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mgreg02\Desktop\Case 10\"/>
    </mc:Choice>
  </mc:AlternateContent>
  <bookViews>
    <workbookView xWindow="0" yWindow="0" windowWidth="28800" windowHeight="12375"/>
  </bookViews>
  <sheets>
    <sheet name="Skeleton" sheetId="1" r:id="rId1"/>
    <sheet name="List of Accounts" sheetId="6" r:id="rId2"/>
    <sheet name="Balances" sheetId="7" r:id="rId3"/>
    <sheet name="List of Payments" sheetId="9" r:id="rId4"/>
    <sheet name="Payments" sheetId="8" r:id="rId5"/>
    <sheet name="Settlements" sheetId="10" r:id="rId6"/>
    <sheet name="List of Settlements" sheetId="11" r:id="rId7"/>
    <sheet name="List of Inbounds" sheetId="13" r:id="rId8"/>
    <sheet name="Inbounds" sheetId="12" r:id="rId9"/>
    <sheet name="Value Copy" sheetId="5" r:id="rId10"/>
  </sheets>
  <calcPr calcId="152511"/>
  <pivotCaches>
    <pivotCache cacheId="6" r:id="rId11"/>
    <pivotCache cacheId="14" r:id="rId12"/>
    <pivotCache cacheId="19" r:id="rId13"/>
    <pivotCache cacheId="2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" l="1"/>
  <c r="B9" i="1"/>
  <c r="C42" i="1" s="1"/>
  <c r="D42" i="1" s="1"/>
  <c r="B8" i="1"/>
  <c r="C46" i="1" s="1"/>
  <c r="D46" i="1" s="1"/>
  <c r="B7" i="1"/>
  <c r="B6" i="1"/>
  <c r="B5" i="1"/>
  <c r="G17" i="1"/>
  <c r="C24" i="1"/>
  <c r="C22" i="1"/>
  <c r="C21" i="1"/>
  <c r="C18" i="1"/>
  <c r="C16" i="1"/>
  <c r="C15" i="1"/>
  <c r="C39" i="1"/>
  <c r="E9245" i="13"/>
  <c r="E9244" i="13"/>
  <c r="E9243" i="13"/>
  <c r="E9242" i="13"/>
  <c r="E9241" i="13"/>
  <c r="E9240" i="13"/>
  <c r="E9239" i="13"/>
  <c r="E9238" i="13"/>
  <c r="E9237" i="13"/>
  <c r="E9236" i="13"/>
  <c r="E9235" i="13"/>
  <c r="E9234" i="13"/>
  <c r="E9233" i="13"/>
  <c r="E9232" i="13"/>
  <c r="E9231" i="13"/>
  <c r="E9230" i="13"/>
  <c r="E9229" i="13"/>
  <c r="E9228" i="13"/>
  <c r="E9227" i="13"/>
  <c r="E9226" i="13"/>
  <c r="E9225" i="13"/>
  <c r="E9224" i="13"/>
  <c r="E9223" i="13"/>
  <c r="E9222" i="13"/>
  <c r="E9221" i="13"/>
  <c r="E9220" i="13"/>
  <c r="E9219" i="13"/>
  <c r="E9218" i="13"/>
  <c r="E9217" i="13"/>
  <c r="E9216" i="13"/>
  <c r="E9215" i="13"/>
  <c r="E9214" i="13"/>
  <c r="E9213" i="13"/>
  <c r="E9212" i="13"/>
  <c r="E9211" i="13"/>
  <c r="E9210" i="13"/>
  <c r="E9209" i="13"/>
  <c r="E9208" i="13"/>
  <c r="E9207" i="13"/>
  <c r="E9206" i="13"/>
  <c r="E9205" i="13"/>
  <c r="E9204" i="13"/>
  <c r="E9203" i="13"/>
  <c r="E9202" i="13"/>
  <c r="E9201" i="13"/>
  <c r="E9200" i="13"/>
  <c r="E9199" i="13"/>
  <c r="E9198" i="13"/>
  <c r="E9197" i="13"/>
  <c r="E9196" i="13"/>
  <c r="E9195" i="13"/>
  <c r="E9194" i="13"/>
  <c r="E9193" i="13"/>
  <c r="E9192" i="13"/>
  <c r="E9191" i="13"/>
  <c r="E9190" i="13"/>
  <c r="E9189" i="13"/>
  <c r="E9188" i="13"/>
  <c r="E9187" i="13"/>
  <c r="E9186" i="13"/>
  <c r="E9185" i="13"/>
  <c r="E9184" i="13"/>
  <c r="E9183" i="13"/>
  <c r="E9182" i="13"/>
  <c r="E9181" i="13"/>
  <c r="E9180" i="13"/>
  <c r="E9179" i="13"/>
  <c r="E9178" i="13"/>
  <c r="E9177" i="13"/>
  <c r="E9176" i="13"/>
  <c r="E9175" i="13"/>
  <c r="E9174" i="13"/>
  <c r="E9173" i="13"/>
  <c r="E9172" i="13"/>
  <c r="E9171" i="13"/>
  <c r="E9170" i="13"/>
  <c r="E9169" i="13"/>
  <c r="E9168" i="13"/>
  <c r="E9167" i="13"/>
  <c r="E9166" i="13"/>
  <c r="E9165" i="13"/>
  <c r="E9164" i="13"/>
  <c r="E9163" i="13"/>
  <c r="E9162" i="13"/>
  <c r="E9161" i="13"/>
  <c r="E9160" i="13"/>
  <c r="E9159" i="13"/>
  <c r="E9158" i="13"/>
  <c r="E9157" i="13"/>
  <c r="E9156" i="13"/>
  <c r="E9155" i="13"/>
  <c r="E9154" i="13"/>
  <c r="E9153" i="13"/>
  <c r="E9152" i="13"/>
  <c r="E9151" i="13"/>
  <c r="E9150" i="13"/>
  <c r="E9149" i="13"/>
  <c r="E9148" i="13"/>
  <c r="E9147" i="13"/>
  <c r="E9146" i="13"/>
  <c r="E9145" i="13"/>
  <c r="E9144" i="13"/>
  <c r="E9143" i="13"/>
  <c r="E9142" i="13"/>
  <c r="E9141" i="13"/>
  <c r="E9140" i="13"/>
  <c r="E9139" i="13"/>
  <c r="E9138" i="13"/>
  <c r="E9137" i="13"/>
  <c r="E9136" i="13"/>
  <c r="E9135" i="13"/>
  <c r="E9134" i="13"/>
  <c r="E9133" i="13"/>
  <c r="E9132" i="13"/>
  <c r="E9131" i="13"/>
  <c r="E9130" i="13"/>
  <c r="E9129" i="13"/>
  <c r="E9128" i="13"/>
  <c r="E9127" i="13"/>
  <c r="E9126" i="13"/>
  <c r="E9125" i="13"/>
  <c r="E9124" i="13"/>
  <c r="E9123" i="13"/>
  <c r="E9122" i="13"/>
  <c r="E9121" i="13"/>
  <c r="E9120" i="13"/>
  <c r="E9119" i="13"/>
  <c r="E9118" i="13"/>
  <c r="E9117" i="13"/>
  <c r="E9116" i="13"/>
  <c r="E9115" i="13"/>
  <c r="E9114" i="13"/>
  <c r="E9113" i="13"/>
  <c r="E9112" i="13"/>
  <c r="E9111" i="13"/>
  <c r="E9110" i="13"/>
  <c r="E9109" i="13"/>
  <c r="E9108" i="13"/>
  <c r="E9107" i="13"/>
  <c r="E9106" i="13"/>
  <c r="E9105" i="13"/>
  <c r="E9104" i="13"/>
  <c r="E9103" i="13"/>
  <c r="E9102" i="13"/>
  <c r="E9101" i="13"/>
  <c r="E9100" i="13"/>
  <c r="E9099" i="13"/>
  <c r="E9098" i="13"/>
  <c r="E9097" i="13"/>
  <c r="E9096" i="13"/>
  <c r="E9095" i="13"/>
  <c r="E9094" i="13"/>
  <c r="E9093" i="13"/>
  <c r="E9092" i="13"/>
  <c r="E9091" i="13"/>
  <c r="E9090" i="13"/>
  <c r="E9089" i="13"/>
  <c r="E9088" i="13"/>
  <c r="E9087" i="13"/>
  <c r="E9086" i="13"/>
  <c r="E9085" i="13"/>
  <c r="E9084" i="13"/>
  <c r="E9083" i="13"/>
  <c r="E9082" i="13"/>
  <c r="E9081" i="13"/>
  <c r="E9080" i="13"/>
  <c r="E9079" i="13"/>
  <c r="E9078" i="13"/>
  <c r="E9077" i="13"/>
  <c r="E9076" i="13"/>
  <c r="E9075" i="13"/>
  <c r="E9074" i="13"/>
  <c r="E9073" i="13"/>
  <c r="E9072" i="13"/>
  <c r="E9071" i="13"/>
  <c r="E9070" i="13"/>
  <c r="E9069" i="13"/>
  <c r="E9068" i="13"/>
  <c r="E9067" i="13"/>
  <c r="E9066" i="13"/>
  <c r="E9065" i="13"/>
  <c r="E9064" i="13"/>
  <c r="E9063" i="13"/>
  <c r="E9062" i="13"/>
  <c r="E9061" i="13"/>
  <c r="E9060" i="13"/>
  <c r="E9059" i="13"/>
  <c r="E9058" i="13"/>
  <c r="E9057" i="13"/>
  <c r="E9056" i="13"/>
  <c r="E9055" i="13"/>
  <c r="E9054" i="13"/>
  <c r="E9053" i="13"/>
  <c r="E9052" i="13"/>
  <c r="E9051" i="13"/>
  <c r="E9050" i="13"/>
  <c r="E9049" i="13"/>
  <c r="E9048" i="13"/>
  <c r="E9047" i="13"/>
  <c r="E9046" i="13"/>
  <c r="E9045" i="13"/>
  <c r="E9044" i="13"/>
  <c r="E9043" i="13"/>
  <c r="E9042" i="13"/>
  <c r="E9041" i="13"/>
  <c r="E9040" i="13"/>
  <c r="E9039" i="13"/>
  <c r="E9038" i="13"/>
  <c r="E9037" i="13"/>
  <c r="E9036" i="13"/>
  <c r="E9035" i="13"/>
  <c r="E9034" i="13"/>
  <c r="E9033" i="13"/>
  <c r="E9032" i="13"/>
  <c r="E9031" i="13"/>
  <c r="E9030" i="13"/>
  <c r="E9029" i="13"/>
  <c r="E9028" i="13"/>
  <c r="E9027" i="13"/>
  <c r="E9026" i="13"/>
  <c r="E9025" i="13"/>
  <c r="E9024" i="13"/>
  <c r="E9023" i="13"/>
  <c r="E9022" i="13"/>
  <c r="E9021" i="13"/>
  <c r="E9020" i="13"/>
  <c r="E9019" i="13"/>
  <c r="E9018" i="13"/>
  <c r="E9017" i="13"/>
  <c r="E9016" i="13"/>
  <c r="E9015" i="13"/>
  <c r="E9014" i="13"/>
  <c r="E9013" i="13"/>
  <c r="E9012" i="13"/>
  <c r="E9011" i="13"/>
  <c r="E9010" i="13"/>
  <c r="E9009" i="13"/>
  <c r="E9008" i="13"/>
  <c r="E9007" i="13"/>
  <c r="E9006" i="13"/>
  <c r="E9005" i="13"/>
  <c r="E9004" i="13"/>
  <c r="E9003" i="13"/>
  <c r="E9002" i="13"/>
  <c r="E9001" i="13"/>
  <c r="E9000" i="13"/>
  <c r="E8999" i="13"/>
  <c r="E8998" i="13"/>
  <c r="E8997" i="13"/>
  <c r="E8996" i="13"/>
  <c r="E8995" i="13"/>
  <c r="E8994" i="13"/>
  <c r="E8993" i="13"/>
  <c r="E8992" i="13"/>
  <c r="E8991" i="13"/>
  <c r="E8990" i="13"/>
  <c r="E8989" i="13"/>
  <c r="E8988" i="13"/>
  <c r="E8987" i="13"/>
  <c r="E8986" i="13"/>
  <c r="E8985" i="13"/>
  <c r="E8984" i="13"/>
  <c r="E8983" i="13"/>
  <c r="E8982" i="13"/>
  <c r="E8981" i="13"/>
  <c r="E8980" i="13"/>
  <c r="E8979" i="13"/>
  <c r="E8978" i="13"/>
  <c r="E8977" i="13"/>
  <c r="E8976" i="13"/>
  <c r="E8975" i="13"/>
  <c r="E8974" i="13"/>
  <c r="E8973" i="13"/>
  <c r="E8972" i="13"/>
  <c r="E8971" i="13"/>
  <c r="E8970" i="13"/>
  <c r="E8969" i="13"/>
  <c r="E8968" i="13"/>
  <c r="E8967" i="13"/>
  <c r="E8966" i="13"/>
  <c r="E8965" i="13"/>
  <c r="E8964" i="13"/>
  <c r="E8963" i="13"/>
  <c r="E8962" i="13"/>
  <c r="E8961" i="13"/>
  <c r="E8960" i="13"/>
  <c r="E8959" i="13"/>
  <c r="E8958" i="13"/>
  <c r="E8957" i="13"/>
  <c r="E8956" i="13"/>
  <c r="E8955" i="13"/>
  <c r="E8954" i="13"/>
  <c r="E8953" i="13"/>
  <c r="E8952" i="13"/>
  <c r="E8951" i="13"/>
  <c r="E8950" i="13"/>
  <c r="E8949" i="13"/>
  <c r="E8948" i="13"/>
  <c r="E8947" i="13"/>
  <c r="E8946" i="13"/>
  <c r="E8945" i="13"/>
  <c r="E8944" i="13"/>
  <c r="E8943" i="13"/>
  <c r="E8942" i="13"/>
  <c r="E8941" i="13"/>
  <c r="E8940" i="13"/>
  <c r="E8939" i="13"/>
  <c r="E8938" i="13"/>
  <c r="E8937" i="13"/>
  <c r="E8936" i="13"/>
  <c r="E8935" i="13"/>
  <c r="E8934" i="13"/>
  <c r="E8933" i="13"/>
  <c r="E8932" i="13"/>
  <c r="E8931" i="13"/>
  <c r="E8930" i="13"/>
  <c r="E8929" i="13"/>
  <c r="E8928" i="13"/>
  <c r="E8927" i="13"/>
  <c r="E8926" i="13"/>
  <c r="E8925" i="13"/>
  <c r="E8924" i="13"/>
  <c r="E8923" i="13"/>
  <c r="E8922" i="13"/>
  <c r="E8921" i="13"/>
  <c r="E8920" i="13"/>
  <c r="E8919" i="13"/>
  <c r="E8918" i="13"/>
  <c r="E8917" i="13"/>
  <c r="E8916" i="13"/>
  <c r="E8915" i="13"/>
  <c r="E8914" i="13"/>
  <c r="E8913" i="13"/>
  <c r="E8912" i="13"/>
  <c r="E8911" i="13"/>
  <c r="E8910" i="13"/>
  <c r="E8909" i="13"/>
  <c r="E8908" i="13"/>
  <c r="E8907" i="13"/>
  <c r="E8906" i="13"/>
  <c r="E8905" i="13"/>
  <c r="E8904" i="13"/>
  <c r="E8903" i="13"/>
  <c r="E8902" i="13"/>
  <c r="E8901" i="13"/>
  <c r="E8900" i="13"/>
  <c r="E8899" i="13"/>
  <c r="E8898" i="13"/>
  <c r="E8897" i="13"/>
  <c r="E8896" i="13"/>
  <c r="E8895" i="13"/>
  <c r="E8894" i="13"/>
  <c r="E8893" i="13"/>
  <c r="E8892" i="13"/>
  <c r="E8891" i="13"/>
  <c r="E8890" i="13"/>
  <c r="E8889" i="13"/>
  <c r="E8888" i="13"/>
  <c r="E8887" i="13"/>
  <c r="E8886" i="13"/>
  <c r="E8885" i="13"/>
  <c r="E8884" i="13"/>
  <c r="E8883" i="13"/>
  <c r="E8882" i="13"/>
  <c r="E8881" i="13"/>
  <c r="E8880" i="13"/>
  <c r="E8879" i="13"/>
  <c r="E8878" i="13"/>
  <c r="E8877" i="13"/>
  <c r="E8876" i="13"/>
  <c r="E8875" i="13"/>
  <c r="E8874" i="13"/>
  <c r="E8873" i="13"/>
  <c r="E8872" i="13"/>
  <c r="E8871" i="13"/>
  <c r="E8870" i="13"/>
  <c r="E8869" i="13"/>
  <c r="E8868" i="13"/>
  <c r="E8867" i="13"/>
  <c r="E8866" i="13"/>
  <c r="E8865" i="13"/>
  <c r="E8864" i="13"/>
  <c r="E8863" i="13"/>
  <c r="E8862" i="13"/>
  <c r="E8861" i="13"/>
  <c r="E8860" i="13"/>
  <c r="E8859" i="13"/>
  <c r="E8858" i="13"/>
  <c r="E8857" i="13"/>
  <c r="E8856" i="13"/>
  <c r="E8855" i="13"/>
  <c r="E8854" i="13"/>
  <c r="E8853" i="13"/>
  <c r="E8852" i="13"/>
  <c r="E8851" i="13"/>
  <c r="E8850" i="13"/>
  <c r="E8849" i="13"/>
  <c r="E8848" i="13"/>
  <c r="E8847" i="13"/>
  <c r="E8846" i="13"/>
  <c r="E8845" i="13"/>
  <c r="E8844" i="13"/>
  <c r="E8843" i="13"/>
  <c r="E8842" i="13"/>
  <c r="E8841" i="13"/>
  <c r="E8840" i="13"/>
  <c r="E8839" i="13"/>
  <c r="E8838" i="13"/>
  <c r="E8837" i="13"/>
  <c r="E8836" i="13"/>
  <c r="E8835" i="13"/>
  <c r="E8834" i="13"/>
  <c r="E8833" i="13"/>
  <c r="E8832" i="13"/>
  <c r="E8831" i="13"/>
  <c r="E8830" i="13"/>
  <c r="E8829" i="13"/>
  <c r="E8828" i="13"/>
  <c r="E8827" i="13"/>
  <c r="E8826" i="13"/>
  <c r="E8825" i="13"/>
  <c r="E8824" i="13"/>
  <c r="E8823" i="13"/>
  <c r="E8822" i="13"/>
  <c r="E8821" i="13"/>
  <c r="E8820" i="13"/>
  <c r="E8819" i="13"/>
  <c r="E8818" i="13"/>
  <c r="E8817" i="13"/>
  <c r="E8816" i="13"/>
  <c r="E8815" i="13"/>
  <c r="E8814" i="13"/>
  <c r="E8813" i="13"/>
  <c r="E8812" i="13"/>
  <c r="E8811" i="13"/>
  <c r="E8810" i="13"/>
  <c r="E8809" i="13"/>
  <c r="E8808" i="13"/>
  <c r="E8807" i="13"/>
  <c r="E8806" i="13"/>
  <c r="E8805" i="13"/>
  <c r="E8804" i="13"/>
  <c r="E8803" i="13"/>
  <c r="E8802" i="13"/>
  <c r="E8801" i="13"/>
  <c r="E8800" i="13"/>
  <c r="E8799" i="13"/>
  <c r="E8798" i="13"/>
  <c r="E8797" i="13"/>
  <c r="E8796" i="13"/>
  <c r="E8795" i="13"/>
  <c r="E8794" i="13"/>
  <c r="E8793" i="13"/>
  <c r="E8792" i="13"/>
  <c r="E8791" i="13"/>
  <c r="E8790" i="13"/>
  <c r="E8789" i="13"/>
  <c r="E8788" i="13"/>
  <c r="E8787" i="13"/>
  <c r="E8786" i="13"/>
  <c r="E8785" i="13"/>
  <c r="E8784" i="13"/>
  <c r="E8783" i="13"/>
  <c r="E8782" i="13"/>
  <c r="E8781" i="13"/>
  <c r="E8780" i="13"/>
  <c r="E8779" i="13"/>
  <c r="E8778" i="13"/>
  <c r="E8777" i="13"/>
  <c r="E8776" i="13"/>
  <c r="E8775" i="13"/>
  <c r="E8774" i="13"/>
  <c r="E8773" i="13"/>
  <c r="E8772" i="13"/>
  <c r="E8771" i="13"/>
  <c r="E8770" i="13"/>
  <c r="E8769" i="13"/>
  <c r="E8768" i="13"/>
  <c r="E8767" i="13"/>
  <c r="E8766" i="13"/>
  <c r="E8765" i="13"/>
  <c r="E8764" i="13"/>
  <c r="E8763" i="13"/>
  <c r="E8762" i="13"/>
  <c r="E8761" i="13"/>
  <c r="E8760" i="13"/>
  <c r="E8759" i="13"/>
  <c r="E8758" i="13"/>
  <c r="E8757" i="13"/>
  <c r="E8756" i="13"/>
  <c r="E8755" i="13"/>
  <c r="E8754" i="13"/>
  <c r="E8753" i="13"/>
  <c r="E8752" i="13"/>
  <c r="E8751" i="13"/>
  <c r="E8750" i="13"/>
  <c r="E8749" i="13"/>
  <c r="E8748" i="13"/>
  <c r="E8747" i="13"/>
  <c r="E8746" i="13"/>
  <c r="E8745" i="13"/>
  <c r="E8744" i="13"/>
  <c r="E8743" i="13"/>
  <c r="E8742" i="13"/>
  <c r="E8741" i="13"/>
  <c r="E8740" i="13"/>
  <c r="E8739" i="13"/>
  <c r="E8738" i="13"/>
  <c r="E8737" i="13"/>
  <c r="E8736" i="13"/>
  <c r="E8735" i="13"/>
  <c r="E8734" i="13"/>
  <c r="E8733" i="13"/>
  <c r="E8732" i="13"/>
  <c r="E8731" i="13"/>
  <c r="E8730" i="13"/>
  <c r="E8729" i="13"/>
  <c r="E8728" i="13"/>
  <c r="E8727" i="13"/>
  <c r="E8726" i="13"/>
  <c r="E8725" i="13"/>
  <c r="E8724" i="13"/>
  <c r="E8723" i="13"/>
  <c r="E8722" i="13"/>
  <c r="E8721" i="13"/>
  <c r="E8720" i="13"/>
  <c r="E8719" i="13"/>
  <c r="E8718" i="13"/>
  <c r="E8717" i="13"/>
  <c r="E8716" i="13"/>
  <c r="E8715" i="13"/>
  <c r="E8714" i="13"/>
  <c r="E8713" i="13"/>
  <c r="E8712" i="13"/>
  <c r="E8711" i="13"/>
  <c r="E8710" i="13"/>
  <c r="E8709" i="13"/>
  <c r="E8708" i="13"/>
  <c r="E8707" i="13"/>
  <c r="E8706" i="13"/>
  <c r="E8705" i="13"/>
  <c r="E8704" i="13"/>
  <c r="E8703" i="13"/>
  <c r="E8702" i="13"/>
  <c r="E8701" i="13"/>
  <c r="E8700" i="13"/>
  <c r="E8699" i="13"/>
  <c r="E8698" i="13"/>
  <c r="E8697" i="13"/>
  <c r="E8696" i="13"/>
  <c r="E8695" i="13"/>
  <c r="E8694" i="13"/>
  <c r="E8693" i="13"/>
  <c r="E8692" i="13"/>
  <c r="E8691" i="13"/>
  <c r="E8690" i="13"/>
  <c r="E8689" i="13"/>
  <c r="E8688" i="13"/>
  <c r="E8687" i="13"/>
  <c r="E8686" i="13"/>
  <c r="E8685" i="13"/>
  <c r="E8684" i="13"/>
  <c r="E8683" i="13"/>
  <c r="E8682" i="13"/>
  <c r="E8681" i="13"/>
  <c r="E8680" i="13"/>
  <c r="E8679" i="13"/>
  <c r="E8678" i="13"/>
  <c r="E8677" i="13"/>
  <c r="E8676" i="13"/>
  <c r="E8675" i="13"/>
  <c r="E8674" i="13"/>
  <c r="E8673" i="13"/>
  <c r="E8672" i="13"/>
  <c r="E8671" i="13"/>
  <c r="E8670" i="13"/>
  <c r="E8669" i="13"/>
  <c r="E8668" i="13"/>
  <c r="E8667" i="13"/>
  <c r="E8666" i="13"/>
  <c r="E8665" i="13"/>
  <c r="E8664" i="13"/>
  <c r="E8663" i="13"/>
  <c r="E8662" i="13"/>
  <c r="E8661" i="13"/>
  <c r="E8660" i="13"/>
  <c r="E8659" i="13"/>
  <c r="E8658" i="13"/>
  <c r="E8657" i="13"/>
  <c r="E8656" i="13"/>
  <c r="E8655" i="13"/>
  <c r="E8654" i="13"/>
  <c r="E8653" i="13"/>
  <c r="E8652" i="13"/>
  <c r="E8651" i="13"/>
  <c r="E8650" i="13"/>
  <c r="E8649" i="13"/>
  <c r="E8648" i="13"/>
  <c r="E8647" i="13"/>
  <c r="E8646" i="13"/>
  <c r="E8645" i="13"/>
  <c r="E8644" i="13"/>
  <c r="E8643" i="13"/>
  <c r="E8642" i="13"/>
  <c r="E8641" i="13"/>
  <c r="E8640" i="13"/>
  <c r="E8639" i="13"/>
  <c r="E8638" i="13"/>
  <c r="E8637" i="13"/>
  <c r="E8636" i="13"/>
  <c r="E8635" i="13"/>
  <c r="E8634" i="13"/>
  <c r="E8633" i="13"/>
  <c r="E8632" i="13"/>
  <c r="E8631" i="13"/>
  <c r="E8630" i="13"/>
  <c r="E8629" i="13"/>
  <c r="E8628" i="13"/>
  <c r="E8627" i="13"/>
  <c r="E8626" i="13"/>
  <c r="E8625" i="13"/>
  <c r="E8624" i="13"/>
  <c r="E8623" i="13"/>
  <c r="E8622" i="13"/>
  <c r="E8621" i="13"/>
  <c r="E8620" i="13"/>
  <c r="E8619" i="13"/>
  <c r="E8618" i="13"/>
  <c r="E8617" i="13"/>
  <c r="E8616" i="13"/>
  <c r="E8615" i="13"/>
  <c r="E8614" i="13"/>
  <c r="E8613" i="13"/>
  <c r="E8612" i="13"/>
  <c r="E8611" i="13"/>
  <c r="E8610" i="13"/>
  <c r="E8609" i="13"/>
  <c r="E8608" i="13"/>
  <c r="E8607" i="13"/>
  <c r="E8606" i="13"/>
  <c r="E8605" i="13"/>
  <c r="E8604" i="13"/>
  <c r="E8603" i="13"/>
  <c r="E8602" i="13"/>
  <c r="E8601" i="13"/>
  <c r="E8600" i="13"/>
  <c r="E8599" i="13"/>
  <c r="E8598" i="13"/>
  <c r="E8597" i="13"/>
  <c r="E8596" i="13"/>
  <c r="E8595" i="13"/>
  <c r="E8594" i="13"/>
  <c r="E8593" i="13"/>
  <c r="E8592" i="13"/>
  <c r="E8591" i="13"/>
  <c r="E8590" i="13"/>
  <c r="E8589" i="13"/>
  <c r="E8588" i="13"/>
  <c r="E8587" i="13"/>
  <c r="E8586" i="13"/>
  <c r="E8585" i="13"/>
  <c r="E8584" i="13"/>
  <c r="E8583" i="13"/>
  <c r="E8582" i="13"/>
  <c r="E8581" i="13"/>
  <c r="E8580" i="13"/>
  <c r="E8579" i="13"/>
  <c r="E8578" i="13"/>
  <c r="E8577" i="13"/>
  <c r="E8576" i="13"/>
  <c r="E8575" i="13"/>
  <c r="E8574" i="13"/>
  <c r="E8573" i="13"/>
  <c r="E8572" i="13"/>
  <c r="E8571" i="13"/>
  <c r="E8570" i="13"/>
  <c r="E8569" i="13"/>
  <c r="E8568" i="13"/>
  <c r="E8567" i="13"/>
  <c r="E8566" i="13"/>
  <c r="E8565" i="13"/>
  <c r="E8564" i="13"/>
  <c r="E8563" i="13"/>
  <c r="E8562" i="13"/>
  <c r="E8561" i="13"/>
  <c r="E8560" i="13"/>
  <c r="E8559" i="13"/>
  <c r="E8558" i="13"/>
  <c r="E8557" i="13"/>
  <c r="E8556" i="13"/>
  <c r="E8555" i="13"/>
  <c r="E8554" i="13"/>
  <c r="E8553" i="13"/>
  <c r="E8552" i="13"/>
  <c r="E8551" i="13"/>
  <c r="E8550" i="13"/>
  <c r="E8549" i="13"/>
  <c r="E8548" i="13"/>
  <c r="E8547" i="13"/>
  <c r="E8546" i="13"/>
  <c r="E8545" i="13"/>
  <c r="E8544" i="13"/>
  <c r="E8543" i="13"/>
  <c r="E8542" i="13"/>
  <c r="E8541" i="13"/>
  <c r="E8540" i="13"/>
  <c r="E8539" i="13"/>
  <c r="E8538" i="13"/>
  <c r="E8537" i="13"/>
  <c r="E8536" i="13"/>
  <c r="E8535" i="13"/>
  <c r="E8534" i="13"/>
  <c r="E8533" i="13"/>
  <c r="E8532" i="13"/>
  <c r="E8531" i="13"/>
  <c r="E8530" i="13"/>
  <c r="E8529" i="13"/>
  <c r="E8528" i="13"/>
  <c r="E8527" i="13"/>
  <c r="E8526" i="13"/>
  <c r="E8525" i="13"/>
  <c r="E8524" i="13"/>
  <c r="E8523" i="13"/>
  <c r="E8522" i="13"/>
  <c r="E8521" i="13"/>
  <c r="E8520" i="13"/>
  <c r="E8519" i="13"/>
  <c r="E8518" i="13"/>
  <c r="E8517" i="13"/>
  <c r="E8516" i="13"/>
  <c r="E8515" i="13"/>
  <c r="E8514" i="13"/>
  <c r="E8513" i="13"/>
  <c r="E8512" i="13"/>
  <c r="E8511" i="13"/>
  <c r="E8510" i="13"/>
  <c r="E8509" i="13"/>
  <c r="E8508" i="13"/>
  <c r="E8507" i="13"/>
  <c r="E8506" i="13"/>
  <c r="E8505" i="13"/>
  <c r="E8504" i="13"/>
  <c r="E8503" i="13"/>
  <c r="E8502" i="13"/>
  <c r="E8501" i="13"/>
  <c r="E8500" i="13"/>
  <c r="E8499" i="13"/>
  <c r="E8498" i="13"/>
  <c r="E8497" i="13"/>
  <c r="E8496" i="13"/>
  <c r="E8495" i="13"/>
  <c r="E8494" i="13"/>
  <c r="E8493" i="13"/>
  <c r="E8492" i="13"/>
  <c r="E8491" i="13"/>
  <c r="E8490" i="13"/>
  <c r="E8489" i="13"/>
  <c r="E8488" i="13"/>
  <c r="E8487" i="13"/>
  <c r="E8486" i="13"/>
  <c r="E8485" i="13"/>
  <c r="E8484" i="13"/>
  <c r="E8483" i="13"/>
  <c r="E8482" i="13"/>
  <c r="E8481" i="13"/>
  <c r="E8480" i="13"/>
  <c r="E8479" i="13"/>
  <c r="E8478" i="13"/>
  <c r="E8477" i="13"/>
  <c r="E8476" i="13"/>
  <c r="E8475" i="13"/>
  <c r="E8474" i="13"/>
  <c r="E8473" i="13"/>
  <c r="E8472" i="13"/>
  <c r="E8471" i="13"/>
  <c r="E8470" i="13"/>
  <c r="E8469" i="13"/>
  <c r="E8468" i="13"/>
  <c r="E8467" i="13"/>
  <c r="E8466" i="13"/>
  <c r="E8465" i="13"/>
  <c r="E8464" i="13"/>
  <c r="E8463" i="13"/>
  <c r="E8462" i="13"/>
  <c r="E8461" i="13"/>
  <c r="E8460" i="13"/>
  <c r="E8459" i="13"/>
  <c r="E8458" i="13"/>
  <c r="E8457" i="13"/>
  <c r="E8456" i="13"/>
  <c r="E8455" i="13"/>
  <c r="E8454" i="13"/>
  <c r="E8453" i="13"/>
  <c r="E8452" i="13"/>
  <c r="E8451" i="13"/>
  <c r="E8450" i="13"/>
  <c r="E8449" i="13"/>
  <c r="E8448" i="13"/>
  <c r="E8447" i="13"/>
  <c r="E8446" i="13"/>
  <c r="E8445" i="13"/>
  <c r="E8444" i="13"/>
  <c r="E8443" i="13"/>
  <c r="E8442" i="13"/>
  <c r="E8441" i="13"/>
  <c r="E8440" i="13"/>
  <c r="E8439" i="13"/>
  <c r="E8438" i="13"/>
  <c r="E8437" i="13"/>
  <c r="E8436" i="13"/>
  <c r="E8435" i="13"/>
  <c r="E8434" i="13"/>
  <c r="E8433" i="13"/>
  <c r="E8432" i="13"/>
  <c r="E8431" i="13"/>
  <c r="E8430" i="13"/>
  <c r="E8429" i="13"/>
  <c r="E8428" i="13"/>
  <c r="E8427" i="13"/>
  <c r="E8426" i="13"/>
  <c r="E8425" i="13"/>
  <c r="E8424" i="13"/>
  <c r="E8423" i="13"/>
  <c r="E8422" i="13"/>
  <c r="E8421" i="13"/>
  <c r="E8420" i="13"/>
  <c r="E8419" i="13"/>
  <c r="E8418" i="13"/>
  <c r="E8417" i="13"/>
  <c r="E8416" i="13"/>
  <c r="E8415" i="13"/>
  <c r="E8414" i="13"/>
  <c r="E8413" i="13"/>
  <c r="E8412" i="13"/>
  <c r="E8411" i="13"/>
  <c r="E8410" i="13"/>
  <c r="E8409" i="13"/>
  <c r="E8408" i="13"/>
  <c r="E8407" i="13"/>
  <c r="E8406" i="13"/>
  <c r="E8405" i="13"/>
  <c r="E8404" i="13"/>
  <c r="E8403" i="13"/>
  <c r="E8402" i="13"/>
  <c r="E8401" i="13"/>
  <c r="E8400" i="13"/>
  <c r="E8399" i="13"/>
  <c r="E8398" i="13"/>
  <c r="E8397" i="13"/>
  <c r="E8396" i="13"/>
  <c r="E8395" i="13"/>
  <c r="E8394" i="13"/>
  <c r="E8393" i="13"/>
  <c r="E8392" i="13"/>
  <c r="E8391" i="13"/>
  <c r="E8390" i="13"/>
  <c r="E8389" i="13"/>
  <c r="E8388" i="13"/>
  <c r="E8387" i="13"/>
  <c r="E8386" i="13"/>
  <c r="E8385" i="13"/>
  <c r="E8384" i="13"/>
  <c r="E8383" i="13"/>
  <c r="E8382" i="13"/>
  <c r="E8381" i="13"/>
  <c r="E8380" i="13"/>
  <c r="E8379" i="13"/>
  <c r="E8378" i="13"/>
  <c r="E8377" i="13"/>
  <c r="E8376" i="13"/>
  <c r="E8375" i="13"/>
  <c r="E8374" i="13"/>
  <c r="E8373" i="13"/>
  <c r="E8372" i="13"/>
  <c r="E8371" i="13"/>
  <c r="E8370" i="13"/>
  <c r="E8369" i="13"/>
  <c r="E8368" i="13"/>
  <c r="E8367" i="13"/>
  <c r="E8366" i="13"/>
  <c r="E8365" i="13"/>
  <c r="E8364" i="13"/>
  <c r="E8363" i="13"/>
  <c r="E8362" i="13"/>
  <c r="E8361" i="13"/>
  <c r="E8360" i="13"/>
  <c r="E8359" i="13"/>
  <c r="E8358" i="13"/>
  <c r="E8357" i="13"/>
  <c r="E8356" i="13"/>
  <c r="E8355" i="13"/>
  <c r="E8354" i="13"/>
  <c r="E8353" i="13"/>
  <c r="E8352" i="13"/>
  <c r="E8351" i="13"/>
  <c r="E8350" i="13"/>
  <c r="E8349" i="13"/>
  <c r="E8348" i="13"/>
  <c r="E8347" i="13"/>
  <c r="E8346" i="13"/>
  <c r="E8345" i="13"/>
  <c r="E8344" i="13"/>
  <c r="E8343" i="13"/>
  <c r="E8342" i="13"/>
  <c r="E8341" i="13"/>
  <c r="E8340" i="13"/>
  <c r="E8339" i="13"/>
  <c r="E8338" i="13"/>
  <c r="E8337" i="13"/>
  <c r="E8336" i="13"/>
  <c r="E8335" i="13"/>
  <c r="E8334" i="13"/>
  <c r="E8333" i="13"/>
  <c r="E8332" i="13"/>
  <c r="E8331" i="13"/>
  <c r="E8330" i="13"/>
  <c r="E8329" i="13"/>
  <c r="E8328" i="13"/>
  <c r="E8327" i="13"/>
  <c r="E8326" i="13"/>
  <c r="E8325" i="13"/>
  <c r="E8324" i="13"/>
  <c r="E8323" i="13"/>
  <c r="E8322" i="13"/>
  <c r="E8321" i="13"/>
  <c r="E8320" i="13"/>
  <c r="E8319" i="13"/>
  <c r="E8318" i="13"/>
  <c r="E8317" i="13"/>
  <c r="E8316" i="13"/>
  <c r="E8315" i="13"/>
  <c r="E8314" i="13"/>
  <c r="E8313" i="13"/>
  <c r="E8312" i="13"/>
  <c r="E8311" i="13"/>
  <c r="E8310" i="13"/>
  <c r="E8309" i="13"/>
  <c r="E8308" i="13"/>
  <c r="E8307" i="13"/>
  <c r="E8306" i="13"/>
  <c r="E8305" i="13"/>
  <c r="E8304" i="13"/>
  <c r="E8303" i="13"/>
  <c r="E8302" i="13"/>
  <c r="E8301" i="13"/>
  <c r="E8300" i="13"/>
  <c r="E8299" i="13"/>
  <c r="E8298" i="13"/>
  <c r="E8297" i="13"/>
  <c r="E8296" i="13"/>
  <c r="E8295" i="13"/>
  <c r="E8294" i="13"/>
  <c r="E8293" i="13"/>
  <c r="E8292" i="13"/>
  <c r="E8291" i="13"/>
  <c r="E8290" i="13"/>
  <c r="E8289" i="13"/>
  <c r="E8288" i="13"/>
  <c r="E8287" i="13"/>
  <c r="E8286" i="13"/>
  <c r="E8285" i="13"/>
  <c r="E8284" i="13"/>
  <c r="E8283" i="13"/>
  <c r="E8282" i="13"/>
  <c r="E8281" i="13"/>
  <c r="E8280" i="13"/>
  <c r="E8279" i="13"/>
  <c r="E8278" i="13"/>
  <c r="E8277" i="13"/>
  <c r="E8276" i="13"/>
  <c r="E8275" i="13"/>
  <c r="E8274" i="13"/>
  <c r="E8273" i="13"/>
  <c r="E8272" i="13"/>
  <c r="E8271" i="13"/>
  <c r="E8270" i="13"/>
  <c r="E8269" i="13"/>
  <c r="E8268" i="13"/>
  <c r="E8267" i="13"/>
  <c r="E8266" i="13"/>
  <c r="E8265" i="13"/>
  <c r="E8264" i="13"/>
  <c r="E8263" i="13"/>
  <c r="E8262" i="13"/>
  <c r="E8261" i="13"/>
  <c r="E8260" i="13"/>
  <c r="E8259" i="13"/>
  <c r="E8258" i="13"/>
  <c r="E8257" i="13"/>
  <c r="E8256" i="13"/>
  <c r="E8255" i="13"/>
  <c r="E8254" i="13"/>
  <c r="E8253" i="13"/>
  <c r="E8252" i="13"/>
  <c r="E8251" i="13"/>
  <c r="E8250" i="13"/>
  <c r="E8249" i="13"/>
  <c r="E8248" i="13"/>
  <c r="E8247" i="13"/>
  <c r="E8246" i="13"/>
  <c r="E8245" i="13"/>
  <c r="E8244" i="13"/>
  <c r="E8243" i="13"/>
  <c r="E8242" i="13"/>
  <c r="E8241" i="13"/>
  <c r="E8240" i="13"/>
  <c r="E8239" i="13"/>
  <c r="E8238" i="13"/>
  <c r="E8237" i="13"/>
  <c r="E8236" i="13"/>
  <c r="E8235" i="13"/>
  <c r="E8234" i="13"/>
  <c r="E8233" i="13"/>
  <c r="E8232" i="13"/>
  <c r="E8231" i="13"/>
  <c r="E8230" i="13"/>
  <c r="E8229" i="13"/>
  <c r="E8228" i="13"/>
  <c r="E8227" i="13"/>
  <c r="E8226" i="13"/>
  <c r="E8225" i="13"/>
  <c r="E8224" i="13"/>
  <c r="E8223" i="13"/>
  <c r="E8222" i="13"/>
  <c r="E8221" i="13"/>
  <c r="E8220" i="13"/>
  <c r="E8219" i="13"/>
  <c r="E8218" i="13"/>
  <c r="E8217" i="13"/>
  <c r="E8216" i="13"/>
  <c r="E8215" i="13"/>
  <c r="E8214" i="13"/>
  <c r="E8213" i="13"/>
  <c r="E8212" i="13"/>
  <c r="E8211" i="13"/>
  <c r="E8210" i="13"/>
  <c r="E8209" i="13"/>
  <c r="E8208" i="13"/>
  <c r="E8207" i="13"/>
  <c r="E8206" i="13"/>
  <c r="E8205" i="13"/>
  <c r="E8204" i="13"/>
  <c r="E8203" i="13"/>
  <c r="E8202" i="13"/>
  <c r="E8201" i="13"/>
  <c r="E8200" i="13"/>
  <c r="E8199" i="13"/>
  <c r="E8198" i="13"/>
  <c r="E8197" i="13"/>
  <c r="E8196" i="13"/>
  <c r="E8195" i="13"/>
  <c r="E8194" i="13"/>
  <c r="E8193" i="13"/>
  <c r="E8192" i="13"/>
  <c r="E8191" i="13"/>
  <c r="E8190" i="13"/>
  <c r="E8189" i="13"/>
  <c r="E8188" i="13"/>
  <c r="E8187" i="13"/>
  <c r="E8186" i="13"/>
  <c r="E8185" i="13"/>
  <c r="E8184" i="13"/>
  <c r="E8183" i="13"/>
  <c r="E8182" i="13"/>
  <c r="E8181" i="13"/>
  <c r="E8180" i="13"/>
  <c r="E8179" i="13"/>
  <c r="E8178" i="13"/>
  <c r="E8177" i="13"/>
  <c r="E8176" i="13"/>
  <c r="E8175" i="13"/>
  <c r="E8174" i="13"/>
  <c r="E8173" i="13"/>
  <c r="E8172" i="13"/>
  <c r="E8171" i="13"/>
  <c r="E8170" i="13"/>
  <c r="E8169" i="13"/>
  <c r="E8168" i="13"/>
  <c r="E8167" i="13"/>
  <c r="E8166" i="13"/>
  <c r="E8165" i="13"/>
  <c r="E8164" i="13"/>
  <c r="E8163" i="13"/>
  <c r="E8162" i="13"/>
  <c r="E8161" i="13"/>
  <c r="E8160" i="13"/>
  <c r="E8159" i="13"/>
  <c r="E8158" i="13"/>
  <c r="E8157" i="13"/>
  <c r="E8156" i="13"/>
  <c r="E8155" i="13"/>
  <c r="E8154" i="13"/>
  <c r="E8153" i="13"/>
  <c r="E8152" i="13"/>
  <c r="E8151" i="13"/>
  <c r="E8150" i="13"/>
  <c r="E8149" i="13"/>
  <c r="E8148" i="13"/>
  <c r="E8147" i="13"/>
  <c r="E8146" i="13"/>
  <c r="E8145" i="13"/>
  <c r="E8144" i="13"/>
  <c r="E8143" i="13"/>
  <c r="E8142" i="13"/>
  <c r="E8141" i="13"/>
  <c r="E8140" i="13"/>
  <c r="E8139" i="13"/>
  <c r="E8138" i="13"/>
  <c r="E8137" i="13"/>
  <c r="E8136" i="13"/>
  <c r="E8135" i="13"/>
  <c r="E8134" i="13"/>
  <c r="E8133" i="13"/>
  <c r="E8132" i="13"/>
  <c r="E8131" i="13"/>
  <c r="E8130" i="13"/>
  <c r="E8129" i="13"/>
  <c r="E8128" i="13"/>
  <c r="E8127" i="13"/>
  <c r="E8126" i="13"/>
  <c r="E8125" i="13"/>
  <c r="E8124" i="13"/>
  <c r="E8123" i="13"/>
  <c r="E8122" i="13"/>
  <c r="E8121" i="13"/>
  <c r="E8120" i="13"/>
  <c r="E8119" i="13"/>
  <c r="E8118" i="13"/>
  <c r="E8117" i="13"/>
  <c r="E8116" i="13"/>
  <c r="E8115" i="13"/>
  <c r="E8114" i="13"/>
  <c r="E8113" i="13"/>
  <c r="E8112" i="13"/>
  <c r="E8111" i="13"/>
  <c r="E8110" i="13"/>
  <c r="E8109" i="13"/>
  <c r="E8108" i="13"/>
  <c r="E8107" i="13"/>
  <c r="E8106" i="13"/>
  <c r="E8105" i="13"/>
  <c r="E8104" i="13"/>
  <c r="E8103" i="13"/>
  <c r="E8102" i="13"/>
  <c r="E8101" i="13"/>
  <c r="E8100" i="13"/>
  <c r="E8099" i="13"/>
  <c r="E8098" i="13"/>
  <c r="E8097" i="13"/>
  <c r="E8096" i="13"/>
  <c r="E8095" i="13"/>
  <c r="E8094" i="13"/>
  <c r="E8093" i="13"/>
  <c r="E8092" i="13"/>
  <c r="E8091" i="13"/>
  <c r="E8090" i="13"/>
  <c r="E8089" i="13"/>
  <c r="E8088" i="13"/>
  <c r="E8087" i="13"/>
  <c r="E8086" i="13"/>
  <c r="E8085" i="13"/>
  <c r="E8084" i="13"/>
  <c r="E8083" i="13"/>
  <c r="E8082" i="13"/>
  <c r="E8081" i="13"/>
  <c r="E8080" i="13"/>
  <c r="E8079" i="13"/>
  <c r="E8078" i="13"/>
  <c r="E8077" i="13"/>
  <c r="E8076" i="13"/>
  <c r="E8075" i="13"/>
  <c r="E8074" i="13"/>
  <c r="E8073" i="13"/>
  <c r="E8072" i="13"/>
  <c r="E8071" i="13"/>
  <c r="E8070" i="13"/>
  <c r="E8069" i="13"/>
  <c r="E8068" i="13"/>
  <c r="E8067" i="13"/>
  <c r="E8066" i="13"/>
  <c r="E8065" i="13"/>
  <c r="E8064" i="13"/>
  <c r="E8063" i="13"/>
  <c r="E8062" i="13"/>
  <c r="E8061" i="13"/>
  <c r="E8060" i="13"/>
  <c r="E8059" i="13"/>
  <c r="E8058" i="13"/>
  <c r="E8057" i="13"/>
  <c r="E8056" i="13"/>
  <c r="E8055" i="13"/>
  <c r="E8054" i="13"/>
  <c r="E8053" i="13"/>
  <c r="E8052" i="13"/>
  <c r="E8051" i="13"/>
  <c r="E8050" i="13"/>
  <c r="E8049" i="13"/>
  <c r="E8048" i="13"/>
  <c r="E8047" i="13"/>
  <c r="E8046" i="13"/>
  <c r="E8045" i="13"/>
  <c r="E8044" i="13"/>
  <c r="E8043" i="13"/>
  <c r="E8042" i="13"/>
  <c r="E8041" i="13"/>
  <c r="E8040" i="13"/>
  <c r="E8039" i="13"/>
  <c r="E8038" i="13"/>
  <c r="E8037" i="13"/>
  <c r="E8036" i="13"/>
  <c r="E8035" i="13"/>
  <c r="E8034" i="13"/>
  <c r="E8033" i="13"/>
  <c r="E8032" i="13"/>
  <c r="E8031" i="13"/>
  <c r="E8030" i="13"/>
  <c r="E8029" i="13"/>
  <c r="E8028" i="13"/>
  <c r="E8027" i="13"/>
  <c r="E8026" i="13"/>
  <c r="E8025" i="13"/>
  <c r="E8024" i="13"/>
  <c r="E8023" i="13"/>
  <c r="E8022" i="13"/>
  <c r="E8021" i="13"/>
  <c r="E8020" i="13"/>
  <c r="E8019" i="13"/>
  <c r="E8018" i="13"/>
  <c r="E8017" i="13"/>
  <c r="E8016" i="13"/>
  <c r="E8015" i="13"/>
  <c r="E8014" i="13"/>
  <c r="E8013" i="13"/>
  <c r="E8012" i="13"/>
  <c r="E8011" i="13"/>
  <c r="E8010" i="13"/>
  <c r="E8009" i="13"/>
  <c r="E8008" i="13"/>
  <c r="E8007" i="13"/>
  <c r="E8006" i="13"/>
  <c r="E8005" i="13"/>
  <c r="E8004" i="13"/>
  <c r="E8003" i="13"/>
  <c r="E8002" i="13"/>
  <c r="E8001" i="13"/>
  <c r="E8000" i="13"/>
  <c r="E7999" i="13"/>
  <c r="E7998" i="13"/>
  <c r="E7997" i="13"/>
  <c r="E7996" i="13"/>
  <c r="E7995" i="13"/>
  <c r="E7994" i="13"/>
  <c r="E7993" i="13"/>
  <c r="E7992" i="13"/>
  <c r="E7991" i="13"/>
  <c r="E7990" i="13"/>
  <c r="E7989" i="13"/>
  <c r="E7988" i="13"/>
  <c r="E7987" i="13"/>
  <c r="E7986" i="13"/>
  <c r="E7985" i="13"/>
  <c r="E7984" i="13"/>
  <c r="E7983" i="13"/>
  <c r="E7982" i="13"/>
  <c r="E7981" i="13"/>
  <c r="E7980" i="13"/>
  <c r="E7979" i="13"/>
  <c r="E7978" i="13"/>
  <c r="E7977" i="13"/>
  <c r="E7976" i="13"/>
  <c r="E7975" i="13"/>
  <c r="E7974" i="13"/>
  <c r="E7973" i="13"/>
  <c r="E7972" i="13"/>
  <c r="E7971" i="13"/>
  <c r="E7970" i="13"/>
  <c r="E7969" i="13"/>
  <c r="E7968" i="13"/>
  <c r="E7967" i="13"/>
  <c r="E7966" i="13"/>
  <c r="E7965" i="13"/>
  <c r="E7964" i="13"/>
  <c r="E7963" i="13"/>
  <c r="E7962" i="13"/>
  <c r="E7961" i="13"/>
  <c r="E7960" i="13"/>
  <c r="E7959" i="13"/>
  <c r="E7958" i="13"/>
  <c r="E7957" i="13"/>
  <c r="E7956" i="13"/>
  <c r="E7955" i="13"/>
  <c r="E7954" i="13"/>
  <c r="E7953" i="13"/>
  <c r="E7952" i="13"/>
  <c r="E7951" i="13"/>
  <c r="E7950" i="13"/>
  <c r="E7949" i="13"/>
  <c r="E7948" i="13"/>
  <c r="E7947" i="13"/>
  <c r="E7946" i="13"/>
  <c r="E7945" i="13"/>
  <c r="E7944" i="13"/>
  <c r="E7943" i="13"/>
  <c r="E7942" i="13"/>
  <c r="E7941" i="13"/>
  <c r="E7940" i="13"/>
  <c r="E7939" i="13"/>
  <c r="E7938" i="13"/>
  <c r="E7937" i="13"/>
  <c r="E7936" i="13"/>
  <c r="E7935" i="13"/>
  <c r="E7934" i="13"/>
  <c r="E7933" i="13"/>
  <c r="E7932" i="13"/>
  <c r="E7931" i="13"/>
  <c r="E7930" i="13"/>
  <c r="E7929" i="13"/>
  <c r="E7928" i="13"/>
  <c r="E7927" i="13"/>
  <c r="E7926" i="13"/>
  <c r="E7925" i="13"/>
  <c r="E7924" i="13"/>
  <c r="E7923" i="13"/>
  <c r="E7922" i="13"/>
  <c r="E7921" i="13"/>
  <c r="E7920" i="13"/>
  <c r="E7919" i="13"/>
  <c r="E7918" i="13"/>
  <c r="E7917" i="13"/>
  <c r="E7916" i="13"/>
  <c r="E7915" i="13"/>
  <c r="E7914" i="13"/>
  <c r="E7913" i="13"/>
  <c r="E7912" i="13"/>
  <c r="E7911" i="13"/>
  <c r="E7910" i="13"/>
  <c r="E7909" i="13"/>
  <c r="E7908" i="13"/>
  <c r="E7907" i="13"/>
  <c r="E7906" i="13"/>
  <c r="E7905" i="13"/>
  <c r="E7904" i="13"/>
  <c r="E7903" i="13"/>
  <c r="E7902" i="13"/>
  <c r="E7901" i="13"/>
  <c r="E7900" i="13"/>
  <c r="E7899" i="13"/>
  <c r="E7898" i="13"/>
  <c r="E7897" i="13"/>
  <c r="E7896" i="13"/>
  <c r="E7895" i="13"/>
  <c r="E7894" i="13"/>
  <c r="E7893" i="13"/>
  <c r="E7892" i="13"/>
  <c r="E7891" i="13"/>
  <c r="E7890" i="13"/>
  <c r="E7889" i="13"/>
  <c r="E7888" i="13"/>
  <c r="E7887" i="13"/>
  <c r="E7886" i="13"/>
  <c r="E7885" i="13"/>
  <c r="E7884" i="13"/>
  <c r="E7883" i="13"/>
  <c r="E7882" i="13"/>
  <c r="E7881" i="13"/>
  <c r="E7880" i="13"/>
  <c r="E7879" i="13"/>
  <c r="E7878" i="13"/>
  <c r="E7877" i="13"/>
  <c r="E7876" i="13"/>
  <c r="E7875" i="13"/>
  <c r="E7874" i="13"/>
  <c r="E7873" i="13"/>
  <c r="E7872" i="13"/>
  <c r="E7871" i="13"/>
  <c r="E7870" i="13"/>
  <c r="E7869" i="13"/>
  <c r="E7868" i="13"/>
  <c r="E7867" i="13"/>
  <c r="E7866" i="13"/>
  <c r="E7865" i="13"/>
  <c r="E7864" i="13"/>
  <c r="E7863" i="13"/>
  <c r="E7862" i="13"/>
  <c r="E7861" i="13"/>
  <c r="E7860" i="13"/>
  <c r="E7859" i="13"/>
  <c r="E7858" i="13"/>
  <c r="E7857" i="13"/>
  <c r="E7856" i="13"/>
  <c r="E7855" i="13"/>
  <c r="E7854" i="13"/>
  <c r="E7853" i="13"/>
  <c r="E7852" i="13"/>
  <c r="E7851" i="13"/>
  <c r="E7850" i="13"/>
  <c r="E7849" i="13"/>
  <c r="E7848" i="13"/>
  <c r="E7847" i="13"/>
  <c r="E7846" i="13"/>
  <c r="E7845" i="13"/>
  <c r="E7844" i="13"/>
  <c r="E7843" i="13"/>
  <c r="E7842" i="13"/>
  <c r="E7841" i="13"/>
  <c r="E7840" i="13"/>
  <c r="E7839" i="13"/>
  <c r="E7838" i="13"/>
  <c r="E7837" i="13"/>
  <c r="E7836" i="13"/>
  <c r="E7835" i="13"/>
  <c r="E7834" i="13"/>
  <c r="E7833" i="13"/>
  <c r="E7832" i="13"/>
  <c r="E7831" i="13"/>
  <c r="E7830" i="13"/>
  <c r="E7829" i="13"/>
  <c r="E7828" i="13"/>
  <c r="E7827" i="13"/>
  <c r="E7826" i="13"/>
  <c r="E7825" i="13"/>
  <c r="E7824" i="13"/>
  <c r="E7823" i="13"/>
  <c r="E7822" i="13"/>
  <c r="E7821" i="13"/>
  <c r="E7820" i="13"/>
  <c r="E7819" i="13"/>
  <c r="E7818" i="13"/>
  <c r="E7817" i="13"/>
  <c r="E7816" i="13"/>
  <c r="E7815" i="13"/>
  <c r="E7814" i="13"/>
  <c r="E7813" i="13"/>
  <c r="E7812" i="13"/>
  <c r="E7811" i="13"/>
  <c r="E7810" i="13"/>
  <c r="E7809" i="13"/>
  <c r="E7808" i="13"/>
  <c r="E7807" i="13"/>
  <c r="E7806" i="13"/>
  <c r="E7805" i="13"/>
  <c r="E7804" i="13"/>
  <c r="E7803" i="13"/>
  <c r="E7802" i="13"/>
  <c r="E7801" i="13"/>
  <c r="E7800" i="13"/>
  <c r="E7799" i="13"/>
  <c r="E7798" i="13"/>
  <c r="E7797" i="13"/>
  <c r="E7796" i="13"/>
  <c r="E7795" i="13"/>
  <c r="E7794" i="13"/>
  <c r="E7793" i="13"/>
  <c r="E7792" i="13"/>
  <c r="E7791" i="13"/>
  <c r="E7790" i="13"/>
  <c r="E7789" i="13"/>
  <c r="E7788" i="13"/>
  <c r="E7787" i="13"/>
  <c r="E7786" i="13"/>
  <c r="E7785" i="13"/>
  <c r="E7784" i="13"/>
  <c r="E7783" i="13"/>
  <c r="E7782" i="13"/>
  <c r="E7781" i="13"/>
  <c r="E7780" i="13"/>
  <c r="E7779" i="13"/>
  <c r="E7778" i="13"/>
  <c r="E7777" i="13"/>
  <c r="E7776" i="13"/>
  <c r="E7775" i="13"/>
  <c r="E7774" i="13"/>
  <c r="E7773" i="13"/>
  <c r="E7772" i="13"/>
  <c r="E7771" i="13"/>
  <c r="E7770" i="13"/>
  <c r="E7769" i="13"/>
  <c r="E7768" i="13"/>
  <c r="E7767" i="13"/>
  <c r="E7766" i="13"/>
  <c r="E7765" i="13"/>
  <c r="E7764" i="13"/>
  <c r="E7763" i="13"/>
  <c r="E7762" i="13"/>
  <c r="E7761" i="13"/>
  <c r="E7760" i="13"/>
  <c r="E7759" i="13"/>
  <c r="E7758" i="13"/>
  <c r="E7757" i="13"/>
  <c r="E7756" i="13"/>
  <c r="E7755" i="13"/>
  <c r="E7754" i="13"/>
  <c r="E7753" i="13"/>
  <c r="E7752" i="13"/>
  <c r="E7751" i="13"/>
  <c r="E7750" i="13"/>
  <c r="E7749" i="13"/>
  <c r="E7748" i="13"/>
  <c r="E7747" i="13"/>
  <c r="E7746" i="13"/>
  <c r="E7745" i="13"/>
  <c r="E7744" i="13"/>
  <c r="E7743" i="13"/>
  <c r="E7742" i="13"/>
  <c r="E7741" i="13"/>
  <c r="E7740" i="13"/>
  <c r="E7739" i="13"/>
  <c r="E7738" i="13"/>
  <c r="E7737" i="13"/>
  <c r="E7736" i="13"/>
  <c r="E7735" i="13"/>
  <c r="E7734" i="13"/>
  <c r="E7733" i="13"/>
  <c r="E7732" i="13"/>
  <c r="E7731" i="13"/>
  <c r="E7730" i="13"/>
  <c r="E7729" i="13"/>
  <c r="E7728" i="13"/>
  <c r="E7727" i="13"/>
  <c r="E7726" i="13"/>
  <c r="E7725" i="13"/>
  <c r="E7724" i="13"/>
  <c r="E7723" i="13"/>
  <c r="E7722" i="13"/>
  <c r="E7721" i="13"/>
  <c r="E7720" i="13"/>
  <c r="E7719" i="13"/>
  <c r="E7718" i="13"/>
  <c r="E7717" i="13"/>
  <c r="E7716" i="13"/>
  <c r="E7715" i="13"/>
  <c r="E7714" i="13"/>
  <c r="E7713" i="13"/>
  <c r="E7712" i="13"/>
  <c r="E7711" i="13"/>
  <c r="E7710" i="13"/>
  <c r="E7709" i="13"/>
  <c r="E7708" i="13"/>
  <c r="E7707" i="13"/>
  <c r="E7706" i="13"/>
  <c r="E7705" i="13"/>
  <c r="E7704" i="13"/>
  <c r="E7703" i="13"/>
  <c r="E7702" i="13"/>
  <c r="E7701" i="13"/>
  <c r="E7700" i="13"/>
  <c r="E7699" i="13"/>
  <c r="E7698" i="13"/>
  <c r="E7697" i="13"/>
  <c r="E7696" i="13"/>
  <c r="E7695" i="13"/>
  <c r="E7694" i="13"/>
  <c r="E7693" i="13"/>
  <c r="E7692" i="13"/>
  <c r="E7691" i="13"/>
  <c r="E7690" i="13"/>
  <c r="E7689" i="13"/>
  <c r="E7688" i="13"/>
  <c r="E7687" i="13"/>
  <c r="E7686" i="13"/>
  <c r="E7685" i="13"/>
  <c r="E7684" i="13"/>
  <c r="E7683" i="13"/>
  <c r="E7682" i="13"/>
  <c r="E7681" i="13"/>
  <c r="E7680" i="13"/>
  <c r="E7679" i="13"/>
  <c r="E7678" i="13"/>
  <c r="E7677" i="13"/>
  <c r="E7676" i="13"/>
  <c r="E7675" i="13"/>
  <c r="E7674" i="13"/>
  <c r="E7673" i="13"/>
  <c r="E7672" i="13"/>
  <c r="E7671" i="13"/>
  <c r="E7670" i="13"/>
  <c r="E7669" i="13"/>
  <c r="E7668" i="13"/>
  <c r="E7667" i="13"/>
  <c r="E7666" i="13"/>
  <c r="E7665" i="13"/>
  <c r="E7664" i="13"/>
  <c r="E7663" i="13"/>
  <c r="E7662" i="13"/>
  <c r="E7661" i="13"/>
  <c r="E7660" i="13"/>
  <c r="E7659" i="13"/>
  <c r="E7658" i="13"/>
  <c r="E7657" i="13"/>
  <c r="E7656" i="13"/>
  <c r="E7655" i="13"/>
  <c r="E7654" i="13"/>
  <c r="E7653" i="13"/>
  <c r="E7652" i="13"/>
  <c r="E7651" i="13"/>
  <c r="E7650" i="13"/>
  <c r="E7649" i="13"/>
  <c r="E7648" i="13"/>
  <c r="E7647" i="13"/>
  <c r="E7646" i="13"/>
  <c r="E7645" i="13"/>
  <c r="E7644" i="13"/>
  <c r="E7643" i="13"/>
  <c r="E7642" i="13"/>
  <c r="E7641" i="13"/>
  <c r="E7640" i="13"/>
  <c r="E7639" i="13"/>
  <c r="E7638" i="13"/>
  <c r="E7637" i="13"/>
  <c r="E7636" i="13"/>
  <c r="E7635" i="13"/>
  <c r="E7634" i="13"/>
  <c r="E7633" i="13"/>
  <c r="E7632" i="13"/>
  <c r="E7631" i="13"/>
  <c r="E7630" i="13"/>
  <c r="E7629" i="13"/>
  <c r="E7628" i="13"/>
  <c r="E7627" i="13"/>
  <c r="E7626" i="13"/>
  <c r="E7625" i="13"/>
  <c r="E7624" i="13"/>
  <c r="E7623" i="13"/>
  <c r="E7622" i="13"/>
  <c r="E7621" i="13"/>
  <c r="E7620" i="13"/>
  <c r="E7619" i="13"/>
  <c r="E7618" i="13"/>
  <c r="E7617" i="13"/>
  <c r="E7616" i="13"/>
  <c r="E7615" i="13"/>
  <c r="E7614" i="13"/>
  <c r="E7613" i="13"/>
  <c r="E7612" i="13"/>
  <c r="E7611" i="13"/>
  <c r="E7610" i="13"/>
  <c r="E7609" i="13"/>
  <c r="E7608" i="13"/>
  <c r="E7607" i="13"/>
  <c r="E7606" i="13"/>
  <c r="E7605" i="13"/>
  <c r="E7604" i="13"/>
  <c r="E7603" i="13"/>
  <c r="E7602" i="13"/>
  <c r="E7601" i="13"/>
  <c r="E7600" i="13"/>
  <c r="E7599" i="13"/>
  <c r="E7598" i="13"/>
  <c r="E7597" i="13"/>
  <c r="E7596" i="13"/>
  <c r="E7595" i="13"/>
  <c r="E7594" i="13"/>
  <c r="E7593" i="13"/>
  <c r="E7592" i="13"/>
  <c r="E7591" i="13"/>
  <c r="E7590" i="13"/>
  <c r="E7589" i="13"/>
  <c r="E7588" i="13"/>
  <c r="E7587" i="13"/>
  <c r="E7586" i="13"/>
  <c r="E7585" i="13"/>
  <c r="E7584" i="13"/>
  <c r="E7583" i="13"/>
  <c r="E7582" i="13"/>
  <c r="E7581" i="13"/>
  <c r="E7580" i="13"/>
  <c r="E7579" i="13"/>
  <c r="E7578" i="13"/>
  <c r="E7577" i="13"/>
  <c r="E7576" i="13"/>
  <c r="E7575" i="13"/>
  <c r="E7574" i="13"/>
  <c r="E7573" i="13"/>
  <c r="E7572" i="13"/>
  <c r="E7571" i="13"/>
  <c r="E7570" i="13"/>
  <c r="E7569" i="13"/>
  <c r="E7568" i="13"/>
  <c r="E7567" i="13"/>
  <c r="E7566" i="13"/>
  <c r="E7565" i="13"/>
  <c r="E7564" i="13"/>
  <c r="E7563" i="13"/>
  <c r="E7562" i="13"/>
  <c r="E7561" i="13"/>
  <c r="E7560" i="13"/>
  <c r="E7559" i="13"/>
  <c r="E7558" i="13"/>
  <c r="E7557" i="13"/>
  <c r="E7556" i="13"/>
  <c r="E7555" i="13"/>
  <c r="E7554" i="13"/>
  <c r="E7553" i="13"/>
  <c r="E7552" i="13"/>
  <c r="E7551" i="13"/>
  <c r="E7550" i="13"/>
  <c r="E7549" i="13"/>
  <c r="E7548" i="13"/>
  <c r="E7547" i="13"/>
  <c r="E7546" i="13"/>
  <c r="E7545" i="13"/>
  <c r="E7544" i="13"/>
  <c r="E7543" i="13"/>
  <c r="E7542" i="13"/>
  <c r="E7541" i="13"/>
  <c r="E7540" i="13"/>
  <c r="E7539" i="13"/>
  <c r="E7538" i="13"/>
  <c r="E7537" i="13"/>
  <c r="E7536" i="13"/>
  <c r="E7535" i="13"/>
  <c r="E7534" i="13"/>
  <c r="E7533" i="13"/>
  <c r="E7532" i="13"/>
  <c r="E7531" i="13"/>
  <c r="E7530" i="13"/>
  <c r="E7529" i="13"/>
  <c r="E7528" i="13"/>
  <c r="E7527" i="13"/>
  <c r="E7526" i="13"/>
  <c r="E7525" i="13"/>
  <c r="E7524" i="13"/>
  <c r="E7523" i="13"/>
  <c r="E7522" i="13"/>
  <c r="E7521" i="13"/>
  <c r="E7520" i="13"/>
  <c r="E7519" i="13"/>
  <c r="E7518" i="13"/>
  <c r="E7517" i="13"/>
  <c r="E7516" i="13"/>
  <c r="E7515" i="13"/>
  <c r="E7514" i="13"/>
  <c r="E7513" i="13"/>
  <c r="E7512" i="13"/>
  <c r="E7511" i="13"/>
  <c r="E7510" i="13"/>
  <c r="E7509" i="13"/>
  <c r="E7508" i="13"/>
  <c r="E7507" i="13"/>
  <c r="E7506" i="13"/>
  <c r="E7505" i="13"/>
  <c r="E7504" i="13"/>
  <c r="E7503" i="13"/>
  <c r="E7502" i="13"/>
  <c r="E7501" i="13"/>
  <c r="E7500" i="13"/>
  <c r="E7499" i="13"/>
  <c r="E7498" i="13"/>
  <c r="E7497" i="13"/>
  <c r="E7496" i="13"/>
  <c r="E7495" i="13"/>
  <c r="E7494" i="13"/>
  <c r="E7493" i="13"/>
  <c r="E7492" i="13"/>
  <c r="E7491" i="13"/>
  <c r="E7490" i="13"/>
  <c r="E7489" i="13"/>
  <c r="E7488" i="13"/>
  <c r="E7487" i="13"/>
  <c r="E7486" i="13"/>
  <c r="E7485" i="13"/>
  <c r="E7484" i="13"/>
  <c r="E7483" i="13"/>
  <c r="E7482" i="13"/>
  <c r="E7481" i="13"/>
  <c r="E7480" i="13"/>
  <c r="E7479" i="13"/>
  <c r="E7478" i="13"/>
  <c r="E7477" i="13"/>
  <c r="E7476" i="13"/>
  <c r="E7475" i="13"/>
  <c r="E7474" i="13"/>
  <c r="E7473" i="13"/>
  <c r="E7472" i="13"/>
  <c r="E7471" i="13"/>
  <c r="E7470" i="13"/>
  <c r="E7469" i="13"/>
  <c r="E7468" i="13"/>
  <c r="E7467" i="13"/>
  <c r="E7466" i="13"/>
  <c r="E7465" i="13"/>
  <c r="E7464" i="13"/>
  <c r="E7463" i="13"/>
  <c r="E7462" i="13"/>
  <c r="E7461" i="13"/>
  <c r="E7460" i="13"/>
  <c r="E7459" i="13"/>
  <c r="E7458" i="13"/>
  <c r="E7457" i="13"/>
  <c r="E7456" i="13"/>
  <c r="E7455" i="13"/>
  <c r="E7454" i="13"/>
  <c r="E7453" i="13"/>
  <c r="E7452" i="13"/>
  <c r="E7451" i="13"/>
  <c r="E7450" i="13"/>
  <c r="E7449" i="13"/>
  <c r="E7448" i="13"/>
  <c r="E7447" i="13"/>
  <c r="E7446" i="13"/>
  <c r="E7445" i="13"/>
  <c r="E7444" i="13"/>
  <c r="E7443" i="13"/>
  <c r="E7442" i="13"/>
  <c r="E7441" i="13"/>
  <c r="E7440" i="13"/>
  <c r="E7439" i="13"/>
  <c r="E7438" i="13"/>
  <c r="E7437" i="13"/>
  <c r="E7436" i="13"/>
  <c r="E7435" i="13"/>
  <c r="E7434" i="13"/>
  <c r="E7433" i="13"/>
  <c r="E7432" i="13"/>
  <c r="E7431" i="13"/>
  <c r="E7430" i="13"/>
  <c r="E7429" i="13"/>
  <c r="E7428" i="13"/>
  <c r="E7427" i="13"/>
  <c r="E7426" i="13"/>
  <c r="E7425" i="13"/>
  <c r="E7424" i="13"/>
  <c r="E7423" i="13"/>
  <c r="E7422" i="13"/>
  <c r="E7421" i="13"/>
  <c r="E7420" i="13"/>
  <c r="E7419" i="13"/>
  <c r="E7418" i="13"/>
  <c r="E7417" i="13"/>
  <c r="E7416" i="13"/>
  <c r="E7415" i="13"/>
  <c r="E7414" i="13"/>
  <c r="E7413" i="13"/>
  <c r="E7412" i="13"/>
  <c r="E7411" i="13"/>
  <c r="E7410" i="13"/>
  <c r="E7409" i="13"/>
  <c r="E7408" i="13"/>
  <c r="E7407" i="13"/>
  <c r="E7406" i="13"/>
  <c r="E7405" i="13"/>
  <c r="E7404" i="13"/>
  <c r="E7403" i="13"/>
  <c r="E7402" i="13"/>
  <c r="E7401" i="13"/>
  <c r="E7400" i="13"/>
  <c r="E7399" i="13"/>
  <c r="E7398" i="13"/>
  <c r="E7397" i="13"/>
  <c r="E7396" i="13"/>
  <c r="E7395" i="13"/>
  <c r="E7394" i="13"/>
  <c r="E7393" i="13"/>
  <c r="E7392" i="13"/>
  <c r="E7391" i="13"/>
  <c r="E7390" i="13"/>
  <c r="E7389" i="13"/>
  <c r="E7388" i="13"/>
  <c r="E7387" i="13"/>
  <c r="E7386" i="13"/>
  <c r="E7385" i="13"/>
  <c r="E7384" i="13"/>
  <c r="E7383" i="13"/>
  <c r="E7382" i="13"/>
  <c r="E7381" i="13"/>
  <c r="E7380" i="13"/>
  <c r="E7379" i="13"/>
  <c r="E7378" i="13"/>
  <c r="E7377" i="13"/>
  <c r="E7376" i="13"/>
  <c r="E7375" i="13"/>
  <c r="E7374" i="13"/>
  <c r="E7373" i="13"/>
  <c r="E7372" i="13"/>
  <c r="E7371" i="13"/>
  <c r="E7370" i="13"/>
  <c r="E7369" i="13"/>
  <c r="E7368" i="13"/>
  <c r="E7367" i="13"/>
  <c r="E7366" i="13"/>
  <c r="E7365" i="13"/>
  <c r="E7364" i="13"/>
  <c r="E7363" i="13"/>
  <c r="E7362" i="13"/>
  <c r="E7361" i="13"/>
  <c r="E7360" i="13"/>
  <c r="E7359" i="13"/>
  <c r="E7358" i="13"/>
  <c r="E7357" i="13"/>
  <c r="E7356" i="13"/>
  <c r="E7355" i="13"/>
  <c r="E7354" i="13"/>
  <c r="E7353" i="13"/>
  <c r="E7352" i="13"/>
  <c r="E7351" i="13"/>
  <c r="E7350" i="13"/>
  <c r="E7349" i="13"/>
  <c r="E7348" i="13"/>
  <c r="E7347" i="13"/>
  <c r="E7346" i="13"/>
  <c r="E7345" i="13"/>
  <c r="E7344" i="13"/>
  <c r="E7343" i="13"/>
  <c r="E7342" i="13"/>
  <c r="E7341" i="13"/>
  <c r="E7340" i="13"/>
  <c r="E7339" i="13"/>
  <c r="E7338" i="13"/>
  <c r="E7337" i="13"/>
  <c r="E7336" i="13"/>
  <c r="E7335" i="13"/>
  <c r="E7334" i="13"/>
  <c r="E7333" i="13"/>
  <c r="E7332" i="13"/>
  <c r="E7331" i="13"/>
  <c r="E7330" i="13"/>
  <c r="E7329" i="13"/>
  <c r="E7328" i="13"/>
  <c r="E7327" i="13"/>
  <c r="E7326" i="13"/>
  <c r="E7325" i="13"/>
  <c r="E7324" i="13"/>
  <c r="E7323" i="13"/>
  <c r="E7322" i="13"/>
  <c r="E7321" i="13"/>
  <c r="E7320" i="13"/>
  <c r="E7319" i="13"/>
  <c r="E7318" i="13"/>
  <c r="E7317" i="13"/>
  <c r="E7316" i="13"/>
  <c r="E7315" i="13"/>
  <c r="E7314" i="13"/>
  <c r="E7313" i="13"/>
  <c r="E7312" i="13"/>
  <c r="E7311" i="13"/>
  <c r="E7310" i="13"/>
  <c r="E7309" i="13"/>
  <c r="E7308" i="13"/>
  <c r="E7307" i="13"/>
  <c r="E7306" i="13"/>
  <c r="E7305" i="13"/>
  <c r="E7304" i="13"/>
  <c r="E7303" i="13"/>
  <c r="E7302" i="13"/>
  <c r="E7301" i="13"/>
  <c r="E7300" i="13"/>
  <c r="E7299" i="13"/>
  <c r="E7298" i="13"/>
  <c r="E7297" i="13"/>
  <c r="E7296" i="13"/>
  <c r="E7295" i="13"/>
  <c r="E7294" i="13"/>
  <c r="E7293" i="13"/>
  <c r="E7292" i="13"/>
  <c r="E7291" i="13"/>
  <c r="E7290" i="13"/>
  <c r="E7289" i="13"/>
  <c r="E7288" i="13"/>
  <c r="E7287" i="13"/>
  <c r="E7286" i="13"/>
  <c r="E7285" i="13"/>
  <c r="E7284" i="13"/>
  <c r="E7283" i="13"/>
  <c r="E7282" i="13"/>
  <c r="E7281" i="13"/>
  <c r="E7280" i="13"/>
  <c r="E7279" i="13"/>
  <c r="E7278" i="13"/>
  <c r="E7277" i="13"/>
  <c r="E7276" i="13"/>
  <c r="E7275" i="13"/>
  <c r="E7274" i="13"/>
  <c r="E7273" i="13"/>
  <c r="E7272" i="13"/>
  <c r="E7271" i="13"/>
  <c r="E7270" i="13"/>
  <c r="E7269" i="13"/>
  <c r="E7268" i="13"/>
  <c r="E7267" i="13"/>
  <c r="E7266" i="13"/>
  <c r="E7265" i="13"/>
  <c r="E7264" i="13"/>
  <c r="E7263" i="13"/>
  <c r="E7262" i="13"/>
  <c r="E7261" i="13"/>
  <c r="E7260" i="13"/>
  <c r="E7259" i="13"/>
  <c r="E7258" i="13"/>
  <c r="E7257" i="13"/>
  <c r="E7256" i="13"/>
  <c r="E7255" i="13"/>
  <c r="E7254" i="13"/>
  <c r="E7253" i="13"/>
  <c r="E7252" i="13"/>
  <c r="E7251" i="13"/>
  <c r="E7250" i="13"/>
  <c r="E7249" i="13"/>
  <c r="E7248" i="13"/>
  <c r="E7247" i="13"/>
  <c r="E7246" i="13"/>
  <c r="E7245" i="13"/>
  <c r="E7244" i="13"/>
  <c r="E7243" i="13"/>
  <c r="E7242" i="13"/>
  <c r="E7241" i="13"/>
  <c r="E7240" i="13"/>
  <c r="E7239" i="13"/>
  <c r="E7238" i="13"/>
  <c r="E7237" i="13"/>
  <c r="E7236" i="13"/>
  <c r="E7235" i="13"/>
  <c r="E7234" i="13"/>
  <c r="E7233" i="13"/>
  <c r="E7232" i="13"/>
  <c r="E7231" i="13"/>
  <c r="E7230" i="13"/>
  <c r="E7229" i="13"/>
  <c r="E7228" i="13"/>
  <c r="E7227" i="13"/>
  <c r="E7226" i="13"/>
  <c r="E7225" i="13"/>
  <c r="E7224" i="13"/>
  <c r="E7223" i="13"/>
  <c r="E7222" i="13"/>
  <c r="E7221" i="13"/>
  <c r="E7220" i="13"/>
  <c r="E7219" i="13"/>
  <c r="E7218" i="13"/>
  <c r="E7217" i="13"/>
  <c r="E7216" i="13"/>
  <c r="E7215" i="13"/>
  <c r="E7214" i="13"/>
  <c r="E7213" i="13"/>
  <c r="E7212" i="13"/>
  <c r="E7211" i="13"/>
  <c r="E7210" i="13"/>
  <c r="E7209" i="13"/>
  <c r="E7208" i="13"/>
  <c r="E7207" i="13"/>
  <c r="E7206" i="13"/>
  <c r="E7205" i="13"/>
  <c r="E7204" i="13"/>
  <c r="E7203" i="13"/>
  <c r="E7202" i="13"/>
  <c r="E7201" i="13"/>
  <c r="E7200" i="13"/>
  <c r="E7199" i="13"/>
  <c r="E7198" i="13"/>
  <c r="E7197" i="13"/>
  <c r="E7196" i="13"/>
  <c r="E7195" i="13"/>
  <c r="E7194" i="13"/>
  <c r="E7193" i="13"/>
  <c r="E7192" i="13"/>
  <c r="E7191" i="13"/>
  <c r="E7190" i="13"/>
  <c r="E7189" i="13"/>
  <c r="E7188" i="13"/>
  <c r="E7187" i="13"/>
  <c r="E7186" i="13"/>
  <c r="E7185" i="13"/>
  <c r="E7184" i="13"/>
  <c r="E7183" i="13"/>
  <c r="E7182" i="13"/>
  <c r="E7181" i="13"/>
  <c r="E7180" i="13"/>
  <c r="E7179" i="13"/>
  <c r="E7178" i="13"/>
  <c r="E7177" i="13"/>
  <c r="E7176" i="13"/>
  <c r="E7175" i="13"/>
  <c r="E7174" i="13"/>
  <c r="E7173" i="13"/>
  <c r="E7172" i="13"/>
  <c r="E7171" i="13"/>
  <c r="E7170" i="13"/>
  <c r="E7169" i="13"/>
  <c r="E7168" i="13"/>
  <c r="E7167" i="13"/>
  <c r="E7166" i="13"/>
  <c r="E7165" i="13"/>
  <c r="E7164" i="13"/>
  <c r="E7163" i="13"/>
  <c r="E7162" i="13"/>
  <c r="E7161" i="13"/>
  <c r="E7160" i="13"/>
  <c r="E7159" i="13"/>
  <c r="E7158" i="13"/>
  <c r="E7157" i="13"/>
  <c r="E7156" i="13"/>
  <c r="E7155" i="13"/>
  <c r="E7154" i="13"/>
  <c r="E7153" i="13"/>
  <c r="E7152" i="13"/>
  <c r="E7151" i="13"/>
  <c r="E7150" i="13"/>
  <c r="E7149" i="13"/>
  <c r="E7148" i="13"/>
  <c r="E7147" i="13"/>
  <c r="E7146" i="13"/>
  <c r="E7145" i="13"/>
  <c r="E7144" i="13"/>
  <c r="E7143" i="13"/>
  <c r="E7142" i="13"/>
  <c r="E7141" i="13"/>
  <c r="E7140" i="13"/>
  <c r="E7139" i="13"/>
  <c r="E7138" i="13"/>
  <c r="E7137" i="13"/>
  <c r="E7136" i="13"/>
  <c r="E7135" i="13"/>
  <c r="E7134" i="13"/>
  <c r="E7133" i="13"/>
  <c r="E7132" i="13"/>
  <c r="E7131" i="13"/>
  <c r="E7130" i="13"/>
  <c r="E7129" i="13"/>
  <c r="E7128" i="13"/>
  <c r="E7127" i="13"/>
  <c r="E7126" i="13"/>
  <c r="E7125" i="13"/>
  <c r="E7124" i="13"/>
  <c r="E7123" i="13"/>
  <c r="E7122" i="13"/>
  <c r="E7121" i="13"/>
  <c r="E7120" i="13"/>
  <c r="E7119" i="13"/>
  <c r="E7118" i="13"/>
  <c r="E7117" i="13"/>
  <c r="E7116" i="13"/>
  <c r="E7115" i="13"/>
  <c r="E7114" i="13"/>
  <c r="E7113" i="13"/>
  <c r="E7112" i="13"/>
  <c r="E7111" i="13"/>
  <c r="E7110" i="13"/>
  <c r="E7109" i="13"/>
  <c r="E7108" i="13"/>
  <c r="E7107" i="13"/>
  <c r="E7106" i="13"/>
  <c r="E7105" i="13"/>
  <c r="E7104" i="13"/>
  <c r="E7103" i="13"/>
  <c r="E7102" i="13"/>
  <c r="E7101" i="13"/>
  <c r="E7100" i="13"/>
  <c r="E7099" i="13"/>
  <c r="E7098" i="13"/>
  <c r="E7097" i="13"/>
  <c r="E7096" i="13"/>
  <c r="E7095" i="13"/>
  <c r="E7094" i="13"/>
  <c r="E7093" i="13"/>
  <c r="E7092" i="13"/>
  <c r="E7091" i="13"/>
  <c r="E7090" i="13"/>
  <c r="E7089" i="13"/>
  <c r="E7088" i="13"/>
  <c r="E7087" i="13"/>
  <c r="E7086" i="13"/>
  <c r="E7085" i="13"/>
  <c r="E7084" i="13"/>
  <c r="E7083" i="13"/>
  <c r="E7082" i="13"/>
  <c r="E7081" i="13"/>
  <c r="E7080" i="13"/>
  <c r="E7079" i="13"/>
  <c r="E7078" i="13"/>
  <c r="E7077" i="13"/>
  <c r="E7076" i="13"/>
  <c r="E7075" i="13"/>
  <c r="E7074" i="13"/>
  <c r="E7073" i="13"/>
  <c r="E7072" i="13"/>
  <c r="E7071" i="13"/>
  <c r="E7070" i="13"/>
  <c r="E7069" i="13"/>
  <c r="E7068" i="13"/>
  <c r="E7067" i="13"/>
  <c r="E7066" i="13"/>
  <c r="E7065" i="13"/>
  <c r="E7064" i="13"/>
  <c r="E7063" i="13"/>
  <c r="E7062" i="13"/>
  <c r="E7061" i="13"/>
  <c r="E7060" i="13"/>
  <c r="E7059" i="13"/>
  <c r="E7058" i="13"/>
  <c r="E7057" i="13"/>
  <c r="E7056" i="13"/>
  <c r="E7055" i="13"/>
  <c r="E7054" i="13"/>
  <c r="E7053" i="13"/>
  <c r="E7052" i="13"/>
  <c r="E7051" i="13"/>
  <c r="E7050" i="13"/>
  <c r="E7049" i="13"/>
  <c r="E7048" i="13"/>
  <c r="E7047" i="13"/>
  <c r="E7046" i="13"/>
  <c r="E7045" i="13"/>
  <c r="E7044" i="13"/>
  <c r="E7043" i="13"/>
  <c r="E7042" i="13"/>
  <c r="E7041" i="13"/>
  <c r="E7040" i="13"/>
  <c r="E7039" i="13"/>
  <c r="E7038" i="13"/>
  <c r="E7037" i="13"/>
  <c r="E7036" i="13"/>
  <c r="E7035" i="13"/>
  <c r="E7034" i="13"/>
  <c r="E7033" i="13"/>
  <c r="E7032" i="13"/>
  <c r="E7031" i="13"/>
  <c r="E7030" i="13"/>
  <c r="E7029" i="13"/>
  <c r="E7028" i="13"/>
  <c r="E7027" i="13"/>
  <c r="E7026" i="13"/>
  <c r="E7025" i="13"/>
  <c r="E7024" i="13"/>
  <c r="E7023" i="13"/>
  <c r="E7022" i="13"/>
  <c r="E7021" i="13"/>
  <c r="E7020" i="13"/>
  <c r="E7019" i="13"/>
  <c r="E7018" i="13"/>
  <c r="E7017" i="13"/>
  <c r="E7016" i="13"/>
  <c r="E7015" i="13"/>
  <c r="E7014" i="13"/>
  <c r="E7013" i="13"/>
  <c r="E7012" i="13"/>
  <c r="E7011" i="13"/>
  <c r="E7010" i="13"/>
  <c r="E7009" i="13"/>
  <c r="E7008" i="13"/>
  <c r="E7007" i="13"/>
  <c r="E7006" i="13"/>
  <c r="E7005" i="13"/>
  <c r="E7004" i="13"/>
  <c r="E7003" i="13"/>
  <c r="E7002" i="13"/>
  <c r="E7001" i="13"/>
  <c r="E7000" i="13"/>
  <c r="E6999" i="13"/>
  <c r="E6998" i="13"/>
  <c r="E6997" i="13"/>
  <c r="E6996" i="13"/>
  <c r="E6995" i="13"/>
  <c r="E6994" i="13"/>
  <c r="E6993" i="13"/>
  <c r="E6992" i="13"/>
  <c r="E6991" i="13"/>
  <c r="E6990" i="13"/>
  <c r="E6989" i="13"/>
  <c r="E6988" i="13"/>
  <c r="E6987" i="13"/>
  <c r="E6986" i="13"/>
  <c r="E6985" i="13"/>
  <c r="E6984" i="13"/>
  <c r="E6983" i="13"/>
  <c r="E6982" i="13"/>
  <c r="E6981" i="13"/>
  <c r="E6980" i="13"/>
  <c r="E6979" i="13"/>
  <c r="E6978" i="13"/>
  <c r="E6977" i="13"/>
  <c r="E6976" i="13"/>
  <c r="E6975" i="13"/>
  <c r="E6974" i="13"/>
  <c r="E6973" i="13"/>
  <c r="E6972" i="13"/>
  <c r="E6971" i="13"/>
  <c r="E6970" i="13"/>
  <c r="E6969" i="13"/>
  <c r="E6968" i="13"/>
  <c r="E6967" i="13"/>
  <c r="E6966" i="13"/>
  <c r="E6965" i="13"/>
  <c r="E6964" i="13"/>
  <c r="E6963" i="13"/>
  <c r="E6962" i="13"/>
  <c r="E6961" i="13"/>
  <c r="E6960" i="13"/>
  <c r="E6959" i="13"/>
  <c r="E6958" i="13"/>
  <c r="E6957" i="13"/>
  <c r="E6956" i="13"/>
  <c r="E6955" i="13"/>
  <c r="E6954" i="13"/>
  <c r="E6953" i="13"/>
  <c r="E6952" i="13"/>
  <c r="E6951" i="13"/>
  <c r="E6950" i="13"/>
  <c r="E6949" i="13"/>
  <c r="E6948" i="13"/>
  <c r="E6947" i="13"/>
  <c r="E6946" i="13"/>
  <c r="E6945" i="13"/>
  <c r="E6944" i="13"/>
  <c r="E6943" i="13"/>
  <c r="E6942" i="13"/>
  <c r="E6941" i="13"/>
  <c r="E6940" i="13"/>
  <c r="E6939" i="13"/>
  <c r="E6938" i="13"/>
  <c r="E6937" i="13"/>
  <c r="E6936" i="13"/>
  <c r="E6935" i="13"/>
  <c r="E6934" i="13"/>
  <c r="E6933" i="13"/>
  <c r="E6932" i="13"/>
  <c r="E6931" i="13"/>
  <c r="E6930" i="13"/>
  <c r="E6929" i="13"/>
  <c r="E6928" i="13"/>
  <c r="E6927" i="13"/>
  <c r="E6926" i="13"/>
  <c r="E6925" i="13"/>
  <c r="E6924" i="13"/>
  <c r="E6923" i="13"/>
  <c r="E6922" i="13"/>
  <c r="E6921" i="13"/>
  <c r="E6920" i="13"/>
  <c r="E6919" i="13"/>
  <c r="E6918" i="13"/>
  <c r="E6917" i="13"/>
  <c r="E6916" i="13"/>
  <c r="E6915" i="13"/>
  <c r="E6914" i="13"/>
  <c r="E6913" i="13"/>
  <c r="E6912" i="13"/>
  <c r="E6911" i="13"/>
  <c r="E6910" i="13"/>
  <c r="E6909" i="13"/>
  <c r="E6908" i="13"/>
  <c r="E6907" i="13"/>
  <c r="E6906" i="13"/>
  <c r="E6905" i="13"/>
  <c r="E6904" i="13"/>
  <c r="E6903" i="13"/>
  <c r="E6902" i="13"/>
  <c r="E6901" i="13"/>
  <c r="E6900" i="13"/>
  <c r="E6899" i="13"/>
  <c r="E6898" i="13"/>
  <c r="E6897" i="13"/>
  <c r="E6896" i="13"/>
  <c r="E6895" i="13"/>
  <c r="E6894" i="13"/>
  <c r="E6893" i="13"/>
  <c r="E6892" i="13"/>
  <c r="E6891" i="13"/>
  <c r="E6890" i="13"/>
  <c r="E6889" i="13"/>
  <c r="E6888" i="13"/>
  <c r="E6887" i="13"/>
  <c r="E6886" i="13"/>
  <c r="E6885" i="13"/>
  <c r="E6884" i="13"/>
  <c r="E6883" i="13"/>
  <c r="E6882" i="13"/>
  <c r="E6881" i="13"/>
  <c r="E6880" i="13"/>
  <c r="E6879" i="13"/>
  <c r="E6878" i="13"/>
  <c r="E6877" i="13"/>
  <c r="E6876" i="13"/>
  <c r="E6875" i="13"/>
  <c r="E6874" i="13"/>
  <c r="E6873" i="13"/>
  <c r="E6872" i="13"/>
  <c r="E6871" i="13"/>
  <c r="E6870" i="13"/>
  <c r="E6869" i="13"/>
  <c r="E6868" i="13"/>
  <c r="E6867" i="13"/>
  <c r="E6866" i="13"/>
  <c r="E6865" i="13"/>
  <c r="E6864" i="13"/>
  <c r="E6863" i="13"/>
  <c r="E6862" i="13"/>
  <c r="E6861" i="13"/>
  <c r="E6860" i="13"/>
  <c r="E6859" i="13"/>
  <c r="E6858" i="13"/>
  <c r="E6857" i="13"/>
  <c r="E6856" i="13"/>
  <c r="E6855" i="13"/>
  <c r="E6854" i="13"/>
  <c r="E6853" i="13"/>
  <c r="E6852" i="13"/>
  <c r="E6851" i="13"/>
  <c r="E6850" i="13"/>
  <c r="E6849" i="13"/>
  <c r="E6848" i="13"/>
  <c r="E6847" i="13"/>
  <c r="E6846" i="13"/>
  <c r="E6845" i="13"/>
  <c r="E6844" i="13"/>
  <c r="E6843" i="13"/>
  <c r="E6842" i="13"/>
  <c r="E6841" i="13"/>
  <c r="E6840" i="13"/>
  <c r="E6839" i="13"/>
  <c r="E6838" i="13"/>
  <c r="E6837" i="13"/>
  <c r="E6836" i="13"/>
  <c r="E6835" i="13"/>
  <c r="E6834" i="13"/>
  <c r="E6833" i="13"/>
  <c r="E6832" i="13"/>
  <c r="E6831" i="13"/>
  <c r="E6830" i="13"/>
  <c r="E6829" i="13"/>
  <c r="E6828" i="13"/>
  <c r="E6827" i="13"/>
  <c r="E6826" i="13"/>
  <c r="E6825" i="13"/>
  <c r="E6824" i="13"/>
  <c r="E6823" i="13"/>
  <c r="E6822" i="13"/>
  <c r="E6821" i="13"/>
  <c r="E6820" i="13"/>
  <c r="E6819" i="13"/>
  <c r="E6818" i="13"/>
  <c r="E6817" i="13"/>
  <c r="E6816" i="13"/>
  <c r="E6815" i="13"/>
  <c r="E6814" i="13"/>
  <c r="E6813" i="13"/>
  <c r="E6812" i="13"/>
  <c r="E6811" i="13"/>
  <c r="E6810" i="13"/>
  <c r="E6809" i="13"/>
  <c r="E6808" i="13"/>
  <c r="E6807" i="13"/>
  <c r="E6806" i="13"/>
  <c r="E6805" i="13"/>
  <c r="E6804" i="13"/>
  <c r="E6803" i="13"/>
  <c r="E6802" i="13"/>
  <c r="E6801" i="13"/>
  <c r="E6800" i="13"/>
  <c r="E6799" i="13"/>
  <c r="E6798" i="13"/>
  <c r="E6797" i="13"/>
  <c r="E6796" i="13"/>
  <c r="E6795" i="13"/>
  <c r="E6794" i="13"/>
  <c r="E6793" i="13"/>
  <c r="E6792" i="13"/>
  <c r="E6791" i="13"/>
  <c r="E6790" i="13"/>
  <c r="E6789" i="13"/>
  <c r="E6788" i="13"/>
  <c r="E6787" i="13"/>
  <c r="E6786" i="13"/>
  <c r="E6785" i="13"/>
  <c r="E6784" i="13"/>
  <c r="E6783" i="13"/>
  <c r="E6782" i="13"/>
  <c r="E6781" i="13"/>
  <c r="E6780" i="13"/>
  <c r="E6779" i="13"/>
  <c r="E6778" i="13"/>
  <c r="E6777" i="13"/>
  <c r="E6776" i="13"/>
  <c r="E6775" i="13"/>
  <c r="E6774" i="13"/>
  <c r="E6773" i="13"/>
  <c r="E6772" i="13"/>
  <c r="E6771" i="13"/>
  <c r="E6770" i="13"/>
  <c r="E6769" i="13"/>
  <c r="E6768" i="13"/>
  <c r="E6767" i="13"/>
  <c r="E6766" i="13"/>
  <c r="E6765" i="13"/>
  <c r="E6764" i="13"/>
  <c r="E6763" i="13"/>
  <c r="E6762" i="13"/>
  <c r="E6761" i="13"/>
  <c r="E6760" i="13"/>
  <c r="E6759" i="13"/>
  <c r="E6758" i="13"/>
  <c r="E6757" i="13"/>
  <c r="E6756" i="13"/>
  <c r="E6755" i="13"/>
  <c r="E6754" i="13"/>
  <c r="E6753" i="13"/>
  <c r="E6752" i="13"/>
  <c r="E6751" i="13"/>
  <c r="E6750" i="13"/>
  <c r="E6749" i="13"/>
  <c r="E6748" i="13"/>
  <c r="E6747" i="13"/>
  <c r="E6746" i="13"/>
  <c r="E6745" i="13"/>
  <c r="E6744" i="13"/>
  <c r="E6743" i="13"/>
  <c r="E6742" i="13"/>
  <c r="E6741" i="13"/>
  <c r="E6740" i="13"/>
  <c r="E6739" i="13"/>
  <c r="E6738" i="13"/>
  <c r="E6737" i="13"/>
  <c r="E6736" i="13"/>
  <c r="E6735" i="13"/>
  <c r="E6734" i="13"/>
  <c r="E6733" i="13"/>
  <c r="E6732" i="13"/>
  <c r="E6731" i="13"/>
  <c r="E6730" i="13"/>
  <c r="E6729" i="13"/>
  <c r="E6728" i="13"/>
  <c r="E6727" i="13"/>
  <c r="E6726" i="13"/>
  <c r="E6725" i="13"/>
  <c r="E6724" i="13"/>
  <c r="E6723" i="13"/>
  <c r="E6722" i="13"/>
  <c r="E6721" i="13"/>
  <c r="E6720" i="13"/>
  <c r="E6719" i="13"/>
  <c r="E6718" i="13"/>
  <c r="E6717" i="13"/>
  <c r="E6716" i="13"/>
  <c r="E6715" i="13"/>
  <c r="E6714" i="13"/>
  <c r="E6713" i="13"/>
  <c r="E6712" i="13"/>
  <c r="E6711" i="13"/>
  <c r="E6710" i="13"/>
  <c r="E6709" i="13"/>
  <c r="E6708" i="13"/>
  <c r="E6707" i="13"/>
  <c r="E6706" i="13"/>
  <c r="E6705" i="13"/>
  <c r="E6704" i="13"/>
  <c r="E6703" i="13"/>
  <c r="E6702" i="13"/>
  <c r="E6701" i="13"/>
  <c r="E6700" i="13"/>
  <c r="E6699" i="13"/>
  <c r="E6698" i="13"/>
  <c r="E6697" i="13"/>
  <c r="E6696" i="13"/>
  <c r="E6695" i="13"/>
  <c r="E6694" i="13"/>
  <c r="E6693" i="13"/>
  <c r="E6692" i="13"/>
  <c r="E6691" i="13"/>
  <c r="E6690" i="13"/>
  <c r="E6689" i="13"/>
  <c r="E6688" i="13"/>
  <c r="E6687" i="13"/>
  <c r="E6686" i="13"/>
  <c r="E6685" i="13"/>
  <c r="E6684" i="13"/>
  <c r="E6683" i="13"/>
  <c r="E6682" i="13"/>
  <c r="E6681" i="13"/>
  <c r="E6680" i="13"/>
  <c r="E6679" i="13"/>
  <c r="E6678" i="13"/>
  <c r="E6677" i="13"/>
  <c r="E6676" i="13"/>
  <c r="E6675" i="13"/>
  <c r="E6674" i="13"/>
  <c r="E6673" i="13"/>
  <c r="E6672" i="13"/>
  <c r="E6671" i="13"/>
  <c r="E6670" i="13"/>
  <c r="E6669" i="13"/>
  <c r="E6668" i="13"/>
  <c r="E6667" i="13"/>
  <c r="E6666" i="13"/>
  <c r="E6665" i="13"/>
  <c r="E6664" i="13"/>
  <c r="E6663" i="13"/>
  <c r="E6662" i="13"/>
  <c r="E6661" i="13"/>
  <c r="E6660" i="13"/>
  <c r="E6659" i="13"/>
  <c r="E6658" i="13"/>
  <c r="E6657" i="13"/>
  <c r="E6656" i="13"/>
  <c r="E6655" i="13"/>
  <c r="E6654" i="13"/>
  <c r="E6653" i="13"/>
  <c r="E6652" i="13"/>
  <c r="E6651" i="13"/>
  <c r="E6650" i="13"/>
  <c r="E6649" i="13"/>
  <c r="E6648" i="13"/>
  <c r="E6647" i="13"/>
  <c r="E6646" i="13"/>
  <c r="E6645" i="13"/>
  <c r="E6644" i="13"/>
  <c r="E6643" i="13"/>
  <c r="E6642" i="13"/>
  <c r="E6641" i="13"/>
  <c r="E6640" i="13"/>
  <c r="E6639" i="13"/>
  <c r="E6638" i="13"/>
  <c r="E6637" i="13"/>
  <c r="E6636" i="13"/>
  <c r="E6635" i="13"/>
  <c r="E6634" i="13"/>
  <c r="E6633" i="13"/>
  <c r="E6632" i="13"/>
  <c r="E6631" i="13"/>
  <c r="E6630" i="13"/>
  <c r="E6629" i="13"/>
  <c r="E6628" i="13"/>
  <c r="E6627" i="13"/>
  <c r="E6626" i="13"/>
  <c r="E6625" i="13"/>
  <c r="E6624" i="13"/>
  <c r="E6623" i="13"/>
  <c r="E6622" i="13"/>
  <c r="E6621" i="13"/>
  <c r="E6620" i="13"/>
  <c r="E6619" i="13"/>
  <c r="E6618" i="13"/>
  <c r="E6617" i="13"/>
  <c r="E6616" i="13"/>
  <c r="E6615" i="13"/>
  <c r="E6614" i="13"/>
  <c r="E6613" i="13"/>
  <c r="E6612" i="13"/>
  <c r="E6611" i="13"/>
  <c r="E6610" i="13"/>
  <c r="E6609" i="13"/>
  <c r="E6608" i="13"/>
  <c r="E6607" i="13"/>
  <c r="E6606" i="13"/>
  <c r="E6605" i="13"/>
  <c r="E6604" i="13"/>
  <c r="E6603" i="13"/>
  <c r="E6602" i="13"/>
  <c r="E6601" i="13"/>
  <c r="E6600" i="13"/>
  <c r="E6599" i="13"/>
  <c r="E6598" i="13"/>
  <c r="E6597" i="13"/>
  <c r="E6596" i="13"/>
  <c r="E6595" i="13"/>
  <c r="E6594" i="13"/>
  <c r="E6593" i="13"/>
  <c r="E6592" i="13"/>
  <c r="E6591" i="13"/>
  <c r="E6590" i="13"/>
  <c r="E6589" i="13"/>
  <c r="E6588" i="13"/>
  <c r="E6587" i="13"/>
  <c r="E6586" i="13"/>
  <c r="E6585" i="13"/>
  <c r="E6584" i="13"/>
  <c r="E6583" i="13"/>
  <c r="E6582" i="13"/>
  <c r="E6581" i="13"/>
  <c r="E6580" i="13"/>
  <c r="E6579" i="13"/>
  <c r="E6578" i="13"/>
  <c r="E6577" i="13"/>
  <c r="E6576" i="13"/>
  <c r="E6575" i="13"/>
  <c r="E6574" i="13"/>
  <c r="E6573" i="13"/>
  <c r="E6572" i="13"/>
  <c r="E6571" i="13"/>
  <c r="E6570" i="13"/>
  <c r="E6569" i="13"/>
  <c r="E6568" i="13"/>
  <c r="E6567" i="13"/>
  <c r="E6566" i="13"/>
  <c r="E6565" i="13"/>
  <c r="E6564" i="13"/>
  <c r="E6563" i="13"/>
  <c r="E6562" i="13"/>
  <c r="E6561" i="13"/>
  <c r="E6560" i="13"/>
  <c r="E6559" i="13"/>
  <c r="E6558" i="13"/>
  <c r="E6557" i="13"/>
  <c r="E6556" i="13"/>
  <c r="E6555" i="13"/>
  <c r="E6554" i="13"/>
  <c r="E6553" i="13"/>
  <c r="E6552" i="13"/>
  <c r="E6551" i="13"/>
  <c r="E6550" i="13"/>
  <c r="E6549" i="13"/>
  <c r="E6548" i="13"/>
  <c r="E6547" i="13"/>
  <c r="E6546" i="13"/>
  <c r="E6545" i="13"/>
  <c r="E6544" i="13"/>
  <c r="E6543" i="13"/>
  <c r="E6542" i="13"/>
  <c r="E6541" i="13"/>
  <c r="E6540" i="13"/>
  <c r="E6539" i="13"/>
  <c r="E6538" i="13"/>
  <c r="E6537" i="13"/>
  <c r="E6536" i="13"/>
  <c r="E6535" i="13"/>
  <c r="E6534" i="13"/>
  <c r="E6533" i="13"/>
  <c r="E6532" i="13"/>
  <c r="E6531" i="13"/>
  <c r="E6530" i="13"/>
  <c r="E6529" i="13"/>
  <c r="E6528" i="13"/>
  <c r="E6527" i="13"/>
  <c r="E6526" i="13"/>
  <c r="E6525" i="13"/>
  <c r="E6524" i="13"/>
  <c r="E6523" i="13"/>
  <c r="E6522" i="13"/>
  <c r="E6521" i="13"/>
  <c r="E6520" i="13"/>
  <c r="E6519" i="13"/>
  <c r="E6518" i="13"/>
  <c r="E6517" i="13"/>
  <c r="E6516" i="13"/>
  <c r="E6515" i="13"/>
  <c r="E6514" i="13"/>
  <c r="E6513" i="13"/>
  <c r="E6512" i="13"/>
  <c r="E6511" i="13"/>
  <c r="E6510" i="13"/>
  <c r="E6509" i="13"/>
  <c r="E6508" i="13"/>
  <c r="E6507" i="13"/>
  <c r="E6506" i="13"/>
  <c r="E6505" i="13"/>
  <c r="E6504" i="13"/>
  <c r="E6503" i="13"/>
  <c r="E6502" i="13"/>
  <c r="E6501" i="13"/>
  <c r="E6500" i="13"/>
  <c r="E6499" i="13"/>
  <c r="E6498" i="13"/>
  <c r="E6497" i="13"/>
  <c r="E6496" i="13"/>
  <c r="E6495" i="13"/>
  <c r="E6494" i="13"/>
  <c r="E6493" i="13"/>
  <c r="E6492" i="13"/>
  <c r="E6491" i="13"/>
  <c r="E6490" i="13"/>
  <c r="E6489" i="13"/>
  <c r="E6488" i="13"/>
  <c r="E6487" i="13"/>
  <c r="E6486" i="13"/>
  <c r="E6485" i="13"/>
  <c r="E6484" i="13"/>
  <c r="E6483" i="13"/>
  <c r="E6482" i="13"/>
  <c r="E6481" i="13"/>
  <c r="E6480" i="13"/>
  <c r="E6479" i="13"/>
  <c r="E6478" i="13"/>
  <c r="E6477" i="13"/>
  <c r="E6476" i="13"/>
  <c r="E6475" i="13"/>
  <c r="E6474" i="13"/>
  <c r="E6473" i="13"/>
  <c r="E6472" i="13"/>
  <c r="E6471" i="13"/>
  <c r="E6470" i="13"/>
  <c r="E6469" i="13"/>
  <c r="E6468" i="13"/>
  <c r="E6467" i="13"/>
  <c r="E6466" i="13"/>
  <c r="E6465" i="13"/>
  <c r="E6464" i="13"/>
  <c r="E6463" i="13"/>
  <c r="E6462" i="13"/>
  <c r="E6461" i="13"/>
  <c r="E6460" i="13"/>
  <c r="E6459" i="13"/>
  <c r="E6458" i="13"/>
  <c r="E6457" i="13"/>
  <c r="E6456" i="13"/>
  <c r="E6455" i="13"/>
  <c r="E6454" i="13"/>
  <c r="E6453" i="13"/>
  <c r="E6452" i="13"/>
  <c r="E6451" i="13"/>
  <c r="E6450" i="13"/>
  <c r="E6449" i="13"/>
  <c r="E6448" i="13"/>
  <c r="E6447" i="13"/>
  <c r="E6446" i="13"/>
  <c r="E6445" i="13"/>
  <c r="E6444" i="13"/>
  <c r="E6443" i="13"/>
  <c r="E6442" i="13"/>
  <c r="E6441" i="13"/>
  <c r="E6440" i="13"/>
  <c r="E6439" i="13"/>
  <c r="E6438" i="13"/>
  <c r="E6437" i="13"/>
  <c r="E6436" i="13"/>
  <c r="E6435" i="13"/>
  <c r="E6434" i="13"/>
  <c r="E6433" i="13"/>
  <c r="E6432" i="13"/>
  <c r="E6431" i="13"/>
  <c r="E6430" i="13"/>
  <c r="E6429" i="13"/>
  <c r="E6428" i="13"/>
  <c r="E6427" i="13"/>
  <c r="E6426" i="13"/>
  <c r="E6425" i="13"/>
  <c r="E6424" i="13"/>
  <c r="E6423" i="13"/>
  <c r="E6422" i="13"/>
  <c r="E6421" i="13"/>
  <c r="E6420" i="13"/>
  <c r="E6419" i="13"/>
  <c r="E6418" i="13"/>
  <c r="E6417" i="13"/>
  <c r="E6416" i="13"/>
  <c r="E6415" i="13"/>
  <c r="E6414" i="13"/>
  <c r="E6413" i="13"/>
  <c r="E6412" i="13"/>
  <c r="E6411" i="13"/>
  <c r="E6410" i="13"/>
  <c r="E6409" i="13"/>
  <c r="E6408" i="13"/>
  <c r="E6407" i="13"/>
  <c r="E6406" i="13"/>
  <c r="E6405" i="13"/>
  <c r="E6404" i="13"/>
  <c r="E6403" i="13"/>
  <c r="E6402" i="13"/>
  <c r="E6401" i="13"/>
  <c r="E6400" i="13"/>
  <c r="E6399" i="13"/>
  <c r="E6398" i="13"/>
  <c r="E6397" i="13"/>
  <c r="E6396" i="13"/>
  <c r="E6395" i="13"/>
  <c r="E6394" i="13"/>
  <c r="E6393" i="13"/>
  <c r="E6392" i="13"/>
  <c r="E6391" i="13"/>
  <c r="E6390" i="13"/>
  <c r="E6389" i="13"/>
  <c r="E6388" i="13"/>
  <c r="E6387" i="13"/>
  <c r="E6386" i="13"/>
  <c r="E6385" i="13"/>
  <c r="E6384" i="13"/>
  <c r="E6383" i="13"/>
  <c r="E6382" i="13"/>
  <c r="E6381" i="13"/>
  <c r="E6380" i="13"/>
  <c r="E6379" i="13"/>
  <c r="E6378" i="13"/>
  <c r="E6377" i="13"/>
  <c r="E6376" i="13"/>
  <c r="E6375" i="13"/>
  <c r="E6374" i="13"/>
  <c r="E6373" i="13"/>
  <c r="E6372" i="13"/>
  <c r="E6371" i="13"/>
  <c r="E6370" i="13"/>
  <c r="E6369" i="13"/>
  <c r="E6368" i="13"/>
  <c r="E6367" i="13"/>
  <c r="E6366" i="13"/>
  <c r="E6365" i="13"/>
  <c r="E6364" i="13"/>
  <c r="E6363" i="13"/>
  <c r="E6362" i="13"/>
  <c r="E6361" i="13"/>
  <c r="E6360" i="13"/>
  <c r="E6359" i="13"/>
  <c r="E6358" i="13"/>
  <c r="E6357" i="13"/>
  <c r="E6356" i="13"/>
  <c r="E6355" i="13"/>
  <c r="E6354" i="13"/>
  <c r="E6353" i="13"/>
  <c r="E6352" i="13"/>
  <c r="E6351" i="13"/>
  <c r="E6350" i="13"/>
  <c r="E6349" i="13"/>
  <c r="E6348" i="13"/>
  <c r="E6347" i="13"/>
  <c r="E6346" i="13"/>
  <c r="E6345" i="13"/>
  <c r="E6344" i="13"/>
  <c r="E6343" i="13"/>
  <c r="E6342" i="13"/>
  <c r="E6341" i="13"/>
  <c r="E6340" i="13"/>
  <c r="E6339" i="13"/>
  <c r="E6338" i="13"/>
  <c r="E6337" i="13"/>
  <c r="E6336" i="13"/>
  <c r="E6335" i="13"/>
  <c r="E6334" i="13"/>
  <c r="E6333" i="13"/>
  <c r="E6332" i="13"/>
  <c r="E6331" i="13"/>
  <c r="E6330" i="13"/>
  <c r="E6329" i="13"/>
  <c r="E6328" i="13"/>
  <c r="E6327" i="13"/>
  <c r="E6326" i="13"/>
  <c r="E6325" i="13"/>
  <c r="E6324" i="13"/>
  <c r="E6323" i="13"/>
  <c r="E6322" i="13"/>
  <c r="E6321" i="13"/>
  <c r="E6320" i="13"/>
  <c r="E6319" i="13"/>
  <c r="E6318" i="13"/>
  <c r="E6317" i="13"/>
  <c r="E6316" i="13"/>
  <c r="E6315" i="13"/>
  <c r="E6314" i="13"/>
  <c r="E6313" i="13"/>
  <c r="E6312" i="13"/>
  <c r="E6311" i="13"/>
  <c r="E6310" i="13"/>
  <c r="E6309" i="13"/>
  <c r="E6308" i="13"/>
  <c r="E6307" i="13"/>
  <c r="E6306" i="13"/>
  <c r="E6305" i="13"/>
  <c r="E6304" i="13"/>
  <c r="E6303" i="13"/>
  <c r="E6302" i="13"/>
  <c r="E6301" i="13"/>
  <c r="E6300" i="13"/>
  <c r="E6299" i="13"/>
  <c r="E6298" i="13"/>
  <c r="E6297" i="13"/>
  <c r="E6296" i="13"/>
  <c r="E6295" i="13"/>
  <c r="E6294" i="13"/>
  <c r="E6293" i="13"/>
  <c r="E6292" i="13"/>
  <c r="E6291" i="13"/>
  <c r="E6290" i="13"/>
  <c r="E6289" i="13"/>
  <c r="E6288" i="13"/>
  <c r="E6287" i="13"/>
  <c r="E6286" i="13"/>
  <c r="E6285" i="13"/>
  <c r="E6284" i="13"/>
  <c r="E6283" i="13"/>
  <c r="E6282" i="13"/>
  <c r="E6281" i="13"/>
  <c r="E6280" i="13"/>
  <c r="E6279" i="13"/>
  <c r="E6278" i="13"/>
  <c r="E6277" i="13"/>
  <c r="E6276" i="13"/>
  <c r="E6275" i="13"/>
  <c r="E6274" i="13"/>
  <c r="E6273" i="13"/>
  <c r="E6272" i="13"/>
  <c r="E6271" i="13"/>
  <c r="E6270" i="13"/>
  <c r="E6269" i="13"/>
  <c r="E6268" i="13"/>
  <c r="E6267" i="13"/>
  <c r="E6266" i="13"/>
  <c r="E6265" i="13"/>
  <c r="E6264" i="13"/>
  <c r="E6263" i="13"/>
  <c r="E6262" i="13"/>
  <c r="E6261" i="13"/>
  <c r="E6260" i="13"/>
  <c r="E6259" i="13"/>
  <c r="E6258" i="13"/>
  <c r="E6257" i="13"/>
  <c r="E6256" i="13"/>
  <c r="E6255" i="13"/>
  <c r="E6254" i="13"/>
  <c r="E6253" i="13"/>
  <c r="E6252" i="13"/>
  <c r="E6251" i="13"/>
  <c r="E6250" i="13"/>
  <c r="E6249" i="13"/>
  <c r="E6248" i="13"/>
  <c r="E6247" i="13"/>
  <c r="E6246" i="13"/>
  <c r="E6245" i="13"/>
  <c r="E6244" i="13"/>
  <c r="E6243" i="13"/>
  <c r="E6242" i="13"/>
  <c r="E6241" i="13"/>
  <c r="E6240" i="13"/>
  <c r="E6239" i="13"/>
  <c r="E6238" i="13"/>
  <c r="E6237" i="13"/>
  <c r="E6236" i="13"/>
  <c r="E6235" i="13"/>
  <c r="E6234" i="13"/>
  <c r="E6233" i="13"/>
  <c r="E6232" i="13"/>
  <c r="E6231" i="13"/>
  <c r="E6230" i="13"/>
  <c r="E6229" i="13"/>
  <c r="E6228" i="13"/>
  <c r="E6227" i="13"/>
  <c r="E6226" i="13"/>
  <c r="E6225" i="13"/>
  <c r="E6224" i="13"/>
  <c r="E6223" i="13"/>
  <c r="E6222" i="13"/>
  <c r="E6221" i="13"/>
  <c r="E6220" i="13"/>
  <c r="E6219" i="13"/>
  <c r="E6218" i="13"/>
  <c r="E6217" i="13"/>
  <c r="E6216" i="13"/>
  <c r="E6215" i="13"/>
  <c r="E6214" i="13"/>
  <c r="E6213" i="13"/>
  <c r="E6212" i="13"/>
  <c r="E6211" i="13"/>
  <c r="E6210" i="13"/>
  <c r="E6209" i="13"/>
  <c r="E6208" i="13"/>
  <c r="E6207" i="13"/>
  <c r="E6206" i="13"/>
  <c r="E6205" i="13"/>
  <c r="E6204" i="13"/>
  <c r="E6203" i="13"/>
  <c r="E6202" i="13"/>
  <c r="E6201" i="13"/>
  <c r="E6200" i="13"/>
  <c r="E6199" i="13"/>
  <c r="E6198" i="13"/>
  <c r="E6197" i="13"/>
  <c r="E6196" i="13"/>
  <c r="E6195" i="13"/>
  <c r="E6194" i="13"/>
  <c r="E6193" i="13"/>
  <c r="E6192" i="13"/>
  <c r="E6191" i="13"/>
  <c r="E6190" i="13"/>
  <c r="E6189" i="13"/>
  <c r="E6188" i="13"/>
  <c r="E6187" i="13"/>
  <c r="E6186" i="13"/>
  <c r="E6185" i="13"/>
  <c r="E6184" i="13"/>
  <c r="E6183" i="13"/>
  <c r="E6182" i="13"/>
  <c r="E6181" i="13"/>
  <c r="E6180" i="13"/>
  <c r="E6179" i="13"/>
  <c r="E6178" i="13"/>
  <c r="E6177" i="13"/>
  <c r="E6176" i="13"/>
  <c r="E6175" i="13"/>
  <c r="E6174" i="13"/>
  <c r="E6173" i="13"/>
  <c r="E6172" i="13"/>
  <c r="E6171" i="13"/>
  <c r="E6170" i="13"/>
  <c r="E6169" i="13"/>
  <c r="E6168" i="13"/>
  <c r="E6167" i="13"/>
  <c r="E6166" i="13"/>
  <c r="E6165" i="13"/>
  <c r="E6164" i="13"/>
  <c r="E6163" i="13"/>
  <c r="E6162" i="13"/>
  <c r="E6161" i="13"/>
  <c r="E6160" i="13"/>
  <c r="E6159" i="13"/>
  <c r="E6158" i="13"/>
  <c r="E6157" i="13"/>
  <c r="E6156" i="13"/>
  <c r="E6155" i="13"/>
  <c r="E6154" i="13"/>
  <c r="E6153" i="13"/>
  <c r="E6152" i="13"/>
  <c r="E6151" i="13"/>
  <c r="E6150" i="13"/>
  <c r="E6149" i="13"/>
  <c r="E6148" i="13"/>
  <c r="E6147" i="13"/>
  <c r="E6146" i="13"/>
  <c r="E6145" i="13"/>
  <c r="E6144" i="13"/>
  <c r="E6143" i="13"/>
  <c r="E6142" i="13"/>
  <c r="E6141" i="13"/>
  <c r="E6140" i="13"/>
  <c r="E6139" i="13"/>
  <c r="E6138" i="13"/>
  <c r="E6137" i="13"/>
  <c r="E6136" i="13"/>
  <c r="E6135" i="13"/>
  <c r="E6134" i="13"/>
  <c r="E6133" i="13"/>
  <c r="E6132" i="13"/>
  <c r="E6131" i="13"/>
  <c r="E6130" i="13"/>
  <c r="E6129" i="13"/>
  <c r="E6128" i="13"/>
  <c r="E6127" i="13"/>
  <c r="E6126" i="13"/>
  <c r="E6125" i="13"/>
  <c r="E6124" i="13"/>
  <c r="E6123" i="13"/>
  <c r="E6122" i="13"/>
  <c r="E6121" i="13"/>
  <c r="E6120" i="13"/>
  <c r="E6119" i="13"/>
  <c r="E6118" i="13"/>
  <c r="E6117" i="13"/>
  <c r="E6116" i="13"/>
  <c r="E6115" i="13"/>
  <c r="E6114" i="13"/>
  <c r="E6113" i="13"/>
  <c r="E6112" i="13"/>
  <c r="E6111" i="13"/>
  <c r="E6110" i="13"/>
  <c r="E6109" i="13"/>
  <c r="E6108" i="13"/>
  <c r="E6107" i="13"/>
  <c r="E6106" i="13"/>
  <c r="E6105" i="13"/>
  <c r="E6104" i="13"/>
  <c r="E6103" i="13"/>
  <c r="E6102" i="13"/>
  <c r="E6101" i="13"/>
  <c r="E6100" i="13"/>
  <c r="E6099" i="13"/>
  <c r="E6098" i="13"/>
  <c r="E6097" i="13"/>
  <c r="E6096" i="13"/>
  <c r="E6095" i="13"/>
  <c r="E6094" i="13"/>
  <c r="E6093" i="13"/>
  <c r="E6092" i="13"/>
  <c r="E6091" i="13"/>
  <c r="E6090" i="13"/>
  <c r="E6089" i="13"/>
  <c r="E6088" i="13"/>
  <c r="E6087" i="13"/>
  <c r="E6086" i="13"/>
  <c r="E6085" i="13"/>
  <c r="E6084" i="13"/>
  <c r="E6083" i="13"/>
  <c r="E6082" i="13"/>
  <c r="E6081" i="13"/>
  <c r="E6080" i="13"/>
  <c r="E6079" i="13"/>
  <c r="E6078" i="13"/>
  <c r="E6077" i="13"/>
  <c r="E6076" i="13"/>
  <c r="E6075" i="13"/>
  <c r="E6074" i="13"/>
  <c r="E6073" i="13"/>
  <c r="E6072" i="13"/>
  <c r="E6071" i="13"/>
  <c r="E6070" i="13"/>
  <c r="E6069" i="13"/>
  <c r="E6068" i="13"/>
  <c r="E6067" i="13"/>
  <c r="E6066" i="13"/>
  <c r="E6065" i="13"/>
  <c r="E6064" i="13"/>
  <c r="E6063" i="13"/>
  <c r="E6062" i="13"/>
  <c r="E6061" i="13"/>
  <c r="E6060" i="13"/>
  <c r="E6059" i="13"/>
  <c r="E6058" i="13"/>
  <c r="E6057" i="13"/>
  <c r="E6056" i="13"/>
  <c r="E6055" i="13"/>
  <c r="E6054" i="13"/>
  <c r="E6053" i="13"/>
  <c r="E6052" i="13"/>
  <c r="E6051" i="13"/>
  <c r="E6050" i="13"/>
  <c r="E6049" i="13"/>
  <c r="E6048" i="13"/>
  <c r="E6047" i="13"/>
  <c r="E6046" i="13"/>
  <c r="E6045" i="13"/>
  <c r="E6044" i="13"/>
  <c r="E6043" i="13"/>
  <c r="E6042" i="13"/>
  <c r="E6041" i="13"/>
  <c r="E6040" i="13"/>
  <c r="E6039" i="13"/>
  <c r="E6038" i="13"/>
  <c r="E6037" i="13"/>
  <c r="E6036" i="13"/>
  <c r="E6035" i="13"/>
  <c r="E6034" i="13"/>
  <c r="E6033" i="13"/>
  <c r="E6032" i="13"/>
  <c r="E6031" i="13"/>
  <c r="E6030" i="13"/>
  <c r="E6029" i="13"/>
  <c r="E6028" i="13"/>
  <c r="E6027" i="13"/>
  <c r="E6026" i="13"/>
  <c r="E6025" i="13"/>
  <c r="E6024" i="13"/>
  <c r="E6023" i="13"/>
  <c r="E6022" i="13"/>
  <c r="E6021" i="13"/>
  <c r="E6020" i="13"/>
  <c r="E6019" i="13"/>
  <c r="E6018" i="13"/>
  <c r="E6017" i="13"/>
  <c r="E6016" i="13"/>
  <c r="E6015" i="13"/>
  <c r="E6014" i="13"/>
  <c r="E6013" i="13"/>
  <c r="E6012" i="13"/>
  <c r="E6011" i="13"/>
  <c r="E6010" i="13"/>
  <c r="E6009" i="13"/>
  <c r="E6008" i="13"/>
  <c r="E6007" i="13"/>
  <c r="E6006" i="13"/>
  <c r="E6005" i="13"/>
  <c r="E6004" i="13"/>
  <c r="E6003" i="13"/>
  <c r="E6002" i="13"/>
  <c r="E6001" i="13"/>
  <c r="E6000" i="13"/>
  <c r="E5999" i="13"/>
  <c r="E5998" i="13"/>
  <c r="E5997" i="13"/>
  <c r="E5996" i="13"/>
  <c r="E5995" i="13"/>
  <c r="E5994" i="13"/>
  <c r="E5993" i="13"/>
  <c r="E5992" i="13"/>
  <c r="E5991" i="13"/>
  <c r="E5990" i="13"/>
  <c r="E5989" i="13"/>
  <c r="E5988" i="13"/>
  <c r="E5987" i="13"/>
  <c r="E5986" i="13"/>
  <c r="E5985" i="13"/>
  <c r="E5984" i="13"/>
  <c r="E5983" i="13"/>
  <c r="E5982" i="13"/>
  <c r="E5981" i="13"/>
  <c r="E5980" i="13"/>
  <c r="E5979" i="13"/>
  <c r="E5978" i="13"/>
  <c r="E5977" i="13"/>
  <c r="E5976" i="13"/>
  <c r="E5975" i="13"/>
  <c r="E5974" i="13"/>
  <c r="E5973" i="13"/>
  <c r="E5972" i="13"/>
  <c r="E5971" i="13"/>
  <c r="E5970" i="13"/>
  <c r="E5969" i="13"/>
  <c r="E5968" i="13"/>
  <c r="E5967" i="13"/>
  <c r="E5966" i="13"/>
  <c r="E5965" i="13"/>
  <c r="E5964" i="13"/>
  <c r="E5963" i="13"/>
  <c r="E5962" i="13"/>
  <c r="E5961" i="13"/>
  <c r="E5960" i="13"/>
  <c r="E5959" i="13"/>
  <c r="E5958" i="13"/>
  <c r="E5957" i="13"/>
  <c r="E5956" i="13"/>
  <c r="E5955" i="13"/>
  <c r="E5954" i="13"/>
  <c r="E5953" i="13"/>
  <c r="E5952" i="13"/>
  <c r="E5951" i="13"/>
  <c r="E5950" i="13"/>
  <c r="E5949" i="13"/>
  <c r="E5948" i="13"/>
  <c r="E5947" i="13"/>
  <c r="E5946" i="13"/>
  <c r="E5945" i="13"/>
  <c r="E5944" i="13"/>
  <c r="E5943" i="13"/>
  <c r="E5942" i="13"/>
  <c r="E5941" i="13"/>
  <c r="E5940" i="13"/>
  <c r="E5939" i="13"/>
  <c r="E5938" i="13"/>
  <c r="E5937" i="13"/>
  <c r="E5936" i="13"/>
  <c r="E5935" i="13"/>
  <c r="E5934" i="13"/>
  <c r="E5933" i="13"/>
  <c r="E5932" i="13"/>
  <c r="E5931" i="13"/>
  <c r="E5930" i="13"/>
  <c r="E5929" i="13"/>
  <c r="E5928" i="13"/>
  <c r="E5927" i="13"/>
  <c r="E5926" i="13"/>
  <c r="E5925" i="13"/>
  <c r="E5924" i="13"/>
  <c r="E5923" i="13"/>
  <c r="E5922" i="13"/>
  <c r="E5921" i="13"/>
  <c r="E5920" i="13"/>
  <c r="E5919" i="13"/>
  <c r="E5918" i="13"/>
  <c r="E5917" i="13"/>
  <c r="E5916" i="13"/>
  <c r="E5915" i="13"/>
  <c r="E5914" i="13"/>
  <c r="E5913" i="13"/>
  <c r="E5912" i="13"/>
  <c r="E5911" i="13"/>
  <c r="E5910" i="13"/>
  <c r="E5909" i="13"/>
  <c r="E5908" i="13"/>
  <c r="E5907" i="13"/>
  <c r="E5906" i="13"/>
  <c r="E5905" i="13"/>
  <c r="E5904" i="13"/>
  <c r="E5903" i="13"/>
  <c r="E5902" i="13"/>
  <c r="E5901" i="13"/>
  <c r="E5900" i="13"/>
  <c r="E5899" i="13"/>
  <c r="E5898" i="13"/>
  <c r="E5897" i="13"/>
  <c r="E5896" i="13"/>
  <c r="E5895" i="13"/>
  <c r="E5894" i="13"/>
  <c r="E5893" i="13"/>
  <c r="E5892" i="13"/>
  <c r="E5891" i="13"/>
  <c r="E5890" i="13"/>
  <c r="E5889" i="13"/>
  <c r="E5888" i="13"/>
  <c r="E5887" i="13"/>
  <c r="E5886" i="13"/>
  <c r="E5885" i="13"/>
  <c r="E5884" i="13"/>
  <c r="E5883" i="13"/>
  <c r="E5882" i="13"/>
  <c r="E5881" i="13"/>
  <c r="E5880" i="13"/>
  <c r="E5879" i="13"/>
  <c r="E5878" i="13"/>
  <c r="E5877" i="13"/>
  <c r="E5876" i="13"/>
  <c r="E5875" i="13"/>
  <c r="E5874" i="13"/>
  <c r="E5873" i="13"/>
  <c r="E5872" i="13"/>
  <c r="E5871" i="13"/>
  <c r="E5870" i="13"/>
  <c r="E5869" i="13"/>
  <c r="E5868" i="13"/>
  <c r="E5867" i="13"/>
  <c r="E5866" i="13"/>
  <c r="E5865" i="13"/>
  <c r="E5864" i="13"/>
  <c r="E5863" i="13"/>
  <c r="E5862" i="13"/>
  <c r="E5861" i="13"/>
  <c r="E5860" i="13"/>
  <c r="E5859" i="13"/>
  <c r="E5858" i="13"/>
  <c r="E5857" i="13"/>
  <c r="E5856" i="13"/>
  <c r="E5855" i="13"/>
  <c r="E5854" i="13"/>
  <c r="E5853" i="13"/>
  <c r="E5852" i="13"/>
  <c r="E5851" i="13"/>
  <c r="E5850" i="13"/>
  <c r="E5849" i="13"/>
  <c r="E5848" i="13"/>
  <c r="E5847" i="13"/>
  <c r="E5846" i="13"/>
  <c r="E5845" i="13"/>
  <c r="E5844" i="13"/>
  <c r="E5843" i="13"/>
  <c r="E5842" i="13"/>
  <c r="E5841" i="13"/>
  <c r="E5840" i="13"/>
  <c r="E5839" i="13"/>
  <c r="E5838" i="13"/>
  <c r="E5837" i="13"/>
  <c r="E5836" i="13"/>
  <c r="E5835" i="13"/>
  <c r="E5834" i="13"/>
  <c r="E5833" i="13"/>
  <c r="E5832" i="13"/>
  <c r="E5831" i="13"/>
  <c r="E5830" i="13"/>
  <c r="E5829" i="13"/>
  <c r="E5828" i="13"/>
  <c r="E5827" i="13"/>
  <c r="E5826" i="13"/>
  <c r="E5825" i="13"/>
  <c r="E5824" i="13"/>
  <c r="E5823" i="13"/>
  <c r="E5822" i="13"/>
  <c r="E5821" i="13"/>
  <c r="E5820" i="13"/>
  <c r="E5819" i="13"/>
  <c r="E5818" i="13"/>
  <c r="E5817" i="13"/>
  <c r="E5816" i="13"/>
  <c r="E5815" i="13"/>
  <c r="E5814" i="13"/>
  <c r="E5813" i="13"/>
  <c r="E5812" i="13"/>
  <c r="E5811" i="13"/>
  <c r="E5810" i="13"/>
  <c r="E5809" i="13"/>
  <c r="E5808" i="13"/>
  <c r="E5807" i="13"/>
  <c r="E5806" i="13"/>
  <c r="E5805" i="13"/>
  <c r="E5804" i="13"/>
  <c r="E5803" i="13"/>
  <c r="E5802" i="13"/>
  <c r="E5801" i="13"/>
  <c r="E5800" i="13"/>
  <c r="E5799" i="13"/>
  <c r="E5798" i="13"/>
  <c r="E5797" i="13"/>
  <c r="E5796" i="13"/>
  <c r="E5795" i="13"/>
  <c r="E5794" i="13"/>
  <c r="E5793" i="13"/>
  <c r="E5792" i="13"/>
  <c r="E5791" i="13"/>
  <c r="E5790" i="13"/>
  <c r="E5789" i="13"/>
  <c r="E5788" i="13"/>
  <c r="E5787" i="13"/>
  <c r="E5786" i="13"/>
  <c r="E5785" i="13"/>
  <c r="E5784" i="13"/>
  <c r="E5783" i="13"/>
  <c r="E5782" i="13"/>
  <c r="E5781" i="13"/>
  <c r="E5780" i="13"/>
  <c r="E5779" i="13"/>
  <c r="E5778" i="13"/>
  <c r="E5777" i="13"/>
  <c r="E5776" i="13"/>
  <c r="E5775" i="13"/>
  <c r="E5774" i="13"/>
  <c r="E5773" i="13"/>
  <c r="E5772" i="13"/>
  <c r="E5771" i="13"/>
  <c r="E5770" i="13"/>
  <c r="E5769" i="13"/>
  <c r="E5768" i="13"/>
  <c r="E5767" i="13"/>
  <c r="E5766" i="13"/>
  <c r="E5765" i="13"/>
  <c r="E5764" i="13"/>
  <c r="E5763" i="13"/>
  <c r="E5762" i="13"/>
  <c r="E5761" i="13"/>
  <c r="E5760" i="13"/>
  <c r="E5759" i="13"/>
  <c r="E5758" i="13"/>
  <c r="E5757" i="13"/>
  <c r="E5756" i="13"/>
  <c r="E5755" i="13"/>
  <c r="E5754" i="13"/>
  <c r="E5753" i="13"/>
  <c r="E5752" i="13"/>
  <c r="E5751" i="13"/>
  <c r="E5750" i="13"/>
  <c r="E5749" i="13"/>
  <c r="E5748" i="13"/>
  <c r="E5747" i="13"/>
  <c r="E5746" i="13"/>
  <c r="E5745" i="13"/>
  <c r="E5744" i="13"/>
  <c r="E5743" i="13"/>
  <c r="E5742" i="13"/>
  <c r="E5741" i="13"/>
  <c r="E5740" i="13"/>
  <c r="E5739" i="13"/>
  <c r="E5738" i="13"/>
  <c r="E5737" i="13"/>
  <c r="E5736" i="13"/>
  <c r="E5735" i="13"/>
  <c r="E5734" i="13"/>
  <c r="E5733" i="13"/>
  <c r="E5732" i="13"/>
  <c r="E5731" i="13"/>
  <c r="E5730" i="13"/>
  <c r="E5729" i="13"/>
  <c r="E5728" i="13"/>
  <c r="E5727" i="13"/>
  <c r="E5726" i="13"/>
  <c r="E5725" i="13"/>
  <c r="E5724" i="13"/>
  <c r="E5723" i="13"/>
  <c r="E5722" i="13"/>
  <c r="E5721" i="13"/>
  <c r="E5720" i="13"/>
  <c r="E5719" i="13"/>
  <c r="E5718" i="13"/>
  <c r="E5717" i="13"/>
  <c r="E5716" i="13"/>
  <c r="E5715" i="13"/>
  <c r="E5714" i="13"/>
  <c r="E5713" i="13"/>
  <c r="E5712" i="13"/>
  <c r="E5711" i="13"/>
  <c r="E5710" i="13"/>
  <c r="E5709" i="13"/>
  <c r="E5708" i="13"/>
  <c r="E5707" i="13"/>
  <c r="E5706" i="13"/>
  <c r="E5705" i="13"/>
  <c r="E5704" i="13"/>
  <c r="E5703" i="13"/>
  <c r="E5702" i="13"/>
  <c r="E5701" i="13"/>
  <c r="E5700" i="13"/>
  <c r="E5699" i="13"/>
  <c r="E5698" i="13"/>
  <c r="E5697" i="13"/>
  <c r="E5696" i="13"/>
  <c r="E5695" i="13"/>
  <c r="E5694" i="13"/>
  <c r="E5693" i="13"/>
  <c r="E5692" i="13"/>
  <c r="E5691" i="13"/>
  <c r="E5690" i="13"/>
  <c r="E5689" i="13"/>
  <c r="E5688" i="13"/>
  <c r="E5687" i="13"/>
  <c r="E5686" i="13"/>
  <c r="E5685" i="13"/>
  <c r="E5684" i="13"/>
  <c r="E5683" i="13"/>
  <c r="E5682" i="13"/>
  <c r="E5681" i="13"/>
  <c r="E5680" i="13"/>
  <c r="E5679" i="13"/>
  <c r="E5678" i="13"/>
  <c r="E5677" i="13"/>
  <c r="E5676" i="13"/>
  <c r="E5675" i="13"/>
  <c r="E5674" i="13"/>
  <c r="E5673" i="13"/>
  <c r="E5672" i="13"/>
  <c r="E5671" i="13"/>
  <c r="E5670" i="13"/>
  <c r="E5669" i="13"/>
  <c r="E5668" i="13"/>
  <c r="E5667" i="13"/>
  <c r="E5666" i="13"/>
  <c r="E5665" i="13"/>
  <c r="E5664" i="13"/>
  <c r="E5663" i="13"/>
  <c r="E5662" i="13"/>
  <c r="E5661" i="13"/>
  <c r="E5660" i="13"/>
  <c r="E5659" i="13"/>
  <c r="E5658" i="13"/>
  <c r="E5657" i="13"/>
  <c r="E5656" i="13"/>
  <c r="E5655" i="13"/>
  <c r="E5654" i="13"/>
  <c r="E5653" i="13"/>
  <c r="E5652" i="13"/>
  <c r="E5651" i="13"/>
  <c r="E5650" i="13"/>
  <c r="E5649" i="13"/>
  <c r="E5648" i="13"/>
  <c r="E5647" i="13"/>
  <c r="E5646" i="13"/>
  <c r="E5645" i="13"/>
  <c r="E5644" i="13"/>
  <c r="E5643" i="13"/>
  <c r="E5642" i="13"/>
  <c r="E5641" i="13"/>
  <c r="E5640" i="13"/>
  <c r="E5639" i="13"/>
  <c r="E5638" i="13"/>
  <c r="E5637" i="13"/>
  <c r="E5636" i="13"/>
  <c r="E5635" i="13"/>
  <c r="E5634" i="13"/>
  <c r="E5633" i="13"/>
  <c r="E5632" i="13"/>
  <c r="E5631" i="13"/>
  <c r="E5630" i="13"/>
  <c r="E5629" i="13"/>
  <c r="E5628" i="13"/>
  <c r="E5627" i="13"/>
  <c r="E5626" i="13"/>
  <c r="E5625" i="13"/>
  <c r="E5624" i="13"/>
  <c r="E5623" i="13"/>
  <c r="E5622" i="13"/>
  <c r="E5621" i="13"/>
  <c r="E5620" i="13"/>
  <c r="E5619" i="13"/>
  <c r="E5618" i="13"/>
  <c r="E5617" i="13"/>
  <c r="E5616" i="13"/>
  <c r="E5615" i="13"/>
  <c r="E5614" i="13"/>
  <c r="E5613" i="13"/>
  <c r="E5612" i="13"/>
  <c r="E5611" i="13"/>
  <c r="E5610" i="13"/>
  <c r="E5609" i="13"/>
  <c r="E5608" i="13"/>
  <c r="E5607" i="13"/>
  <c r="E5606" i="13"/>
  <c r="E5605" i="13"/>
  <c r="E5604" i="13"/>
  <c r="E5603" i="13"/>
  <c r="E5602" i="13"/>
  <c r="E5601" i="13"/>
  <c r="E5600" i="13"/>
  <c r="E5599" i="13"/>
  <c r="E5598" i="13"/>
  <c r="E5597" i="13"/>
  <c r="E5596" i="13"/>
  <c r="E5595" i="13"/>
  <c r="E5594" i="13"/>
  <c r="E5593" i="13"/>
  <c r="E5592" i="13"/>
  <c r="E5591" i="13"/>
  <c r="E5590" i="13"/>
  <c r="E5589" i="13"/>
  <c r="E5588" i="13"/>
  <c r="E5587" i="13"/>
  <c r="E5586" i="13"/>
  <c r="E5585" i="13"/>
  <c r="E5584" i="13"/>
  <c r="E5583" i="13"/>
  <c r="E5582" i="13"/>
  <c r="E5581" i="13"/>
  <c r="E5580" i="13"/>
  <c r="E5579" i="13"/>
  <c r="E5578" i="13"/>
  <c r="E5577" i="13"/>
  <c r="E5576" i="13"/>
  <c r="E5575" i="13"/>
  <c r="E5574" i="13"/>
  <c r="E5573" i="13"/>
  <c r="E5572" i="13"/>
  <c r="E5571" i="13"/>
  <c r="E5570" i="13"/>
  <c r="E5569" i="13"/>
  <c r="E5568" i="13"/>
  <c r="E5567" i="13"/>
  <c r="E5566" i="13"/>
  <c r="E5565" i="13"/>
  <c r="E5564" i="13"/>
  <c r="E5563" i="13"/>
  <c r="E5562" i="13"/>
  <c r="E5561" i="13"/>
  <c r="E5560" i="13"/>
  <c r="E5559" i="13"/>
  <c r="E5558" i="13"/>
  <c r="E5557" i="13"/>
  <c r="E5556" i="13"/>
  <c r="E5555" i="13"/>
  <c r="E5554" i="13"/>
  <c r="E5553" i="13"/>
  <c r="E5552" i="13"/>
  <c r="E5551" i="13"/>
  <c r="E5550" i="13"/>
  <c r="E5549" i="13"/>
  <c r="E5548" i="13"/>
  <c r="E5547" i="13"/>
  <c r="E5546" i="13"/>
  <c r="E5545" i="13"/>
  <c r="E5544" i="13"/>
  <c r="E5543" i="13"/>
  <c r="E5542" i="13"/>
  <c r="E5541" i="13"/>
  <c r="E5540" i="13"/>
  <c r="E5539" i="13"/>
  <c r="E5538" i="13"/>
  <c r="E5537" i="13"/>
  <c r="E5536" i="13"/>
  <c r="E5535" i="13"/>
  <c r="E5534" i="13"/>
  <c r="E5533" i="13"/>
  <c r="E5532" i="13"/>
  <c r="E5531" i="13"/>
  <c r="E5530" i="13"/>
  <c r="E5529" i="13"/>
  <c r="E5528" i="13"/>
  <c r="E5527" i="13"/>
  <c r="E5526" i="13"/>
  <c r="E5525" i="13"/>
  <c r="E5524" i="13"/>
  <c r="E5523" i="13"/>
  <c r="E5522" i="13"/>
  <c r="E5521" i="13"/>
  <c r="E5520" i="13"/>
  <c r="E5519" i="13"/>
  <c r="E5518" i="13"/>
  <c r="E5517" i="13"/>
  <c r="E5516" i="13"/>
  <c r="E5515" i="13"/>
  <c r="E5514" i="13"/>
  <c r="E5513" i="13"/>
  <c r="E5512" i="13"/>
  <c r="E5511" i="13"/>
  <c r="E5510" i="13"/>
  <c r="E5509" i="13"/>
  <c r="E5508" i="13"/>
  <c r="E5507" i="13"/>
  <c r="E5506" i="13"/>
  <c r="E5505" i="13"/>
  <c r="E5504" i="13"/>
  <c r="E5503" i="13"/>
  <c r="E5502" i="13"/>
  <c r="E5501" i="13"/>
  <c r="E5500" i="13"/>
  <c r="E5499" i="13"/>
  <c r="E5498" i="13"/>
  <c r="E5497" i="13"/>
  <c r="E5496" i="13"/>
  <c r="E5495" i="13"/>
  <c r="E5494" i="13"/>
  <c r="E5493" i="13"/>
  <c r="E5492" i="13"/>
  <c r="E5491" i="13"/>
  <c r="E5490" i="13"/>
  <c r="E5489" i="13"/>
  <c r="E5488" i="13"/>
  <c r="E5487" i="13"/>
  <c r="E5486" i="13"/>
  <c r="E5485" i="13"/>
  <c r="E5484" i="13"/>
  <c r="E5483" i="13"/>
  <c r="E5482" i="13"/>
  <c r="E5481" i="13"/>
  <c r="E5480" i="13"/>
  <c r="E5479" i="13"/>
  <c r="E5478" i="13"/>
  <c r="E5477" i="13"/>
  <c r="E5476" i="13"/>
  <c r="E5475" i="13"/>
  <c r="E5474" i="13"/>
  <c r="E5473" i="13"/>
  <c r="E5472" i="13"/>
  <c r="E5471" i="13"/>
  <c r="E5470" i="13"/>
  <c r="E5469" i="13"/>
  <c r="E5468" i="13"/>
  <c r="E5467" i="13"/>
  <c r="E5466" i="13"/>
  <c r="E5465" i="13"/>
  <c r="E5464" i="13"/>
  <c r="E5463" i="13"/>
  <c r="E5462" i="13"/>
  <c r="E5461" i="13"/>
  <c r="E5460" i="13"/>
  <c r="E5459" i="13"/>
  <c r="E5458" i="13"/>
  <c r="E5457" i="13"/>
  <c r="E5456" i="13"/>
  <c r="E5455" i="13"/>
  <c r="E5454" i="13"/>
  <c r="E5453" i="13"/>
  <c r="E5452" i="13"/>
  <c r="E5451" i="13"/>
  <c r="E5450" i="13"/>
  <c r="E5449" i="13"/>
  <c r="E5448" i="13"/>
  <c r="E5447" i="13"/>
  <c r="E5446" i="13"/>
  <c r="E5445" i="13"/>
  <c r="E5444" i="13"/>
  <c r="E5443" i="13"/>
  <c r="E5442" i="13"/>
  <c r="E5441" i="13"/>
  <c r="E5440" i="13"/>
  <c r="E5439" i="13"/>
  <c r="E5438" i="13"/>
  <c r="E5437" i="13"/>
  <c r="E5436" i="13"/>
  <c r="E5435" i="13"/>
  <c r="E5434" i="13"/>
  <c r="E5433" i="13"/>
  <c r="E5432" i="13"/>
  <c r="E5431" i="13"/>
  <c r="E5430" i="13"/>
  <c r="E5429" i="13"/>
  <c r="E5428" i="13"/>
  <c r="E5427" i="13"/>
  <c r="E5426" i="13"/>
  <c r="E5425" i="13"/>
  <c r="E5424" i="13"/>
  <c r="E5423" i="13"/>
  <c r="E5422" i="13"/>
  <c r="E5421" i="13"/>
  <c r="E5420" i="13"/>
  <c r="E5419" i="13"/>
  <c r="E5418" i="13"/>
  <c r="E5417" i="13"/>
  <c r="E5416" i="13"/>
  <c r="E5415" i="13"/>
  <c r="E5414" i="13"/>
  <c r="E5413" i="13"/>
  <c r="E5412" i="13"/>
  <c r="E5411" i="13"/>
  <c r="E5410" i="13"/>
  <c r="E5409" i="13"/>
  <c r="E5408" i="13"/>
  <c r="E5407" i="13"/>
  <c r="E5406" i="13"/>
  <c r="E5405" i="13"/>
  <c r="E5404" i="13"/>
  <c r="E5403" i="13"/>
  <c r="E5402" i="13"/>
  <c r="E5401" i="13"/>
  <c r="E5400" i="13"/>
  <c r="E5399" i="13"/>
  <c r="E5398" i="13"/>
  <c r="E5397" i="13"/>
  <c r="E5396" i="13"/>
  <c r="E5395" i="13"/>
  <c r="E5394" i="13"/>
  <c r="E5393" i="13"/>
  <c r="E5392" i="13"/>
  <c r="E5391" i="13"/>
  <c r="E5390" i="13"/>
  <c r="E5389" i="13"/>
  <c r="E5388" i="13"/>
  <c r="E5387" i="13"/>
  <c r="E5386" i="13"/>
  <c r="E5385" i="13"/>
  <c r="E5384" i="13"/>
  <c r="E5383" i="13"/>
  <c r="E5382" i="13"/>
  <c r="E5381" i="13"/>
  <c r="E5380" i="13"/>
  <c r="E5379" i="13"/>
  <c r="E5378" i="13"/>
  <c r="E5377" i="13"/>
  <c r="E5376" i="13"/>
  <c r="E5375" i="13"/>
  <c r="E5374" i="13"/>
  <c r="E5373" i="13"/>
  <c r="E5372" i="13"/>
  <c r="E5371" i="13"/>
  <c r="E5370" i="13"/>
  <c r="E5369" i="13"/>
  <c r="E5368" i="13"/>
  <c r="E5367" i="13"/>
  <c r="E5366" i="13"/>
  <c r="E5365" i="13"/>
  <c r="E5364" i="13"/>
  <c r="E5363" i="13"/>
  <c r="E5362" i="13"/>
  <c r="E5361" i="13"/>
  <c r="E5360" i="13"/>
  <c r="E5359" i="13"/>
  <c r="E5358" i="13"/>
  <c r="E5357" i="13"/>
  <c r="E5356" i="13"/>
  <c r="E5355" i="13"/>
  <c r="E5354" i="13"/>
  <c r="E5353" i="13"/>
  <c r="E5352" i="13"/>
  <c r="E5351" i="13"/>
  <c r="E5350" i="13"/>
  <c r="E5349" i="13"/>
  <c r="E5348" i="13"/>
  <c r="E5347" i="13"/>
  <c r="E5346" i="13"/>
  <c r="E5345" i="13"/>
  <c r="E5344" i="13"/>
  <c r="E5343" i="13"/>
  <c r="E5342" i="13"/>
  <c r="E5341" i="13"/>
  <c r="E5340" i="13"/>
  <c r="E5339" i="13"/>
  <c r="E5338" i="13"/>
  <c r="E5337" i="13"/>
  <c r="E5336" i="13"/>
  <c r="E5335" i="13"/>
  <c r="E5334" i="13"/>
  <c r="E5333" i="13"/>
  <c r="E5332" i="13"/>
  <c r="E5331" i="13"/>
  <c r="E5330" i="13"/>
  <c r="E5329" i="13"/>
  <c r="E5328" i="13"/>
  <c r="E5327" i="13"/>
  <c r="E5326" i="13"/>
  <c r="E5325" i="13"/>
  <c r="E5324" i="13"/>
  <c r="E5323" i="13"/>
  <c r="E5322" i="13"/>
  <c r="E5321" i="13"/>
  <c r="E5320" i="13"/>
  <c r="E5319" i="13"/>
  <c r="E5318" i="13"/>
  <c r="E5317" i="13"/>
  <c r="E5316" i="13"/>
  <c r="E5315" i="13"/>
  <c r="E5314" i="13"/>
  <c r="E5313" i="13"/>
  <c r="E5312" i="13"/>
  <c r="E5311" i="13"/>
  <c r="E5310" i="13"/>
  <c r="E5309" i="13"/>
  <c r="E5308" i="13"/>
  <c r="E5307" i="13"/>
  <c r="E5306" i="13"/>
  <c r="E5305" i="13"/>
  <c r="E5304" i="13"/>
  <c r="E5303" i="13"/>
  <c r="E5302" i="13"/>
  <c r="E5301" i="13"/>
  <c r="E5300" i="13"/>
  <c r="E5299" i="13"/>
  <c r="E5298" i="13"/>
  <c r="E5297" i="13"/>
  <c r="E5296" i="13"/>
  <c r="E5295" i="13"/>
  <c r="E5294" i="13"/>
  <c r="E5293" i="13"/>
  <c r="E5292" i="13"/>
  <c r="E5291" i="13"/>
  <c r="E5290" i="13"/>
  <c r="E5289" i="13"/>
  <c r="E5288" i="13"/>
  <c r="E5287" i="13"/>
  <c r="E5286" i="13"/>
  <c r="E5285" i="13"/>
  <c r="E5284" i="13"/>
  <c r="E5283" i="13"/>
  <c r="E5282" i="13"/>
  <c r="E5281" i="13"/>
  <c r="E5280" i="13"/>
  <c r="E5279" i="13"/>
  <c r="E5278" i="13"/>
  <c r="E5277" i="13"/>
  <c r="E5276" i="13"/>
  <c r="E5275" i="13"/>
  <c r="E5274" i="13"/>
  <c r="E5273" i="13"/>
  <c r="E5272" i="13"/>
  <c r="E5271" i="13"/>
  <c r="E5270" i="13"/>
  <c r="E5269" i="13"/>
  <c r="E5268" i="13"/>
  <c r="E5267" i="13"/>
  <c r="E5266" i="13"/>
  <c r="E5265" i="13"/>
  <c r="E5264" i="13"/>
  <c r="E5263" i="13"/>
  <c r="E5262" i="13"/>
  <c r="E5261" i="13"/>
  <c r="E5260" i="13"/>
  <c r="E5259" i="13"/>
  <c r="E5258" i="13"/>
  <c r="E5257" i="13"/>
  <c r="E5256" i="13"/>
  <c r="E5255" i="13"/>
  <c r="E5254" i="13"/>
  <c r="E5253" i="13"/>
  <c r="E5252" i="13"/>
  <c r="E5251" i="13"/>
  <c r="E5250" i="13"/>
  <c r="E5249" i="13"/>
  <c r="E5248" i="13"/>
  <c r="E5247" i="13"/>
  <c r="E5246" i="13"/>
  <c r="E5245" i="13"/>
  <c r="E5244" i="13"/>
  <c r="E5243" i="13"/>
  <c r="E5242" i="13"/>
  <c r="E5241" i="13"/>
  <c r="E5240" i="13"/>
  <c r="E5239" i="13"/>
  <c r="E5238" i="13"/>
  <c r="E5237" i="13"/>
  <c r="E5236" i="13"/>
  <c r="E5235" i="13"/>
  <c r="E5234" i="13"/>
  <c r="E5233" i="13"/>
  <c r="E5232" i="13"/>
  <c r="E5231" i="13"/>
  <c r="E5230" i="13"/>
  <c r="E5229" i="13"/>
  <c r="E5228" i="13"/>
  <c r="E5227" i="13"/>
  <c r="E5226" i="13"/>
  <c r="E5225" i="13"/>
  <c r="E5224" i="13"/>
  <c r="E5223" i="13"/>
  <c r="E5222" i="13"/>
  <c r="E5221" i="13"/>
  <c r="E5220" i="13"/>
  <c r="E5219" i="13"/>
  <c r="E5218" i="13"/>
  <c r="E5217" i="13"/>
  <c r="E5216" i="13"/>
  <c r="E5215" i="13"/>
  <c r="E5214" i="13"/>
  <c r="E5213" i="13"/>
  <c r="E5212" i="13"/>
  <c r="E5211" i="13"/>
  <c r="E5210" i="13"/>
  <c r="E5209" i="13"/>
  <c r="E5208" i="13"/>
  <c r="E5207" i="13"/>
  <c r="E5206" i="13"/>
  <c r="E5205" i="13"/>
  <c r="E5204" i="13"/>
  <c r="E5203" i="13"/>
  <c r="E5202" i="13"/>
  <c r="E5201" i="13"/>
  <c r="E5200" i="13"/>
  <c r="E5199" i="13"/>
  <c r="E5198" i="13"/>
  <c r="E5197" i="13"/>
  <c r="E5196" i="13"/>
  <c r="E5195" i="13"/>
  <c r="E5194" i="13"/>
  <c r="E5193" i="13"/>
  <c r="E5192" i="13"/>
  <c r="E5191" i="13"/>
  <c r="E5190" i="13"/>
  <c r="E5189" i="13"/>
  <c r="E5188" i="13"/>
  <c r="E5187" i="13"/>
  <c r="E5186" i="13"/>
  <c r="E5185" i="13"/>
  <c r="E5184" i="13"/>
  <c r="E5183" i="13"/>
  <c r="E5182" i="13"/>
  <c r="E5181" i="13"/>
  <c r="E5180" i="13"/>
  <c r="E5179" i="13"/>
  <c r="E5178" i="13"/>
  <c r="E5177" i="13"/>
  <c r="E5176" i="13"/>
  <c r="E5175" i="13"/>
  <c r="E5174" i="13"/>
  <c r="E5173" i="13"/>
  <c r="E5172" i="13"/>
  <c r="E5171" i="13"/>
  <c r="E5170" i="13"/>
  <c r="E5169" i="13"/>
  <c r="E5168" i="13"/>
  <c r="E5167" i="13"/>
  <c r="E5166" i="13"/>
  <c r="E5165" i="13"/>
  <c r="E5164" i="13"/>
  <c r="E5163" i="13"/>
  <c r="E5162" i="13"/>
  <c r="E5161" i="13"/>
  <c r="E5160" i="13"/>
  <c r="E5159" i="13"/>
  <c r="E5158" i="13"/>
  <c r="E5157" i="13"/>
  <c r="E5156" i="13"/>
  <c r="E5155" i="13"/>
  <c r="E5154" i="13"/>
  <c r="E5153" i="13"/>
  <c r="E5152" i="13"/>
  <c r="E5151" i="13"/>
  <c r="E5150" i="13"/>
  <c r="E5149" i="13"/>
  <c r="E5148" i="13"/>
  <c r="E5147" i="13"/>
  <c r="E5146" i="13"/>
  <c r="E5145" i="13"/>
  <c r="E5144" i="13"/>
  <c r="E5143" i="13"/>
  <c r="E5142" i="13"/>
  <c r="E5141" i="13"/>
  <c r="E5140" i="13"/>
  <c r="E5139" i="13"/>
  <c r="E5138" i="13"/>
  <c r="E5137" i="13"/>
  <c r="E5136" i="13"/>
  <c r="E5135" i="13"/>
  <c r="E5134" i="13"/>
  <c r="E5133" i="13"/>
  <c r="E5132" i="13"/>
  <c r="E5131" i="13"/>
  <c r="E5130" i="13"/>
  <c r="E5129" i="13"/>
  <c r="E5128" i="13"/>
  <c r="E5127" i="13"/>
  <c r="E5126" i="13"/>
  <c r="E5125" i="13"/>
  <c r="E5124" i="13"/>
  <c r="E5123" i="13"/>
  <c r="E5122" i="13"/>
  <c r="E5121" i="13"/>
  <c r="E5120" i="13"/>
  <c r="E5119" i="13"/>
  <c r="E5118" i="13"/>
  <c r="E5117" i="13"/>
  <c r="E5116" i="13"/>
  <c r="E5115" i="13"/>
  <c r="E5114" i="13"/>
  <c r="E5113" i="13"/>
  <c r="E5112" i="13"/>
  <c r="E5111" i="13"/>
  <c r="E5110" i="13"/>
  <c r="E5109" i="13"/>
  <c r="E5108" i="13"/>
  <c r="E5107" i="13"/>
  <c r="E5106" i="13"/>
  <c r="E5105" i="13"/>
  <c r="E5104" i="13"/>
  <c r="E5103" i="13"/>
  <c r="E5102" i="13"/>
  <c r="E5101" i="13"/>
  <c r="E5100" i="13"/>
  <c r="E5099" i="13"/>
  <c r="E5098" i="13"/>
  <c r="E5097" i="13"/>
  <c r="E5096" i="13"/>
  <c r="E5095" i="13"/>
  <c r="E5094" i="13"/>
  <c r="E5093" i="13"/>
  <c r="E5092" i="13"/>
  <c r="E5091" i="13"/>
  <c r="E5090" i="13"/>
  <c r="E5089" i="13"/>
  <c r="E5088" i="13"/>
  <c r="E5087" i="13"/>
  <c r="E5086" i="13"/>
  <c r="E5085" i="13"/>
  <c r="E5084" i="13"/>
  <c r="E5083" i="13"/>
  <c r="E5082" i="13"/>
  <c r="E5081" i="13"/>
  <c r="E5080" i="13"/>
  <c r="E5079" i="13"/>
  <c r="E5078" i="13"/>
  <c r="E5077" i="13"/>
  <c r="E5076" i="13"/>
  <c r="E5075" i="13"/>
  <c r="E5074" i="13"/>
  <c r="E5073" i="13"/>
  <c r="E5072" i="13"/>
  <c r="E5071" i="13"/>
  <c r="E5070" i="13"/>
  <c r="E5069" i="13"/>
  <c r="E5068" i="13"/>
  <c r="E5067" i="13"/>
  <c r="E5066" i="13"/>
  <c r="E5065" i="13"/>
  <c r="E5064" i="13"/>
  <c r="E5063" i="13"/>
  <c r="E5062" i="13"/>
  <c r="E5061" i="13"/>
  <c r="E5060" i="13"/>
  <c r="E5059" i="13"/>
  <c r="E5058" i="13"/>
  <c r="E5057" i="13"/>
  <c r="E5056" i="13"/>
  <c r="E5055" i="13"/>
  <c r="E5054" i="13"/>
  <c r="E5053" i="13"/>
  <c r="E5052" i="13"/>
  <c r="E5051" i="13"/>
  <c r="E5050" i="13"/>
  <c r="E5049" i="13"/>
  <c r="E5048" i="13"/>
  <c r="E5047" i="13"/>
  <c r="E5046" i="13"/>
  <c r="E5045" i="13"/>
  <c r="E5044" i="13"/>
  <c r="E5043" i="13"/>
  <c r="E5042" i="13"/>
  <c r="E5041" i="13"/>
  <c r="E5040" i="13"/>
  <c r="E5039" i="13"/>
  <c r="E5038" i="13"/>
  <c r="E5037" i="13"/>
  <c r="E5036" i="13"/>
  <c r="E5035" i="13"/>
  <c r="E5034" i="13"/>
  <c r="E5033" i="13"/>
  <c r="E5032" i="13"/>
  <c r="E5031" i="13"/>
  <c r="E5030" i="13"/>
  <c r="E5029" i="13"/>
  <c r="E5028" i="13"/>
  <c r="E5027" i="13"/>
  <c r="E5026" i="13"/>
  <c r="E5025" i="13"/>
  <c r="E5024" i="13"/>
  <c r="E5023" i="13"/>
  <c r="E5022" i="13"/>
  <c r="E5021" i="13"/>
  <c r="E5020" i="13"/>
  <c r="E5019" i="13"/>
  <c r="E5018" i="13"/>
  <c r="E5017" i="13"/>
  <c r="E5016" i="13"/>
  <c r="E5015" i="13"/>
  <c r="E5014" i="13"/>
  <c r="E5013" i="13"/>
  <c r="E5012" i="13"/>
  <c r="E5011" i="13"/>
  <c r="E5010" i="13"/>
  <c r="E5009" i="13"/>
  <c r="E5008" i="13"/>
  <c r="E5007" i="13"/>
  <c r="E5006" i="13"/>
  <c r="E5005" i="13"/>
  <c r="E5004" i="13"/>
  <c r="E5003" i="13"/>
  <c r="E5002" i="13"/>
  <c r="E5001" i="13"/>
  <c r="E5000" i="13"/>
  <c r="E4999" i="13"/>
  <c r="E4998" i="13"/>
  <c r="E4997" i="13"/>
  <c r="E4996" i="13"/>
  <c r="E4995" i="13"/>
  <c r="E4994" i="13"/>
  <c r="E4993" i="13"/>
  <c r="E4992" i="13"/>
  <c r="E4991" i="13"/>
  <c r="E4990" i="13"/>
  <c r="E4989" i="13"/>
  <c r="E4988" i="13"/>
  <c r="E4987" i="13"/>
  <c r="E4986" i="13"/>
  <c r="E4985" i="13"/>
  <c r="E4984" i="13"/>
  <c r="E4983" i="13"/>
  <c r="E4982" i="13"/>
  <c r="E4981" i="13"/>
  <c r="E4980" i="13"/>
  <c r="E4979" i="13"/>
  <c r="E4978" i="13"/>
  <c r="E4977" i="13"/>
  <c r="E4976" i="13"/>
  <c r="E4975" i="13"/>
  <c r="E4974" i="13"/>
  <c r="E4973" i="13"/>
  <c r="E4972" i="13"/>
  <c r="E4971" i="13"/>
  <c r="E4970" i="13"/>
  <c r="E4969" i="13"/>
  <c r="E4968" i="13"/>
  <c r="E4967" i="13"/>
  <c r="E4966" i="13"/>
  <c r="E4965" i="13"/>
  <c r="E4964" i="13"/>
  <c r="E4963" i="13"/>
  <c r="E4962" i="13"/>
  <c r="E4961" i="13"/>
  <c r="E4960" i="13"/>
  <c r="E4959" i="13"/>
  <c r="E4958" i="13"/>
  <c r="E4957" i="13"/>
  <c r="E4956" i="13"/>
  <c r="E4955" i="13"/>
  <c r="E4954" i="13"/>
  <c r="E4953" i="13"/>
  <c r="E4952" i="13"/>
  <c r="E4951" i="13"/>
  <c r="E4950" i="13"/>
  <c r="E4949" i="13"/>
  <c r="E4948" i="13"/>
  <c r="E4947" i="13"/>
  <c r="E4946" i="13"/>
  <c r="E4945" i="13"/>
  <c r="E4944" i="13"/>
  <c r="E4943" i="13"/>
  <c r="E4942" i="13"/>
  <c r="E4941" i="13"/>
  <c r="E4940" i="13"/>
  <c r="E4939" i="13"/>
  <c r="E4938" i="13"/>
  <c r="E4937" i="13"/>
  <c r="E4936" i="13"/>
  <c r="E4935" i="13"/>
  <c r="E4934" i="13"/>
  <c r="E4933" i="13"/>
  <c r="E4932" i="13"/>
  <c r="E4931" i="13"/>
  <c r="E4930" i="13"/>
  <c r="E4929" i="13"/>
  <c r="E4928" i="13"/>
  <c r="E4927" i="13"/>
  <c r="E4926" i="13"/>
  <c r="E4925" i="13"/>
  <c r="E4924" i="13"/>
  <c r="E4923" i="13"/>
  <c r="E4922" i="13"/>
  <c r="E4921" i="13"/>
  <c r="E4920" i="13"/>
  <c r="E4919" i="13"/>
  <c r="E4918" i="13"/>
  <c r="E4917" i="13"/>
  <c r="E4916" i="13"/>
  <c r="E4915" i="13"/>
  <c r="E4914" i="13"/>
  <c r="E4913" i="13"/>
  <c r="E4912" i="13"/>
  <c r="E4911" i="13"/>
  <c r="E4910" i="13"/>
  <c r="E4909" i="13"/>
  <c r="E4908" i="13"/>
  <c r="E4907" i="13"/>
  <c r="E4906" i="13"/>
  <c r="E4905" i="13"/>
  <c r="E4904" i="13"/>
  <c r="E4903" i="13"/>
  <c r="E4902" i="13"/>
  <c r="E4901" i="13"/>
  <c r="E4900" i="13"/>
  <c r="E4899" i="13"/>
  <c r="E4898" i="13"/>
  <c r="E4897" i="13"/>
  <c r="E4896" i="13"/>
  <c r="E4895" i="13"/>
  <c r="E4894" i="13"/>
  <c r="E4893" i="13"/>
  <c r="E4892" i="13"/>
  <c r="E4891" i="13"/>
  <c r="E4890" i="13"/>
  <c r="E4889" i="13"/>
  <c r="E4888" i="13"/>
  <c r="E4887" i="13"/>
  <c r="E4886" i="13"/>
  <c r="E4885" i="13"/>
  <c r="E4884" i="13"/>
  <c r="E4883" i="13"/>
  <c r="E4882" i="13"/>
  <c r="E4881" i="13"/>
  <c r="E4880" i="13"/>
  <c r="E4879" i="13"/>
  <c r="E4878" i="13"/>
  <c r="E4877" i="13"/>
  <c r="E4876" i="13"/>
  <c r="E4875" i="13"/>
  <c r="E4874" i="13"/>
  <c r="E4873" i="13"/>
  <c r="E4872" i="13"/>
  <c r="E4871" i="13"/>
  <c r="E4870" i="13"/>
  <c r="E4869" i="13"/>
  <c r="E4868" i="13"/>
  <c r="E4867" i="13"/>
  <c r="E4866" i="13"/>
  <c r="E4865" i="13"/>
  <c r="E4864" i="13"/>
  <c r="E4863" i="13"/>
  <c r="E4862" i="13"/>
  <c r="E4861" i="13"/>
  <c r="E4860" i="13"/>
  <c r="E4859" i="13"/>
  <c r="E4858" i="13"/>
  <c r="E4857" i="13"/>
  <c r="E4856" i="13"/>
  <c r="E4855" i="13"/>
  <c r="E4854" i="13"/>
  <c r="E4853" i="13"/>
  <c r="E4852" i="13"/>
  <c r="E4851" i="13"/>
  <c r="E4850" i="13"/>
  <c r="E4849" i="13"/>
  <c r="E4848" i="13"/>
  <c r="E4847" i="13"/>
  <c r="E4846" i="13"/>
  <c r="E4845" i="13"/>
  <c r="E4844" i="13"/>
  <c r="E4843" i="13"/>
  <c r="E4842" i="13"/>
  <c r="E4841" i="13"/>
  <c r="E4840" i="13"/>
  <c r="E4839" i="13"/>
  <c r="E4838" i="13"/>
  <c r="E4837" i="13"/>
  <c r="E4836" i="13"/>
  <c r="E4835" i="13"/>
  <c r="E4834" i="13"/>
  <c r="E4833" i="13"/>
  <c r="E4832" i="13"/>
  <c r="E4831" i="13"/>
  <c r="E4830" i="13"/>
  <c r="E4829" i="13"/>
  <c r="E4828" i="13"/>
  <c r="E4827" i="13"/>
  <c r="E4826" i="13"/>
  <c r="E4825" i="13"/>
  <c r="E4824" i="13"/>
  <c r="E4823" i="13"/>
  <c r="E4822" i="13"/>
  <c r="E4821" i="13"/>
  <c r="E4820" i="13"/>
  <c r="E4819" i="13"/>
  <c r="E4818" i="13"/>
  <c r="E4817" i="13"/>
  <c r="E4816" i="13"/>
  <c r="E4815" i="13"/>
  <c r="E4814" i="13"/>
  <c r="E4813" i="13"/>
  <c r="E4812" i="13"/>
  <c r="E4811" i="13"/>
  <c r="E4810" i="13"/>
  <c r="E4809" i="13"/>
  <c r="E4808" i="13"/>
  <c r="E4807" i="13"/>
  <c r="E4806" i="13"/>
  <c r="E4805" i="13"/>
  <c r="E4804" i="13"/>
  <c r="E4803" i="13"/>
  <c r="E4802" i="13"/>
  <c r="E4801" i="13"/>
  <c r="E4800" i="13"/>
  <c r="E4799" i="13"/>
  <c r="E4798" i="13"/>
  <c r="E4797" i="13"/>
  <c r="E4796" i="13"/>
  <c r="E4795" i="13"/>
  <c r="E4794" i="13"/>
  <c r="E4793" i="13"/>
  <c r="E4792" i="13"/>
  <c r="E4791" i="13"/>
  <c r="E4790" i="13"/>
  <c r="E4789" i="13"/>
  <c r="E4788" i="13"/>
  <c r="E4787" i="13"/>
  <c r="E4786" i="13"/>
  <c r="E4785" i="13"/>
  <c r="E4784" i="13"/>
  <c r="E4783" i="13"/>
  <c r="E4782" i="13"/>
  <c r="E4781" i="13"/>
  <c r="E4780" i="13"/>
  <c r="E4779" i="13"/>
  <c r="E4778" i="13"/>
  <c r="E4777" i="13"/>
  <c r="E4776" i="13"/>
  <c r="E4775" i="13"/>
  <c r="E4774" i="13"/>
  <c r="E4773" i="13"/>
  <c r="E4772" i="13"/>
  <c r="E4771" i="13"/>
  <c r="E4770" i="13"/>
  <c r="E4769" i="13"/>
  <c r="E4768" i="13"/>
  <c r="E4767" i="13"/>
  <c r="E4766" i="13"/>
  <c r="E4765" i="13"/>
  <c r="E4764" i="13"/>
  <c r="E4763" i="13"/>
  <c r="E4762" i="13"/>
  <c r="E4761" i="13"/>
  <c r="E4760" i="13"/>
  <c r="E4759" i="13"/>
  <c r="E4758" i="13"/>
  <c r="E4757" i="13"/>
  <c r="E4756" i="13"/>
  <c r="E4755" i="13"/>
  <c r="E4754" i="13"/>
  <c r="E4753" i="13"/>
  <c r="E4752" i="13"/>
  <c r="E4751" i="13"/>
  <c r="E4750" i="13"/>
  <c r="E4749" i="13"/>
  <c r="E4748" i="13"/>
  <c r="E4747" i="13"/>
  <c r="E4746" i="13"/>
  <c r="E4745" i="13"/>
  <c r="E4744" i="13"/>
  <c r="E4743" i="13"/>
  <c r="E4742" i="13"/>
  <c r="E4741" i="13"/>
  <c r="E4740" i="13"/>
  <c r="E4739" i="13"/>
  <c r="E4738" i="13"/>
  <c r="E4737" i="13"/>
  <c r="E4736" i="13"/>
  <c r="E4735" i="13"/>
  <c r="E4734" i="13"/>
  <c r="E4733" i="13"/>
  <c r="E4732" i="13"/>
  <c r="E4731" i="13"/>
  <c r="E4730" i="13"/>
  <c r="E4729" i="13"/>
  <c r="E4728" i="13"/>
  <c r="E4727" i="13"/>
  <c r="E4726" i="13"/>
  <c r="E4725" i="13"/>
  <c r="E4724" i="13"/>
  <c r="E4723" i="13"/>
  <c r="E4722" i="13"/>
  <c r="E4721" i="13"/>
  <c r="E4720" i="13"/>
  <c r="E4719" i="13"/>
  <c r="E4718" i="13"/>
  <c r="E4717" i="13"/>
  <c r="E4716" i="13"/>
  <c r="E4715" i="13"/>
  <c r="E4714" i="13"/>
  <c r="E4713" i="13"/>
  <c r="E4712" i="13"/>
  <c r="E4711" i="13"/>
  <c r="E4710" i="13"/>
  <c r="E4709" i="13"/>
  <c r="E4708" i="13"/>
  <c r="E4707" i="13"/>
  <c r="E4706" i="13"/>
  <c r="E4705" i="13"/>
  <c r="E4704" i="13"/>
  <c r="E4703" i="13"/>
  <c r="E4702" i="13"/>
  <c r="E4701" i="13"/>
  <c r="E4700" i="13"/>
  <c r="E4699" i="13"/>
  <c r="E4698" i="13"/>
  <c r="E4697" i="13"/>
  <c r="E4696" i="13"/>
  <c r="E4695" i="13"/>
  <c r="E4694" i="13"/>
  <c r="E4693" i="13"/>
  <c r="E4692" i="13"/>
  <c r="E4691" i="13"/>
  <c r="E4690" i="13"/>
  <c r="E4689" i="13"/>
  <c r="E4688" i="13"/>
  <c r="E4687" i="13"/>
  <c r="E4686" i="13"/>
  <c r="E4685" i="13"/>
  <c r="E4684" i="13"/>
  <c r="E4683" i="13"/>
  <c r="E4682" i="13"/>
  <c r="E4681" i="13"/>
  <c r="E4680" i="13"/>
  <c r="E4679" i="13"/>
  <c r="E4678" i="13"/>
  <c r="E4677" i="13"/>
  <c r="E4676" i="13"/>
  <c r="E4675" i="13"/>
  <c r="E4674" i="13"/>
  <c r="E4673" i="13"/>
  <c r="E4672" i="13"/>
  <c r="E4671" i="13"/>
  <c r="E4670" i="13"/>
  <c r="E4669" i="13"/>
  <c r="E4668" i="13"/>
  <c r="E4667" i="13"/>
  <c r="E4666" i="13"/>
  <c r="E4665" i="13"/>
  <c r="E4664" i="13"/>
  <c r="E4663" i="13"/>
  <c r="E4662" i="13"/>
  <c r="E4661" i="13"/>
  <c r="E4660" i="13"/>
  <c r="E4659" i="13"/>
  <c r="E4658" i="13"/>
  <c r="E4657" i="13"/>
  <c r="E4656" i="13"/>
  <c r="E4655" i="13"/>
  <c r="E4654" i="13"/>
  <c r="E4653" i="13"/>
  <c r="E4652" i="13"/>
  <c r="E4651" i="13"/>
  <c r="E4650" i="13"/>
  <c r="E4649" i="13"/>
  <c r="E4648" i="13"/>
  <c r="E4647" i="13"/>
  <c r="E4646" i="13"/>
  <c r="E4645" i="13"/>
  <c r="E4644" i="13"/>
  <c r="E4643" i="13"/>
  <c r="E4642" i="13"/>
  <c r="E4641" i="13"/>
  <c r="E4640" i="13"/>
  <c r="E4639" i="13"/>
  <c r="E4638" i="13"/>
  <c r="E4637" i="13"/>
  <c r="E4636" i="13"/>
  <c r="E4635" i="13"/>
  <c r="E4634" i="13"/>
  <c r="E4633" i="13"/>
  <c r="E4632" i="13"/>
  <c r="E4631" i="13"/>
  <c r="E4630" i="13"/>
  <c r="E4629" i="13"/>
  <c r="E4628" i="13"/>
  <c r="E4627" i="13"/>
  <c r="E4626" i="13"/>
  <c r="E4625" i="13"/>
  <c r="E4624" i="13"/>
  <c r="E4623" i="13"/>
  <c r="E4622" i="13"/>
  <c r="E4621" i="13"/>
  <c r="E4620" i="13"/>
  <c r="E4619" i="13"/>
  <c r="E4618" i="13"/>
  <c r="E4617" i="13"/>
  <c r="E4616" i="13"/>
  <c r="E4615" i="13"/>
  <c r="E4614" i="13"/>
  <c r="E4613" i="13"/>
  <c r="E4612" i="13"/>
  <c r="E4611" i="13"/>
  <c r="E4610" i="13"/>
  <c r="E4609" i="13"/>
  <c r="E4608" i="13"/>
  <c r="E4607" i="13"/>
  <c r="E4606" i="13"/>
  <c r="E4605" i="13"/>
  <c r="E4604" i="13"/>
  <c r="E4603" i="13"/>
  <c r="E4602" i="13"/>
  <c r="E4601" i="13"/>
  <c r="E4600" i="13"/>
  <c r="E4599" i="13"/>
  <c r="E4598" i="13"/>
  <c r="E4597" i="13"/>
  <c r="E4596" i="13"/>
  <c r="E4595" i="13"/>
  <c r="E4594" i="13"/>
  <c r="E4593" i="13"/>
  <c r="E4592" i="13"/>
  <c r="E4591" i="13"/>
  <c r="E4590" i="13"/>
  <c r="E4589" i="13"/>
  <c r="E4588" i="13"/>
  <c r="E4587" i="13"/>
  <c r="E4586" i="13"/>
  <c r="E4585" i="13"/>
  <c r="E4584" i="13"/>
  <c r="E4583" i="13"/>
  <c r="E4582" i="13"/>
  <c r="E4581" i="13"/>
  <c r="E4580" i="13"/>
  <c r="E4579" i="13"/>
  <c r="E4578" i="13"/>
  <c r="E4577" i="13"/>
  <c r="E4576" i="13"/>
  <c r="E4575" i="13"/>
  <c r="E4574" i="13"/>
  <c r="E4573" i="13"/>
  <c r="E4572" i="13"/>
  <c r="E4571" i="13"/>
  <c r="E4570" i="13"/>
  <c r="E4569" i="13"/>
  <c r="E4568" i="13"/>
  <c r="E4567" i="13"/>
  <c r="E4566" i="13"/>
  <c r="E4565" i="13"/>
  <c r="E4564" i="13"/>
  <c r="E4563" i="13"/>
  <c r="E4562" i="13"/>
  <c r="E4561" i="13"/>
  <c r="E4560" i="13"/>
  <c r="E4559" i="13"/>
  <c r="E4558" i="13"/>
  <c r="E4557" i="13"/>
  <c r="E4556" i="13"/>
  <c r="E4555" i="13"/>
  <c r="E4554" i="13"/>
  <c r="E4553" i="13"/>
  <c r="E4552" i="13"/>
  <c r="E4551" i="13"/>
  <c r="E4550" i="13"/>
  <c r="E4549" i="13"/>
  <c r="E4548" i="13"/>
  <c r="E4547" i="13"/>
  <c r="E4546" i="13"/>
  <c r="E4545" i="13"/>
  <c r="E4544" i="13"/>
  <c r="E4543" i="13"/>
  <c r="E4542" i="13"/>
  <c r="E4541" i="13"/>
  <c r="E4540" i="13"/>
  <c r="E4539" i="13"/>
  <c r="E4538" i="13"/>
  <c r="E4537" i="13"/>
  <c r="E4536" i="13"/>
  <c r="E4535" i="13"/>
  <c r="E4534" i="13"/>
  <c r="E4533" i="13"/>
  <c r="E4532" i="13"/>
  <c r="E4531" i="13"/>
  <c r="E4530" i="13"/>
  <c r="E4529" i="13"/>
  <c r="E4528" i="13"/>
  <c r="E4527" i="13"/>
  <c r="E4526" i="13"/>
  <c r="E4525" i="13"/>
  <c r="E4524" i="13"/>
  <c r="E4523" i="13"/>
  <c r="E4522" i="13"/>
  <c r="E4521" i="13"/>
  <c r="E4520" i="13"/>
  <c r="E4519" i="13"/>
  <c r="E4518" i="13"/>
  <c r="E4517" i="13"/>
  <c r="E4516" i="13"/>
  <c r="E4515" i="13"/>
  <c r="E4514" i="13"/>
  <c r="E4513" i="13"/>
  <c r="E4512" i="13"/>
  <c r="E4511" i="13"/>
  <c r="E4510" i="13"/>
  <c r="E4509" i="13"/>
  <c r="E4508" i="13"/>
  <c r="E4507" i="13"/>
  <c r="E4506" i="13"/>
  <c r="E4505" i="13"/>
  <c r="E4504" i="13"/>
  <c r="E4503" i="13"/>
  <c r="E4502" i="13"/>
  <c r="E4501" i="13"/>
  <c r="E4500" i="13"/>
  <c r="E4499" i="13"/>
  <c r="E4498" i="13"/>
  <c r="E4497" i="13"/>
  <c r="E4496" i="13"/>
  <c r="E4495" i="13"/>
  <c r="E4494" i="13"/>
  <c r="E4493" i="13"/>
  <c r="E4492" i="13"/>
  <c r="E4491" i="13"/>
  <c r="E4490" i="13"/>
  <c r="E4489" i="13"/>
  <c r="E4488" i="13"/>
  <c r="E4487" i="13"/>
  <c r="E4486" i="13"/>
  <c r="E4485" i="13"/>
  <c r="E4484" i="13"/>
  <c r="E4483" i="13"/>
  <c r="E4482" i="13"/>
  <c r="E4481" i="13"/>
  <c r="E4480" i="13"/>
  <c r="E4479" i="13"/>
  <c r="E4478" i="13"/>
  <c r="E4477" i="13"/>
  <c r="E4476" i="13"/>
  <c r="E4475" i="13"/>
  <c r="E4474" i="13"/>
  <c r="E4473" i="13"/>
  <c r="E4472" i="13"/>
  <c r="E4471" i="13"/>
  <c r="E4470" i="13"/>
  <c r="E4469" i="13"/>
  <c r="E4468" i="13"/>
  <c r="E4467" i="13"/>
  <c r="E4466" i="13"/>
  <c r="E4465" i="13"/>
  <c r="E4464" i="13"/>
  <c r="E4463" i="13"/>
  <c r="E4462" i="13"/>
  <c r="E4461" i="13"/>
  <c r="E4460" i="13"/>
  <c r="E4459" i="13"/>
  <c r="E4458" i="13"/>
  <c r="E4457" i="13"/>
  <c r="E4456" i="13"/>
  <c r="E4455" i="13"/>
  <c r="E4454" i="13"/>
  <c r="E4453" i="13"/>
  <c r="E4452" i="13"/>
  <c r="E4451" i="13"/>
  <c r="E4450" i="13"/>
  <c r="E4449" i="13"/>
  <c r="E4448" i="13"/>
  <c r="E4447" i="13"/>
  <c r="E4446" i="13"/>
  <c r="E4445" i="13"/>
  <c r="E4444" i="13"/>
  <c r="E4443" i="13"/>
  <c r="E4442" i="13"/>
  <c r="E4441" i="13"/>
  <c r="E4440" i="13"/>
  <c r="E4439" i="13"/>
  <c r="E4438" i="13"/>
  <c r="E4437" i="13"/>
  <c r="E4436" i="13"/>
  <c r="E4435" i="13"/>
  <c r="E4434" i="13"/>
  <c r="E4433" i="13"/>
  <c r="E4432" i="13"/>
  <c r="E4431" i="13"/>
  <c r="E4430" i="13"/>
  <c r="E4429" i="13"/>
  <c r="E4428" i="13"/>
  <c r="E4427" i="13"/>
  <c r="E4426" i="13"/>
  <c r="E4425" i="13"/>
  <c r="E4424" i="13"/>
  <c r="E4423" i="13"/>
  <c r="E4422" i="13"/>
  <c r="E4421" i="13"/>
  <c r="E4420" i="13"/>
  <c r="E4419" i="13"/>
  <c r="E4418" i="13"/>
  <c r="E4417" i="13"/>
  <c r="E4416" i="13"/>
  <c r="E4415" i="13"/>
  <c r="E4414" i="13"/>
  <c r="E4413" i="13"/>
  <c r="E4412" i="13"/>
  <c r="E4411" i="13"/>
  <c r="E4410" i="13"/>
  <c r="E4409" i="13"/>
  <c r="E4408" i="13"/>
  <c r="E4407" i="13"/>
  <c r="E4406" i="13"/>
  <c r="E4405" i="13"/>
  <c r="E4404" i="13"/>
  <c r="E4403" i="13"/>
  <c r="E4402" i="13"/>
  <c r="E4401" i="13"/>
  <c r="E4400" i="13"/>
  <c r="E4399" i="13"/>
  <c r="E4398" i="13"/>
  <c r="E4397" i="13"/>
  <c r="E4396" i="13"/>
  <c r="E4395" i="13"/>
  <c r="E4394" i="13"/>
  <c r="E4393" i="13"/>
  <c r="E4392" i="13"/>
  <c r="E4391" i="13"/>
  <c r="E4390" i="13"/>
  <c r="E4389" i="13"/>
  <c r="E4388" i="13"/>
  <c r="E4387" i="13"/>
  <c r="E4386" i="13"/>
  <c r="E4385" i="13"/>
  <c r="E4384" i="13"/>
  <c r="E4383" i="13"/>
  <c r="E4382" i="13"/>
  <c r="E4381" i="13"/>
  <c r="E4380" i="13"/>
  <c r="E4379" i="13"/>
  <c r="E4378" i="13"/>
  <c r="E4377" i="13"/>
  <c r="E4376" i="13"/>
  <c r="E4375" i="13"/>
  <c r="E4374" i="13"/>
  <c r="E4373" i="13"/>
  <c r="E4372" i="13"/>
  <c r="E4371" i="13"/>
  <c r="E4370" i="13"/>
  <c r="E4369" i="13"/>
  <c r="E4368" i="13"/>
  <c r="E4367" i="13"/>
  <c r="E4366" i="13"/>
  <c r="E4365" i="13"/>
  <c r="E4364" i="13"/>
  <c r="E4363" i="13"/>
  <c r="E4362" i="13"/>
  <c r="E4361" i="13"/>
  <c r="E4360" i="13"/>
  <c r="E4359" i="13"/>
  <c r="E4358" i="13"/>
  <c r="E4357" i="13"/>
  <c r="E4356" i="13"/>
  <c r="E4355" i="13"/>
  <c r="E4354" i="13"/>
  <c r="E4353" i="13"/>
  <c r="E4352" i="13"/>
  <c r="E4351" i="13"/>
  <c r="E4350" i="13"/>
  <c r="E4349" i="13"/>
  <c r="E4348" i="13"/>
  <c r="E4347" i="13"/>
  <c r="E4346" i="13"/>
  <c r="E4345" i="13"/>
  <c r="E4344" i="13"/>
  <c r="E4343" i="13"/>
  <c r="E4342" i="13"/>
  <c r="E4341" i="13"/>
  <c r="E4340" i="13"/>
  <c r="E4339" i="13"/>
  <c r="E4338" i="13"/>
  <c r="E4337" i="13"/>
  <c r="E4336" i="13"/>
  <c r="E4335" i="13"/>
  <c r="E4334" i="13"/>
  <c r="E4333" i="13"/>
  <c r="E4332" i="13"/>
  <c r="E4331" i="13"/>
  <c r="E4330" i="13"/>
  <c r="E4329" i="13"/>
  <c r="E4328" i="13"/>
  <c r="E4327" i="13"/>
  <c r="E4326" i="13"/>
  <c r="E4325" i="13"/>
  <c r="E4324" i="13"/>
  <c r="E4323" i="13"/>
  <c r="E4322" i="13"/>
  <c r="E4321" i="13"/>
  <c r="E4320" i="13"/>
  <c r="E4319" i="13"/>
  <c r="E4318" i="13"/>
  <c r="E4317" i="13"/>
  <c r="E4316" i="13"/>
  <c r="E4315" i="13"/>
  <c r="E4314" i="13"/>
  <c r="E4313" i="13"/>
  <c r="E4312" i="13"/>
  <c r="E4311" i="13"/>
  <c r="E4310" i="13"/>
  <c r="E4309" i="13"/>
  <c r="E4308" i="13"/>
  <c r="E4307" i="13"/>
  <c r="E4306" i="13"/>
  <c r="E4305" i="13"/>
  <c r="E4304" i="13"/>
  <c r="E4303" i="13"/>
  <c r="E4302" i="13"/>
  <c r="E4301" i="13"/>
  <c r="E4300" i="13"/>
  <c r="E4299" i="13"/>
  <c r="E4298" i="13"/>
  <c r="E4297" i="13"/>
  <c r="E4296" i="13"/>
  <c r="E4295" i="13"/>
  <c r="E4294" i="13"/>
  <c r="E4293" i="13"/>
  <c r="E4292" i="13"/>
  <c r="E4291" i="13"/>
  <c r="E4290" i="13"/>
  <c r="E4289" i="13"/>
  <c r="E4288" i="13"/>
  <c r="E4287" i="13"/>
  <c r="E4286" i="13"/>
  <c r="E4285" i="13"/>
  <c r="E4284" i="13"/>
  <c r="E4283" i="13"/>
  <c r="E4282" i="13"/>
  <c r="E4281" i="13"/>
  <c r="E4280" i="13"/>
  <c r="E4279" i="13"/>
  <c r="E4278" i="13"/>
  <c r="E4277" i="13"/>
  <c r="E4276" i="13"/>
  <c r="E4275" i="13"/>
  <c r="E4274" i="13"/>
  <c r="E4273" i="13"/>
  <c r="E4272" i="13"/>
  <c r="E4271" i="13"/>
  <c r="E4270" i="13"/>
  <c r="E4269" i="13"/>
  <c r="E4268" i="13"/>
  <c r="E4267" i="13"/>
  <c r="E4266" i="13"/>
  <c r="E4265" i="13"/>
  <c r="E4264" i="13"/>
  <c r="E4263" i="13"/>
  <c r="E4262" i="13"/>
  <c r="E4261" i="13"/>
  <c r="E4260" i="13"/>
  <c r="E4259" i="13"/>
  <c r="E4258" i="13"/>
  <c r="E4257" i="13"/>
  <c r="E4256" i="13"/>
  <c r="E4255" i="13"/>
  <c r="E4254" i="13"/>
  <c r="E4253" i="13"/>
  <c r="E4252" i="13"/>
  <c r="E4251" i="13"/>
  <c r="E4250" i="13"/>
  <c r="E4249" i="13"/>
  <c r="E4248" i="13"/>
  <c r="E4247" i="13"/>
  <c r="E4246" i="13"/>
  <c r="E4245" i="13"/>
  <c r="E4244" i="13"/>
  <c r="E4243" i="13"/>
  <c r="E4242" i="13"/>
  <c r="E4241" i="13"/>
  <c r="E4240" i="13"/>
  <c r="E4239" i="13"/>
  <c r="E4238" i="13"/>
  <c r="E4237" i="13"/>
  <c r="E4236" i="13"/>
  <c r="E4235" i="13"/>
  <c r="E4234" i="13"/>
  <c r="E4233" i="13"/>
  <c r="E4232" i="13"/>
  <c r="E4231" i="13"/>
  <c r="E4230" i="13"/>
  <c r="E4229" i="13"/>
  <c r="E4228" i="13"/>
  <c r="E4227" i="13"/>
  <c r="E4226" i="13"/>
  <c r="E4225" i="13"/>
  <c r="E4224" i="13"/>
  <c r="E4223" i="13"/>
  <c r="E4222" i="13"/>
  <c r="E4221" i="13"/>
  <c r="E4220" i="13"/>
  <c r="E4219" i="13"/>
  <c r="E4218" i="13"/>
  <c r="E4217" i="13"/>
  <c r="E4216" i="13"/>
  <c r="E4215" i="13"/>
  <c r="E4214" i="13"/>
  <c r="E4213" i="13"/>
  <c r="E4212" i="13"/>
  <c r="E4211" i="13"/>
  <c r="E4210" i="13"/>
  <c r="E4209" i="13"/>
  <c r="E4208" i="13"/>
  <c r="E4207" i="13"/>
  <c r="E4206" i="13"/>
  <c r="E4205" i="13"/>
  <c r="E4204" i="13"/>
  <c r="E4203" i="13"/>
  <c r="E4202" i="13"/>
  <c r="E4201" i="13"/>
  <c r="E4200" i="13"/>
  <c r="E4199" i="13"/>
  <c r="E4198" i="13"/>
  <c r="E4197" i="13"/>
  <c r="E4196" i="13"/>
  <c r="E4195" i="13"/>
  <c r="E4194" i="13"/>
  <c r="E4193" i="13"/>
  <c r="E4192" i="13"/>
  <c r="E4191" i="13"/>
  <c r="E4190" i="13"/>
  <c r="E4189" i="13"/>
  <c r="E4188" i="13"/>
  <c r="E4187" i="13"/>
  <c r="E4186" i="13"/>
  <c r="E4185" i="13"/>
  <c r="E4184" i="13"/>
  <c r="E4183" i="13"/>
  <c r="E4182" i="13"/>
  <c r="E4181" i="13"/>
  <c r="E4180" i="13"/>
  <c r="E4179" i="13"/>
  <c r="E4178" i="13"/>
  <c r="E4177" i="13"/>
  <c r="E4176" i="13"/>
  <c r="E4175" i="13"/>
  <c r="E4174" i="13"/>
  <c r="E4173" i="13"/>
  <c r="E4172" i="13"/>
  <c r="E4171" i="13"/>
  <c r="E4170" i="13"/>
  <c r="E4169" i="13"/>
  <c r="E4168" i="13"/>
  <c r="E4167" i="13"/>
  <c r="E4166" i="13"/>
  <c r="E4165" i="13"/>
  <c r="E4164" i="13"/>
  <c r="E4163" i="13"/>
  <c r="E4162" i="13"/>
  <c r="E4161" i="13"/>
  <c r="E4160" i="13"/>
  <c r="E4159" i="13"/>
  <c r="E4158" i="13"/>
  <c r="E4157" i="13"/>
  <c r="E4156" i="13"/>
  <c r="E4155" i="13"/>
  <c r="E4154" i="13"/>
  <c r="E4153" i="13"/>
  <c r="E4152" i="13"/>
  <c r="E4151" i="13"/>
  <c r="E4150" i="13"/>
  <c r="E4149" i="13"/>
  <c r="E4148" i="13"/>
  <c r="E4147" i="13"/>
  <c r="E4146" i="13"/>
  <c r="E4145" i="13"/>
  <c r="E4144" i="13"/>
  <c r="E4143" i="13"/>
  <c r="E4142" i="13"/>
  <c r="E4141" i="13"/>
  <c r="E4140" i="13"/>
  <c r="E4139" i="13"/>
  <c r="E4138" i="13"/>
  <c r="E4137" i="13"/>
  <c r="E4136" i="13"/>
  <c r="E4135" i="13"/>
  <c r="E4134" i="13"/>
  <c r="E4133" i="13"/>
  <c r="E4132" i="13"/>
  <c r="E4131" i="13"/>
  <c r="E4130" i="13"/>
  <c r="E4129" i="13"/>
  <c r="E4128" i="13"/>
  <c r="E4127" i="13"/>
  <c r="E4126" i="13"/>
  <c r="E4125" i="13"/>
  <c r="E4124" i="13"/>
  <c r="E4123" i="13"/>
  <c r="E4122" i="13"/>
  <c r="E4121" i="13"/>
  <c r="E4120" i="13"/>
  <c r="E4119" i="13"/>
  <c r="E4118" i="13"/>
  <c r="E4117" i="13"/>
  <c r="E4116" i="13"/>
  <c r="E4115" i="13"/>
  <c r="E4114" i="13"/>
  <c r="E4113" i="13"/>
  <c r="E4112" i="13"/>
  <c r="E4111" i="13"/>
  <c r="E4110" i="13"/>
  <c r="E4109" i="13"/>
  <c r="E4108" i="13"/>
  <c r="E4107" i="13"/>
  <c r="E4106" i="13"/>
  <c r="E4105" i="13"/>
  <c r="E4104" i="13"/>
  <c r="E4103" i="13"/>
  <c r="E4102" i="13"/>
  <c r="E4101" i="13"/>
  <c r="E4100" i="13"/>
  <c r="E4099" i="13"/>
  <c r="E4098" i="13"/>
  <c r="E4097" i="13"/>
  <c r="E4096" i="13"/>
  <c r="E4095" i="13"/>
  <c r="E4094" i="13"/>
  <c r="E4093" i="13"/>
  <c r="E4092" i="13"/>
  <c r="E4091" i="13"/>
  <c r="E4090" i="13"/>
  <c r="E4089" i="13"/>
  <c r="E4088" i="13"/>
  <c r="E4087" i="13"/>
  <c r="E4086" i="13"/>
  <c r="E4085" i="13"/>
  <c r="E4084" i="13"/>
  <c r="E4083" i="13"/>
  <c r="E4082" i="13"/>
  <c r="E4081" i="13"/>
  <c r="E4080" i="13"/>
  <c r="E4079" i="13"/>
  <c r="E4078" i="13"/>
  <c r="E4077" i="13"/>
  <c r="E4076" i="13"/>
  <c r="E4075" i="13"/>
  <c r="E4074" i="13"/>
  <c r="E4073" i="13"/>
  <c r="E4072" i="13"/>
  <c r="E4071" i="13"/>
  <c r="E4070" i="13"/>
  <c r="E4069" i="13"/>
  <c r="E4068" i="13"/>
  <c r="E4067" i="13"/>
  <c r="E4066" i="13"/>
  <c r="E4065" i="13"/>
  <c r="E4064" i="13"/>
  <c r="E4063" i="13"/>
  <c r="E4062" i="13"/>
  <c r="E4061" i="13"/>
  <c r="E4060" i="13"/>
  <c r="E4059" i="13"/>
  <c r="E4058" i="13"/>
  <c r="E4057" i="13"/>
  <c r="E4056" i="13"/>
  <c r="E4055" i="13"/>
  <c r="E4054" i="13"/>
  <c r="E4053" i="13"/>
  <c r="E4052" i="13"/>
  <c r="E4051" i="13"/>
  <c r="E4050" i="13"/>
  <c r="E4049" i="13"/>
  <c r="E4048" i="13"/>
  <c r="E4047" i="13"/>
  <c r="E4046" i="13"/>
  <c r="E4045" i="13"/>
  <c r="E4044" i="13"/>
  <c r="E4043" i="13"/>
  <c r="E4042" i="13"/>
  <c r="E4041" i="13"/>
  <c r="E4040" i="13"/>
  <c r="E4039" i="13"/>
  <c r="E4038" i="13"/>
  <c r="E4037" i="13"/>
  <c r="E4036" i="13"/>
  <c r="E4035" i="13"/>
  <c r="E4034" i="13"/>
  <c r="E4033" i="13"/>
  <c r="E4032" i="13"/>
  <c r="E4031" i="13"/>
  <c r="E4030" i="13"/>
  <c r="E4029" i="13"/>
  <c r="E4028" i="13"/>
  <c r="E4027" i="13"/>
  <c r="E4026" i="13"/>
  <c r="E4025" i="13"/>
  <c r="E4024" i="13"/>
  <c r="E4023" i="13"/>
  <c r="E4022" i="13"/>
  <c r="E4021" i="13"/>
  <c r="E4020" i="13"/>
  <c r="E4019" i="13"/>
  <c r="E4018" i="13"/>
  <c r="E4017" i="13"/>
  <c r="E4016" i="13"/>
  <c r="E4015" i="13"/>
  <c r="E4014" i="13"/>
  <c r="E4013" i="13"/>
  <c r="E4012" i="13"/>
  <c r="E4011" i="13"/>
  <c r="E4010" i="13"/>
  <c r="E4009" i="13"/>
  <c r="E4008" i="13"/>
  <c r="E4007" i="13"/>
  <c r="E4006" i="13"/>
  <c r="E4005" i="13"/>
  <c r="E4004" i="13"/>
  <c r="E4003" i="13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E3989" i="13"/>
  <c r="E3988" i="13"/>
  <c r="E3987" i="13"/>
  <c r="E3986" i="13"/>
  <c r="E3985" i="13"/>
  <c r="E3984" i="13"/>
  <c r="E3983" i="13"/>
  <c r="E3982" i="13"/>
  <c r="E3981" i="13"/>
  <c r="E3980" i="13"/>
  <c r="E3979" i="13"/>
  <c r="E3978" i="13"/>
  <c r="E3977" i="13"/>
  <c r="E3976" i="13"/>
  <c r="E3975" i="13"/>
  <c r="E3974" i="13"/>
  <c r="E3973" i="13"/>
  <c r="E3972" i="13"/>
  <c r="E3971" i="13"/>
  <c r="E3970" i="13"/>
  <c r="E3969" i="13"/>
  <c r="E3968" i="13"/>
  <c r="E3967" i="13"/>
  <c r="E3966" i="13"/>
  <c r="E3965" i="13"/>
  <c r="E3964" i="13"/>
  <c r="E3963" i="13"/>
  <c r="E3962" i="13"/>
  <c r="E3961" i="13"/>
  <c r="E3960" i="13"/>
  <c r="E3959" i="13"/>
  <c r="E3958" i="13"/>
  <c r="E3957" i="13"/>
  <c r="E3956" i="13"/>
  <c r="E3955" i="13"/>
  <c r="E3954" i="13"/>
  <c r="E3953" i="13"/>
  <c r="E3952" i="13"/>
  <c r="E3951" i="13"/>
  <c r="E3950" i="13"/>
  <c r="E3949" i="13"/>
  <c r="E3948" i="13"/>
  <c r="E3947" i="13"/>
  <c r="E3946" i="13"/>
  <c r="E3945" i="13"/>
  <c r="E3944" i="13"/>
  <c r="E3943" i="13"/>
  <c r="E3942" i="13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E3927" i="13"/>
  <c r="E3926" i="13"/>
  <c r="E3925" i="13"/>
  <c r="E3924" i="13"/>
  <c r="E3923" i="13"/>
  <c r="E3922" i="13"/>
  <c r="E3921" i="13"/>
  <c r="E3920" i="13"/>
  <c r="E3919" i="13"/>
  <c r="E3918" i="13"/>
  <c r="E3917" i="13"/>
  <c r="E3916" i="13"/>
  <c r="E3915" i="13"/>
  <c r="E3914" i="13"/>
  <c r="E3913" i="13"/>
  <c r="E3912" i="13"/>
  <c r="E3911" i="13"/>
  <c r="E3910" i="13"/>
  <c r="E3909" i="13"/>
  <c r="E3908" i="13"/>
  <c r="E3907" i="13"/>
  <c r="E3906" i="13"/>
  <c r="E3905" i="13"/>
  <c r="E3904" i="13"/>
  <c r="E3903" i="13"/>
  <c r="E3902" i="13"/>
  <c r="E3901" i="13"/>
  <c r="E3900" i="13"/>
  <c r="E3899" i="13"/>
  <c r="E3898" i="13"/>
  <c r="E3897" i="13"/>
  <c r="E3896" i="13"/>
  <c r="E3895" i="13"/>
  <c r="E3894" i="13"/>
  <c r="E3893" i="13"/>
  <c r="E3892" i="13"/>
  <c r="E3891" i="13"/>
  <c r="E3890" i="13"/>
  <c r="E3889" i="13"/>
  <c r="E3888" i="13"/>
  <c r="E3887" i="13"/>
  <c r="E3886" i="13"/>
  <c r="E3885" i="13"/>
  <c r="E3884" i="13"/>
  <c r="E3883" i="13"/>
  <c r="E3882" i="13"/>
  <c r="E3881" i="13"/>
  <c r="E3880" i="13"/>
  <c r="E3879" i="13"/>
  <c r="E3878" i="13"/>
  <c r="E3877" i="13"/>
  <c r="E3876" i="13"/>
  <c r="E3875" i="13"/>
  <c r="E3874" i="13"/>
  <c r="E3873" i="13"/>
  <c r="E3872" i="13"/>
  <c r="E3871" i="13"/>
  <c r="E3870" i="13"/>
  <c r="E3869" i="13"/>
  <c r="E3868" i="13"/>
  <c r="E3867" i="13"/>
  <c r="E3866" i="13"/>
  <c r="E3865" i="13"/>
  <c r="E3864" i="13"/>
  <c r="E3863" i="13"/>
  <c r="E3862" i="13"/>
  <c r="E3861" i="13"/>
  <c r="E3860" i="13"/>
  <c r="E3859" i="13"/>
  <c r="E3858" i="13"/>
  <c r="E3857" i="13"/>
  <c r="E3856" i="13"/>
  <c r="E3855" i="13"/>
  <c r="E3854" i="13"/>
  <c r="E3853" i="13"/>
  <c r="E3852" i="13"/>
  <c r="E3851" i="13"/>
  <c r="E3850" i="13"/>
  <c r="E3849" i="13"/>
  <c r="E3848" i="13"/>
  <c r="E3847" i="13"/>
  <c r="E3846" i="13"/>
  <c r="E3845" i="13"/>
  <c r="E3844" i="13"/>
  <c r="E3843" i="13"/>
  <c r="E3842" i="13"/>
  <c r="E3841" i="13"/>
  <c r="E3840" i="13"/>
  <c r="E3839" i="13"/>
  <c r="E3838" i="13"/>
  <c r="E3837" i="13"/>
  <c r="E3836" i="13"/>
  <c r="E3835" i="13"/>
  <c r="E3834" i="13"/>
  <c r="E3833" i="13"/>
  <c r="E3832" i="13"/>
  <c r="E3831" i="13"/>
  <c r="E3830" i="13"/>
  <c r="E3829" i="13"/>
  <c r="E3828" i="13"/>
  <c r="E3827" i="13"/>
  <c r="E3826" i="13"/>
  <c r="E3825" i="13"/>
  <c r="E3824" i="13"/>
  <c r="E3823" i="13"/>
  <c r="E3822" i="13"/>
  <c r="E3821" i="13"/>
  <c r="E3820" i="13"/>
  <c r="E3819" i="13"/>
  <c r="E3818" i="13"/>
  <c r="E3817" i="13"/>
  <c r="E3816" i="13"/>
  <c r="E3815" i="13"/>
  <c r="E3814" i="13"/>
  <c r="E3813" i="13"/>
  <c r="E3812" i="13"/>
  <c r="E3811" i="13"/>
  <c r="E3810" i="13"/>
  <c r="E3809" i="13"/>
  <c r="E3808" i="13"/>
  <c r="E3807" i="13"/>
  <c r="E3806" i="13"/>
  <c r="E3805" i="13"/>
  <c r="E3804" i="13"/>
  <c r="E3803" i="13"/>
  <c r="E3802" i="13"/>
  <c r="E3801" i="13"/>
  <c r="E3800" i="13"/>
  <c r="E3799" i="13"/>
  <c r="E3798" i="13"/>
  <c r="E3797" i="13"/>
  <c r="E3796" i="13"/>
  <c r="E3795" i="13"/>
  <c r="E3794" i="13"/>
  <c r="E3793" i="13"/>
  <c r="E3792" i="13"/>
  <c r="E3791" i="13"/>
  <c r="E3790" i="13"/>
  <c r="E3789" i="13"/>
  <c r="E3788" i="13"/>
  <c r="E3787" i="13"/>
  <c r="E3786" i="13"/>
  <c r="E3785" i="13"/>
  <c r="E3784" i="13"/>
  <c r="E3783" i="13"/>
  <c r="E3782" i="13"/>
  <c r="E3781" i="13"/>
  <c r="E3780" i="13"/>
  <c r="E3779" i="13"/>
  <c r="E3778" i="13"/>
  <c r="E3777" i="13"/>
  <c r="E3776" i="13"/>
  <c r="E3775" i="13"/>
  <c r="E3774" i="13"/>
  <c r="E3773" i="13"/>
  <c r="E3772" i="13"/>
  <c r="E3771" i="13"/>
  <c r="E3770" i="13"/>
  <c r="E3769" i="13"/>
  <c r="E3768" i="13"/>
  <c r="E3767" i="13"/>
  <c r="E3766" i="13"/>
  <c r="E3765" i="13"/>
  <c r="E3764" i="13"/>
  <c r="E3763" i="13"/>
  <c r="E3762" i="13"/>
  <c r="E3761" i="13"/>
  <c r="E3760" i="13"/>
  <c r="E3759" i="13"/>
  <c r="E3758" i="13"/>
  <c r="E3757" i="13"/>
  <c r="E3756" i="13"/>
  <c r="E3755" i="13"/>
  <c r="E3754" i="13"/>
  <c r="E3753" i="13"/>
  <c r="E3752" i="13"/>
  <c r="E3751" i="13"/>
  <c r="E3750" i="13"/>
  <c r="E3749" i="13"/>
  <c r="E3748" i="13"/>
  <c r="E3747" i="13"/>
  <c r="E3746" i="13"/>
  <c r="E3745" i="13"/>
  <c r="E3744" i="13"/>
  <c r="E3743" i="13"/>
  <c r="E3742" i="13"/>
  <c r="E3741" i="13"/>
  <c r="E3740" i="13"/>
  <c r="E3739" i="13"/>
  <c r="E3738" i="13"/>
  <c r="E3737" i="13"/>
  <c r="E3736" i="13"/>
  <c r="E3735" i="13"/>
  <c r="E3734" i="13"/>
  <c r="E3733" i="13"/>
  <c r="E3732" i="13"/>
  <c r="E3731" i="13"/>
  <c r="E3730" i="13"/>
  <c r="E3729" i="13"/>
  <c r="E3728" i="13"/>
  <c r="E3727" i="13"/>
  <c r="E3726" i="13"/>
  <c r="E3725" i="13"/>
  <c r="E3724" i="13"/>
  <c r="E3723" i="13"/>
  <c r="E3722" i="13"/>
  <c r="E3721" i="13"/>
  <c r="E3720" i="13"/>
  <c r="E3719" i="13"/>
  <c r="E3718" i="13"/>
  <c r="E3717" i="13"/>
  <c r="E3716" i="13"/>
  <c r="E3715" i="13"/>
  <c r="E3714" i="13"/>
  <c r="E3713" i="13"/>
  <c r="E3712" i="13"/>
  <c r="E3711" i="13"/>
  <c r="E3710" i="13"/>
  <c r="E3709" i="13"/>
  <c r="E3708" i="13"/>
  <c r="E3707" i="13"/>
  <c r="E3706" i="13"/>
  <c r="E3705" i="13"/>
  <c r="E3704" i="13"/>
  <c r="E3703" i="13"/>
  <c r="E3702" i="13"/>
  <c r="E3701" i="13"/>
  <c r="E3700" i="13"/>
  <c r="E3699" i="13"/>
  <c r="E3698" i="13"/>
  <c r="E3697" i="13"/>
  <c r="E3696" i="13"/>
  <c r="E3695" i="13"/>
  <c r="E3694" i="13"/>
  <c r="E3693" i="13"/>
  <c r="E3692" i="13"/>
  <c r="E3691" i="13"/>
  <c r="E3690" i="13"/>
  <c r="E3689" i="13"/>
  <c r="E3688" i="13"/>
  <c r="E3687" i="13"/>
  <c r="E3686" i="13"/>
  <c r="E3685" i="13"/>
  <c r="E3684" i="13"/>
  <c r="E3683" i="13"/>
  <c r="E3682" i="13"/>
  <c r="E3681" i="13"/>
  <c r="E3680" i="13"/>
  <c r="E3679" i="13"/>
  <c r="E3678" i="13"/>
  <c r="E3677" i="13"/>
  <c r="E3676" i="13"/>
  <c r="E3675" i="13"/>
  <c r="E3674" i="13"/>
  <c r="E3673" i="13"/>
  <c r="E3672" i="13"/>
  <c r="E3671" i="13"/>
  <c r="E3670" i="13"/>
  <c r="E3669" i="13"/>
  <c r="E3668" i="13"/>
  <c r="E3667" i="13"/>
  <c r="E3666" i="13"/>
  <c r="E3665" i="13"/>
  <c r="E3664" i="13"/>
  <c r="E3663" i="13"/>
  <c r="E3662" i="13"/>
  <c r="E3661" i="13"/>
  <c r="E3660" i="13"/>
  <c r="E3659" i="13"/>
  <c r="E3658" i="13"/>
  <c r="E3657" i="13"/>
  <c r="E3656" i="13"/>
  <c r="E3655" i="13"/>
  <c r="E3654" i="13"/>
  <c r="E3653" i="13"/>
  <c r="E3652" i="13"/>
  <c r="E3651" i="13"/>
  <c r="E3650" i="13"/>
  <c r="E3649" i="13"/>
  <c r="E3648" i="13"/>
  <c r="E3647" i="13"/>
  <c r="E3646" i="13"/>
  <c r="E3645" i="13"/>
  <c r="E3644" i="13"/>
  <c r="E3643" i="13"/>
  <c r="E3642" i="13"/>
  <c r="E3641" i="13"/>
  <c r="E3640" i="13"/>
  <c r="E3639" i="13"/>
  <c r="E3638" i="13"/>
  <c r="E3637" i="13"/>
  <c r="E3636" i="13"/>
  <c r="E3635" i="13"/>
  <c r="E3634" i="13"/>
  <c r="E3633" i="13"/>
  <c r="E3632" i="13"/>
  <c r="E3631" i="13"/>
  <c r="E3630" i="13"/>
  <c r="E3629" i="13"/>
  <c r="E3628" i="13"/>
  <c r="E3627" i="13"/>
  <c r="E3626" i="13"/>
  <c r="E3625" i="13"/>
  <c r="E3624" i="13"/>
  <c r="E3623" i="13"/>
  <c r="E3622" i="13"/>
  <c r="E3621" i="13"/>
  <c r="E3620" i="13"/>
  <c r="E3619" i="13"/>
  <c r="E3618" i="13"/>
  <c r="E3617" i="13"/>
  <c r="E3616" i="13"/>
  <c r="E3615" i="13"/>
  <c r="E3614" i="13"/>
  <c r="E3613" i="13"/>
  <c r="E3612" i="13"/>
  <c r="E3611" i="13"/>
  <c r="E3610" i="13"/>
  <c r="E3609" i="13"/>
  <c r="E3608" i="13"/>
  <c r="E3607" i="13"/>
  <c r="E3606" i="13"/>
  <c r="E3605" i="13"/>
  <c r="E3604" i="13"/>
  <c r="E3603" i="13"/>
  <c r="E3602" i="13"/>
  <c r="E3601" i="13"/>
  <c r="E3600" i="13"/>
  <c r="E3599" i="13"/>
  <c r="E3598" i="13"/>
  <c r="E3597" i="13"/>
  <c r="E3596" i="13"/>
  <c r="E3595" i="13"/>
  <c r="E3594" i="13"/>
  <c r="E3593" i="13"/>
  <c r="E3592" i="13"/>
  <c r="E3591" i="13"/>
  <c r="E3590" i="13"/>
  <c r="E3589" i="13"/>
  <c r="E3588" i="13"/>
  <c r="E3587" i="13"/>
  <c r="E3586" i="13"/>
  <c r="E3585" i="13"/>
  <c r="E3584" i="13"/>
  <c r="E3583" i="13"/>
  <c r="E3582" i="13"/>
  <c r="E3581" i="13"/>
  <c r="E3580" i="13"/>
  <c r="E3579" i="13"/>
  <c r="E3578" i="13"/>
  <c r="E3577" i="13"/>
  <c r="E3576" i="13"/>
  <c r="E3575" i="13"/>
  <c r="E3574" i="13"/>
  <c r="E3573" i="13"/>
  <c r="E3572" i="13"/>
  <c r="E3571" i="13"/>
  <c r="E3570" i="13"/>
  <c r="E3569" i="13"/>
  <c r="E3568" i="13"/>
  <c r="E3567" i="13"/>
  <c r="E3566" i="13"/>
  <c r="E3565" i="13"/>
  <c r="E3564" i="13"/>
  <c r="E3563" i="13"/>
  <c r="E3562" i="13"/>
  <c r="E3561" i="13"/>
  <c r="E3560" i="13"/>
  <c r="E3559" i="13"/>
  <c r="E3558" i="13"/>
  <c r="E3557" i="13"/>
  <c r="E3556" i="13"/>
  <c r="E3555" i="13"/>
  <c r="E3554" i="13"/>
  <c r="E3553" i="13"/>
  <c r="E3552" i="13"/>
  <c r="E3551" i="13"/>
  <c r="E3550" i="13"/>
  <c r="E3549" i="13"/>
  <c r="E3548" i="13"/>
  <c r="E3547" i="13"/>
  <c r="E3546" i="13"/>
  <c r="E3545" i="13"/>
  <c r="E3544" i="13"/>
  <c r="E3543" i="13"/>
  <c r="E3542" i="13"/>
  <c r="E3541" i="13"/>
  <c r="E3540" i="13"/>
  <c r="E3539" i="13"/>
  <c r="E3538" i="13"/>
  <c r="E3537" i="13"/>
  <c r="E3536" i="13"/>
  <c r="E3535" i="13"/>
  <c r="E3534" i="13"/>
  <c r="E3533" i="13"/>
  <c r="E3532" i="13"/>
  <c r="E3531" i="13"/>
  <c r="E3530" i="13"/>
  <c r="E3529" i="13"/>
  <c r="E3528" i="13"/>
  <c r="E3527" i="13"/>
  <c r="E3526" i="13"/>
  <c r="E3525" i="13"/>
  <c r="E3524" i="13"/>
  <c r="E3523" i="13"/>
  <c r="E3522" i="13"/>
  <c r="E3521" i="13"/>
  <c r="E3520" i="13"/>
  <c r="E3519" i="13"/>
  <c r="E3518" i="13"/>
  <c r="E3517" i="13"/>
  <c r="E3516" i="13"/>
  <c r="E3515" i="13"/>
  <c r="E3514" i="13"/>
  <c r="E3513" i="13"/>
  <c r="E3512" i="13"/>
  <c r="E3511" i="13"/>
  <c r="E3510" i="13"/>
  <c r="E3509" i="13"/>
  <c r="E3508" i="13"/>
  <c r="E3507" i="13"/>
  <c r="E3506" i="13"/>
  <c r="E3505" i="13"/>
  <c r="E3504" i="13"/>
  <c r="E3503" i="13"/>
  <c r="E3502" i="13"/>
  <c r="E3501" i="13"/>
  <c r="E3500" i="13"/>
  <c r="E3499" i="13"/>
  <c r="E3498" i="13"/>
  <c r="E3497" i="13"/>
  <c r="E3496" i="13"/>
  <c r="E3495" i="13"/>
  <c r="E3494" i="13"/>
  <c r="E3493" i="13"/>
  <c r="E3492" i="13"/>
  <c r="E3491" i="13"/>
  <c r="E3490" i="13"/>
  <c r="E3489" i="13"/>
  <c r="E3488" i="13"/>
  <c r="E3487" i="13"/>
  <c r="E3486" i="13"/>
  <c r="E3485" i="13"/>
  <c r="E3484" i="13"/>
  <c r="E3483" i="13"/>
  <c r="E3482" i="13"/>
  <c r="E3481" i="13"/>
  <c r="E3480" i="13"/>
  <c r="E3479" i="13"/>
  <c r="E3478" i="13"/>
  <c r="E3477" i="13"/>
  <c r="E3476" i="13"/>
  <c r="E3475" i="13"/>
  <c r="E3474" i="13"/>
  <c r="E3473" i="13"/>
  <c r="E3472" i="13"/>
  <c r="E3471" i="13"/>
  <c r="E3470" i="13"/>
  <c r="E3469" i="13"/>
  <c r="E3468" i="13"/>
  <c r="E3467" i="13"/>
  <c r="E3466" i="13"/>
  <c r="E3465" i="13"/>
  <c r="E3464" i="13"/>
  <c r="E3463" i="13"/>
  <c r="E3462" i="13"/>
  <c r="E3461" i="13"/>
  <c r="E3460" i="13"/>
  <c r="E3459" i="13"/>
  <c r="E3458" i="13"/>
  <c r="E3457" i="13"/>
  <c r="E3456" i="13"/>
  <c r="E3455" i="13"/>
  <c r="E3454" i="13"/>
  <c r="E3453" i="13"/>
  <c r="E3452" i="13"/>
  <c r="E3451" i="13"/>
  <c r="E3450" i="13"/>
  <c r="E3449" i="13"/>
  <c r="E3448" i="13"/>
  <c r="E3447" i="13"/>
  <c r="E3446" i="13"/>
  <c r="E3445" i="13"/>
  <c r="E3444" i="13"/>
  <c r="E3443" i="13"/>
  <c r="E3442" i="13"/>
  <c r="E3441" i="13"/>
  <c r="E3440" i="13"/>
  <c r="E3439" i="13"/>
  <c r="E3438" i="13"/>
  <c r="E3437" i="13"/>
  <c r="E3436" i="13"/>
  <c r="E3435" i="13"/>
  <c r="E3434" i="13"/>
  <c r="E3433" i="13"/>
  <c r="E3432" i="13"/>
  <c r="E3431" i="13"/>
  <c r="E3430" i="13"/>
  <c r="E3429" i="13"/>
  <c r="E3428" i="13"/>
  <c r="E3427" i="13"/>
  <c r="E3426" i="13"/>
  <c r="E3425" i="13"/>
  <c r="E3424" i="13"/>
  <c r="E3423" i="13"/>
  <c r="E3422" i="13"/>
  <c r="E3421" i="13"/>
  <c r="E3420" i="13"/>
  <c r="E3419" i="13"/>
  <c r="E3418" i="13"/>
  <c r="E3417" i="13"/>
  <c r="E3416" i="13"/>
  <c r="E3415" i="13"/>
  <c r="E3414" i="13"/>
  <c r="E3413" i="13"/>
  <c r="E3412" i="13"/>
  <c r="E3411" i="13"/>
  <c r="E3410" i="13"/>
  <c r="E3409" i="13"/>
  <c r="E3408" i="13"/>
  <c r="E3407" i="13"/>
  <c r="E3406" i="13"/>
  <c r="E3405" i="13"/>
  <c r="E3404" i="13"/>
  <c r="E3403" i="13"/>
  <c r="E3402" i="13"/>
  <c r="E3401" i="13"/>
  <c r="E3400" i="13"/>
  <c r="E3399" i="13"/>
  <c r="E3398" i="13"/>
  <c r="E3397" i="13"/>
  <c r="E3396" i="13"/>
  <c r="E3395" i="13"/>
  <c r="E3394" i="13"/>
  <c r="E3393" i="13"/>
  <c r="E3392" i="13"/>
  <c r="E3391" i="13"/>
  <c r="E3390" i="13"/>
  <c r="E3389" i="13"/>
  <c r="E3388" i="13"/>
  <c r="E3387" i="13"/>
  <c r="E3386" i="13"/>
  <c r="E3385" i="13"/>
  <c r="E3384" i="13"/>
  <c r="E3383" i="13"/>
  <c r="E3382" i="13"/>
  <c r="E3381" i="13"/>
  <c r="E3380" i="13"/>
  <c r="E3379" i="13"/>
  <c r="E3378" i="13"/>
  <c r="E3377" i="13"/>
  <c r="E3376" i="13"/>
  <c r="E3375" i="13"/>
  <c r="E3374" i="13"/>
  <c r="E3373" i="13"/>
  <c r="E3372" i="13"/>
  <c r="E3371" i="13"/>
  <c r="E3370" i="13"/>
  <c r="E3369" i="13"/>
  <c r="E3368" i="13"/>
  <c r="E3367" i="13"/>
  <c r="E3366" i="13"/>
  <c r="E3365" i="13"/>
  <c r="E3364" i="13"/>
  <c r="E3363" i="13"/>
  <c r="E3362" i="13"/>
  <c r="E3361" i="13"/>
  <c r="E3360" i="13"/>
  <c r="E3359" i="13"/>
  <c r="E3358" i="13"/>
  <c r="E3357" i="13"/>
  <c r="E3356" i="13"/>
  <c r="E3355" i="13"/>
  <c r="E3354" i="13"/>
  <c r="E3353" i="13"/>
  <c r="E3352" i="13"/>
  <c r="E3351" i="13"/>
  <c r="E3350" i="13"/>
  <c r="E3349" i="13"/>
  <c r="E3348" i="13"/>
  <c r="E3347" i="13"/>
  <c r="E3346" i="13"/>
  <c r="E3345" i="13"/>
  <c r="E3344" i="13"/>
  <c r="E3343" i="13"/>
  <c r="E3342" i="13"/>
  <c r="E3341" i="13"/>
  <c r="E3340" i="13"/>
  <c r="E3339" i="13"/>
  <c r="E3338" i="13"/>
  <c r="E3337" i="13"/>
  <c r="E3336" i="13"/>
  <c r="E3335" i="13"/>
  <c r="E3334" i="13"/>
  <c r="E3333" i="13"/>
  <c r="E3332" i="13"/>
  <c r="E3331" i="13"/>
  <c r="E3330" i="13"/>
  <c r="E3329" i="13"/>
  <c r="E3328" i="13"/>
  <c r="E3327" i="13"/>
  <c r="E3326" i="13"/>
  <c r="E3325" i="13"/>
  <c r="E3324" i="13"/>
  <c r="E3323" i="13"/>
  <c r="E3322" i="13"/>
  <c r="E3321" i="13"/>
  <c r="E3320" i="13"/>
  <c r="E3319" i="13"/>
  <c r="E3318" i="13"/>
  <c r="E3317" i="13"/>
  <c r="E3316" i="13"/>
  <c r="E3315" i="13"/>
  <c r="E3314" i="13"/>
  <c r="E3313" i="13"/>
  <c r="E3312" i="13"/>
  <c r="E3311" i="13"/>
  <c r="E3310" i="13"/>
  <c r="E3309" i="13"/>
  <c r="E3308" i="13"/>
  <c r="E3307" i="13"/>
  <c r="E3306" i="13"/>
  <c r="E3305" i="13"/>
  <c r="E3304" i="13"/>
  <c r="E3303" i="13"/>
  <c r="E3302" i="13"/>
  <c r="E3301" i="13"/>
  <c r="E3300" i="13"/>
  <c r="E3299" i="13"/>
  <c r="E3298" i="13"/>
  <c r="E3297" i="13"/>
  <c r="E3296" i="13"/>
  <c r="E3295" i="13"/>
  <c r="E3294" i="13"/>
  <c r="E3293" i="13"/>
  <c r="E3292" i="13"/>
  <c r="E3291" i="13"/>
  <c r="E3290" i="13"/>
  <c r="E3289" i="13"/>
  <c r="E3288" i="13"/>
  <c r="E3287" i="13"/>
  <c r="E3286" i="13"/>
  <c r="E3285" i="13"/>
  <c r="E3284" i="13"/>
  <c r="E3283" i="13"/>
  <c r="E3282" i="13"/>
  <c r="E3281" i="13"/>
  <c r="E3280" i="13"/>
  <c r="E3279" i="13"/>
  <c r="E3278" i="13"/>
  <c r="E3277" i="13"/>
  <c r="E3276" i="13"/>
  <c r="E3275" i="13"/>
  <c r="E3274" i="13"/>
  <c r="E3273" i="13"/>
  <c r="E3272" i="13"/>
  <c r="E3271" i="13"/>
  <c r="E3270" i="13"/>
  <c r="E3269" i="13"/>
  <c r="E3268" i="13"/>
  <c r="E3267" i="13"/>
  <c r="E3266" i="13"/>
  <c r="E3265" i="13"/>
  <c r="E3264" i="13"/>
  <c r="E3263" i="13"/>
  <c r="E3262" i="13"/>
  <c r="E3261" i="13"/>
  <c r="E3260" i="13"/>
  <c r="E3259" i="13"/>
  <c r="E3258" i="13"/>
  <c r="E3257" i="13"/>
  <c r="E3256" i="13"/>
  <c r="E3255" i="13"/>
  <c r="E3254" i="13"/>
  <c r="E3253" i="13"/>
  <c r="E3252" i="13"/>
  <c r="E3251" i="13"/>
  <c r="E3250" i="13"/>
  <c r="E3249" i="13"/>
  <c r="E3248" i="13"/>
  <c r="E3247" i="13"/>
  <c r="E3246" i="13"/>
  <c r="E3245" i="13"/>
  <c r="E3244" i="13"/>
  <c r="E3243" i="13"/>
  <c r="E3242" i="13"/>
  <c r="E3241" i="13"/>
  <c r="E3240" i="13"/>
  <c r="E3239" i="13"/>
  <c r="E3238" i="13"/>
  <c r="E3237" i="13"/>
  <c r="E3236" i="13"/>
  <c r="E3235" i="13"/>
  <c r="E3234" i="13"/>
  <c r="E3233" i="13"/>
  <c r="E3232" i="13"/>
  <c r="E3231" i="13"/>
  <c r="E3230" i="13"/>
  <c r="E3229" i="13"/>
  <c r="E3228" i="13"/>
  <c r="E3227" i="13"/>
  <c r="E3226" i="13"/>
  <c r="E3225" i="13"/>
  <c r="E3224" i="13"/>
  <c r="E3223" i="13"/>
  <c r="E3222" i="13"/>
  <c r="E3221" i="13"/>
  <c r="E3220" i="13"/>
  <c r="E3219" i="13"/>
  <c r="E3218" i="13"/>
  <c r="E3217" i="13"/>
  <c r="E3216" i="13"/>
  <c r="E3215" i="13"/>
  <c r="E3214" i="13"/>
  <c r="E3213" i="13"/>
  <c r="E3212" i="13"/>
  <c r="E3211" i="13"/>
  <c r="E3210" i="13"/>
  <c r="E3209" i="13"/>
  <c r="E3208" i="13"/>
  <c r="E3207" i="13"/>
  <c r="E3206" i="13"/>
  <c r="E3205" i="13"/>
  <c r="E3204" i="13"/>
  <c r="E3203" i="13"/>
  <c r="E3202" i="13"/>
  <c r="E3201" i="13"/>
  <c r="E3200" i="13"/>
  <c r="E3199" i="13"/>
  <c r="E3198" i="13"/>
  <c r="E3197" i="13"/>
  <c r="E3196" i="13"/>
  <c r="E3195" i="13"/>
  <c r="E3194" i="13"/>
  <c r="E3193" i="13"/>
  <c r="E3192" i="13"/>
  <c r="E3191" i="13"/>
  <c r="E3190" i="13"/>
  <c r="E3189" i="13"/>
  <c r="E3188" i="13"/>
  <c r="E3187" i="13"/>
  <c r="E3186" i="13"/>
  <c r="E3185" i="13"/>
  <c r="E3184" i="13"/>
  <c r="E3183" i="13"/>
  <c r="E3182" i="13"/>
  <c r="E3181" i="13"/>
  <c r="E3180" i="13"/>
  <c r="E3179" i="13"/>
  <c r="E3178" i="13"/>
  <c r="E3177" i="13"/>
  <c r="E3176" i="13"/>
  <c r="E3175" i="13"/>
  <c r="E3174" i="13"/>
  <c r="E3173" i="13"/>
  <c r="E3172" i="13"/>
  <c r="E3171" i="13"/>
  <c r="E3170" i="13"/>
  <c r="E3169" i="13"/>
  <c r="E3168" i="13"/>
  <c r="E3167" i="13"/>
  <c r="E3166" i="13"/>
  <c r="E3165" i="13"/>
  <c r="E3164" i="13"/>
  <c r="E3163" i="13"/>
  <c r="E3162" i="13"/>
  <c r="E3161" i="13"/>
  <c r="E3160" i="13"/>
  <c r="E3159" i="13"/>
  <c r="E3158" i="13"/>
  <c r="E3157" i="13"/>
  <c r="E3156" i="13"/>
  <c r="E3155" i="13"/>
  <c r="E3154" i="13"/>
  <c r="E3153" i="13"/>
  <c r="E3152" i="13"/>
  <c r="E3151" i="13"/>
  <c r="E3150" i="13"/>
  <c r="E3149" i="13"/>
  <c r="E3148" i="13"/>
  <c r="E3147" i="13"/>
  <c r="E3146" i="13"/>
  <c r="E3145" i="13"/>
  <c r="E3144" i="13"/>
  <c r="E3143" i="13"/>
  <c r="E3142" i="13"/>
  <c r="E3141" i="13"/>
  <c r="E3140" i="13"/>
  <c r="E3139" i="13"/>
  <c r="E3138" i="13"/>
  <c r="E3137" i="13"/>
  <c r="E3136" i="13"/>
  <c r="E3135" i="13"/>
  <c r="E3134" i="13"/>
  <c r="E3133" i="13"/>
  <c r="E3132" i="13"/>
  <c r="E3131" i="13"/>
  <c r="E3130" i="13"/>
  <c r="E3129" i="13"/>
  <c r="E3128" i="13"/>
  <c r="E3127" i="13"/>
  <c r="E3126" i="13"/>
  <c r="E3125" i="13"/>
  <c r="E3124" i="13"/>
  <c r="E3123" i="13"/>
  <c r="E3122" i="13"/>
  <c r="E3121" i="13"/>
  <c r="E3120" i="13"/>
  <c r="E3119" i="13"/>
  <c r="E3118" i="13"/>
  <c r="E3117" i="13"/>
  <c r="E3116" i="13"/>
  <c r="E3115" i="13"/>
  <c r="E3114" i="13"/>
  <c r="E3113" i="13"/>
  <c r="E3112" i="13"/>
  <c r="E3111" i="13"/>
  <c r="E3110" i="13"/>
  <c r="E3109" i="13"/>
  <c r="E3108" i="13"/>
  <c r="E3107" i="13"/>
  <c r="E3106" i="13"/>
  <c r="E3105" i="13"/>
  <c r="E3104" i="13"/>
  <c r="E3103" i="13"/>
  <c r="E3102" i="13"/>
  <c r="E3101" i="13"/>
  <c r="E3100" i="13"/>
  <c r="E3099" i="13"/>
  <c r="E3098" i="13"/>
  <c r="E3097" i="13"/>
  <c r="E3096" i="13"/>
  <c r="E3095" i="13"/>
  <c r="E3094" i="13"/>
  <c r="E3093" i="13"/>
  <c r="E3092" i="13"/>
  <c r="E3091" i="13"/>
  <c r="E3090" i="13"/>
  <c r="E3089" i="13"/>
  <c r="E3088" i="13"/>
  <c r="E3087" i="13"/>
  <c r="E3086" i="13"/>
  <c r="E3085" i="13"/>
  <c r="E3084" i="13"/>
  <c r="E3083" i="13"/>
  <c r="E3082" i="13"/>
  <c r="E3081" i="13"/>
  <c r="E3080" i="13"/>
  <c r="E3079" i="13"/>
  <c r="E3078" i="13"/>
  <c r="E3077" i="13"/>
  <c r="E3076" i="13"/>
  <c r="E3075" i="13"/>
  <c r="E3074" i="13"/>
  <c r="E3073" i="13"/>
  <c r="E3072" i="13"/>
  <c r="E3071" i="13"/>
  <c r="E3070" i="13"/>
  <c r="E3069" i="13"/>
  <c r="E3068" i="13"/>
  <c r="E3067" i="13"/>
  <c r="E3066" i="13"/>
  <c r="E3065" i="13"/>
  <c r="E3064" i="13"/>
  <c r="E3063" i="13"/>
  <c r="E3062" i="13"/>
  <c r="E3061" i="13"/>
  <c r="E3060" i="13"/>
  <c r="E3059" i="13"/>
  <c r="E3058" i="13"/>
  <c r="E3057" i="13"/>
  <c r="E3056" i="13"/>
  <c r="E3055" i="13"/>
  <c r="E3054" i="13"/>
  <c r="E3053" i="13"/>
  <c r="E3052" i="13"/>
  <c r="E3051" i="13"/>
  <c r="E3050" i="13"/>
  <c r="E3049" i="13"/>
  <c r="E3048" i="13"/>
  <c r="E3047" i="13"/>
  <c r="E3046" i="13"/>
  <c r="E3045" i="13"/>
  <c r="E3044" i="13"/>
  <c r="E3043" i="13"/>
  <c r="E3042" i="13"/>
  <c r="E3041" i="13"/>
  <c r="E3040" i="13"/>
  <c r="E3039" i="13"/>
  <c r="E3038" i="13"/>
  <c r="E3037" i="13"/>
  <c r="E3036" i="13"/>
  <c r="E3035" i="13"/>
  <c r="E3034" i="13"/>
  <c r="E3033" i="13"/>
  <c r="E3032" i="13"/>
  <c r="E3031" i="13"/>
  <c r="E3030" i="13"/>
  <c r="E3029" i="13"/>
  <c r="E3028" i="13"/>
  <c r="E3027" i="13"/>
  <c r="E3026" i="13"/>
  <c r="E3025" i="13"/>
  <c r="E3024" i="13"/>
  <c r="E3023" i="13"/>
  <c r="E3022" i="13"/>
  <c r="E3021" i="13"/>
  <c r="E3020" i="13"/>
  <c r="E3019" i="13"/>
  <c r="E3018" i="13"/>
  <c r="E3017" i="13"/>
  <c r="E3016" i="13"/>
  <c r="E3015" i="13"/>
  <c r="E3014" i="13"/>
  <c r="E3013" i="13"/>
  <c r="E3012" i="13"/>
  <c r="E3011" i="13"/>
  <c r="E3010" i="13"/>
  <c r="E3009" i="13"/>
  <c r="E3008" i="13"/>
  <c r="E3007" i="13"/>
  <c r="E3006" i="13"/>
  <c r="E3005" i="13"/>
  <c r="E3004" i="13"/>
  <c r="E3003" i="13"/>
  <c r="E3002" i="13"/>
  <c r="E3001" i="13"/>
  <c r="E3000" i="13"/>
  <c r="E2999" i="13"/>
  <c r="E2998" i="13"/>
  <c r="E2997" i="13"/>
  <c r="E2996" i="13"/>
  <c r="E2995" i="13"/>
  <c r="E2994" i="13"/>
  <c r="E2993" i="13"/>
  <c r="E2992" i="13"/>
  <c r="E2991" i="13"/>
  <c r="E2990" i="13"/>
  <c r="E2989" i="13"/>
  <c r="E2988" i="13"/>
  <c r="E2987" i="13"/>
  <c r="E2986" i="13"/>
  <c r="E2985" i="13"/>
  <c r="E2984" i="13"/>
  <c r="E2983" i="13"/>
  <c r="E2982" i="13"/>
  <c r="E2981" i="13"/>
  <c r="E2980" i="13"/>
  <c r="E2979" i="13"/>
  <c r="E2978" i="13"/>
  <c r="E2977" i="13"/>
  <c r="E2976" i="13"/>
  <c r="E2975" i="13"/>
  <c r="E2974" i="13"/>
  <c r="E2973" i="13"/>
  <c r="E2972" i="13"/>
  <c r="E2971" i="13"/>
  <c r="E2970" i="13"/>
  <c r="E2969" i="13"/>
  <c r="E2968" i="13"/>
  <c r="E2967" i="13"/>
  <c r="E2966" i="13"/>
  <c r="E2965" i="13"/>
  <c r="E2964" i="13"/>
  <c r="E2963" i="13"/>
  <c r="E2962" i="13"/>
  <c r="E2961" i="13"/>
  <c r="E2960" i="13"/>
  <c r="E2959" i="13"/>
  <c r="E2958" i="13"/>
  <c r="E2957" i="13"/>
  <c r="E2956" i="13"/>
  <c r="E2955" i="13"/>
  <c r="E2954" i="13"/>
  <c r="E2953" i="13"/>
  <c r="E2952" i="13"/>
  <c r="E2951" i="13"/>
  <c r="E2950" i="13"/>
  <c r="E2949" i="13"/>
  <c r="E2948" i="13"/>
  <c r="E2947" i="13"/>
  <c r="E2946" i="13"/>
  <c r="E2945" i="13"/>
  <c r="E2944" i="13"/>
  <c r="E2943" i="13"/>
  <c r="E2942" i="13"/>
  <c r="E2941" i="13"/>
  <c r="E2940" i="13"/>
  <c r="E2939" i="13"/>
  <c r="E2938" i="13"/>
  <c r="E2937" i="13"/>
  <c r="E2936" i="13"/>
  <c r="E2935" i="13"/>
  <c r="E2934" i="13"/>
  <c r="E2933" i="13"/>
  <c r="E2932" i="13"/>
  <c r="E2931" i="13"/>
  <c r="E2930" i="13"/>
  <c r="E2929" i="13"/>
  <c r="E2928" i="13"/>
  <c r="E2927" i="13"/>
  <c r="E2926" i="13"/>
  <c r="E2925" i="13"/>
  <c r="E2924" i="13"/>
  <c r="E2923" i="13"/>
  <c r="E2922" i="13"/>
  <c r="E2921" i="13"/>
  <c r="E2920" i="13"/>
  <c r="E2919" i="13"/>
  <c r="E2918" i="13"/>
  <c r="E2917" i="13"/>
  <c r="E2916" i="13"/>
  <c r="E2915" i="13"/>
  <c r="E2914" i="13"/>
  <c r="E2913" i="13"/>
  <c r="E2912" i="13"/>
  <c r="E2911" i="13"/>
  <c r="E2910" i="13"/>
  <c r="E2909" i="13"/>
  <c r="E2908" i="13"/>
  <c r="E2907" i="13"/>
  <c r="E2906" i="13"/>
  <c r="E2905" i="13"/>
  <c r="E2904" i="13"/>
  <c r="E2903" i="13"/>
  <c r="E2902" i="13"/>
  <c r="E2901" i="13"/>
  <c r="E2900" i="13"/>
  <c r="E2899" i="13"/>
  <c r="E2898" i="13"/>
  <c r="E2897" i="13"/>
  <c r="E2896" i="13"/>
  <c r="E2895" i="13"/>
  <c r="E2894" i="13"/>
  <c r="E2893" i="13"/>
  <c r="E2892" i="13"/>
  <c r="E2891" i="13"/>
  <c r="E2890" i="13"/>
  <c r="E2889" i="13"/>
  <c r="E2888" i="13"/>
  <c r="E2887" i="13"/>
  <c r="E2886" i="13"/>
  <c r="E2885" i="13"/>
  <c r="E2884" i="13"/>
  <c r="E2883" i="13"/>
  <c r="E2882" i="13"/>
  <c r="E2881" i="13"/>
  <c r="E2880" i="13"/>
  <c r="E2879" i="13"/>
  <c r="E2878" i="13"/>
  <c r="E2877" i="13"/>
  <c r="E2876" i="13"/>
  <c r="E2875" i="13"/>
  <c r="E2874" i="13"/>
  <c r="E2873" i="13"/>
  <c r="E2872" i="13"/>
  <c r="E2871" i="13"/>
  <c r="E2870" i="13"/>
  <c r="E2869" i="13"/>
  <c r="E2868" i="13"/>
  <c r="E2867" i="13"/>
  <c r="E2866" i="13"/>
  <c r="E2865" i="13"/>
  <c r="E2864" i="13"/>
  <c r="E2863" i="13"/>
  <c r="E2862" i="13"/>
  <c r="E2861" i="13"/>
  <c r="E2860" i="13"/>
  <c r="E2859" i="13"/>
  <c r="E2858" i="13"/>
  <c r="E2857" i="13"/>
  <c r="E2856" i="13"/>
  <c r="E2855" i="13"/>
  <c r="E2854" i="13"/>
  <c r="E2853" i="13"/>
  <c r="E2852" i="13"/>
  <c r="E2851" i="13"/>
  <c r="E2850" i="13"/>
  <c r="E2849" i="13"/>
  <c r="E2848" i="13"/>
  <c r="E2847" i="13"/>
  <c r="E2846" i="13"/>
  <c r="E2845" i="13"/>
  <c r="E2844" i="13"/>
  <c r="E2843" i="13"/>
  <c r="E2842" i="13"/>
  <c r="E2841" i="13"/>
  <c r="E2840" i="13"/>
  <c r="E2839" i="13"/>
  <c r="E2838" i="13"/>
  <c r="E2837" i="13"/>
  <c r="E2836" i="13"/>
  <c r="E2835" i="13"/>
  <c r="E2834" i="13"/>
  <c r="E2833" i="13"/>
  <c r="E2832" i="13"/>
  <c r="E2831" i="13"/>
  <c r="E2830" i="13"/>
  <c r="E2829" i="13"/>
  <c r="E2828" i="13"/>
  <c r="E2827" i="13"/>
  <c r="E2826" i="13"/>
  <c r="E2825" i="13"/>
  <c r="E2824" i="13"/>
  <c r="E2823" i="13"/>
  <c r="E2822" i="13"/>
  <c r="E2821" i="13"/>
  <c r="E2820" i="13"/>
  <c r="E2819" i="13"/>
  <c r="E2818" i="13"/>
  <c r="E2817" i="13"/>
  <c r="E2816" i="13"/>
  <c r="E2815" i="13"/>
  <c r="E2814" i="13"/>
  <c r="E2813" i="13"/>
  <c r="E2812" i="13"/>
  <c r="E2811" i="13"/>
  <c r="E2810" i="13"/>
  <c r="E2809" i="13"/>
  <c r="E2808" i="13"/>
  <c r="E2807" i="13"/>
  <c r="E2806" i="13"/>
  <c r="E2805" i="13"/>
  <c r="E2804" i="13"/>
  <c r="E2803" i="13"/>
  <c r="E2802" i="13"/>
  <c r="E2801" i="13"/>
  <c r="E2800" i="13"/>
  <c r="E2799" i="13"/>
  <c r="E2798" i="13"/>
  <c r="E2797" i="13"/>
  <c r="E2796" i="13"/>
  <c r="E2795" i="13"/>
  <c r="E2794" i="13"/>
  <c r="E2793" i="13"/>
  <c r="E2792" i="13"/>
  <c r="E2791" i="13"/>
  <c r="E2790" i="13"/>
  <c r="E2789" i="13"/>
  <c r="E2788" i="13"/>
  <c r="E2787" i="13"/>
  <c r="E2786" i="13"/>
  <c r="E2785" i="13"/>
  <c r="E2784" i="13"/>
  <c r="E2783" i="13"/>
  <c r="E2782" i="13"/>
  <c r="E2781" i="13"/>
  <c r="E2780" i="13"/>
  <c r="E2779" i="13"/>
  <c r="E2778" i="13"/>
  <c r="E2777" i="13"/>
  <c r="E2776" i="13"/>
  <c r="E2775" i="13"/>
  <c r="E2774" i="13"/>
  <c r="E2773" i="13"/>
  <c r="E2772" i="13"/>
  <c r="E2771" i="13"/>
  <c r="E2770" i="13"/>
  <c r="E2769" i="13"/>
  <c r="E2768" i="13"/>
  <c r="E2767" i="13"/>
  <c r="E2766" i="13"/>
  <c r="E2765" i="13"/>
  <c r="E2764" i="13"/>
  <c r="E2763" i="13"/>
  <c r="E2762" i="13"/>
  <c r="E2761" i="13"/>
  <c r="E2760" i="13"/>
  <c r="E2759" i="13"/>
  <c r="E2758" i="13"/>
  <c r="E2757" i="13"/>
  <c r="E2756" i="13"/>
  <c r="E2755" i="13"/>
  <c r="E2754" i="13"/>
  <c r="E2753" i="13"/>
  <c r="E2752" i="13"/>
  <c r="E2751" i="13"/>
  <c r="E2750" i="13"/>
  <c r="E2749" i="13"/>
  <c r="E2748" i="13"/>
  <c r="E2747" i="13"/>
  <c r="E2746" i="13"/>
  <c r="E2745" i="13"/>
  <c r="E2744" i="13"/>
  <c r="E2743" i="13"/>
  <c r="E2742" i="13"/>
  <c r="E2741" i="13"/>
  <c r="E2740" i="13"/>
  <c r="E2739" i="13"/>
  <c r="E2738" i="13"/>
  <c r="E2737" i="13"/>
  <c r="E2736" i="13"/>
  <c r="E2735" i="13"/>
  <c r="E2734" i="13"/>
  <c r="E2733" i="13"/>
  <c r="E2732" i="13"/>
  <c r="E2731" i="13"/>
  <c r="E2730" i="13"/>
  <c r="E2729" i="13"/>
  <c r="E2728" i="13"/>
  <c r="E2727" i="13"/>
  <c r="E2726" i="13"/>
  <c r="E2725" i="13"/>
  <c r="E2724" i="13"/>
  <c r="E2723" i="13"/>
  <c r="E2722" i="13"/>
  <c r="E2721" i="13"/>
  <c r="E2720" i="13"/>
  <c r="E2719" i="13"/>
  <c r="E2718" i="13"/>
  <c r="E2717" i="13"/>
  <c r="E2716" i="13"/>
  <c r="E2715" i="13"/>
  <c r="E2714" i="13"/>
  <c r="E2713" i="13"/>
  <c r="E2712" i="13"/>
  <c r="E2711" i="13"/>
  <c r="E2710" i="13"/>
  <c r="E2709" i="13"/>
  <c r="E2708" i="13"/>
  <c r="E2707" i="13"/>
  <c r="E2706" i="13"/>
  <c r="E2705" i="13"/>
  <c r="E2704" i="13"/>
  <c r="E2703" i="13"/>
  <c r="E2702" i="13"/>
  <c r="E2701" i="13"/>
  <c r="E2700" i="13"/>
  <c r="E2699" i="13"/>
  <c r="E2698" i="13"/>
  <c r="E2697" i="13"/>
  <c r="E2696" i="13"/>
  <c r="E2695" i="13"/>
  <c r="E2694" i="13"/>
  <c r="E2693" i="13"/>
  <c r="E2692" i="13"/>
  <c r="E2691" i="13"/>
  <c r="E2690" i="13"/>
  <c r="E2689" i="13"/>
  <c r="E2688" i="13"/>
  <c r="E2687" i="13"/>
  <c r="E2686" i="13"/>
  <c r="E2685" i="13"/>
  <c r="E2684" i="13"/>
  <c r="E2683" i="13"/>
  <c r="E2682" i="13"/>
  <c r="E2681" i="13"/>
  <c r="E2680" i="13"/>
  <c r="E2679" i="13"/>
  <c r="E2678" i="13"/>
  <c r="E2677" i="13"/>
  <c r="E2676" i="13"/>
  <c r="E2675" i="13"/>
  <c r="E2674" i="13"/>
  <c r="E2673" i="13"/>
  <c r="E2672" i="13"/>
  <c r="E2671" i="13"/>
  <c r="E2670" i="13"/>
  <c r="E2669" i="13"/>
  <c r="E2668" i="13"/>
  <c r="E2667" i="13"/>
  <c r="E2666" i="13"/>
  <c r="E2665" i="13"/>
  <c r="E2664" i="13"/>
  <c r="E2663" i="13"/>
  <c r="E2662" i="13"/>
  <c r="E2661" i="13"/>
  <c r="E2660" i="13"/>
  <c r="E2659" i="13"/>
  <c r="E2658" i="13"/>
  <c r="E2657" i="13"/>
  <c r="E2656" i="13"/>
  <c r="E2655" i="13"/>
  <c r="E2654" i="13"/>
  <c r="E2653" i="13"/>
  <c r="E2652" i="13"/>
  <c r="E2651" i="13"/>
  <c r="E2650" i="13"/>
  <c r="E2649" i="13"/>
  <c r="E2648" i="13"/>
  <c r="E2647" i="13"/>
  <c r="E2646" i="13"/>
  <c r="E2645" i="13"/>
  <c r="E2644" i="13"/>
  <c r="E2643" i="13"/>
  <c r="E2642" i="13"/>
  <c r="E2641" i="13"/>
  <c r="E2640" i="13"/>
  <c r="E2639" i="13"/>
  <c r="E2638" i="13"/>
  <c r="E2637" i="13"/>
  <c r="E2636" i="13"/>
  <c r="E2635" i="13"/>
  <c r="E2634" i="13"/>
  <c r="E2633" i="13"/>
  <c r="E2632" i="13"/>
  <c r="E2631" i="13"/>
  <c r="E2630" i="13"/>
  <c r="E2629" i="13"/>
  <c r="E2628" i="13"/>
  <c r="E2627" i="13"/>
  <c r="E2626" i="13"/>
  <c r="E2625" i="13"/>
  <c r="E2624" i="13"/>
  <c r="E2623" i="13"/>
  <c r="E2622" i="13"/>
  <c r="E2621" i="13"/>
  <c r="E2620" i="13"/>
  <c r="E2619" i="13"/>
  <c r="E2618" i="13"/>
  <c r="E2617" i="13"/>
  <c r="E2616" i="13"/>
  <c r="E2615" i="13"/>
  <c r="E2614" i="13"/>
  <c r="E2613" i="13"/>
  <c r="E2612" i="13"/>
  <c r="E2611" i="13"/>
  <c r="E2610" i="13"/>
  <c r="E2609" i="13"/>
  <c r="E2608" i="13"/>
  <c r="E2607" i="13"/>
  <c r="E2606" i="13"/>
  <c r="E2605" i="13"/>
  <c r="E2604" i="13"/>
  <c r="E2603" i="13"/>
  <c r="E2602" i="13"/>
  <c r="E2601" i="13"/>
  <c r="E2600" i="13"/>
  <c r="E2599" i="13"/>
  <c r="E2598" i="13"/>
  <c r="E2597" i="13"/>
  <c r="E2596" i="13"/>
  <c r="E2595" i="13"/>
  <c r="E2594" i="13"/>
  <c r="E2593" i="13"/>
  <c r="E2592" i="13"/>
  <c r="E2591" i="13"/>
  <c r="E2590" i="13"/>
  <c r="E2589" i="13"/>
  <c r="E2588" i="13"/>
  <c r="E2587" i="13"/>
  <c r="E2586" i="13"/>
  <c r="E2585" i="13"/>
  <c r="E2584" i="13"/>
  <c r="E2583" i="13"/>
  <c r="E2582" i="13"/>
  <c r="E2581" i="13"/>
  <c r="E2580" i="13"/>
  <c r="E2579" i="13"/>
  <c r="E2578" i="13"/>
  <c r="E2577" i="13"/>
  <c r="E2576" i="13"/>
  <c r="E2575" i="13"/>
  <c r="E2574" i="13"/>
  <c r="E2573" i="13"/>
  <c r="E2572" i="13"/>
  <c r="E2571" i="13"/>
  <c r="E2570" i="13"/>
  <c r="E2569" i="13"/>
  <c r="E2568" i="13"/>
  <c r="E2567" i="13"/>
  <c r="E2566" i="13"/>
  <c r="E2565" i="13"/>
  <c r="E2564" i="13"/>
  <c r="E2563" i="13"/>
  <c r="E2562" i="13"/>
  <c r="E2561" i="13"/>
  <c r="E2560" i="13"/>
  <c r="E2559" i="13"/>
  <c r="E2558" i="13"/>
  <c r="E2557" i="13"/>
  <c r="E2556" i="13"/>
  <c r="E2555" i="13"/>
  <c r="E2554" i="13"/>
  <c r="E2553" i="13"/>
  <c r="E2552" i="13"/>
  <c r="E2551" i="13"/>
  <c r="E2550" i="13"/>
  <c r="E2549" i="13"/>
  <c r="E2548" i="13"/>
  <c r="E2547" i="13"/>
  <c r="E2546" i="13"/>
  <c r="E2545" i="13"/>
  <c r="E2544" i="13"/>
  <c r="E2543" i="13"/>
  <c r="E2542" i="13"/>
  <c r="E2541" i="13"/>
  <c r="E2540" i="13"/>
  <c r="E2539" i="13"/>
  <c r="E2538" i="13"/>
  <c r="E2537" i="13"/>
  <c r="E2536" i="13"/>
  <c r="E2535" i="13"/>
  <c r="E2534" i="13"/>
  <c r="E2533" i="13"/>
  <c r="E2532" i="13"/>
  <c r="E2531" i="13"/>
  <c r="E2530" i="13"/>
  <c r="E2529" i="13"/>
  <c r="E2528" i="13"/>
  <c r="E2527" i="13"/>
  <c r="E2526" i="13"/>
  <c r="E2525" i="13"/>
  <c r="E2524" i="13"/>
  <c r="E2523" i="13"/>
  <c r="E2522" i="13"/>
  <c r="E2521" i="13"/>
  <c r="E2520" i="13"/>
  <c r="E2519" i="13"/>
  <c r="E2518" i="13"/>
  <c r="E2517" i="13"/>
  <c r="E2516" i="13"/>
  <c r="E2515" i="13"/>
  <c r="E2514" i="13"/>
  <c r="E2513" i="13"/>
  <c r="E2512" i="13"/>
  <c r="E2511" i="13"/>
  <c r="E2510" i="13"/>
  <c r="E2509" i="13"/>
  <c r="E2508" i="13"/>
  <c r="E2507" i="13"/>
  <c r="E2506" i="13"/>
  <c r="E2505" i="13"/>
  <c r="E2504" i="13"/>
  <c r="E2503" i="13"/>
  <c r="E2502" i="13"/>
  <c r="E2501" i="13"/>
  <c r="E2500" i="13"/>
  <c r="E2499" i="13"/>
  <c r="E2498" i="13"/>
  <c r="E2497" i="13"/>
  <c r="E2496" i="13"/>
  <c r="E2495" i="13"/>
  <c r="E2494" i="13"/>
  <c r="E2493" i="13"/>
  <c r="E2492" i="13"/>
  <c r="E2491" i="13"/>
  <c r="E2490" i="13"/>
  <c r="E2489" i="13"/>
  <c r="E2488" i="13"/>
  <c r="E2487" i="13"/>
  <c r="E2486" i="13"/>
  <c r="E2485" i="13"/>
  <c r="E2484" i="13"/>
  <c r="E2483" i="13"/>
  <c r="E2482" i="13"/>
  <c r="E2481" i="13"/>
  <c r="E2480" i="13"/>
  <c r="E2479" i="13"/>
  <c r="E2478" i="13"/>
  <c r="E2477" i="13"/>
  <c r="E2476" i="13"/>
  <c r="E2475" i="13"/>
  <c r="E2474" i="13"/>
  <c r="E2473" i="13"/>
  <c r="E2472" i="13"/>
  <c r="E2471" i="13"/>
  <c r="E2470" i="13"/>
  <c r="E2469" i="13"/>
  <c r="E2468" i="13"/>
  <c r="E2467" i="13"/>
  <c r="E2466" i="13"/>
  <c r="E2465" i="13"/>
  <c r="E2464" i="13"/>
  <c r="E2463" i="13"/>
  <c r="E2462" i="13"/>
  <c r="E2461" i="13"/>
  <c r="E2460" i="13"/>
  <c r="E2459" i="13"/>
  <c r="E2458" i="13"/>
  <c r="E2457" i="13"/>
  <c r="E2456" i="13"/>
  <c r="E2455" i="13"/>
  <c r="E2454" i="13"/>
  <c r="E2453" i="13"/>
  <c r="E2452" i="13"/>
  <c r="E2451" i="13"/>
  <c r="E2450" i="13"/>
  <c r="E2449" i="13"/>
  <c r="E2448" i="13"/>
  <c r="E2447" i="13"/>
  <c r="E2446" i="13"/>
  <c r="E2445" i="13"/>
  <c r="E2444" i="13"/>
  <c r="E2443" i="13"/>
  <c r="E2442" i="13"/>
  <c r="E2441" i="13"/>
  <c r="E2440" i="13"/>
  <c r="E2439" i="13"/>
  <c r="E2438" i="13"/>
  <c r="E2437" i="13"/>
  <c r="E2436" i="13"/>
  <c r="E2435" i="13"/>
  <c r="E2434" i="13"/>
  <c r="E2433" i="13"/>
  <c r="E2432" i="13"/>
  <c r="E2431" i="13"/>
  <c r="E2430" i="13"/>
  <c r="E2429" i="13"/>
  <c r="E2428" i="13"/>
  <c r="E2427" i="13"/>
  <c r="E2426" i="13"/>
  <c r="E2425" i="13"/>
  <c r="E2424" i="13"/>
  <c r="E2423" i="13"/>
  <c r="E2422" i="13"/>
  <c r="E2421" i="13"/>
  <c r="E2420" i="13"/>
  <c r="E2419" i="13"/>
  <c r="E2418" i="13"/>
  <c r="E2417" i="13"/>
  <c r="E2416" i="13"/>
  <c r="E2415" i="13"/>
  <c r="E2414" i="13"/>
  <c r="E2413" i="13"/>
  <c r="E2412" i="13"/>
  <c r="E2411" i="13"/>
  <c r="E2410" i="13"/>
  <c r="E2409" i="13"/>
  <c r="E2408" i="13"/>
  <c r="E2407" i="13"/>
  <c r="E2406" i="13"/>
  <c r="E2405" i="13"/>
  <c r="E2404" i="13"/>
  <c r="E2403" i="13"/>
  <c r="E2402" i="13"/>
  <c r="E2401" i="13"/>
  <c r="E2400" i="13"/>
  <c r="E2399" i="13"/>
  <c r="E2398" i="13"/>
  <c r="E2397" i="13"/>
  <c r="E2396" i="13"/>
  <c r="E2395" i="13"/>
  <c r="E2394" i="13"/>
  <c r="E2393" i="13"/>
  <c r="E2392" i="13"/>
  <c r="E2391" i="13"/>
  <c r="E2390" i="13"/>
  <c r="E2389" i="13"/>
  <c r="E2388" i="13"/>
  <c r="E2387" i="13"/>
  <c r="E2386" i="13"/>
  <c r="E2385" i="13"/>
  <c r="E2384" i="13"/>
  <c r="E2383" i="13"/>
  <c r="E2382" i="13"/>
  <c r="E2381" i="13"/>
  <c r="E2380" i="13"/>
  <c r="E2379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353" i="13"/>
  <c r="E2352" i="13"/>
  <c r="E2351" i="13"/>
  <c r="E2350" i="13"/>
  <c r="E2349" i="13"/>
  <c r="E2348" i="13"/>
  <c r="E2347" i="13"/>
  <c r="E2346" i="13"/>
  <c r="E2345" i="13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311" i="13"/>
  <c r="E2310" i="13"/>
  <c r="E2309" i="13"/>
  <c r="E2308" i="13"/>
  <c r="E2307" i="13"/>
  <c r="E2306" i="13"/>
  <c r="E2305" i="13"/>
  <c r="E230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E9321" i="11"/>
  <c r="E9320" i="11"/>
  <c r="E9319" i="11"/>
  <c r="E9318" i="11"/>
  <c r="E9317" i="11"/>
  <c r="E9316" i="11"/>
  <c r="E9315" i="11"/>
  <c r="E9314" i="11"/>
  <c r="E9313" i="11"/>
  <c r="E9312" i="11"/>
  <c r="E9311" i="11"/>
  <c r="E9310" i="11"/>
  <c r="E9309" i="11"/>
  <c r="E9308" i="11"/>
  <c r="E9307" i="11"/>
  <c r="E9306" i="11"/>
  <c r="E9305" i="11"/>
  <c r="E9304" i="11"/>
  <c r="E9303" i="11"/>
  <c r="E9302" i="11"/>
  <c r="E9301" i="11"/>
  <c r="E9300" i="11"/>
  <c r="E9299" i="11"/>
  <c r="E9298" i="11"/>
  <c r="E9297" i="11"/>
  <c r="E9296" i="11"/>
  <c r="E9295" i="11"/>
  <c r="E9294" i="11"/>
  <c r="E9293" i="11"/>
  <c r="E9292" i="11"/>
  <c r="E9291" i="11"/>
  <c r="E9290" i="11"/>
  <c r="E9289" i="11"/>
  <c r="E9288" i="11"/>
  <c r="E9287" i="11"/>
  <c r="E9286" i="11"/>
  <c r="E9285" i="11"/>
  <c r="E9284" i="11"/>
  <c r="E9283" i="11"/>
  <c r="E9282" i="11"/>
  <c r="E9281" i="11"/>
  <c r="E9280" i="11"/>
  <c r="E9279" i="11"/>
  <c r="E9278" i="11"/>
  <c r="E9277" i="11"/>
  <c r="E9276" i="11"/>
  <c r="E9275" i="11"/>
  <c r="E9274" i="11"/>
  <c r="E9273" i="11"/>
  <c r="E9272" i="11"/>
  <c r="E9271" i="11"/>
  <c r="E9270" i="11"/>
  <c r="E9269" i="11"/>
  <c r="E9268" i="11"/>
  <c r="E9267" i="11"/>
  <c r="E9266" i="11"/>
  <c r="E9265" i="11"/>
  <c r="E9264" i="11"/>
  <c r="E9263" i="11"/>
  <c r="E9262" i="11"/>
  <c r="E9261" i="11"/>
  <c r="E9260" i="11"/>
  <c r="E9259" i="11"/>
  <c r="E9258" i="11"/>
  <c r="E9257" i="11"/>
  <c r="E9256" i="11"/>
  <c r="E9255" i="11"/>
  <c r="E9254" i="11"/>
  <c r="E9253" i="11"/>
  <c r="E9252" i="11"/>
  <c r="E9251" i="11"/>
  <c r="E9250" i="11"/>
  <c r="E9249" i="11"/>
  <c r="E9248" i="11"/>
  <c r="E9247" i="11"/>
  <c r="E9246" i="11"/>
  <c r="E9245" i="11"/>
  <c r="E9244" i="11"/>
  <c r="E9243" i="11"/>
  <c r="E9242" i="11"/>
  <c r="E9241" i="11"/>
  <c r="E9240" i="11"/>
  <c r="E9239" i="11"/>
  <c r="E9238" i="11"/>
  <c r="E9237" i="11"/>
  <c r="E9236" i="11"/>
  <c r="E9235" i="11"/>
  <c r="E9234" i="11"/>
  <c r="E9233" i="11"/>
  <c r="E9232" i="11"/>
  <c r="E9231" i="11"/>
  <c r="E9230" i="11"/>
  <c r="E9229" i="11"/>
  <c r="E9228" i="11"/>
  <c r="E9227" i="11"/>
  <c r="E9226" i="11"/>
  <c r="E9225" i="11"/>
  <c r="E9224" i="11"/>
  <c r="E9223" i="11"/>
  <c r="E9222" i="11"/>
  <c r="E9221" i="11"/>
  <c r="E9220" i="11"/>
  <c r="E9219" i="11"/>
  <c r="E9218" i="11"/>
  <c r="E9217" i="11"/>
  <c r="E9216" i="11"/>
  <c r="E9215" i="11"/>
  <c r="E9214" i="11"/>
  <c r="E9213" i="11"/>
  <c r="E9212" i="11"/>
  <c r="E9211" i="11"/>
  <c r="E9210" i="11"/>
  <c r="E9209" i="11"/>
  <c r="E9208" i="11"/>
  <c r="E9207" i="11"/>
  <c r="E9206" i="11"/>
  <c r="E9205" i="11"/>
  <c r="E9204" i="11"/>
  <c r="E9203" i="11"/>
  <c r="E9202" i="11"/>
  <c r="E9201" i="11"/>
  <c r="E9200" i="11"/>
  <c r="E9199" i="11"/>
  <c r="E9198" i="11"/>
  <c r="E9197" i="11"/>
  <c r="E9196" i="11"/>
  <c r="E9195" i="11"/>
  <c r="E9194" i="11"/>
  <c r="E9193" i="11"/>
  <c r="E9192" i="11"/>
  <c r="E9191" i="11"/>
  <c r="E9190" i="11"/>
  <c r="E9189" i="11"/>
  <c r="E9188" i="11"/>
  <c r="E9187" i="11"/>
  <c r="E9186" i="11"/>
  <c r="E9185" i="11"/>
  <c r="E9184" i="11"/>
  <c r="E9183" i="11"/>
  <c r="E9182" i="11"/>
  <c r="E9181" i="11"/>
  <c r="E9180" i="11"/>
  <c r="E9179" i="11"/>
  <c r="E9178" i="11"/>
  <c r="E9177" i="11"/>
  <c r="E9176" i="11"/>
  <c r="E9175" i="11"/>
  <c r="E9174" i="11"/>
  <c r="E9173" i="11"/>
  <c r="E9172" i="11"/>
  <c r="E9171" i="11"/>
  <c r="E9170" i="11"/>
  <c r="E9169" i="11"/>
  <c r="E9168" i="11"/>
  <c r="E9167" i="11"/>
  <c r="E9166" i="11"/>
  <c r="E9165" i="11"/>
  <c r="E9164" i="11"/>
  <c r="E9163" i="11"/>
  <c r="E9162" i="11"/>
  <c r="E9161" i="11"/>
  <c r="E9160" i="11"/>
  <c r="E9159" i="11"/>
  <c r="E9158" i="11"/>
  <c r="E9157" i="11"/>
  <c r="E9156" i="11"/>
  <c r="E9155" i="11"/>
  <c r="E9154" i="11"/>
  <c r="E9153" i="11"/>
  <c r="E9152" i="11"/>
  <c r="E9151" i="11"/>
  <c r="E9150" i="11"/>
  <c r="E9149" i="11"/>
  <c r="E9148" i="11"/>
  <c r="E9147" i="11"/>
  <c r="E9146" i="11"/>
  <c r="E9145" i="11"/>
  <c r="E9144" i="11"/>
  <c r="E9143" i="11"/>
  <c r="E9142" i="11"/>
  <c r="E9141" i="11"/>
  <c r="E9140" i="11"/>
  <c r="E9139" i="11"/>
  <c r="E9138" i="11"/>
  <c r="E9137" i="11"/>
  <c r="E9136" i="11"/>
  <c r="E9135" i="11"/>
  <c r="E9134" i="11"/>
  <c r="E9133" i="11"/>
  <c r="E9132" i="11"/>
  <c r="E9131" i="11"/>
  <c r="E9130" i="11"/>
  <c r="E9129" i="11"/>
  <c r="E9128" i="11"/>
  <c r="E9127" i="11"/>
  <c r="E9126" i="11"/>
  <c r="E9125" i="11"/>
  <c r="E9124" i="11"/>
  <c r="E9123" i="11"/>
  <c r="E9122" i="11"/>
  <c r="E9121" i="11"/>
  <c r="E9120" i="11"/>
  <c r="E9119" i="11"/>
  <c r="E9118" i="11"/>
  <c r="E9117" i="11"/>
  <c r="E9116" i="11"/>
  <c r="E9115" i="11"/>
  <c r="E9114" i="11"/>
  <c r="E9113" i="11"/>
  <c r="E9112" i="11"/>
  <c r="E9111" i="11"/>
  <c r="E9110" i="11"/>
  <c r="E9109" i="11"/>
  <c r="E9108" i="11"/>
  <c r="E9107" i="11"/>
  <c r="E9106" i="11"/>
  <c r="E9105" i="11"/>
  <c r="E9104" i="11"/>
  <c r="E9103" i="11"/>
  <c r="E9102" i="11"/>
  <c r="E9101" i="11"/>
  <c r="E9100" i="11"/>
  <c r="E9099" i="11"/>
  <c r="E9098" i="11"/>
  <c r="E9097" i="11"/>
  <c r="E9096" i="11"/>
  <c r="E9095" i="11"/>
  <c r="E9094" i="11"/>
  <c r="E9093" i="11"/>
  <c r="E9092" i="11"/>
  <c r="E9091" i="11"/>
  <c r="E9090" i="11"/>
  <c r="E9089" i="11"/>
  <c r="E9088" i="11"/>
  <c r="E9087" i="11"/>
  <c r="E9086" i="11"/>
  <c r="E9085" i="11"/>
  <c r="E9084" i="11"/>
  <c r="E9083" i="11"/>
  <c r="E9082" i="11"/>
  <c r="E9081" i="11"/>
  <c r="E9080" i="11"/>
  <c r="E9079" i="11"/>
  <c r="E9078" i="11"/>
  <c r="E9077" i="11"/>
  <c r="E9076" i="11"/>
  <c r="E9075" i="11"/>
  <c r="E9074" i="11"/>
  <c r="E9073" i="11"/>
  <c r="E9072" i="11"/>
  <c r="E9071" i="11"/>
  <c r="E9070" i="11"/>
  <c r="E9069" i="11"/>
  <c r="E9068" i="11"/>
  <c r="E9067" i="11"/>
  <c r="E9066" i="11"/>
  <c r="E9065" i="11"/>
  <c r="E9064" i="11"/>
  <c r="E9063" i="11"/>
  <c r="E9062" i="11"/>
  <c r="E9061" i="11"/>
  <c r="E9060" i="11"/>
  <c r="E9059" i="11"/>
  <c r="E9058" i="11"/>
  <c r="E9057" i="11"/>
  <c r="E9056" i="11"/>
  <c r="E9055" i="11"/>
  <c r="E9054" i="11"/>
  <c r="E9053" i="11"/>
  <c r="E9052" i="11"/>
  <c r="E9051" i="11"/>
  <c r="E9050" i="11"/>
  <c r="E9049" i="11"/>
  <c r="E9048" i="11"/>
  <c r="E9047" i="11"/>
  <c r="E9046" i="11"/>
  <c r="E9045" i="11"/>
  <c r="E9044" i="11"/>
  <c r="E9043" i="11"/>
  <c r="E9042" i="11"/>
  <c r="E9041" i="11"/>
  <c r="E9040" i="11"/>
  <c r="E9039" i="11"/>
  <c r="E9038" i="11"/>
  <c r="E9037" i="11"/>
  <c r="E9036" i="11"/>
  <c r="E9035" i="11"/>
  <c r="E9034" i="11"/>
  <c r="E9033" i="11"/>
  <c r="E9032" i="11"/>
  <c r="E9031" i="11"/>
  <c r="E9030" i="11"/>
  <c r="E9029" i="11"/>
  <c r="E9028" i="11"/>
  <c r="E9027" i="11"/>
  <c r="E9026" i="11"/>
  <c r="E9025" i="11"/>
  <c r="E9024" i="11"/>
  <c r="E9023" i="11"/>
  <c r="E9022" i="11"/>
  <c r="E9021" i="11"/>
  <c r="E9020" i="11"/>
  <c r="E9019" i="11"/>
  <c r="E9018" i="11"/>
  <c r="E9017" i="11"/>
  <c r="E9016" i="11"/>
  <c r="E9015" i="11"/>
  <c r="E9014" i="11"/>
  <c r="E9013" i="11"/>
  <c r="E9012" i="11"/>
  <c r="E9011" i="11"/>
  <c r="E9010" i="11"/>
  <c r="E9009" i="11"/>
  <c r="E9008" i="11"/>
  <c r="E9007" i="11"/>
  <c r="E9006" i="11"/>
  <c r="E9005" i="11"/>
  <c r="E9004" i="11"/>
  <c r="E9003" i="11"/>
  <c r="E9002" i="11"/>
  <c r="E9001" i="11"/>
  <c r="E9000" i="11"/>
  <c r="E8999" i="11"/>
  <c r="E8998" i="11"/>
  <c r="E8997" i="11"/>
  <c r="E8996" i="11"/>
  <c r="E8995" i="11"/>
  <c r="E8994" i="11"/>
  <c r="E8993" i="11"/>
  <c r="E8992" i="11"/>
  <c r="E8991" i="11"/>
  <c r="E8990" i="11"/>
  <c r="E8989" i="11"/>
  <c r="E8988" i="11"/>
  <c r="E8987" i="11"/>
  <c r="E8986" i="11"/>
  <c r="E8985" i="11"/>
  <c r="E8984" i="11"/>
  <c r="E8983" i="11"/>
  <c r="E8982" i="11"/>
  <c r="E8981" i="11"/>
  <c r="E8980" i="11"/>
  <c r="E8979" i="11"/>
  <c r="E8978" i="11"/>
  <c r="E8977" i="11"/>
  <c r="E8976" i="11"/>
  <c r="E8975" i="11"/>
  <c r="E8974" i="11"/>
  <c r="E8973" i="11"/>
  <c r="E8972" i="11"/>
  <c r="E8971" i="11"/>
  <c r="E8970" i="11"/>
  <c r="E8969" i="11"/>
  <c r="E8968" i="11"/>
  <c r="E8967" i="11"/>
  <c r="E8966" i="11"/>
  <c r="E8965" i="11"/>
  <c r="E8964" i="11"/>
  <c r="E8963" i="11"/>
  <c r="E8962" i="11"/>
  <c r="E8961" i="11"/>
  <c r="E8960" i="11"/>
  <c r="E8959" i="11"/>
  <c r="E8958" i="11"/>
  <c r="E8957" i="11"/>
  <c r="E8956" i="11"/>
  <c r="E8955" i="11"/>
  <c r="E8954" i="11"/>
  <c r="E8953" i="11"/>
  <c r="E8952" i="11"/>
  <c r="E8951" i="11"/>
  <c r="E8950" i="11"/>
  <c r="E8949" i="11"/>
  <c r="E8948" i="11"/>
  <c r="E8947" i="11"/>
  <c r="E8946" i="11"/>
  <c r="E8945" i="11"/>
  <c r="E8944" i="11"/>
  <c r="E8943" i="11"/>
  <c r="E8942" i="11"/>
  <c r="E8941" i="11"/>
  <c r="E8940" i="11"/>
  <c r="E8939" i="11"/>
  <c r="E8938" i="11"/>
  <c r="E8937" i="11"/>
  <c r="E8936" i="11"/>
  <c r="E8935" i="11"/>
  <c r="E8934" i="11"/>
  <c r="E8933" i="11"/>
  <c r="E8932" i="11"/>
  <c r="E8931" i="11"/>
  <c r="E8930" i="11"/>
  <c r="E8929" i="11"/>
  <c r="E8928" i="11"/>
  <c r="E8927" i="11"/>
  <c r="E8926" i="11"/>
  <c r="E8925" i="11"/>
  <c r="E8924" i="11"/>
  <c r="E8923" i="11"/>
  <c r="E8922" i="11"/>
  <c r="E8921" i="11"/>
  <c r="E8920" i="11"/>
  <c r="E8919" i="11"/>
  <c r="E8918" i="11"/>
  <c r="E8917" i="11"/>
  <c r="E8916" i="11"/>
  <c r="E8915" i="11"/>
  <c r="E8914" i="11"/>
  <c r="E8913" i="11"/>
  <c r="E8912" i="11"/>
  <c r="E8911" i="11"/>
  <c r="E8910" i="11"/>
  <c r="E8909" i="11"/>
  <c r="E8908" i="11"/>
  <c r="E8907" i="11"/>
  <c r="E8906" i="11"/>
  <c r="E8905" i="11"/>
  <c r="E8904" i="11"/>
  <c r="E8903" i="11"/>
  <c r="E8902" i="11"/>
  <c r="E8901" i="11"/>
  <c r="E8900" i="11"/>
  <c r="E8899" i="11"/>
  <c r="E8898" i="11"/>
  <c r="E8897" i="11"/>
  <c r="E8896" i="11"/>
  <c r="E8895" i="11"/>
  <c r="E8894" i="11"/>
  <c r="E8893" i="11"/>
  <c r="E8892" i="11"/>
  <c r="E8891" i="11"/>
  <c r="E8890" i="11"/>
  <c r="E8889" i="11"/>
  <c r="E8888" i="11"/>
  <c r="E8887" i="11"/>
  <c r="E8886" i="11"/>
  <c r="E8885" i="11"/>
  <c r="E8884" i="11"/>
  <c r="E8883" i="11"/>
  <c r="E8882" i="11"/>
  <c r="E8881" i="11"/>
  <c r="E8880" i="11"/>
  <c r="E8879" i="11"/>
  <c r="E8878" i="11"/>
  <c r="E8877" i="11"/>
  <c r="E8876" i="11"/>
  <c r="E8875" i="11"/>
  <c r="E8874" i="11"/>
  <c r="E8873" i="11"/>
  <c r="E8872" i="11"/>
  <c r="E8871" i="11"/>
  <c r="E8870" i="11"/>
  <c r="E8869" i="11"/>
  <c r="E8868" i="11"/>
  <c r="E8867" i="11"/>
  <c r="E8866" i="11"/>
  <c r="E8865" i="11"/>
  <c r="E8864" i="11"/>
  <c r="E8863" i="11"/>
  <c r="E8862" i="11"/>
  <c r="E8861" i="11"/>
  <c r="E8860" i="11"/>
  <c r="E8859" i="11"/>
  <c r="E8858" i="11"/>
  <c r="E8857" i="11"/>
  <c r="E8856" i="11"/>
  <c r="E8855" i="11"/>
  <c r="E8854" i="11"/>
  <c r="E8853" i="11"/>
  <c r="E8852" i="11"/>
  <c r="E8851" i="11"/>
  <c r="E8850" i="11"/>
  <c r="E8849" i="11"/>
  <c r="E8848" i="11"/>
  <c r="E8847" i="11"/>
  <c r="E8846" i="11"/>
  <c r="E8845" i="11"/>
  <c r="E8844" i="11"/>
  <c r="E8843" i="11"/>
  <c r="E8842" i="11"/>
  <c r="E8841" i="11"/>
  <c r="E8840" i="11"/>
  <c r="E8839" i="11"/>
  <c r="E8838" i="11"/>
  <c r="E8837" i="11"/>
  <c r="E8836" i="11"/>
  <c r="E8835" i="11"/>
  <c r="E8834" i="11"/>
  <c r="E8833" i="11"/>
  <c r="E8832" i="11"/>
  <c r="E8831" i="11"/>
  <c r="E8830" i="11"/>
  <c r="E8829" i="11"/>
  <c r="E8828" i="11"/>
  <c r="E8827" i="11"/>
  <c r="E8826" i="11"/>
  <c r="E8825" i="11"/>
  <c r="E8824" i="11"/>
  <c r="E8823" i="11"/>
  <c r="E8822" i="11"/>
  <c r="E8821" i="11"/>
  <c r="E8820" i="11"/>
  <c r="E8819" i="11"/>
  <c r="E8818" i="11"/>
  <c r="E8817" i="11"/>
  <c r="E8816" i="11"/>
  <c r="E8815" i="11"/>
  <c r="E8814" i="11"/>
  <c r="E8813" i="11"/>
  <c r="E8812" i="11"/>
  <c r="E8811" i="11"/>
  <c r="E8810" i="11"/>
  <c r="E8809" i="11"/>
  <c r="E8808" i="11"/>
  <c r="E8807" i="11"/>
  <c r="E8806" i="11"/>
  <c r="E8805" i="11"/>
  <c r="E8804" i="11"/>
  <c r="E8803" i="11"/>
  <c r="E8802" i="11"/>
  <c r="E8801" i="11"/>
  <c r="E8800" i="11"/>
  <c r="E8799" i="11"/>
  <c r="E8798" i="11"/>
  <c r="E8797" i="11"/>
  <c r="E8796" i="11"/>
  <c r="E8795" i="11"/>
  <c r="E8794" i="11"/>
  <c r="E8793" i="11"/>
  <c r="E8792" i="11"/>
  <c r="E8791" i="11"/>
  <c r="E8790" i="11"/>
  <c r="E8789" i="11"/>
  <c r="E8788" i="11"/>
  <c r="E8787" i="11"/>
  <c r="E8786" i="1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9117" i="9"/>
  <c r="F9116" i="9"/>
  <c r="F9115" i="9"/>
  <c r="F9114" i="9"/>
  <c r="F9113" i="9"/>
  <c r="F9112" i="9"/>
  <c r="F9111" i="9"/>
  <c r="F9110" i="9"/>
  <c r="F9109" i="9"/>
  <c r="F9108" i="9"/>
  <c r="F9107" i="9"/>
  <c r="F9106" i="9"/>
  <c r="F9105" i="9"/>
  <c r="F9104" i="9"/>
  <c r="F9103" i="9"/>
  <c r="F9102" i="9"/>
  <c r="F9101" i="9"/>
  <c r="F9100" i="9"/>
  <c r="F9099" i="9"/>
  <c r="F9098" i="9"/>
  <c r="F9097" i="9"/>
  <c r="F9096" i="9"/>
  <c r="F9095" i="9"/>
  <c r="F9094" i="9"/>
  <c r="F9093" i="9"/>
  <c r="F9092" i="9"/>
  <c r="F9091" i="9"/>
  <c r="F9090" i="9"/>
  <c r="F9089" i="9"/>
  <c r="F9088" i="9"/>
  <c r="F9087" i="9"/>
  <c r="F9086" i="9"/>
  <c r="F9085" i="9"/>
  <c r="F9084" i="9"/>
  <c r="F9083" i="9"/>
  <c r="F9082" i="9"/>
  <c r="F9081" i="9"/>
  <c r="F9080" i="9"/>
  <c r="F9079" i="9"/>
  <c r="F9078" i="9"/>
  <c r="F9077" i="9"/>
  <c r="F9076" i="9"/>
  <c r="F9075" i="9"/>
  <c r="F9074" i="9"/>
  <c r="F9073" i="9"/>
  <c r="F9072" i="9"/>
  <c r="F9071" i="9"/>
  <c r="F9070" i="9"/>
  <c r="F9069" i="9"/>
  <c r="F9068" i="9"/>
  <c r="F9067" i="9"/>
  <c r="F9066" i="9"/>
  <c r="F9065" i="9"/>
  <c r="F9064" i="9"/>
  <c r="F9063" i="9"/>
  <c r="F9062" i="9"/>
  <c r="F9061" i="9"/>
  <c r="F9060" i="9"/>
  <c r="F9059" i="9"/>
  <c r="F9058" i="9"/>
  <c r="F9057" i="9"/>
  <c r="F9056" i="9"/>
  <c r="F9055" i="9"/>
  <c r="F9054" i="9"/>
  <c r="F9053" i="9"/>
  <c r="F9052" i="9"/>
  <c r="F9051" i="9"/>
  <c r="F9050" i="9"/>
  <c r="F9049" i="9"/>
  <c r="F9048" i="9"/>
  <c r="F9047" i="9"/>
  <c r="F9046" i="9"/>
  <c r="F9045" i="9"/>
  <c r="F9044" i="9"/>
  <c r="F9043" i="9"/>
  <c r="F9042" i="9"/>
  <c r="F9041" i="9"/>
  <c r="F9040" i="9"/>
  <c r="F9039" i="9"/>
  <c r="F9038" i="9"/>
  <c r="F9037" i="9"/>
  <c r="F9036" i="9"/>
  <c r="F9035" i="9"/>
  <c r="F9034" i="9"/>
  <c r="F9033" i="9"/>
  <c r="F9032" i="9"/>
  <c r="F9031" i="9"/>
  <c r="F9030" i="9"/>
  <c r="F9029" i="9"/>
  <c r="F9028" i="9"/>
  <c r="F9027" i="9"/>
  <c r="F9026" i="9"/>
  <c r="F9025" i="9"/>
  <c r="F9024" i="9"/>
  <c r="F9023" i="9"/>
  <c r="F9022" i="9"/>
  <c r="F9021" i="9"/>
  <c r="F9020" i="9"/>
  <c r="F9019" i="9"/>
  <c r="F9018" i="9"/>
  <c r="F9017" i="9"/>
  <c r="F9016" i="9"/>
  <c r="F9015" i="9"/>
  <c r="F9014" i="9"/>
  <c r="F9013" i="9"/>
  <c r="F9012" i="9"/>
  <c r="F9011" i="9"/>
  <c r="F9010" i="9"/>
  <c r="F9009" i="9"/>
  <c r="F9008" i="9"/>
  <c r="F9007" i="9"/>
  <c r="F9006" i="9"/>
  <c r="F9005" i="9"/>
  <c r="F9004" i="9"/>
  <c r="F9003" i="9"/>
  <c r="F9002" i="9"/>
  <c r="F9001" i="9"/>
  <c r="F9000" i="9"/>
  <c r="F8999" i="9"/>
  <c r="F8998" i="9"/>
  <c r="F8997" i="9"/>
  <c r="F8996" i="9"/>
  <c r="F8995" i="9"/>
  <c r="F8994" i="9"/>
  <c r="F8993" i="9"/>
  <c r="F8992" i="9"/>
  <c r="F8991" i="9"/>
  <c r="F8990" i="9"/>
  <c r="F8989" i="9"/>
  <c r="F8988" i="9"/>
  <c r="F8987" i="9"/>
  <c r="F8986" i="9"/>
  <c r="F8985" i="9"/>
  <c r="F8984" i="9"/>
  <c r="F8983" i="9"/>
  <c r="F8982" i="9"/>
  <c r="F8981" i="9"/>
  <c r="F8980" i="9"/>
  <c r="F8979" i="9"/>
  <c r="F8978" i="9"/>
  <c r="F8977" i="9"/>
  <c r="F8976" i="9"/>
  <c r="F8975" i="9"/>
  <c r="F8974" i="9"/>
  <c r="F8973" i="9"/>
  <c r="F8972" i="9"/>
  <c r="F8971" i="9"/>
  <c r="F8970" i="9"/>
  <c r="F8969" i="9"/>
  <c r="F8968" i="9"/>
  <c r="F8967" i="9"/>
  <c r="F8966" i="9"/>
  <c r="F8965" i="9"/>
  <c r="F8964" i="9"/>
  <c r="F8963" i="9"/>
  <c r="F8962" i="9"/>
  <c r="F8961" i="9"/>
  <c r="F8960" i="9"/>
  <c r="F8959" i="9"/>
  <c r="F8958" i="9"/>
  <c r="F8957" i="9"/>
  <c r="F8956" i="9"/>
  <c r="F8955" i="9"/>
  <c r="F8954" i="9"/>
  <c r="F8953" i="9"/>
  <c r="F8952" i="9"/>
  <c r="F8951" i="9"/>
  <c r="F8950" i="9"/>
  <c r="F8949" i="9"/>
  <c r="F8948" i="9"/>
  <c r="F8947" i="9"/>
  <c r="F8946" i="9"/>
  <c r="F8945" i="9"/>
  <c r="F8944" i="9"/>
  <c r="F8943" i="9"/>
  <c r="F8942" i="9"/>
  <c r="F8941" i="9"/>
  <c r="F8940" i="9"/>
  <c r="F8939" i="9"/>
  <c r="F8938" i="9"/>
  <c r="F8937" i="9"/>
  <c r="F8936" i="9"/>
  <c r="F8935" i="9"/>
  <c r="F8934" i="9"/>
  <c r="F8933" i="9"/>
  <c r="F8932" i="9"/>
  <c r="F8931" i="9"/>
  <c r="F8930" i="9"/>
  <c r="F8929" i="9"/>
  <c r="F8928" i="9"/>
  <c r="F8927" i="9"/>
  <c r="F8926" i="9"/>
  <c r="F8925" i="9"/>
  <c r="F8924" i="9"/>
  <c r="F8923" i="9"/>
  <c r="F8922" i="9"/>
  <c r="F8921" i="9"/>
  <c r="F8920" i="9"/>
  <c r="F8919" i="9"/>
  <c r="F8918" i="9"/>
  <c r="F8917" i="9"/>
  <c r="F8916" i="9"/>
  <c r="F8915" i="9"/>
  <c r="F8914" i="9"/>
  <c r="F8913" i="9"/>
  <c r="F8912" i="9"/>
  <c r="F8911" i="9"/>
  <c r="F8910" i="9"/>
  <c r="F8909" i="9"/>
  <c r="F8908" i="9"/>
  <c r="F8907" i="9"/>
  <c r="F8906" i="9"/>
  <c r="F8905" i="9"/>
  <c r="F8904" i="9"/>
  <c r="F8903" i="9"/>
  <c r="F8902" i="9"/>
  <c r="F8901" i="9"/>
  <c r="F8900" i="9"/>
  <c r="F8899" i="9"/>
  <c r="F8898" i="9"/>
  <c r="F8897" i="9"/>
  <c r="F8896" i="9"/>
  <c r="F8895" i="9"/>
  <c r="F8894" i="9"/>
  <c r="F8893" i="9"/>
  <c r="F8892" i="9"/>
  <c r="F8891" i="9"/>
  <c r="F8890" i="9"/>
  <c r="F8889" i="9"/>
  <c r="F8888" i="9"/>
  <c r="F8887" i="9"/>
  <c r="F8886" i="9"/>
  <c r="F8885" i="9"/>
  <c r="F8884" i="9"/>
  <c r="F8883" i="9"/>
  <c r="F8882" i="9"/>
  <c r="F8881" i="9"/>
  <c r="F8880" i="9"/>
  <c r="F8879" i="9"/>
  <c r="F8878" i="9"/>
  <c r="F8877" i="9"/>
  <c r="F8876" i="9"/>
  <c r="F8875" i="9"/>
  <c r="F8874" i="9"/>
  <c r="F8873" i="9"/>
  <c r="F8872" i="9"/>
  <c r="F8871" i="9"/>
  <c r="F8870" i="9"/>
  <c r="F8869" i="9"/>
  <c r="F8868" i="9"/>
  <c r="F8867" i="9"/>
  <c r="F8866" i="9"/>
  <c r="F8865" i="9"/>
  <c r="F8864" i="9"/>
  <c r="F8863" i="9"/>
  <c r="F8862" i="9"/>
  <c r="F8861" i="9"/>
  <c r="F8860" i="9"/>
  <c r="F8859" i="9"/>
  <c r="F8858" i="9"/>
  <c r="F8857" i="9"/>
  <c r="F8856" i="9"/>
  <c r="F8855" i="9"/>
  <c r="F8854" i="9"/>
  <c r="F8853" i="9"/>
  <c r="F8852" i="9"/>
  <c r="F8851" i="9"/>
  <c r="F8850" i="9"/>
  <c r="F8849" i="9"/>
  <c r="F8848" i="9"/>
  <c r="F8847" i="9"/>
  <c r="F8846" i="9"/>
  <c r="F8845" i="9"/>
  <c r="F8844" i="9"/>
  <c r="F8843" i="9"/>
  <c r="F8842" i="9"/>
  <c r="F8841" i="9"/>
  <c r="F8840" i="9"/>
  <c r="F8839" i="9"/>
  <c r="F8838" i="9"/>
  <c r="F8837" i="9"/>
  <c r="F8836" i="9"/>
  <c r="F8835" i="9"/>
  <c r="F8834" i="9"/>
  <c r="F8833" i="9"/>
  <c r="F8832" i="9"/>
  <c r="F8831" i="9"/>
  <c r="F8830" i="9"/>
  <c r="F8829" i="9"/>
  <c r="F8828" i="9"/>
  <c r="F8827" i="9"/>
  <c r="F8826" i="9"/>
  <c r="F8825" i="9"/>
  <c r="F8824" i="9"/>
  <c r="F8823" i="9"/>
  <c r="F8822" i="9"/>
  <c r="F8821" i="9"/>
  <c r="F8820" i="9"/>
  <c r="F8819" i="9"/>
  <c r="F8818" i="9"/>
  <c r="F8817" i="9"/>
  <c r="F8816" i="9"/>
  <c r="F8815" i="9"/>
  <c r="F8814" i="9"/>
  <c r="F8813" i="9"/>
  <c r="F8812" i="9"/>
  <c r="F8811" i="9"/>
  <c r="F8810" i="9"/>
  <c r="F8809" i="9"/>
  <c r="F8808" i="9"/>
  <c r="F8807" i="9"/>
  <c r="F8806" i="9"/>
  <c r="F8805" i="9"/>
  <c r="F8804" i="9"/>
  <c r="F8803" i="9"/>
  <c r="F8802" i="9"/>
  <c r="F8801" i="9"/>
  <c r="F8800" i="9"/>
  <c r="F8799" i="9"/>
  <c r="F8798" i="9"/>
  <c r="F8797" i="9"/>
  <c r="F8796" i="9"/>
  <c r="F8795" i="9"/>
  <c r="F8794" i="9"/>
  <c r="F8793" i="9"/>
  <c r="F8792" i="9"/>
  <c r="F8791" i="9"/>
  <c r="F8790" i="9"/>
  <c r="F8789" i="9"/>
  <c r="F8788" i="9"/>
  <c r="F8787" i="9"/>
  <c r="F8786" i="9"/>
  <c r="F8785" i="9"/>
  <c r="F8784" i="9"/>
  <c r="F8783" i="9"/>
  <c r="F8782" i="9"/>
  <c r="F8781" i="9"/>
  <c r="F8780" i="9"/>
  <c r="F8779" i="9"/>
  <c r="F8778" i="9"/>
  <c r="F8777" i="9"/>
  <c r="F8776" i="9"/>
  <c r="F8775" i="9"/>
  <c r="F8774" i="9"/>
  <c r="F8773" i="9"/>
  <c r="F8772" i="9"/>
  <c r="F8771" i="9"/>
  <c r="F8770" i="9"/>
  <c r="F8769" i="9"/>
  <c r="F8768" i="9"/>
  <c r="F8767" i="9"/>
  <c r="F8766" i="9"/>
  <c r="F8765" i="9"/>
  <c r="F8764" i="9"/>
  <c r="F8763" i="9"/>
  <c r="F8762" i="9"/>
  <c r="F8761" i="9"/>
  <c r="F8760" i="9"/>
  <c r="F8759" i="9"/>
  <c r="F8758" i="9"/>
  <c r="F8757" i="9"/>
  <c r="F8756" i="9"/>
  <c r="F8755" i="9"/>
  <c r="F8754" i="9"/>
  <c r="F8753" i="9"/>
  <c r="F8752" i="9"/>
  <c r="F8751" i="9"/>
  <c r="F8750" i="9"/>
  <c r="F8749" i="9"/>
  <c r="F8748" i="9"/>
  <c r="F8747" i="9"/>
  <c r="F8746" i="9"/>
  <c r="F8745" i="9"/>
  <c r="F8744" i="9"/>
  <c r="F8743" i="9"/>
  <c r="F8742" i="9"/>
  <c r="F8741" i="9"/>
  <c r="F8740" i="9"/>
  <c r="F8739" i="9"/>
  <c r="F8738" i="9"/>
  <c r="F8737" i="9"/>
  <c r="F8736" i="9"/>
  <c r="F8735" i="9"/>
  <c r="F8734" i="9"/>
  <c r="F8733" i="9"/>
  <c r="F8732" i="9"/>
  <c r="F8731" i="9"/>
  <c r="F8730" i="9"/>
  <c r="F8729" i="9"/>
  <c r="F8728" i="9"/>
  <c r="F8727" i="9"/>
  <c r="F8726" i="9"/>
  <c r="F8725" i="9"/>
  <c r="F8724" i="9"/>
  <c r="F8723" i="9"/>
  <c r="F8722" i="9"/>
  <c r="F8721" i="9"/>
  <c r="F8720" i="9"/>
  <c r="F8719" i="9"/>
  <c r="F8718" i="9"/>
  <c r="F8717" i="9"/>
  <c r="F8716" i="9"/>
  <c r="F8715" i="9"/>
  <c r="F8714" i="9"/>
  <c r="F8713" i="9"/>
  <c r="F8712" i="9"/>
  <c r="F8711" i="9"/>
  <c r="F8710" i="9"/>
  <c r="F8709" i="9"/>
  <c r="F8708" i="9"/>
  <c r="F8707" i="9"/>
  <c r="F8706" i="9"/>
  <c r="F8705" i="9"/>
  <c r="F8704" i="9"/>
  <c r="F8703" i="9"/>
  <c r="F8702" i="9"/>
  <c r="F8701" i="9"/>
  <c r="F8700" i="9"/>
  <c r="F8699" i="9"/>
  <c r="F8698" i="9"/>
  <c r="F8697" i="9"/>
  <c r="F8696" i="9"/>
  <c r="F8695" i="9"/>
  <c r="F8694" i="9"/>
  <c r="F8693" i="9"/>
  <c r="F8692" i="9"/>
  <c r="F8691" i="9"/>
  <c r="F8690" i="9"/>
  <c r="F8689" i="9"/>
  <c r="F8688" i="9"/>
  <c r="F8687" i="9"/>
  <c r="F8686" i="9"/>
  <c r="F8685" i="9"/>
  <c r="F8684" i="9"/>
  <c r="F8683" i="9"/>
  <c r="F8682" i="9"/>
  <c r="F8681" i="9"/>
  <c r="F8680" i="9"/>
  <c r="F8679" i="9"/>
  <c r="F8678" i="9"/>
  <c r="F8677" i="9"/>
  <c r="F8676" i="9"/>
  <c r="F8675" i="9"/>
  <c r="F8674" i="9"/>
  <c r="F8673" i="9"/>
  <c r="F8672" i="9"/>
  <c r="F8671" i="9"/>
  <c r="F8670" i="9"/>
  <c r="F8669" i="9"/>
  <c r="F8668" i="9"/>
  <c r="F8667" i="9"/>
  <c r="F8666" i="9"/>
  <c r="F8665" i="9"/>
  <c r="F8664" i="9"/>
  <c r="F8663" i="9"/>
  <c r="F8662" i="9"/>
  <c r="F8661" i="9"/>
  <c r="F8660" i="9"/>
  <c r="F8659" i="9"/>
  <c r="F8658" i="9"/>
  <c r="F8657" i="9"/>
  <c r="F8656" i="9"/>
  <c r="F8655" i="9"/>
  <c r="F8654" i="9"/>
  <c r="F8653" i="9"/>
  <c r="F8652" i="9"/>
  <c r="F8651" i="9"/>
  <c r="F8650" i="9"/>
  <c r="F8649" i="9"/>
  <c r="F8648" i="9"/>
  <c r="F8647" i="9"/>
  <c r="F8646" i="9"/>
  <c r="F8645" i="9"/>
  <c r="F8644" i="9"/>
  <c r="F8643" i="9"/>
  <c r="F8642" i="9"/>
  <c r="F8641" i="9"/>
  <c r="F8640" i="9"/>
  <c r="F8639" i="9"/>
  <c r="F8638" i="9"/>
  <c r="F8637" i="9"/>
  <c r="F8636" i="9"/>
  <c r="F8635" i="9"/>
  <c r="F8634" i="9"/>
  <c r="F8633" i="9"/>
  <c r="F8632" i="9"/>
  <c r="F8631" i="9"/>
  <c r="F8630" i="9"/>
  <c r="F8629" i="9"/>
  <c r="F8628" i="9"/>
  <c r="F8627" i="9"/>
  <c r="F8626" i="9"/>
  <c r="F8625" i="9"/>
  <c r="F8624" i="9"/>
  <c r="F8623" i="9"/>
  <c r="F8622" i="9"/>
  <c r="F8621" i="9"/>
  <c r="F8620" i="9"/>
  <c r="F8619" i="9"/>
  <c r="F8618" i="9"/>
  <c r="F8617" i="9"/>
  <c r="F8616" i="9"/>
  <c r="F8615" i="9"/>
  <c r="F8614" i="9"/>
  <c r="F8613" i="9"/>
  <c r="F8612" i="9"/>
  <c r="F8611" i="9"/>
  <c r="F8610" i="9"/>
  <c r="F8609" i="9"/>
  <c r="F8608" i="9"/>
  <c r="F8607" i="9"/>
  <c r="F8606" i="9"/>
  <c r="F8605" i="9"/>
  <c r="F8604" i="9"/>
  <c r="F8603" i="9"/>
  <c r="F8602" i="9"/>
  <c r="F8601" i="9"/>
  <c r="F8600" i="9"/>
  <c r="F8599" i="9"/>
  <c r="F8598" i="9"/>
  <c r="F8597" i="9"/>
  <c r="F8596" i="9"/>
  <c r="F8595" i="9"/>
  <c r="F8594" i="9"/>
  <c r="F8593" i="9"/>
  <c r="F8592" i="9"/>
  <c r="F8591" i="9"/>
  <c r="F8590" i="9"/>
  <c r="F8589" i="9"/>
  <c r="F8588" i="9"/>
  <c r="F8587" i="9"/>
  <c r="F8586" i="9"/>
  <c r="F8585" i="9"/>
  <c r="F8584" i="9"/>
  <c r="F8583" i="9"/>
  <c r="F8582" i="9"/>
  <c r="F8581" i="9"/>
  <c r="F8580" i="9"/>
  <c r="F8579" i="9"/>
  <c r="F8578" i="9"/>
  <c r="F8577" i="9"/>
  <c r="F8576" i="9"/>
  <c r="F8575" i="9"/>
  <c r="F8574" i="9"/>
  <c r="F8573" i="9"/>
  <c r="F8572" i="9"/>
  <c r="F8571" i="9"/>
  <c r="F8570" i="9"/>
  <c r="F8569" i="9"/>
  <c r="F8568" i="9"/>
  <c r="F8567" i="9"/>
  <c r="F8566" i="9"/>
  <c r="F8565" i="9"/>
  <c r="F8564" i="9"/>
  <c r="F8563" i="9"/>
  <c r="F8562" i="9"/>
  <c r="F8561" i="9"/>
  <c r="F8560" i="9"/>
  <c r="F8559" i="9"/>
  <c r="F8558" i="9"/>
  <c r="F8557" i="9"/>
  <c r="F8556" i="9"/>
  <c r="F8555" i="9"/>
  <c r="F8554" i="9"/>
  <c r="F8553" i="9"/>
  <c r="F8552" i="9"/>
  <c r="F8551" i="9"/>
  <c r="F8550" i="9"/>
  <c r="F8549" i="9"/>
  <c r="F8548" i="9"/>
  <c r="F8547" i="9"/>
  <c r="F8546" i="9"/>
  <c r="F8545" i="9"/>
  <c r="F8544" i="9"/>
  <c r="F8543" i="9"/>
  <c r="F8542" i="9"/>
  <c r="F8541" i="9"/>
  <c r="F8540" i="9"/>
  <c r="F8539" i="9"/>
  <c r="F8538" i="9"/>
  <c r="F8537" i="9"/>
  <c r="F8536" i="9"/>
  <c r="F8535" i="9"/>
  <c r="F8534" i="9"/>
  <c r="F8533" i="9"/>
  <c r="F8532" i="9"/>
  <c r="F8531" i="9"/>
  <c r="F8530" i="9"/>
  <c r="F8529" i="9"/>
  <c r="F8528" i="9"/>
  <c r="F8527" i="9"/>
  <c r="F8526" i="9"/>
  <c r="F8525" i="9"/>
  <c r="F8524" i="9"/>
  <c r="F8523" i="9"/>
  <c r="F8522" i="9"/>
  <c r="F8521" i="9"/>
  <c r="F8520" i="9"/>
  <c r="F8519" i="9"/>
  <c r="F8518" i="9"/>
  <c r="F8517" i="9"/>
  <c r="F8516" i="9"/>
  <c r="F8515" i="9"/>
  <c r="F8514" i="9"/>
  <c r="F8513" i="9"/>
  <c r="F8512" i="9"/>
  <c r="F8511" i="9"/>
  <c r="F8510" i="9"/>
  <c r="F8509" i="9"/>
  <c r="F8508" i="9"/>
  <c r="F8507" i="9"/>
  <c r="F8506" i="9"/>
  <c r="F8505" i="9"/>
  <c r="F8504" i="9"/>
  <c r="F8503" i="9"/>
  <c r="F8502" i="9"/>
  <c r="F8501" i="9"/>
  <c r="F8500" i="9"/>
  <c r="F8499" i="9"/>
  <c r="F8498" i="9"/>
  <c r="F8497" i="9"/>
  <c r="F8496" i="9"/>
  <c r="F8495" i="9"/>
  <c r="F8494" i="9"/>
  <c r="F8493" i="9"/>
  <c r="F8492" i="9"/>
  <c r="F8491" i="9"/>
  <c r="F8490" i="9"/>
  <c r="F8489" i="9"/>
  <c r="F8488" i="9"/>
  <c r="F8487" i="9"/>
  <c r="F8486" i="9"/>
  <c r="F8485" i="9"/>
  <c r="F8484" i="9"/>
  <c r="F8483" i="9"/>
  <c r="F8482" i="9"/>
  <c r="F8481" i="9"/>
  <c r="F8480" i="9"/>
  <c r="F8479" i="9"/>
  <c r="F8478" i="9"/>
  <c r="F8477" i="9"/>
  <c r="F8476" i="9"/>
  <c r="F8475" i="9"/>
  <c r="F8474" i="9"/>
  <c r="F8473" i="9"/>
  <c r="F8472" i="9"/>
  <c r="F8471" i="9"/>
  <c r="F8470" i="9"/>
  <c r="F8469" i="9"/>
  <c r="F8468" i="9"/>
  <c r="F8467" i="9"/>
  <c r="F8466" i="9"/>
  <c r="F8465" i="9"/>
  <c r="F8464" i="9"/>
  <c r="F8463" i="9"/>
  <c r="F8462" i="9"/>
  <c r="F8461" i="9"/>
  <c r="F8460" i="9"/>
  <c r="F8459" i="9"/>
  <c r="F8458" i="9"/>
  <c r="F8457" i="9"/>
  <c r="F8456" i="9"/>
  <c r="F8455" i="9"/>
  <c r="F8454" i="9"/>
  <c r="F8453" i="9"/>
  <c r="F8452" i="9"/>
  <c r="F8451" i="9"/>
  <c r="F8450" i="9"/>
  <c r="F8449" i="9"/>
  <c r="F8448" i="9"/>
  <c r="F8447" i="9"/>
  <c r="F8446" i="9"/>
  <c r="F8445" i="9"/>
  <c r="F8444" i="9"/>
  <c r="F8443" i="9"/>
  <c r="F8442" i="9"/>
  <c r="F8441" i="9"/>
  <c r="F8440" i="9"/>
  <c r="F8439" i="9"/>
  <c r="F8438" i="9"/>
  <c r="F8437" i="9"/>
  <c r="F8436" i="9"/>
  <c r="F8435" i="9"/>
  <c r="F8434" i="9"/>
  <c r="F8433" i="9"/>
  <c r="F8432" i="9"/>
  <c r="F8431" i="9"/>
  <c r="F8430" i="9"/>
  <c r="F8429" i="9"/>
  <c r="F8428" i="9"/>
  <c r="F8427" i="9"/>
  <c r="F8426" i="9"/>
  <c r="F8425" i="9"/>
  <c r="F8424" i="9"/>
  <c r="F8423" i="9"/>
  <c r="F8422" i="9"/>
  <c r="F8421" i="9"/>
  <c r="F8420" i="9"/>
  <c r="F8419" i="9"/>
  <c r="F8418" i="9"/>
  <c r="F8417" i="9"/>
  <c r="F8416" i="9"/>
  <c r="F8415" i="9"/>
  <c r="F8414" i="9"/>
  <c r="F8413" i="9"/>
  <c r="F8412" i="9"/>
  <c r="F8411" i="9"/>
  <c r="F8410" i="9"/>
  <c r="F8409" i="9"/>
  <c r="F8408" i="9"/>
  <c r="F8407" i="9"/>
  <c r="F8406" i="9"/>
  <c r="F8405" i="9"/>
  <c r="F8404" i="9"/>
  <c r="F8403" i="9"/>
  <c r="F8402" i="9"/>
  <c r="F8401" i="9"/>
  <c r="F8400" i="9"/>
  <c r="F8399" i="9"/>
  <c r="F8398" i="9"/>
  <c r="F8397" i="9"/>
  <c r="F8396" i="9"/>
  <c r="F8395" i="9"/>
  <c r="F8394" i="9"/>
  <c r="F8393" i="9"/>
  <c r="F8392" i="9"/>
  <c r="F8391" i="9"/>
  <c r="F8390" i="9"/>
  <c r="F8389" i="9"/>
  <c r="F8388" i="9"/>
  <c r="F8387" i="9"/>
  <c r="F8386" i="9"/>
  <c r="F8385" i="9"/>
  <c r="F8384" i="9"/>
  <c r="F8383" i="9"/>
  <c r="F8382" i="9"/>
  <c r="F8381" i="9"/>
  <c r="F8380" i="9"/>
  <c r="F8379" i="9"/>
  <c r="F8378" i="9"/>
  <c r="F8377" i="9"/>
  <c r="F8376" i="9"/>
  <c r="F8375" i="9"/>
  <c r="F8374" i="9"/>
  <c r="F8373" i="9"/>
  <c r="F8372" i="9"/>
  <c r="F8371" i="9"/>
  <c r="F8370" i="9"/>
  <c r="F8369" i="9"/>
  <c r="F8368" i="9"/>
  <c r="F8367" i="9"/>
  <c r="F8366" i="9"/>
  <c r="F8365" i="9"/>
  <c r="F8364" i="9"/>
  <c r="F8363" i="9"/>
  <c r="F8362" i="9"/>
  <c r="F8361" i="9"/>
  <c r="F8360" i="9"/>
  <c r="F8359" i="9"/>
  <c r="F8358" i="9"/>
  <c r="F8357" i="9"/>
  <c r="F8356" i="9"/>
  <c r="F8355" i="9"/>
  <c r="F8354" i="9"/>
  <c r="F8353" i="9"/>
  <c r="F8352" i="9"/>
  <c r="F8351" i="9"/>
  <c r="F8350" i="9"/>
  <c r="F8349" i="9"/>
  <c r="F8348" i="9"/>
  <c r="F8347" i="9"/>
  <c r="F8346" i="9"/>
  <c r="F8345" i="9"/>
  <c r="F8344" i="9"/>
  <c r="F8343" i="9"/>
  <c r="F8342" i="9"/>
  <c r="F8341" i="9"/>
  <c r="F8340" i="9"/>
  <c r="F8339" i="9"/>
  <c r="F8338" i="9"/>
  <c r="F8337" i="9"/>
  <c r="F8336" i="9"/>
  <c r="F8335" i="9"/>
  <c r="F8334" i="9"/>
  <c r="F8333" i="9"/>
  <c r="F8332" i="9"/>
  <c r="F8331" i="9"/>
  <c r="F8330" i="9"/>
  <c r="F8329" i="9"/>
  <c r="F8328" i="9"/>
  <c r="F8327" i="9"/>
  <c r="F8326" i="9"/>
  <c r="F8325" i="9"/>
  <c r="F8324" i="9"/>
  <c r="F8323" i="9"/>
  <c r="F8322" i="9"/>
  <c r="F8321" i="9"/>
  <c r="F8320" i="9"/>
  <c r="F8319" i="9"/>
  <c r="F8318" i="9"/>
  <c r="F8317" i="9"/>
  <c r="F8316" i="9"/>
  <c r="F8315" i="9"/>
  <c r="F8314" i="9"/>
  <c r="F8313" i="9"/>
  <c r="F8312" i="9"/>
  <c r="F8311" i="9"/>
  <c r="F8310" i="9"/>
  <c r="F8309" i="9"/>
  <c r="F8308" i="9"/>
  <c r="F8307" i="9"/>
  <c r="F8306" i="9"/>
  <c r="F8305" i="9"/>
  <c r="F8304" i="9"/>
  <c r="F8303" i="9"/>
  <c r="F8302" i="9"/>
  <c r="F8301" i="9"/>
  <c r="F8300" i="9"/>
  <c r="F8299" i="9"/>
  <c r="F8298" i="9"/>
  <c r="F8297" i="9"/>
  <c r="F8296" i="9"/>
  <c r="F8295" i="9"/>
  <c r="F8294" i="9"/>
  <c r="F8293" i="9"/>
  <c r="F8292" i="9"/>
  <c r="F8291" i="9"/>
  <c r="F8290" i="9"/>
  <c r="F8289" i="9"/>
  <c r="F8288" i="9"/>
  <c r="F8287" i="9"/>
  <c r="F8286" i="9"/>
  <c r="F8285" i="9"/>
  <c r="F8284" i="9"/>
  <c r="F8283" i="9"/>
  <c r="F8282" i="9"/>
  <c r="F8281" i="9"/>
  <c r="F8280" i="9"/>
  <c r="F8279" i="9"/>
  <c r="F8278" i="9"/>
  <c r="F8277" i="9"/>
  <c r="F8276" i="9"/>
  <c r="F8275" i="9"/>
  <c r="F8274" i="9"/>
  <c r="F8273" i="9"/>
  <c r="F8272" i="9"/>
  <c r="F8271" i="9"/>
  <c r="F8270" i="9"/>
  <c r="F8269" i="9"/>
  <c r="F8268" i="9"/>
  <c r="F8267" i="9"/>
  <c r="F8266" i="9"/>
  <c r="F8265" i="9"/>
  <c r="F8264" i="9"/>
  <c r="F8263" i="9"/>
  <c r="F8262" i="9"/>
  <c r="F8261" i="9"/>
  <c r="F8260" i="9"/>
  <c r="F8259" i="9"/>
  <c r="F8258" i="9"/>
  <c r="F8257" i="9"/>
  <c r="F8256" i="9"/>
  <c r="F8255" i="9"/>
  <c r="F8254" i="9"/>
  <c r="F8253" i="9"/>
  <c r="F8252" i="9"/>
  <c r="F8251" i="9"/>
  <c r="F8250" i="9"/>
  <c r="F8249" i="9"/>
  <c r="F8248" i="9"/>
  <c r="F8247" i="9"/>
  <c r="F8246" i="9"/>
  <c r="F8245" i="9"/>
  <c r="F8244" i="9"/>
  <c r="F8243" i="9"/>
  <c r="F8242" i="9"/>
  <c r="F8241" i="9"/>
  <c r="F8240" i="9"/>
  <c r="F8239" i="9"/>
  <c r="F8238" i="9"/>
  <c r="F8237" i="9"/>
  <c r="F8236" i="9"/>
  <c r="F8235" i="9"/>
  <c r="F8234" i="9"/>
  <c r="F8233" i="9"/>
  <c r="F8232" i="9"/>
  <c r="F8231" i="9"/>
  <c r="F8230" i="9"/>
  <c r="F8229" i="9"/>
  <c r="F8228" i="9"/>
  <c r="F8227" i="9"/>
  <c r="F8226" i="9"/>
  <c r="F8225" i="9"/>
  <c r="F8224" i="9"/>
  <c r="F8223" i="9"/>
  <c r="F8222" i="9"/>
  <c r="F8221" i="9"/>
  <c r="F8220" i="9"/>
  <c r="F8219" i="9"/>
  <c r="F8218" i="9"/>
  <c r="F8217" i="9"/>
  <c r="F8216" i="9"/>
  <c r="F8215" i="9"/>
  <c r="F8214" i="9"/>
  <c r="F8213" i="9"/>
  <c r="F8212" i="9"/>
  <c r="F8211" i="9"/>
  <c r="F8210" i="9"/>
  <c r="F8209" i="9"/>
  <c r="F8208" i="9"/>
  <c r="F8207" i="9"/>
  <c r="F8206" i="9"/>
  <c r="F8205" i="9"/>
  <c r="F8204" i="9"/>
  <c r="F8203" i="9"/>
  <c r="F8202" i="9"/>
  <c r="F8201" i="9"/>
  <c r="F8200" i="9"/>
  <c r="F8199" i="9"/>
  <c r="F8198" i="9"/>
  <c r="F8197" i="9"/>
  <c r="F8196" i="9"/>
  <c r="F8195" i="9"/>
  <c r="F8194" i="9"/>
  <c r="F8193" i="9"/>
  <c r="F8192" i="9"/>
  <c r="F8191" i="9"/>
  <c r="F8190" i="9"/>
  <c r="F8189" i="9"/>
  <c r="F8188" i="9"/>
  <c r="F8187" i="9"/>
  <c r="F8186" i="9"/>
  <c r="F8185" i="9"/>
  <c r="F8184" i="9"/>
  <c r="F8183" i="9"/>
  <c r="F8182" i="9"/>
  <c r="F8181" i="9"/>
  <c r="F8180" i="9"/>
  <c r="F8179" i="9"/>
  <c r="F8178" i="9"/>
  <c r="F8177" i="9"/>
  <c r="F8176" i="9"/>
  <c r="F8175" i="9"/>
  <c r="F8174" i="9"/>
  <c r="F8173" i="9"/>
  <c r="F8172" i="9"/>
  <c r="F8171" i="9"/>
  <c r="F8170" i="9"/>
  <c r="F8169" i="9"/>
  <c r="F8168" i="9"/>
  <c r="F8167" i="9"/>
  <c r="F8166" i="9"/>
  <c r="F8165" i="9"/>
  <c r="F8164" i="9"/>
  <c r="F8163" i="9"/>
  <c r="F8162" i="9"/>
  <c r="F8161" i="9"/>
  <c r="F8160" i="9"/>
  <c r="F8159" i="9"/>
  <c r="F8158" i="9"/>
  <c r="F8157" i="9"/>
  <c r="F8156" i="9"/>
  <c r="F8155" i="9"/>
  <c r="F8154" i="9"/>
  <c r="F8153" i="9"/>
  <c r="F8152" i="9"/>
  <c r="F8151" i="9"/>
  <c r="F8150" i="9"/>
  <c r="F8149" i="9"/>
  <c r="F8148" i="9"/>
  <c r="F8147" i="9"/>
  <c r="F8146" i="9"/>
  <c r="F8145" i="9"/>
  <c r="F8144" i="9"/>
  <c r="F8143" i="9"/>
  <c r="F8142" i="9"/>
  <c r="F8141" i="9"/>
  <c r="F8140" i="9"/>
  <c r="F8139" i="9"/>
  <c r="F8138" i="9"/>
  <c r="F8137" i="9"/>
  <c r="F8136" i="9"/>
  <c r="F8135" i="9"/>
  <c r="F8134" i="9"/>
  <c r="F8133" i="9"/>
  <c r="F8132" i="9"/>
  <c r="F8131" i="9"/>
  <c r="F8130" i="9"/>
  <c r="F8129" i="9"/>
  <c r="F8128" i="9"/>
  <c r="F8127" i="9"/>
  <c r="F8126" i="9"/>
  <c r="F8125" i="9"/>
  <c r="F8124" i="9"/>
  <c r="F8123" i="9"/>
  <c r="F8122" i="9"/>
  <c r="F8121" i="9"/>
  <c r="F8120" i="9"/>
  <c r="F8119" i="9"/>
  <c r="F8118" i="9"/>
  <c r="F8117" i="9"/>
  <c r="F8116" i="9"/>
  <c r="F8115" i="9"/>
  <c r="F8114" i="9"/>
  <c r="F8113" i="9"/>
  <c r="F8112" i="9"/>
  <c r="F8111" i="9"/>
  <c r="F8110" i="9"/>
  <c r="F8109" i="9"/>
  <c r="F8108" i="9"/>
  <c r="F8107" i="9"/>
  <c r="F8106" i="9"/>
  <c r="F8105" i="9"/>
  <c r="F8104" i="9"/>
  <c r="F8103" i="9"/>
  <c r="F8102" i="9"/>
  <c r="F8101" i="9"/>
  <c r="F8100" i="9"/>
  <c r="F8099" i="9"/>
  <c r="F8098" i="9"/>
  <c r="F8097" i="9"/>
  <c r="F8096" i="9"/>
  <c r="F8095" i="9"/>
  <c r="F8094" i="9"/>
  <c r="F8093" i="9"/>
  <c r="F8092" i="9"/>
  <c r="F8091" i="9"/>
  <c r="F8090" i="9"/>
  <c r="F8089" i="9"/>
  <c r="F8088" i="9"/>
  <c r="F8087" i="9"/>
  <c r="F8086" i="9"/>
  <c r="F8085" i="9"/>
  <c r="F8084" i="9"/>
  <c r="F8083" i="9"/>
  <c r="F8082" i="9"/>
  <c r="F8081" i="9"/>
  <c r="F8080" i="9"/>
  <c r="F8079" i="9"/>
  <c r="F8078" i="9"/>
  <c r="F8077" i="9"/>
  <c r="F8076" i="9"/>
  <c r="F8075" i="9"/>
  <c r="F8074" i="9"/>
  <c r="F8073" i="9"/>
  <c r="F8072" i="9"/>
  <c r="F8071" i="9"/>
  <c r="F8070" i="9"/>
  <c r="F8069" i="9"/>
  <c r="F8068" i="9"/>
  <c r="F8067" i="9"/>
  <c r="F8066" i="9"/>
  <c r="F8065" i="9"/>
  <c r="F8064" i="9"/>
  <c r="F8063" i="9"/>
  <c r="F8062" i="9"/>
  <c r="F8061" i="9"/>
  <c r="F8060" i="9"/>
  <c r="F8059" i="9"/>
  <c r="F8058" i="9"/>
  <c r="F8057" i="9"/>
  <c r="F8056" i="9"/>
  <c r="F8055" i="9"/>
  <c r="F8054" i="9"/>
  <c r="F8053" i="9"/>
  <c r="F8052" i="9"/>
  <c r="F8051" i="9"/>
  <c r="F8050" i="9"/>
  <c r="F8049" i="9"/>
  <c r="F8048" i="9"/>
  <c r="F8047" i="9"/>
  <c r="F8046" i="9"/>
  <c r="F8045" i="9"/>
  <c r="F8044" i="9"/>
  <c r="F8043" i="9"/>
  <c r="F8042" i="9"/>
  <c r="F8041" i="9"/>
  <c r="F8040" i="9"/>
  <c r="F8039" i="9"/>
  <c r="F8038" i="9"/>
  <c r="F8037" i="9"/>
  <c r="F8036" i="9"/>
  <c r="F8035" i="9"/>
  <c r="F8034" i="9"/>
  <c r="F8033" i="9"/>
  <c r="F8032" i="9"/>
  <c r="F8031" i="9"/>
  <c r="F8030" i="9"/>
  <c r="F8029" i="9"/>
  <c r="F8028" i="9"/>
  <c r="F8027" i="9"/>
  <c r="F8026" i="9"/>
  <c r="F8025" i="9"/>
  <c r="F8024" i="9"/>
  <c r="F8023" i="9"/>
  <c r="F8022" i="9"/>
  <c r="F8021" i="9"/>
  <c r="F8020" i="9"/>
  <c r="F8019" i="9"/>
  <c r="F8018" i="9"/>
  <c r="F8017" i="9"/>
  <c r="F8016" i="9"/>
  <c r="F8015" i="9"/>
  <c r="F8014" i="9"/>
  <c r="F8013" i="9"/>
  <c r="F8012" i="9"/>
  <c r="F8011" i="9"/>
  <c r="F8010" i="9"/>
  <c r="F8009" i="9"/>
  <c r="F8008" i="9"/>
  <c r="F8007" i="9"/>
  <c r="F8006" i="9"/>
  <c r="F8005" i="9"/>
  <c r="F8004" i="9"/>
  <c r="F8003" i="9"/>
  <c r="F8002" i="9"/>
  <c r="F8001" i="9"/>
  <c r="F8000" i="9"/>
  <c r="F7999" i="9"/>
  <c r="F7998" i="9"/>
  <c r="F7997" i="9"/>
  <c r="F7996" i="9"/>
  <c r="F7995" i="9"/>
  <c r="F7994" i="9"/>
  <c r="F7993" i="9"/>
  <c r="F7992" i="9"/>
  <c r="F7991" i="9"/>
  <c r="F7990" i="9"/>
  <c r="F7989" i="9"/>
  <c r="F7988" i="9"/>
  <c r="F7987" i="9"/>
  <c r="F7986" i="9"/>
  <c r="F7985" i="9"/>
  <c r="F7984" i="9"/>
  <c r="F7983" i="9"/>
  <c r="F7982" i="9"/>
  <c r="F7981" i="9"/>
  <c r="F7980" i="9"/>
  <c r="F7979" i="9"/>
  <c r="F7978" i="9"/>
  <c r="F7977" i="9"/>
  <c r="F7976" i="9"/>
  <c r="F7975" i="9"/>
  <c r="F7974" i="9"/>
  <c r="F7973" i="9"/>
  <c r="F7972" i="9"/>
  <c r="F7971" i="9"/>
  <c r="F7970" i="9"/>
  <c r="F7969" i="9"/>
  <c r="F7968" i="9"/>
  <c r="F7967" i="9"/>
  <c r="F7966" i="9"/>
  <c r="F7965" i="9"/>
  <c r="F7964" i="9"/>
  <c r="F7963" i="9"/>
  <c r="F7962" i="9"/>
  <c r="F7961" i="9"/>
  <c r="F7960" i="9"/>
  <c r="F7959" i="9"/>
  <c r="F7958" i="9"/>
  <c r="F7957" i="9"/>
  <c r="F7956" i="9"/>
  <c r="F7955" i="9"/>
  <c r="F7954" i="9"/>
  <c r="F7953" i="9"/>
  <c r="F7952" i="9"/>
  <c r="F7951" i="9"/>
  <c r="F7950" i="9"/>
  <c r="F7949" i="9"/>
  <c r="F7948" i="9"/>
  <c r="F7947" i="9"/>
  <c r="F7946" i="9"/>
  <c r="F7945" i="9"/>
  <c r="F7944" i="9"/>
  <c r="F7943" i="9"/>
  <c r="F7942" i="9"/>
  <c r="F7941" i="9"/>
  <c r="F7940" i="9"/>
  <c r="F7939" i="9"/>
  <c r="F7938" i="9"/>
  <c r="F7937" i="9"/>
  <c r="F7936" i="9"/>
  <c r="F7935" i="9"/>
  <c r="F7934" i="9"/>
  <c r="F7933" i="9"/>
  <c r="F7932" i="9"/>
  <c r="F7931" i="9"/>
  <c r="F7930" i="9"/>
  <c r="F7929" i="9"/>
  <c r="F7928" i="9"/>
  <c r="F7927" i="9"/>
  <c r="F7926" i="9"/>
  <c r="F7925" i="9"/>
  <c r="F7924" i="9"/>
  <c r="F7923" i="9"/>
  <c r="F7922" i="9"/>
  <c r="F7921" i="9"/>
  <c r="F7920" i="9"/>
  <c r="F7919" i="9"/>
  <c r="F7918" i="9"/>
  <c r="F7917" i="9"/>
  <c r="F7916" i="9"/>
  <c r="F7915" i="9"/>
  <c r="F7914" i="9"/>
  <c r="F7913" i="9"/>
  <c r="F7912" i="9"/>
  <c r="F7911" i="9"/>
  <c r="F7910" i="9"/>
  <c r="F7909" i="9"/>
  <c r="F7908" i="9"/>
  <c r="F7907" i="9"/>
  <c r="F7906" i="9"/>
  <c r="F7905" i="9"/>
  <c r="F7904" i="9"/>
  <c r="F7903" i="9"/>
  <c r="F7902" i="9"/>
  <c r="F7901" i="9"/>
  <c r="F7900" i="9"/>
  <c r="F7899" i="9"/>
  <c r="F7898" i="9"/>
  <c r="F7897" i="9"/>
  <c r="F7896" i="9"/>
  <c r="F7895" i="9"/>
  <c r="F7894" i="9"/>
  <c r="F7893" i="9"/>
  <c r="F7892" i="9"/>
  <c r="F7891" i="9"/>
  <c r="F7890" i="9"/>
  <c r="F7889" i="9"/>
  <c r="F7888" i="9"/>
  <c r="F7887" i="9"/>
  <c r="F7886" i="9"/>
  <c r="F7885" i="9"/>
  <c r="F7884" i="9"/>
  <c r="F7883" i="9"/>
  <c r="F7882" i="9"/>
  <c r="F7881" i="9"/>
  <c r="F7880" i="9"/>
  <c r="F7879" i="9"/>
  <c r="F7878" i="9"/>
  <c r="F7877" i="9"/>
  <c r="F7876" i="9"/>
  <c r="F7875" i="9"/>
  <c r="F7874" i="9"/>
  <c r="F7873" i="9"/>
  <c r="F7872" i="9"/>
  <c r="F7871" i="9"/>
  <c r="F7870" i="9"/>
  <c r="F7869" i="9"/>
  <c r="F7868" i="9"/>
  <c r="F7867" i="9"/>
  <c r="F7866" i="9"/>
  <c r="F7865" i="9"/>
  <c r="F7864" i="9"/>
  <c r="F7863" i="9"/>
  <c r="F7862" i="9"/>
  <c r="F7861" i="9"/>
  <c r="F7860" i="9"/>
  <c r="F7859" i="9"/>
  <c r="F7858" i="9"/>
  <c r="F7857" i="9"/>
  <c r="F7856" i="9"/>
  <c r="F7855" i="9"/>
  <c r="F7854" i="9"/>
  <c r="F7853" i="9"/>
  <c r="F7852" i="9"/>
  <c r="F7851" i="9"/>
  <c r="F7850" i="9"/>
  <c r="F7849" i="9"/>
  <c r="F7848" i="9"/>
  <c r="F7847" i="9"/>
  <c r="F7846" i="9"/>
  <c r="F7845" i="9"/>
  <c r="F7844" i="9"/>
  <c r="F7843" i="9"/>
  <c r="F7842" i="9"/>
  <c r="F7841" i="9"/>
  <c r="F7840" i="9"/>
  <c r="F7839" i="9"/>
  <c r="F7838" i="9"/>
  <c r="F7837" i="9"/>
  <c r="F7836" i="9"/>
  <c r="F7835" i="9"/>
  <c r="F7834" i="9"/>
  <c r="F7833" i="9"/>
  <c r="F7832" i="9"/>
  <c r="F7831" i="9"/>
  <c r="F7830" i="9"/>
  <c r="F7829" i="9"/>
  <c r="F7828" i="9"/>
  <c r="F7827" i="9"/>
  <c r="F7826" i="9"/>
  <c r="F7825" i="9"/>
  <c r="F7824" i="9"/>
  <c r="F7823" i="9"/>
  <c r="F7822" i="9"/>
  <c r="F7821" i="9"/>
  <c r="F7820" i="9"/>
  <c r="F7819" i="9"/>
  <c r="F7818" i="9"/>
  <c r="F7817" i="9"/>
  <c r="F7816" i="9"/>
  <c r="F7815" i="9"/>
  <c r="F7814" i="9"/>
  <c r="F7813" i="9"/>
  <c r="F7812" i="9"/>
  <c r="F7811" i="9"/>
  <c r="F7810" i="9"/>
  <c r="F7809" i="9"/>
  <c r="F7808" i="9"/>
  <c r="F7807" i="9"/>
  <c r="F7806" i="9"/>
  <c r="F7805" i="9"/>
  <c r="F7804" i="9"/>
  <c r="F7803" i="9"/>
  <c r="F7802" i="9"/>
  <c r="F7801" i="9"/>
  <c r="F7800" i="9"/>
  <c r="F7799" i="9"/>
  <c r="F7798" i="9"/>
  <c r="F7797" i="9"/>
  <c r="F7796" i="9"/>
  <c r="F7795" i="9"/>
  <c r="F7794" i="9"/>
  <c r="F7793" i="9"/>
  <c r="F7792" i="9"/>
  <c r="F7791" i="9"/>
  <c r="F7790" i="9"/>
  <c r="F7789" i="9"/>
  <c r="F7788" i="9"/>
  <c r="F7787" i="9"/>
  <c r="F7786" i="9"/>
  <c r="F7785" i="9"/>
  <c r="F7784" i="9"/>
  <c r="F7783" i="9"/>
  <c r="F7782" i="9"/>
  <c r="F7781" i="9"/>
  <c r="F7780" i="9"/>
  <c r="F7779" i="9"/>
  <c r="F7778" i="9"/>
  <c r="F7777" i="9"/>
  <c r="F7776" i="9"/>
  <c r="F7775" i="9"/>
  <c r="F7774" i="9"/>
  <c r="F7773" i="9"/>
  <c r="F7772" i="9"/>
  <c r="F7771" i="9"/>
  <c r="F7770" i="9"/>
  <c r="F7769" i="9"/>
  <c r="F7768" i="9"/>
  <c r="F7767" i="9"/>
  <c r="F7766" i="9"/>
  <c r="F7765" i="9"/>
  <c r="F7764" i="9"/>
  <c r="F7763" i="9"/>
  <c r="F7762" i="9"/>
  <c r="F7761" i="9"/>
  <c r="F7760" i="9"/>
  <c r="F7759" i="9"/>
  <c r="F7758" i="9"/>
  <c r="F7757" i="9"/>
  <c r="F7756" i="9"/>
  <c r="F7755" i="9"/>
  <c r="F7754" i="9"/>
  <c r="F7753" i="9"/>
  <c r="F7752" i="9"/>
  <c r="F7751" i="9"/>
  <c r="F7750" i="9"/>
  <c r="F7749" i="9"/>
  <c r="F7748" i="9"/>
  <c r="F7747" i="9"/>
  <c r="F7746" i="9"/>
  <c r="F7745" i="9"/>
  <c r="F7744" i="9"/>
  <c r="F7743" i="9"/>
  <c r="F7742" i="9"/>
  <c r="F7741" i="9"/>
  <c r="F7740" i="9"/>
  <c r="F7739" i="9"/>
  <c r="F7738" i="9"/>
  <c r="F7737" i="9"/>
  <c r="F7736" i="9"/>
  <c r="F7735" i="9"/>
  <c r="F7734" i="9"/>
  <c r="F7733" i="9"/>
  <c r="F7732" i="9"/>
  <c r="F7731" i="9"/>
  <c r="F7730" i="9"/>
  <c r="F7729" i="9"/>
  <c r="F7728" i="9"/>
  <c r="F7727" i="9"/>
  <c r="F7726" i="9"/>
  <c r="F7725" i="9"/>
  <c r="F7724" i="9"/>
  <c r="F7723" i="9"/>
  <c r="F7722" i="9"/>
  <c r="F7721" i="9"/>
  <c r="F7720" i="9"/>
  <c r="F7719" i="9"/>
  <c r="F7718" i="9"/>
  <c r="F7717" i="9"/>
  <c r="F7716" i="9"/>
  <c r="F7715" i="9"/>
  <c r="F7714" i="9"/>
  <c r="F7713" i="9"/>
  <c r="F7712" i="9"/>
  <c r="F7711" i="9"/>
  <c r="F7710" i="9"/>
  <c r="F7709" i="9"/>
  <c r="F7708" i="9"/>
  <c r="F7707" i="9"/>
  <c r="F7706" i="9"/>
  <c r="F7705" i="9"/>
  <c r="F7704" i="9"/>
  <c r="F7703" i="9"/>
  <c r="F7702" i="9"/>
  <c r="F7701" i="9"/>
  <c r="F7700" i="9"/>
  <c r="F7699" i="9"/>
  <c r="F7698" i="9"/>
  <c r="F7697" i="9"/>
  <c r="F7696" i="9"/>
  <c r="F7695" i="9"/>
  <c r="F7694" i="9"/>
  <c r="F7693" i="9"/>
  <c r="F7692" i="9"/>
  <c r="F7691" i="9"/>
  <c r="F7690" i="9"/>
  <c r="F7689" i="9"/>
  <c r="F7688" i="9"/>
  <c r="F7687" i="9"/>
  <c r="F7686" i="9"/>
  <c r="F7685" i="9"/>
  <c r="F7684" i="9"/>
  <c r="F7683" i="9"/>
  <c r="F7682" i="9"/>
  <c r="F7681" i="9"/>
  <c r="F7680" i="9"/>
  <c r="F7679" i="9"/>
  <c r="F7678" i="9"/>
  <c r="F7677" i="9"/>
  <c r="F7676" i="9"/>
  <c r="F7675" i="9"/>
  <c r="F7674" i="9"/>
  <c r="F7673" i="9"/>
  <c r="F7672" i="9"/>
  <c r="F7671" i="9"/>
  <c r="F7670" i="9"/>
  <c r="F7669" i="9"/>
  <c r="F7668" i="9"/>
  <c r="F7667" i="9"/>
  <c r="F7666" i="9"/>
  <c r="F7665" i="9"/>
  <c r="F7664" i="9"/>
  <c r="F7663" i="9"/>
  <c r="F7662" i="9"/>
  <c r="F7661" i="9"/>
  <c r="F7660" i="9"/>
  <c r="F7659" i="9"/>
  <c r="F7658" i="9"/>
  <c r="F7657" i="9"/>
  <c r="F7656" i="9"/>
  <c r="F7655" i="9"/>
  <c r="F7654" i="9"/>
  <c r="F7653" i="9"/>
  <c r="F7652" i="9"/>
  <c r="F7651" i="9"/>
  <c r="F7650" i="9"/>
  <c r="F7649" i="9"/>
  <c r="F7648" i="9"/>
  <c r="F7647" i="9"/>
  <c r="F7646" i="9"/>
  <c r="F7645" i="9"/>
  <c r="F7644" i="9"/>
  <c r="F7643" i="9"/>
  <c r="F7642" i="9"/>
  <c r="F7641" i="9"/>
  <c r="F7640" i="9"/>
  <c r="F7639" i="9"/>
  <c r="F7638" i="9"/>
  <c r="F7637" i="9"/>
  <c r="F7636" i="9"/>
  <c r="F7635" i="9"/>
  <c r="F7634" i="9"/>
  <c r="F7633" i="9"/>
  <c r="F7632" i="9"/>
  <c r="F7631" i="9"/>
  <c r="F7630" i="9"/>
  <c r="F7629" i="9"/>
  <c r="F7628" i="9"/>
  <c r="F7627" i="9"/>
  <c r="F7626" i="9"/>
  <c r="F7625" i="9"/>
  <c r="F7624" i="9"/>
  <c r="F7623" i="9"/>
  <c r="F7622" i="9"/>
  <c r="F7621" i="9"/>
  <c r="F7620" i="9"/>
  <c r="F7619" i="9"/>
  <c r="F7618" i="9"/>
  <c r="F7617" i="9"/>
  <c r="F7616" i="9"/>
  <c r="F7615" i="9"/>
  <c r="F7614" i="9"/>
  <c r="F7613" i="9"/>
  <c r="F7612" i="9"/>
  <c r="F7611" i="9"/>
  <c r="F7610" i="9"/>
  <c r="F7609" i="9"/>
  <c r="F7608" i="9"/>
  <c r="F7607" i="9"/>
  <c r="F7606" i="9"/>
  <c r="F7605" i="9"/>
  <c r="F7604" i="9"/>
  <c r="F7603" i="9"/>
  <c r="F7602" i="9"/>
  <c r="F7601" i="9"/>
  <c r="F7600" i="9"/>
  <c r="F7599" i="9"/>
  <c r="F7598" i="9"/>
  <c r="F7597" i="9"/>
  <c r="F7596" i="9"/>
  <c r="F7595" i="9"/>
  <c r="F7594" i="9"/>
  <c r="F7593" i="9"/>
  <c r="F7592" i="9"/>
  <c r="F7591" i="9"/>
  <c r="F7590" i="9"/>
  <c r="F7589" i="9"/>
  <c r="F7588" i="9"/>
  <c r="F7587" i="9"/>
  <c r="F7586" i="9"/>
  <c r="F7585" i="9"/>
  <c r="F7584" i="9"/>
  <c r="F7583" i="9"/>
  <c r="F7582" i="9"/>
  <c r="F7581" i="9"/>
  <c r="F7580" i="9"/>
  <c r="F7579" i="9"/>
  <c r="F7578" i="9"/>
  <c r="F7577" i="9"/>
  <c r="F7576" i="9"/>
  <c r="F7575" i="9"/>
  <c r="F7574" i="9"/>
  <c r="F7573" i="9"/>
  <c r="F7572" i="9"/>
  <c r="F7571" i="9"/>
  <c r="F7570" i="9"/>
  <c r="F7569" i="9"/>
  <c r="F7568" i="9"/>
  <c r="F7567" i="9"/>
  <c r="F7566" i="9"/>
  <c r="F7565" i="9"/>
  <c r="F7564" i="9"/>
  <c r="F7563" i="9"/>
  <c r="F7562" i="9"/>
  <c r="F7561" i="9"/>
  <c r="F7560" i="9"/>
  <c r="F7559" i="9"/>
  <c r="F7558" i="9"/>
  <c r="F7557" i="9"/>
  <c r="F7556" i="9"/>
  <c r="F7555" i="9"/>
  <c r="F7554" i="9"/>
  <c r="F7553" i="9"/>
  <c r="F7552" i="9"/>
  <c r="F7551" i="9"/>
  <c r="F7550" i="9"/>
  <c r="F7549" i="9"/>
  <c r="F7548" i="9"/>
  <c r="F7547" i="9"/>
  <c r="F7546" i="9"/>
  <c r="F7545" i="9"/>
  <c r="F7544" i="9"/>
  <c r="F7543" i="9"/>
  <c r="F7542" i="9"/>
  <c r="F7541" i="9"/>
  <c r="F7540" i="9"/>
  <c r="F7539" i="9"/>
  <c r="F7538" i="9"/>
  <c r="F7537" i="9"/>
  <c r="F7536" i="9"/>
  <c r="F7535" i="9"/>
  <c r="F7534" i="9"/>
  <c r="F7533" i="9"/>
  <c r="F7532" i="9"/>
  <c r="F7531" i="9"/>
  <c r="F7530" i="9"/>
  <c r="F7529" i="9"/>
  <c r="F7528" i="9"/>
  <c r="F7527" i="9"/>
  <c r="F7526" i="9"/>
  <c r="F7525" i="9"/>
  <c r="F7524" i="9"/>
  <c r="F7523" i="9"/>
  <c r="F7522" i="9"/>
  <c r="F7521" i="9"/>
  <c r="F7520" i="9"/>
  <c r="F7519" i="9"/>
  <c r="F7518" i="9"/>
  <c r="F7517" i="9"/>
  <c r="F7516" i="9"/>
  <c r="F7515" i="9"/>
  <c r="F7514" i="9"/>
  <c r="F7513" i="9"/>
  <c r="F7512" i="9"/>
  <c r="F7511" i="9"/>
  <c r="F7510" i="9"/>
  <c r="F7509" i="9"/>
  <c r="F7508" i="9"/>
  <c r="F7507" i="9"/>
  <c r="F7506" i="9"/>
  <c r="F7505" i="9"/>
  <c r="F7504" i="9"/>
  <c r="F7503" i="9"/>
  <c r="F7502" i="9"/>
  <c r="F7501" i="9"/>
  <c r="F7500" i="9"/>
  <c r="F7499" i="9"/>
  <c r="F7498" i="9"/>
  <c r="F7497" i="9"/>
  <c r="F7496" i="9"/>
  <c r="F7495" i="9"/>
  <c r="F7494" i="9"/>
  <c r="F7493" i="9"/>
  <c r="F7492" i="9"/>
  <c r="F7491" i="9"/>
  <c r="F7490" i="9"/>
  <c r="F7489" i="9"/>
  <c r="F7488" i="9"/>
  <c r="F7487" i="9"/>
  <c r="F7486" i="9"/>
  <c r="F7485" i="9"/>
  <c r="F7484" i="9"/>
  <c r="F7483" i="9"/>
  <c r="F7482" i="9"/>
  <c r="F7481" i="9"/>
  <c r="F7480" i="9"/>
  <c r="F7479" i="9"/>
  <c r="F7478" i="9"/>
  <c r="F7477" i="9"/>
  <c r="F7476" i="9"/>
  <c r="F7475" i="9"/>
  <c r="F7474" i="9"/>
  <c r="F7473" i="9"/>
  <c r="F7472" i="9"/>
  <c r="F7471" i="9"/>
  <c r="F7470" i="9"/>
  <c r="F7469" i="9"/>
  <c r="F7468" i="9"/>
  <c r="F7467" i="9"/>
  <c r="F7466" i="9"/>
  <c r="F7465" i="9"/>
  <c r="F7464" i="9"/>
  <c r="F7463" i="9"/>
  <c r="F7462" i="9"/>
  <c r="F7461" i="9"/>
  <c r="F7460" i="9"/>
  <c r="F7459" i="9"/>
  <c r="F7458" i="9"/>
  <c r="F7457" i="9"/>
  <c r="F7456" i="9"/>
  <c r="F7455" i="9"/>
  <c r="F7454" i="9"/>
  <c r="F7453" i="9"/>
  <c r="F7452" i="9"/>
  <c r="F7451" i="9"/>
  <c r="F7450" i="9"/>
  <c r="F7449" i="9"/>
  <c r="F7448" i="9"/>
  <c r="F7447" i="9"/>
  <c r="F7446" i="9"/>
  <c r="F7445" i="9"/>
  <c r="F7444" i="9"/>
  <c r="F7443" i="9"/>
  <c r="F7442" i="9"/>
  <c r="F7441" i="9"/>
  <c r="F7440" i="9"/>
  <c r="F7439" i="9"/>
  <c r="F7438" i="9"/>
  <c r="F7437" i="9"/>
  <c r="F7436" i="9"/>
  <c r="F7435" i="9"/>
  <c r="F7434" i="9"/>
  <c r="F7433" i="9"/>
  <c r="F7432" i="9"/>
  <c r="F7431" i="9"/>
  <c r="F7430" i="9"/>
  <c r="F7429" i="9"/>
  <c r="F7428" i="9"/>
  <c r="F7427" i="9"/>
  <c r="F7426" i="9"/>
  <c r="F7425" i="9"/>
  <c r="F7424" i="9"/>
  <c r="F7423" i="9"/>
  <c r="F7422" i="9"/>
  <c r="F7421" i="9"/>
  <c r="F7420" i="9"/>
  <c r="F7419" i="9"/>
  <c r="F7418" i="9"/>
  <c r="F7417" i="9"/>
  <c r="F7416" i="9"/>
  <c r="F7415" i="9"/>
  <c r="F7414" i="9"/>
  <c r="F7413" i="9"/>
  <c r="F7412" i="9"/>
  <c r="F7411" i="9"/>
  <c r="F7410" i="9"/>
  <c r="F7409" i="9"/>
  <c r="F7408" i="9"/>
  <c r="F7407" i="9"/>
  <c r="F7406" i="9"/>
  <c r="F7405" i="9"/>
  <c r="F7404" i="9"/>
  <c r="F7403" i="9"/>
  <c r="F7402" i="9"/>
  <c r="F7401" i="9"/>
  <c r="F7400" i="9"/>
  <c r="F7399" i="9"/>
  <c r="F7398" i="9"/>
  <c r="F7397" i="9"/>
  <c r="F7396" i="9"/>
  <c r="F7395" i="9"/>
  <c r="F7394" i="9"/>
  <c r="F7393" i="9"/>
  <c r="F7392" i="9"/>
  <c r="F7391" i="9"/>
  <c r="F7390" i="9"/>
  <c r="F7389" i="9"/>
  <c r="F7388" i="9"/>
  <c r="F7387" i="9"/>
  <c r="F7386" i="9"/>
  <c r="F7385" i="9"/>
  <c r="F7384" i="9"/>
  <c r="F7383" i="9"/>
  <c r="F7382" i="9"/>
  <c r="F7381" i="9"/>
  <c r="F7380" i="9"/>
  <c r="F7379" i="9"/>
  <c r="F7378" i="9"/>
  <c r="F7377" i="9"/>
  <c r="F7376" i="9"/>
  <c r="F7375" i="9"/>
  <c r="F7374" i="9"/>
  <c r="F7373" i="9"/>
  <c r="F7372" i="9"/>
  <c r="F7371" i="9"/>
  <c r="F7370" i="9"/>
  <c r="F7369" i="9"/>
  <c r="F7368" i="9"/>
  <c r="F7367" i="9"/>
  <c r="F7366" i="9"/>
  <c r="F7365" i="9"/>
  <c r="F7364" i="9"/>
  <c r="F7363" i="9"/>
  <c r="F7362" i="9"/>
  <c r="F7361" i="9"/>
  <c r="F7360" i="9"/>
  <c r="F7359" i="9"/>
  <c r="F7358" i="9"/>
  <c r="F7357" i="9"/>
  <c r="F7356" i="9"/>
  <c r="F7355" i="9"/>
  <c r="F7354" i="9"/>
  <c r="F7353" i="9"/>
  <c r="F7352" i="9"/>
  <c r="F7351" i="9"/>
  <c r="F7350" i="9"/>
  <c r="F7349" i="9"/>
  <c r="F7348" i="9"/>
  <c r="F7347" i="9"/>
  <c r="F7346" i="9"/>
  <c r="F7345" i="9"/>
  <c r="F7344" i="9"/>
  <c r="F7343" i="9"/>
  <c r="F7342" i="9"/>
  <c r="F7341" i="9"/>
  <c r="F7340" i="9"/>
  <c r="F7339" i="9"/>
  <c r="F7338" i="9"/>
  <c r="F7337" i="9"/>
  <c r="F7336" i="9"/>
  <c r="F7335" i="9"/>
  <c r="F7334" i="9"/>
  <c r="F7333" i="9"/>
  <c r="F7332" i="9"/>
  <c r="F7331" i="9"/>
  <c r="F7330" i="9"/>
  <c r="F7329" i="9"/>
  <c r="F7328" i="9"/>
  <c r="F7327" i="9"/>
  <c r="F7326" i="9"/>
  <c r="F7325" i="9"/>
  <c r="F7324" i="9"/>
  <c r="F7323" i="9"/>
  <c r="F7322" i="9"/>
  <c r="F7321" i="9"/>
  <c r="F7320" i="9"/>
  <c r="F7319" i="9"/>
  <c r="F7318" i="9"/>
  <c r="F7317" i="9"/>
  <c r="F7316" i="9"/>
  <c r="F7315" i="9"/>
  <c r="F7314" i="9"/>
  <c r="F7313" i="9"/>
  <c r="F7312" i="9"/>
  <c r="F7311" i="9"/>
  <c r="F7310" i="9"/>
  <c r="F7309" i="9"/>
  <c r="F7308" i="9"/>
  <c r="F7307" i="9"/>
  <c r="F7306" i="9"/>
  <c r="F7305" i="9"/>
  <c r="F7304" i="9"/>
  <c r="F7303" i="9"/>
  <c r="F7302" i="9"/>
  <c r="F7301" i="9"/>
  <c r="F7300" i="9"/>
  <c r="F7299" i="9"/>
  <c r="F7298" i="9"/>
  <c r="F7297" i="9"/>
  <c r="F7296" i="9"/>
  <c r="F7295" i="9"/>
  <c r="F7294" i="9"/>
  <c r="F7293" i="9"/>
  <c r="F7292" i="9"/>
  <c r="F7291" i="9"/>
  <c r="F7290" i="9"/>
  <c r="F7289" i="9"/>
  <c r="F7288" i="9"/>
  <c r="F7287" i="9"/>
  <c r="F7286" i="9"/>
  <c r="F7285" i="9"/>
  <c r="F7284" i="9"/>
  <c r="F7283" i="9"/>
  <c r="F7282" i="9"/>
  <c r="F7281" i="9"/>
  <c r="F7280" i="9"/>
  <c r="F7279" i="9"/>
  <c r="F7278" i="9"/>
  <c r="F7277" i="9"/>
  <c r="F7276" i="9"/>
  <c r="F7275" i="9"/>
  <c r="F7274" i="9"/>
  <c r="F7273" i="9"/>
  <c r="F7272" i="9"/>
  <c r="F7271" i="9"/>
  <c r="F7270" i="9"/>
  <c r="F7269" i="9"/>
  <c r="F7268" i="9"/>
  <c r="F7267" i="9"/>
  <c r="F7266" i="9"/>
  <c r="F7265" i="9"/>
  <c r="F7264" i="9"/>
  <c r="F7263" i="9"/>
  <c r="F7262" i="9"/>
  <c r="F7261" i="9"/>
  <c r="F7260" i="9"/>
  <c r="F7259" i="9"/>
  <c r="F7258" i="9"/>
  <c r="F7257" i="9"/>
  <c r="F7256" i="9"/>
  <c r="F7255" i="9"/>
  <c r="F7254" i="9"/>
  <c r="F7253" i="9"/>
  <c r="F7252" i="9"/>
  <c r="F7251" i="9"/>
  <c r="F7250" i="9"/>
  <c r="F7249" i="9"/>
  <c r="F7248" i="9"/>
  <c r="F7247" i="9"/>
  <c r="F7246" i="9"/>
  <c r="F7245" i="9"/>
  <c r="F7244" i="9"/>
  <c r="F7243" i="9"/>
  <c r="F7242" i="9"/>
  <c r="F7241" i="9"/>
  <c r="F7240" i="9"/>
  <c r="F7239" i="9"/>
  <c r="F7238" i="9"/>
  <c r="F7237" i="9"/>
  <c r="F7236" i="9"/>
  <c r="F7235" i="9"/>
  <c r="F7234" i="9"/>
  <c r="F7233" i="9"/>
  <c r="F7232" i="9"/>
  <c r="F7231" i="9"/>
  <c r="F7230" i="9"/>
  <c r="F7229" i="9"/>
  <c r="F7228" i="9"/>
  <c r="F7227" i="9"/>
  <c r="F7226" i="9"/>
  <c r="F7225" i="9"/>
  <c r="F7224" i="9"/>
  <c r="F7223" i="9"/>
  <c r="F7222" i="9"/>
  <c r="F7221" i="9"/>
  <c r="F7220" i="9"/>
  <c r="F7219" i="9"/>
  <c r="F7218" i="9"/>
  <c r="F7217" i="9"/>
  <c r="F7216" i="9"/>
  <c r="F7215" i="9"/>
  <c r="F7214" i="9"/>
  <c r="F7213" i="9"/>
  <c r="F7212" i="9"/>
  <c r="F7211" i="9"/>
  <c r="F7210" i="9"/>
  <c r="F7209" i="9"/>
  <c r="F7208" i="9"/>
  <c r="F7207" i="9"/>
  <c r="F7206" i="9"/>
  <c r="F7205" i="9"/>
  <c r="F7204" i="9"/>
  <c r="F7203" i="9"/>
  <c r="F7202" i="9"/>
  <c r="F7201" i="9"/>
  <c r="F7200" i="9"/>
  <c r="F7199" i="9"/>
  <c r="F7198" i="9"/>
  <c r="F7197" i="9"/>
  <c r="F7196" i="9"/>
  <c r="F7195" i="9"/>
  <c r="F7194" i="9"/>
  <c r="F7193" i="9"/>
  <c r="F7192" i="9"/>
  <c r="F7191" i="9"/>
  <c r="F7190" i="9"/>
  <c r="F7189" i="9"/>
  <c r="F7188" i="9"/>
  <c r="F7187" i="9"/>
  <c r="F7186" i="9"/>
  <c r="F7185" i="9"/>
  <c r="F7184" i="9"/>
  <c r="F7183" i="9"/>
  <c r="F7182" i="9"/>
  <c r="F7181" i="9"/>
  <c r="F7180" i="9"/>
  <c r="F7179" i="9"/>
  <c r="F7178" i="9"/>
  <c r="F7177" i="9"/>
  <c r="F7176" i="9"/>
  <c r="F7175" i="9"/>
  <c r="F7174" i="9"/>
  <c r="F7173" i="9"/>
  <c r="F7172" i="9"/>
  <c r="F7171" i="9"/>
  <c r="F7170" i="9"/>
  <c r="F7169" i="9"/>
  <c r="F7168" i="9"/>
  <c r="F7167" i="9"/>
  <c r="F7166" i="9"/>
  <c r="F7165" i="9"/>
  <c r="F7164" i="9"/>
  <c r="F7163" i="9"/>
  <c r="F7162" i="9"/>
  <c r="F7161" i="9"/>
  <c r="F7160" i="9"/>
  <c r="F7159" i="9"/>
  <c r="F7158" i="9"/>
  <c r="F7157" i="9"/>
  <c r="F7156" i="9"/>
  <c r="F7155" i="9"/>
  <c r="F7154" i="9"/>
  <c r="F7153" i="9"/>
  <c r="F7152" i="9"/>
  <c r="F7151" i="9"/>
  <c r="F7150" i="9"/>
  <c r="F7149" i="9"/>
  <c r="F7148" i="9"/>
  <c r="F7147" i="9"/>
  <c r="F7146" i="9"/>
  <c r="F7145" i="9"/>
  <c r="F7144" i="9"/>
  <c r="F7143" i="9"/>
  <c r="F7142" i="9"/>
  <c r="F7141" i="9"/>
  <c r="F7140" i="9"/>
  <c r="F7139" i="9"/>
  <c r="F7138" i="9"/>
  <c r="F7137" i="9"/>
  <c r="F7136" i="9"/>
  <c r="F7135" i="9"/>
  <c r="F7134" i="9"/>
  <c r="F7133" i="9"/>
  <c r="F7132" i="9"/>
  <c r="F7131" i="9"/>
  <c r="F7130" i="9"/>
  <c r="F7129" i="9"/>
  <c r="F7128" i="9"/>
  <c r="F7127" i="9"/>
  <c r="F7126" i="9"/>
  <c r="F7125" i="9"/>
  <c r="F7124" i="9"/>
  <c r="F7123" i="9"/>
  <c r="F7122" i="9"/>
  <c r="F7121" i="9"/>
  <c r="F7120" i="9"/>
  <c r="F7119" i="9"/>
  <c r="F7118" i="9"/>
  <c r="F7117" i="9"/>
  <c r="F7116" i="9"/>
  <c r="F7115" i="9"/>
  <c r="F7114" i="9"/>
  <c r="F7113" i="9"/>
  <c r="F7112" i="9"/>
  <c r="F7111" i="9"/>
  <c r="F7110" i="9"/>
  <c r="F7109" i="9"/>
  <c r="F7108" i="9"/>
  <c r="F7107" i="9"/>
  <c r="F7106" i="9"/>
  <c r="F7105" i="9"/>
  <c r="F7104" i="9"/>
  <c r="F7103" i="9"/>
  <c r="F7102" i="9"/>
  <c r="F7101" i="9"/>
  <c r="F7100" i="9"/>
  <c r="F7099" i="9"/>
  <c r="F7098" i="9"/>
  <c r="F7097" i="9"/>
  <c r="F7096" i="9"/>
  <c r="F7095" i="9"/>
  <c r="F7094" i="9"/>
  <c r="F7093" i="9"/>
  <c r="F7092" i="9"/>
  <c r="F7091" i="9"/>
  <c r="F7090" i="9"/>
  <c r="F7089" i="9"/>
  <c r="F7088" i="9"/>
  <c r="F7087" i="9"/>
  <c r="F7086" i="9"/>
  <c r="F7085" i="9"/>
  <c r="F7084" i="9"/>
  <c r="F7083" i="9"/>
  <c r="F7082" i="9"/>
  <c r="F7081" i="9"/>
  <c r="F7080" i="9"/>
  <c r="F7079" i="9"/>
  <c r="F7078" i="9"/>
  <c r="F7077" i="9"/>
  <c r="F7076" i="9"/>
  <c r="F7075" i="9"/>
  <c r="F7074" i="9"/>
  <c r="F7073" i="9"/>
  <c r="F7072" i="9"/>
  <c r="F7071" i="9"/>
  <c r="F7070" i="9"/>
  <c r="F7069" i="9"/>
  <c r="F7068" i="9"/>
  <c r="F7067" i="9"/>
  <c r="F7066" i="9"/>
  <c r="F7065" i="9"/>
  <c r="F7064" i="9"/>
  <c r="F7063" i="9"/>
  <c r="F7062" i="9"/>
  <c r="F7061" i="9"/>
  <c r="F7060" i="9"/>
  <c r="F7059" i="9"/>
  <c r="F7058" i="9"/>
  <c r="F7057" i="9"/>
  <c r="F7056" i="9"/>
  <c r="F7055" i="9"/>
  <c r="F7054" i="9"/>
  <c r="F7053" i="9"/>
  <c r="F7052" i="9"/>
  <c r="F7051" i="9"/>
  <c r="F7050" i="9"/>
  <c r="F7049" i="9"/>
  <c r="F7048" i="9"/>
  <c r="F7047" i="9"/>
  <c r="F7046" i="9"/>
  <c r="F7045" i="9"/>
  <c r="F7044" i="9"/>
  <c r="F7043" i="9"/>
  <c r="F7042" i="9"/>
  <c r="F7041" i="9"/>
  <c r="F7040" i="9"/>
  <c r="F7039" i="9"/>
  <c r="F7038" i="9"/>
  <c r="F7037" i="9"/>
  <c r="F7036" i="9"/>
  <c r="F7035" i="9"/>
  <c r="F7034" i="9"/>
  <c r="F7033" i="9"/>
  <c r="F7032" i="9"/>
  <c r="F7031" i="9"/>
  <c r="F7030" i="9"/>
  <c r="F7029" i="9"/>
  <c r="F7028" i="9"/>
  <c r="F7027" i="9"/>
  <c r="F7026" i="9"/>
  <c r="F7025" i="9"/>
  <c r="F7024" i="9"/>
  <c r="F7023" i="9"/>
  <c r="F7022" i="9"/>
  <c r="F7021" i="9"/>
  <c r="F7020" i="9"/>
  <c r="F7019" i="9"/>
  <c r="F7018" i="9"/>
  <c r="F7017" i="9"/>
  <c r="F7016" i="9"/>
  <c r="F7015" i="9"/>
  <c r="F7014" i="9"/>
  <c r="F7013" i="9"/>
  <c r="F7012" i="9"/>
  <c r="F7011" i="9"/>
  <c r="F7010" i="9"/>
  <c r="F7009" i="9"/>
  <c r="F7008" i="9"/>
  <c r="F7007" i="9"/>
  <c r="F7006" i="9"/>
  <c r="F7005" i="9"/>
  <c r="F7004" i="9"/>
  <c r="F7003" i="9"/>
  <c r="F7002" i="9"/>
  <c r="F7001" i="9"/>
  <c r="F7000" i="9"/>
  <c r="F6999" i="9"/>
  <c r="F6998" i="9"/>
  <c r="F6997" i="9"/>
  <c r="F6996" i="9"/>
  <c r="F6995" i="9"/>
  <c r="F6994" i="9"/>
  <c r="F6993" i="9"/>
  <c r="F6992" i="9"/>
  <c r="F6991" i="9"/>
  <c r="F6990" i="9"/>
  <c r="F6989" i="9"/>
  <c r="F6988" i="9"/>
  <c r="F6987" i="9"/>
  <c r="F6986" i="9"/>
  <c r="F6985" i="9"/>
  <c r="F6984" i="9"/>
  <c r="F6983" i="9"/>
  <c r="F6982" i="9"/>
  <c r="F6981" i="9"/>
  <c r="F6980" i="9"/>
  <c r="F6979" i="9"/>
  <c r="F6978" i="9"/>
  <c r="F6977" i="9"/>
  <c r="F6976" i="9"/>
  <c r="F6975" i="9"/>
  <c r="F6974" i="9"/>
  <c r="F6973" i="9"/>
  <c r="F6972" i="9"/>
  <c r="F6971" i="9"/>
  <c r="F6970" i="9"/>
  <c r="F6969" i="9"/>
  <c r="F6968" i="9"/>
  <c r="F6967" i="9"/>
  <c r="F6966" i="9"/>
  <c r="F6965" i="9"/>
  <c r="F6964" i="9"/>
  <c r="F6963" i="9"/>
  <c r="F6962" i="9"/>
  <c r="F6961" i="9"/>
  <c r="F6960" i="9"/>
  <c r="F6959" i="9"/>
  <c r="F6958" i="9"/>
  <c r="F6957" i="9"/>
  <c r="F6956" i="9"/>
  <c r="F6955" i="9"/>
  <c r="F6954" i="9"/>
  <c r="F6953" i="9"/>
  <c r="F6952" i="9"/>
  <c r="F6951" i="9"/>
  <c r="F6950" i="9"/>
  <c r="F6949" i="9"/>
  <c r="F6948" i="9"/>
  <c r="F6947" i="9"/>
  <c r="F6946" i="9"/>
  <c r="F6945" i="9"/>
  <c r="F6944" i="9"/>
  <c r="F6943" i="9"/>
  <c r="F6942" i="9"/>
  <c r="F6941" i="9"/>
  <c r="F6940" i="9"/>
  <c r="F6939" i="9"/>
  <c r="F6938" i="9"/>
  <c r="F6937" i="9"/>
  <c r="F6936" i="9"/>
  <c r="F6935" i="9"/>
  <c r="F6934" i="9"/>
  <c r="F6933" i="9"/>
  <c r="F6932" i="9"/>
  <c r="F6931" i="9"/>
  <c r="F6930" i="9"/>
  <c r="F6929" i="9"/>
  <c r="F6928" i="9"/>
  <c r="F6927" i="9"/>
  <c r="F6926" i="9"/>
  <c r="F6925" i="9"/>
  <c r="F6924" i="9"/>
  <c r="F6923" i="9"/>
  <c r="F6922" i="9"/>
  <c r="F6921" i="9"/>
  <c r="F6920" i="9"/>
  <c r="F6919" i="9"/>
  <c r="F6918" i="9"/>
  <c r="F6917" i="9"/>
  <c r="F6916" i="9"/>
  <c r="F6915" i="9"/>
  <c r="F6914" i="9"/>
  <c r="F6913" i="9"/>
  <c r="F6912" i="9"/>
  <c r="F6911" i="9"/>
  <c r="F6910" i="9"/>
  <c r="F6909" i="9"/>
  <c r="F6908" i="9"/>
  <c r="F6907" i="9"/>
  <c r="F6906" i="9"/>
  <c r="F6905" i="9"/>
  <c r="F6904" i="9"/>
  <c r="F6903" i="9"/>
  <c r="F6902" i="9"/>
  <c r="F6901" i="9"/>
  <c r="F6900" i="9"/>
  <c r="F6899" i="9"/>
  <c r="F6898" i="9"/>
  <c r="F6897" i="9"/>
  <c r="F6896" i="9"/>
  <c r="F6895" i="9"/>
  <c r="F6894" i="9"/>
  <c r="F6893" i="9"/>
  <c r="F6892" i="9"/>
  <c r="F6891" i="9"/>
  <c r="F6890" i="9"/>
  <c r="F6889" i="9"/>
  <c r="F6888" i="9"/>
  <c r="F6887" i="9"/>
  <c r="F6886" i="9"/>
  <c r="F6885" i="9"/>
  <c r="F6884" i="9"/>
  <c r="F6883" i="9"/>
  <c r="F6882" i="9"/>
  <c r="F6881" i="9"/>
  <c r="F6880" i="9"/>
  <c r="F6879" i="9"/>
  <c r="F6878" i="9"/>
  <c r="F6877" i="9"/>
  <c r="F6876" i="9"/>
  <c r="F6875" i="9"/>
  <c r="F6874" i="9"/>
  <c r="F6873" i="9"/>
  <c r="F6872" i="9"/>
  <c r="F6871" i="9"/>
  <c r="F6870" i="9"/>
  <c r="F6869" i="9"/>
  <c r="F6868" i="9"/>
  <c r="F6867" i="9"/>
  <c r="F6866" i="9"/>
  <c r="F6865" i="9"/>
  <c r="F6864" i="9"/>
  <c r="F6863" i="9"/>
  <c r="F6862" i="9"/>
  <c r="F6861" i="9"/>
  <c r="F6860" i="9"/>
  <c r="F6859" i="9"/>
  <c r="F6858" i="9"/>
  <c r="F6857" i="9"/>
  <c r="F6856" i="9"/>
  <c r="F6855" i="9"/>
  <c r="F6854" i="9"/>
  <c r="F6853" i="9"/>
  <c r="F6852" i="9"/>
  <c r="F6851" i="9"/>
  <c r="F6850" i="9"/>
  <c r="F6849" i="9"/>
  <c r="F6848" i="9"/>
  <c r="F6847" i="9"/>
  <c r="F6846" i="9"/>
  <c r="F6845" i="9"/>
  <c r="F6844" i="9"/>
  <c r="F6843" i="9"/>
  <c r="F6842" i="9"/>
  <c r="F6841" i="9"/>
  <c r="F6840" i="9"/>
  <c r="F6839" i="9"/>
  <c r="F6838" i="9"/>
  <c r="F6837" i="9"/>
  <c r="F6836" i="9"/>
  <c r="F6835" i="9"/>
  <c r="F6834" i="9"/>
  <c r="F6833" i="9"/>
  <c r="F6832" i="9"/>
  <c r="F6831" i="9"/>
  <c r="F6830" i="9"/>
  <c r="F6829" i="9"/>
  <c r="F6828" i="9"/>
  <c r="F6827" i="9"/>
  <c r="F6826" i="9"/>
  <c r="F6825" i="9"/>
  <c r="F6824" i="9"/>
  <c r="F6823" i="9"/>
  <c r="F6822" i="9"/>
  <c r="F6821" i="9"/>
  <c r="F6820" i="9"/>
  <c r="F6819" i="9"/>
  <c r="F6818" i="9"/>
  <c r="F6817" i="9"/>
  <c r="F6816" i="9"/>
  <c r="F6815" i="9"/>
  <c r="F6814" i="9"/>
  <c r="F6813" i="9"/>
  <c r="F6812" i="9"/>
  <c r="F6811" i="9"/>
  <c r="F6810" i="9"/>
  <c r="F6809" i="9"/>
  <c r="F6808" i="9"/>
  <c r="F6807" i="9"/>
  <c r="F6806" i="9"/>
  <c r="F6805" i="9"/>
  <c r="F6804" i="9"/>
  <c r="F6803" i="9"/>
  <c r="F6802" i="9"/>
  <c r="F6801" i="9"/>
  <c r="F6800" i="9"/>
  <c r="F6799" i="9"/>
  <c r="F6798" i="9"/>
  <c r="F6797" i="9"/>
  <c r="F6796" i="9"/>
  <c r="F6795" i="9"/>
  <c r="F6794" i="9"/>
  <c r="F6793" i="9"/>
  <c r="F6792" i="9"/>
  <c r="F6791" i="9"/>
  <c r="F6790" i="9"/>
  <c r="F6789" i="9"/>
  <c r="F6788" i="9"/>
  <c r="F6787" i="9"/>
  <c r="F6786" i="9"/>
  <c r="F6785" i="9"/>
  <c r="F6784" i="9"/>
  <c r="F6783" i="9"/>
  <c r="F6782" i="9"/>
  <c r="F6781" i="9"/>
  <c r="F6780" i="9"/>
  <c r="F6779" i="9"/>
  <c r="F6778" i="9"/>
  <c r="F6777" i="9"/>
  <c r="F6776" i="9"/>
  <c r="F6775" i="9"/>
  <c r="F6774" i="9"/>
  <c r="F6773" i="9"/>
  <c r="F6772" i="9"/>
  <c r="F6771" i="9"/>
  <c r="F6770" i="9"/>
  <c r="F6769" i="9"/>
  <c r="F6768" i="9"/>
  <c r="F6767" i="9"/>
  <c r="F6766" i="9"/>
  <c r="F6765" i="9"/>
  <c r="F6764" i="9"/>
  <c r="F6763" i="9"/>
  <c r="F6762" i="9"/>
  <c r="F6761" i="9"/>
  <c r="F6760" i="9"/>
  <c r="F6759" i="9"/>
  <c r="F6758" i="9"/>
  <c r="F6757" i="9"/>
  <c r="F6756" i="9"/>
  <c r="F6755" i="9"/>
  <c r="F6754" i="9"/>
  <c r="F6753" i="9"/>
  <c r="F6752" i="9"/>
  <c r="F6751" i="9"/>
  <c r="F6750" i="9"/>
  <c r="F6749" i="9"/>
  <c r="F6748" i="9"/>
  <c r="F6747" i="9"/>
  <c r="F6746" i="9"/>
  <c r="F6745" i="9"/>
  <c r="F6744" i="9"/>
  <c r="F6743" i="9"/>
  <c r="F6742" i="9"/>
  <c r="F6741" i="9"/>
  <c r="F6740" i="9"/>
  <c r="F6739" i="9"/>
  <c r="F6738" i="9"/>
  <c r="F6737" i="9"/>
  <c r="F6736" i="9"/>
  <c r="F6735" i="9"/>
  <c r="F6734" i="9"/>
  <c r="F6733" i="9"/>
  <c r="F6732" i="9"/>
  <c r="F6731" i="9"/>
  <c r="F6730" i="9"/>
  <c r="F6729" i="9"/>
  <c r="F6728" i="9"/>
  <c r="F6727" i="9"/>
  <c r="F6726" i="9"/>
  <c r="F6725" i="9"/>
  <c r="F6724" i="9"/>
  <c r="F6723" i="9"/>
  <c r="F6722" i="9"/>
  <c r="F6721" i="9"/>
  <c r="F6720" i="9"/>
  <c r="F6719" i="9"/>
  <c r="F6718" i="9"/>
  <c r="F6717" i="9"/>
  <c r="F6716" i="9"/>
  <c r="F6715" i="9"/>
  <c r="F6714" i="9"/>
  <c r="F6713" i="9"/>
  <c r="F6712" i="9"/>
  <c r="F6711" i="9"/>
  <c r="F6710" i="9"/>
  <c r="F6709" i="9"/>
  <c r="F6708" i="9"/>
  <c r="F6707" i="9"/>
  <c r="F6706" i="9"/>
  <c r="F6705" i="9"/>
  <c r="F6704" i="9"/>
  <c r="F6703" i="9"/>
  <c r="F6702" i="9"/>
  <c r="F6701" i="9"/>
  <c r="F6700" i="9"/>
  <c r="F6699" i="9"/>
  <c r="F6698" i="9"/>
  <c r="F6697" i="9"/>
  <c r="F6696" i="9"/>
  <c r="F6695" i="9"/>
  <c r="F6694" i="9"/>
  <c r="F6693" i="9"/>
  <c r="F6692" i="9"/>
  <c r="F6691" i="9"/>
  <c r="F6690" i="9"/>
  <c r="F6689" i="9"/>
  <c r="F6688" i="9"/>
  <c r="F6687" i="9"/>
  <c r="F6686" i="9"/>
  <c r="F6685" i="9"/>
  <c r="F6684" i="9"/>
  <c r="F6683" i="9"/>
  <c r="F6682" i="9"/>
  <c r="F6681" i="9"/>
  <c r="F6680" i="9"/>
  <c r="F6679" i="9"/>
  <c r="F6678" i="9"/>
  <c r="F6677" i="9"/>
  <c r="F6676" i="9"/>
  <c r="F6675" i="9"/>
  <c r="F6674" i="9"/>
  <c r="F6673" i="9"/>
  <c r="F6672" i="9"/>
  <c r="F6671" i="9"/>
  <c r="F6670" i="9"/>
  <c r="F6669" i="9"/>
  <c r="F6668" i="9"/>
  <c r="F6667" i="9"/>
  <c r="F6666" i="9"/>
  <c r="F6665" i="9"/>
  <c r="F6664" i="9"/>
  <c r="F6663" i="9"/>
  <c r="F6662" i="9"/>
  <c r="F6661" i="9"/>
  <c r="F6660" i="9"/>
  <c r="F6659" i="9"/>
  <c r="F6658" i="9"/>
  <c r="F6657" i="9"/>
  <c r="F6656" i="9"/>
  <c r="F6655" i="9"/>
  <c r="F6654" i="9"/>
  <c r="F6653" i="9"/>
  <c r="F6652" i="9"/>
  <c r="F6651" i="9"/>
  <c r="F6650" i="9"/>
  <c r="F6649" i="9"/>
  <c r="F6648" i="9"/>
  <c r="F6647" i="9"/>
  <c r="F6646" i="9"/>
  <c r="F6645" i="9"/>
  <c r="F6644" i="9"/>
  <c r="F6643" i="9"/>
  <c r="F6642" i="9"/>
  <c r="F6641" i="9"/>
  <c r="F6640" i="9"/>
  <c r="F6639" i="9"/>
  <c r="F6638" i="9"/>
  <c r="F6637" i="9"/>
  <c r="F6636" i="9"/>
  <c r="F6635" i="9"/>
  <c r="F6634" i="9"/>
  <c r="F6633" i="9"/>
  <c r="F6632" i="9"/>
  <c r="F6631" i="9"/>
  <c r="F6630" i="9"/>
  <c r="F6629" i="9"/>
  <c r="F6628" i="9"/>
  <c r="F6627" i="9"/>
  <c r="F6626" i="9"/>
  <c r="F6625" i="9"/>
  <c r="F6624" i="9"/>
  <c r="F6623" i="9"/>
  <c r="F6622" i="9"/>
  <c r="F6621" i="9"/>
  <c r="F6620" i="9"/>
  <c r="F6619" i="9"/>
  <c r="F6618" i="9"/>
  <c r="F6617" i="9"/>
  <c r="F6616" i="9"/>
  <c r="F6615" i="9"/>
  <c r="F6614" i="9"/>
  <c r="F6613" i="9"/>
  <c r="F6612" i="9"/>
  <c r="F6611" i="9"/>
  <c r="F6610" i="9"/>
  <c r="F6609" i="9"/>
  <c r="F6608" i="9"/>
  <c r="F6607" i="9"/>
  <c r="F6606" i="9"/>
  <c r="F6605" i="9"/>
  <c r="F6604" i="9"/>
  <c r="F6603" i="9"/>
  <c r="F6602" i="9"/>
  <c r="F6601" i="9"/>
  <c r="F6600" i="9"/>
  <c r="F6599" i="9"/>
  <c r="F6598" i="9"/>
  <c r="F6597" i="9"/>
  <c r="F6596" i="9"/>
  <c r="F6595" i="9"/>
  <c r="F6594" i="9"/>
  <c r="F6593" i="9"/>
  <c r="F6592" i="9"/>
  <c r="F6591" i="9"/>
  <c r="F6590" i="9"/>
  <c r="F6589" i="9"/>
  <c r="F6588" i="9"/>
  <c r="F6587" i="9"/>
  <c r="F6586" i="9"/>
  <c r="F6585" i="9"/>
  <c r="F6584" i="9"/>
  <c r="F6583" i="9"/>
  <c r="F6582" i="9"/>
  <c r="F6581" i="9"/>
  <c r="F6580" i="9"/>
  <c r="F6579" i="9"/>
  <c r="F6578" i="9"/>
  <c r="F6577" i="9"/>
  <c r="F6576" i="9"/>
  <c r="F6575" i="9"/>
  <c r="F6574" i="9"/>
  <c r="F6573" i="9"/>
  <c r="F6572" i="9"/>
  <c r="F6571" i="9"/>
  <c r="F6570" i="9"/>
  <c r="F6569" i="9"/>
  <c r="F6568" i="9"/>
  <c r="F6567" i="9"/>
  <c r="F6566" i="9"/>
  <c r="F6565" i="9"/>
  <c r="F6564" i="9"/>
  <c r="F6563" i="9"/>
  <c r="F6562" i="9"/>
  <c r="F6561" i="9"/>
  <c r="F6560" i="9"/>
  <c r="F6559" i="9"/>
  <c r="F6558" i="9"/>
  <c r="F6557" i="9"/>
  <c r="F6556" i="9"/>
  <c r="F6555" i="9"/>
  <c r="F6554" i="9"/>
  <c r="F6553" i="9"/>
  <c r="F6552" i="9"/>
  <c r="F6551" i="9"/>
  <c r="F6550" i="9"/>
  <c r="F6549" i="9"/>
  <c r="F6548" i="9"/>
  <c r="F6547" i="9"/>
  <c r="F6546" i="9"/>
  <c r="F6545" i="9"/>
  <c r="F6544" i="9"/>
  <c r="F6543" i="9"/>
  <c r="F6542" i="9"/>
  <c r="F6541" i="9"/>
  <c r="F6540" i="9"/>
  <c r="F6539" i="9"/>
  <c r="F6538" i="9"/>
  <c r="F6537" i="9"/>
  <c r="F6536" i="9"/>
  <c r="F6535" i="9"/>
  <c r="F6534" i="9"/>
  <c r="F6533" i="9"/>
  <c r="F6532" i="9"/>
  <c r="F6531" i="9"/>
  <c r="F6530" i="9"/>
  <c r="F6529" i="9"/>
  <c r="F6528" i="9"/>
  <c r="F6527" i="9"/>
  <c r="F6526" i="9"/>
  <c r="F6525" i="9"/>
  <c r="F6524" i="9"/>
  <c r="F6523" i="9"/>
  <c r="F6522" i="9"/>
  <c r="F6521" i="9"/>
  <c r="F6520" i="9"/>
  <c r="F6519" i="9"/>
  <c r="F6518" i="9"/>
  <c r="F6517" i="9"/>
  <c r="F6516" i="9"/>
  <c r="F6515" i="9"/>
  <c r="F6514" i="9"/>
  <c r="F6513" i="9"/>
  <c r="F6512" i="9"/>
  <c r="F6511" i="9"/>
  <c r="F6510" i="9"/>
  <c r="F6509" i="9"/>
  <c r="F6508" i="9"/>
  <c r="F6507" i="9"/>
  <c r="F6506" i="9"/>
  <c r="F6505" i="9"/>
  <c r="F6504" i="9"/>
  <c r="F6503" i="9"/>
  <c r="F6502" i="9"/>
  <c r="F6501" i="9"/>
  <c r="F6500" i="9"/>
  <c r="F6499" i="9"/>
  <c r="F6498" i="9"/>
  <c r="F6497" i="9"/>
  <c r="F6496" i="9"/>
  <c r="F6495" i="9"/>
  <c r="F6494" i="9"/>
  <c r="F6493" i="9"/>
  <c r="F6492" i="9"/>
  <c r="F6491" i="9"/>
  <c r="F6490" i="9"/>
  <c r="F6489" i="9"/>
  <c r="F6488" i="9"/>
  <c r="F6487" i="9"/>
  <c r="F6486" i="9"/>
  <c r="F6485" i="9"/>
  <c r="F6484" i="9"/>
  <c r="F6483" i="9"/>
  <c r="F6482" i="9"/>
  <c r="F6481" i="9"/>
  <c r="F6480" i="9"/>
  <c r="F6479" i="9"/>
  <c r="F6478" i="9"/>
  <c r="F6477" i="9"/>
  <c r="F6476" i="9"/>
  <c r="F6475" i="9"/>
  <c r="F6474" i="9"/>
  <c r="F6473" i="9"/>
  <c r="F6472" i="9"/>
  <c r="F6471" i="9"/>
  <c r="F6470" i="9"/>
  <c r="F6469" i="9"/>
  <c r="F6468" i="9"/>
  <c r="F6467" i="9"/>
  <c r="F6466" i="9"/>
  <c r="F6465" i="9"/>
  <c r="F6464" i="9"/>
  <c r="F6463" i="9"/>
  <c r="F6462" i="9"/>
  <c r="F6461" i="9"/>
  <c r="F6460" i="9"/>
  <c r="F6459" i="9"/>
  <c r="F6458" i="9"/>
  <c r="F6457" i="9"/>
  <c r="F6456" i="9"/>
  <c r="F6455" i="9"/>
  <c r="F6454" i="9"/>
  <c r="F6453" i="9"/>
  <c r="F6452" i="9"/>
  <c r="F6451" i="9"/>
  <c r="F6450" i="9"/>
  <c r="F6449" i="9"/>
  <c r="F6448" i="9"/>
  <c r="F6447" i="9"/>
  <c r="F6446" i="9"/>
  <c r="F6445" i="9"/>
  <c r="F6444" i="9"/>
  <c r="F6443" i="9"/>
  <c r="F6442" i="9"/>
  <c r="F6441" i="9"/>
  <c r="F6440" i="9"/>
  <c r="F6439" i="9"/>
  <c r="F6438" i="9"/>
  <c r="F6437" i="9"/>
  <c r="F6436" i="9"/>
  <c r="F6435" i="9"/>
  <c r="F6434" i="9"/>
  <c r="F6433" i="9"/>
  <c r="F6432" i="9"/>
  <c r="F6431" i="9"/>
  <c r="F6430" i="9"/>
  <c r="F6429" i="9"/>
  <c r="F6428" i="9"/>
  <c r="F6427" i="9"/>
  <c r="F6426" i="9"/>
  <c r="F6425" i="9"/>
  <c r="F6424" i="9"/>
  <c r="F6423" i="9"/>
  <c r="F6422" i="9"/>
  <c r="F6421" i="9"/>
  <c r="F6420" i="9"/>
  <c r="F6419" i="9"/>
  <c r="F6418" i="9"/>
  <c r="F6417" i="9"/>
  <c r="F6416" i="9"/>
  <c r="F6415" i="9"/>
  <c r="F6414" i="9"/>
  <c r="F6413" i="9"/>
  <c r="F6412" i="9"/>
  <c r="F6411" i="9"/>
  <c r="F6410" i="9"/>
  <c r="F6409" i="9"/>
  <c r="F6408" i="9"/>
  <c r="F6407" i="9"/>
  <c r="F6406" i="9"/>
  <c r="F6405" i="9"/>
  <c r="F6404" i="9"/>
  <c r="F6403" i="9"/>
  <c r="F6402" i="9"/>
  <c r="F6401" i="9"/>
  <c r="F6400" i="9"/>
  <c r="F6399" i="9"/>
  <c r="F6398" i="9"/>
  <c r="F6397" i="9"/>
  <c r="F6396" i="9"/>
  <c r="F6395" i="9"/>
  <c r="F6394" i="9"/>
  <c r="F6393" i="9"/>
  <c r="F6392" i="9"/>
  <c r="F6391" i="9"/>
  <c r="F6390" i="9"/>
  <c r="F6389" i="9"/>
  <c r="F6388" i="9"/>
  <c r="F6387" i="9"/>
  <c r="F6386" i="9"/>
  <c r="F6385" i="9"/>
  <c r="F6384" i="9"/>
  <c r="F6383" i="9"/>
  <c r="F6382" i="9"/>
  <c r="F6381" i="9"/>
  <c r="F6380" i="9"/>
  <c r="F6379" i="9"/>
  <c r="F6378" i="9"/>
  <c r="F6377" i="9"/>
  <c r="F6376" i="9"/>
  <c r="F6375" i="9"/>
  <c r="F6374" i="9"/>
  <c r="F6373" i="9"/>
  <c r="F6372" i="9"/>
  <c r="F6371" i="9"/>
  <c r="F6370" i="9"/>
  <c r="F6369" i="9"/>
  <c r="F6368" i="9"/>
  <c r="F6367" i="9"/>
  <c r="F6366" i="9"/>
  <c r="F6365" i="9"/>
  <c r="F6364" i="9"/>
  <c r="F6363" i="9"/>
  <c r="F6362" i="9"/>
  <c r="F6361" i="9"/>
  <c r="F6360" i="9"/>
  <c r="F6359" i="9"/>
  <c r="F6358" i="9"/>
  <c r="F6357" i="9"/>
  <c r="F6356" i="9"/>
  <c r="F6355" i="9"/>
  <c r="F6354" i="9"/>
  <c r="F6353" i="9"/>
  <c r="F6352" i="9"/>
  <c r="F6351" i="9"/>
  <c r="F6350" i="9"/>
  <c r="F6349" i="9"/>
  <c r="F6348" i="9"/>
  <c r="F6347" i="9"/>
  <c r="F6346" i="9"/>
  <c r="F6345" i="9"/>
  <c r="F6344" i="9"/>
  <c r="F6343" i="9"/>
  <c r="F6342" i="9"/>
  <c r="F6341" i="9"/>
  <c r="F6340" i="9"/>
  <c r="F6339" i="9"/>
  <c r="F6338" i="9"/>
  <c r="F6337" i="9"/>
  <c r="F6336" i="9"/>
  <c r="F6335" i="9"/>
  <c r="F6334" i="9"/>
  <c r="F6333" i="9"/>
  <c r="F6332" i="9"/>
  <c r="F6331" i="9"/>
  <c r="F6330" i="9"/>
  <c r="F6329" i="9"/>
  <c r="F6328" i="9"/>
  <c r="F6327" i="9"/>
  <c r="F6326" i="9"/>
  <c r="F6325" i="9"/>
  <c r="F6324" i="9"/>
  <c r="F6323" i="9"/>
  <c r="F6322" i="9"/>
  <c r="F6321" i="9"/>
  <c r="F6320" i="9"/>
  <c r="F6319" i="9"/>
  <c r="F6318" i="9"/>
  <c r="F6317" i="9"/>
  <c r="F6316" i="9"/>
  <c r="F6315" i="9"/>
  <c r="F6314" i="9"/>
  <c r="F6313" i="9"/>
  <c r="F6312" i="9"/>
  <c r="F6311" i="9"/>
  <c r="F6310" i="9"/>
  <c r="F6309" i="9"/>
  <c r="F6308" i="9"/>
  <c r="F6307" i="9"/>
  <c r="F6306" i="9"/>
  <c r="F6305" i="9"/>
  <c r="F6304" i="9"/>
  <c r="F6303" i="9"/>
  <c r="F6302" i="9"/>
  <c r="F6301" i="9"/>
  <c r="F6300" i="9"/>
  <c r="F6299" i="9"/>
  <c r="F6298" i="9"/>
  <c r="F6297" i="9"/>
  <c r="F6296" i="9"/>
  <c r="F6295" i="9"/>
  <c r="F6294" i="9"/>
  <c r="F6293" i="9"/>
  <c r="F6292" i="9"/>
  <c r="F6291" i="9"/>
  <c r="F6290" i="9"/>
  <c r="F6289" i="9"/>
  <c r="F6288" i="9"/>
  <c r="F6287" i="9"/>
  <c r="F6286" i="9"/>
  <c r="F6285" i="9"/>
  <c r="F6284" i="9"/>
  <c r="F6283" i="9"/>
  <c r="F6282" i="9"/>
  <c r="F6281" i="9"/>
  <c r="F6280" i="9"/>
  <c r="F6279" i="9"/>
  <c r="F6278" i="9"/>
  <c r="F6277" i="9"/>
  <c r="F6276" i="9"/>
  <c r="F6275" i="9"/>
  <c r="F6274" i="9"/>
  <c r="F6273" i="9"/>
  <c r="F6272" i="9"/>
  <c r="F6271" i="9"/>
  <c r="F6270" i="9"/>
  <c r="F6269" i="9"/>
  <c r="F6268" i="9"/>
  <c r="F6267" i="9"/>
  <c r="F6266" i="9"/>
  <c r="F6265" i="9"/>
  <c r="F6264" i="9"/>
  <c r="F6263" i="9"/>
  <c r="F6262" i="9"/>
  <c r="F6261" i="9"/>
  <c r="F6260" i="9"/>
  <c r="F6259" i="9"/>
  <c r="F6258" i="9"/>
  <c r="F6257" i="9"/>
  <c r="F6256" i="9"/>
  <c r="F6255" i="9"/>
  <c r="F6254" i="9"/>
  <c r="F6253" i="9"/>
  <c r="F6252" i="9"/>
  <c r="F6251" i="9"/>
  <c r="F6250" i="9"/>
  <c r="F6249" i="9"/>
  <c r="F6248" i="9"/>
  <c r="F6247" i="9"/>
  <c r="F6246" i="9"/>
  <c r="F6245" i="9"/>
  <c r="F6244" i="9"/>
  <c r="F6243" i="9"/>
  <c r="F6242" i="9"/>
  <c r="F6241" i="9"/>
  <c r="F6240" i="9"/>
  <c r="F6239" i="9"/>
  <c r="F6238" i="9"/>
  <c r="F6237" i="9"/>
  <c r="F6236" i="9"/>
  <c r="F6235" i="9"/>
  <c r="F6234" i="9"/>
  <c r="F6233" i="9"/>
  <c r="F6232" i="9"/>
  <c r="F6231" i="9"/>
  <c r="F6230" i="9"/>
  <c r="F6229" i="9"/>
  <c r="F6228" i="9"/>
  <c r="F6227" i="9"/>
  <c r="F6226" i="9"/>
  <c r="F6225" i="9"/>
  <c r="F6224" i="9"/>
  <c r="F6223" i="9"/>
  <c r="F6222" i="9"/>
  <c r="F6221" i="9"/>
  <c r="F6220" i="9"/>
  <c r="F6219" i="9"/>
  <c r="F6218" i="9"/>
  <c r="F6217" i="9"/>
  <c r="F6216" i="9"/>
  <c r="F6215" i="9"/>
  <c r="F6214" i="9"/>
  <c r="F6213" i="9"/>
  <c r="F6212" i="9"/>
  <c r="F6211" i="9"/>
  <c r="F6210" i="9"/>
  <c r="F6209" i="9"/>
  <c r="F6208" i="9"/>
  <c r="F6207" i="9"/>
  <c r="F6206" i="9"/>
  <c r="F6205" i="9"/>
  <c r="F6204" i="9"/>
  <c r="F6203" i="9"/>
  <c r="F6202" i="9"/>
  <c r="F6201" i="9"/>
  <c r="F6200" i="9"/>
  <c r="F6199" i="9"/>
  <c r="F6198" i="9"/>
  <c r="F6197" i="9"/>
  <c r="F6196" i="9"/>
  <c r="F6195" i="9"/>
  <c r="F6194" i="9"/>
  <c r="F6193" i="9"/>
  <c r="F6192" i="9"/>
  <c r="F6191" i="9"/>
  <c r="F6190" i="9"/>
  <c r="F6189" i="9"/>
  <c r="F6188" i="9"/>
  <c r="F6187" i="9"/>
  <c r="F6186" i="9"/>
  <c r="F6185" i="9"/>
  <c r="F6184" i="9"/>
  <c r="F6183" i="9"/>
  <c r="F6182" i="9"/>
  <c r="F6181" i="9"/>
  <c r="F6180" i="9"/>
  <c r="F6179" i="9"/>
  <c r="F6178" i="9"/>
  <c r="F6177" i="9"/>
  <c r="F6176" i="9"/>
  <c r="F6175" i="9"/>
  <c r="F6174" i="9"/>
  <c r="F6173" i="9"/>
  <c r="F6172" i="9"/>
  <c r="F6171" i="9"/>
  <c r="F6170" i="9"/>
  <c r="F6169" i="9"/>
  <c r="F6168" i="9"/>
  <c r="F6167" i="9"/>
  <c r="F6166" i="9"/>
  <c r="F6165" i="9"/>
  <c r="F6164" i="9"/>
  <c r="F6163" i="9"/>
  <c r="F6162" i="9"/>
  <c r="F6161" i="9"/>
  <c r="F6160" i="9"/>
  <c r="F6159" i="9"/>
  <c r="F6158" i="9"/>
  <c r="F6157" i="9"/>
  <c r="F6156" i="9"/>
  <c r="F6155" i="9"/>
  <c r="F6154" i="9"/>
  <c r="F6153" i="9"/>
  <c r="F6152" i="9"/>
  <c r="F6151" i="9"/>
  <c r="F6150" i="9"/>
  <c r="F6149" i="9"/>
  <c r="F6148" i="9"/>
  <c r="F6147" i="9"/>
  <c r="F6146" i="9"/>
  <c r="F6145" i="9"/>
  <c r="F6144" i="9"/>
  <c r="F6143" i="9"/>
  <c r="F6142" i="9"/>
  <c r="F6141" i="9"/>
  <c r="F6140" i="9"/>
  <c r="F6139" i="9"/>
  <c r="F6138" i="9"/>
  <c r="F6137" i="9"/>
  <c r="F6136" i="9"/>
  <c r="F6135" i="9"/>
  <c r="F6134" i="9"/>
  <c r="F6133" i="9"/>
  <c r="F6132" i="9"/>
  <c r="F6131" i="9"/>
  <c r="F6130" i="9"/>
  <c r="F6129" i="9"/>
  <c r="F6128" i="9"/>
  <c r="F6127" i="9"/>
  <c r="F6126" i="9"/>
  <c r="F6125" i="9"/>
  <c r="F6124" i="9"/>
  <c r="F6123" i="9"/>
  <c r="F6122" i="9"/>
  <c r="F6121" i="9"/>
  <c r="F6120" i="9"/>
  <c r="F6119" i="9"/>
  <c r="F6118" i="9"/>
  <c r="F6117" i="9"/>
  <c r="F6116" i="9"/>
  <c r="F6115" i="9"/>
  <c r="F6114" i="9"/>
  <c r="F6113" i="9"/>
  <c r="F6112" i="9"/>
  <c r="F6111" i="9"/>
  <c r="F6110" i="9"/>
  <c r="F6109" i="9"/>
  <c r="F6108" i="9"/>
  <c r="F6107" i="9"/>
  <c r="F6106" i="9"/>
  <c r="F6105" i="9"/>
  <c r="F6104" i="9"/>
  <c r="F6103" i="9"/>
  <c r="F6102" i="9"/>
  <c r="F6101" i="9"/>
  <c r="F6100" i="9"/>
  <c r="F6099" i="9"/>
  <c r="F6098" i="9"/>
  <c r="F6097" i="9"/>
  <c r="F6096" i="9"/>
  <c r="F6095" i="9"/>
  <c r="F6094" i="9"/>
  <c r="F6093" i="9"/>
  <c r="F6092" i="9"/>
  <c r="F6091" i="9"/>
  <c r="F6090" i="9"/>
  <c r="F6089" i="9"/>
  <c r="F6088" i="9"/>
  <c r="F6087" i="9"/>
  <c r="F6086" i="9"/>
  <c r="F6085" i="9"/>
  <c r="F6084" i="9"/>
  <c r="F6083" i="9"/>
  <c r="F6082" i="9"/>
  <c r="F6081" i="9"/>
  <c r="F6080" i="9"/>
  <c r="F6079" i="9"/>
  <c r="F6078" i="9"/>
  <c r="F6077" i="9"/>
  <c r="F6076" i="9"/>
  <c r="F6075" i="9"/>
  <c r="F6074" i="9"/>
  <c r="F6073" i="9"/>
  <c r="F6072" i="9"/>
  <c r="F6071" i="9"/>
  <c r="F6070" i="9"/>
  <c r="F6069" i="9"/>
  <c r="F6068" i="9"/>
  <c r="F6067" i="9"/>
  <c r="F6066" i="9"/>
  <c r="F6065" i="9"/>
  <c r="F6064" i="9"/>
  <c r="F6063" i="9"/>
  <c r="F6062" i="9"/>
  <c r="F6061" i="9"/>
  <c r="F6060" i="9"/>
  <c r="F6059" i="9"/>
  <c r="F6058" i="9"/>
  <c r="F6057" i="9"/>
  <c r="F6056" i="9"/>
  <c r="F6055" i="9"/>
  <c r="F6054" i="9"/>
  <c r="F6053" i="9"/>
  <c r="F6052" i="9"/>
  <c r="F6051" i="9"/>
  <c r="F6050" i="9"/>
  <c r="F6049" i="9"/>
  <c r="F6048" i="9"/>
  <c r="F6047" i="9"/>
  <c r="F6046" i="9"/>
  <c r="F6045" i="9"/>
  <c r="F6044" i="9"/>
  <c r="F6043" i="9"/>
  <c r="F6042" i="9"/>
  <c r="F6041" i="9"/>
  <c r="F6040" i="9"/>
  <c r="F6039" i="9"/>
  <c r="F6038" i="9"/>
  <c r="F6037" i="9"/>
  <c r="F6036" i="9"/>
  <c r="F6035" i="9"/>
  <c r="F6034" i="9"/>
  <c r="F6033" i="9"/>
  <c r="F6032" i="9"/>
  <c r="F6031" i="9"/>
  <c r="F6030" i="9"/>
  <c r="F6029" i="9"/>
  <c r="F6028" i="9"/>
  <c r="F6027" i="9"/>
  <c r="F6026" i="9"/>
  <c r="F6025" i="9"/>
  <c r="F6024" i="9"/>
  <c r="F6023" i="9"/>
  <c r="F6022" i="9"/>
  <c r="F6021" i="9"/>
  <c r="F6020" i="9"/>
  <c r="F6019" i="9"/>
  <c r="F6018" i="9"/>
  <c r="F6017" i="9"/>
  <c r="F6016" i="9"/>
  <c r="F6015" i="9"/>
  <c r="F6014" i="9"/>
  <c r="F6013" i="9"/>
  <c r="F6012" i="9"/>
  <c r="F6011" i="9"/>
  <c r="F6010" i="9"/>
  <c r="F6009" i="9"/>
  <c r="F6008" i="9"/>
  <c r="F6007" i="9"/>
  <c r="F6006" i="9"/>
  <c r="F6005" i="9"/>
  <c r="F6004" i="9"/>
  <c r="F6003" i="9"/>
  <c r="F6002" i="9"/>
  <c r="F6001" i="9"/>
  <c r="F6000" i="9"/>
  <c r="F5999" i="9"/>
  <c r="F5998" i="9"/>
  <c r="F5997" i="9"/>
  <c r="F5996" i="9"/>
  <c r="F5995" i="9"/>
  <c r="F5994" i="9"/>
  <c r="F5993" i="9"/>
  <c r="F5992" i="9"/>
  <c r="F5991" i="9"/>
  <c r="F5990" i="9"/>
  <c r="F5989" i="9"/>
  <c r="F5988" i="9"/>
  <c r="F5987" i="9"/>
  <c r="F5986" i="9"/>
  <c r="F5985" i="9"/>
  <c r="F5984" i="9"/>
  <c r="F5983" i="9"/>
  <c r="F5982" i="9"/>
  <c r="F5981" i="9"/>
  <c r="F5980" i="9"/>
  <c r="F5979" i="9"/>
  <c r="F5978" i="9"/>
  <c r="F5977" i="9"/>
  <c r="F5976" i="9"/>
  <c r="F5975" i="9"/>
  <c r="F5974" i="9"/>
  <c r="F5973" i="9"/>
  <c r="F5972" i="9"/>
  <c r="F5971" i="9"/>
  <c r="F5970" i="9"/>
  <c r="F5969" i="9"/>
  <c r="F5968" i="9"/>
  <c r="F5967" i="9"/>
  <c r="F5966" i="9"/>
  <c r="F5965" i="9"/>
  <c r="F5964" i="9"/>
  <c r="F5963" i="9"/>
  <c r="F5962" i="9"/>
  <c r="F5961" i="9"/>
  <c r="F5960" i="9"/>
  <c r="F5959" i="9"/>
  <c r="F5958" i="9"/>
  <c r="F5957" i="9"/>
  <c r="F5956" i="9"/>
  <c r="F5955" i="9"/>
  <c r="F5954" i="9"/>
  <c r="F5953" i="9"/>
  <c r="F5952" i="9"/>
  <c r="F5951" i="9"/>
  <c r="F5950" i="9"/>
  <c r="F5949" i="9"/>
  <c r="F5948" i="9"/>
  <c r="F5947" i="9"/>
  <c r="F5946" i="9"/>
  <c r="F5945" i="9"/>
  <c r="F5944" i="9"/>
  <c r="F5943" i="9"/>
  <c r="F5942" i="9"/>
  <c r="F5941" i="9"/>
  <c r="F5940" i="9"/>
  <c r="F5939" i="9"/>
  <c r="F5938" i="9"/>
  <c r="F5937" i="9"/>
  <c r="F5936" i="9"/>
  <c r="F5935" i="9"/>
  <c r="F5934" i="9"/>
  <c r="F5933" i="9"/>
  <c r="F5932" i="9"/>
  <c r="F5931" i="9"/>
  <c r="F5930" i="9"/>
  <c r="F5929" i="9"/>
  <c r="F5928" i="9"/>
  <c r="F5927" i="9"/>
  <c r="F5926" i="9"/>
  <c r="F5925" i="9"/>
  <c r="F5924" i="9"/>
  <c r="F5923" i="9"/>
  <c r="F5922" i="9"/>
  <c r="F5921" i="9"/>
  <c r="F5920" i="9"/>
  <c r="F5919" i="9"/>
  <c r="F5918" i="9"/>
  <c r="F5917" i="9"/>
  <c r="F5916" i="9"/>
  <c r="F5915" i="9"/>
  <c r="F5914" i="9"/>
  <c r="F5913" i="9"/>
  <c r="F5912" i="9"/>
  <c r="F5911" i="9"/>
  <c r="F5910" i="9"/>
  <c r="F5909" i="9"/>
  <c r="F5908" i="9"/>
  <c r="F5907" i="9"/>
  <c r="F5906" i="9"/>
  <c r="F5905" i="9"/>
  <c r="F5904" i="9"/>
  <c r="F5903" i="9"/>
  <c r="F5902" i="9"/>
  <c r="F5901" i="9"/>
  <c r="F5900" i="9"/>
  <c r="F5899" i="9"/>
  <c r="F5898" i="9"/>
  <c r="F5897" i="9"/>
  <c r="F5896" i="9"/>
  <c r="F5895" i="9"/>
  <c r="F5894" i="9"/>
  <c r="F5893" i="9"/>
  <c r="F5892" i="9"/>
  <c r="F5891" i="9"/>
  <c r="F5890" i="9"/>
  <c r="F5889" i="9"/>
  <c r="F5888" i="9"/>
  <c r="F5887" i="9"/>
  <c r="F5886" i="9"/>
  <c r="F5885" i="9"/>
  <c r="F5884" i="9"/>
  <c r="F5883" i="9"/>
  <c r="F5882" i="9"/>
  <c r="F5881" i="9"/>
  <c r="F5880" i="9"/>
  <c r="F5879" i="9"/>
  <c r="F5878" i="9"/>
  <c r="F5877" i="9"/>
  <c r="F5876" i="9"/>
  <c r="F5875" i="9"/>
  <c r="F5874" i="9"/>
  <c r="F5873" i="9"/>
  <c r="F5872" i="9"/>
  <c r="F5871" i="9"/>
  <c r="F5870" i="9"/>
  <c r="F5869" i="9"/>
  <c r="F5868" i="9"/>
  <c r="F5867" i="9"/>
  <c r="F5866" i="9"/>
  <c r="F5865" i="9"/>
  <c r="F5864" i="9"/>
  <c r="F5863" i="9"/>
  <c r="F5862" i="9"/>
  <c r="F5861" i="9"/>
  <c r="F5860" i="9"/>
  <c r="F5859" i="9"/>
  <c r="F5858" i="9"/>
  <c r="F5857" i="9"/>
  <c r="F5856" i="9"/>
  <c r="F5855" i="9"/>
  <c r="F5854" i="9"/>
  <c r="F5853" i="9"/>
  <c r="F5852" i="9"/>
  <c r="F5851" i="9"/>
  <c r="F5850" i="9"/>
  <c r="F5849" i="9"/>
  <c r="F5848" i="9"/>
  <c r="F5847" i="9"/>
  <c r="F5846" i="9"/>
  <c r="F5845" i="9"/>
  <c r="F5844" i="9"/>
  <c r="F5843" i="9"/>
  <c r="F5842" i="9"/>
  <c r="F5841" i="9"/>
  <c r="F5840" i="9"/>
  <c r="F5839" i="9"/>
  <c r="F5838" i="9"/>
  <c r="F5837" i="9"/>
  <c r="F5836" i="9"/>
  <c r="F5835" i="9"/>
  <c r="F5834" i="9"/>
  <c r="F5833" i="9"/>
  <c r="F5832" i="9"/>
  <c r="F5831" i="9"/>
  <c r="F5830" i="9"/>
  <c r="F5829" i="9"/>
  <c r="F5828" i="9"/>
  <c r="F5827" i="9"/>
  <c r="F5826" i="9"/>
  <c r="F5825" i="9"/>
  <c r="F5824" i="9"/>
  <c r="F5823" i="9"/>
  <c r="F5822" i="9"/>
  <c r="F5821" i="9"/>
  <c r="F5820" i="9"/>
  <c r="F5819" i="9"/>
  <c r="F5818" i="9"/>
  <c r="F5817" i="9"/>
  <c r="F5816" i="9"/>
  <c r="F5815" i="9"/>
  <c r="F5814" i="9"/>
  <c r="F5813" i="9"/>
  <c r="F5812" i="9"/>
  <c r="F5811" i="9"/>
  <c r="F5810" i="9"/>
  <c r="F5809" i="9"/>
  <c r="F5808" i="9"/>
  <c r="F5807" i="9"/>
  <c r="F5806" i="9"/>
  <c r="F5805" i="9"/>
  <c r="F5804" i="9"/>
  <c r="F5803" i="9"/>
  <c r="F5802" i="9"/>
  <c r="F5801" i="9"/>
  <c r="F5800" i="9"/>
  <c r="F5799" i="9"/>
  <c r="F5798" i="9"/>
  <c r="F5797" i="9"/>
  <c r="F5796" i="9"/>
  <c r="F5795" i="9"/>
  <c r="F5794" i="9"/>
  <c r="F5793" i="9"/>
  <c r="F5792" i="9"/>
  <c r="F5791" i="9"/>
  <c r="F5790" i="9"/>
  <c r="F5789" i="9"/>
  <c r="F5788" i="9"/>
  <c r="F5787" i="9"/>
  <c r="F5786" i="9"/>
  <c r="F5785" i="9"/>
  <c r="F5784" i="9"/>
  <c r="F5783" i="9"/>
  <c r="F5782" i="9"/>
  <c r="F5781" i="9"/>
  <c r="F5780" i="9"/>
  <c r="F5779" i="9"/>
  <c r="F5778" i="9"/>
  <c r="F5777" i="9"/>
  <c r="F5776" i="9"/>
  <c r="F5775" i="9"/>
  <c r="F5774" i="9"/>
  <c r="F5773" i="9"/>
  <c r="F5772" i="9"/>
  <c r="F5771" i="9"/>
  <c r="F5770" i="9"/>
  <c r="F5769" i="9"/>
  <c r="F5768" i="9"/>
  <c r="F5767" i="9"/>
  <c r="F5766" i="9"/>
  <c r="F5765" i="9"/>
  <c r="F5764" i="9"/>
  <c r="F5763" i="9"/>
  <c r="F5762" i="9"/>
  <c r="F5761" i="9"/>
  <c r="F5760" i="9"/>
  <c r="F5759" i="9"/>
  <c r="F5758" i="9"/>
  <c r="F5757" i="9"/>
  <c r="F5756" i="9"/>
  <c r="F5755" i="9"/>
  <c r="F5754" i="9"/>
  <c r="F5753" i="9"/>
  <c r="F5752" i="9"/>
  <c r="F5751" i="9"/>
  <c r="F5750" i="9"/>
  <c r="F5749" i="9"/>
  <c r="F5748" i="9"/>
  <c r="F5747" i="9"/>
  <c r="F5746" i="9"/>
  <c r="F5745" i="9"/>
  <c r="F5744" i="9"/>
  <c r="F5743" i="9"/>
  <c r="F5742" i="9"/>
  <c r="F5741" i="9"/>
  <c r="F5740" i="9"/>
  <c r="F5739" i="9"/>
  <c r="F5738" i="9"/>
  <c r="F5737" i="9"/>
  <c r="F5736" i="9"/>
  <c r="F5735" i="9"/>
  <c r="F5734" i="9"/>
  <c r="F5733" i="9"/>
  <c r="F5732" i="9"/>
  <c r="F5731" i="9"/>
  <c r="F5730" i="9"/>
  <c r="F5729" i="9"/>
  <c r="F5728" i="9"/>
  <c r="F5727" i="9"/>
  <c r="F5726" i="9"/>
  <c r="F5725" i="9"/>
  <c r="F5724" i="9"/>
  <c r="F5723" i="9"/>
  <c r="F5722" i="9"/>
  <c r="F5721" i="9"/>
  <c r="F5720" i="9"/>
  <c r="F5719" i="9"/>
  <c r="F5718" i="9"/>
  <c r="F5717" i="9"/>
  <c r="F5716" i="9"/>
  <c r="F5715" i="9"/>
  <c r="F5714" i="9"/>
  <c r="F5713" i="9"/>
  <c r="F5712" i="9"/>
  <c r="F5711" i="9"/>
  <c r="F5710" i="9"/>
  <c r="F5709" i="9"/>
  <c r="F5708" i="9"/>
  <c r="F5707" i="9"/>
  <c r="F5706" i="9"/>
  <c r="F5705" i="9"/>
  <c r="F5704" i="9"/>
  <c r="F5703" i="9"/>
  <c r="F5702" i="9"/>
  <c r="F5701" i="9"/>
  <c r="F5700" i="9"/>
  <c r="F5699" i="9"/>
  <c r="F5698" i="9"/>
  <c r="F5697" i="9"/>
  <c r="F5696" i="9"/>
  <c r="F5695" i="9"/>
  <c r="F5694" i="9"/>
  <c r="F5693" i="9"/>
  <c r="F5692" i="9"/>
  <c r="F5691" i="9"/>
  <c r="F5690" i="9"/>
  <c r="F5689" i="9"/>
  <c r="F5688" i="9"/>
  <c r="F5687" i="9"/>
  <c r="F5686" i="9"/>
  <c r="F5685" i="9"/>
  <c r="F5684" i="9"/>
  <c r="F5683" i="9"/>
  <c r="F5682" i="9"/>
  <c r="F5681" i="9"/>
  <c r="F5680" i="9"/>
  <c r="F5679" i="9"/>
  <c r="F5678" i="9"/>
  <c r="F5677" i="9"/>
  <c r="F5676" i="9"/>
  <c r="F5675" i="9"/>
  <c r="F5674" i="9"/>
  <c r="F5673" i="9"/>
  <c r="F5672" i="9"/>
  <c r="F5671" i="9"/>
  <c r="F5670" i="9"/>
  <c r="F5669" i="9"/>
  <c r="F5668" i="9"/>
  <c r="F5667" i="9"/>
  <c r="F5666" i="9"/>
  <c r="F5665" i="9"/>
  <c r="F5664" i="9"/>
  <c r="F5663" i="9"/>
  <c r="F5662" i="9"/>
  <c r="F5661" i="9"/>
  <c r="F5660" i="9"/>
  <c r="F5659" i="9"/>
  <c r="F5658" i="9"/>
  <c r="F5657" i="9"/>
  <c r="F5656" i="9"/>
  <c r="F5655" i="9"/>
  <c r="F5654" i="9"/>
  <c r="F5653" i="9"/>
  <c r="F5652" i="9"/>
  <c r="F5651" i="9"/>
  <c r="F5650" i="9"/>
  <c r="F5649" i="9"/>
  <c r="F5648" i="9"/>
  <c r="F5647" i="9"/>
  <c r="F5646" i="9"/>
  <c r="F5645" i="9"/>
  <c r="F5644" i="9"/>
  <c r="F5643" i="9"/>
  <c r="F5642" i="9"/>
  <c r="F5641" i="9"/>
  <c r="F5640" i="9"/>
  <c r="F5639" i="9"/>
  <c r="F5638" i="9"/>
  <c r="F5637" i="9"/>
  <c r="F5636" i="9"/>
  <c r="F5635" i="9"/>
  <c r="F5634" i="9"/>
  <c r="F5633" i="9"/>
  <c r="F5632" i="9"/>
  <c r="F5631" i="9"/>
  <c r="F5630" i="9"/>
  <c r="F5629" i="9"/>
  <c r="F5628" i="9"/>
  <c r="F5627" i="9"/>
  <c r="F5626" i="9"/>
  <c r="F5625" i="9"/>
  <c r="F5624" i="9"/>
  <c r="F5623" i="9"/>
  <c r="F5622" i="9"/>
  <c r="F5621" i="9"/>
  <c r="F5620" i="9"/>
  <c r="F5619" i="9"/>
  <c r="F5618" i="9"/>
  <c r="F5617" i="9"/>
  <c r="F5616" i="9"/>
  <c r="F5615" i="9"/>
  <c r="F5614" i="9"/>
  <c r="F5613" i="9"/>
  <c r="F5612" i="9"/>
  <c r="F5611" i="9"/>
  <c r="F5610" i="9"/>
  <c r="F5609" i="9"/>
  <c r="F5608" i="9"/>
  <c r="F5607" i="9"/>
  <c r="F5606" i="9"/>
  <c r="F5605" i="9"/>
  <c r="F5604" i="9"/>
  <c r="F5603" i="9"/>
  <c r="F5602" i="9"/>
  <c r="F5601" i="9"/>
  <c r="F5600" i="9"/>
  <c r="F5599" i="9"/>
  <c r="F5598" i="9"/>
  <c r="F5597" i="9"/>
  <c r="F5596" i="9"/>
  <c r="F5595" i="9"/>
  <c r="F5594" i="9"/>
  <c r="F5593" i="9"/>
  <c r="F5592" i="9"/>
  <c r="F5591" i="9"/>
  <c r="F5590" i="9"/>
  <c r="F5589" i="9"/>
  <c r="F5588" i="9"/>
  <c r="F5587" i="9"/>
  <c r="F5586" i="9"/>
  <c r="F5585" i="9"/>
  <c r="F5584" i="9"/>
  <c r="F5583" i="9"/>
  <c r="F5582" i="9"/>
  <c r="F5581" i="9"/>
  <c r="F5580" i="9"/>
  <c r="F5579" i="9"/>
  <c r="F5578" i="9"/>
  <c r="F5577" i="9"/>
  <c r="F5576" i="9"/>
  <c r="F5575" i="9"/>
  <c r="F5574" i="9"/>
  <c r="F5573" i="9"/>
  <c r="F5572" i="9"/>
  <c r="F5571" i="9"/>
  <c r="F5570" i="9"/>
  <c r="F5569" i="9"/>
  <c r="F5568" i="9"/>
  <c r="F5567" i="9"/>
  <c r="F5566" i="9"/>
  <c r="F5565" i="9"/>
  <c r="F5564" i="9"/>
  <c r="F5563" i="9"/>
  <c r="F5562" i="9"/>
  <c r="F5561" i="9"/>
  <c r="F5560" i="9"/>
  <c r="F5559" i="9"/>
  <c r="F5558" i="9"/>
  <c r="F5557" i="9"/>
  <c r="F5556" i="9"/>
  <c r="F5555" i="9"/>
  <c r="F5554" i="9"/>
  <c r="F5553" i="9"/>
  <c r="F5552" i="9"/>
  <c r="F5551" i="9"/>
  <c r="F5550" i="9"/>
  <c r="F5549" i="9"/>
  <c r="F5548" i="9"/>
  <c r="F5547" i="9"/>
  <c r="F5546" i="9"/>
  <c r="F5545" i="9"/>
  <c r="F5544" i="9"/>
  <c r="F5543" i="9"/>
  <c r="F5542" i="9"/>
  <c r="F5541" i="9"/>
  <c r="F5540" i="9"/>
  <c r="F5539" i="9"/>
  <c r="F5538" i="9"/>
  <c r="F5537" i="9"/>
  <c r="F5536" i="9"/>
  <c r="F5535" i="9"/>
  <c r="F5534" i="9"/>
  <c r="F5533" i="9"/>
  <c r="F5532" i="9"/>
  <c r="F5531" i="9"/>
  <c r="F5530" i="9"/>
  <c r="F5529" i="9"/>
  <c r="F5528" i="9"/>
  <c r="F5527" i="9"/>
  <c r="F5526" i="9"/>
  <c r="F5525" i="9"/>
  <c r="F5524" i="9"/>
  <c r="F5523" i="9"/>
  <c r="F5522" i="9"/>
  <c r="F5521" i="9"/>
  <c r="F5520" i="9"/>
  <c r="F5519" i="9"/>
  <c r="F5518" i="9"/>
  <c r="F5517" i="9"/>
  <c r="F5516" i="9"/>
  <c r="F5515" i="9"/>
  <c r="F5514" i="9"/>
  <c r="F5513" i="9"/>
  <c r="F5512" i="9"/>
  <c r="F5511" i="9"/>
  <c r="F5510" i="9"/>
  <c r="F5509" i="9"/>
  <c r="F5508" i="9"/>
  <c r="F5507" i="9"/>
  <c r="F5506" i="9"/>
  <c r="F5505" i="9"/>
  <c r="F5504" i="9"/>
  <c r="F5503" i="9"/>
  <c r="F5502" i="9"/>
  <c r="F5501" i="9"/>
  <c r="F5500" i="9"/>
  <c r="F5499" i="9"/>
  <c r="F5498" i="9"/>
  <c r="F5497" i="9"/>
  <c r="F5496" i="9"/>
  <c r="F5495" i="9"/>
  <c r="F5494" i="9"/>
  <c r="F5493" i="9"/>
  <c r="F5492" i="9"/>
  <c r="F5491" i="9"/>
  <c r="F5490" i="9"/>
  <c r="F5489" i="9"/>
  <c r="F5488" i="9"/>
  <c r="F5487" i="9"/>
  <c r="F5486" i="9"/>
  <c r="F5485" i="9"/>
  <c r="F5484" i="9"/>
  <c r="F5483" i="9"/>
  <c r="F5482" i="9"/>
  <c r="F5481" i="9"/>
  <c r="F5480" i="9"/>
  <c r="F5479" i="9"/>
  <c r="F5478" i="9"/>
  <c r="F5477" i="9"/>
  <c r="F5476" i="9"/>
  <c r="F5475" i="9"/>
  <c r="F5474" i="9"/>
  <c r="F5473" i="9"/>
  <c r="F5472" i="9"/>
  <c r="F5471" i="9"/>
  <c r="F5470" i="9"/>
  <c r="F5469" i="9"/>
  <c r="F5468" i="9"/>
  <c r="F5467" i="9"/>
  <c r="F5466" i="9"/>
  <c r="F5465" i="9"/>
  <c r="F5464" i="9"/>
  <c r="F5463" i="9"/>
  <c r="F5462" i="9"/>
  <c r="F5461" i="9"/>
  <c r="F5460" i="9"/>
  <c r="F5459" i="9"/>
  <c r="F5458" i="9"/>
  <c r="F5457" i="9"/>
  <c r="F5456" i="9"/>
  <c r="F5455" i="9"/>
  <c r="F5454" i="9"/>
  <c r="F5453" i="9"/>
  <c r="F5452" i="9"/>
  <c r="F5451" i="9"/>
  <c r="F5450" i="9"/>
  <c r="F5449" i="9"/>
  <c r="F5448" i="9"/>
  <c r="F5447" i="9"/>
  <c r="F5446" i="9"/>
  <c r="F5445" i="9"/>
  <c r="F5444" i="9"/>
  <c r="F5443" i="9"/>
  <c r="F5442" i="9"/>
  <c r="F5441" i="9"/>
  <c r="F5440" i="9"/>
  <c r="F5439" i="9"/>
  <c r="F5438" i="9"/>
  <c r="F5437" i="9"/>
  <c r="F5436" i="9"/>
  <c r="F5435" i="9"/>
  <c r="F5434" i="9"/>
  <c r="F5433" i="9"/>
  <c r="F5432" i="9"/>
  <c r="F5431" i="9"/>
  <c r="F5430" i="9"/>
  <c r="F5429" i="9"/>
  <c r="F5428" i="9"/>
  <c r="F5427" i="9"/>
  <c r="F5426" i="9"/>
  <c r="F5425" i="9"/>
  <c r="F5424" i="9"/>
  <c r="F5423" i="9"/>
  <c r="F5422" i="9"/>
  <c r="F5421" i="9"/>
  <c r="F5420" i="9"/>
  <c r="F5419" i="9"/>
  <c r="F5418" i="9"/>
  <c r="F5417" i="9"/>
  <c r="F5416" i="9"/>
  <c r="F5415" i="9"/>
  <c r="F5414" i="9"/>
  <c r="F5413" i="9"/>
  <c r="F5412" i="9"/>
  <c r="F5411" i="9"/>
  <c r="F5410" i="9"/>
  <c r="F5409" i="9"/>
  <c r="F5408" i="9"/>
  <c r="F5407" i="9"/>
  <c r="F5406" i="9"/>
  <c r="F5405" i="9"/>
  <c r="F5404" i="9"/>
  <c r="F5403" i="9"/>
  <c r="F5402" i="9"/>
  <c r="F5401" i="9"/>
  <c r="F5400" i="9"/>
  <c r="F5399" i="9"/>
  <c r="F5398" i="9"/>
  <c r="F5397" i="9"/>
  <c r="F5396" i="9"/>
  <c r="F5395" i="9"/>
  <c r="F5394" i="9"/>
  <c r="F5393" i="9"/>
  <c r="F5392" i="9"/>
  <c r="F5391" i="9"/>
  <c r="F5390" i="9"/>
  <c r="F5389" i="9"/>
  <c r="F5388" i="9"/>
  <c r="F5387" i="9"/>
  <c r="F5386" i="9"/>
  <c r="F5385" i="9"/>
  <c r="F5384" i="9"/>
  <c r="F5383" i="9"/>
  <c r="F5382" i="9"/>
  <c r="F5381" i="9"/>
  <c r="F5380" i="9"/>
  <c r="F5379" i="9"/>
  <c r="F5378" i="9"/>
  <c r="F5377" i="9"/>
  <c r="F5376" i="9"/>
  <c r="F5375" i="9"/>
  <c r="F5374" i="9"/>
  <c r="F5373" i="9"/>
  <c r="F5372" i="9"/>
  <c r="F5371" i="9"/>
  <c r="F5370" i="9"/>
  <c r="F5369" i="9"/>
  <c r="F5368" i="9"/>
  <c r="F5367" i="9"/>
  <c r="F5366" i="9"/>
  <c r="F5365" i="9"/>
  <c r="F5364" i="9"/>
  <c r="F5363" i="9"/>
  <c r="F5362" i="9"/>
  <c r="F5361" i="9"/>
  <c r="F5360" i="9"/>
  <c r="F5359" i="9"/>
  <c r="F5358" i="9"/>
  <c r="F5357" i="9"/>
  <c r="F5356" i="9"/>
  <c r="F5355" i="9"/>
  <c r="F5354" i="9"/>
  <c r="F5353" i="9"/>
  <c r="F5352" i="9"/>
  <c r="F5351" i="9"/>
  <c r="F5350" i="9"/>
  <c r="F5349" i="9"/>
  <c r="F5348" i="9"/>
  <c r="F5347" i="9"/>
  <c r="F5346" i="9"/>
  <c r="F5345" i="9"/>
  <c r="F5344" i="9"/>
  <c r="F5343" i="9"/>
  <c r="F5342" i="9"/>
  <c r="F5341" i="9"/>
  <c r="F5340" i="9"/>
  <c r="F5339" i="9"/>
  <c r="F5338" i="9"/>
  <c r="F5337" i="9"/>
  <c r="F5336" i="9"/>
  <c r="F5335" i="9"/>
  <c r="F5334" i="9"/>
  <c r="F5333" i="9"/>
  <c r="F5332" i="9"/>
  <c r="F5331" i="9"/>
  <c r="F5330" i="9"/>
  <c r="F5329" i="9"/>
  <c r="F5328" i="9"/>
  <c r="F5327" i="9"/>
  <c r="F5326" i="9"/>
  <c r="F5325" i="9"/>
  <c r="F5324" i="9"/>
  <c r="F5323" i="9"/>
  <c r="F5322" i="9"/>
  <c r="F5321" i="9"/>
  <c r="F5320" i="9"/>
  <c r="F5319" i="9"/>
  <c r="F5318" i="9"/>
  <c r="F5317" i="9"/>
  <c r="F5316" i="9"/>
  <c r="F5315" i="9"/>
  <c r="F5314" i="9"/>
  <c r="F5313" i="9"/>
  <c r="F5312" i="9"/>
  <c r="F5311" i="9"/>
  <c r="F5310" i="9"/>
  <c r="F5309" i="9"/>
  <c r="F5308" i="9"/>
  <c r="F5307" i="9"/>
  <c r="F5306" i="9"/>
  <c r="F5305" i="9"/>
  <c r="F5304" i="9"/>
  <c r="F5303" i="9"/>
  <c r="F5302" i="9"/>
  <c r="F5301" i="9"/>
  <c r="F5300" i="9"/>
  <c r="F5299" i="9"/>
  <c r="F5298" i="9"/>
  <c r="F5297" i="9"/>
  <c r="F5296" i="9"/>
  <c r="F5295" i="9"/>
  <c r="F5294" i="9"/>
  <c r="F5293" i="9"/>
  <c r="F5292" i="9"/>
  <c r="F5291" i="9"/>
  <c r="F5290" i="9"/>
  <c r="F5289" i="9"/>
  <c r="F5288" i="9"/>
  <c r="F5287" i="9"/>
  <c r="F5286" i="9"/>
  <c r="F5285" i="9"/>
  <c r="F5284" i="9"/>
  <c r="F5283" i="9"/>
  <c r="F5282" i="9"/>
  <c r="F5281" i="9"/>
  <c r="F5280" i="9"/>
  <c r="F5279" i="9"/>
  <c r="F5278" i="9"/>
  <c r="F5277" i="9"/>
  <c r="F5276" i="9"/>
  <c r="F5275" i="9"/>
  <c r="F5274" i="9"/>
  <c r="F5273" i="9"/>
  <c r="F5272" i="9"/>
  <c r="F5271" i="9"/>
  <c r="F5270" i="9"/>
  <c r="F5269" i="9"/>
  <c r="F5268" i="9"/>
  <c r="F5267" i="9"/>
  <c r="F5266" i="9"/>
  <c r="F5265" i="9"/>
  <c r="F5264" i="9"/>
  <c r="F5263" i="9"/>
  <c r="F5262" i="9"/>
  <c r="F5261" i="9"/>
  <c r="F5260" i="9"/>
  <c r="F5259" i="9"/>
  <c r="F5258" i="9"/>
  <c r="F5257" i="9"/>
  <c r="F5256" i="9"/>
  <c r="F5255" i="9"/>
  <c r="F5254" i="9"/>
  <c r="F5253" i="9"/>
  <c r="F5252" i="9"/>
  <c r="F5251" i="9"/>
  <c r="F5250" i="9"/>
  <c r="F5249" i="9"/>
  <c r="F5248" i="9"/>
  <c r="F5247" i="9"/>
  <c r="F5246" i="9"/>
  <c r="F5245" i="9"/>
  <c r="F5244" i="9"/>
  <c r="F5243" i="9"/>
  <c r="F5242" i="9"/>
  <c r="F5241" i="9"/>
  <c r="F5240" i="9"/>
  <c r="F5239" i="9"/>
  <c r="F5238" i="9"/>
  <c r="F5237" i="9"/>
  <c r="F5236" i="9"/>
  <c r="F5235" i="9"/>
  <c r="F5234" i="9"/>
  <c r="F5233" i="9"/>
  <c r="F5232" i="9"/>
  <c r="F5231" i="9"/>
  <c r="F5230" i="9"/>
  <c r="F5229" i="9"/>
  <c r="F5228" i="9"/>
  <c r="F5227" i="9"/>
  <c r="F5226" i="9"/>
  <c r="F5225" i="9"/>
  <c r="F5224" i="9"/>
  <c r="F5223" i="9"/>
  <c r="F5222" i="9"/>
  <c r="F5221" i="9"/>
  <c r="F5220" i="9"/>
  <c r="F5219" i="9"/>
  <c r="F5218" i="9"/>
  <c r="F5217" i="9"/>
  <c r="F5216" i="9"/>
  <c r="F5215" i="9"/>
  <c r="F5214" i="9"/>
  <c r="F5213" i="9"/>
  <c r="F5212" i="9"/>
  <c r="F5211" i="9"/>
  <c r="F5210" i="9"/>
  <c r="F5209" i="9"/>
  <c r="F5208" i="9"/>
  <c r="F5207" i="9"/>
  <c r="F5206" i="9"/>
  <c r="F5205" i="9"/>
  <c r="F5204" i="9"/>
  <c r="F5203" i="9"/>
  <c r="F5202" i="9"/>
  <c r="F5201" i="9"/>
  <c r="F5200" i="9"/>
  <c r="F5199" i="9"/>
  <c r="F5198" i="9"/>
  <c r="F5197" i="9"/>
  <c r="F5196" i="9"/>
  <c r="F5195" i="9"/>
  <c r="F5194" i="9"/>
  <c r="F5193" i="9"/>
  <c r="F5192" i="9"/>
  <c r="F5191" i="9"/>
  <c r="F5190" i="9"/>
  <c r="F5189" i="9"/>
  <c r="F5188" i="9"/>
  <c r="F5187" i="9"/>
  <c r="F5186" i="9"/>
  <c r="F5185" i="9"/>
  <c r="F5184" i="9"/>
  <c r="F5183" i="9"/>
  <c r="F5182" i="9"/>
  <c r="F5181" i="9"/>
  <c r="F5180" i="9"/>
  <c r="F5179" i="9"/>
  <c r="F5178" i="9"/>
  <c r="F5177" i="9"/>
  <c r="F5176" i="9"/>
  <c r="F5175" i="9"/>
  <c r="F5174" i="9"/>
  <c r="F5173" i="9"/>
  <c r="F5172" i="9"/>
  <c r="F5171" i="9"/>
  <c r="F5170" i="9"/>
  <c r="F5169" i="9"/>
  <c r="F5168" i="9"/>
  <c r="F5167" i="9"/>
  <c r="F5166" i="9"/>
  <c r="F5165" i="9"/>
  <c r="F5164" i="9"/>
  <c r="F5163" i="9"/>
  <c r="F5162" i="9"/>
  <c r="F5161" i="9"/>
  <c r="F5160" i="9"/>
  <c r="F5159" i="9"/>
  <c r="F5158" i="9"/>
  <c r="F5157" i="9"/>
  <c r="F5156" i="9"/>
  <c r="F5155" i="9"/>
  <c r="F5154" i="9"/>
  <c r="F5153" i="9"/>
  <c r="F5152" i="9"/>
  <c r="F5151" i="9"/>
  <c r="F5150" i="9"/>
  <c r="F5149" i="9"/>
  <c r="F5148" i="9"/>
  <c r="F5147" i="9"/>
  <c r="F5146" i="9"/>
  <c r="F5145" i="9"/>
  <c r="F5144" i="9"/>
  <c r="F5143" i="9"/>
  <c r="F5142" i="9"/>
  <c r="F5141" i="9"/>
  <c r="F5140" i="9"/>
  <c r="F5139" i="9"/>
  <c r="F5138" i="9"/>
  <c r="F5137" i="9"/>
  <c r="F5136" i="9"/>
  <c r="F5135" i="9"/>
  <c r="F5134" i="9"/>
  <c r="F5133" i="9"/>
  <c r="F5132" i="9"/>
  <c r="F5131" i="9"/>
  <c r="F5130" i="9"/>
  <c r="F5129" i="9"/>
  <c r="F5128" i="9"/>
  <c r="F5127" i="9"/>
  <c r="F5126" i="9"/>
  <c r="F5125" i="9"/>
  <c r="F5124" i="9"/>
  <c r="F5123" i="9"/>
  <c r="F5122" i="9"/>
  <c r="F5121" i="9"/>
  <c r="F5120" i="9"/>
  <c r="F5119" i="9"/>
  <c r="F5118" i="9"/>
  <c r="F5117" i="9"/>
  <c r="F5116" i="9"/>
  <c r="F5115" i="9"/>
  <c r="F5114" i="9"/>
  <c r="F5113" i="9"/>
  <c r="F5112" i="9"/>
  <c r="F5111" i="9"/>
  <c r="F5110" i="9"/>
  <c r="F5109" i="9"/>
  <c r="F5108" i="9"/>
  <c r="F5107" i="9"/>
  <c r="F5106" i="9"/>
  <c r="F5105" i="9"/>
  <c r="F5104" i="9"/>
  <c r="F5103" i="9"/>
  <c r="F5102" i="9"/>
  <c r="F5101" i="9"/>
  <c r="F5100" i="9"/>
  <c r="F5099" i="9"/>
  <c r="F5098" i="9"/>
  <c r="F5097" i="9"/>
  <c r="F5096" i="9"/>
  <c r="F5095" i="9"/>
  <c r="F5094" i="9"/>
  <c r="F5093" i="9"/>
  <c r="F5092" i="9"/>
  <c r="F5091" i="9"/>
  <c r="F5090" i="9"/>
  <c r="F5089" i="9"/>
  <c r="F5088" i="9"/>
  <c r="F5087" i="9"/>
  <c r="F5086" i="9"/>
  <c r="F5085" i="9"/>
  <c r="F5084" i="9"/>
  <c r="F5083" i="9"/>
  <c r="F5082" i="9"/>
  <c r="F5081" i="9"/>
  <c r="F5080" i="9"/>
  <c r="F5079" i="9"/>
  <c r="F5078" i="9"/>
  <c r="F5077" i="9"/>
  <c r="F5076" i="9"/>
  <c r="F5075" i="9"/>
  <c r="F5074" i="9"/>
  <c r="F5073" i="9"/>
  <c r="F5072" i="9"/>
  <c r="F5071" i="9"/>
  <c r="F5070" i="9"/>
  <c r="F5069" i="9"/>
  <c r="F5068" i="9"/>
  <c r="F5067" i="9"/>
  <c r="F5066" i="9"/>
  <c r="F5065" i="9"/>
  <c r="F5064" i="9"/>
  <c r="F5063" i="9"/>
  <c r="F5062" i="9"/>
  <c r="F5061" i="9"/>
  <c r="F5060" i="9"/>
  <c r="F5059" i="9"/>
  <c r="F5058" i="9"/>
  <c r="F5057" i="9"/>
  <c r="F5056" i="9"/>
  <c r="F5055" i="9"/>
  <c r="F5054" i="9"/>
  <c r="F5053" i="9"/>
  <c r="F5052" i="9"/>
  <c r="F5051" i="9"/>
  <c r="F5050" i="9"/>
  <c r="F5049" i="9"/>
  <c r="F5048" i="9"/>
  <c r="F5047" i="9"/>
  <c r="F5046" i="9"/>
  <c r="F5045" i="9"/>
  <c r="F5044" i="9"/>
  <c r="F5043" i="9"/>
  <c r="F5042" i="9"/>
  <c r="F5041" i="9"/>
  <c r="F5040" i="9"/>
  <c r="F5039" i="9"/>
  <c r="F5038" i="9"/>
  <c r="F5037" i="9"/>
  <c r="F5036" i="9"/>
  <c r="F5035" i="9"/>
  <c r="F5034" i="9"/>
  <c r="F5033" i="9"/>
  <c r="F5032" i="9"/>
  <c r="F5031" i="9"/>
  <c r="F5030" i="9"/>
  <c r="F5029" i="9"/>
  <c r="F5028" i="9"/>
  <c r="F5027" i="9"/>
  <c r="F5026" i="9"/>
  <c r="F5025" i="9"/>
  <c r="F5024" i="9"/>
  <c r="F5023" i="9"/>
  <c r="F5022" i="9"/>
  <c r="F5021" i="9"/>
  <c r="F5020" i="9"/>
  <c r="F5019" i="9"/>
  <c r="F5018" i="9"/>
  <c r="F5017" i="9"/>
  <c r="F5016" i="9"/>
  <c r="F5015" i="9"/>
  <c r="F5014" i="9"/>
  <c r="F5013" i="9"/>
  <c r="F5012" i="9"/>
  <c r="F5011" i="9"/>
  <c r="F5010" i="9"/>
  <c r="F5009" i="9"/>
  <c r="F5008" i="9"/>
  <c r="F5007" i="9"/>
  <c r="F5006" i="9"/>
  <c r="F5005" i="9"/>
  <c r="F5004" i="9"/>
  <c r="F5003" i="9"/>
  <c r="F5002" i="9"/>
  <c r="F5001" i="9"/>
  <c r="F5000" i="9"/>
  <c r="F4999" i="9"/>
  <c r="F4998" i="9"/>
  <c r="F4997" i="9"/>
  <c r="F4996" i="9"/>
  <c r="F4995" i="9"/>
  <c r="F4994" i="9"/>
  <c r="F4993" i="9"/>
  <c r="F4992" i="9"/>
  <c r="F4991" i="9"/>
  <c r="F4990" i="9"/>
  <c r="F4989" i="9"/>
  <c r="F4988" i="9"/>
  <c r="F4987" i="9"/>
  <c r="F4986" i="9"/>
  <c r="F4985" i="9"/>
  <c r="F4984" i="9"/>
  <c r="F4983" i="9"/>
  <c r="F4982" i="9"/>
  <c r="F4981" i="9"/>
  <c r="F4980" i="9"/>
  <c r="F4979" i="9"/>
  <c r="F4978" i="9"/>
  <c r="F4977" i="9"/>
  <c r="F4976" i="9"/>
  <c r="F4975" i="9"/>
  <c r="F4974" i="9"/>
  <c r="F4973" i="9"/>
  <c r="F4972" i="9"/>
  <c r="F4971" i="9"/>
  <c r="F4970" i="9"/>
  <c r="F4969" i="9"/>
  <c r="F4968" i="9"/>
  <c r="F4967" i="9"/>
  <c r="F4966" i="9"/>
  <c r="F4965" i="9"/>
  <c r="F4964" i="9"/>
  <c r="F4963" i="9"/>
  <c r="F4962" i="9"/>
  <c r="F4961" i="9"/>
  <c r="F4960" i="9"/>
  <c r="F4959" i="9"/>
  <c r="F4958" i="9"/>
  <c r="F4957" i="9"/>
  <c r="F4956" i="9"/>
  <c r="F4955" i="9"/>
  <c r="F4954" i="9"/>
  <c r="F4953" i="9"/>
  <c r="F4952" i="9"/>
  <c r="F4951" i="9"/>
  <c r="F4950" i="9"/>
  <c r="F4949" i="9"/>
  <c r="F4948" i="9"/>
  <c r="F4947" i="9"/>
  <c r="F4946" i="9"/>
  <c r="F4945" i="9"/>
  <c r="F4944" i="9"/>
  <c r="F4943" i="9"/>
  <c r="F4942" i="9"/>
  <c r="F4941" i="9"/>
  <c r="F4940" i="9"/>
  <c r="F4939" i="9"/>
  <c r="F4938" i="9"/>
  <c r="F4937" i="9"/>
  <c r="F4936" i="9"/>
  <c r="F4935" i="9"/>
  <c r="F4934" i="9"/>
  <c r="F4933" i="9"/>
  <c r="F4932" i="9"/>
  <c r="F4931" i="9"/>
  <c r="F4930" i="9"/>
  <c r="F4929" i="9"/>
  <c r="F4928" i="9"/>
  <c r="F4927" i="9"/>
  <c r="F4926" i="9"/>
  <c r="F4925" i="9"/>
  <c r="F4924" i="9"/>
  <c r="F4923" i="9"/>
  <c r="F4922" i="9"/>
  <c r="F4921" i="9"/>
  <c r="F4920" i="9"/>
  <c r="F4919" i="9"/>
  <c r="F4918" i="9"/>
  <c r="F4917" i="9"/>
  <c r="F4916" i="9"/>
  <c r="F4915" i="9"/>
  <c r="F4914" i="9"/>
  <c r="F4913" i="9"/>
  <c r="F4912" i="9"/>
  <c r="F4911" i="9"/>
  <c r="F4910" i="9"/>
  <c r="F4909" i="9"/>
  <c r="F4908" i="9"/>
  <c r="F4907" i="9"/>
  <c r="F4906" i="9"/>
  <c r="F4905" i="9"/>
  <c r="F4904" i="9"/>
  <c r="F4903" i="9"/>
  <c r="F4902" i="9"/>
  <c r="F4901" i="9"/>
  <c r="F4900" i="9"/>
  <c r="F4899" i="9"/>
  <c r="F4898" i="9"/>
  <c r="F4897" i="9"/>
  <c r="F4896" i="9"/>
  <c r="F4895" i="9"/>
  <c r="F4894" i="9"/>
  <c r="F4893" i="9"/>
  <c r="F4892" i="9"/>
  <c r="F4891" i="9"/>
  <c r="F4890" i="9"/>
  <c r="F4889" i="9"/>
  <c r="F4888" i="9"/>
  <c r="F4887" i="9"/>
  <c r="F4886" i="9"/>
  <c r="F4885" i="9"/>
  <c r="F4884" i="9"/>
  <c r="F4883" i="9"/>
  <c r="F4882" i="9"/>
  <c r="F4881" i="9"/>
  <c r="F4880" i="9"/>
  <c r="F4879" i="9"/>
  <c r="F4878" i="9"/>
  <c r="F4877" i="9"/>
  <c r="F4876" i="9"/>
  <c r="F4875" i="9"/>
  <c r="F4874" i="9"/>
  <c r="F4873" i="9"/>
  <c r="F4872" i="9"/>
  <c r="F4871" i="9"/>
  <c r="F4870" i="9"/>
  <c r="F4869" i="9"/>
  <c r="F4868" i="9"/>
  <c r="F4867" i="9"/>
  <c r="F4866" i="9"/>
  <c r="F4865" i="9"/>
  <c r="F4864" i="9"/>
  <c r="F4863" i="9"/>
  <c r="F4862" i="9"/>
  <c r="F4861" i="9"/>
  <c r="F4860" i="9"/>
  <c r="F4859" i="9"/>
  <c r="F4858" i="9"/>
  <c r="F4857" i="9"/>
  <c r="F4856" i="9"/>
  <c r="F4855" i="9"/>
  <c r="F4854" i="9"/>
  <c r="F4853" i="9"/>
  <c r="F4852" i="9"/>
  <c r="F4851" i="9"/>
  <c r="F4850" i="9"/>
  <c r="F4849" i="9"/>
  <c r="F4848" i="9"/>
  <c r="F4847" i="9"/>
  <c r="F4846" i="9"/>
  <c r="F4845" i="9"/>
  <c r="F4844" i="9"/>
  <c r="F4843" i="9"/>
  <c r="F4842" i="9"/>
  <c r="F4841" i="9"/>
  <c r="F4840" i="9"/>
  <c r="F4839" i="9"/>
  <c r="F4838" i="9"/>
  <c r="F4837" i="9"/>
  <c r="F4836" i="9"/>
  <c r="F4835" i="9"/>
  <c r="F4834" i="9"/>
  <c r="F4833" i="9"/>
  <c r="F4832" i="9"/>
  <c r="F4831" i="9"/>
  <c r="F4830" i="9"/>
  <c r="F4829" i="9"/>
  <c r="F4828" i="9"/>
  <c r="F4827" i="9"/>
  <c r="F4826" i="9"/>
  <c r="F4825" i="9"/>
  <c r="F4824" i="9"/>
  <c r="F4823" i="9"/>
  <c r="F4822" i="9"/>
  <c r="F4821" i="9"/>
  <c r="F4820" i="9"/>
  <c r="F4819" i="9"/>
  <c r="F4818" i="9"/>
  <c r="F4817" i="9"/>
  <c r="F4816" i="9"/>
  <c r="F4815" i="9"/>
  <c r="F4814" i="9"/>
  <c r="F4813" i="9"/>
  <c r="F4812" i="9"/>
  <c r="F4811" i="9"/>
  <c r="F4810" i="9"/>
  <c r="F4809" i="9"/>
  <c r="F4808" i="9"/>
  <c r="F4807" i="9"/>
  <c r="F4806" i="9"/>
  <c r="F4805" i="9"/>
  <c r="F4804" i="9"/>
  <c r="F4803" i="9"/>
  <c r="F4802" i="9"/>
  <c r="F4801" i="9"/>
  <c r="F4800" i="9"/>
  <c r="F4799" i="9"/>
  <c r="F4798" i="9"/>
  <c r="F4797" i="9"/>
  <c r="F4796" i="9"/>
  <c r="F4795" i="9"/>
  <c r="F4794" i="9"/>
  <c r="F4793" i="9"/>
  <c r="F4792" i="9"/>
  <c r="F4791" i="9"/>
  <c r="F4790" i="9"/>
  <c r="F4789" i="9"/>
  <c r="F4788" i="9"/>
  <c r="F4787" i="9"/>
  <c r="F4786" i="9"/>
  <c r="F4785" i="9"/>
  <c r="F4784" i="9"/>
  <c r="F4783" i="9"/>
  <c r="F4782" i="9"/>
  <c r="F4781" i="9"/>
  <c r="F4780" i="9"/>
  <c r="F4779" i="9"/>
  <c r="F4778" i="9"/>
  <c r="F4777" i="9"/>
  <c r="F4776" i="9"/>
  <c r="F4775" i="9"/>
  <c r="F4774" i="9"/>
  <c r="F4773" i="9"/>
  <c r="F4772" i="9"/>
  <c r="F4771" i="9"/>
  <c r="F4770" i="9"/>
  <c r="F4769" i="9"/>
  <c r="F4768" i="9"/>
  <c r="F4767" i="9"/>
  <c r="F4766" i="9"/>
  <c r="F4765" i="9"/>
  <c r="F4764" i="9"/>
  <c r="F4763" i="9"/>
  <c r="F4762" i="9"/>
  <c r="F4761" i="9"/>
  <c r="F4760" i="9"/>
  <c r="F4759" i="9"/>
  <c r="F4758" i="9"/>
  <c r="F4757" i="9"/>
  <c r="F4756" i="9"/>
  <c r="F4755" i="9"/>
  <c r="F4754" i="9"/>
  <c r="F4753" i="9"/>
  <c r="F4752" i="9"/>
  <c r="F4751" i="9"/>
  <c r="F4750" i="9"/>
  <c r="F4749" i="9"/>
  <c r="F4748" i="9"/>
  <c r="F4747" i="9"/>
  <c r="F4746" i="9"/>
  <c r="F4745" i="9"/>
  <c r="F4744" i="9"/>
  <c r="F4743" i="9"/>
  <c r="F4742" i="9"/>
  <c r="F4741" i="9"/>
  <c r="F4740" i="9"/>
  <c r="F4739" i="9"/>
  <c r="F4738" i="9"/>
  <c r="F4737" i="9"/>
  <c r="F4736" i="9"/>
  <c r="F4735" i="9"/>
  <c r="F4734" i="9"/>
  <c r="F4733" i="9"/>
  <c r="F4732" i="9"/>
  <c r="F4731" i="9"/>
  <c r="F4730" i="9"/>
  <c r="F4729" i="9"/>
  <c r="F4728" i="9"/>
  <c r="F4727" i="9"/>
  <c r="F4726" i="9"/>
  <c r="F4725" i="9"/>
  <c r="F4724" i="9"/>
  <c r="F4723" i="9"/>
  <c r="F4722" i="9"/>
  <c r="F4721" i="9"/>
  <c r="F4720" i="9"/>
  <c r="F4719" i="9"/>
  <c r="F4718" i="9"/>
  <c r="F4717" i="9"/>
  <c r="F4716" i="9"/>
  <c r="F4715" i="9"/>
  <c r="F4714" i="9"/>
  <c r="F4713" i="9"/>
  <c r="F4712" i="9"/>
  <c r="F4711" i="9"/>
  <c r="F4710" i="9"/>
  <c r="F4709" i="9"/>
  <c r="F4708" i="9"/>
  <c r="F4707" i="9"/>
  <c r="F4706" i="9"/>
  <c r="F4705" i="9"/>
  <c r="F4704" i="9"/>
  <c r="F4703" i="9"/>
  <c r="F4702" i="9"/>
  <c r="F4701" i="9"/>
  <c r="F4700" i="9"/>
  <c r="F4699" i="9"/>
  <c r="F4698" i="9"/>
  <c r="F4697" i="9"/>
  <c r="F4696" i="9"/>
  <c r="F4695" i="9"/>
  <c r="F4694" i="9"/>
  <c r="F4693" i="9"/>
  <c r="F4692" i="9"/>
  <c r="F4691" i="9"/>
  <c r="F4690" i="9"/>
  <c r="F4689" i="9"/>
  <c r="F4688" i="9"/>
  <c r="F4687" i="9"/>
  <c r="F4686" i="9"/>
  <c r="F4685" i="9"/>
  <c r="F4684" i="9"/>
  <c r="F4683" i="9"/>
  <c r="F4682" i="9"/>
  <c r="F4681" i="9"/>
  <c r="F4680" i="9"/>
  <c r="F4679" i="9"/>
  <c r="F4678" i="9"/>
  <c r="F4677" i="9"/>
  <c r="F4676" i="9"/>
  <c r="F4675" i="9"/>
  <c r="F4674" i="9"/>
  <c r="F4673" i="9"/>
  <c r="F4672" i="9"/>
  <c r="F4671" i="9"/>
  <c r="F4670" i="9"/>
  <c r="F4669" i="9"/>
  <c r="F4668" i="9"/>
  <c r="F4667" i="9"/>
  <c r="F4666" i="9"/>
  <c r="F4665" i="9"/>
  <c r="F4664" i="9"/>
  <c r="F4663" i="9"/>
  <c r="F4662" i="9"/>
  <c r="F4661" i="9"/>
  <c r="F4660" i="9"/>
  <c r="F4659" i="9"/>
  <c r="F4658" i="9"/>
  <c r="F4657" i="9"/>
  <c r="F4656" i="9"/>
  <c r="F4655" i="9"/>
  <c r="F4654" i="9"/>
  <c r="F4653" i="9"/>
  <c r="F4652" i="9"/>
  <c r="F4651" i="9"/>
  <c r="F4650" i="9"/>
  <c r="F4649" i="9"/>
  <c r="F4648" i="9"/>
  <c r="F4647" i="9"/>
  <c r="F4646" i="9"/>
  <c r="F4645" i="9"/>
  <c r="F4644" i="9"/>
  <c r="F4643" i="9"/>
  <c r="F4642" i="9"/>
  <c r="F4641" i="9"/>
  <c r="F4640" i="9"/>
  <c r="F4639" i="9"/>
  <c r="F4638" i="9"/>
  <c r="F4637" i="9"/>
  <c r="F4636" i="9"/>
  <c r="F4635" i="9"/>
  <c r="F4634" i="9"/>
  <c r="F4633" i="9"/>
  <c r="F4632" i="9"/>
  <c r="F4631" i="9"/>
  <c r="F4630" i="9"/>
  <c r="F4629" i="9"/>
  <c r="F4628" i="9"/>
  <c r="F4627" i="9"/>
  <c r="F4626" i="9"/>
  <c r="F4625" i="9"/>
  <c r="F4624" i="9"/>
  <c r="F4623" i="9"/>
  <c r="F4622" i="9"/>
  <c r="F4621" i="9"/>
  <c r="F4620" i="9"/>
  <c r="F4619" i="9"/>
  <c r="F4618" i="9"/>
  <c r="F4617" i="9"/>
  <c r="F4616" i="9"/>
  <c r="F4615" i="9"/>
  <c r="F4614" i="9"/>
  <c r="F4613" i="9"/>
  <c r="F4612" i="9"/>
  <c r="F4611" i="9"/>
  <c r="F4610" i="9"/>
  <c r="F4609" i="9"/>
  <c r="F4608" i="9"/>
  <c r="F4607" i="9"/>
  <c r="F4606" i="9"/>
  <c r="F4605" i="9"/>
  <c r="F4604" i="9"/>
  <c r="F4603" i="9"/>
  <c r="F4602" i="9"/>
  <c r="F4601" i="9"/>
  <c r="F4600" i="9"/>
  <c r="F4599" i="9"/>
  <c r="F4598" i="9"/>
  <c r="F4597" i="9"/>
  <c r="F4596" i="9"/>
  <c r="F4595" i="9"/>
  <c r="F4594" i="9"/>
  <c r="F4593" i="9"/>
  <c r="F4592" i="9"/>
  <c r="F4591" i="9"/>
  <c r="F4590" i="9"/>
  <c r="F4589" i="9"/>
  <c r="F4588" i="9"/>
  <c r="F4587" i="9"/>
  <c r="F4586" i="9"/>
  <c r="F4585" i="9"/>
  <c r="F4584" i="9"/>
  <c r="F4583" i="9"/>
  <c r="F4582" i="9"/>
  <c r="F4581" i="9"/>
  <c r="F4580" i="9"/>
  <c r="F4579" i="9"/>
  <c r="F4578" i="9"/>
  <c r="F4577" i="9"/>
  <c r="F4576" i="9"/>
  <c r="F4575" i="9"/>
  <c r="F4574" i="9"/>
  <c r="F4573" i="9"/>
  <c r="F4572" i="9"/>
  <c r="F4571" i="9"/>
  <c r="F4570" i="9"/>
  <c r="F4569" i="9"/>
  <c r="F4568" i="9"/>
  <c r="F4567" i="9"/>
  <c r="F4566" i="9"/>
  <c r="F4565" i="9"/>
  <c r="F4564" i="9"/>
  <c r="F4563" i="9"/>
  <c r="F4562" i="9"/>
  <c r="F4561" i="9"/>
  <c r="F4560" i="9"/>
  <c r="F4559" i="9"/>
  <c r="F4558" i="9"/>
  <c r="F4557" i="9"/>
  <c r="F4556" i="9"/>
  <c r="F4555" i="9"/>
  <c r="F4554" i="9"/>
  <c r="F4553" i="9"/>
  <c r="F4552" i="9"/>
  <c r="F4551" i="9"/>
  <c r="F4550" i="9"/>
  <c r="F4549" i="9"/>
  <c r="F4548" i="9"/>
  <c r="F4547" i="9"/>
  <c r="F4546" i="9"/>
  <c r="F4545" i="9"/>
  <c r="F4544" i="9"/>
  <c r="F4543" i="9"/>
  <c r="F4542" i="9"/>
  <c r="F4541" i="9"/>
  <c r="F4540" i="9"/>
  <c r="F4539" i="9"/>
  <c r="F4538" i="9"/>
  <c r="F4537" i="9"/>
  <c r="F4536" i="9"/>
  <c r="F4535" i="9"/>
  <c r="F4534" i="9"/>
  <c r="F4533" i="9"/>
  <c r="F4532" i="9"/>
  <c r="F4531" i="9"/>
  <c r="F4530" i="9"/>
  <c r="F4529" i="9"/>
  <c r="F4528" i="9"/>
  <c r="F4527" i="9"/>
  <c r="F4526" i="9"/>
  <c r="F4525" i="9"/>
  <c r="F4524" i="9"/>
  <c r="F4523" i="9"/>
  <c r="F4522" i="9"/>
  <c r="F4521" i="9"/>
  <c r="F4520" i="9"/>
  <c r="F4519" i="9"/>
  <c r="F4518" i="9"/>
  <c r="F4517" i="9"/>
  <c r="F4516" i="9"/>
  <c r="F4515" i="9"/>
  <c r="F4514" i="9"/>
  <c r="F4513" i="9"/>
  <c r="F4512" i="9"/>
  <c r="F4511" i="9"/>
  <c r="F4510" i="9"/>
  <c r="F4509" i="9"/>
  <c r="F4508" i="9"/>
  <c r="F4507" i="9"/>
  <c r="F4506" i="9"/>
  <c r="F4505" i="9"/>
  <c r="F4504" i="9"/>
  <c r="F4503" i="9"/>
  <c r="F4502" i="9"/>
  <c r="F4501" i="9"/>
  <c r="F4500" i="9"/>
  <c r="F4499" i="9"/>
  <c r="F4498" i="9"/>
  <c r="F4497" i="9"/>
  <c r="F4496" i="9"/>
  <c r="F4495" i="9"/>
  <c r="F4494" i="9"/>
  <c r="F4493" i="9"/>
  <c r="F4492" i="9"/>
  <c r="F4491" i="9"/>
  <c r="F4490" i="9"/>
  <c r="F4489" i="9"/>
  <c r="F4488" i="9"/>
  <c r="F4487" i="9"/>
  <c r="F4486" i="9"/>
  <c r="F4485" i="9"/>
  <c r="F4484" i="9"/>
  <c r="F4483" i="9"/>
  <c r="F4482" i="9"/>
  <c r="F4481" i="9"/>
  <c r="F4480" i="9"/>
  <c r="F4479" i="9"/>
  <c r="F4478" i="9"/>
  <c r="F4477" i="9"/>
  <c r="F4476" i="9"/>
  <c r="F4475" i="9"/>
  <c r="F4474" i="9"/>
  <c r="F4473" i="9"/>
  <c r="F4472" i="9"/>
  <c r="F4471" i="9"/>
  <c r="F4470" i="9"/>
  <c r="F4469" i="9"/>
  <c r="F4468" i="9"/>
  <c r="F4467" i="9"/>
  <c r="F4466" i="9"/>
  <c r="F4465" i="9"/>
  <c r="F4464" i="9"/>
  <c r="F4463" i="9"/>
  <c r="F4462" i="9"/>
  <c r="F4461" i="9"/>
  <c r="F4460" i="9"/>
  <c r="F4459" i="9"/>
  <c r="F4458" i="9"/>
  <c r="F4457" i="9"/>
  <c r="F4456" i="9"/>
  <c r="F4455" i="9"/>
  <c r="F4454" i="9"/>
  <c r="F4453" i="9"/>
  <c r="F4452" i="9"/>
  <c r="F4451" i="9"/>
  <c r="F4450" i="9"/>
  <c r="F4449" i="9"/>
  <c r="F4448" i="9"/>
  <c r="F4447" i="9"/>
  <c r="F4446" i="9"/>
  <c r="F4445" i="9"/>
  <c r="F4444" i="9"/>
  <c r="F4443" i="9"/>
  <c r="F4442" i="9"/>
  <c r="F4441" i="9"/>
  <c r="F4440" i="9"/>
  <c r="F4439" i="9"/>
  <c r="F4438" i="9"/>
  <c r="F4437" i="9"/>
  <c r="F4436" i="9"/>
  <c r="F4435" i="9"/>
  <c r="F4434" i="9"/>
  <c r="F4433" i="9"/>
  <c r="F4432" i="9"/>
  <c r="F4431" i="9"/>
  <c r="F4430" i="9"/>
  <c r="F4429" i="9"/>
  <c r="F4428" i="9"/>
  <c r="F4427" i="9"/>
  <c r="F4426" i="9"/>
  <c r="F4425" i="9"/>
  <c r="F4424" i="9"/>
  <c r="F4423" i="9"/>
  <c r="F4422" i="9"/>
  <c r="F4421" i="9"/>
  <c r="F4420" i="9"/>
  <c r="F4419" i="9"/>
  <c r="F4418" i="9"/>
  <c r="F4417" i="9"/>
  <c r="F4416" i="9"/>
  <c r="F4415" i="9"/>
  <c r="F4414" i="9"/>
  <c r="F4413" i="9"/>
  <c r="F4412" i="9"/>
  <c r="F4411" i="9"/>
  <c r="F4410" i="9"/>
  <c r="F4409" i="9"/>
  <c r="F4408" i="9"/>
  <c r="F4407" i="9"/>
  <c r="F4406" i="9"/>
  <c r="F4405" i="9"/>
  <c r="F4404" i="9"/>
  <c r="F4403" i="9"/>
  <c r="F4402" i="9"/>
  <c r="F4401" i="9"/>
  <c r="F4400" i="9"/>
  <c r="F4399" i="9"/>
  <c r="F4398" i="9"/>
  <c r="F4397" i="9"/>
  <c r="F4396" i="9"/>
  <c r="F4395" i="9"/>
  <c r="F4394" i="9"/>
  <c r="F4393" i="9"/>
  <c r="F4392" i="9"/>
  <c r="F4391" i="9"/>
  <c r="F4390" i="9"/>
  <c r="F4389" i="9"/>
  <c r="F4388" i="9"/>
  <c r="F4387" i="9"/>
  <c r="F4386" i="9"/>
  <c r="F4385" i="9"/>
  <c r="F4384" i="9"/>
  <c r="F4383" i="9"/>
  <c r="F4382" i="9"/>
  <c r="F4381" i="9"/>
  <c r="F4380" i="9"/>
  <c r="F4379" i="9"/>
  <c r="F4378" i="9"/>
  <c r="F4377" i="9"/>
  <c r="F4376" i="9"/>
  <c r="F4375" i="9"/>
  <c r="F4374" i="9"/>
  <c r="F4373" i="9"/>
  <c r="F4372" i="9"/>
  <c r="F4371" i="9"/>
  <c r="F4370" i="9"/>
  <c r="F4369" i="9"/>
  <c r="F4368" i="9"/>
  <c r="F4367" i="9"/>
  <c r="F4366" i="9"/>
  <c r="F4365" i="9"/>
  <c r="F4364" i="9"/>
  <c r="F4363" i="9"/>
  <c r="F4362" i="9"/>
  <c r="F4361" i="9"/>
  <c r="F4360" i="9"/>
  <c r="F4359" i="9"/>
  <c r="F4358" i="9"/>
  <c r="F4357" i="9"/>
  <c r="F4356" i="9"/>
  <c r="F4355" i="9"/>
  <c r="F4354" i="9"/>
  <c r="F4353" i="9"/>
  <c r="F4352" i="9"/>
  <c r="F4351" i="9"/>
  <c r="F4350" i="9"/>
  <c r="F4349" i="9"/>
  <c r="F4348" i="9"/>
  <c r="F4347" i="9"/>
  <c r="F4346" i="9"/>
  <c r="F4345" i="9"/>
  <c r="F4344" i="9"/>
  <c r="F4343" i="9"/>
  <c r="F4342" i="9"/>
  <c r="F4341" i="9"/>
  <c r="F4340" i="9"/>
  <c r="F4339" i="9"/>
  <c r="F4338" i="9"/>
  <c r="F4337" i="9"/>
  <c r="F4336" i="9"/>
  <c r="F4335" i="9"/>
  <c r="F4334" i="9"/>
  <c r="F4333" i="9"/>
  <c r="F4332" i="9"/>
  <c r="F4331" i="9"/>
  <c r="F4330" i="9"/>
  <c r="F4329" i="9"/>
  <c r="F4328" i="9"/>
  <c r="F4327" i="9"/>
  <c r="F4326" i="9"/>
  <c r="F4325" i="9"/>
  <c r="F4324" i="9"/>
  <c r="F4323" i="9"/>
  <c r="F4322" i="9"/>
  <c r="F4321" i="9"/>
  <c r="F4320" i="9"/>
  <c r="F4319" i="9"/>
  <c r="F4318" i="9"/>
  <c r="F4317" i="9"/>
  <c r="F4316" i="9"/>
  <c r="F4315" i="9"/>
  <c r="F4314" i="9"/>
  <c r="F4313" i="9"/>
  <c r="F4312" i="9"/>
  <c r="F4311" i="9"/>
  <c r="F4310" i="9"/>
  <c r="F4309" i="9"/>
  <c r="F4308" i="9"/>
  <c r="F4307" i="9"/>
  <c r="F4306" i="9"/>
  <c r="F4305" i="9"/>
  <c r="F4304" i="9"/>
  <c r="F4303" i="9"/>
  <c r="F4302" i="9"/>
  <c r="F4301" i="9"/>
  <c r="F4300" i="9"/>
  <c r="F4299" i="9"/>
  <c r="F4298" i="9"/>
  <c r="F4297" i="9"/>
  <c r="F4296" i="9"/>
  <c r="F4295" i="9"/>
  <c r="F4294" i="9"/>
  <c r="F4293" i="9"/>
  <c r="F4292" i="9"/>
  <c r="F4291" i="9"/>
  <c r="F4290" i="9"/>
  <c r="F4289" i="9"/>
  <c r="F4288" i="9"/>
  <c r="F4287" i="9"/>
  <c r="F4286" i="9"/>
  <c r="F4285" i="9"/>
  <c r="F4284" i="9"/>
  <c r="F4283" i="9"/>
  <c r="F4282" i="9"/>
  <c r="F4281" i="9"/>
  <c r="F4280" i="9"/>
  <c r="F4279" i="9"/>
  <c r="F4278" i="9"/>
  <c r="F4277" i="9"/>
  <c r="F4276" i="9"/>
  <c r="F4275" i="9"/>
  <c r="F4274" i="9"/>
  <c r="F4273" i="9"/>
  <c r="F4272" i="9"/>
  <c r="F4271" i="9"/>
  <c r="F4270" i="9"/>
  <c r="F4269" i="9"/>
  <c r="F4268" i="9"/>
  <c r="F4267" i="9"/>
  <c r="F4266" i="9"/>
  <c r="F4265" i="9"/>
  <c r="F4264" i="9"/>
  <c r="F4263" i="9"/>
  <c r="F4262" i="9"/>
  <c r="F4261" i="9"/>
  <c r="F4260" i="9"/>
  <c r="F4259" i="9"/>
  <c r="F4258" i="9"/>
  <c r="F4257" i="9"/>
  <c r="F4256" i="9"/>
  <c r="F4255" i="9"/>
  <c r="F4254" i="9"/>
  <c r="F4253" i="9"/>
  <c r="F4252" i="9"/>
  <c r="F4251" i="9"/>
  <c r="F4250" i="9"/>
  <c r="F4249" i="9"/>
  <c r="F4248" i="9"/>
  <c r="F4247" i="9"/>
  <c r="F4246" i="9"/>
  <c r="F4245" i="9"/>
  <c r="F4244" i="9"/>
  <c r="F4243" i="9"/>
  <c r="F4242" i="9"/>
  <c r="F4241" i="9"/>
  <c r="F4240" i="9"/>
  <c r="F4239" i="9"/>
  <c r="F4238" i="9"/>
  <c r="F4237" i="9"/>
  <c r="F4236" i="9"/>
  <c r="F4235" i="9"/>
  <c r="F4234" i="9"/>
  <c r="F4233" i="9"/>
  <c r="F4232" i="9"/>
  <c r="F4231" i="9"/>
  <c r="F4230" i="9"/>
  <c r="F4229" i="9"/>
  <c r="F4228" i="9"/>
  <c r="F4227" i="9"/>
  <c r="F4226" i="9"/>
  <c r="F4225" i="9"/>
  <c r="F4224" i="9"/>
  <c r="F4223" i="9"/>
  <c r="F4222" i="9"/>
  <c r="F4221" i="9"/>
  <c r="F4220" i="9"/>
  <c r="F4219" i="9"/>
  <c r="F4218" i="9"/>
  <c r="F4217" i="9"/>
  <c r="F4216" i="9"/>
  <c r="F4215" i="9"/>
  <c r="F4214" i="9"/>
  <c r="F4213" i="9"/>
  <c r="F4212" i="9"/>
  <c r="F4211" i="9"/>
  <c r="F4210" i="9"/>
  <c r="F4209" i="9"/>
  <c r="F4208" i="9"/>
  <c r="F4207" i="9"/>
  <c r="F4206" i="9"/>
  <c r="F4205" i="9"/>
  <c r="F4204" i="9"/>
  <c r="F4203" i="9"/>
  <c r="F4202" i="9"/>
  <c r="F4201" i="9"/>
  <c r="F4200" i="9"/>
  <c r="F4199" i="9"/>
  <c r="F4198" i="9"/>
  <c r="F4197" i="9"/>
  <c r="F4196" i="9"/>
  <c r="F4195" i="9"/>
  <c r="F4194" i="9"/>
  <c r="F4193" i="9"/>
  <c r="F4192" i="9"/>
  <c r="F4191" i="9"/>
  <c r="F4190" i="9"/>
  <c r="F4189" i="9"/>
  <c r="F4188" i="9"/>
  <c r="F4187" i="9"/>
  <c r="F4186" i="9"/>
  <c r="F4185" i="9"/>
  <c r="F4184" i="9"/>
  <c r="F4183" i="9"/>
  <c r="F4182" i="9"/>
  <c r="F4181" i="9"/>
  <c r="F4180" i="9"/>
  <c r="F4179" i="9"/>
  <c r="F4178" i="9"/>
  <c r="F4177" i="9"/>
  <c r="F4176" i="9"/>
  <c r="F4175" i="9"/>
  <c r="F4174" i="9"/>
  <c r="F4173" i="9"/>
  <c r="F4172" i="9"/>
  <c r="F4171" i="9"/>
  <c r="F4170" i="9"/>
  <c r="F4169" i="9"/>
  <c r="F4168" i="9"/>
  <c r="F4167" i="9"/>
  <c r="F4166" i="9"/>
  <c r="F4165" i="9"/>
  <c r="F4164" i="9"/>
  <c r="F4163" i="9"/>
  <c r="F4162" i="9"/>
  <c r="F4161" i="9"/>
  <c r="F4160" i="9"/>
  <c r="F4159" i="9"/>
  <c r="F4158" i="9"/>
  <c r="F4157" i="9"/>
  <c r="F4156" i="9"/>
  <c r="F4155" i="9"/>
  <c r="F4154" i="9"/>
  <c r="F4153" i="9"/>
  <c r="F4152" i="9"/>
  <c r="F4151" i="9"/>
  <c r="F4150" i="9"/>
  <c r="F4149" i="9"/>
  <c r="F4148" i="9"/>
  <c r="F4147" i="9"/>
  <c r="F4146" i="9"/>
  <c r="F4145" i="9"/>
  <c r="F4144" i="9"/>
  <c r="F4143" i="9"/>
  <c r="F4142" i="9"/>
  <c r="F4141" i="9"/>
  <c r="F4140" i="9"/>
  <c r="F4139" i="9"/>
  <c r="F4138" i="9"/>
  <c r="F4137" i="9"/>
  <c r="F4136" i="9"/>
  <c r="F4135" i="9"/>
  <c r="F4134" i="9"/>
  <c r="F4133" i="9"/>
  <c r="F4132" i="9"/>
  <c r="F4131" i="9"/>
  <c r="F4130" i="9"/>
  <c r="F4129" i="9"/>
  <c r="F4128" i="9"/>
  <c r="F4127" i="9"/>
  <c r="F4126" i="9"/>
  <c r="F4125" i="9"/>
  <c r="F4124" i="9"/>
  <c r="F4123" i="9"/>
  <c r="F4122" i="9"/>
  <c r="F4121" i="9"/>
  <c r="F4120" i="9"/>
  <c r="F4119" i="9"/>
  <c r="F4118" i="9"/>
  <c r="F4117" i="9"/>
  <c r="F4116" i="9"/>
  <c r="F4115" i="9"/>
  <c r="F4114" i="9"/>
  <c r="F4113" i="9"/>
  <c r="F4112" i="9"/>
  <c r="F4111" i="9"/>
  <c r="F4110" i="9"/>
  <c r="F4109" i="9"/>
  <c r="F4108" i="9"/>
  <c r="F4107" i="9"/>
  <c r="F4106" i="9"/>
  <c r="F4105" i="9"/>
  <c r="F4104" i="9"/>
  <c r="F4103" i="9"/>
  <c r="F4102" i="9"/>
  <c r="F4101" i="9"/>
  <c r="F4100" i="9"/>
  <c r="F4099" i="9"/>
  <c r="F4098" i="9"/>
  <c r="F4097" i="9"/>
  <c r="F4096" i="9"/>
  <c r="F4095" i="9"/>
  <c r="F4094" i="9"/>
  <c r="F4093" i="9"/>
  <c r="F4092" i="9"/>
  <c r="F4091" i="9"/>
  <c r="F4090" i="9"/>
  <c r="F4089" i="9"/>
  <c r="F4088" i="9"/>
  <c r="F4087" i="9"/>
  <c r="F4086" i="9"/>
  <c r="F4085" i="9"/>
  <c r="F4084" i="9"/>
  <c r="F4083" i="9"/>
  <c r="F4082" i="9"/>
  <c r="F4081" i="9"/>
  <c r="F4080" i="9"/>
  <c r="F4079" i="9"/>
  <c r="F4078" i="9"/>
  <c r="F4077" i="9"/>
  <c r="F4076" i="9"/>
  <c r="F4075" i="9"/>
  <c r="F4074" i="9"/>
  <c r="F4073" i="9"/>
  <c r="F4072" i="9"/>
  <c r="F4071" i="9"/>
  <c r="F4070" i="9"/>
  <c r="F4069" i="9"/>
  <c r="F4068" i="9"/>
  <c r="F4067" i="9"/>
  <c r="F4066" i="9"/>
  <c r="F4065" i="9"/>
  <c r="F4064" i="9"/>
  <c r="F4063" i="9"/>
  <c r="F4062" i="9"/>
  <c r="F4061" i="9"/>
  <c r="F4060" i="9"/>
  <c r="F4059" i="9"/>
  <c r="F4058" i="9"/>
  <c r="F4057" i="9"/>
  <c r="F4056" i="9"/>
  <c r="F4055" i="9"/>
  <c r="F4054" i="9"/>
  <c r="F4053" i="9"/>
  <c r="F4052" i="9"/>
  <c r="F4051" i="9"/>
  <c r="F4050" i="9"/>
  <c r="F4049" i="9"/>
  <c r="F4048" i="9"/>
  <c r="F4047" i="9"/>
  <c r="F4046" i="9"/>
  <c r="F4045" i="9"/>
  <c r="F4044" i="9"/>
  <c r="F4043" i="9"/>
  <c r="F4042" i="9"/>
  <c r="F4041" i="9"/>
  <c r="F4040" i="9"/>
  <c r="F4039" i="9"/>
  <c r="F4038" i="9"/>
  <c r="F4037" i="9"/>
  <c r="F4036" i="9"/>
  <c r="F4035" i="9"/>
  <c r="F4034" i="9"/>
  <c r="F4033" i="9"/>
  <c r="F4032" i="9"/>
  <c r="F4031" i="9"/>
  <c r="F4030" i="9"/>
  <c r="F4029" i="9"/>
  <c r="F4028" i="9"/>
  <c r="F4027" i="9"/>
  <c r="F4026" i="9"/>
  <c r="F4025" i="9"/>
  <c r="F4024" i="9"/>
  <c r="F4023" i="9"/>
  <c r="F4022" i="9"/>
  <c r="F4021" i="9"/>
  <c r="F4020" i="9"/>
  <c r="F4019" i="9"/>
  <c r="F4018" i="9"/>
  <c r="F4017" i="9"/>
  <c r="F4016" i="9"/>
  <c r="F4015" i="9"/>
  <c r="F4014" i="9"/>
  <c r="F4013" i="9"/>
  <c r="F4012" i="9"/>
  <c r="F4011" i="9"/>
  <c r="F4010" i="9"/>
  <c r="F4009" i="9"/>
  <c r="F4008" i="9"/>
  <c r="F4007" i="9"/>
  <c r="F4006" i="9"/>
  <c r="F4005" i="9"/>
  <c r="F4004" i="9"/>
  <c r="F4003" i="9"/>
  <c r="F4002" i="9"/>
  <c r="F4001" i="9"/>
  <c r="F4000" i="9"/>
  <c r="F3999" i="9"/>
  <c r="F3998" i="9"/>
  <c r="F3997" i="9"/>
  <c r="F3996" i="9"/>
  <c r="F3995" i="9"/>
  <c r="F3994" i="9"/>
  <c r="F3993" i="9"/>
  <c r="F3992" i="9"/>
  <c r="F3991" i="9"/>
  <c r="F3990" i="9"/>
  <c r="F3989" i="9"/>
  <c r="F3988" i="9"/>
  <c r="F3987" i="9"/>
  <c r="F3986" i="9"/>
  <c r="F3985" i="9"/>
  <c r="F3984" i="9"/>
  <c r="F3983" i="9"/>
  <c r="F3982" i="9"/>
  <c r="F3981" i="9"/>
  <c r="F3980" i="9"/>
  <c r="F3979" i="9"/>
  <c r="F3978" i="9"/>
  <c r="F3977" i="9"/>
  <c r="F3976" i="9"/>
  <c r="F3975" i="9"/>
  <c r="F3974" i="9"/>
  <c r="F3973" i="9"/>
  <c r="F3972" i="9"/>
  <c r="F3971" i="9"/>
  <c r="F3970" i="9"/>
  <c r="F3969" i="9"/>
  <c r="F3968" i="9"/>
  <c r="F3967" i="9"/>
  <c r="F3966" i="9"/>
  <c r="F3965" i="9"/>
  <c r="F3964" i="9"/>
  <c r="F3963" i="9"/>
  <c r="F3962" i="9"/>
  <c r="F3961" i="9"/>
  <c r="F3960" i="9"/>
  <c r="F3959" i="9"/>
  <c r="F3958" i="9"/>
  <c r="F3957" i="9"/>
  <c r="F3956" i="9"/>
  <c r="F3955" i="9"/>
  <c r="F3954" i="9"/>
  <c r="F3953" i="9"/>
  <c r="F3952" i="9"/>
  <c r="F3951" i="9"/>
  <c r="F3950" i="9"/>
  <c r="F3949" i="9"/>
  <c r="F3948" i="9"/>
  <c r="F3947" i="9"/>
  <c r="F3946" i="9"/>
  <c r="F3945" i="9"/>
  <c r="F3944" i="9"/>
  <c r="F3943" i="9"/>
  <c r="F3942" i="9"/>
  <c r="F3941" i="9"/>
  <c r="F3940" i="9"/>
  <c r="F3939" i="9"/>
  <c r="F3938" i="9"/>
  <c r="F3937" i="9"/>
  <c r="F3936" i="9"/>
  <c r="F3935" i="9"/>
  <c r="F3934" i="9"/>
  <c r="F3933" i="9"/>
  <c r="F3932" i="9"/>
  <c r="F3931" i="9"/>
  <c r="F3930" i="9"/>
  <c r="F3929" i="9"/>
  <c r="F3928" i="9"/>
  <c r="F3927" i="9"/>
  <c r="F3926" i="9"/>
  <c r="F3925" i="9"/>
  <c r="F3924" i="9"/>
  <c r="F3923" i="9"/>
  <c r="F3922" i="9"/>
  <c r="F3921" i="9"/>
  <c r="F3920" i="9"/>
  <c r="F3919" i="9"/>
  <c r="F3918" i="9"/>
  <c r="F3917" i="9"/>
  <c r="F3916" i="9"/>
  <c r="F3915" i="9"/>
  <c r="F3914" i="9"/>
  <c r="F3913" i="9"/>
  <c r="F3912" i="9"/>
  <c r="F3911" i="9"/>
  <c r="F3910" i="9"/>
  <c r="F3909" i="9"/>
  <c r="F3908" i="9"/>
  <c r="F3907" i="9"/>
  <c r="F3906" i="9"/>
  <c r="F3905" i="9"/>
  <c r="F3904" i="9"/>
  <c r="F3903" i="9"/>
  <c r="F3902" i="9"/>
  <c r="F3901" i="9"/>
  <c r="F3900" i="9"/>
  <c r="F3899" i="9"/>
  <c r="F3898" i="9"/>
  <c r="F3897" i="9"/>
  <c r="F3896" i="9"/>
  <c r="F3895" i="9"/>
  <c r="F3894" i="9"/>
  <c r="F3893" i="9"/>
  <c r="F3892" i="9"/>
  <c r="F3891" i="9"/>
  <c r="F3890" i="9"/>
  <c r="F3889" i="9"/>
  <c r="F3888" i="9"/>
  <c r="F3887" i="9"/>
  <c r="F3886" i="9"/>
  <c r="F3885" i="9"/>
  <c r="F3884" i="9"/>
  <c r="F3883" i="9"/>
  <c r="F3882" i="9"/>
  <c r="F3881" i="9"/>
  <c r="F3880" i="9"/>
  <c r="F3879" i="9"/>
  <c r="F3878" i="9"/>
  <c r="F3877" i="9"/>
  <c r="F3876" i="9"/>
  <c r="F3875" i="9"/>
  <c r="F3874" i="9"/>
  <c r="F3873" i="9"/>
  <c r="F3872" i="9"/>
  <c r="F3871" i="9"/>
  <c r="F3870" i="9"/>
  <c r="F3869" i="9"/>
  <c r="F3868" i="9"/>
  <c r="F3867" i="9"/>
  <c r="F3866" i="9"/>
  <c r="F3865" i="9"/>
  <c r="F3864" i="9"/>
  <c r="F3863" i="9"/>
  <c r="F3862" i="9"/>
  <c r="F3861" i="9"/>
  <c r="F3860" i="9"/>
  <c r="F3859" i="9"/>
  <c r="F3858" i="9"/>
  <c r="F3857" i="9"/>
  <c r="F3856" i="9"/>
  <c r="F3855" i="9"/>
  <c r="F3854" i="9"/>
  <c r="F3853" i="9"/>
  <c r="F3852" i="9"/>
  <c r="F3851" i="9"/>
  <c r="F3850" i="9"/>
  <c r="F3849" i="9"/>
  <c r="F3848" i="9"/>
  <c r="F3847" i="9"/>
  <c r="F3846" i="9"/>
  <c r="F3845" i="9"/>
  <c r="F3844" i="9"/>
  <c r="F3843" i="9"/>
  <c r="F3842" i="9"/>
  <c r="F3841" i="9"/>
  <c r="F3840" i="9"/>
  <c r="F3839" i="9"/>
  <c r="F3838" i="9"/>
  <c r="F3837" i="9"/>
  <c r="F3836" i="9"/>
  <c r="F3835" i="9"/>
  <c r="F3834" i="9"/>
  <c r="F3833" i="9"/>
  <c r="F3832" i="9"/>
  <c r="F3831" i="9"/>
  <c r="F3830" i="9"/>
  <c r="F3829" i="9"/>
  <c r="F3828" i="9"/>
  <c r="F3827" i="9"/>
  <c r="F3826" i="9"/>
  <c r="F3825" i="9"/>
  <c r="F3824" i="9"/>
  <c r="F3823" i="9"/>
  <c r="F3822" i="9"/>
  <c r="F3821" i="9"/>
  <c r="F3820" i="9"/>
  <c r="F3819" i="9"/>
  <c r="F3818" i="9"/>
  <c r="F3817" i="9"/>
  <c r="F3816" i="9"/>
  <c r="F3815" i="9"/>
  <c r="F3814" i="9"/>
  <c r="F3813" i="9"/>
  <c r="F3812" i="9"/>
  <c r="F3811" i="9"/>
  <c r="F3810" i="9"/>
  <c r="F3809" i="9"/>
  <c r="F3808" i="9"/>
  <c r="F3807" i="9"/>
  <c r="F3806" i="9"/>
  <c r="F3805" i="9"/>
  <c r="F3804" i="9"/>
  <c r="F3803" i="9"/>
  <c r="F3802" i="9"/>
  <c r="F3801" i="9"/>
  <c r="F3800" i="9"/>
  <c r="F3799" i="9"/>
  <c r="F3798" i="9"/>
  <c r="F3797" i="9"/>
  <c r="F3796" i="9"/>
  <c r="F3795" i="9"/>
  <c r="F3794" i="9"/>
  <c r="F3793" i="9"/>
  <c r="F3792" i="9"/>
  <c r="F3791" i="9"/>
  <c r="F3790" i="9"/>
  <c r="F3789" i="9"/>
  <c r="F3788" i="9"/>
  <c r="F3787" i="9"/>
  <c r="F3786" i="9"/>
  <c r="F3785" i="9"/>
  <c r="F3784" i="9"/>
  <c r="F3783" i="9"/>
  <c r="F3782" i="9"/>
  <c r="F3781" i="9"/>
  <c r="F3780" i="9"/>
  <c r="F3779" i="9"/>
  <c r="F3778" i="9"/>
  <c r="F3777" i="9"/>
  <c r="F3776" i="9"/>
  <c r="F3775" i="9"/>
  <c r="F3774" i="9"/>
  <c r="F3773" i="9"/>
  <c r="F3772" i="9"/>
  <c r="F3771" i="9"/>
  <c r="F3770" i="9"/>
  <c r="F3769" i="9"/>
  <c r="F3768" i="9"/>
  <c r="F3767" i="9"/>
  <c r="F3766" i="9"/>
  <c r="F3765" i="9"/>
  <c r="F3764" i="9"/>
  <c r="F3763" i="9"/>
  <c r="F3762" i="9"/>
  <c r="F3761" i="9"/>
  <c r="F3760" i="9"/>
  <c r="F3759" i="9"/>
  <c r="F3758" i="9"/>
  <c r="F3757" i="9"/>
  <c r="F3756" i="9"/>
  <c r="F3755" i="9"/>
  <c r="F3754" i="9"/>
  <c r="F3753" i="9"/>
  <c r="F3752" i="9"/>
  <c r="F3751" i="9"/>
  <c r="F3750" i="9"/>
  <c r="F3749" i="9"/>
  <c r="F3748" i="9"/>
  <c r="F3747" i="9"/>
  <c r="F3746" i="9"/>
  <c r="F3745" i="9"/>
  <c r="F3744" i="9"/>
  <c r="F3743" i="9"/>
  <c r="F3742" i="9"/>
  <c r="F3741" i="9"/>
  <c r="F3740" i="9"/>
  <c r="F3739" i="9"/>
  <c r="F3738" i="9"/>
  <c r="F3737" i="9"/>
  <c r="F3736" i="9"/>
  <c r="F3735" i="9"/>
  <c r="F3734" i="9"/>
  <c r="F3733" i="9"/>
  <c r="F3732" i="9"/>
  <c r="F3731" i="9"/>
  <c r="F3730" i="9"/>
  <c r="F3729" i="9"/>
  <c r="F3728" i="9"/>
  <c r="F3727" i="9"/>
  <c r="F3726" i="9"/>
  <c r="F3725" i="9"/>
  <c r="F3724" i="9"/>
  <c r="F3723" i="9"/>
  <c r="F3722" i="9"/>
  <c r="F3721" i="9"/>
  <c r="F3720" i="9"/>
  <c r="F3719" i="9"/>
  <c r="F3718" i="9"/>
  <c r="F3717" i="9"/>
  <c r="F3716" i="9"/>
  <c r="F3715" i="9"/>
  <c r="F3714" i="9"/>
  <c r="F3713" i="9"/>
  <c r="F3712" i="9"/>
  <c r="F3711" i="9"/>
  <c r="F3710" i="9"/>
  <c r="F3709" i="9"/>
  <c r="F3708" i="9"/>
  <c r="F3707" i="9"/>
  <c r="F3706" i="9"/>
  <c r="F3705" i="9"/>
  <c r="F3704" i="9"/>
  <c r="F3703" i="9"/>
  <c r="F3702" i="9"/>
  <c r="F3701" i="9"/>
  <c r="F3700" i="9"/>
  <c r="F3699" i="9"/>
  <c r="F3698" i="9"/>
  <c r="F3697" i="9"/>
  <c r="F3696" i="9"/>
  <c r="F3695" i="9"/>
  <c r="F3694" i="9"/>
  <c r="F3693" i="9"/>
  <c r="F3692" i="9"/>
  <c r="F3691" i="9"/>
  <c r="F3690" i="9"/>
  <c r="F3689" i="9"/>
  <c r="F3688" i="9"/>
  <c r="F3687" i="9"/>
  <c r="F3686" i="9"/>
  <c r="F3685" i="9"/>
  <c r="F3684" i="9"/>
  <c r="F3683" i="9"/>
  <c r="F3682" i="9"/>
  <c r="F3681" i="9"/>
  <c r="F3680" i="9"/>
  <c r="F3679" i="9"/>
  <c r="F3678" i="9"/>
  <c r="F3677" i="9"/>
  <c r="F3676" i="9"/>
  <c r="F3675" i="9"/>
  <c r="F3674" i="9"/>
  <c r="F3673" i="9"/>
  <c r="F3672" i="9"/>
  <c r="F3671" i="9"/>
  <c r="F3670" i="9"/>
  <c r="F3669" i="9"/>
  <c r="F3668" i="9"/>
  <c r="F3667" i="9"/>
  <c r="F3666" i="9"/>
  <c r="F3665" i="9"/>
  <c r="F3664" i="9"/>
  <c r="F3663" i="9"/>
  <c r="F3662" i="9"/>
  <c r="F3661" i="9"/>
  <c r="F3660" i="9"/>
  <c r="F3659" i="9"/>
  <c r="F3658" i="9"/>
  <c r="F3657" i="9"/>
  <c r="F3656" i="9"/>
  <c r="F3655" i="9"/>
  <c r="F3654" i="9"/>
  <c r="F3653" i="9"/>
  <c r="F3652" i="9"/>
  <c r="F3651" i="9"/>
  <c r="F3650" i="9"/>
  <c r="F3649" i="9"/>
  <c r="F3648" i="9"/>
  <c r="F3647" i="9"/>
  <c r="F3646" i="9"/>
  <c r="F3645" i="9"/>
  <c r="F3644" i="9"/>
  <c r="F3643" i="9"/>
  <c r="F3642" i="9"/>
  <c r="F3641" i="9"/>
  <c r="F3640" i="9"/>
  <c r="F3639" i="9"/>
  <c r="F3638" i="9"/>
  <c r="F3637" i="9"/>
  <c r="F3636" i="9"/>
  <c r="F3635" i="9"/>
  <c r="F3634" i="9"/>
  <c r="F3633" i="9"/>
  <c r="F3632" i="9"/>
  <c r="F3631" i="9"/>
  <c r="F3630" i="9"/>
  <c r="F3629" i="9"/>
  <c r="F3628" i="9"/>
  <c r="F3627" i="9"/>
  <c r="F3626" i="9"/>
  <c r="F3625" i="9"/>
  <c r="F3624" i="9"/>
  <c r="F3623" i="9"/>
  <c r="F3622" i="9"/>
  <c r="F3621" i="9"/>
  <c r="F3620" i="9"/>
  <c r="F3619" i="9"/>
  <c r="F3618" i="9"/>
  <c r="F3617" i="9"/>
  <c r="F3616" i="9"/>
  <c r="F3615" i="9"/>
  <c r="F3614" i="9"/>
  <c r="F3613" i="9"/>
  <c r="F3612" i="9"/>
  <c r="F3611" i="9"/>
  <c r="F3610" i="9"/>
  <c r="F3609" i="9"/>
  <c r="F3608" i="9"/>
  <c r="F3607" i="9"/>
  <c r="F3606" i="9"/>
  <c r="F3605" i="9"/>
  <c r="F3604" i="9"/>
  <c r="F3603" i="9"/>
  <c r="F3602" i="9"/>
  <c r="F3601" i="9"/>
  <c r="F3600" i="9"/>
  <c r="F3599" i="9"/>
  <c r="F3598" i="9"/>
  <c r="F3597" i="9"/>
  <c r="F3596" i="9"/>
  <c r="F3595" i="9"/>
  <c r="F3594" i="9"/>
  <c r="F3593" i="9"/>
  <c r="F3592" i="9"/>
  <c r="F3591" i="9"/>
  <c r="F3590" i="9"/>
  <c r="F3589" i="9"/>
  <c r="F3588" i="9"/>
  <c r="F3587" i="9"/>
  <c r="F3586" i="9"/>
  <c r="F3585" i="9"/>
  <c r="F3584" i="9"/>
  <c r="F3583" i="9"/>
  <c r="F3582" i="9"/>
  <c r="F3581" i="9"/>
  <c r="F3580" i="9"/>
  <c r="F3579" i="9"/>
  <c r="F3578" i="9"/>
  <c r="F3577" i="9"/>
  <c r="F3576" i="9"/>
  <c r="F3575" i="9"/>
  <c r="F3574" i="9"/>
  <c r="F3573" i="9"/>
  <c r="F3572" i="9"/>
  <c r="F3571" i="9"/>
  <c r="F3570" i="9"/>
  <c r="F3569" i="9"/>
  <c r="F3568" i="9"/>
  <c r="F3567" i="9"/>
  <c r="F3566" i="9"/>
  <c r="F3565" i="9"/>
  <c r="F3564" i="9"/>
  <c r="F3563" i="9"/>
  <c r="F3562" i="9"/>
  <c r="F3561" i="9"/>
  <c r="F3560" i="9"/>
  <c r="F3559" i="9"/>
  <c r="F3558" i="9"/>
  <c r="F3557" i="9"/>
  <c r="F3556" i="9"/>
  <c r="F3555" i="9"/>
  <c r="F3554" i="9"/>
  <c r="F3553" i="9"/>
  <c r="F3552" i="9"/>
  <c r="F3551" i="9"/>
  <c r="F3550" i="9"/>
  <c r="F3549" i="9"/>
  <c r="F3548" i="9"/>
  <c r="F3547" i="9"/>
  <c r="F3546" i="9"/>
  <c r="F3545" i="9"/>
  <c r="F3544" i="9"/>
  <c r="F3543" i="9"/>
  <c r="F3542" i="9"/>
  <c r="F3541" i="9"/>
  <c r="F3540" i="9"/>
  <c r="F3539" i="9"/>
  <c r="F3538" i="9"/>
  <c r="F3537" i="9"/>
  <c r="F3536" i="9"/>
  <c r="F3535" i="9"/>
  <c r="F3534" i="9"/>
  <c r="F3533" i="9"/>
  <c r="F3532" i="9"/>
  <c r="F3531" i="9"/>
  <c r="F3530" i="9"/>
  <c r="F3529" i="9"/>
  <c r="F3528" i="9"/>
  <c r="F3527" i="9"/>
  <c r="F3526" i="9"/>
  <c r="F3525" i="9"/>
  <c r="F3524" i="9"/>
  <c r="F3523" i="9"/>
  <c r="F3522" i="9"/>
  <c r="F3521" i="9"/>
  <c r="F3520" i="9"/>
  <c r="F3519" i="9"/>
  <c r="F3518" i="9"/>
  <c r="F3517" i="9"/>
  <c r="F3516" i="9"/>
  <c r="F3515" i="9"/>
  <c r="F3514" i="9"/>
  <c r="F3513" i="9"/>
  <c r="F3512" i="9"/>
  <c r="F3511" i="9"/>
  <c r="F3510" i="9"/>
  <c r="F3509" i="9"/>
  <c r="F3508" i="9"/>
  <c r="F3507" i="9"/>
  <c r="F3506" i="9"/>
  <c r="F3505" i="9"/>
  <c r="F3504" i="9"/>
  <c r="F3503" i="9"/>
  <c r="F3502" i="9"/>
  <c r="F3501" i="9"/>
  <c r="F3500" i="9"/>
  <c r="F3499" i="9"/>
  <c r="F3498" i="9"/>
  <c r="F3497" i="9"/>
  <c r="F3496" i="9"/>
  <c r="F3495" i="9"/>
  <c r="F3494" i="9"/>
  <c r="F3493" i="9"/>
  <c r="F3492" i="9"/>
  <c r="F3491" i="9"/>
  <c r="F3490" i="9"/>
  <c r="F3489" i="9"/>
  <c r="F3488" i="9"/>
  <c r="F3487" i="9"/>
  <c r="F3486" i="9"/>
  <c r="F3485" i="9"/>
  <c r="F3484" i="9"/>
  <c r="F3483" i="9"/>
  <c r="F3482" i="9"/>
  <c r="F3481" i="9"/>
  <c r="F3480" i="9"/>
  <c r="F3479" i="9"/>
  <c r="F3478" i="9"/>
  <c r="F3477" i="9"/>
  <c r="F3476" i="9"/>
  <c r="F3475" i="9"/>
  <c r="F3474" i="9"/>
  <c r="F3473" i="9"/>
  <c r="F3472" i="9"/>
  <c r="F3471" i="9"/>
  <c r="F3470" i="9"/>
  <c r="F3469" i="9"/>
  <c r="F3468" i="9"/>
  <c r="F3467" i="9"/>
  <c r="F3466" i="9"/>
  <c r="F3465" i="9"/>
  <c r="F3464" i="9"/>
  <c r="F3463" i="9"/>
  <c r="F3462" i="9"/>
  <c r="F3461" i="9"/>
  <c r="F3460" i="9"/>
  <c r="F3459" i="9"/>
  <c r="F3458" i="9"/>
  <c r="F3457" i="9"/>
  <c r="F3456" i="9"/>
  <c r="F3455" i="9"/>
  <c r="F3454" i="9"/>
  <c r="F3453" i="9"/>
  <c r="F3452" i="9"/>
  <c r="F3451" i="9"/>
  <c r="F3450" i="9"/>
  <c r="F3449" i="9"/>
  <c r="F3448" i="9"/>
  <c r="F3447" i="9"/>
  <c r="F3446" i="9"/>
  <c r="F3445" i="9"/>
  <c r="F3444" i="9"/>
  <c r="F3443" i="9"/>
  <c r="F3442" i="9"/>
  <c r="F3441" i="9"/>
  <c r="F3440" i="9"/>
  <c r="F3439" i="9"/>
  <c r="F3438" i="9"/>
  <c r="F3437" i="9"/>
  <c r="F3436" i="9"/>
  <c r="F3435" i="9"/>
  <c r="F3434" i="9"/>
  <c r="F3433" i="9"/>
  <c r="F3432" i="9"/>
  <c r="F3431" i="9"/>
  <c r="F3430" i="9"/>
  <c r="F3429" i="9"/>
  <c r="F3428" i="9"/>
  <c r="F3427" i="9"/>
  <c r="F3426" i="9"/>
  <c r="F3425" i="9"/>
  <c r="F3424" i="9"/>
  <c r="F3423" i="9"/>
  <c r="F3422" i="9"/>
  <c r="F3421" i="9"/>
  <c r="F3420" i="9"/>
  <c r="F3419" i="9"/>
  <c r="F3418" i="9"/>
  <c r="F3417" i="9"/>
  <c r="F3416" i="9"/>
  <c r="F3415" i="9"/>
  <c r="F3414" i="9"/>
  <c r="F3413" i="9"/>
  <c r="F3412" i="9"/>
  <c r="F3411" i="9"/>
  <c r="F3410" i="9"/>
  <c r="F3409" i="9"/>
  <c r="F3408" i="9"/>
  <c r="F3407" i="9"/>
  <c r="F3406" i="9"/>
  <c r="F3405" i="9"/>
  <c r="F3404" i="9"/>
  <c r="F3403" i="9"/>
  <c r="F3402" i="9"/>
  <c r="F3401" i="9"/>
  <c r="F3400" i="9"/>
  <c r="F3399" i="9"/>
  <c r="F3398" i="9"/>
  <c r="F3397" i="9"/>
  <c r="F3396" i="9"/>
  <c r="F3395" i="9"/>
  <c r="F3394" i="9"/>
  <c r="F3393" i="9"/>
  <c r="F3392" i="9"/>
  <c r="F3391" i="9"/>
  <c r="F3390" i="9"/>
  <c r="F3389" i="9"/>
  <c r="F3388" i="9"/>
  <c r="F3387" i="9"/>
  <c r="F3386" i="9"/>
  <c r="F3385" i="9"/>
  <c r="F3384" i="9"/>
  <c r="F3383" i="9"/>
  <c r="F3382" i="9"/>
  <c r="F3381" i="9"/>
  <c r="F3380" i="9"/>
  <c r="F3379" i="9"/>
  <c r="F3378" i="9"/>
  <c r="F3377" i="9"/>
  <c r="F3376" i="9"/>
  <c r="F3375" i="9"/>
  <c r="F3374" i="9"/>
  <c r="F3373" i="9"/>
  <c r="F3372" i="9"/>
  <c r="F3371" i="9"/>
  <c r="F3370" i="9"/>
  <c r="F3369" i="9"/>
  <c r="F3368" i="9"/>
  <c r="F3367" i="9"/>
  <c r="F3366" i="9"/>
  <c r="F3365" i="9"/>
  <c r="F3364" i="9"/>
  <c r="F3363" i="9"/>
  <c r="F3362" i="9"/>
  <c r="F3361" i="9"/>
  <c r="F3360" i="9"/>
  <c r="F3359" i="9"/>
  <c r="F3358" i="9"/>
  <c r="F3357" i="9"/>
  <c r="F3356" i="9"/>
  <c r="F3355" i="9"/>
  <c r="F3354" i="9"/>
  <c r="F3353" i="9"/>
  <c r="F3352" i="9"/>
  <c r="F3351" i="9"/>
  <c r="F3350" i="9"/>
  <c r="F3349" i="9"/>
  <c r="F3348" i="9"/>
  <c r="F3347" i="9"/>
  <c r="F3346" i="9"/>
  <c r="F3345" i="9"/>
  <c r="F3344" i="9"/>
  <c r="F3343" i="9"/>
  <c r="F3342" i="9"/>
  <c r="F3341" i="9"/>
  <c r="F3340" i="9"/>
  <c r="F3339" i="9"/>
  <c r="F3338" i="9"/>
  <c r="F3337" i="9"/>
  <c r="F3336" i="9"/>
  <c r="F3335" i="9"/>
  <c r="F3334" i="9"/>
  <c r="F3333" i="9"/>
  <c r="F3332" i="9"/>
  <c r="F3331" i="9"/>
  <c r="F3330" i="9"/>
  <c r="F3329" i="9"/>
  <c r="F3328" i="9"/>
  <c r="F3327" i="9"/>
  <c r="F3326" i="9"/>
  <c r="F3325" i="9"/>
  <c r="F3324" i="9"/>
  <c r="F3323" i="9"/>
  <c r="F3322" i="9"/>
  <c r="F3321" i="9"/>
  <c r="F3320" i="9"/>
  <c r="F3319" i="9"/>
  <c r="F3318" i="9"/>
  <c r="F3317" i="9"/>
  <c r="F3316" i="9"/>
  <c r="F3315" i="9"/>
  <c r="F3314" i="9"/>
  <c r="F3313" i="9"/>
  <c r="F3312" i="9"/>
  <c r="F3311" i="9"/>
  <c r="F3310" i="9"/>
  <c r="F3309" i="9"/>
  <c r="F3308" i="9"/>
  <c r="F3307" i="9"/>
  <c r="F3306" i="9"/>
  <c r="F3305" i="9"/>
  <c r="F3304" i="9"/>
  <c r="F3303" i="9"/>
  <c r="F3302" i="9"/>
  <c r="F3301" i="9"/>
  <c r="F3300" i="9"/>
  <c r="F3299" i="9"/>
  <c r="F3298" i="9"/>
  <c r="F3297" i="9"/>
  <c r="F3296" i="9"/>
  <c r="F3295" i="9"/>
  <c r="F3294" i="9"/>
  <c r="F3293" i="9"/>
  <c r="F3292" i="9"/>
  <c r="F3291" i="9"/>
  <c r="F3290" i="9"/>
  <c r="F3289" i="9"/>
  <c r="F3288" i="9"/>
  <c r="F3287" i="9"/>
  <c r="F3286" i="9"/>
  <c r="F3285" i="9"/>
  <c r="F3284" i="9"/>
  <c r="F3283" i="9"/>
  <c r="F3282" i="9"/>
  <c r="F3281" i="9"/>
  <c r="F3280" i="9"/>
  <c r="F3279" i="9"/>
  <c r="F3278" i="9"/>
  <c r="F3277" i="9"/>
  <c r="F3276" i="9"/>
  <c r="F3275" i="9"/>
  <c r="F3274" i="9"/>
  <c r="F3273" i="9"/>
  <c r="F3272" i="9"/>
  <c r="F3271" i="9"/>
  <c r="F3270" i="9"/>
  <c r="F3269" i="9"/>
  <c r="F3268" i="9"/>
  <c r="F3267" i="9"/>
  <c r="F3266" i="9"/>
  <c r="F3265" i="9"/>
  <c r="F3264" i="9"/>
  <c r="F3263" i="9"/>
  <c r="F3262" i="9"/>
  <c r="F3261" i="9"/>
  <c r="F3260" i="9"/>
  <c r="F3259" i="9"/>
  <c r="F3258" i="9"/>
  <c r="F3257" i="9"/>
  <c r="F3256" i="9"/>
  <c r="F3255" i="9"/>
  <c r="F3254" i="9"/>
  <c r="F3253" i="9"/>
  <c r="F3252" i="9"/>
  <c r="F3251" i="9"/>
  <c r="F3250" i="9"/>
  <c r="F3249" i="9"/>
  <c r="F3248" i="9"/>
  <c r="F3247" i="9"/>
  <c r="F3246" i="9"/>
  <c r="F3245" i="9"/>
  <c r="F3244" i="9"/>
  <c r="F3243" i="9"/>
  <c r="F3242" i="9"/>
  <c r="F3241" i="9"/>
  <c r="F3240" i="9"/>
  <c r="F3239" i="9"/>
  <c r="F3238" i="9"/>
  <c r="F3237" i="9"/>
  <c r="F3236" i="9"/>
  <c r="F3235" i="9"/>
  <c r="F3234" i="9"/>
  <c r="F3233" i="9"/>
  <c r="F3232" i="9"/>
  <c r="F3231" i="9"/>
  <c r="F3230" i="9"/>
  <c r="F3229" i="9"/>
  <c r="F3228" i="9"/>
  <c r="F3227" i="9"/>
  <c r="F3226" i="9"/>
  <c r="F3225" i="9"/>
  <c r="F3224" i="9"/>
  <c r="F3223" i="9"/>
  <c r="F3222" i="9"/>
  <c r="F3221" i="9"/>
  <c r="F3220" i="9"/>
  <c r="F3219" i="9"/>
  <c r="F3218" i="9"/>
  <c r="F3217" i="9"/>
  <c r="F3216" i="9"/>
  <c r="F3215" i="9"/>
  <c r="F3214" i="9"/>
  <c r="F3213" i="9"/>
  <c r="F3212" i="9"/>
  <c r="F3211" i="9"/>
  <c r="F3210" i="9"/>
  <c r="F3209" i="9"/>
  <c r="F3208" i="9"/>
  <c r="F3207" i="9"/>
  <c r="F3206" i="9"/>
  <c r="F3205" i="9"/>
  <c r="F3204" i="9"/>
  <c r="F3203" i="9"/>
  <c r="F3202" i="9"/>
  <c r="F3201" i="9"/>
  <c r="F3200" i="9"/>
  <c r="F3199" i="9"/>
  <c r="F3198" i="9"/>
  <c r="F3197" i="9"/>
  <c r="F3196" i="9"/>
  <c r="F3195" i="9"/>
  <c r="F3194" i="9"/>
  <c r="F3193" i="9"/>
  <c r="F3192" i="9"/>
  <c r="F3191" i="9"/>
  <c r="F3190" i="9"/>
  <c r="F3189" i="9"/>
  <c r="F3188" i="9"/>
  <c r="F3187" i="9"/>
  <c r="F3186" i="9"/>
  <c r="F3185" i="9"/>
  <c r="F3184" i="9"/>
  <c r="F3183" i="9"/>
  <c r="F3182" i="9"/>
  <c r="F3181" i="9"/>
  <c r="F3180" i="9"/>
  <c r="F3179" i="9"/>
  <c r="F3178" i="9"/>
  <c r="F3177" i="9"/>
  <c r="F3176" i="9"/>
  <c r="F3175" i="9"/>
  <c r="F3174" i="9"/>
  <c r="F3173" i="9"/>
  <c r="F3172" i="9"/>
  <c r="F3171" i="9"/>
  <c r="F3170" i="9"/>
  <c r="F3169" i="9"/>
  <c r="F3168" i="9"/>
  <c r="F3167" i="9"/>
  <c r="F3166" i="9"/>
  <c r="F3165" i="9"/>
  <c r="F3164" i="9"/>
  <c r="F3163" i="9"/>
  <c r="F3162" i="9"/>
  <c r="F3161" i="9"/>
  <c r="F3160" i="9"/>
  <c r="F3159" i="9"/>
  <c r="F3158" i="9"/>
  <c r="F3157" i="9"/>
  <c r="F3156" i="9"/>
  <c r="F3155" i="9"/>
  <c r="F3154" i="9"/>
  <c r="F3153" i="9"/>
  <c r="F3152" i="9"/>
  <c r="F3151" i="9"/>
  <c r="F3150" i="9"/>
  <c r="F3149" i="9"/>
  <c r="F3148" i="9"/>
  <c r="F3147" i="9"/>
  <c r="F3146" i="9"/>
  <c r="F3145" i="9"/>
  <c r="F3144" i="9"/>
  <c r="F3143" i="9"/>
  <c r="F3142" i="9"/>
  <c r="F3141" i="9"/>
  <c r="F3140" i="9"/>
  <c r="F3139" i="9"/>
  <c r="F3138" i="9"/>
  <c r="F3137" i="9"/>
  <c r="F3136" i="9"/>
  <c r="F3135" i="9"/>
  <c r="F3134" i="9"/>
  <c r="F3133" i="9"/>
  <c r="F3132" i="9"/>
  <c r="F3131" i="9"/>
  <c r="F3130" i="9"/>
  <c r="F3129" i="9"/>
  <c r="F3128" i="9"/>
  <c r="F3127" i="9"/>
  <c r="F3126" i="9"/>
  <c r="F3125" i="9"/>
  <c r="F3124" i="9"/>
  <c r="F3123" i="9"/>
  <c r="F3122" i="9"/>
  <c r="F3121" i="9"/>
  <c r="F3120" i="9"/>
  <c r="F3119" i="9"/>
  <c r="F3118" i="9"/>
  <c r="F3117" i="9"/>
  <c r="F3116" i="9"/>
  <c r="F3115" i="9"/>
  <c r="F3114" i="9"/>
  <c r="F3113" i="9"/>
  <c r="F3112" i="9"/>
  <c r="F3111" i="9"/>
  <c r="F3110" i="9"/>
  <c r="F3109" i="9"/>
  <c r="F3108" i="9"/>
  <c r="F3107" i="9"/>
  <c r="F3106" i="9"/>
  <c r="F3105" i="9"/>
  <c r="F3104" i="9"/>
  <c r="F3103" i="9"/>
  <c r="F3102" i="9"/>
  <c r="F3101" i="9"/>
  <c r="F3100" i="9"/>
  <c r="F3099" i="9"/>
  <c r="F3098" i="9"/>
  <c r="F3097" i="9"/>
  <c r="F3096" i="9"/>
  <c r="F3095" i="9"/>
  <c r="F3094" i="9"/>
  <c r="F3093" i="9"/>
  <c r="F3092" i="9"/>
  <c r="F3091" i="9"/>
  <c r="F3090" i="9"/>
  <c r="F3089" i="9"/>
  <c r="F3088" i="9"/>
  <c r="F3087" i="9"/>
  <c r="F3086" i="9"/>
  <c r="F3085" i="9"/>
  <c r="F3084" i="9"/>
  <c r="F3083" i="9"/>
  <c r="F3082" i="9"/>
  <c r="F3081" i="9"/>
  <c r="F3080" i="9"/>
  <c r="F3079" i="9"/>
  <c r="F3078" i="9"/>
  <c r="F3077" i="9"/>
  <c r="F3076" i="9"/>
  <c r="F3075" i="9"/>
  <c r="F3074" i="9"/>
  <c r="F3073" i="9"/>
  <c r="F3072" i="9"/>
  <c r="F3071" i="9"/>
  <c r="F3070" i="9"/>
  <c r="F3069" i="9"/>
  <c r="F3068" i="9"/>
  <c r="F3067" i="9"/>
  <c r="F3066" i="9"/>
  <c r="F3065" i="9"/>
  <c r="F3064" i="9"/>
  <c r="F3063" i="9"/>
  <c r="F3062" i="9"/>
  <c r="F3061" i="9"/>
  <c r="F3060" i="9"/>
  <c r="F3059" i="9"/>
  <c r="F3058" i="9"/>
  <c r="F3057" i="9"/>
  <c r="F3056" i="9"/>
  <c r="F3055" i="9"/>
  <c r="F3054" i="9"/>
  <c r="F3053" i="9"/>
  <c r="F3052" i="9"/>
  <c r="F3051" i="9"/>
  <c r="F3050" i="9"/>
  <c r="F3049" i="9"/>
  <c r="F3048" i="9"/>
  <c r="F3047" i="9"/>
  <c r="F3046" i="9"/>
  <c r="F3045" i="9"/>
  <c r="F3044" i="9"/>
  <c r="F3043" i="9"/>
  <c r="F3042" i="9"/>
  <c r="F3041" i="9"/>
  <c r="F3040" i="9"/>
  <c r="F3039" i="9"/>
  <c r="F3038" i="9"/>
  <c r="F3037" i="9"/>
  <c r="F3036" i="9"/>
  <c r="F3035" i="9"/>
  <c r="F3034" i="9"/>
  <c r="F3033" i="9"/>
  <c r="F3032" i="9"/>
  <c r="F3031" i="9"/>
  <c r="F3030" i="9"/>
  <c r="F3029" i="9"/>
  <c r="F3028" i="9"/>
  <c r="F3027" i="9"/>
  <c r="F3026" i="9"/>
  <c r="F3025" i="9"/>
  <c r="F3024" i="9"/>
  <c r="F3023" i="9"/>
  <c r="F3022" i="9"/>
  <c r="F3021" i="9"/>
  <c r="F3020" i="9"/>
  <c r="F3019" i="9"/>
  <c r="F3018" i="9"/>
  <c r="F3017" i="9"/>
  <c r="F3016" i="9"/>
  <c r="F3015" i="9"/>
  <c r="F3014" i="9"/>
  <c r="F3013" i="9"/>
  <c r="F3012" i="9"/>
  <c r="F3011" i="9"/>
  <c r="F3010" i="9"/>
  <c r="F3009" i="9"/>
  <c r="F3008" i="9"/>
  <c r="F3007" i="9"/>
  <c r="F3006" i="9"/>
  <c r="F3005" i="9"/>
  <c r="F3004" i="9"/>
  <c r="F3003" i="9"/>
  <c r="F3002" i="9"/>
  <c r="F3001" i="9"/>
  <c r="F3000" i="9"/>
  <c r="F2999" i="9"/>
  <c r="F2998" i="9"/>
  <c r="F2997" i="9"/>
  <c r="F2996" i="9"/>
  <c r="F2995" i="9"/>
  <c r="F2994" i="9"/>
  <c r="F2993" i="9"/>
  <c r="F2992" i="9"/>
  <c r="F2991" i="9"/>
  <c r="F2990" i="9"/>
  <c r="F2989" i="9"/>
  <c r="F2988" i="9"/>
  <c r="F2987" i="9"/>
  <c r="F2986" i="9"/>
  <c r="F2985" i="9"/>
  <c r="F2984" i="9"/>
  <c r="F2983" i="9"/>
  <c r="F2982" i="9"/>
  <c r="F2981" i="9"/>
  <c r="F2980" i="9"/>
  <c r="F2979" i="9"/>
  <c r="F2978" i="9"/>
  <c r="F2977" i="9"/>
  <c r="F2976" i="9"/>
  <c r="F2975" i="9"/>
  <c r="F2974" i="9"/>
  <c r="F2973" i="9"/>
  <c r="F2972" i="9"/>
  <c r="F2971" i="9"/>
  <c r="F2970" i="9"/>
  <c r="F2969" i="9"/>
  <c r="F2968" i="9"/>
  <c r="F2967" i="9"/>
  <c r="F2966" i="9"/>
  <c r="F2965" i="9"/>
  <c r="F2964" i="9"/>
  <c r="F2963" i="9"/>
  <c r="F2962" i="9"/>
  <c r="F2961" i="9"/>
  <c r="F2960" i="9"/>
  <c r="F2959" i="9"/>
  <c r="F2958" i="9"/>
  <c r="F2957" i="9"/>
  <c r="F2956" i="9"/>
  <c r="F2955" i="9"/>
  <c r="F2954" i="9"/>
  <c r="F2953" i="9"/>
  <c r="F2952" i="9"/>
  <c r="F2951" i="9"/>
  <c r="F2950" i="9"/>
  <c r="F2949" i="9"/>
  <c r="F2948" i="9"/>
  <c r="F2947" i="9"/>
  <c r="F2946" i="9"/>
  <c r="F2945" i="9"/>
  <c r="F2944" i="9"/>
  <c r="F2943" i="9"/>
  <c r="F2942" i="9"/>
  <c r="F2941" i="9"/>
  <c r="F2940" i="9"/>
  <c r="F2939" i="9"/>
  <c r="F2938" i="9"/>
  <c r="F2937" i="9"/>
  <c r="F2936" i="9"/>
  <c r="F2935" i="9"/>
  <c r="F2934" i="9"/>
  <c r="F2933" i="9"/>
  <c r="F2932" i="9"/>
  <c r="F2931" i="9"/>
  <c r="F2930" i="9"/>
  <c r="F2929" i="9"/>
  <c r="F2928" i="9"/>
  <c r="F2927" i="9"/>
  <c r="F2926" i="9"/>
  <c r="F2925" i="9"/>
  <c r="F2924" i="9"/>
  <c r="F2923" i="9"/>
  <c r="F2922" i="9"/>
  <c r="F2921" i="9"/>
  <c r="F2920" i="9"/>
  <c r="F2919" i="9"/>
  <c r="F2918" i="9"/>
  <c r="F2917" i="9"/>
  <c r="F2916" i="9"/>
  <c r="F2915" i="9"/>
  <c r="F2914" i="9"/>
  <c r="F2913" i="9"/>
  <c r="F2912" i="9"/>
  <c r="F2911" i="9"/>
  <c r="F2910" i="9"/>
  <c r="F2909" i="9"/>
  <c r="F2908" i="9"/>
  <c r="F2907" i="9"/>
  <c r="F2906" i="9"/>
  <c r="F2905" i="9"/>
  <c r="F2904" i="9"/>
  <c r="F2903" i="9"/>
  <c r="F2902" i="9"/>
  <c r="F2901" i="9"/>
  <c r="F2900" i="9"/>
  <c r="F2899" i="9"/>
  <c r="F2898" i="9"/>
  <c r="F2897" i="9"/>
  <c r="F2896" i="9"/>
  <c r="F2895" i="9"/>
  <c r="F2894" i="9"/>
  <c r="F2893" i="9"/>
  <c r="F2892" i="9"/>
  <c r="F2891" i="9"/>
  <c r="F2890" i="9"/>
  <c r="F2889" i="9"/>
  <c r="F2888" i="9"/>
  <c r="F2887" i="9"/>
  <c r="F2886" i="9"/>
  <c r="F2885" i="9"/>
  <c r="F2884" i="9"/>
  <c r="F2883" i="9"/>
  <c r="F2882" i="9"/>
  <c r="F2881" i="9"/>
  <c r="F2880" i="9"/>
  <c r="F2879" i="9"/>
  <c r="F2878" i="9"/>
  <c r="F2877" i="9"/>
  <c r="F2876" i="9"/>
  <c r="F2875" i="9"/>
  <c r="F2874" i="9"/>
  <c r="F2873" i="9"/>
  <c r="F2872" i="9"/>
  <c r="F2871" i="9"/>
  <c r="F2870" i="9"/>
  <c r="F2869" i="9"/>
  <c r="F2868" i="9"/>
  <c r="F2867" i="9"/>
  <c r="F2866" i="9"/>
  <c r="F2865" i="9"/>
  <c r="F2864" i="9"/>
  <c r="F2863" i="9"/>
  <c r="F2862" i="9"/>
  <c r="F2861" i="9"/>
  <c r="F2860" i="9"/>
  <c r="F2859" i="9"/>
  <c r="F2858" i="9"/>
  <c r="F2857" i="9"/>
  <c r="F2856" i="9"/>
  <c r="F2855" i="9"/>
  <c r="F2854" i="9"/>
  <c r="F2853" i="9"/>
  <c r="F2852" i="9"/>
  <c r="F2851" i="9"/>
  <c r="F2850" i="9"/>
  <c r="F2849" i="9"/>
  <c r="F2848" i="9"/>
  <c r="F2847" i="9"/>
  <c r="F2846" i="9"/>
  <c r="F2845" i="9"/>
  <c r="F2844" i="9"/>
  <c r="F2843" i="9"/>
  <c r="F2842" i="9"/>
  <c r="F2841" i="9"/>
  <c r="F2840" i="9"/>
  <c r="F2839" i="9"/>
  <c r="F2838" i="9"/>
  <c r="F2837" i="9"/>
  <c r="F2836" i="9"/>
  <c r="F2835" i="9"/>
  <c r="F2834" i="9"/>
  <c r="F2833" i="9"/>
  <c r="F2832" i="9"/>
  <c r="F2831" i="9"/>
  <c r="F2830" i="9"/>
  <c r="F2829" i="9"/>
  <c r="F2828" i="9"/>
  <c r="F2827" i="9"/>
  <c r="F2826" i="9"/>
  <c r="F2825" i="9"/>
  <c r="F2824" i="9"/>
  <c r="F2823" i="9"/>
  <c r="F2822" i="9"/>
  <c r="F2821" i="9"/>
  <c r="F2820" i="9"/>
  <c r="F2819" i="9"/>
  <c r="F2818" i="9"/>
  <c r="F2817" i="9"/>
  <c r="F2816" i="9"/>
  <c r="F2815" i="9"/>
  <c r="F2814" i="9"/>
  <c r="F2813" i="9"/>
  <c r="F2812" i="9"/>
  <c r="F2811" i="9"/>
  <c r="F2810" i="9"/>
  <c r="F2809" i="9"/>
  <c r="F2808" i="9"/>
  <c r="F2807" i="9"/>
  <c r="F2806" i="9"/>
  <c r="F2805" i="9"/>
  <c r="F2804" i="9"/>
  <c r="F2803" i="9"/>
  <c r="F2802" i="9"/>
  <c r="F2801" i="9"/>
  <c r="F2800" i="9"/>
  <c r="F2799" i="9"/>
  <c r="F2798" i="9"/>
  <c r="F2797" i="9"/>
  <c r="F2796" i="9"/>
  <c r="F2795" i="9"/>
  <c r="F2794" i="9"/>
  <c r="F2793" i="9"/>
  <c r="F2792" i="9"/>
  <c r="F2791" i="9"/>
  <c r="F2790" i="9"/>
  <c r="F2789" i="9"/>
  <c r="F2788" i="9"/>
  <c r="F2787" i="9"/>
  <c r="F2786" i="9"/>
  <c r="F2785" i="9"/>
  <c r="F2784" i="9"/>
  <c r="F2783" i="9"/>
  <c r="F2782" i="9"/>
  <c r="F2781" i="9"/>
  <c r="F2780" i="9"/>
  <c r="F2779" i="9"/>
  <c r="F2778" i="9"/>
  <c r="F2777" i="9"/>
  <c r="F2776" i="9"/>
  <c r="F2775" i="9"/>
  <c r="F2774" i="9"/>
  <c r="F2773" i="9"/>
  <c r="F2772" i="9"/>
  <c r="F2771" i="9"/>
  <c r="F2770" i="9"/>
  <c r="F2769" i="9"/>
  <c r="F2768" i="9"/>
  <c r="F2767" i="9"/>
  <c r="F2766" i="9"/>
  <c r="F2765" i="9"/>
  <c r="F2764" i="9"/>
  <c r="F2763" i="9"/>
  <c r="F2762" i="9"/>
  <c r="F2761" i="9"/>
  <c r="F2760" i="9"/>
  <c r="F2759" i="9"/>
  <c r="F2758" i="9"/>
  <c r="F2757" i="9"/>
  <c r="F2756" i="9"/>
  <c r="F2755" i="9"/>
  <c r="F2754" i="9"/>
  <c r="F2753" i="9"/>
  <c r="F2752" i="9"/>
  <c r="F2751" i="9"/>
  <c r="F2750" i="9"/>
  <c r="F2749" i="9"/>
  <c r="F2748" i="9"/>
  <c r="F2747" i="9"/>
  <c r="F2746" i="9"/>
  <c r="F2745" i="9"/>
  <c r="F2744" i="9"/>
  <c r="F2743" i="9"/>
  <c r="F2742" i="9"/>
  <c r="F2741" i="9"/>
  <c r="F2740" i="9"/>
  <c r="F2739" i="9"/>
  <c r="F2738" i="9"/>
  <c r="F2737" i="9"/>
  <c r="F2736" i="9"/>
  <c r="F2735" i="9"/>
  <c r="F2734" i="9"/>
  <c r="F2733" i="9"/>
  <c r="F2732" i="9"/>
  <c r="F2731" i="9"/>
  <c r="F2730" i="9"/>
  <c r="F2729" i="9"/>
  <c r="F2728" i="9"/>
  <c r="F2727" i="9"/>
  <c r="F2726" i="9"/>
  <c r="F2725" i="9"/>
  <c r="F2724" i="9"/>
  <c r="F2723" i="9"/>
  <c r="F2722" i="9"/>
  <c r="F2721" i="9"/>
  <c r="F2720" i="9"/>
  <c r="F2719" i="9"/>
  <c r="F2718" i="9"/>
  <c r="F2717" i="9"/>
  <c r="F2716" i="9"/>
  <c r="F2715" i="9"/>
  <c r="F2714" i="9"/>
  <c r="F2713" i="9"/>
  <c r="F2712" i="9"/>
  <c r="F2711" i="9"/>
  <c r="F2710" i="9"/>
  <c r="F2709" i="9"/>
  <c r="F2708" i="9"/>
  <c r="F2707" i="9"/>
  <c r="F2706" i="9"/>
  <c r="F2705" i="9"/>
  <c r="F2704" i="9"/>
  <c r="F2703" i="9"/>
  <c r="F2702" i="9"/>
  <c r="F2701" i="9"/>
  <c r="F2700" i="9"/>
  <c r="F2699" i="9"/>
  <c r="F2698" i="9"/>
  <c r="F2697" i="9"/>
  <c r="F2696" i="9"/>
  <c r="F2695" i="9"/>
  <c r="F2694" i="9"/>
  <c r="F2693" i="9"/>
  <c r="F2692" i="9"/>
  <c r="F2691" i="9"/>
  <c r="F2690" i="9"/>
  <c r="F2689" i="9"/>
  <c r="F2688" i="9"/>
  <c r="F2687" i="9"/>
  <c r="F2686" i="9"/>
  <c r="F2685" i="9"/>
  <c r="F2684" i="9"/>
  <c r="F2683" i="9"/>
  <c r="F2682" i="9"/>
  <c r="F2681" i="9"/>
  <c r="F2680" i="9"/>
  <c r="F2679" i="9"/>
  <c r="F2678" i="9"/>
  <c r="F2677" i="9"/>
  <c r="F2676" i="9"/>
  <c r="F2675" i="9"/>
  <c r="F2674" i="9"/>
  <c r="F2673" i="9"/>
  <c r="F2672" i="9"/>
  <c r="F2671" i="9"/>
  <c r="F2670" i="9"/>
  <c r="F2669" i="9"/>
  <c r="F2668" i="9"/>
  <c r="F2667" i="9"/>
  <c r="F2666" i="9"/>
  <c r="F2665" i="9"/>
  <c r="F2664" i="9"/>
  <c r="F2663" i="9"/>
  <c r="F2662" i="9"/>
  <c r="F2661" i="9"/>
  <c r="F2660" i="9"/>
  <c r="F2659" i="9"/>
  <c r="F2658" i="9"/>
  <c r="F2657" i="9"/>
  <c r="F2656" i="9"/>
  <c r="F2655" i="9"/>
  <c r="F2654" i="9"/>
  <c r="F2653" i="9"/>
  <c r="F2652" i="9"/>
  <c r="F2651" i="9"/>
  <c r="F2650" i="9"/>
  <c r="F2649" i="9"/>
  <c r="F2648" i="9"/>
  <c r="F2647" i="9"/>
  <c r="F2646" i="9"/>
  <c r="F2645" i="9"/>
  <c r="F2644" i="9"/>
  <c r="F2643" i="9"/>
  <c r="F2642" i="9"/>
  <c r="F2641" i="9"/>
  <c r="F2640" i="9"/>
  <c r="F2639" i="9"/>
  <c r="F2638" i="9"/>
  <c r="F2637" i="9"/>
  <c r="F2636" i="9"/>
  <c r="F2635" i="9"/>
  <c r="F2634" i="9"/>
  <c r="F2633" i="9"/>
  <c r="F2632" i="9"/>
  <c r="F2631" i="9"/>
  <c r="F2630" i="9"/>
  <c r="F2629" i="9"/>
  <c r="F2628" i="9"/>
  <c r="F2627" i="9"/>
  <c r="F2626" i="9"/>
  <c r="F2625" i="9"/>
  <c r="F2624" i="9"/>
  <c r="F2623" i="9"/>
  <c r="F2622" i="9"/>
  <c r="F2621" i="9"/>
  <c r="F2620" i="9"/>
  <c r="F2619" i="9"/>
  <c r="F2618" i="9"/>
  <c r="F2617" i="9"/>
  <c r="F2616" i="9"/>
  <c r="F2615" i="9"/>
  <c r="F2614" i="9"/>
  <c r="F2613" i="9"/>
  <c r="F2612" i="9"/>
  <c r="F2611" i="9"/>
  <c r="F2610" i="9"/>
  <c r="F2609" i="9"/>
  <c r="F2608" i="9"/>
  <c r="F2607" i="9"/>
  <c r="F2606" i="9"/>
  <c r="F2605" i="9"/>
  <c r="F2604" i="9"/>
  <c r="F2603" i="9"/>
  <c r="F2602" i="9"/>
  <c r="F2601" i="9"/>
  <c r="F2600" i="9"/>
  <c r="F2599" i="9"/>
  <c r="F2598" i="9"/>
  <c r="F2597" i="9"/>
  <c r="F2596" i="9"/>
  <c r="F2595" i="9"/>
  <c r="F2594" i="9"/>
  <c r="F2593" i="9"/>
  <c r="F2592" i="9"/>
  <c r="F2591" i="9"/>
  <c r="F2590" i="9"/>
  <c r="F2589" i="9"/>
  <c r="F2588" i="9"/>
  <c r="F2587" i="9"/>
  <c r="F2586" i="9"/>
  <c r="F2585" i="9"/>
  <c r="F2584" i="9"/>
  <c r="F2583" i="9"/>
  <c r="F2582" i="9"/>
  <c r="F2581" i="9"/>
  <c r="F2580" i="9"/>
  <c r="F2579" i="9"/>
  <c r="F2578" i="9"/>
  <c r="F2577" i="9"/>
  <c r="F2576" i="9"/>
  <c r="F2575" i="9"/>
  <c r="F2574" i="9"/>
  <c r="F2573" i="9"/>
  <c r="F2572" i="9"/>
  <c r="F2571" i="9"/>
  <c r="F2570" i="9"/>
  <c r="F2569" i="9"/>
  <c r="F2568" i="9"/>
  <c r="F2567" i="9"/>
  <c r="F2566" i="9"/>
  <c r="F2565" i="9"/>
  <c r="F2564" i="9"/>
  <c r="F2563" i="9"/>
  <c r="F2562" i="9"/>
  <c r="F2561" i="9"/>
  <c r="F2560" i="9"/>
  <c r="F2559" i="9"/>
  <c r="F2558" i="9"/>
  <c r="F2557" i="9"/>
  <c r="F2556" i="9"/>
  <c r="F2555" i="9"/>
  <c r="F2554" i="9"/>
  <c r="F2553" i="9"/>
  <c r="F2552" i="9"/>
  <c r="F2551" i="9"/>
  <c r="F2550" i="9"/>
  <c r="F2549" i="9"/>
  <c r="F2548" i="9"/>
  <c r="F2547" i="9"/>
  <c r="F2546" i="9"/>
  <c r="F2545" i="9"/>
  <c r="F2544" i="9"/>
  <c r="F2543" i="9"/>
  <c r="F2542" i="9"/>
  <c r="F2541" i="9"/>
  <c r="F2540" i="9"/>
  <c r="F2539" i="9"/>
  <c r="F2538" i="9"/>
  <c r="F2537" i="9"/>
  <c r="F2536" i="9"/>
  <c r="F2535" i="9"/>
  <c r="F2534" i="9"/>
  <c r="F2533" i="9"/>
  <c r="F2532" i="9"/>
  <c r="F2531" i="9"/>
  <c r="F2530" i="9"/>
  <c r="F2529" i="9"/>
  <c r="F2528" i="9"/>
  <c r="F2527" i="9"/>
  <c r="F2526" i="9"/>
  <c r="F2525" i="9"/>
  <c r="F2524" i="9"/>
  <c r="F2523" i="9"/>
  <c r="F2522" i="9"/>
  <c r="F2521" i="9"/>
  <c r="F2520" i="9"/>
  <c r="F2519" i="9"/>
  <c r="F2518" i="9"/>
  <c r="F2517" i="9"/>
  <c r="F2516" i="9"/>
  <c r="F2515" i="9"/>
  <c r="F2514" i="9"/>
  <c r="F2513" i="9"/>
  <c r="F2512" i="9"/>
  <c r="F2511" i="9"/>
  <c r="F2510" i="9"/>
  <c r="F2509" i="9"/>
  <c r="F2508" i="9"/>
  <c r="F2507" i="9"/>
  <c r="F2506" i="9"/>
  <c r="F2505" i="9"/>
  <c r="F2504" i="9"/>
  <c r="F2503" i="9"/>
  <c r="F2502" i="9"/>
  <c r="F2501" i="9"/>
  <c r="F2500" i="9"/>
  <c r="F2499" i="9"/>
  <c r="F2498" i="9"/>
  <c r="F2497" i="9"/>
  <c r="F2496" i="9"/>
  <c r="F2495" i="9"/>
  <c r="F2494" i="9"/>
  <c r="F2493" i="9"/>
  <c r="F2492" i="9"/>
  <c r="F2491" i="9"/>
  <c r="F2490" i="9"/>
  <c r="F2489" i="9"/>
  <c r="F2488" i="9"/>
  <c r="F2487" i="9"/>
  <c r="F2486" i="9"/>
  <c r="F2485" i="9"/>
  <c r="F2484" i="9"/>
  <c r="F2483" i="9"/>
  <c r="F2482" i="9"/>
  <c r="F2481" i="9"/>
  <c r="F2480" i="9"/>
  <c r="F2479" i="9"/>
  <c r="F2478" i="9"/>
  <c r="F2477" i="9"/>
  <c r="F2476" i="9"/>
  <c r="F2475" i="9"/>
  <c r="F2474" i="9"/>
  <c r="F2473" i="9"/>
  <c r="F2472" i="9"/>
  <c r="F2471" i="9"/>
  <c r="F2470" i="9"/>
  <c r="F2469" i="9"/>
  <c r="F2468" i="9"/>
  <c r="F2467" i="9"/>
  <c r="F2466" i="9"/>
  <c r="F2465" i="9"/>
  <c r="F2464" i="9"/>
  <c r="F2463" i="9"/>
  <c r="F2462" i="9"/>
  <c r="F2461" i="9"/>
  <c r="F2460" i="9"/>
  <c r="F2459" i="9"/>
  <c r="F2458" i="9"/>
  <c r="F2457" i="9"/>
  <c r="F2456" i="9"/>
  <c r="F2455" i="9"/>
  <c r="F2454" i="9"/>
  <c r="F2453" i="9"/>
  <c r="F2452" i="9"/>
  <c r="F2451" i="9"/>
  <c r="F2450" i="9"/>
  <c r="F2449" i="9"/>
  <c r="F2448" i="9"/>
  <c r="F2447" i="9"/>
  <c r="F2446" i="9"/>
  <c r="F2445" i="9"/>
  <c r="F2444" i="9"/>
  <c r="F2443" i="9"/>
  <c r="F2442" i="9"/>
  <c r="F2441" i="9"/>
  <c r="F2440" i="9"/>
  <c r="F2439" i="9"/>
  <c r="F2438" i="9"/>
  <c r="F2437" i="9"/>
  <c r="F2436" i="9"/>
  <c r="F2435" i="9"/>
  <c r="F2434" i="9"/>
  <c r="F2433" i="9"/>
  <c r="F2432" i="9"/>
  <c r="F2431" i="9"/>
  <c r="F2430" i="9"/>
  <c r="F2429" i="9"/>
  <c r="F2428" i="9"/>
  <c r="F2427" i="9"/>
  <c r="F2426" i="9"/>
  <c r="F2425" i="9"/>
  <c r="F2424" i="9"/>
  <c r="F2423" i="9"/>
  <c r="F2422" i="9"/>
  <c r="F2421" i="9"/>
  <c r="F2420" i="9"/>
  <c r="F2419" i="9"/>
  <c r="F2418" i="9"/>
  <c r="F2417" i="9"/>
  <c r="F2416" i="9"/>
  <c r="F2415" i="9"/>
  <c r="F2414" i="9"/>
  <c r="F2413" i="9"/>
  <c r="F2412" i="9"/>
  <c r="F2411" i="9"/>
  <c r="F2410" i="9"/>
  <c r="F2409" i="9"/>
  <c r="F2408" i="9"/>
  <c r="F2407" i="9"/>
  <c r="F2406" i="9"/>
  <c r="F2405" i="9"/>
  <c r="F2404" i="9"/>
  <c r="F2403" i="9"/>
  <c r="F2402" i="9"/>
  <c r="F2401" i="9"/>
  <c r="F2400" i="9"/>
  <c r="F2399" i="9"/>
  <c r="F2398" i="9"/>
  <c r="F2397" i="9"/>
  <c r="F2396" i="9"/>
  <c r="F2395" i="9"/>
  <c r="F2394" i="9"/>
  <c r="F2393" i="9"/>
  <c r="F2392" i="9"/>
  <c r="F2391" i="9"/>
  <c r="F2390" i="9"/>
  <c r="F2389" i="9"/>
  <c r="F2388" i="9"/>
  <c r="F2387" i="9"/>
  <c r="F2386" i="9"/>
  <c r="F2385" i="9"/>
  <c r="F2384" i="9"/>
  <c r="F2383" i="9"/>
  <c r="F2382" i="9"/>
  <c r="F2381" i="9"/>
  <c r="F2380" i="9"/>
  <c r="F2379" i="9"/>
  <c r="F2378" i="9"/>
  <c r="F2377" i="9"/>
  <c r="F2376" i="9"/>
  <c r="F2375" i="9"/>
  <c r="F2374" i="9"/>
  <c r="F2373" i="9"/>
  <c r="F2372" i="9"/>
  <c r="F2371" i="9"/>
  <c r="F2370" i="9"/>
  <c r="F2369" i="9"/>
  <c r="F2368" i="9"/>
  <c r="F2367" i="9"/>
  <c r="F2366" i="9"/>
  <c r="F2365" i="9"/>
  <c r="F2364" i="9"/>
  <c r="F2363" i="9"/>
  <c r="F2362" i="9"/>
  <c r="F2361" i="9"/>
  <c r="F2360" i="9"/>
  <c r="F2359" i="9"/>
  <c r="F2358" i="9"/>
  <c r="F2357" i="9"/>
  <c r="F2356" i="9"/>
  <c r="F2355" i="9"/>
  <c r="F2354" i="9"/>
  <c r="F2353" i="9"/>
  <c r="F2352" i="9"/>
  <c r="F2351" i="9"/>
  <c r="F2350" i="9"/>
  <c r="F2349" i="9"/>
  <c r="F2348" i="9"/>
  <c r="F2347" i="9"/>
  <c r="F2346" i="9"/>
  <c r="F2345" i="9"/>
  <c r="F2344" i="9"/>
  <c r="F2343" i="9"/>
  <c r="F2342" i="9"/>
  <c r="F2341" i="9"/>
  <c r="F2340" i="9"/>
  <c r="F2339" i="9"/>
  <c r="F2338" i="9"/>
  <c r="F2337" i="9"/>
  <c r="F2336" i="9"/>
  <c r="F2335" i="9"/>
  <c r="F2334" i="9"/>
  <c r="F2333" i="9"/>
  <c r="F2332" i="9"/>
  <c r="F2331" i="9"/>
  <c r="F2330" i="9"/>
  <c r="F2329" i="9"/>
  <c r="F2328" i="9"/>
  <c r="F2327" i="9"/>
  <c r="F2326" i="9"/>
  <c r="F2325" i="9"/>
  <c r="F2324" i="9"/>
  <c r="F2323" i="9"/>
  <c r="F2322" i="9"/>
  <c r="F2321" i="9"/>
  <c r="F2320" i="9"/>
  <c r="F2319" i="9"/>
  <c r="F2318" i="9"/>
  <c r="F2317" i="9"/>
  <c r="F2316" i="9"/>
  <c r="F2315" i="9"/>
  <c r="F2314" i="9"/>
  <c r="F2313" i="9"/>
  <c r="F2312" i="9"/>
  <c r="F2311" i="9"/>
  <c r="F2310" i="9"/>
  <c r="F2309" i="9"/>
  <c r="F2308" i="9"/>
  <c r="F2307" i="9"/>
  <c r="F2306" i="9"/>
  <c r="F2305" i="9"/>
  <c r="F2304" i="9"/>
  <c r="F2303" i="9"/>
  <c r="F2302" i="9"/>
  <c r="F2301" i="9"/>
  <c r="F2300" i="9"/>
  <c r="F2299" i="9"/>
  <c r="F2298" i="9"/>
  <c r="F2297" i="9"/>
  <c r="F2296" i="9"/>
  <c r="F2295" i="9"/>
  <c r="F2294" i="9"/>
  <c r="F2293" i="9"/>
  <c r="F2292" i="9"/>
  <c r="F2291" i="9"/>
  <c r="F2290" i="9"/>
  <c r="F2289" i="9"/>
  <c r="F2288" i="9"/>
  <c r="F2287" i="9"/>
  <c r="F2286" i="9"/>
  <c r="F2285" i="9"/>
  <c r="F2284" i="9"/>
  <c r="F2283" i="9"/>
  <c r="F2282" i="9"/>
  <c r="F2281" i="9"/>
  <c r="F2280" i="9"/>
  <c r="F2279" i="9"/>
  <c r="F2278" i="9"/>
  <c r="F2277" i="9"/>
  <c r="F2276" i="9"/>
  <c r="F2275" i="9"/>
  <c r="F2274" i="9"/>
  <c r="F2273" i="9"/>
  <c r="F2272" i="9"/>
  <c r="F2271" i="9"/>
  <c r="F2270" i="9"/>
  <c r="F2269" i="9"/>
  <c r="F2268" i="9"/>
  <c r="F2267" i="9"/>
  <c r="F2266" i="9"/>
  <c r="F2265" i="9"/>
  <c r="F2264" i="9"/>
  <c r="F2263" i="9"/>
  <c r="F2262" i="9"/>
  <c r="F2261" i="9"/>
  <c r="F2260" i="9"/>
  <c r="F2259" i="9"/>
  <c r="F2258" i="9"/>
  <c r="F2257" i="9"/>
  <c r="F2256" i="9"/>
  <c r="F2255" i="9"/>
  <c r="F2254" i="9"/>
  <c r="F2253" i="9"/>
  <c r="F2252" i="9"/>
  <c r="F2251" i="9"/>
  <c r="F2250" i="9"/>
  <c r="F2249" i="9"/>
  <c r="F2248" i="9"/>
  <c r="F2247" i="9"/>
  <c r="F2246" i="9"/>
  <c r="F2245" i="9"/>
  <c r="F2244" i="9"/>
  <c r="F2243" i="9"/>
  <c r="F2242" i="9"/>
  <c r="F2241" i="9"/>
  <c r="F2240" i="9"/>
  <c r="F2239" i="9"/>
  <c r="F2238" i="9"/>
  <c r="F2237" i="9"/>
  <c r="F2236" i="9"/>
  <c r="F2235" i="9"/>
  <c r="F2234" i="9"/>
  <c r="F2233" i="9"/>
  <c r="F2232" i="9"/>
  <c r="F2231" i="9"/>
  <c r="F2230" i="9"/>
  <c r="F2229" i="9"/>
  <c r="F2228" i="9"/>
  <c r="F2227" i="9"/>
  <c r="F2226" i="9"/>
  <c r="F2225" i="9"/>
  <c r="F2224" i="9"/>
  <c r="F2223" i="9"/>
  <c r="F2222" i="9"/>
  <c r="F2221" i="9"/>
  <c r="F2220" i="9"/>
  <c r="F2219" i="9"/>
  <c r="F2218" i="9"/>
  <c r="F2217" i="9"/>
  <c r="F2216" i="9"/>
  <c r="F2215" i="9"/>
  <c r="F2214" i="9"/>
  <c r="F2213" i="9"/>
  <c r="F2212" i="9"/>
  <c r="F2211" i="9"/>
  <c r="F2210" i="9"/>
  <c r="F2209" i="9"/>
  <c r="F2208" i="9"/>
  <c r="F2207" i="9"/>
  <c r="F2206" i="9"/>
  <c r="F2205" i="9"/>
  <c r="F2204" i="9"/>
  <c r="F2203" i="9"/>
  <c r="F2202" i="9"/>
  <c r="F2201" i="9"/>
  <c r="F2200" i="9"/>
  <c r="F2199" i="9"/>
  <c r="F2198" i="9"/>
  <c r="F2197" i="9"/>
  <c r="F2196" i="9"/>
  <c r="F2195" i="9"/>
  <c r="F2194" i="9"/>
  <c r="F2193" i="9"/>
  <c r="F2192" i="9"/>
  <c r="F2191" i="9"/>
  <c r="F2190" i="9"/>
  <c r="F2189" i="9"/>
  <c r="F2188" i="9"/>
  <c r="F2187" i="9"/>
  <c r="F2186" i="9"/>
  <c r="F2185" i="9"/>
  <c r="F2184" i="9"/>
  <c r="F2183" i="9"/>
  <c r="F2182" i="9"/>
  <c r="F2181" i="9"/>
  <c r="F2180" i="9"/>
  <c r="F2179" i="9"/>
  <c r="F2178" i="9"/>
  <c r="F2177" i="9"/>
  <c r="F2176" i="9"/>
  <c r="F2175" i="9"/>
  <c r="F2174" i="9"/>
  <c r="F2173" i="9"/>
  <c r="F2172" i="9"/>
  <c r="F2171" i="9"/>
  <c r="F2170" i="9"/>
  <c r="F2169" i="9"/>
  <c r="F2168" i="9"/>
  <c r="F2167" i="9"/>
  <c r="F2166" i="9"/>
  <c r="F2165" i="9"/>
  <c r="F2164" i="9"/>
  <c r="F2163" i="9"/>
  <c r="F2162" i="9"/>
  <c r="F2161" i="9"/>
  <c r="F2160" i="9"/>
  <c r="F2159" i="9"/>
  <c r="F2158" i="9"/>
  <c r="F2157" i="9"/>
  <c r="F2156" i="9"/>
  <c r="F2155" i="9"/>
  <c r="F2154" i="9"/>
  <c r="F2153" i="9"/>
  <c r="F2152" i="9"/>
  <c r="F2151" i="9"/>
  <c r="F2150" i="9"/>
  <c r="F2149" i="9"/>
  <c r="F2148" i="9"/>
  <c r="F2147" i="9"/>
  <c r="F2146" i="9"/>
  <c r="F2145" i="9"/>
  <c r="F2144" i="9"/>
  <c r="F2143" i="9"/>
  <c r="F2142" i="9"/>
  <c r="F2141" i="9"/>
  <c r="F2140" i="9"/>
  <c r="F2139" i="9"/>
  <c r="F2138" i="9"/>
  <c r="F2137" i="9"/>
  <c r="F2136" i="9"/>
  <c r="F2135" i="9"/>
  <c r="F2134" i="9"/>
  <c r="F2133" i="9"/>
  <c r="F2132" i="9"/>
  <c r="F2131" i="9"/>
  <c r="F2130" i="9"/>
  <c r="F2129" i="9"/>
  <c r="F2128" i="9"/>
  <c r="F2127" i="9"/>
  <c r="F2126" i="9"/>
  <c r="F2125" i="9"/>
  <c r="F2124" i="9"/>
  <c r="F2123" i="9"/>
  <c r="F2122" i="9"/>
  <c r="F2121" i="9"/>
  <c r="F2120" i="9"/>
  <c r="F2119" i="9"/>
  <c r="F2118" i="9"/>
  <c r="F2117" i="9"/>
  <c r="F2116" i="9"/>
  <c r="F2115" i="9"/>
  <c r="F2114" i="9"/>
  <c r="F2113" i="9"/>
  <c r="F2112" i="9"/>
  <c r="F2111" i="9"/>
  <c r="F2110" i="9"/>
  <c r="F2109" i="9"/>
  <c r="F2108" i="9"/>
  <c r="F2107" i="9"/>
  <c r="F2106" i="9"/>
  <c r="F2105" i="9"/>
  <c r="F2104" i="9"/>
  <c r="F2103" i="9"/>
  <c r="F2102" i="9"/>
  <c r="F2101" i="9"/>
  <c r="F2100" i="9"/>
  <c r="F2099" i="9"/>
  <c r="F2098" i="9"/>
  <c r="F2097" i="9"/>
  <c r="F2096" i="9"/>
  <c r="F2095" i="9"/>
  <c r="F2094" i="9"/>
  <c r="F2093" i="9"/>
  <c r="F2092" i="9"/>
  <c r="F2091" i="9"/>
  <c r="F2090" i="9"/>
  <c r="F2089" i="9"/>
  <c r="F2088" i="9"/>
  <c r="F2087" i="9"/>
  <c r="F2086" i="9"/>
  <c r="F2085" i="9"/>
  <c r="F2084" i="9"/>
  <c r="F2083" i="9"/>
  <c r="F2082" i="9"/>
  <c r="F2081" i="9"/>
  <c r="F2080" i="9"/>
  <c r="F2079" i="9"/>
  <c r="F2078" i="9"/>
  <c r="F2077" i="9"/>
  <c r="F2076" i="9"/>
  <c r="F2075" i="9"/>
  <c r="F2074" i="9"/>
  <c r="F2073" i="9"/>
  <c r="F2072" i="9"/>
  <c r="F2071" i="9"/>
  <c r="F2070" i="9"/>
  <c r="F2069" i="9"/>
  <c r="F2068" i="9"/>
  <c r="F2067" i="9"/>
  <c r="F2066" i="9"/>
  <c r="F2065" i="9"/>
  <c r="F2064" i="9"/>
  <c r="F2063" i="9"/>
  <c r="F2062" i="9"/>
  <c r="F2061" i="9"/>
  <c r="F2060" i="9"/>
  <c r="F2059" i="9"/>
  <c r="F2058" i="9"/>
  <c r="F2057" i="9"/>
  <c r="F2056" i="9"/>
  <c r="F2055" i="9"/>
  <c r="F2054" i="9"/>
  <c r="F2053" i="9"/>
  <c r="F2052" i="9"/>
  <c r="F2051" i="9"/>
  <c r="F2050" i="9"/>
  <c r="F2049" i="9"/>
  <c r="F2048" i="9"/>
  <c r="F2047" i="9"/>
  <c r="F2046" i="9"/>
  <c r="F2045" i="9"/>
  <c r="F2044" i="9"/>
  <c r="F2043" i="9"/>
  <c r="F2042" i="9"/>
  <c r="F2041" i="9"/>
  <c r="F2040" i="9"/>
  <c r="F2039" i="9"/>
  <c r="F2038" i="9"/>
  <c r="F2037" i="9"/>
  <c r="F2036" i="9"/>
  <c r="F2035" i="9"/>
  <c r="F2034" i="9"/>
  <c r="F2033" i="9"/>
  <c r="F2032" i="9"/>
  <c r="F2031" i="9"/>
  <c r="F2030" i="9"/>
  <c r="F2029" i="9"/>
  <c r="F2028" i="9"/>
  <c r="F2027" i="9"/>
  <c r="F2026" i="9"/>
  <c r="F2025" i="9"/>
  <c r="F2024" i="9"/>
  <c r="F2023" i="9"/>
  <c r="F2022" i="9"/>
  <c r="F2021" i="9"/>
  <c r="F2020" i="9"/>
  <c r="F2019" i="9"/>
  <c r="F2018" i="9"/>
  <c r="F2017" i="9"/>
  <c r="F2016" i="9"/>
  <c r="F2015" i="9"/>
  <c r="F2014" i="9"/>
  <c r="F2013" i="9"/>
  <c r="F2012" i="9"/>
  <c r="F2011" i="9"/>
  <c r="F2010" i="9"/>
  <c r="F2009" i="9"/>
  <c r="F2008" i="9"/>
  <c r="F2007" i="9"/>
  <c r="F2006" i="9"/>
  <c r="F2005" i="9"/>
  <c r="F2004" i="9"/>
  <c r="F2003" i="9"/>
  <c r="F2002" i="9"/>
  <c r="F2001" i="9"/>
  <c r="F2000" i="9"/>
  <c r="F1999" i="9"/>
  <c r="F1998" i="9"/>
  <c r="F1997" i="9"/>
  <c r="F1996" i="9"/>
  <c r="F1995" i="9"/>
  <c r="F1994" i="9"/>
  <c r="F1993" i="9"/>
  <c r="F1992" i="9"/>
  <c r="F1991" i="9"/>
  <c r="F1990" i="9"/>
  <c r="F1989" i="9"/>
  <c r="F1988" i="9"/>
  <c r="F1987" i="9"/>
  <c r="F1986" i="9"/>
  <c r="F1985" i="9"/>
  <c r="F1984" i="9"/>
  <c r="F1983" i="9"/>
  <c r="F1982" i="9"/>
  <c r="F1981" i="9"/>
  <c r="F1980" i="9"/>
  <c r="F1979" i="9"/>
  <c r="F1978" i="9"/>
  <c r="F1977" i="9"/>
  <c r="F1976" i="9"/>
  <c r="F1975" i="9"/>
  <c r="F1974" i="9"/>
  <c r="F1973" i="9"/>
  <c r="F1972" i="9"/>
  <c r="F1971" i="9"/>
  <c r="F1970" i="9"/>
  <c r="F1969" i="9"/>
  <c r="F1968" i="9"/>
  <c r="F1967" i="9"/>
  <c r="F1966" i="9"/>
  <c r="F1965" i="9"/>
  <c r="F1964" i="9"/>
  <c r="F1963" i="9"/>
  <c r="F1962" i="9"/>
  <c r="F1961" i="9"/>
  <c r="F1960" i="9"/>
  <c r="F1959" i="9"/>
  <c r="F1958" i="9"/>
  <c r="F1957" i="9"/>
  <c r="F1956" i="9"/>
  <c r="F1955" i="9"/>
  <c r="F1954" i="9"/>
  <c r="F1953" i="9"/>
  <c r="F1952" i="9"/>
  <c r="F1951" i="9"/>
  <c r="F1950" i="9"/>
  <c r="F1949" i="9"/>
  <c r="F1948" i="9"/>
  <c r="F1947" i="9"/>
  <c r="F1946" i="9"/>
  <c r="F1945" i="9"/>
  <c r="F1944" i="9"/>
  <c r="F1943" i="9"/>
  <c r="F1942" i="9"/>
  <c r="F1941" i="9"/>
  <c r="F1940" i="9"/>
  <c r="F1939" i="9"/>
  <c r="F1938" i="9"/>
  <c r="F1937" i="9"/>
  <c r="F1936" i="9"/>
  <c r="F1935" i="9"/>
  <c r="F1934" i="9"/>
  <c r="F1933" i="9"/>
  <c r="F1932" i="9"/>
  <c r="F1931" i="9"/>
  <c r="F1930" i="9"/>
  <c r="F1929" i="9"/>
  <c r="F1928" i="9"/>
  <c r="F1927" i="9"/>
  <c r="F1926" i="9"/>
  <c r="F1925" i="9"/>
  <c r="F1924" i="9"/>
  <c r="F1923" i="9"/>
  <c r="F1922" i="9"/>
  <c r="F1921" i="9"/>
  <c r="F1920" i="9"/>
  <c r="F1919" i="9"/>
  <c r="F1918" i="9"/>
  <c r="F1917" i="9"/>
  <c r="F1916" i="9"/>
  <c r="F1915" i="9"/>
  <c r="F1914" i="9"/>
  <c r="F1913" i="9"/>
  <c r="F1912" i="9"/>
  <c r="F1911" i="9"/>
  <c r="F1910" i="9"/>
  <c r="F1909" i="9"/>
  <c r="F1908" i="9"/>
  <c r="F1907" i="9"/>
  <c r="F1906" i="9"/>
  <c r="F1905" i="9"/>
  <c r="F1904" i="9"/>
  <c r="F1903" i="9"/>
  <c r="F1902" i="9"/>
  <c r="F1901" i="9"/>
  <c r="F1900" i="9"/>
  <c r="F1899" i="9"/>
  <c r="F1898" i="9"/>
  <c r="F1897" i="9"/>
  <c r="F1896" i="9"/>
  <c r="F1895" i="9"/>
  <c r="F1894" i="9"/>
  <c r="F1893" i="9"/>
  <c r="F1892" i="9"/>
  <c r="F1891" i="9"/>
  <c r="F1890" i="9"/>
  <c r="F1889" i="9"/>
  <c r="F1888" i="9"/>
  <c r="F1887" i="9"/>
  <c r="F1886" i="9"/>
  <c r="F1885" i="9"/>
  <c r="F1884" i="9"/>
  <c r="F1883" i="9"/>
  <c r="F1882" i="9"/>
  <c r="F1881" i="9"/>
  <c r="F1880" i="9"/>
  <c r="F1879" i="9"/>
  <c r="F1878" i="9"/>
  <c r="F1877" i="9"/>
  <c r="F1876" i="9"/>
  <c r="F1875" i="9"/>
  <c r="F1874" i="9"/>
  <c r="F1873" i="9"/>
  <c r="F1872" i="9"/>
  <c r="F1871" i="9"/>
  <c r="F1870" i="9"/>
  <c r="F1869" i="9"/>
  <c r="F1868" i="9"/>
  <c r="F1867" i="9"/>
  <c r="F1866" i="9"/>
  <c r="F1865" i="9"/>
  <c r="F1864" i="9"/>
  <c r="F1863" i="9"/>
  <c r="F1862" i="9"/>
  <c r="F1861" i="9"/>
  <c r="F1860" i="9"/>
  <c r="F1859" i="9"/>
  <c r="F1858" i="9"/>
  <c r="F1857" i="9"/>
  <c r="F1856" i="9"/>
  <c r="F1855" i="9"/>
  <c r="F1854" i="9"/>
  <c r="F1853" i="9"/>
  <c r="F1852" i="9"/>
  <c r="F1851" i="9"/>
  <c r="F1850" i="9"/>
  <c r="F1849" i="9"/>
  <c r="F1848" i="9"/>
  <c r="F1847" i="9"/>
  <c r="F1846" i="9"/>
  <c r="F1845" i="9"/>
  <c r="F1844" i="9"/>
  <c r="F1843" i="9"/>
  <c r="F1842" i="9"/>
  <c r="F1841" i="9"/>
  <c r="F1840" i="9"/>
  <c r="F1839" i="9"/>
  <c r="F1838" i="9"/>
  <c r="F1837" i="9"/>
  <c r="F1836" i="9"/>
  <c r="F1835" i="9"/>
  <c r="F1834" i="9"/>
  <c r="F1833" i="9"/>
  <c r="F1832" i="9"/>
  <c r="F1831" i="9"/>
  <c r="F1830" i="9"/>
  <c r="F1829" i="9"/>
  <c r="F1828" i="9"/>
  <c r="F1827" i="9"/>
  <c r="F1826" i="9"/>
  <c r="F1825" i="9"/>
  <c r="F1824" i="9"/>
  <c r="F1823" i="9"/>
  <c r="F1822" i="9"/>
  <c r="F1821" i="9"/>
  <c r="F1820" i="9"/>
  <c r="F1819" i="9"/>
  <c r="F1818" i="9"/>
  <c r="F1817" i="9"/>
  <c r="F1816" i="9"/>
  <c r="F1815" i="9"/>
  <c r="F1814" i="9"/>
  <c r="F1813" i="9"/>
  <c r="F1812" i="9"/>
  <c r="F1811" i="9"/>
  <c r="F1810" i="9"/>
  <c r="F1809" i="9"/>
  <c r="F1808" i="9"/>
  <c r="F1807" i="9"/>
  <c r="F1806" i="9"/>
  <c r="F1805" i="9"/>
  <c r="F1804" i="9"/>
  <c r="F1803" i="9"/>
  <c r="F1802" i="9"/>
  <c r="F1801" i="9"/>
  <c r="F1800" i="9"/>
  <c r="F1799" i="9"/>
  <c r="F1798" i="9"/>
  <c r="F1797" i="9"/>
  <c r="F1796" i="9"/>
  <c r="F1795" i="9"/>
  <c r="F1794" i="9"/>
  <c r="F1793" i="9"/>
  <c r="F1792" i="9"/>
  <c r="F1791" i="9"/>
  <c r="F1790" i="9"/>
  <c r="F1789" i="9"/>
  <c r="F1788" i="9"/>
  <c r="F1787" i="9"/>
  <c r="F1786" i="9"/>
  <c r="F1785" i="9"/>
  <c r="F1784" i="9"/>
  <c r="F1783" i="9"/>
  <c r="F1782" i="9"/>
  <c r="F1781" i="9"/>
  <c r="F1780" i="9"/>
  <c r="F1779" i="9"/>
  <c r="F1778" i="9"/>
  <c r="F1777" i="9"/>
  <c r="F1776" i="9"/>
  <c r="F1775" i="9"/>
  <c r="F1774" i="9"/>
  <c r="F1773" i="9"/>
  <c r="F1772" i="9"/>
  <c r="F1771" i="9"/>
  <c r="F1770" i="9"/>
  <c r="F1769" i="9"/>
  <c r="F1768" i="9"/>
  <c r="F1767" i="9"/>
  <c r="F1766" i="9"/>
  <c r="F1765" i="9"/>
  <c r="F1764" i="9"/>
  <c r="F1763" i="9"/>
  <c r="F1762" i="9"/>
  <c r="F1761" i="9"/>
  <c r="F1760" i="9"/>
  <c r="F1759" i="9"/>
  <c r="F1758" i="9"/>
  <c r="F1757" i="9"/>
  <c r="F1756" i="9"/>
  <c r="F1755" i="9"/>
  <c r="F1754" i="9"/>
  <c r="F1753" i="9"/>
  <c r="F1752" i="9"/>
  <c r="F1751" i="9"/>
  <c r="F1750" i="9"/>
  <c r="F1749" i="9"/>
  <c r="F1748" i="9"/>
  <c r="F1747" i="9"/>
  <c r="F1746" i="9"/>
  <c r="F1745" i="9"/>
  <c r="F1744" i="9"/>
  <c r="F1743" i="9"/>
  <c r="F1742" i="9"/>
  <c r="F1741" i="9"/>
  <c r="F1740" i="9"/>
  <c r="F1739" i="9"/>
  <c r="F1738" i="9"/>
  <c r="F1737" i="9"/>
  <c r="F1736" i="9"/>
  <c r="F1735" i="9"/>
  <c r="F1734" i="9"/>
  <c r="F1733" i="9"/>
  <c r="F1732" i="9"/>
  <c r="F1731" i="9"/>
  <c r="F1730" i="9"/>
  <c r="F1729" i="9"/>
  <c r="F1728" i="9"/>
  <c r="F1727" i="9"/>
  <c r="F1726" i="9"/>
  <c r="F1725" i="9"/>
  <c r="F1724" i="9"/>
  <c r="F1723" i="9"/>
  <c r="F1722" i="9"/>
  <c r="F1721" i="9"/>
  <c r="F1720" i="9"/>
  <c r="F1719" i="9"/>
  <c r="F1718" i="9"/>
  <c r="F1717" i="9"/>
  <c r="F1716" i="9"/>
  <c r="F1715" i="9"/>
  <c r="F1714" i="9"/>
  <c r="F1713" i="9"/>
  <c r="F1712" i="9"/>
  <c r="F1711" i="9"/>
  <c r="F1710" i="9"/>
  <c r="F1709" i="9"/>
  <c r="F1708" i="9"/>
  <c r="F1707" i="9"/>
  <c r="F1706" i="9"/>
  <c r="F1705" i="9"/>
  <c r="F1704" i="9"/>
  <c r="F1703" i="9"/>
  <c r="F1702" i="9"/>
  <c r="F1701" i="9"/>
  <c r="F1700" i="9"/>
  <c r="F1699" i="9"/>
  <c r="F1698" i="9"/>
  <c r="F1697" i="9"/>
  <c r="F1696" i="9"/>
  <c r="F1695" i="9"/>
  <c r="F1694" i="9"/>
  <c r="F1693" i="9"/>
  <c r="F1692" i="9"/>
  <c r="F1691" i="9"/>
  <c r="F1690" i="9"/>
  <c r="F1689" i="9"/>
  <c r="F1688" i="9"/>
  <c r="F1687" i="9"/>
  <c r="F1686" i="9"/>
  <c r="F1685" i="9"/>
  <c r="F1684" i="9"/>
  <c r="F1683" i="9"/>
  <c r="F1682" i="9"/>
  <c r="F1681" i="9"/>
  <c r="F1680" i="9"/>
  <c r="F1679" i="9"/>
  <c r="F1678" i="9"/>
  <c r="F1677" i="9"/>
  <c r="F1676" i="9"/>
  <c r="F1675" i="9"/>
  <c r="F1674" i="9"/>
  <c r="F1673" i="9"/>
  <c r="F1672" i="9"/>
  <c r="F1671" i="9"/>
  <c r="F1670" i="9"/>
  <c r="F1669" i="9"/>
  <c r="F1668" i="9"/>
  <c r="F1667" i="9"/>
  <c r="F1666" i="9"/>
  <c r="F1665" i="9"/>
  <c r="F1664" i="9"/>
  <c r="F1663" i="9"/>
  <c r="F1662" i="9"/>
  <c r="F1661" i="9"/>
  <c r="F1660" i="9"/>
  <c r="F1659" i="9"/>
  <c r="F1658" i="9"/>
  <c r="F1657" i="9"/>
  <c r="F1656" i="9"/>
  <c r="F1655" i="9"/>
  <c r="F1654" i="9"/>
  <c r="F1653" i="9"/>
  <c r="F1652" i="9"/>
  <c r="F1651" i="9"/>
  <c r="F1650" i="9"/>
  <c r="F1649" i="9"/>
  <c r="F1648" i="9"/>
  <c r="F1647" i="9"/>
  <c r="F1646" i="9"/>
  <c r="F1645" i="9"/>
  <c r="F1644" i="9"/>
  <c r="F1643" i="9"/>
  <c r="F1642" i="9"/>
  <c r="F1641" i="9"/>
  <c r="F1640" i="9"/>
  <c r="F1639" i="9"/>
  <c r="F1638" i="9"/>
  <c r="F1637" i="9"/>
  <c r="F1636" i="9"/>
  <c r="F1635" i="9"/>
  <c r="F1634" i="9"/>
  <c r="F1633" i="9"/>
  <c r="F1632" i="9"/>
  <c r="F1631" i="9"/>
  <c r="F1630" i="9"/>
  <c r="F1629" i="9"/>
  <c r="F1628" i="9"/>
  <c r="F1627" i="9"/>
  <c r="F1626" i="9"/>
  <c r="F1625" i="9"/>
  <c r="F1624" i="9"/>
  <c r="F1623" i="9"/>
  <c r="F1622" i="9"/>
  <c r="F1621" i="9"/>
  <c r="F1620" i="9"/>
  <c r="F1619" i="9"/>
  <c r="F1618" i="9"/>
  <c r="F1617" i="9"/>
  <c r="F1616" i="9"/>
  <c r="F1615" i="9"/>
  <c r="F1614" i="9"/>
  <c r="F1613" i="9"/>
  <c r="F1612" i="9"/>
  <c r="F1611" i="9"/>
  <c r="F1610" i="9"/>
  <c r="F1609" i="9"/>
  <c r="F1608" i="9"/>
  <c r="F1607" i="9"/>
  <c r="F1606" i="9"/>
  <c r="F1605" i="9"/>
  <c r="F1604" i="9"/>
  <c r="F1603" i="9"/>
  <c r="F1602" i="9"/>
  <c r="F1601" i="9"/>
  <c r="F1600" i="9"/>
  <c r="F1599" i="9"/>
  <c r="F1598" i="9"/>
  <c r="F1597" i="9"/>
  <c r="F1596" i="9"/>
  <c r="F1595" i="9"/>
  <c r="F1594" i="9"/>
  <c r="F1593" i="9"/>
  <c r="F1592" i="9"/>
  <c r="F1591" i="9"/>
  <c r="F1590" i="9"/>
  <c r="F1589" i="9"/>
  <c r="F1588" i="9"/>
  <c r="F1587" i="9"/>
  <c r="F1586" i="9"/>
  <c r="F1585" i="9"/>
  <c r="F1584" i="9"/>
  <c r="F1583" i="9"/>
  <c r="F1582" i="9"/>
  <c r="F1581" i="9"/>
  <c r="F1580" i="9"/>
  <c r="F1579" i="9"/>
  <c r="F1578" i="9"/>
  <c r="F1577" i="9"/>
  <c r="F1576" i="9"/>
  <c r="F1575" i="9"/>
  <c r="F1574" i="9"/>
  <c r="F1573" i="9"/>
  <c r="F1572" i="9"/>
  <c r="F1571" i="9"/>
  <c r="F1570" i="9"/>
  <c r="F1569" i="9"/>
  <c r="F1568" i="9"/>
  <c r="F1567" i="9"/>
  <c r="F1566" i="9"/>
  <c r="F1565" i="9"/>
  <c r="F1564" i="9"/>
  <c r="F1563" i="9"/>
  <c r="F1562" i="9"/>
  <c r="F1561" i="9"/>
  <c r="F1560" i="9"/>
  <c r="F1559" i="9"/>
  <c r="F1558" i="9"/>
  <c r="F1557" i="9"/>
  <c r="F1556" i="9"/>
  <c r="F1555" i="9"/>
  <c r="F1554" i="9"/>
  <c r="F1553" i="9"/>
  <c r="F1552" i="9"/>
  <c r="F1551" i="9"/>
  <c r="F1550" i="9"/>
  <c r="F1549" i="9"/>
  <c r="F1548" i="9"/>
  <c r="F1547" i="9"/>
  <c r="F1546" i="9"/>
  <c r="F1545" i="9"/>
  <c r="F1544" i="9"/>
  <c r="F1543" i="9"/>
  <c r="F1542" i="9"/>
  <c r="F1541" i="9"/>
  <c r="F1540" i="9"/>
  <c r="F1539" i="9"/>
  <c r="F1538" i="9"/>
  <c r="F1537" i="9"/>
  <c r="F1536" i="9"/>
  <c r="F1535" i="9"/>
  <c r="F1534" i="9"/>
  <c r="F1533" i="9"/>
  <c r="F1532" i="9"/>
  <c r="F1531" i="9"/>
  <c r="F1530" i="9"/>
  <c r="F1529" i="9"/>
  <c r="F1528" i="9"/>
  <c r="F1527" i="9"/>
  <c r="F1526" i="9"/>
  <c r="F1525" i="9"/>
  <c r="F1524" i="9"/>
  <c r="F1523" i="9"/>
  <c r="F1522" i="9"/>
  <c r="F1521" i="9"/>
  <c r="F1520" i="9"/>
  <c r="F1519" i="9"/>
  <c r="F1518" i="9"/>
  <c r="F1517" i="9"/>
  <c r="F1516" i="9"/>
  <c r="F1515" i="9"/>
  <c r="F1514" i="9"/>
  <c r="F1513" i="9"/>
  <c r="F1512" i="9"/>
  <c r="F1511" i="9"/>
  <c r="F1510" i="9"/>
  <c r="F1509" i="9"/>
  <c r="F1508" i="9"/>
  <c r="F1507" i="9"/>
  <c r="F1506" i="9"/>
  <c r="F1505" i="9"/>
  <c r="F1504" i="9"/>
  <c r="F1503" i="9"/>
  <c r="F1502" i="9"/>
  <c r="F1501" i="9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F1275" i="9"/>
  <c r="F1274" i="9"/>
  <c r="F1273" i="9"/>
  <c r="F1272" i="9"/>
  <c r="F1271" i="9"/>
  <c r="F1270" i="9"/>
  <c r="F1269" i="9"/>
  <c r="F1268" i="9"/>
  <c r="F1267" i="9"/>
  <c r="F1266" i="9"/>
  <c r="F1265" i="9"/>
  <c r="F1264" i="9"/>
  <c r="F1263" i="9"/>
  <c r="F1262" i="9"/>
  <c r="F1261" i="9"/>
  <c r="F1260" i="9"/>
  <c r="F1259" i="9"/>
  <c r="F1258" i="9"/>
  <c r="F1257" i="9"/>
  <c r="F1256" i="9"/>
  <c r="F1255" i="9"/>
  <c r="F1254" i="9"/>
  <c r="F1253" i="9"/>
  <c r="F1252" i="9"/>
  <c r="F1251" i="9"/>
  <c r="F1250" i="9"/>
  <c r="F1249" i="9"/>
  <c r="F1248" i="9"/>
  <c r="F1247" i="9"/>
  <c r="F1246" i="9"/>
  <c r="F1245" i="9"/>
  <c r="F1244" i="9"/>
  <c r="F1243" i="9"/>
  <c r="F1242" i="9"/>
  <c r="F1241" i="9"/>
  <c r="F1240" i="9"/>
  <c r="F1239" i="9"/>
  <c r="F1238" i="9"/>
  <c r="F1237" i="9"/>
  <c r="F1236" i="9"/>
  <c r="F1235" i="9"/>
  <c r="F1234" i="9"/>
  <c r="F1233" i="9"/>
  <c r="F1232" i="9"/>
  <c r="F1231" i="9"/>
  <c r="F1230" i="9"/>
  <c r="F1229" i="9"/>
  <c r="F1228" i="9"/>
  <c r="F1227" i="9"/>
  <c r="F1226" i="9"/>
  <c r="F1225" i="9"/>
  <c r="F1224" i="9"/>
  <c r="F1223" i="9"/>
  <c r="F1222" i="9"/>
  <c r="F1221" i="9"/>
  <c r="F1220" i="9"/>
  <c r="F1219" i="9"/>
  <c r="F1218" i="9"/>
  <c r="F1217" i="9"/>
  <c r="F1216" i="9"/>
  <c r="F1215" i="9"/>
  <c r="F1214" i="9"/>
  <c r="F1213" i="9"/>
  <c r="F1212" i="9"/>
  <c r="F1211" i="9"/>
  <c r="F1210" i="9"/>
  <c r="F1209" i="9"/>
  <c r="F1208" i="9"/>
  <c r="F1207" i="9"/>
  <c r="F1206" i="9"/>
  <c r="F1205" i="9"/>
  <c r="F1204" i="9"/>
  <c r="F1203" i="9"/>
  <c r="F1202" i="9"/>
  <c r="F1201" i="9"/>
  <c r="F1200" i="9"/>
  <c r="F1199" i="9"/>
  <c r="F1198" i="9"/>
  <c r="F1197" i="9"/>
  <c r="F1196" i="9"/>
  <c r="F1195" i="9"/>
  <c r="F1194" i="9"/>
  <c r="F1193" i="9"/>
  <c r="F1192" i="9"/>
  <c r="F1191" i="9"/>
  <c r="F1190" i="9"/>
  <c r="F1189" i="9"/>
  <c r="F1188" i="9"/>
  <c r="F1187" i="9"/>
  <c r="F1186" i="9"/>
  <c r="F1185" i="9"/>
  <c r="F1184" i="9"/>
  <c r="F1183" i="9"/>
  <c r="F1182" i="9"/>
  <c r="F1181" i="9"/>
  <c r="F1180" i="9"/>
  <c r="F1179" i="9"/>
  <c r="F1178" i="9"/>
  <c r="F1177" i="9"/>
  <c r="F1176" i="9"/>
  <c r="F1175" i="9"/>
  <c r="F1174" i="9"/>
  <c r="F1173" i="9"/>
  <c r="F1172" i="9"/>
  <c r="F1171" i="9"/>
  <c r="F1170" i="9"/>
  <c r="F1169" i="9"/>
  <c r="F1168" i="9"/>
  <c r="F1167" i="9"/>
  <c r="F1166" i="9"/>
  <c r="F1165" i="9"/>
  <c r="F1164" i="9"/>
  <c r="F1163" i="9"/>
  <c r="F1162" i="9"/>
  <c r="F1161" i="9"/>
  <c r="F1160" i="9"/>
  <c r="F1159" i="9"/>
  <c r="F1158" i="9"/>
  <c r="F1157" i="9"/>
  <c r="F1156" i="9"/>
  <c r="F1155" i="9"/>
  <c r="F1154" i="9"/>
  <c r="F1153" i="9"/>
  <c r="F1152" i="9"/>
  <c r="F1151" i="9"/>
  <c r="F1150" i="9"/>
  <c r="F1149" i="9"/>
  <c r="F1148" i="9"/>
  <c r="F1147" i="9"/>
  <c r="F1146" i="9"/>
  <c r="F1145" i="9"/>
  <c r="F1144" i="9"/>
  <c r="F1143" i="9"/>
  <c r="F1142" i="9"/>
  <c r="F1141" i="9"/>
  <c r="F1140" i="9"/>
  <c r="F1139" i="9"/>
  <c r="F1138" i="9"/>
  <c r="F1137" i="9"/>
  <c r="F1136" i="9"/>
  <c r="F1135" i="9"/>
  <c r="F1134" i="9"/>
  <c r="F1133" i="9"/>
  <c r="F1132" i="9"/>
  <c r="F1131" i="9"/>
  <c r="F1130" i="9"/>
  <c r="F1129" i="9"/>
  <c r="F1128" i="9"/>
  <c r="F1127" i="9"/>
  <c r="F1126" i="9"/>
  <c r="F1125" i="9"/>
  <c r="F1124" i="9"/>
  <c r="F1123" i="9"/>
  <c r="F1122" i="9"/>
  <c r="F1121" i="9"/>
  <c r="F1120" i="9"/>
  <c r="F1119" i="9"/>
  <c r="F1118" i="9"/>
  <c r="F1117" i="9"/>
  <c r="F1116" i="9"/>
  <c r="F1115" i="9"/>
  <c r="F1114" i="9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G5" i="6"/>
  <c r="E5" i="6"/>
  <c r="E4" i="6"/>
  <c r="E3" i="6"/>
  <c r="E2" i="6"/>
  <c r="C48" i="1"/>
  <c r="D48" i="1" s="1"/>
  <c r="C45" i="1"/>
  <c r="C40" i="1"/>
  <c r="C30" i="1"/>
  <c r="C28" i="1"/>
  <c r="C27" i="1"/>
  <c r="C23" i="1"/>
  <c r="C17" i="1"/>
  <c r="C29" i="1" s="1"/>
  <c r="G30" i="1"/>
  <c r="G27" i="1"/>
  <c r="G22" i="1"/>
  <c r="G18" i="1"/>
  <c r="G15" i="1"/>
  <c r="G28" i="1"/>
  <c r="G24" i="1"/>
  <c r="G21" i="1"/>
  <c r="G16" i="1"/>
  <c r="F30" i="1"/>
  <c r="F27" i="1"/>
  <c r="F22" i="1"/>
  <c r="F18" i="1"/>
  <c r="F15" i="1"/>
  <c r="F28" i="1"/>
  <c r="F24" i="1"/>
  <c r="F21" i="1"/>
  <c r="F16" i="1"/>
  <c r="E30" i="1"/>
  <c r="E28" i="1"/>
  <c r="E27" i="1"/>
  <c r="E24" i="1"/>
  <c r="E22" i="1"/>
  <c r="E21" i="1"/>
  <c r="E18" i="1"/>
  <c r="E16" i="1"/>
  <c r="E15" i="1"/>
  <c r="D30" i="1"/>
  <c r="D28" i="1"/>
  <c r="D27" i="1"/>
  <c r="D24" i="1"/>
  <c r="D22" i="1"/>
  <c r="D21" i="1"/>
  <c r="D18" i="1"/>
  <c r="D16" i="1"/>
  <c r="D15" i="1"/>
  <c r="G23" i="1" l="1"/>
  <c r="E34" i="1"/>
  <c r="H46" i="1"/>
  <c r="G29" i="1"/>
  <c r="H45" i="1"/>
  <c r="H47" i="1" s="1"/>
  <c r="H48" i="1"/>
  <c r="H42" i="1"/>
  <c r="H39" i="1"/>
  <c r="F23" i="1"/>
  <c r="G48" i="1"/>
  <c r="D34" i="1"/>
  <c r="F17" i="1"/>
  <c r="G42" i="1"/>
  <c r="F29" i="1"/>
  <c r="G40" i="1"/>
  <c r="G46" i="1"/>
  <c r="D23" i="1"/>
  <c r="E46" i="1"/>
  <c r="C33" i="1"/>
  <c r="D29" i="1"/>
  <c r="B34" i="1"/>
  <c r="E17" i="1"/>
  <c r="F39" i="1"/>
  <c r="F40" i="1"/>
  <c r="F42" i="1"/>
  <c r="F45" i="1"/>
  <c r="E23" i="1"/>
  <c r="F46" i="1"/>
  <c r="F48" i="1"/>
  <c r="E29" i="1"/>
  <c r="F51" i="1"/>
  <c r="F54" i="1"/>
  <c r="B35" i="1"/>
  <c r="F52" i="1"/>
  <c r="D17" i="1"/>
  <c r="F53" i="1"/>
  <c r="E33" i="1"/>
  <c r="C35" i="1"/>
  <c r="C47" i="1"/>
  <c r="D47" i="1" s="1"/>
  <c r="C52" i="1"/>
  <c r="E40" i="1"/>
  <c r="E45" i="1"/>
  <c r="E47" i="1" s="1"/>
  <c r="G45" i="1"/>
  <c r="H40" i="1"/>
  <c r="H41" i="1" s="1"/>
  <c r="D33" i="1"/>
  <c r="D35" i="1"/>
  <c r="E35" i="1"/>
  <c r="B33" i="1"/>
  <c r="C34" i="1"/>
  <c r="C54" i="1"/>
  <c r="D40" i="1"/>
  <c r="D45" i="1"/>
  <c r="E42" i="1"/>
  <c r="E48" i="1"/>
  <c r="C41" i="1"/>
  <c r="D41" i="1" s="1"/>
  <c r="C51" i="1"/>
  <c r="D39" i="1"/>
  <c r="E39" i="1"/>
  <c r="E41" i="1" s="1"/>
  <c r="G39" i="1"/>
  <c r="G41" i="1" s="1"/>
  <c r="G47" i="1" l="1"/>
  <c r="F47" i="1"/>
  <c r="F41" i="1"/>
  <c r="G52" i="1"/>
  <c r="E52" i="1"/>
  <c r="H52" i="1"/>
  <c r="D52" i="1"/>
  <c r="H54" i="1"/>
  <c r="D54" i="1"/>
  <c r="G54" i="1"/>
  <c r="E54" i="1"/>
  <c r="G51" i="1"/>
  <c r="G53" i="1" s="1"/>
  <c r="D51" i="1"/>
  <c r="C53" i="1"/>
  <c r="D53" i="1" s="1"/>
  <c r="H51" i="1"/>
  <c r="H53" i="1" s="1"/>
  <c r="E51" i="1"/>
  <c r="E53" i="1" l="1"/>
</calcChain>
</file>

<file path=xl/sharedStrings.xml><?xml version="1.0" encoding="utf-8"?>
<sst xmlns="http://schemas.openxmlformats.org/spreadsheetml/2006/main" count="52737" uniqueCount="63">
  <si>
    <t>GOLDEN RETRIEVER RECOVERY AGENCY</t>
  </si>
  <si>
    <t>CONSTANTS</t>
  </si>
  <si>
    <t>Cost per mail piece</t>
  </si>
  <si>
    <t>Template A 90-120 Volume</t>
  </si>
  <si>
    <t>Template B 90-120 Volume</t>
  </si>
  <si>
    <t>Template A 121-150 Volume</t>
  </si>
  <si>
    <t>Template B 121-150 Volume</t>
  </si>
  <si>
    <t>Control 90-120 Volume</t>
  </si>
  <si>
    <t>Control 121-150 Volume</t>
  </si>
  <si>
    <t>INPUTS</t>
  </si>
  <si>
    <t>90-120 Days Past Due</t>
  </si>
  <si>
    <t>Group</t>
  </si>
  <si>
    <t>Balance</t>
  </si>
  <si>
    <t>Payments</t>
  </si>
  <si>
    <t>Pay Collected</t>
  </si>
  <si>
    <t>Completed Settlement</t>
  </si>
  <si>
    <t>Inbound</t>
  </si>
  <si>
    <t>Template A</t>
  </si>
  <si>
    <t>Template B</t>
  </si>
  <si>
    <t>Total Test</t>
  </si>
  <si>
    <t>Control</t>
  </si>
  <si>
    <t>121-150 Days Past Due</t>
  </si>
  <si>
    <t>Overall</t>
  </si>
  <si>
    <t>SUMMARY OF KEY RESULTS</t>
  </si>
  <si>
    <t>Unit Pay Rate</t>
  </si>
  <si>
    <t>Dollar Pay Rate</t>
  </si>
  <si>
    <t>Settlement Rate</t>
  </si>
  <si>
    <t>Inbound Rate</t>
  </si>
  <si>
    <t>Overall Template A</t>
  </si>
  <si>
    <t>Overall Template B</t>
  </si>
  <si>
    <t>Overall Control</t>
  </si>
  <si>
    <t>CALCULATIONS</t>
  </si>
  <si>
    <t>Volume</t>
  </si>
  <si>
    <t>Campaign Cost</t>
  </si>
  <si>
    <t>Accounbt Number</t>
  </si>
  <si>
    <t xml:space="preserve"> Balance </t>
  </si>
  <si>
    <t>Days Past Due</t>
  </si>
  <si>
    <t>Template</t>
  </si>
  <si>
    <t>B</t>
  </si>
  <si>
    <t>A</t>
  </si>
  <si>
    <t>control</t>
  </si>
  <si>
    <t xml:space="preserve">Sum of  Balance </t>
  </si>
  <si>
    <t>Row Labels</t>
  </si>
  <si>
    <t>121-150</t>
  </si>
  <si>
    <t>90-120</t>
  </si>
  <si>
    <t>Grand Total</t>
  </si>
  <si>
    <t>Column Labels</t>
  </si>
  <si>
    <t>Count of Transaction</t>
  </si>
  <si>
    <t>Sum of Amount</t>
  </si>
  <si>
    <t>Total Count of Transaction</t>
  </si>
  <si>
    <t>Total Sum of Amount</t>
  </si>
  <si>
    <t>Account Number</t>
  </si>
  <si>
    <t>Transaction</t>
  </si>
  <si>
    <t>Amount</t>
  </si>
  <si>
    <t>.</t>
  </si>
  <si>
    <t>Status</t>
  </si>
  <si>
    <t>COMPLETED SETTLEMENT</t>
  </si>
  <si>
    <t>Count of Status</t>
  </si>
  <si>
    <t>VALIDATE</t>
  </si>
  <si>
    <t>REJECTED</t>
  </si>
  <si>
    <t>PENDING SETTLEMENT</t>
  </si>
  <si>
    <t>Count of Inbound Date</t>
  </si>
  <si>
    <t>Inbound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</si>
</sst>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0" fillId="0" borderId="0" xfId="0" applyFont="1"/>
    <xf numFmtId="44" fontId="0" fillId="0" borderId="0" xfId="2" applyFont="1"/>
    <xf numFmtId="0" fontId="0" fillId="2" borderId="2" xfId="0" applyFill="1" applyBorder="1" applyAlignment="1">
      <alignment wrapText="1"/>
    </xf>
    <xf numFmtId="0" fontId="0" fillId="0" borderId="4" xfId="0" applyBorder="1"/>
    <xf numFmtId="164" fontId="0" fillId="0" borderId="4" xfId="2" applyNumberFormat="1" applyFont="1" applyBorder="1"/>
    <xf numFmtId="165" fontId="0" fillId="0" borderId="4" xfId="1" applyNumberFormat="1" applyFont="1" applyBorder="1"/>
    <xf numFmtId="1" fontId="0" fillId="0" borderId="4" xfId="0" applyNumberFormat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/>
    <xf numFmtId="0" fontId="0" fillId="0" borderId="5" xfId="0" applyBorder="1"/>
    <xf numFmtId="164" fontId="0" fillId="0" borderId="0" xfId="2" applyNumberFormat="1" applyFont="1"/>
    <xf numFmtId="165" fontId="0" fillId="0" borderId="5" xfId="1" applyNumberFormat="1" applyFont="1" applyBorder="1"/>
    <xf numFmtId="1" fontId="0" fillId="0" borderId="5" xfId="0" applyNumberFormat="1" applyBorder="1"/>
    <xf numFmtId="0" fontId="2" fillId="0" borderId="4" xfId="0" applyFont="1" applyBorder="1"/>
    <xf numFmtId="0" fontId="3" fillId="0" borderId="4" xfId="0" applyFont="1" applyBorder="1" applyAlignment="1">
      <alignment wrapText="1"/>
    </xf>
    <xf numFmtId="0" fontId="0" fillId="0" borderId="4" xfId="0" applyFont="1" applyBorder="1"/>
    <xf numFmtId="10" fontId="0" fillId="0" borderId="4" xfId="0" applyNumberFormat="1" applyBorder="1"/>
    <xf numFmtId="0" fontId="0" fillId="2" borderId="7" xfId="0" applyFill="1" applyBorder="1" applyAlignment="1">
      <alignment wrapText="1"/>
    </xf>
    <xf numFmtId="10" fontId="0" fillId="0" borderId="4" xfId="3" applyNumberFormat="1" applyFont="1" applyBorder="1"/>
    <xf numFmtId="10" fontId="0" fillId="0" borderId="8" xfId="3" applyNumberFormat="1" applyFont="1" applyBorder="1"/>
    <xf numFmtId="0" fontId="0" fillId="3" borderId="8" xfId="0" applyFill="1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4" xfId="2" applyNumberFormat="1" applyFont="1" applyBorder="1"/>
    <xf numFmtId="8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List%20of%20Accounts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List%20of%20Payments.csv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List%20of%20Settlements.csv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List%20of%20Inbounds.csv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orio,Pedro Michael" refreshedDate="42460.70145104167" createdVersion="5" refreshedVersion="5" minRefreshableVersion="3" recordCount="8707">
  <cacheSource type="worksheet">
    <worksheetSource ref="A1:E8708" sheet="List of Accounts" r:id="rId2"/>
  </cacheSource>
  <cacheFields count="5">
    <cacheField name="Accounbt Number" numFmtId="0">
      <sharedItems containsSemiMixedTypes="0" containsString="0" containsNumber="1" containsInteger="1" minValue="1472000" maxValue="125792272"/>
    </cacheField>
    <cacheField name=" Balance " numFmtId="8">
      <sharedItems containsSemiMixedTypes="0" containsString="0" containsNumber="1" minValue="1000.28" maxValue="52793.54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egorio,Pedro Michael" refreshedDate="42460.705205092592" createdVersion="5" refreshedVersion="5" minRefreshableVersion="3" recordCount="9116">
  <cacheSource type="worksheet">
    <worksheetSource ref="A1:F9117" sheet="List of Payments" r:id="rId2"/>
  </cacheSource>
  <cacheFields count="6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Transaction" numFmtId="0">
      <sharedItems containsString="0" containsBlank="1" containsNumber="1" containsInteger="1" minValue="300" maxValue="300" count="2">
        <m/>
        <n v="300"/>
      </sharedItems>
    </cacheField>
    <cacheField name="Amount" numFmtId="0">
      <sharedItems containsMixedTypes="1" containsNumber="1" minValue="1.01" maxValue="15000" count="645">
        <s v="."/>
        <n v="410"/>
        <n v="300"/>
        <n v="25"/>
        <n v="2000"/>
        <n v="1200"/>
        <n v="235"/>
        <n v="330"/>
        <n v="312"/>
        <n v="80"/>
        <n v="219"/>
        <n v="50"/>
        <n v="227"/>
        <n v="5"/>
        <n v="200"/>
        <n v="100"/>
        <n v="338"/>
        <n v="600"/>
        <n v="1704.97"/>
        <n v="128"/>
        <n v="105"/>
        <n v="115"/>
        <n v="224"/>
        <n v="52"/>
        <n v="84"/>
        <n v="150"/>
        <n v="380"/>
        <n v="222"/>
        <n v="190"/>
        <n v="483"/>
        <n v="500"/>
        <n v="96"/>
        <n v="365"/>
        <n v="59.7"/>
        <n v="272"/>
        <n v="400"/>
        <n v="370"/>
        <n v="112"/>
        <n v="321"/>
        <n v="153"/>
        <n v="13"/>
        <n v="1211.26"/>
        <n v="508"/>
        <n v="405"/>
        <n v="441"/>
        <n v="250"/>
        <n v="271"/>
        <n v="165"/>
        <n v="460"/>
        <n v="1000"/>
        <n v="525"/>
        <n v="2023"/>
        <n v="159.75"/>
        <n v="3000"/>
        <n v="7000"/>
        <n v="528"/>
        <n v="163"/>
        <n v="1.63"/>
        <n v="152"/>
        <n v="477.12"/>
        <n v="350"/>
        <n v="131"/>
        <n v="75"/>
        <n v="155"/>
        <n v="1340"/>
        <n v="1094"/>
        <n v="320"/>
        <n v="65"/>
        <n v="2646"/>
        <n v="494"/>
        <n v="159"/>
        <n v="588"/>
        <n v="325"/>
        <n v="675"/>
        <n v="32"/>
        <n v="678"/>
        <n v="76"/>
        <n v="90"/>
        <n v="85"/>
        <n v="355"/>
        <n v="267"/>
        <n v="91"/>
        <n v="1444.34"/>
        <n v="850"/>
        <n v="216"/>
        <n v="210"/>
        <n v="120"/>
        <n v="193"/>
        <n v="275"/>
        <n v="1500"/>
        <n v="254"/>
        <n v="194"/>
        <n v="280"/>
        <n v="204"/>
        <n v="1530"/>
        <n v="125"/>
        <n v="800"/>
        <n v="1194"/>
        <n v="240"/>
        <n v="8600"/>
        <n v="136.84"/>
        <n v="1757"/>
        <n v="322"/>
        <n v="276"/>
        <n v="86"/>
        <n v="132"/>
        <n v="1466"/>
        <n v="106"/>
        <n v="95"/>
        <n v="2500"/>
        <n v="1028"/>
        <n v="1243"/>
        <n v="1306"/>
        <n v="366.26"/>
        <n v="440"/>
        <n v="364"/>
        <n v="181"/>
        <n v="3897.3"/>
        <n v="546"/>
        <n v="725"/>
        <n v="188"/>
        <n v="208"/>
        <n v="1818"/>
        <n v="955"/>
        <n v="3950"/>
        <n v="545"/>
        <n v="2025"/>
        <n v="20"/>
        <n v="407"/>
        <n v="1384.42"/>
        <n v="450"/>
        <n v="482"/>
        <n v="813"/>
        <n v="60"/>
        <n v="142"/>
        <n v="354"/>
        <n v="175"/>
        <n v="5236.62"/>
        <n v="155.54"/>
        <n v="4189.37"/>
        <n v="132.25"/>
        <n v="40"/>
        <n v="30"/>
        <n v="166"/>
        <n v="174"/>
        <n v="2055"/>
        <n v="205"/>
        <n v="651"/>
        <n v="442"/>
        <n v="463"/>
        <n v="26"/>
        <n v="33.5"/>
        <n v="220"/>
        <n v="409"/>
        <n v="513"/>
        <n v="17"/>
        <n v="211"/>
        <n v="293"/>
        <n v="301"/>
        <n v="1100"/>
        <n v="4272"/>
        <n v="269"/>
        <n v="855"/>
        <n v="326"/>
        <n v="435"/>
        <n v="55"/>
        <n v="144"/>
        <n v="231"/>
        <n v="324"/>
        <n v="387"/>
        <n v="221"/>
        <n v="68"/>
        <n v="187"/>
        <n v="10"/>
        <n v="1213"/>
        <n v="230"/>
        <n v="3352.42"/>
        <n v="63"/>
        <n v="390"/>
        <n v="376"/>
        <n v="217"/>
        <n v="606"/>
        <n v="1008"/>
        <n v="53"/>
        <n v="1434"/>
        <n v="102"/>
        <n v="195"/>
        <n v="1684"/>
        <n v="101"/>
        <n v="1151"/>
        <n v="130"/>
        <n v="504"/>
        <n v="630"/>
        <n v="4767"/>
        <n v="292"/>
        <n v="257"/>
        <n v="37"/>
        <n v="197"/>
        <n v="262"/>
        <n v="180"/>
        <n v="160"/>
        <n v="258"/>
        <n v="386"/>
        <n v="169"/>
        <n v="946"/>
        <n v="45"/>
        <n v="108"/>
        <n v="134"/>
        <n v="8253.0499999999993"/>
        <n v="2208"/>
        <n v="174.93"/>
        <n v="98"/>
        <n v="7513.48"/>
        <n v="4473.6000000000004"/>
        <n v="748"/>
        <n v="2272.7800000000002"/>
        <n v="2233"/>
        <n v="99"/>
        <n v="1357.88"/>
        <n v="1480"/>
        <n v="185"/>
        <n v="499"/>
        <n v="327"/>
        <n v="226"/>
        <n v="1308.6500000000001"/>
        <n v="260"/>
        <n v="583"/>
        <n v="549"/>
        <n v="987.55"/>
        <n v="2200"/>
        <n v="599"/>
        <n v="248"/>
        <n v="842"/>
        <n v="5759.28"/>
        <n v="5441"/>
        <n v="114"/>
        <n v="464"/>
        <n v="458"/>
        <n v="270"/>
        <n v="329"/>
        <n v="88"/>
        <n v="3277.28"/>
        <n v="23"/>
        <n v="650"/>
        <n v="263"/>
        <n v="573.89"/>
        <n v="110"/>
        <n v="186"/>
        <n v="197.5"/>
        <n v="198"/>
        <n v="782"/>
        <n v="245"/>
        <n v="143"/>
        <n v="78"/>
        <n v="410.49"/>
        <n v="126"/>
        <n v="35"/>
        <n v="277"/>
        <n v="1195"/>
        <n v="183"/>
        <n v="2579"/>
        <n v="970.85"/>
        <n v="151"/>
        <n v="1352.32"/>
        <n v="1745"/>
        <n v="475"/>
        <n v="160.04"/>
        <n v="469"/>
        <n v="56.15"/>
        <n v="26.92"/>
        <n v="237"/>
        <n v="259"/>
        <n v="117"/>
        <n v="459"/>
        <n v="3400"/>
        <n v="454"/>
        <n v="496"/>
        <n v="336"/>
        <n v="1425"/>
        <n v="212"/>
        <n v="113"/>
        <n v="158"/>
        <n v="1327"/>
        <n v="1883"/>
        <n v="2212.36"/>
        <n v="252"/>
        <n v="428"/>
        <n v="481"/>
        <n v="544"/>
        <n v="625"/>
        <n v="2004.38"/>
        <n v="476"/>
        <n v="648"/>
        <n v="116"/>
        <n v="43"/>
        <n v="140"/>
        <n v="249"/>
        <n v="70"/>
        <n v="54"/>
        <n v="218"/>
        <n v="139"/>
        <n v="15000"/>
        <n v="170"/>
        <n v="103"/>
        <n v="399"/>
        <n v="225"/>
        <n v="565"/>
        <n v="39"/>
        <n v="1084"/>
        <n v="750"/>
        <n v="873"/>
        <n v="73"/>
        <n v="136.19"/>
        <n v="406"/>
        <n v="31"/>
        <n v="93"/>
        <n v="457"/>
        <n v="1695.63"/>
        <n v="22"/>
        <n v="119"/>
        <n v="470"/>
        <n v="2991.16"/>
        <n v="1979.94"/>
        <n v="378"/>
        <n v="385"/>
        <n v="271.76"/>
        <n v="74"/>
        <n v="196"/>
        <n v="1101"/>
        <n v="83"/>
        <n v="367"/>
        <n v="38"/>
        <n v="547"/>
        <n v="123"/>
        <n v="60.2"/>
        <n v="147"/>
        <n v="417"/>
        <n v="2112.42"/>
        <n v="7326.04"/>
        <n v="832"/>
        <n v="726"/>
        <n v="3170.19"/>
        <n v="478"/>
        <n v="638"/>
        <n v="57"/>
        <n v="215"/>
        <n v="4500"/>
        <n v="2686.39"/>
        <n v="640"/>
        <n v="266"/>
        <n v="1135.19"/>
        <n v="350.04"/>
        <n v="5000"/>
        <n v="4000"/>
        <n v="467.96"/>
        <n v="621.52"/>
        <n v="2018.24"/>
        <n v="1260.6500000000001"/>
        <n v="431.5"/>
        <n v="107"/>
        <n v="321.5"/>
        <n v="124"/>
        <n v="125.77"/>
        <n v="389"/>
        <n v="355.59"/>
        <n v="149"/>
        <n v="77"/>
        <n v="746"/>
        <n v="1441"/>
        <n v="1220"/>
        <n v="541"/>
        <n v="1027"/>
        <n v="61.71"/>
        <n v="176.19"/>
        <n v="552"/>
        <n v="111"/>
        <n v="498"/>
        <n v="81"/>
        <n v="172"/>
        <n v="178"/>
        <n v="550"/>
        <n v="154.25"/>
        <n v="559"/>
        <n v="137"/>
        <n v="1478"/>
        <n v="157"/>
        <n v="431"/>
        <n v="631"/>
        <n v="1339"/>
        <n v="1666"/>
        <n v="291.5"/>
        <n v="36"/>
        <n v="176"/>
        <n v="311"/>
        <n v="1137"/>
        <n v="556"/>
        <n v="67"/>
        <n v="788"/>
        <n v="281"/>
        <n v="223"/>
        <n v="6500"/>
        <n v="2622"/>
        <n v="611"/>
        <n v="156"/>
        <n v="1288"/>
        <n v="162.18"/>
        <n v="700"/>
        <n v="1362"/>
        <n v="806"/>
        <n v="273"/>
        <n v="487"/>
        <n v="146"/>
        <n v="947"/>
        <n v="136"/>
        <n v="297"/>
        <n v="1167"/>
        <n v="1483"/>
        <n v="337"/>
        <n v="555"/>
        <n v="46"/>
        <n v="82"/>
        <n v="154"/>
        <n v="347"/>
        <n v="936"/>
        <n v="47"/>
        <n v="127"/>
        <n v="481.5"/>
        <n v="8700"/>
        <n v="162"/>
        <n v="147.02000000000001"/>
        <n v="579"/>
        <n v="172.39"/>
        <n v="265"/>
        <n v="161"/>
        <n v="148"/>
        <n v="214"/>
        <n v="104"/>
        <n v="89"/>
        <n v="141"/>
        <n v="1304"/>
        <n v="4986.22"/>
        <n v="892.56"/>
        <n v="472"/>
        <n v="5.36"/>
        <n v="7"/>
        <n v="361.07"/>
        <n v="970"/>
        <n v="144.94"/>
        <n v="1205"/>
        <n v="191.34"/>
        <n v="285"/>
        <n v="5136.9399999999996"/>
        <n v="455"/>
        <n v="1620"/>
        <n v="1204.51"/>
        <n v="471"/>
        <n v="5848.98"/>
        <n v="1.01"/>
        <n v="560"/>
        <n v="338.73"/>
        <n v="904"/>
        <n v="1057"/>
        <n v="539.44000000000005"/>
        <n v="256"/>
        <n v="71"/>
        <n v="659"/>
        <n v="372"/>
        <n v="752"/>
        <n v="531"/>
        <n v="1095"/>
        <n v="1115"/>
        <n v="243"/>
        <n v="516"/>
        <n v="511"/>
        <n v="78.02"/>
        <n v="451"/>
        <n v="42"/>
        <n v="384"/>
        <n v="427"/>
        <n v="237.66"/>
        <n v="632"/>
        <n v="24"/>
        <n v="1825.45"/>
        <n v="1053.78"/>
        <n v="67.489999999999995"/>
        <n v="2681.23"/>
        <n v="118.5"/>
        <n v="568"/>
        <n v="3099.45"/>
        <n v="672"/>
        <n v="15"/>
        <n v="6488.34"/>
        <n v="394"/>
        <n v="199"/>
        <n v="2179"/>
        <n v="685"/>
        <n v="44"/>
        <n v="290"/>
        <n v="713"/>
        <n v="340"/>
        <n v="1531.12"/>
        <n v="461"/>
        <n v="674"/>
        <n v="20.02"/>
        <n v="37.17"/>
        <n v="557"/>
        <n v="280.33"/>
        <n v="958"/>
        <n v="169.11"/>
        <n v="841"/>
        <n v="5424.62"/>
        <n v="12000"/>
        <n v="1573.55"/>
        <n v="4700"/>
        <n v="242"/>
        <n v="33"/>
        <n v="25.69"/>
        <n v="1993"/>
        <n v="1043"/>
        <n v="3859.4"/>
        <n v="122"/>
        <n v="1562.91"/>
        <n v="1067.42"/>
        <n v="452"/>
        <n v="94"/>
        <n v="420.23"/>
        <n v="375"/>
        <n v="61"/>
        <n v="34"/>
        <n v="422"/>
        <n v="59"/>
        <n v="121"/>
        <n v="12"/>
        <n v="425"/>
        <n v="2651"/>
        <n v="339"/>
        <n v="1290"/>
        <n v="1557.87"/>
        <n v="1409"/>
        <n v="1001"/>
        <n v="29"/>
        <n v="4217.16"/>
        <n v="1454"/>
        <n v="1622"/>
        <n v="627"/>
        <n v="3592.07"/>
        <n v="3500"/>
        <n v="50.33"/>
        <n v="28"/>
        <n v="1666.18"/>
        <n v="786"/>
        <n v="133"/>
        <n v="182"/>
        <n v="169.38"/>
        <n v="352"/>
        <n v="56"/>
        <n v="299"/>
        <n v="332.83"/>
        <n v="64"/>
        <n v="202"/>
        <n v="2082.4"/>
        <n v="25.26"/>
        <n v="129"/>
        <n v="97"/>
        <n v="1106"/>
        <n v="894"/>
        <n v="19"/>
        <n v="488"/>
        <n v="495"/>
        <n v="5940.52"/>
        <n v="142.81"/>
        <n v="8085.99"/>
        <n v="196.03"/>
        <n v="58"/>
        <n v="590"/>
        <n v="827"/>
        <n v="895"/>
        <n v="542"/>
        <n v="233"/>
        <n v="654"/>
        <n v="434"/>
        <n v="255"/>
        <n v="1038"/>
        <n v="382"/>
        <n v="286"/>
        <n v="79"/>
        <n v="291"/>
        <n v="162.5"/>
        <n v="1655.31"/>
        <n v="585"/>
        <n v="437"/>
        <n v="505"/>
        <n v="596"/>
        <n v="109"/>
        <n v="2952.48"/>
        <n v="1516"/>
        <n v="535"/>
        <n v="537"/>
        <n v="655"/>
        <n v="137.36000000000001"/>
        <n v="319.66000000000003"/>
        <n v="188.08"/>
        <n v="1110"/>
        <n v="264"/>
        <n v="62"/>
        <n v="4"/>
        <n v="48"/>
        <n v="554"/>
        <n v="69"/>
        <n v="773"/>
        <n v="731"/>
        <n v="179"/>
        <n v="8375.17"/>
        <n v="1380.75"/>
        <n v="115.56"/>
        <n v="128.22"/>
        <n v="27"/>
        <n v="92"/>
        <n v="49"/>
        <n v="305"/>
        <n v="269.93"/>
        <n v="1573"/>
        <n v="408"/>
        <n v="490"/>
        <n v="161.43"/>
        <n v="617"/>
        <n v="287"/>
        <n v="363"/>
        <n v="404"/>
        <n v="2736.67"/>
        <n v="414"/>
        <n v="723"/>
        <n v="315"/>
        <n v="3851.47"/>
        <n v="118"/>
        <n v="415"/>
        <n v="21"/>
        <n v="121.66"/>
        <n v="133.5"/>
        <n v="383"/>
        <n v="4846"/>
        <n v="105.76"/>
        <n v="348"/>
        <n v="1800"/>
        <n v="345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regorio,Pedro Michael" refreshedDate="42460.711632060185" createdVersion="5" refreshedVersion="5" minRefreshableVersion="3" recordCount="9320">
  <cacheSource type="worksheet">
    <worksheetSource ref="A1:E9321" sheet="List of Settlements" r:id="rId2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Status" numFmtId="0">
      <sharedItems count="4">
        <s v="VALIDATE"/>
        <s v="REJECTED"/>
        <s v="PENDING SETTLEMENT"/>
        <s v="COMPLETED SETTLEMENT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regorio,Pedro Michael" refreshedDate="42460.718544097224" createdVersion="5" refreshedVersion="5" minRefreshableVersion="3" recordCount="9244">
  <cacheSource type="worksheet">
    <worksheetSource ref="A1:E9245" sheet="List of Inbounds" r:id="rId2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Inbound Date" numFmtId="0">
      <sharedItems containsNonDate="0" containsDate="1" containsString="0" containsBlank="1" minDate="2014-07-20T00:00:00" maxDate="2014-08-21T00:00:00"/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07">
  <r>
    <n v="1472000"/>
    <n v="11153.97"/>
    <n v="116"/>
    <x v="0"/>
    <x v="0"/>
  </r>
  <r>
    <n v="1525390"/>
    <n v="23958.720000000001"/>
    <n v="135"/>
    <x v="1"/>
    <x v="1"/>
  </r>
  <r>
    <n v="1726462"/>
    <n v="18236.78"/>
    <n v="150"/>
    <x v="0"/>
    <x v="1"/>
  </r>
  <r>
    <n v="1802820"/>
    <n v="10616.26"/>
    <n v="106"/>
    <x v="1"/>
    <x v="0"/>
  </r>
  <r>
    <n v="2320818"/>
    <n v="21848.6"/>
    <n v="141"/>
    <x v="1"/>
    <x v="1"/>
  </r>
  <r>
    <n v="2354426"/>
    <n v="13854.72"/>
    <n v="91"/>
    <x v="2"/>
    <x v="0"/>
  </r>
  <r>
    <n v="2375190"/>
    <n v="4921.97"/>
    <n v="106"/>
    <x v="1"/>
    <x v="0"/>
  </r>
  <r>
    <n v="2383036"/>
    <n v="1380.33"/>
    <n v="119"/>
    <x v="0"/>
    <x v="0"/>
  </r>
  <r>
    <n v="2389578"/>
    <n v="6119.58"/>
    <n v="126"/>
    <x v="1"/>
    <x v="1"/>
  </r>
  <r>
    <n v="2407208"/>
    <n v="1136.24"/>
    <n v="90"/>
    <x v="2"/>
    <x v="0"/>
  </r>
  <r>
    <n v="2415110"/>
    <n v="20910.72"/>
    <n v="150"/>
    <x v="0"/>
    <x v="1"/>
  </r>
  <r>
    <n v="2429156"/>
    <n v="5383.71"/>
    <n v="105"/>
    <x v="2"/>
    <x v="0"/>
  </r>
  <r>
    <n v="2525848"/>
    <n v="20000"/>
    <n v="136"/>
    <x v="1"/>
    <x v="1"/>
  </r>
  <r>
    <n v="2535202"/>
    <n v="3285.79"/>
    <n v="150"/>
    <x v="0"/>
    <x v="1"/>
  </r>
  <r>
    <n v="2536748"/>
    <n v="22360.51"/>
    <n v="105"/>
    <x v="1"/>
    <x v="0"/>
  </r>
  <r>
    <n v="2652904"/>
    <n v="6405.71"/>
    <n v="119"/>
    <x v="0"/>
    <x v="0"/>
  </r>
  <r>
    <n v="2702980"/>
    <n v="2661.24"/>
    <n v="134"/>
    <x v="2"/>
    <x v="1"/>
  </r>
  <r>
    <n v="2725620"/>
    <n v="8645.34"/>
    <n v="136"/>
    <x v="0"/>
    <x v="1"/>
  </r>
  <r>
    <n v="2741234"/>
    <n v="10017.370000000001"/>
    <n v="96"/>
    <x v="2"/>
    <x v="0"/>
  </r>
  <r>
    <n v="2825252"/>
    <n v="20891.61"/>
    <n v="97"/>
    <x v="1"/>
    <x v="0"/>
  </r>
  <r>
    <n v="2839038"/>
    <n v="11911.07"/>
    <n v="150"/>
    <x v="1"/>
    <x v="1"/>
  </r>
  <r>
    <n v="2854718"/>
    <n v="11162.44"/>
    <n v="120"/>
    <x v="2"/>
    <x v="0"/>
  </r>
  <r>
    <n v="2881784"/>
    <n v="22773.22"/>
    <n v="116"/>
    <x v="1"/>
    <x v="0"/>
  </r>
  <r>
    <n v="2935774"/>
    <n v="13984.03"/>
    <n v="104"/>
    <x v="1"/>
    <x v="0"/>
  </r>
  <r>
    <n v="3016106"/>
    <n v="1173.02"/>
    <n v="150"/>
    <x v="0"/>
    <x v="1"/>
  </r>
  <r>
    <n v="3050276"/>
    <n v="1205.08"/>
    <n v="112"/>
    <x v="0"/>
    <x v="0"/>
  </r>
  <r>
    <n v="3056876"/>
    <n v="12668.95"/>
    <n v="118"/>
    <x v="1"/>
    <x v="0"/>
  </r>
  <r>
    <n v="3188518"/>
    <n v="16759.099999999999"/>
    <n v="103"/>
    <x v="0"/>
    <x v="0"/>
  </r>
  <r>
    <n v="3221052"/>
    <n v="11028.25"/>
    <n v="121"/>
    <x v="0"/>
    <x v="1"/>
  </r>
  <r>
    <n v="3289964"/>
    <n v="16024.16"/>
    <n v="103"/>
    <x v="2"/>
    <x v="0"/>
  </r>
  <r>
    <n v="3311520"/>
    <n v="18834.7"/>
    <n v="117"/>
    <x v="1"/>
    <x v="0"/>
  </r>
  <r>
    <n v="3349762"/>
    <n v="2274.27"/>
    <n v="106"/>
    <x v="2"/>
    <x v="0"/>
  </r>
  <r>
    <n v="3359012"/>
    <n v="11519.44"/>
    <n v="106"/>
    <x v="2"/>
    <x v="0"/>
  </r>
  <r>
    <n v="3387708"/>
    <n v="3669.57"/>
    <n v="134"/>
    <x v="1"/>
    <x v="1"/>
  </r>
  <r>
    <n v="3426094"/>
    <n v="5120.2700000000004"/>
    <n v="106"/>
    <x v="0"/>
    <x v="0"/>
  </r>
  <r>
    <n v="3483318"/>
    <n v="1470.65"/>
    <n v="135"/>
    <x v="0"/>
    <x v="1"/>
  </r>
  <r>
    <n v="3487748"/>
    <n v="18745.759999999998"/>
    <n v="142"/>
    <x v="0"/>
    <x v="1"/>
  </r>
  <r>
    <n v="3495378"/>
    <n v="2252.27"/>
    <n v="113"/>
    <x v="1"/>
    <x v="0"/>
  </r>
  <r>
    <n v="3517132"/>
    <n v="10394.35"/>
    <n v="122"/>
    <x v="0"/>
    <x v="1"/>
  </r>
  <r>
    <n v="3528092"/>
    <n v="11236.18"/>
    <n v="105"/>
    <x v="0"/>
    <x v="0"/>
  </r>
  <r>
    <n v="3548942"/>
    <n v="5487.48"/>
    <n v="112"/>
    <x v="2"/>
    <x v="0"/>
  </r>
  <r>
    <n v="3553382"/>
    <n v="12052.94"/>
    <n v="149"/>
    <x v="1"/>
    <x v="1"/>
  </r>
  <r>
    <n v="3565358"/>
    <n v="8035.7"/>
    <n v="149"/>
    <x v="0"/>
    <x v="1"/>
  </r>
  <r>
    <n v="3577122"/>
    <n v="20633.36"/>
    <n v="126"/>
    <x v="1"/>
    <x v="1"/>
  </r>
  <r>
    <n v="3581276"/>
    <n v="9464.49"/>
    <n v="117"/>
    <x v="0"/>
    <x v="0"/>
  </r>
  <r>
    <n v="4179354"/>
    <n v="2562.58"/>
    <n v="119"/>
    <x v="2"/>
    <x v="0"/>
  </r>
  <r>
    <n v="4258750"/>
    <n v="12336.42"/>
    <n v="126"/>
    <x v="1"/>
    <x v="1"/>
  </r>
  <r>
    <n v="4345474"/>
    <n v="1442.22"/>
    <n v="121"/>
    <x v="0"/>
    <x v="1"/>
  </r>
  <r>
    <n v="4416036"/>
    <n v="10970.29"/>
    <n v="118"/>
    <x v="1"/>
    <x v="0"/>
  </r>
  <r>
    <n v="4418124"/>
    <n v="20610.47"/>
    <n v="120"/>
    <x v="1"/>
    <x v="0"/>
  </r>
  <r>
    <n v="4567876"/>
    <n v="3997.61"/>
    <n v="91"/>
    <x v="0"/>
    <x v="0"/>
  </r>
  <r>
    <n v="4573284"/>
    <n v="6935.74"/>
    <n v="148"/>
    <x v="2"/>
    <x v="1"/>
  </r>
  <r>
    <n v="4826796"/>
    <n v="21329.07"/>
    <n v="150"/>
    <x v="2"/>
    <x v="1"/>
  </r>
  <r>
    <n v="4833590"/>
    <n v="9353.7199999999993"/>
    <n v="113"/>
    <x v="1"/>
    <x v="0"/>
  </r>
  <r>
    <n v="5233954"/>
    <n v="5613.79"/>
    <n v="148"/>
    <x v="1"/>
    <x v="1"/>
  </r>
  <r>
    <n v="6399460"/>
    <n v="10545.72"/>
    <n v="106"/>
    <x v="0"/>
    <x v="0"/>
  </r>
  <r>
    <n v="6449734"/>
    <n v="18610.240000000002"/>
    <n v="149"/>
    <x v="2"/>
    <x v="1"/>
  </r>
  <r>
    <n v="6451366"/>
    <n v="3719.66"/>
    <n v="149"/>
    <x v="1"/>
    <x v="1"/>
  </r>
  <r>
    <n v="6466680"/>
    <n v="14189.18"/>
    <n v="133"/>
    <x v="1"/>
    <x v="1"/>
  </r>
  <r>
    <n v="6699228"/>
    <n v="11885.38"/>
    <n v="146"/>
    <x v="0"/>
    <x v="1"/>
  </r>
  <r>
    <n v="6774544"/>
    <n v="9089.7900000000009"/>
    <n v="118"/>
    <x v="1"/>
    <x v="0"/>
  </r>
  <r>
    <n v="6784362"/>
    <n v="7253.26"/>
    <n v="148"/>
    <x v="0"/>
    <x v="1"/>
  </r>
  <r>
    <n v="6823488"/>
    <n v="20436.86"/>
    <n v="121"/>
    <x v="2"/>
    <x v="1"/>
  </r>
  <r>
    <n v="6874034"/>
    <n v="2792.82"/>
    <n v="150"/>
    <x v="0"/>
    <x v="1"/>
  </r>
  <r>
    <n v="6893430"/>
    <n v="10307.42"/>
    <n v="116"/>
    <x v="2"/>
    <x v="0"/>
  </r>
  <r>
    <n v="6915324"/>
    <n v="19688.29"/>
    <n v="111"/>
    <x v="0"/>
    <x v="0"/>
  </r>
  <r>
    <n v="6924752"/>
    <n v="21717.93"/>
    <n v="96"/>
    <x v="1"/>
    <x v="0"/>
  </r>
  <r>
    <n v="7031540"/>
    <n v="4218.88"/>
    <n v="126"/>
    <x v="2"/>
    <x v="1"/>
  </r>
  <r>
    <n v="7054850"/>
    <n v="6298.68"/>
    <n v="119"/>
    <x v="1"/>
    <x v="0"/>
  </r>
  <r>
    <n v="7135482"/>
    <n v="18411.099999999999"/>
    <n v="149"/>
    <x v="1"/>
    <x v="1"/>
  </r>
  <r>
    <n v="7175984"/>
    <n v="4327.0600000000004"/>
    <n v="122"/>
    <x v="2"/>
    <x v="1"/>
  </r>
  <r>
    <n v="7262054"/>
    <n v="5269.72"/>
    <n v="136"/>
    <x v="2"/>
    <x v="1"/>
  </r>
  <r>
    <n v="7286956"/>
    <n v="17547.73"/>
    <n v="90"/>
    <x v="2"/>
    <x v="0"/>
  </r>
  <r>
    <n v="7316442"/>
    <n v="7020.84"/>
    <n v="149"/>
    <x v="0"/>
    <x v="1"/>
  </r>
  <r>
    <n v="7360656"/>
    <n v="4871.95"/>
    <n v="96"/>
    <x v="0"/>
    <x v="0"/>
  </r>
  <r>
    <n v="7398320"/>
    <n v="8694.64"/>
    <n v="92"/>
    <x v="0"/>
    <x v="0"/>
  </r>
  <r>
    <n v="7402904"/>
    <n v="13119.67"/>
    <n v="146"/>
    <x v="0"/>
    <x v="1"/>
  </r>
  <r>
    <n v="7408048"/>
    <n v="12461.81"/>
    <n v="111"/>
    <x v="1"/>
    <x v="0"/>
  </r>
  <r>
    <n v="8177056"/>
    <n v="8732.94"/>
    <n v="148"/>
    <x v="0"/>
    <x v="1"/>
  </r>
  <r>
    <n v="8328570"/>
    <n v="2883.87"/>
    <n v="90"/>
    <x v="1"/>
    <x v="0"/>
  </r>
  <r>
    <n v="8338438"/>
    <n v="7672.91"/>
    <n v="111"/>
    <x v="2"/>
    <x v="0"/>
  </r>
  <r>
    <n v="8417450"/>
    <n v="1169.55"/>
    <n v="90"/>
    <x v="1"/>
    <x v="0"/>
  </r>
  <r>
    <n v="8446266"/>
    <n v="16643.86"/>
    <n v="150"/>
    <x v="1"/>
    <x v="1"/>
  </r>
  <r>
    <n v="8461820"/>
    <n v="1686.7"/>
    <n v="90"/>
    <x v="0"/>
    <x v="0"/>
  </r>
  <r>
    <n v="8521792"/>
    <n v="2460.79"/>
    <n v="135"/>
    <x v="1"/>
    <x v="1"/>
  </r>
  <r>
    <n v="8522288"/>
    <n v="2477.9899999999998"/>
    <n v="150"/>
    <x v="2"/>
    <x v="1"/>
  </r>
  <r>
    <n v="8525420"/>
    <n v="6547.66"/>
    <n v="149"/>
    <x v="0"/>
    <x v="1"/>
  </r>
  <r>
    <n v="8662118"/>
    <n v="5534.29"/>
    <n v="119"/>
    <x v="0"/>
    <x v="0"/>
  </r>
  <r>
    <n v="8760466"/>
    <n v="4609.6099999999997"/>
    <n v="147"/>
    <x v="2"/>
    <x v="1"/>
  </r>
  <r>
    <n v="9260314"/>
    <n v="3949.89"/>
    <n v="116"/>
    <x v="1"/>
    <x v="0"/>
  </r>
  <r>
    <n v="9261098"/>
    <n v="2837.79"/>
    <n v="92"/>
    <x v="1"/>
    <x v="0"/>
  </r>
  <r>
    <n v="9263506"/>
    <n v="3528.02"/>
    <n v="143"/>
    <x v="1"/>
    <x v="1"/>
  </r>
  <r>
    <n v="9264966"/>
    <n v="9056.7099999999991"/>
    <n v="120"/>
    <x v="0"/>
    <x v="0"/>
  </r>
  <r>
    <n v="9324448"/>
    <n v="4949.46"/>
    <n v="97"/>
    <x v="1"/>
    <x v="0"/>
  </r>
  <r>
    <n v="10201190"/>
    <n v="7047.07"/>
    <n v="146"/>
    <x v="2"/>
    <x v="1"/>
  </r>
  <r>
    <n v="10258582"/>
    <n v="25009.72"/>
    <n v="92"/>
    <x v="1"/>
    <x v="0"/>
  </r>
  <r>
    <n v="10338452"/>
    <n v="1592.01"/>
    <n v="141"/>
    <x v="2"/>
    <x v="1"/>
  </r>
  <r>
    <n v="10344378"/>
    <n v="18524.64"/>
    <n v="97"/>
    <x v="0"/>
    <x v="0"/>
  </r>
  <r>
    <n v="10348144"/>
    <n v="1296.7"/>
    <n v="118"/>
    <x v="1"/>
    <x v="0"/>
  </r>
  <r>
    <n v="10380500"/>
    <n v="7096.62"/>
    <n v="106"/>
    <x v="1"/>
    <x v="0"/>
  </r>
  <r>
    <n v="10401314"/>
    <n v="13774.01"/>
    <n v="121"/>
    <x v="1"/>
    <x v="1"/>
  </r>
  <r>
    <n v="10425064"/>
    <n v="18978.400000000001"/>
    <n v="120"/>
    <x v="0"/>
    <x v="0"/>
  </r>
  <r>
    <n v="10426486"/>
    <n v="14660.05"/>
    <n v="146"/>
    <x v="0"/>
    <x v="1"/>
  </r>
  <r>
    <n v="10428984"/>
    <n v="19229.169999999998"/>
    <n v="150"/>
    <x v="0"/>
    <x v="1"/>
  </r>
  <r>
    <n v="10430792"/>
    <n v="2830.58"/>
    <n v="147"/>
    <x v="1"/>
    <x v="1"/>
  </r>
  <r>
    <n v="10478594"/>
    <n v="7882.32"/>
    <n v="143"/>
    <x v="0"/>
    <x v="1"/>
  </r>
  <r>
    <n v="10485450"/>
    <n v="5958.75"/>
    <n v="91"/>
    <x v="1"/>
    <x v="0"/>
  </r>
  <r>
    <n v="10494902"/>
    <n v="1291.22"/>
    <n v="119"/>
    <x v="0"/>
    <x v="0"/>
  </r>
  <r>
    <n v="10512232"/>
    <n v="1274.68"/>
    <n v="135"/>
    <x v="0"/>
    <x v="1"/>
  </r>
  <r>
    <n v="10651402"/>
    <n v="10458.549999999999"/>
    <n v="150"/>
    <x v="0"/>
    <x v="1"/>
  </r>
  <r>
    <n v="10667382"/>
    <n v="4964.05"/>
    <n v="126"/>
    <x v="0"/>
    <x v="1"/>
  </r>
  <r>
    <n v="10674676"/>
    <n v="6398.63"/>
    <n v="117"/>
    <x v="1"/>
    <x v="0"/>
  </r>
  <r>
    <n v="10698116"/>
    <n v="1800.72"/>
    <n v="141"/>
    <x v="1"/>
    <x v="1"/>
  </r>
  <r>
    <n v="10726870"/>
    <n v="2628.82"/>
    <n v="150"/>
    <x v="1"/>
    <x v="1"/>
  </r>
  <r>
    <n v="10755454"/>
    <n v="1599.31"/>
    <n v="103"/>
    <x v="1"/>
    <x v="0"/>
  </r>
  <r>
    <n v="10794418"/>
    <n v="5310.76"/>
    <n v="147"/>
    <x v="0"/>
    <x v="1"/>
  </r>
  <r>
    <n v="10798714"/>
    <n v="19129.86"/>
    <n v="118"/>
    <x v="0"/>
    <x v="0"/>
  </r>
  <r>
    <n v="10813140"/>
    <n v="14488.68"/>
    <n v="143"/>
    <x v="1"/>
    <x v="1"/>
  </r>
  <r>
    <n v="10815034"/>
    <n v="15527.92"/>
    <n v="121"/>
    <x v="0"/>
    <x v="1"/>
  </r>
  <r>
    <n v="10866154"/>
    <n v="24137.1"/>
    <n v="136"/>
    <x v="1"/>
    <x v="1"/>
  </r>
  <r>
    <n v="10872446"/>
    <n v="8001.98"/>
    <n v="106"/>
    <x v="1"/>
    <x v="0"/>
  </r>
  <r>
    <n v="10994566"/>
    <n v="8262.7900000000009"/>
    <n v="103"/>
    <x v="2"/>
    <x v="0"/>
  </r>
  <r>
    <n v="10998498"/>
    <n v="7625.49"/>
    <n v="133"/>
    <x v="1"/>
    <x v="1"/>
  </r>
  <r>
    <n v="11004044"/>
    <n v="5942.63"/>
    <n v="136"/>
    <x v="2"/>
    <x v="1"/>
  </r>
  <r>
    <n v="11031958"/>
    <n v="19320.509999999998"/>
    <n v="117"/>
    <x v="2"/>
    <x v="0"/>
  </r>
  <r>
    <n v="11034440"/>
    <n v="18436.98"/>
    <n v="113"/>
    <x v="2"/>
    <x v="0"/>
  </r>
  <r>
    <n v="11068866"/>
    <n v="17387.88"/>
    <n v="121"/>
    <x v="1"/>
    <x v="1"/>
  </r>
  <r>
    <n v="11119086"/>
    <n v="12332.23"/>
    <n v="111"/>
    <x v="1"/>
    <x v="0"/>
  </r>
  <r>
    <n v="11136406"/>
    <n v="7081.57"/>
    <n v="106"/>
    <x v="1"/>
    <x v="0"/>
  </r>
  <r>
    <n v="11156782"/>
    <n v="13393.58"/>
    <n v="135"/>
    <x v="0"/>
    <x v="1"/>
  </r>
  <r>
    <n v="11184014"/>
    <n v="2865.67"/>
    <n v="127"/>
    <x v="1"/>
    <x v="1"/>
  </r>
  <r>
    <n v="11308930"/>
    <n v="18411.009999999998"/>
    <n v="121"/>
    <x v="0"/>
    <x v="1"/>
  </r>
  <r>
    <n v="11311658"/>
    <n v="1785.31"/>
    <n v="91"/>
    <x v="2"/>
    <x v="0"/>
  </r>
  <r>
    <n v="11329140"/>
    <n v="8816.17"/>
    <n v="146"/>
    <x v="0"/>
    <x v="1"/>
  </r>
  <r>
    <n v="11347736"/>
    <n v="18084.330000000002"/>
    <n v="113"/>
    <x v="0"/>
    <x v="0"/>
  </r>
  <r>
    <n v="11353058"/>
    <n v="11667.84"/>
    <n v="111"/>
    <x v="1"/>
    <x v="0"/>
  </r>
  <r>
    <n v="11376096"/>
    <n v="21150.78"/>
    <n v="111"/>
    <x v="1"/>
    <x v="0"/>
  </r>
  <r>
    <n v="11382828"/>
    <n v="15149.54"/>
    <n v="143"/>
    <x v="1"/>
    <x v="1"/>
  </r>
  <r>
    <n v="11395100"/>
    <n v="5537.84"/>
    <n v="113"/>
    <x v="0"/>
    <x v="0"/>
  </r>
  <r>
    <n v="11410000"/>
    <n v="4753.0600000000004"/>
    <n v="127"/>
    <x v="2"/>
    <x v="1"/>
  </r>
  <r>
    <n v="11571754"/>
    <n v="6512.41"/>
    <n v="120"/>
    <x v="1"/>
    <x v="0"/>
  </r>
  <r>
    <n v="11573886"/>
    <n v="11705"/>
    <n v="150"/>
    <x v="1"/>
    <x v="1"/>
  </r>
  <r>
    <n v="11575254"/>
    <n v="8242.9500000000007"/>
    <n v="136"/>
    <x v="1"/>
    <x v="1"/>
  </r>
  <r>
    <n v="11738634"/>
    <n v="21355.78"/>
    <n v="143"/>
    <x v="0"/>
    <x v="1"/>
  </r>
  <r>
    <n v="11934830"/>
    <n v="10827.88"/>
    <n v="133"/>
    <x v="0"/>
    <x v="1"/>
  </r>
  <r>
    <n v="11943006"/>
    <n v="22004.1"/>
    <n v="142"/>
    <x v="2"/>
    <x v="1"/>
  </r>
  <r>
    <n v="12017346"/>
    <n v="15705.19"/>
    <n v="122"/>
    <x v="0"/>
    <x v="1"/>
  </r>
  <r>
    <n v="12113534"/>
    <n v="19192.32"/>
    <n v="105"/>
    <x v="1"/>
    <x v="0"/>
  </r>
  <r>
    <n v="12117362"/>
    <n v="18111.259999999998"/>
    <n v="134"/>
    <x v="0"/>
    <x v="1"/>
  </r>
  <r>
    <n v="12144894"/>
    <n v="1789.59"/>
    <n v="112"/>
    <x v="1"/>
    <x v="0"/>
  </r>
  <r>
    <n v="12146116"/>
    <n v="21395.82"/>
    <n v="147"/>
    <x v="0"/>
    <x v="1"/>
  </r>
  <r>
    <n v="12150902"/>
    <n v="1587.93"/>
    <n v="150"/>
    <x v="0"/>
    <x v="1"/>
  </r>
  <r>
    <n v="12294000"/>
    <n v="19232.98"/>
    <n v="118"/>
    <x v="0"/>
    <x v="0"/>
  </r>
  <r>
    <n v="12442840"/>
    <n v="19810.37"/>
    <n v="135"/>
    <x v="1"/>
    <x v="1"/>
  </r>
  <r>
    <n v="12445496"/>
    <n v="12164.93"/>
    <n v="117"/>
    <x v="1"/>
    <x v="0"/>
  </r>
  <r>
    <n v="12457518"/>
    <n v="4154.82"/>
    <n v="97"/>
    <x v="0"/>
    <x v="0"/>
  </r>
  <r>
    <n v="12727056"/>
    <n v="2265.1999999999998"/>
    <n v="106"/>
    <x v="2"/>
    <x v="0"/>
  </r>
  <r>
    <n v="12739130"/>
    <n v="4187.49"/>
    <n v="113"/>
    <x v="1"/>
    <x v="0"/>
  </r>
  <r>
    <n v="12865028"/>
    <n v="11583.77"/>
    <n v="133"/>
    <x v="1"/>
    <x v="1"/>
  </r>
  <r>
    <n v="12875036"/>
    <n v="3967.37"/>
    <n v="103"/>
    <x v="1"/>
    <x v="0"/>
  </r>
  <r>
    <n v="13058662"/>
    <n v="5151.51"/>
    <n v="116"/>
    <x v="2"/>
    <x v="0"/>
  </r>
  <r>
    <n v="13065648"/>
    <n v="1738.84"/>
    <n v="140"/>
    <x v="1"/>
    <x v="1"/>
  </r>
  <r>
    <n v="13065658"/>
    <n v="6860.76"/>
    <n v="112"/>
    <x v="1"/>
    <x v="0"/>
  </r>
  <r>
    <n v="13084860"/>
    <n v="5417.56"/>
    <n v="142"/>
    <x v="1"/>
    <x v="1"/>
  </r>
  <r>
    <n v="13386750"/>
    <n v="9774.61"/>
    <n v="117"/>
    <x v="1"/>
    <x v="0"/>
  </r>
  <r>
    <n v="13401256"/>
    <n v="8704.2199999999993"/>
    <n v="97"/>
    <x v="0"/>
    <x v="0"/>
  </r>
  <r>
    <n v="13414228"/>
    <n v="3134.97"/>
    <n v="142"/>
    <x v="0"/>
    <x v="1"/>
  </r>
  <r>
    <n v="13420358"/>
    <n v="16489.349999999999"/>
    <n v="143"/>
    <x v="1"/>
    <x v="1"/>
  </r>
  <r>
    <n v="13800602"/>
    <n v="4985.0200000000004"/>
    <n v="135"/>
    <x v="0"/>
    <x v="1"/>
  </r>
  <r>
    <n v="14225166"/>
    <n v="3105.65"/>
    <n v="113"/>
    <x v="1"/>
    <x v="0"/>
  </r>
  <r>
    <n v="18065556"/>
    <n v="5258.67"/>
    <n v="134"/>
    <x v="0"/>
    <x v="1"/>
  </r>
  <r>
    <n v="18375046"/>
    <n v="11828.39"/>
    <n v="116"/>
    <x v="1"/>
    <x v="0"/>
  </r>
  <r>
    <n v="18386982"/>
    <n v="5468.34"/>
    <n v="134"/>
    <x v="0"/>
    <x v="1"/>
  </r>
  <r>
    <n v="18619686"/>
    <n v="8995.59"/>
    <n v="112"/>
    <x v="1"/>
    <x v="0"/>
  </r>
  <r>
    <n v="18620812"/>
    <n v="3410.41"/>
    <n v="113"/>
    <x v="0"/>
    <x v="0"/>
  </r>
  <r>
    <n v="18831212"/>
    <n v="7627.88"/>
    <n v="147"/>
    <x v="1"/>
    <x v="1"/>
  </r>
  <r>
    <n v="18847036"/>
    <n v="9500.17"/>
    <n v="90"/>
    <x v="1"/>
    <x v="0"/>
  </r>
  <r>
    <n v="18856380"/>
    <n v="7728.83"/>
    <n v="90"/>
    <x v="1"/>
    <x v="0"/>
  </r>
  <r>
    <n v="18856978"/>
    <n v="2387.7600000000002"/>
    <n v="150"/>
    <x v="0"/>
    <x v="1"/>
  </r>
  <r>
    <n v="19020040"/>
    <n v="21470.97"/>
    <n v="116"/>
    <x v="0"/>
    <x v="0"/>
  </r>
  <r>
    <n v="19023322"/>
    <n v="16156.4"/>
    <n v="143"/>
    <x v="0"/>
    <x v="1"/>
  </r>
  <r>
    <n v="19079622"/>
    <n v="3772.15"/>
    <n v="90"/>
    <x v="1"/>
    <x v="0"/>
  </r>
  <r>
    <n v="19114598"/>
    <n v="11679.68"/>
    <n v="146"/>
    <x v="0"/>
    <x v="1"/>
  </r>
  <r>
    <n v="20252742"/>
    <n v="19595.14"/>
    <n v="127"/>
    <x v="1"/>
    <x v="1"/>
  </r>
  <r>
    <n v="20264164"/>
    <n v="8296.3700000000008"/>
    <n v="91"/>
    <x v="1"/>
    <x v="0"/>
  </r>
  <r>
    <n v="20379270"/>
    <n v="19687.490000000002"/>
    <n v="133"/>
    <x v="0"/>
    <x v="1"/>
  </r>
  <r>
    <n v="20403020"/>
    <n v="4190.92"/>
    <n v="103"/>
    <x v="1"/>
    <x v="0"/>
  </r>
  <r>
    <n v="20431688"/>
    <n v="1285.43"/>
    <n v="120"/>
    <x v="2"/>
    <x v="0"/>
  </r>
  <r>
    <n v="20556596"/>
    <n v="10593.93"/>
    <n v="90"/>
    <x v="0"/>
    <x v="0"/>
  </r>
  <r>
    <n v="20617868"/>
    <n v="9235.82"/>
    <n v="126"/>
    <x v="0"/>
    <x v="1"/>
  </r>
  <r>
    <n v="20628724"/>
    <n v="12368.84"/>
    <n v="129"/>
    <x v="2"/>
    <x v="1"/>
  </r>
  <r>
    <n v="20641808"/>
    <n v="13300.68"/>
    <n v="112"/>
    <x v="2"/>
    <x v="0"/>
  </r>
  <r>
    <n v="20686702"/>
    <n v="18538.63"/>
    <n v="112"/>
    <x v="1"/>
    <x v="0"/>
  </r>
  <r>
    <n v="20741970"/>
    <n v="18375.04"/>
    <n v="90"/>
    <x v="0"/>
    <x v="0"/>
  </r>
  <r>
    <n v="20758468"/>
    <n v="23422.05"/>
    <n v="146"/>
    <x v="0"/>
    <x v="1"/>
  </r>
  <r>
    <n v="20837248"/>
    <n v="1668.44"/>
    <n v="112"/>
    <x v="0"/>
    <x v="0"/>
  </r>
  <r>
    <n v="20842662"/>
    <n v="2671.33"/>
    <n v="126"/>
    <x v="1"/>
    <x v="1"/>
  </r>
  <r>
    <n v="20913440"/>
    <n v="18580.84"/>
    <n v="126"/>
    <x v="0"/>
    <x v="1"/>
  </r>
  <r>
    <n v="20947120"/>
    <n v="7366.89"/>
    <n v="118"/>
    <x v="1"/>
    <x v="0"/>
  </r>
  <r>
    <n v="21026260"/>
    <n v="10027.35"/>
    <n v="150"/>
    <x v="0"/>
    <x v="1"/>
  </r>
  <r>
    <n v="21054944"/>
    <n v="16591.599999999999"/>
    <n v="148"/>
    <x v="1"/>
    <x v="1"/>
  </r>
  <r>
    <n v="21081412"/>
    <n v="20074.55"/>
    <n v="112"/>
    <x v="1"/>
    <x v="0"/>
  </r>
  <r>
    <n v="21088066"/>
    <n v="4529.96"/>
    <n v="112"/>
    <x v="1"/>
    <x v="0"/>
  </r>
  <r>
    <n v="21104888"/>
    <n v="6097.41"/>
    <n v="96"/>
    <x v="2"/>
    <x v="0"/>
  </r>
  <r>
    <n v="21136522"/>
    <n v="8767.5400000000009"/>
    <n v="112"/>
    <x v="0"/>
    <x v="0"/>
  </r>
  <r>
    <n v="21176184"/>
    <n v="2201.86"/>
    <n v="146"/>
    <x v="0"/>
    <x v="1"/>
  </r>
  <r>
    <n v="21254574"/>
    <n v="4351.41"/>
    <n v="96"/>
    <x v="0"/>
    <x v="0"/>
  </r>
  <r>
    <n v="21260330"/>
    <n v="14196.03"/>
    <n v="92"/>
    <x v="1"/>
    <x v="0"/>
  </r>
  <r>
    <n v="21300330"/>
    <n v="22159.02"/>
    <n v="148"/>
    <x v="2"/>
    <x v="1"/>
  </r>
  <r>
    <n v="21315372"/>
    <n v="5304.75"/>
    <n v="116"/>
    <x v="2"/>
    <x v="0"/>
  </r>
  <r>
    <n v="21325778"/>
    <n v="6405.58"/>
    <n v="146"/>
    <x v="2"/>
    <x v="1"/>
  </r>
  <r>
    <n v="21373664"/>
    <n v="7859.75"/>
    <n v="92"/>
    <x v="0"/>
    <x v="0"/>
  </r>
  <r>
    <n v="21424060"/>
    <n v="1052.47"/>
    <n v="116"/>
    <x v="0"/>
    <x v="0"/>
  </r>
  <r>
    <n v="21437308"/>
    <n v="14137.8"/>
    <n v="142"/>
    <x v="0"/>
    <x v="1"/>
  </r>
  <r>
    <n v="21487428"/>
    <n v="7877.23"/>
    <n v="92"/>
    <x v="1"/>
    <x v="0"/>
  </r>
  <r>
    <n v="21670704"/>
    <n v="3983.04"/>
    <n v="116"/>
    <x v="1"/>
    <x v="0"/>
  </r>
  <r>
    <n v="21689018"/>
    <n v="14122.92"/>
    <n v="134"/>
    <x v="0"/>
    <x v="1"/>
  </r>
  <r>
    <n v="21707622"/>
    <n v="18752.13"/>
    <n v="133"/>
    <x v="2"/>
    <x v="1"/>
  </r>
  <r>
    <n v="21751154"/>
    <n v="14168.64"/>
    <n v="127"/>
    <x v="1"/>
    <x v="1"/>
  </r>
  <r>
    <n v="21754006"/>
    <n v="8865.2199999999993"/>
    <n v="90"/>
    <x v="0"/>
    <x v="0"/>
  </r>
  <r>
    <n v="21990102"/>
    <n v="13686.49"/>
    <n v="90"/>
    <x v="2"/>
    <x v="0"/>
  </r>
  <r>
    <n v="22038562"/>
    <n v="14527.32"/>
    <n v="142"/>
    <x v="1"/>
    <x v="1"/>
  </r>
  <r>
    <n v="22165416"/>
    <n v="1301.77"/>
    <n v="121"/>
    <x v="0"/>
    <x v="1"/>
  </r>
  <r>
    <n v="22179174"/>
    <n v="9883.27"/>
    <n v="150"/>
    <x v="0"/>
    <x v="1"/>
  </r>
  <r>
    <n v="22272342"/>
    <n v="27750.27"/>
    <n v="136"/>
    <x v="0"/>
    <x v="1"/>
  </r>
  <r>
    <n v="22358448"/>
    <n v="10600.34"/>
    <n v="106"/>
    <x v="1"/>
    <x v="0"/>
  </r>
  <r>
    <n v="22398592"/>
    <n v="27190.1"/>
    <n v="134"/>
    <x v="0"/>
    <x v="1"/>
  </r>
  <r>
    <n v="22403142"/>
    <n v="1617.91"/>
    <n v="134"/>
    <x v="0"/>
    <x v="1"/>
  </r>
  <r>
    <n v="22413358"/>
    <n v="13412.78"/>
    <n v="103"/>
    <x v="2"/>
    <x v="0"/>
  </r>
  <r>
    <n v="22424994"/>
    <n v="1809.54"/>
    <n v="97"/>
    <x v="1"/>
    <x v="0"/>
  </r>
  <r>
    <n v="22442322"/>
    <n v="12661.01"/>
    <n v="147"/>
    <x v="1"/>
    <x v="1"/>
  </r>
  <r>
    <n v="22627860"/>
    <n v="24517.13"/>
    <n v="96"/>
    <x v="0"/>
    <x v="0"/>
  </r>
  <r>
    <n v="22645210"/>
    <n v="17946.419999999998"/>
    <n v="96"/>
    <x v="2"/>
    <x v="0"/>
  </r>
  <r>
    <n v="22652108"/>
    <n v="12537.65"/>
    <n v="121"/>
    <x v="2"/>
    <x v="1"/>
  </r>
  <r>
    <n v="22693956"/>
    <n v="17603.169999999998"/>
    <n v="127"/>
    <x v="1"/>
    <x v="1"/>
  </r>
  <r>
    <n v="22904908"/>
    <n v="22255.119999999999"/>
    <n v="133"/>
    <x v="0"/>
    <x v="1"/>
  </r>
  <r>
    <n v="22935274"/>
    <n v="12505.65"/>
    <n v="103"/>
    <x v="2"/>
    <x v="0"/>
  </r>
  <r>
    <n v="23037748"/>
    <n v="26458.26"/>
    <n v="117"/>
    <x v="2"/>
    <x v="0"/>
  </r>
  <r>
    <n v="23042140"/>
    <n v="8644.7000000000007"/>
    <n v="147"/>
    <x v="1"/>
    <x v="1"/>
  </r>
  <r>
    <n v="23049068"/>
    <n v="8000.88"/>
    <n v="117"/>
    <x v="0"/>
    <x v="0"/>
  </r>
  <r>
    <n v="23056198"/>
    <n v="19469.21"/>
    <n v="106"/>
    <x v="1"/>
    <x v="0"/>
  </r>
  <r>
    <n v="23064914"/>
    <n v="13573.6"/>
    <n v="136"/>
    <x v="0"/>
    <x v="1"/>
  </r>
  <r>
    <n v="23096382"/>
    <n v="15853.99"/>
    <n v="127"/>
    <x v="2"/>
    <x v="1"/>
  </r>
  <r>
    <n v="23111866"/>
    <n v="12097"/>
    <n v="136"/>
    <x v="1"/>
    <x v="1"/>
  </r>
  <r>
    <n v="23151580"/>
    <n v="6408.22"/>
    <n v="106"/>
    <x v="2"/>
    <x v="0"/>
  </r>
  <r>
    <n v="23163264"/>
    <n v="6608.11"/>
    <n v="104"/>
    <x v="1"/>
    <x v="0"/>
  </r>
  <r>
    <n v="23187414"/>
    <n v="19315.650000000001"/>
    <n v="117"/>
    <x v="1"/>
    <x v="0"/>
  </r>
  <r>
    <n v="23191168"/>
    <n v="11229.43"/>
    <n v="117"/>
    <x v="1"/>
    <x v="0"/>
  </r>
  <r>
    <n v="23215280"/>
    <n v="6293.29"/>
    <n v="117"/>
    <x v="1"/>
    <x v="0"/>
  </r>
  <r>
    <n v="23251008"/>
    <n v="6249.31"/>
    <n v="91"/>
    <x v="0"/>
    <x v="0"/>
  </r>
  <r>
    <n v="23263456"/>
    <n v="6798.65"/>
    <n v="147"/>
    <x v="2"/>
    <x v="1"/>
  </r>
  <r>
    <n v="23275808"/>
    <n v="16327.71"/>
    <n v="136"/>
    <x v="1"/>
    <x v="1"/>
  </r>
  <r>
    <n v="23281940"/>
    <n v="15595.55"/>
    <n v="136"/>
    <x v="1"/>
    <x v="1"/>
  </r>
  <r>
    <n v="23287762"/>
    <n v="12180.14"/>
    <n v="106"/>
    <x v="1"/>
    <x v="0"/>
  </r>
  <r>
    <n v="23306638"/>
    <n v="21180.16"/>
    <n v="136"/>
    <x v="1"/>
    <x v="1"/>
  </r>
  <r>
    <n v="23307306"/>
    <n v="8764.52"/>
    <n v="106"/>
    <x v="0"/>
    <x v="0"/>
  </r>
  <r>
    <n v="23354648"/>
    <n v="12043.22"/>
    <n v="91"/>
    <x v="1"/>
    <x v="0"/>
  </r>
  <r>
    <n v="23365826"/>
    <n v="5202.42"/>
    <n v="121"/>
    <x v="1"/>
    <x v="1"/>
  </r>
  <r>
    <n v="23373800"/>
    <n v="14575.31"/>
    <n v="117"/>
    <x v="1"/>
    <x v="0"/>
  </r>
  <r>
    <n v="23425274"/>
    <n v="4905.1000000000004"/>
    <n v="147"/>
    <x v="1"/>
    <x v="1"/>
  </r>
  <r>
    <n v="23425694"/>
    <n v="17386.97"/>
    <n v="147"/>
    <x v="1"/>
    <x v="1"/>
  </r>
  <r>
    <n v="23451748"/>
    <n v="16939.27"/>
    <n v="106"/>
    <x v="1"/>
    <x v="0"/>
  </r>
  <r>
    <n v="23516756"/>
    <n v="1153.5"/>
    <n v="147"/>
    <x v="1"/>
    <x v="1"/>
  </r>
  <r>
    <n v="23621828"/>
    <n v="32720.94"/>
    <n v="121"/>
    <x v="2"/>
    <x v="1"/>
  </r>
  <r>
    <n v="23676004"/>
    <n v="12711.9"/>
    <n v="133"/>
    <x v="1"/>
    <x v="1"/>
  </r>
  <r>
    <n v="23690216"/>
    <n v="4970.84"/>
    <n v="106"/>
    <x v="1"/>
    <x v="0"/>
  </r>
  <r>
    <n v="23775532"/>
    <n v="6222.18"/>
    <n v="112"/>
    <x v="1"/>
    <x v="0"/>
  </r>
  <r>
    <n v="23882380"/>
    <n v="7235.35"/>
    <n v="118"/>
    <x v="0"/>
    <x v="0"/>
  </r>
  <r>
    <n v="23949352"/>
    <n v="5981.55"/>
    <n v="150"/>
    <x v="1"/>
    <x v="1"/>
  </r>
  <r>
    <n v="23957092"/>
    <n v="17470.830000000002"/>
    <n v="148"/>
    <x v="1"/>
    <x v="1"/>
  </r>
  <r>
    <n v="23994122"/>
    <n v="9447.06"/>
    <n v="126"/>
    <x v="0"/>
    <x v="1"/>
  </r>
  <r>
    <n v="24021280"/>
    <n v="1017.71"/>
    <n v="92"/>
    <x v="0"/>
    <x v="0"/>
  </r>
  <r>
    <n v="24080588"/>
    <n v="24787.57"/>
    <n v="142"/>
    <x v="0"/>
    <x v="1"/>
  </r>
  <r>
    <n v="24166422"/>
    <n v="25723.84"/>
    <n v="122"/>
    <x v="1"/>
    <x v="1"/>
  </r>
  <r>
    <n v="24209614"/>
    <n v="25575.93"/>
    <n v="112"/>
    <x v="0"/>
    <x v="0"/>
  </r>
  <r>
    <n v="24437982"/>
    <n v="10587.61"/>
    <n v="146"/>
    <x v="2"/>
    <x v="1"/>
  </r>
  <r>
    <n v="24457370"/>
    <n v="2917.63"/>
    <n v="136"/>
    <x v="1"/>
    <x v="1"/>
  </r>
  <r>
    <n v="24708456"/>
    <n v="2738.36"/>
    <n v="96"/>
    <x v="0"/>
    <x v="0"/>
  </r>
  <r>
    <n v="24743040"/>
    <n v="9775.58"/>
    <n v="149"/>
    <x v="1"/>
    <x v="1"/>
  </r>
  <r>
    <n v="24836942"/>
    <n v="7722.63"/>
    <n v="90"/>
    <x v="0"/>
    <x v="0"/>
  </r>
  <r>
    <n v="24854890"/>
    <n v="21860.78"/>
    <n v="148"/>
    <x v="0"/>
    <x v="1"/>
  </r>
  <r>
    <n v="24899116"/>
    <n v="5289.71"/>
    <n v="106"/>
    <x v="0"/>
    <x v="0"/>
  </r>
  <r>
    <n v="24902930"/>
    <n v="5703.86"/>
    <n v="136"/>
    <x v="0"/>
    <x v="1"/>
  </r>
  <r>
    <n v="24908980"/>
    <n v="8724.9"/>
    <n v="104"/>
    <x v="1"/>
    <x v="0"/>
  </r>
  <r>
    <n v="24924584"/>
    <n v="3578.22"/>
    <n v="127"/>
    <x v="1"/>
    <x v="1"/>
  </r>
  <r>
    <n v="25044772"/>
    <n v="18876.189999999999"/>
    <n v="106"/>
    <x v="2"/>
    <x v="0"/>
  </r>
  <r>
    <n v="25270026"/>
    <n v="12087.74"/>
    <n v="112"/>
    <x v="0"/>
    <x v="0"/>
  </r>
  <r>
    <n v="25385084"/>
    <n v="12807.02"/>
    <n v="106"/>
    <x v="0"/>
    <x v="0"/>
  </r>
  <r>
    <n v="26245758"/>
    <n v="5164.54"/>
    <n v="112"/>
    <x v="1"/>
    <x v="0"/>
  </r>
  <r>
    <n v="26253814"/>
    <n v="14664.8"/>
    <n v="136"/>
    <x v="0"/>
    <x v="1"/>
  </r>
  <r>
    <n v="26342196"/>
    <n v="4544.99"/>
    <n v="150"/>
    <x v="2"/>
    <x v="1"/>
  </r>
  <r>
    <n v="26346718"/>
    <n v="15432.81"/>
    <n v="120"/>
    <x v="1"/>
    <x v="0"/>
  </r>
  <r>
    <n v="26348658"/>
    <n v="4108.04"/>
    <n v="150"/>
    <x v="2"/>
    <x v="1"/>
  </r>
  <r>
    <n v="26354324"/>
    <n v="12638.35"/>
    <n v="119"/>
    <x v="1"/>
    <x v="0"/>
  </r>
  <r>
    <n v="26446924"/>
    <n v="19167.29"/>
    <n v="97"/>
    <x v="0"/>
    <x v="0"/>
  </r>
  <r>
    <n v="26515598"/>
    <n v="8345.32"/>
    <n v="146"/>
    <x v="0"/>
    <x v="1"/>
  </r>
  <r>
    <n v="26527334"/>
    <n v="18405.87"/>
    <n v="134"/>
    <x v="0"/>
    <x v="1"/>
  </r>
  <r>
    <n v="26540708"/>
    <n v="9043.5400000000009"/>
    <n v="142"/>
    <x v="0"/>
    <x v="1"/>
  </r>
  <r>
    <n v="26557680"/>
    <n v="10142.76"/>
    <n v="106"/>
    <x v="1"/>
    <x v="0"/>
  </r>
  <r>
    <n v="26607098"/>
    <n v="2689.49"/>
    <n v="90"/>
    <x v="1"/>
    <x v="0"/>
  </r>
  <r>
    <n v="26611202"/>
    <n v="19868.45"/>
    <n v="150"/>
    <x v="2"/>
    <x v="1"/>
  </r>
  <r>
    <n v="26655108"/>
    <n v="21338.74"/>
    <n v="142"/>
    <x v="1"/>
    <x v="1"/>
  </r>
  <r>
    <n v="26663188"/>
    <n v="2846.97"/>
    <n v="106"/>
    <x v="2"/>
    <x v="0"/>
  </r>
  <r>
    <n v="26716726"/>
    <n v="1456.46"/>
    <n v="146"/>
    <x v="1"/>
    <x v="1"/>
  </r>
  <r>
    <n v="26877586"/>
    <n v="2505.89"/>
    <n v="127"/>
    <x v="0"/>
    <x v="1"/>
  </r>
  <r>
    <n v="26882910"/>
    <n v="21092.63"/>
    <n v="96"/>
    <x v="2"/>
    <x v="0"/>
  </r>
  <r>
    <n v="26938036"/>
    <n v="8937.3700000000008"/>
    <n v="136"/>
    <x v="1"/>
    <x v="1"/>
  </r>
  <r>
    <n v="27292752"/>
    <n v="6259.03"/>
    <n v="91"/>
    <x v="1"/>
    <x v="0"/>
  </r>
  <r>
    <n v="27340692"/>
    <n v="3599.29"/>
    <n v="146"/>
    <x v="1"/>
    <x v="1"/>
  </r>
  <r>
    <n v="27345158"/>
    <n v="5698.28"/>
    <n v="116"/>
    <x v="0"/>
    <x v="0"/>
  </r>
  <r>
    <n v="27392010"/>
    <n v="20052.34"/>
    <n v="142"/>
    <x v="0"/>
    <x v="1"/>
  </r>
  <r>
    <n v="27394000"/>
    <n v="14649"/>
    <n v="146"/>
    <x v="0"/>
    <x v="1"/>
  </r>
  <r>
    <n v="27442464"/>
    <n v="12065.53"/>
    <n v="150"/>
    <x v="0"/>
    <x v="1"/>
  </r>
  <r>
    <n v="27487222"/>
    <n v="4531.9399999999996"/>
    <n v="142"/>
    <x v="2"/>
    <x v="1"/>
  </r>
  <r>
    <n v="27557960"/>
    <n v="12700.43"/>
    <n v="142"/>
    <x v="2"/>
    <x v="1"/>
  </r>
  <r>
    <n v="27558770"/>
    <n v="1369.54"/>
    <n v="142"/>
    <x v="0"/>
    <x v="1"/>
  </r>
  <r>
    <n v="27611084"/>
    <n v="8124.19"/>
    <n v="133"/>
    <x v="0"/>
    <x v="1"/>
  </r>
  <r>
    <n v="27661918"/>
    <n v="19527.71"/>
    <n v="120"/>
    <x v="1"/>
    <x v="0"/>
  </r>
  <r>
    <n v="27738416"/>
    <n v="20786.099999999999"/>
    <n v="133"/>
    <x v="0"/>
    <x v="1"/>
  </r>
  <r>
    <n v="27848184"/>
    <n v="2013.72"/>
    <n v="146"/>
    <x v="0"/>
    <x v="1"/>
  </r>
  <r>
    <n v="27850996"/>
    <n v="2691.05"/>
    <n v="116"/>
    <x v="0"/>
    <x v="0"/>
  </r>
  <r>
    <n v="27955550"/>
    <n v="3521.36"/>
    <n v="150"/>
    <x v="1"/>
    <x v="1"/>
  </r>
  <r>
    <n v="27983526"/>
    <n v="4581.1899999999996"/>
    <n v="112"/>
    <x v="2"/>
    <x v="0"/>
  </r>
  <r>
    <n v="28138630"/>
    <n v="20974.92"/>
    <n v="90"/>
    <x v="1"/>
    <x v="0"/>
  </r>
  <r>
    <n v="28145356"/>
    <n v="7085.45"/>
    <n v="103"/>
    <x v="1"/>
    <x v="0"/>
  </r>
  <r>
    <n v="28175124"/>
    <n v="12488.11"/>
    <n v="112"/>
    <x v="1"/>
    <x v="0"/>
  </r>
  <r>
    <n v="28826098"/>
    <n v="15216.84"/>
    <n v="148"/>
    <x v="1"/>
    <x v="1"/>
  </r>
  <r>
    <n v="28830228"/>
    <n v="2434.1799999999998"/>
    <n v="142"/>
    <x v="2"/>
    <x v="1"/>
  </r>
  <r>
    <n v="28852938"/>
    <n v="14963.84"/>
    <n v="121"/>
    <x v="1"/>
    <x v="1"/>
  </r>
  <r>
    <n v="28880932"/>
    <n v="3056.14"/>
    <n v="121"/>
    <x v="1"/>
    <x v="1"/>
  </r>
  <r>
    <n v="28907026"/>
    <n v="2040.22"/>
    <n v="120"/>
    <x v="0"/>
    <x v="0"/>
  </r>
  <r>
    <n v="28917572"/>
    <n v="8411.91"/>
    <n v="150"/>
    <x v="0"/>
    <x v="1"/>
  </r>
  <r>
    <n v="28945612"/>
    <n v="1634.75"/>
    <n v="116"/>
    <x v="1"/>
    <x v="0"/>
  </r>
  <r>
    <n v="28980298"/>
    <n v="11975.46"/>
    <n v="106"/>
    <x v="0"/>
    <x v="0"/>
  </r>
  <r>
    <n v="28988178"/>
    <n v="1652.5"/>
    <n v="90"/>
    <x v="0"/>
    <x v="0"/>
  </r>
  <r>
    <n v="29001438"/>
    <n v="21776.11"/>
    <n v="133"/>
    <x v="0"/>
    <x v="1"/>
  </r>
  <r>
    <n v="29011838"/>
    <n v="13391.43"/>
    <n v="116"/>
    <x v="2"/>
    <x v="0"/>
  </r>
  <r>
    <n v="29109092"/>
    <n v="13045.54"/>
    <n v="106"/>
    <x v="0"/>
    <x v="0"/>
  </r>
  <r>
    <n v="29141592"/>
    <n v="1589.25"/>
    <n v="90"/>
    <x v="2"/>
    <x v="0"/>
  </r>
  <r>
    <n v="29178412"/>
    <n v="1833.77"/>
    <n v="90"/>
    <x v="0"/>
    <x v="0"/>
  </r>
  <r>
    <n v="29186284"/>
    <n v="21650.560000000001"/>
    <n v="150"/>
    <x v="0"/>
    <x v="1"/>
  </r>
  <r>
    <n v="29187186"/>
    <n v="3906.12"/>
    <n v="120"/>
    <x v="0"/>
    <x v="0"/>
  </r>
  <r>
    <n v="29188302"/>
    <n v="20833.75"/>
    <n v="120"/>
    <x v="0"/>
    <x v="0"/>
  </r>
  <r>
    <n v="29189530"/>
    <n v="2893.19"/>
    <n v="90"/>
    <x v="1"/>
    <x v="0"/>
  </r>
  <r>
    <n v="29199696"/>
    <n v="5542.17"/>
    <n v="112"/>
    <x v="1"/>
    <x v="0"/>
  </r>
  <r>
    <n v="29255520"/>
    <n v="8859.39"/>
    <n v="150"/>
    <x v="1"/>
    <x v="1"/>
  </r>
  <r>
    <n v="29360888"/>
    <n v="16725.77"/>
    <n v="122"/>
    <x v="1"/>
    <x v="1"/>
  </r>
  <r>
    <n v="29391740"/>
    <n v="15932.97"/>
    <n v="150"/>
    <x v="0"/>
    <x v="1"/>
  </r>
  <r>
    <n v="29398726"/>
    <n v="16099.27"/>
    <n v="91"/>
    <x v="0"/>
    <x v="0"/>
  </r>
  <r>
    <n v="29398886"/>
    <n v="3184.53"/>
    <n v="121"/>
    <x v="0"/>
    <x v="1"/>
  </r>
  <r>
    <n v="29398926"/>
    <n v="13087.28"/>
    <n v="91"/>
    <x v="1"/>
    <x v="0"/>
  </r>
  <r>
    <n v="29445988"/>
    <n v="25298.43"/>
    <n v="120"/>
    <x v="1"/>
    <x v="0"/>
  </r>
  <r>
    <n v="29475324"/>
    <n v="1227.51"/>
    <n v="134"/>
    <x v="1"/>
    <x v="1"/>
  </r>
  <r>
    <n v="29486976"/>
    <n v="20569.849999999999"/>
    <n v="150"/>
    <x v="2"/>
    <x v="1"/>
  </r>
  <r>
    <n v="29599882"/>
    <n v="18282.689999999999"/>
    <n v="150"/>
    <x v="1"/>
    <x v="1"/>
  </r>
  <r>
    <n v="29624676"/>
    <n v="10314.06"/>
    <n v="121"/>
    <x v="1"/>
    <x v="1"/>
  </r>
  <r>
    <n v="29624792"/>
    <n v="7513.47"/>
    <n v="119"/>
    <x v="2"/>
    <x v="0"/>
  </r>
  <r>
    <n v="29644110"/>
    <n v="18867.07"/>
    <n v="120"/>
    <x v="0"/>
    <x v="0"/>
  </r>
  <r>
    <n v="29665676"/>
    <n v="6370.92"/>
    <n v="148"/>
    <x v="1"/>
    <x v="1"/>
  </r>
  <r>
    <n v="29686690"/>
    <n v="1116.29"/>
    <n v="119"/>
    <x v="0"/>
    <x v="0"/>
  </r>
  <r>
    <n v="29744846"/>
    <n v="7075.2"/>
    <n v="118"/>
    <x v="0"/>
    <x v="0"/>
  </r>
  <r>
    <n v="29747166"/>
    <n v="13209.54"/>
    <n v="146"/>
    <x v="0"/>
    <x v="1"/>
  </r>
  <r>
    <n v="29784506"/>
    <n v="8367.09"/>
    <n v="126"/>
    <x v="1"/>
    <x v="1"/>
  </r>
  <r>
    <n v="29796920"/>
    <n v="28553.47"/>
    <n v="147"/>
    <x v="2"/>
    <x v="1"/>
  </r>
  <r>
    <n v="29815404"/>
    <n v="14035"/>
    <n v="134"/>
    <x v="1"/>
    <x v="1"/>
  </r>
  <r>
    <n v="29833770"/>
    <n v="8400.42"/>
    <n v="103"/>
    <x v="2"/>
    <x v="0"/>
  </r>
  <r>
    <n v="29838104"/>
    <n v="11999.3"/>
    <n v="133"/>
    <x v="1"/>
    <x v="1"/>
  </r>
  <r>
    <n v="29955674"/>
    <n v="6078.1"/>
    <n v="127"/>
    <x v="1"/>
    <x v="1"/>
  </r>
  <r>
    <n v="30104590"/>
    <n v="22073.759999999998"/>
    <n v="133"/>
    <x v="0"/>
    <x v="1"/>
  </r>
  <r>
    <n v="30161202"/>
    <n v="4721.68"/>
    <n v="136"/>
    <x v="2"/>
    <x v="1"/>
  </r>
  <r>
    <n v="30219644"/>
    <n v="11862.16"/>
    <n v="119"/>
    <x v="0"/>
    <x v="0"/>
  </r>
  <r>
    <n v="30290884"/>
    <n v="6449.62"/>
    <n v="121"/>
    <x v="0"/>
    <x v="1"/>
  </r>
  <r>
    <n v="30324540"/>
    <n v="17675.53"/>
    <n v="142"/>
    <x v="0"/>
    <x v="1"/>
  </r>
  <r>
    <n v="30340046"/>
    <n v="7972"/>
    <n v="90"/>
    <x v="0"/>
    <x v="0"/>
  </r>
  <r>
    <n v="30369194"/>
    <n v="11018.37"/>
    <n v="121"/>
    <x v="0"/>
    <x v="1"/>
  </r>
  <r>
    <n v="30380918"/>
    <n v="22869.97"/>
    <n v="148"/>
    <x v="0"/>
    <x v="1"/>
  </r>
  <r>
    <n v="30411190"/>
    <n v="3294.38"/>
    <n v="122"/>
    <x v="0"/>
    <x v="1"/>
  </r>
  <r>
    <n v="30443754"/>
    <n v="2630.45"/>
    <n v="147"/>
    <x v="1"/>
    <x v="1"/>
  </r>
  <r>
    <n v="30755646"/>
    <n v="7558.32"/>
    <n v="96"/>
    <x v="0"/>
    <x v="0"/>
  </r>
  <r>
    <n v="30798898"/>
    <n v="22547.82"/>
    <n v="91"/>
    <x v="0"/>
    <x v="0"/>
  </r>
  <r>
    <n v="30802646"/>
    <n v="9798.52"/>
    <n v="150"/>
    <x v="0"/>
    <x v="1"/>
  </r>
  <r>
    <n v="30828318"/>
    <n v="10016.120000000001"/>
    <n v="134"/>
    <x v="0"/>
    <x v="1"/>
  </r>
  <r>
    <n v="30870548"/>
    <n v="4142.8"/>
    <n v="106"/>
    <x v="1"/>
    <x v="0"/>
  </r>
  <r>
    <n v="30938232"/>
    <n v="28688.9"/>
    <n v="106"/>
    <x v="0"/>
    <x v="0"/>
  </r>
  <r>
    <n v="31032882"/>
    <n v="24745.39"/>
    <n v="117"/>
    <x v="0"/>
    <x v="0"/>
  </r>
  <r>
    <n v="31077422"/>
    <n v="19565.39"/>
    <n v="121"/>
    <x v="0"/>
    <x v="1"/>
  </r>
  <r>
    <n v="31077646"/>
    <n v="19561.11"/>
    <n v="120"/>
    <x v="0"/>
    <x v="0"/>
  </r>
  <r>
    <n v="31083216"/>
    <n v="1444.34"/>
    <n v="96"/>
    <x v="1"/>
    <x v="0"/>
  </r>
  <r>
    <n v="31103584"/>
    <n v="13666.05"/>
    <n v="126"/>
    <x v="1"/>
    <x v="1"/>
  </r>
  <r>
    <n v="31123746"/>
    <n v="17965.52"/>
    <n v="146"/>
    <x v="1"/>
    <x v="1"/>
  </r>
  <r>
    <n v="31186750"/>
    <n v="8090.91"/>
    <n v="122"/>
    <x v="0"/>
    <x v="1"/>
  </r>
  <r>
    <n v="31231688"/>
    <n v="12917.77"/>
    <n v="120"/>
    <x v="0"/>
    <x v="0"/>
  </r>
  <r>
    <n v="31276872"/>
    <n v="21427.39"/>
    <n v="148"/>
    <x v="1"/>
    <x v="1"/>
  </r>
  <r>
    <n v="31282390"/>
    <n v="9670.1299999999992"/>
    <n v="90"/>
    <x v="1"/>
    <x v="0"/>
  </r>
  <r>
    <n v="31294650"/>
    <n v="7955.64"/>
    <n v="148"/>
    <x v="1"/>
    <x v="1"/>
  </r>
  <r>
    <n v="31311626"/>
    <n v="15874.68"/>
    <n v="106"/>
    <x v="0"/>
    <x v="0"/>
  </r>
  <r>
    <n v="31371790"/>
    <n v="5520.03"/>
    <n v="90"/>
    <x v="1"/>
    <x v="0"/>
  </r>
  <r>
    <n v="31383608"/>
    <n v="1600.74"/>
    <n v="112"/>
    <x v="1"/>
    <x v="0"/>
  </r>
  <r>
    <n v="31399430"/>
    <n v="13078.15"/>
    <n v="117"/>
    <x v="2"/>
    <x v="0"/>
  </r>
  <r>
    <n v="31440746"/>
    <n v="12742.73"/>
    <n v="127"/>
    <x v="1"/>
    <x v="1"/>
  </r>
  <r>
    <n v="31472184"/>
    <n v="8754.26"/>
    <n v="126"/>
    <x v="0"/>
    <x v="1"/>
  </r>
  <r>
    <n v="31482304"/>
    <n v="11367.56"/>
    <n v="116"/>
    <x v="0"/>
    <x v="0"/>
  </r>
  <r>
    <n v="31848480"/>
    <n v="11951.58"/>
    <n v="147"/>
    <x v="0"/>
    <x v="1"/>
  </r>
  <r>
    <n v="31876738"/>
    <n v="6828.42"/>
    <n v="105"/>
    <x v="1"/>
    <x v="0"/>
  </r>
  <r>
    <n v="31888808"/>
    <n v="9516.4"/>
    <n v="111"/>
    <x v="1"/>
    <x v="0"/>
  </r>
  <r>
    <n v="32075846"/>
    <n v="14202.82"/>
    <n v="117"/>
    <x v="1"/>
    <x v="0"/>
  </r>
  <r>
    <n v="32097464"/>
    <n v="15080.73"/>
    <n v="147"/>
    <x v="0"/>
    <x v="1"/>
  </r>
  <r>
    <n v="32127630"/>
    <n v="12715.09"/>
    <n v="105"/>
    <x v="0"/>
    <x v="0"/>
  </r>
  <r>
    <n v="32134136"/>
    <n v="15941.56"/>
    <n v="141"/>
    <x v="0"/>
    <x v="1"/>
  </r>
  <r>
    <n v="32214908"/>
    <n v="1095.53"/>
    <n v="120"/>
    <x v="1"/>
    <x v="0"/>
  </r>
  <r>
    <n v="32219142"/>
    <n v="14408.23"/>
    <n v="150"/>
    <x v="0"/>
    <x v="1"/>
  </r>
  <r>
    <n v="32222200"/>
    <n v="7535.09"/>
    <n v="147"/>
    <x v="1"/>
    <x v="1"/>
  </r>
  <r>
    <n v="32239798"/>
    <n v="10043.98"/>
    <n v="147"/>
    <x v="0"/>
    <x v="1"/>
  </r>
  <r>
    <n v="32240040"/>
    <n v="3250.91"/>
    <n v="147"/>
    <x v="1"/>
    <x v="1"/>
  </r>
  <r>
    <n v="32244838"/>
    <n v="8574.4"/>
    <n v="127"/>
    <x v="0"/>
    <x v="1"/>
  </r>
  <r>
    <n v="32248062"/>
    <n v="14741.01"/>
    <n v="141"/>
    <x v="1"/>
    <x v="1"/>
  </r>
  <r>
    <n v="32248946"/>
    <n v="15535.13"/>
    <n v="111"/>
    <x v="1"/>
    <x v="0"/>
  </r>
  <r>
    <n v="32256600"/>
    <n v="6884.17"/>
    <n v="141"/>
    <x v="1"/>
    <x v="1"/>
  </r>
  <r>
    <n v="32262748"/>
    <n v="2521.65"/>
    <n v="141"/>
    <x v="0"/>
    <x v="1"/>
  </r>
  <r>
    <n v="32270102"/>
    <n v="8781.1200000000008"/>
    <n v="134"/>
    <x v="2"/>
    <x v="1"/>
  </r>
  <r>
    <n v="32279428"/>
    <n v="1564.96"/>
    <n v="104"/>
    <x v="1"/>
    <x v="0"/>
  </r>
  <r>
    <n v="32348162"/>
    <n v="23477.11"/>
    <n v="120"/>
    <x v="1"/>
    <x v="0"/>
  </r>
  <r>
    <n v="32358980"/>
    <n v="10031.27"/>
    <n v="90"/>
    <x v="1"/>
    <x v="0"/>
  </r>
  <r>
    <n v="32368542"/>
    <n v="2034.59"/>
    <n v="91"/>
    <x v="1"/>
    <x v="0"/>
  </r>
  <r>
    <n v="32449182"/>
    <n v="30731.29"/>
    <n v="119"/>
    <x v="1"/>
    <x v="0"/>
  </r>
  <r>
    <n v="32459550"/>
    <n v="6959.9"/>
    <n v="146"/>
    <x v="2"/>
    <x v="1"/>
  </r>
  <r>
    <n v="32522492"/>
    <n v="2189.35"/>
    <n v="90"/>
    <x v="1"/>
    <x v="0"/>
  </r>
  <r>
    <n v="32539756"/>
    <n v="2796.69"/>
    <n v="104"/>
    <x v="1"/>
    <x v="0"/>
  </r>
  <r>
    <n v="32615854"/>
    <n v="2238.37"/>
    <n v="118"/>
    <x v="0"/>
    <x v="0"/>
  </r>
  <r>
    <n v="32633966"/>
    <n v="8681.68"/>
    <n v="111"/>
    <x v="1"/>
    <x v="0"/>
  </r>
  <r>
    <n v="32677232"/>
    <n v="21918.16"/>
    <n v="126"/>
    <x v="2"/>
    <x v="1"/>
  </r>
  <r>
    <n v="32677470"/>
    <n v="4976.3"/>
    <n v="126"/>
    <x v="1"/>
    <x v="1"/>
  </r>
  <r>
    <n v="32695844"/>
    <n v="16911.52"/>
    <n v="120"/>
    <x v="1"/>
    <x v="0"/>
  </r>
  <r>
    <n v="32764168"/>
    <n v="10012.81"/>
    <n v="111"/>
    <x v="1"/>
    <x v="0"/>
  </r>
  <r>
    <n v="32770324"/>
    <n v="22299.84"/>
    <n v="105"/>
    <x v="1"/>
    <x v="0"/>
  </r>
  <r>
    <n v="32795010"/>
    <n v="14600.44"/>
    <n v="119"/>
    <x v="0"/>
    <x v="0"/>
  </r>
  <r>
    <n v="32821462"/>
    <n v="13375.5"/>
    <n v="120"/>
    <x v="0"/>
    <x v="0"/>
  </r>
  <r>
    <n v="32839340"/>
    <n v="5355"/>
    <n v="116"/>
    <x v="1"/>
    <x v="0"/>
  </r>
  <r>
    <n v="32870536"/>
    <n v="5393.41"/>
    <n v="134"/>
    <x v="0"/>
    <x v="1"/>
  </r>
  <r>
    <n v="32919630"/>
    <n v="10772.49"/>
    <n v="134"/>
    <x v="0"/>
    <x v="1"/>
  </r>
  <r>
    <n v="32949714"/>
    <n v="2005.87"/>
    <n v="150"/>
    <x v="1"/>
    <x v="1"/>
  </r>
  <r>
    <n v="33019058"/>
    <n v="11028.15"/>
    <n v="90"/>
    <x v="1"/>
    <x v="0"/>
  </r>
  <r>
    <n v="33019534"/>
    <n v="6804.39"/>
    <n v="150"/>
    <x v="1"/>
    <x v="1"/>
  </r>
  <r>
    <n v="33046372"/>
    <n v="10597.57"/>
    <n v="150"/>
    <x v="1"/>
    <x v="1"/>
  </r>
  <r>
    <n v="33054234"/>
    <n v="24118.9"/>
    <n v="136"/>
    <x v="0"/>
    <x v="1"/>
  </r>
  <r>
    <n v="33056290"/>
    <n v="12086.18"/>
    <n v="91"/>
    <x v="1"/>
    <x v="0"/>
  </r>
  <r>
    <n v="33078982"/>
    <n v="6583.36"/>
    <n v="120"/>
    <x v="2"/>
    <x v="0"/>
  </r>
  <r>
    <n v="33080870"/>
    <n v="6613.08"/>
    <n v="96"/>
    <x v="1"/>
    <x v="0"/>
  </r>
  <r>
    <n v="33084662"/>
    <n v="17953.97"/>
    <n v="121"/>
    <x v="1"/>
    <x v="1"/>
  </r>
  <r>
    <n v="33118056"/>
    <n v="13209.54"/>
    <n v="118"/>
    <x v="1"/>
    <x v="0"/>
  </r>
  <r>
    <n v="33118758"/>
    <n v="8322.5400000000009"/>
    <n v="148"/>
    <x v="1"/>
    <x v="1"/>
  </r>
  <r>
    <n v="33119048"/>
    <n v="13181.13"/>
    <n v="118"/>
    <x v="2"/>
    <x v="0"/>
  </r>
  <r>
    <n v="33146806"/>
    <n v="6182.04"/>
    <n v="117"/>
    <x v="1"/>
    <x v="0"/>
  </r>
  <r>
    <n v="33162270"/>
    <n v="2842.32"/>
    <n v="120"/>
    <x v="1"/>
    <x v="0"/>
  </r>
  <r>
    <n v="33179726"/>
    <n v="4847.6499999999996"/>
    <n v="150"/>
    <x v="1"/>
    <x v="1"/>
  </r>
  <r>
    <n v="33199630"/>
    <n v="3825.46"/>
    <n v="119"/>
    <x v="1"/>
    <x v="0"/>
  </r>
  <r>
    <n v="33202132"/>
    <n v="6551.28"/>
    <n v="103"/>
    <x v="1"/>
    <x v="0"/>
  </r>
  <r>
    <n v="33248214"/>
    <n v="2251.04"/>
    <n v="148"/>
    <x v="0"/>
    <x v="1"/>
  </r>
  <r>
    <n v="33249234"/>
    <n v="10573.85"/>
    <n v="116"/>
    <x v="0"/>
    <x v="0"/>
  </r>
  <r>
    <n v="33269894"/>
    <n v="30646.880000000001"/>
    <n v="97"/>
    <x v="1"/>
    <x v="0"/>
  </r>
  <r>
    <n v="33269956"/>
    <n v="9785.65"/>
    <n v="97"/>
    <x v="0"/>
    <x v="0"/>
  </r>
  <r>
    <n v="33281744"/>
    <n v="23755.02"/>
    <n v="146"/>
    <x v="1"/>
    <x v="1"/>
  </r>
  <r>
    <n v="33303604"/>
    <n v="13170.32"/>
    <n v="119"/>
    <x v="1"/>
    <x v="0"/>
  </r>
  <r>
    <n v="33422814"/>
    <n v="8686.02"/>
    <n v="122"/>
    <x v="1"/>
    <x v="1"/>
  </r>
  <r>
    <n v="33478190"/>
    <n v="10838.8"/>
    <n v="97"/>
    <x v="0"/>
    <x v="0"/>
  </r>
  <r>
    <n v="33482346"/>
    <n v="10628.22"/>
    <n v="116"/>
    <x v="0"/>
    <x v="0"/>
  </r>
  <r>
    <n v="33525970"/>
    <n v="1489.94"/>
    <n v="120"/>
    <x v="1"/>
    <x v="0"/>
  </r>
  <r>
    <n v="33574002"/>
    <n v="9209.3799999999992"/>
    <n v="136"/>
    <x v="0"/>
    <x v="1"/>
  </r>
  <r>
    <n v="33627190"/>
    <n v="14420.57"/>
    <n v="105"/>
    <x v="0"/>
    <x v="0"/>
  </r>
  <r>
    <n v="33633460"/>
    <n v="8280.26"/>
    <n v="121"/>
    <x v="0"/>
    <x v="1"/>
  </r>
  <r>
    <n v="33675334"/>
    <n v="20812.41"/>
    <n v="134"/>
    <x v="0"/>
    <x v="1"/>
  </r>
  <r>
    <n v="33714110"/>
    <n v="30767.27"/>
    <n v="150"/>
    <x v="0"/>
    <x v="1"/>
  </r>
  <r>
    <n v="33722148"/>
    <n v="3059.81"/>
    <n v="133"/>
    <x v="0"/>
    <x v="1"/>
  </r>
  <r>
    <n v="33754700"/>
    <n v="5343.86"/>
    <n v="150"/>
    <x v="1"/>
    <x v="1"/>
  </r>
  <r>
    <n v="33757542"/>
    <n v="2782.05"/>
    <n v="116"/>
    <x v="2"/>
    <x v="0"/>
  </r>
  <r>
    <n v="33762166"/>
    <n v="2412.42"/>
    <n v="143"/>
    <x v="2"/>
    <x v="1"/>
  </r>
  <r>
    <n v="33762336"/>
    <n v="12289.25"/>
    <n v="111"/>
    <x v="1"/>
    <x v="0"/>
  </r>
  <r>
    <n v="33825996"/>
    <n v="4333.2700000000004"/>
    <n v="136"/>
    <x v="1"/>
    <x v="1"/>
  </r>
  <r>
    <n v="33836040"/>
    <n v="13578.04"/>
    <n v="112"/>
    <x v="0"/>
    <x v="0"/>
  </r>
  <r>
    <n v="33869414"/>
    <n v="10350.15"/>
    <n v="91"/>
    <x v="1"/>
    <x v="0"/>
  </r>
  <r>
    <n v="33906746"/>
    <n v="25021.06"/>
    <n v="104"/>
    <x v="0"/>
    <x v="0"/>
  </r>
  <r>
    <n v="33941034"/>
    <n v="12865.96"/>
    <n v="122"/>
    <x v="2"/>
    <x v="1"/>
  </r>
  <r>
    <n v="34017938"/>
    <n v="3072.57"/>
    <n v="113"/>
    <x v="1"/>
    <x v="0"/>
  </r>
  <r>
    <n v="34024504"/>
    <n v="21993.56"/>
    <n v="105"/>
    <x v="1"/>
    <x v="0"/>
  </r>
  <r>
    <n v="34028498"/>
    <n v="16504.240000000002"/>
    <n v="97"/>
    <x v="0"/>
    <x v="0"/>
  </r>
  <r>
    <n v="34084432"/>
    <n v="11818.77"/>
    <n v="148"/>
    <x v="2"/>
    <x v="1"/>
  </r>
  <r>
    <n v="34084524"/>
    <n v="16454.12"/>
    <n v="148"/>
    <x v="1"/>
    <x v="1"/>
  </r>
  <r>
    <n v="34191696"/>
    <n v="3490"/>
    <n v="126"/>
    <x v="0"/>
    <x v="1"/>
  </r>
  <r>
    <n v="34221106"/>
    <n v="1809.68"/>
    <n v="116"/>
    <x v="1"/>
    <x v="0"/>
  </r>
  <r>
    <n v="34228190"/>
    <n v="12858.48"/>
    <n v="143"/>
    <x v="0"/>
    <x v="1"/>
  </r>
  <r>
    <n v="34233322"/>
    <n v="13753.45"/>
    <n v="127"/>
    <x v="0"/>
    <x v="1"/>
  </r>
  <r>
    <n v="34389478"/>
    <n v="6771.96"/>
    <n v="112"/>
    <x v="0"/>
    <x v="0"/>
  </r>
  <r>
    <n v="34410732"/>
    <n v="6929.11"/>
    <n v="122"/>
    <x v="0"/>
    <x v="1"/>
  </r>
  <r>
    <n v="34489208"/>
    <n v="7902.99"/>
    <n v="90"/>
    <x v="1"/>
    <x v="0"/>
  </r>
  <r>
    <n v="34490486"/>
    <n v="1028.92"/>
    <n v="147"/>
    <x v="1"/>
    <x v="1"/>
  </r>
  <r>
    <n v="34494382"/>
    <n v="13411.93"/>
    <n v="141"/>
    <x v="1"/>
    <x v="1"/>
  </r>
  <r>
    <n v="34507052"/>
    <n v="19314.61"/>
    <n v="142"/>
    <x v="0"/>
    <x v="1"/>
  </r>
  <r>
    <n v="34539078"/>
    <n v="8089.44"/>
    <n v="90"/>
    <x v="0"/>
    <x v="0"/>
  </r>
  <r>
    <n v="34549306"/>
    <n v="9666.5400000000009"/>
    <n v="122"/>
    <x v="0"/>
    <x v="1"/>
  </r>
  <r>
    <n v="34550138"/>
    <n v="10537.31"/>
    <n v="150"/>
    <x v="1"/>
    <x v="1"/>
  </r>
  <r>
    <n v="34579658"/>
    <n v="1307.93"/>
    <n v="118"/>
    <x v="2"/>
    <x v="0"/>
  </r>
  <r>
    <n v="34580192"/>
    <n v="11322.97"/>
    <n v="116"/>
    <x v="2"/>
    <x v="0"/>
  </r>
  <r>
    <n v="34592450"/>
    <n v="10515.22"/>
    <n v="113"/>
    <x v="1"/>
    <x v="0"/>
  </r>
  <r>
    <n v="34593088"/>
    <n v="15983.65"/>
    <n v="147"/>
    <x v="0"/>
    <x v="1"/>
  </r>
  <r>
    <n v="34617656"/>
    <n v="8824.23"/>
    <n v="146"/>
    <x v="0"/>
    <x v="1"/>
  </r>
  <r>
    <n v="34707142"/>
    <n v="9290.86"/>
    <n v="122"/>
    <x v="1"/>
    <x v="1"/>
  </r>
  <r>
    <n v="34810914"/>
    <n v="4420.68"/>
    <n v="90"/>
    <x v="1"/>
    <x v="0"/>
  </r>
  <r>
    <n v="34816088"/>
    <n v="10063.959999999999"/>
    <n v="112"/>
    <x v="1"/>
    <x v="0"/>
  </r>
  <r>
    <n v="34817610"/>
    <n v="4128.75"/>
    <n v="126"/>
    <x v="1"/>
    <x v="1"/>
  </r>
  <r>
    <n v="34818874"/>
    <n v="9869.7000000000007"/>
    <n v="129"/>
    <x v="1"/>
    <x v="1"/>
  </r>
  <r>
    <n v="34829578"/>
    <n v="5857.05"/>
    <n v="104"/>
    <x v="2"/>
    <x v="0"/>
  </r>
  <r>
    <n v="34837434"/>
    <n v="29135.279999999999"/>
    <n v="135"/>
    <x v="1"/>
    <x v="1"/>
  </r>
  <r>
    <n v="34847082"/>
    <n v="8880.18"/>
    <n v="122"/>
    <x v="2"/>
    <x v="1"/>
  </r>
  <r>
    <n v="34889374"/>
    <n v="1079.49"/>
    <n v="90"/>
    <x v="1"/>
    <x v="0"/>
  </r>
  <r>
    <n v="34889414"/>
    <n v="14340.13"/>
    <n v="119"/>
    <x v="2"/>
    <x v="0"/>
  </r>
  <r>
    <n v="34954510"/>
    <n v="19308.55"/>
    <n v="120"/>
    <x v="0"/>
    <x v="0"/>
  </r>
  <r>
    <n v="34960752"/>
    <n v="6928.53"/>
    <n v="148"/>
    <x v="1"/>
    <x v="1"/>
  </r>
  <r>
    <n v="34965662"/>
    <n v="17967.52"/>
    <n v="116"/>
    <x v="0"/>
    <x v="0"/>
  </r>
  <r>
    <n v="34993276"/>
    <n v="4809.6499999999996"/>
    <n v="112"/>
    <x v="1"/>
    <x v="0"/>
  </r>
  <r>
    <n v="34997252"/>
    <n v="1962.72"/>
    <n v="90"/>
    <x v="0"/>
    <x v="0"/>
  </r>
  <r>
    <n v="35007910"/>
    <n v="6621.45"/>
    <n v="142"/>
    <x v="2"/>
    <x v="1"/>
  </r>
  <r>
    <n v="35036120"/>
    <n v="15876.32"/>
    <n v="136"/>
    <x v="2"/>
    <x v="1"/>
  </r>
  <r>
    <n v="35052352"/>
    <n v="25593.919999999998"/>
    <n v="90"/>
    <x v="0"/>
    <x v="0"/>
  </r>
  <r>
    <n v="35070908"/>
    <n v="8338.2099999999991"/>
    <n v="150"/>
    <x v="1"/>
    <x v="1"/>
  </r>
  <r>
    <n v="35083492"/>
    <n v="24733.74"/>
    <n v="112"/>
    <x v="1"/>
    <x v="0"/>
  </r>
  <r>
    <n v="35094370"/>
    <n v="11353.9"/>
    <n v="135"/>
    <x v="0"/>
    <x v="1"/>
  </r>
  <r>
    <n v="35100012"/>
    <n v="18785.73"/>
    <n v="148"/>
    <x v="0"/>
    <x v="1"/>
  </r>
  <r>
    <n v="35418300"/>
    <n v="9838.39"/>
    <n v="116"/>
    <x v="2"/>
    <x v="0"/>
  </r>
  <r>
    <n v="35449598"/>
    <n v="13208.91"/>
    <n v="150"/>
    <x v="0"/>
    <x v="1"/>
  </r>
  <r>
    <n v="35458508"/>
    <n v="1775.16"/>
    <n v="146"/>
    <x v="0"/>
    <x v="1"/>
  </r>
  <r>
    <n v="35474908"/>
    <n v="12432.29"/>
    <n v="92"/>
    <x v="0"/>
    <x v="0"/>
  </r>
  <r>
    <n v="35478542"/>
    <n v="12450.19"/>
    <n v="122"/>
    <x v="1"/>
    <x v="1"/>
  </r>
  <r>
    <n v="35492218"/>
    <n v="8748.67"/>
    <n v="112"/>
    <x v="0"/>
    <x v="0"/>
  </r>
  <r>
    <n v="35504982"/>
    <n v="5392.57"/>
    <n v="120"/>
    <x v="0"/>
    <x v="0"/>
  </r>
  <r>
    <n v="35570034"/>
    <n v="5810.6"/>
    <n v="148"/>
    <x v="0"/>
    <x v="1"/>
  </r>
  <r>
    <n v="35570394"/>
    <n v="12564.17"/>
    <n v="150"/>
    <x v="1"/>
    <x v="1"/>
  </r>
  <r>
    <n v="35572154"/>
    <n v="3408.56"/>
    <n v="146"/>
    <x v="1"/>
    <x v="1"/>
  </r>
  <r>
    <n v="35612292"/>
    <n v="13785.72"/>
    <n v="148"/>
    <x v="1"/>
    <x v="1"/>
  </r>
  <r>
    <n v="35634572"/>
    <n v="3220.93"/>
    <n v="142"/>
    <x v="2"/>
    <x v="1"/>
  </r>
  <r>
    <n v="35664184"/>
    <n v="12425.53"/>
    <n v="148"/>
    <x v="1"/>
    <x v="1"/>
  </r>
  <r>
    <n v="35669862"/>
    <n v="4605.97"/>
    <n v="117"/>
    <x v="1"/>
    <x v="0"/>
  </r>
  <r>
    <n v="35704590"/>
    <n v="11323.96"/>
    <n v="90"/>
    <x v="0"/>
    <x v="0"/>
  </r>
  <r>
    <n v="35731444"/>
    <n v="4158.3"/>
    <n v="127"/>
    <x v="1"/>
    <x v="1"/>
  </r>
  <r>
    <n v="35756336"/>
    <n v="23541.34"/>
    <n v="142"/>
    <x v="0"/>
    <x v="1"/>
  </r>
  <r>
    <n v="35786046"/>
    <n v="5287.56"/>
    <n v="120"/>
    <x v="1"/>
    <x v="0"/>
  </r>
  <r>
    <n v="35795336"/>
    <n v="2792.8"/>
    <n v="135"/>
    <x v="0"/>
    <x v="1"/>
  </r>
  <r>
    <n v="35803768"/>
    <n v="4995.96"/>
    <n v="150"/>
    <x v="1"/>
    <x v="1"/>
  </r>
  <r>
    <n v="35804026"/>
    <n v="19241.95"/>
    <n v="120"/>
    <x v="1"/>
    <x v="0"/>
  </r>
  <r>
    <n v="35823434"/>
    <n v="8059.51"/>
    <n v="118"/>
    <x v="0"/>
    <x v="0"/>
  </r>
  <r>
    <n v="35827476"/>
    <n v="7269.33"/>
    <n v="150"/>
    <x v="1"/>
    <x v="1"/>
  </r>
  <r>
    <n v="35851078"/>
    <n v="16043.05"/>
    <n v="150"/>
    <x v="2"/>
    <x v="1"/>
  </r>
  <r>
    <n v="35865828"/>
    <n v="3644.18"/>
    <n v="144"/>
    <x v="0"/>
    <x v="1"/>
  </r>
  <r>
    <n v="35867288"/>
    <n v="11221.86"/>
    <n v="105"/>
    <x v="0"/>
    <x v="0"/>
  </r>
  <r>
    <n v="35869348"/>
    <n v="3033.72"/>
    <n v="127"/>
    <x v="1"/>
    <x v="1"/>
  </r>
  <r>
    <n v="35915644"/>
    <n v="26713.57"/>
    <n v="120"/>
    <x v="0"/>
    <x v="0"/>
  </r>
  <r>
    <n v="35946958"/>
    <n v="19698.16"/>
    <n v="96"/>
    <x v="0"/>
    <x v="0"/>
  </r>
  <r>
    <n v="35947770"/>
    <n v="1364.97"/>
    <n v="122"/>
    <x v="1"/>
    <x v="1"/>
  </r>
  <r>
    <n v="35950318"/>
    <n v="15989.87"/>
    <n v="127"/>
    <x v="0"/>
    <x v="1"/>
  </r>
  <r>
    <n v="35957942"/>
    <n v="2944.3"/>
    <n v="90"/>
    <x v="2"/>
    <x v="0"/>
  </r>
  <r>
    <n v="35963334"/>
    <n v="14433.41"/>
    <n v="143"/>
    <x v="2"/>
    <x v="1"/>
  </r>
  <r>
    <n v="35964928"/>
    <n v="12038.17"/>
    <n v="134"/>
    <x v="1"/>
    <x v="1"/>
  </r>
  <r>
    <n v="35973530"/>
    <n v="4734.82"/>
    <n v="122"/>
    <x v="2"/>
    <x v="1"/>
  </r>
  <r>
    <n v="35975076"/>
    <n v="6796.34"/>
    <n v="148"/>
    <x v="1"/>
    <x v="1"/>
  </r>
  <r>
    <n v="36001892"/>
    <n v="4013.07"/>
    <n v="112"/>
    <x v="1"/>
    <x v="0"/>
  </r>
  <r>
    <n v="40279374"/>
    <n v="4721.55"/>
    <n v="113"/>
    <x v="0"/>
    <x v="0"/>
  </r>
  <r>
    <n v="40284344"/>
    <n v="1020.62"/>
    <n v="143"/>
    <x v="2"/>
    <x v="1"/>
  </r>
  <r>
    <n v="40298676"/>
    <n v="11969.55"/>
    <n v="134"/>
    <x v="0"/>
    <x v="1"/>
  </r>
  <r>
    <n v="40301506"/>
    <n v="14255.32"/>
    <n v="113"/>
    <x v="0"/>
    <x v="0"/>
  </r>
  <r>
    <n v="40551890"/>
    <n v="2273.31"/>
    <n v="143"/>
    <x v="1"/>
    <x v="1"/>
  </r>
  <r>
    <n v="40595540"/>
    <n v="1267.74"/>
    <n v="117"/>
    <x v="2"/>
    <x v="0"/>
  </r>
  <r>
    <n v="40634824"/>
    <n v="7557.17"/>
    <n v="91"/>
    <x v="0"/>
    <x v="0"/>
  </r>
  <r>
    <n v="40660926"/>
    <n v="7200.43"/>
    <n v="113"/>
    <x v="0"/>
    <x v="0"/>
  </r>
  <r>
    <n v="40664804"/>
    <n v="19229.849999999999"/>
    <n v="117"/>
    <x v="1"/>
    <x v="0"/>
  </r>
  <r>
    <n v="40668092"/>
    <n v="9261.1200000000008"/>
    <n v="142"/>
    <x v="2"/>
    <x v="1"/>
  </r>
  <r>
    <n v="40701484"/>
    <n v="2231.4"/>
    <n v="143"/>
    <x v="1"/>
    <x v="1"/>
  </r>
  <r>
    <n v="40703558"/>
    <n v="2085.6"/>
    <n v="104"/>
    <x v="0"/>
    <x v="0"/>
  </r>
  <r>
    <n v="40713270"/>
    <n v="21167.39"/>
    <n v="143"/>
    <x v="0"/>
    <x v="1"/>
  </r>
  <r>
    <n v="40832408"/>
    <n v="3753.9"/>
    <n v="143"/>
    <x v="1"/>
    <x v="1"/>
  </r>
  <r>
    <n v="40857618"/>
    <n v="22288.2"/>
    <n v="122"/>
    <x v="1"/>
    <x v="1"/>
  </r>
  <r>
    <n v="40867886"/>
    <n v="7263.74"/>
    <n v="105"/>
    <x v="0"/>
    <x v="0"/>
  </r>
  <r>
    <n v="40897428"/>
    <n v="20629.669999999998"/>
    <n v="92"/>
    <x v="1"/>
    <x v="0"/>
  </r>
  <r>
    <n v="40921082"/>
    <n v="3508.1"/>
    <n v="117"/>
    <x v="0"/>
    <x v="0"/>
  </r>
  <r>
    <n v="40960074"/>
    <n v="34124.300000000003"/>
    <n v="120"/>
    <x v="1"/>
    <x v="0"/>
  </r>
  <r>
    <n v="40960390"/>
    <n v="10793.19"/>
    <n v="150"/>
    <x v="1"/>
    <x v="1"/>
  </r>
  <r>
    <n v="40960514"/>
    <n v="29354.17"/>
    <n v="120"/>
    <x v="1"/>
    <x v="0"/>
  </r>
  <r>
    <n v="40963262"/>
    <n v="6128.42"/>
    <n v="150"/>
    <x v="1"/>
    <x v="1"/>
  </r>
  <r>
    <n v="40963264"/>
    <n v="5276.57"/>
    <n v="150"/>
    <x v="0"/>
    <x v="1"/>
  </r>
  <r>
    <n v="40964234"/>
    <n v="10212.120000000001"/>
    <n v="90"/>
    <x v="2"/>
    <x v="0"/>
  </r>
  <r>
    <n v="41028692"/>
    <n v="12318.52"/>
    <n v="111"/>
    <x v="0"/>
    <x v="0"/>
  </r>
  <r>
    <n v="41057780"/>
    <n v="5131.5"/>
    <n v="143"/>
    <x v="1"/>
    <x v="1"/>
  </r>
  <r>
    <n v="41099082"/>
    <n v="13707.35"/>
    <n v="104"/>
    <x v="1"/>
    <x v="0"/>
  </r>
  <r>
    <n v="41124474"/>
    <n v="10092.35"/>
    <n v="113"/>
    <x v="2"/>
    <x v="0"/>
  </r>
  <r>
    <n v="41203050"/>
    <n v="2635.64"/>
    <n v="104"/>
    <x v="1"/>
    <x v="0"/>
  </r>
  <r>
    <n v="41235358"/>
    <n v="5715.78"/>
    <n v="135"/>
    <x v="1"/>
    <x v="1"/>
  </r>
  <r>
    <n v="41243702"/>
    <n v="3405.05"/>
    <n v="121"/>
    <x v="0"/>
    <x v="1"/>
  </r>
  <r>
    <n v="41265504"/>
    <n v="4274.6899999999996"/>
    <n v="103"/>
    <x v="0"/>
    <x v="0"/>
  </r>
  <r>
    <n v="41272098"/>
    <n v="4425.0200000000004"/>
    <n v="142"/>
    <x v="0"/>
    <x v="1"/>
  </r>
  <r>
    <n v="41281576"/>
    <n v="18716.259999999998"/>
    <n v="122"/>
    <x v="1"/>
    <x v="1"/>
  </r>
  <r>
    <n v="41307156"/>
    <n v="13216.66"/>
    <n v="91"/>
    <x v="2"/>
    <x v="0"/>
  </r>
  <r>
    <n v="41353990"/>
    <n v="9902.93"/>
    <n v="150"/>
    <x v="0"/>
    <x v="1"/>
  </r>
  <r>
    <n v="41358860"/>
    <n v="18573.68"/>
    <n v="135"/>
    <x v="0"/>
    <x v="1"/>
  </r>
  <r>
    <n v="41451648"/>
    <n v="24517.07"/>
    <n v="113"/>
    <x v="0"/>
    <x v="0"/>
  </r>
  <r>
    <n v="41477922"/>
    <n v="4098.78"/>
    <n v="127"/>
    <x v="1"/>
    <x v="1"/>
  </r>
  <r>
    <n v="41520850"/>
    <n v="3850.27"/>
    <n v="127"/>
    <x v="1"/>
    <x v="1"/>
  </r>
  <r>
    <n v="41522650"/>
    <n v="6169.49"/>
    <n v="133"/>
    <x v="0"/>
    <x v="1"/>
  </r>
  <r>
    <n v="41539484"/>
    <n v="8297.6"/>
    <n v="112"/>
    <x v="0"/>
    <x v="0"/>
  </r>
  <r>
    <n v="41572590"/>
    <n v="13028.18"/>
    <n v="117"/>
    <x v="0"/>
    <x v="0"/>
  </r>
  <r>
    <n v="41580590"/>
    <n v="18182"/>
    <n v="103"/>
    <x v="1"/>
    <x v="0"/>
  </r>
  <r>
    <n v="41622092"/>
    <n v="8401.16"/>
    <n v="97"/>
    <x v="1"/>
    <x v="0"/>
  </r>
  <r>
    <n v="41623004"/>
    <n v="6016.28"/>
    <n v="113"/>
    <x v="1"/>
    <x v="0"/>
  </r>
  <r>
    <n v="41629124"/>
    <n v="1066.67"/>
    <n v="134"/>
    <x v="1"/>
    <x v="1"/>
  </r>
  <r>
    <n v="41667654"/>
    <n v="11172"/>
    <n v="103"/>
    <x v="0"/>
    <x v="0"/>
  </r>
  <r>
    <n v="41673826"/>
    <n v="8722.56"/>
    <n v="146"/>
    <x v="1"/>
    <x v="1"/>
  </r>
  <r>
    <n v="41675812"/>
    <n v="2236.7399999999998"/>
    <n v="142"/>
    <x v="1"/>
    <x v="1"/>
  </r>
  <r>
    <n v="41725926"/>
    <n v="3816.48"/>
    <n v="143"/>
    <x v="0"/>
    <x v="1"/>
  </r>
  <r>
    <n v="41730444"/>
    <n v="12271.36"/>
    <n v="147"/>
    <x v="2"/>
    <x v="1"/>
  </r>
  <r>
    <n v="41739444"/>
    <n v="1355.06"/>
    <n v="105"/>
    <x v="2"/>
    <x v="0"/>
  </r>
  <r>
    <n v="41741238"/>
    <n v="3858.47"/>
    <n v="141"/>
    <x v="0"/>
    <x v="1"/>
  </r>
  <r>
    <n v="41750104"/>
    <n v="5946.23"/>
    <n v="103"/>
    <x v="1"/>
    <x v="0"/>
  </r>
  <r>
    <n v="41781150"/>
    <n v="3493.51"/>
    <n v="127"/>
    <x v="1"/>
    <x v="1"/>
  </r>
  <r>
    <n v="41800144"/>
    <n v="20679.400000000001"/>
    <n v="92"/>
    <x v="2"/>
    <x v="0"/>
  </r>
  <r>
    <n v="41801930"/>
    <n v="7119.36"/>
    <n v="147"/>
    <x v="0"/>
    <x v="1"/>
  </r>
  <r>
    <n v="41837198"/>
    <n v="20001.16"/>
    <n v="127"/>
    <x v="0"/>
    <x v="1"/>
  </r>
  <r>
    <n v="41845652"/>
    <n v="2496.4"/>
    <n v="127"/>
    <x v="0"/>
    <x v="1"/>
  </r>
  <r>
    <n v="41877730"/>
    <n v="4552.49"/>
    <n v="143"/>
    <x v="0"/>
    <x v="1"/>
  </r>
  <r>
    <n v="41892784"/>
    <n v="1032.6600000000001"/>
    <n v="103"/>
    <x v="0"/>
    <x v="0"/>
  </r>
  <r>
    <n v="41906638"/>
    <n v="4579.95"/>
    <n v="134"/>
    <x v="1"/>
    <x v="1"/>
  </r>
  <r>
    <n v="41908202"/>
    <n v="11267.02"/>
    <n v="104"/>
    <x v="1"/>
    <x v="0"/>
  </r>
  <r>
    <n v="41917824"/>
    <n v="1972.74"/>
    <n v="105"/>
    <x v="2"/>
    <x v="0"/>
  </r>
  <r>
    <n v="41930860"/>
    <n v="16087.29"/>
    <n v="147"/>
    <x v="2"/>
    <x v="1"/>
  </r>
  <r>
    <n v="41963156"/>
    <n v="3742.17"/>
    <n v="122"/>
    <x v="1"/>
    <x v="1"/>
  </r>
  <r>
    <n v="41996580"/>
    <n v="1691.95"/>
    <n v="104"/>
    <x v="0"/>
    <x v="0"/>
  </r>
  <r>
    <n v="41998132"/>
    <n v="3039.31"/>
    <n v="104"/>
    <x v="1"/>
    <x v="0"/>
  </r>
  <r>
    <n v="42031370"/>
    <n v="21658.74"/>
    <n v="117"/>
    <x v="1"/>
    <x v="0"/>
  </r>
  <r>
    <n v="42086658"/>
    <n v="2315.92"/>
    <n v="133"/>
    <x v="2"/>
    <x v="1"/>
  </r>
  <r>
    <n v="42093320"/>
    <n v="10544.83"/>
    <n v="133"/>
    <x v="1"/>
    <x v="1"/>
  </r>
  <r>
    <n v="42110506"/>
    <n v="3568.74"/>
    <n v="116"/>
    <x v="2"/>
    <x v="0"/>
  </r>
  <r>
    <n v="42116520"/>
    <n v="12473.95"/>
    <n v="112"/>
    <x v="1"/>
    <x v="0"/>
  </r>
  <r>
    <n v="42140288"/>
    <n v="15802.91"/>
    <n v="142"/>
    <x v="0"/>
    <x v="1"/>
  </r>
  <r>
    <n v="42149342"/>
    <n v="3744.04"/>
    <n v="103"/>
    <x v="0"/>
    <x v="0"/>
  </r>
  <r>
    <n v="42219734"/>
    <n v="9469.8700000000008"/>
    <n v="143"/>
    <x v="0"/>
    <x v="1"/>
  </r>
  <r>
    <n v="42231802"/>
    <n v="2024.64"/>
    <n v="146"/>
    <x v="0"/>
    <x v="1"/>
  </r>
  <r>
    <n v="42243746"/>
    <n v="2791.72"/>
    <n v="104"/>
    <x v="0"/>
    <x v="0"/>
  </r>
  <r>
    <n v="42251850"/>
    <n v="11540.94"/>
    <n v="133"/>
    <x v="1"/>
    <x v="1"/>
  </r>
  <r>
    <n v="42257188"/>
    <n v="11950.41"/>
    <n v="122"/>
    <x v="2"/>
    <x v="1"/>
  </r>
  <r>
    <n v="42271856"/>
    <n v="6548.93"/>
    <n v="117"/>
    <x v="1"/>
    <x v="0"/>
  </r>
  <r>
    <n v="42293690"/>
    <n v="1639.24"/>
    <n v="142"/>
    <x v="1"/>
    <x v="1"/>
  </r>
  <r>
    <n v="42297482"/>
    <n v="5851.06"/>
    <n v="116"/>
    <x v="0"/>
    <x v="0"/>
  </r>
  <r>
    <n v="42311088"/>
    <n v="10303.379999999999"/>
    <n v="143"/>
    <x v="1"/>
    <x v="1"/>
  </r>
  <r>
    <n v="42311732"/>
    <n v="18591.939999999999"/>
    <n v="104"/>
    <x v="1"/>
    <x v="0"/>
  </r>
  <r>
    <n v="42329354"/>
    <n v="15162.15"/>
    <n v="126"/>
    <x v="0"/>
    <x v="1"/>
  </r>
  <r>
    <n v="42349718"/>
    <n v="11643.35"/>
    <n v="104"/>
    <x v="0"/>
    <x v="0"/>
  </r>
  <r>
    <n v="42351224"/>
    <n v="10133.83"/>
    <n v="142"/>
    <x v="2"/>
    <x v="1"/>
  </r>
  <r>
    <n v="42387614"/>
    <n v="15296.74"/>
    <n v="117"/>
    <x v="0"/>
    <x v="0"/>
  </r>
  <r>
    <n v="42432214"/>
    <n v="4461.53"/>
    <n v="146"/>
    <x v="0"/>
    <x v="1"/>
  </r>
  <r>
    <n v="42451950"/>
    <n v="16101.39"/>
    <n v="97"/>
    <x v="0"/>
    <x v="0"/>
  </r>
  <r>
    <n v="42464178"/>
    <n v="10712.87"/>
    <n v="112"/>
    <x v="1"/>
    <x v="0"/>
  </r>
  <r>
    <n v="42466276"/>
    <n v="2958.29"/>
    <n v="135"/>
    <x v="0"/>
    <x v="1"/>
  </r>
  <r>
    <n v="42518448"/>
    <n v="7858.19"/>
    <n v="116"/>
    <x v="2"/>
    <x v="0"/>
  </r>
  <r>
    <n v="42591886"/>
    <n v="2991.99"/>
    <n v="143"/>
    <x v="1"/>
    <x v="1"/>
  </r>
  <r>
    <n v="42593946"/>
    <n v="13439.71"/>
    <n v="113"/>
    <x v="1"/>
    <x v="0"/>
  </r>
  <r>
    <n v="42612430"/>
    <n v="4968.13"/>
    <n v="117"/>
    <x v="1"/>
    <x v="0"/>
  </r>
  <r>
    <n v="42647078"/>
    <n v="11523.2"/>
    <n v="143"/>
    <x v="0"/>
    <x v="1"/>
  </r>
  <r>
    <n v="42675334"/>
    <n v="20712.86"/>
    <n v="135"/>
    <x v="2"/>
    <x v="1"/>
  </r>
  <r>
    <n v="42770154"/>
    <n v="2879.51"/>
    <n v="135"/>
    <x v="0"/>
    <x v="1"/>
  </r>
  <r>
    <n v="42779400"/>
    <n v="7117.99"/>
    <n v="112"/>
    <x v="1"/>
    <x v="0"/>
  </r>
  <r>
    <n v="42780086"/>
    <n v="1057.4000000000001"/>
    <n v="135"/>
    <x v="0"/>
    <x v="1"/>
  </r>
  <r>
    <n v="42796012"/>
    <n v="11466.29"/>
    <n v="146"/>
    <x v="1"/>
    <x v="1"/>
  </r>
  <r>
    <n v="42805712"/>
    <n v="3683.27"/>
    <n v="103"/>
    <x v="2"/>
    <x v="0"/>
  </r>
  <r>
    <n v="42818456"/>
    <n v="11226.67"/>
    <n v="135"/>
    <x v="0"/>
    <x v="1"/>
  </r>
  <r>
    <n v="42819122"/>
    <n v="17375.04"/>
    <n v="112"/>
    <x v="0"/>
    <x v="0"/>
  </r>
  <r>
    <n v="42819772"/>
    <n v="11858.53"/>
    <n v="147"/>
    <x v="2"/>
    <x v="1"/>
  </r>
  <r>
    <n v="42889274"/>
    <n v="9159.7999999999993"/>
    <n v="127"/>
    <x v="1"/>
    <x v="1"/>
  </r>
  <r>
    <n v="42894214"/>
    <n v="8826.2900000000009"/>
    <n v="147"/>
    <x v="1"/>
    <x v="1"/>
  </r>
  <r>
    <n v="42921274"/>
    <n v="12281.37"/>
    <n v="134"/>
    <x v="1"/>
    <x v="1"/>
  </r>
  <r>
    <n v="42950932"/>
    <n v="8989.64"/>
    <n v="135"/>
    <x v="2"/>
    <x v="1"/>
  </r>
  <r>
    <n v="42969654"/>
    <n v="27285.77"/>
    <n v="135"/>
    <x v="2"/>
    <x v="1"/>
  </r>
  <r>
    <n v="42976536"/>
    <n v="17175.02"/>
    <n v="103"/>
    <x v="1"/>
    <x v="0"/>
  </r>
  <r>
    <n v="43081836"/>
    <n v="14609.66"/>
    <n v="142"/>
    <x v="0"/>
    <x v="1"/>
  </r>
  <r>
    <n v="43109364"/>
    <n v="13957.46"/>
    <n v="147"/>
    <x v="0"/>
    <x v="1"/>
  </r>
  <r>
    <n v="43118722"/>
    <n v="7431.57"/>
    <n v="135"/>
    <x v="1"/>
    <x v="1"/>
  </r>
  <r>
    <n v="43123832"/>
    <n v="12220.57"/>
    <n v="146"/>
    <x v="0"/>
    <x v="1"/>
  </r>
  <r>
    <n v="43154864"/>
    <n v="6758.48"/>
    <n v="127"/>
    <x v="0"/>
    <x v="1"/>
  </r>
  <r>
    <n v="43178398"/>
    <n v="21398.05"/>
    <n v="135"/>
    <x v="1"/>
    <x v="1"/>
  </r>
  <r>
    <n v="43204600"/>
    <n v="1752.91"/>
    <n v="104"/>
    <x v="0"/>
    <x v="0"/>
  </r>
  <r>
    <n v="43215406"/>
    <n v="20551.759999999998"/>
    <n v="134"/>
    <x v="0"/>
    <x v="1"/>
  </r>
  <r>
    <n v="43230458"/>
    <n v="1384.42"/>
    <n v="135"/>
    <x v="2"/>
    <x v="1"/>
  </r>
  <r>
    <n v="43231416"/>
    <n v="13911.26"/>
    <n v="105"/>
    <x v="2"/>
    <x v="0"/>
  </r>
  <r>
    <n v="43290322"/>
    <n v="3650.8"/>
    <n v="105"/>
    <x v="1"/>
    <x v="0"/>
  </r>
  <r>
    <n v="43324940"/>
    <n v="11689.93"/>
    <n v="113"/>
    <x v="0"/>
    <x v="0"/>
  </r>
  <r>
    <n v="43328594"/>
    <n v="3604.72"/>
    <n v="112"/>
    <x v="2"/>
    <x v="0"/>
  </r>
  <r>
    <n v="43332082"/>
    <n v="2722.75"/>
    <n v="143"/>
    <x v="0"/>
    <x v="1"/>
  </r>
  <r>
    <n v="43347528"/>
    <n v="9071.56"/>
    <n v="136"/>
    <x v="1"/>
    <x v="1"/>
  </r>
  <r>
    <n v="43354016"/>
    <n v="12476.94"/>
    <n v="147"/>
    <x v="0"/>
    <x v="1"/>
  </r>
  <r>
    <n v="43361828"/>
    <n v="2233.2800000000002"/>
    <n v="109"/>
    <x v="2"/>
    <x v="0"/>
  </r>
  <r>
    <n v="43502056"/>
    <n v="1653.96"/>
    <n v="103"/>
    <x v="1"/>
    <x v="0"/>
  </r>
  <r>
    <n v="43582452"/>
    <n v="3617.33"/>
    <n v="99"/>
    <x v="1"/>
    <x v="0"/>
  </r>
  <r>
    <n v="43594334"/>
    <n v="9254.26"/>
    <n v="143"/>
    <x v="0"/>
    <x v="1"/>
  </r>
  <r>
    <n v="43609956"/>
    <n v="19032.310000000001"/>
    <n v="147"/>
    <x v="0"/>
    <x v="1"/>
  </r>
  <r>
    <n v="43640462"/>
    <n v="12990.8"/>
    <n v="141"/>
    <x v="1"/>
    <x v="1"/>
  </r>
  <r>
    <n v="43642446"/>
    <n v="2034.34"/>
    <n v="97"/>
    <x v="2"/>
    <x v="0"/>
  </r>
  <r>
    <n v="43646110"/>
    <n v="17456.22"/>
    <n v="135"/>
    <x v="2"/>
    <x v="1"/>
  </r>
  <r>
    <n v="43652362"/>
    <n v="2817.99"/>
    <n v="116"/>
    <x v="1"/>
    <x v="0"/>
  </r>
  <r>
    <n v="43673874"/>
    <n v="3965.57"/>
    <n v="113"/>
    <x v="1"/>
    <x v="0"/>
  </r>
  <r>
    <n v="43686392"/>
    <n v="2402.0500000000002"/>
    <n v="97"/>
    <x v="1"/>
    <x v="0"/>
  </r>
  <r>
    <n v="43690004"/>
    <n v="2304.9699999999998"/>
    <n v="135"/>
    <x v="2"/>
    <x v="1"/>
  </r>
  <r>
    <n v="43782834"/>
    <n v="11155.44"/>
    <n v="113"/>
    <x v="1"/>
    <x v="0"/>
  </r>
  <r>
    <n v="43796632"/>
    <n v="14612"/>
    <n v="142"/>
    <x v="1"/>
    <x v="1"/>
  </r>
  <r>
    <n v="43804322"/>
    <n v="10169.08"/>
    <n v="127"/>
    <x v="0"/>
    <x v="1"/>
  </r>
  <r>
    <n v="43807416"/>
    <n v="14846.05"/>
    <n v="112"/>
    <x v="0"/>
    <x v="0"/>
  </r>
  <r>
    <n v="43815360"/>
    <n v="3824.59"/>
    <n v="135"/>
    <x v="1"/>
    <x v="1"/>
  </r>
  <r>
    <n v="43858402"/>
    <n v="2783.27"/>
    <n v="117"/>
    <x v="1"/>
    <x v="0"/>
  </r>
  <r>
    <n v="43867546"/>
    <n v="4109.62"/>
    <n v="116"/>
    <x v="1"/>
    <x v="0"/>
  </r>
  <r>
    <n v="43867856"/>
    <n v="25997.51"/>
    <n v="134"/>
    <x v="0"/>
    <x v="1"/>
  </r>
  <r>
    <n v="43874620"/>
    <n v="16759.05"/>
    <n v="113"/>
    <x v="1"/>
    <x v="0"/>
  </r>
  <r>
    <n v="43909852"/>
    <n v="5048.25"/>
    <n v="112"/>
    <x v="1"/>
    <x v="0"/>
  </r>
  <r>
    <n v="43913682"/>
    <n v="6487.39"/>
    <n v="134"/>
    <x v="1"/>
    <x v="1"/>
  </r>
  <r>
    <n v="43922100"/>
    <n v="15129.72"/>
    <n v="127"/>
    <x v="2"/>
    <x v="1"/>
  </r>
  <r>
    <n v="43925642"/>
    <n v="3116.2"/>
    <n v="133"/>
    <x v="0"/>
    <x v="1"/>
  </r>
  <r>
    <n v="43988368"/>
    <n v="4821.87"/>
    <n v="117"/>
    <x v="0"/>
    <x v="0"/>
  </r>
  <r>
    <n v="44040224"/>
    <n v="8532.34"/>
    <n v="105"/>
    <x v="0"/>
    <x v="0"/>
  </r>
  <r>
    <n v="44047370"/>
    <n v="21563.97"/>
    <n v="136"/>
    <x v="1"/>
    <x v="1"/>
  </r>
  <r>
    <n v="44063456"/>
    <n v="7746.32"/>
    <n v="103"/>
    <x v="0"/>
    <x v="0"/>
  </r>
  <r>
    <n v="44076244"/>
    <n v="18576.900000000001"/>
    <n v="143"/>
    <x v="0"/>
    <x v="1"/>
  </r>
  <r>
    <n v="44078610"/>
    <n v="6289.8"/>
    <n v="150"/>
    <x v="0"/>
    <x v="1"/>
  </r>
  <r>
    <n v="44097666"/>
    <n v="6706.06"/>
    <n v="105"/>
    <x v="1"/>
    <x v="0"/>
  </r>
  <r>
    <n v="44098980"/>
    <n v="11592.21"/>
    <n v="136"/>
    <x v="2"/>
    <x v="1"/>
  </r>
  <r>
    <n v="44099960"/>
    <n v="10405.75"/>
    <n v="136"/>
    <x v="1"/>
    <x v="1"/>
  </r>
  <r>
    <n v="44114158"/>
    <n v="2386.12"/>
    <n v="143"/>
    <x v="2"/>
    <x v="1"/>
  </r>
  <r>
    <n v="44114390"/>
    <n v="3239.46"/>
    <n v="103"/>
    <x v="0"/>
    <x v="0"/>
  </r>
  <r>
    <n v="44126092"/>
    <n v="5441.78"/>
    <n v="105"/>
    <x v="0"/>
    <x v="0"/>
  </r>
  <r>
    <n v="44136934"/>
    <n v="11113.56"/>
    <n v="133"/>
    <x v="0"/>
    <x v="1"/>
  </r>
  <r>
    <n v="44137634"/>
    <n v="2694.99"/>
    <n v="127"/>
    <x v="2"/>
    <x v="1"/>
  </r>
  <r>
    <n v="44155702"/>
    <n v="19064.59"/>
    <n v="117"/>
    <x v="1"/>
    <x v="0"/>
  </r>
  <r>
    <n v="44179686"/>
    <n v="14301.24"/>
    <n v="147"/>
    <x v="1"/>
    <x v="1"/>
  </r>
  <r>
    <n v="44183934"/>
    <n v="1194.47"/>
    <n v="127"/>
    <x v="0"/>
    <x v="1"/>
  </r>
  <r>
    <n v="44184064"/>
    <n v="5236.62"/>
    <n v="135"/>
    <x v="0"/>
    <x v="1"/>
  </r>
  <r>
    <n v="44192642"/>
    <n v="7710.09"/>
    <n v="129"/>
    <x v="2"/>
    <x v="1"/>
  </r>
  <r>
    <n v="44231222"/>
    <n v="14473.56"/>
    <n v="106"/>
    <x v="2"/>
    <x v="0"/>
  </r>
  <r>
    <n v="44304590"/>
    <n v="3695.47"/>
    <n v="112"/>
    <x v="0"/>
    <x v="0"/>
  </r>
  <r>
    <n v="44307706"/>
    <n v="3998.68"/>
    <n v="116"/>
    <x v="0"/>
    <x v="0"/>
  </r>
  <r>
    <n v="44319558"/>
    <n v="6749.99"/>
    <n v="117"/>
    <x v="1"/>
    <x v="0"/>
  </r>
  <r>
    <n v="44334206"/>
    <n v="6286.39"/>
    <n v="122"/>
    <x v="0"/>
    <x v="1"/>
  </r>
  <r>
    <n v="44341868"/>
    <n v="2029.68"/>
    <n v="104"/>
    <x v="0"/>
    <x v="0"/>
  </r>
  <r>
    <n v="44343610"/>
    <n v="11442.49"/>
    <n v="113"/>
    <x v="0"/>
    <x v="0"/>
  </r>
  <r>
    <n v="44347988"/>
    <n v="24864.91"/>
    <n v="112"/>
    <x v="1"/>
    <x v="0"/>
  </r>
  <r>
    <n v="44359528"/>
    <n v="16132.4"/>
    <n v="97"/>
    <x v="1"/>
    <x v="0"/>
  </r>
  <r>
    <n v="44360478"/>
    <n v="6243.91"/>
    <n v="105"/>
    <x v="1"/>
    <x v="0"/>
  </r>
  <r>
    <n v="44374618"/>
    <n v="20684.330000000002"/>
    <n v="97"/>
    <x v="1"/>
    <x v="0"/>
  </r>
  <r>
    <n v="44375074"/>
    <n v="10094.61"/>
    <n v="118"/>
    <x v="0"/>
    <x v="0"/>
  </r>
  <r>
    <n v="44381066"/>
    <n v="18264.5"/>
    <n v="136"/>
    <x v="1"/>
    <x v="1"/>
  </r>
  <r>
    <n v="44386210"/>
    <n v="14704.37"/>
    <n v="113"/>
    <x v="2"/>
    <x v="0"/>
  </r>
  <r>
    <n v="44427568"/>
    <n v="3013.63"/>
    <n v="97"/>
    <x v="0"/>
    <x v="0"/>
  </r>
  <r>
    <n v="44434056"/>
    <n v="2986.89"/>
    <n v="113"/>
    <x v="2"/>
    <x v="0"/>
  </r>
  <r>
    <n v="44465554"/>
    <n v="7929.7"/>
    <n v="143"/>
    <x v="2"/>
    <x v="1"/>
  </r>
  <r>
    <n v="44470902"/>
    <n v="13079.76"/>
    <n v="105"/>
    <x v="0"/>
    <x v="0"/>
  </r>
  <r>
    <n v="44483750"/>
    <n v="8305.2900000000009"/>
    <n v="134"/>
    <x v="1"/>
    <x v="1"/>
  </r>
  <r>
    <n v="44513174"/>
    <n v="4189.37"/>
    <n v="135"/>
    <x v="2"/>
    <x v="1"/>
  </r>
  <r>
    <n v="44582842"/>
    <n v="2673.02"/>
    <n v="142"/>
    <x v="1"/>
    <x v="1"/>
  </r>
  <r>
    <n v="44589476"/>
    <n v="6154.18"/>
    <n v="141"/>
    <x v="2"/>
    <x v="1"/>
  </r>
  <r>
    <n v="44595276"/>
    <n v="2003.45"/>
    <n v="113"/>
    <x v="0"/>
    <x v="0"/>
  </r>
  <r>
    <n v="44601454"/>
    <n v="5326.97"/>
    <n v="91"/>
    <x v="0"/>
    <x v="0"/>
  </r>
  <r>
    <n v="44610022"/>
    <n v="3847.07"/>
    <n v="146"/>
    <x v="0"/>
    <x v="1"/>
  </r>
  <r>
    <n v="44634706"/>
    <n v="5374.96"/>
    <n v="97"/>
    <x v="2"/>
    <x v="0"/>
  </r>
  <r>
    <n v="44693158"/>
    <n v="17590.2"/>
    <n v="118"/>
    <x v="1"/>
    <x v="0"/>
  </r>
  <r>
    <n v="44729964"/>
    <n v="18723.21"/>
    <n v="117"/>
    <x v="1"/>
    <x v="0"/>
  </r>
  <r>
    <n v="44734960"/>
    <n v="4195.37"/>
    <n v="135"/>
    <x v="1"/>
    <x v="1"/>
  </r>
  <r>
    <n v="44736774"/>
    <n v="10505.9"/>
    <n v="135"/>
    <x v="1"/>
    <x v="1"/>
  </r>
  <r>
    <n v="44750216"/>
    <n v="8795.7800000000007"/>
    <n v="147"/>
    <x v="1"/>
    <x v="1"/>
  </r>
  <r>
    <n v="44765014"/>
    <n v="5136.7700000000004"/>
    <n v="133"/>
    <x v="1"/>
    <x v="1"/>
  </r>
  <r>
    <n v="44773372"/>
    <n v="4295.17"/>
    <n v="143"/>
    <x v="2"/>
    <x v="1"/>
  </r>
  <r>
    <n v="44796510"/>
    <n v="4628.72"/>
    <n v="117"/>
    <x v="1"/>
    <x v="0"/>
  </r>
  <r>
    <n v="44810870"/>
    <n v="17513.79"/>
    <n v="134"/>
    <x v="0"/>
    <x v="1"/>
  </r>
  <r>
    <n v="44823850"/>
    <n v="7269.5"/>
    <n v="133"/>
    <x v="0"/>
    <x v="1"/>
  </r>
  <r>
    <n v="44823870"/>
    <n v="2664.66"/>
    <n v="133"/>
    <x v="1"/>
    <x v="1"/>
  </r>
  <r>
    <n v="44830924"/>
    <n v="5355.85"/>
    <n v="133"/>
    <x v="2"/>
    <x v="1"/>
  </r>
  <r>
    <n v="44831178"/>
    <n v="7261.19"/>
    <n v="133"/>
    <x v="1"/>
    <x v="1"/>
  </r>
  <r>
    <n v="44841134"/>
    <n v="11956.28"/>
    <n v="136"/>
    <x v="0"/>
    <x v="1"/>
  </r>
  <r>
    <n v="44857732"/>
    <n v="19355.849999999999"/>
    <n v="113"/>
    <x v="0"/>
    <x v="0"/>
  </r>
  <r>
    <n v="44859638"/>
    <n v="7383.42"/>
    <n v="142"/>
    <x v="0"/>
    <x v="1"/>
  </r>
  <r>
    <n v="44860774"/>
    <n v="9269.92"/>
    <n v="147"/>
    <x v="0"/>
    <x v="1"/>
  </r>
  <r>
    <n v="44908634"/>
    <n v="1928.84"/>
    <n v="103"/>
    <x v="1"/>
    <x v="0"/>
  </r>
  <r>
    <n v="44909564"/>
    <n v="15510.78"/>
    <n v="121"/>
    <x v="1"/>
    <x v="1"/>
  </r>
  <r>
    <n v="44910184"/>
    <n v="2624.91"/>
    <n v="121"/>
    <x v="1"/>
    <x v="1"/>
  </r>
  <r>
    <n v="44914840"/>
    <n v="1398.93"/>
    <n v="103"/>
    <x v="1"/>
    <x v="0"/>
  </r>
  <r>
    <n v="44917042"/>
    <n v="3858.88"/>
    <n v="133"/>
    <x v="2"/>
    <x v="1"/>
  </r>
  <r>
    <n v="44920330"/>
    <n v="6719.23"/>
    <n v="112"/>
    <x v="0"/>
    <x v="0"/>
  </r>
  <r>
    <n v="44925446"/>
    <n v="2827.41"/>
    <n v="133"/>
    <x v="2"/>
    <x v="1"/>
  </r>
  <r>
    <n v="44932270"/>
    <n v="3826.37"/>
    <n v="104"/>
    <x v="0"/>
    <x v="0"/>
  </r>
  <r>
    <n v="44940688"/>
    <n v="9875.1200000000008"/>
    <n v="143"/>
    <x v="1"/>
    <x v="1"/>
  </r>
  <r>
    <n v="44997212"/>
    <n v="7382.3"/>
    <n v="147"/>
    <x v="1"/>
    <x v="1"/>
  </r>
  <r>
    <n v="44999852"/>
    <n v="13023.77"/>
    <n v="113"/>
    <x v="0"/>
    <x v="0"/>
  </r>
  <r>
    <n v="45031138"/>
    <n v="16050.67"/>
    <n v="142"/>
    <x v="1"/>
    <x v="1"/>
  </r>
  <r>
    <n v="45038016"/>
    <n v="15735.99"/>
    <n v="147"/>
    <x v="0"/>
    <x v="1"/>
  </r>
  <r>
    <n v="45051530"/>
    <n v="3677.3"/>
    <n v="143"/>
    <x v="2"/>
    <x v="1"/>
  </r>
  <r>
    <n v="45059968"/>
    <n v="3114.79"/>
    <n v="113"/>
    <x v="0"/>
    <x v="0"/>
  </r>
  <r>
    <n v="45063500"/>
    <n v="20653.5"/>
    <n v="97"/>
    <x v="1"/>
    <x v="0"/>
  </r>
  <r>
    <n v="45076260"/>
    <n v="3247.62"/>
    <n v="97"/>
    <x v="1"/>
    <x v="0"/>
  </r>
  <r>
    <n v="45157866"/>
    <n v="9709.9500000000007"/>
    <n v="150"/>
    <x v="0"/>
    <x v="1"/>
  </r>
  <r>
    <n v="45163572"/>
    <n v="2177.9299999999998"/>
    <n v="111"/>
    <x v="1"/>
    <x v="0"/>
  </r>
  <r>
    <n v="45164452"/>
    <n v="4272.4399999999996"/>
    <n v="103"/>
    <x v="1"/>
    <x v="0"/>
  </r>
  <r>
    <n v="45167282"/>
    <n v="3799.97"/>
    <n v="147"/>
    <x v="1"/>
    <x v="1"/>
  </r>
  <r>
    <n v="45182538"/>
    <n v="8748.06"/>
    <n v="116"/>
    <x v="1"/>
    <x v="0"/>
  </r>
  <r>
    <n v="45184088"/>
    <n v="13197.71"/>
    <n v="127"/>
    <x v="2"/>
    <x v="1"/>
  </r>
  <r>
    <n v="45186602"/>
    <n v="4108.58"/>
    <n v="105"/>
    <x v="1"/>
    <x v="0"/>
  </r>
  <r>
    <n v="45197506"/>
    <n v="13476.33"/>
    <n v="113"/>
    <x v="1"/>
    <x v="0"/>
  </r>
  <r>
    <n v="45201030"/>
    <n v="3876.94"/>
    <n v="149"/>
    <x v="0"/>
    <x v="1"/>
  </r>
  <r>
    <n v="45206232"/>
    <n v="1237.29"/>
    <n v="133"/>
    <x v="1"/>
    <x v="1"/>
  </r>
  <r>
    <n v="45213376"/>
    <n v="13095.56"/>
    <n v="103"/>
    <x v="0"/>
    <x v="0"/>
  </r>
  <r>
    <n v="45228518"/>
    <n v="15190.08"/>
    <n v="134"/>
    <x v="1"/>
    <x v="1"/>
  </r>
  <r>
    <n v="45242702"/>
    <n v="3403.37"/>
    <n v="150"/>
    <x v="0"/>
    <x v="1"/>
  </r>
  <r>
    <n v="45249418"/>
    <n v="3531.19"/>
    <n v="133"/>
    <x v="2"/>
    <x v="1"/>
  </r>
  <r>
    <n v="45254066"/>
    <n v="12934.45"/>
    <n v="150"/>
    <x v="1"/>
    <x v="1"/>
  </r>
  <r>
    <n v="45264168"/>
    <n v="2037.05"/>
    <n v="91"/>
    <x v="1"/>
    <x v="0"/>
  </r>
  <r>
    <n v="45264918"/>
    <n v="2819.19"/>
    <n v="90"/>
    <x v="0"/>
    <x v="0"/>
  </r>
  <r>
    <n v="45266790"/>
    <n v="1329"/>
    <n v="104"/>
    <x v="1"/>
    <x v="0"/>
  </r>
  <r>
    <n v="45267580"/>
    <n v="13035.2"/>
    <n v="149"/>
    <x v="0"/>
    <x v="1"/>
  </r>
  <r>
    <n v="45274172"/>
    <n v="12573.48"/>
    <n v="97"/>
    <x v="1"/>
    <x v="0"/>
  </r>
  <r>
    <n v="45281298"/>
    <n v="2297.5100000000002"/>
    <n v="120"/>
    <x v="0"/>
    <x v="0"/>
  </r>
  <r>
    <n v="45285502"/>
    <n v="4970.25"/>
    <n v="122"/>
    <x v="1"/>
    <x v="1"/>
  </r>
  <r>
    <n v="45298038"/>
    <n v="9815.23"/>
    <n v="105"/>
    <x v="2"/>
    <x v="0"/>
  </r>
  <r>
    <n v="45333998"/>
    <n v="18523.57"/>
    <n v="126"/>
    <x v="2"/>
    <x v="1"/>
  </r>
  <r>
    <n v="45344736"/>
    <n v="13269.56"/>
    <n v="105"/>
    <x v="2"/>
    <x v="0"/>
  </r>
  <r>
    <n v="45370308"/>
    <n v="11079.8"/>
    <n v="97"/>
    <x v="1"/>
    <x v="0"/>
  </r>
  <r>
    <n v="45383852"/>
    <n v="6141.43"/>
    <n v="103"/>
    <x v="0"/>
    <x v="0"/>
  </r>
  <r>
    <n v="45384090"/>
    <n v="12951.12"/>
    <n v="133"/>
    <x v="1"/>
    <x v="1"/>
  </r>
  <r>
    <n v="45392094"/>
    <n v="9571.64"/>
    <n v="120"/>
    <x v="2"/>
    <x v="0"/>
  </r>
  <r>
    <n v="45397968"/>
    <n v="4771.25"/>
    <n v="120"/>
    <x v="2"/>
    <x v="0"/>
  </r>
  <r>
    <n v="45401794"/>
    <n v="1617.38"/>
    <n v="91"/>
    <x v="1"/>
    <x v="0"/>
  </r>
  <r>
    <n v="45407364"/>
    <n v="10617.62"/>
    <n v="150"/>
    <x v="2"/>
    <x v="1"/>
  </r>
  <r>
    <n v="45411692"/>
    <n v="11329.05"/>
    <n v="90"/>
    <x v="0"/>
    <x v="0"/>
  </r>
  <r>
    <n v="45448968"/>
    <n v="7779.62"/>
    <n v="149"/>
    <x v="0"/>
    <x v="1"/>
  </r>
  <r>
    <n v="45453910"/>
    <n v="1925.82"/>
    <n v="149"/>
    <x v="1"/>
    <x v="1"/>
  </r>
  <r>
    <n v="45456000"/>
    <n v="22932.63"/>
    <n v="148"/>
    <x v="2"/>
    <x v="1"/>
  </r>
  <r>
    <n v="45456762"/>
    <n v="6447.86"/>
    <n v="134"/>
    <x v="2"/>
    <x v="1"/>
  </r>
  <r>
    <n v="45470866"/>
    <n v="2002.42"/>
    <n v="133"/>
    <x v="1"/>
    <x v="1"/>
  </r>
  <r>
    <n v="45484702"/>
    <n v="5969.34"/>
    <n v="105"/>
    <x v="1"/>
    <x v="0"/>
  </r>
  <r>
    <n v="45504408"/>
    <n v="4362.2700000000004"/>
    <n v="106"/>
    <x v="1"/>
    <x v="0"/>
  </r>
  <r>
    <n v="45518170"/>
    <n v="11605.51"/>
    <n v="143"/>
    <x v="0"/>
    <x v="1"/>
  </r>
  <r>
    <n v="45518376"/>
    <n v="17954.189999999999"/>
    <n v="141"/>
    <x v="1"/>
    <x v="1"/>
  </r>
  <r>
    <n v="45520200"/>
    <n v="1189.55"/>
    <n v="113"/>
    <x v="1"/>
    <x v="0"/>
  </r>
  <r>
    <n v="45524684"/>
    <n v="3433.89"/>
    <n v="143"/>
    <x v="1"/>
    <x v="1"/>
  </r>
  <r>
    <n v="45526428"/>
    <n v="4751.41"/>
    <n v="150"/>
    <x v="1"/>
    <x v="1"/>
  </r>
  <r>
    <n v="45542410"/>
    <n v="5817.71"/>
    <n v="103"/>
    <x v="0"/>
    <x v="0"/>
  </r>
  <r>
    <n v="45547386"/>
    <n v="6746.96"/>
    <n v="135"/>
    <x v="1"/>
    <x v="1"/>
  </r>
  <r>
    <n v="45553982"/>
    <n v="9160.4500000000007"/>
    <n v="135"/>
    <x v="2"/>
    <x v="1"/>
  </r>
  <r>
    <n v="45582264"/>
    <n v="1058.01"/>
    <n v="116"/>
    <x v="2"/>
    <x v="0"/>
  </r>
  <r>
    <n v="45592874"/>
    <n v="10738.54"/>
    <n v="97"/>
    <x v="2"/>
    <x v="0"/>
  </r>
  <r>
    <n v="45608144"/>
    <n v="8550.7199999999993"/>
    <n v="142"/>
    <x v="1"/>
    <x v="1"/>
  </r>
  <r>
    <n v="45608446"/>
    <n v="12234.67"/>
    <n v="135"/>
    <x v="0"/>
    <x v="1"/>
  </r>
  <r>
    <n v="45613610"/>
    <n v="9253.2999999999993"/>
    <n v="113"/>
    <x v="0"/>
    <x v="0"/>
  </r>
  <r>
    <n v="45623836"/>
    <n v="7070.99"/>
    <n v="117"/>
    <x v="2"/>
    <x v="0"/>
  </r>
  <r>
    <n v="45649052"/>
    <n v="6362.31"/>
    <n v="116"/>
    <x v="0"/>
    <x v="0"/>
  </r>
  <r>
    <n v="45656688"/>
    <n v="4794.6099999999997"/>
    <n v="135"/>
    <x v="1"/>
    <x v="1"/>
  </r>
  <r>
    <n v="45672142"/>
    <n v="16332.89"/>
    <n v="105"/>
    <x v="1"/>
    <x v="0"/>
  </r>
  <r>
    <n v="45681004"/>
    <n v="7738.72"/>
    <n v="134"/>
    <x v="0"/>
    <x v="1"/>
  </r>
  <r>
    <n v="45703154"/>
    <n v="20837.28"/>
    <n v="135"/>
    <x v="0"/>
    <x v="1"/>
  </r>
  <r>
    <n v="45706182"/>
    <n v="20038.419999999998"/>
    <n v="122"/>
    <x v="2"/>
    <x v="1"/>
  </r>
  <r>
    <n v="45716410"/>
    <n v="10681.02"/>
    <n v="147"/>
    <x v="2"/>
    <x v="1"/>
  </r>
  <r>
    <n v="45720968"/>
    <n v="10213.08"/>
    <n v="112"/>
    <x v="2"/>
    <x v="0"/>
  </r>
  <r>
    <n v="45731608"/>
    <n v="1227.55"/>
    <n v="97"/>
    <x v="0"/>
    <x v="0"/>
  </r>
  <r>
    <n v="45739102"/>
    <n v="3839.49"/>
    <n v="134"/>
    <x v="0"/>
    <x v="1"/>
  </r>
  <r>
    <n v="45764712"/>
    <n v="6860.87"/>
    <n v="92"/>
    <x v="2"/>
    <x v="0"/>
  </r>
  <r>
    <n v="45782986"/>
    <n v="2515.36"/>
    <n v="146"/>
    <x v="1"/>
    <x v="1"/>
  </r>
  <r>
    <n v="45796340"/>
    <n v="13139.72"/>
    <n v="136"/>
    <x v="2"/>
    <x v="1"/>
  </r>
  <r>
    <n v="45822342"/>
    <n v="15842.5"/>
    <n v="134"/>
    <x v="0"/>
    <x v="1"/>
  </r>
  <r>
    <n v="45833202"/>
    <n v="1224.07"/>
    <n v="142"/>
    <x v="2"/>
    <x v="1"/>
  </r>
  <r>
    <n v="45846970"/>
    <n v="5195.46"/>
    <n v="147"/>
    <x v="1"/>
    <x v="1"/>
  </r>
  <r>
    <n v="45869100"/>
    <n v="5113.8"/>
    <n v="104"/>
    <x v="2"/>
    <x v="0"/>
  </r>
  <r>
    <n v="45876476"/>
    <n v="2039.73"/>
    <n v="104"/>
    <x v="1"/>
    <x v="0"/>
  </r>
  <r>
    <n v="45879190"/>
    <n v="2702.9"/>
    <n v="134"/>
    <x v="0"/>
    <x v="1"/>
  </r>
  <r>
    <n v="45881928"/>
    <n v="5910.14"/>
    <n v="142"/>
    <x v="1"/>
    <x v="1"/>
  </r>
  <r>
    <n v="45893280"/>
    <n v="1998.84"/>
    <n v="134"/>
    <x v="2"/>
    <x v="1"/>
  </r>
  <r>
    <n v="45906178"/>
    <n v="4413.1400000000003"/>
    <n v="105"/>
    <x v="1"/>
    <x v="0"/>
  </r>
  <r>
    <n v="45910758"/>
    <n v="11643.79"/>
    <n v="105"/>
    <x v="2"/>
    <x v="0"/>
  </r>
  <r>
    <n v="45926570"/>
    <n v="19317.18"/>
    <n v="120"/>
    <x v="1"/>
    <x v="0"/>
  </r>
  <r>
    <n v="45945218"/>
    <n v="2011.35"/>
    <n v="104"/>
    <x v="0"/>
    <x v="0"/>
  </r>
  <r>
    <n v="45954498"/>
    <n v="9967.89"/>
    <n v="105"/>
    <x v="0"/>
    <x v="0"/>
  </r>
  <r>
    <n v="45954560"/>
    <n v="7848.11"/>
    <n v="143"/>
    <x v="2"/>
    <x v="1"/>
  </r>
  <r>
    <n v="45962138"/>
    <n v="3018.46"/>
    <n v="97"/>
    <x v="2"/>
    <x v="0"/>
  </r>
  <r>
    <n v="45969760"/>
    <n v="11684.47"/>
    <n v="116"/>
    <x v="1"/>
    <x v="0"/>
  </r>
  <r>
    <n v="45973744"/>
    <n v="16029.92"/>
    <n v="126"/>
    <x v="1"/>
    <x v="1"/>
  </r>
  <r>
    <n v="45975400"/>
    <n v="3091.78"/>
    <n v="104"/>
    <x v="0"/>
    <x v="0"/>
  </r>
  <r>
    <n v="45989836"/>
    <n v="10213.43"/>
    <n v="119"/>
    <x v="0"/>
    <x v="0"/>
  </r>
  <r>
    <n v="46006000"/>
    <n v="11179.84"/>
    <n v="104"/>
    <x v="0"/>
    <x v="0"/>
  </r>
  <r>
    <n v="46037838"/>
    <n v="1616.96"/>
    <n v="104"/>
    <x v="0"/>
    <x v="0"/>
  </r>
  <r>
    <n v="46102432"/>
    <n v="16436.64"/>
    <n v="134"/>
    <x v="0"/>
    <x v="1"/>
  </r>
  <r>
    <n v="46106956"/>
    <n v="1347.98"/>
    <n v="112"/>
    <x v="2"/>
    <x v="0"/>
  </r>
  <r>
    <n v="46128746"/>
    <n v="5657.66"/>
    <n v="135"/>
    <x v="2"/>
    <x v="1"/>
  </r>
  <r>
    <n v="46137960"/>
    <n v="17748.11"/>
    <n v="136"/>
    <x v="2"/>
    <x v="1"/>
  </r>
  <r>
    <n v="46166878"/>
    <n v="17222.07"/>
    <n v="134"/>
    <x v="2"/>
    <x v="1"/>
  </r>
  <r>
    <n v="46174392"/>
    <n v="5891.7"/>
    <n v="106"/>
    <x v="0"/>
    <x v="0"/>
  </r>
  <r>
    <n v="46188420"/>
    <n v="3563.11"/>
    <n v="132"/>
    <x v="1"/>
    <x v="1"/>
  </r>
  <r>
    <n v="46244904"/>
    <n v="5856.87"/>
    <n v="113"/>
    <x v="2"/>
    <x v="0"/>
  </r>
  <r>
    <n v="46259954"/>
    <n v="1299.3399999999999"/>
    <n v="147"/>
    <x v="2"/>
    <x v="1"/>
  </r>
  <r>
    <n v="46260534"/>
    <n v="7806.23"/>
    <n v="126"/>
    <x v="1"/>
    <x v="1"/>
  </r>
  <r>
    <n v="46267158"/>
    <n v="16638.36"/>
    <n v="117"/>
    <x v="1"/>
    <x v="0"/>
  </r>
  <r>
    <n v="46272610"/>
    <n v="5362.01"/>
    <n v="119"/>
    <x v="1"/>
    <x v="0"/>
  </r>
  <r>
    <n v="46277662"/>
    <n v="1637.74"/>
    <n v="106"/>
    <x v="2"/>
    <x v="0"/>
  </r>
  <r>
    <n v="46281806"/>
    <n v="4131.2"/>
    <n v="113"/>
    <x v="2"/>
    <x v="0"/>
  </r>
  <r>
    <n v="46284434"/>
    <n v="16544.439999999999"/>
    <n v="122"/>
    <x v="1"/>
    <x v="1"/>
  </r>
  <r>
    <n v="46318860"/>
    <n v="1221.8399999999999"/>
    <n v="136"/>
    <x v="0"/>
    <x v="1"/>
  </r>
  <r>
    <n v="46327190"/>
    <n v="11610.71"/>
    <n v="141"/>
    <x v="0"/>
    <x v="1"/>
  </r>
  <r>
    <n v="46336158"/>
    <n v="14771.16"/>
    <n v="106"/>
    <x v="0"/>
    <x v="0"/>
  </r>
  <r>
    <n v="46339028"/>
    <n v="3459.14"/>
    <n v="141"/>
    <x v="1"/>
    <x v="1"/>
  </r>
  <r>
    <n v="46351682"/>
    <n v="19093.16"/>
    <n v="150"/>
    <x v="0"/>
    <x v="1"/>
  </r>
  <r>
    <n v="46357492"/>
    <n v="5218.96"/>
    <n v="134"/>
    <x v="1"/>
    <x v="1"/>
  </r>
  <r>
    <n v="46362628"/>
    <n v="4254.41"/>
    <n v="143"/>
    <x v="1"/>
    <x v="1"/>
  </r>
  <r>
    <n v="46363838"/>
    <n v="4347.3500000000004"/>
    <n v="147"/>
    <x v="0"/>
    <x v="1"/>
  </r>
  <r>
    <n v="46366638"/>
    <n v="1388.54"/>
    <n v="147"/>
    <x v="2"/>
    <x v="1"/>
  </r>
  <r>
    <n v="46373936"/>
    <n v="16827.759999999998"/>
    <n v="90"/>
    <x v="1"/>
    <x v="0"/>
  </r>
  <r>
    <n v="46387024"/>
    <n v="18109.48"/>
    <n v="142"/>
    <x v="1"/>
    <x v="1"/>
  </r>
  <r>
    <n v="46393616"/>
    <n v="11445.24"/>
    <n v="97"/>
    <x v="2"/>
    <x v="0"/>
  </r>
  <r>
    <n v="46423570"/>
    <n v="11042.42"/>
    <n v="103"/>
    <x v="0"/>
    <x v="0"/>
  </r>
  <r>
    <n v="46426072"/>
    <n v="1917.9"/>
    <n v="134"/>
    <x v="1"/>
    <x v="1"/>
  </r>
  <r>
    <n v="46479716"/>
    <n v="10944.17"/>
    <n v="150"/>
    <x v="0"/>
    <x v="1"/>
  </r>
  <r>
    <n v="46554024"/>
    <n v="5508.18"/>
    <n v="146"/>
    <x v="0"/>
    <x v="1"/>
  </r>
  <r>
    <n v="46556858"/>
    <n v="20115.14"/>
    <n v="134"/>
    <x v="0"/>
    <x v="1"/>
  </r>
  <r>
    <n v="46605078"/>
    <n v="1357.1"/>
    <n v="111"/>
    <x v="1"/>
    <x v="0"/>
  </r>
  <r>
    <n v="46624868"/>
    <n v="7124.54"/>
    <n v="104"/>
    <x v="1"/>
    <x v="0"/>
  </r>
  <r>
    <n v="46626924"/>
    <n v="7247.64"/>
    <n v="117"/>
    <x v="1"/>
    <x v="0"/>
  </r>
  <r>
    <n v="46634394"/>
    <n v="7474.29"/>
    <n v="104"/>
    <x v="2"/>
    <x v="0"/>
  </r>
  <r>
    <n v="46650084"/>
    <n v="2747.45"/>
    <n v="146"/>
    <x v="1"/>
    <x v="1"/>
  </r>
  <r>
    <n v="46678124"/>
    <n v="24384.33"/>
    <n v="142"/>
    <x v="2"/>
    <x v="1"/>
  </r>
  <r>
    <n v="46684494"/>
    <n v="8683.19"/>
    <n v="113"/>
    <x v="0"/>
    <x v="0"/>
  </r>
  <r>
    <n v="46695130"/>
    <n v="1372.62"/>
    <n v="113"/>
    <x v="2"/>
    <x v="0"/>
  </r>
  <r>
    <n v="46710128"/>
    <n v="2902.43"/>
    <n v="113"/>
    <x v="2"/>
    <x v="0"/>
  </r>
  <r>
    <n v="46748170"/>
    <n v="10408.52"/>
    <n v="127"/>
    <x v="0"/>
    <x v="1"/>
  </r>
  <r>
    <n v="46787668"/>
    <n v="11535.01"/>
    <n v="147"/>
    <x v="1"/>
    <x v="1"/>
  </r>
  <r>
    <n v="46802284"/>
    <n v="7174.23"/>
    <n v="143"/>
    <x v="0"/>
    <x v="1"/>
  </r>
  <r>
    <n v="46806642"/>
    <n v="9214.11"/>
    <n v="118"/>
    <x v="1"/>
    <x v="0"/>
  </r>
  <r>
    <n v="46834866"/>
    <n v="9091.99"/>
    <n v="112"/>
    <x v="0"/>
    <x v="0"/>
  </r>
  <r>
    <n v="46838074"/>
    <n v="7573.41"/>
    <n v="112"/>
    <x v="0"/>
    <x v="0"/>
  </r>
  <r>
    <n v="46852290"/>
    <n v="8845.6"/>
    <n v="127"/>
    <x v="2"/>
    <x v="1"/>
  </r>
  <r>
    <n v="46855942"/>
    <n v="2846.48"/>
    <n v="127"/>
    <x v="0"/>
    <x v="1"/>
  </r>
  <r>
    <n v="46911260"/>
    <n v="9727.2800000000007"/>
    <n v="97"/>
    <x v="0"/>
    <x v="0"/>
  </r>
  <r>
    <n v="46923054"/>
    <n v="9954.33"/>
    <n v="127"/>
    <x v="1"/>
    <x v="1"/>
  </r>
  <r>
    <n v="46936374"/>
    <n v="2194.6799999999998"/>
    <n v="135"/>
    <x v="1"/>
    <x v="1"/>
  </r>
  <r>
    <n v="46947184"/>
    <n v="2143.44"/>
    <n v="134"/>
    <x v="1"/>
    <x v="1"/>
  </r>
  <r>
    <n v="46951540"/>
    <n v="11874.21"/>
    <n v="127"/>
    <x v="1"/>
    <x v="1"/>
  </r>
  <r>
    <n v="46958208"/>
    <n v="1571.26"/>
    <n v="146"/>
    <x v="1"/>
    <x v="1"/>
  </r>
  <r>
    <n v="46962120"/>
    <n v="10146.01"/>
    <n v="104"/>
    <x v="1"/>
    <x v="0"/>
  </r>
  <r>
    <n v="46966330"/>
    <n v="21412.57"/>
    <n v="135"/>
    <x v="2"/>
    <x v="1"/>
  </r>
  <r>
    <n v="46978048"/>
    <n v="2776.94"/>
    <n v="143"/>
    <x v="2"/>
    <x v="1"/>
  </r>
  <r>
    <n v="46991242"/>
    <n v="6244.48"/>
    <n v="113"/>
    <x v="0"/>
    <x v="0"/>
  </r>
  <r>
    <n v="47005014"/>
    <n v="1591.51"/>
    <n v="141"/>
    <x v="0"/>
    <x v="1"/>
  </r>
  <r>
    <n v="47026440"/>
    <n v="3791.08"/>
    <n v="146"/>
    <x v="2"/>
    <x v="1"/>
  </r>
  <r>
    <n v="47030756"/>
    <n v="5308.72"/>
    <n v="104"/>
    <x v="1"/>
    <x v="0"/>
  </r>
  <r>
    <n v="47058960"/>
    <n v="18610.5"/>
    <n v="143"/>
    <x v="0"/>
    <x v="1"/>
  </r>
  <r>
    <n v="47082776"/>
    <n v="12943.47"/>
    <n v="134"/>
    <x v="0"/>
    <x v="1"/>
  </r>
  <r>
    <n v="47084718"/>
    <n v="5356.5"/>
    <n v="129"/>
    <x v="0"/>
    <x v="1"/>
  </r>
  <r>
    <n v="47088510"/>
    <n v="5804.71"/>
    <n v="148"/>
    <x v="0"/>
    <x v="1"/>
  </r>
  <r>
    <n v="47135528"/>
    <n v="18691.13"/>
    <n v="127"/>
    <x v="0"/>
    <x v="1"/>
  </r>
  <r>
    <n v="47135894"/>
    <n v="2711.25"/>
    <n v="117"/>
    <x v="0"/>
    <x v="0"/>
  </r>
  <r>
    <n v="47143982"/>
    <n v="1053.1400000000001"/>
    <n v="113"/>
    <x v="0"/>
    <x v="0"/>
  </r>
  <r>
    <n v="47154686"/>
    <n v="10174.9"/>
    <n v="143"/>
    <x v="2"/>
    <x v="1"/>
  </r>
  <r>
    <n v="47155066"/>
    <n v="5987.61"/>
    <n v="117"/>
    <x v="1"/>
    <x v="0"/>
  </r>
  <r>
    <n v="47170778"/>
    <n v="2732.74"/>
    <n v="112"/>
    <x v="2"/>
    <x v="0"/>
  </r>
  <r>
    <n v="47175822"/>
    <n v="9827.7099999999991"/>
    <n v="135"/>
    <x v="2"/>
    <x v="1"/>
  </r>
  <r>
    <n v="47181500"/>
    <n v="1179.43"/>
    <n v="147"/>
    <x v="2"/>
    <x v="1"/>
  </r>
  <r>
    <n v="47187004"/>
    <n v="8541.9500000000007"/>
    <n v="103"/>
    <x v="0"/>
    <x v="0"/>
  </r>
  <r>
    <n v="47190312"/>
    <n v="15134.76"/>
    <n v="133"/>
    <x v="2"/>
    <x v="1"/>
  </r>
  <r>
    <n v="47198318"/>
    <n v="2368.35"/>
    <n v="103"/>
    <x v="2"/>
    <x v="0"/>
  </r>
  <r>
    <n v="47201772"/>
    <n v="1913.73"/>
    <n v="113"/>
    <x v="1"/>
    <x v="0"/>
  </r>
  <r>
    <n v="47223040"/>
    <n v="5316.42"/>
    <n v="105"/>
    <x v="1"/>
    <x v="0"/>
  </r>
  <r>
    <n v="47224018"/>
    <n v="5463.05"/>
    <n v="142"/>
    <x v="2"/>
    <x v="1"/>
  </r>
  <r>
    <n v="47242252"/>
    <n v="15185.08"/>
    <n v="143"/>
    <x v="0"/>
    <x v="1"/>
  </r>
  <r>
    <n v="47249654"/>
    <n v="23308.2"/>
    <n v="104"/>
    <x v="0"/>
    <x v="0"/>
  </r>
  <r>
    <n v="47255696"/>
    <n v="2669.97"/>
    <n v="112"/>
    <x v="0"/>
    <x v="0"/>
  </r>
  <r>
    <n v="47259320"/>
    <n v="3765.75"/>
    <n v="127"/>
    <x v="0"/>
    <x v="1"/>
  </r>
  <r>
    <n v="47269624"/>
    <n v="8439.2099999999991"/>
    <n v="142"/>
    <x v="2"/>
    <x v="1"/>
  </r>
  <r>
    <n v="47273432"/>
    <n v="6714.57"/>
    <n v="135"/>
    <x v="0"/>
    <x v="1"/>
  </r>
  <r>
    <n v="47293288"/>
    <n v="1882.8"/>
    <n v="103"/>
    <x v="1"/>
    <x v="0"/>
  </r>
  <r>
    <n v="47305618"/>
    <n v="3901"/>
    <n v="127"/>
    <x v="0"/>
    <x v="1"/>
  </r>
  <r>
    <n v="47318258"/>
    <n v="6008.04"/>
    <n v="113"/>
    <x v="2"/>
    <x v="0"/>
  </r>
  <r>
    <n v="47320836"/>
    <n v="1294.51"/>
    <n v="104"/>
    <x v="1"/>
    <x v="0"/>
  </r>
  <r>
    <n v="47334602"/>
    <n v="18306.16"/>
    <n v="135"/>
    <x v="1"/>
    <x v="1"/>
  </r>
  <r>
    <n v="47335116"/>
    <n v="16626.400000000001"/>
    <n v="136"/>
    <x v="1"/>
    <x v="1"/>
  </r>
  <r>
    <n v="47336248"/>
    <n v="1283.52"/>
    <n v="106"/>
    <x v="0"/>
    <x v="0"/>
  </r>
  <r>
    <n v="47337064"/>
    <n v="9787.27"/>
    <n v="142"/>
    <x v="1"/>
    <x v="1"/>
  </r>
  <r>
    <n v="47339962"/>
    <n v="5471.87"/>
    <n v="127"/>
    <x v="0"/>
    <x v="1"/>
  </r>
  <r>
    <n v="47424634"/>
    <n v="8811.44"/>
    <n v="113"/>
    <x v="0"/>
    <x v="0"/>
  </r>
  <r>
    <n v="47445084"/>
    <n v="5339.61"/>
    <n v="113"/>
    <x v="0"/>
    <x v="0"/>
  </r>
  <r>
    <n v="47458074"/>
    <n v="5112.6000000000004"/>
    <n v="105"/>
    <x v="1"/>
    <x v="0"/>
  </r>
  <r>
    <n v="47459048"/>
    <n v="1639.83"/>
    <n v="121"/>
    <x v="1"/>
    <x v="1"/>
  </r>
  <r>
    <n v="47467808"/>
    <n v="23272.06"/>
    <n v="120"/>
    <x v="0"/>
    <x v="0"/>
  </r>
  <r>
    <n v="47471610"/>
    <n v="2824.81"/>
    <n v="134"/>
    <x v="0"/>
    <x v="1"/>
  </r>
  <r>
    <n v="47490534"/>
    <n v="9566"/>
    <n v="135"/>
    <x v="0"/>
    <x v="1"/>
  </r>
  <r>
    <n v="47496726"/>
    <n v="4171.42"/>
    <n v="113"/>
    <x v="0"/>
    <x v="0"/>
  </r>
  <r>
    <n v="47510504"/>
    <n v="8028.12"/>
    <n v="126"/>
    <x v="2"/>
    <x v="1"/>
  </r>
  <r>
    <n v="47513290"/>
    <n v="6907.34"/>
    <n v="113"/>
    <x v="2"/>
    <x v="0"/>
  </r>
  <r>
    <n v="47534244"/>
    <n v="15707.19"/>
    <n v="96"/>
    <x v="2"/>
    <x v="0"/>
  </r>
  <r>
    <n v="47553526"/>
    <n v="3130.98"/>
    <n v="116"/>
    <x v="1"/>
    <x v="0"/>
  </r>
  <r>
    <n v="47561456"/>
    <n v="5729.38"/>
    <n v="121"/>
    <x v="0"/>
    <x v="1"/>
  </r>
  <r>
    <n v="47564638"/>
    <n v="8317.7099999999991"/>
    <n v="96"/>
    <x v="2"/>
    <x v="0"/>
  </r>
  <r>
    <n v="47581732"/>
    <n v="1890.06"/>
    <n v="104"/>
    <x v="0"/>
    <x v="0"/>
  </r>
  <r>
    <n v="47582848"/>
    <n v="3945.58"/>
    <n v="105"/>
    <x v="2"/>
    <x v="0"/>
  </r>
  <r>
    <n v="47616268"/>
    <n v="18129.47"/>
    <n v="92"/>
    <x v="1"/>
    <x v="0"/>
  </r>
  <r>
    <n v="47620516"/>
    <n v="15871.96"/>
    <n v="146"/>
    <x v="1"/>
    <x v="1"/>
  </r>
  <r>
    <n v="47631032"/>
    <n v="10471.129999999999"/>
    <n v="129"/>
    <x v="0"/>
    <x v="1"/>
  </r>
  <r>
    <n v="47643732"/>
    <n v="5508.37"/>
    <n v="112"/>
    <x v="0"/>
    <x v="0"/>
  </r>
  <r>
    <n v="47643736"/>
    <n v="11850.73"/>
    <n v="99"/>
    <x v="2"/>
    <x v="0"/>
  </r>
  <r>
    <n v="47644244"/>
    <n v="9137.2999999999993"/>
    <n v="147"/>
    <x v="2"/>
    <x v="1"/>
  </r>
  <r>
    <n v="47663078"/>
    <n v="4172.41"/>
    <n v="113"/>
    <x v="0"/>
    <x v="0"/>
  </r>
  <r>
    <n v="47663204"/>
    <n v="3989.54"/>
    <n v="135"/>
    <x v="2"/>
    <x v="1"/>
  </r>
  <r>
    <n v="47663612"/>
    <n v="9352.98"/>
    <n v="104"/>
    <x v="0"/>
    <x v="0"/>
  </r>
  <r>
    <n v="47673028"/>
    <n v="2266.02"/>
    <n v="104"/>
    <x v="2"/>
    <x v="0"/>
  </r>
  <r>
    <n v="47705842"/>
    <n v="4665.6499999999996"/>
    <n v="148"/>
    <x v="0"/>
    <x v="1"/>
  </r>
  <r>
    <n v="47727914"/>
    <n v="23413.68"/>
    <n v="142"/>
    <x v="2"/>
    <x v="1"/>
  </r>
  <r>
    <n v="47733104"/>
    <n v="1823.52"/>
    <n v="133"/>
    <x v="1"/>
    <x v="1"/>
  </r>
  <r>
    <n v="47743698"/>
    <n v="2254.08"/>
    <n v="135"/>
    <x v="0"/>
    <x v="1"/>
  </r>
  <r>
    <n v="47745002"/>
    <n v="5616.34"/>
    <n v="97"/>
    <x v="0"/>
    <x v="0"/>
  </r>
  <r>
    <n v="47768274"/>
    <n v="8487.9"/>
    <n v="142"/>
    <x v="1"/>
    <x v="1"/>
  </r>
  <r>
    <n v="47771912"/>
    <n v="5472.55"/>
    <n v="135"/>
    <x v="2"/>
    <x v="1"/>
  </r>
  <r>
    <n v="47785250"/>
    <n v="2113.12"/>
    <n v="105"/>
    <x v="1"/>
    <x v="0"/>
  </r>
  <r>
    <n v="47824004"/>
    <n v="15635.18"/>
    <n v="118"/>
    <x v="2"/>
    <x v="0"/>
  </r>
  <r>
    <n v="47835160"/>
    <n v="2316.6"/>
    <n v="116"/>
    <x v="2"/>
    <x v="0"/>
  </r>
  <r>
    <n v="47846546"/>
    <n v="6704.85"/>
    <n v="127"/>
    <x v="1"/>
    <x v="1"/>
  </r>
  <r>
    <n v="47847548"/>
    <n v="11917.06"/>
    <n v="113"/>
    <x v="1"/>
    <x v="0"/>
  </r>
  <r>
    <n v="47848210"/>
    <n v="4079.88"/>
    <n v="147"/>
    <x v="1"/>
    <x v="1"/>
  </r>
  <r>
    <n v="47849272"/>
    <n v="1665.22"/>
    <n v="127"/>
    <x v="0"/>
    <x v="1"/>
  </r>
  <r>
    <n v="47864120"/>
    <n v="7284.59"/>
    <n v="104"/>
    <x v="0"/>
    <x v="0"/>
  </r>
  <r>
    <n v="47875080"/>
    <n v="27516.3"/>
    <n v="118"/>
    <x v="0"/>
    <x v="0"/>
  </r>
  <r>
    <n v="47880540"/>
    <n v="2612.62"/>
    <n v="116"/>
    <x v="0"/>
    <x v="0"/>
  </r>
  <r>
    <n v="47885030"/>
    <n v="19357.72"/>
    <n v="112"/>
    <x v="0"/>
    <x v="0"/>
  </r>
  <r>
    <n v="47918836"/>
    <n v="10609.1"/>
    <n v="134"/>
    <x v="2"/>
    <x v="1"/>
  </r>
  <r>
    <n v="47919842"/>
    <n v="15162.39"/>
    <n v="117"/>
    <x v="0"/>
    <x v="0"/>
  </r>
  <r>
    <n v="47936982"/>
    <n v="13483.26"/>
    <n v="97"/>
    <x v="0"/>
    <x v="0"/>
  </r>
  <r>
    <n v="47963854"/>
    <n v="1055.94"/>
    <n v="97"/>
    <x v="2"/>
    <x v="0"/>
  </r>
  <r>
    <n v="47979544"/>
    <n v="3209.33"/>
    <n v="147"/>
    <x v="0"/>
    <x v="1"/>
  </r>
  <r>
    <n v="47983278"/>
    <n v="8436.49"/>
    <n v="92"/>
    <x v="0"/>
    <x v="0"/>
  </r>
  <r>
    <n v="47988174"/>
    <n v="9715.92"/>
    <n v="127"/>
    <x v="1"/>
    <x v="1"/>
  </r>
  <r>
    <n v="47989546"/>
    <n v="16315.29"/>
    <n v="134"/>
    <x v="1"/>
    <x v="1"/>
  </r>
  <r>
    <n v="47993992"/>
    <n v="1731.73"/>
    <n v="117"/>
    <x v="0"/>
    <x v="0"/>
  </r>
  <r>
    <n v="48003836"/>
    <n v="9051.77"/>
    <n v="146"/>
    <x v="2"/>
    <x v="1"/>
  </r>
  <r>
    <n v="48005348"/>
    <n v="13250.43"/>
    <n v="148"/>
    <x v="1"/>
    <x v="1"/>
  </r>
  <r>
    <n v="48040102"/>
    <n v="21438.16"/>
    <n v="142"/>
    <x v="1"/>
    <x v="1"/>
  </r>
  <r>
    <n v="48055590"/>
    <n v="8403.69"/>
    <n v="91"/>
    <x v="1"/>
    <x v="0"/>
  </r>
  <r>
    <n v="48063730"/>
    <n v="6254.2"/>
    <n v="126"/>
    <x v="2"/>
    <x v="1"/>
  </r>
  <r>
    <n v="48070654"/>
    <n v="2747.95"/>
    <n v="104"/>
    <x v="2"/>
    <x v="0"/>
  </r>
  <r>
    <n v="48072458"/>
    <n v="2125.19"/>
    <n v="103"/>
    <x v="1"/>
    <x v="0"/>
  </r>
  <r>
    <n v="48094904"/>
    <n v="2106.6999999999998"/>
    <n v="136"/>
    <x v="2"/>
    <x v="1"/>
  </r>
  <r>
    <n v="48106672"/>
    <n v="22855.29"/>
    <n v="127"/>
    <x v="1"/>
    <x v="1"/>
  </r>
  <r>
    <n v="48113400"/>
    <n v="6521.88"/>
    <n v="133"/>
    <x v="0"/>
    <x v="1"/>
  </r>
  <r>
    <n v="48114150"/>
    <n v="4073.57"/>
    <n v="105"/>
    <x v="1"/>
    <x v="0"/>
  </r>
  <r>
    <n v="48115460"/>
    <n v="4292.72"/>
    <n v="117"/>
    <x v="2"/>
    <x v="0"/>
  </r>
  <r>
    <n v="48119448"/>
    <n v="22642.720000000001"/>
    <n v="147"/>
    <x v="0"/>
    <x v="1"/>
  </r>
  <r>
    <n v="48131450"/>
    <n v="19918.400000000001"/>
    <n v="134"/>
    <x v="2"/>
    <x v="1"/>
  </r>
  <r>
    <n v="48143948"/>
    <n v="1644.11"/>
    <n v="111"/>
    <x v="2"/>
    <x v="0"/>
  </r>
  <r>
    <n v="48150128"/>
    <n v="14384.62"/>
    <n v="105"/>
    <x v="2"/>
    <x v="0"/>
  </r>
  <r>
    <n v="48160340"/>
    <n v="1972.42"/>
    <n v="117"/>
    <x v="0"/>
    <x v="0"/>
  </r>
  <r>
    <n v="48194504"/>
    <n v="6315.1"/>
    <n v="135"/>
    <x v="1"/>
    <x v="1"/>
  </r>
  <r>
    <n v="48198906"/>
    <n v="3848.23"/>
    <n v="116"/>
    <x v="0"/>
    <x v="0"/>
  </r>
  <r>
    <n v="48215470"/>
    <n v="1449.93"/>
    <n v="111"/>
    <x v="2"/>
    <x v="0"/>
  </r>
  <r>
    <n v="48252902"/>
    <n v="1754.83"/>
    <n v="117"/>
    <x v="1"/>
    <x v="0"/>
  </r>
  <r>
    <n v="48253968"/>
    <n v="12427.09"/>
    <n v="106"/>
    <x v="0"/>
    <x v="0"/>
  </r>
  <r>
    <n v="48267976"/>
    <n v="6727.66"/>
    <n v="122"/>
    <x v="2"/>
    <x v="1"/>
  </r>
  <r>
    <n v="48280032"/>
    <n v="3656.03"/>
    <n v="112"/>
    <x v="2"/>
    <x v="0"/>
  </r>
  <r>
    <n v="48281338"/>
    <n v="7873.87"/>
    <n v="127"/>
    <x v="0"/>
    <x v="1"/>
  </r>
  <r>
    <n v="48316506"/>
    <n v="14356.55"/>
    <n v="104"/>
    <x v="1"/>
    <x v="0"/>
  </r>
  <r>
    <n v="48318850"/>
    <n v="2707.55"/>
    <n v="112"/>
    <x v="1"/>
    <x v="0"/>
  </r>
  <r>
    <n v="48324132"/>
    <n v="2257.38"/>
    <n v="105"/>
    <x v="2"/>
    <x v="0"/>
  </r>
  <r>
    <n v="48325488"/>
    <n v="2592.96"/>
    <n v="103"/>
    <x v="2"/>
    <x v="0"/>
  </r>
  <r>
    <n v="48327538"/>
    <n v="10359.83"/>
    <n v="134"/>
    <x v="2"/>
    <x v="1"/>
  </r>
  <r>
    <n v="48336934"/>
    <n v="16390.599999999999"/>
    <n v="103"/>
    <x v="0"/>
    <x v="0"/>
  </r>
  <r>
    <n v="48339224"/>
    <n v="13092.08"/>
    <n v="104"/>
    <x v="1"/>
    <x v="0"/>
  </r>
  <r>
    <n v="48340356"/>
    <n v="2355.27"/>
    <n v="134"/>
    <x v="0"/>
    <x v="1"/>
  </r>
  <r>
    <n v="48345930"/>
    <n v="2295.02"/>
    <n v="143"/>
    <x v="2"/>
    <x v="1"/>
  </r>
  <r>
    <n v="48356408"/>
    <n v="1633.8"/>
    <n v="103"/>
    <x v="1"/>
    <x v="0"/>
  </r>
  <r>
    <n v="48360348"/>
    <n v="13061.74"/>
    <n v="136"/>
    <x v="0"/>
    <x v="1"/>
  </r>
  <r>
    <n v="48364792"/>
    <n v="3306.47"/>
    <n v="103"/>
    <x v="1"/>
    <x v="0"/>
  </r>
  <r>
    <n v="48389006"/>
    <n v="15049.14"/>
    <n v="146"/>
    <x v="1"/>
    <x v="1"/>
  </r>
  <r>
    <n v="48389810"/>
    <n v="4044.26"/>
    <n v="112"/>
    <x v="0"/>
    <x v="0"/>
  </r>
  <r>
    <n v="48407512"/>
    <n v="2684.45"/>
    <n v="117"/>
    <x v="0"/>
    <x v="0"/>
  </r>
  <r>
    <n v="48415918"/>
    <n v="2488.48"/>
    <n v="117"/>
    <x v="2"/>
    <x v="0"/>
  </r>
  <r>
    <n v="48433120"/>
    <n v="8205.99"/>
    <n v="116"/>
    <x v="1"/>
    <x v="0"/>
  </r>
  <r>
    <n v="48439916"/>
    <n v="1553.54"/>
    <n v="105"/>
    <x v="2"/>
    <x v="0"/>
  </r>
  <r>
    <n v="48454100"/>
    <n v="11767.97"/>
    <n v="105"/>
    <x v="0"/>
    <x v="0"/>
  </r>
  <r>
    <n v="48456978"/>
    <n v="11938.08"/>
    <n v="134"/>
    <x v="2"/>
    <x v="1"/>
  </r>
  <r>
    <n v="48460060"/>
    <n v="4851.6899999999996"/>
    <n v="142"/>
    <x v="1"/>
    <x v="1"/>
  </r>
  <r>
    <n v="48463250"/>
    <n v="7539.19"/>
    <n v="104"/>
    <x v="1"/>
    <x v="0"/>
  </r>
  <r>
    <n v="48466364"/>
    <n v="3408.18"/>
    <n v="150"/>
    <x v="2"/>
    <x v="1"/>
  </r>
  <r>
    <n v="48488540"/>
    <n v="7232.93"/>
    <n v="127"/>
    <x v="1"/>
    <x v="1"/>
  </r>
  <r>
    <n v="48489462"/>
    <n v="11990.84"/>
    <n v="127"/>
    <x v="2"/>
    <x v="1"/>
  </r>
  <r>
    <n v="48503910"/>
    <n v="19173.27"/>
    <n v="113"/>
    <x v="0"/>
    <x v="0"/>
  </r>
  <r>
    <n v="48530024"/>
    <n v="1954.17"/>
    <n v="146"/>
    <x v="0"/>
    <x v="1"/>
  </r>
  <r>
    <n v="48537634"/>
    <n v="20959.47"/>
    <n v="147"/>
    <x v="2"/>
    <x v="1"/>
  </r>
  <r>
    <n v="48565476"/>
    <n v="1888.97"/>
    <n v="112"/>
    <x v="2"/>
    <x v="0"/>
  </r>
  <r>
    <n v="48566250"/>
    <n v="8981.2199999999993"/>
    <n v="143"/>
    <x v="1"/>
    <x v="1"/>
  </r>
  <r>
    <n v="48568864"/>
    <n v="3971.33"/>
    <n v="117"/>
    <x v="0"/>
    <x v="0"/>
  </r>
  <r>
    <n v="48581322"/>
    <n v="8956.49"/>
    <n v="117"/>
    <x v="2"/>
    <x v="0"/>
  </r>
  <r>
    <n v="48604458"/>
    <n v="3912.5"/>
    <n v="147"/>
    <x v="1"/>
    <x v="1"/>
  </r>
  <r>
    <n v="48610708"/>
    <n v="2517.4299999999998"/>
    <n v="127"/>
    <x v="2"/>
    <x v="1"/>
  </r>
  <r>
    <n v="48620238"/>
    <n v="5606.89"/>
    <n v="104"/>
    <x v="0"/>
    <x v="0"/>
  </r>
  <r>
    <n v="48621990"/>
    <n v="3017.03"/>
    <n v="141"/>
    <x v="0"/>
    <x v="1"/>
  </r>
  <r>
    <n v="48624564"/>
    <n v="9581.44"/>
    <n v="133"/>
    <x v="1"/>
    <x v="1"/>
  </r>
  <r>
    <n v="48634958"/>
    <n v="11535.94"/>
    <n v="105"/>
    <x v="2"/>
    <x v="0"/>
  </r>
  <r>
    <n v="48665068"/>
    <n v="6042.67"/>
    <n v="97"/>
    <x v="1"/>
    <x v="0"/>
  </r>
  <r>
    <n v="48688788"/>
    <n v="6762.44"/>
    <n v="92"/>
    <x v="0"/>
    <x v="0"/>
  </r>
  <r>
    <n v="48691648"/>
    <n v="2223.5"/>
    <n v="116"/>
    <x v="1"/>
    <x v="0"/>
  </r>
  <r>
    <n v="48698344"/>
    <n v="3576.69"/>
    <n v="147"/>
    <x v="0"/>
    <x v="1"/>
  </r>
  <r>
    <n v="48702480"/>
    <n v="13241.85"/>
    <n v="104"/>
    <x v="1"/>
    <x v="0"/>
  </r>
  <r>
    <n v="48720952"/>
    <n v="9535.52"/>
    <n v="148"/>
    <x v="1"/>
    <x v="1"/>
  </r>
  <r>
    <n v="50249236"/>
    <n v="3152.21"/>
    <n v="117"/>
    <x v="0"/>
    <x v="0"/>
  </r>
  <r>
    <n v="50250948"/>
    <n v="11860.54"/>
    <n v="105"/>
    <x v="1"/>
    <x v="0"/>
  </r>
  <r>
    <n v="50255478"/>
    <n v="10808.16"/>
    <n v="136"/>
    <x v="0"/>
    <x v="1"/>
  </r>
  <r>
    <n v="50274574"/>
    <n v="12742.49"/>
    <n v="104"/>
    <x v="2"/>
    <x v="0"/>
  </r>
  <r>
    <n v="50294698"/>
    <n v="10034.790000000001"/>
    <n v="143"/>
    <x v="1"/>
    <x v="1"/>
  </r>
  <r>
    <n v="50317886"/>
    <n v="7417.76"/>
    <n v="134"/>
    <x v="1"/>
    <x v="1"/>
  </r>
  <r>
    <n v="50324902"/>
    <n v="3233.49"/>
    <n v="145"/>
    <x v="1"/>
    <x v="1"/>
  </r>
  <r>
    <n v="50359686"/>
    <n v="1063.82"/>
    <n v="133"/>
    <x v="2"/>
    <x v="1"/>
  </r>
  <r>
    <n v="50362684"/>
    <n v="5133.87"/>
    <n v="133"/>
    <x v="2"/>
    <x v="1"/>
  </r>
  <r>
    <n v="50372590"/>
    <n v="3955.38"/>
    <n v="103"/>
    <x v="1"/>
    <x v="0"/>
  </r>
  <r>
    <n v="50383100"/>
    <n v="5646.08"/>
    <n v="142"/>
    <x v="0"/>
    <x v="1"/>
  </r>
  <r>
    <n v="50391828"/>
    <n v="9602.27"/>
    <n v="96"/>
    <x v="0"/>
    <x v="0"/>
  </r>
  <r>
    <n v="50397156"/>
    <n v="9985.6"/>
    <n v="147"/>
    <x v="2"/>
    <x v="1"/>
  </r>
  <r>
    <n v="50400164"/>
    <n v="9297.9599999999991"/>
    <n v="104"/>
    <x v="1"/>
    <x v="0"/>
  </r>
  <r>
    <n v="50411218"/>
    <n v="7661.08"/>
    <n v="104"/>
    <x v="1"/>
    <x v="0"/>
  </r>
  <r>
    <n v="50437432"/>
    <n v="7275.04"/>
    <n v="97"/>
    <x v="1"/>
    <x v="0"/>
  </r>
  <r>
    <n v="50437974"/>
    <n v="1109.57"/>
    <n v="146"/>
    <x v="1"/>
    <x v="1"/>
  </r>
  <r>
    <n v="50448126"/>
    <n v="19401.080000000002"/>
    <n v="142"/>
    <x v="1"/>
    <x v="1"/>
  </r>
  <r>
    <n v="50451670"/>
    <n v="4772.1000000000004"/>
    <n v="104"/>
    <x v="0"/>
    <x v="0"/>
  </r>
  <r>
    <n v="69700412"/>
    <n v="9640"/>
    <n v="103"/>
    <x v="0"/>
    <x v="0"/>
  </r>
  <r>
    <n v="69702696"/>
    <n v="4992.74"/>
    <n v="105"/>
    <x v="2"/>
    <x v="0"/>
  </r>
  <r>
    <n v="69708582"/>
    <n v="2871.73"/>
    <n v="105"/>
    <x v="0"/>
    <x v="0"/>
  </r>
  <r>
    <n v="69720218"/>
    <n v="4186"/>
    <n v="142"/>
    <x v="0"/>
    <x v="1"/>
  </r>
  <r>
    <n v="69729082"/>
    <n v="3350.52"/>
    <n v="90"/>
    <x v="1"/>
    <x v="0"/>
  </r>
  <r>
    <n v="69738844"/>
    <n v="3535.21"/>
    <n v="103"/>
    <x v="1"/>
    <x v="0"/>
  </r>
  <r>
    <n v="69750520"/>
    <n v="2838.09"/>
    <n v="135"/>
    <x v="0"/>
    <x v="1"/>
  </r>
  <r>
    <n v="69775592"/>
    <n v="3607.29"/>
    <n v="105"/>
    <x v="1"/>
    <x v="0"/>
  </r>
  <r>
    <n v="69801498"/>
    <n v="2241.0700000000002"/>
    <n v="105"/>
    <x v="1"/>
    <x v="0"/>
  </r>
  <r>
    <n v="69803258"/>
    <n v="9846.86"/>
    <n v="127"/>
    <x v="1"/>
    <x v="1"/>
  </r>
  <r>
    <n v="69812806"/>
    <n v="12188.41"/>
    <n v="117"/>
    <x v="0"/>
    <x v="0"/>
  </r>
  <r>
    <n v="69853784"/>
    <n v="12071.6"/>
    <n v="147"/>
    <x v="1"/>
    <x v="1"/>
  </r>
  <r>
    <n v="69856558"/>
    <n v="8599.3799999999992"/>
    <n v="112"/>
    <x v="1"/>
    <x v="0"/>
  </r>
  <r>
    <n v="69868010"/>
    <n v="2204.81"/>
    <n v="146"/>
    <x v="2"/>
    <x v="1"/>
  </r>
  <r>
    <n v="69871802"/>
    <n v="3992.41"/>
    <n v="103"/>
    <x v="0"/>
    <x v="0"/>
  </r>
  <r>
    <n v="69880660"/>
    <n v="6423.74"/>
    <n v="133"/>
    <x v="0"/>
    <x v="1"/>
  </r>
  <r>
    <n v="69884188"/>
    <n v="7787.1"/>
    <n v="105"/>
    <x v="1"/>
    <x v="0"/>
  </r>
  <r>
    <n v="69889286"/>
    <n v="3028.86"/>
    <n v="91"/>
    <x v="1"/>
    <x v="0"/>
  </r>
  <r>
    <n v="69903298"/>
    <n v="4516.6099999999997"/>
    <n v="112"/>
    <x v="2"/>
    <x v="0"/>
  </r>
  <r>
    <n v="69908342"/>
    <n v="8974.19"/>
    <n v="147"/>
    <x v="1"/>
    <x v="1"/>
  </r>
  <r>
    <n v="69910210"/>
    <n v="5849.06"/>
    <n v="133"/>
    <x v="1"/>
    <x v="1"/>
  </r>
  <r>
    <n v="69918668"/>
    <n v="4951.99"/>
    <n v="126"/>
    <x v="1"/>
    <x v="1"/>
  </r>
  <r>
    <n v="69933548"/>
    <n v="4605.22"/>
    <n v="134"/>
    <x v="2"/>
    <x v="1"/>
  </r>
  <r>
    <n v="69934500"/>
    <n v="3932.48"/>
    <n v="150"/>
    <x v="0"/>
    <x v="1"/>
  </r>
  <r>
    <n v="69935882"/>
    <n v="12105.54"/>
    <n v="112"/>
    <x v="0"/>
    <x v="0"/>
  </r>
  <r>
    <n v="69949590"/>
    <n v="2070.65"/>
    <n v="136"/>
    <x v="1"/>
    <x v="1"/>
  </r>
  <r>
    <n v="69956336"/>
    <n v="10163.48"/>
    <n v="142"/>
    <x v="1"/>
    <x v="1"/>
  </r>
  <r>
    <n v="69961646"/>
    <n v="11575.57"/>
    <n v="136"/>
    <x v="1"/>
    <x v="1"/>
  </r>
  <r>
    <n v="69970266"/>
    <n v="3259.51"/>
    <n v="112"/>
    <x v="0"/>
    <x v="0"/>
  </r>
  <r>
    <n v="69988532"/>
    <n v="3086.64"/>
    <n v="112"/>
    <x v="2"/>
    <x v="0"/>
  </r>
  <r>
    <n v="70001108"/>
    <n v="7305.66"/>
    <n v="143"/>
    <x v="1"/>
    <x v="1"/>
  </r>
  <r>
    <n v="70004862"/>
    <n v="1294.1300000000001"/>
    <n v="147"/>
    <x v="2"/>
    <x v="1"/>
  </r>
  <r>
    <n v="70006864"/>
    <n v="8340.2999999999993"/>
    <n v="97"/>
    <x v="1"/>
    <x v="0"/>
  </r>
  <r>
    <n v="70008210"/>
    <n v="9269.48"/>
    <n v="136"/>
    <x v="1"/>
    <x v="1"/>
  </r>
  <r>
    <n v="70009296"/>
    <n v="10747.38"/>
    <n v="97"/>
    <x v="1"/>
    <x v="0"/>
  </r>
  <r>
    <n v="70017140"/>
    <n v="6001.32"/>
    <n v="112"/>
    <x v="1"/>
    <x v="0"/>
  </r>
  <r>
    <n v="70017176"/>
    <n v="6469.75"/>
    <n v="122"/>
    <x v="0"/>
    <x v="1"/>
  </r>
  <r>
    <n v="70021892"/>
    <n v="5308.58"/>
    <n v="133"/>
    <x v="1"/>
    <x v="1"/>
  </r>
  <r>
    <n v="70057646"/>
    <n v="4098.4799999999996"/>
    <n v="136"/>
    <x v="2"/>
    <x v="1"/>
  </r>
  <r>
    <n v="70063072"/>
    <n v="8319.93"/>
    <n v="97"/>
    <x v="2"/>
    <x v="0"/>
  </r>
  <r>
    <n v="70072952"/>
    <n v="7501.99"/>
    <n v="135"/>
    <x v="1"/>
    <x v="1"/>
  </r>
  <r>
    <n v="70085064"/>
    <n v="14326.53"/>
    <n v="96"/>
    <x v="1"/>
    <x v="0"/>
  </r>
  <r>
    <n v="70120056"/>
    <n v="3709.32"/>
    <n v="97"/>
    <x v="0"/>
    <x v="0"/>
  </r>
  <r>
    <n v="70133776"/>
    <n v="6725.63"/>
    <n v="135"/>
    <x v="1"/>
    <x v="1"/>
  </r>
  <r>
    <n v="70135964"/>
    <n v="5080.03"/>
    <n v="134"/>
    <x v="1"/>
    <x v="1"/>
  </r>
  <r>
    <n v="70156140"/>
    <n v="16119.29"/>
    <n v="105"/>
    <x v="2"/>
    <x v="0"/>
  </r>
  <r>
    <n v="70160738"/>
    <n v="10186.91"/>
    <n v="106"/>
    <x v="0"/>
    <x v="0"/>
  </r>
  <r>
    <n v="70165546"/>
    <n v="9177.5400000000009"/>
    <n v="147"/>
    <x v="1"/>
    <x v="1"/>
  </r>
  <r>
    <n v="70168136"/>
    <n v="3907.81"/>
    <n v="136"/>
    <x v="0"/>
    <x v="1"/>
  </r>
  <r>
    <n v="70169452"/>
    <n v="1045.21"/>
    <n v="106"/>
    <x v="2"/>
    <x v="0"/>
  </r>
  <r>
    <n v="70182352"/>
    <n v="8436.23"/>
    <n v="146"/>
    <x v="0"/>
    <x v="1"/>
  </r>
  <r>
    <n v="70184704"/>
    <n v="12255.08"/>
    <n v="133"/>
    <x v="1"/>
    <x v="1"/>
  </r>
  <r>
    <n v="70187896"/>
    <n v="15744.78"/>
    <n v="117"/>
    <x v="1"/>
    <x v="0"/>
  </r>
  <r>
    <n v="70188078"/>
    <n v="13752.81"/>
    <n v="105"/>
    <x v="1"/>
    <x v="0"/>
  </r>
  <r>
    <n v="70189160"/>
    <n v="10983.86"/>
    <n v="113"/>
    <x v="1"/>
    <x v="0"/>
  </r>
  <r>
    <n v="70189672"/>
    <n v="18242.03"/>
    <n v="122"/>
    <x v="1"/>
    <x v="1"/>
  </r>
  <r>
    <n v="70227080"/>
    <n v="1635.15"/>
    <n v="142"/>
    <x v="1"/>
    <x v="1"/>
  </r>
  <r>
    <n v="70234732"/>
    <n v="8330.17"/>
    <n v="92"/>
    <x v="1"/>
    <x v="0"/>
  </r>
  <r>
    <n v="70244164"/>
    <n v="14661.79"/>
    <n v="120"/>
    <x v="0"/>
    <x v="0"/>
  </r>
  <r>
    <n v="70244414"/>
    <n v="8882.73"/>
    <n v="133"/>
    <x v="1"/>
    <x v="1"/>
  </r>
  <r>
    <n v="70252470"/>
    <n v="13034.65"/>
    <n v="135"/>
    <x v="1"/>
    <x v="1"/>
  </r>
  <r>
    <n v="70257026"/>
    <n v="1303.8699999999999"/>
    <n v="105"/>
    <x v="0"/>
    <x v="0"/>
  </r>
  <r>
    <n v="70258764"/>
    <n v="8058.77"/>
    <n v="147"/>
    <x v="0"/>
    <x v="1"/>
  </r>
  <r>
    <n v="70278618"/>
    <n v="2788.96"/>
    <n v="116"/>
    <x v="1"/>
    <x v="0"/>
  </r>
  <r>
    <n v="70282012"/>
    <n v="6815.34"/>
    <n v="127"/>
    <x v="0"/>
    <x v="1"/>
  </r>
  <r>
    <n v="70290976"/>
    <n v="7758.69"/>
    <n v="116"/>
    <x v="2"/>
    <x v="0"/>
  </r>
  <r>
    <n v="70313496"/>
    <n v="14075.85"/>
    <n v="142"/>
    <x v="0"/>
    <x v="1"/>
  </r>
  <r>
    <n v="70313526"/>
    <n v="7069.8"/>
    <n v="116"/>
    <x v="2"/>
    <x v="0"/>
  </r>
  <r>
    <n v="70315500"/>
    <n v="2756.67"/>
    <n v="103"/>
    <x v="1"/>
    <x v="0"/>
  </r>
  <r>
    <n v="70326272"/>
    <n v="8818.69"/>
    <n v="106"/>
    <x v="1"/>
    <x v="0"/>
  </r>
  <r>
    <n v="70331486"/>
    <n v="1431.7"/>
    <n v="127"/>
    <x v="2"/>
    <x v="1"/>
  </r>
  <r>
    <n v="70333942"/>
    <n v="5350.29"/>
    <n v="147"/>
    <x v="0"/>
    <x v="1"/>
  </r>
  <r>
    <n v="70340958"/>
    <n v="7610.15"/>
    <n v="117"/>
    <x v="0"/>
    <x v="0"/>
  </r>
  <r>
    <n v="70345220"/>
    <n v="13619.78"/>
    <n v="126"/>
    <x v="2"/>
    <x v="1"/>
  </r>
  <r>
    <n v="70345874"/>
    <n v="14201.09"/>
    <n v="126"/>
    <x v="1"/>
    <x v="1"/>
  </r>
  <r>
    <n v="70349486"/>
    <n v="3679.02"/>
    <n v="96"/>
    <x v="1"/>
    <x v="0"/>
  </r>
  <r>
    <n v="70349836"/>
    <n v="6217.5"/>
    <n v="96"/>
    <x v="0"/>
    <x v="0"/>
  </r>
  <r>
    <n v="70359914"/>
    <n v="3153.38"/>
    <n v="126"/>
    <x v="0"/>
    <x v="1"/>
  </r>
  <r>
    <n v="70368398"/>
    <n v="9920.36"/>
    <n v="105"/>
    <x v="0"/>
    <x v="0"/>
  </r>
  <r>
    <n v="70377288"/>
    <n v="4336.1499999999996"/>
    <n v="96"/>
    <x v="1"/>
    <x v="0"/>
  </r>
  <r>
    <n v="70387376"/>
    <n v="5663.24"/>
    <n v="135"/>
    <x v="1"/>
    <x v="1"/>
  </r>
  <r>
    <n v="70402096"/>
    <n v="15991.2"/>
    <n v="136"/>
    <x v="1"/>
    <x v="1"/>
  </r>
  <r>
    <n v="70425058"/>
    <n v="6563.77"/>
    <n v="134"/>
    <x v="1"/>
    <x v="1"/>
  </r>
  <r>
    <n v="70428452"/>
    <n v="3362.01"/>
    <n v="134"/>
    <x v="0"/>
    <x v="1"/>
  </r>
  <r>
    <n v="70441768"/>
    <n v="6018.67"/>
    <n v="112"/>
    <x v="1"/>
    <x v="0"/>
  </r>
  <r>
    <n v="70465052"/>
    <n v="3324.72"/>
    <n v="146"/>
    <x v="1"/>
    <x v="1"/>
  </r>
  <r>
    <n v="70466616"/>
    <n v="6201.07"/>
    <n v="146"/>
    <x v="1"/>
    <x v="1"/>
  </r>
  <r>
    <n v="70469124"/>
    <n v="4096.76"/>
    <n v="103"/>
    <x v="0"/>
    <x v="0"/>
  </r>
  <r>
    <n v="70517132"/>
    <n v="11122.7"/>
    <n v="97"/>
    <x v="2"/>
    <x v="0"/>
  </r>
  <r>
    <n v="70522672"/>
    <n v="1434.06"/>
    <n v="103"/>
    <x v="1"/>
    <x v="0"/>
  </r>
  <r>
    <n v="70523796"/>
    <n v="25803.05"/>
    <n v="142"/>
    <x v="1"/>
    <x v="1"/>
  </r>
  <r>
    <n v="70546554"/>
    <n v="12506.05"/>
    <n v="134"/>
    <x v="2"/>
    <x v="1"/>
  </r>
  <r>
    <n v="70551890"/>
    <n v="2319.77"/>
    <n v="104"/>
    <x v="2"/>
    <x v="0"/>
  </r>
  <r>
    <n v="70568630"/>
    <n v="6959.59"/>
    <n v="147"/>
    <x v="0"/>
    <x v="1"/>
  </r>
  <r>
    <n v="70572394"/>
    <n v="2115.96"/>
    <n v="149"/>
    <x v="2"/>
    <x v="1"/>
  </r>
  <r>
    <n v="70578330"/>
    <n v="1524.54"/>
    <n v="106"/>
    <x v="0"/>
    <x v="0"/>
  </r>
  <r>
    <n v="70579338"/>
    <n v="4907.7299999999996"/>
    <n v="104"/>
    <x v="1"/>
    <x v="0"/>
  </r>
  <r>
    <n v="70579578"/>
    <n v="3511.85"/>
    <n v="119"/>
    <x v="1"/>
    <x v="0"/>
  </r>
  <r>
    <n v="70580962"/>
    <n v="20658.599999999999"/>
    <n v="149"/>
    <x v="0"/>
    <x v="1"/>
  </r>
  <r>
    <n v="70585988"/>
    <n v="3718.45"/>
    <n v="119"/>
    <x v="0"/>
    <x v="0"/>
  </r>
  <r>
    <n v="70594236"/>
    <n v="3091.35"/>
    <n v="119"/>
    <x v="1"/>
    <x v="0"/>
  </r>
  <r>
    <n v="70596806"/>
    <n v="1122.46"/>
    <n v="113"/>
    <x v="1"/>
    <x v="0"/>
  </r>
  <r>
    <n v="70597464"/>
    <n v="17026.46"/>
    <n v="113"/>
    <x v="0"/>
    <x v="0"/>
  </r>
  <r>
    <n v="70602928"/>
    <n v="11611.66"/>
    <n v="143"/>
    <x v="2"/>
    <x v="1"/>
  </r>
  <r>
    <n v="70610182"/>
    <n v="6088.82"/>
    <n v="97"/>
    <x v="0"/>
    <x v="0"/>
  </r>
  <r>
    <n v="70625322"/>
    <n v="22888.82"/>
    <n v="147"/>
    <x v="0"/>
    <x v="1"/>
  </r>
  <r>
    <n v="70634128"/>
    <n v="18265.12"/>
    <n v="136"/>
    <x v="1"/>
    <x v="1"/>
  </r>
  <r>
    <n v="70655370"/>
    <n v="1884.24"/>
    <n v="112"/>
    <x v="1"/>
    <x v="0"/>
  </r>
  <r>
    <n v="70655686"/>
    <n v="2692.08"/>
    <n v="142"/>
    <x v="1"/>
    <x v="1"/>
  </r>
  <r>
    <n v="70667210"/>
    <n v="1229.32"/>
    <n v="112"/>
    <x v="1"/>
    <x v="0"/>
  </r>
  <r>
    <n v="70669378"/>
    <n v="3378.37"/>
    <n v="112"/>
    <x v="1"/>
    <x v="0"/>
  </r>
  <r>
    <n v="70676252"/>
    <n v="13697.17"/>
    <n v="142"/>
    <x v="0"/>
    <x v="1"/>
  </r>
  <r>
    <n v="70696820"/>
    <n v="3166.53"/>
    <n v="105"/>
    <x v="1"/>
    <x v="0"/>
  </r>
  <r>
    <n v="70697740"/>
    <n v="19727.91"/>
    <n v="146"/>
    <x v="1"/>
    <x v="1"/>
  </r>
  <r>
    <n v="70709732"/>
    <n v="1445.91"/>
    <n v="104"/>
    <x v="0"/>
    <x v="0"/>
  </r>
  <r>
    <n v="70754600"/>
    <n v="4700.32"/>
    <n v="134"/>
    <x v="0"/>
    <x v="1"/>
  </r>
  <r>
    <n v="70762240"/>
    <n v="6620.32"/>
    <n v="112"/>
    <x v="0"/>
    <x v="0"/>
  </r>
  <r>
    <n v="70770506"/>
    <n v="4471.43"/>
    <n v="113"/>
    <x v="1"/>
    <x v="0"/>
  </r>
  <r>
    <n v="70790644"/>
    <n v="2055"/>
    <n v="97"/>
    <x v="1"/>
    <x v="0"/>
  </r>
  <r>
    <n v="70818224"/>
    <n v="1404.16"/>
    <n v="112"/>
    <x v="0"/>
    <x v="0"/>
  </r>
  <r>
    <n v="70838344"/>
    <n v="11155.76"/>
    <n v="134"/>
    <x v="0"/>
    <x v="1"/>
  </r>
  <r>
    <n v="70841136"/>
    <n v="12056"/>
    <n v="150"/>
    <x v="0"/>
    <x v="1"/>
  </r>
  <r>
    <n v="70846256"/>
    <n v="4762.1499999999996"/>
    <n v="119"/>
    <x v="2"/>
    <x v="0"/>
  </r>
  <r>
    <n v="70852192"/>
    <n v="1959.28"/>
    <n v="133"/>
    <x v="0"/>
    <x v="1"/>
  </r>
  <r>
    <n v="70853640"/>
    <n v="3430.84"/>
    <n v="135"/>
    <x v="1"/>
    <x v="1"/>
  </r>
  <r>
    <n v="70858726"/>
    <n v="7561.29"/>
    <n v="104"/>
    <x v="1"/>
    <x v="0"/>
  </r>
  <r>
    <n v="70894418"/>
    <n v="5642.34"/>
    <n v="117"/>
    <x v="0"/>
    <x v="0"/>
  </r>
  <r>
    <n v="70913578"/>
    <n v="4734.54"/>
    <n v="146"/>
    <x v="0"/>
    <x v="1"/>
  </r>
  <r>
    <n v="70929324"/>
    <n v="6376.02"/>
    <n v="142"/>
    <x v="2"/>
    <x v="1"/>
  </r>
  <r>
    <n v="70949458"/>
    <n v="19801.25"/>
    <n v="112"/>
    <x v="2"/>
    <x v="0"/>
  </r>
  <r>
    <n v="70966978"/>
    <n v="4167.72"/>
    <n v="119"/>
    <x v="0"/>
    <x v="0"/>
  </r>
  <r>
    <n v="70967570"/>
    <n v="2783.11"/>
    <n v="143"/>
    <x v="0"/>
    <x v="1"/>
  </r>
  <r>
    <n v="70975002"/>
    <n v="4750.91"/>
    <n v="136"/>
    <x v="0"/>
    <x v="1"/>
  </r>
  <r>
    <n v="70978774"/>
    <n v="9439.33"/>
    <n v="136"/>
    <x v="0"/>
    <x v="1"/>
  </r>
  <r>
    <n v="70980260"/>
    <n v="1349.8"/>
    <n v="106"/>
    <x v="1"/>
    <x v="0"/>
  </r>
  <r>
    <n v="70981878"/>
    <n v="32704.1"/>
    <n v="136"/>
    <x v="1"/>
    <x v="1"/>
  </r>
  <r>
    <n v="70982418"/>
    <n v="7409.55"/>
    <n v="103"/>
    <x v="0"/>
    <x v="0"/>
  </r>
  <r>
    <n v="70982962"/>
    <n v="3249.75"/>
    <n v="148"/>
    <x v="1"/>
    <x v="1"/>
  </r>
  <r>
    <n v="70983070"/>
    <n v="1992.33"/>
    <n v="136"/>
    <x v="0"/>
    <x v="1"/>
  </r>
  <r>
    <n v="70987082"/>
    <n v="3878.96"/>
    <n v="97"/>
    <x v="2"/>
    <x v="0"/>
  </r>
  <r>
    <n v="70993462"/>
    <n v="4551.29"/>
    <n v="113"/>
    <x v="0"/>
    <x v="0"/>
  </r>
  <r>
    <n v="70995020"/>
    <n v="7841.13"/>
    <n v="106"/>
    <x v="0"/>
    <x v="0"/>
  </r>
  <r>
    <n v="71001380"/>
    <n v="6092.47"/>
    <n v="136"/>
    <x v="0"/>
    <x v="1"/>
  </r>
  <r>
    <n v="71002306"/>
    <n v="4721.45"/>
    <n v="127"/>
    <x v="0"/>
    <x v="1"/>
  </r>
  <r>
    <n v="71002820"/>
    <n v="7732.84"/>
    <n v="111"/>
    <x v="0"/>
    <x v="0"/>
  </r>
  <r>
    <n v="71007112"/>
    <n v="1053.6400000000001"/>
    <n v="105"/>
    <x v="1"/>
    <x v="0"/>
  </r>
  <r>
    <n v="71020104"/>
    <n v="5532.58"/>
    <n v="117"/>
    <x v="0"/>
    <x v="0"/>
  </r>
  <r>
    <n v="71034098"/>
    <n v="2242.9299999999998"/>
    <n v="112"/>
    <x v="1"/>
    <x v="0"/>
  </r>
  <r>
    <n v="71034628"/>
    <n v="4498.96"/>
    <n v="134"/>
    <x v="2"/>
    <x v="1"/>
  </r>
  <r>
    <n v="71038434"/>
    <n v="15636.15"/>
    <n v="127"/>
    <x v="1"/>
    <x v="1"/>
  </r>
  <r>
    <n v="71047760"/>
    <n v="8484.7800000000007"/>
    <n v="104"/>
    <x v="0"/>
    <x v="0"/>
  </r>
  <r>
    <n v="71049624"/>
    <n v="10345.98"/>
    <n v="113"/>
    <x v="1"/>
    <x v="0"/>
  </r>
  <r>
    <n v="71050592"/>
    <n v="3601.88"/>
    <n v="133"/>
    <x v="1"/>
    <x v="1"/>
  </r>
  <r>
    <n v="71052590"/>
    <n v="13550.84"/>
    <n v="106"/>
    <x v="1"/>
    <x v="0"/>
  </r>
  <r>
    <n v="71053800"/>
    <n v="4394.84"/>
    <n v="97"/>
    <x v="2"/>
    <x v="0"/>
  </r>
  <r>
    <n v="71063762"/>
    <n v="5117.25"/>
    <n v="96"/>
    <x v="1"/>
    <x v="0"/>
  </r>
  <r>
    <n v="71071208"/>
    <n v="3601.97"/>
    <n v="127"/>
    <x v="1"/>
    <x v="1"/>
  </r>
  <r>
    <n v="71073968"/>
    <n v="1673.07"/>
    <n v="113"/>
    <x v="0"/>
    <x v="0"/>
  </r>
  <r>
    <n v="71085348"/>
    <n v="2282.79"/>
    <n v="133"/>
    <x v="1"/>
    <x v="1"/>
  </r>
  <r>
    <n v="71091012"/>
    <n v="5175.74"/>
    <n v="142"/>
    <x v="0"/>
    <x v="1"/>
  </r>
  <r>
    <n v="71095380"/>
    <n v="15983.31"/>
    <n v="135"/>
    <x v="1"/>
    <x v="1"/>
  </r>
  <r>
    <n v="71095794"/>
    <n v="15083.28"/>
    <n v="104"/>
    <x v="0"/>
    <x v="0"/>
  </r>
  <r>
    <n v="71096700"/>
    <n v="7888.32"/>
    <n v="90"/>
    <x v="0"/>
    <x v="0"/>
  </r>
  <r>
    <n v="71102272"/>
    <n v="16877"/>
    <n v="143"/>
    <x v="2"/>
    <x v="1"/>
  </r>
  <r>
    <n v="71107598"/>
    <n v="4392.42"/>
    <n v="103"/>
    <x v="2"/>
    <x v="0"/>
  </r>
  <r>
    <n v="71123098"/>
    <n v="6306.57"/>
    <n v="121"/>
    <x v="0"/>
    <x v="1"/>
  </r>
  <r>
    <n v="71129536"/>
    <n v="6060.88"/>
    <n v="103"/>
    <x v="0"/>
    <x v="0"/>
  </r>
  <r>
    <n v="71133976"/>
    <n v="15264.03"/>
    <n v="90"/>
    <x v="2"/>
    <x v="0"/>
  </r>
  <r>
    <n v="71141206"/>
    <n v="1019.59"/>
    <n v="134"/>
    <x v="0"/>
    <x v="1"/>
  </r>
  <r>
    <n v="71160956"/>
    <n v="2885.59"/>
    <n v="146"/>
    <x v="0"/>
    <x v="1"/>
  </r>
  <r>
    <n v="71176816"/>
    <n v="13258.66"/>
    <n v="116"/>
    <x v="2"/>
    <x v="0"/>
  </r>
  <r>
    <n v="71190958"/>
    <n v="11932.14"/>
    <n v="112"/>
    <x v="1"/>
    <x v="0"/>
  </r>
  <r>
    <n v="71200266"/>
    <n v="6007.69"/>
    <n v="104"/>
    <x v="0"/>
    <x v="0"/>
  </r>
  <r>
    <n v="71208168"/>
    <n v="3353.26"/>
    <n v="146"/>
    <x v="0"/>
    <x v="1"/>
  </r>
  <r>
    <n v="71219726"/>
    <n v="4579.45"/>
    <n v="117"/>
    <x v="1"/>
    <x v="0"/>
  </r>
  <r>
    <n v="71220352"/>
    <n v="4069.72"/>
    <n v="147"/>
    <x v="0"/>
    <x v="1"/>
  </r>
  <r>
    <n v="71233972"/>
    <n v="7051.97"/>
    <n v="142"/>
    <x v="1"/>
    <x v="1"/>
  </r>
  <r>
    <n v="71243592"/>
    <n v="6760.18"/>
    <n v="112"/>
    <x v="2"/>
    <x v="0"/>
  </r>
  <r>
    <n v="71246862"/>
    <n v="8654.83"/>
    <n v="120"/>
    <x v="0"/>
    <x v="0"/>
  </r>
  <r>
    <n v="71247282"/>
    <n v="3478.07"/>
    <n v="112"/>
    <x v="0"/>
    <x v="0"/>
  </r>
  <r>
    <n v="71254768"/>
    <n v="3243.86"/>
    <n v="143"/>
    <x v="2"/>
    <x v="1"/>
  </r>
  <r>
    <n v="71255974"/>
    <n v="6520.79"/>
    <n v="135"/>
    <x v="1"/>
    <x v="1"/>
  </r>
  <r>
    <n v="71261434"/>
    <n v="2728.21"/>
    <n v="105"/>
    <x v="0"/>
    <x v="0"/>
  </r>
  <r>
    <n v="71270534"/>
    <n v="1107.94"/>
    <n v="142"/>
    <x v="0"/>
    <x v="1"/>
  </r>
  <r>
    <n v="71289140"/>
    <n v="10285.44"/>
    <n v="143"/>
    <x v="1"/>
    <x v="1"/>
  </r>
  <r>
    <n v="71303064"/>
    <n v="12540.49"/>
    <n v="134"/>
    <x v="2"/>
    <x v="1"/>
  </r>
  <r>
    <n v="71304994"/>
    <n v="2905.09"/>
    <n v="133"/>
    <x v="2"/>
    <x v="1"/>
  </r>
  <r>
    <n v="71312446"/>
    <n v="4857.6899999999996"/>
    <n v="142"/>
    <x v="1"/>
    <x v="1"/>
  </r>
  <r>
    <n v="71317810"/>
    <n v="7229.49"/>
    <n v="103"/>
    <x v="0"/>
    <x v="0"/>
  </r>
  <r>
    <n v="71319064"/>
    <n v="10152.75"/>
    <n v="90"/>
    <x v="0"/>
    <x v="0"/>
  </r>
  <r>
    <n v="71349772"/>
    <n v="7833.91"/>
    <n v="117"/>
    <x v="1"/>
    <x v="0"/>
  </r>
  <r>
    <n v="71350412"/>
    <n v="8706.76"/>
    <n v="116"/>
    <x v="1"/>
    <x v="0"/>
  </r>
  <r>
    <n v="71352722"/>
    <n v="11415.83"/>
    <n v="103"/>
    <x v="2"/>
    <x v="0"/>
  </r>
  <r>
    <n v="71355278"/>
    <n v="6264.73"/>
    <n v="96"/>
    <x v="0"/>
    <x v="0"/>
  </r>
  <r>
    <n v="71364060"/>
    <n v="9335.43"/>
    <n v="127"/>
    <x v="0"/>
    <x v="1"/>
  </r>
  <r>
    <n v="71369446"/>
    <n v="4353.9399999999996"/>
    <n v="126"/>
    <x v="0"/>
    <x v="1"/>
  </r>
  <r>
    <n v="71378142"/>
    <n v="5854.63"/>
    <n v="96"/>
    <x v="0"/>
    <x v="0"/>
  </r>
  <r>
    <n v="71395032"/>
    <n v="2266.7800000000002"/>
    <n v="133"/>
    <x v="2"/>
    <x v="1"/>
  </r>
  <r>
    <n v="71395812"/>
    <n v="3701.5"/>
    <n v="112"/>
    <x v="0"/>
    <x v="0"/>
  </r>
  <r>
    <n v="71402176"/>
    <n v="14752.43"/>
    <n v="135"/>
    <x v="1"/>
    <x v="1"/>
  </r>
  <r>
    <n v="71410782"/>
    <n v="2011.58"/>
    <n v="135"/>
    <x v="0"/>
    <x v="1"/>
  </r>
  <r>
    <n v="71415528"/>
    <n v="3264.21"/>
    <n v="137"/>
    <x v="0"/>
    <x v="1"/>
  </r>
  <r>
    <n v="71422708"/>
    <n v="6388.58"/>
    <n v="133"/>
    <x v="0"/>
    <x v="1"/>
  </r>
  <r>
    <n v="71423820"/>
    <n v="12242.47"/>
    <n v="127"/>
    <x v="0"/>
    <x v="1"/>
  </r>
  <r>
    <n v="71431484"/>
    <n v="3022.46"/>
    <n v="134"/>
    <x v="2"/>
    <x v="1"/>
  </r>
  <r>
    <n v="71454328"/>
    <n v="7017.85"/>
    <n v="116"/>
    <x v="0"/>
    <x v="0"/>
  </r>
  <r>
    <n v="71455666"/>
    <n v="10697"/>
    <n v="147"/>
    <x v="1"/>
    <x v="1"/>
  </r>
  <r>
    <n v="71461230"/>
    <n v="7925.38"/>
    <n v="148"/>
    <x v="1"/>
    <x v="1"/>
  </r>
  <r>
    <n v="71461706"/>
    <n v="5957.91"/>
    <n v="104"/>
    <x v="0"/>
    <x v="0"/>
  </r>
  <r>
    <n v="71472622"/>
    <n v="1885.02"/>
    <n v="103"/>
    <x v="1"/>
    <x v="0"/>
  </r>
  <r>
    <n v="71473196"/>
    <n v="2133.9899999999998"/>
    <n v="133"/>
    <x v="1"/>
    <x v="1"/>
  </r>
  <r>
    <n v="71477428"/>
    <n v="3289.77"/>
    <n v="133"/>
    <x v="0"/>
    <x v="1"/>
  </r>
  <r>
    <n v="71482304"/>
    <n v="3548.1"/>
    <n v="143"/>
    <x v="2"/>
    <x v="1"/>
  </r>
  <r>
    <n v="71484126"/>
    <n v="5468.15"/>
    <n v="116"/>
    <x v="0"/>
    <x v="0"/>
  </r>
  <r>
    <n v="71485732"/>
    <n v="2126.19"/>
    <n v="142"/>
    <x v="0"/>
    <x v="1"/>
  </r>
  <r>
    <n v="71487292"/>
    <n v="2136.81"/>
    <n v="142"/>
    <x v="2"/>
    <x v="1"/>
  </r>
  <r>
    <n v="71487738"/>
    <n v="9063.7099999999991"/>
    <n v="112"/>
    <x v="0"/>
    <x v="0"/>
  </r>
  <r>
    <n v="71493722"/>
    <n v="3133.69"/>
    <n v="142"/>
    <x v="1"/>
    <x v="1"/>
  </r>
  <r>
    <n v="71497448"/>
    <n v="2602.14"/>
    <n v="97"/>
    <x v="2"/>
    <x v="0"/>
  </r>
  <r>
    <n v="71505946"/>
    <n v="10895.12"/>
    <n v="146"/>
    <x v="2"/>
    <x v="1"/>
  </r>
  <r>
    <n v="71517794"/>
    <n v="14229.01"/>
    <n v="112"/>
    <x v="1"/>
    <x v="0"/>
  </r>
  <r>
    <n v="71524018"/>
    <n v="17381.759999999998"/>
    <n v="112"/>
    <x v="0"/>
    <x v="0"/>
  </r>
  <r>
    <n v="71534132"/>
    <n v="3399.06"/>
    <n v="112"/>
    <x v="1"/>
    <x v="0"/>
  </r>
  <r>
    <n v="71544720"/>
    <n v="6938.3"/>
    <n v="127"/>
    <x v="2"/>
    <x v="1"/>
  </r>
  <r>
    <n v="71544742"/>
    <n v="3508.44"/>
    <n v="112"/>
    <x v="0"/>
    <x v="0"/>
  </r>
  <r>
    <n v="71572180"/>
    <n v="16079.68"/>
    <n v="106"/>
    <x v="2"/>
    <x v="0"/>
  </r>
  <r>
    <n v="71575972"/>
    <n v="2198.34"/>
    <n v="147"/>
    <x v="2"/>
    <x v="1"/>
  </r>
  <r>
    <n v="71597946"/>
    <n v="7448"/>
    <n v="134"/>
    <x v="0"/>
    <x v="1"/>
  </r>
  <r>
    <n v="71601030"/>
    <n v="13240.44"/>
    <n v="104"/>
    <x v="2"/>
    <x v="0"/>
  </r>
  <r>
    <n v="71609132"/>
    <n v="9889.07"/>
    <n v="135"/>
    <x v="0"/>
    <x v="1"/>
  </r>
  <r>
    <n v="71617788"/>
    <n v="5970.4"/>
    <n v="135"/>
    <x v="1"/>
    <x v="1"/>
  </r>
  <r>
    <n v="71619382"/>
    <n v="3316.42"/>
    <n v="112"/>
    <x v="1"/>
    <x v="0"/>
  </r>
  <r>
    <n v="71642564"/>
    <n v="27105.48"/>
    <n v="142"/>
    <x v="2"/>
    <x v="1"/>
  </r>
  <r>
    <n v="71644282"/>
    <n v="11314.91"/>
    <n v="97"/>
    <x v="1"/>
    <x v="0"/>
  </r>
  <r>
    <n v="71652378"/>
    <n v="1088.54"/>
    <n v="117"/>
    <x v="0"/>
    <x v="0"/>
  </r>
  <r>
    <n v="71655300"/>
    <n v="10244.620000000001"/>
    <n v="143"/>
    <x v="1"/>
    <x v="1"/>
  </r>
  <r>
    <n v="71669330"/>
    <n v="16114.76"/>
    <n v="134"/>
    <x v="1"/>
    <x v="1"/>
  </r>
  <r>
    <n v="71683996"/>
    <n v="3342.39"/>
    <n v="97"/>
    <x v="2"/>
    <x v="0"/>
  </r>
  <r>
    <n v="71694844"/>
    <n v="11815.25"/>
    <n v="113"/>
    <x v="1"/>
    <x v="0"/>
  </r>
  <r>
    <n v="71700780"/>
    <n v="8334.3799999999992"/>
    <n v="142"/>
    <x v="1"/>
    <x v="1"/>
  </r>
  <r>
    <n v="71707930"/>
    <n v="2979.39"/>
    <n v="104"/>
    <x v="1"/>
    <x v="0"/>
  </r>
  <r>
    <n v="71737790"/>
    <n v="13044.61"/>
    <n v="120"/>
    <x v="2"/>
    <x v="0"/>
  </r>
  <r>
    <n v="71747180"/>
    <n v="16325.17"/>
    <n v="96"/>
    <x v="2"/>
    <x v="0"/>
  </r>
  <r>
    <n v="71757026"/>
    <n v="2200.65"/>
    <n v="117"/>
    <x v="0"/>
    <x v="0"/>
  </r>
  <r>
    <n v="71766218"/>
    <n v="2536.5500000000002"/>
    <n v="133"/>
    <x v="1"/>
    <x v="1"/>
  </r>
  <r>
    <n v="71776244"/>
    <n v="8155.55"/>
    <n v="148"/>
    <x v="1"/>
    <x v="1"/>
  </r>
  <r>
    <n v="71788122"/>
    <n v="2121.25"/>
    <n v="112"/>
    <x v="1"/>
    <x v="0"/>
  </r>
  <r>
    <n v="71792508"/>
    <n v="9820.19"/>
    <n v="133"/>
    <x v="2"/>
    <x v="1"/>
  </r>
  <r>
    <n v="71795532"/>
    <n v="4550.25"/>
    <n v="113"/>
    <x v="0"/>
    <x v="0"/>
  </r>
  <r>
    <n v="71805054"/>
    <n v="2075.66"/>
    <n v="116"/>
    <x v="0"/>
    <x v="0"/>
  </r>
  <r>
    <n v="71810788"/>
    <n v="10294.56"/>
    <n v="146"/>
    <x v="0"/>
    <x v="1"/>
  </r>
  <r>
    <n v="71815888"/>
    <n v="5035.6400000000003"/>
    <n v="116"/>
    <x v="2"/>
    <x v="0"/>
  </r>
  <r>
    <n v="71816474"/>
    <n v="17747.560000000001"/>
    <n v="136"/>
    <x v="0"/>
    <x v="1"/>
  </r>
  <r>
    <n v="71829164"/>
    <n v="11100.11"/>
    <n v="104"/>
    <x v="1"/>
    <x v="0"/>
  </r>
  <r>
    <n v="71829218"/>
    <n v="2737.88"/>
    <n v="134"/>
    <x v="2"/>
    <x v="1"/>
  </r>
  <r>
    <n v="71838078"/>
    <n v="3622.05"/>
    <n v="104"/>
    <x v="1"/>
    <x v="0"/>
  </r>
  <r>
    <n v="71842376"/>
    <n v="3223.08"/>
    <n v="134"/>
    <x v="0"/>
    <x v="1"/>
  </r>
  <r>
    <n v="71850906"/>
    <n v="13295.07"/>
    <n v="112"/>
    <x v="1"/>
    <x v="0"/>
  </r>
  <r>
    <n v="71860956"/>
    <n v="2126.2399999999998"/>
    <n v="117"/>
    <x v="1"/>
    <x v="0"/>
  </r>
  <r>
    <n v="71878772"/>
    <n v="1419.24"/>
    <n v="103"/>
    <x v="1"/>
    <x v="0"/>
  </r>
  <r>
    <n v="71880840"/>
    <n v="4480.1499999999996"/>
    <n v="134"/>
    <x v="2"/>
    <x v="1"/>
  </r>
  <r>
    <n v="71903878"/>
    <n v="4259.18"/>
    <n v="113"/>
    <x v="1"/>
    <x v="0"/>
  </r>
  <r>
    <n v="71905338"/>
    <n v="1606.32"/>
    <n v="105"/>
    <x v="0"/>
    <x v="0"/>
  </r>
  <r>
    <n v="71915364"/>
    <n v="18727.87"/>
    <n v="133"/>
    <x v="0"/>
    <x v="1"/>
  </r>
  <r>
    <n v="71917976"/>
    <n v="11059.53"/>
    <n v="135"/>
    <x v="0"/>
    <x v="1"/>
  </r>
  <r>
    <n v="71922120"/>
    <n v="10115.98"/>
    <n v="142"/>
    <x v="0"/>
    <x v="1"/>
  </r>
  <r>
    <n v="71922910"/>
    <n v="5495.58"/>
    <n v="105"/>
    <x v="0"/>
    <x v="0"/>
  </r>
  <r>
    <n v="71931008"/>
    <n v="10803.72"/>
    <n v="133"/>
    <x v="1"/>
    <x v="1"/>
  </r>
  <r>
    <n v="71949338"/>
    <n v="4123.67"/>
    <n v="105"/>
    <x v="0"/>
    <x v="0"/>
  </r>
  <r>
    <n v="71951122"/>
    <n v="7378.4"/>
    <n v="117"/>
    <x v="1"/>
    <x v="0"/>
  </r>
  <r>
    <n v="71966268"/>
    <n v="12482.08"/>
    <n v="96"/>
    <x v="2"/>
    <x v="0"/>
  </r>
  <r>
    <n v="71971922"/>
    <n v="10989.4"/>
    <n v="122"/>
    <x v="2"/>
    <x v="1"/>
  </r>
  <r>
    <n v="71994256"/>
    <n v="4715.22"/>
    <n v="135"/>
    <x v="0"/>
    <x v="1"/>
  </r>
  <r>
    <n v="72024150"/>
    <n v="7258.95"/>
    <n v="127"/>
    <x v="0"/>
    <x v="1"/>
  </r>
  <r>
    <n v="72028330"/>
    <n v="13772.75"/>
    <n v="133"/>
    <x v="1"/>
    <x v="1"/>
  </r>
  <r>
    <n v="72040482"/>
    <n v="15951.03"/>
    <n v="147"/>
    <x v="2"/>
    <x v="1"/>
  </r>
  <r>
    <n v="72049902"/>
    <n v="4211.3100000000004"/>
    <n v="134"/>
    <x v="1"/>
    <x v="1"/>
  </r>
  <r>
    <n v="72054374"/>
    <n v="7760.58"/>
    <n v="117"/>
    <x v="0"/>
    <x v="0"/>
  </r>
  <r>
    <n v="72064764"/>
    <n v="12345.38"/>
    <n v="103"/>
    <x v="1"/>
    <x v="0"/>
  </r>
  <r>
    <n v="72067796"/>
    <n v="6964.51"/>
    <n v="146"/>
    <x v="1"/>
    <x v="1"/>
  </r>
  <r>
    <n v="72073642"/>
    <n v="5071.0200000000004"/>
    <n v="113"/>
    <x v="0"/>
    <x v="0"/>
  </r>
  <r>
    <n v="72097710"/>
    <n v="15168.66"/>
    <n v="134"/>
    <x v="0"/>
    <x v="1"/>
  </r>
  <r>
    <n v="72105322"/>
    <n v="1595.45"/>
    <n v="104"/>
    <x v="1"/>
    <x v="0"/>
  </r>
  <r>
    <n v="72115490"/>
    <n v="4415.08"/>
    <n v="104"/>
    <x v="2"/>
    <x v="0"/>
  </r>
  <r>
    <n v="72118376"/>
    <n v="11285.86"/>
    <n v="104"/>
    <x v="0"/>
    <x v="0"/>
  </r>
  <r>
    <n v="72126812"/>
    <n v="13497.16"/>
    <n v="134"/>
    <x v="0"/>
    <x v="1"/>
  </r>
  <r>
    <n v="72159966"/>
    <n v="3239.4"/>
    <n v="116"/>
    <x v="0"/>
    <x v="0"/>
  </r>
  <r>
    <n v="72161462"/>
    <n v="2294.17"/>
    <n v="117"/>
    <x v="0"/>
    <x v="0"/>
  </r>
  <r>
    <n v="72163654"/>
    <n v="7780.93"/>
    <n v="135"/>
    <x v="0"/>
    <x v="1"/>
  </r>
  <r>
    <n v="72171090"/>
    <n v="6908.25"/>
    <n v="112"/>
    <x v="1"/>
    <x v="0"/>
  </r>
  <r>
    <n v="72182522"/>
    <n v="2110.0300000000002"/>
    <n v="142"/>
    <x v="1"/>
    <x v="1"/>
  </r>
  <r>
    <n v="72194858"/>
    <n v="22554.73"/>
    <n v="147"/>
    <x v="1"/>
    <x v="1"/>
  </r>
  <r>
    <n v="72209878"/>
    <n v="1840.67"/>
    <n v="96"/>
    <x v="0"/>
    <x v="0"/>
  </r>
  <r>
    <n v="72214602"/>
    <n v="1528.78"/>
    <n v="96"/>
    <x v="0"/>
    <x v="0"/>
  </r>
  <r>
    <n v="72228802"/>
    <n v="5281.33"/>
    <n v="96"/>
    <x v="1"/>
    <x v="0"/>
  </r>
  <r>
    <n v="72231348"/>
    <n v="5987.86"/>
    <n v="134"/>
    <x v="1"/>
    <x v="1"/>
  </r>
  <r>
    <n v="72249388"/>
    <n v="6740.22"/>
    <n v="96"/>
    <x v="1"/>
    <x v="0"/>
  </r>
  <r>
    <n v="72251206"/>
    <n v="4590.62"/>
    <n v="117"/>
    <x v="0"/>
    <x v="0"/>
  </r>
  <r>
    <n v="72260502"/>
    <n v="12940.54"/>
    <n v="96"/>
    <x v="0"/>
    <x v="0"/>
  </r>
  <r>
    <n v="72280396"/>
    <n v="4431.72"/>
    <n v="113"/>
    <x v="2"/>
    <x v="0"/>
  </r>
  <r>
    <n v="72283422"/>
    <n v="6505.69"/>
    <n v="113"/>
    <x v="1"/>
    <x v="0"/>
  </r>
  <r>
    <n v="72293480"/>
    <n v="1797.2"/>
    <n v="147"/>
    <x v="2"/>
    <x v="1"/>
  </r>
  <r>
    <n v="72328868"/>
    <n v="5685.17"/>
    <n v="103"/>
    <x v="2"/>
    <x v="0"/>
  </r>
  <r>
    <n v="72371138"/>
    <n v="16016.32"/>
    <n v="146"/>
    <x v="1"/>
    <x v="1"/>
  </r>
  <r>
    <n v="72397982"/>
    <n v="5765.53"/>
    <n v="112"/>
    <x v="2"/>
    <x v="0"/>
  </r>
  <r>
    <n v="72423362"/>
    <n v="10501.47"/>
    <n v="97"/>
    <x v="1"/>
    <x v="0"/>
  </r>
  <r>
    <n v="72429276"/>
    <n v="13913.86"/>
    <n v="91"/>
    <x v="1"/>
    <x v="0"/>
  </r>
  <r>
    <n v="72429282"/>
    <n v="1654.92"/>
    <n v="103"/>
    <x v="0"/>
    <x v="0"/>
  </r>
  <r>
    <n v="72433664"/>
    <n v="2623.08"/>
    <n v="127"/>
    <x v="1"/>
    <x v="1"/>
  </r>
  <r>
    <n v="72440506"/>
    <n v="1212.67"/>
    <n v="90"/>
    <x v="0"/>
    <x v="0"/>
  </r>
  <r>
    <n v="72444526"/>
    <n v="6515.01"/>
    <n v="105"/>
    <x v="1"/>
    <x v="0"/>
  </r>
  <r>
    <n v="72482364"/>
    <n v="6453.05"/>
    <n v="103"/>
    <x v="0"/>
    <x v="0"/>
  </r>
  <r>
    <n v="72483890"/>
    <n v="13643.75"/>
    <n v="135"/>
    <x v="2"/>
    <x v="1"/>
  </r>
  <r>
    <n v="72486876"/>
    <n v="10441.620000000001"/>
    <n v="147"/>
    <x v="0"/>
    <x v="1"/>
  </r>
  <r>
    <n v="72495870"/>
    <n v="13263.44"/>
    <n v="146"/>
    <x v="1"/>
    <x v="1"/>
  </r>
  <r>
    <n v="72498644"/>
    <n v="8318.2000000000007"/>
    <n v="97"/>
    <x v="1"/>
    <x v="0"/>
  </r>
  <r>
    <n v="72502220"/>
    <n v="2433.7199999999998"/>
    <n v="117"/>
    <x v="2"/>
    <x v="0"/>
  </r>
  <r>
    <n v="72503938"/>
    <n v="12335.51"/>
    <n v="106"/>
    <x v="0"/>
    <x v="0"/>
  </r>
  <r>
    <n v="72517734"/>
    <n v="2504.8000000000002"/>
    <n v="143"/>
    <x v="1"/>
    <x v="1"/>
  </r>
  <r>
    <n v="72521070"/>
    <n v="2921.78"/>
    <n v="146"/>
    <x v="0"/>
    <x v="1"/>
  </r>
  <r>
    <n v="72524544"/>
    <n v="12426.94"/>
    <n v="127"/>
    <x v="0"/>
    <x v="1"/>
  </r>
  <r>
    <n v="72526422"/>
    <n v="3078.3"/>
    <n v="133"/>
    <x v="2"/>
    <x v="1"/>
  </r>
  <r>
    <n v="72533702"/>
    <n v="12075.55"/>
    <n v="146"/>
    <x v="1"/>
    <x v="1"/>
  </r>
  <r>
    <n v="72546552"/>
    <n v="6015.9"/>
    <n v="116"/>
    <x v="0"/>
    <x v="0"/>
  </r>
  <r>
    <n v="72554262"/>
    <n v="2027.33"/>
    <n v="113"/>
    <x v="1"/>
    <x v="0"/>
  </r>
  <r>
    <n v="72554868"/>
    <n v="12624.98"/>
    <n v="146"/>
    <x v="1"/>
    <x v="1"/>
  </r>
  <r>
    <n v="72556544"/>
    <n v="5155.8"/>
    <n v="146"/>
    <x v="1"/>
    <x v="1"/>
  </r>
  <r>
    <n v="72566464"/>
    <n v="1140.1400000000001"/>
    <n v="117"/>
    <x v="2"/>
    <x v="0"/>
  </r>
  <r>
    <n v="72581400"/>
    <n v="13283.79"/>
    <n v="127"/>
    <x v="0"/>
    <x v="1"/>
  </r>
  <r>
    <n v="72587266"/>
    <n v="3832.52"/>
    <n v="113"/>
    <x v="0"/>
    <x v="0"/>
  </r>
  <r>
    <n v="72588082"/>
    <n v="4305.8999999999996"/>
    <n v="112"/>
    <x v="1"/>
    <x v="0"/>
  </r>
  <r>
    <n v="72613788"/>
    <n v="3565.68"/>
    <n v="141"/>
    <x v="0"/>
    <x v="1"/>
  </r>
  <r>
    <n v="72616362"/>
    <n v="3984.86"/>
    <n v="112"/>
    <x v="0"/>
    <x v="0"/>
  </r>
  <r>
    <n v="72638198"/>
    <n v="1303.6500000000001"/>
    <n v="147"/>
    <x v="2"/>
    <x v="1"/>
  </r>
  <r>
    <n v="72650162"/>
    <n v="8696.7900000000009"/>
    <n v="112"/>
    <x v="0"/>
    <x v="0"/>
  </r>
  <r>
    <n v="72655866"/>
    <n v="4761.57"/>
    <n v="134"/>
    <x v="0"/>
    <x v="1"/>
  </r>
  <r>
    <n v="72660698"/>
    <n v="16892.2"/>
    <n v="147"/>
    <x v="1"/>
    <x v="1"/>
  </r>
  <r>
    <n v="72665132"/>
    <n v="3147.23"/>
    <n v="143"/>
    <x v="0"/>
    <x v="1"/>
  </r>
  <r>
    <n v="72668422"/>
    <n v="4238"/>
    <n v="134"/>
    <x v="2"/>
    <x v="1"/>
  </r>
  <r>
    <n v="72677024"/>
    <n v="5354.55"/>
    <n v="143"/>
    <x v="0"/>
    <x v="1"/>
  </r>
  <r>
    <n v="72688676"/>
    <n v="5043.32"/>
    <n v="112"/>
    <x v="1"/>
    <x v="0"/>
  </r>
  <r>
    <n v="72700176"/>
    <n v="8636.4699999999993"/>
    <n v="127"/>
    <x v="1"/>
    <x v="1"/>
  </r>
  <r>
    <n v="72717870"/>
    <n v="9447.73"/>
    <n v="147"/>
    <x v="0"/>
    <x v="1"/>
  </r>
  <r>
    <n v="72721828"/>
    <n v="1599.17"/>
    <n v="104"/>
    <x v="0"/>
    <x v="0"/>
  </r>
  <r>
    <n v="72743556"/>
    <n v="2513.58"/>
    <n v="90"/>
    <x v="0"/>
    <x v="0"/>
  </r>
  <r>
    <n v="72752578"/>
    <n v="9652.8799999999992"/>
    <n v="134"/>
    <x v="2"/>
    <x v="1"/>
  </r>
  <r>
    <n v="72759928"/>
    <n v="7715.34"/>
    <n v="142"/>
    <x v="2"/>
    <x v="1"/>
  </r>
  <r>
    <n v="72763478"/>
    <n v="1255.96"/>
    <n v="112"/>
    <x v="1"/>
    <x v="0"/>
  </r>
  <r>
    <n v="72771392"/>
    <n v="4994.3999999999996"/>
    <n v="127"/>
    <x v="2"/>
    <x v="1"/>
  </r>
  <r>
    <n v="72783318"/>
    <n v="12892.89"/>
    <n v="133"/>
    <x v="0"/>
    <x v="1"/>
  </r>
  <r>
    <n v="72792148"/>
    <n v="1509.7"/>
    <n v="112"/>
    <x v="0"/>
    <x v="0"/>
  </r>
  <r>
    <n v="72811032"/>
    <n v="2333.1999999999998"/>
    <n v="122"/>
    <x v="1"/>
    <x v="1"/>
  </r>
  <r>
    <n v="72811152"/>
    <n v="3378.01"/>
    <n v="135"/>
    <x v="0"/>
    <x v="1"/>
  </r>
  <r>
    <n v="72816620"/>
    <n v="6275.11"/>
    <n v="135"/>
    <x v="1"/>
    <x v="1"/>
  </r>
  <r>
    <n v="72820866"/>
    <n v="7826.38"/>
    <n v="90"/>
    <x v="1"/>
    <x v="0"/>
  </r>
  <r>
    <n v="72821992"/>
    <n v="7985.32"/>
    <n v="150"/>
    <x v="0"/>
    <x v="1"/>
  </r>
  <r>
    <n v="72825942"/>
    <n v="1254.54"/>
    <n v="127"/>
    <x v="0"/>
    <x v="1"/>
  </r>
  <r>
    <n v="72827862"/>
    <n v="15799.11"/>
    <n v="120"/>
    <x v="1"/>
    <x v="0"/>
  </r>
  <r>
    <n v="72830782"/>
    <n v="10825.9"/>
    <n v="133"/>
    <x v="1"/>
    <x v="1"/>
  </r>
  <r>
    <n v="72834818"/>
    <n v="1154.3900000000001"/>
    <n v="133"/>
    <x v="0"/>
    <x v="1"/>
  </r>
  <r>
    <n v="72847088"/>
    <n v="1627.57"/>
    <n v="135"/>
    <x v="0"/>
    <x v="1"/>
  </r>
  <r>
    <n v="72859296"/>
    <n v="5001.41"/>
    <n v="133"/>
    <x v="1"/>
    <x v="1"/>
  </r>
  <r>
    <n v="72869816"/>
    <n v="2735.03"/>
    <n v="134"/>
    <x v="1"/>
    <x v="1"/>
  </r>
  <r>
    <n v="72880442"/>
    <n v="3747.74"/>
    <n v="117"/>
    <x v="0"/>
    <x v="0"/>
  </r>
  <r>
    <n v="72891562"/>
    <n v="9515.3799999999992"/>
    <n v="148"/>
    <x v="2"/>
    <x v="1"/>
  </r>
  <r>
    <n v="72897366"/>
    <n v="1088.77"/>
    <n v="142"/>
    <x v="1"/>
    <x v="1"/>
  </r>
  <r>
    <n v="72899180"/>
    <n v="10945.86"/>
    <n v="147"/>
    <x v="0"/>
    <x v="1"/>
  </r>
  <r>
    <n v="72900968"/>
    <n v="2186.77"/>
    <n v="146"/>
    <x v="0"/>
    <x v="1"/>
  </r>
  <r>
    <n v="72913816"/>
    <n v="8324.06"/>
    <n v="143"/>
    <x v="2"/>
    <x v="1"/>
  </r>
  <r>
    <n v="72916694"/>
    <n v="3900.93"/>
    <n v="143"/>
    <x v="0"/>
    <x v="1"/>
  </r>
  <r>
    <n v="72918136"/>
    <n v="3077.88"/>
    <n v="90"/>
    <x v="2"/>
    <x v="0"/>
  </r>
  <r>
    <n v="72920760"/>
    <n v="4289.25"/>
    <n v="97"/>
    <x v="0"/>
    <x v="0"/>
  </r>
  <r>
    <n v="73042850"/>
    <n v="1580.88"/>
    <n v="146"/>
    <x v="1"/>
    <x v="1"/>
  </r>
  <r>
    <n v="73048874"/>
    <n v="9204.9599999999991"/>
    <n v="116"/>
    <x v="1"/>
    <x v="0"/>
  </r>
  <r>
    <n v="73049884"/>
    <n v="10347.19"/>
    <n v="146"/>
    <x v="0"/>
    <x v="1"/>
  </r>
  <r>
    <n v="73053242"/>
    <n v="8370.56"/>
    <n v="117"/>
    <x v="1"/>
    <x v="0"/>
  </r>
  <r>
    <n v="73063204"/>
    <n v="1064.8"/>
    <n v="112"/>
    <x v="2"/>
    <x v="0"/>
  </r>
  <r>
    <n v="73087126"/>
    <n v="1711.74"/>
    <n v="147"/>
    <x v="1"/>
    <x v="1"/>
  </r>
  <r>
    <n v="73525316"/>
    <n v="3409.79"/>
    <n v="103"/>
    <x v="0"/>
    <x v="0"/>
  </r>
  <r>
    <n v="73544904"/>
    <n v="9457.56"/>
    <n v="134"/>
    <x v="1"/>
    <x v="1"/>
  </r>
  <r>
    <n v="73545892"/>
    <n v="3360.82"/>
    <n v="143"/>
    <x v="1"/>
    <x v="1"/>
  </r>
  <r>
    <n v="73575280"/>
    <n v="2892.32"/>
    <n v="112"/>
    <x v="1"/>
    <x v="0"/>
  </r>
  <r>
    <n v="73598150"/>
    <n v="9686.17"/>
    <n v="103"/>
    <x v="1"/>
    <x v="0"/>
  </r>
  <r>
    <n v="73603340"/>
    <n v="6875.64"/>
    <n v="146"/>
    <x v="1"/>
    <x v="1"/>
  </r>
  <r>
    <n v="73606408"/>
    <n v="3228.9"/>
    <n v="134"/>
    <x v="1"/>
    <x v="1"/>
  </r>
  <r>
    <n v="73626970"/>
    <n v="2787.26"/>
    <n v="117"/>
    <x v="1"/>
    <x v="0"/>
  </r>
  <r>
    <n v="73636994"/>
    <n v="14692.59"/>
    <n v="120"/>
    <x v="2"/>
    <x v="0"/>
  </r>
  <r>
    <n v="73662212"/>
    <n v="12048.63"/>
    <n v="135"/>
    <x v="1"/>
    <x v="1"/>
  </r>
  <r>
    <n v="73667184"/>
    <n v="2764.04"/>
    <n v="97"/>
    <x v="1"/>
    <x v="0"/>
  </r>
  <r>
    <n v="73668214"/>
    <n v="8539.92"/>
    <n v="134"/>
    <x v="1"/>
    <x v="1"/>
  </r>
  <r>
    <n v="73673554"/>
    <n v="2348.37"/>
    <n v="117"/>
    <x v="1"/>
    <x v="0"/>
  </r>
  <r>
    <n v="73676550"/>
    <n v="6590.58"/>
    <n v="142"/>
    <x v="0"/>
    <x v="1"/>
  </r>
  <r>
    <n v="73683762"/>
    <n v="9908.7800000000007"/>
    <n v="142"/>
    <x v="1"/>
    <x v="1"/>
  </r>
  <r>
    <n v="73689320"/>
    <n v="4296.4799999999996"/>
    <n v="103"/>
    <x v="1"/>
    <x v="0"/>
  </r>
  <r>
    <n v="73699766"/>
    <n v="2065.25"/>
    <n v="105"/>
    <x v="1"/>
    <x v="0"/>
  </r>
  <r>
    <n v="73733298"/>
    <n v="8266.4"/>
    <n v="117"/>
    <x v="2"/>
    <x v="0"/>
  </r>
  <r>
    <n v="73744012"/>
    <n v="2786.84"/>
    <n v="134"/>
    <x v="1"/>
    <x v="1"/>
  </r>
  <r>
    <n v="73755748"/>
    <n v="10089.9"/>
    <n v="134"/>
    <x v="1"/>
    <x v="1"/>
  </r>
  <r>
    <n v="73756308"/>
    <n v="10872.25"/>
    <n v="117"/>
    <x v="1"/>
    <x v="0"/>
  </r>
  <r>
    <n v="73774290"/>
    <n v="19523.009999999998"/>
    <n v="134"/>
    <x v="0"/>
    <x v="1"/>
  </r>
  <r>
    <n v="73778980"/>
    <n v="12170.79"/>
    <n v="112"/>
    <x v="0"/>
    <x v="0"/>
  </r>
  <r>
    <n v="73790550"/>
    <n v="10058.25"/>
    <n v="141"/>
    <x v="0"/>
    <x v="1"/>
  </r>
  <r>
    <n v="73793284"/>
    <n v="15745.23"/>
    <n v="141"/>
    <x v="0"/>
    <x v="1"/>
  </r>
  <r>
    <n v="73797422"/>
    <n v="1029.07"/>
    <n v="134"/>
    <x v="1"/>
    <x v="1"/>
  </r>
  <r>
    <n v="73797718"/>
    <n v="5253.87"/>
    <n v="96"/>
    <x v="0"/>
    <x v="0"/>
  </r>
  <r>
    <n v="73805722"/>
    <n v="11229.54"/>
    <n v="134"/>
    <x v="0"/>
    <x v="1"/>
  </r>
  <r>
    <n v="73806748"/>
    <n v="5613.52"/>
    <n v="147"/>
    <x v="0"/>
    <x v="1"/>
  </r>
  <r>
    <n v="73809490"/>
    <n v="14259.51"/>
    <n v="146"/>
    <x v="2"/>
    <x v="1"/>
  </r>
  <r>
    <n v="73810110"/>
    <n v="2013.34"/>
    <n v="112"/>
    <x v="2"/>
    <x v="0"/>
  </r>
  <r>
    <n v="73822028"/>
    <n v="5661.81"/>
    <n v="104"/>
    <x v="1"/>
    <x v="0"/>
  </r>
  <r>
    <n v="73823088"/>
    <n v="7467.2"/>
    <n v="134"/>
    <x v="1"/>
    <x v="1"/>
  </r>
  <r>
    <n v="73823532"/>
    <n v="1245.52"/>
    <n v="104"/>
    <x v="0"/>
    <x v="0"/>
  </r>
  <r>
    <n v="73825490"/>
    <n v="9322.67"/>
    <n v="134"/>
    <x v="0"/>
    <x v="1"/>
  </r>
  <r>
    <n v="73828968"/>
    <n v="10574.47"/>
    <n v="97"/>
    <x v="0"/>
    <x v="0"/>
  </r>
  <r>
    <n v="73841768"/>
    <n v="10952.13"/>
    <n v="97"/>
    <x v="0"/>
    <x v="0"/>
  </r>
  <r>
    <n v="73851032"/>
    <n v="3345.39"/>
    <n v="135"/>
    <x v="1"/>
    <x v="1"/>
  </r>
  <r>
    <n v="73853902"/>
    <n v="5446.52"/>
    <n v="143"/>
    <x v="0"/>
    <x v="1"/>
  </r>
  <r>
    <n v="73866590"/>
    <n v="1359.83"/>
    <n v="133"/>
    <x v="0"/>
    <x v="1"/>
  </r>
  <r>
    <n v="73884118"/>
    <n v="1401.09"/>
    <n v="142"/>
    <x v="1"/>
    <x v="1"/>
  </r>
  <r>
    <n v="73903276"/>
    <n v="3733.05"/>
    <n v="112"/>
    <x v="1"/>
    <x v="0"/>
  </r>
  <r>
    <n v="73903708"/>
    <n v="3853.37"/>
    <n v="103"/>
    <x v="1"/>
    <x v="0"/>
  </r>
  <r>
    <n v="73950008"/>
    <n v="4306.1899999999996"/>
    <n v="134"/>
    <x v="1"/>
    <x v="1"/>
  </r>
  <r>
    <n v="73960208"/>
    <n v="9545.2900000000009"/>
    <n v="146"/>
    <x v="1"/>
    <x v="1"/>
  </r>
  <r>
    <n v="73960790"/>
    <n v="9677.99"/>
    <n v="143"/>
    <x v="1"/>
    <x v="1"/>
  </r>
  <r>
    <n v="73968746"/>
    <n v="2546.2399999999998"/>
    <n v="105"/>
    <x v="0"/>
    <x v="0"/>
  </r>
  <r>
    <n v="73969082"/>
    <n v="14233.39"/>
    <n v="105"/>
    <x v="2"/>
    <x v="0"/>
  </r>
  <r>
    <n v="73975324"/>
    <n v="9400.01"/>
    <n v="105"/>
    <x v="1"/>
    <x v="0"/>
  </r>
  <r>
    <n v="73976122"/>
    <n v="9581.1"/>
    <n v="105"/>
    <x v="0"/>
    <x v="0"/>
  </r>
  <r>
    <n v="73981370"/>
    <n v="8501.98"/>
    <n v="105"/>
    <x v="0"/>
    <x v="0"/>
  </r>
  <r>
    <n v="74000104"/>
    <n v="4588.09"/>
    <n v="127"/>
    <x v="0"/>
    <x v="1"/>
  </r>
  <r>
    <n v="74016376"/>
    <n v="2995.01"/>
    <n v="127"/>
    <x v="1"/>
    <x v="1"/>
  </r>
  <r>
    <n v="74023532"/>
    <n v="4738.45"/>
    <n v="112"/>
    <x v="0"/>
    <x v="0"/>
  </r>
  <r>
    <n v="74036844"/>
    <n v="1162.54"/>
    <n v="135"/>
    <x v="1"/>
    <x v="1"/>
  </r>
  <r>
    <n v="74039786"/>
    <n v="4680.88"/>
    <n v="105"/>
    <x v="1"/>
    <x v="0"/>
  </r>
  <r>
    <n v="74048482"/>
    <n v="5918.5"/>
    <n v="135"/>
    <x v="1"/>
    <x v="1"/>
  </r>
  <r>
    <n v="74052206"/>
    <n v="10400.19"/>
    <n v="105"/>
    <x v="1"/>
    <x v="0"/>
  </r>
  <r>
    <n v="74053490"/>
    <n v="8793.67"/>
    <n v="105"/>
    <x v="1"/>
    <x v="0"/>
  </r>
  <r>
    <n v="74067154"/>
    <n v="10121.17"/>
    <n v="147"/>
    <x v="1"/>
    <x v="1"/>
  </r>
  <r>
    <n v="74078154"/>
    <n v="2039.32"/>
    <n v="104"/>
    <x v="0"/>
    <x v="0"/>
  </r>
  <r>
    <n v="74081650"/>
    <n v="4432.79"/>
    <n v="103"/>
    <x v="0"/>
    <x v="0"/>
  </r>
  <r>
    <n v="74084590"/>
    <n v="10500.18"/>
    <n v="143"/>
    <x v="2"/>
    <x v="1"/>
  </r>
  <r>
    <n v="74085336"/>
    <n v="1530.04"/>
    <n v="143"/>
    <x v="1"/>
    <x v="1"/>
  </r>
  <r>
    <n v="74112770"/>
    <n v="13257.23"/>
    <n v="116"/>
    <x v="2"/>
    <x v="0"/>
  </r>
  <r>
    <n v="74120224"/>
    <n v="10786.8"/>
    <n v="96"/>
    <x v="0"/>
    <x v="0"/>
  </r>
  <r>
    <n v="74138520"/>
    <n v="11994.74"/>
    <n v="134"/>
    <x v="0"/>
    <x v="1"/>
  </r>
  <r>
    <n v="74154310"/>
    <n v="10243.370000000001"/>
    <n v="142"/>
    <x v="2"/>
    <x v="1"/>
  </r>
  <r>
    <n v="74178822"/>
    <n v="4153.8900000000003"/>
    <n v="90"/>
    <x v="0"/>
    <x v="0"/>
  </r>
  <r>
    <n v="74181588"/>
    <n v="3254.97"/>
    <n v="120"/>
    <x v="1"/>
    <x v="0"/>
  </r>
  <r>
    <n v="74196128"/>
    <n v="5690.86"/>
    <n v="150"/>
    <x v="0"/>
    <x v="1"/>
  </r>
  <r>
    <n v="74200780"/>
    <n v="6394.26"/>
    <n v="104"/>
    <x v="0"/>
    <x v="0"/>
  </r>
  <r>
    <n v="74211780"/>
    <n v="41989.35"/>
    <n v="117"/>
    <x v="2"/>
    <x v="0"/>
  </r>
  <r>
    <n v="74214998"/>
    <n v="3614"/>
    <n v="97"/>
    <x v="1"/>
    <x v="0"/>
  </r>
  <r>
    <n v="74221654"/>
    <n v="7017.85"/>
    <n v="97"/>
    <x v="0"/>
    <x v="0"/>
  </r>
  <r>
    <n v="74238190"/>
    <n v="3690.11"/>
    <n v="147"/>
    <x v="1"/>
    <x v="1"/>
  </r>
  <r>
    <n v="74244032"/>
    <n v="4606.2299999999996"/>
    <n v="111"/>
    <x v="1"/>
    <x v="0"/>
  </r>
  <r>
    <n v="74244106"/>
    <n v="2309.39"/>
    <n v="147"/>
    <x v="0"/>
    <x v="1"/>
  </r>
  <r>
    <n v="74260180"/>
    <n v="12591.52"/>
    <n v="103"/>
    <x v="0"/>
    <x v="0"/>
  </r>
  <r>
    <n v="74266472"/>
    <n v="16699.59"/>
    <n v="116"/>
    <x v="0"/>
    <x v="0"/>
  </r>
  <r>
    <n v="74269856"/>
    <n v="2631.82"/>
    <n v="147"/>
    <x v="1"/>
    <x v="1"/>
  </r>
  <r>
    <n v="74274324"/>
    <n v="1370.77"/>
    <n v="141"/>
    <x v="0"/>
    <x v="1"/>
  </r>
  <r>
    <n v="74281680"/>
    <n v="9968.32"/>
    <n v="143"/>
    <x v="1"/>
    <x v="1"/>
  </r>
  <r>
    <n v="74292290"/>
    <n v="7254.13"/>
    <n v="113"/>
    <x v="1"/>
    <x v="0"/>
  </r>
  <r>
    <n v="74297052"/>
    <n v="5796.45"/>
    <n v="116"/>
    <x v="0"/>
    <x v="0"/>
  </r>
  <r>
    <n v="74307290"/>
    <n v="16862.05"/>
    <n v="142"/>
    <x v="1"/>
    <x v="1"/>
  </r>
  <r>
    <n v="74317038"/>
    <n v="4542.93"/>
    <n v="147"/>
    <x v="1"/>
    <x v="1"/>
  </r>
  <r>
    <n v="74324676"/>
    <n v="9246.64"/>
    <n v="127"/>
    <x v="2"/>
    <x v="1"/>
  </r>
  <r>
    <n v="74326790"/>
    <n v="2791.49"/>
    <n v="143"/>
    <x v="0"/>
    <x v="1"/>
  </r>
  <r>
    <n v="74327268"/>
    <n v="5907.45"/>
    <n v="117"/>
    <x v="0"/>
    <x v="0"/>
  </r>
  <r>
    <n v="74332728"/>
    <n v="4710.9799999999996"/>
    <n v="146"/>
    <x v="0"/>
    <x v="1"/>
  </r>
  <r>
    <n v="74336470"/>
    <n v="8340.86"/>
    <n v="112"/>
    <x v="0"/>
    <x v="0"/>
  </r>
  <r>
    <n v="74346942"/>
    <n v="4689.68"/>
    <n v="113"/>
    <x v="1"/>
    <x v="0"/>
  </r>
  <r>
    <n v="74384954"/>
    <n v="8045.49"/>
    <n v="135"/>
    <x v="0"/>
    <x v="1"/>
  </r>
  <r>
    <n v="74385406"/>
    <n v="3450.59"/>
    <n v="105"/>
    <x v="1"/>
    <x v="0"/>
  </r>
  <r>
    <n v="74405410"/>
    <n v="4395.76"/>
    <n v="103"/>
    <x v="1"/>
    <x v="0"/>
  </r>
  <r>
    <n v="74415738"/>
    <n v="5443.67"/>
    <n v="105"/>
    <x v="0"/>
    <x v="0"/>
  </r>
  <r>
    <n v="74421136"/>
    <n v="1035.9000000000001"/>
    <n v="112"/>
    <x v="2"/>
    <x v="0"/>
  </r>
  <r>
    <n v="74422280"/>
    <n v="2754.96"/>
    <n v="117"/>
    <x v="0"/>
    <x v="0"/>
  </r>
  <r>
    <n v="74423722"/>
    <n v="1820.71"/>
    <n v="97"/>
    <x v="0"/>
    <x v="0"/>
  </r>
  <r>
    <n v="74428204"/>
    <n v="1119.68"/>
    <n v="92"/>
    <x v="0"/>
    <x v="0"/>
  </r>
  <r>
    <n v="74450998"/>
    <n v="3611.64"/>
    <n v="116"/>
    <x v="2"/>
    <x v="0"/>
  </r>
  <r>
    <n v="74458566"/>
    <n v="5781.19"/>
    <n v="97"/>
    <x v="0"/>
    <x v="0"/>
  </r>
  <r>
    <n v="74471688"/>
    <n v="3142.28"/>
    <n v="150"/>
    <x v="0"/>
    <x v="1"/>
  </r>
  <r>
    <n v="74492892"/>
    <n v="4029.5"/>
    <n v="103"/>
    <x v="1"/>
    <x v="0"/>
  </r>
  <r>
    <n v="74495880"/>
    <n v="1744.3"/>
    <n v="97"/>
    <x v="1"/>
    <x v="0"/>
  </r>
  <r>
    <n v="74501524"/>
    <n v="5332.13"/>
    <n v="150"/>
    <x v="0"/>
    <x v="1"/>
  </r>
  <r>
    <n v="74501764"/>
    <n v="12038.36"/>
    <n v="90"/>
    <x v="2"/>
    <x v="0"/>
  </r>
  <r>
    <n v="74501842"/>
    <n v="3091.71"/>
    <n v="90"/>
    <x v="0"/>
    <x v="0"/>
  </r>
  <r>
    <n v="74516766"/>
    <n v="17449.080000000002"/>
    <n v="118"/>
    <x v="2"/>
    <x v="0"/>
  </r>
  <r>
    <n v="74539682"/>
    <n v="3982.26"/>
    <n v="118"/>
    <x v="2"/>
    <x v="0"/>
  </r>
  <r>
    <n v="74542700"/>
    <n v="16252.65"/>
    <n v="146"/>
    <x v="1"/>
    <x v="1"/>
  </r>
  <r>
    <n v="74544752"/>
    <n v="15335.7"/>
    <n v="135"/>
    <x v="1"/>
    <x v="1"/>
  </r>
  <r>
    <n v="74545136"/>
    <n v="1749.62"/>
    <n v="134"/>
    <x v="1"/>
    <x v="1"/>
  </r>
  <r>
    <n v="74561836"/>
    <n v="10323.17"/>
    <n v="105"/>
    <x v="0"/>
    <x v="0"/>
  </r>
  <r>
    <n v="74570056"/>
    <n v="5793.26"/>
    <n v="104"/>
    <x v="2"/>
    <x v="0"/>
  </r>
  <r>
    <n v="74572966"/>
    <n v="1371.37"/>
    <n v="134"/>
    <x v="1"/>
    <x v="1"/>
  </r>
  <r>
    <n v="74602434"/>
    <n v="8178.17"/>
    <n v="117"/>
    <x v="1"/>
    <x v="0"/>
  </r>
  <r>
    <n v="74608562"/>
    <n v="2498.7600000000002"/>
    <n v="117"/>
    <x v="2"/>
    <x v="0"/>
  </r>
  <r>
    <n v="74610332"/>
    <n v="6317.45"/>
    <n v="116"/>
    <x v="2"/>
    <x v="0"/>
  </r>
  <r>
    <n v="74616198"/>
    <n v="2142.46"/>
    <n v="92"/>
    <x v="0"/>
    <x v="0"/>
  </r>
  <r>
    <n v="74640440"/>
    <n v="1215.96"/>
    <n v="97"/>
    <x v="1"/>
    <x v="0"/>
  </r>
  <r>
    <n v="74649490"/>
    <n v="1661.95"/>
    <n v="142"/>
    <x v="1"/>
    <x v="1"/>
  </r>
  <r>
    <n v="74649844"/>
    <n v="4934.9399999999996"/>
    <n v="117"/>
    <x v="0"/>
    <x v="0"/>
  </r>
  <r>
    <n v="74662184"/>
    <n v="1263.4000000000001"/>
    <n v="134"/>
    <x v="1"/>
    <x v="1"/>
  </r>
  <r>
    <n v="74670810"/>
    <n v="9699.85"/>
    <n v="135"/>
    <x v="2"/>
    <x v="1"/>
  </r>
  <r>
    <n v="74673446"/>
    <n v="27529.43"/>
    <n v="135"/>
    <x v="0"/>
    <x v="1"/>
  </r>
  <r>
    <n v="74690832"/>
    <n v="2775.15"/>
    <n v="146"/>
    <x v="1"/>
    <x v="1"/>
  </r>
  <r>
    <n v="74690984"/>
    <n v="12696.77"/>
    <n v="104"/>
    <x v="0"/>
    <x v="0"/>
  </r>
  <r>
    <n v="74692952"/>
    <n v="5162.1499999999996"/>
    <n v="117"/>
    <x v="0"/>
    <x v="0"/>
  </r>
  <r>
    <n v="74707332"/>
    <n v="1533.75"/>
    <n v="127"/>
    <x v="2"/>
    <x v="1"/>
  </r>
  <r>
    <n v="74710720"/>
    <n v="2581.8000000000002"/>
    <n v="133"/>
    <x v="2"/>
    <x v="1"/>
  </r>
  <r>
    <n v="74725036"/>
    <n v="13405.02"/>
    <n v="116"/>
    <x v="0"/>
    <x v="0"/>
  </r>
  <r>
    <n v="74734488"/>
    <n v="14210.87"/>
    <n v="134"/>
    <x v="1"/>
    <x v="1"/>
  </r>
  <r>
    <n v="74744824"/>
    <n v="8174.66"/>
    <n v="97"/>
    <x v="0"/>
    <x v="0"/>
  </r>
  <r>
    <n v="74775514"/>
    <n v="6905.19"/>
    <n v="104"/>
    <x v="1"/>
    <x v="0"/>
  </r>
  <r>
    <n v="74788822"/>
    <n v="4544.8999999999996"/>
    <n v="142"/>
    <x v="0"/>
    <x v="1"/>
  </r>
  <r>
    <n v="74800732"/>
    <n v="3334.03"/>
    <n v="147"/>
    <x v="1"/>
    <x v="1"/>
  </r>
  <r>
    <n v="74807518"/>
    <n v="6164.62"/>
    <n v="127"/>
    <x v="0"/>
    <x v="1"/>
  </r>
  <r>
    <n v="74811840"/>
    <n v="9763.86"/>
    <n v="96"/>
    <x v="1"/>
    <x v="0"/>
  </r>
  <r>
    <n v="74819364"/>
    <n v="6126.09"/>
    <n v="97"/>
    <x v="2"/>
    <x v="0"/>
  </r>
  <r>
    <n v="74819890"/>
    <n v="3997.01"/>
    <n v="135"/>
    <x v="0"/>
    <x v="1"/>
  </r>
  <r>
    <n v="74833616"/>
    <n v="4208.1000000000004"/>
    <n v="127"/>
    <x v="2"/>
    <x v="1"/>
  </r>
  <r>
    <n v="74837610"/>
    <n v="7523.5"/>
    <n v="150"/>
    <x v="0"/>
    <x v="1"/>
  </r>
  <r>
    <n v="74841960"/>
    <n v="2706.41"/>
    <n v="119"/>
    <x v="0"/>
    <x v="0"/>
  </r>
  <r>
    <n v="74857754"/>
    <n v="2435.5500000000002"/>
    <n v="105"/>
    <x v="0"/>
    <x v="0"/>
  </r>
  <r>
    <n v="74880702"/>
    <n v="3548.08"/>
    <n v="135"/>
    <x v="1"/>
    <x v="1"/>
  </r>
  <r>
    <n v="74887292"/>
    <n v="10690.68"/>
    <n v="105"/>
    <x v="0"/>
    <x v="0"/>
  </r>
  <r>
    <n v="74890880"/>
    <n v="6158.73"/>
    <n v="148"/>
    <x v="2"/>
    <x v="1"/>
  </r>
  <r>
    <n v="74891238"/>
    <n v="12762.64"/>
    <n v="148"/>
    <x v="1"/>
    <x v="1"/>
  </r>
  <r>
    <n v="74891398"/>
    <n v="7092.28"/>
    <n v="106"/>
    <x v="2"/>
    <x v="0"/>
  </r>
  <r>
    <n v="74893466"/>
    <n v="1437.91"/>
    <n v="92"/>
    <x v="0"/>
    <x v="0"/>
  </r>
  <r>
    <n v="74898310"/>
    <n v="2920.28"/>
    <n v="133"/>
    <x v="2"/>
    <x v="1"/>
  </r>
  <r>
    <n v="74909356"/>
    <n v="9317.01"/>
    <n v="118"/>
    <x v="1"/>
    <x v="0"/>
  </r>
  <r>
    <n v="74911700"/>
    <n v="2304.79"/>
    <n v="117"/>
    <x v="2"/>
    <x v="0"/>
  </r>
  <r>
    <n v="74914874"/>
    <n v="4703.5600000000004"/>
    <n v="133"/>
    <x v="1"/>
    <x v="1"/>
  </r>
  <r>
    <n v="74934832"/>
    <n v="1059.07"/>
    <n v="112"/>
    <x v="0"/>
    <x v="0"/>
  </r>
  <r>
    <n v="74935314"/>
    <n v="4603.2700000000004"/>
    <n v="112"/>
    <x v="1"/>
    <x v="0"/>
  </r>
  <r>
    <n v="74941928"/>
    <n v="2297.17"/>
    <n v="112"/>
    <x v="1"/>
    <x v="0"/>
  </r>
  <r>
    <n v="74942152"/>
    <n v="2788.04"/>
    <n v="142"/>
    <x v="1"/>
    <x v="1"/>
  </r>
  <r>
    <n v="74953888"/>
    <n v="1770.42"/>
    <n v="117"/>
    <x v="1"/>
    <x v="0"/>
  </r>
  <r>
    <n v="74970160"/>
    <n v="4879.4799999999996"/>
    <n v="146"/>
    <x v="1"/>
    <x v="1"/>
  </r>
  <r>
    <n v="74974108"/>
    <n v="4436.79"/>
    <n v="112"/>
    <x v="0"/>
    <x v="0"/>
  </r>
  <r>
    <n v="74976240"/>
    <n v="8597.99"/>
    <n v="97"/>
    <x v="0"/>
    <x v="0"/>
  </r>
  <r>
    <n v="74985188"/>
    <n v="5793.62"/>
    <n v="147"/>
    <x v="2"/>
    <x v="1"/>
  </r>
  <r>
    <n v="75001634"/>
    <n v="2016.22"/>
    <n v="105"/>
    <x v="1"/>
    <x v="0"/>
  </r>
  <r>
    <n v="75002822"/>
    <n v="9902.7800000000007"/>
    <n v="146"/>
    <x v="0"/>
    <x v="1"/>
  </r>
  <r>
    <n v="75013444"/>
    <n v="8501.58"/>
    <n v="142"/>
    <x v="0"/>
    <x v="1"/>
  </r>
  <r>
    <n v="75016884"/>
    <n v="4641.71"/>
    <n v="143"/>
    <x v="0"/>
    <x v="1"/>
  </r>
  <r>
    <n v="75018726"/>
    <n v="8284.23"/>
    <n v="135"/>
    <x v="1"/>
    <x v="1"/>
  </r>
  <r>
    <n v="75030098"/>
    <n v="6644.7"/>
    <n v="103"/>
    <x v="0"/>
    <x v="0"/>
  </r>
  <r>
    <n v="75034764"/>
    <n v="7003.71"/>
    <n v="103"/>
    <x v="0"/>
    <x v="0"/>
  </r>
  <r>
    <n v="75038114"/>
    <n v="3925.77"/>
    <n v="103"/>
    <x v="0"/>
    <x v="0"/>
  </r>
  <r>
    <n v="75038342"/>
    <n v="3469.69"/>
    <n v="103"/>
    <x v="2"/>
    <x v="0"/>
  </r>
  <r>
    <n v="75045788"/>
    <n v="11604.03"/>
    <n v="113"/>
    <x v="0"/>
    <x v="0"/>
  </r>
  <r>
    <n v="75057490"/>
    <n v="2096.85"/>
    <n v="105"/>
    <x v="2"/>
    <x v="0"/>
  </r>
  <r>
    <n v="75061260"/>
    <n v="3763.69"/>
    <n v="134"/>
    <x v="0"/>
    <x v="1"/>
  </r>
  <r>
    <n v="75083982"/>
    <n v="8496"/>
    <n v="133"/>
    <x v="0"/>
    <x v="1"/>
  </r>
  <r>
    <n v="75097438"/>
    <n v="7931.58"/>
    <n v="126"/>
    <x v="1"/>
    <x v="1"/>
  </r>
  <r>
    <n v="75103772"/>
    <n v="8953.3799999999992"/>
    <n v="117"/>
    <x v="0"/>
    <x v="0"/>
  </r>
  <r>
    <n v="75110632"/>
    <n v="3726.29"/>
    <n v="113"/>
    <x v="1"/>
    <x v="0"/>
  </r>
  <r>
    <n v="75116374"/>
    <n v="2101.2399999999998"/>
    <n v="92"/>
    <x v="0"/>
    <x v="0"/>
  </r>
  <r>
    <n v="75127922"/>
    <n v="1086.0899999999999"/>
    <n v="96"/>
    <x v="0"/>
    <x v="0"/>
  </r>
  <r>
    <n v="75157408"/>
    <n v="1616.18"/>
    <n v="127"/>
    <x v="2"/>
    <x v="1"/>
  </r>
  <r>
    <n v="75189282"/>
    <n v="2044.4"/>
    <n v="133"/>
    <x v="1"/>
    <x v="1"/>
  </r>
  <r>
    <n v="75199004"/>
    <n v="2317.7800000000002"/>
    <n v="146"/>
    <x v="1"/>
    <x v="1"/>
  </r>
  <r>
    <n v="75201118"/>
    <n v="1503.56"/>
    <n v="146"/>
    <x v="2"/>
    <x v="1"/>
  </r>
  <r>
    <n v="75216134"/>
    <n v="4809.3"/>
    <n v="146"/>
    <x v="2"/>
    <x v="1"/>
  </r>
  <r>
    <n v="75219920"/>
    <n v="4657.33"/>
    <n v="117"/>
    <x v="2"/>
    <x v="0"/>
  </r>
  <r>
    <n v="75223866"/>
    <n v="4230.1400000000003"/>
    <n v="127"/>
    <x v="0"/>
    <x v="1"/>
  </r>
  <r>
    <n v="75228796"/>
    <n v="20773"/>
    <n v="142"/>
    <x v="2"/>
    <x v="1"/>
  </r>
  <r>
    <n v="75233060"/>
    <n v="18961.8"/>
    <n v="112"/>
    <x v="0"/>
    <x v="0"/>
  </r>
  <r>
    <n v="75238484"/>
    <n v="2512.4699999999998"/>
    <n v="127"/>
    <x v="0"/>
    <x v="1"/>
  </r>
  <r>
    <n v="75240586"/>
    <n v="7126.68"/>
    <n v="147"/>
    <x v="1"/>
    <x v="1"/>
  </r>
  <r>
    <n v="75256554"/>
    <n v="5681.93"/>
    <n v="117"/>
    <x v="0"/>
    <x v="0"/>
  </r>
  <r>
    <n v="75257822"/>
    <n v="1227.6300000000001"/>
    <n v="111"/>
    <x v="1"/>
    <x v="0"/>
  </r>
  <r>
    <n v="75279420"/>
    <n v="14152.63"/>
    <n v="146"/>
    <x v="0"/>
    <x v="1"/>
  </r>
  <r>
    <n v="75290666"/>
    <n v="7423.87"/>
    <n v="104"/>
    <x v="1"/>
    <x v="0"/>
  </r>
  <r>
    <n v="75305248"/>
    <n v="1749.43"/>
    <n v="136"/>
    <x v="0"/>
    <x v="1"/>
  </r>
  <r>
    <n v="75308486"/>
    <n v="1422.8"/>
    <n v="136"/>
    <x v="0"/>
    <x v="1"/>
  </r>
  <r>
    <n v="75311056"/>
    <n v="2514.0500000000002"/>
    <n v="147"/>
    <x v="0"/>
    <x v="1"/>
  </r>
  <r>
    <n v="75314196"/>
    <n v="3964.03"/>
    <n v="135"/>
    <x v="0"/>
    <x v="1"/>
  </r>
  <r>
    <n v="75321088"/>
    <n v="1549.51"/>
    <n v="134"/>
    <x v="2"/>
    <x v="1"/>
  </r>
  <r>
    <n v="75332108"/>
    <n v="3905.31"/>
    <n v="135"/>
    <x v="2"/>
    <x v="1"/>
  </r>
  <r>
    <n v="75356800"/>
    <n v="4925.75"/>
    <n v="104"/>
    <x v="0"/>
    <x v="0"/>
  </r>
  <r>
    <n v="75389534"/>
    <n v="2390.79"/>
    <n v="135"/>
    <x v="0"/>
    <x v="1"/>
  </r>
  <r>
    <n v="75397764"/>
    <n v="7514.14"/>
    <n v="142"/>
    <x v="1"/>
    <x v="1"/>
  </r>
  <r>
    <n v="75407280"/>
    <n v="2532.2399999999998"/>
    <n v="104"/>
    <x v="0"/>
    <x v="0"/>
  </r>
  <r>
    <n v="75407680"/>
    <n v="5366.38"/>
    <n v="105"/>
    <x v="2"/>
    <x v="0"/>
  </r>
  <r>
    <n v="75408152"/>
    <n v="7963.23"/>
    <n v="105"/>
    <x v="0"/>
    <x v="0"/>
  </r>
  <r>
    <n v="75413602"/>
    <n v="10200.73"/>
    <n v="143"/>
    <x v="0"/>
    <x v="1"/>
  </r>
  <r>
    <n v="75413736"/>
    <n v="7603.67"/>
    <n v="143"/>
    <x v="2"/>
    <x v="1"/>
  </r>
  <r>
    <n v="75414974"/>
    <n v="5325.01"/>
    <n v="104"/>
    <x v="1"/>
    <x v="0"/>
  </r>
  <r>
    <n v="75417690"/>
    <n v="8779.02"/>
    <n v="147"/>
    <x v="1"/>
    <x v="1"/>
  </r>
  <r>
    <n v="75421290"/>
    <n v="7272.38"/>
    <n v="146"/>
    <x v="2"/>
    <x v="1"/>
  </r>
  <r>
    <n v="75424848"/>
    <n v="4354.22"/>
    <n v="133"/>
    <x v="1"/>
    <x v="1"/>
  </r>
  <r>
    <n v="75438636"/>
    <n v="2967.81"/>
    <n v="103"/>
    <x v="1"/>
    <x v="0"/>
  </r>
  <r>
    <n v="75451964"/>
    <n v="4555.84"/>
    <n v="116"/>
    <x v="1"/>
    <x v="0"/>
  </r>
  <r>
    <n v="75452962"/>
    <n v="2376.96"/>
    <n v="133"/>
    <x v="0"/>
    <x v="1"/>
  </r>
  <r>
    <n v="75454860"/>
    <n v="3415.36"/>
    <n v="105"/>
    <x v="1"/>
    <x v="0"/>
  </r>
  <r>
    <n v="75455014"/>
    <n v="8692.27"/>
    <n v="112"/>
    <x v="0"/>
    <x v="0"/>
  </r>
  <r>
    <n v="75475124"/>
    <n v="2475.66"/>
    <n v="90"/>
    <x v="1"/>
    <x v="0"/>
  </r>
  <r>
    <n v="75488270"/>
    <n v="9819.77"/>
    <n v="127"/>
    <x v="1"/>
    <x v="1"/>
  </r>
  <r>
    <n v="75494220"/>
    <n v="7938.13"/>
    <n v="122"/>
    <x v="0"/>
    <x v="1"/>
  </r>
  <r>
    <n v="75500980"/>
    <n v="3114.28"/>
    <n v="104"/>
    <x v="1"/>
    <x v="0"/>
  </r>
  <r>
    <n v="75510876"/>
    <n v="4436.3500000000004"/>
    <n v="119"/>
    <x v="1"/>
    <x v="0"/>
  </r>
  <r>
    <n v="75527980"/>
    <n v="4703.3500000000004"/>
    <n v="90"/>
    <x v="1"/>
    <x v="0"/>
  </r>
  <r>
    <n v="75542422"/>
    <n v="10922.37"/>
    <n v="147"/>
    <x v="2"/>
    <x v="1"/>
  </r>
  <r>
    <n v="75556396"/>
    <n v="7087.02"/>
    <n v="146"/>
    <x v="2"/>
    <x v="1"/>
  </r>
  <r>
    <n v="75560402"/>
    <n v="1876.7"/>
    <n v="143"/>
    <x v="0"/>
    <x v="1"/>
  </r>
  <r>
    <n v="75562176"/>
    <n v="1896.03"/>
    <n v="103"/>
    <x v="1"/>
    <x v="0"/>
  </r>
  <r>
    <n v="75564666"/>
    <n v="8136.19"/>
    <n v="117"/>
    <x v="0"/>
    <x v="0"/>
  </r>
  <r>
    <n v="75575342"/>
    <n v="8160.94"/>
    <n v="142"/>
    <x v="1"/>
    <x v="1"/>
  </r>
  <r>
    <n v="75576454"/>
    <n v="4164.4799999999996"/>
    <n v="112"/>
    <x v="0"/>
    <x v="0"/>
  </r>
  <r>
    <n v="75579668"/>
    <n v="2280.13"/>
    <n v="116"/>
    <x v="1"/>
    <x v="0"/>
  </r>
  <r>
    <n v="75580008"/>
    <n v="1048.24"/>
    <n v="127"/>
    <x v="0"/>
    <x v="1"/>
  </r>
  <r>
    <n v="75580796"/>
    <n v="2489.67"/>
    <n v="133"/>
    <x v="0"/>
    <x v="1"/>
  </r>
  <r>
    <n v="75587444"/>
    <n v="7506.78"/>
    <n v="147"/>
    <x v="0"/>
    <x v="1"/>
  </r>
  <r>
    <n v="75609104"/>
    <n v="10742.95"/>
    <n v="146"/>
    <x v="1"/>
    <x v="1"/>
  </r>
  <r>
    <n v="75615648"/>
    <n v="10391.700000000001"/>
    <n v="141"/>
    <x v="0"/>
    <x v="1"/>
  </r>
  <r>
    <n v="75634324"/>
    <n v="3244.47"/>
    <n v="97"/>
    <x v="0"/>
    <x v="0"/>
  </r>
  <r>
    <n v="75638842"/>
    <n v="7229.53"/>
    <n v="117"/>
    <x v="1"/>
    <x v="0"/>
  </r>
  <r>
    <n v="75641344"/>
    <n v="10483.14"/>
    <n v="105"/>
    <x v="0"/>
    <x v="0"/>
  </r>
  <r>
    <n v="75651324"/>
    <n v="8144.38"/>
    <n v="146"/>
    <x v="2"/>
    <x v="1"/>
  </r>
  <r>
    <n v="75668104"/>
    <n v="3160.5"/>
    <n v="117"/>
    <x v="0"/>
    <x v="0"/>
  </r>
  <r>
    <n v="75668458"/>
    <n v="1956.99"/>
    <n v="104"/>
    <x v="1"/>
    <x v="0"/>
  </r>
  <r>
    <n v="75683554"/>
    <n v="7771.43"/>
    <n v="134"/>
    <x v="1"/>
    <x v="1"/>
  </r>
  <r>
    <n v="75688764"/>
    <n v="1903.81"/>
    <n v="135"/>
    <x v="1"/>
    <x v="1"/>
  </r>
  <r>
    <n v="75692190"/>
    <n v="6849.21"/>
    <n v="104"/>
    <x v="2"/>
    <x v="0"/>
  </r>
  <r>
    <n v="75695030"/>
    <n v="1383.02"/>
    <n v="134"/>
    <x v="2"/>
    <x v="1"/>
  </r>
  <r>
    <n v="75700916"/>
    <n v="6058.3"/>
    <n v="134"/>
    <x v="1"/>
    <x v="1"/>
  </r>
  <r>
    <n v="75703286"/>
    <n v="2731.93"/>
    <n v="134"/>
    <x v="2"/>
    <x v="1"/>
  </r>
  <r>
    <n v="75704428"/>
    <n v="5098.25"/>
    <n v="134"/>
    <x v="1"/>
    <x v="1"/>
  </r>
  <r>
    <n v="75705994"/>
    <n v="5306.48"/>
    <n v="134"/>
    <x v="1"/>
    <x v="1"/>
  </r>
  <r>
    <n v="75711646"/>
    <n v="6634.99"/>
    <n v="116"/>
    <x v="2"/>
    <x v="0"/>
  </r>
  <r>
    <n v="75717318"/>
    <n v="8871.91"/>
    <n v="143"/>
    <x v="1"/>
    <x v="1"/>
  </r>
  <r>
    <n v="75726740"/>
    <n v="14410.49"/>
    <n v="134"/>
    <x v="0"/>
    <x v="1"/>
  </r>
  <r>
    <n v="75757946"/>
    <n v="2101.9499999999998"/>
    <n v="147"/>
    <x v="2"/>
    <x v="1"/>
  </r>
  <r>
    <n v="75764764"/>
    <n v="17538.34"/>
    <n v="126"/>
    <x v="1"/>
    <x v="1"/>
  </r>
  <r>
    <n v="75773642"/>
    <n v="3884.17"/>
    <n v="146"/>
    <x v="2"/>
    <x v="1"/>
  </r>
  <r>
    <n v="75775596"/>
    <n v="7503.45"/>
    <n v="147"/>
    <x v="0"/>
    <x v="1"/>
  </r>
  <r>
    <n v="75787992"/>
    <n v="4324.66"/>
    <n v="147"/>
    <x v="0"/>
    <x v="1"/>
  </r>
  <r>
    <n v="75790320"/>
    <n v="6828.48"/>
    <n v="105"/>
    <x v="0"/>
    <x v="0"/>
  </r>
  <r>
    <n v="75791298"/>
    <n v="1953.4"/>
    <n v="113"/>
    <x v="1"/>
    <x v="0"/>
  </r>
  <r>
    <n v="75792806"/>
    <n v="4849.76"/>
    <n v="116"/>
    <x v="0"/>
    <x v="0"/>
  </r>
  <r>
    <n v="75794914"/>
    <n v="8790.3799999999992"/>
    <n v="146"/>
    <x v="1"/>
    <x v="1"/>
  </r>
  <r>
    <n v="75797560"/>
    <n v="9003.18"/>
    <n v="146"/>
    <x v="0"/>
    <x v="1"/>
  </r>
  <r>
    <n v="75821960"/>
    <n v="7630.25"/>
    <n v="142"/>
    <x v="1"/>
    <x v="1"/>
  </r>
  <r>
    <n v="75827784"/>
    <n v="20963.580000000002"/>
    <n v="150"/>
    <x v="1"/>
    <x v="1"/>
  </r>
  <r>
    <n v="75832360"/>
    <n v="14586.96"/>
    <n v="142"/>
    <x v="1"/>
    <x v="1"/>
  </r>
  <r>
    <n v="75832362"/>
    <n v="1132.92"/>
    <n v="142"/>
    <x v="2"/>
    <x v="1"/>
  </r>
  <r>
    <n v="75834430"/>
    <n v="8698.34"/>
    <n v="104"/>
    <x v="1"/>
    <x v="0"/>
  </r>
  <r>
    <n v="75835998"/>
    <n v="1863.02"/>
    <n v="134"/>
    <x v="0"/>
    <x v="1"/>
  </r>
  <r>
    <n v="75838968"/>
    <n v="11076.74"/>
    <n v="134"/>
    <x v="2"/>
    <x v="1"/>
  </r>
  <r>
    <n v="75839192"/>
    <n v="1415.3"/>
    <n v="97"/>
    <x v="0"/>
    <x v="0"/>
  </r>
  <r>
    <n v="75846708"/>
    <n v="2130.7600000000002"/>
    <n v="97"/>
    <x v="1"/>
    <x v="0"/>
  </r>
  <r>
    <n v="75852906"/>
    <n v="4647.92"/>
    <n v="135"/>
    <x v="0"/>
    <x v="1"/>
  </r>
  <r>
    <n v="75862070"/>
    <n v="5528.43"/>
    <n v="105"/>
    <x v="0"/>
    <x v="0"/>
  </r>
  <r>
    <n v="75869586"/>
    <n v="3082.21"/>
    <n v="117"/>
    <x v="0"/>
    <x v="0"/>
  </r>
  <r>
    <n v="75891042"/>
    <n v="2377.77"/>
    <n v="129"/>
    <x v="1"/>
    <x v="1"/>
  </r>
  <r>
    <n v="75894200"/>
    <n v="7043.25"/>
    <n v="97"/>
    <x v="0"/>
    <x v="0"/>
  </r>
  <r>
    <n v="75908934"/>
    <n v="1246.05"/>
    <n v="117"/>
    <x v="1"/>
    <x v="0"/>
  </r>
  <r>
    <n v="75911734"/>
    <n v="2173.9899999999998"/>
    <n v="127"/>
    <x v="0"/>
    <x v="1"/>
  </r>
  <r>
    <n v="75915676"/>
    <n v="4600"/>
    <n v="116"/>
    <x v="0"/>
    <x v="0"/>
  </r>
  <r>
    <n v="75918808"/>
    <n v="6667.28"/>
    <n v="113"/>
    <x v="0"/>
    <x v="0"/>
  </r>
  <r>
    <n v="75923602"/>
    <n v="14243.85"/>
    <n v="121"/>
    <x v="2"/>
    <x v="1"/>
  </r>
  <r>
    <n v="75932722"/>
    <n v="9731.61"/>
    <n v="136"/>
    <x v="0"/>
    <x v="1"/>
  </r>
  <r>
    <n v="75935416"/>
    <n v="11542.63"/>
    <n v="121"/>
    <x v="1"/>
    <x v="1"/>
  </r>
  <r>
    <n v="75940198"/>
    <n v="10790.33"/>
    <n v="146"/>
    <x v="0"/>
    <x v="1"/>
  </r>
  <r>
    <n v="75949404"/>
    <n v="11191.94"/>
    <n v="142"/>
    <x v="0"/>
    <x v="1"/>
  </r>
  <r>
    <n v="75965544"/>
    <n v="1407.07"/>
    <n v="143"/>
    <x v="0"/>
    <x v="1"/>
  </r>
  <r>
    <n v="75965882"/>
    <n v="6862.36"/>
    <n v="127"/>
    <x v="0"/>
    <x v="1"/>
  </r>
  <r>
    <n v="75979354"/>
    <n v="26157.599999999999"/>
    <n v="113"/>
    <x v="1"/>
    <x v="0"/>
  </r>
  <r>
    <n v="75981988"/>
    <n v="7315.02"/>
    <n v="127"/>
    <x v="2"/>
    <x v="1"/>
  </r>
  <r>
    <n v="75991168"/>
    <n v="1864.13"/>
    <n v="116"/>
    <x v="0"/>
    <x v="0"/>
  </r>
  <r>
    <n v="75994886"/>
    <n v="14745.24"/>
    <n v="143"/>
    <x v="1"/>
    <x v="1"/>
  </r>
  <r>
    <n v="76002978"/>
    <n v="12743.17"/>
    <n v="135"/>
    <x v="2"/>
    <x v="1"/>
  </r>
  <r>
    <n v="76006366"/>
    <n v="2760.43"/>
    <n v="146"/>
    <x v="1"/>
    <x v="1"/>
  </r>
  <r>
    <n v="76011490"/>
    <n v="4570.13"/>
    <n v="106"/>
    <x v="0"/>
    <x v="0"/>
  </r>
  <r>
    <n v="76015678"/>
    <n v="1157.95"/>
    <n v="136"/>
    <x v="0"/>
    <x v="1"/>
  </r>
  <r>
    <n v="76023260"/>
    <n v="17582.240000000002"/>
    <n v="97"/>
    <x v="1"/>
    <x v="0"/>
  </r>
  <r>
    <n v="76024266"/>
    <n v="4372.04"/>
    <n v="103"/>
    <x v="0"/>
    <x v="0"/>
  </r>
  <r>
    <n v="76030594"/>
    <n v="4409.05"/>
    <n v="135"/>
    <x v="1"/>
    <x v="1"/>
  </r>
  <r>
    <n v="76042184"/>
    <n v="8740.99"/>
    <n v="106"/>
    <x v="1"/>
    <x v="0"/>
  </r>
  <r>
    <n v="76055758"/>
    <n v="1159.3499999999999"/>
    <n v="105"/>
    <x v="0"/>
    <x v="0"/>
  </r>
  <r>
    <n v="76068630"/>
    <n v="10590.98"/>
    <n v="147"/>
    <x v="1"/>
    <x v="1"/>
  </r>
  <r>
    <n v="76069350"/>
    <n v="2084.54"/>
    <n v="146"/>
    <x v="0"/>
    <x v="1"/>
  </r>
  <r>
    <n v="76072772"/>
    <n v="5874.93"/>
    <n v="113"/>
    <x v="1"/>
    <x v="0"/>
  </r>
  <r>
    <n v="76089974"/>
    <n v="8188.62"/>
    <n v="117"/>
    <x v="0"/>
    <x v="0"/>
  </r>
  <r>
    <n v="76090814"/>
    <n v="1114.01"/>
    <n v="111"/>
    <x v="0"/>
    <x v="0"/>
  </r>
  <r>
    <n v="76092830"/>
    <n v="8327.19"/>
    <n v="104"/>
    <x v="1"/>
    <x v="0"/>
  </r>
  <r>
    <n v="76106474"/>
    <n v="5816.05"/>
    <n v="113"/>
    <x v="0"/>
    <x v="0"/>
  </r>
  <r>
    <n v="76127602"/>
    <n v="4434.58"/>
    <n v="96"/>
    <x v="1"/>
    <x v="0"/>
  </r>
  <r>
    <n v="76128820"/>
    <n v="13476.36"/>
    <n v="96"/>
    <x v="2"/>
    <x v="0"/>
  </r>
  <r>
    <n v="76136844"/>
    <n v="9452.61"/>
    <n v="116"/>
    <x v="2"/>
    <x v="0"/>
  </r>
  <r>
    <n v="76144234"/>
    <n v="5683.36"/>
    <n v="96"/>
    <x v="1"/>
    <x v="0"/>
  </r>
  <r>
    <n v="76146950"/>
    <n v="5909.56"/>
    <n v="117"/>
    <x v="0"/>
    <x v="0"/>
  </r>
  <r>
    <n v="76166114"/>
    <n v="4517.91"/>
    <n v="112"/>
    <x v="1"/>
    <x v="0"/>
  </r>
  <r>
    <n v="76169226"/>
    <n v="6605.36"/>
    <n v="90"/>
    <x v="0"/>
    <x v="0"/>
  </r>
  <r>
    <n v="76187018"/>
    <n v="2432.4"/>
    <n v="150"/>
    <x v="2"/>
    <x v="1"/>
  </r>
  <r>
    <n v="76192604"/>
    <n v="5675.41"/>
    <n v="119"/>
    <x v="1"/>
    <x v="0"/>
  </r>
  <r>
    <n v="76213590"/>
    <n v="1787.17"/>
    <n v="118"/>
    <x v="1"/>
    <x v="0"/>
  </r>
  <r>
    <n v="76243812"/>
    <n v="3744.54"/>
    <n v="147"/>
    <x v="1"/>
    <x v="1"/>
  </r>
  <r>
    <n v="76255262"/>
    <n v="3289.3"/>
    <n v="116"/>
    <x v="1"/>
    <x v="0"/>
  </r>
  <r>
    <n v="76271652"/>
    <n v="2712.52"/>
    <n v="117"/>
    <x v="2"/>
    <x v="0"/>
  </r>
  <r>
    <n v="76276144"/>
    <n v="8757.65"/>
    <n v="143"/>
    <x v="2"/>
    <x v="1"/>
  </r>
  <r>
    <n v="76287534"/>
    <n v="2284.5700000000002"/>
    <n v="143"/>
    <x v="1"/>
    <x v="1"/>
  </r>
  <r>
    <n v="76293356"/>
    <n v="4360.9399999999996"/>
    <n v="116"/>
    <x v="1"/>
    <x v="0"/>
  </r>
  <r>
    <n v="76308838"/>
    <n v="2982.13"/>
    <n v="147"/>
    <x v="0"/>
    <x v="1"/>
  </r>
  <r>
    <n v="76316430"/>
    <n v="2844.63"/>
    <n v="146"/>
    <x v="2"/>
    <x v="1"/>
  </r>
  <r>
    <n v="76346544"/>
    <n v="12214.25"/>
    <n v="146"/>
    <x v="0"/>
    <x v="1"/>
  </r>
  <r>
    <n v="76351070"/>
    <n v="4941.3999999999996"/>
    <n v="145"/>
    <x v="1"/>
    <x v="1"/>
  </r>
  <r>
    <n v="76361902"/>
    <n v="5936.26"/>
    <n v="105"/>
    <x v="1"/>
    <x v="0"/>
  </r>
  <r>
    <n v="76368536"/>
    <n v="2133.44"/>
    <n v="134"/>
    <x v="0"/>
    <x v="1"/>
  </r>
  <r>
    <n v="76381022"/>
    <n v="3850.5"/>
    <n v="134"/>
    <x v="0"/>
    <x v="1"/>
  </r>
  <r>
    <n v="76385666"/>
    <n v="16822.77"/>
    <n v="133"/>
    <x v="1"/>
    <x v="1"/>
  </r>
  <r>
    <n v="76386812"/>
    <n v="3343.42"/>
    <n v="103"/>
    <x v="0"/>
    <x v="0"/>
  </r>
  <r>
    <n v="76389086"/>
    <n v="12916.96"/>
    <n v="133"/>
    <x v="1"/>
    <x v="1"/>
  </r>
  <r>
    <n v="76390952"/>
    <n v="1501.99"/>
    <n v="103"/>
    <x v="0"/>
    <x v="0"/>
  </r>
  <r>
    <n v="76394784"/>
    <n v="10630.76"/>
    <n v="133"/>
    <x v="1"/>
    <x v="1"/>
  </r>
  <r>
    <n v="76399562"/>
    <n v="4773.6400000000003"/>
    <n v="133"/>
    <x v="0"/>
    <x v="1"/>
  </r>
  <r>
    <n v="76407348"/>
    <n v="3103.28"/>
    <n v="143"/>
    <x v="2"/>
    <x v="1"/>
  </r>
  <r>
    <n v="76410308"/>
    <n v="6260.51"/>
    <n v="143"/>
    <x v="1"/>
    <x v="1"/>
  </r>
  <r>
    <n v="76412442"/>
    <n v="3723.11"/>
    <n v="147"/>
    <x v="1"/>
    <x v="1"/>
  </r>
  <r>
    <n v="76430052"/>
    <n v="4006.44"/>
    <n v="105"/>
    <x v="1"/>
    <x v="0"/>
  </r>
  <r>
    <n v="76451878"/>
    <n v="2730.44"/>
    <n v="126"/>
    <x v="2"/>
    <x v="1"/>
  </r>
  <r>
    <n v="76470328"/>
    <n v="14421.22"/>
    <n v="96"/>
    <x v="0"/>
    <x v="0"/>
  </r>
  <r>
    <n v="76471190"/>
    <n v="1066.8800000000001"/>
    <n v="126"/>
    <x v="1"/>
    <x v="1"/>
  </r>
  <r>
    <n v="76476508"/>
    <n v="7809.98"/>
    <n v="135"/>
    <x v="0"/>
    <x v="1"/>
  </r>
  <r>
    <n v="76478302"/>
    <n v="4347"/>
    <n v="113"/>
    <x v="1"/>
    <x v="0"/>
  </r>
  <r>
    <n v="76478356"/>
    <n v="5061.92"/>
    <n v="133"/>
    <x v="0"/>
    <x v="1"/>
  </r>
  <r>
    <n v="76481376"/>
    <n v="1517.98"/>
    <n v="97"/>
    <x v="1"/>
    <x v="0"/>
  </r>
  <r>
    <n v="76513220"/>
    <n v="2984.89"/>
    <n v="134"/>
    <x v="0"/>
    <x v="1"/>
  </r>
  <r>
    <n v="76523546"/>
    <n v="25837.85"/>
    <n v="90"/>
    <x v="1"/>
    <x v="0"/>
  </r>
  <r>
    <n v="76526614"/>
    <n v="11159.22"/>
    <n v="142"/>
    <x v="0"/>
    <x v="1"/>
  </r>
  <r>
    <n v="76531686"/>
    <n v="4284.71"/>
    <n v="134"/>
    <x v="1"/>
    <x v="1"/>
  </r>
  <r>
    <n v="76540422"/>
    <n v="16338.95"/>
    <n v="135"/>
    <x v="2"/>
    <x v="1"/>
  </r>
  <r>
    <n v="76547326"/>
    <n v="2156.06"/>
    <n v="103"/>
    <x v="0"/>
    <x v="0"/>
  </r>
  <r>
    <n v="76547434"/>
    <n v="4761.07"/>
    <n v="103"/>
    <x v="2"/>
    <x v="0"/>
  </r>
  <r>
    <n v="76547808"/>
    <n v="4464.45"/>
    <n v="134"/>
    <x v="1"/>
    <x v="1"/>
  </r>
  <r>
    <n v="76560152"/>
    <n v="1362.72"/>
    <n v="117"/>
    <x v="0"/>
    <x v="0"/>
  </r>
  <r>
    <n v="76562948"/>
    <n v="5496.43"/>
    <n v="104"/>
    <x v="1"/>
    <x v="0"/>
  </r>
  <r>
    <n v="76570842"/>
    <n v="1128.97"/>
    <n v="90"/>
    <x v="0"/>
    <x v="0"/>
  </r>
  <r>
    <n v="76577152"/>
    <n v="2216.75"/>
    <n v="97"/>
    <x v="2"/>
    <x v="0"/>
  </r>
  <r>
    <n v="76585988"/>
    <n v="9446.27"/>
    <n v="97"/>
    <x v="0"/>
    <x v="0"/>
  </r>
  <r>
    <n v="76586452"/>
    <n v="1175.5"/>
    <n v="146"/>
    <x v="0"/>
    <x v="1"/>
  </r>
  <r>
    <n v="76589358"/>
    <n v="7960.53"/>
    <n v="134"/>
    <x v="2"/>
    <x v="1"/>
  </r>
  <r>
    <n v="76639252"/>
    <n v="4648.0600000000004"/>
    <n v="92"/>
    <x v="0"/>
    <x v="0"/>
  </r>
  <r>
    <n v="76643274"/>
    <n v="3256.32"/>
    <n v="111"/>
    <x v="0"/>
    <x v="0"/>
  </r>
  <r>
    <n v="76688000"/>
    <n v="1385.17"/>
    <n v="146"/>
    <x v="0"/>
    <x v="1"/>
  </r>
  <r>
    <n v="76691424"/>
    <n v="7205.24"/>
    <n v="104"/>
    <x v="0"/>
    <x v="0"/>
  </r>
  <r>
    <n v="76698182"/>
    <n v="6599.24"/>
    <n v="104"/>
    <x v="0"/>
    <x v="0"/>
  </r>
  <r>
    <n v="76699128"/>
    <n v="3078.44"/>
    <n v="104"/>
    <x v="0"/>
    <x v="0"/>
  </r>
  <r>
    <n v="76702720"/>
    <n v="6052.44"/>
    <n v="92"/>
    <x v="0"/>
    <x v="0"/>
  </r>
  <r>
    <n v="76728730"/>
    <n v="7141.73"/>
    <n v="92"/>
    <x v="2"/>
    <x v="0"/>
  </r>
  <r>
    <n v="76729540"/>
    <n v="1329.93"/>
    <n v="104"/>
    <x v="0"/>
    <x v="0"/>
  </r>
  <r>
    <n v="76733412"/>
    <n v="1444.77"/>
    <n v="122"/>
    <x v="0"/>
    <x v="1"/>
  </r>
  <r>
    <n v="76745580"/>
    <n v="1970.85"/>
    <n v="121"/>
    <x v="1"/>
    <x v="1"/>
  </r>
  <r>
    <n v="76750372"/>
    <n v="6276.22"/>
    <n v="150"/>
    <x v="1"/>
    <x v="1"/>
  </r>
  <r>
    <n v="76764566"/>
    <n v="2420.96"/>
    <n v="134"/>
    <x v="0"/>
    <x v="1"/>
  </r>
  <r>
    <n v="76764826"/>
    <n v="9150.6"/>
    <n v="96"/>
    <x v="2"/>
    <x v="0"/>
  </r>
  <r>
    <n v="76765718"/>
    <n v="6181.71"/>
    <n v="134"/>
    <x v="1"/>
    <x v="1"/>
  </r>
  <r>
    <n v="76765734"/>
    <n v="2185.9699999999998"/>
    <n v="134"/>
    <x v="2"/>
    <x v="1"/>
  </r>
  <r>
    <n v="76768724"/>
    <n v="3529.09"/>
    <n v="134"/>
    <x v="2"/>
    <x v="1"/>
  </r>
  <r>
    <n v="76768896"/>
    <n v="4268.29"/>
    <n v="134"/>
    <x v="0"/>
    <x v="1"/>
  </r>
  <r>
    <n v="76779140"/>
    <n v="8069.55"/>
    <n v="112"/>
    <x v="1"/>
    <x v="0"/>
  </r>
  <r>
    <n v="76788102"/>
    <n v="8279.6299999999992"/>
    <n v="150"/>
    <x v="1"/>
    <x v="1"/>
  </r>
  <r>
    <n v="76790592"/>
    <n v="1352.32"/>
    <n v="120"/>
    <x v="2"/>
    <x v="0"/>
  </r>
  <r>
    <n v="76809362"/>
    <n v="12859.51"/>
    <n v="134"/>
    <x v="0"/>
    <x v="1"/>
  </r>
  <r>
    <n v="76821248"/>
    <n v="2058.59"/>
    <n v="149"/>
    <x v="1"/>
    <x v="1"/>
  </r>
  <r>
    <n v="76835798"/>
    <n v="3294.14"/>
    <n v="136"/>
    <x v="1"/>
    <x v="1"/>
  </r>
  <r>
    <n v="76845730"/>
    <n v="8156.65"/>
    <n v="111"/>
    <x v="0"/>
    <x v="0"/>
  </r>
  <r>
    <n v="76847340"/>
    <n v="7544.08"/>
    <n v="141"/>
    <x v="1"/>
    <x v="1"/>
  </r>
  <r>
    <n v="76855656"/>
    <n v="2127.83"/>
    <n v="118"/>
    <x v="1"/>
    <x v="0"/>
  </r>
  <r>
    <n v="76861452"/>
    <n v="7636.47"/>
    <n v="111"/>
    <x v="0"/>
    <x v="0"/>
  </r>
  <r>
    <n v="76870152"/>
    <n v="4648.05"/>
    <n v="136"/>
    <x v="1"/>
    <x v="1"/>
  </r>
  <r>
    <n v="76890726"/>
    <n v="4781.03"/>
    <n v="136"/>
    <x v="1"/>
    <x v="1"/>
  </r>
  <r>
    <n v="76898542"/>
    <n v="11143.56"/>
    <n v="122"/>
    <x v="1"/>
    <x v="1"/>
  </r>
  <r>
    <n v="76905284"/>
    <n v="2233.92"/>
    <n v="92"/>
    <x v="1"/>
    <x v="0"/>
  </r>
  <r>
    <n v="76910830"/>
    <n v="2495.7199999999998"/>
    <n v="90"/>
    <x v="2"/>
    <x v="0"/>
  </r>
  <r>
    <n v="76934918"/>
    <n v="6868.77"/>
    <n v="141"/>
    <x v="1"/>
    <x v="1"/>
  </r>
  <r>
    <n v="76940418"/>
    <n v="5280.94"/>
    <n v="121"/>
    <x v="0"/>
    <x v="1"/>
  </r>
  <r>
    <n v="76941648"/>
    <n v="2299.5100000000002"/>
    <n v="120"/>
    <x v="0"/>
    <x v="0"/>
  </r>
  <r>
    <n v="76951160"/>
    <n v="4577.76"/>
    <n v="148"/>
    <x v="0"/>
    <x v="1"/>
  </r>
  <r>
    <n v="76958262"/>
    <n v="5285.4"/>
    <n v="119"/>
    <x v="0"/>
    <x v="0"/>
  </r>
  <r>
    <n v="76959208"/>
    <n v="2985.53"/>
    <n v="92"/>
    <x v="0"/>
    <x v="0"/>
  </r>
  <r>
    <n v="76964748"/>
    <n v="1053.94"/>
    <n v="122"/>
    <x v="1"/>
    <x v="1"/>
  </r>
  <r>
    <n v="76966878"/>
    <n v="1516.08"/>
    <n v="148"/>
    <x v="2"/>
    <x v="1"/>
  </r>
  <r>
    <n v="76983166"/>
    <n v="6589.83"/>
    <n v="119"/>
    <x v="1"/>
    <x v="0"/>
  </r>
  <r>
    <n v="76985114"/>
    <n v="3874.2"/>
    <n v="121"/>
    <x v="2"/>
    <x v="1"/>
  </r>
  <r>
    <n v="76985666"/>
    <n v="11019.11"/>
    <n v="122"/>
    <x v="2"/>
    <x v="1"/>
  </r>
  <r>
    <n v="76992040"/>
    <n v="12917.37"/>
    <n v="120"/>
    <x v="1"/>
    <x v="0"/>
  </r>
  <r>
    <n v="76996140"/>
    <n v="5111.01"/>
    <n v="122"/>
    <x v="1"/>
    <x v="1"/>
  </r>
  <r>
    <n v="76997798"/>
    <n v="1994.96"/>
    <n v="91"/>
    <x v="2"/>
    <x v="0"/>
  </r>
  <r>
    <n v="76998830"/>
    <n v="3292.35"/>
    <n v="120"/>
    <x v="1"/>
    <x v="0"/>
  </r>
  <r>
    <n v="76998910"/>
    <n v="4586.8999999999996"/>
    <n v="90"/>
    <x v="0"/>
    <x v="0"/>
  </r>
  <r>
    <n v="77004324"/>
    <n v="3632.97"/>
    <n v="90"/>
    <x v="2"/>
    <x v="0"/>
  </r>
  <r>
    <n v="77015138"/>
    <n v="3813.51"/>
    <n v="122"/>
    <x v="0"/>
    <x v="1"/>
  </r>
  <r>
    <n v="77020618"/>
    <n v="5095"/>
    <n v="150"/>
    <x v="0"/>
    <x v="1"/>
  </r>
  <r>
    <n v="77029368"/>
    <n v="5112.7"/>
    <n v="120"/>
    <x v="2"/>
    <x v="0"/>
  </r>
  <r>
    <n v="77034296"/>
    <n v="3696.77"/>
    <n v="116"/>
    <x v="0"/>
    <x v="0"/>
  </r>
  <r>
    <n v="77040876"/>
    <n v="8856.9500000000007"/>
    <n v="150"/>
    <x v="1"/>
    <x v="1"/>
  </r>
  <r>
    <n v="77044814"/>
    <n v="13193.17"/>
    <n v="150"/>
    <x v="1"/>
    <x v="1"/>
  </r>
  <r>
    <n v="77045570"/>
    <n v="1704.84"/>
    <n v="148"/>
    <x v="1"/>
    <x v="1"/>
  </r>
  <r>
    <n v="77050058"/>
    <n v="5008.46"/>
    <n v="92"/>
    <x v="0"/>
    <x v="0"/>
  </r>
  <r>
    <n v="77053550"/>
    <n v="8618.5499999999993"/>
    <n v="113"/>
    <x v="1"/>
    <x v="0"/>
  </r>
  <r>
    <n v="77061308"/>
    <n v="2827.74"/>
    <n v="122"/>
    <x v="2"/>
    <x v="1"/>
  </r>
  <r>
    <n v="77061928"/>
    <n v="4565.16"/>
    <n v="90"/>
    <x v="1"/>
    <x v="0"/>
  </r>
  <r>
    <n v="77064554"/>
    <n v="7510.06"/>
    <n v="120"/>
    <x v="2"/>
    <x v="0"/>
  </r>
  <r>
    <n v="77068084"/>
    <n v="10745.27"/>
    <n v="90"/>
    <x v="1"/>
    <x v="0"/>
  </r>
  <r>
    <n v="77071982"/>
    <n v="1673.71"/>
    <n v="121"/>
    <x v="0"/>
    <x v="1"/>
  </r>
  <r>
    <n v="77078608"/>
    <n v="13368.96"/>
    <n v="142"/>
    <x v="1"/>
    <x v="1"/>
  </r>
  <r>
    <n v="77087674"/>
    <n v="6528.21"/>
    <n v="149"/>
    <x v="0"/>
    <x v="1"/>
  </r>
  <r>
    <n v="77098016"/>
    <n v="1025.04"/>
    <n v="141"/>
    <x v="0"/>
    <x v="1"/>
  </r>
  <r>
    <n v="77101206"/>
    <n v="10146.36"/>
    <n v="148"/>
    <x v="1"/>
    <x v="1"/>
  </r>
  <r>
    <n v="77103738"/>
    <n v="6707.58"/>
    <n v="106"/>
    <x v="2"/>
    <x v="0"/>
  </r>
  <r>
    <n v="77115456"/>
    <n v="1583.9"/>
    <n v="148"/>
    <x v="2"/>
    <x v="1"/>
  </r>
  <r>
    <n v="77130230"/>
    <n v="12059.32"/>
    <n v="118"/>
    <x v="0"/>
    <x v="0"/>
  </r>
  <r>
    <n v="77132672"/>
    <n v="1980.63"/>
    <n v="111"/>
    <x v="0"/>
    <x v="0"/>
  </r>
  <r>
    <n v="77133638"/>
    <n v="3286.61"/>
    <n v="146"/>
    <x v="1"/>
    <x v="1"/>
  </r>
  <r>
    <n v="77136704"/>
    <n v="1112.3399999999999"/>
    <n v="116"/>
    <x v="0"/>
    <x v="0"/>
  </r>
  <r>
    <n v="77137636"/>
    <n v="4292.54"/>
    <n v="116"/>
    <x v="2"/>
    <x v="0"/>
  </r>
  <r>
    <n v="77149602"/>
    <n v="5458.07"/>
    <n v="149"/>
    <x v="0"/>
    <x v="1"/>
  </r>
  <r>
    <n v="77154128"/>
    <n v="3769.19"/>
    <n v="127"/>
    <x v="0"/>
    <x v="1"/>
  </r>
  <r>
    <n v="77170386"/>
    <n v="8471.08"/>
    <n v="141"/>
    <x v="1"/>
    <x v="1"/>
  </r>
  <r>
    <n v="77174544"/>
    <n v="4655.2700000000004"/>
    <n v="141"/>
    <x v="2"/>
    <x v="1"/>
  </r>
  <r>
    <n v="77176838"/>
    <n v="7296.89"/>
    <n v="150"/>
    <x v="0"/>
    <x v="1"/>
  </r>
  <r>
    <n v="77191432"/>
    <n v="4227.24"/>
    <n v="106"/>
    <x v="1"/>
    <x v="0"/>
  </r>
  <r>
    <n v="77195088"/>
    <n v="6222.95"/>
    <n v="90"/>
    <x v="0"/>
    <x v="0"/>
  </r>
  <r>
    <n v="77205934"/>
    <n v="1966.36"/>
    <n v="141"/>
    <x v="1"/>
    <x v="1"/>
  </r>
  <r>
    <n v="77207432"/>
    <n v="1659.13"/>
    <n v="90"/>
    <x v="0"/>
    <x v="0"/>
  </r>
  <r>
    <n v="77207746"/>
    <n v="3160.82"/>
    <n v="149"/>
    <x v="2"/>
    <x v="1"/>
  </r>
  <r>
    <n v="77208664"/>
    <n v="5216.5200000000004"/>
    <n v="118"/>
    <x v="0"/>
    <x v="0"/>
  </r>
  <r>
    <n v="77218010"/>
    <n v="4675.8599999999997"/>
    <n v="111"/>
    <x v="2"/>
    <x v="0"/>
  </r>
  <r>
    <n v="77220408"/>
    <n v="3993.36"/>
    <n v="135"/>
    <x v="1"/>
    <x v="1"/>
  </r>
  <r>
    <n v="77237188"/>
    <n v="8489.8700000000008"/>
    <n v="105"/>
    <x v="1"/>
    <x v="0"/>
  </r>
  <r>
    <n v="77237326"/>
    <n v="5510.89"/>
    <n v="118"/>
    <x v="0"/>
    <x v="0"/>
  </r>
  <r>
    <n v="77249578"/>
    <n v="6929.45"/>
    <n v="127"/>
    <x v="0"/>
    <x v="1"/>
  </r>
  <r>
    <n v="77252674"/>
    <n v="3412.34"/>
    <n v="126"/>
    <x v="0"/>
    <x v="1"/>
  </r>
  <r>
    <n v="77253800"/>
    <n v="2273.65"/>
    <n v="118"/>
    <x v="0"/>
    <x v="0"/>
  </r>
  <r>
    <n v="77255060"/>
    <n v="4013.36"/>
    <n v="96"/>
    <x v="0"/>
    <x v="0"/>
  </r>
  <r>
    <n v="77260356"/>
    <n v="3180.47"/>
    <n v="141"/>
    <x v="1"/>
    <x v="1"/>
  </r>
  <r>
    <n v="77267112"/>
    <n v="6228.24"/>
    <n v="143"/>
    <x v="0"/>
    <x v="1"/>
  </r>
  <r>
    <n v="77268104"/>
    <n v="14993.02"/>
    <n v="96"/>
    <x v="0"/>
    <x v="0"/>
  </r>
  <r>
    <n v="77298442"/>
    <n v="12051.39"/>
    <n v="121"/>
    <x v="1"/>
    <x v="1"/>
  </r>
  <r>
    <n v="77301170"/>
    <n v="9635.17"/>
    <n v="121"/>
    <x v="1"/>
    <x v="1"/>
  </r>
  <r>
    <n v="77315190"/>
    <n v="3352.71"/>
    <n v="90"/>
    <x v="1"/>
    <x v="0"/>
  </r>
  <r>
    <n v="77315478"/>
    <n v="2423.4699999999998"/>
    <n v="106"/>
    <x v="2"/>
    <x v="0"/>
  </r>
  <r>
    <n v="77364038"/>
    <n v="6125.95"/>
    <n v="118"/>
    <x v="1"/>
    <x v="0"/>
  </r>
  <r>
    <n v="77364528"/>
    <n v="11100.71"/>
    <n v="111"/>
    <x v="0"/>
    <x v="0"/>
  </r>
  <r>
    <n v="77384700"/>
    <n v="2492.61"/>
    <n v="117"/>
    <x v="1"/>
    <x v="0"/>
  </r>
  <r>
    <n v="77392002"/>
    <n v="6095.3"/>
    <n v="122"/>
    <x v="0"/>
    <x v="1"/>
  </r>
  <r>
    <n v="77392462"/>
    <n v="13789.11"/>
    <n v="119"/>
    <x v="0"/>
    <x v="0"/>
  </r>
  <r>
    <n v="77396174"/>
    <n v="1036.29"/>
    <n v="150"/>
    <x v="0"/>
    <x v="1"/>
  </r>
  <r>
    <n v="77410182"/>
    <n v="5035"/>
    <n v="90"/>
    <x v="1"/>
    <x v="0"/>
  </r>
  <r>
    <n v="77419990"/>
    <n v="2031.91"/>
    <n v="92"/>
    <x v="1"/>
    <x v="0"/>
  </r>
  <r>
    <n v="77422680"/>
    <n v="1043.77"/>
    <n v="91"/>
    <x v="0"/>
    <x v="0"/>
  </r>
  <r>
    <n v="77423798"/>
    <n v="11974.55"/>
    <n v="150"/>
    <x v="0"/>
    <x v="1"/>
  </r>
  <r>
    <n v="77428886"/>
    <n v="2366.58"/>
    <n v="122"/>
    <x v="2"/>
    <x v="1"/>
  </r>
  <r>
    <n v="77431708"/>
    <n v="11478.03"/>
    <n v="143"/>
    <x v="2"/>
    <x v="1"/>
  </r>
  <r>
    <n v="77437730"/>
    <n v="2834.84"/>
    <n v="92"/>
    <x v="0"/>
    <x v="0"/>
  </r>
  <r>
    <n v="77439246"/>
    <n v="4544.99"/>
    <n v="136"/>
    <x v="0"/>
    <x v="1"/>
  </r>
  <r>
    <n v="77442436"/>
    <n v="2837.58"/>
    <n v="120"/>
    <x v="2"/>
    <x v="0"/>
  </r>
  <r>
    <n v="77456038"/>
    <n v="5415.92"/>
    <n v="91"/>
    <x v="0"/>
    <x v="0"/>
  </r>
  <r>
    <n v="77458230"/>
    <n v="1373.06"/>
    <n v="106"/>
    <x v="2"/>
    <x v="0"/>
  </r>
  <r>
    <n v="77471788"/>
    <n v="10486.27"/>
    <n v="91"/>
    <x v="0"/>
    <x v="0"/>
  </r>
  <r>
    <n v="77474850"/>
    <n v="5423.45"/>
    <n v="118"/>
    <x v="2"/>
    <x v="0"/>
  </r>
  <r>
    <n v="77478862"/>
    <n v="7888.14"/>
    <n v="150"/>
    <x v="0"/>
    <x v="1"/>
  </r>
  <r>
    <n v="77481288"/>
    <n v="6648.2"/>
    <n v="116"/>
    <x v="2"/>
    <x v="0"/>
  </r>
  <r>
    <n v="77481328"/>
    <n v="6737.89"/>
    <n v="96"/>
    <x v="1"/>
    <x v="0"/>
  </r>
  <r>
    <n v="77486284"/>
    <n v="3272.22"/>
    <n v="134"/>
    <x v="2"/>
    <x v="1"/>
  </r>
  <r>
    <n v="77487436"/>
    <n v="13852.54"/>
    <n v="150"/>
    <x v="1"/>
    <x v="1"/>
  </r>
  <r>
    <n v="77499120"/>
    <n v="2156.27"/>
    <n v="104"/>
    <x v="1"/>
    <x v="0"/>
  </r>
  <r>
    <n v="77503872"/>
    <n v="5490.94"/>
    <n v="134"/>
    <x v="0"/>
    <x v="1"/>
  </r>
  <r>
    <n v="77518244"/>
    <n v="14426.26"/>
    <n v="148"/>
    <x v="0"/>
    <x v="1"/>
  </r>
  <r>
    <n v="77519156"/>
    <n v="6525.34"/>
    <n v="136"/>
    <x v="0"/>
    <x v="1"/>
  </r>
  <r>
    <n v="77532066"/>
    <n v="4750.49"/>
    <n v="150"/>
    <x v="1"/>
    <x v="1"/>
  </r>
  <r>
    <n v="77540654"/>
    <n v="1268.5899999999999"/>
    <n v="90"/>
    <x v="1"/>
    <x v="0"/>
  </r>
  <r>
    <n v="77552124"/>
    <n v="31656.41"/>
    <n v="149"/>
    <x v="1"/>
    <x v="1"/>
  </r>
  <r>
    <n v="77557970"/>
    <n v="7267.39"/>
    <n v="113"/>
    <x v="2"/>
    <x v="0"/>
  </r>
  <r>
    <n v="77559220"/>
    <n v="8119.1"/>
    <n v="142"/>
    <x v="0"/>
    <x v="1"/>
  </r>
  <r>
    <n v="77568336"/>
    <n v="15841.24"/>
    <n v="118"/>
    <x v="0"/>
    <x v="0"/>
  </r>
  <r>
    <n v="77569676"/>
    <n v="1484.5"/>
    <n v="136"/>
    <x v="1"/>
    <x v="1"/>
  </r>
  <r>
    <n v="77573264"/>
    <n v="10765.2"/>
    <n v="148"/>
    <x v="0"/>
    <x v="1"/>
  </r>
  <r>
    <n v="77578856"/>
    <n v="3414.84"/>
    <n v="96"/>
    <x v="0"/>
    <x v="0"/>
  </r>
  <r>
    <n v="77596690"/>
    <n v="2000.66"/>
    <n v="141"/>
    <x v="2"/>
    <x v="1"/>
  </r>
  <r>
    <n v="77626428"/>
    <n v="2277.92"/>
    <n v="91"/>
    <x v="0"/>
    <x v="0"/>
  </r>
  <r>
    <n v="77634784"/>
    <n v="16306.72"/>
    <n v="111"/>
    <x v="0"/>
    <x v="0"/>
  </r>
  <r>
    <n v="77645868"/>
    <n v="3152.13"/>
    <n v="120"/>
    <x v="2"/>
    <x v="0"/>
  </r>
  <r>
    <n v="77646574"/>
    <n v="1877.43"/>
    <n v="91"/>
    <x v="1"/>
    <x v="0"/>
  </r>
  <r>
    <n v="77658664"/>
    <n v="4831.21"/>
    <n v="106"/>
    <x v="0"/>
    <x v="0"/>
  </r>
  <r>
    <n v="77661708"/>
    <n v="10670.77"/>
    <n v="90"/>
    <x v="1"/>
    <x v="0"/>
  </r>
  <r>
    <n v="77662166"/>
    <n v="6084.76"/>
    <n v="91"/>
    <x v="0"/>
    <x v="0"/>
  </r>
  <r>
    <n v="77669678"/>
    <n v="10947.12"/>
    <n v="90"/>
    <x v="2"/>
    <x v="0"/>
  </r>
  <r>
    <n v="77682150"/>
    <n v="7059.54"/>
    <n v="90"/>
    <x v="0"/>
    <x v="0"/>
  </r>
  <r>
    <n v="77688804"/>
    <n v="2075.5700000000002"/>
    <n v="122"/>
    <x v="0"/>
    <x v="1"/>
  </r>
  <r>
    <n v="77693082"/>
    <n v="13930.18"/>
    <n v="90"/>
    <x v="1"/>
    <x v="0"/>
  </r>
  <r>
    <n v="77694636"/>
    <n v="2541.91"/>
    <n v="118"/>
    <x v="1"/>
    <x v="0"/>
  </r>
  <r>
    <n v="77716310"/>
    <n v="9810.5499999999993"/>
    <n v="143"/>
    <x v="0"/>
    <x v="1"/>
  </r>
  <r>
    <n v="77730626"/>
    <n v="5422.97"/>
    <n v="150"/>
    <x v="2"/>
    <x v="1"/>
  </r>
  <r>
    <n v="77731356"/>
    <n v="6257.94"/>
    <n v="92"/>
    <x v="1"/>
    <x v="0"/>
  </r>
  <r>
    <n v="77742748"/>
    <n v="5192.3100000000004"/>
    <n v="150"/>
    <x v="0"/>
    <x v="1"/>
  </r>
  <r>
    <n v="77749048"/>
    <n v="1762.72"/>
    <n v="149"/>
    <x v="1"/>
    <x v="1"/>
  </r>
  <r>
    <n v="77750162"/>
    <n v="2667"/>
    <n v="149"/>
    <x v="1"/>
    <x v="1"/>
  </r>
  <r>
    <n v="77752776"/>
    <n v="7029.7"/>
    <n v="148"/>
    <x v="0"/>
    <x v="1"/>
  </r>
  <r>
    <n v="77755656"/>
    <n v="4637.2"/>
    <n v="146"/>
    <x v="0"/>
    <x v="1"/>
  </r>
  <r>
    <n v="77759360"/>
    <n v="2317.89"/>
    <n v="136"/>
    <x v="0"/>
    <x v="1"/>
  </r>
  <r>
    <n v="77774242"/>
    <n v="9543.23"/>
    <n v="136"/>
    <x v="2"/>
    <x v="1"/>
  </r>
  <r>
    <n v="77790200"/>
    <n v="1057.18"/>
    <n v="118"/>
    <x v="1"/>
    <x v="0"/>
  </r>
  <r>
    <n v="77804740"/>
    <n v="12005.76"/>
    <n v="113"/>
    <x v="0"/>
    <x v="0"/>
  </r>
  <r>
    <n v="77809642"/>
    <n v="6678.18"/>
    <n v="112"/>
    <x v="0"/>
    <x v="0"/>
  </r>
  <r>
    <n v="77810206"/>
    <n v="11037.31"/>
    <n v="141"/>
    <x v="2"/>
    <x v="1"/>
  </r>
  <r>
    <n v="77834134"/>
    <n v="2140.67"/>
    <n v="92"/>
    <x v="2"/>
    <x v="0"/>
  </r>
  <r>
    <n v="77839776"/>
    <n v="6241.88"/>
    <n v="141"/>
    <x v="0"/>
    <x v="1"/>
  </r>
  <r>
    <n v="77876096"/>
    <n v="7512.04"/>
    <n v="143"/>
    <x v="1"/>
    <x v="1"/>
  </r>
  <r>
    <n v="77905602"/>
    <n v="1085.25"/>
    <n v="121"/>
    <x v="0"/>
    <x v="1"/>
  </r>
  <r>
    <n v="77907520"/>
    <n v="2838.2"/>
    <n v="150"/>
    <x v="1"/>
    <x v="1"/>
  </r>
  <r>
    <n v="77914056"/>
    <n v="8437.85"/>
    <n v="150"/>
    <x v="0"/>
    <x v="1"/>
  </r>
  <r>
    <n v="77918176"/>
    <n v="3741.84"/>
    <n v="150"/>
    <x v="1"/>
    <x v="1"/>
  </r>
  <r>
    <n v="77932304"/>
    <n v="3698.2"/>
    <n v="146"/>
    <x v="0"/>
    <x v="1"/>
  </r>
  <r>
    <n v="77935678"/>
    <n v="1664.15"/>
    <n v="90"/>
    <x v="2"/>
    <x v="0"/>
  </r>
  <r>
    <n v="78003714"/>
    <n v="7546.05"/>
    <n v="143"/>
    <x v="0"/>
    <x v="1"/>
  </r>
  <r>
    <n v="78025412"/>
    <n v="14881.15"/>
    <n v="146"/>
    <x v="1"/>
    <x v="1"/>
  </r>
  <r>
    <n v="78030220"/>
    <n v="3316.36"/>
    <n v="143"/>
    <x v="0"/>
    <x v="1"/>
  </r>
  <r>
    <n v="78038238"/>
    <n v="3940.18"/>
    <n v="118"/>
    <x v="1"/>
    <x v="0"/>
  </r>
  <r>
    <n v="78038314"/>
    <n v="1660.49"/>
    <n v="92"/>
    <x v="1"/>
    <x v="0"/>
  </r>
  <r>
    <n v="78055992"/>
    <n v="14706.05"/>
    <n v="92"/>
    <x v="2"/>
    <x v="0"/>
  </r>
  <r>
    <n v="78061264"/>
    <n v="9408.6"/>
    <n v="92"/>
    <x v="0"/>
    <x v="0"/>
  </r>
  <r>
    <n v="78071950"/>
    <n v="4646.8"/>
    <n v="90"/>
    <x v="0"/>
    <x v="0"/>
  </r>
  <r>
    <n v="78072230"/>
    <n v="12326.35"/>
    <n v="106"/>
    <x v="1"/>
    <x v="0"/>
  </r>
  <r>
    <n v="78078510"/>
    <n v="5534.88"/>
    <n v="92"/>
    <x v="0"/>
    <x v="0"/>
  </r>
  <r>
    <n v="78079812"/>
    <n v="2153.92"/>
    <n v="121"/>
    <x v="2"/>
    <x v="1"/>
  </r>
  <r>
    <n v="78085632"/>
    <n v="1808.82"/>
    <n v="119"/>
    <x v="1"/>
    <x v="0"/>
  </r>
  <r>
    <n v="78093648"/>
    <n v="5358.12"/>
    <n v="112"/>
    <x v="2"/>
    <x v="0"/>
  </r>
  <r>
    <n v="78104562"/>
    <n v="13247.47"/>
    <n v="136"/>
    <x v="1"/>
    <x v="1"/>
  </r>
  <r>
    <n v="78109094"/>
    <n v="1303.6400000000001"/>
    <n v="112"/>
    <x v="1"/>
    <x v="0"/>
  </r>
  <r>
    <n v="78123636"/>
    <n v="3008.93"/>
    <n v="150"/>
    <x v="1"/>
    <x v="1"/>
  </r>
  <r>
    <n v="78129468"/>
    <n v="3164.22"/>
    <n v="104"/>
    <x v="0"/>
    <x v="0"/>
  </r>
  <r>
    <n v="78139174"/>
    <n v="5587.91"/>
    <n v="120"/>
    <x v="0"/>
    <x v="0"/>
  </r>
  <r>
    <n v="78145324"/>
    <n v="3828.88"/>
    <n v="134"/>
    <x v="1"/>
    <x v="1"/>
  </r>
  <r>
    <n v="78146408"/>
    <n v="17295.64"/>
    <n v="106"/>
    <x v="0"/>
    <x v="0"/>
  </r>
  <r>
    <n v="78161374"/>
    <n v="6612.6"/>
    <n v="122"/>
    <x v="0"/>
    <x v="1"/>
  </r>
  <r>
    <n v="78172490"/>
    <n v="12590"/>
    <n v="105"/>
    <x v="0"/>
    <x v="0"/>
  </r>
  <r>
    <n v="78180428"/>
    <n v="5217.55"/>
    <n v="122"/>
    <x v="0"/>
    <x v="1"/>
  </r>
  <r>
    <n v="78191586"/>
    <n v="1443.13"/>
    <n v="106"/>
    <x v="1"/>
    <x v="0"/>
  </r>
  <r>
    <n v="78196334"/>
    <n v="3657.31"/>
    <n v="122"/>
    <x v="2"/>
    <x v="1"/>
  </r>
  <r>
    <n v="78201192"/>
    <n v="3193.49"/>
    <n v="148"/>
    <x v="2"/>
    <x v="1"/>
  </r>
  <r>
    <n v="78236924"/>
    <n v="13782.29"/>
    <n v="106"/>
    <x v="2"/>
    <x v="0"/>
  </r>
  <r>
    <n v="78238980"/>
    <n v="1995.62"/>
    <n v="118"/>
    <x v="0"/>
    <x v="0"/>
  </r>
  <r>
    <n v="78240454"/>
    <n v="16450.419999999998"/>
    <n v="136"/>
    <x v="0"/>
    <x v="1"/>
  </r>
  <r>
    <n v="78257440"/>
    <n v="3664.12"/>
    <n v="118"/>
    <x v="1"/>
    <x v="0"/>
  </r>
  <r>
    <n v="78263026"/>
    <n v="9971.2900000000009"/>
    <n v="147"/>
    <x v="1"/>
    <x v="1"/>
  </r>
  <r>
    <n v="78271854"/>
    <n v="2155.31"/>
    <n v="120"/>
    <x v="1"/>
    <x v="0"/>
  </r>
  <r>
    <n v="78277010"/>
    <n v="1539.36"/>
    <n v="150"/>
    <x v="0"/>
    <x v="1"/>
  </r>
  <r>
    <n v="78280980"/>
    <n v="10064.48"/>
    <n v="92"/>
    <x v="2"/>
    <x v="0"/>
  </r>
  <r>
    <n v="78295940"/>
    <n v="3944.81"/>
    <n v="91"/>
    <x v="0"/>
    <x v="0"/>
  </r>
  <r>
    <n v="78299046"/>
    <n v="4394.38"/>
    <n v="92"/>
    <x v="1"/>
    <x v="0"/>
  </r>
  <r>
    <n v="78323504"/>
    <n v="7577.64"/>
    <n v="121"/>
    <x v="1"/>
    <x v="1"/>
  </r>
  <r>
    <n v="78329812"/>
    <n v="26390.84"/>
    <n v="146"/>
    <x v="1"/>
    <x v="1"/>
  </r>
  <r>
    <n v="78345858"/>
    <n v="4829.9799999999996"/>
    <n v="90"/>
    <x v="1"/>
    <x v="0"/>
  </r>
  <r>
    <n v="78346994"/>
    <n v="4457.12"/>
    <n v="141"/>
    <x v="1"/>
    <x v="1"/>
  </r>
  <r>
    <n v="78347886"/>
    <n v="9896.3799999999992"/>
    <n v="119"/>
    <x v="0"/>
    <x v="0"/>
  </r>
  <r>
    <n v="78358562"/>
    <n v="7992.78"/>
    <n v="103"/>
    <x v="1"/>
    <x v="0"/>
  </r>
  <r>
    <n v="78371198"/>
    <n v="4445.74"/>
    <n v="119"/>
    <x v="0"/>
    <x v="0"/>
  </r>
  <r>
    <n v="78379252"/>
    <n v="5518.32"/>
    <n v="121"/>
    <x v="1"/>
    <x v="1"/>
  </r>
  <r>
    <n v="78383618"/>
    <n v="1122.4100000000001"/>
    <n v="132"/>
    <x v="0"/>
    <x v="1"/>
  </r>
  <r>
    <n v="78396114"/>
    <n v="7998.71"/>
    <n v="150"/>
    <x v="1"/>
    <x v="1"/>
  </r>
  <r>
    <n v="78398170"/>
    <n v="3764.14"/>
    <n v="134"/>
    <x v="1"/>
    <x v="1"/>
  </r>
  <r>
    <n v="78399904"/>
    <n v="8231.19"/>
    <n v="119"/>
    <x v="0"/>
    <x v="0"/>
  </r>
  <r>
    <n v="78405412"/>
    <n v="2585.11"/>
    <n v="104"/>
    <x v="0"/>
    <x v="0"/>
  </r>
  <r>
    <n v="78405612"/>
    <n v="2938.33"/>
    <n v="142"/>
    <x v="0"/>
    <x v="1"/>
  </r>
  <r>
    <n v="78410220"/>
    <n v="10431.84"/>
    <n v="96"/>
    <x v="1"/>
    <x v="0"/>
  </r>
  <r>
    <n v="78426560"/>
    <n v="1476.52"/>
    <n v="106"/>
    <x v="1"/>
    <x v="0"/>
  </r>
  <r>
    <n v="78427532"/>
    <n v="3329.83"/>
    <n v="91"/>
    <x v="1"/>
    <x v="0"/>
  </r>
  <r>
    <n v="78434372"/>
    <n v="9736.3700000000008"/>
    <n v="113"/>
    <x v="0"/>
    <x v="0"/>
  </r>
  <r>
    <n v="78437360"/>
    <n v="6781.03"/>
    <n v="134"/>
    <x v="1"/>
    <x v="1"/>
  </r>
  <r>
    <n v="78437938"/>
    <n v="3006.59"/>
    <n v="113"/>
    <x v="1"/>
    <x v="0"/>
  </r>
  <r>
    <n v="78441838"/>
    <n v="8067.14"/>
    <n v="129"/>
    <x v="0"/>
    <x v="1"/>
  </r>
  <r>
    <n v="78443322"/>
    <n v="2703.25"/>
    <n v="136"/>
    <x v="1"/>
    <x v="1"/>
  </r>
  <r>
    <n v="78450706"/>
    <n v="4947.0200000000004"/>
    <n v="112"/>
    <x v="1"/>
    <x v="0"/>
  </r>
  <r>
    <n v="78458316"/>
    <n v="8518.44"/>
    <n v="104"/>
    <x v="0"/>
    <x v="0"/>
  </r>
  <r>
    <n v="78466998"/>
    <n v="10807.53"/>
    <n v="118"/>
    <x v="2"/>
    <x v="0"/>
  </r>
  <r>
    <n v="78480852"/>
    <n v="8278.06"/>
    <n v="143"/>
    <x v="1"/>
    <x v="1"/>
  </r>
  <r>
    <n v="78481598"/>
    <n v="10189.56"/>
    <n v="117"/>
    <x v="0"/>
    <x v="0"/>
  </r>
  <r>
    <n v="78486534"/>
    <n v="5827"/>
    <n v="106"/>
    <x v="2"/>
    <x v="0"/>
  </r>
  <r>
    <n v="78507326"/>
    <n v="3314.48"/>
    <n v="92"/>
    <x v="0"/>
    <x v="0"/>
  </r>
  <r>
    <n v="78523084"/>
    <n v="7865.95"/>
    <n v="150"/>
    <x v="0"/>
    <x v="1"/>
  </r>
  <r>
    <n v="78533332"/>
    <n v="1607.25"/>
    <n v="90"/>
    <x v="1"/>
    <x v="0"/>
  </r>
  <r>
    <n v="78536756"/>
    <n v="9325.8700000000008"/>
    <n v="150"/>
    <x v="0"/>
    <x v="1"/>
  </r>
  <r>
    <n v="78547118"/>
    <n v="5613.49"/>
    <n v="90"/>
    <x v="0"/>
    <x v="0"/>
  </r>
  <r>
    <n v="78556310"/>
    <n v="14632.03"/>
    <n v="122"/>
    <x v="2"/>
    <x v="1"/>
  </r>
  <r>
    <n v="78560804"/>
    <n v="4413.96"/>
    <n v="122"/>
    <x v="0"/>
    <x v="1"/>
  </r>
  <r>
    <n v="78564414"/>
    <n v="13928.47"/>
    <n v="92"/>
    <x v="2"/>
    <x v="0"/>
  </r>
  <r>
    <n v="78568732"/>
    <n v="4250.95"/>
    <n v="90"/>
    <x v="0"/>
    <x v="0"/>
  </r>
  <r>
    <n v="78574120"/>
    <n v="9439.89"/>
    <n v="90"/>
    <x v="2"/>
    <x v="0"/>
  </r>
  <r>
    <n v="78583870"/>
    <n v="1212.79"/>
    <n v="120"/>
    <x v="1"/>
    <x v="0"/>
  </r>
  <r>
    <n v="78614224"/>
    <n v="1798.64"/>
    <n v="90"/>
    <x v="0"/>
    <x v="0"/>
  </r>
  <r>
    <n v="78618968"/>
    <n v="13292"/>
    <n v="147"/>
    <x v="1"/>
    <x v="1"/>
  </r>
  <r>
    <n v="78625468"/>
    <n v="3188.04"/>
    <n v="150"/>
    <x v="0"/>
    <x v="1"/>
  </r>
  <r>
    <n v="78632940"/>
    <n v="10735.46"/>
    <n v="118"/>
    <x v="1"/>
    <x v="0"/>
  </r>
  <r>
    <n v="78639734"/>
    <n v="5061.7700000000004"/>
    <n v="127"/>
    <x v="1"/>
    <x v="1"/>
  </r>
  <r>
    <n v="78642696"/>
    <n v="4189.37"/>
    <n v="150"/>
    <x v="1"/>
    <x v="1"/>
  </r>
  <r>
    <n v="78665956"/>
    <n v="8976.4599999999991"/>
    <n v="92"/>
    <x v="0"/>
    <x v="0"/>
  </r>
  <r>
    <n v="78690082"/>
    <n v="4323.8900000000003"/>
    <n v="118"/>
    <x v="1"/>
    <x v="0"/>
  </r>
  <r>
    <n v="78693716"/>
    <n v="6785.12"/>
    <n v="120"/>
    <x v="0"/>
    <x v="0"/>
  </r>
  <r>
    <n v="78696778"/>
    <n v="9366.5300000000007"/>
    <n v="106"/>
    <x v="1"/>
    <x v="0"/>
  </r>
  <r>
    <n v="78701656"/>
    <n v="7677.74"/>
    <n v="122"/>
    <x v="1"/>
    <x v="1"/>
  </r>
  <r>
    <n v="78701696"/>
    <n v="1127.8900000000001"/>
    <n v="111"/>
    <x v="2"/>
    <x v="0"/>
  </r>
  <r>
    <n v="78706206"/>
    <n v="3965.82"/>
    <n v="111"/>
    <x v="1"/>
    <x v="0"/>
  </r>
  <r>
    <n v="78707072"/>
    <n v="6915.52"/>
    <n v="141"/>
    <x v="0"/>
    <x v="1"/>
  </r>
  <r>
    <n v="78707928"/>
    <n v="1330.9"/>
    <n v="141"/>
    <x v="0"/>
    <x v="1"/>
  </r>
  <r>
    <n v="78711144"/>
    <n v="3670.86"/>
    <n v="91"/>
    <x v="1"/>
    <x v="0"/>
  </r>
  <r>
    <n v="78717976"/>
    <n v="1886.35"/>
    <n v="105"/>
    <x v="0"/>
    <x v="0"/>
  </r>
  <r>
    <n v="78718308"/>
    <n v="8511.36"/>
    <n v="91"/>
    <x v="1"/>
    <x v="0"/>
  </r>
  <r>
    <n v="78727526"/>
    <n v="7818.23"/>
    <n v="146"/>
    <x v="0"/>
    <x v="1"/>
  </r>
  <r>
    <n v="78731108"/>
    <n v="9779.2199999999993"/>
    <n v="121"/>
    <x v="0"/>
    <x v="1"/>
  </r>
  <r>
    <n v="78734210"/>
    <n v="17045.3"/>
    <n v="120"/>
    <x v="2"/>
    <x v="0"/>
  </r>
  <r>
    <n v="78745018"/>
    <n v="1031.19"/>
    <n v="118"/>
    <x v="1"/>
    <x v="0"/>
  </r>
  <r>
    <n v="78746156"/>
    <n v="2340.09"/>
    <n v="118"/>
    <x v="2"/>
    <x v="0"/>
  </r>
  <r>
    <n v="78769796"/>
    <n v="3920.35"/>
    <n v="90"/>
    <x v="0"/>
    <x v="0"/>
  </r>
  <r>
    <n v="78773568"/>
    <n v="6653.3"/>
    <n v="119"/>
    <x v="0"/>
    <x v="0"/>
  </r>
  <r>
    <n v="78782496"/>
    <n v="2075"/>
    <n v="136"/>
    <x v="0"/>
    <x v="1"/>
  </r>
  <r>
    <n v="78786234"/>
    <n v="1157.49"/>
    <n v="149"/>
    <x v="2"/>
    <x v="1"/>
  </r>
  <r>
    <n v="78789656"/>
    <n v="3236.08"/>
    <n v="118"/>
    <x v="0"/>
    <x v="0"/>
  </r>
  <r>
    <n v="78797046"/>
    <n v="3389.21"/>
    <n v="148"/>
    <x v="2"/>
    <x v="1"/>
  </r>
  <r>
    <n v="78805014"/>
    <n v="2568.65"/>
    <n v="148"/>
    <x v="0"/>
    <x v="1"/>
  </r>
  <r>
    <n v="78807198"/>
    <n v="5093.45"/>
    <n v="135"/>
    <x v="1"/>
    <x v="1"/>
  </r>
  <r>
    <n v="78810744"/>
    <n v="13705.4"/>
    <n v="143"/>
    <x v="1"/>
    <x v="1"/>
  </r>
  <r>
    <n v="78823148"/>
    <n v="3324.38"/>
    <n v="106"/>
    <x v="0"/>
    <x v="0"/>
  </r>
  <r>
    <n v="78825420"/>
    <n v="9489.4"/>
    <n v="136"/>
    <x v="1"/>
    <x v="1"/>
  </r>
  <r>
    <n v="78825588"/>
    <n v="3526.69"/>
    <n v="106"/>
    <x v="0"/>
    <x v="0"/>
  </r>
  <r>
    <n v="78871524"/>
    <n v="8278.0499999999993"/>
    <n v="122"/>
    <x v="1"/>
    <x v="1"/>
  </r>
  <r>
    <n v="78874306"/>
    <n v="3333.08"/>
    <n v="120"/>
    <x v="1"/>
    <x v="0"/>
  </r>
  <r>
    <n v="78875372"/>
    <n v="16334.93"/>
    <n v="122"/>
    <x v="1"/>
    <x v="1"/>
  </r>
  <r>
    <n v="78883706"/>
    <n v="7556.33"/>
    <n v="120"/>
    <x v="1"/>
    <x v="0"/>
  </r>
  <r>
    <n v="78896298"/>
    <n v="11632.33"/>
    <n v="119"/>
    <x v="2"/>
    <x v="0"/>
  </r>
  <r>
    <n v="78899108"/>
    <n v="9443.31"/>
    <n v="141"/>
    <x v="1"/>
    <x v="1"/>
  </r>
  <r>
    <n v="78913206"/>
    <n v="9691.89"/>
    <n v="150"/>
    <x v="0"/>
    <x v="1"/>
  </r>
  <r>
    <n v="78920560"/>
    <n v="6610.66"/>
    <n v="119"/>
    <x v="1"/>
    <x v="0"/>
  </r>
  <r>
    <n v="78931512"/>
    <n v="11148.95"/>
    <n v="92"/>
    <x v="0"/>
    <x v="0"/>
  </r>
  <r>
    <n v="78933376"/>
    <n v="2172.06"/>
    <n v="149"/>
    <x v="1"/>
    <x v="1"/>
  </r>
  <r>
    <n v="78935164"/>
    <n v="3851.18"/>
    <n v="149"/>
    <x v="0"/>
    <x v="1"/>
  </r>
  <r>
    <n v="78940440"/>
    <n v="2800.59"/>
    <n v="90"/>
    <x v="0"/>
    <x v="0"/>
  </r>
  <r>
    <n v="78954324"/>
    <n v="9131.89"/>
    <n v="149"/>
    <x v="1"/>
    <x v="1"/>
  </r>
  <r>
    <n v="78968504"/>
    <n v="9863.8700000000008"/>
    <n v="122"/>
    <x v="0"/>
    <x v="1"/>
  </r>
  <r>
    <n v="78969344"/>
    <n v="6890.96"/>
    <n v="148"/>
    <x v="0"/>
    <x v="1"/>
  </r>
  <r>
    <n v="78971236"/>
    <n v="4364.6099999999997"/>
    <n v="127"/>
    <x v="0"/>
    <x v="1"/>
  </r>
  <r>
    <n v="78974228"/>
    <n v="4388.1499999999996"/>
    <n v="120"/>
    <x v="1"/>
    <x v="0"/>
  </r>
  <r>
    <n v="78975130"/>
    <n v="4936.24"/>
    <n v="99"/>
    <x v="1"/>
    <x v="0"/>
  </r>
  <r>
    <n v="78983706"/>
    <n v="5681.67"/>
    <n v="150"/>
    <x v="1"/>
    <x v="1"/>
  </r>
  <r>
    <n v="78987272"/>
    <n v="2452.21"/>
    <n v="150"/>
    <x v="0"/>
    <x v="1"/>
  </r>
  <r>
    <n v="78995512"/>
    <n v="6308.05"/>
    <n v="150"/>
    <x v="1"/>
    <x v="1"/>
  </r>
  <r>
    <n v="79003786"/>
    <n v="7159.71"/>
    <n v="120"/>
    <x v="0"/>
    <x v="0"/>
  </r>
  <r>
    <n v="79006704"/>
    <n v="2096.35"/>
    <n v="122"/>
    <x v="0"/>
    <x v="1"/>
  </r>
  <r>
    <n v="79014068"/>
    <n v="4420.5600000000004"/>
    <n v="141"/>
    <x v="1"/>
    <x v="1"/>
  </r>
  <r>
    <n v="79029804"/>
    <n v="9932.1299999999992"/>
    <n v="122"/>
    <x v="1"/>
    <x v="1"/>
  </r>
  <r>
    <n v="79039416"/>
    <n v="1238.3599999999999"/>
    <n v="149"/>
    <x v="0"/>
    <x v="1"/>
  </r>
  <r>
    <n v="79040260"/>
    <n v="2328.66"/>
    <n v="92"/>
    <x v="2"/>
    <x v="0"/>
  </r>
  <r>
    <n v="79043846"/>
    <n v="3462.74"/>
    <n v="106"/>
    <x v="0"/>
    <x v="0"/>
  </r>
  <r>
    <n v="79055116"/>
    <n v="7511.36"/>
    <n v="90"/>
    <x v="1"/>
    <x v="0"/>
  </r>
  <r>
    <n v="79079806"/>
    <n v="1588.87"/>
    <n v="136"/>
    <x v="2"/>
    <x v="1"/>
  </r>
  <r>
    <n v="79088120"/>
    <n v="5762.86"/>
    <n v="105"/>
    <x v="0"/>
    <x v="0"/>
  </r>
  <r>
    <n v="79089470"/>
    <n v="4979.45"/>
    <n v="106"/>
    <x v="1"/>
    <x v="0"/>
  </r>
  <r>
    <n v="79100222"/>
    <n v="8834.9699999999993"/>
    <n v="90"/>
    <x v="0"/>
    <x v="0"/>
  </r>
  <r>
    <n v="79120720"/>
    <n v="2376.36"/>
    <n v="104"/>
    <x v="0"/>
    <x v="0"/>
  </r>
  <r>
    <n v="79130886"/>
    <n v="2322.04"/>
    <n v="104"/>
    <x v="0"/>
    <x v="0"/>
  </r>
  <r>
    <n v="79179752"/>
    <n v="13054.98"/>
    <n v="118"/>
    <x v="0"/>
    <x v="0"/>
  </r>
  <r>
    <n v="79182866"/>
    <n v="4163.26"/>
    <n v="118"/>
    <x v="2"/>
    <x v="0"/>
  </r>
  <r>
    <n v="79206022"/>
    <n v="6333.22"/>
    <n v="91"/>
    <x v="0"/>
    <x v="0"/>
  </r>
  <r>
    <n v="79209154"/>
    <n v="2774.17"/>
    <n v="106"/>
    <x v="1"/>
    <x v="0"/>
  </r>
  <r>
    <n v="79229510"/>
    <n v="2604.64"/>
    <n v="92"/>
    <x v="1"/>
    <x v="0"/>
  </r>
  <r>
    <n v="79241890"/>
    <n v="5311"/>
    <n v="122"/>
    <x v="1"/>
    <x v="1"/>
  </r>
  <r>
    <n v="79242256"/>
    <n v="1370.22"/>
    <n v="147"/>
    <x v="1"/>
    <x v="1"/>
  </r>
  <r>
    <n v="79261258"/>
    <n v="7133.76"/>
    <n v="118"/>
    <x v="1"/>
    <x v="0"/>
  </r>
  <r>
    <n v="79266034"/>
    <n v="5437.64"/>
    <n v="136"/>
    <x v="1"/>
    <x v="1"/>
  </r>
  <r>
    <n v="79269672"/>
    <n v="4154.6099999999997"/>
    <n v="148"/>
    <x v="0"/>
    <x v="1"/>
  </r>
  <r>
    <n v="79271326"/>
    <n v="1492.27"/>
    <n v="90"/>
    <x v="1"/>
    <x v="0"/>
  </r>
  <r>
    <n v="79277252"/>
    <n v="10953.4"/>
    <n v="119"/>
    <x v="0"/>
    <x v="0"/>
  </r>
  <r>
    <n v="79280934"/>
    <n v="23720.48"/>
    <n v="112"/>
    <x v="0"/>
    <x v="0"/>
  </r>
  <r>
    <n v="79290956"/>
    <n v="4282.08"/>
    <n v="118"/>
    <x v="0"/>
    <x v="0"/>
  </r>
  <r>
    <n v="79291910"/>
    <n v="4543.4799999999996"/>
    <n v="119"/>
    <x v="1"/>
    <x v="0"/>
  </r>
  <r>
    <n v="79300950"/>
    <n v="1353.07"/>
    <n v="92"/>
    <x v="0"/>
    <x v="0"/>
  </r>
  <r>
    <n v="79309260"/>
    <n v="4393.26"/>
    <n v="92"/>
    <x v="2"/>
    <x v="0"/>
  </r>
  <r>
    <n v="79328682"/>
    <n v="1896.3"/>
    <n v="129"/>
    <x v="0"/>
    <x v="1"/>
  </r>
  <r>
    <n v="79340060"/>
    <n v="5483.67"/>
    <n v="150"/>
    <x v="1"/>
    <x v="1"/>
  </r>
  <r>
    <n v="79342114"/>
    <n v="5280.82"/>
    <n v="119"/>
    <x v="0"/>
    <x v="0"/>
  </r>
  <r>
    <n v="79350676"/>
    <n v="4320.08"/>
    <n v="92"/>
    <x v="0"/>
    <x v="0"/>
  </r>
  <r>
    <n v="79352634"/>
    <n v="8457.48"/>
    <n v="92"/>
    <x v="0"/>
    <x v="0"/>
  </r>
  <r>
    <n v="79354954"/>
    <n v="3605.99"/>
    <n v="142"/>
    <x v="2"/>
    <x v="1"/>
  </r>
  <r>
    <n v="79361336"/>
    <n v="5264.04"/>
    <n v="90"/>
    <x v="1"/>
    <x v="0"/>
  </r>
  <r>
    <n v="79361746"/>
    <n v="4061.32"/>
    <n v="91"/>
    <x v="0"/>
    <x v="0"/>
  </r>
  <r>
    <n v="79388746"/>
    <n v="5576.46"/>
    <n v="112"/>
    <x v="1"/>
    <x v="0"/>
  </r>
  <r>
    <n v="79393092"/>
    <n v="8013.06"/>
    <n v="135"/>
    <x v="2"/>
    <x v="1"/>
  </r>
  <r>
    <n v="79396398"/>
    <n v="2004.38"/>
    <n v="122"/>
    <x v="2"/>
    <x v="1"/>
  </r>
  <r>
    <n v="79402526"/>
    <n v="10028.94"/>
    <n v="120"/>
    <x v="2"/>
    <x v="0"/>
  </r>
  <r>
    <n v="79411148"/>
    <n v="5166.8"/>
    <n v="106"/>
    <x v="0"/>
    <x v="0"/>
  </r>
  <r>
    <n v="79417028"/>
    <n v="6154.52"/>
    <n v="136"/>
    <x v="0"/>
    <x v="1"/>
  </r>
  <r>
    <n v="79457526"/>
    <n v="10764.06"/>
    <n v="104"/>
    <x v="1"/>
    <x v="0"/>
  </r>
  <r>
    <n v="79474482"/>
    <n v="8408.33"/>
    <n v="141"/>
    <x v="2"/>
    <x v="1"/>
  </r>
  <r>
    <n v="79481318"/>
    <n v="6872.34"/>
    <n v="111"/>
    <x v="1"/>
    <x v="0"/>
  </r>
  <r>
    <n v="79484634"/>
    <n v="7906.95"/>
    <n v="118"/>
    <x v="1"/>
    <x v="0"/>
  </r>
  <r>
    <n v="79489332"/>
    <n v="1068.32"/>
    <n v="111"/>
    <x v="2"/>
    <x v="0"/>
  </r>
  <r>
    <n v="79492102"/>
    <n v="10691.8"/>
    <n v="148"/>
    <x v="0"/>
    <x v="1"/>
  </r>
  <r>
    <n v="79498330"/>
    <n v="7023.11"/>
    <n v="149"/>
    <x v="1"/>
    <x v="1"/>
  </r>
  <r>
    <n v="79498422"/>
    <n v="9204.25"/>
    <n v="148"/>
    <x v="1"/>
    <x v="1"/>
  </r>
  <r>
    <n v="79517220"/>
    <n v="5335.33"/>
    <n v="113"/>
    <x v="1"/>
    <x v="0"/>
  </r>
  <r>
    <n v="79530924"/>
    <n v="13393.01"/>
    <n v="126"/>
    <x v="1"/>
    <x v="1"/>
  </r>
  <r>
    <n v="79533992"/>
    <n v="2957.35"/>
    <n v="122"/>
    <x v="1"/>
    <x v="1"/>
  </r>
  <r>
    <n v="79552358"/>
    <n v="1016.58"/>
    <n v="91"/>
    <x v="2"/>
    <x v="0"/>
  </r>
  <r>
    <n v="79560382"/>
    <n v="7584.97"/>
    <n v="120"/>
    <x v="1"/>
    <x v="0"/>
  </r>
  <r>
    <n v="79563896"/>
    <n v="5179.74"/>
    <n v="90"/>
    <x v="0"/>
    <x v="0"/>
  </r>
  <r>
    <n v="79570094"/>
    <n v="4684.46"/>
    <n v="90"/>
    <x v="1"/>
    <x v="0"/>
  </r>
  <r>
    <n v="79595114"/>
    <n v="9317.19"/>
    <n v="111"/>
    <x v="0"/>
    <x v="0"/>
  </r>
  <r>
    <n v="79596728"/>
    <n v="2327.38"/>
    <n v="91"/>
    <x v="1"/>
    <x v="0"/>
  </r>
  <r>
    <n v="79612506"/>
    <n v="7687.45"/>
    <n v="91"/>
    <x v="0"/>
    <x v="0"/>
  </r>
  <r>
    <n v="79620124"/>
    <n v="15767.57"/>
    <n v="113"/>
    <x v="0"/>
    <x v="0"/>
  </r>
  <r>
    <n v="79626648"/>
    <n v="6016.71"/>
    <n v="136"/>
    <x v="0"/>
    <x v="1"/>
  </r>
  <r>
    <n v="79641558"/>
    <n v="1065.1099999999999"/>
    <n v="106"/>
    <x v="0"/>
    <x v="0"/>
  </r>
  <r>
    <n v="79642492"/>
    <n v="2275.08"/>
    <n v="118"/>
    <x v="1"/>
    <x v="0"/>
  </r>
  <r>
    <n v="79643610"/>
    <n v="11678.07"/>
    <n v="148"/>
    <x v="0"/>
    <x v="1"/>
  </r>
  <r>
    <n v="79654130"/>
    <n v="2446.84"/>
    <n v="118"/>
    <x v="0"/>
    <x v="0"/>
  </r>
  <r>
    <n v="79668154"/>
    <n v="2675.8"/>
    <n v="122"/>
    <x v="0"/>
    <x v="1"/>
  </r>
  <r>
    <n v="79674850"/>
    <n v="3661.71"/>
    <n v="90"/>
    <x v="1"/>
    <x v="0"/>
  </r>
  <r>
    <n v="79690578"/>
    <n v="8726.0300000000007"/>
    <n v="120"/>
    <x v="1"/>
    <x v="0"/>
  </r>
  <r>
    <n v="79694948"/>
    <n v="7093.16"/>
    <n v="141"/>
    <x v="0"/>
    <x v="1"/>
  </r>
  <r>
    <n v="79705796"/>
    <n v="4955.29"/>
    <n v="150"/>
    <x v="0"/>
    <x v="1"/>
  </r>
  <r>
    <n v="79718232"/>
    <n v="2740.97"/>
    <n v="122"/>
    <x v="2"/>
    <x v="1"/>
  </r>
  <r>
    <n v="79732970"/>
    <n v="9606.11"/>
    <n v="116"/>
    <x v="1"/>
    <x v="0"/>
  </r>
  <r>
    <n v="79735026"/>
    <n v="2906.52"/>
    <n v="111"/>
    <x v="0"/>
    <x v="0"/>
  </r>
  <r>
    <n v="79741152"/>
    <n v="4571.5600000000004"/>
    <n v="113"/>
    <x v="0"/>
    <x v="0"/>
  </r>
  <r>
    <n v="79743508"/>
    <n v="3236.78"/>
    <n v="129"/>
    <x v="1"/>
    <x v="1"/>
  </r>
  <r>
    <n v="79744272"/>
    <n v="13812.92"/>
    <n v="150"/>
    <x v="2"/>
    <x v="1"/>
  </r>
  <r>
    <n v="79746408"/>
    <n v="2275.63"/>
    <n v="120"/>
    <x v="2"/>
    <x v="0"/>
  </r>
  <r>
    <n v="79748332"/>
    <n v="8934.2199999999993"/>
    <n v="146"/>
    <x v="0"/>
    <x v="1"/>
  </r>
  <r>
    <n v="79752124"/>
    <n v="5122.62"/>
    <n v="121"/>
    <x v="1"/>
    <x v="1"/>
  </r>
  <r>
    <n v="79757712"/>
    <n v="12119.11"/>
    <n v="120"/>
    <x v="1"/>
    <x v="0"/>
  </r>
  <r>
    <n v="79767852"/>
    <n v="3350.78"/>
    <n v="111"/>
    <x v="1"/>
    <x v="0"/>
  </r>
  <r>
    <n v="79780440"/>
    <n v="1455.42"/>
    <n v="148"/>
    <x v="0"/>
    <x v="1"/>
  </r>
  <r>
    <n v="79783904"/>
    <n v="5247.96"/>
    <n v="136"/>
    <x v="1"/>
    <x v="1"/>
  </r>
  <r>
    <n v="79790102"/>
    <n v="10423.73"/>
    <n v="150"/>
    <x v="0"/>
    <x v="1"/>
  </r>
  <r>
    <n v="79791416"/>
    <n v="20899.580000000002"/>
    <n v="90"/>
    <x v="1"/>
    <x v="0"/>
  </r>
  <r>
    <n v="79794884"/>
    <n v="4775.8999999999996"/>
    <n v="90"/>
    <x v="1"/>
    <x v="0"/>
  </r>
  <r>
    <n v="79799200"/>
    <n v="2151.6"/>
    <n v="118"/>
    <x v="1"/>
    <x v="0"/>
  </r>
  <r>
    <n v="79801354"/>
    <n v="14834.1"/>
    <n v="143"/>
    <x v="2"/>
    <x v="1"/>
  </r>
  <r>
    <n v="79802256"/>
    <n v="14544"/>
    <n v="134"/>
    <x v="2"/>
    <x v="1"/>
  </r>
  <r>
    <n v="79812630"/>
    <n v="1747.49"/>
    <n v="97"/>
    <x v="1"/>
    <x v="0"/>
  </r>
  <r>
    <n v="79819604"/>
    <n v="5516.77"/>
    <n v="119"/>
    <x v="0"/>
    <x v="0"/>
  </r>
  <r>
    <n v="79823206"/>
    <n v="1552.54"/>
    <n v="141"/>
    <x v="0"/>
    <x v="1"/>
  </r>
  <r>
    <n v="79845116"/>
    <n v="11261.24"/>
    <n v="126"/>
    <x v="1"/>
    <x v="1"/>
  </r>
  <r>
    <n v="79880590"/>
    <n v="1859.77"/>
    <n v="91"/>
    <x v="1"/>
    <x v="0"/>
  </r>
  <r>
    <n v="79895046"/>
    <n v="1174.1199999999999"/>
    <n v="90"/>
    <x v="1"/>
    <x v="0"/>
  </r>
  <r>
    <n v="79908194"/>
    <n v="5921.27"/>
    <n v="90"/>
    <x v="1"/>
    <x v="0"/>
  </r>
  <r>
    <n v="79913192"/>
    <n v="4275.2299999999996"/>
    <n v="90"/>
    <x v="0"/>
    <x v="0"/>
  </r>
  <r>
    <n v="79914562"/>
    <n v="3147.83"/>
    <n v="91"/>
    <x v="2"/>
    <x v="0"/>
  </r>
  <r>
    <n v="79922122"/>
    <n v="2897.91"/>
    <n v="92"/>
    <x v="0"/>
    <x v="0"/>
  </r>
  <r>
    <n v="79923934"/>
    <n v="2774.53"/>
    <n v="122"/>
    <x v="0"/>
    <x v="1"/>
  </r>
  <r>
    <n v="79926926"/>
    <n v="4830.07"/>
    <n v="129"/>
    <x v="2"/>
    <x v="1"/>
  </r>
  <r>
    <n v="79928052"/>
    <n v="13056"/>
    <n v="106"/>
    <x v="1"/>
    <x v="0"/>
  </r>
  <r>
    <n v="79939568"/>
    <n v="2825.91"/>
    <n v="111"/>
    <x v="2"/>
    <x v="0"/>
  </r>
  <r>
    <n v="79945938"/>
    <n v="2061.2399999999998"/>
    <n v="148"/>
    <x v="2"/>
    <x v="1"/>
  </r>
  <r>
    <n v="79948192"/>
    <n v="4985.09"/>
    <n v="90"/>
    <x v="1"/>
    <x v="0"/>
  </r>
  <r>
    <n v="79950764"/>
    <n v="4195.47"/>
    <n v="133"/>
    <x v="0"/>
    <x v="1"/>
  </r>
  <r>
    <n v="79963374"/>
    <n v="9669.56"/>
    <n v="118"/>
    <x v="0"/>
    <x v="0"/>
  </r>
  <r>
    <n v="79969902"/>
    <n v="1150.71"/>
    <n v="150"/>
    <x v="1"/>
    <x v="1"/>
  </r>
  <r>
    <n v="79986156"/>
    <n v="9444.98"/>
    <n v="92"/>
    <x v="2"/>
    <x v="0"/>
  </r>
  <r>
    <n v="80006400"/>
    <n v="2592.3200000000002"/>
    <n v="113"/>
    <x v="2"/>
    <x v="0"/>
  </r>
  <r>
    <n v="80006768"/>
    <n v="2494.9499999999998"/>
    <n v="143"/>
    <x v="0"/>
    <x v="1"/>
  </r>
  <r>
    <n v="80035664"/>
    <n v="1044.08"/>
    <n v="113"/>
    <x v="1"/>
    <x v="0"/>
  </r>
  <r>
    <n v="80051312"/>
    <n v="2519.8000000000002"/>
    <n v="120"/>
    <x v="1"/>
    <x v="0"/>
  </r>
  <r>
    <n v="80056160"/>
    <n v="1823.77"/>
    <n v="141"/>
    <x v="2"/>
    <x v="1"/>
  </r>
  <r>
    <n v="80060310"/>
    <n v="7670.68"/>
    <n v="96"/>
    <x v="2"/>
    <x v="0"/>
  </r>
  <r>
    <n v="80063224"/>
    <n v="2871.45"/>
    <n v="106"/>
    <x v="2"/>
    <x v="0"/>
  </r>
  <r>
    <n v="80063376"/>
    <n v="8610.33"/>
    <n v="143"/>
    <x v="2"/>
    <x v="1"/>
  </r>
  <r>
    <n v="80065202"/>
    <n v="5473.82"/>
    <n v="150"/>
    <x v="0"/>
    <x v="1"/>
  </r>
  <r>
    <n v="80065676"/>
    <n v="4387.04"/>
    <n v="111"/>
    <x v="2"/>
    <x v="0"/>
  </r>
  <r>
    <n v="80069740"/>
    <n v="13040.76"/>
    <n v="143"/>
    <x v="0"/>
    <x v="1"/>
  </r>
  <r>
    <n v="80076872"/>
    <n v="6159.85"/>
    <n v="91"/>
    <x v="2"/>
    <x v="0"/>
  </r>
  <r>
    <n v="80086744"/>
    <n v="1528.82"/>
    <n v="143"/>
    <x v="1"/>
    <x v="1"/>
  </r>
  <r>
    <n v="80092944"/>
    <n v="2796.91"/>
    <n v="141"/>
    <x v="1"/>
    <x v="1"/>
  </r>
  <r>
    <n v="80097220"/>
    <n v="3421.35"/>
    <n v="143"/>
    <x v="1"/>
    <x v="1"/>
  </r>
  <r>
    <n v="80104374"/>
    <n v="9682.6"/>
    <n v="119"/>
    <x v="0"/>
    <x v="0"/>
  </r>
  <r>
    <n v="80105978"/>
    <n v="3316.24"/>
    <n v="119"/>
    <x v="0"/>
    <x v="0"/>
  </r>
  <r>
    <n v="80107126"/>
    <n v="4625.59"/>
    <n v="150"/>
    <x v="2"/>
    <x v="1"/>
  </r>
  <r>
    <n v="80110830"/>
    <n v="2783.07"/>
    <n v="90"/>
    <x v="0"/>
    <x v="0"/>
  </r>
  <r>
    <n v="80116124"/>
    <n v="2555.65"/>
    <n v="90"/>
    <x v="1"/>
    <x v="0"/>
  </r>
  <r>
    <n v="80116978"/>
    <n v="5919.74"/>
    <n v="121"/>
    <x v="2"/>
    <x v="1"/>
  </r>
  <r>
    <n v="80120582"/>
    <n v="5393.64"/>
    <n v="143"/>
    <x v="0"/>
    <x v="1"/>
  </r>
  <r>
    <n v="80126596"/>
    <n v="1446.28"/>
    <n v="149"/>
    <x v="2"/>
    <x v="1"/>
  </r>
  <r>
    <n v="80128040"/>
    <n v="2824.1"/>
    <n v="150"/>
    <x v="2"/>
    <x v="1"/>
  </r>
  <r>
    <n v="80128626"/>
    <n v="1634.98"/>
    <n v="149"/>
    <x v="0"/>
    <x v="1"/>
  </r>
  <r>
    <n v="80130230"/>
    <n v="12315.14"/>
    <n v="113"/>
    <x v="2"/>
    <x v="0"/>
  </r>
  <r>
    <n v="80131684"/>
    <n v="2798.21"/>
    <n v="106"/>
    <x v="1"/>
    <x v="0"/>
  </r>
  <r>
    <n v="80134634"/>
    <n v="8734.01"/>
    <n v="149"/>
    <x v="0"/>
    <x v="1"/>
  </r>
  <r>
    <n v="80153050"/>
    <n v="5161.24"/>
    <n v="119"/>
    <x v="2"/>
    <x v="0"/>
  </r>
  <r>
    <n v="80155292"/>
    <n v="8017.37"/>
    <n v="96"/>
    <x v="0"/>
    <x v="0"/>
  </r>
  <r>
    <n v="80159694"/>
    <n v="19204.14"/>
    <n v="120"/>
    <x v="0"/>
    <x v="0"/>
  </r>
  <r>
    <n v="80159854"/>
    <n v="2350.38"/>
    <n v="149"/>
    <x v="2"/>
    <x v="1"/>
  </r>
  <r>
    <n v="80160466"/>
    <n v="4906.2299999999996"/>
    <n v="118"/>
    <x v="1"/>
    <x v="0"/>
  </r>
  <r>
    <n v="80162816"/>
    <n v="17484.599999999999"/>
    <n v="134"/>
    <x v="1"/>
    <x v="1"/>
  </r>
  <r>
    <n v="80165352"/>
    <n v="9436.1"/>
    <n v="120"/>
    <x v="0"/>
    <x v="0"/>
  </r>
  <r>
    <n v="80166890"/>
    <n v="1061.33"/>
    <n v="111"/>
    <x v="1"/>
    <x v="0"/>
  </r>
  <r>
    <n v="80175016"/>
    <n v="3071.43"/>
    <n v="120"/>
    <x v="1"/>
    <x v="0"/>
  </r>
  <r>
    <n v="80176156"/>
    <n v="8059"/>
    <n v="113"/>
    <x v="2"/>
    <x v="0"/>
  </r>
  <r>
    <n v="80195890"/>
    <n v="6544.29"/>
    <n v="149"/>
    <x v="2"/>
    <x v="1"/>
  </r>
  <r>
    <n v="80205902"/>
    <n v="1932.87"/>
    <n v="104"/>
    <x v="0"/>
    <x v="0"/>
  </r>
  <r>
    <n v="80207442"/>
    <n v="5360.41"/>
    <n v="148"/>
    <x v="2"/>
    <x v="1"/>
  </r>
  <r>
    <n v="80208728"/>
    <n v="4268.29"/>
    <n v="147"/>
    <x v="1"/>
    <x v="1"/>
  </r>
  <r>
    <n v="80222996"/>
    <n v="1294.18"/>
    <n v="92"/>
    <x v="0"/>
    <x v="0"/>
  </r>
  <r>
    <n v="80234294"/>
    <n v="8588.11"/>
    <n v="136"/>
    <x v="2"/>
    <x v="1"/>
  </r>
  <r>
    <n v="80240682"/>
    <n v="6203.97"/>
    <n v="90"/>
    <x v="0"/>
    <x v="0"/>
  </r>
  <r>
    <n v="80243242"/>
    <n v="7647.5"/>
    <n v="96"/>
    <x v="0"/>
    <x v="0"/>
  </r>
  <r>
    <n v="80252410"/>
    <n v="14478.7"/>
    <n v="120"/>
    <x v="1"/>
    <x v="0"/>
  </r>
  <r>
    <n v="80267970"/>
    <n v="5149.51"/>
    <n v="91"/>
    <x v="1"/>
    <x v="0"/>
  </r>
  <r>
    <n v="80278212"/>
    <n v="8010.89"/>
    <n v="92"/>
    <x v="0"/>
    <x v="0"/>
  </r>
  <r>
    <n v="80283266"/>
    <n v="7908.08"/>
    <n v="119"/>
    <x v="0"/>
    <x v="0"/>
  </r>
  <r>
    <n v="80294870"/>
    <n v="6655.19"/>
    <n v="106"/>
    <x v="1"/>
    <x v="0"/>
  </r>
  <r>
    <n v="80310440"/>
    <n v="2460.19"/>
    <n v="92"/>
    <x v="1"/>
    <x v="0"/>
  </r>
  <r>
    <n v="80314580"/>
    <n v="2754.37"/>
    <n v="122"/>
    <x v="0"/>
    <x v="1"/>
  </r>
  <r>
    <n v="80317272"/>
    <n v="8871.39"/>
    <n v="120"/>
    <x v="1"/>
    <x v="0"/>
  </r>
  <r>
    <n v="80322694"/>
    <n v="9369.43"/>
    <n v="92"/>
    <x v="0"/>
    <x v="0"/>
  </r>
  <r>
    <n v="80328642"/>
    <n v="2600.9299999999998"/>
    <n v="122"/>
    <x v="2"/>
    <x v="1"/>
  </r>
  <r>
    <n v="80335296"/>
    <n v="3730.86"/>
    <n v="118"/>
    <x v="0"/>
    <x v="0"/>
  </r>
  <r>
    <n v="80342706"/>
    <n v="1427.47"/>
    <n v="119"/>
    <x v="1"/>
    <x v="0"/>
  </r>
  <r>
    <n v="80345830"/>
    <n v="10063.19"/>
    <n v="113"/>
    <x v="0"/>
    <x v="0"/>
  </r>
  <r>
    <n v="80346322"/>
    <n v="4526.34"/>
    <n v="92"/>
    <x v="0"/>
    <x v="0"/>
  </r>
  <r>
    <n v="80358128"/>
    <n v="7394.66"/>
    <n v="122"/>
    <x v="1"/>
    <x v="1"/>
  </r>
  <r>
    <n v="80366084"/>
    <n v="8731.64"/>
    <n v="120"/>
    <x v="0"/>
    <x v="0"/>
  </r>
  <r>
    <n v="80387436"/>
    <n v="7391.01"/>
    <n v="150"/>
    <x v="0"/>
    <x v="1"/>
  </r>
  <r>
    <n v="80396534"/>
    <n v="2999.79"/>
    <n v="150"/>
    <x v="0"/>
    <x v="1"/>
  </r>
  <r>
    <n v="80408224"/>
    <n v="17730.84"/>
    <n v="146"/>
    <x v="0"/>
    <x v="1"/>
  </r>
  <r>
    <n v="80416976"/>
    <n v="6397.85"/>
    <n v="143"/>
    <x v="0"/>
    <x v="1"/>
  </r>
  <r>
    <n v="80426338"/>
    <n v="9866.02"/>
    <n v="120"/>
    <x v="0"/>
    <x v="0"/>
  </r>
  <r>
    <n v="80437678"/>
    <n v="12722.86"/>
    <n v="143"/>
    <x v="0"/>
    <x v="1"/>
  </r>
  <r>
    <n v="80479162"/>
    <n v="3111.67"/>
    <n v="92"/>
    <x v="1"/>
    <x v="0"/>
  </r>
  <r>
    <n v="80479466"/>
    <n v="1876.54"/>
    <n v="136"/>
    <x v="1"/>
    <x v="1"/>
  </r>
  <r>
    <n v="80484354"/>
    <n v="9145.44"/>
    <n v="150"/>
    <x v="1"/>
    <x v="1"/>
  </r>
  <r>
    <n v="80486036"/>
    <n v="1516.5"/>
    <n v="91"/>
    <x v="0"/>
    <x v="0"/>
  </r>
  <r>
    <n v="80490780"/>
    <n v="5402.45"/>
    <n v="134"/>
    <x v="2"/>
    <x v="1"/>
  </r>
  <r>
    <n v="80493298"/>
    <n v="9303.7999999999993"/>
    <n v="118"/>
    <x v="1"/>
    <x v="0"/>
  </r>
  <r>
    <n v="80494232"/>
    <n v="4082.46"/>
    <n v="136"/>
    <x v="1"/>
    <x v="1"/>
  </r>
  <r>
    <n v="80498524"/>
    <n v="7604.1"/>
    <n v="143"/>
    <x v="1"/>
    <x v="1"/>
  </r>
  <r>
    <n v="80500704"/>
    <n v="5138.16"/>
    <n v="104"/>
    <x v="2"/>
    <x v="0"/>
  </r>
  <r>
    <n v="80506152"/>
    <n v="4915.33"/>
    <n v="104"/>
    <x v="2"/>
    <x v="0"/>
  </r>
  <r>
    <n v="80509624"/>
    <n v="1768.81"/>
    <n v="136"/>
    <x v="2"/>
    <x v="1"/>
  </r>
  <r>
    <n v="80510846"/>
    <n v="7066.99"/>
    <n v="104"/>
    <x v="0"/>
    <x v="0"/>
  </r>
  <r>
    <n v="80516210"/>
    <n v="1261.8699999999999"/>
    <n v="113"/>
    <x v="2"/>
    <x v="0"/>
  </r>
  <r>
    <n v="80516782"/>
    <n v="7376.69"/>
    <n v="134"/>
    <x v="0"/>
    <x v="1"/>
  </r>
  <r>
    <n v="80522728"/>
    <n v="4980.01"/>
    <n v="104"/>
    <x v="2"/>
    <x v="0"/>
  </r>
  <r>
    <n v="80531440"/>
    <n v="11643.53"/>
    <n v="119"/>
    <x v="1"/>
    <x v="0"/>
  </r>
  <r>
    <n v="80538702"/>
    <n v="5368.68"/>
    <n v="141"/>
    <x v="1"/>
    <x v="1"/>
  </r>
  <r>
    <n v="80542306"/>
    <n v="9745.6299999999992"/>
    <n v="136"/>
    <x v="1"/>
    <x v="1"/>
  </r>
  <r>
    <n v="80543324"/>
    <n v="7858.49"/>
    <n v="141"/>
    <x v="1"/>
    <x v="1"/>
  </r>
  <r>
    <n v="80545196"/>
    <n v="3131.17"/>
    <n v="111"/>
    <x v="2"/>
    <x v="0"/>
  </r>
  <r>
    <n v="80550540"/>
    <n v="4243.25"/>
    <n v="106"/>
    <x v="0"/>
    <x v="0"/>
  </r>
  <r>
    <n v="80552080"/>
    <n v="4719.91"/>
    <n v="150"/>
    <x v="2"/>
    <x v="1"/>
  </r>
  <r>
    <n v="80554376"/>
    <n v="7685.94"/>
    <n v="149"/>
    <x v="0"/>
    <x v="1"/>
  </r>
  <r>
    <n v="80555876"/>
    <n v="8528.7900000000009"/>
    <n v="138"/>
    <x v="0"/>
    <x v="1"/>
  </r>
  <r>
    <n v="80558464"/>
    <n v="12520.88"/>
    <n v="149"/>
    <x v="0"/>
    <x v="1"/>
  </r>
  <r>
    <n v="80565396"/>
    <n v="5066.22"/>
    <n v="111"/>
    <x v="0"/>
    <x v="0"/>
  </r>
  <r>
    <n v="80571820"/>
    <n v="2185.77"/>
    <n v="148"/>
    <x v="2"/>
    <x v="1"/>
  </r>
  <r>
    <n v="80574030"/>
    <n v="1982.57"/>
    <n v="119"/>
    <x v="1"/>
    <x v="0"/>
  </r>
  <r>
    <n v="80574096"/>
    <n v="1363.21"/>
    <n v="106"/>
    <x v="0"/>
    <x v="0"/>
  </r>
  <r>
    <n v="80574748"/>
    <n v="2073.23"/>
    <n v="136"/>
    <x v="0"/>
    <x v="1"/>
  </r>
  <r>
    <n v="80575182"/>
    <n v="2382.13"/>
    <n v="136"/>
    <x v="0"/>
    <x v="1"/>
  </r>
  <r>
    <n v="80581272"/>
    <n v="10011.85"/>
    <n v="96"/>
    <x v="2"/>
    <x v="0"/>
  </r>
  <r>
    <n v="80583646"/>
    <n v="5178.05"/>
    <n v="111"/>
    <x v="1"/>
    <x v="0"/>
  </r>
  <r>
    <n v="80584102"/>
    <n v="13471.51"/>
    <n v="97"/>
    <x v="0"/>
    <x v="0"/>
  </r>
  <r>
    <n v="80587644"/>
    <n v="10289.25"/>
    <n v="118"/>
    <x v="0"/>
    <x v="0"/>
  </r>
  <r>
    <n v="80590438"/>
    <n v="1881.07"/>
    <n v="141"/>
    <x v="0"/>
    <x v="1"/>
  </r>
  <r>
    <n v="80637508"/>
    <n v="3128.72"/>
    <n v="120"/>
    <x v="1"/>
    <x v="0"/>
  </r>
  <r>
    <n v="80642448"/>
    <n v="4023.05"/>
    <n v="122"/>
    <x v="0"/>
    <x v="1"/>
  </r>
  <r>
    <n v="80650842"/>
    <n v="7825.36"/>
    <n v="111"/>
    <x v="0"/>
    <x v="0"/>
  </r>
  <r>
    <n v="80650860"/>
    <n v="3514.39"/>
    <n v="120"/>
    <x v="0"/>
    <x v="0"/>
  </r>
  <r>
    <n v="80656088"/>
    <n v="7545.93"/>
    <n v="91"/>
    <x v="0"/>
    <x v="0"/>
  </r>
  <r>
    <n v="80656954"/>
    <n v="2171.11"/>
    <n v="90"/>
    <x v="2"/>
    <x v="0"/>
  </r>
  <r>
    <n v="80659218"/>
    <n v="2635.53"/>
    <n v="90"/>
    <x v="1"/>
    <x v="0"/>
  </r>
  <r>
    <n v="80661598"/>
    <n v="3180.73"/>
    <n v="150"/>
    <x v="1"/>
    <x v="1"/>
  </r>
  <r>
    <n v="80664364"/>
    <n v="3909.02"/>
    <n v="92"/>
    <x v="0"/>
    <x v="0"/>
  </r>
  <r>
    <n v="80670330"/>
    <n v="7784.67"/>
    <n v="150"/>
    <x v="0"/>
    <x v="1"/>
  </r>
  <r>
    <n v="80670996"/>
    <n v="1165.49"/>
    <n v="150"/>
    <x v="0"/>
    <x v="1"/>
  </r>
  <r>
    <n v="80683322"/>
    <n v="1306.02"/>
    <n v="119"/>
    <x v="1"/>
    <x v="0"/>
  </r>
  <r>
    <n v="80683884"/>
    <n v="5351.5"/>
    <n v="120"/>
    <x v="1"/>
    <x v="0"/>
  </r>
  <r>
    <n v="80686614"/>
    <n v="5208.26"/>
    <n v="149"/>
    <x v="0"/>
    <x v="1"/>
  </r>
  <r>
    <n v="80689212"/>
    <n v="7127.88"/>
    <n v="106"/>
    <x v="1"/>
    <x v="0"/>
  </r>
  <r>
    <n v="80706576"/>
    <n v="15683.12"/>
    <n v="148"/>
    <x v="2"/>
    <x v="1"/>
  </r>
  <r>
    <n v="80709750"/>
    <n v="4892.87"/>
    <n v="150"/>
    <x v="0"/>
    <x v="1"/>
  </r>
  <r>
    <n v="80718898"/>
    <n v="1573.74"/>
    <n v="92"/>
    <x v="0"/>
    <x v="0"/>
  </r>
  <r>
    <n v="80729350"/>
    <n v="1688.92"/>
    <n v="90"/>
    <x v="0"/>
    <x v="0"/>
  </r>
  <r>
    <n v="80729354"/>
    <n v="3222.74"/>
    <n v="148"/>
    <x v="1"/>
    <x v="1"/>
  </r>
  <r>
    <n v="80729398"/>
    <n v="2209.75"/>
    <n v="91"/>
    <x v="1"/>
    <x v="0"/>
  </r>
  <r>
    <n v="80743350"/>
    <n v="6172.73"/>
    <n v="120"/>
    <x v="0"/>
    <x v="0"/>
  </r>
  <r>
    <n v="80744884"/>
    <n v="4901.8900000000003"/>
    <n v="150"/>
    <x v="1"/>
    <x v="1"/>
  </r>
  <r>
    <n v="80746060"/>
    <n v="4180.5"/>
    <n v="90"/>
    <x v="2"/>
    <x v="0"/>
  </r>
  <r>
    <n v="80756050"/>
    <n v="2952"/>
    <n v="90"/>
    <x v="0"/>
    <x v="0"/>
  </r>
  <r>
    <n v="80766804"/>
    <n v="6556.01"/>
    <n v="90"/>
    <x v="1"/>
    <x v="0"/>
  </r>
  <r>
    <n v="80772024"/>
    <n v="3992.09"/>
    <n v="143"/>
    <x v="0"/>
    <x v="1"/>
  </r>
  <r>
    <n v="80772518"/>
    <n v="3726.28"/>
    <n v="91"/>
    <x v="1"/>
    <x v="0"/>
  </r>
  <r>
    <n v="80773594"/>
    <n v="10212.01"/>
    <n v="92"/>
    <x v="1"/>
    <x v="0"/>
  </r>
  <r>
    <n v="80774992"/>
    <n v="1573.26"/>
    <n v="90"/>
    <x v="0"/>
    <x v="0"/>
  </r>
  <r>
    <n v="80776060"/>
    <n v="2648.01"/>
    <n v="119"/>
    <x v="2"/>
    <x v="0"/>
  </r>
  <r>
    <n v="80780200"/>
    <n v="1001.99"/>
    <n v="146"/>
    <x v="1"/>
    <x v="1"/>
  </r>
  <r>
    <n v="80788376"/>
    <n v="1595.77"/>
    <n v="119"/>
    <x v="1"/>
    <x v="0"/>
  </r>
  <r>
    <n v="80792250"/>
    <n v="3775.96"/>
    <n v="91"/>
    <x v="0"/>
    <x v="0"/>
  </r>
  <r>
    <n v="80794348"/>
    <n v="4159.26"/>
    <n v="141"/>
    <x v="1"/>
    <x v="1"/>
  </r>
  <r>
    <n v="80795152"/>
    <n v="4807.97"/>
    <n v="118"/>
    <x v="1"/>
    <x v="0"/>
  </r>
  <r>
    <n v="80796460"/>
    <n v="5457.11"/>
    <n v="120"/>
    <x v="2"/>
    <x v="0"/>
  </r>
  <r>
    <n v="80802778"/>
    <n v="9687.8700000000008"/>
    <n v="120"/>
    <x v="0"/>
    <x v="0"/>
  </r>
  <r>
    <n v="80805508"/>
    <n v="2355.94"/>
    <n v="91"/>
    <x v="1"/>
    <x v="0"/>
  </r>
  <r>
    <n v="80807660"/>
    <n v="3525.37"/>
    <n v="97"/>
    <x v="2"/>
    <x v="0"/>
  </r>
  <r>
    <n v="80821144"/>
    <n v="8015.25"/>
    <n v="92"/>
    <x v="1"/>
    <x v="0"/>
  </r>
  <r>
    <n v="80827826"/>
    <n v="2189.11"/>
    <n v="122"/>
    <x v="1"/>
    <x v="1"/>
  </r>
  <r>
    <n v="80834850"/>
    <n v="6456.88"/>
    <n v="112"/>
    <x v="1"/>
    <x v="0"/>
  </r>
  <r>
    <n v="80840790"/>
    <n v="5464.27"/>
    <n v="136"/>
    <x v="1"/>
    <x v="1"/>
  </r>
  <r>
    <n v="80841470"/>
    <n v="2619.94"/>
    <n v="111"/>
    <x v="2"/>
    <x v="0"/>
  </r>
  <r>
    <n v="80853718"/>
    <n v="18879.580000000002"/>
    <n v="134"/>
    <x v="0"/>
    <x v="1"/>
  </r>
  <r>
    <n v="80866082"/>
    <n v="8294.5300000000007"/>
    <n v="135"/>
    <x v="0"/>
    <x v="1"/>
  </r>
  <r>
    <n v="80871176"/>
    <n v="9055.92"/>
    <n v="119"/>
    <x v="0"/>
    <x v="0"/>
  </r>
  <r>
    <n v="80877330"/>
    <n v="3698.03"/>
    <n v="149"/>
    <x v="1"/>
    <x v="1"/>
  </r>
  <r>
    <n v="80881706"/>
    <n v="13356.53"/>
    <n v="150"/>
    <x v="2"/>
    <x v="1"/>
  </r>
  <r>
    <n v="80893444"/>
    <n v="10173.780000000001"/>
    <n v="106"/>
    <x v="1"/>
    <x v="0"/>
  </r>
  <r>
    <n v="80906192"/>
    <n v="3380.72"/>
    <n v="90"/>
    <x v="0"/>
    <x v="0"/>
  </r>
  <r>
    <n v="80912592"/>
    <n v="6277.78"/>
    <n v="134"/>
    <x v="1"/>
    <x v="1"/>
  </r>
  <r>
    <n v="80915242"/>
    <n v="1185.96"/>
    <n v="136"/>
    <x v="1"/>
    <x v="1"/>
  </r>
  <r>
    <n v="80918498"/>
    <n v="6124.84"/>
    <n v="119"/>
    <x v="1"/>
    <x v="0"/>
  </r>
  <r>
    <n v="80922286"/>
    <n v="1868.43"/>
    <n v="149"/>
    <x v="1"/>
    <x v="1"/>
  </r>
  <r>
    <n v="80924626"/>
    <n v="4155.57"/>
    <n v="119"/>
    <x v="1"/>
    <x v="0"/>
  </r>
  <r>
    <n v="80931708"/>
    <n v="3388.37"/>
    <n v="136"/>
    <x v="0"/>
    <x v="1"/>
  </r>
  <r>
    <n v="80936348"/>
    <n v="3652.83"/>
    <n v="127"/>
    <x v="2"/>
    <x v="1"/>
  </r>
  <r>
    <n v="80936840"/>
    <n v="1728.73"/>
    <n v="136"/>
    <x v="2"/>
    <x v="1"/>
  </r>
  <r>
    <n v="80937062"/>
    <n v="1936.15"/>
    <n v="127"/>
    <x v="0"/>
    <x v="1"/>
  </r>
  <r>
    <n v="80948282"/>
    <n v="3093.53"/>
    <n v="141"/>
    <x v="0"/>
    <x v="1"/>
  </r>
  <r>
    <n v="80952456"/>
    <n v="1274.29"/>
    <n v="97"/>
    <x v="1"/>
    <x v="0"/>
  </r>
  <r>
    <n v="80952908"/>
    <n v="7362.35"/>
    <n v="119"/>
    <x v="1"/>
    <x v="0"/>
  </r>
  <r>
    <n v="80955540"/>
    <n v="12396.87"/>
    <n v="96"/>
    <x v="0"/>
    <x v="0"/>
  </r>
  <r>
    <n v="80961996"/>
    <n v="22029.040000000001"/>
    <n v="127"/>
    <x v="2"/>
    <x v="1"/>
  </r>
  <r>
    <n v="80966968"/>
    <n v="1057.26"/>
    <n v="111"/>
    <x v="1"/>
    <x v="0"/>
  </r>
  <r>
    <n v="80969364"/>
    <n v="4856.08"/>
    <n v="106"/>
    <x v="2"/>
    <x v="0"/>
  </r>
  <r>
    <n v="80969820"/>
    <n v="5694.38"/>
    <n v="127"/>
    <x v="0"/>
    <x v="1"/>
  </r>
  <r>
    <n v="80988864"/>
    <n v="2532.8200000000002"/>
    <n v="122"/>
    <x v="0"/>
    <x v="1"/>
  </r>
  <r>
    <n v="81000474"/>
    <n v="5625.45"/>
    <n v="96"/>
    <x v="2"/>
    <x v="0"/>
  </r>
  <r>
    <n v="81008430"/>
    <n v="7003.46"/>
    <n v="136"/>
    <x v="0"/>
    <x v="1"/>
  </r>
  <r>
    <n v="81013152"/>
    <n v="5285.43"/>
    <n v="91"/>
    <x v="1"/>
    <x v="0"/>
  </r>
  <r>
    <n v="81027558"/>
    <n v="10789.11"/>
    <n v="121"/>
    <x v="0"/>
    <x v="1"/>
  </r>
  <r>
    <n v="81032208"/>
    <n v="8698.7900000000009"/>
    <n v="150"/>
    <x v="1"/>
    <x v="1"/>
  </r>
  <r>
    <n v="81044436"/>
    <n v="4226.97"/>
    <n v="121"/>
    <x v="0"/>
    <x v="1"/>
  </r>
  <r>
    <n v="81046538"/>
    <n v="8598.2199999999993"/>
    <n v="150"/>
    <x v="1"/>
    <x v="1"/>
  </r>
  <r>
    <n v="81054882"/>
    <n v="1620.13"/>
    <n v="91"/>
    <x v="0"/>
    <x v="0"/>
  </r>
  <r>
    <n v="81061692"/>
    <n v="6723.86"/>
    <n v="106"/>
    <x v="2"/>
    <x v="0"/>
  </r>
  <r>
    <n v="81071584"/>
    <n v="2084.85"/>
    <n v="121"/>
    <x v="0"/>
    <x v="1"/>
  </r>
  <r>
    <n v="81072868"/>
    <n v="1334.19"/>
    <n v="90"/>
    <x v="1"/>
    <x v="0"/>
  </r>
  <r>
    <n v="81095874"/>
    <n v="4976.8999999999996"/>
    <n v="141"/>
    <x v="1"/>
    <x v="1"/>
  </r>
  <r>
    <n v="81098998"/>
    <n v="5768.61"/>
    <n v="91"/>
    <x v="1"/>
    <x v="0"/>
  </r>
  <r>
    <n v="81104580"/>
    <n v="12052.02"/>
    <n v="90"/>
    <x v="2"/>
    <x v="0"/>
  </r>
  <r>
    <n v="81113230"/>
    <n v="9059.14"/>
    <n v="148"/>
    <x v="1"/>
    <x v="1"/>
  </r>
  <r>
    <n v="81118430"/>
    <n v="13672.44"/>
    <n v="149"/>
    <x v="0"/>
    <x v="1"/>
  </r>
  <r>
    <n v="81121446"/>
    <n v="4995.8500000000004"/>
    <n v="121"/>
    <x v="0"/>
    <x v="1"/>
  </r>
  <r>
    <n v="81133858"/>
    <n v="4018.31"/>
    <n v="122"/>
    <x v="1"/>
    <x v="1"/>
  </r>
  <r>
    <n v="81150026"/>
    <n v="2909.28"/>
    <n v="148"/>
    <x v="1"/>
    <x v="1"/>
  </r>
  <r>
    <n v="81160226"/>
    <n v="1943.64"/>
    <n v="148"/>
    <x v="0"/>
    <x v="1"/>
  </r>
  <r>
    <n v="81160644"/>
    <n v="3406.18"/>
    <n v="147"/>
    <x v="2"/>
    <x v="1"/>
  </r>
  <r>
    <n v="81174012"/>
    <n v="5402.05"/>
    <n v="91"/>
    <x v="0"/>
    <x v="0"/>
  </r>
  <r>
    <n v="81175226"/>
    <n v="9411.44"/>
    <n v="113"/>
    <x v="1"/>
    <x v="0"/>
  </r>
  <r>
    <n v="81181400"/>
    <n v="3257.18"/>
    <n v="150"/>
    <x v="0"/>
    <x v="1"/>
  </r>
  <r>
    <n v="81184584"/>
    <n v="9035.2900000000009"/>
    <n v="143"/>
    <x v="0"/>
    <x v="1"/>
  </r>
  <r>
    <n v="81190160"/>
    <n v="14327.18"/>
    <n v="142"/>
    <x v="0"/>
    <x v="1"/>
  </r>
  <r>
    <n v="81192328"/>
    <n v="8084.33"/>
    <n v="112"/>
    <x v="0"/>
    <x v="0"/>
  </r>
  <r>
    <n v="81195818"/>
    <n v="2269.2399999999998"/>
    <n v="90"/>
    <x v="2"/>
    <x v="0"/>
  </r>
  <r>
    <n v="81196400"/>
    <n v="1657.57"/>
    <n v="120"/>
    <x v="1"/>
    <x v="0"/>
  </r>
  <r>
    <n v="81244348"/>
    <n v="6104.43"/>
    <n v="149"/>
    <x v="0"/>
    <x v="1"/>
  </r>
  <r>
    <n v="81250672"/>
    <n v="5452.85"/>
    <n v="120"/>
    <x v="2"/>
    <x v="0"/>
  </r>
  <r>
    <n v="81254162"/>
    <n v="1161.23"/>
    <n v="113"/>
    <x v="1"/>
    <x v="0"/>
  </r>
  <r>
    <n v="81259380"/>
    <n v="8139.23"/>
    <n v="121"/>
    <x v="0"/>
    <x v="1"/>
  </r>
  <r>
    <n v="81270696"/>
    <n v="1695.2"/>
    <n v="111"/>
    <x v="2"/>
    <x v="0"/>
  </r>
  <r>
    <n v="81272142"/>
    <n v="1089.93"/>
    <n v="148"/>
    <x v="1"/>
    <x v="1"/>
  </r>
  <r>
    <n v="81273638"/>
    <n v="5863.73"/>
    <n v="111"/>
    <x v="0"/>
    <x v="0"/>
  </r>
  <r>
    <n v="81277244"/>
    <n v="6079.31"/>
    <n v="134"/>
    <x v="1"/>
    <x v="1"/>
  </r>
  <r>
    <n v="81277836"/>
    <n v="8486.33"/>
    <n v="92"/>
    <x v="1"/>
    <x v="0"/>
  </r>
  <r>
    <n v="81281854"/>
    <n v="1233.28"/>
    <n v="120"/>
    <x v="0"/>
    <x v="0"/>
  </r>
  <r>
    <n v="81286602"/>
    <n v="2864.67"/>
    <n v="121"/>
    <x v="0"/>
    <x v="1"/>
  </r>
  <r>
    <n v="81299370"/>
    <n v="4010.62"/>
    <n v="120"/>
    <x v="2"/>
    <x v="0"/>
  </r>
  <r>
    <n v="81305552"/>
    <n v="5429.51"/>
    <n v="136"/>
    <x v="2"/>
    <x v="1"/>
  </r>
  <r>
    <n v="81308042"/>
    <n v="1068"/>
    <n v="106"/>
    <x v="0"/>
    <x v="0"/>
  </r>
  <r>
    <n v="81310806"/>
    <n v="2021.02"/>
    <n v="134"/>
    <x v="2"/>
    <x v="1"/>
  </r>
  <r>
    <n v="81315792"/>
    <n v="4540.03"/>
    <n v="120"/>
    <x v="1"/>
    <x v="0"/>
  </r>
  <r>
    <n v="81318290"/>
    <n v="2189.67"/>
    <n v="90"/>
    <x v="1"/>
    <x v="0"/>
  </r>
  <r>
    <n v="81321652"/>
    <n v="4157.29"/>
    <n v="106"/>
    <x v="2"/>
    <x v="0"/>
  </r>
  <r>
    <n v="81337046"/>
    <n v="5359.23"/>
    <n v="112"/>
    <x v="0"/>
    <x v="0"/>
  </r>
  <r>
    <n v="81340258"/>
    <n v="4431.9799999999996"/>
    <n v="106"/>
    <x v="1"/>
    <x v="0"/>
  </r>
  <r>
    <n v="81342132"/>
    <n v="9445.82"/>
    <n v="136"/>
    <x v="0"/>
    <x v="1"/>
  </r>
  <r>
    <n v="81354590"/>
    <n v="2863.69"/>
    <n v="105"/>
    <x v="1"/>
    <x v="0"/>
  </r>
  <r>
    <n v="81361750"/>
    <n v="7533.37"/>
    <n v="106"/>
    <x v="0"/>
    <x v="0"/>
  </r>
  <r>
    <n v="81369644"/>
    <n v="3890.22"/>
    <n v="106"/>
    <x v="0"/>
    <x v="0"/>
  </r>
  <r>
    <n v="81373718"/>
    <n v="3340.71"/>
    <n v="141"/>
    <x v="1"/>
    <x v="1"/>
  </r>
  <r>
    <n v="81389042"/>
    <n v="2102.87"/>
    <n v="106"/>
    <x v="1"/>
    <x v="0"/>
  </r>
  <r>
    <n v="81390218"/>
    <n v="2359.42"/>
    <n v="104"/>
    <x v="0"/>
    <x v="0"/>
  </r>
  <r>
    <n v="81393968"/>
    <n v="7225.86"/>
    <n v="111"/>
    <x v="0"/>
    <x v="0"/>
  </r>
  <r>
    <n v="81398736"/>
    <n v="7689.94"/>
    <n v="91"/>
    <x v="0"/>
    <x v="0"/>
  </r>
  <r>
    <n v="81401130"/>
    <n v="7945.51"/>
    <n v="141"/>
    <x v="1"/>
    <x v="1"/>
  </r>
  <r>
    <n v="81403544"/>
    <n v="1187.8599999999999"/>
    <n v="136"/>
    <x v="1"/>
    <x v="1"/>
  </r>
  <r>
    <n v="81405570"/>
    <n v="2420.71"/>
    <n v="96"/>
    <x v="1"/>
    <x v="0"/>
  </r>
  <r>
    <n v="81410872"/>
    <n v="10638.18"/>
    <n v="141"/>
    <x v="0"/>
    <x v="1"/>
  </r>
  <r>
    <n v="81418496"/>
    <n v="2567.02"/>
    <n v="150"/>
    <x v="1"/>
    <x v="1"/>
  </r>
  <r>
    <n v="81419004"/>
    <n v="11455.38"/>
    <n v="141"/>
    <x v="0"/>
    <x v="1"/>
  </r>
  <r>
    <n v="81427902"/>
    <n v="2151.36"/>
    <n v="90"/>
    <x v="1"/>
    <x v="0"/>
  </r>
  <r>
    <n v="81428290"/>
    <n v="6921.28"/>
    <n v="111"/>
    <x v="0"/>
    <x v="0"/>
  </r>
  <r>
    <n v="81429586"/>
    <n v="7837.48"/>
    <n v="122"/>
    <x v="0"/>
    <x v="1"/>
  </r>
  <r>
    <n v="81444780"/>
    <n v="4954.6099999999997"/>
    <n v="91"/>
    <x v="1"/>
    <x v="0"/>
  </r>
  <r>
    <n v="81447720"/>
    <n v="3243.32"/>
    <n v="150"/>
    <x v="0"/>
    <x v="1"/>
  </r>
  <r>
    <n v="81448776"/>
    <n v="8989.11"/>
    <n v="90"/>
    <x v="0"/>
    <x v="0"/>
  </r>
  <r>
    <n v="81449916"/>
    <n v="2551.11"/>
    <n v="136"/>
    <x v="0"/>
    <x v="1"/>
  </r>
  <r>
    <n v="81457310"/>
    <n v="12744.27"/>
    <n v="117"/>
    <x v="1"/>
    <x v="0"/>
  </r>
  <r>
    <n v="81466070"/>
    <n v="3606.76"/>
    <n v="150"/>
    <x v="2"/>
    <x v="1"/>
  </r>
  <r>
    <n v="81475528"/>
    <n v="6655.58"/>
    <n v="90"/>
    <x v="0"/>
    <x v="0"/>
  </r>
  <r>
    <n v="81482104"/>
    <n v="5061.76"/>
    <n v="111"/>
    <x v="2"/>
    <x v="0"/>
  </r>
  <r>
    <n v="81482114"/>
    <n v="4729"/>
    <n v="90"/>
    <x v="0"/>
    <x v="0"/>
  </r>
  <r>
    <n v="81482226"/>
    <n v="1763.25"/>
    <n v="120"/>
    <x v="1"/>
    <x v="0"/>
  </r>
  <r>
    <n v="81482736"/>
    <n v="5756.82"/>
    <n v="141"/>
    <x v="2"/>
    <x v="1"/>
  </r>
  <r>
    <n v="81488154"/>
    <n v="7936.92"/>
    <n v="136"/>
    <x v="2"/>
    <x v="1"/>
  </r>
  <r>
    <n v="81488394"/>
    <n v="2646.62"/>
    <n v="121"/>
    <x v="1"/>
    <x v="1"/>
  </r>
  <r>
    <n v="81491378"/>
    <n v="1112.31"/>
    <n v="90"/>
    <x v="0"/>
    <x v="0"/>
  </r>
  <r>
    <n v="81492952"/>
    <n v="3050.45"/>
    <n v="120"/>
    <x v="2"/>
    <x v="0"/>
  </r>
  <r>
    <n v="81492986"/>
    <n v="6739.25"/>
    <n v="120"/>
    <x v="0"/>
    <x v="0"/>
  </r>
  <r>
    <n v="81495958"/>
    <n v="1402.04"/>
    <n v="106"/>
    <x v="1"/>
    <x v="0"/>
  </r>
  <r>
    <n v="81499992"/>
    <n v="8032.49"/>
    <n v="106"/>
    <x v="0"/>
    <x v="0"/>
  </r>
  <r>
    <n v="81516988"/>
    <n v="9332.5300000000007"/>
    <n v="149"/>
    <x v="0"/>
    <x v="1"/>
  </r>
  <r>
    <n v="81517848"/>
    <n v="12634.36"/>
    <n v="136"/>
    <x v="1"/>
    <x v="1"/>
  </r>
  <r>
    <n v="81520462"/>
    <n v="3332.19"/>
    <n v="90"/>
    <x v="0"/>
    <x v="0"/>
  </r>
  <r>
    <n v="81522722"/>
    <n v="2513.81"/>
    <n v="119"/>
    <x v="1"/>
    <x v="0"/>
  </r>
  <r>
    <n v="81524992"/>
    <n v="1990.97"/>
    <n v="120"/>
    <x v="2"/>
    <x v="0"/>
  </r>
  <r>
    <n v="81531790"/>
    <n v="10417.219999999999"/>
    <n v="148"/>
    <x v="1"/>
    <x v="1"/>
  </r>
  <r>
    <n v="81540944"/>
    <n v="10091.719999999999"/>
    <n v="150"/>
    <x v="0"/>
    <x v="1"/>
  </r>
  <r>
    <n v="81546758"/>
    <n v="1313.83"/>
    <n v="150"/>
    <x v="1"/>
    <x v="1"/>
  </r>
  <r>
    <n v="81558894"/>
    <n v="2539.3000000000002"/>
    <n v="116"/>
    <x v="2"/>
    <x v="0"/>
  </r>
  <r>
    <n v="81563820"/>
    <n v="6477.52"/>
    <n v="118"/>
    <x v="0"/>
    <x v="0"/>
  </r>
  <r>
    <n v="81567864"/>
    <n v="1617.19"/>
    <n v="148"/>
    <x v="1"/>
    <x v="1"/>
  </r>
  <r>
    <n v="81568586"/>
    <n v="6499.79"/>
    <n v="120"/>
    <x v="0"/>
    <x v="0"/>
  </r>
  <r>
    <n v="81572188"/>
    <n v="3345.98"/>
    <n v="90"/>
    <x v="2"/>
    <x v="0"/>
  </r>
  <r>
    <n v="81572354"/>
    <n v="7689.45"/>
    <n v="120"/>
    <x v="2"/>
    <x v="0"/>
  </r>
  <r>
    <n v="81576400"/>
    <n v="4248.8"/>
    <n v="104"/>
    <x v="0"/>
    <x v="0"/>
  </r>
  <r>
    <n v="81577362"/>
    <n v="3582.28"/>
    <n v="90"/>
    <x v="1"/>
    <x v="0"/>
  </r>
  <r>
    <n v="81584970"/>
    <n v="10199.61"/>
    <n v="120"/>
    <x v="0"/>
    <x v="0"/>
  </r>
  <r>
    <n v="81589830"/>
    <n v="12003.64"/>
    <n v="149"/>
    <x v="1"/>
    <x v="1"/>
  </r>
  <r>
    <n v="81598520"/>
    <n v="7669.42"/>
    <n v="121"/>
    <x v="1"/>
    <x v="1"/>
  </r>
  <r>
    <n v="81600476"/>
    <n v="8746.4699999999993"/>
    <n v="92"/>
    <x v="0"/>
    <x v="0"/>
  </r>
  <r>
    <n v="81601126"/>
    <n v="12735.52"/>
    <n v="120"/>
    <x v="0"/>
    <x v="0"/>
  </r>
  <r>
    <n v="81605140"/>
    <n v="1120.01"/>
    <n v="92"/>
    <x v="0"/>
    <x v="0"/>
  </r>
  <r>
    <n v="81612012"/>
    <n v="11798.58"/>
    <n v="90"/>
    <x v="0"/>
    <x v="0"/>
  </r>
  <r>
    <n v="81619368"/>
    <n v="1285.1400000000001"/>
    <n v="90"/>
    <x v="1"/>
    <x v="0"/>
  </r>
  <r>
    <n v="81620370"/>
    <n v="4872.8999999999996"/>
    <n v="90"/>
    <x v="2"/>
    <x v="0"/>
  </r>
  <r>
    <n v="81621488"/>
    <n v="2440.56"/>
    <n v="111"/>
    <x v="1"/>
    <x v="0"/>
  </r>
  <r>
    <n v="81624430"/>
    <n v="5412.88"/>
    <n v="136"/>
    <x v="2"/>
    <x v="1"/>
  </r>
  <r>
    <n v="81629304"/>
    <n v="1544.8"/>
    <n v="91"/>
    <x v="1"/>
    <x v="0"/>
  </r>
  <r>
    <n v="81644380"/>
    <n v="3127.51"/>
    <n v="113"/>
    <x v="1"/>
    <x v="0"/>
  </r>
  <r>
    <n v="81649374"/>
    <n v="4418.75"/>
    <n v="120"/>
    <x v="2"/>
    <x v="0"/>
  </r>
  <r>
    <n v="81661498"/>
    <n v="4343.71"/>
    <n v="143"/>
    <x v="0"/>
    <x v="1"/>
  </r>
  <r>
    <n v="81665768"/>
    <n v="3775.7"/>
    <n v="92"/>
    <x v="1"/>
    <x v="0"/>
  </r>
  <r>
    <n v="81680416"/>
    <n v="6652.19"/>
    <n v="92"/>
    <x v="2"/>
    <x v="0"/>
  </r>
  <r>
    <n v="81681278"/>
    <n v="10583.14"/>
    <n v="148"/>
    <x v="2"/>
    <x v="1"/>
  </r>
  <r>
    <n v="81687624"/>
    <n v="4117.1400000000003"/>
    <n v="121"/>
    <x v="0"/>
    <x v="1"/>
  </r>
  <r>
    <n v="81687898"/>
    <n v="1713.95"/>
    <n v="104"/>
    <x v="0"/>
    <x v="0"/>
  </r>
  <r>
    <n v="81688050"/>
    <n v="2772.06"/>
    <n v="106"/>
    <x v="0"/>
    <x v="0"/>
  </r>
  <r>
    <n v="81692520"/>
    <n v="2120.85"/>
    <n v="119"/>
    <x v="1"/>
    <x v="0"/>
  </r>
  <r>
    <n v="81719158"/>
    <n v="8458.52"/>
    <n v="120"/>
    <x v="1"/>
    <x v="0"/>
  </r>
  <r>
    <n v="81720724"/>
    <n v="3971.23"/>
    <n v="150"/>
    <x v="0"/>
    <x v="1"/>
  </r>
  <r>
    <n v="81732634"/>
    <n v="1496.08"/>
    <n v="150"/>
    <x v="1"/>
    <x v="1"/>
  </r>
  <r>
    <n v="81735310"/>
    <n v="4406.24"/>
    <n v="134"/>
    <x v="1"/>
    <x v="1"/>
  </r>
  <r>
    <n v="81744760"/>
    <n v="1430.15"/>
    <n v="149"/>
    <x v="1"/>
    <x v="1"/>
  </r>
  <r>
    <n v="81760294"/>
    <n v="10484.23"/>
    <n v="142"/>
    <x v="1"/>
    <x v="1"/>
  </r>
  <r>
    <n v="81768772"/>
    <n v="1791.67"/>
    <n v="118"/>
    <x v="1"/>
    <x v="0"/>
  </r>
  <r>
    <n v="81768930"/>
    <n v="4698.03"/>
    <n v="136"/>
    <x v="0"/>
    <x v="1"/>
  </r>
  <r>
    <n v="81769302"/>
    <n v="6232.15"/>
    <n v="134"/>
    <x v="0"/>
    <x v="1"/>
  </r>
  <r>
    <n v="81769374"/>
    <n v="5537.76"/>
    <n v="136"/>
    <x v="0"/>
    <x v="1"/>
  </r>
  <r>
    <n v="81770380"/>
    <n v="2415.4699999999998"/>
    <n v="136"/>
    <x v="2"/>
    <x v="1"/>
  </r>
  <r>
    <n v="81770740"/>
    <n v="6920.04"/>
    <n v="111"/>
    <x v="1"/>
    <x v="0"/>
  </r>
  <r>
    <n v="81776850"/>
    <n v="7423.74"/>
    <n v="141"/>
    <x v="0"/>
    <x v="1"/>
  </r>
  <r>
    <n v="81778296"/>
    <n v="1974.97"/>
    <n v="141"/>
    <x v="0"/>
    <x v="1"/>
  </r>
  <r>
    <n v="81785418"/>
    <n v="5399.69"/>
    <n v="118"/>
    <x v="0"/>
    <x v="0"/>
  </r>
  <r>
    <n v="81787830"/>
    <n v="4910.72"/>
    <n v="141"/>
    <x v="1"/>
    <x v="1"/>
  </r>
  <r>
    <n v="81788870"/>
    <n v="5431.82"/>
    <n v="136"/>
    <x v="1"/>
    <x v="1"/>
  </r>
  <r>
    <n v="81790690"/>
    <n v="4986.24"/>
    <n v="126"/>
    <x v="1"/>
    <x v="1"/>
  </r>
  <r>
    <n v="81796466"/>
    <n v="3393.46"/>
    <n v="141"/>
    <x v="0"/>
    <x v="1"/>
  </r>
  <r>
    <n v="81797234"/>
    <n v="1422.13"/>
    <n v="111"/>
    <x v="0"/>
    <x v="0"/>
  </r>
  <r>
    <n v="81798990"/>
    <n v="6939.19"/>
    <n v="90"/>
    <x v="1"/>
    <x v="0"/>
  </r>
  <r>
    <n v="81816082"/>
    <n v="12417.82"/>
    <n v="91"/>
    <x v="2"/>
    <x v="0"/>
  </r>
  <r>
    <n v="81823540"/>
    <n v="5665.25"/>
    <n v="136"/>
    <x v="2"/>
    <x v="1"/>
  </r>
  <r>
    <n v="81825660"/>
    <n v="3893.6"/>
    <n v="106"/>
    <x v="0"/>
    <x v="0"/>
  </r>
  <r>
    <n v="81839152"/>
    <n v="2949.79"/>
    <n v="106"/>
    <x v="0"/>
    <x v="0"/>
  </r>
  <r>
    <n v="81842042"/>
    <n v="9582.9"/>
    <n v="90"/>
    <x v="0"/>
    <x v="0"/>
  </r>
  <r>
    <n v="81842896"/>
    <n v="1115.03"/>
    <n v="92"/>
    <x v="1"/>
    <x v="0"/>
  </r>
  <r>
    <n v="81844012"/>
    <n v="1960.21"/>
    <n v="92"/>
    <x v="0"/>
    <x v="0"/>
  </r>
  <r>
    <n v="81845550"/>
    <n v="1498.98"/>
    <n v="141"/>
    <x v="0"/>
    <x v="1"/>
  </r>
  <r>
    <n v="81848924"/>
    <n v="2542.1799999999998"/>
    <n v="150"/>
    <x v="0"/>
    <x v="1"/>
  </r>
  <r>
    <n v="81860332"/>
    <n v="6963.69"/>
    <n v="127"/>
    <x v="1"/>
    <x v="1"/>
  </r>
  <r>
    <n v="81863574"/>
    <n v="13786.02"/>
    <n v="122"/>
    <x v="1"/>
    <x v="1"/>
  </r>
  <r>
    <n v="81872738"/>
    <n v="10550.25"/>
    <n v="90"/>
    <x v="0"/>
    <x v="0"/>
  </r>
  <r>
    <n v="81895750"/>
    <n v="5201.07"/>
    <n v="113"/>
    <x v="2"/>
    <x v="0"/>
  </r>
  <r>
    <n v="81896014"/>
    <n v="7532.53"/>
    <n v="113"/>
    <x v="1"/>
    <x v="0"/>
  </r>
  <r>
    <n v="81900690"/>
    <n v="2548.3000000000002"/>
    <n v="143"/>
    <x v="1"/>
    <x v="1"/>
  </r>
  <r>
    <n v="81926146"/>
    <n v="12720.23"/>
    <n v="143"/>
    <x v="0"/>
    <x v="1"/>
  </r>
  <r>
    <n v="81933144"/>
    <n v="4756.3599999999997"/>
    <n v="113"/>
    <x v="0"/>
    <x v="0"/>
  </r>
  <r>
    <n v="81938266"/>
    <n v="5084.05"/>
    <n v="113"/>
    <x v="0"/>
    <x v="0"/>
  </r>
  <r>
    <n v="81938758"/>
    <n v="5509.88"/>
    <n v="90"/>
    <x v="0"/>
    <x v="0"/>
  </r>
  <r>
    <n v="81942976"/>
    <n v="7080.22"/>
    <n v="150"/>
    <x v="1"/>
    <x v="1"/>
  </r>
  <r>
    <n v="81943442"/>
    <n v="8931.61"/>
    <n v="143"/>
    <x v="0"/>
    <x v="1"/>
  </r>
  <r>
    <n v="81943988"/>
    <n v="2136.15"/>
    <n v="143"/>
    <x v="2"/>
    <x v="1"/>
  </r>
  <r>
    <n v="81953300"/>
    <n v="7601.89"/>
    <n v="149"/>
    <x v="1"/>
    <x v="1"/>
  </r>
  <r>
    <n v="81978434"/>
    <n v="3128.96"/>
    <n v="150"/>
    <x v="1"/>
    <x v="1"/>
  </r>
  <r>
    <n v="81978990"/>
    <n v="1111.5899999999999"/>
    <n v="122"/>
    <x v="0"/>
    <x v="1"/>
  </r>
  <r>
    <n v="81982582"/>
    <n v="9819.2900000000009"/>
    <n v="150"/>
    <x v="1"/>
    <x v="1"/>
  </r>
  <r>
    <n v="81987298"/>
    <n v="1364.43"/>
    <n v="146"/>
    <x v="2"/>
    <x v="1"/>
  </r>
  <r>
    <n v="82008390"/>
    <n v="8882.82"/>
    <n v="148"/>
    <x v="0"/>
    <x v="1"/>
  </r>
  <r>
    <n v="82023508"/>
    <n v="5733.14"/>
    <n v="113"/>
    <x v="2"/>
    <x v="0"/>
  </r>
  <r>
    <n v="82025498"/>
    <n v="5442.7"/>
    <n v="148"/>
    <x v="2"/>
    <x v="1"/>
  </r>
  <r>
    <n v="82031124"/>
    <n v="1900.99"/>
    <n v="141"/>
    <x v="2"/>
    <x v="1"/>
  </r>
  <r>
    <n v="82031590"/>
    <n v="4631.16"/>
    <n v="90"/>
    <x v="1"/>
    <x v="0"/>
  </r>
  <r>
    <n v="82032172"/>
    <n v="1938.94"/>
    <n v="146"/>
    <x v="0"/>
    <x v="1"/>
  </r>
  <r>
    <n v="82032186"/>
    <n v="1860.76"/>
    <n v="111"/>
    <x v="0"/>
    <x v="0"/>
  </r>
  <r>
    <n v="82033142"/>
    <n v="8539.65"/>
    <n v="126"/>
    <x v="1"/>
    <x v="1"/>
  </r>
  <r>
    <n v="82034500"/>
    <n v="5691.63"/>
    <n v="120"/>
    <x v="0"/>
    <x v="0"/>
  </r>
  <r>
    <n v="82063832"/>
    <n v="6315.79"/>
    <n v="143"/>
    <x v="1"/>
    <x v="1"/>
  </r>
  <r>
    <n v="82064766"/>
    <n v="1365.65"/>
    <n v="141"/>
    <x v="0"/>
    <x v="1"/>
  </r>
  <r>
    <n v="82068296"/>
    <n v="6119.4"/>
    <n v="150"/>
    <x v="1"/>
    <x v="1"/>
  </r>
  <r>
    <n v="82070102"/>
    <n v="2888.43"/>
    <n v="143"/>
    <x v="0"/>
    <x v="1"/>
  </r>
  <r>
    <n v="82089210"/>
    <n v="3940.74"/>
    <n v="113"/>
    <x v="1"/>
    <x v="0"/>
  </r>
  <r>
    <n v="82093594"/>
    <n v="9488.76"/>
    <n v="143"/>
    <x v="2"/>
    <x v="1"/>
  </r>
  <r>
    <n v="82105494"/>
    <n v="12366.46"/>
    <n v="143"/>
    <x v="1"/>
    <x v="1"/>
  </r>
  <r>
    <n v="82114592"/>
    <n v="1941.57"/>
    <n v="99"/>
    <x v="2"/>
    <x v="0"/>
  </r>
  <r>
    <n v="82133720"/>
    <n v="8041.71"/>
    <n v="143"/>
    <x v="0"/>
    <x v="1"/>
  </r>
  <r>
    <n v="82147666"/>
    <n v="7635.98"/>
    <n v="122"/>
    <x v="2"/>
    <x v="1"/>
  </r>
  <r>
    <n v="82158878"/>
    <n v="4461.18"/>
    <n v="143"/>
    <x v="0"/>
    <x v="1"/>
  </r>
  <r>
    <n v="82160112"/>
    <n v="12041.58"/>
    <n v="113"/>
    <x v="0"/>
    <x v="0"/>
  </r>
  <r>
    <n v="82168470"/>
    <n v="6717.82"/>
    <n v="143"/>
    <x v="0"/>
    <x v="1"/>
  </r>
  <r>
    <n v="82170808"/>
    <n v="6210.62"/>
    <n v="113"/>
    <x v="0"/>
    <x v="0"/>
  </r>
  <r>
    <n v="82175702"/>
    <n v="1868.69"/>
    <n v="143"/>
    <x v="2"/>
    <x v="1"/>
  </r>
  <r>
    <n v="82182510"/>
    <n v="10329.77"/>
    <n v="148"/>
    <x v="1"/>
    <x v="1"/>
  </r>
  <r>
    <n v="82183866"/>
    <n v="4637.3"/>
    <n v="104"/>
    <x v="2"/>
    <x v="0"/>
  </r>
  <r>
    <n v="82185572"/>
    <n v="5186.37"/>
    <n v="106"/>
    <x v="2"/>
    <x v="0"/>
  </r>
  <r>
    <n v="82205110"/>
    <n v="11021.14"/>
    <n v="106"/>
    <x v="2"/>
    <x v="0"/>
  </r>
  <r>
    <n v="82212586"/>
    <n v="10901.08"/>
    <n v="118"/>
    <x v="2"/>
    <x v="0"/>
  </r>
  <r>
    <n v="82219628"/>
    <n v="6362.94"/>
    <n v="141"/>
    <x v="1"/>
    <x v="1"/>
  </r>
  <r>
    <n v="82223806"/>
    <n v="4837.63"/>
    <n v="141"/>
    <x v="1"/>
    <x v="1"/>
  </r>
  <r>
    <n v="82223878"/>
    <n v="7183.14"/>
    <n v="111"/>
    <x v="2"/>
    <x v="0"/>
  </r>
  <r>
    <n v="82225560"/>
    <n v="8042.54"/>
    <n v="149"/>
    <x v="0"/>
    <x v="1"/>
  </r>
  <r>
    <n v="82229906"/>
    <n v="8052.55"/>
    <n v="148"/>
    <x v="0"/>
    <x v="1"/>
  </r>
  <r>
    <n v="82245740"/>
    <n v="10764.18"/>
    <n v="141"/>
    <x v="0"/>
    <x v="1"/>
  </r>
  <r>
    <n v="82252444"/>
    <n v="11390.41"/>
    <n v="111"/>
    <x v="1"/>
    <x v="0"/>
  </r>
  <r>
    <n v="82259156"/>
    <n v="2920.2"/>
    <n v="118"/>
    <x v="1"/>
    <x v="0"/>
  </r>
  <r>
    <n v="82263478"/>
    <n v="9236.85"/>
    <n v="97"/>
    <x v="1"/>
    <x v="0"/>
  </r>
  <r>
    <n v="82268592"/>
    <n v="7540.91"/>
    <n v="136"/>
    <x v="0"/>
    <x v="1"/>
  </r>
  <r>
    <n v="82270888"/>
    <n v="6958.4"/>
    <n v="96"/>
    <x v="2"/>
    <x v="0"/>
  </r>
  <r>
    <n v="82279682"/>
    <n v="3305.08"/>
    <n v="136"/>
    <x v="0"/>
    <x v="1"/>
  </r>
  <r>
    <n v="82284316"/>
    <n v="6042.8"/>
    <n v="91"/>
    <x v="1"/>
    <x v="0"/>
  </r>
  <r>
    <n v="82285930"/>
    <n v="2953.09"/>
    <n v="141"/>
    <x v="0"/>
    <x v="1"/>
  </r>
  <r>
    <n v="82294186"/>
    <n v="12219.56"/>
    <n v="122"/>
    <x v="1"/>
    <x v="1"/>
  </r>
  <r>
    <n v="82299802"/>
    <n v="2113.36"/>
    <n v="90"/>
    <x v="0"/>
    <x v="0"/>
  </r>
  <r>
    <n v="82310360"/>
    <n v="2609.15"/>
    <n v="122"/>
    <x v="0"/>
    <x v="1"/>
  </r>
  <r>
    <n v="82311382"/>
    <n v="22258.86"/>
    <n v="106"/>
    <x v="2"/>
    <x v="0"/>
  </r>
  <r>
    <n v="82329094"/>
    <n v="2642.2"/>
    <n v="150"/>
    <x v="0"/>
    <x v="1"/>
  </r>
  <r>
    <n v="82330846"/>
    <n v="3784.87"/>
    <n v="111"/>
    <x v="1"/>
    <x v="0"/>
  </r>
  <r>
    <n v="82334592"/>
    <n v="1326.58"/>
    <n v="120"/>
    <x v="0"/>
    <x v="0"/>
  </r>
  <r>
    <n v="82340350"/>
    <n v="10805.3"/>
    <n v="150"/>
    <x v="1"/>
    <x v="1"/>
  </r>
  <r>
    <n v="82344936"/>
    <n v="2437.1799999999998"/>
    <n v="120"/>
    <x v="1"/>
    <x v="0"/>
  </r>
  <r>
    <n v="82348954"/>
    <n v="5352.66"/>
    <n v="141"/>
    <x v="0"/>
    <x v="1"/>
  </r>
  <r>
    <n v="82350122"/>
    <n v="4188"/>
    <n v="148"/>
    <x v="1"/>
    <x v="1"/>
  </r>
  <r>
    <n v="82362082"/>
    <n v="2529.42"/>
    <n v="92"/>
    <x v="0"/>
    <x v="0"/>
  </r>
  <r>
    <n v="82363502"/>
    <n v="8333.7000000000007"/>
    <n v="150"/>
    <x v="0"/>
    <x v="1"/>
  </r>
  <r>
    <n v="82366954"/>
    <n v="7595.89"/>
    <n v="92"/>
    <x v="1"/>
    <x v="0"/>
  </r>
  <r>
    <n v="82372008"/>
    <n v="7999.73"/>
    <n v="135"/>
    <x v="2"/>
    <x v="1"/>
  </r>
  <r>
    <n v="82386156"/>
    <n v="5255.56"/>
    <n v="136"/>
    <x v="0"/>
    <x v="1"/>
  </r>
  <r>
    <n v="82393006"/>
    <n v="7197.68"/>
    <n v="111"/>
    <x v="0"/>
    <x v="0"/>
  </r>
  <r>
    <n v="82395636"/>
    <n v="3927.99"/>
    <n v="122"/>
    <x v="2"/>
    <x v="1"/>
  </r>
  <r>
    <n v="82401752"/>
    <n v="5257.58"/>
    <n v="119"/>
    <x v="1"/>
    <x v="0"/>
  </r>
  <r>
    <n v="82406922"/>
    <n v="4868.24"/>
    <n v="119"/>
    <x v="1"/>
    <x v="0"/>
  </r>
  <r>
    <n v="82409648"/>
    <n v="2133.48"/>
    <n v="150"/>
    <x v="0"/>
    <x v="1"/>
  </r>
  <r>
    <n v="82412520"/>
    <n v="3030.66"/>
    <n v="91"/>
    <x v="2"/>
    <x v="0"/>
  </r>
  <r>
    <n v="82416748"/>
    <n v="3182.45"/>
    <n v="148"/>
    <x v="2"/>
    <x v="1"/>
  </r>
  <r>
    <n v="82420138"/>
    <n v="2283.69"/>
    <n v="120"/>
    <x v="0"/>
    <x v="0"/>
  </r>
  <r>
    <n v="82422078"/>
    <n v="4605.8500000000004"/>
    <n v="118"/>
    <x v="0"/>
    <x v="0"/>
  </r>
  <r>
    <n v="82426250"/>
    <n v="4773.7700000000004"/>
    <n v="90"/>
    <x v="1"/>
    <x v="0"/>
  </r>
  <r>
    <n v="82433042"/>
    <n v="1299.5899999999999"/>
    <n v="90"/>
    <x v="0"/>
    <x v="0"/>
  </r>
  <r>
    <n v="82433378"/>
    <n v="8326.57"/>
    <n v="150"/>
    <x v="2"/>
    <x v="1"/>
  </r>
  <r>
    <n v="82471066"/>
    <n v="1260.04"/>
    <n v="122"/>
    <x v="1"/>
    <x v="1"/>
  </r>
  <r>
    <n v="82479804"/>
    <n v="4260.7"/>
    <n v="122"/>
    <x v="0"/>
    <x v="1"/>
  </r>
  <r>
    <n v="82483702"/>
    <n v="4043.91"/>
    <n v="150"/>
    <x v="0"/>
    <x v="1"/>
  </r>
  <r>
    <n v="82495646"/>
    <n v="9222.86"/>
    <n v="90"/>
    <x v="1"/>
    <x v="0"/>
  </r>
  <r>
    <n v="82499358"/>
    <n v="1626.62"/>
    <n v="122"/>
    <x v="1"/>
    <x v="1"/>
  </r>
  <r>
    <n v="82501818"/>
    <n v="9559.7900000000009"/>
    <n v="141"/>
    <x v="0"/>
    <x v="1"/>
  </r>
  <r>
    <n v="82510962"/>
    <n v="4988.1499999999996"/>
    <n v="106"/>
    <x v="2"/>
    <x v="0"/>
  </r>
  <r>
    <n v="82511320"/>
    <n v="6854.64"/>
    <n v="134"/>
    <x v="2"/>
    <x v="1"/>
  </r>
  <r>
    <n v="82517014"/>
    <n v="5396.34"/>
    <n v="150"/>
    <x v="0"/>
    <x v="1"/>
  </r>
  <r>
    <n v="82517572"/>
    <n v="4035.03"/>
    <n v="120"/>
    <x v="2"/>
    <x v="0"/>
  </r>
  <r>
    <n v="82522164"/>
    <n v="4598.34"/>
    <n v="90"/>
    <x v="2"/>
    <x v="0"/>
  </r>
  <r>
    <n v="82525910"/>
    <n v="3173.82"/>
    <n v="143"/>
    <x v="0"/>
    <x v="1"/>
  </r>
  <r>
    <n v="82530382"/>
    <n v="5194.1000000000004"/>
    <n v="148"/>
    <x v="2"/>
    <x v="1"/>
  </r>
  <r>
    <n v="82530808"/>
    <n v="8309.25"/>
    <n v="120"/>
    <x v="0"/>
    <x v="0"/>
  </r>
  <r>
    <n v="82536260"/>
    <n v="5012.6499999999996"/>
    <n v="90"/>
    <x v="1"/>
    <x v="0"/>
  </r>
  <r>
    <n v="82537488"/>
    <n v="1860.1"/>
    <n v="90"/>
    <x v="1"/>
    <x v="0"/>
  </r>
  <r>
    <n v="82549316"/>
    <n v="3708.01"/>
    <n v="136"/>
    <x v="2"/>
    <x v="1"/>
  </r>
  <r>
    <n v="82567082"/>
    <n v="3798.11"/>
    <n v="127"/>
    <x v="0"/>
    <x v="1"/>
  </r>
  <r>
    <n v="82579492"/>
    <n v="4040.93"/>
    <n v="148"/>
    <x v="1"/>
    <x v="1"/>
  </r>
  <r>
    <n v="82580590"/>
    <n v="3211"/>
    <n v="111"/>
    <x v="0"/>
    <x v="0"/>
  </r>
  <r>
    <n v="82592514"/>
    <n v="5287.15"/>
    <n v="148"/>
    <x v="1"/>
    <x v="1"/>
  </r>
  <r>
    <n v="82597902"/>
    <n v="3354.6"/>
    <n v="111"/>
    <x v="0"/>
    <x v="0"/>
  </r>
  <r>
    <n v="82600662"/>
    <n v="7363.11"/>
    <n v="141"/>
    <x v="2"/>
    <x v="1"/>
  </r>
  <r>
    <n v="82608478"/>
    <n v="5337.16"/>
    <n v="122"/>
    <x v="1"/>
    <x v="1"/>
  </r>
  <r>
    <n v="82610304"/>
    <n v="3917.77"/>
    <n v="111"/>
    <x v="1"/>
    <x v="0"/>
  </r>
  <r>
    <n v="82620350"/>
    <n v="3271.14"/>
    <n v="141"/>
    <x v="0"/>
    <x v="1"/>
  </r>
  <r>
    <n v="82625280"/>
    <n v="3549.86"/>
    <n v="111"/>
    <x v="1"/>
    <x v="0"/>
  </r>
  <r>
    <n v="82628556"/>
    <n v="12997.83"/>
    <n v="106"/>
    <x v="0"/>
    <x v="0"/>
  </r>
  <r>
    <n v="82630892"/>
    <n v="3892.71"/>
    <n v="141"/>
    <x v="0"/>
    <x v="1"/>
  </r>
  <r>
    <n v="82636940"/>
    <n v="3442.42"/>
    <n v="92"/>
    <x v="0"/>
    <x v="0"/>
  </r>
  <r>
    <n v="82649390"/>
    <n v="3853.66"/>
    <n v="122"/>
    <x v="1"/>
    <x v="1"/>
  </r>
  <r>
    <n v="82664398"/>
    <n v="5138.2299999999996"/>
    <n v="113"/>
    <x v="1"/>
    <x v="0"/>
  </r>
  <r>
    <n v="82665500"/>
    <n v="3239.36"/>
    <n v="90"/>
    <x v="1"/>
    <x v="0"/>
  </r>
  <r>
    <n v="82666466"/>
    <n v="3011.29"/>
    <n v="92"/>
    <x v="1"/>
    <x v="0"/>
  </r>
  <r>
    <n v="82669868"/>
    <n v="8770.17"/>
    <n v="90"/>
    <x v="0"/>
    <x v="0"/>
  </r>
  <r>
    <n v="82688936"/>
    <n v="5226.97"/>
    <n v="121"/>
    <x v="0"/>
    <x v="1"/>
  </r>
  <r>
    <n v="82691362"/>
    <n v="17659.27"/>
    <n v="92"/>
    <x v="2"/>
    <x v="0"/>
  </r>
  <r>
    <n v="82703136"/>
    <n v="11098.66"/>
    <n v="126"/>
    <x v="1"/>
    <x v="1"/>
  </r>
  <r>
    <n v="82710068"/>
    <n v="3906.54"/>
    <n v="150"/>
    <x v="1"/>
    <x v="1"/>
  </r>
  <r>
    <n v="82711940"/>
    <n v="3233.88"/>
    <n v="120"/>
    <x v="0"/>
    <x v="0"/>
  </r>
  <r>
    <n v="82713264"/>
    <n v="8020.27"/>
    <n v="121"/>
    <x v="0"/>
    <x v="1"/>
  </r>
  <r>
    <n v="82718248"/>
    <n v="5796.45"/>
    <n v="90"/>
    <x v="2"/>
    <x v="0"/>
  </r>
  <r>
    <n v="82718306"/>
    <n v="9647.14"/>
    <n v="120"/>
    <x v="0"/>
    <x v="0"/>
  </r>
  <r>
    <n v="82719154"/>
    <n v="2667.4"/>
    <n v="121"/>
    <x v="2"/>
    <x v="1"/>
  </r>
  <r>
    <n v="82719882"/>
    <n v="7696.78"/>
    <n v="92"/>
    <x v="1"/>
    <x v="0"/>
  </r>
  <r>
    <n v="82720062"/>
    <n v="2368.84"/>
    <n v="150"/>
    <x v="1"/>
    <x v="1"/>
  </r>
  <r>
    <n v="82720244"/>
    <n v="11319.23"/>
    <n v="90"/>
    <x v="2"/>
    <x v="0"/>
  </r>
  <r>
    <n v="82721610"/>
    <n v="6767.32"/>
    <n v="150"/>
    <x v="1"/>
    <x v="1"/>
  </r>
  <r>
    <n v="82724440"/>
    <n v="16845.71"/>
    <n v="122"/>
    <x v="1"/>
    <x v="1"/>
  </r>
  <r>
    <n v="82735808"/>
    <n v="3613.32"/>
    <n v="91"/>
    <x v="1"/>
    <x v="0"/>
  </r>
  <r>
    <n v="82737240"/>
    <n v="2819.38"/>
    <n v="122"/>
    <x v="0"/>
    <x v="1"/>
  </r>
  <r>
    <n v="82741852"/>
    <n v="3749.28"/>
    <n v="120"/>
    <x v="0"/>
    <x v="0"/>
  </r>
  <r>
    <n v="82760750"/>
    <n v="5011.8999999999996"/>
    <n v="150"/>
    <x v="0"/>
    <x v="1"/>
  </r>
  <r>
    <n v="82771900"/>
    <n v="7972.75"/>
    <n v="118"/>
    <x v="0"/>
    <x v="0"/>
  </r>
  <r>
    <n v="82777986"/>
    <n v="4654.3"/>
    <n v="90"/>
    <x v="0"/>
    <x v="0"/>
  </r>
  <r>
    <n v="82779304"/>
    <n v="11293.09"/>
    <n v="150"/>
    <x v="1"/>
    <x v="1"/>
  </r>
  <r>
    <n v="82780108"/>
    <n v="14452.03"/>
    <n v="150"/>
    <x v="0"/>
    <x v="1"/>
  </r>
  <r>
    <n v="82783068"/>
    <n v="8952.34"/>
    <n v="113"/>
    <x v="2"/>
    <x v="0"/>
  </r>
  <r>
    <n v="82783164"/>
    <n v="6153.38"/>
    <n v="120"/>
    <x v="2"/>
    <x v="0"/>
  </r>
  <r>
    <n v="82793006"/>
    <n v="6561.5"/>
    <n v="133"/>
    <x v="0"/>
    <x v="1"/>
  </r>
  <r>
    <n v="82796988"/>
    <n v="5324.8"/>
    <n v="122"/>
    <x v="2"/>
    <x v="1"/>
  </r>
  <r>
    <n v="82799678"/>
    <n v="4979.54"/>
    <n v="150"/>
    <x v="2"/>
    <x v="1"/>
  </r>
  <r>
    <n v="82800668"/>
    <n v="5991.31"/>
    <n v="142"/>
    <x v="1"/>
    <x v="1"/>
  </r>
  <r>
    <n v="82800680"/>
    <n v="4408.6499999999996"/>
    <n v="91"/>
    <x v="1"/>
    <x v="0"/>
  </r>
  <r>
    <n v="82801648"/>
    <n v="4934.2299999999996"/>
    <n v="116"/>
    <x v="0"/>
    <x v="0"/>
  </r>
  <r>
    <n v="82804948"/>
    <n v="8388.7999999999993"/>
    <n v="120"/>
    <x v="0"/>
    <x v="0"/>
  </r>
  <r>
    <n v="82805736"/>
    <n v="8210.23"/>
    <n v="90"/>
    <x v="2"/>
    <x v="0"/>
  </r>
  <r>
    <n v="82813118"/>
    <n v="7147.81"/>
    <n v="118"/>
    <x v="1"/>
    <x v="0"/>
  </r>
  <r>
    <n v="82816556"/>
    <n v="8288.5499999999993"/>
    <n v="143"/>
    <x v="0"/>
    <x v="1"/>
  </r>
  <r>
    <n v="82816772"/>
    <n v="2757.91"/>
    <n v="90"/>
    <x v="1"/>
    <x v="0"/>
  </r>
  <r>
    <n v="82826350"/>
    <n v="2903.59"/>
    <n v="91"/>
    <x v="1"/>
    <x v="0"/>
  </r>
  <r>
    <n v="82827866"/>
    <n v="4534.72"/>
    <n v="136"/>
    <x v="1"/>
    <x v="1"/>
  </r>
  <r>
    <n v="82833644"/>
    <n v="1291.26"/>
    <n v="112"/>
    <x v="0"/>
    <x v="0"/>
  </r>
  <r>
    <n v="82837022"/>
    <n v="5225.29"/>
    <n v="91"/>
    <x v="1"/>
    <x v="0"/>
  </r>
  <r>
    <n v="82841174"/>
    <n v="8130.84"/>
    <n v="118"/>
    <x v="1"/>
    <x v="0"/>
  </r>
  <r>
    <n v="82856496"/>
    <n v="9603.2999999999993"/>
    <n v="118"/>
    <x v="1"/>
    <x v="0"/>
  </r>
  <r>
    <n v="82869222"/>
    <n v="7741.71"/>
    <n v="111"/>
    <x v="0"/>
    <x v="0"/>
  </r>
  <r>
    <n v="82888606"/>
    <n v="6306.04"/>
    <n v="106"/>
    <x v="1"/>
    <x v="0"/>
  </r>
  <r>
    <n v="82892094"/>
    <n v="4538.96"/>
    <n v="121"/>
    <x v="0"/>
    <x v="1"/>
  </r>
  <r>
    <n v="82901948"/>
    <n v="2440.33"/>
    <n v="148"/>
    <x v="1"/>
    <x v="1"/>
  </r>
  <r>
    <n v="82909378"/>
    <n v="5868.5"/>
    <n v="143"/>
    <x v="2"/>
    <x v="1"/>
  </r>
  <r>
    <n v="82917082"/>
    <n v="13016.58"/>
    <n v="134"/>
    <x v="1"/>
    <x v="1"/>
  </r>
  <r>
    <n v="82918162"/>
    <n v="1072.48"/>
    <n v="90"/>
    <x v="0"/>
    <x v="0"/>
  </r>
  <r>
    <n v="82921074"/>
    <n v="4214.3900000000003"/>
    <n v="113"/>
    <x v="1"/>
    <x v="0"/>
  </r>
  <r>
    <n v="82922008"/>
    <n v="7642.02"/>
    <n v="121"/>
    <x v="0"/>
    <x v="1"/>
  </r>
  <r>
    <n v="82923454"/>
    <n v="9776.56"/>
    <n v="106"/>
    <x v="0"/>
    <x v="0"/>
  </r>
  <r>
    <n v="82923860"/>
    <n v="6482.73"/>
    <n v="142"/>
    <x v="0"/>
    <x v="1"/>
  </r>
  <r>
    <n v="82929258"/>
    <n v="1956.37"/>
    <n v="141"/>
    <x v="0"/>
    <x v="1"/>
  </r>
  <r>
    <n v="82945672"/>
    <n v="1085.4100000000001"/>
    <n v="141"/>
    <x v="0"/>
    <x v="1"/>
  </r>
  <r>
    <n v="82947710"/>
    <n v="2321.87"/>
    <n v="111"/>
    <x v="1"/>
    <x v="0"/>
  </r>
  <r>
    <n v="82948090"/>
    <n v="18707.88"/>
    <n v="120"/>
    <x v="2"/>
    <x v="0"/>
  </r>
  <r>
    <n v="82948766"/>
    <n v="9765.48"/>
    <n v="143"/>
    <x v="0"/>
    <x v="1"/>
  </r>
  <r>
    <n v="82954026"/>
    <n v="5094.6000000000004"/>
    <n v="111"/>
    <x v="0"/>
    <x v="0"/>
  </r>
  <r>
    <n v="82957030"/>
    <n v="2035"/>
    <n v="150"/>
    <x v="1"/>
    <x v="1"/>
  </r>
  <r>
    <n v="82957436"/>
    <n v="5665"/>
    <n v="143"/>
    <x v="1"/>
    <x v="1"/>
  </r>
  <r>
    <n v="82969246"/>
    <n v="8726.48"/>
    <n v="119"/>
    <x v="1"/>
    <x v="0"/>
  </r>
  <r>
    <n v="82969988"/>
    <n v="6293.79"/>
    <n v="111"/>
    <x v="0"/>
    <x v="0"/>
  </r>
  <r>
    <n v="82981976"/>
    <n v="7738.6"/>
    <n v="126"/>
    <x v="0"/>
    <x v="1"/>
  </r>
  <r>
    <n v="82985996"/>
    <n v="8304.2800000000007"/>
    <n v="118"/>
    <x v="0"/>
    <x v="0"/>
  </r>
  <r>
    <n v="82990364"/>
    <n v="1281.43"/>
    <n v="118"/>
    <x v="2"/>
    <x v="0"/>
  </r>
  <r>
    <n v="83005092"/>
    <n v="2875.64"/>
    <n v="111"/>
    <x v="1"/>
    <x v="0"/>
  </r>
  <r>
    <n v="83009130"/>
    <n v="10281.34"/>
    <n v="141"/>
    <x v="0"/>
    <x v="1"/>
  </r>
  <r>
    <n v="83017270"/>
    <n v="3172.92"/>
    <n v="91"/>
    <x v="2"/>
    <x v="0"/>
  </r>
  <r>
    <n v="83020494"/>
    <n v="3257.68"/>
    <n v="90"/>
    <x v="0"/>
    <x v="0"/>
  </r>
  <r>
    <n v="83027816"/>
    <n v="4425.09"/>
    <n v="111"/>
    <x v="0"/>
    <x v="0"/>
  </r>
  <r>
    <n v="83031060"/>
    <n v="2761.47"/>
    <n v="122"/>
    <x v="0"/>
    <x v="1"/>
  </r>
  <r>
    <n v="83043972"/>
    <n v="6644.11"/>
    <n v="150"/>
    <x v="0"/>
    <x v="1"/>
  </r>
  <r>
    <n v="83050842"/>
    <n v="4972.6899999999996"/>
    <n v="111"/>
    <x v="2"/>
    <x v="0"/>
  </r>
  <r>
    <n v="83052206"/>
    <n v="2402.4299999999998"/>
    <n v="90"/>
    <x v="2"/>
    <x v="0"/>
  </r>
  <r>
    <n v="83059684"/>
    <n v="8778.77"/>
    <n v="91"/>
    <x v="0"/>
    <x v="0"/>
  </r>
  <r>
    <n v="83059952"/>
    <n v="4256.07"/>
    <n v="90"/>
    <x v="1"/>
    <x v="0"/>
  </r>
  <r>
    <n v="83083524"/>
    <n v="8813.31"/>
    <n v="121"/>
    <x v="1"/>
    <x v="1"/>
  </r>
  <r>
    <n v="83101538"/>
    <n v="1965.21"/>
    <n v="111"/>
    <x v="1"/>
    <x v="0"/>
  </r>
  <r>
    <n v="83102962"/>
    <n v="4275.88"/>
    <n v="111"/>
    <x v="1"/>
    <x v="0"/>
  </r>
  <r>
    <n v="83108766"/>
    <n v="1719.23"/>
    <n v="111"/>
    <x v="2"/>
    <x v="0"/>
  </r>
  <r>
    <n v="83112326"/>
    <n v="8275.84"/>
    <n v="111"/>
    <x v="2"/>
    <x v="0"/>
  </r>
  <r>
    <n v="83114348"/>
    <n v="3555.77"/>
    <n v="91"/>
    <x v="1"/>
    <x v="0"/>
  </r>
  <r>
    <n v="83125888"/>
    <n v="4579.13"/>
    <n v="122"/>
    <x v="0"/>
    <x v="1"/>
  </r>
  <r>
    <n v="83131858"/>
    <n v="6055.73"/>
    <n v="106"/>
    <x v="1"/>
    <x v="0"/>
  </r>
  <r>
    <n v="83139410"/>
    <n v="2564.08"/>
    <n v="91"/>
    <x v="2"/>
    <x v="0"/>
  </r>
  <r>
    <n v="83145382"/>
    <n v="10561.5"/>
    <n v="91"/>
    <x v="0"/>
    <x v="0"/>
  </r>
  <r>
    <n v="83145578"/>
    <n v="2014.37"/>
    <n v="92"/>
    <x v="0"/>
    <x v="0"/>
  </r>
  <r>
    <n v="83148622"/>
    <n v="3135.12"/>
    <n v="90"/>
    <x v="1"/>
    <x v="0"/>
  </r>
  <r>
    <n v="83152204"/>
    <n v="3562.49"/>
    <n v="122"/>
    <x v="1"/>
    <x v="1"/>
  </r>
  <r>
    <n v="83153648"/>
    <n v="3853.08"/>
    <n v="149"/>
    <x v="0"/>
    <x v="1"/>
  </r>
  <r>
    <n v="83160548"/>
    <n v="4550.74"/>
    <n v="149"/>
    <x v="2"/>
    <x v="1"/>
  </r>
  <r>
    <n v="83161716"/>
    <n v="12213.3"/>
    <n v="106"/>
    <x v="1"/>
    <x v="0"/>
  </r>
  <r>
    <n v="83176520"/>
    <n v="5663.97"/>
    <n v="122"/>
    <x v="1"/>
    <x v="1"/>
  </r>
  <r>
    <n v="83183854"/>
    <n v="3040.72"/>
    <n v="92"/>
    <x v="1"/>
    <x v="0"/>
  </r>
  <r>
    <n v="83186026"/>
    <n v="2462.63"/>
    <n v="113"/>
    <x v="1"/>
    <x v="0"/>
  </r>
  <r>
    <n v="83190172"/>
    <n v="6809.11"/>
    <n v="116"/>
    <x v="1"/>
    <x v="0"/>
  </r>
  <r>
    <n v="83190566"/>
    <n v="2991.71"/>
    <n v="148"/>
    <x v="0"/>
    <x v="1"/>
  </r>
  <r>
    <n v="83195214"/>
    <n v="12772"/>
    <n v="90"/>
    <x v="0"/>
    <x v="0"/>
  </r>
  <r>
    <n v="83199994"/>
    <n v="4139.13"/>
    <n v="148"/>
    <x v="0"/>
    <x v="1"/>
  </r>
  <r>
    <n v="83200130"/>
    <n v="9135.02"/>
    <n v="122"/>
    <x v="2"/>
    <x v="1"/>
  </r>
  <r>
    <n v="83201060"/>
    <n v="7143.08"/>
    <n v="122"/>
    <x v="2"/>
    <x v="1"/>
  </r>
  <r>
    <n v="83201114"/>
    <n v="7017.09"/>
    <n v="143"/>
    <x v="2"/>
    <x v="1"/>
  </r>
  <r>
    <n v="83202892"/>
    <n v="2890.79"/>
    <n v="148"/>
    <x v="0"/>
    <x v="1"/>
  </r>
  <r>
    <n v="83226604"/>
    <n v="7266.96"/>
    <n v="120"/>
    <x v="1"/>
    <x v="0"/>
  </r>
  <r>
    <n v="83226644"/>
    <n v="23277.72"/>
    <n v="122"/>
    <x v="2"/>
    <x v="1"/>
  </r>
  <r>
    <n v="83238980"/>
    <n v="5171.25"/>
    <n v="120"/>
    <x v="1"/>
    <x v="0"/>
  </r>
  <r>
    <n v="83239046"/>
    <n v="3861.65"/>
    <n v="92"/>
    <x v="1"/>
    <x v="0"/>
  </r>
  <r>
    <n v="83239498"/>
    <n v="2827.46"/>
    <n v="122"/>
    <x v="0"/>
    <x v="1"/>
  </r>
  <r>
    <n v="83242318"/>
    <n v="3147.47"/>
    <n v="143"/>
    <x v="0"/>
    <x v="1"/>
  </r>
  <r>
    <n v="83248458"/>
    <n v="8258.2099999999991"/>
    <n v="90"/>
    <x v="1"/>
    <x v="0"/>
  </r>
  <r>
    <n v="83250004"/>
    <n v="7915.69"/>
    <n v="90"/>
    <x v="1"/>
    <x v="0"/>
  </r>
  <r>
    <n v="83258156"/>
    <n v="6146.11"/>
    <n v="122"/>
    <x v="1"/>
    <x v="1"/>
  </r>
  <r>
    <n v="83258990"/>
    <n v="3773.9"/>
    <n v="150"/>
    <x v="2"/>
    <x v="1"/>
  </r>
  <r>
    <n v="83268976"/>
    <n v="6420.86"/>
    <n v="150"/>
    <x v="2"/>
    <x v="1"/>
  </r>
  <r>
    <n v="83274534"/>
    <n v="6659.07"/>
    <n v="92"/>
    <x v="1"/>
    <x v="0"/>
  </r>
  <r>
    <n v="83275178"/>
    <n v="9578.9599999999991"/>
    <n v="150"/>
    <x v="0"/>
    <x v="1"/>
  </r>
  <r>
    <n v="83275890"/>
    <n v="3129.76"/>
    <n v="118"/>
    <x v="0"/>
    <x v="0"/>
  </r>
  <r>
    <n v="83290320"/>
    <n v="5922.04"/>
    <n v="90"/>
    <x v="2"/>
    <x v="0"/>
  </r>
  <r>
    <n v="83291450"/>
    <n v="9239.7999999999993"/>
    <n v="148"/>
    <x v="1"/>
    <x v="1"/>
  </r>
  <r>
    <n v="83298446"/>
    <n v="8622.44"/>
    <n v="141"/>
    <x v="2"/>
    <x v="1"/>
  </r>
  <r>
    <n v="83308888"/>
    <n v="5014.04"/>
    <n v="149"/>
    <x v="1"/>
    <x v="1"/>
  </r>
  <r>
    <n v="83309274"/>
    <n v="5173.45"/>
    <n v="106"/>
    <x v="0"/>
    <x v="0"/>
  </r>
  <r>
    <n v="83309946"/>
    <n v="1780.65"/>
    <n v="136"/>
    <x v="2"/>
    <x v="1"/>
  </r>
  <r>
    <n v="83321272"/>
    <n v="12292.31"/>
    <n v="92"/>
    <x v="2"/>
    <x v="0"/>
  </r>
  <r>
    <n v="83322732"/>
    <n v="5486.04"/>
    <n v="148"/>
    <x v="0"/>
    <x v="1"/>
  </r>
  <r>
    <n v="83328406"/>
    <n v="2513.6799999999998"/>
    <n v="91"/>
    <x v="1"/>
    <x v="0"/>
  </r>
  <r>
    <n v="83329454"/>
    <n v="3681.55"/>
    <n v="150"/>
    <x v="1"/>
    <x v="1"/>
  </r>
  <r>
    <n v="83330880"/>
    <n v="7030.04"/>
    <n v="141"/>
    <x v="2"/>
    <x v="1"/>
  </r>
  <r>
    <n v="83334678"/>
    <n v="6984.87"/>
    <n v="106"/>
    <x v="1"/>
    <x v="0"/>
  </r>
  <r>
    <n v="83342256"/>
    <n v="1429.85"/>
    <n v="121"/>
    <x v="2"/>
    <x v="1"/>
  </r>
  <r>
    <n v="83346400"/>
    <n v="1397.05"/>
    <n v="106"/>
    <x v="0"/>
    <x v="0"/>
  </r>
  <r>
    <n v="83346740"/>
    <n v="3552.53"/>
    <n v="136"/>
    <x v="2"/>
    <x v="1"/>
  </r>
  <r>
    <n v="83351350"/>
    <n v="9392.84"/>
    <n v="134"/>
    <x v="0"/>
    <x v="1"/>
  </r>
  <r>
    <n v="83355592"/>
    <n v="4870.8100000000004"/>
    <n v="119"/>
    <x v="0"/>
    <x v="0"/>
  </r>
  <r>
    <n v="83361320"/>
    <n v="4314.1400000000003"/>
    <n v="134"/>
    <x v="1"/>
    <x v="1"/>
  </r>
  <r>
    <n v="83362586"/>
    <n v="6639.39"/>
    <n v="119"/>
    <x v="0"/>
    <x v="0"/>
  </r>
  <r>
    <n v="83388070"/>
    <n v="1827.9"/>
    <n v="104"/>
    <x v="0"/>
    <x v="0"/>
  </r>
  <r>
    <n v="83388602"/>
    <n v="14133.73"/>
    <n v="143"/>
    <x v="0"/>
    <x v="1"/>
  </r>
  <r>
    <n v="83394076"/>
    <n v="2909.96"/>
    <n v="111"/>
    <x v="1"/>
    <x v="0"/>
  </r>
  <r>
    <n v="83397352"/>
    <n v="5571.25"/>
    <n v="111"/>
    <x v="1"/>
    <x v="0"/>
  </r>
  <r>
    <n v="83403668"/>
    <n v="1209.6199999999999"/>
    <n v="97"/>
    <x v="1"/>
    <x v="0"/>
  </r>
  <r>
    <n v="83407870"/>
    <n v="16118.86"/>
    <n v="118"/>
    <x v="1"/>
    <x v="0"/>
  </r>
  <r>
    <n v="83408388"/>
    <n v="4996.03"/>
    <n v="106"/>
    <x v="2"/>
    <x v="0"/>
  </r>
  <r>
    <n v="83409742"/>
    <n v="8179.67"/>
    <n v="136"/>
    <x v="0"/>
    <x v="1"/>
  </r>
  <r>
    <n v="83420668"/>
    <n v="5332.72"/>
    <n v="141"/>
    <x v="0"/>
    <x v="1"/>
  </r>
  <r>
    <n v="83421326"/>
    <n v="2497.6"/>
    <n v="106"/>
    <x v="1"/>
    <x v="0"/>
  </r>
  <r>
    <n v="83425766"/>
    <n v="2736.01"/>
    <n v="136"/>
    <x v="2"/>
    <x v="1"/>
  </r>
  <r>
    <n v="83426046"/>
    <n v="2630.07"/>
    <n v="96"/>
    <x v="0"/>
    <x v="0"/>
  </r>
  <r>
    <n v="83432246"/>
    <n v="8261.82"/>
    <n v="136"/>
    <x v="2"/>
    <x v="1"/>
  </r>
  <r>
    <n v="83439476"/>
    <n v="8196.51"/>
    <n v="92"/>
    <x v="0"/>
    <x v="0"/>
  </r>
  <r>
    <n v="83440766"/>
    <n v="11816.8"/>
    <n v="92"/>
    <x v="1"/>
    <x v="0"/>
  </r>
  <r>
    <n v="83450040"/>
    <n v="4204.5600000000004"/>
    <n v="136"/>
    <x v="0"/>
    <x v="1"/>
  </r>
  <r>
    <n v="83451626"/>
    <n v="10327.75"/>
    <n v="148"/>
    <x v="2"/>
    <x v="1"/>
  </r>
  <r>
    <n v="83455880"/>
    <n v="3194.25"/>
    <n v="96"/>
    <x v="1"/>
    <x v="0"/>
  </r>
  <r>
    <n v="83461724"/>
    <n v="10043.99"/>
    <n v="150"/>
    <x v="0"/>
    <x v="1"/>
  </r>
  <r>
    <n v="83465332"/>
    <n v="6718.34"/>
    <n v="111"/>
    <x v="1"/>
    <x v="0"/>
  </r>
  <r>
    <n v="83470940"/>
    <n v="13957.68"/>
    <n v="91"/>
    <x v="1"/>
    <x v="0"/>
  </r>
  <r>
    <n v="83480844"/>
    <n v="6219.6"/>
    <n v="135"/>
    <x v="0"/>
    <x v="1"/>
  </r>
  <r>
    <n v="83486328"/>
    <n v="2326.7600000000002"/>
    <n v="91"/>
    <x v="1"/>
    <x v="0"/>
  </r>
  <r>
    <n v="83490488"/>
    <n v="1777.86"/>
    <n v="92"/>
    <x v="0"/>
    <x v="0"/>
  </r>
  <r>
    <n v="83493776"/>
    <n v="6914.92"/>
    <n v="106"/>
    <x v="2"/>
    <x v="0"/>
  </r>
  <r>
    <n v="83499904"/>
    <n v="5048.8500000000004"/>
    <n v="106"/>
    <x v="1"/>
    <x v="0"/>
  </r>
  <r>
    <n v="83500840"/>
    <n v="5480.31"/>
    <n v="150"/>
    <x v="0"/>
    <x v="1"/>
  </r>
  <r>
    <n v="83504378"/>
    <n v="10083.040000000001"/>
    <n v="122"/>
    <x v="1"/>
    <x v="1"/>
  </r>
  <r>
    <n v="83507850"/>
    <n v="8402.0300000000007"/>
    <n v="90"/>
    <x v="0"/>
    <x v="0"/>
  </r>
  <r>
    <n v="83511544"/>
    <n v="3366.32"/>
    <n v="92"/>
    <x v="0"/>
    <x v="0"/>
  </r>
  <r>
    <n v="83515082"/>
    <n v="7499.05"/>
    <n v="150"/>
    <x v="0"/>
    <x v="1"/>
  </r>
  <r>
    <n v="83515118"/>
    <n v="3390.42"/>
    <n v="99"/>
    <x v="2"/>
    <x v="0"/>
  </r>
  <r>
    <n v="83522492"/>
    <n v="4682.1400000000003"/>
    <n v="133"/>
    <x v="1"/>
    <x v="1"/>
  </r>
  <r>
    <n v="83524952"/>
    <n v="3168.69"/>
    <n v="150"/>
    <x v="0"/>
    <x v="1"/>
  </r>
  <r>
    <n v="83527662"/>
    <n v="4963.6899999999996"/>
    <n v="136"/>
    <x v="2"/>
    <x v="1"/>
  </r>
  <r>
    <n v="83530038"/>
    <n v="6209.44"/>
    <n v="92"/>
    <x v="0"/>
    <x v="0"/>
  </r>
  <r>
    <n v="83531102"/>
    <n v="3770.18"/>
    <n v="119"/>
    <x v="2"/>
    <x v="0"/>
  </r>
  <r>
    <n v="83535368"/>
    <n v="4326.55"/>
    <n v="150"/>
    <x v="0"/>
    <x v="1"/>
  </r>
  <r>
    <n v="83535686"/>
    <n v="7293.14"/>
    <n v="122"/>
    <x v="2"/>
    <x v="1"/>
  </r>
  <r>
    <n v="83540204"/>
    <n v="12487.09"/>
    <n v="92"/>
    <x v="0"/>
    <x v="0"/>
  </r>
  <r>
    <n v="83548808"/>
    <n v="5043.46"/>
    <n v="127"/>
    <x v="2"/>
    <x v="1"/>
  </r>
  <r>
    <n v="83556904"/>
    <n v="3181.71"/>
    <n v="149"/>
    <x v="0"/>
    <x v="1"/>
  </r>
  <r>
    <n v="83557356"/>
    <n v="7674.3"/>
    <n v="90"/>
    <x v="0"/>
    <x v="0"/>
  </r>
  <r>
    <n v="83566398"/>
    <n v="4609.59"/>
    <n v="141"/>
    <x v="0"/>
    <x v="1"/>
  </r>
  <r>
    <n v="83577664"/>
    <n v="9665.6200000000008"/>
    <n v="122"/>
    <x v="0"/>
    <x v="1"/>
  </r>
  <r>
    <n v="83583954"/>
    <n v="2990.97"/>
    <n v="117"/>
    <x v="1"/>
    <x v="0"/>
  </r>
  <r>
    <n v="83585874"/>
    <n v="7514.4"/>
    <n v="148"/>
    <x v="1"/>
    <x v="1"/>
  </r>
  <r>
    <n v="83591994"/>
    <n v="6697.87"/>
    <n v="118"/>
    <x v="1"/>
    <x v="0"/>
  </r>
  <r>
    <n v="83596538"/>
    <n v="3172.15"/>
    <n v="121"/>
    <x v="0"/>
    <x v="1"/>
  </r>
  <r>
    <n v="83623038"/>
    <n v="5304.43"/>
    <n v="120"/>
    <x v="2"/>
    <x v="0"/>
  </r>
  <r>
    <n v="83623158"/>
    <n v="5300.18"/>
    <n v="122"/>
    <x v="0"/>
    <x v="1"/>
  </r>
  <r>
    <n v="83627896"/>
    <n v="4143.1400000000003"/>
    <n v="90"/>
    <x v="0"/>
    <x v="0"/>
  </r>
  <r>
    <n v="83629032"/>
    <n v="3242.93"/>
    <n v="122"/>
    <x v="0"/>
    <x v="1"/>
  </r>
  <r>
    <n v="83639552"/>
    <n v="3097.99"/>
    <n v="118"/>
    <x v="0"/>
    <x v="0"/>
  </r>
  <r>
    <n v="83646660"/>
    <n v="4884.57"/>
    <n v="119"/>
    <x v="2"/>
    <x v="0"/>
  </r>
  <r>
    <n v="83648072"/>
    <n v="4837.03"/>
    <n v="120"/>
    <x v="0"/>
    <x v="0"/>
  </r>
  <r>
    <n v="83649228"/>
    <n v="9589.4699999999993"/>
    <n v="119"/>
    <x v="1"/>
    <x v="0"/>
  </r>
  <r>
    <n v="83659368"/>
    <n v="2758.55"/>
    <n v="119"/>
    <x v="1"/>
    <x v="0"/>
  </r>
  <r>
    <n v="83659832"/>
    <n v="1170.19"/>
    <n v="92"/>
    <x v="0"/>
    <x v="0"/>
  </r>
  <r>
    <n v="83663764"/>
    <n v="4171.1000000000004"/>
    <n v="91"/>
    <x v="1"/>
    <x v="0"/>
  </r>
  <r>
    <n v="83681074"/>
    <n v="8583.26"/>
    <n v="90"/>
    <x v="0"/>
    <x v="0"/>
  </r>
  <r>
    <n v="83687032"/>
    <n v="8999.16"/>
    <n v="119"/>
    <x v="1"/>
    <x v="0"/>
  </r>
  <r>
    <n v="83687588"/>
    <n v="3518.47"/>
    <n v="106"/>
    <x v="0"/>
    <x v="0"/>
  </r>
  <r>
    <n v="83688326"/>
    <n v="10656.33"/>
    <n v="141"/>
    <x v="0"/>
    <x v="1"/>
  </r>
  <r>
    <n v="83694174"/>
    <n v="10161.66"/>
    <n v="136"/>
    <x v="0"/>
    <x v="1"/>
  </r>
  <r>
    <n v="83697354"/>
    <n v="6341.36"/>
    <n v="106"/>
    <x v="2"/>
    <x v="0"/>
  </r>
  <r>
    <n v="83698530"/>
    <n v="5547.78"/>
    <n v="148"/>
    <x v="1"/>
    <x v="1"/>
  </r>
  <r>
    <n v="83711264"/>
    <n v="5545.95"/>
    <n v="136"/>
    <x v="1"/>
    <x v="1"/>
  </r>
  <r>
    <n v="83718856"/>
    <n v="3591.61"/>
    <n v="141"/>
    <x v="1"/>
    <x v="1"/>
  </r>
  <r>
    <n v="83724270"/>
    <n v="7687.73"/>
    <n v="150"/>
    <x v="0"/>
    <x v="1"/>
  </r>
  <r>
    <n v="83730408"/>
    <n v="7725"/>
    <n v="106"/>
    <x v="0"/>
    <x v="0"/>
  </r>
  <r>
    <n v="83736512"/>
    <n v="10241.700000000001"/>
    <n v="134"/>
    <x v="0"/>
    <x v="1"/>
  </r>
  <r>
    <n v="83745868"/>
    <n v="2487.75"/>
    <n v="120"/>
    <x v="0"/>
    <x v="0"/>
  </r>
  <r>
    <n v="83760756"/>
    <n v="3404.45"/>
    <n v="104"/>
    <x v="0"/>
    <x v="0"/>
  </r>
  <r>
    <n v="83762120"/>
    <n v="9088.15"/>
    <n v="150"/>
    <x v="1"/>
    <x v="1"/>
  </r>
  <r>
    <n v="83762358"/>
    <n v="3187.47"/>
    <n v="91"/>
    <x v="0"/>
    <x v="0"/>
  </r>
  <r>
    <n v="83777582"/>
    <n v="2384.0500000000002"/>
    <n v="113"/>
    <x v="1"/>
    <x v="0"/>
  </r>
  <r>
    <n v="83781288"/>
    <n v="3419.3"/>
    <n v="106"/>
    <x v="1"/>
    <x v="0"/>
  </r>
  <r>
    <n v="83788852"/>
    <n v="1752.66"/>
    <n v="136"/>
    <x v="1"/>
    <x v="1"/>
  </r>
  <r>
    <n v="83795636"/>
    <n v="5437.87"/>
    <n v="134"/>
    <x v="0"/>
    <x v="1"/>
  </r>
  <r>
    <n v="83799434"/>
    <n v="3422.04"/>
    <n v="119"/>
    <x v="1"/>
    <x v="0"/>
  </r>
  <r>
    <n v="83808784"/>
    <n v="8182.5"/>
    <n v="150"/>
    <x v="1"/>
    <x v="1"/>
  </r>
  <r>
    <n v="83811710"/>
    <n v="2256.1999999999998"/>
    <n v="136"/>
    <x v="2"/>
    <x v="1"/>
  </r>
  <r>
    <n v="83811962"/>
    <n v="7246.48"/>
    <n v="136"/>
    <x v="1"/>
    <x v="1"/>
  </r>
  <r>
    <n v="83816488"/>
    <n v="10816.24"/>
    <n v="113"/>
    <x v="0"/>
    <x v="0"/>
  </r>
  <r>
    <n v="83819896"/>
    <n v="5172.84"/>
    <n v="141"/>
    <x v="0"/>
    <x v="1"/>
  </r>
  <r>
    <n v="83821332"/>
    <n v="9794.86"/>
    <n v="106"/>
    <x v="0"/>
    <x v="0"/>
  </r>
  <r>
    <n v="83823164"/>
    <n v="20348.21"/>
    <n v="141"/>
    <x v="0"/>
    <x v="1"/>
  </r>
  <r>
    <n v="83827890"/>
    <n v="1857.48"/>
    <n v="136"/>
    <x v="1"/>
    <x v="1"/>
  </r>
  <r>
    <n v="83828696"/>
    <n v="5614.93"/>
    <n v="148"/>
    <x v="2"/>
    <x v="1"/>
  </r>
  <r>
    <n v="83837230"/>
    <n v="2511.58"/>
    <n v="111"/>
    <x v="0"/>
    <x v="0"/>
  </r>
  <r>
    <n v="83840302"/>
    <n v="2676.55"/>
    <n v="148"/>
    <x v="0"/>
    <x v="1"/>
  </r>
  <r>
    <n v="83840540"/>
    <n v="2263.0100000000002"/>
    <n v="97"/>
    <x v="1"/>
    <x v="0"/>
  </r>
  <r>
    <n v="83841830"/>
    <n v="13119.72"/>
    <n v="96"/>
    <x v="2"/>
    <x v="0"/>
  </r>
  <r>
    <n v="83858972"/>
    <n v="10122.75"/>
    <n v="122"/>
    <x v="2"/>
    <x v="1"/>
  </r>
  <r>
    <n v="83863806"/>
    <n v="2000.5"/>
    <n v="111"/>
    <x v="1"/>
    <x v="0"/>
  </r>
  <r>
    <n v="83866168"/>
    <n v="1960.63"/>
    <n v="97"/>
    <x v="1"/>
    <x v="0"/>
  </r>
  <r>
    <n v="83874480"/>
    <n v="9530.25"/>
    <n v="111"/>
    <x v="1"/>
    <x v="0"/>
  </r>
  <r>
    <n v="83886878"/>
    <n v="3782.92"/>
    <n v="111"/>
    <x v="0"/>
    <x v="0"/>
  </r>
  <r>
    <n v="83888300"/>
    <n v="1458.93"/>
    <n v="111"/>
    <x v="2"/>
    <x v="0"/>
  </r>
  <r>
    <n v="83896906"/>
    <n v="7473"/>
    <n v="92"/>
    <x v="1"/>
    <x v="0"/>
  </r>
  <r>
    <n v="83900052"/>
    <n v="5223.2299999999996"/>
    <n v="150"/>
    <x v="2"/>
    <x v="1"/>
  </r>
  <r>
    <n v="83904904"/>
    <n v="5586.14"/>
    <n v="92"/>
    <x v="1"/>
    <x v="0"/>
  </r>
  <r>
    <n v="83906340"/>
    <n v="1670.65"/>
    <n v="121"/>
    <x v="2"/>
    <x v="1"/>
  </r>
  <r>
    <n v="83907874"/>
    <n v="3624.08"/>
    <n v="120"/>
    <x v="0"/>
    <x v="0"/>
  </r>
  <r>
    <n v="83923138"/>
    <n v="4216.5600000000004"/>
    <n v="150"/>
    <x v="0"/>
    <x v="1"/>
  </r>
  <r>
    <n v="83937042"/>
    <n v="3795.95"/>
    <n v="141"/>
    <x v="0"/>
    <x v="1"/>
  </r>
  <r>
    <n v="83938152"/>
    <n v="2645.58"/>
    <n v="106"/>
    <x v="1"/>
    <x v="0"/>
  </r>
  <r>
    <n v="83955684"/>
    <n v="4163.8599999999997"/>
    <n v="118"/>
    <x v="1"/>
    <x v="0"/>
  </r>
  <r>
    <n v="83965916"/>
    <n v="2152.58"/>
    <n v="120"/>
    <x v="1"/>
    <x v="0"/>
  </r>
  <r>
    <n v="83987346"/>
    <n v="4383.08"/>
    <n v="148"/>
    <x v="0"/>
    <x v="1"/>
  </r>
  <r>
    <n v="83988122"/>
    <n v="9984.49"/>
    <n v="143"/>
    <x v="1"/>
    <x v="1"/>
  </r>
  <r>
    <n v="83988288"/>
    <n v="2386.27"/>
    <n v="91"/>
    <x v="0"/>
    <x v="0"/>
  </r>
  <r>
    <n v="83992312"/>
    <n v="15790.39"/>
    <n v="143"/>
    <x v="1"/>
    <x v="1"/>
  </r>
  <r>
    <n v="83996332"/>
    <n v="1574.81"/>
    <n v="122"/>
    <x v="1"/>
    <x v="1"/>
  </r>
  <r>
    <n v="83997192"/>
    <n v="15772.09"/>
    <n v="122"/>
    <x v="0"/>
    <x v="1"/>
  </r>
  <r>
    <n v="83997948"/>
    <n v="15147.76"/>
    <n v="148"/>
    <x v="2"/>
    <x v="1"/>
  </r>
  <r>
    <n v="84002638"/>
    <n v="3509.49"/>
    <n v="118"/>
    <x v="0"/>
    <x v="0"/>
  </r>
  <r>
    <n v="84003200"/>
    <n v="1820.05"/>
    <n v="120"/>
    <x v="1"/>
    <x v="0"/>
  </r>
  <r>
    <n v="84005414"/>
    <n v="11713.15"/>
    <n v="120"/>
    <x v="0"/>
    <x v="0"/>
  </r>
  <r>
    <n v="84006490"/>
    <n v="13196.91"/>
    <n v="148"/>
    <x v="0"/>
    <x v="1"/>
  </r>
  <r>
    <n v="84006978"/>
    <n v="2779.96"/>
    <n v="105"/>
    <x v="1"/>
    <x v="0"/>
  </r>
  <r>
    <n v="84010546"/>
    <n v="1333.73"/>
    <n v="90"/>
    <x v="2"/>
    <x v="0"/>
  </r>
  <r>
    <n v="84030858"/>
    <n v="8397"/>
    <n v="136"/>
    <x v="2"/>
    <x v="1"/>
  </r>
  <r>
    <n v="84031974"/>
    <n v="2005.02"/>
    <n v="121"/>
    <x v="0"/>
    <x v="1"/>
  </r>
  <r>
    <n v="84043866"/>
    <n v="2403.67"/>
    <n v="146"/>
    <x v="1"/>
    <x v="1"/>
  </r>
  <r>
    <n v="84048000"/>
    <n v="19313.759999999998"/>
    <n v="118"/>
    <x v="0"/>
    <x v="0"/>
  </r>
  <r>
    <n v="84054814"/>
    <n v="2898.01"/>
    <n v="143"/>
    <x v="2"/>
    <x v="1"/>
  </r>
  <r>
    <n v="84069722"/>
    <n v="5987.53"/>
    <n v="134"/>
    <x v="0"/>
    <x v="1"/>
  </r>
  <r>
    <n v="84077406"/>
    <n v="5772.04"/>
    <n v="104"/>
    <x v="2"/>
    <x v="0"/>
  </r>
  <r>
    <n v="84105484"/>
    <n v="5016.03"/>
    <n v="134"/>
    <x v="1"/>
    <x v="1"/>
  </r>
  <r>
    <n v="84110278"/>
    <n v="3926.82"/>
    <n v="104"/>
    <x v="1"/>
    <x v="0"/>
  </r>
  <r>
    <n v="84111838"/>
    <n v="4541.53"/>
    <n v="120"/>
    <x v="0"/>
    <x v="0"/>
  </r>
  <r>
    <n v="84118348"/>
    <n v="6306.27"/>
    <n v="104"/>
    <x v="1"/>
    <x v="0"/>
  </r>
  <r>
    <n v="84128254"/>
    <n v="5423.5"/>
    <n v="134"/>
    <x v="1"/>
    <x v="1"/>
  </r>
  <r>
    <n v="84129598"/>
    <n v="3493.67"/>
    <n v="104"/>
    <x v="1"/>
    <x v="0"/>
  </r>
  <r>
    <n v="84129650"/>
    <n v="8060.2"/>
    <n v="120"/>
    <x v="2"/>
    <x v="0"/>
  </r>
  <r>
    <n v="84134626"/>
    <n v="13592.55"/>
    <n v="90"/>
    <x v="1"/>
    <x v="0"/>
  </r>
  <r>
    <n v="84139176"/>
    <n v="1107.67"/>
    <n v="134"/>
    <x v="1"/>
    <x v="1"/>
  </r>
  <r>
    <n v="84163738"/>
    <n v="5468.78"/>
    <n v="150"/>
    <x v="1"/>
    <x v="1"/>
  </r>
  <r>
    <n v="84168156"/>
    <n v="1184.55"/>
    <n v="149"/>
    <x v="1"/>
    <x v="1"/>
  </r>
  <r>
    <n v="84175484"/>
    <n v="3660"/>
    <n v="136"/>
    <x v="0"/>
    <x v="1"/>
  </r>
  <r>
    <n v="84185932"/>
    <n v="3379.57"/>
    <n v="141"/>
    <x v="0"/>
    <x v="1"/>
  </r>
  <r>
    <n v="84194768"/>
    <n v="4265.3999999999996"/>
    <n v="90"/>
    <x v="0"/>
    <x v="0"/>
  </r>
  <r>
    <n v="84203428"/>
    <n v="4399.9799999999996"/>
    <n v="120"/>
    <x v="0"/>
    <x v="0"/>
  </r>
  <r>
    <n v="84208606"/>
    <n v="1402.42"/>
    <n v="121"/>
    <x v="0"/>
    <x v="1"/>
  </r>
  <r>
    <n v="84210082"/>
    <n v="15193.29"/>
    <n v="91"/>
    <x v="0"/>
    <x v="0"/>
  </r>
  <r>
    <n v="84216978"/>
    <n v="3055.14"/>
    <n v="146"/>
    <x v="0"/>
    <x v="1"/>
  </r>
  <r>
    <n v="84220914"/>
    <n v="6704.88"/>
    <n v="91"/>
    <x v="0"/>
    <x v="0"/>
  </r>
  <r>
    <n v="84225478"/>
    <n v="7361.41"/>
    <n v="105"/>
    <x v="1"/>
    <x v="0"/>
  </r>
  <r>
    <n v="84227328"/>
    <n v="5498.64"/>
    <n v="146"/>
    <x v="1"/>
    <x v="1"/>
  </r>
  <r>
    <n v="84236638"/>
    <n v="2116.15"/>
    <n v="116"/>
    <x v="0"/>
    <x v="0"/>
  </r>
  <r>
    <n v="84245840"/>
    <n v="4351.3"/>
    <n v="146"/>
    <x v="1"/>
    <x v="1"/>
  </r>
  <r>
    <n v="84247036"/>
    <n v="7731.66"/>
    <n v="119"/>
    <x v="1"/>
    <x v="0"/>
  </r>
  <r>
    <n v="84251966"/>
    <n v="3573.55"/>
    <n v="134"/>
    <x v="0"/>
    <x v="1"/>
  </r>
  <r>
    <n v="84254862"/>
    <n v="1142.83"/>
    <n v="104"/>
    <x v="0"/>
    <x v="0"/>
  </r>
  <r>
    <n v="84258542"/>
    <n v="4672.5"/>
    <n v="96"/>
    <x v="0"/>
    <x v="0"/>
  </r>
  <r>
    <n v="84264590"/>
    <n v="1117.49"/>
    <n v="134"/>
    <x v="0"/>
    <x v="1"/>
  </r>
  <r>
    <n v="84269888"/>
    <n v="9196.73"/>
    <n v="90"/>
    <x v="1"/>
    <x v="0"/>
  </r>
  <r>
    <n v="84278154"/>
    <n v="4081.86"/>
    <n v="150"/>
    <x v="0"/>
    <x v="1"/>
  </r>
  <r>
    <n v="84280000"/>
    <n v="5929.32"/>
    <n v="120"/>
    <x v="0"/>
    <x v="0"/>
  </r>
  <r>
    <n v="84282082"/>
    <n v="15833.52"/>
    <n v="141"/>
    <x v="1"/>
    <x v="1"/>
  </r>
  <r>
    <n v="84285882"/>
    <n v="9573.52"/>
    <n v="149"/>
    <x v="0"/>
    <x v="1"/>
  </r>
  <r>
    <n v="84289308"/>
    <n v="2397.09"/>
    <n v="136"/>
    <x v="0"/>
    <x v="1"/>
  </r>
  <r>
    <n v="84299884"/>
    <n v="7655.13"/>
    <n v="141"/>
    <x v="1"/>
    <x v="1"/>
  </r>
  <r>
    <n v="84318688"/>
    <n v="5069.6499999999996"/>
    <n v="148"/>
    <x v="0"/>
    <x v="1"/>
  </r>
  <r>
    <n v="84322824"/>
    <n v="2138.61"/>
    <n v="119"/>
    <x v="1"/>
    <x v="0"/>
  </r>
  <r>
    <n v="84333644"/>
    <n v="2381.9299999999998"/>
    <n v="149"/>
    <x v="1"/>
    <x v="1"/>
  </r>
  <r>
    <n v="84354038"/>
    <n v="2247.14"/>
    <n v="106"/>
    <x v="1"/>
    <x v="0"/>
  </r>
  <r>
    <n v="84354670"/>
    <n v="3385.62"/>
    <n v="148"/>
    <x v="1"/>
    <x v="1"/>
  </r>
  <r>
    <n v="84366648"/>
    <n v="1866.68"/>
    <n v="92"/>
    <x v="0"/>
    <x v="0"/>
  </r>
  <r>
    <n v="84366860"/>
    <n v="5068"/>
    <n v="136"/>
    <x v="0"/>
    <x v="1"/>
  </r>
  <r>
    <n v="84371142"/>
    <n v="17764.66"/>
    <n v="92"/>
    <x v="1"/>
    <x v="0"/>
  </r>
  <r>
    <n v="84382948"/>
    <n v="9061.92"/>
    <n v="141"/>
    <x v="2"/>
    <x v="1"/>
  </r>
  <r>
    <n v="84387380"/>
    <n v="6522.31"/>
    <n v="126"/>
    <x v="0"/>
    <x v="1"/>
  </r>
  <r>
    <n v="84391466"/>
    <n v="6905.77"/>
    <n v="111"/>
    <x v="2"/>
    <x v="0"/>
  </r>
  <r>
    <n v="84401440"/>
    <n v="1336.93"/>
    <n v="122"/>
    <x v="2"/>
    <x v="1"/>
  </r>
  <r>
    <n v="84402552"/>
    <n v="6788.74"/>
    <n v="134"/>
    <x v="0"/>
    <x v="1"/>
  </r>
  <r>
    <n v="84411094"/>
    <n v="1573.35"/>
    <n v="106"/>
    <x v="1"/>
    <x v="0"/>
  </r>
  <r>
    <n v="84415890"/>
    <n v="4637.37"/>
    <n v="136"/>
    <x v="0"/>
    <x v="1"/>
  </r>
  <r>
    <n v="84465588"/>
    <n v="8855.75"/>
    <n v="136"/>
    <x v="0"/>
    <x v="1"/>
  </r>
  <r>
    <n v="84478332"/>
    <n v="8117.35"/>
    <n v="150"/>
    <x v="2"/>
    <x v="1"/>
  </r>
  <r>
    <n v="84485290"/>
    <n v="5140"/>
    <n v="120"/>
    <x v="2"/>
    <x v="0"/>
  </r>
  <r>
    <n v="84485320"/>
    <n v="3973.18"/>
    <n v="117"/>
    <x v="0"/>
    <x v="0"/>
  </r>
  <r>
    <n v="84494318"/>
    <n v="6182.37"/>
    <n v="122"/>
    <x v="1"/>
    <x v="1"/>
  </r>
  <r>
    <n v="84502726"/>
    <n v="11818.23"/>
    <n v="120"/>
    <x v="2"/>
    <x v="0"/>
  </r>
  <r>
    <n v="84506634"/>
    <n v="4865.29"/>
    <n v="150"/>
    <x v="1"/>
    <x v="1"/>
  </r>
  <r>
    <n v="84510844"/>
    <n v="7151.57"/>
    <n v="119"/>
    <x v="1"/>
    <x v="0"/>
  </r>
  <r>
    <n v="84510962"/>
    <n v="2916.31"/>
    <n v="91"/>
    <x v="0"/>
    <x v="0"/>
  </r>
  <r>
    <n v="84522950"/>
    <n v="4477.7700000000004"/>
    <n v="148"/>
    <x v="0"/>
    <x v="1"/>
  </r>
  <r>
    <n v="84527608"/>
    <n v="4875.25"/>
    <n v="120"/>
    <x v="0"/>
    <x v="0"/>
  </r>
  <r>
    <n v="84532106"/>
    <n v="3484.57"/>
    <n v="120"/>
    <x v="0"/>
    <x v="0"/>
  </r>
  <r>
    <n v="84536404"/>
    <n v="1271.28"/>
    <n v="146"/>
    <x v="1"/>
    <x v="1"/>
  </r>
  <r>
    <n v="84538878"/>
    <n v="9467.31"/>
    <n v="90"/>
    <x v="1"/>
    <x v="0"/>
  </r>
  <r>
    <n v="84558666"/>
    <n v="15210.54"/>
    <n v="113"/>
    <x v="1"/>
    <x v="0"/>
  </r>
  <r>
    <n v="84569366"/>
    <n v="6175.32"/>
    <n v="148"/>
    <x v="2"/>
    <x v="1"/>
  </r>
  <r>
    <n v="84571448"/>
    <n v="8072.64"/>
    <n v="118"/>
    <x v="2"/>
    <x v="0"/>
  </r>
  <r>
    <n v="84580062"/>
    <n v="5405.47"/>
    <n v="150"/>
    <x v="2"/>
    <x v="1"/>
  </r>
  <r>
    <n v="84583840"/>
    <n v="4151.13"/>
    <n v="143"/>
    <x v="2"/>
    <x v="1"/>
  </r>
  <r>
    <n v="84588154"/>
    <n v="9620.6"/>
    <n v="148"/>
    <x v="1"/>
    <x v="1"/>
  </r>
  <r>
    <n v="84604410"/>
    <n v="14820.35"/>
    <n v="122"/>
    <x v="1"/>
    <x v="1"/>
  </r>
  <r>
    <n v="84619044"/>
    <n v="3275.36"/>
    <n v="106"/>
    <x v="1"/>
    <x v="0"/>
  </r>
  <r>
    <n v="84620190"/>
    <n v="3059.48"/>
    <n v="90"/>
    <x v="2"/>
    <x v="0"/>
  </r>
  <r>
    <n v="84624944"/>
    <n v="3133.87"/>
    <n v="106"/>
    <x v="1"/>
    <x v="0"/>
  </r>
  <r>
    <n v="84629210"/>
    <n v="4035.45"/>
    <n v="150"/>
    <x v="0"/>
    <x v="1"/>
  </r>
  <r>
    <n v="84629966"/>
    <n v="4368.7"/>
    <n v="120"/>
    <x v="1"/>
    <x v="0"/>
  </r>
  <r>
    <n v="84631570"/>
    <n v="7471.1"/>
    <n v="143"/>
    <x v="2"/>
    <x v="1"/>
  </r>
  <r>
    <n v="84631904"/>
    <n v="3091.29"/>
    <n v="90"/>
    <x v="2"/>
    <x v="0"/>
  </r>
  <r>
    <n v="84637300"/>
    <n v="5299.81"/>
    <n v="91"/>
    <x v="2"/>
    <x v="0"/>
  </r>
  <r>
    <n v="84653278"/>
    <n v="4332.59"/>
    <n v="92"/>
    <x v="0"/>
    <x v="0"/>
  </r>
  <r>
    <n v="84664126"/>
    <n v="11543.34"/>
    <n v="136"/>
    <x v="1"/>
    <x v="1"/>
  </r>
  <r>
    <n v="84666060"/>
    <n v="1550.34"/>
    <n v="134"/>
    <x v="1"/>
    <x v="1"/>
  </r>
  <r>
    <n v="84667764"/>
    <n v="1217.07"/>
    <n v="148"/>
    <x v="1"/>
    <x v="1"/>
  </r>
  <r>
    <n v="84670524"/>
    <n v="3542.99"/>
    <n v="141"/>
    <x v="0"/>
    <x v="1"/>
  </r>
  <r>
    <n v="84685482"/>
    <n v="4940.6400000000003"/>
    <n v="134"/>
    <x v="0"/>
    <x v="1"/>
  </r>
  <r>
    <n v="84700300"/>
    <n v="3699.87"/>
    <n v="150"/>
    <x v="1"/>
    <x v="1"/>
  </r>
  <r>
    <n v="84707640"/>
    <n v="2327.41"/>
    <n v="106"/>
    <x v="2"/>
    <x v="0"/>
  </r>
  <r>
    <n v="84711978"/>
    <n v="8392.8799999999992"/>
    <n v="113"/>
    <x v="0"/>
    <x v="0"/>
  </r>
  <r>
    <n v="84712036"/>
    <n v="5044.55"/>
    <n v="135"/>
    <x v="0"/>
    <x v="1"/>
  </r>
  <r>
    <n v="84712230"/>
    <n v="4392.54"/>
    <n v="136"/>
    <x v="1"/>
    <x v="1"/>
  </r>
  <r>
    <n v="84735520"/>
    <n v="5945.95"/>
    <n v="134"/>
    <x v="1"/>
    <x v="1"/>
  </r>
  <r>
    <n v="84751268"/>
    <n v="6015.82"/>
    <n v="148"/>
    <x v="1"/>
    <x v="1"/>
  </r>
  <r>
    <n v="84754250"/>
    <n v="1106.57"/>
    <n v="118"/>
    <x v="0"/>
    <x v="0"/>
  </r>
  <r>
    <n v="84759122"/>
    <n v="2599.64"/>
    <n v="136"/>
    <x v="1"/>
    <x v="1"/>
  </r>
  <r>
    <n v="84762774"/>
    <n v="5502.6"/>
    <n v="149"/>
    <x v="1"/>
    <x v="1"/>
  </r>
  <r>
    <n v="84766296"/>
    <n v="5207.1400000000003"/>
    <n v="106"/>
    <x v="2"/>
    <x v="0"/>
  </r>
  <r>
    <n v="84778636"/>
    <n v="5607.76"/>
    <n v="106"/>
    <x v="0"/>
    <x v="0"/>
  </r>
  <r>
    <n v="84788916"/>
    <n v="5385.28"/>
    <n v="127"/>
    <x v="2"/>
    <x v="1"/>
  </r>
  <r>
    <n v="84798314"/>
    <n v="6295"/>
    <n v="135"/>
    <x v="0"/>
    <x v="1"/>
  </r>
  <r>
    <n v="84801630"/>
    <n v="4293.53"/>
    <n v="121"/>
    <x v="2"/>
    <x v="1"/>
  </r>
  <r>
    <n v="84821710"/>
    <n v="5465.53"/>
    <n v="121"/>
    <x v="1"/>
    <x v="1"/>
  </r>
  <r>
    <n v="84838794"/>
    <n v="11050.69"/>
    <n v="150"/>
    <x v="0"/>
    <x v="1"/>
  </r>
  <r>
    <n v="84842222"/>
    <n v="7138.42"/>
    <n v="150"/>
    <x v="1"/>
    <x v="1"/>
  </r>
  <r>
    <n v="84842482"/>
    <n v="3418.21"/>
    <n v="92"/>
    <x v="0"/>
    <x v="0"/>
  </r>
  <r>
    <n v="84851864"/>
    <n v="1173.17"/>
    <n v="120"/>
    <x v="0"/>
    <x v="0"/>
  </r>
  <r>
    <n v="84901622"/>
    <n v="7487.13"/>
    <n v="120"/>
    <x v="0"/>
    <x v="0"/>
  </r>
  <r>
    <n v="84904084"/>
    <n v="6848.98"/>
    <n v="119"/>
    <x v="1"/>
    <x v="0"/>
  </r>
  <r>
    <n v="84906764"/>
    <n v="3977.02"/>
    <n v="150"/>
    <x v="1"/>
    <x v="1"/>
  </r>
  <r>
    <n v="84907962"/>
    <n v="5019.57"/>
    <n v="136"/>
    <x v="0"/>
    <x v="1"/>
  </r>
  <r>
    <n v="84911158"/>
    <n v="7231.6"/>
    <n v="91"/>
    <x v="0"/>
    <x v="0"/>
  </r>
  <r>
    <n v="84917184"/>
    <n v="27702.91"/>
    <n v="147"/>
    <x v="1"/>
    <x v="1"/>
  </r>
  <r>
    <n v="84935252"/>
    <n v="15367.23"/>
    <n v="119"/>
    <x v="0"/>
    <x v="0"/>
  </r>
  <r>
    <n v="84936068"/>
    <n v="2813.2"/>
    <n v="148"/>
    <x v="0"/>
    <x v="1"/>
  </r>
  <r>
    <n v="84938602"/>
    <n v="2597.0100000000002"/>
    <n v="116"/>
    <x v="1"/>
    <x v="0"/>
  </r>
  <r>
    <n v="84950654"/>
    <n v="3546.81"/>
    <n v="121"/>
    <x v="1"/>
    <x v="1"/>
  </r>
  <r>
    <n v="84960150"/>
    <n v="1332.72"/>
    <n v="118"/>
    <x v="1"/>
    <x v="0"/>
  </r>
  <r>
    <n v="84963754"/>
    <n v="7336.55"/>
    <n v="90"/>
    <x v="2"/>
    <x v="0"/>
  </r>
  <r>
    <n v="84964020"/>
    <n v="1911.99"/>
    <n v="90"/>
    <x v="0"/>
    <x v="0"/>
  </r>
  <r>
    <n v="84968246"/>
    <n v="6740.7"/>
    <n v="90"/>
    <x v="0"/>
    <x v="0"/>
  </r>
  <r>
    <n v="84968714"/>
    <n v="3081.21"/>
    <n v="143"/>
    <x v="1"/>
    <x v="1"/>
  </r>
  <r>
    <n v="84970232"/>
    <n v="2525.2199999999998"/>
    <n v="120"/>
    <x v="2"/>
    <x v="0"/>
  </r>
  <r>
    <n v="84973990"/>
    <n v="2145.0700000000002"/>
    <n v="92"/>
    <x v="0"/>
    <x v="0"/>
  </r>
  <r>
    <n v="84980650"/>
    <n v="1316.37"/>
    <n v="150"/>
    <x v="0"/>
    <x v="1"/>
  </r>
  <r>
    <n v="84989610"/>
    <n v="5233.3100000000004"/>
    <n v="143"/>
    <x v="2"/>
    <x v="1"/>
  </r>
  <r>
    <n v="84994672"/>
    <n v="6617.66"/>
    <n v="150"/>
    <x v="1"/>
    <x v="1"/>
  </r>
  <r>
    <n v="85000106"/>
    <n v="6258.3"/>
    <n v="118"/>
    <x v="1"/>
    <x v="0"/>
  </r>
  <r>
    <n v="85008946"/>
    <n v="6805.02"/>
    <n v="141"/>
    <x v="1"/>
    <x v="1"/>
  </r>
  <r>
    <n v="85009926"/>
    <n v="3560.2"/>
    <n v="111"/>
    <x v="2"/>
    <x v="0"/>
  </r>
  <r>
    <n v="85023212"/>
    <n v="1642.03"/>
    <n v="150"/>
    <x v="1"/>
    <x v="1"/>
  </r>
  <r>
    <n v="85033376"/>
    <n v="10788.46"/>
    <n v="146"/>
    <x v="1"/>
    <x v="1"/>
  </r>
  <r>
    <n v="85050494"/>
    <n v="8422.9"/>
    <n v="143"/>
    <x v="2"/>
    <x v="1"/>
  </r>
  <r>
    <n v="85055734"/>
    <n v="7198.78"/>
    <n v="150"/>
    <x v="0"/>
    <x v="1"/>
  </r>
  <r>
    <n v="85060082"/>
    <n v="11055.29"/>
    <n v="92"/>
    <x v="1"/>
    <x v="0"/>
  </r>
  <r>
    <n v="85066578"/>
    <n v="5308.36"/>
    <n v="106"/>
    <x v="2"/>
    <x v="0"/>
  </r>
  <r>
    <n v="85067420"/>
    <n v="4391.25"/>
    <n v="113"/>
    <x v="1"/>
    <x v="0"/>
  </r>
  <r>
    <n v="85072724"/>
    <n v="9508.18"/>
    <n v="149"/>
    <x v="1"/>
    <x v="1"/>
  </r>
  <r>
    <n v="85073748"/>
    <n v="4990.74"/>
    <n v="136"/>
    <x v="1"/>
    <x v="1"/>
  </r>
  <r>
    <n v="85079712"/>
    <n v="4075.55"/>
    <n v="92"/>
    <x v="1"/>
    <x v="0"/>
  </r>
  <r>
    <n v="85081082"/>
    <n v="7578.42"/>
    <n v="148"/>
    <x v="0"/>
    <x v="1"/>
  </r>
  <r>
    <n v="85088428"/>
    <n v="13369.01"/>
    <n v="150"/>
    <x v="2"/>
    <x v="1"/>
  </r>
  <r>
    <n v="85094586"/>
    <n v="3999.69"/>
    <n v="91"/>
    <x v="2"/>
    <x v="0"/>
  </r>
  <r>
    <n v="85099142"/>
    <n v="1602.66"/>
    <n v="148"/>
    <x v="0"/>
    <x v="1"/>
  </r>
  <r>
    <n v="85114650"/>
    <n v="6574.26"/>
    <n v="90"/>
    <x v="1"/>
    <x v="0"/>
  </r>
  <r>
    <n v="85115630"/>
    <n v="4397.7700000000004"/>
    <n v="141"/>
    <x v="0"/>
    <x v="1"/>
  </r>
  <r>
    <n v="85123572"/>
    <n v="3230.05"/>
    <n v="104"/>
    <x v="1"/>
    <x v="0"/>
  </r>
  <r>
    <n v="85125918"/>
    <n v="2326.0700000000002"/>
    <n v="104"/>
    <x v="0"/>
    <x v="0"/>
  </r>
  <r>
    <n v="85126702"/>
    <n v="5350.8"/>
    <n v="148"/>
    <x v="1"/>
    <x v="1"/>
  </r>
  <r>
    <n v="85138004"/>
    <n v="9932.3799999999992"/>
    <n v="134"/>
    <x v="2"/>
    <x v="1"/>
  </r>
  <r>
    <n v="85159442"/>
    <n v="8510.7900000000009"/>
    <n v="118"/>
    <x v="2"/>
    <x v="0"/>
  </r>
  <r>
    <n v="85168004"/>
    <n v="19110.25"/>
    <n v="141"/>
    <x v="1"/>
    <x v="1"/>
  </r>
  <r>
    <n v="85173074"/>
    <n v="4038.41"/>
    <n v="97"/>
    <x v="0"/>
    <x v="0"/>
  </r>
  <r>
    <n v="85178404"/>
    <n v="4760.8900000000003"/>
    <n v="111"/>
    <x v="2"/>
    <x v="0"/>
  </r>
  <r>
    <n v="85178760"/>
    <n v="3292.23"/>
    <n v="106"/>
    <x v="2"/>
    <x v="0"/>
  </r>
  <r>
    <n v="85179974"/>
    <n v="11552.78"/>
    <n v="133"/>
    <x v="0"/>
    <x v="1"/>
  </r>
  <r>
    <n v="85181886"/>
    <n v="7487.19"/>
    <n v="126"/>
    <x v="2"/>
    <x v="1"/>
  </r>
  <r>
    <n v="85191334"/>
    <n v="3243.7"/>
    <n v="91"/>
    <x v="0"/>
    <x v="0"/>
  </r>
  <r>
    <n v="85192530"/>
    <n v="1582.06"/>
    <n v="96"/>
    <x v="0"/>
    <x v="0"/>
  </r>
  <r>
    <n v="85197144"/>
    <n v="9985.4699999999993"/>
    <n v="111"/>
    <x v="0"/>
    <x v="0"/>
  </r>
  <r>
    <n v="85209682"/>
    <n v="8042.57"/>
    <n v="150"/>
    <x v="1"/>
    <x v="1"/>
  </r>
  <r>
    <n v="85212482"/>
    <n v="5100.5600000000004"/>
    <n v="141"/>
    <x v="1"/>
    <x v="1"/>
  </r>
  <r>
    <n v="85220390"/>
    <n v="1096.6600000000001"/>
    <n v="90"/>
    <x v="2"/>
    <x v="0"/>
  </r>
  <r>
    <n v="85220622"/>
    <n v="2227.41"/>
    <n v="122"/>
    <x v="0"/>
    <x v="1"/>
  </r>
  <r>
    <n v="85223016"/>
    <n v="2471.63"/>
    <n v="136"/>
    <x v="2"/>
    <x v="1"/>
  </r>
  <r>
    <n v="85227124"/>
    <n v="8392.5499999999993"/>
    <n v="141"/>
    <x v="0"/>
    <x v="1"/>
  </r>
  <r>
    <n v="85228808"/>
    <n v="2157.54"/>
    <n v="92"/>
    <x v="0"/>
    <x v="0"/>
  </r>
  <r>
    <n v="85232460"/>
    <n v="14349.9"/>
    <n v="120"/>
    <x v="0"/>
    <x v="0"/>
  </r>
  <r>
    <n v="85234168"/>
    <n v="16011.79"/>
    <n v="150"/>
    <x v="1"/>
    <x v="1"/>
  </r>
  <r>
    <n v="85243240"/>
    <n v="4549.46"/>
    <n v="121"/>
    <x v="0"/>
    <x v="1"/>
  </r>
  <r>
    <n v="85245176"/>
    <n v="6549.43"/>
    <n v="150"/>
    <x v="0"/>
    <x v="1"/>
  </r>
  <r>
    <n v="85255046"/>
    <n v="2403.85"/>
    <n v="92"/>
    <x v="1"/>
    <x v="0"/>
  </r>
  <r>
    <n v="85260734"/>
    <n v="2385.86"/>
    <n v="90"/>
    <x v="2"/>
    <x v="0"/>
  </r>
  <r>
    <n v="85264302"/>
    <n v="17612.939999999999"/>
    <n v="147"/>
    <x v="0"/>
    <x v="1"/>
  </r>
  <r>
    <n v="85266348"/>
    <n v="10006.66"/>
    <n v="149"/>
    <x v="1"/>
    <x v="1"/>
  </r>
  <r>
    <n v="85271184"/>
    <n v="6097.98"/>
    <n v="118"/>
    <x v="1"/>
    <x v="0"/>
  </r>
  <r>
    <n v="85292090"/>
    <n v="2762.49"/>
    <n v="150"/>
    <x v="0"/>
    <x v="1"/>
  </r>
  <r>
    <n v="85301286"/>
    <n v="10174.1"/>
    <n v="146"/>
    <x v="0"/>
    <x v="1"/>
  </r>
  <r>
    <n v="85308594"/>
    <n v="7999.75"/>
    <n v="120"/>
    <x v="0"/>
    <x v="0"/>
  </r>
  <r>
    <n v="85311816"/>
    <n v="1905.41"/>
    <n v="106"/>
    <x v="0"/>
    <x v="0"/>
  </r>
  <r>
    <n v="85324716"/>
    <n v="3363.16"/>
    <n v="90"/>
    <x v="2"/>
    <x v="0"/>
  </r>
  <r>
    <n v="85334444"/>
    <n v="6299.37"/>
    <n v="116"/>
    <x v="0"/>
    <x v="0"/>
  </r>
  <r>
    <n v="85340246"/>
    <n v="8537.2099999999991"/>
    <n v="143"/>
    <x v="0"/>
    <x v="1"/>
  </r>
  <r>
    <n v="85341898"/>
    <n v="5005.43"/>
    <n v="150"/>
    <x v="2"/>
    <x v="1"/>
  </r>
  <r>
    <n v="85353396"/>
    <n v="7677.72"/>
    <n v="122"/>
    <x v="1"/>
    <x v="1"/>
  </r>
  <r>
    <n v="85354568"/>
    <n v="6404.67"/>
    <n v="113"/>
    <x v="0"/>
    <x v="0"/>
  </r>
  <r>
    <n v="85358186"/>
    <n v="4026.98"/>
    <n v="121"/>
    <x v="2"/>
    <x v="1"/>
  </r>
  <r>
    <n v="85365860"/>
    <n v="3467.92"/>
    <n v="141"/>
    <x v="1"/>
    <x v="1"/>
  </r>
  <r>
    <n v="85370696"/>
    <n v="7647.08"/>
    <n v="116"/>
    <x v="2"/>
    <x v="0"/>
  </r>
  <r>
    <n v="85384808"/>
    <n v="9926.98"/>
    <n v="111"/>
    <x v="1"/>
    <x v="0"/>
  </r>
  <r>
    <n v="85411822"/>
    <n v="12200.07"/>
    <n v="118"/>
    <x v="1"/>
    <x v="0"/>
  </r>
  <r>
    <n v="85423526"/>
    <n v="4482.3500000000004"/>
    <n v="92"/>
    <x v="1"/>
    <x v="0"/>
  </r>
  <r>
    <n v="85428662"/>
    <n v="4958.78"/>
    <n v="90"/>
    <x v="1"/>
    <x v="0"/>
  </r>
  <r>
    <n v="85430832"/>
    <n v="2601.5500000000002"/>
    <n v="150"/>
    <x v="0"/>
    <x v="1"/>
  </r>
  <r>
    <n v="85430850"/>
    <n v="5722.6"/>
    <n v="141"/>
    <x v="2"/>
    <x v="1"/>
  </r>
  <r>
    <n v="85437922"/>
    <n v="1361.77"/>
    <n v="91"/>
    <x v="0"/>
    <x v="0"/>
  </r>
  <r>
    <n v="85447576"/>
    <n v="1119.6099999999999"/>
    <n v="134"/>
    <x v="0"/>
    <x v="1"/>
  </r>
  <r>
    <n v="85455692"/>
    <n v="1340.2"/>
    <n v="104"/>
    <x v="1"/>
    <x v="0"/>
  </r>
  <r>
    <n v="85455876"/>
    <n v="4834.08"/>
    <n v="141"/>
    <x v="0"/>
    <x v="1"/>
  </r>
  <r>
    <n v="85455998"/>
    <n v="5601.71"/>
    <n v="150"/>
    <x v="1"/>
    <x v="1"/>
  </r>
  <r>
    <n v="85458494"/>
    <n v="4209.9799999999996"/>
    <n v="113"/>
    <x v="0"/>
    <x v="0"/>
  </r>
  <r>
    <n v="85471538"/>
    <n v="9950.49"/>
    <n v="143"/>
    <x v="2"/>
    <x v="1"/>
  </r>
  <r>
    <n v="85489358"/>
    <n v="8060.88"/>
    <n v="106"/>
    <x v="1"/>
    <x v="0"/>
  </r>
  <r>
    <n v="85499122"/>
    <n v="7908.23"/>
    <n v="149"/>
    <x v="0"/>
    <x v="1"/>
  </r>
  <r>
    <n v="85503196"/>
    <n v="3176.19"/>
    <n v="118"/>
    <x v="0"/>
    <x v="0"/>
  </r>
  <r>
    <n v="85503294"/>
    <n v="1747.18"/>
    <n v="127"/>
    <x v="0"/>
    <x v="1"/>
  </r>
  <r>
    <n v="85505386"/>
    <n v="1797.15"/>
    <n v="136"/>
    <x v="0"/>
    <x v="1"/>
  </r>
  <r>
    <n v="85519554"/>
    <n v="14311.1"/>
    <n v="126"/>
    <x v="0"/>
    <x v="1"/>
  </r>
  <r>
    <n v="85523596"/>
    <n v="5311.45"/>
    <n v="106"/>
    <x v="0"/>
    <x v="0"/>
  </r>
  <r>
    <n v="85543510"/>
    <n v="9903.64"/>
    <n v="96"/>
    <x v="2"/>
    <x v="0"/>
  </r>
  <r>
    <n v="85548252"/>
    <n v="11282.94"/>
    <n v="92"/>
    <x v="2"/>
    <x v="0"/>
  </r>
  <r>
    <n v="85552768"/>
    <n v="6649.01"/>
    <n v="121"/>
    <x v="0"/>
    <x v="1"/>
  </r>
  <r>
    <n v="85558952"/>
    <n v="5297.32"/>
    <n v="92"/>
    <x v="1"/>
    <x v="0"/>
  </r>
  <r>
    <n v="85559360"/>
    <n v="9850.2000000000007"/>
    <n v="90"/>
    <x v="2"/>
    <x v="0"/>
  </r>
  <r>
    <n v="85569058"/>
    <n v="4970.8599999999997"/>
    <n v="90"/>
    <x v="2"/>
    <x v="0"/>
  </r>
  <r>
    <n v="85571530"/>
    <n v="8099.13"/>
    <n v="122"/>
    <x v="0"/>
    <x v="1"/>
  </r>
  <r>
    <n v="85580130"/>
    <n v="1680.27"/>
    <n v="120"/>
    <x v="2"/>
    <x v="0"/>
  </r>
  <r>
    <n v="85585840"/>
    <n v="7130.47"/>
    <n v="120"/>
    <x v="0"/>
    <x v="0"/>
  </r>
  <r>
    <n v="85587846"/>
    <n v="4990.51"/>
    <n v="150"/>
    <x v="0"/>
    <x v="1"/>
  </r>
  <r>
    <n v="85599902"/>
    <n v="5378.29"/>
    <n v="118"/>
    <x v="0"/>
    <x v="0"/>
  </r>
  <r>
    <n v="85608052"/>
    <n v="1186.72"/>
    <n v="148"/>
    <x v="0"/>
    <x v="1"/>
  </r>
  <r>
    <n v="85620922"/>
    <n v="8310.6299999999992"/>
    <n v="122"/>
    <x v="0"/>
    <x v="1"/>
  </r>
  <r>
    <n v="85623930"/>
    <n v="7683.09"/>
    <n v="136"/>
    <x v="2"/>
    <x v="1"/>
  </r>
  <r>
    <n v="85627376"/>
    <n v="9800.39"/>
    <n v="118"/>
    <x v="2"/>
    <x v="0"/>
  </r>
  <r>
    <n v="85628118"/>
    <n v="13528.28"/>
    <n v="118"/>
    <x v="2"/>
    <x v="0"/>
  </r>
  <r>
    <n v="85629254"/>
    <n v="17733.25"/>
    <n v="122"/>
    <x v="2"/>
    <x v="1"/>
  </r>
  <r>
    <n v="85640784"/>
    <n v="5784.34"/>
    <n v="150"/>
    <x v="2"/>
    <x v="1"/>
  </r>
  <r>
    <n v="85676240"/>
    <n v="11145.46"/>
    <n v="118"/>
    <x v="0"/>
    <x v="0"/>
  </r>
  <r>
    <n v="85689084"/>
    <n v="14765.13"/>
    <n v="92"/>
    <x v="1"/>
    <x v="0"/>
  </r>
  <r>
    <n v="85692734"/>
    <n v="4393.26"/>
    <n v="119"/>
    <x v="1"/>
    <x v="0"/>
  </r>
  <r>
    <n v="85694948"/>
    <n v="3068.41"/>
    <n v="122"/>
    <x v="2"/>
    <x v="1"/>
  </r>
  <r>
    <n v="85697692"/>
    <n v="3335.34"/>
    <n v="150"/>
    <x v="0"/>
    <x v="1"/>
  </r>
  <r>
    <n v="85701056"/>
    <n v="8778.57"/>
    <n v="150"/>
    <x v="0"/>
    <x v="1"/>
  </r>
  <r>
    <n v="85702892"/>
    <n v="9481.2000000000007"/>
    <n v="136"/>
    <x v="0"/>
    <x v="1"/>
  </r>
  <r>
    <n v="85717058"/>
    <n v="3314.15"/>
    <n v="91"/>
    <x v="0"/>
    <x v="0"/>
  </r>
  <r>
    <n v="85721418"/>
    <n v="4535.3500000000004"/>
    <n v="136"/>
    <x v="1"/>
    <x v="1"/>
  </r>
  <r>
    <n v="85733316"/>
    <n v="2249.88"/>
    <n v="106"/>
    <x v="2"/>
    <x v="0"/>
  </r>
  <r>
    <n v="85734828"/>
    <n v="2117.8000000000002"/>
    <n v="136"/>
    <x v="2"/>
    <x v="1"/>
  </r>
  <r>
    <n v="85738940"/>
    <n v="5346.89"/>
    <n v="136"/>
    <x v="1"/>
    <x v="1"/>
  </r>
  <r>
    <n v="85754636"/>
    <n v="6105.52"/>
    <n v="106"/>
    <x v="1"/>
    <x v="0"/>
  </r>
  <r>
    <n v="85757396"/>
    <n v="2673.91"/>
    <n v="150"/>
    <x v="2"/>
    <x v="1"/>
  </r>
  <r>
    <n v="85765644"/>
    <n v="26793.67"/>
    <n v="141"/>
    <x v="0"/>
    <x v="1"/>
  </r>
  <r>
    <n v="85767048"/>
    <n v="8402.92"/>
    <n v="120"/>
    <x v="2"/>
    <x v="0"/>
  </r>
  <r>
    <n v="85770298"/>
    <n v="5118.53"/>
    <n v="148"/>
    <x v="1"/>
    <x v="1"/>
  </r>
  <r>
    <n v="85770492"/>
    <n v="15376.96"/>
    <n v="119"/>
    <x v="0"/>
    <x v="0"/>
  </r>
  <r>
    <n v="85772394"/>
    <n v="7758.95"/>
    <n v="119"/>
    <x v="0"/>
    <x v="0"/>
  </r>
  <r>
    <n v="85772852"/>
    <n v="2702.13"/>
    <n v="141"/>
    <x v="1"/>
    <x v="1"/>
  </r>
  <r>
    <n v="85780516"/>
    <n v="7169.13"/>
    <n v="111"/>
    <x v="1"/>
    <x v="0"/>
  </r>
  <r>
    <n v="85791598"/>
    <n v="8421.36"/>
    <n v="106"/>
    <x v="2"/>
    <x v="0"/>
  </r>
  <r>
    <n v="85794704"/>
    <n v="4624.3100000000004"/>
    <n v="97"/>
    <x v="0"/>
    <x v="0"/>
  </r>
  <r>
    <n v="85803176"/>
    <n v="13903.05"/>
    <n v="104"/>
    <x v="0"/>
    <x v="0"/>
  </r>
  <r>
    <n v="85803230"/>
    <n v="8482.16"/>
    <n v="104"/>
    <x v="0"/>
    <x v="0"/>
  </r>
  <r>
    <n v="85813126"/>
    <n v="3117.48"/>
    <n v="136"/>
    <x v="1"/>
    <x v="1"/>
  </r>
  <r>
    <n v="85828510"/>
    <n v="1163.1600000000001"/>
    <n v="116"/>
    <x v="1"/>
    <x v="0"/>
  </r>
  <r>
    <n v="85854334"/>
    <n v="5126.6099999999997"/>
    <n v="91"/>
    <x v="0"/>
    <x v="0"/>
  </r>
  <r>
    <n v="85854496"/>
    <n v="3406.56"/>
    <n v="90"/>
    <x v="0"/>
    <x v="0"/>
  </r>
  <r>
    <n v="85864006"/>
    <n v="5688.44"/>
    <n v="106"/>
    <x v="1"/>
    <x v="0"/>
  </r>
  <r>
    <n v="85876594"/>
    <n v="7549.21"/>
    <n v="122"/>
    <x v="0"/>
    <x v="1"/>
  </r>
  <r>
    <n v="85896500"/>
    <n v="2094.25"/>
    <n v="106"/>
    <x v="0"/>
    <x v="0"/>
  </r>
  <r>
    <n v="85902342"/>
    <n v="1162.8"/>
    <n v="119"/>
    <x v="0"/>
    <x v="0"/>
  </r>
  <r>
    <n v="85907504"/>
    <n v="4951.91"/>
    <n v="105"/>
    <x v="2"/>
    <x v="0"/>
  </r>
  <r>
    <n v="85910610"/>
    <n v="5040.1400000000003"/>
    <n v="150"/>
    <x v="1"/>
    <x v="1"/>
  </r>
  <r>
    <n v="85912272"/>
    <n v="9201.1"/>
    <n v="136"/>
    <x v="2"/>
    <x v="1"/>
  </r>
  <r>
    <n v="85915214"/>
    <n v="2058.91"/>
    <n v="106"/>
    <x v="1"/>
    <x v="0"/>
  </r>
  <r>
    <n v="85916304"/>
    <n v="13958.59"/>
    <n v="106"/>
    <x v="0"/>
    <x v="0"/>
  </r>
  <r>
    <n v="85917338"/>
    <n v="3639.94"/>
    <n v="106"/>
    <x v="0"/>
    <x v="0"/>
  </r>
  <r>
    <n v="85930706"/>
    <n v="1097.8599999999999"/>
    <n v="127"/>
    <x v="0"/>
    <x v="1"/>
  </r>
  <r>
    <n v="85932774"/>
    <n v="10568.48"/>
    <n v="91"/>
    <x v="0"/>
    <x v="0"/>
  </r>
  <r>
    <n v="85933608"/>
    <n v="2975.61"/>
    <n v="91"/>
    <x v="0"/>
    <x v="0"/>
  </r>
  <r>
    <n v="85934710"/>
    <n v="1857.55"/>
    <n v="135"/>
    <x v="0"/>
    <x v="1"/>
  </r>
  <r>
    <n v="85946038"/>
    <n v="1684.36"/>
    <n v="149"/>
    <x v="0"/>
    <x v="1"/>
  </r>
  <r>
    <n v="85948350"/>
    <n v="3559.57"/>
    <n v="135"/>
    <x v="0"/>
    <x v="1"/>
  </r>
  <r>
    <n v="85956378"/>
    <n v="6293.27"/>
    <n v="121"/>
    <x v="0"/>
    <x v="1"/>
  </r>
  <r>
    <n v="85957912"/>
    <n v="1060.3599999999999"/>
    <n v="91"/>
    <x v="1"/>
    <x v="0"/>
  </r>
  <r>
    <n v="85966370"/>
    <n v="11627.23"/>
    <n v="135"/>
    <x v="1"/>
    <x v="1"/>
  </r>
  <r>
    <n v="85966678"/>
    <n v="1115.83"/>
    <n v="105"/>
    <x v="0"/>
    <x v="0"/>
  </r>
  <r>
    <n v="85970170"/>
    <n v="5791.47"/>
    <n v="105"/>
    <x v="1"/>
    <x v="0"/>
  </r>
  <r>
    <n v="85971750"/>
    <n v="3717.89"/>
    <n v="106"/>
    <x v="1"/>
    <x v="0"/>
  </r>
  <r>
    <n v="85973010"/>
    <n v="3689.69"/>
    <n v="126"/>
    <x v="2"/>
    <x v="1"/>
  </r>
  <r>
    <n v="85985176"/>
    <n v="2257.83"/>
    <n v="91"/>
    <x v="0"/>
    <x v="0"/>
  </r>
  <r>
    <n v="85985852"/>
    <n v="1610.59"/>
    <n v="106"/>
    <x v="0"/>
    <x v="0"/>
  </r>
  <r>
    <n v="85987888"/>
    <n v="16305.1"/>
    <n v="135"/>
    <x v="2"/>
    <x v="1"/>
  </r>
  <r>
    <n v="85988004"/>
    <n v="4502.1499999999996"/>
    <n v="105"/>
    <x v="1"/>
    <x v="0"/>
  </r>
  <r>
    <n v="86003032"/>
    <n v="7890.22"/>
    <n v="99"/>
    <x v="0"/>
    <x v="0"/>
  </r>
  <r>
    <n v="86007682"/>
    <n v="1975.43"/>
    <n v="135"/>
    <x v="1"/>
    <x v="1"/>
  </r>
  <r>
    <n v="86012310"/>
    <n v="1978.1"/>
    <n v="105"/>
    <x v="0"/>
    <x v="0"/>
  </r>
  <r>
    <n v="86014444"/>
    <n v="2936.64"/>
    <n v="149"/>
    <x v="2"/>
    <x v="1"/>
  </r>
  <r>
    <n v="86019254"/>
    <n v="9613.39"/>
    <n v="121"/>
    <x v="1"/>
    <x v="1"/>
  </r>
  <r>
    <n v="86029672"/>
    <n v="4520.26"/>
    <n v="105"/>
    <x v="0"/>
    <x v="0"/>
  </r>
  <r>
    <n v="86030098"/>
    <n v="11625.13"/>
    <n v="147"/>
    <x v="1"/>
    <x v="1"/>
  </r>
  <r>
    <n v="86031288"/>
    <n v="1942.02"/>
    <n v="119"/>
    <x v="0"/>
    <x v="0"/>
  </r>
  <r>
    <n v="86034210"/>
    <n v="11041.92"/>
    <n v="122"/>
    <x v="2"/>
    <x v="1"/>
  </r>
  <r>
    <n v="86036426"/>
    <n v="4349.5600000000004"/>
    <n v="135"/>
    <x v="1"/>
    <x v="1"/>
  </r>
  <r>
    <n v="86037258"/>
    <n v="2875.05"/>
    <n v="129"/>
    <x v="0"/>
    <x v="1"/>
  </r>
  <r>
    <n v="86043288"/>
    <n v="4330"/>
    <n v="91"/>
    <x v="0"/>
    <x v="0"/>
  </r>
  <r>
    <n v="86045912"/>
    <n v="4238.4799999999996"/>
    <n v="97"/>
    <x v="0"/>
    <x v="0"/>
  </r>
  <r>
    <n v="86049568"/>
    <n v="3604.14"/>
    <n v="135"/>
    <x v="0"/>
    <x v="1"/>
  </r>
  <r>
    <n v="86052906"/>
    <n v="7964.58"/>
    <n v="136"/>
    <x v="1"/>
    <x v="1"/>
  </r>
  <r>
    <n v="86054172"/>
    <n v="3257.61"/>
    <n v="106"/>
    <x v="2"/>
    <x v="0"/>
  </r>
  <r>
    <n v="86060294"/>
    <n v="5087.22"/>
    <n v="150"/>
    <x v="0"/>
    <x v="1"/>
  </r>
  <r>
    <n v="86068444"/>
    <n v="4648.0200000000004"/>
    <n v="105"/>
    <x v="0"/>
    <x v="0"/>
  </r>
  <r>
    <n v="86073566"/>
    <n v="3820.59"/>
    <n v="105"/>
    <x v="0"/>
    <x v="0"/>
  </r>
  <r>
    <n v="86079228"/>
    <n v="2364.44"/>
    <n v="91"/>
    <x v="0"/>
    <x v="0"/>
  </r>
  <r>
    <n v="86081942"/>
    <n v="9276.27"/>
    <n v="91"/>
    <x v="1"/>
    <x v="0"/>
  </r>
  <r>
    <n v="86093652"/>
    <n v="4884.67"/>
    <n v="105"/>
    <x v="0"/>
    <x v="0"/>
  </r>
  <r>
    <n v="86095526"/>
    <n v="5740.02"/>
    <n v="106"/>
    <x v="1"/>
    <x v="0"/>
  </r>
  <r>
    <n v="86096360"/>
    <n v="7920.22"/>
    <n v="90"/>
    <x v="1"/>
    <x v="0"/>
  </r>
  <r>
    <n v="86105310"/>
    <n v="11627.35"/>
    <n v="111"/>
    <x v="1"/>
    <x v="0"/>
  </r>
  <r>
    <n v="86108560"/>
    <n v="2494.9499999999998"/>
    <n v="149"/>
    <x v="2"/>
    <x v="1"/>
  </r>
  <r>
    <n v="86131446"/>
    <n v="6274.48"/>
    <n v="121"/>
    <x v="2"/>
    <x v="1"/>
  </r>
  <r>
    <n v="86138420"/>
    <n v="1198.82"/>
    <n v="121"/>
    <x v="1"/>
    <x v="1"/>
  </r>
  <r>
    <n v="86146340"/>
    <n v="1245.26"/>
    <n v="135"/>
    <x v="0"/>
    <x v="1"/>
  </r>
  <r>
    <n v="86148492"/>
    <n v="2854.2"/>
    <n v="143"/>
    <x v="0"/>
    <x v="1"/>
  </r>
  <r>
    <n v="86160944"/>
    <n v="7981.41"/>
    <n v="136"/>
    <x v="2"/>
    <x v="1"/>
  </r>
  <r>
    <n v="86161320"/>
    <n v="2737.1"/>
    <n v="119"/>
    <x v="2"/>
    <x v="0"/>
  </r>
  <r>
    <n v="86165404"/>
    <n v="5340.36"/>
    <n v="121"/>
    <x v="0"/>
    <x v="1"/>
  </r>
  <r>
    <n v="86169602"/>
    <n v="3145.11"/>
    <n v="91"/>
    <x v="0"/>
    <x v="0"/>
  </r>
  <r>
    <n v="86171146"/>
    <n v="1462.72"/>
    <n v="105"/>
    <x v="0"/>
    <x v="0"/>
  </r>
  <r>
    <n v="86189962"/>
    <n v="6683.98"/>
    <n v="136"/>
    <x v="2"/>
    <x v="1"/>
  </r>
  <r>
    <n v="86191960"/>
    <n v="2144.98"/>
    <n v="149"/>
    <x v="0"/>
    <x v="1"/>
  </r>
  <r>
    <n v="86199786"/>
    <n v="2252.34"/>
    <n v="121"/>
    <x v="1"/>
    <x v="1"/>
  </r>
  <r>
    <n v="86200456"/>
    <n v="1916.9"/>
    <n v="111"/>
    <x v="0"/>
    <x v="0"/>
  </r>
  <r>
    <n v="86208912"/>
    <n v="5232.49"/>
    <n v="106"/>
    <x v="2"/>
    <x v="0"/>
  </r>
  <r>
    <n v="86209712"/>
    <n v="6301.36"/>
    <n v="106"/>
    <x v="1"/>
    <x v="0"/>
  </r>
  <r>
    <n v="86218794"/>
    <n v="4129.75"/>
    <n v="106"/>
    <x v="2"/>
    <x v="0"/>
  </r>
  <r>
    <n v="86232836"/>
    <n v="9207.2999999999993"/>
    <n v="92"/>
    <x v="1"/>
    <x v="0"/>
  </r>
  <r>
    <n v="86235754"/>
    <n v="1061"/>
    <n v="148"/>
    <x v="1"/>
    <x v="1"/>
  </r>
  <r>
    <n v="86243326"/>
    <n v="2736.04"/>
    <n v="149"/>
    <x v="1"/>
    <x v="1"/>
  </r>
  <r>
    <n v="86244632"/>
    <n v="4338.82"/>
    <n v="122"/>
    <x v="1"/>
    <x v="1"/>
  </r>
  <r>
    <n v="86247862"/>
    <n v="2119.25"/>
    <n v="118"/>
    <x v="1"/>
    <x v="0"/>
  </r>
  <r>
    <n v="86251072"/>
    <n v="25204.78"/>
    <n v="148"/>
    <x v="2"/>
    <x v="1"/>
  </r>
  <r>
    <n v="86251144"/>
    <n v="1080.25"/>
    <n v="118"/>
    <x v="2"/>
    <x v="0"/>
  </r>
  <r>
    <n v="86256120"/>
    <n v="12207.59"/>
    <n v="122"/>
    <x v="1"/>
    <x v="1"/>
  </r>
  <r>
    <n v="86257970"/>
    <n v="6892.67"/>
    <n v="120"/>
    <x v="0"/>
    <x v="0"/>
  </r>
  <r>
    <n v="86263818"/>
    <n v="2047.79"/>
    <n v="147"/>
    <x v="1"/>
    <x v="1"/>
  </r>
  <r>
    <n v="86284878"/>
    <n v="6036.74"/>
    <n v="143"/>
    <x v="0"/>
    <x v="1"/>
  </r>
  <r>
    <n v="86288876"/>
    <n v="3596.96"/>
    <n v="121"/>
    <x v="1"/>
    <x v="1"/>
  </r>
  <r>
    <n v="86290770"/>
    <n v="3295.11"/>
    <n v="122"/>
    <x v="0"/>
    <x v="1"/>
  </r>
  <r>
    <n v="86299490"/>
    <n v="3408.32"/>
    <n v="150"/>
    <x v="0"/>
    <x v="1"/>
  </r>
  <r>
    <n v="86314526"/>
    <n v="1252.02"/>
    <n v="113"/>
    <x v="0"/>
    <x v="0"/>
  </r>
  <r>
    <n v="86315528"/>
    <n v="1757.53"/>
    <n v="120"/>
    <x v="0"/>
    <x v="0"/>
  </r>
  <r>
    <n v="86318354"/>
    <n v="1959.9"/>
    <n v="92"/>
    <x v="2"/>
    <x v="0"/>
  </r>
  <r>
    <n v="86322452"/>
    <n v="8089.56"/>
    <n v="120"/>
    <x v="2"/>
    <x v="0"/>
  </r>
  <r>
    <n v="86327124"/>
    <n v="4012.75"/>
    <n v="106"/>
    <x v="0"/>
    <x v="0"/>
  </r>
  <r>
    <n v="86333668"/>
    <n v="5356.5"/>
    <n v="148"/>
    <x v="2"/>
    <x v="1"/>
  </r>
  <r>
    <n v="86336252"/>
    <n v="8672.23"/>
    <n v="146"/>
    <x v="1"/>
    <x v="1"/>
  </r>
  <r>
    <n v="86341140"/>
    <n v="7736.18"/>
    <n v="127"/>
    <x v="2"/>
    <x v="1"/>
  </r>
  <r>
    <n v="86344646"/>
    <n v="1325.31"/>
    <n v="111"/>
    <x v="1"/>
    <x v="0"/>
  </r>
  <r>
    <n v="86356994"/>
    <n v="4613.3100000000004"/>
    <n v="111"/>
    <x v="0"/>
    <x v="0"/>
  </r>
  <r>
    <n v="86358358"/>
    <n v="8194.7900000000009"/>
    <n v="150"/>
    <x v="1"/>
    <x v="1"/>
  </r>
  <r>
    <n v="86369780"/>
    <n v="4718.2299999999996"/>
    <n v="105"/>
    <x v="1"/>
    <x v="0"/>
  </r>
  <r>
    <n v="86382284"/>
    <n v="3238.95"/>
    <n v="150"/>
    <x v="2"/>
    <x v="1"/>
  </r>
  <r>
    <n v="86382628"/>
    <n v="7763.37"/>
    <n v="113"/>
    <x v="0"/>
    <x v="0"/>
  </r>
  <r>
    <n v="86391128"/>
    <n v="6967.44"/>
    <n v="150"/>
    <x v="2"/>
    <x v="1"/>
  </r>
  <r>
    <n v="86400378"/>
    <n v="3260.41"/>
    <n v="143"/>
    <x v="0"/>
    <x v="1"/>
  </r>
  <r>
    <n v="86401676"/>
    <n v="4654.45"/>
    <n v="111"/>
    <x v="1"/>
    <x v="0"/>
  </r>
  <r>
    <n v="86407760"/>
    <n v="6221.89"/>
    <n v="134"/>
    <x v="1"/>
    <x v="1"/>
  </r>
  <r>
    <n v="86417398"/>
    <n v="14288.59"/>
    <n v="150"/>
    <x v="1"/>
    <x v="1"/>
  </r>
  <r>
    <n v="86425826"/>
    <n v="8338.0499999999993"/>
    <n v="141"/>
    <x v="1"/>
    <x v="1"/>
  </r>
  <r>
    <n v="86431634"/>
    <n v="2086.65"/>
    <n v="111"/>
    <x v="1"/>
    <x v="0"/>
  </r>
  <r>
    <n v="86436790"/>
    <n v="5468.26"/>
    <n v="141"/>
    <x v="1"/>
    <x v="1"/>
  </r>
  <r>
    <n v="86442024"/>
    <n v="1303.26"/>
    <n v="136"/>
    <x v="0"/>
    <x v="1"/>
  </r>
  <r>
    <n v="86444608"/>
    <n v="5206.67"/>
    <n v="148"/>
    <x v="1"/>
    <x v="1"/>
  </r>
  <r>
    <n v="86451978"/>
    <n v="1191.6199999999999"/>
    <n v="136"/>
    <x v="0"/>
    <x v="1"/>
  </r>
  <r>
    <n v="86463430"/>
    <n v="3409.1"/>
    <n v="148"/>
    <x v="1"/>
    <x v="1"/>
  </r>
  <r>
    <n v="86465750"/>
    <n v="3364.67"/>
    <n v="148"/>
    <x v="0"/>
    <x v="1"/>
  </r>
  <r>
    <n v="86472480"/>
    <n v="2733.27"/>
    <n v="141"/>
    <x v="2"/>
    <x v="1"/>
  </r>
  <r>
    <n v="86475590"/>
    <n v="4523.16"/>
    <n v="126"/>
    <x v="1"/>
    <x v="1"/>
  </r>
  <r>
    <n v="86481344"/>
    <n v="6022.86"/>
    <n v="141"/>
    <x v="0"/>
    <x v="1"/>
  </r>
  <r>
    <n v="86483590"/>
    <n v="3865.94"/>
    <n v="122"/>
    <x v="0"/>
    <x v="1"/>
  </r>
  <r>
    <n v="86493716"/>
    <n v="2799.89"/>
    <n v="92"/>
    <x v="0"/>
    <x v="0"/>
  </r>
  <r>
    <n v="86497302"/>
    <n v="3038.79"/>
    <n v="106"/>
    <x v="0"/>
    <x v="0"/>
  </r>
  <r>
    <n v="86499360"/>
    <n v="3628.77"/>
    <n v="106"/>
    <x v="0"/>
    <x v="0"/>
  </r>
  <r>
    <n v="86502348"/>
    <n v="2921.71"/>
    <n v="121"/>
    <x v="0"/>
    <x v="1"/>
  </r>
  <r>
    <n v="86506258"/>
    <n v="7507.93"/>
    <n v="111"/>
    <x v="1"/>
    <x v="0"/>
  </r>
  <r>
    <n v="86509440"/>
    <n v="10438.98"/>
    <n v="122"/>
    <x v="2"/>
    <x v="1"/>
  </r>
  <r>
    <n v="86525940"/>
    <n v="5183.68"/>
    <n v="147"/>
    <x v="0"/>
    <x v="1"/>
  </r>
  <r>
    <n v="86528000"/>
    <n v="10436.299999999999"/>
    <n v="92"/>
    <x v="1"/>
    <x v="0"/>
  </r>
  <r>
    <n v="86536752"/>
    <n v="10120.69"/>
    <n v="111"/>
    <x v="1"/>
    <x v="0"/>
  </r>
  <r>
    <n v="86539524"/>
    <n v="2301.84"/>
    <n v="92"/>
    <x v="1"/>
    <x v="0"/>
  </r>
  <r>
    <n v="86545322"/>
    <n v="10189.82"/>
    <n v="122"/>
    <x v="1"/>
    <x v="1"/>
  </r>
  <r>
    <n v="86546152"/>
    <n v="5405.29"/>
    <n v="150"/>
    <x v="2"/>
    <x v="1"/>
  </r>
  <r>
    <n v="86549536"/>
    <n v="3890.71"/>
    <n v="150"/>
    <x v="1"/>
    <x v="1"/>
  </r>
  <r>
    <n v="86550906"/>
    <n v="3883.75"/>
    <n v="117"/>
    <x v="2"/>
    <x v="0"/>
  </r>
  <r>
    <n v="86552842"/>
    <n v="7386.23"/>
    <n v="119"/>
    <x v="0"/>
    <x v="0"/>
  </r>
  <r>
    <n v="86559964"/>
    <n v="3477.84"/>
    <n v="90"/>
    <x v="2"/>
    <x v="0"/>
  </r>
  <r>
    <n v="86567056"/>
    <n v="8718.76"/>
    <n v="120"/>
    <x v="1"/>
    <x v="0"/>
  </r>
  <r>
    <n v="86568778"/>
    <n v="9388.39"/>
    <n v="120"/>
    <x v="0"/>
    <x v="0"/>
  </r>
  <r>
    <n v="86571108"/>
    <n v="7505.73"/>
    <n v="120"/>
    <x v="2"/>
    <x v="0"/>
  </r>
  <r>
    <n v="86571284"/>
    <n v="9004.17"/>
    <n v="91"/>
    <x v="0"/>
    <x v="0"/>
  </r>
  <r>
    <n v="86572244"/>
    <n v="3292.12"/>
    <n v="90"/>
    <x v="1"/>
    <x v="0"/>
  </r>
  <r>
    <n v="86572504"/>
    <n v="5906.94"/>
    <n v="120"/>
    <x v="0"/>
    <x v="0"/>
  </r>
  <r>
    <n v="86574586"/>
    <n v="11424.58"/>
    <n v="120"/>
    <x v="2"/>
    <x v="0"/>
  </r>
  <r>
    <n v="86580364"/>
    <n v="7067.42"/>
    <n v="90"/>
    <x v="0"/>
    <x v="0"/>
  </r>
  <r>
    <n v="86581180"/>
    <n v="3914.01"/>
    <n v="119"/>
    <x v="1"/>
    <x v="0"/>
  </r>
  <r>
    <n v="86590870"/>
    <n v="10642.96"/>
    <n v="120"/>
    <x v="0"/>
    <x v="0"/>
  </r>
  <r>
    <n v="86593722"/>
    <n v="5236.96"/>
    <n v="111"/>
    <x v="0"/>
    <x v="0"/>
  </r>
  <r>
    <n v="86598016"/>
    <n v="5917.77"/>
    <n v="149"/>
    <x v="0"/>
    <x v="1"/>
  </r>
  <r>
    <n v="86622006"/>
    <n v="8095.14"/>
    <n v="121"/>
    <x v="2"/>
    <x v="1"/>
  </r>
  <r>
    <n v="86635672"/>
    <n v="18516.28"/>
    <n v="120"/>
    <x v="2"/>
    <x v="0"/>
  </r>
  <r>
    <n v="86636768"/>
    <n v="1284.54"/>
    <n v="120"/>
    <x v="1"/>
    <x v="0"/>
  </r>
  <r>
    <n v="86638050"/>
    <n v="2794.57"/>
    <n v="122"/>
    <x v="0"/>
    <x v="1"/>
  </r>
  <r>
    <n v="86643168"/>
    <n v="1359.46"/>
    <n v="91"/>
    <x v="0"/>
    <x v="0"/>
  </r>
  <r>
    <n v="86644580"/>
    <n v="16295.98"/>
    <n v="97"/>
    <x v="2"/>
    <x v="0"/>
  </r>
  <r>
    <n v="86663310"/>
    <n v="5042.22"/>
    <n v="90"/>
    <x v="0"/>
    <x v="0"/>
  </r>
  <r>
    <n v="86676762"/>
    <n v="3250.69"/>
    <n v="120"/>
    <x v="2"/>
    <x v="0"/>
  </r>
  <r>
    <n v="86686772"/>
    <n v="1362.25"/>
    <n v="150"/>
    <x v="0"/>
    <x v="1"/>
  </r>
  <r>
    <n v="86689986"/>
    <n v="3881.34"/>
    <n v="120"/>
    <x v="0"/>
    <x v="0"/>
  </r>
  <r>
    <n v="86710722"/>
    <n v="4365.59"/>
    <n v="122"/>
    <x v="0"/>
    <x v="1"/>
  </r>
  <r>
    <n v="86725898"/>
    <n v="1753.82"/>
    <n v="136"/>
    <x v="1"/>
    <x v="1"/>
  </r>
  <r>
    <n v="86733446"/>
    <n v="5344.85"/>
    <n v="113"/>
    <x v="1"/>
    <x v="0"/>
  </r>
  <r>
    <n v="86736436"/>
    <n v="8381.85"/>
    <n v="118"/>
    <x v="2"/>
    <x v="0"/>
  </r>
  <r>
    <n v="86752984"/>
    <n v="1135.83"/>
    <n v="120"/>
    <x v="1"/>
    <x v="0"/>
  </r>
  <r>
    <n v="86759440"/>
    <n v="5315.37"/>
    <n v="150"/>
    <x v="1"/>
    <x v="1"/>
  </r>
  <r>
    <n v="86789834"/>
    <n v="3864.21"/>
    <n v="148"/>
    <x v="1"/>
    <x v="1"/>
  </r>
  <r>
    <n v="86792172"/>
    <n v="4200.01"/>
    <n v="113"/>
    <x v="0"/>
    <x v="0"/>
  </r>
  <r>
    <n v="86825864"/>
    <n v="7020.03"/>
    <n v="150"/>
    <x v="1"/>
    <x v="1"/>
  </r>
  <r>
    <n v="86828656"/>
    <n v="10309.209999999999"/>
    <n v="148"/>
    <x v="1"/>
    <x v="1"/>
  </r>
  <r>
    <n v="86831032"/>
    <n v="5793.84"/>
    <n v="141"/>
    <x v="1"/>
    <x v="1"/>
  </r>
  <r>
    <n v="86833876"/>
    <n v="3333.96"/>
    <n v="104"/>
    <x v="2"/>
    <x v="0"/>
  </r>
  <r>
    <n v="86837984"/>
    <n v="10233.75"/>
    <n v="111"/>
    <x v="0"/>
    <x v="0"/>
  </r>
  <r>
    <n v="86842356"/>
    <n v="5776.51"/>
    <n v="149"/>
    <x v="2"/>
    <x v="1"/>
  </r>
  <r>
    <n v="86848070"/>
    <n v="3983.56"/>
    <n v="118"/>
    <x v="1"/>
    <x v="0"/>
  </r>
  <r>
    <n v="86858264"/>
    <n v="6772.66"/>
    <n v="106"/>
    <x v="0"/>
    <x v="0"/>
  </r>
  <r>
    <n v="86859578"/>
    <n v="12682.02"/>
    <n v="104"/>
    <x v="0"/>
    <x v="0"/>
  </r>
  <r>
    <n v="86861480"/>
    <n v="3505.34"/>
    <n v="106"/>
    <x v="2"/>
    <x v="0"/>
  </r>
  <r>
    <n v="86864306"/>
    <n v="7924.99"/>
    <n v="141"/>
    <x v="0"/>
    <x v="1"/>
  </r>
  <r>
    <n v="86881620"/>
    <n v="4251.3599999999997"/>
    <n v="126"/>
    <x v="2"/>
    <x v="1"/>
  </r>
  <r>
    <n v="86889330"/>
    <n v="2724.29"/>
    <n v="92"/>
    <x v="0"/>
    <x v="0"/>
  </r>
  <r>
    <n v="86897354"/>
    <n v="15773.12"/>
    <n v="136"/>
    <x v="0"/>
    <x v="1"/>
  </r>
  <r>
    <n v="86923608"/>
    <n v="18730.849999999999"/>
    <n v="92"/>
    <x v="0"/>
    <x v="0"/>
  </r>
  <r>
    <n v="86928656"/>
    <n v="7791.5"/>
    <n v="91"/>
    <x v="2"/>
    <x v="0"/>
  </r>
  <r>
    <n v="86932672"/>
    <n v="3007.19"/>
    <n v="92"/>
    <x v="0"/>
    <x v="0"/>
  </r>
  <r>
    <n v="86950918"/>
    <n v="1164.25"/>
    <n v="150"/>
    <x v="1"/>
    <x v="1"/>
  </r>
  <r>
    <n v="86959370"/>
    <n v="7071.96"/>
    <n v="92"/>
    <x v="1"/>
    <x v="0"/>
  </r>
  <r>
    <n v="86969668"/>
    <n v="7420.29"/>
    <n v="120"/>
    <x v="1"/>
    <x v="0"/>
  </r>
  <r>
    <n v="86971586"/>
    <n v="5228.6400000000003"/>
    <n v="92"/>
    <x v="2"/>
    <x v="0"/>
  </r>
  <r>
    <n v="86982386"/>
    <n v="3994.5"/>
    <n v="119"/>
    <x v="2"/>
    <x v="0"/>
  </r>
  <r>
    <n v="86988526"/>
    <n v="1516.05"/>
    <n v="143"/>
    <x v="2"/>
    <x v="1"/>
  </r>
  <r>
    <n v="87003738"/>
    <n v="15291.5"/>
    <n v="118"/>
    <x v="1"/>
    <x v="0"/>
  </r>
  <r>
    <n v="87005788"/>
    <n v="4714.6099999999997"/>
    <n v="90"/>
    <x v="2"/>
    <x v="0"/>
  </r>
  <r>
    <n v="87009174"/>
    <n v="1988.75"/>
    <n v="120"/>
    <x v="2"/>
    <x v="0"/>
  </r>
  <r>
    <n v="87015492"/>
    <n v="3634.89"/>
    <n v="141"/>
    <x v="1"/>
    <x v="1"/>
  </r>
  <r>
    <n v="87022470"/>
    <n v="4257.7700000000004"/>
    <n v="90"/>
    <x v="0"/>
    <x v="0"/>
  </r>
  <r>
    <n v="87026934"/>
    <n v="8015.62"/>
    <n v="150"/>
    <x v="0"/>
    <x v="1"/>
  </r>
  <r>
    <n v="87027842"/>
    <n v="6769.35"/>
    <n v="120"/>
    <x v="0"/>
    <x v="0"/>
  </r>
  <r>
    <n v="87033004"/>
    <n v="4183.75"/>
    <n v="92"/>
    <x v="1"/>
    <x v="0"/>
  </r>
  <r>
    <n v="87033214"/>
    <n v="3150.65"/>
    <n v="136"/>
    <x v="2"/>
    <x v="1"/>
  </r>
  <r>
    <n v="87044676"/>
    <n v="13704.06"/>
    <n v="121"/>
    <x v="0"/>
    <x v="1"/>
  </r>
  <r>
    <n v="87045972"/>
    <n v="3810.37"/>
    <n v="90"/>
    <x v="0"/>
    <x v="0"/>
  </r>
  <r>
    <n v="87047766"/>
    <n v="10469.76"/>
    <n v="149"/>
    <x v="1"/>
    <x v="1"/>
  </r>
  <r>
    <n v="87051876"/>
    <n v="11002.48"/>
    <n v="120"/>
    <x v="1"/>
    <x v="0"/>
  </r>
  <r>
    <n v="87053538"/>
    <n v="14677.77"/>
    <n v="90"/>
    <x v="2"/>
    <x v="0"/>
  </r>
  <r>
    <n v="87055206"/>
    <n v="5668.15"/>
    <n v="148"/>
    <x v="0"/>
    <x v="1"/>
  </r>
  <r>
    <n v="87057952"/>
    <n v="12186.86"/>
    <n v="148"/>
    <x v="0"/>
    <x v="1"/>
  </r>
  <r>
    <n v="87058006"/>
    <n v="10361.42"/>
    <n v="121"/>
    <x v="1"/>
    <x v="1"/>
  </r>
  <r>
    <n v="87066262"/>
    <n v="3051.57"/>
    <n v="90"/>
    <x v="2"/>
    <x v="0"/>
  </r>
  <r>
    <n v="87069112"/>
    <n v="6605.45"/>
    <n v="120"/>
    <x v="0"/>
    <x v="0"/>
  </r>
  <r>
    <n v="87081062"/>
    <n v="4330.2"/>
    <n v="150"/>
    <x v="0"/>
    <x v="1"/>
  </r>
  <r>
    <n v="87083220"/>
    <n v="7938.51"/>
    <n v="90"/>
    <x v="0"/>
    <x v="0"/>
  </r>
  <r>
    <n v="87084324"/>
    <n v="9047.31"/>
    <n v="149"/>
    <x v="0"/>
    <x v="1"/>
  </r>
  <r>
    <n v="87084612"/>
    <n v="3392.02"/>
    <n v="104"/>
    <x v="0"/>
    <x v="0"/>
  </r>
  <r>
    <n v="87087536"/>
    <n v="5597.49"/>
    <n v="120"/>
    <x v="2"/>
    <x v="0"/>
  </r>
  <r>
    <n v="87098346"/>
    <n v="2348.39"/>
    <n v="118"/>
    <x v="2"/>
    <x v="0"/>
  </r>
  <r>
    <n v="87104166"/>
    <n v="4393.79"/>
    <n v="150"/>
    <x v="2"/>
    <x v="1"/>
  </r>
  <r>
    <n v="87105148"/>
    <n v="4128.4799999999996"/>
    <n v="90"/>
    <x v="2"/>
    <x v="0"/>
  </r>
  <r>
    <n v="87115878"/>
    <n v="1294.68"/>
    <n v="148"/>
    <x v="2"/>
    <x v="1"/>
  </r>
  <r>
    <n v="87116834"/>
    <n v="7837.54"/>
    <n v="141"/>
    <x v="1"/>
    <x v="1"/>
  </r>
  <r>
    <n v="87124486"/>
    <n v="2825.64"/>
    <n v="119"/>
    <x v="1"/>
    <x v="0"/>
  </r>
  <r>
    <n v="87128120"/>
    <n v="3842.02"/>
    <n v="90"/>
    <x v="0"/>
    <x v="0"/>
  </r>
  <r>
    <n v="87148502"/>
    <n v="8356.92"/>
    <n v="150"/>
    <x v="0"/>
    <x v="1"/>
  </r>
  <r>
    <n v="87166558"/>
    <n v="12489.81"/>
    <n v="90"/>
    <x v="0"/>
    <x v="0"/>
  </r>
  <r>
    <n v="87179014"/>
    <n v="2072.0100000000002"/>
    <n v="148"/>
    <x v="1"/>
    <x v="1"/>
  </r>
  <r>
    <n v="87185850"/>
    <n v="4413.13"/>
    <n v="136"/>
    <x v="0"/>
    <x v="1"/>
  </r>
  <r>
    <n v="87194172"/>
    <n v="5042.0600000000004"/>
    <n v="120"/>
    <x v="2"/>
    <x v="0"/>
  </r>
  <r>
    <n v="87216940"/>
    <n v="9627.98"/>
    <n v="120"/>
    <x v="2"/>
    <x v="0"/>
  </r>
  <r>
    <n v="87220270"/>
    <n v="3839.06"/>
    <n v="121"/>
    <x v="0"/>
    <x v="1"/>
  </r>
  <r>
    <n v="87222454"/>
    <n v="12075.59"/>
    <n v="150"/>
    <x v="1"/>
    <x v="1"/>
  </r>
  <r>
    <n v="87227276"/>
    <n v="4131.68"/>
    <n v="111"/>
    <x v="0"/>
    <x v="0"/>
  </r>
  <r>
    <n v="87238496"/>
    <n v="6754.84"/>
    <n v="141"/>
    <x v="0"/>
    <x v="1"/>
  </r>
  <r>
    <n v="87253612"/>
    <n v="9793.2199999999993"/>
    <n v="96"/>
    <x v="2"/>
    <x v="0"/>
  </r>
  <r>
    <n v="87278220"/>
    <n v="7585.42"/>
    <n v="141"/>
    <x v="0"/>
    <x v="1"/>
  </r>
  <r>
    <n v="87282002"/>
    <n v="1956.96"/>
    <n v="113"/>
    <x v="0"/>
    <x v="0"/>
  </r>
  <r>
    <n v="87301034"/>
    <n v="5815.52"/>
    <n v="141"/>
    <x v="2"/>
    <x v="1"/>
  </r>
  <r>
    <n v="87310164"/>
    <n v="22501.07"/>
    <n v="106"/>
    <x v="2"/>
    <x v="0"/>
  </r>
  <r>
    <n v="87352880"/>
    <n v="3997.04"/>
    <n v="121"/>
    <x v="2"/>
    <x v="1"/>
  </r>
  <r>
    <n v="87353060"/>
    <n v="9561.9599999999991"/>
    <n v="90"/>
    <x v="0"/>
    <x v="0"/>
  </r>
  <r>
    <n v="87354226"/>
    <n v="2519.8000000000002"/>
    <n v="136"/>
    <x v="1"/>
    <x v="1"/>
  </r>
  <r>
    <n v="87367988"/>
    <n v="4143.3999999999996"/>
    <n v="150"/>
    <x v="0"/>
    <x v="1"/>
  </r>
  <r>
    <n v="87383030"/>
    <n v="4976.88"/>
    <n v="90"/>
    <x v="1"/>
    <x v="0"/>
  </r>
  <r>
    <n v="87383850"/>
    <n v="2404.4"/>
    <n v="150"/>
    <x v="0"/>
    <x v="1"/>
  </r>
  <r>
    <n v="87388388"/>
    <n v="5614.3"/>
    <n v="119"/>
    <x v="1"/>
    <x v="0"/>
  </r>
  <r>
    <n v="87389674"/>
    <n v="3768.38"/>
    <n v="141"/>
    <x v="0"/>
    <x v="1"/>
  </r>
  <r>
    <n v="87395506"/>
    <n v="13184.19"/>
    <n v="90"/>
    <x v="0"/>
    <x v="0"/>
  </r>
  <r>
    <n v="87421806"/>
    <n v="4543.01"/>
    <n v="146"/>
    <x v="0"/>
    <x v="1"/>
  </r>
  <r>
    <n v="87421866"/>
    <n v="1265.8900000000001"/>
    <n v="119"/>
    <x v="2"/>
    <x v="0"/>
  </r>
  <r>
    <n v="87424470"/>
    <n v="3974.73"/>
    <n v="121"/>
    <x v="1"/>
    <x v="1"/>
  </r>
  <r>
    <n v="87427346"/>
    <n v="3307.01"/>
    <n v="90"/>
    <x v="1"/>
    <x v="0"/>
  </r>
  <r>
    <n v="87431450"/>
    <n v="7711.46"/>
    <n v="148"/>
    <x v="0"/>
    <x v="1"/>
  </r>
  <r>
    <n v="87443106"/>
    <n v="11087.5"/>
    <n v="92"/>
    <x v="1"/>
    <x v="0"/>
  </r>
  <r>
    <n v="87461128"/>
    <n v="3185.6"/>
    <n v="91"/>
    <x v="1"/>
    <x v="0"/>
  </r>
  <r>
    <n v="87462106"/>
    <n v="7209.18"/>
    <n v="146"/>
    <x v="2"/>
    <x v="1"/>
  </r>
  <r>
    <n v="87467544"/>
    <n v="8961.86"/>
    <n v="120"/>
    <x v="1"/>
    <x v="0"/>
  </r>
  <r>
    <n v="87475548"/>
    <n v="10256.85"/>
    <n v="112"/>
    <x v="0"/>
    <x v="0"/>
  </r>
  <r>
    <n v="87479022"/>
    <n v="4664.09"/>
    <n v="90"/>
    <x v="0"/>
    <x v="0"/>
  </r>
  <r>
    <n v="87480246"/>
    <n v="3798.29"/>
    <n v="113"/>
    <x v="0"/>
    <x v="0"/>
  </r>
  <r>
    <n v="87493302"/>
    <n v="13394.61"/>
    <n v="146"/>
    <x v="0"/>
    <x v="1"/>
  </r>
  <r>
    <n v="87498454"/>
    <n v="4819.16"/>
    <n v="141"/>
    <x v="2"/>
    <x v="1"/>
  </r>
  <r>
    <n v="87511404"/>
    <n v="1034.43"/>
    <n v="121"/>
    <x v="2"/>
    <x v="1"/>
  </r>
  <r>
    <n v="87513436"/>
    <n v="7160.87"/>
    <n v="148"/>
    <x v="1"/>
    <x v="1"/>
  </r>
  <r>
    <n v="87514360"/>
    <n v="4547.6000000000004"/>
    <n v="150"/>
    <x v="0"/>
    <x v="1"/>
  </r>
  <r>
    <n v="87519252"/>
    <n v="6044.19"/>
    <n v="148"/>
    <x v="0"/>
    <x v="1"/>
  </r>
  <r>
    <n v="87535220"/>
    <n v="3270.08"/>
    <n v="116"/>
    <x v="0"/>
    <x v="0"/>
  </r>
  <r>
    <n v="87538806"/>
    <n v="3221.15"/>
    <n v="150"/>
    <x v="0"/>
    <x v="1"/>
  </r>
  <r>
    <n v="87549716"/>
    <n v="10564.36"/>
    <n v="104"/>
    <x v="0"/>
    <x v="0"/>
  </r>
  <r>
    <n v="87558934"/>
    <n v="6018.23"/>
    <n v="150"/>
    <x v="0"/>
    <x v="1"/>
  </r>
  <r>
    <n v="87564522"/>
    <n v="2702.11"/>
    <n v="90"/>
    <x v="0"/>
    <x v="0"/>
  </r>
  <r>
    <n v="87570038"/>
    <n v="11558.03"/>
    <n v="104"/>
    <x v="1"/>
    <x v="0"/>
  </r>
  <r>
    <n v="87577590"/>
    <n v="4527.93"/>
    <n v="150"/>
    <x v="1"/>
    <x v="1"/>
  </r>
  <r>
    <n v="87578708"/>
    <n v="3812.22"/>
    <n v="90"/>
    <x v="0"/>
    <x v="0"/>
  </r>
  <r>
    <n v="87579336"/>
    <n v="4284.5"/>
    <n v="120"/>
    <x v="1"/>
    <x v="0"/>
  </r>
  <r>
    <n v="87591142"/>
    <n v="1867.36"/>
    <n v="120"/>
    <x v="1"/>
    <x v="0"/>
  </r>
  <r>
    <n v="87594212"/>
    <n v="2518.13"/>
    <n v="149"/>
    <x v="1"/>
    <x v="1"/>
  </r>
  <r>
    <n v="87620248"/>
    <n v="7892.3"/>
    <n v="148"/>
    <x v="1"/>
    <x v="1"/>
  </r>
  <r>
    <n v="87628184"/>
    <n v="3796.71"/>
    <n v="111"/>
    <x v="1"/>
    <x v="0"/>
  </r>
  <r>
    <n v="87631054"/>
    <n v="9239.2199999999993"/>
    <n v="148"/>
    <x v="0"/>
    <x v="1"/>
  </r>
  <r>
    <n v="87632072"/>
    <n v="5697.44"/>
    <n v="136"/>
    <x v="1"/>
    <x v="1"/>
  </r>
  <r>
    <n v="87632700"/>
    <n v="10673.07"/>
    <n v="148"/>
    <x v="2"/>
    <x v="1"/>
  </r>
  <r>
    <n v="87642818"/>
    <n v="2266.85"/>
    <n v="141"/>
    <x v="1"/>
    <x v="1"/>
  </r>
  <r>
    <n v="87648802"/>
    <n v="7622.22"/>
    <n v="141"/>
    <x v="1"/>
    <x v="1"/>
  </r>
  <r>
    <n v="87658166"/>
    <n v="6775.83"/>
    <n v="122"/>
    <x v="1"/>
    <x v="1"/>
  </r>
  <r>
    <n v="87662356"/>
    <n v="10559.59"/>
    <n v="147"/>
    <x v="1"/>
    <x v="1"/>
  </r>
  <r>
    <n v="87662652"/>
    <n v="4025.92"/>
    <n v="126"/>
    <x v="1"/>
    <x v="1"/>
  </r>
  <r>
    <n v="87666362"/>
    <n v="8730.76"/>
    <n v="111"/>
    <x v="1"/>
    <x v="0"/>
  </r>
  <r>
    <n v="87669138"/>
    <n v="5736.79"/>
    <n v="111"/>
    <x v="0"/>
    <x v="0"/>
  </r>
  <r>
    <n v="87676044"/>
    <n v="5120.3"/>
    <n v="122"/>
    <x v="2"/>
    <x v="1"/>
  </r>
  <r>
    <n v="87685682"/>
    <n v="20455.52"/>
    <n v="90"/>
    <x v="0"/>
    <x v="0"/>
  </r>
  <r>
    <n v="87688502"/>
    <n v="16810.27"/>
    <n v="143"/>
    <x v="0"/>
    <x v="1"/>
  </r>
  <r>
    <n v="87698468"/>
    <n v="6551.49"/>
    <n v="136"/>
    <x v="0"/>
    <x v="1"/>
  </r>
  <r>
    <n v="87699600"/>
    <n v="3355.75"/>
    <n v="90"/>
    <x v="0"/>
    <x v="0"/>
  </r>
  <r>
    <n v="87716844"/>
    <n v="13276.84"/>
    <n v="141"/>
    <x v="0"/>
    <x v="1"/>
  </r>
  <r>
    <n v="87719002"/>
    <n v="11290.18"/>
    <n v="141"/>
    <x v="1"/>
    <x v="1"/>
  </r>
  <r>
    <n v="87720278"/>
    <n v="7996.7"/>
    <n v="91"/>
    <x v="0"/>
    <x v="0"/>
  </r>
  <r>
    <n v="87736478"/>
    <n v="1003.99"/>
    <n v="91"/>
    <x v="1"/>
    <x v="0"/>
  </r>
  <r>
    <n v="87739414"/>
    <n v="13023.04"/>
    <n v="120"/>
    <x v="0"/>
    <x v="0"/>
  </r>
  <r>
    <n v="87741330"/>
    <n v="1801.92"/>
    <n v="121"/>
    <x v="0"/>
    <x v="1"/>
  </r>
  <r>
    <n v="87742014"/>
    <n v="5559.07"/>
    <n v="90"/>
    <x v="1"/>
    <x v="0"/>
  </r>
  <r>
    <n v="87747508"/>
    <n v="12033.04"/>
    <n v="121"/>
    <x v="1"/>
    <x v="1"/>
  </r>
  <r>
    <n v="87754558"/>
    <n v="4309.8999999999996"/>
    <n v="149"/>
    <x v="0"/>
    <x v="1"/>
  </r>
  <r>
    <n v="87762020"/>
    <n v="5593.17"/>
    <n v="122"/>
    <x v="1"/>
    <x v="1"/>
  </r>
  <r>
    <n v="87763488"/>
    <n v="7881.67"/>
    <n v="121"/>
    <x v="0"/>
    <x v="1"/>
  </r>
  <r>
    <n v="87783474"/>
    <n v="6656.15"/>
    <n v="120"/>
    <x v="0"/>
    <x v="0"/>
  </r>
  <r>
    <n v="87787234"/>
    <n v="8394.66"/>
    <n v="90"/>
    <x v="0"/>
    <x v="0"/>
  </r>
  <r>
    <n v="87791046"/>
    <n v="7794.65"/>
    <n v="113"/>
    <x v="0"/>
    <x v="0"/>
  </r>
  <r>
    <n v="87792724"/>
    <n v="3722.93"/>
    <n v="146"/>
    <x v="0"/>
    <x v="1"/>
  </r>
  <r>
    <n v="87793962"/>
    <n v="5343.81"/>
    <n v="113"/>
    <x v="0"/>
    <x v="0"/>
  </r>
  <r>
    <n v="87794004"/>
    <n v="8005.84"/>
    <n v="116"/>
    <x v="0"/>
    <x v="0"/>
  </r>
  <r>
    <n v="87801626"/>
    <n v="3428.98"/>
    <n v="111"/>
    <x v="2"/>
    <x v="0"/>
  </r>
  <r>
    <n v="87804754"/>
    <n v="10414.14"/>
    <n v="92"/>
    <x v="2"/>
    <x v="0"/>
  </r>
  <r>
    <n v="87813970"/>
    <n v="7973.37"/>
    <n v="121"/>
    <x v="1"/>
    <x v="1"/>
  </r>
  <r>
    <n v="87816288"/>
    <n v="1817.28"/>
    <n v="90"/>
    <x v="1"/>
    <x v="0"/>
  </r>
  <r>
    <n v="87817342"/>
    <n v="2858.2"/>
    <n v="121"/>
    <x v="2"/>
    <x v="1"/>
  </r>
  <r>
    <n v="87829362"/>
    <n v="3977.74"/>
    <n v="150"/>
    <x v="2"/>
    <x v="1"/>
  </r>
  <r>
    <n v="87838504"/>
    <n v="2050.08"/>
    <n v="90"/>
    <x v="1"/>
    <x v="0"/>
  </r>
  <r>
    <n v="87848214"/>
    <n v="4390.4799999999996"/>
    <n v="111"/>
    <x v="1"/>
    <x v="0"/>
  </r>
  <r>
    <n v="87855496"/>
    <n v="2268.1999999999998"/>
    <n v="91"/>
    <x v="1"/>
    <x v="0"/>
  </r>
  <r>
    <n v="87865808"/>
    <n v="8291.91"/>
    <n v="141"/>
    <x v="1"/>
    <x v="1"/>
  </r>
  <r>
    <n v="87865868"/>
    <n v="9678.58"/>
    <n v="150"/>
    <x v="0"/>
    <x v="1"/>
  </r>
  <r>
    <n v="87868600"/>
    <n v="3328.44"/>
    <n v="90"/>
    <x v="0"/>
    <x v="0"/>
  </r>
  <r>
    <n v="87868820"/>
    <n v="2655.24"/>
    <n v="136"/>
    <x v="1"/>
    <x v="1"/>
  </r>
  <r>
    <n v="87872862"/>
    <n v="11473.28"/>
    <n v="120"/>
    <x v="1"/>
    <x v="0"/>
  </r>
  <r>
    <n v="87878000"/>
    <n v="12310.75"/>
    <n v="90"/>
    <x v="0"/>
    <x v="0"/>
  </r>
  <r>
    <n v="87881228"/>
    <n v="3291.61"/>
    <n v="149"/>
    <x v="1"/>
    <x v="1"/>
  </r>
  <r>
    <n v="100028506"/>
    <n v="2045.52"/>
    <n v="120"/>
    <x v="1"/>
    <x v="0"/>
  </r>
  <r>
    <n v="100038050"/>
    <n v="13009.95"/>
    <n v="120"/>
    <x v="0"/>
    <x v="0"/>
  </r>
  <r>
    <n v="100046336"/>
    <n v="15241.01"/>
    <n v="90"/>
    <x v="1"/>
    <x v="0"/>
  </r>
  <r>
    <n v="100057118"/>
    <n v="6314.13"/>
    <n v="90"/>
    <x v="0"/>
    <x v="0"/>
  </r>
  <r>
    <n v="100062822"/>
    <n v="15019.21"/>
    <n v="120"/>
    <x v="0"/>
    <x v="0"/>
  </r>
  <r>
    <n v="100115874"/>
    <n v="10418.66"/>
    <n v="96"/>
    <x v="2"/>
    <x v="0"/>
  </r>
  <r>
    <n v="100128134"/>
    <n v="12740.54"/>
    <n v="90"/>
    <x v="1"/>
    <x v="0"/>
  </r>
  <r>
    <n v="100197340"/>
    <n v="1084.1199999999999"/>
    <n v="142"/>
    <x v="2"/>
    <x v="1"/>
  </r>
  <r>
    <n v="100199914"/>
    <n v="7381.85"/>
    <n v="96"/>
    <x v="1"/>
    <x v="0"/>
  </r>
  <r>
    <n v="100199968"/>
    <n v="9415.64"/>
    <n v="96"/>
    <x v="1"/>
    <x v="0"/>
  </r>
  <r>
    <n v="100258496"/>
    <n v="12165.12"/>
    <n v="120"/>
    <x v="0"/>
    <x v="0"/>
  </r>
  <r>
    <n v="100295864"/>
    <n v="8505.24"/>
    <n v="120"/>
    <x v="0"/>
    <x v="0"/>
  </r>
  <r>
    <n v="100315518"/>
    <n v="9307.33"/>
    <n v="133"/>
    <x v="2"/>
    <x v="1"/>
  </r>
  <r>
    <n v="100364712"/>
    <n v="10857.35"/>
    <n v="90"/>
    <x v="1"/>
    <x v="0"/>
  </r>
  <r>
    <n v="100373120"/>
    <n v="31723.41"/>
    <n v="119"/>
    <x v="0"/>
    <x v="0"/>
  </r>
  <r>
    <n v="100377506"/>
    <n v="13088.78"/>
    <n v="148"/>
    <x v="0"/>
    <x v="1"/>
  </r>
  <r>
    <n v="100385824"/>
    <n v="4329.97"/>
    <n v="119"/>
    <x v="0"/>
    <x v="0"/>
  </r>
  <r>
    <n v="100399752"/>
    <n v="5883.18"/>
    <n v="148"/>
    <x v="0"/>
    <x v="1"/>
  </r>
  <r>
    <n v="100401338"/>
    <n v="10956.61"/>
    <n v="149"/>
    <x v="1"/>
    <x v="1"/>
  </r>
  <r>
    <n v="100428842"/>
    <n v="4186.28"/>
    <n v="111"/>
    <x v="1"/>
    <x v="0"/>
  </r>
  <r>
    <n v="100440940"/>
    <n v="4692.83"/>
    <n v="119"/>
    <x v="1"/>
    <x v="0"/>
  </r>
  <r>
    <n v="100447938"/>
    <n v="4226.6000000000004"/>
    <n v="119"/>
    <x v="0"/>
    <x v="0"/>
  </r>
  <r>
    <n v="100462278"/>
    <n v="19208.939999999999"/>
    <n v="141"/>
    <x v="0"/>
    <x v="1"/>
  </r>
  <r>
    <n v="100494744"/>
    <n v="16766.64"/>
    <n v="119"/>
    <x v="2"/>
    <x v="0"/>
  </r>
  <r>
    <n v="100498760"/>
    <n v="20442.93"/>
    <n v="120"/>
    <x v="0"/>
    <x v="0"/>
  </r>
  <r>
    <n v="100500850"/>
    <n v="1856.29"/>
    <n v="90"/>
    <x v="2"/>
    <x v="0"/>
  </r>
  <r>
    <n v="100510524"/>
    <n v="15490.21"/>
    <n v="149"/>
    <x v="0"/>
    <x v="1"/>
  </r>
  <r>
    <n v="100512324"/>
    <n v="2332.5700000000002"/>
    <n v="129"/>
    <x v="0"/>
    <x v="1"/>
  </r>
  <r>
    <n v="100513822"/>
    <n v="22735.52"/>
    <n v="149"/>
    <x v="0"/>
    <x v="1"/>
  </r>
  <r>
    <n v="100519086"/>
    <n v="35011.86"/>
    <n v="148"/>
    <x v="0"/>
    <x v="1"/>
  </r>
  <r>
    <n v="100526484"/>
    <n v="1967.18"/>
    <n v="149"/>
    <x v="1"/>
    <x v="1"/>
  </r>
  <r>
    <n v="100531786"/>
    <n v="5100.38"/>
    <n v="119"/>
    <x v="2"/>
    <x v="0"/>
  </r>
  <r>
    <n v="100538084"/>
    <n v="16903.599999999999"/>
    <n v="150"/>
    <x v="0"/>
    <x v="1"/>
  </r>
  <r>
    <n v="100538514"/>
    <n v="2390.87"/>
    <n v="120"/>
    <x v="1"/>
    <x v="0"/>
  </r>
  <r>
    <n v="100546718"/>
    <n v="2542.7600000000002"/>
    <n v="150"/>
    <x v="0"/>
    <x v="1"/>
  </r>
  <r>
    <n v="100551190"/>
    <n v="5496.08"/>
    <n v="90"/>
    <x v="0"/>
    <x v="0"/>
  </r>
  <r>
    <n v="100553472"/>
    <n v="7469.02"/>
    <n v="150"/>
    <x v="0"/>
    <x v="1"/>
  </r>
  <r>
    <n v="100562074"/>
    <n v="35130.699999999997"/>
    <n v="120"/>
    <x v="1"/>
    <x v="0"/>
  </r>
  <r>
    <n v="100564138"/>
    <n v="11174.57"/>
    <n v="90"/>
    <x v="1"/>
    <x v="0"/>
  </r>
  <r>
    <n v="100575418"/>
    <n v="7732.31"/>
    <n v="148"/>
    <x v="0"/>
    <x v="1"/>
  </r>
  <r>
    <n v="100593812"/>
    <n v="7952.63"/>
    <n v="150"/>
    <x v="1"/>
    <x v="1"/>
  </r>
  <r>
    <n v="100608004"/>
    <n v="2159.9499999999998"/>
    <n v="150"/>
    <x v="0"/>
    <x v="1"/>
  </r>
  <r>
    <n v="100612398"/>
    <n v="17058.060000000001"/>
    <n v="90"/>
    <x v="1"/>
    <x v="0"/>
  </r>
  <r>
    <n v="100621512"/>
    <n v="3474.4"/>
    <n v="90"/>
    <x v="1"/>
    <x v="0"/>
  </r>
  <r>
    <n v="100621972"/>
    <n v="10717.31"/>
    <n v="120"/>
    <x v="0"/>
    <x v="0"/>
  </r>
  <r>
    <n v="100666490"/>
    <n v="2048.84"/>
    <n v="119"/>
    <x v="1"/>
    <x v="0"/>
  </r>
  <r>
    <n v="100668254"/>
    <n v="23462.400000000001"/>
    <n v="119"/>
    <x v="0"/>
    <x v="0"/>
  </r>
  <r>
    <n v="100689572"/>
    <n v="9391.06"/>
    <n v="90"/>
    <x v="0"/>
    <x v="0"/>
  </r>
  <r>
    <n v="100692850"/>
    <n v="1338.54"/>
    <n v="120"/>
    <x v="1"/>
    <x v="0"/>
  </r>
  <r>
    <n v="100706142"/>
    <n v="2177.84"/>
    <n v="150"/>
    <x v="2"/>
    <x v="1"/>
  </r>
  <r>
    <n v="100714500"/>
    <n v="4653.7700000000004"/>
    <n v="118"/>
    <x v="1"/>
    <x v="0"/>
  </r>
  <r>
    <n v="100772146"/>
    <n v="5300.32"/>
    <n v="120"/>
    <x v="1"/>
    <x v="0"/>
  </r>
  <r>
    <n v="100814408"/>
    <n v="2224.77"/>
    <n v="104"/>
    <x v="2"/>
    <x v="0"/>
  </r>
  <r>
    <n v="100890696"/>
    <n v="6958.18"/>
    <n v="96"/>
    <x v="1"/>
    <x v="0"/>
  </r>
  <r>
    <n v="100899076"/>
    <n v="3807.68"/>
    <n v="126"/>
    <x v="0"/>
    <x v="1"/>
  </r>
  <r>
    <n v="100911288"/>
    <n v="2138.64"/>
    <n v="99"/>
    <x v="1"/>
    <x v="0"/>
  </r>
  <r>
    <n v="100912954"/>
    <n v="8868.7000000000007"/>
    <n v="96"/>
    <x v="0"/>
    <x v="0"/>
  </r>
  <r>
    <n v="100913176"/>
    <n v="13796.15"/>
    <n v="96"/>
    <x v="0"/>
    <x v="0"/>
  </r>
  <r>
    <n v="100919244"/>
    <n v="9981.73"/>
    <n v="96"/>
    <x v="2"/>
    <x v="0"/>
  </r>
  <r>
    <n v="100960054"/>
    <n v="8223.33"/>
    <n v="91"/>
    <x v="0"/>
    <x v="0"/>
  </r>
  <r>
    <n v="101002528"/>
    <n v="8430.58"/>
    <n v="90"/>
    <x v="0"/>
    <x v="0"/>
  </r>
  <r>
    <n v="101009084"/>
    <n v="4293.3999999999996"/>
    <n v="96"/>
    <x v="1"/>
    <x v="0"/>
  </r>
  <r>
    <n v="101019220"/>
    <n v="5184.6499999999996"/>
    <n v="104"/>
    <x v="1"/>
    <x v="0"/>
  </r>
  <r>
    <n v="101102638"/>
    <n v="9680.48"/>
    <n v="96"/>
    <x v="2"/>
    <x v="0"/>
  </r>
  <r>
    <n v="101108662"/>
    <n v="2186.65"/>
    <n v="96"/>
    <x v="0"/>
    <x v="0"/>
  </r>
  <r>
    <n v="101114512"/>
    <n v="1040.48"/>
    <n v="126"/>
    <x v="1"/>
    <x v="1"/>
  </r>
  <r>
    <n v="101130372"/>
    <n v="4578.2299999999996"/>
    <n v="96"/>
    <x v="0"/>
    <x v="0"/>
  </r>
  <r>
    <n v="101130758"/>
    <n v="1868.83"/>
    <n v="90"/>
    <x v="2"/>
    <x v="0"/>
  </r>
  <r>
    <n v="101166948"/>
    <n v="4075.25"/>
    <n v="104"/>
    <x v="0"/>
    <x v="0"/>
  </r>
  <r>
    <n v="101234272"/>
    <n v="6347.63"/>
    <n v="118"/>
    <x v="1"/>
    <x v="0"/>
  </r>
  <r>
    <n v="101234768"/>
    <n v="23709.15"/>
    <n v="92"/>
    <x v="0"/>
    <x v="0"/>
  </r>
  <r>
    <n v="101240850"/>
    <n v="17744.22"/>
    <n v="104"/>
    <x v="0"/>
    <x v="0"/>
  </r>
  <r>
    <n v="101244132"/>
    <n v="19560.07"/>
    <n v="92"/>
    <x v="1"/>
    <x v="0"/>
  </r>
  <r>
    <n v="101251832"/>
    <n v="28094.06"/>
    <n v="148"/>
    <x v="0"/>
    <x v="1"/>
  </r>
  <r>
    <n v="101261468"/>
    <n v="13683.09"/>
    <n v="104"/>
    <x v="1"/>
    <x v="0"/>
  </r>
  <r>
    <n v="101268206"/>
    <n v="10076.18"/>
    <n v="118"/>
    <x v="2"/>
    <x v="0"/>
  </r>
  <r>
    <n v="101268646"/>
    <n v="14503.39"/>
    <n v="92"/>
    <x v="0"/>
    <x v="0"/>
  </r>
  <r>
    <n v="101341122"/>
    <n v="3084.78"/>
    <n v="133"/>
    <x v="2"/>
    <x v="1"/>
  </r>
  <r>
    <n v="101464864"/>
    <n v="3857.9"/>
    <n v="119"/>
    <x v="0"/>
    <x v="0"/>
  </r>
  <r>
    <n v="101560488"/>
    <n v="3890.57"/>
    <n v="141"/>
    <x v="1"/>
    <x v="1"/>
  </r>
  <r>
    <n v="101600306"/>
    <n v="6859.75"/>
    <n v="90"/>
    <x v="1"/>
    <x v="0"/>
  </r>
  <r>
    <n v="101624248"/>
    <n v="9661.65"/>
    <n v="119"/>
    <x v="1"/>
    <x v="0"/>
  </r>
  <r>
    <n v="101651140"/>
    <n v="5874.6"/>
    <n v="143"/>
    <x v="1"/>
    <x v="1"/>
  </r>
  <r>
    <n v="101651378"/>
    <n v="8533.84"/>
    <n v="143"/>
    <x v="1"/>
    <x v="1"/>
  </r>
  <r>
    <n v="101683908"/>
    <n v="3652.03"/>
    <n v="104"/>
    <x v="1"/>
    <x v="0"/>
  </r>
  <r>
    <n v="101688352"/>
    <n v="12001.5"/>
    <n v="91"/>
    <x v="2"/>
    <x v="0"/>
  </r>
  <r>
    <n v="102020932"/>
    <n v="1289.6300000000001"/>
    <n v="141"/>
    <x v="1"/>
    <x v="1"/>
  </r>
  <r>
    <n v="102043924"/>
    <n v="1209.95"/>
    <n v="149"/>
    <x v="0"/>
    <x v="1"/>
  </r>
  <r>
    <n v="102070366"/>
    <n v="10497.26"/>
    <n v="141"/>
    <x v="2"/>
    <x v="1"/>
  </r>
  <r>
    <n v="102073508"/>
    <n v="3165.58"/>
    <n v="118"/>
    <x v="0"/>
    <x v="0"/>
  </r>
  <r>
    <n v="102077796"/>
    <n v="5073.74"/>
    <n v="111"/>
    <x v="1"/>
    <x v="0"/>
  </r>
  <r>
    <n v="102085854"/>
    <n v="1984.4"/>
    <n v="118"/>
    <x v="1"/>
    <x v="0"/>
  </r>
  <r>
    <n v="102087526"/>
    <n v="5492.65"/>
    <n v="141"/>
    <x v="1"/>
    <x v="1"/>
  </r>
  <r>
    <n v="102102098"/>
    <n v="1503.75"/>
    <n v="106"/>
    <x v="2"/>
    <x v="0"/>
  </r>
  <r>
    <n v="102105460"/>
    <n v="5415.13"/>
    <n v="119"/>
    <x v="1"/>
    <x v="0"/>
  </r>
  <r>
    <n v="102108060"/>
    <n v="10336.280000000001"/>
    <n v="126"/>
    <x v="0"/>
    <x v="1"/>
  </r>
  <r>
    <n v="102114216"/>
    <n v="3284.6"/>
    <n v="92"/>
    <x v="1"/>
    <x v="0"/>
  </r>
  <r>
    <n v="102122398"/>
    <n v="2050.37"/>
    <n v="106"/>
    <x v="1"/>
    <x v="0"/>
  </r>
  <r>
    <n v="102134020"/>
    <n v="4820.3100000000004"/>
    <n v="90"/>
    <x v="1"/>
    <x v="0"/>
  </r>
  <r>
    <n v="102138422"/>
    <n v="23762.02"/>
    <n v="141"/>
    <x v="1"/>
    <x v="1"/>
  </r>
  <r>
    <n v="102142678"/>
    <n v="1683.42"/>
    <n v="90"/>
    <x v="1"/>
    <x v="0"/>
  </r>
  <r>
    <n v="102196216"/>
    <n v="4724.13"/>
    <n v="120"/>
    <x v="0"/>
    <x v="0"/>
  </r>
  <r>
    <n v="102196926"/>
    <n v="3177.13"/>
    <n v="118"/>
    <x v="2"/>
    <x v="0"/>
  </r>
  <r>
    <n v="102198724"/>
    <n v="10128.75"/>
    <n v="148"/>
    <x v="2"/>
    <x v="1"/>
  </r>
  <r>
    <n v="102198882"/>
    <n v="5057.6899999999996"/>
    <n v="148"/>
    <x v="1"/>
    <x v="1"/>
  </r>
  <r>
    <n v="102205664"/>
    <n v="3891.82"/>
    <n v="150"/>
    <x v="0"/>
    <x v="1"/>
  </r>
  <r>
    <n v="102207276"/>
    <n v="6438.48"/>
    <n v="150"/>
    <x v="0"/>
    <x v="1"/>
  </r>
  <r>
    <n v="102212856"/>
    <n v="6631.36"/>
    <n v="92"/>
    <x v="1"/>
    <x v="0"/>
  </r>
  <r>
    <n v="102217420"/>
    <n v="8937.89"/>
    <n v="122"/>
    <x v="1"/>
    <x v="1"/>
  </r>
  <r>
    <n v="102222924"/>
    <n v="9104.66"/>
    <n v="118"/>
    <x v="2"/>
    <x v="0"/>
  </r>
  <r>
    <n v="102226018"/>
    <n v="6491.59"/>
    <n v="121"/>
    <x v="0"/>
    <x v="1"/>
  </r>
  <r>
    <n v="102229080"/>
    <n v="3581.53"/>
    <n v="121"/>
    <x v="1"/>
    <x v="1"/>
  </r>
  <r>
    <n v="102245936"/>
    <n v="3268.53"/>
    <n v="148"/>
    <x v="1"/>
    <x v="1"/>
  </r>
  <r>
    <n v="102249838"/>
    <n v="3501.17"/>
    <n v="147"/>
    <x v="1"/>
    <x v="1"/>
  </r>
  <r>
    <n v="102251282"/>
    <n v="2389.35"/>
    <n v="150"/>
    <x v="2"/>
    <x v="1"/>
  </r>
  <r>
    <n v="102256334"/>
    <n v="6415.26"/>
    <n v="149"/>
    <x v="2"/>
    <x v="1"/>
  </r>
  <r>
    <n v="102270050"/>
    <n v="5519.5"/>
    <n v="149"/>
    <x v="2"/>
    <x v="1"/>
  </r>
  <r>
    <n v="102275840"/>
    <n v="5557.03"/>
    <n v="118"/>
    <x v="1"/>
    <x v="0"/>
  </r>
  <r>
    <n v="102281016"/>
    <n v="11324.5"/>
    <n v="119"/>
    <x v="1"/>
    <x v="0"/>
  </r>
  <r>
    <n v="102282008"/>
    <n v="5002.92"/>
    <n v="92"/>
    <x v="1"/>
    <x v="0"/>
  </r>
  <r>
    <n v="102283560"/>
    <n v="12690.33"/>
    <n v="120"/>
    <x v="1"/>
    <x v="0"/>
  </r>
  <r>
    <n v="102286816"/>
    <n v="3527.22"/>
    <n v="148"/>
    <x v="0"/>
    <x v="1"/>
  </r>
  <r>
    <n v="102289624"/>
    <n v="3269.04"/>
    <n v="91"/>
    <x v="0"/>
    <x v="0"/>
  </r>
  <r>
    <n v="102309400"/>
    <n v="8420.58"/>
    <n v="141"/>
    <x v="1"/>
    <x v="1"/>
  </r>
  <r>
    <n v="102323094"/>
    <n v="18004.66"/>
    <n v="133"/>
    <x v="1"/>
    <x v="1"/>
  </r>
  <r>
    <n v="102324480"/>
    <n v="1289.76"/>
    <n v="105"/>
    <x v="2"/>
    <x v="0"/>
  </r>
  <r>
    <n v="102337458"/>
    <n v="12002.91"/>
    <n v="120"/>
    <x v="0"/>
    <x v="0"/>
  </r>
  <r>
    <n v="102355884"/>
    <n v="8826.7099999999991"/>
    <n v="120"/>
    <x v="1"/>
    <x v="0"/>
  </r>
  <r>
    <n v="102373294"/>
    <n v="10029.120000000001"/>
    <n v="143"/>
    <x v="0"/>
    <x v="1"/>
  </r>
  <r>
    <n v="102431160"/>
    <n v="8993.7199999999993"/>
    <n v="150"/>
    <x v="0"/>
    <x v="1"/>
  </r>
  <r>
    <n v="102438644"/>
    <n v="1335"/>
    <n v="90"/>
    <x v="2"/>
    <x v="0"/>
  </r>
  <r>
    <n v="102465138"/>
    <n v="2044.41"/>
    <n v="146"/>
    <x v="0"/>
    <x v="1"/>
  </r>
  <r>
    <n v="102474956"/>
    <n v="31099.72"/>
    <n v="133"/>
    <x v="2"/>
    <x v="1"/>
  </r>
  <r>
    <n v="102492602"/>
    <n v="3023.16"/>
    <n v="90"/>
    <x v="2"/>
    <x v="0"/>
  </r>
  <r>
    <n v="102516808"/>
    <n v="19687.02"/>
    <n v="105"/>
    <x v="0"/>
    <x v="0"/>
  </r>
  <r>
    <n v="102526344"/>
    <n v="13710.89"/>
    <n v="135"/>
    <x v="0"/>
    <x v="1"/>
  </r>
  <r>
    <n v="102536384"/>
    <n v="5184.72"/>
    <n v="113"/>
    <x v="2"/>
    <x v="0"/>
  </r>
  <r>
    <n v="102550318"/>
    <n v="2669.97"/>
    <n v="119"/>
    <x v="1"/>
    <x v="0"/>
  </r>
  <r>
    <n v="102567868"/>
    <n v="12851.99"/>
    <n v="120"/>
    <x v="0"/>
    <x v="0"/>
  </r>
  <r>
    <n v="102594454"/>
    <n v="4194.2"/>
    <n v="134"/>
    <x v="1"/>
    <x v="1"/>
  </r>
  <r>
    <n v="102614720"/>
    <n v="14045.43"/>
    <n v="90"/>
    <x v="0"/>
    <x v="0"/>
  </r>
  <r>
    <n v="102616402"/>
    <n v="6033.8"/>
    <n v="104"/>
    <x v="1"/>
    <x v="0"/>
  </r>
  <r>
    <n v="102617632"/>
    <n v="6392.65"/>
    <n v="113"/>
    <x v="1"/>
    <x v="0"/>
  </r>
  <r>
    <n v="102624304"/>
    <n v="22615.3"/>
    <n v="103"/>
    <x v="1"/>
    <x v="0"/>
  </r>
  <r>
    <n v="102632356"/>
    <n v="2099.19"/>
    <n v="104"/>
    <x v="1"/>
    <x v="0"/>
  </r>
  <r>
    <n v="102633612"/>
    <n v="8585.4699999999993"/>
    <n v="113"/>
    <x v="0"/>
    <x v="0"/>
  </r>
  <r>
    <n v="102642616"/>
    <n v="1440.82"/>
    <n v="105"/>
    <x v="1"/>
    <x v="0"/>
  </r>
  <r>
    <n v="102648246"/>
    <n v="1248.1400000000001"/>
    <n v="91"/>
    <x v="0"/>
    <x v="0"/>
  </r>
  <r>
    <n v="102658796"/>
    <n v="2288.56"/>
    <n v="121"/>
    <x v="0"/>
    <x v="1"/>
  </r>
  <r>
    <n v="102660910"/>
    <n v="6453.58"/>
    <n v="119"/>
    <x v="0"/>
    <x v="0"/>
  </r>
  <r>
    <n v="102667256"/>
    <n v="8188.31"/>
    <n v="113"/>
    <x v="0"/>
    <x v="0"/>
  </r>
  <r>
    <n v="102674710"/>
    <n v="7824.78"/>
    <n v="150"/>
    <x v="1"/>
    <x v="1"/>
  </r>
  <r>
    <n v="102711354"/>
    <n v="1847.19"/>
    <n v="105"/>
    <x v="1"/>
    <x v="0"/>
  </r>
  <r>
    <n v="102717354"/>
    <n v="3270.01"/>
    <n v="113"/>
    <x v="1"/>
    <x v="0"/>
  </r>
  <r>
    <n v="102725086"/>
    <n v="14072.01"/>
    <n v="103"/>
    <x v="1"/>
    <x v="0"/>
  </r>
  <r>
    <n v="102753840"/>
    <n v="10942.38"/>
    <n v="113"/>
    <x v="0"/>
    <x v="0"/>
  </r>
  <r>
    <n v="102804658"/>
    <n v="2044.7"/>
    <n v="141"/>
    <x v="2"/>
    <x v="1"/>
  </r>
  <r>
    <n v="102815912"/>
    <n v="4760.33"/>
    <n v="90"/>
    <x v="1"/>
    <x v="0"/>
  </r>
  <r>
    <n v="102863618"/>
    <n v="4998.88"/>
    <n v="103"/>
    <x v="1"/>
    <x v="0"/>
  </r>
  <r>
    <n v="102874962"/>
    <n v="18201.64"/>
    <n v="143"/>
    <x v="1"/>
    <x v="1"/>
  </r>
  <r>
    <n v="102885608"/>
    <n v="1490.68"/>
    <n v="148"/>
    <x v="1"/>
    <x v="1"/>
  </r>
  <r>
    <n v="102898238"/>
    <n v="14097.79"/>
    <n v="118"/>
    <x v="1"/>
    <x v="0"/>
  </r>
  <r>
    <n v="102902484"/>
    <n v="2984.61"/>
    <n v="120"/>
    <x v="1"/>
    <x v="0"/>
  </r>
  <r>
    <n v="102914618"/>
    <n v="2779.99"/>
    <n v="118"/>
    <x v="1"/>
    <x v="0"/>
  </r>
  <r>
    <n v="102951358"/>
    <n v="10525.59"/>
    <n v="150"/>
    <x v="2"/>
    <x v="1"/>
  </r>
  <r>
    <n v="102988000"/>
    <n v="8004.43"/>
    <n v="104"/>
    <x v="0"/>
    <x v="0"/>
  </r>
  <r>
    <n v="102988880"/>
    <n v="6761.1"/>
    <n v="143"/>
    <x v="1"/>
    <x v="1"/>
  </r>
  <r>
    <n v="103005886"/>
    <n v="5228.6400000000003"/>
    <n v="90"/>
    <x v="2"/>
    <x v="0"/>
  </r>
  <r>
    <n v="103022256"/>
    <n v="1192.3699999999999"/>
    <n v="135"/>
    <x v="1"/>
    <x v="1"/>
  </r>
  <r>
    <n v="103075462"/>
    <n v="13809.9"/>
    <n v="146"/>
    <x v="1"/>
    <x v="1"/>
  </r>
  <r>
    <n v="103093706"/>
    <n v="2035.71"/>
    <n v="148"/>
    <x v="2"/>
    <x v="1"/>
  </r>
  <r>
    <n v="103122344"/>
    <n v="18833.29"/>
    <n v="119"/>
    <x v="1"/>
    <x v="0"/>
  </r>
  <r>
    <n v="103156360"/>
    <n v="1875.84"/>
    <n v="106"/>
    <x v="1"/>
    <x v="0"/>
  </r>
  <r>
    <n v="103156362"/>
    <n v="1044.6400000000001"/>
    <n v="120"/>
    <x v="0"/>
    <x v="0"/>
  </r>
  <r>
    <n v="103174976"/>
    <n v="1472.18"/>
    <n v="105"/>
    <x v="0"/>
    <x v="0"/>
  </r>
  <r>
    <n v="103222556"/>
    <n v="23492.09"/>
    <n v="150"/>
    <x v="0"/>
    <x v="1"/>
  </r>
  <r>
    <n v="103248622"/>
    <n v="24457.75"/>
    <n v="143"/>
    <x v="0"/>
    <x v="1"/>
  </r>
  <r>
    <n v="103248882"/>
    <n v="3068.12"/>
    <n v="119"/>
    <x v="0"/>
    <x v="0"/>
  </r>
  <r>
    <n v="103256976"/>
    <n v="22391.43"/>
    <n v="90"/>
    <x v="0"/>
    <x v="0"/>
  </r>
  <r>
    <n v="103260578"/>
    <n v="1732.64"/>
    <n v="120"/>
    <x v="1"/>
    <x v="0"/>
  </r>
  <r>
    <n v="103264054"/>
    <n v="15112.63"/>
    <n v="150"/>
    <x v="1"/>
    <x v="1"/>
  </r>
  <r>
    <n v="103273084"/>
    <n v="12060.29"/>
    <n v="150"/>
    <x v="1"/>
    <x v="1"/>
  </r>
  <r>
    <n v="103323918"/>
    <n v="7593.14"/>
    <n v="105"/>
    <x v="0"/>
    <x v="0"/>
  </r>
  <r>
    <n v="103325652"/>
    <n v="10302.17"/>
    <n v="135"/>
    <x v="0"/>
    <x v="1"/>
  </r>
  <r>
    <n v="103341856"/>
    <n v="4342.66"/>
    <n v="143"/>
    <x v="0"/>
    <x v="1"/>
  </r>
  <r>
    <n v="103376078"/>
    <n v="4459.3500000000004"/>
    <n v="116"/>
    <x v="2"/>
    <x v="0"/>
  </r>
  <r>
    <n v="103444278"/>
    <n v="9828.2800000000007"/>
    <n v="113"/>
    <x v="1"/>
    <x v="0"/>
  </r>
  <r>
    <n v="103452968"/>
    <n v="2905.53"/>
    <n v="104"/>
    <x v="1"/>
    <x v="0"/>
  </r>
  <r>
    <n v="103454594"/>
    <n v="6941.73"/>
    <n v="150"/>
    <x v="2"/>
    <x v="1"/>
  </r>
  <r>
    <n v="103455544"/>
    <n v="2493.15"/>
    <n v="120"/>
    <x v="0"/>
    <x v="0"/>
  </r>
  <r>
    <n v="103466178"/>
    <n v="1043.07"/>
    <n v="150"/>
    <x v="1"/>
    <x v="1"/>
  </r>
  <r>
    <n v="103470656"/>
    <n v="7874.46"/>
    <n v="120"/>
    <x v="0"/>
    <x v="0"/>
  </r>
  <r>
    <n v="103477048"/>
    <n v="9011.07"/>
    <n v="121"/>
    <x v="1"/>
    <x v="1"/>
  </r>
  <r>
    <n v="103489434"/>
    <n v="7926.28"/>
    <n v="150"/>
    <x v="1"/>
    <x v="1"/>
  </r>
  <r>
    <n v="103490568"/>
    <n v="9427.7099999999991"/>
    <n v="117"/>
    <x v="1"/>
    <x v="0"/>
  </r>
  <r>
    <n v="103492406"/>
    <n v="2124.11"/>
    <n v="143"/>
    <x v="0"/>
    <x v="1"/>
  </r>
  <r>
    <n v="103502512"/>
    <n v="2453.0300000000002"/>
    <n v="136"/>
    <x v="1"/>
    <x v="1"/>
  </r>
  <r>
    <n v="103504362"/>
    <n v="7452.27"/>
    <n v="135"/>
    <x v="2"/>
    <x v="1"/>
  </r>
  <r>
    <n v="103504414"/>
    <n v="7403.07"/>
    <n v="90"/>
    <x v="1"/>
    <x v="0"/>
  </r>
  <r>
    <n v="103508210"/>
    <n v="4415.1400000000003"/>
    <n v="99"/>
    <x v="1"/>
    <x v="0"/>
  </r>
  <r>
    <n v="103512130"/>
    <n v="2236.35"/>
    <n v="120"/>
    <x v="1"/>
    <x v="0"/>
  </r>
  <r>
    <n v="103517174"/>
    <n v="1901.89"/>
    <n v="111"/>
    <x v="0"/>
    <x v="0"/>
  </r>
  <r>
    <n v="103518732"/>
    <n v="5313.23"/>
    <n v="136"/>
    <x v="1"/>
    <x v="1"/>
  </r>
  <r>
    <n v="103526448"/>
    <n v="5567.72"/>
    <n v="150"/>
    <x v="0"/>
    <x v="1"/>
  </r>
  <r>
    <n v="103539878"/>
    <n v="8368.2900000000009"/>
    <n v="91"/>
    <x v="0"/>
    <x v="0"/>
  </r>
  <r>
    <n v="103551366"/>
    <n v="1838.92"/>
    <n v="120"/>
    <x v="1"/>
    <x v="0"/>
  </r>
  <r>
    <n v="103562554"/>
    <n v="2842.15"/>
    <n v="119"/>
    <x v="1"/>
    <x v="0"/>
  </r>
  <r>
    <n v="103565558"/>
    <n v="5205.8"/>
    <n v="135"/>
    <x v="0"/>
    <x v="1"/>
  </r>
  <r>
    <n v="103565968"/>
    <n v="11208.79"/>
    <n v="141"/>
    <x v="0"/>
    <x v="1"/>
  </r>
  <r>
    <n v="103566206"/>
    <n v="5137.2299999999996"/>
    <n v="150"/>
    <x v="1"/>
    <x v="1"/>
  </r>
  <r>
    <n v="103566538"/>
    <n v="15304.45"/>
    <n v="118"/>
    <x v="1"/>
    <x v="0"/>
  </r>
  <r>
    <n v="103575098"/>
    <n v="2539.84"/>
    <n v="148"/>
    <x v="2"/>
    <x v="1"/>
  </r>
  <r>
    <n v="103575636"/>
    <n v="6248.53"/>
    <n v="149"/>
    <x v="0"/>
    <x v="1"/>
  </r>
  <r>
    <n v="103582790"/>
    <n v="2436.9299999999998"/>
    <n v="90"/>
    <x v="1"/>
    <x v="0"/>
  </r>
  <r>
    <n v="103598586"/>
    <n v="8229.83"/>
    <n v="104"/>
    <x v="0"/>
    <x v="0"/>
  </r>
  <r>
    <n v="103605860"/>
    <n v="8105.66"/>
    <n v="118"/>
    <x v="1"/>
    <x v="0"/>
  </r>
  <r>
    <n v="103610882"/>
    <n v="3817.42"/>
    <n v="136"/>
    <x v="1"/>
    <x v="1"/>
  </r>
  <r>
    <n v="103613594"/>
    <n v="7733.79"/>
    <n v="148"/>
    <x v="1"/>
    <x v="1"/>
  </r>
  <r>
    <n v="103613962"/>
    <n v="2059.7600000000002"/>
    <n v="148"/>
    <x v="1"/>
    <x v="1"/>
  </r>
  <r>
    <n v="103625744"/>
    <n v="3898.86"/>
    <n v="127"/>
    <x v="1"/>
    <x v="1"/>
  </r>
  <r>
    <n v="103629340"/>
    <n v="15047.73"/>
    <n v="96"/>
    <x v="1"/>
    <x v="0"/>
  </r>
  <r>
    <n v="103642204"/>
    <n v="2501.7800000000002"/>
    <n v="148"/>
    <x v="1"/>
    <x v="1"/>
  </r>
  <r>
    <n v="103653386"/>
    <n v="10098.299999999999"/>
    <n v="141"/>
    <x v="2"/>
    <x v="1"/>
  </r>
  <r>
    <n v="103655222"/>
    <n v="1878.56"/>
    <n v="111"/>
    <x v="0"/>
    <x v="0"/>
  </r>
  <r>
    <n v="103666624"/>
    <n v="2248.5300000000002"/>
    <n v="111"/>
    <x v="0"/>
    <x v="0"/>
  </r>
  <r>
    <n v="103667088"/>
    <n v="5752.55"/>
    <n v="141"/>
    <x v="0"/>
    <x v="1"/>
  </r>
  <r>
    <n v="103668228"/>
    <n v="1759.95"/>
    <n v="122"/>
    <x v="2"/>
    <x v="1"/>
  </r>
  <r>
    <n v="103674706"/>
    <n v="4705.05"/>
    <n v="90"/>
    <x v="2"/>
    <x v="0"/>
  </r>
  <r>
    <n v="103694066"/>
    <n v="5555.05"/>
    <n v="106"/>
    <x v="0"/>
    <x v="0"/>
  </r>
  <r>
    <n v="103696766"/>
    <n v="4688.08"/>
    <n v="120"/>
    <x v="0"/>
    <x v="0"/>
  </r>
  <r>
    <n v="103702126"/>
    <n v="5263.93"/>
    <n v="150"/>
    <x v="1"/>
    <x v="1"/>
  </r>
  <r>
    <n v="103706254"/>
    <n v="9145.14"/>
    <n v="90"/>
    <x v="0"/>
    <x v="0"/>
  </r>
  <r>
    <n v="103710048"/>
    <n v="3251.82"/>
    <n v="150"/>
    <x v="0"/>
    <x v="1"/>
  </r>
  <r>
    <n v="103712554"/>
    <n v="8721.01"/>
    <n v="122"/>
    <x v="0"/>
    <x v="1"/>
  </r>
  <r>
    <n v="103713462"/>
    <n v="6953.45"/>
    <n v="141"/>
    <x v="0"/>
    <x v="1"/>
  </r>
  <r>
    <n v="103715896"/>
    <n v="1613.64"/>
    <n v="121"/>
    <x v="0"/>
    <x v="1"/>
  </r>
  <r>
    <n v="103727972"/>
    <n v="15427.24"/>
    <n v="148"/>
    <x v="0"/>
    <x v="1"/>
  </r>
  <r>
    <n v="103728330"/>
    <n v="5660.08"/>
    <n v="150"/>
    <x v="1"/>
    <x v="1"/>
  </r>
  <r>
    <n v="103728740"/>
    <n v="1959.06"/>
    <n v="90"/>
    <x v="2"/>
    <x v="0"/>
  </r>
  <r>
    <n v="103729734"/>
    <n v="11460.87"/>
    <n v="150"/>
    <x v="0"/>
    <x v="1"/>
  </r>
  <r>
    <n v="103733222"/>
    <n v="3684.1"/>
    <n v="118"/>
    <x v="1"/>
    <x v="0"/>
  </r>
  <r>
    <n v="103749630"/>
    <n v="2464.88"/>
    <n v="121"/>
    <x v="0"/>
    <x v="1"/>
  </r>
  <r>
    <n v="103750984"/>
    <n v="1888.77"/>
    <n v="118"/>
    <x v="2"/>
    <x v="0"/>
  </r>
  <r>
    <n v="103758112"/>
    <n v="3181.67"/>
    <n v="119"/>
    <x v="1"/>
    <x v="0"/>
  </r>
  <r>
    <n v="103765160"/>
    <n v="9343.76"/>
    <n v="118"/>
    <x v="2"/>
    <x v="0"/>
  </r>
  <r>
    <n v="103770834"/>
    <n v="1560.69"/>
    <n v="118"/>
    <x v="1"/>
    <x v="0"/>
  </r>
  <r>
    <n v="103777832"/>
    <n v="5400.22"/>
    <n v="135"/>
    <x v="1"/>
    <x v="1"/>
  </r>
  <r>
    <n v="103794800"/>
    <n v="10513.92"/>
    <n v="90"/>
    <x v="1"/>
    <x v="0"/>
  </r>
  <r>
    <n v="103796976"/>
    <n v="5267.22"/>
    <n v="146"/>
    <x v="0"/>
    <x v="1"/>
  </r>
  <r>
    <n v="103797884"/>
    <n v="3785"/>
    <n v="146"/>
    <x v="1"/>
    <x v="1"/>
  </r>
  <r>
    <n v="103798910"/>
    <n v="6028.38"/>
    <n v="91"/>
    <x v="0"/>
    <x v="0"/>
  </r>
  <r>
    <n v="103801932"/>
    <n v="9807.2900000000009"/>
    <n v="92"/>
    <x v="0"/>
    <x v="0"/>
  </r>
  <r>
    <n v="103820100"/>
    <n v="2975.83"/>
    <n v="118"/>
    <x v="0"/>
    <x v="0"/>
  </r>
  <r>
    <n v="103834844"/>
    <n v="7313.25"/>
    <n v="146"/>
    <x v="2"/>
    <x v="1"/>
  </r>
  <r>
    <n v="103837614"/>
    <n v="4608.82"/>
    <n v="141"/>
    <x v="0"/>
    <x v="1"/>
  </r>
  <r>
    <n v="103854020"/>
    <n v="5264.75"/>
    <n v="149"/>
    <x v="1"/>
    <x v="1"/>
  </r>
  <r>
    <n v="103854396"/>
    <n v="5796.08"/>
    <n v="92"/>
    <x v="2"/>
    <x v="0"/>
  </r>
  <r>
    <n v="103861148"/>
    <n v="6464.6"/>
    <n v="120"/>
    <x v="0"/>
    <x v="0"/>
  </r>
  <r>
    <n v="103885370"/>
    <n v="8054.22"/>
    <n v="113"/>
    <x v="0"/>
    <x v="0"/>
  </r>
  <r>
    <n v="103913280"/>
    <n v="16434.759999999998"/>
    <n v="150"/>
    <x v="0"/>
    <x v="1"/>
  </r>
  <r>
    <n v="103931478"/>
    <n v="8818.14"/>
    <n v="120"/>
    <x v="1"/>
    <x v="0"/>
  </r>
  <r>
    <n v="103940862"/>
    <n v="2677.6"/>
    <n v="90"/>
    <x v="0"/>
    <x v="0"/>
  </r>
  <r>
    <n v="103958800"/>
    <n v="11666.66"/>
    <n v="90"/>
    <x v="2"/>
    <x v="0"/>
  </r>
  <r>
    <n v="103972350"/>
    <n v="14848.78"/>
    <n v="150"/>
    <x v="0"/>
    <x v="1"/>
  </r>
  <r>
    <n v="104051604"/>
    <n v="15339.01"/>
    <n v="90"/>
    <x v="1"/>
    <x v="0"/>
  </r>
  <r>
    <n v="104078008"/>
    <n v="3228.66"/>
    <n v="90"/>
    <x v="2"/>
    <x v="0"/>
  </r>
  <r>
    <n v="104087608"/>
    <n v="19191.330000000002"/>
    <n v="105"/>
    <x v="1"/>
    <x v="0"/>
  </r>
  <r>
    <n v="104098466"/>
    <n v="2760.21"/>
    <n v="120"/>
    <x v="0"/>
    <x v="0"/>
  </r>
  <r>
    <n v="104100474"/>
    <n v="13961.27"/>
    <n v="111"/>
    <x v="0"/>
    <x v="0"/>
  </r>
  <r>
    <n v="104102430"/>
    <n v="1138.1400000000001"/>
    <n v="90"/>
    <x v="1"/>
    <x v="0"/>
  </r>
  <r>
    <n v="104105384"/>
    <n v="9589.85"/>
    <n v="92"/>
    <x v="1"/>
    <x v="0"/>
  </r>
  <r>
    <n v="104119726"/>
    <n v="8215.75"/>
    <n v="136"/>
    <x v="1"/>
    <x v="1"/>
  </r>
  <r>
    <n v="104127674"/>
    <n v="5193.4399999999996"/>
    <n v="92"/>
    <x v="1"/>
    <x v="0"/>
  </r>
  <r>
    <n v="104132214"/>
    <n v="7315.69"/>
    <n v="90"/>
    <x v="0"/>
    <x v="0"/>
  </r>
  <r>
    <n v="104149254"/>
    <n v="18637.240000000002"/>
    <n v="134"/>
    <x v="0"/>
    <x v="1"/>
  </r>
  <r>
    <n v="104157722"/>
    <n v="8699.36"/>
    <n v="91"/>
    <x v="0"/>
    <x v="0"/>
  </r>
  <r>
    <n v="104181264"/>
    <n v="2896.79"/>
    <n v="149"/>
    <x v="2"/>
    <x v="1"/>
  </r>
  <r>
    <n v="104192754"/>
    <n v="8756.49"/>
    <n v="149"/>
    <x v="2"/>
    <x v="1"/>
  </r>
  <r>
    <n v="104209636"/>
    <n v="3045.79"/>
    <n v="106"/>
    <x v="0"/>
    <x v="0"/>
  </r>
  <r>
    <n v="104233494"/>
    <n v="8429.0400000000009"/>
    <n v="111"/>
    <x v="0"/>
    <x v="0"/>
  </r>
  <r>
    <n v="104233776"/>
    <n v="3951.87"/>
    <n v="141"/>
    <x v="2"/>
    <x v="1"/>
  </r>
  <r>
    <n v="104241328"/>
    <n v="6250.74"/>
    <n v="106"/>
    <x v="2"/>
    <x v="0"/>
  </r>
  <r>
    <n v="104241416"/>
    <n v="11244.19"/>
    <n v="111"/>
    <x v="2"/>
    <x v="0"/>
  </r>
  <r>
    <n v="104246164"/>
    <n v="1072.4000000000001"/>
    <n v="111"/>
    <x v="0"/>
    <x v="0"/>
  </r>
  <r>
    <n v="104251268"/>
    <n v="7782.49"/>
    <n v="111"/>
    <x v="2"/>
    <x v="0"/>
  </r>
  <r>
    <n v="104255478"/>
    <n v="6173.85"/>
    <n v="141"/>
    <x v="1"/>
    <x v="1"/>
  </r>
  <r>
    <n v="104257842"/>
    <n v="2295.16"/>
    <n v="118"/>
    <x v="0"/>
    <x v="0"/>
  </r>
  <r>
    <n v="104260714"/>
    <n v="10241.950000000001"/>
    <n v="96"/>
    <x v="0"/>
    <x v="0"/>
  </r>
  <r>
    <n v="104262888"/>
    <n v="5311.19"/>
    <n v="111"/>
    <x v="1"/>
    <x v="0"/>
  </r>
  <r>
    <n v="104272998"/>
    <n v="6248.69"/>
    <n v="121"/>
    <x v="0"/>
    <x v="1"/>
  </r>
  <r>
    <n v="104278502"/>
    <n v="7725.1"/>
    <n v="136"/>
    <x v="0"/>
    <x v="1"/>
  </r>
  <r>
    <n v="104295904"/>
    <n v="4253.33"/>
    <n v="136"/>
    <x v="1"/>
    <x v="1"/>
  </r>
  <r>
    <n v="104311158"/>
    <n v="1942.05"/>
    <n v="120"/>
    <x v="1"/>
    <x v="0"/>
  </r>
  <r>
    <n v="104350400"/>
    <n v="1192.03"/>
    <n v="150"/>
    <x v="0"/>
    <x v="1"/>
  </r>
  <r>
    <n v="104357508"/>
    <n v="2831.71"/>
    <n v="106"/>
    <x v="1"/>
    <x v="0"/>
  </r>
  <r>
    <n v="104372194"/>
    <n v="3644.65"/>
    <n v="118"/>
    <x v="1"/>
    <x v="0"/>
  </r>
  <r>
    <n v="104376740"/>
    <n v="6021.84"/>
    <n v="90"/>
    <x v="1"/>
    <x v="0"/>
  </r>
  <r>
    <n v="104390646"/>
    <n v="5935.83"/>
    <n v="150"/>
    <x v="0"/>
    <x v="1"/>
  </r>
  <r>
    <n v="104400818"/>
    <n v="3146.13"/>
    <n v="120"/>
    <x v="1"/>
    <x v="0"/>
  </r>
  <r>
    <n v="104405456"/>
    <n v="9127.9699999999993"/>
    <n v="150"/>
    <x v="1"/>
    <x v="1"/>
  </r>
  <r>
    <n v="104407090"/>
    <n v="3124.63"/>
    <n v="91"/>
    <x v="0"/>
    <x v="0"/>
  </r>
  <r>
    <n v="104407384"/>
    <n v="5033.3599999999997"/>
    <n v="122"/>
    <x v="2"/>
    <x v="1"/>
  </r>
  <r>
    <n v="104411162"/>
    <n v="5220.38"/>
    <n v="118"/>
    <x v="2"/>
    <x v="0"/>
  </r>
  <r>
    <n v="104411442"/>
    <n v="1370.49"/>
    <n v="143"/>
    <x v="0"/>
    <x v="1"/>
  </r>
  <r>
    <n v="104431502"/>
    <n v="3934.87"/>
    <n v="119"/>
    <x v="0"/>
    <x v="0"/>
  </r>
  <r>
    <n v="104435792"/>
    <n v="1076.3599999999999"/>
    <n v="111"/>
    <x v="0"/>
    <x v="0"/>
  </r>
  <r>
    <n v="104438854"/>
    <n v="11565.9"/>
    <n v="119"/>
    <x v="0"/>
    <x v="0"/>
  </r>
  <r>
    <n v="104442516"/>
    <n v="6191.27"/>
    <n v="111"/>
    <x v="1"/>
    <x v="0"/>
  </r>
  <r>
    <n v="104448674"/>
    <n v="15805.55"/>
    <n v="92"/>
    <x v="1"/>
    <x v="0"/>
  </r>
  <r>
    <n v="104449946"/>
    <n v="4868.63"/>
    <n v="120"/>
    <x v="0"/>
    <x v="0"/>
  </r>
  <r>
    <n v="104457910"/>
    <n v="3669.82"/>
    <n v="149"/>
    <x v="2"/>
    <x v="1"/>
  </r>
  <r>
    <n v="104461480"/>
    <n v="5228"/>
    <n v="90"/>
    <x v="1"/>
    <x v="0"/>
  </r>
  <r>
    <n v="104463666"/>
    <n v="5278.41"/>
    <n v="116"/>
    <x v="1"/>
    <x v="0"/>
  </r>
  <r>
    <n v="104468796"/>
    <n v="3900.28"/>
    <n v="150"/>
    <x v="2"/>
    <x v="1"/>
  </r>
  <r>
    <n v="104477484"/>
    <n v="5035.24"/>
    <n v="92"/>
    <x v="0"/>
    <x v="0"/>
  </r>
  <r>
    <n v="104480390"/>
    <n v="2303.4299999999998"/>
    <n v="134"/>
    <x v="0"/>
    <x v="1"/>
  </r>
  <r>
    <n v="104483590"/>
    <n v="1191.56"/>
    <n v="148"/>
    <x v="1"/>
    <x v="1"/>
  </r>
  <r>
    <n v="104485028"/>
    <n v="1921.21"/>
    <n v="141"/>
    <x v="1"/>
    <x v="1"/>
  </r>
  <r>
    <n v="104485218"/>
    <n v="1514.14"/>
    <n v="106"/>
    <x v="0"/>
    <x v="0"/>
  </r>
  <r>
    <n v="104492124"/>
    <n v="8417.01"/>
    <n v="143"/>
    <x v="0"/>
    <x v="1"/>
  </r>
  <r>
    <n v="104494044"/>
    <n v="2241.96"/>
    <n v="150"/>
    <x v="1"/>
    <x v="1"/>
  </r>
  <r>
    <n v="104496440"/>
    <n v="6437.46"/>
    <n v="120"/>
    <x v="1"/>
    <x v="0"/>
  </r>
  <r>
    <n v="104500974"/>
    <n v="18050.150000000001"/>
    <n v="91"/>
    <x v="2"/>
    <x v="0"/>
  </r>
  <r>
    <n v="104502128"/>
    <n v="1209.8599999999999"/>
    <n v="148"/>
    <x v="1"/>
    <x v="1"/>
  </r>
  <r>
    <n v="104502748"/>
    <n v="4058.68"/>
    <n v="121"/>
    <x v="1"/>
    <x v="1"/>
  </r>
  <r>
    <n v="104505140"/>
    <n v="12412.71"/>
    <n v="148"/>
    <x v="2"/>
    <x v="1"/>
  </r>
  <r>
    <n v="104506046"/>
    <n v="2227.7800000000002"/>
    <n v="141"/>
    <x v="0"/>
    <x v="1"/>
  </r>
  <r>
    <n v="104515682"/>
    <n v="4508.3900000000003"/>
    <n v="120"/>
    <x v="1"/>
    <x v="0"/>
  </r>
  <r>
    <n v="104535678"/>
    <n v="7395.88"/>
    <n v="143"/>
    <x v="0"/>
    <x v="1"/>
  </r>
  <r>
    <n v="104539998"/>
    <n v="2831.75"/>
    <n v="141"/>
    <x v="0"/>
    <x v="1"/>
  </r>
  <r>
    <n v="104546452"/>
    <n v="1047.47"/>
    <n v="90"/>
    <x v="1"/>
    <x v="0"/>
  </r>
  <r>
    <n v="104548946"/>
    <n v="4255.95"/>
    <n v="150"/>
    <x v="1"/>
    <x v="1"/>
  </r>
  <r>
    <n v="104560380"/>
    <n v="1661.56"/>
    <n v="148"/>
    <x v="0"/>
    <x v="1"/>
  </r>
  <r>
    <n v="104567518"/>
    <n v="2131.89"/>
    <n v="148"/>
    <x v="1"/>
    <x v="1"/>
  </r>
  <r>
    <n v="104571890"/>
    <n v="7499.11"/>
    <n v="149"/>
    <x v="2"/>
    <x v="1"/>
  </r>
  <r>
    <n v="104592654"/>
    <n v="3174.26"/>
    <n v="96"/>
    <x v="1"/>
    <x v="0"/>
  </r>
  <r>
    <n v="104601788"/>
    <n v="5996.42"/>
    <n v="122"/>
    <x v="2"/>
    <x v="1"/>
  </r>
  <r>
    <n v="104603472"/>
    <n v="7046.4"/>
    <n v="106"/>
    <x v="1"/>
    <x v="0"/>
  </r>
  <r>
    <n v="104608322"/>
    <n v="1078.81"/>
    <n v="106"/>
    <x v="1"/>
    <x v="0"/>
  </r>
  <r>
    <n v="104609590"/>
    <n v="15049.73"/>
    <n v="122"/>
    <x v="1"/>
    <x v="1"/>
  </r>
  <r>
    <n v="104627946"/>
    <n v="8071.32"/>
    <n v="121"/>
    <x v="1"/>
    <x v="1"/>
  </r>
  <r>
    <n v="104629452"/>
    <n v="7330.46"/>
    <n v="90"/>
    <x v="2"/>
    <x v="0"/>
  </r>
  <r>
    <n v="104641710"/>
    <n v="1921.87"/>
    <n v="90"/>
    <x v="1"/>
    <x v="0"/>
  </r>
  <r>
    <n v="104643690"/>
    <n v="4554.38"/>
    <n v="149"/>
    <x v="2"/>
    <x v="1"/>
  </r>
  <r>
    <n v="104643840"/>
    <n v="2101.04"/>
    <n v="91"/>
    <x v="1"/>
    <x v="0"/>
  </r>
  <r>
    <n v="104649910"/>
    <n v="2279.8200000000002"/>
    <n v="149"/>
    <x v="1"/>
    <x v="1"/>
  </r>
  <r>
    <n v="104659464"/>
    <n v="6379.18"/>
    <n v="92"/>
    <x v="2"/>
    <x v="0"/>
  </r>
  <r>
    <n v="104668284"/>
    <n v="11447.02"/>
    <n v="148"/>
    <x v="0"/>
    <x v="1"/>
  </r>
  <r>
    <n v="104680490"/>
    <n v="15876.9"/>
    <n v="148"/>
    <x v="0"/>
    <x v="1"/>
  </r>
  <r>
    <n v="104686032"/>
    <n v="1003.01"/>
    <n v="136"/>
    <x v="0"/>
    <x v="1"/>
  </r>
  <r>
    <n v="104702866"/>
    <n v="7933.38"/>
    <n v="134"/>
    <x v="1"/>
    <x v="1"/>
  </r>
  <r>
    <n v="104705524"/>
    <n v="5083.54"/>
    <n v="90"/>
    <x v="0"/>
    <x v="0"/>
  </r>
  <r>
    <n v="104740676"/>
    <n v="9787.89"/>
    <n v="120"/>
    <x v="0"/>
    <x v="0"/>
  </r>
  <r>
    <n v="104746446"/>
    <n v="3643.14"/>
    <n v="146"/>
    <x v="0"/>
    <x v="1"/>
  </r>
  <r>
    <n v="104754990"/>
    <n v="5053"/>
    <n v="90"/>
    <x v="1"/>
    <x v="0"/>
  </r>
  <r>
    <n v="104756410"/>
    <n v="5296.48"/>
    <n v="90"/>
    <x v="0"/>
    <x v="0"/>
  </r>
  <r>
    <n v="104762508"/>
    <n v="6905.02"/>
    <n v="143"/>
    <x v="1"/>
    <x v="1"/>
  </r>
  <r>
    <n v="104768194"/>
    <n v="1096.6199999999999"/>
    <n v="122"/>
    <x v="0"/>
    <x v="1"/>
  </r>
  <r>
    <n v="104768336"/>
    <n v="4170.5600000000004"/>
    <n v="143"/>
    <x v="0"/>
    <x v="1"/>
  </r>
  <r>
    <n v="104770564"/>
    <n v="2118.1"/>
    <n v="119"/>
    <x v="2"/>
    <x v="0"/>
  </r>
  <r>
    <n v="104809270"/>
    <n v="1081.1199999999999"/>
    <n v="119"/>
    <x v="1"/>
    <x v="0"/>
  </r>
  <r>
    <n v="104810712"/>
    <n v="12227.18"/>
    <n v="106"/>
    <x v="0"/>
    <x v="0"/>
  </r>
  <r>
    <n v="104812082"/>
    <n v="3558.18"/>
    <n v="90"/>
    <x v="0"/>
    <x v="0"/>
  </r>
  <r>
    <n v="104814812"/>
    <n v="3114.7"/>
    <n v="113"/>
    <x v="2"/>
    <x v="0"/>
  </r>
  <r>
    <n v="104823584"/>
    <n v="7574.82"/>
    <n v="143"/>
    <x v="2"/>
    <x v="1"/>
  </r>
  <r>
    <n v="104825658"/>
    <n v="1933.87"/>
    <n v="91"/>
    <x v="1"/>
    <x v="0"/>
  </r>
  <r>
    <n v="104826314"/>
    <n v="2780.21"/>
    <n v="91"/>
    <x v="1"/>
    <x v="0"/>
  </r>
  <r>
    <n v="104834444"/>
    <n v="7642.33"/>
    <n v="149"/>
    <x v="0"/>
    <x v="1"/>
  </r>
  <r>
    <n v="104836786"/>
    <n v="2340.98"/>
    <n v="111"/>
    <x v="0"/>
    <x v="0"/>
  </r>
  <r>
    <n v="104852958"/>
    <n v="1689.73"/>
    <n v="121"/>
    <x v="1"/>
    <x v="1"/>
  </r>
  <r>
    <n v="104859362"/>
    <n v="14038.58"/>
    <n v="111"/>
    <x v="0"/>
    <x v="0"/>
  </r>
  <r>
    <n v="104862536"/>
    <n v="11950.12"/>
    <n v="104"/>
    <x v="1"/>
    <x v="0"/>
  </r>
  <r>
    <n v="104865124"/>
    <n v="13713.07"/>
    <n v="113"/>
    <x v="2"/>
    <x v="0"/>
  </r>
  <r>
    <n v="104867016"/>
    <n v="7703.22"/>
    <n v="134"/>
    <x v="0"/>
    <x v="1"/>
  </r>
  <r>
    <n v="104875064"/>
    <n v="4059.33"/>
    <n v="149"/>
    <x v="1"/>
    <x v="1"/>
  </r>
  <r>
    <n v="104875756"/>
    <n v="3006.61"/>
    <n v="141"/>
    <x v="2"/>
    <x v="1"/>
  </r>
  <r>
    <n v="104877652"/>
    <n v="2054.83"/>
    <n v="149"/>
    <x v="0"/>
    <x v="1"/>
  </r>
  <r>
    <n v="104878118"/>
    <n v="1304.44"/>
    <n v="141"/>
    <x v="1"/>
    <x v="1"/>
  </r>
  <r>
    <n v="104881614"/>
    <n v="2221.8000000000002"/>
    <n v="136"/>
    <x v="2"/>
    <x v="1"/>
  </r>
  <r>
    <n v="104897992"/>
    <n v="19885.13"/>
    <n v="149"/>
    <x v="1"/>
    <x v="1"/>
  </r>
  <r>
    <n v="104905472"/>
    <n v="5585.32"/>
    <n v="143"/>
    <x v="1"/>
    <x v="1"/>
  </r>
  <r>
    <n v="104907480"/>
    <n v="5555.85"/>
    <n v="148"/>
    <x v="1"/>
    <x v="1"/>
  </r>
  <r>
    <n v="104910604"/>
    <n v="3183.63"/>
    <n v="118"/>
    <x v="1"/>
    <x v="0"/>
  </r>
  <r>
    <n v="104914360"/>
    <n v="2185.9"/>
    <n v="127"/>
    <x v="1"/>
    <x v="1"/>
  </r>
  <r>
    <n v="104946226"/>
    <n v="5355.81"/>
    <n v="122"/>
    <x v="0"/>
    <x v="1"/>
  </r>
  <r>
    <n v="104947372"/>
    <n v="25406.63"/>
    <n v="136"/>
    <x v="0"/>
    <x v="1"/>
  </r>
  <r>
    <n v="104950488"/>
    <n v="3453.17"/>
    <n v="141"/>
    <x v="0"/>
    <x v="1"/>
  </r>
  <r>
    <n v="104962436"/>
    <n v="7508.06"/>
    <n v="120"/>
    <x v="1"/>
    <x v="0"/>
  </r>
  <r>
    <n v="104967816"/>
    <n v="3267.43"/>
    <n v="136"/>
    <x v="1"/>
    <x v="1"/>
  </r>
  <r>
    <n v="104970212"/>
    <n v="4330.8"/>
    <n v="150"/>
    <x v="1"/>
    <x v="1"/>
  </r>
  <r>
    <n v="104974574"/>
    <n v="6218.5"/>
    <n v="150"/>
    <x v="1"/>
    <x v="1"/>
  </r>
  <r>
    <n v="104974876"/>
    <n v="14239.66"/>
    <n v="120"/>
    <x v="1"/>
    <x v="0"/>
  </r>
  <r>
    <n v="104975964"/>
    <n v="7493.45"/>
    <n v="90"/>
    <x v="2"/>
    <x v="0"/>
  </r>
  <r>
    <n v="104978124"/>
    <n v="5026.0600000000004"/>
    <n v="150"/>
    <x v="0"/>
    <x v="1"/>
  </r>
  <r>
    <n v="105012676"/>
    <n v="5080.47"/>
    <n v="120"/>
    <x v="1"/>
    <x v="0"/>
  </r>
  <r>
    <n v="105031192"/>
    <n v="6386.13"/>
    <n v="91"/>
    <x v="0"/>
    <x v="0"/>
  </r>
  <r>
    <n v="105044432"/>
    <n v="1258.93"/>
    <n v="118"/>
    <x v="1"/>
    <x v="0"/>
  </r>
  <r>
    <n v="105045112"/>
    <n v="1034.47"/>
    <n v="121"/>
    <x v="2"/>
    <x v="1"/>
  </r>
  <r>
    <n v="105045692"/>
    <n v="2165.17"/>
    <n v="118"/>
    <x v="1"/>
    <x v="0"/>
  </r>
  <r>
    <n v="105076788"/>
    <n v="1497.99"/>
    <n v="90"/>
    <x v="0"/>
    <x v="0"/>
  </r>
  <r>
    <n v="105089866"/>
    <n v="10270.33"/>
    <n v="119"/>
    <x v="2"/>
    <x v="0"/>
  </r>
  <r>
    <n v="105090054"/>
    <n v="4017.78"/>
    <n v="92"/>
    <x v="0"/>
    <x v="0"/>
  </r>
  <r>
    <n v="105090608"/>
    <n v="4089.24"/>
    <n v="148"/>
    <x v="1"/>
    <x v="1"/>
  </r>
  <r>
    <n v="105093772"/>
    <n v="5015.67"/>
    <n v="121"/>
    <x v="0"/>
    <x v="1"/>
  </r>
  <r>
    <n v="105095780"/>
    <n v="5797.75"/>
    <n v="92"/>
    <x v="1"/>
    <x v="0"/>
  </r>
  <r>
    <n v="105096262"/>
    <n v="7363.61"/>
    <n v="120"/>
    <x v="1"/>
    <x v="0"/>
  </r>
  <r>
    <n v="105096952"/>
    <n v="4435.09"/>
    <n v="116"/>
    <x v="0"/>
    <x v="0"/>
  </r>
  <r>
    <n v="105100746"/>
    <n v="4316.33"/>
    <n v="149"/>
    <x v="0"/>
    <x v="1"/>
  </r>
  <r>
    <n v="105133572"/>
    <n v="2844.22"/>
    <n v="118"/>
    <x v="0"/>
    <x v="0"/>
  </r>
  <r>
    <n v="105138638"/>
    <n v="3018.55"/>
    <n v="136"/>
    <x v="2"/>
    <x v="1"/>
  </r>
  <r>
    <n v="105142440"/>
    <n v="6734.45"/>
    <n v="141"/>
    <x v="0"/>
    <x v="1"/>
  </r>
  <r>
    <n v="105159048"/>
    <n v="9618.76"/>
    <n v="92"/>
    <x v="1"/>
    <x v="0"/>
  </r>
  <r>
    <n v="105161572"/>
    <n v="3063.55"/>
    <n v="148"/>
    <x v="2"/>
    <x v="1"/>
  </r>
  <r>
    <n v="105176806"/>
    <n v="9040"/>
    <n v="106"/>
    <x v="0"/>
    <x v="0"/>
  </r>
  <r>
    <n v="105177284"/>
    <n v="10396.620000000001"/>
    <n v="141"/>
    <x v="0"/>
    <x v="1"/>
  </r>
  <r>
    <n v="105181998"/>
    <n v="10504.91"/>
    <n v="143"/>
    <x v="1"/>
    <x v="1"/>
  </r>
  <r>
    <n v="105183112"/>
    <n v="2292.11"/>
    <n v="91"/>
    <x v="2"/>
    <x v="0"/>
  </r>
  <r>
    <n v="105190510"/>
    <n v="4513.4399999999996"/>
    <n v="120"/>
    <x v="0"/>
    <x v="0"/>
  </r>
  <r>
    <n v="105206534"/>
    <n v="1709.35"/>
    <n v="106"/>
    <x v="0"/>
    <x v="0"/>
  </r>
  <r>
    <n v="105207370"/>
    <n v="3255.15"/>
    <n v="150"/>
    <x v="0"/>
    <x v="1"/>
  </r>
  <r>
    <n v="105233572"/>
    <n v="5147.37"/>
    <n v="111"/>
    <x v="1"/>
    <x v="0"/>
  </r>
  <r>
    <n v="105270754"/>
    <n v="6123.73"/>
    <n v="97"/>
    <x v="1"/>
    <x v="0"/>
  </r>
  <r>
    <n v="105271134"/>
    <n v="6074.08"/>
    <n v="136"/>
    <x v="2"/>
    <x v="1"/>
  </r>
  <r>
    <n v="105272708"/>
    <n v="1978.73"/>
    <n v="111"/>
    <x v="2"/>
    <x v="0"/>
  </r>
  <r>
    <n v="105273716"/>
    <n v="8903.8700000000008"/>
    <n v="97"/>
    <x v="1"/>
    <x v="0"/>
  </r>
  <r>
    <n v="105277708"/>
    <n v="3286.77"/>
    <n v="148"/>
    <x v="2"/>
    <x v="1"/>
  </r>
  <r>
    <n v="105284076"/>
    <n v="8792.59"/>
    <n v="136"/>
    <x v="0"/>
    <x v="1"/>
  </r>
  <r>
    <n v="105290170"/>
    <n v="5319.63"/>
    <n v="141"/>
    <x v="2"/>
    <x v="1"/>
  </r>
  <r>
    <n v="105306176"/>
    <n v="4953.63"/>
    <n v="126"/>
    <x v="1"/>
    <x v="1"/>
  </r>
  <r>
    <n v="105311706"/>
    <n v="9960.6200000000008"/>
    <n v="141"/>
    <x v="1"/>
    <x v="1"/>
  </r>
  <r>
    <n v="105311850"/>
    <n v="2456.98"/>
    <n v="133"/>
    <x v="1"/>
    <x v="1"/>
  </r>
  <r>
    <n v="105316952"/>
    <n v="1861.18"/>
    <n v="103"/>
    <x v="0"/>
    <x v="0"/>
  </r>
  <r>
    <n v="105317566"/>
    <n v="12977.52"/>
    <n v="103"/>
    <x v="1"/>
    <x v="0"/>
  </r>
  <r>
    <n v="105325050"/>
    <n v="6166.48"/>
    <n v="103"/>
    <x v="1"/>
    <x v="0"/>
  </r>
  <r>
    <n v="105334634"/>
    <n v="5757.64"/>
    <n v="133"/>
    <x v="2"/>
    <x v="1"/>
  </r>
  <r>
    <n v="105335520"/>
    <n v="20450.84"/>
    <n v="103"/>
    <x v="2"/>
    <x v="0"/>
  </r>
  <r>
    <n v="105337478"/>
    <n v="8043.32"/>
    <n v="141"/>
    <x v="0"/>
    <x v="1"/>
  </r>
  <r>
    <n v="105340228"/>
    <n v="7698.29"/>
    <n v="103"/>
    <x v="0"/>
    <x v="0"/>
  </r>
  <r>
    <n v="105348298"/>
    <n v="9929.41"/>
    <n v="133"/>
    <x v="1"/>
    <x v="1"/>
  </r>
  <r>
    <n v="105349008"/>
    <n v="11731.52"/>
    <n v="133"/>
    <x v="1"/>
    <x v="1"/>
  </r>
  <r>
    <n v="105350804"/>
    <n v="3989.3"/>
    <n v="126"/>
    <x v="1"/>
    <x v="1"/>
  </r>
  <r>
    <n v="105352214"/>
    <n v="7024.84"/>
    <n v="103"/>
    <x v="0"/>
    <x v="0"/>
  </r>
  <r>
    <n v="105353726"/>
    <n v="14039.34"/>
    <n v="103"/>
    <x v="1"/>
    <x v="0"/>
  </r>
  <r>
    <n v="105368098"/>
    <n v="3758.88"/>
    <n v="90"/>
    <x v="1"/>
    <x v="0"/>
  </r>
  <r>
    <n v="105372666"/>
    <n v="9723.5400000000009"/>
    <n v="141"/>
    <x v="1"/>
    <x v="1"/>
  </r>
  <r>
    <n v="105372958"/>
    <n v="4389.6499999999996"/>
    <n v="120"/>
    <x v="2"/>
    <x v="0"/>
  </r>
  <r>
    <n v="105376908"/>
    <n v="2839.82"/>
    <n v="122"/>
    <x v="0"/>
    <x v="1"/>
  </r>
  <r>
    <n v="105383720"/>
    <n v="9323.7199999999993"/>
    <n v="150"/>
    <x v="1"/>
    <x v="1"/>
  </r>
  <r>
    <n v="105387168"/>
    <n v="6591.64"/>
    <n v="141"/>
    <x v="1"/>
    <x v="1"/>
  </r>
  <r>
    <n v="105393332"/>
    <n v="4603.08"/>
    <n v="92"/>
    <x v="1"/>
    <x v="0"/>
  </r>
  <r>
    <n v="105394310"/>
    <n v="4254.24"/>
    <n v="133"/>
    <x v="1"/>
    <x v="1"/>
  </r>
  <r>
    <n v="105394954"/>
    <n v="2670.78"/>
    <n v="150"/>
    <x v="0"/>
    <x v="1"/>
  </r>
  <r>
    <n v="105397278"/>
    <n v="4410.8900000000003"/>
    <n v="150"/>
    <x v="1"/>
    <x v="1"/>
  </r>
  <r>
    <n v="105400816"/>
    <n v="2402.5"/>
    <n v="148"/>
    <x v="1"/>
    <x v="1"/>
  </r>
  <r>
    <n v="105404672"/>
    <n v="5206.22"/>
    <n v="91"/>
    <x v="1"/>
    <x v="0"/>
  </r>
  <r>
    <n v="105410198"/>
    <n v="1016.51"/>
    <n v="90"/>
    <x v="0"/>
    <x v="0"/>
  </r>
  <r>
    <n v="105435924"/>
    <n v="12914.42"/>
    <n v="90"/>
    <x v="2"/>
    <x v="0"/>
  </r>
  <r>
    <n v="105451024"/>
    <n v="1065.9100000000001"/>
    <n v="122"/>
    <x v="1"/>
    <x v="1"/>
  </r>
  <r>
    <n v="105451086"/>
    <n v="1959.95"/>
    <n v="148"/>
    <x v="1"/>
    <x v="1"/>
  </r>
  <r>
    <n v="105458410"/>
    <n v="10468.43"/>
    <n v="92"/>
    <x v="2"/>
    <x v="0"/>
  </r>
  <r>
    <n v="105469036"/>
    <n v="5898.38"/>
    <n v="92"/>
    <x v="0"/>
    <x v="0"/>
  </r>
  <r>
    <n v="105483280"/>
    <n v="4930.95"/>
    <n v="121"/>
    <x v="1"/>
    <x v="1"/>
  </r>
  <r>
    <n v="105485636"/>
    <n v="1989.58"/>
    <n v="119"/>
    <x v="0"/>
    <x v="0"/>
  </r>
  <r>
    <n v="105501650"/>
    <n v="4914.2700000000004"/>
    <n v="91"/>
    <x v="0"/>
    <x v="0"/>
  </r>
  <r>
    <n v="105510424"/>
    <n v="1031.92"/>
    <n v="120"/>
    <x v="0"/>
    <x v="0"/>
  </r>
  <r>
    <n v="105513320"/>
    <n v="2194.02"/>
    <n v="90"/>
    <x v="1"/>
    <x v="0"/>
  </r>
  <r>
    <n v="105519038"/>
    <n v="3252.78"/>
    <n v="143"/>
    <x v="0"/>
    <x v="1"/>
  </r>
  <r>
    <n v="105519860"/>
    <n v="10154.379999999999"/>
    <n v="136"/>
    <x v="1"/>
    <x v="1"/>
  </r>
  <r>
    <n v="105533576"/>
    <n v="4972.97"/>
    <n v="134"/>
    <x v="1"/>
    <x v="1"/>
  </r>
  <r>
    <n v="105534026"/>
    <n v="9535.93"/>
    <n v="90"/>
    <x v="2"/>
    <x v="0"/>
  </r>
  <r>
    <n v="105544062"/>
    <n v="1358.66"/>
    <n v="92"/>
    <x v="0"/>
    <x v="0"/>
  </r>
  <r>
    <n v="105556578"/>
    <n v="2715.24"/>
    <n v="91"/>
    <x v="0"/>
    <x v="0"/>
  </r>
  <r>
    <n v="105564172"/>
    <n v="1216.28"/>
    <n v="120"/>
    <x v="1"/>
    <x v="0"/>
  </r>
  <r>
    <n v="105570332"/>
    <n v="5003.9799999999996"/>
    <n v="136"/>
    <x v="0"/>
    <x v="1"/>
  </r>
  <r>
    <n v="105580640"/>
    <n v="7930.88"/>
    <n v="149"/>
    <x v="1"/>
    <x v="1"/>
  </r>
  <r>
    <n v="105588716"/>
    <n v="8163.54"/>
    <n v="119"/>
    <x v="2"/>
    <x v="0"/>
  </r>
  <r>
    <n v="105588802"/>
    <n v="2732.75"/>
    <n v="118"/>
    <x v="1"/>
    <x v="0"/>
  </r>
  <r>
    <n v="105595138"/>
    <n v="1888.96"/>
    <n v="119"/>
    <x v="1"/>
    <x v="0"/>
  </r>
  <r>
    <n v="105627340"/>
    <n v="2832.86"/>
    <n v="127"/>
    <x v="2"/>
    <x v="1"/>
  </r>
  <r>
    <n v="105628282"/>
    <n v="1350.65"/>
    <n v="143"/>
    <x v="2"/>
    <x v="1"/>
  </r>
  <r>
    <n v="105630924"/>
    <n v="4548.09"/>
    <n v="113"/>
    <x v="0"/>
    <x v="0"/>
  </r>
  <r>
    <n v="105633682"/>
    <n v="1384.59"/>
    <n v="141"/>
    <x v="1"/>
    <x v="1"/>
  </r>
  <r>
    <n v="105640230"/>
    <n v="1511.96"/>
    <n v="148"/>
    <x v="0"/>
    <x v="1"/>
  </r>
  <r>
    <n v="105646100"/>
    <n v="2802.8"/>
    <n v="134"/>
    <x v="1"/>
    <x v="1"/>
  </r>
  <r>
    <n v="105680516"/>
    <n v="3576.39"/>
    <n v="90"/>
    <x v="0"/>
    <x v="0"/>
  </r>
  <r>
    <n v="105690622"/>
    <n v="4403.57"/>
    <n v="149"/>
    <x v="0"/>
    <x v="1"/>
  </r>
  <r>
    <n v="105699690"/>
    <n v="4615.5200000000004"/>
    <n v="92"/>
    <x v="1"/>
    <x v="0"/>
  </r>
  <r>
    <n v="105707584"/>
    <n v="19013.41"/>
    <n v="121"/>
    <x v="0"/>
    <x v="1"/>
  </r>
  <r>
    <n v="105711754"/>
    <n v="3087.56"/>
    <n v="111"/>
    <x v="2"/>
    <x v="0"/>
  </r>
  <r>
    <n v="105714734"/>
    <n v="3762.23"/>
    <n v="92"/>
    <x v="0"/>
    <x v="0"/>
  </r>
  <r>
    <n v="105716532"/>
    <n v="12807.9"/>
    <n v="90"/>
    <x v="0"/>
    <x v="0"/>
  </r>
  <r>
    <n v="105719034"/>
    <n v="2801.96"/>
    <n v="149"/>
    <x v="1"/>
    <x v="1"/>
  </r>
  <r>
    <n v="105738930"/>
    <n v="1968.86"/>
    <n v="150"/>
    <x v="0"/>
    <x v="1"/>
  </r>
  <r>
    <n v="105756500"/>
    <n v="5252.99"/>
    <n v="120"/>
    <x v="0"/>
    <x v="0"/>
  </r>
  <r>
    <n v="105768202"/>
    <n v="7665.89"/>
    <n v="149"/>
    <x v="0"/>
    <x v="1"/>
  </r>
  <r>
    <n v="105769310"/>
    <n v="4979.55"/>
    <n v="118"/>
    <x v="2"/>
    <x v="0"/>
  </r>
  <r>
    <n v="105784632"/>
    <n v="5164.7299999999996"/>
    <n v="150"/>
    <x v="1"/>
    <x v="1"/>
  </r>
  <r>
    <n v="105785112"/>
    <n v="5658.96"/>
    <n v="91"/>
    <x v="0"/>
    <x v="0"/>
  </r>
  <r>
    <n v="105785268"/>
    <n v="2885.79"/>
    <n v="150"/>
    <x v="1"/>
    <x v="1"/>
  </r>
  <r>
    <n v="105785388"/>
    <n v="11511.43"/>
    <n v="148"/>
    <x v="0"/>
    <x v="1"/>
  </r>
  <r>
    <n v="105789514"/>
    <n v="4011.97"/>
    <n v="150"/>
    <x v="1"/>
    <x v="1"/>
  </r>
  <r>
    <n v="105790726"/>
    <n v="10718.29"/>
    <n v="90"/>
    <x v="1"/>
    <x v="0"/>
  </r>
  <r>
    <n v="105793168"/>
    <n v="7985.06"/>
    <n v="150"/>
    <x v="1"/>
    <x v="1"/>
  </r>
  <r>
    <n v="105795386"/>
    <n v="4242.1499999999996"/>
    <n v="91"/>
    <x v="0"/>
    <x v="0"/>
  </r>
  <r>
    <n v="105797052"/>
    <n v="2334.7199999999998"/>
    <n v="120"/>
    <x v="0"/>
    <x v="0"/>
  </r>
  <r>
    <n v="105797950"/>
    <n v="4394.79"/>
    <n v="118"/>
    <x v="1"/>
    <x v="0"/>
  </r>
  <r>
    <n v="105798748"/>
    <n v="2631.98"/>
    <n v="120"/>
    <x v="2"/>
    <x v="0"/>
  </r>
  <r>
    <n v="105802334"/>
    <n v="4041.5"/>
    <n v="143"/>
    <x v="0"/>
    <x v="1"/>
  </r>
  <r>
    <n v="105803896"/>
    <n v="3317.41"/>
    <n v="122"/>
    <x v="0"/>
    <x v="1"/>
  </r>
  <r>
    <n v="105808360"/>
    <n v="8017.43"/>
    <n v="141"/>
    <x v="0"/>
    <x v="1"/>
  </r>
  <r>
    <n v="105809362"/>
    <n v="9620.68"/>
    <n v="121"/>
    <x v="0"/>
    <x v="1"/>
  </r>
  <r>
    <n v="105813192"/>
    <n v="1022.04"/>
    <n v="122"/>
    <x v="0"/>
    <x v="1"/>
  </r>
  <r>
    <n v="105814434"/>
    <n v="5442.77"/>
    <n v="90"/>
    <x v="2"/>
    <x v="0"/>
  </r>
  <r>
    <n v="105816422"/>
    <n v="2101.5100000000002"/>
    <n v="122"/>
    <x v="1"/>
    <x v="1"/>
  </r>
  <r>
    <n v="105817670"/>
    <n v="5775.78"/>
    <n v="136"/>
    <x v="2"/>
    <x v="1"/>
  </r>
  <r>
    <n v="105819140"/>
    <n v="5192.46"/>
    <n v="92"/>
    <x v="1"/>
    <x v="0"/>
  </r>
  <r>
    <n v="105820276"/>
    <n v="10244"/>
    <n v="143"/>
    <x v="1"/>
    <x v="1"/>
  </r>
  <r>
    <n v="105820524"/>
    <n v="4340.42"/>
    <n v="106"/>
    <x v="1"/>
    <x v="0"/>
  </r>
  <r>
    <n v="105820746"/>
    <n v="2822.88"/>
    <n v="118"/>
    <x v="0"/>
    <x v="0"/>
  </r>
  <r>
    <n v="105823348"/>
    <n v="1335.05"/>
    <n v="106"/>
    <x v="1"/>
    <x v="0"/>
  </r>
  <r>
    <n v="105828512"/>
    <n v="8738.4500000000007"/>
    <n v="134"/>
    <x v="1"/>
    <x v="1"/>
  </r>
  <r>
    <n v="105839696"/>
    <n v="4860.6400000000003"/>
    <n v="90"/>
    <x v="1"/>
    <x v="0"/>
  </r>
  <r>
    <n v="105841856"/>
    <n v="8716.61"/>
    <n v="149"/>
    <x v="1"/>
    <x v="1"/>
  </r>
  <r>
    <n v="105842400"/>
    <n v="2887.24"/>
    <n v="91"/>
    <x v="1"/>
    <x v="0"/>
  </r>
  <r>
    <n v="105851642"/>
    <n v="10038.620000000001"/>
    <n v="143"/>
    <x v="0"/>
    <x v="1"/>
  </r>
  <r>
    <n v="105853420"/>
    <n v="1109.32"/>
    <n v="90"/>
    <x v="1"/>
    <x v="0"/>
  </r>
  <r>
    <n v="105861262"/>
    <n v="3951.01"/>
    <n v="104"/>
    <x v="0"/>
    <x v="0"/>
  </r>
  <r>
    <n v="105868466"/>
    <n v="13660.98"/>
    <n v="104"/>
    <x v="0"/>
    <x v="0"/>
  </r>
  <r>
    <n v="105868906"/>
    <n v="5348.07"/>
    <n v="150"/>
    <x v="0"/>
    <x v="1"/>
  </r>
  <r>
    <n v="105870688"/>
    <n v="5931.66"/>
    <n v="90"/>
    <x v="2"/>
    <x v="0"/>
  </r>
  <r>
    <n v="105872270"/>
    <n v="10833.92"/>
    <n v="105"/>
    <x v="0"/>
    <x v="0"/>
  </r>
  <r>
    <n v="105873368"/>
    <n v="25108.79"/>
    <n v="134"/>
    <x v="0"/>
    <x v="1"/>
  </r>
  <r>
    <n v="105875964"/>
    <n v="9347.89"/>
    <n v="134"/>
    <x v="2"/>
    <x v="1"/>
  </r>
  <r>
    <n v="105878698"/>
    <n v="7990.66"/>
    <n v="141"/>
    <x v="2"/>
    <x v="1"/>
  </r>
  <r>
    <n v="105878844"/>
    <n v="6372.48"/>
    <n v="90"/>
    <x v="2"/>
    <x v="0"/>
  </r>
  <r>
    <n v="105886112"/>
    <n v="2740.64"/>
    <n v="111"/>
    <x v="1"/>
    <x v="0"/>
  </r>
  <r>
    <n v="105901456"/>
    <n v="17962.21"/>
    <n v="136"/>
    <x v="0"/>
    <x v="1"/>
  </r>
  <r>
    <n v="105909088"/>
    <n v="6910.5"/>
    <n v="111"/>
    <x v="0"/>
    <x v="0"/>
  </r>
  <r>
    <n v="105909958"/>
    <n v="11615.25"/>
    <n v="149"/>
    <x v="0"/>
    <x v="1"/>
  </r>
  <r>
    <n v="105926258"/>
    <n v="5805.48"/>
    <n v="96"/>
    <x v="2"/>
    <x v="0"/>
  </r>
  <r>
    <n v="105932098"/>
    <n v="6997.39"/>
    <n v="136"/>
    <x v="0"/>
    <x v="1"/>
  </r>
  <r>
    <n v="105934152"/>
    <n v="10209.209999999999"/>
    <n v="126"/>
    <x v="0"/>
    <x v="1"/>
  </r>
  <r>
    <n v="105947102"/>
    <n v="8739.9"/>
    <n v="97"/>
    <x v="1"/>
    <x v="0"/>
  </r>
  <r>
    <n v="105960656"/>
    <n v="8289.42"/>
    <n v="111"/>
    <x v="2"/>
    <x v="0"/>
  </r>
  <r>
    <n v="105962030"/>
    <n v="6930.03"/>
    <n v="111"/>
    <x v="2"/>
    <x v="0"/>
  </r>
  <r>
    <n v="105964508"/>
    <n v="7556.66"/>
    <n v="96"/>
    <x v="1"/>
    <x v="0"/>
  </r>
  <r>
    <n v="105965110"/>
    <n v="3390.72"/>
    <n v="111"/>
    <x v="0"/>
    <x v="0"/>
  </r>
  <r>
    <n v="105966588"/>
    <n v="2677.61"/>
    <n v="106"/>
    <x v="1"/>
    <x v="0"/>
  </r>
  <r>
    <n v="105971082"/>
    <n v="1596.67"/>
    <n v="91"/>
    <x v="0"/>
    <x v="0"/>
  </r>
  <r>
    <n v="105975648"/>
    <n v="2210.62"/>
    <n v="91"/>
    <x v="0"/>
    <x v="0"/>
  </r>
  <r>
    <n v="105987452"/>
    <n v="1898.47"/>
    <n v="120"/>
    <x v="2"/>
    <x v="0"/>
  </r>
  <r>
    <n v="105989954"/>
    <n v="37870.080000000002"/>
    <n v="111"/>
    <x v="0"/>
    <x v="0"/>
  </r>
  <r>
    <n v="106000512"/>
    <n v="8961.07"/>
    <n v="120"/>
    <x v="1"/>
    <x v="0"/>
  </r>
  <r>
    <n v="106002772"/>
    <n v="7241.07"/>
    <n v="150"/>
    <x v="1"/>
    <x v="1"/>
  </r>
  <r>
    <n v="106005598"/>
    <n v="12390.68"/>
    <n v="150"/>
    <x v="2"/>
    <x v="1"/>
  </r>
  <r>
    <n v="106006518"/>
    <n v="16191.88"/>
    <n v="143"/>
    <x v="1"/>
    <x v="1"/>
  </r>
  <r>
    <n v="106009158"/>
    <n v="4845.82"/>
    <n v="122"/>
    <x v="1"/>
    <x v="1"/>
  </r>
  <r>
    <n v="106011664"/>
    <n v="7187.58"/>
    <n v="120"/>
    <x v="2"/>
    <x v="0"/>
  </r>
  <r>
    <n v="106013422"/>
    <n v="2426.33"/>
    <n v="91"/>
    <x v="0"/>
    <x v="0"/>
  </r>
  <r>
    <n v="106019198"/>
    <n v="3744.61"/>
    <n v="90"/>
    <x v="1"/>
    <x v="0"/>
  </r>
  <r>
    <n v="106022402"/>
    <n v="11424.3"/>
    <n v="90"/>
    <x v="0"/>
    <x v="0"/>
  </r>
  <r>
    <n v="106024764"/>
    <n v="5062.57"/>
    <n v="106"/>
    <x v="2"/>
    <x v="0"/>
  </r>
  <r>
    <n v="106025702"/>
    <n v="4340.96"/>
    <n v="150"/>
    <x v="1"/>
    <x v="1"/>
  </r>
  <r>
    <n v="106026164"/>
    <n v="3717.25"/>
    <n v="103"/>
    <x v="1"/>
    <x v="0"/>
  </r>
  <r>
    <n v="106036514"/>
    <n v="1147.6099999999999"/>
    <n v="121"/>
    <x v="2"/>
    <x v="1"/>
  </r>
  <r>
    <n v="106040438"/>
    <n v="2799.84"/>
    <n v="120"/>
    <x v="0"/>
    <x v="0"/>
  </r>
  <r>
    <n v="106043312"/>
    <n v="8160.07"/>
    <n v="92"/>
    <x v="1"/>
    <x v="0"/>
  </r>
  <r>
    <n v="106060916"/>
    <n v="7951.39"/>
    <n v="118"/>
    <x v="1"/>
    <x v="0"/>
  </r>
  <r>
    <n v="106061780"/>
    <n v="3299.96"/>
    <n v="119"/>
    <x v="1"/>
    <x v="0"/>
  </r>
  <r>
    <n v="106062422"/>
    <n v="12129.45"/>
    <n v="122"/>
    <x v="0"/>
    <x v="1"/>
  </r>
  <r>
    <n v="106063426"/>
    <n v="1154.03"/>
    <n v="136"/>
    <x v="0"/>
    <x v="1"/>
  </r>
  <r>
    <n v="106071018"/>
    <n v="3758.45"/>
    <n v="150"/>
    <x v="1"/>
    <x v="1"/>
  </r>
  <r>
    <n v="106077624"/>
    <n v="2297.91"/>
    <n v="147"/>
    <x v="0"/>
    <x v="1"/>
  </r>
  <r>
    <n v="106095996"/>
    <n v="3392.07"/>
    <n v="120"/>
    <x v="0"/>
    <x v="0"/>
  </r>
  <r>
    <n v="106097800"/>
    <n v="8815.81"/>
    <n v="118"/>
    <x v="2"/>
    <x v="0"/>
  </r>
  <r>
    <n v="106116244"/>
    <n v="3955.45"/>
    <n v="148"/>
    <x v="1"/>
    <x v="1"/>
  </r>
  <r>
    <n v="106116678"/>
    <n v="10288.67"/>
    <n v="92"/>
    <x v="0"/>
    <x v="0"/>
  </r>
  <r>
    <n v="106117782"/>
    <n v="3658.21"/>
    <n v="116"/>
    <x v="1"/>
    <x v="0"/>
  </r>
  <r>
    <n v="106125586"/>
    <n v="8038.11"/>
    <n v="90"/>
    <x v="0"/>
    <x v="0"/>
  </r>
  <r>
    <n v="106128970"/>
    <n v="3954.71"/>
    <n v="148"/>
    <x v="0"/>
    <x v="1"/>
  </r>
  <r>
    <n v="106129094"/>
    <n v="3634.79"/>
    <n v="92"/>
    <x v="1"/>
    <x v="0"/>
  </r>
  <r>
    <n v="106131964"/>
    <n v="3172.05"/>
    <n v="111"/>
    <x v="1"/>
    <x v="0"/>
  </r>
  <r>
    <n v="106140036"/>
    <n v="9361.9"/>
    <n v="92"/>
    <x v="2"/>
    <x v="0"/>
  </r>
  <r>
    <n v="106153240"/>
    <n v="7024.67"/>
    <n v="141"/>
    <x v="1"/>
    <x v="1"/>
  </r>
  <r>
    <n v="106156034"/>
    <n v="4534.4399999999996"/>
    <n v="148"/>
    <x v="0"/>
    <x v="1"/>
  </r>
  <r>
    <n v="106156342"/>
    <n v="3280.8"/>
    <n v="118"/>
    <x v="0"/>
    <x v="0"/>
  </r>
  <r>
    <n v="106159718"/>
    <n v="7607.74"/>
    <n v="149"/>
    <x v="1"/>
    <x v="1"/>
  </r>
  <r>
    <n v="106167122"/>
    <n v="2687.73"/>
    <n v="136"/>
    <x v="0"/>
    <x v="1"/>
  </r>
  <r>
    <n v="106169528"/>
    <n v="6112.74"/>
    <n v="136"/>
    <x v="0"/>
    <x v="1"/>
  </r>
  <r>
    <n v="106180176"/>
    <n v="2128.21"/>
    <n v="119"/>
    <x v="2"/>
    <x v="0"/>
  </r>
  <r>
    <n v="106188560"/>
    <n v="3977.53"/>
    <n v="147"/>
    <x v="1"/>
    <x v="1"/>
  </r>
  <r>
    <n v="106188870"/>
    <n v="1684.34"/>
    <n v="119"/>
    <x v="0"/>
    <x v="0"/>
  </r>
  <r>
    <n v="106192054"/>
    <n v="1673.23"/>
    <n v="113"/>
    <x v="1"/>
    <x v="0"/>
  </r>
  <r>
    <n v="106192128"/>
    <n v="2008.12"/>
    <n v="96"/>
    <x v="0"/>
    <x v="0"/>
  </r>
  <r>
    <n v="106196694"/>
    <n v="1765.77"/>
    <n v="113"/>
    <x v="1"/>
    <x v="0"/>
  </r>
  <r>
    <n v="106200260"/>
    <n v="1010.65"/>
    <n v="133"/>
    <x v="2"/>
    <x v="1"/>
  </r>
  <r>
    <n v="106200860"/>
    <n v="2759.81"/>
    <n v="103"/>
    <x v="1"/>
    <x v="0"/>
  </r>
  <r>
    <n v="106203520"/>
    <n v="7243.64"/>
    <n v="113"/>
    <x v="2"/>
    <x v="0"/>
  </r>
  <r>
    <n v="106216008"/>
    <n v="12204.59"/>
    <n v="113"/>
    <x v="1"/>
    <x v="0"/>
  </r>
  <r>
    <n v="106227310"/>
    <n v="6144.33"/>
    <n v="141"/>
    <x v="2"/>
    <x v="1"/>
  </r>
  <r>
    <n v="106236280"/>
    <n v="3382.67"/>
    <n v="147"/>
    <x v="0"/>
    <x v="1"/>
  </r>
  <r>
    <n v="106238690"/>
    <n v="5474.51"/>
    <n v="147"/>
    <x v="1"/>
    <x v="1"/>
  </r>
  <r>
    <n v="106243306"/>
    <n v="5680.18"/>
    <n v="119"/>
    <x v="0"/>
    <x v="0"/>
  </r>
  <r>
    <n v="106244876"/>
    <n v="13135.88"/>
    <n v="127"/>
    <x v="0"/>
    <x v="1"/>
  </r>
  <r>
    <n v="106252258"/>
    <n v="6240.86"/>
    <n v="143"/>
    <x v="1"/>
    <x v="1"/>
  </r>
  <r>
    <n v="106254386"/>
    <n v="4962.67"/>
    <n v="148"/>
    <x v="1"/>
    <x v="1"/>
  </r>
  <r>
    <n v="106255824"/>
    <n v="6507.71"/>
    <n v="149"/>
    <x v="0"/>
    <x v="1"/>
  </r>
  <r>
    <n v="106256730"/>
    <n v="4705.28"/>
    <n v="147"/>
    <x v="1"/>
    <x v="1"/>
  </r>
  <r>
    <n v="106262932"/>
    <n v="1257.98"/>
    <n v="117"/>
    <x v="1"/>
    <x v="0"/>
  </r>
  <r>
    <n v="106265956"/>
    <n v="5173.38"/>
    <n v="119"/>
    <x v="1"/>
    <x v="0"/>
  </r>
  <r>
    <n v="106278470"/>
    <n v="2672.67"/>
    <n v="103"/>
    <x v="0"/>
    <x v="0"/>
  </r>
  <r>
    <n v="106280712"/>
    <n v="1357.3"/>
    <n v="103"/>
    <x v="1"/>
    <x v="0"/>
  </r>
  <r>
    <n v="106284124"/>
    <n v="4671.88"/>
    <n v="147"/>
    <x v="2"/>
    <x v="1"/>
  </r>
  <r>
    <n v="106294672"/>
    <n v="5406.81"/>
    <n v="147"/>
    <x v="1"/>
    <x v="1"/>
  </r>
  <r>
    <n v="106295670"/>
    <n v="3857.76"/>
    <n v="147"/>
    <x v="2"/>
    <x v="1"/>
  </r>
  <r>
    <n v="106307890"/>
    <n v="8812.02"/>
    <n v="147"/>
    <x v="2"/>
    <x v="1"/>
  </r>
  <r>
    <n v="106320660"/>
    <n v="8113.87"/>
    <n v="150"/>
    <x v="1"/>
    <x v="1"/>
  </r>
  <r>
    <n v="106321596"/>
    <n v="4480.03"/>
    <n v="149"/>
    <x v="2"/>
    <x v="1"/>
  </r>
  <r>
    <n v="106328590"/>
    <n v="10769.85"/>
    <n v="143"/>
    <x v="2"/>
    <x v="1"/>
  </r>
  <r>
    <n v="106335866"/>
    <n v="2959.07"/>
    <n v="149"/>
    <x v="1"/>
    <x v="1"/>
  </r>
  <r>
    <n v="106357280"/>
    <n v="3539.88"/>
    <n v="117"/>
    <x v="0"/>
    <x v="0"/>
  </r>
  <r>
    <n v="106362730"/>
    <n v="2954.67"/>
    <n v="143"/>
    <x v="0"/>
    <x v="1"/>
  </r>
  <r>
    <n v="106363310"/>
    <n v="1991.03"/>
    <n v="148"/>
    <x v="2"/>
    <x v="1"/>
  </r>
  <r>
    <n v="106363636"/>
    <n v="1511.46"/>
    <n v="149"/>
    <x v="1"/>
    <x v="1"/>
  </r>
  <r>
    <n v="106395886"/>
    <n v="3292.61"/>
    <n v="117"/>
    <x v="2"/>
    <x v="0"/>
  </r>
  <r>
    <n v="106398140"/>
    <n v="1694.19"/>
    <n v="149"/>
    <x v="0"/>
    <x v="1"/>
  </r>
  <r>
    <n v="106401052"/>
    <n v="5971.92"/>
    <n v="119"/>
    <x v="2"/>
    <x v="0"/>
  </r>
  <r>
    <n v="106424528"/>
    <n v="2416.85"/>
    <n v="103"/>
    <x v="1"/>
    <x v="0"/>
  </r>
  <r>
    <n v="106424866"/>
    <n v="1372.51"/>
    <n v="143"/>
    <x v="1"/>
    <x v="1"/>
  </r>
  <r>
    <n v="106429804"/>
    <n v="4722.68"/>
    <n v="117"/>
    <x v="1"/>
    <x v="0"/>
  </r>
  <r>
    <n v="106435916"/>
    <n v="2138.73"/>
    <n v="103"/>
    <x v="1"/>
    <x v="0"/>
  </r>
  <r>
    <n v="106439284"/>
    <n v="3190.94"/>
    <n v="147"/>
    <x v="1"/>
    <x v="1"/>
  </r>
  <r>
    <n v="106444814"/>
    <n v="3947.71"/>
    <n v="117"/>
    <x v="0"/>
    <x v="0"/>
  </r>
  <r>
    <n v="106446602"/>
    <n v="5560.16"/>
    <n v="147"/>
    <x v="0"/>
    <x v="1"/>
  </r>
  <r>
    <n v="106455146"/>
    <n v="4431.18"/>
    <n v="133"/>
    <x v="0"/>
    <x v="1"/>
  </r>
  <r>
    <n v="106469034"/>
    <n v="3009.98"/>
    <n v="143"/>
    <x v="1"/>
    <x v="1"/>
  </r>
  <r>
    <n v="106473970"/>
    <n v="16781.97"/>
    <n v="127"/>
    <x v="0"/>
    <x v="1"/>
  </r>
  <r>
    <n v="106486752"/>
    <n v="7804.05"/>
    <n v="119"/>
    <x v="1"/>
    <x v="0"/>
  </r>
  <r>
    <n v="106523008"/>
    <n v="6631.82"/>
    <n v="143"/>
    <x v="2"/>
    <x v="1"/>
  </r>
  <r>
    <n v="106551996"/>
    <n v="10845.65"/>
    <n v="149"/>
    <x v="1"/>
    <x v="1"/>
  </r>
  <r>
    <n v="106579158"/>
    <n v="2775.19"/>
    <n v="117"/>
    <x v="1"/>
    <x v="0"/>
  </r>
  <r>
    <n v="106593096"/>
    <n v="2338.69"/>
    <n v="117"/>
    <x v="1"/>
    <x v="0"/>
  </r>
  <r>
    <n v="106594018"/>
    <n v="2939.34"/>
    <n v="113"/>
    <x v="0"/>
    <x v="0"/>
  </r>
  <r>
    <n v="106608110"/>
    <n v="2138.4899999999998"/>
    <n v="117"/>
    <x v="1"/>
    <x v="0"/>
  </r>
  <r>
    <n v="106630512"/>
    <n v="1356.52"/>
    <n v="111"/>
    <x v="1"/>
    <x v="0"/>
  </r>
  <r>
    <n v="106641456"/>
    <n v="4082.79"/>
    <n v="147"/>
    <x v="0"/>
    <x v="1"/>
  </r>
  <r>
    <n v="106650282"/>
    <n v="2773.1"/>
    <n v="143"/>
    <x v="0"/>
    <x v="1"/>
  </r>
  <r>
    <n v="106651984"/>
    <n v="1246.06"/>
    <n v="119"/>
    <x v="0"/>
    <x v="0"/>
  </r>
  <r>
    <n v="106656156"/>
    <n v="4761.29"/>
    <n v="103"/>
    <x v="0"/>
    <x v="0"/>
  </r>
  <r>
    <n v="106663746"/>
    <n v="4072.95"/>
    <n v="117"/>
    <x v="1"/>
    <x v="0"/>
  </r>
  <r>
    <n v="106664826"/>
    <n v="7303.06"/>
    <n v="113"/>
    <x v="0"/>
    <x v="0"/>
  </r>
  <r>
    <n v="106675524"/>
    <n v="1098.01"/>
    <n v="147"/>
    <x v="2"/>
    <x v="1"/>
  </r>
  <r>
    <n v="106681208"/>
    <n v="1713.57"/>
    <n v="119"/>
    <x v="1"/>
    <x v="0"/>
  </r>
  <r>
    <n v="106697312"/>
    <n v="4109.5"/>
    <n v="149"/>
    <x v="0"/>
    <x v="1"/>
  </r>
  <r>
    <n v="106734762"/>
    <n v="6393.11"/>
    <n v="147"/>
    <x v="2"/>
    <x v="1"/>
  </r>
  <r>
    <n v="106738680"/>
    <n v="6837.28"/>
    <n v="149"/>
    <x v="1"/>
    <x v="1"/>
  </r>
  <r>
    <n v="106756724"/>
    <n v="2802.83"/>
    <n v="147"/>
    <x v="2"/>
    <x v="1"/>
  </r>
  <r>
    <n v="106766366"/>
    <n v="1334.31"/>
    <n v="149"/>
    <x v="1"/>
    <x v="1"/>
  </r>
  <r>
    <n v="106767378"/>
    <n v="1070.8399999999999"/>
    <n v="133"/>
    <x v="0"/>
    <x v="1"/>
  </r>
  <r>
    <n v="106769694"/>
    <n v="1275.18"/>
    <n v="117"/>
    <x v="0"/>
    <x v="0"/>
  </r>
  <r>
    <n v="106782056"/>
    <n v="8194.89"/>
    <n v="143"/>
    <x v="0"/>
    <x v="1"/>
  </r>
  <r>
    <n v="106786624"/>
    <n v="4926.75"/>
    <n v="133"/>
    <x v="1"/>
    <x v="1"/>
  </r>
  <r>
    <n v="106793224"/>
    <n v="2740.44"/>
    <n v="147"/>
    <x v="1"/>
    <x v="1"/>
  </r>
  <r>
    <n v="106810146"/>
    <n v="2071.2600000000002"/>
    <n v="147"/>
    <x v="1"/>
    <x v="1"/>
  </r>
  <r>
    <n v="106828390"/>
    <n v="5287.29"/>
    <n v="120"/>
    <x v="0"/>
    <x v="0"/>
  </r>
  <r>
    <n v="106833208"/>
    <n v="3283.95"/>
    <n v="149"/>
    <x v="1"/>
    <x v="1"/>
  </r>
  <r>
    <n v="106836682"/>
    <n v="3905.74"/>
    <n v="113"/>
    <x v="1"/>
    <x v="0"/>
  </r>
  <r>
    <n v="106839432"/>
    <n v="4201.18"/>
    <n v="148"/>
    <x v="1"/>
    <x v="1"/>
  </r>
  <r>
    <n v="106839618"/>
    <n v="2509.15"/>
    <n v="147"/>
    <x v="1"/>
    <x v="1"/>
  </r>
  <r>
    <n v="106846308"/>
    <n v="6064.86"/>
    <n v="113"/>
    <x v="0"/>
    <x v="0"/>
  </r>
  <r>
    <n v="106894732"/>
    <n v="2385.94"/>
    <n v="117"/>
    <x v="0"/>
    <x v="0"/>
  </r>
  <r>
    <n v="106902900"/>
    <n v="6660.88"/>
    <n v="133"/>
    <x v="1"/>
    <x v="1"/>
  </r>
  <r>
    <n v="106916404"/>
    <n v="5766.88"/>
    <n v="119"/>
    <x v="2"/>
    <x v="0"/>
  </r>
  <r>
    <n v="106932572"/>
    <n v="1547.19"/>
    <n v="149"/>
    <x v="1"/>
    <x v="1"/>
  </r>
  <r>
    <n v="106948694"/>
    <n v="8039.33"/>
    <n v="143"/>
    <x v="0"/>
    <x v="1"/>
  </r>
  <r>
    <n v="106948862"/>
    <n v="2686.33"/>
    <n v="97"/>
    <x v="2"/>
    <x v="0"/>
  </r>
  <r>
    <n v="106952784"/>
    <n v="2489.33"/>
    <n v="147"/>
    <x v="2"/>
    <x v="1"/>
  </r>
  <r>
    <n v="106955850"/>
    <n v="7443"/>
    <n v="147"/>
    <x v="1"/>
    <x v="1"/>
  </r>
  <r>
    <n v="106977192"/>
    <n v="3183.4"/>
    <n v="119"/>
    <x v="1"/>
    <x v="0"/>
  </r>
  <r>
    <n v="106979450"/>
    <n v="5095.01"/>
    <n v="119"/>
    <x v="1"/>
    <x v="0"/>
  </r>
  <r>
    <n v="106987726"/>
    <n v="3035.49"/>
    <n v="143"/>
    <x v="1"/>
    <x v="1"/>
  </r>
  <r>
    <n v="106993838"/>
    <n v="1054.1600000000001"/>
    <n v="119"/>
    <x v="2"/>
    <x v="0"/>
  </r>
  <r>
    <n v="106996410"/>
    <n v="4386.13"/>
    <n v="119"/>
    <x v="1"/>
    <x v="0"/>
  </r>
  <r>
    <n v="107002438"/>
    <n v="2986.52"/>
    <n v="103"/>
    <x v="1"/>
    <x v="0"/>
  </r>
  <r>
    <n v="107005628"/>
    <n v="3903.36"/>
    <n v="149"/>
    <x v="1"/>
    <x v="1"/>
  </r>
  <r>
    <n v="107007492"/>
    <n v="2823.1"/>
    <n v="149"/>
    <x v="0"/>
    <x v="1"/>
  </r>
  <r>
    <n v="107026740"/>
    <n v="7874.55"/>
    <n v="149"/>
    <x v="0"/>
    <x v="1"/>
  </r>
  <r>
    <n v="107028284"/>
    <n v="4535.5600000000004"/>
    <n v="143"/>
    <x v="2"/>
    <x v="1"/>
  </r>
  <r>
    <n v="107031804"/>
    <n v="5487.65"/>
    <n v="133"/>
    <x v="1"/>
    <x v="1"/>
  </r>
  <r>
    <n v="107035194"/>
    <n v="1338.78"/>
    <n v="133"/>
    <x v="1"/>
    <x v="1"/>
  </r>
  <r>
    <n v="107045506"/>
    <n v="1070.3499999999999"/>
    <n v="147"/>
    <x v="2"/>
    <x v="1"/>
  </r>
  <r>
    <n v="107050470"/>
    <n v="7384.57"/>
    <n v="118"/>
    <x v="0"/>
    <x v="0"/>
  </r>
  <r>
    <n v="107058370"/>
    <n v="3156.39"/>
    <n v="103"/>
    <x v="1"/>
    <x v="0"/>
  </r>
  <r>
    <n v="107059162"/>
    <n v="1063.06"/>
    <n v="118"/>
    <x v="1"/>
    <x v="0"/>
  </r>
  <r>
    <n v="107060206"/>
    <n v="8822.4599999999991"/>
    <n v="149"/>
    <x v="2"/>
    <x v="1"/>
  </r>
  <r>
    <n v="107061032"/>
    <n v="1843.01"/>
    <n v="147"/>
    <x v="0"/>
    <x v="1"/>
  </r>
  <r>
    <n v="107064424"/>
    <n v="5287.68"/>
    <n v="117"/>
    <x v="1"/>
    <x v="0"/>
  </r>
  <r>
    <n v="107078236"/>
    <n v="1139.8599999999999"/>
    <n v="149"/>
    <x v="0"/>
    <x v="1"/>
  </r>
  <r>
    <n v="107089068"/>
    <n v="1612.38"/>
    <n v="149"/>
    <x v="0"/>
    <x v="1"/>
  </r>
  <r>
    <n v="107089512"/>
    <n v="3031.29"/>
    <n v="149"/>
    <x v="2"/>
    <x v="1"/>
  </r>
  <r>
    <n v="107090804"/>
    <n v="4639.68"/>
    <n v="113"/>
    <x v="0"/>
    <x v="0"/>
  </r>
  <r>
    <n v="107091014"/>
    <n v="3724.06"/>
    <n v="113"/>
    <x v="0"/>
    <x v="0"/>
  </r>
  <r>
    <n v="107098346"/>
    <n v="2461.5300000000002"/>
    <n v="117"/>
    <x v="1"/>
    <x v="0"/>
  </r>
  <r>
    <n v="107099538"/>
    <n v="8866.6200000000008"/>
    <n v="127"/>
    <x v="0"/>
    <x v="1"/>
  </r>
  <r>
    <n v="107103514"/>
    <n v="4937"/>
    <n v="147"/>
    <x v="0"/>
    <x v="1"/>
  </r>
  <r>
    <n v="107105756"/>
    <n v="4610.5200000000004"/>
    <n v="133"/>
    <x v="1"/>
    <x v="1"/>
  </r>
  <r>
    <n v="107109408"/>
    <n v="4094.66"/>
    <n v="117"/>
    <x v="1"/>
    <x v="0"/>
  </r>
  <r>
    <n v="107110400"/>
    <n v="1133.42"/>
    <n v="147"/>
    <x v="2"/>
    <x v="1"/>
  </r>
  <r>
    <n v="107129192"/>
    <n v="1833.78"/>
    <n v="119"/>
    <x v="0"/>
    <x v="0"/>
  </r>
  <r>
    <n v="107137280"/>
    <n v="4333.3500000000004"/>
    <n v="149"/>
    <x v="0"/>
    <x v="1"/>
  </r>
  <r>
    <n v="107137322"/>
    <n v="5352.37"/>
    <n v="103"/>
    <x v="0"/>
    <x v="0"/>
  </r>
  <r>
    <n v="107142436"/>
    <n v="4226.68"/>
    <n v="113"/>
    <x v="1"/>
    <x v="0"/>
  </r>
  <r>
    <n v="107144918"/>
    <n v="3345.72"/>
    <n v="133"/>
    <x v="0"/>
    <x v="1"/>
  </r>
  <r>
    <n v="107153644"/>
    <n v="2973.93"/>
    <n v="127"/>
    <x v="0"/>
    <x v="1"/>
  </r>
  <r>
    <n v="107156368"/>
    <n v="1400.96"/>
    <n v="149"/>
    <x v="0"/>
    <x v="1"/>
  </r>
  <r>
    <n v="107166114"/>
    <n v="5596.57"/>
    <n v="149"/>
    <x v="0"/>
    <x v="1"/>
  </r>
  <r>
    <n v="107168428"/>
    <n v="8330.4599999999991"/>
    <n v="119"/>
    <x v="0"/>
    <x v="0"/>
  </r>
  <r>
    <n v="107178532"/>
    <n v="13168.73"/>
    <n v="141"/>
    <x v="1"/>
    <x v="1"/>
  </r>
  <r>
    <n v="107179016"/>
    <n v="11441.76"/>
    <n v="118"/>
    <x v="1"/>
    <x v="0"/>
  </r>
  <r>
    <n v="107180252"/>
    <n v="2984.8"/>
    <n v="113"/>
    <x v="1"/>
    <x v="0"/>
  </r>
  <r>
    <n v="107181832"/>
    <n v="2817.13"/>
    <n v="141"/>
    <x v="1"/>
    <x v="1"/>
  </r>
  <r>
    <n v="107182588"/>
    <n v="7474.8"/>
    <n v="148"/>
    <x v="1"/>
    <x v="1"/>
  </r>
  <r>
    <n v="107182868"/>
    <n v="7050.36"/>
    <n v="106"/>
    <x v="2"/>
    <x v="0"/>
  </r>
  <r>
    <n v="107183230"/>
    <n v="6797.45"/>
    <n v="119"/>
    <x v="1"/>
    <x v="0"/>
  </r>
  <r>
    <n v="107191664"/>
    <n v="2598.8200000000002"/>
    <n v="149"/>
    <x v="0"/>
    <x v="1"/>
  </r>
  <r>
    <n v="107193274"/>
    <n v="7572.55"/>
    <n v="150"/>
    <x v="0"/>
    <x v="1"/>
  </r>
  <r>
    <n v="107201754"/>
    <n v="6947.59"/>
    <n v="149"/>
    <x v="0"/>
    <x v="1"/>
  </r>
  <r>
    <n v="107205974"/>
    <n v="4579.3"/>
    <n v="106"/>
    <x v="0"/>
    <x v="0"/>
  </r>
  <r>
    <n v="107208024"/>
    <n v="5828.21"/>
    <n v="127"/>
    <x v="1"/>
    <x v="1"/>
  </r>
  <r>
    <n v="107208634"/>
    <n v="2691.01"/>
    <n v="148"/>
    <x v="2"/>
    <x v="1"/>
  </r>
  <r>
    <n v="107209098"/>
    <n v="2257.3200000000002"/>
    <n v="141"/>
    <x v="0"/>
    <x v="1"/>
  </r>
  <r>
    <n v="107212430"/>
    <n v="6143.98"/>
    <n v="150"/>
    <x v="1"/>
    <x v="1"/>
  </r>
  <r>
    <n v="107212862"/>
    <n v="5908.32"/>
    <n v="119"/>
    <x v="0"/>
    <x v="0"/>
  </r>
  <r>
    <n v="107225834"/>
    <n v="3885.15"/>
    <n v="106"/>
    <x v="0"/>
    <x v="0"/>
  </r>
  <r>
    <n v="107227192"/>
    <n v="3540.52"/>
    <n v="141"/>
    <x v="1"/>
    <x v="1"/>
  </r>
  <r>
    <n v="107231138"/>
    <n v="5496.93"/>
    <n v="141"/>
    <x v="0"/>
    <x v="1"/>
  </r>
  <r>
    <n v="107240480"/>
    <n v="12265.89"/>
    <n v="118"/>
    <x v="2"/>
    <x v="0"/>
  </r>
  <r>
    <n v="107243560"/>
    <n v="5259.72"/>
    <n v="106"/>
    <x v="1"/>
    <x v="0"/>
  </r>
  <r>
    <n v="107247350"/>
    <n v="5325.28"/>
    <n v="136"/>
    <x v="0"/>
    <x v="1"/>
  </r>
  <r>
    <n v="107248132"/>
    <n v="2055.91"/>
    <n v="119"/>
    <x v="0"/>
    <x v="0"/>
  </r>
  <r>
    <n v="107249756"/>
    <n v="2955.55"/>
    <n v="112"/>
    <x v="2"/>
    <x v="0"/>
  </r>
  <r>
    <n v="107254556"/>
    <n v="7129.94"/>
    <n v="148"/>
    <x v="1"/>
    <x v="1"/>
  </r>
  <r>
    <n v="107258772"/>
    <n v="6634.71"/>
    <n v="111"/>
    <x v="1"/>
    <x v="0"/>
  </r>
  <r>
    <n v="107262984"/>
    <n v="17396.07"/>
    <n v="141"/>
    <x v="0"/>
    <x v="1"/>
  </r>
  <r>
    <n v="107287464"/>
    <n v="1303.49"/>
    <n v="136"/>
    <x v="1"/>
    <x v="1"/>
  </r>
  <r>
    <n v="107287960"/>
    <n v="4547.16"/>
    <n v="133"/>
    <x v="0"/>
    <x v="1"/>
  </r>
  <r>
    <n v="107291436"/>
    <n v="15763.89"/>
    <n v="126"/>
    <x v="1"/>
    <x v="1"/>
  </r>
  <r>
    <n v="107292398"/>
    <n v="8132.94"/>
    <n v="126"/>
    <x v="1"/>
    <x v="1"/>
  </r>
  <r>
    <n v="107292636"/>
    <n v="7540.2"/>
    <n v="122"/>
    <x v="0"/>
    <x v="1"/>
  </r>
  <r>
    <n v="107297646"/>
    <n v="14407.49"/>
    <n v="150"/>
    <x v="0"/>
    <x v="1"/>
  </r>
  <r>
    <n v="107310568"/>
    <n v="7128.15"/>
    <n v="91"/>
    <x v="1"/>
    <x v="0"/>
  </r>
  <r>
    <n v="107323602"/>
    <n v="4956.63"/>
    <n v="90"/>
    <x v="0"/>
    <x v="0"/>
  </r>
  <r>
    <n v="107324836"/>
    <n v="6785.99"/>
    <n v="147"/>
    <x v="1"/>
    <x v="1"/>
  </r>
  <r>
    <n v="107325302"/>
    <n v="6960.19"/>
    <n v="106"/>
    <x v="0"/>
    <x v="0"/>
  </r>
  <r>
    <n v="107327986"/>
    <n v="3533.85"/>
    <n v="122"/>
    <x v="0"/>
    <x v="1"/>
  </r>
  <r>
    <n v="107329704"/>
    <n v="8704.65"/>
    <n v="122"/>
    <x v="1"/>
    <x v="1"/>
  </r>
  <r>
    <n v="107331350"/>
    <n v="8473.6200000000008"/>
    <n v="92"/>
    <x v="0"/>
    <x v="0"/>
  </r>
  <r>
    <n v="107333576"/>
    <n v="10383.65"/>
    <n v="106"/>
    <x v="2"/>
    <x v="0"/>
  </r>
  <r>
    <n v="107335008"/>
    <n v="6438.93"/>
    <n v="136"/>
    <x v="0"/>
    <x v="1"/>
  </r>
  <r>
    <n v="107337276"/>
    <n v="7195.1"/>
    <n v="106"/>
    <x v="1"/>
    <x v="0"/>
  </r>
  <r>
    <n v="107339432"/>
    <n v="1147.3599999999999"/>
    <n v="106"/>
    <x v="1"/>
    <x v="0"/>
  </r>
  <r>
    <n v="107340446"/>
    <n v="1476.67"/>
    <n v="136"/>
    <x v="1"/>
    <x v="1"/>
  </r>
  <r>
    <n v="107341360"/>
    <n v="4269.33"/>
    <n v="121"/>
    <x v="1"/>
    <x v="1"/>
  </r>
  <r>
    <n v="107341628"/>
    <n v="1005.25"/>
    <n v="97"/>
    <x v="2"/>
    <x v="0"/>
  </r>
  <r>
    <n v="107343776"/>
    <n v="14641.34"/>
    <n v="136"/>
    <x v="1"/>
    <x v="1"/>
  </r>
  <r>
    <n v="107344546"/>
    <n v="5259.92"/>
    <n v="97"/>
    <x v="1"/>
    <x v="0"/>
  </r>
  <r>
    <n v="107351574"/>
    <n v="11260.93"/>
    <n v="90"/>
    <x v="1"/>
    <x v="0"/>
  </r>
  <r>
    <n v="107374352"/>
    <n v="4749.2299999999996"/>
    <n v="150"/>
    <x v="1"/>
    <x v="1"/>
  </r>
  <r>
    <n v="107379544"/>
    <n v="4482.3"/>
    <n v="90"/>
    <x v="0"/>
    <x v="0"/>
  </r>
  <r>
    <n v="107392320"/>
    <n v="17571.96"/>
    <n v="120"/>
    <x v="0"/>
    <x v="0"/>
  </r>
  <r>
    <n v="107396290"/>
    <n v="4976.3999999999996"/>
    <n v="92"/>
    <x v="1"/>
    <x v="0"/>
  </r>
  <r>
    <n v="107403532"/>
    <n v="1171.1300000000001"/>
    <n v="127"/>
    <x v="0"/>
    <x v="1"/>
  </r>
  <r>
    <n v="107406740"/>
    <n v="2758.17"/>
    <n v="150"/>
    <x v="0"/>
    <x v="1"/>
  </r>
  <r>
    <n v="107408644"/>
    <n v="5375.45"/>
    <n v="150"/>
    <x v="1"/>
    <x v="1"/>
  </r>
  <r>
    <n v="107410444"/>
    <n v="5368.22"/>
    <n v="149"/>
    <x v="0"/>
    <x v="1"/>
  </r>
  <r>
    <n v="107413956"/>
    <n v="2437.5100000000002"/>
    <n v="90"/>
    <x v="0"/>
    <x v="0"/>
  </r>
  <r>
    <n v="107418428"/>
    <n v="3585.73"/>
    <n v="150"/>
    <x v="2"/>
    <x v="1"/>
  </r>
  <r>
    <n v="107433712"/>
    <n v="4641.75"/>
    <n v="92"/>
    <x v="1"/>
    <x v="0"/>
  </r>
  <r>
    <n v="107452492"/>
    <n v="11738.28"/>
    <n v="150"/>
    <x v="0"/>
    <x v="1"/>
  </r>
  <r>
    <n v="107453510"/>
    <n v="11487.67"/>
    <n v="122"/>
    <x v="1"/>
    <x v="1"/>
  </r>
  <r>
    <n v="107453860"/>
    <n v="3369.63"/>
    <n v="148"/>
    <x v="1"/>
    <x v="1"/>
  </r>
  <r>
    <n v="107454788"/>
    <n v="4284.8999999999996"/>
    <n v="122"/>
    <x v="2"/>
    <x v="1"/>
  </r>
  <r>
    <n v="107462874"/>
    <n v="4251.96"/>
    <n v="150"/>
    <x v="0"/>
    <x v="1"/>
  </r>
  <r>
    <n v="107469478"/>
    <n v="10651.7"/>
    <n v="150"/>
    <x v="2"/>
    <x v="1"/>
  </r>
  <r>
    <n v="107475618"/>
    <n v="5216.29"/>
    <n v="120"/>
    <x v="2"/>
    <x v="0"/>
  </r>
  <r>
    <n v="107475778"/>
    <n v="6246.16"/>
    <n v="121"/>
    <x v="0"/>
    <x v="1"/>
  </r>
  <r>
    <n v="107479272"/>
    <n v="5950.14"/>
    <n v="90"/>
    <x v="1"/>
    <x v="0"/>
  </r>
  <r>
    <n v="107484806"/>
    <n v="7665.19"/>
    <n v="146"/>
    <x v="0"/>
    <x v="1"/>
  </r>
  <r>
    <n v="107485222"/>
    <n v="5423.21"/>
    <n v="148"/>
    <x v="0"/>
    <x v="1"/>
  </r>
  <r>
    <n v="107490560"/>
    <n v="10436.75"/>
    <n v="136"/>
    <x v="2"/>
    <x v="1"/>
  </r>
  <r>
    <n v="107503068"/>
    <n v="2515.39"/>
    <n v="143"/>
    <x v="0"/>
    <x v="1"/>
  </r>
  <r>
    <n v="107504980"/>
    <n v="8589.65"/>
    <n v="141"/>
    <x v="1"/>
    <x v="1"/>
  </r>
  <r>
    <n v="107506706"/>
    <n v="5137.79"/>
    <n v="106"/>
    <x v="0"/>
    <x v="0"/>
  </r>
  <r>
    <n v="107509166"/>
    <n v="9647.31"/>
    <n v="91"/>
    <x v="0"/>
    <x v="0"/>
  </r>
  <r>
    <n v="107512532"/>
    <n v="3752.08"/>
    <n v="150"/>
    <x v="2"/>
    <x v="1"/>
  </r>
  <r>
    <n v="107517316"/>
    <n v="15029.17"/>
    <n v="134"/>
    <x v="1"/>
    <x v="1"/>
  </r>
  <r>
    <n v="107521374"/>
    <n v="1744.63"/>
    <n v="118"/>
    <x v="1"/>
    <x v="0"/>
  </r>
  <r>
    <n v="107524976"/>
    <n v="4519.9799999999996"/>
    <n v="119"/>
    <x v="0"/>
    <x v="0"/>
  </r>
  <r>
    <n v="107526274"/>
    <n v="5074.8900000000003"/>
    <n v="90"/>
    <x v="0"/>
    <x v="0"/>
  </r>
  <r>
    <n v="107526670"/>
    <n v="4571.3100000000004"/>
    <n v="120"/>
    <x v="0"/>
    <x v="0"/>
  </r>
  <r>
    <n v="107538006"/>
    <n v="11784.15"/>
    <n v="90"/>
    <x v="0"/>
    <x v="0"/>
  </r>
  <r>
    <n v="107538282"/>
    <n v="3781.64"/>
    <n v="104"/>
    <x v="2"/>
    <x v="0"/>
  </r>
  <r>
    <n v="107542146"/>
    <n v="3815.84"/>
    <n v="148"/>
    <x v="1"/>
    <x v="1"/>
  </r>
  <r>
    <n v="107546804"/>
    <n v="8109.87"/>
    <n v="119"/>
    <x v="1"/>
    <x v="0"/>
  </r>
  <r>
    <n v="107552034"/>
    <n v="7325"/>
    <n v="120"/>
    <x v="1"/>
    <x v="0"/>
  </r>
  <r>
    <n v="107552786"/>
    <n v="5898.05"/>
    <n v="120"/>
    <x v="2"/>
    <x v="0"/>
  </r>
  <r>
    <n v="107556492"/>
    <n v="10942.69"/>
    <n v="141"/>
    <x v="1"/>
    <x v="1"/>
  </r>
  <r>
    <n v="107562534"/>
    <n v="9712.26"/>
    <n v="134"/>
    <x v="0"/>
    <x v="1"/>
  </r>
  <r>
    <n v="107564756"/>
    <n v="1549.68"/>
    <n v="120"/>
    <x v="0"/>
    <x v="0"/>
  </r>
  <r>
    <n v="107565580"/>
    <n v="3797.08"/>
    <n v="106"/>
    <x v="1"/>
    <x v="0"/>
  </r>
  <r>
    <n v="107566500"/>
    <n v="5717.17"/>
    <n v="90"/>
    <x v="1"/>
    <x v="0"/>
  </r>
  <r>
    <n v="107566802"/>
    <n v="4564.37"/>
    <n v="91"/>
    <x v="0"/>
    <x v="0"/>
  </r>
  <r>
    <n v="107567062"/>
    <n v="3937.28"/>
    <n v="136"/>
    <x v="0"/>
    <x v="1"/>
  </r>
  <r>
    <n v="107568056"/>
    <n v="5942.99"/>
    <n v="150"/>
    <x v="0"/>
    <x v="1"/>
  </r>
  <r>
    <n v="107569962"/>
    <n v="6277.17"/>
    <n v="120"/>
    <x v="0"/>
    <x v="0"/>
  </r>
  <r>
    <n v="107573452"/>
    <n v="4288.38"/>
    <n v="129"/>
    <x v="0"/>
    <x v="1"/>
  </r>
  <r>
    <n v="107575514"/>
    <n v="7888.47"/>
    <n v="119"/>
    <x v="1"/>
    <x v="0"/>
  </r>
  <r>
    <n v="107577180"/>
    <n v="5368.53"/>
    <n v="148"/>
    <x v="1"/>
    <x v="1"/>
  </r>
  <r>
    <n v="107578766"/>
    <n v="5797.88"/>
    <n v="106"/>
    <x v="0"/>
    <x v="0"/>
  </r>
  <r>
    <n v="107583912"/>
    <n v="1477.66"/>
    <n v="150"/>
    <x v="1"/>
    <x v="1"/>
  </r>
  <r>
    <n v="107585172"/>
    <n v="12209.44"/>
    <n v="136"/>
    <x v="1"/>
    <x v="1"/>
  </r>
  <r>
    <n v="107585412"/>
    <n v="10430.58"/>
    <n v="112"/>
    <x v="2"/>
    <x v="0"/>
  </r>
  <r>
    <n v="107585502"/>
    <n v="8974.15"/>
    <n v="148"/>
    <x v="0"/>
    <x v="1"/>
  </r>
  <r>
    <n v="107588232"/>
    <n v="3032.51"/>
    <n v="104"/>
    <x v="0"/>
    <x v="0"/>
  </r>
  <r>
    <n v="107589336"/>
    <n v="8982.32"/>
    <n v="104"/>
    <x v="1"/>
    <x v="0"/>
  </r>
  <r>
    <n v="107589760"/>
    <n v="9806.74"/>
    <n v="149"/>
    <x v="1"/>
    <x v="1"/>
  </r>
  <r>
    <n v="107591126"/>
    <n v="5125.95"/>
    <n v="104"/>
    <x v="0"/>
    <x v="0"/>
  </r>
  <r>
    <n v="107606236"/>
    <n v="12739.47"/>
    <n v="148"/>
    <x v="0"/>
    <x v="1"/>
  </r>
  <r>
    <n v="107609096"/>
    <n v="10220.040000000001"/>
    <n v="97"/>
    <x v="2"/>
    <x v="0"/>
  </r>
  <r>
    <n v="107617404"/>
    <n v="7295"/>
    <n v="103"/>
    <x v="1"/>
    <x v="0"/>
  </r>
  <r>
    <n v="107618286"/>
    <n v="5186.1899999999996"/>
    <n v="141"/>
    <x v="0"/>
    <x v="1"/>
  </r>
  <r>
    <n v="107619984"/>
    <n v="4159.47"/>
    <n v="136"/>
    <x v="1"/>
    <x v="1"/>
  </r>
  <r>
    <n v="107621574"/>
    <n v="2644.09"/>
    <n v="106"/>
    <x v="1"/>
    <x v="0"/>
  </r>
  <r>
    <n v="107627408"/>
    <n v="4466.6499999999996"/>
    <n v="149"/>
    <x v="1"/>
    <x v="1"/>
  </r>
  <r>
    <n v="107628114"/>
    <n v="8551.75"/>
    <n v="127"/>
    <x v="1"/>
    <x v="1"/>
  </r>
  <r>
    <n v="107639006"/>
    <n v="3394.52"/>
    <n v="92"/>
    <x v="1"/>
    <x v="0"/>
  </r>
  <r>
    <n v="107644848"/>
    <n v="4700.6899999999996"/>
    <n v="126"/>
    <x v="1"/>
    <x v="1"/>
  </r>
  <r>
    <n v="107646544"/>
    <n v="1710.5"/>
    <n v="136"/>
    <x v="1"/>
    <x v="1"/>
  </r>
  <r>
    <n v="107649034"/>
    <n v="1474.01"/>
    <n v="141"/>
    <x v="1"/>
    <x v="1"/>
  </r>
  <r>
    <n v="107649718"/>
    <n v="12089.33"/>
    <n v="141"/>
    <x v="0"/>
    <x v="1"/>
  </r>
  <r>
    <n v="107652128"/>
    <n v="7059.28"/>
    <n v="121"/>
    <x v="0"/>
    <x v="1"/>
  </r>
  <r>
    <n v="107652332"/>
    <n v="4083.34"/>
    <n v="97"/>
    <x v="1"/>
    <x v="0"/>
  </r>
  <r>
    <n v="107655568"/>
    <n v="5857.56"/>
    <n v="91"/>
    <x v="0"/>
    <x v="0"/>
  </r>
  <r>
    <n v="107656884"/>
    <n v="3661.3"/>
    <n v="121"/>
    <x v="0"/>
    <x v="1"/>
  </r>
  <r>
    <n v="107658114"/>
    <n v="4737.84"/>
    <n v="121"/>
    <x v="0"/>
    <x v="1"/>
  </r>
  <r>
    <n v="107667146"/>
    <n v="5457.82"/>
    <n v="96"/>
    <x v="0"/>
    <x v="0"/>
  </r>
  <r>
    <n v="107669388"/>
    <n v="3575.29"/>
    <n v="91"/>
    <x v="1"/>
    <x v="0"/>
  </r>
  <r>
    <n v="107670838"/>
    <n v="4220.96"/>
    <n v="147"/>
    <x v="1"/>
    <x v="1"/>
  </r>
  <r>
    <n v="107673274"/>
    <n v="2003.76"/>
    <n v="120"/>
    <x v="1"/>
    <x v="0"/>
  </r>
  <r>
    <n v="107673334"/>
    <n v="4496.87"/>
    <n v="90"/>
    <x v="0"/>
    <x v="0"/>
  </r>
  <r>
    <n v="107673550"/>
    <n v="8014.65"/>
    <n v="147"/>
    <x v="2"/>
    <x v="1"/>
  </r>
  <r>
    <n v="107693082"/>
    <n v="10012.23"/>
    <n v="150"/>
    <x v="2"/>
    <x v="1"/>
  </r>
  <r>
    <n v="107694868"/>
    <n v="5094.63"/>
    <n v="106"/>
    <x v="0"/>
    <x v="0"/>
  </r>
  <r>
    <n v="107701238"/>
    <n v="1797.39"/>
    <n v="120"/>
    <x v="1"/>
    <x v="0"/>
  </r>
  <r>
    <n v="107705972"/>
    <n v="7990.81"/>
    <n v="90"/>
    <x v="2"/>
    <x v="0"/>
  </r>
  <r>
    <n v="107729136"/>
    <n v="5608.47"/>
    <n v="106"/>
    <x v="1"/>
    <x v="0"/>
  </r>
  <r>
    <n v="107737692"/>
    <n v="5498.15"/>
    <n v="150"/>
    <x v="0"/>
    <x v="1"/>
  </r>
  <r>
    <n v="107746328"/>
    <n v="3128.77"/>
    <n v="90"/>
    <x v="0"/>
    <x v="0"/>
  </r>
  <r>
    <n v="107746572"/>
    <n v="2741.42"/>
    <n v="117"/>
    <x v="2"/>
    <x v="0"/>
  </r>
  <r>
    <n v="107747494"/>
    <n v="4286.1099999999997"/>
    <n v="91"/>
    <x v="0"/>
    <x v="0"/>
  </r>
  <r>
    <n v="107749340"/>
    <n v="1235.53"/>
    <n v="92"/>
    <x v="0"/>
    <x v="0"/>
  </r>
  <r>
    <n v="107754312"/>
    <n v="4363.24"/>
    <n v="148"/>
    <x v="0"/>
    <x v="1"/>
  </r>
  <r>
    <n v="107757282"/>
    <n v="5127"/>
    <n v="149"/>
    <x v="0"/>
    <x v="1"/>
  </r>
  <r>
    <n v="107757602"/>
    <n v="14665.58"/>
    <n v="148"/>
    <x v="2"/>
    <x v="1"/>
  </r>
  <r>
    <n v="107757890"/>
    <n v="8490.9"/>
    <n v="92"/>
    <x v="2"/>
    <x v="0"/>
  </r>
  <r>
    <n v="107761842"/>
    <n v="1767.14"/>
    <n v="121"/>
    <x v="0"/>
    <x v="1"/>
  </r>
  <r>
    <n v="107768228"/>
    <n v="10087.709999999999"/>
    <n v="118"/>
    <x v="0"/>
    <x v="0"/>
  </r>
  <r>
    <n v="107771030"/>
    <n v="4323.2700000000004"/>
    <n v="117"/>
    <x v="0"/>
    <x v="0"/>
  </r>
  <r>
    <n v="107771238"/>
    <n v="1932.52"/>
    <n v="90"/>
    <x v="0"/>
    <x v="0"/>
  </r>
  <r>
    <n v="107775620"/>
    <n v="3635.34"/>
    <n v="120"/>
    <x v="1"/>
    <x v="0"/>
  </r>
  <r>
    <n v="107780784"/>
    <n v="14122.09"/>
    <n v="113"/>
    <x v="1"/>
    <x v="0"/>
  </r>
  <r>
    <n v="107782930"/>
    <n v="10341.879999999999"/>
    <n v="116"/>
    <x v="0"/>
    <x v="0"/>
  </r>
  <r>
    <n v="107789628"/>
    <n v="7191.26"/>
    <n v="150"/>
    <x v="2"/>
    <x v="1"/>
  </r>
  <r>
    <n v="107796696"/>
    <n v="7878.07"/>
    <n v="150"/>
    <x v="1"/>
    <x v="1"/>
  </r>
  <r>
    <n v="107797536"/>
    <n v="2304.91"/>
    <n v="143"/>
    <x v="1"/>
    <x v="1"/>
  </r>
  <r>
    <n v="107801272"/>
    <n v="11603.46"/>
    <n v="149"/>
    <x v="1"/>
    <x v="1"/>
  </r>
  <r>
    <n v="107802154"/>
    <n v="5477.05"/>
    <n v="120"/>
    <x v="0"/>
    <x v="0"/>
  </r>
  <r>
    <n v="107820890"/>
    <n v="5919.25"/>
    <n v="116"/>
    <x v="0"/>
    <x v="0"/>
  </r>
  <r>
    <n v="107824004"/>
    <n v="7286.7"/>
    <n v="90"/>
    <x v="1"/>
    <x v="0"/>
  </r>
  <r>
    <n v="107830494"/>
    <n v="5626.17"/>
    <n v="141"/>
    <x v="2"/>
    <x v="1"/>
  </r>
  <r>
    <n v="107834210"/>
    <n v="4359.6400000000003"/>
    <n v="150"/>
    <x v="1"/>
    <x v="1"/>
  </r>
  <r>
    <n v="107840694"/>
    <n v="7430.57"/>
    <n v="111"/>
    <x v="1"/>
    <x v="0"/>
  </r>
  <r>
    <n v="107852600"/>
    <n v="5932.11"/>
    <n v="90"/>
    <x v="0"/>
    <x v="0"/>
  </r>
  <r>
    <n v="107857106"/>
    <n v="3238.66"/>
    <n v="90"/>
    <x v="0"/>
    <x v="0"/>
  </r>
  <r>
    <n v="107863602"/>
    <n v="4570.8900000000003"/>
    <n v="106"/>
    <x v="2"/>
    <x v="0"/>
  </r>
  <r>
    <n v="107864522"/>
    <n v="2907.78"/>
    <n v="105"/>
    <x v="0"/>
    <x v="0"/>
  </r>
  <r>
    <n v="107864712"/>
    <n v="6941.36"/>
    <n v="150"/>
    <x v="1"/>
    <x v="1"/>
  </r>
  <r>
    <n v="107876914"/>
    <n v="6166.23"/>
    <n v="143"/>
    <x v="1"/>
    <x v="1"/>
  </r>
  <r>
    <n v="107878558"/>
    <n v="1604.13"/>
    <n v="118"/>
    <x v="2"/>
    <x v="0"/>
  </r>
  <r>
    <n v="107878594"/>
    <n v="2129.0500000000002"/>
    <n v="90"/>
    <x v="1"/>
    <x v="0"/>
  </r>
  <r>
    <n v="107878918"/>
    <n v="1599"/>
    <n v="134"/>
    <x v="0"/>
    <x v="1"/>
  </r>
  <r>
    <n v="107881540"/>
    <n v="4362.79"/>
    <n v="120"/>
    <x v="0"/>
    <x v="0"/>
  </r>
  <r>
    <n v="107886404"/>
    <n v="9443.07"/>
    <n v="91"/>
    <x v="2"/>
    <x v="0"/>
  </r>
  <r>
    <n v="107886952"/>
    <n v="4056.54"/>
    <n v="120"/>
    <x v="1"/>
    <x v="0"/>
  </r>
  <r>
    <n v="107889036"/>
    <n v="4061.79"/>
    <n v="149"/>
    <x v="2"/>
    <x v="1"/>
  </r>
  <r>
    <n v="107890270"/>
    <n v="4972.0600000000004"/>
    <n v="103"/>
    <x v="2"/>
    <x v="0"/>
  </r>
  <r>
    <n v="107891542"/>
    <n v="9006.1299999999992"/>
    <n v="121"/>
    <x v="1"/>
    <x v="1"/>
  </r>
  <r>
    <n v="107895866"/>
    <n v="1298.77"/>
    <n v="136"/>
    <x v="2"/>
    <x v="1"/>
  </r>
  <r>
    <n v="107897080"/>
    <n v="1742.87"/>
    <n v="91"/>
    <x v="0"/>
    <x v="0"/>
  </r>
  <r>
    <n v="107899288"/>
    <n v="3167.88"/>
    <n v="90"/>
    <x v="1"/>
    <x v="0"/>
  </r>
  <r>
    <n v="107900162"/>
    <n v="4583.68"/>
    <n v="148"/>
    <x v="0"/>
    <x v="1"/>
  </r>
  <r>
    <n v="107900630"/>
    <n v="10235.27"/>
    <n v="119"/>
    <x v="0"/>
    <x v="0"/>
  </r>
  <r>
    <n v="107901772"/>
    <n v="4050.04"/>
    <n v="90"/>
    <x v="1"/>
    <x v="0"/>
  </r>
  <r>
    <n v="107905072"/>
    <n v="7498.91"/>
    <n v="90"/>
    <x v="0"/>
    <x v="0"/>
  </r>
  <r>
    <n v="107907148"/>
    <n v="1185"/>
    <n v="120"/>
    <x v="0"/>
    <x v="0"/>
  </r>
  <r>
    <n v="107909692"/>
    <n v="10468.040000000001"/>
    <n v="136"/>
    <x v="0"/>
    <x v="1"/>
  </r>
  <r>
    <n v="107910788"/>
    <n v="4128.3500000000004"/>
    <n v="97"/>
    <x v="1"/>
    <x v="0"/>
  </r>
  <r>
    <n v="107911682"/>
    <n v="9676.6299999999992"/>
    <n v="105"/>
    <x v="0"/>
    <x v="0"/>
  </r>
  <r>
    <n v="107914970"/>
    <n v="10254.83"/>
    <n v="120"/>
    <x v="1"/>
    <x v="0"/>
  </r>
  <r>
    <n v="107921232"/>
    <n v="6595.38"/>
    <n v="148"/>
    <x v="1"/>
    <x v="1"/>
  </r>
  <r>
    <n v="107928428"/>
    <n v="4975.6899999999996"/>
    <n v="136"/>
    <x v="2"/>
    <x v="1"/>
  </r>
  <r>
    <n v="107929968"/>
    <n v="15077.69"/>
    <n v="143"/>
    <x v="0"/>
    <x v="1"/>
  </r>
  <r>
    <n v="107931198"/>
    <n v="2336.58"/>
    <n v="148"/>
    <x v="0"/>
    <x v="1"/>
  </r>
  <r>
    <n v="107936688"/>
    <n v="11365.19"/>
    <n v="149"/>
    <x v="2"/>
    <x v="1"/>
  </r>
  <r>
    <n v="107939732"/>
    <n v="6548.68"/>
    <n v="118"/>
    <x v="2"/>
    <x v="0"/>
  </r>
  <r>
    <n v="107940162"/>
    <n v="5469.16"/>
    <n v="148"/>
    <x v="1"/>
    <x v="1"/>
  </r>
  <r>
    <n v="107940420"/>
    <n v="7892.98"/>
    <n v="136"/>
    <x v="1"/>
    <x v="1"/>
  </r>
  <r>
    <n v="107948360"/>
    <n v="15239.06"/>
    <n v="118"/>
    <x v="0"/>
    <x v="0"/>
  </r>
  <r>
    <n v="107949466"/>
    <n v="11828.92"/>
    <n v="141"/>
    <x v="1"/>
    <x v="1"/>
  </r>
  <r>
    <n v="107958804"/>
    <n v="2799.99"/>
    <n v="92"/>
    <x v="1"/>
    <x v="0"/>
  </r>
  <r>
    <n v="107960676"/>
    <n v="10465.700000000001"/>
    <n v="126"/>
    <x v="1"/>
    <x v="1"/>
  </r>
  <r>
    <n v="107963976"/>
    <n v="1671.84"/>
    <n v="106"/>
    <x v="2"/>
    <x v="0"/>
  </r>
  <r>
    <n v="107973402"/>
    <n v="1884.3"/>
    <n v="92"/>
    <x v="1"/>
    <x v="0"/>
  </r>
  <r>
    <n v="107980280"/>
    <n v="6934.51"/>
    <n v="91"/>
    <x v="0"/>
    <x v="0"/>
  </r>
  <r>
    <n v="108010680"/>
    <n v="7700.34"/>
    <n v="120"/>
    <x v="1"/>
    <x v="0"/>
  </r>
  <r>
    <n v="108011382"/>
    <n v="7970.42"/>
    <n v="121"/>
    <x v="0"/>
    <x v="1"/>
  </r>
  <r>
    <n v="108018458"/>
    <n v="12517.5"/>
    <n v="120"/>
    <x v="2"/>
    <x v="0"/>
  </r>
  <r>
    <n v="108020276"/>
    <n v="5820.5"/>
    <n v="106"/>
    <x v="0"/>
    <x v="0"/>
  </r>
  <r>
    <n v="108027206"/>
    <n v="6924.94"/>
    <n v="90"/>
    <x v="1"/>
    <x v="0"/>
  </r>
  <r>
    <n v="108027904"/>
    <n v="5730.75"/>
    <n v="120"/>
    <x v="1"/>
    <x v="0"/>
  </r>
  <r>
    <n v="108035810"/>
    <n v="5383.71"/>
    <n v="119"/>
    <x v="2"/>
    <x v="0"/>
  </r>
  <r>
    <n v="108037422"/>
    <n v="1717.45"/>
    <n v="121"/>
    <x v="1"/>
    <x v="1"/>
  </r>
  <r>
    <n v="108042592"/>
    <n v="9866.35"/>
    <n v="136"/>
    <x v="0"/>
    <x v="1"/>
  </r>
  <r>
    <n v="108043368"/>
    <n v="18281.849999999999"/>
    <n v="92"/>
    <x v="2"/>
    <x v="0"/>
  </r>
  <r>
    <n v="108051228"/>
    <n v="3008.89"/>
    <n v="148"/>
    <x v="1"/>
    <x v="1"/>
  </r>
  <r>
    <n v="108060004"/>
    <n v="2273.87"/>
    <n v="92"/>
    <x v="2"/>
    <x v="0"/>
  </r>
  <r>
    <n v="108060366"/>
    <n v="1035.04"/>
    <n v="92"/>
    <x v="1"/>
    <x v="0"/>
  </r>
  <r>
    <n v="108061520"/>
    <n v="11040.21"/>
    <n v="122"/>
    <x v="1"/>
    <x v="1"/>
  </r>
  <r>
    <n v="108072222"/>
    <n v="3265.82"/>
    <n v="149"/>
    <x v="1"/>
    <x v="1"/>
  </r>
  <r>
    <n v="108080096"/>
    <n v="7951.39"/>
    <n v="150"/>
    <x v="1"/>
    <x v="1"/>
  </r>
  <r>
    <n v="108083106"/>
    <n v="4303.4399999999996"/>
    <n v="90"/>
    <x v="1"/>
    <x v="0"/>
  </r>
  <r>
    <n v="108091932"/>
    <n v="3031.86"/>
    <n v="105"/>
    <x v="1"/>
    <x v="0"/>
  </r>
  <r>
    <n v="108092718"/>
    <n v="12952.75"/>
    <n v="122"/>
    <x v="2"/>
    <x v="1"/>
  </r>
  <r>
    <n v="108093594"/>
    <n v="9088.99"/>
    <n v="119"/>
    <x v="1"/>
    <x v="0"/>
  </r>
  <r>
    <n v="108105400"/>
    <n v="9219.5400000000009"/>
    <n v="149"/>
    <x v="2"/>
    <x v="1"/>
  </r>
  <r>
    <n v="108114360"/>
    <n v="4301.3900000000003"/>
    <n v="122"/>
    <x v="0"/>
    <x v="1"/>
  </r>
  <r>
    <n v="108115672"/>
    <n v="2184.5500000000002"/>
    <n v="113"/>
    <x v="0"/>
    <x v="0"/>
  </r>
  <r>
    <n v="108116766"/>
    <n v="15222.22"/>
    <n v="111"/>
    <x v="0"/>
    <x v="0"/>
  </r>
  <r>
    <n v="108124868"/>
    <n v="2660.83"/>
    <n v="113"/>
    <x v="1"/>
    <x v="0"/>
  </r>
  <r>
    <n v="108130732"/>
    <n v="2821.71"/>
    <n v="118"/>
    <x v="0"/>
    <x v="0"/>
  </r>
  <r>
    <n v="108136414"/>
    <n v="4257.0200000000004"/>
    <n v="113"/>
    <x v="0"/>
    <x v="0"/>
  </r>
  <r>
    <n v="108140874"/>
    <n v="5358.43"/>
    <n v="113"/>
    <x v="0"/>
    <x v="0"/>
  </r>
  <r>
    <n v="108141666"/>
    <n v="5697.53"/>
    <n v="122"/>
    <x v="1"/>
    <x v="1"/>
  </r>
  <r>
    <n v="108146056"/>
    <n v="2911.32"/>
    <n v="111"/>
    <x v="1"/>
    <x v="0"/>
  </r>
  <r>
    <n v="108157472"/>
    <n v="5664.8"/>
    <n v="148"/>
    <x v="2"/>
    <x v="1"/>
  </r>
  <r>
    <n v="108158888"/>
    <n v="8125.65"/>
    <n v="106"/>
    <x v="0"/>
    <x v="0"/>
  </r>
  <r>
    <n v="108163548"/>
    <n v="7535.68"/>
    <n v="149"/>
    <x v="1"/>
    <x v="1"/>
  </r>
  <r>
    <n v="108164998"/>
    <n v="4623.3599999999997"/>
    <n v="150"/>
    <x v="1"/>
    <x v="1"/>
  </r>
  <r>
    <n v="108172990"/>
    <n v="5224"/>
    <n v="119"/>
    <x v="2"/>
    <x v="0"/>
  </r>
  <r>
    <n v="108176450"/>
    <n v="5610.68"/>
    <n v="104"/>
    <x v="1"/>
    <x v="0"/>
  </r>
  <r>
    <n v="108176934"/>
    <n v="3843.17"/>
    <n v="141"/>
    <x v="0"/>
    <x v="1"/>
  </r>
  <r>
    <n v="108185890"/>
    <n v="5954.1"/>
    <n v="135"/>
    <x v="2"/>
    <x v="1"/>
  </r>
  <r>
    <n v="108188688"/>
    <n v="3886.58"/>
    <n v="134"/>
    <x v="1"/>
    <x v="1"/>
  </r>
  <r>
    <n v="108191382"/>
    <n v="5690.97"/>
    <n v="106"/>
    <x v="0"/>
    <x v="0"/>
  </r>
  <r>
    <n v="108196516"/>
    <n v="3477.26"/>
    <n v="121"/>
    <x v="0"/>
    <x v="1"/>
  </r>
  <r>
    <n v="108200138"/>
    <n v="7657.47"/>
    <n v="120"/>
    <x v="1"/>
    <x v="0"/>
  </r>
  <r>
    <n v="108200788"/>
    <n v="4026.51"/>
    <n v="113"/>
    <x v="0"/>
    <x v="0"/>
  </r>
  <r>
    <n v="108203600"/>
    <n v="2895.35"/>
    <n v="126"/>
    <x v="1"/>
    <x v="1"/>
  </r>
  <r>
    <n v="108210766"/>
    <n v="4974.53"/>
    <n v="120"/>
    <x v="0"/>
    <x v="0"/>
  </r>
  <r>
    <n v="108217886"/>
    <n v="8206.34"/>
    <n v="150"/>
    <x v="1"/>
    <x v="1"/>
  </r>
  <r>
    <n v="108219228"/>
    <n v="8682.19"/>
    <n v="103"/>
    <x v="2"/>
    <x v="0"/>
  </r>
  <r>
    <n v="108230210"/>
    <n v="13581.15"/>
    <n v="96"/>
    <x v="0"/>
    <x v="0"/>
  </r>
  <r>
    <n v="108231468"/>
    <n v="4043.05"/>
    <n v="150"/>
    <x v="1"/>
    <x v="1"/>
  </r>
  <r>
    <n v="108247196"/>
    <n v="1475.06"/>
    <n v="105"/>
    <x v="1"/>
    <x v="0"/>
  </r>
  <r>
    <n v="108248268"/>
    <n v="13303.86"/>
    <n v="149"/>
    <x v="1"/>
    <x v="1"/>
  </r>
  <r>
    <n v="108249584"/>
    <n v="1331.64"/>
    <n v="148"/>
    <x v="1"/>
    <x v="1"/>
  </r>
  <r>
    <n v="108252948"/>
    <n v="18616.169999999998"/>
    <n v="135"/>
    <x v="0"/>
    <x v="1"/>
  </r>
  <r>
    <n v="108255746"/>
    <n v="4570.3"/>
    <n v="141"/>
    <x v="1"/>
    <x v="1"/>
  </r>
  <r>
    <n v="108256994"/>
    <n v="7646.91"/>
    <n v="149"/>
    <x v="1"/>
    <x v="1"/>
  </r>
  <r>
    <n v="108257618"/>
    <n v="15831.04"/>
    <n v="149"/>
    <x v="0"/>
    <x v="1"/>
  </r>
  <r>
    <n v="108259962"/>
    <n v="3978.93"/>
    <n v="133"/>
    <x v="1"/>
    <x v="1"/>
  </r>
  <r>
    <n v="108264626"/>
    <n v="4505.87"/>
    <n v="134"/>
    <x v="0"/>
    <x v="1"/>
  </r>
  <r>
    <n v="108271154"/>
    <n v="9242.6200000000008"/>
    <n v="148"/>
    <x v="0"/>
    <x v="1"/>
  </r>
  <r>
    <n v="108274644"/>
    <n v="2598.31"/>
    <n v="96"/>
    <x v="1"/>
    <x v="0"/>
  </r>
  <r>
    <n v="108276302"/>
    <n v="4975.6000000000004"/>
    <n v="118"/>
    <x v="1"/>
    <x v="0"/>
  </r>
  <r>
    <n v="108279094"/>
    <n v="2634.76"/>
    <n v="148"/>
    <x v="2"/>
    <x v="1"/>
  </r>
  <r>
    <n v="108284956"/>
    <n v="4300.74"/>
    <n v="136"/>
    <x v="1"/>
    <x v="1"/>
  </r>
  <r>
    <n v="108297688"/>
    <n v="5533.8"/>
    <n v="106"/>
    <x v="1"/>
    <x v="0"/>
  </r>
  <r>
    <n v="108301806"/>
    <n v="10003.6"/>
    <n v="91"/>
    <x v="0"/>
    <x v="0"/>
  </r>
  <r>
    <n v="108302178"/>
    <n v="1897.01"/>
    <n v="126"/>
    <x v="1"/>
    <x v="1"/>
  </r>
  <r>
    <n v="108310140"/>
    <n v="3936.44"/>
    <n v="122"/>
    <x v="1"/>
    <x v="1"/>
  </r>
  <r>
    <n v="108316648"/>
    <n v="3027.77"/>
    <n v="120"/>
    <x v="2"/>
    <x v="0"/>
  </r>
  <r>
    <n v="108317640"/>
    <n v="4354.08"/>
    <n v="90"/>
    <x v="2"/>
    <x v="0"/>
  </r>
  <r>
    <n v="108322950"/>
    <n v="4872.28"/>
    <n v="106"/>
    <x v="2"/>
    <x v="0"/>
  </r>
  <r>
    <n v="108325500"/>
    <n v="3860.4"/>
    <n v="121"/>
    <x v="0"/>
    <x v="1"/>
  </r>
  <r>
    <n v="108331922"/>
    <n v="7957.04"/>
    <n v="136"/>
    <x v="1"/>
    <x v="1"/>
  </r>
  <r>
    <n v="108332616"/>
    <n v="7929.36"/>
    <n v="141"/>
    <x v="0"/>
    <x v="1"/>
  </r>
  <r>
    <n v="108333722"/>
    <n v="5964.06"/>
    <n v="150"/>
    <x v="2"/>
    <x v="1"/>
  </r>
  <r>
    <n v="108334128"/>
    <n v="3704.58"/>
    <n v="90"/>
    <x v="1"/>
    <x v="0"/>
  </r>
  <r>
    <n v="108336710"/>
    <n v="2712.42"/>
    <n v="92"/>
    <x v="1"/>
    <x v="0"/>
  </r>
  <r>
    <n v="108336946"/>
    <n v="6598.08"/>
    <n v="141"/>
    <x v="2"/>
    <x v="1"/>
  </r>
  <r>
    <n v="108338206"/>
    <n v="4747.8100000000004"/>
    <n v="96"/>
    <x v="0"/>
    <x v="0"/>
  </r>
  <r>
    <n v="108348938"/>
    <n v="3047.31"/>
    <n v="149"/>
    <x v="2"/>
    <x v="1"/>
  </r>
  <r>
    <n v="108355830"/>
    <n v="3113.81"/>
    <n v="117"/>
    <x v="1"/>
    <x v="0"/>
  </r>
  <r>
    <n v="108358346"/>
    <n v="2014.72"/>
    <n v="119"/>
    <x v="2"/>
    <x v="0"/>
  </r>
  <r>
    <n v="108366064"/>
    <n v="2093.4499999999998"/>
    <n v="120"/>
    <x v="0"/>
    <x v="0"/>
  </r>
  <r>
    <n v="108374792"/>
    <n v="4909.3599999999997"/>
    <n v="90"/>
    <x v="0"/>
    <x v="0"/>
  </r>
  <r>
    <n v="108379370"/>
    <n v="4573.9399999999996"/>
    <n v="147"/>
    <x v="1"/>
    <x v="1"/>
  </r>
  <r>
    <n v="108391568"/>
    <n v="6226.05"/>
    <n v="150"/>
    <x v="1"/>
    <x v="1"/>
  </r>
  <r>
    <n v="108393372"/>
    <n v="5168.54"/>
    <n v="146"/>
    <x v="1"/>
    <x v="1"/>
  </r>
  <r>
    <n v="108395340"/>
    <n v="12521.38"/>
    <n v="90"/>
    <x v="1"/>
    <x v="0"/>
  </r>
  <r>
    <n v="108395976"/>
    <n v="5710.93"/>
    <n v="117"/>
    <x v="1"/>
    <x v="0"/>
  </r>
  <r>
    <n v="108397026"/>
    <n v="16944.71"/>
    <n v="116"/>
    <x v="1"/>
    <x v="0"/>
  </r>
  <r>
    <n v="108403120"/>
    <n v="10185.41"/>
    <n v="122"/>
    <x v="2"/>
    <x v="1"/>
  </r>
  <r>
    <n v="108410180"/>
    <n v="7224.25"/>
    <n v="119"/>
    <x v="0"/>
    <x v="0"/>
  </r>
  <r>
    <n v="108417338"/>
    <n v="10966.16"/>
    <n v="122"/>
    <x v="1"/>
    <x v="1"/>
  </r>
  <r>
    <n v="108418456"/>
    <n v="12143.65"/>
    <n v="113"/>
    <x v="1"/>
    <x v="0"/>
  </r>
  <r>
    <n v="108436192"/>
    <n v="4490.68"/>
    <n v="92"/>
    <x v="2"/>
    <x v="0"/>
  </r>
  <r>
    <n v="108436934"/>
    <n v="8423.61"/>
    <n v="150"/>
    <x v="2"/>
    <x v="1"/>
  </r>
  <r>
    <n v="108442972"/>
    <n v="5054.29"/>
    <n v="91"/>
    <x v="2"/>
    <x v="0"/>
  </r>
  <r>
    <n v="108443844"/>
    <n v="4504.78"/>
    <n v="134"/>
    <x v="0"/>
    <x v="1"/>
  </r>
  <r>
    <n v="108444048"/>
    <n v="1700.93"/>
    <n v="113"/>
    <x v="2"/>
    <x v="0"/>
  </r>
  <r>
    <n v="108447708"/>
    <n v="4573.9799999999996"/>
    <n v="92"/>
    <x v="0"/>
    <x v="0"/>
  </r>
  <r>
    <n v="108454644"/>
    <n v="2038.67"/>
    <n v="92"/>
    <x v="0"/>
    <x v="0"/>
  </r>
  <r>
    <n v="108461968"/>
    <n v="2330.2600000000002"/>
    <n v="92"/>
    <x v="1"/>
    <x v="0"/>
  </r>
  <r>
    <n v="108476574"/>
    <n v="12715.75"/>
    <n v="136"/>
    <x v="1"/>
    <x v="1"/>
  </r>
  <r>
    <n v="108486712"/>
    <n v="4720.33"/>
    <n v="111"/>
    <x v="2"/>
    <x v="0"/>
  </r>
  <r>
    <n v="108493404"/>
    <n v="3187.8"/>
    <n v="143"/>
    <x v="2"/>
    <x v="1"/>
  </r>
  <r>
    <n v="108494456"/>
    <n v="6185.27"/>
    <n v="118"/>
    <x v="0"/>
    <x v="0"/>
  </r>
  <r>
    <n v="108498424"/>
    <n v="6906.69"/>
    <n v="122"/>
    <x v="1"/>
    <x v="1"/>
  </r>
  <r>
    <n v="108501266"/>
    <n v="2750.76"/>
    <n v="122"/>
    <x v="0"/>
    <x v="1"/>
  </r>
  <r>
    <n v="108503496"/>
    <n v="1207.83"/>
    <n v="119"/>
    <x v="1"/>
    <x v="0"/>
  </r>
  <r>
    <n v="108504678"/>
    <n v="3290.86"/>
    <n v="134"/>
    <x v="1"/>
    <x v="1"/>
  </r>
  <r>
    <n v="108508802"/>
    <n v="3270.86"/>
    <n v="106"/>
    <x v="0"/>
    <x v="0"/>
  </r>
  <r>
    <n v="108509060"/>
    <n v="4762"/>
    <n v="90"/>
    <x v="0"/>
    <x v="0"/>
  </r>
  <r>
    <n v="108513974"/>
    <n v="11541.6"/>
    <n v="111"/>
    <x v="1"/>
    <x v="0"/>
  </r>
  <r>
    <n v="108519248"/>
    <n v="4622.38"/>
    <n v="91"/>
    <x v="2"/>
    <x v="0"/>
  </r>
  <r>
    <n v="108520258"/>
    <n v="2336.7800000000002"/>
    <n v="120"/>
    <x v="1"/>
    <x v="0"/>
  </r>
  <r>
    <n v="108521920"/>
    <n v="3836.44"/>
    <n v="148"/>
    <x v="0"/>
    <x v="1"/>
  </r>
  <r>
    <n v="108523570"/>
    <n v="4727.8500000000004"/>
    <n v="121"/>
    <x v="0"/>
    <x v="1"/>
  </r>
  <r>
    <n v="108528684"/>
    <n v="11637.6"/>
    <n v="136"/>
    <x v="2"/>
    <x v="1"/>
  </r>
  <r>
    <n v="108533586"/>
    <n v="1014.08"/>
    <n v="103"/>
    <x v="2"/>
    <x v="0"/>
  </r>
  <r>
    <n v="108535440"/>
    <n v="2743.86"/>
    <n v="118"/>
    <x v="1"/>
    <x v="0"/>
  </r>
  <r>
    <n v="108542580"/>
    <n v="1563.06"/>
    <n v="150"/>
    <x v="0"/>
    <x v="1"/>
  </r>
  <r>
    <n v="108545946"/>
    <n v="5474"/>
    <n v="150"/>
    <x v="1"/>
    <x v="1"/>
  </r>
  <r>
    <n v="108566534"/>
    <n v="16905.810000000001"/>
    <n v="120"/>
    <x v="1"/>
    <x v="0"/>
  </r>
  <r>
    <n v="108576954"/>
    <n v="5756.29"/>
    <n v="136"/>
    <x v="1"/>
    <x v="1"/>
  </r>
  <r>
    <n v="108578150"/>
    <n v="5093.1899999999996"/>
    <n v="143"/>
    <x v="1"/>
    <x v="1"/>
  </r>
  <r>
    <n v="108579070"/>
    <n v="6163.7"/>
    <n v="119"/>
    <x v="2"/>
    <x v="0"/>
  </r>
  <r>
    <n v="108588554"/>
    <n v="4530.1000000000004"/>
    <n v="141"/>
    <x v="1"/>
    <x v="1"/>
  </r>
  <r>
    <n v="108592736"/>
    <n v="4075.53"/>
    <n v="148"/>
    <x v="0"/>
    <x v="1"/>
  </r>
  <r>
    <n v="108593526"/>
    <n v="6745.5"/>
    <n v="106"/>
    <x v="0"/>
    <x v="0"/>
  </r>
  <r>
    <n v="108621440"/>
    <n v="22916.43"/>
    <n v="136"/>
    <x v="1"/>
    <x v="1"/>
  </r>
  <r>
    <n v="108624982"/>
    <n v="2564.69"/>
    <n v="126"/>
    <x v="2"/>
    <x v="1"/>
  </r>
  <r>
    <n v="108629206"/>
    <n v="6266.72"/>
    <n v="113"/>
    <x v="2"/>
    <x v="0"/>
  </r>
  <r>
    <n v="108633300"/>
    <n v="5362.44"/>
    <n v="96"/>
    <x v="0"/>
    <x v="0"/>
  </r>
  <r>
    <n v="108635530"/>
    <n v="5816.35"/>
    <n v="96"/>
    <x v="1"/>
    <x v="0"/>
  </r>
  <r>
    <n v="108639330"/>
    <n v="1816.69"/>
    <n v="150"/>
    <x v="1"/>
    <x v="1"/>
  </r>
  <r>
    <n v="108647782"/>
    <n v="6885.49"/>
    <n v="136"/>
    <x v="1"/>
    <x v="1"/>
  </r>
  <r>
    <n v="108648876"/>
    <n v="7749.01"/>
    <n v="111"/>
    <x v="1"/>
    <x v="0"/>
  </r>
  <r>
    <n v="108649068"/>
    <n v="3424.05"/>
    <n v="121"/>
    <x v="1"/>
    <x v="1"/>
  </r>
  <r>
    <n v="108658120"/>
    <n v="7758.13"/>
    <n v="90"/>
    <x v="0"/>
    <x v="0"/>
  </r>
  <r>
    <n v="108661422"/>
    <n v="10746.18"/>
    <n v="150"/>
    <x v="1"/>
    <x v="1"/>
  </r>
  <r>
    <n v="108665124"/>
    <n v="5537.52"/>
    <n v="136"/>
    <x v="0"/>
    <x v="1"/>
  </r>
  <r>
    <n v="108666688"/>
    <n v="2596.87"/>
    <n v="116"/>
    <x v="1"/>
    <x v="0"/>
  </r>
  <r>
    <n v="108673402"/>
    <n v="11278.59"/>
    <n v="92"/>
    <x v="0"/>
    <x v="0"/>
  </r>
  <r>
    <n v="108673942"/>
    <n v="5061.42"/>
    <n v="119"/>
    <x v="2"/>
    <x v="0"/>
  </r>
  <r>
    <n v="108675506"/>
    <n v="1117.02"/>
    <n v="119"/>
    <x v="0"/>
    <x v="0"/>
  </r>
  <r>
    <n v="108678322"/>
    <n v="2128.0300000000002"/>
    <n v="90"/>
    <x v="1"/>
    <x v="0"/>
  </r>
  <r>
    <n v="108687468"/>
    <n v="3363.37"/>
    <n v="122"/>
    <x v="2"/>
    <x v="1"/>
  </r>
  <r>
    <n v="108689424"/>
    <n v="10361.09"/>
    <n v="141"/>
    <x v="1"/>
    <x v="1"/>
  </r>
  <r>
    <n v="108689560"/>
    <n v="5402.87"/>
    <n v="143"/>
    <x v="2"/>
    <x v="1"/>
  </r>
  <r>
    <n v="108695990"/>
    <n v="6383.91"/>
    <n v="111"/>
    <x v="2"/>
    <x v="0"/>
  </r>
  <r>
    <n v="108697072"/>
    <n v="5834"/>
    <n v="113"/>
    <x v="0"/>
    <x v="0"/>
  </r>
  <r>
    <n v="108698542"/>
    <n v="2132.62"/>
    <n v="106"/>
    <x v="1"/>
    <x v="0"/>
  </r>
  <r>
    <n v="108699778"/>
    <n v="4228.47"/>
    <n v="105"/>
    <x v="0"/>
    <x v="0"/>
  </r>
  <r>
    <n v="108699924"/>
    <n v="6126.68"/>
    <n v="149"/>
    <x v="1"/>
    <x v="1"/>
  </r>
  <r>
    <n v="108706504"/>
    <n v="8153.56"/>
    <n v="106"/>
    <x v="1"/>
    <x v="0"/>
  </r>
  <r>
    <n v="108706814"/>
    <n v="9959.35"/>
    <n v="136"/>
    <x v="1"/>
    <x v="1"/>
  </r>
  <r>
    <n v="108713842"/>
    <n v="5779.35"/>
    <n v="117"/>
    <x v="0"/>
    <x v="0"/>
  </r>
  <r>
    <n v="108715878"/>
    <n v="8296.0499999999993"/>
    <n v="90"/>
    <x v="1"/>
    <x v="0"/>
  </r>
  <r>
    <n v="108725340"/>
    <n v="5426.65"/>
    <n v="149"/>
    <x v="0"/>
    <x v="1"/>
  </r>
  <r>
    <n v="108726174"/>
    <n v="6412.44"/>
    <n v="148"/>
    <x v="2"/>
    <x v="1"/>
  </r>
  <r>
    <n v="108730978"/>
    <n v="6226"/>
    <n v="121"/>
    <x v="2"/>
    <x v="1"/>
  </r>
  <r>
    <n v="108732006"/>
    <n v="4938.99"/>
    <n v="148"/>
    <x v="0"/>
    <x v="1"/>
  </r>
  <r>
    <n v="108734316"/>
    <n v="4729.62"/>
    <n v="91"/>
    <x v="1"/>
    <x v="0"/>
  </r>
  <r>
    <n v="108738354"/>
    <n v="1626.52"/>
    <n v="147"/>
    <x v="0"/>
    <x v="1"/>
  </r>
  <r>
    <n v="108739810"/>
    <n v="3890.79"/>
    <n v="149"/>
    <x v="1"/>
    <x v="1"/>
  </r>
  <r>
    <n v="108741340"/>
    <n v="13165.96"/>
    <n v="149"/>
    <x v="2"/>
    <x v="1"/>
  </r>
  <r>
    <n v="108748234"/>
    <n v="4254.97"/>
    <n v="122"/>
    <x v="0"/>
    <x v="1"/>
  </r>
  <r>
    <n v="108748286"/>
    <n v="1633.15"/>
    <n v="148"/>
    <x v="0"/>
    <x v="1"/>
  </r>
  <r>
    <n v="108752492"/>
    <n v="2255.52"/>
    <n v="120"/>
    <x v="2"/>
    <x v="0"/>
  </r>
  <r>
    <n v="108753558"/>
    <n v="22741.43"/>
    <n v="92"/>
    <x v="2"/>
    <x v="0"/>
  </r>
  <r>
    <n v="108757152"/>
    <n v="16202.06"/>
    <n v="92"/>
    <x v="0"/>
    <x v="0"/>
  </r>
  <r>
    <n v="108761762"/>
    <n v="6106.8"/>
    <n v="113"/>
    <x v="0"/>
    <x v="0"/>
  </r>
  <r>
    <n v="108768868"/>
    <n v="3914.71"/>
    <n v="120"/>
    <x v="0"/>
    <x v="0"/>
  </r>
  <r>
    <n v="108769172"/>
    <n v="8907.06"/>
    <n v="150"/>
    <x v="2"/>
    <x v="1"/>
  </r>
  <r>
    <n v="108770626"/>
    <n v="2586.36"/>
    <n v="92"/>
    <x v="0"/>
    <x v="0"/>
  </r>
  <r>
    <n v="108775720"/>
    <n v="1293.93"/>
    <n v="150"/>
    <x v="2"/>
    <x v="1"/>
  </r>
  <r>
    <n v="108784942"/>
    <n v="10358.959999999999"/>
    <n v="143"/>
    <x v="2"/>
    <x v="1"/>
  </r>
  <r>
    <n v="108786240"/>
    <n v="1485.41"/>
    <n v="90"/>
    <x v="1"/>
    <x v="0"/>
  </r>
  <r>
    <n v="108786948"/>
    <n v="7720.97"/>
    <n v="91"/>
    <x v="1"/>
    <x v="0"/>
  </r>
  <r>
    <n v="108788610"/>
    <n v="7619.78"/>
    <n v="146"/>
    <x v="0"/>
    <x v="1"/>
  </r>
  <r>
    <n v="108789728"/>
    <n v="5811.31"/>
    <n v="122"/>
    <x v="2"/>
    <x v="1"/>
  </r>
  <r>
    <n v="108791356"/>
    <n v="2352.8200000000002"/>
    <n v="90"/>
    <x v="0"/>
    <x v="0"/>
  </r>
  <r>
    <n v="108794564"/>
    <n v="1668.42"/>
    <n v="143"/>
    <x v="0"/>
    <x v="1"/>
  </r>
  <r>
    <n v="108796960"/>
    <n v="5136.9399999999996"/>
    <n v="143"/>
    <x v="1"/>
    <x v="1"/>
  </r>
  <r>
    <n v="108801100"/>
    <n v="5347.64"/>
    <n v="91"/>
    <x v="0"/>
    <x v="0"/>
  </r>
  <r>
    <n v="108803544"/>
    <n v="4241.04"/>
    <n v="120"/>
    <x v="0"/>
    <x v="0"/>
  </r>
  <r>
    <n v="108803726"/>
    <n v="4517.2299999999996"/>
    <n v="141"/>
    <x v="1"/>
    <x v="1"/>
  </r>
  <r>
    <n v="108805260"/>
    <n v="3240.92"/>
    <n v="121"/>
    <x v="0"/>
    <x v="1"/>
  </r>
  <r>
    <n v="108805472"/>
    <n v="4807.33"/>
    <n v="150"/>
    <x v="1"/>
    <x v="1"/>
  </r>
  <r>
    <n v="108814994"/>
    <n v="10668.33"/>
    <n v="150"/>
    <x v="2"/>
    <x v="1"/>
  </r>
  <r>
    <n v="108816538"/>
    <n v="22593.22"/>
    <n v="122"/>
    <x v="0"/>
    <x v="1"/>
  </r>
  <r>
    <n v="108818798"/>
    <n v="3272.6"/>
    <n v="141"/>
    <x v="0"/>
    <x v="1"/>
  </r>
  <r>
    <n v="108827888"/>
    <n v="6114.6"/>
    <n v="99"/>
    <x v="2"/>
    <x v="0"/>
  </r>
  <r>
    <n v="108828554"/>
    <n v="5129.45"/>
    <n v="150"/>
    <x v="0"/>
    <x v="1"/>
  </r>
  <r>
    <n v="108835268"/>
    <n v="7354.85"/>
    <n v="113"/>
    <x v="2"/>
    <x v="0"/>
  </r>
  <r>
    <n v="108838378"/>
    <n v="9028.2199999999993"/>
    <n v="122"/>
    <x v="1"/>
    <x v="1"/>
  </r>
  <r>
    <n v="108844388"/>
    <n v="8767.6200000000008"/>
    <n v="150"/>
    <x v="2"/>
    <x v="1"/>
  </r>
  <r>
    <n v="108849254"/>
    <n v="1156.5"/>
    <n v="113"/>
    <x v="0"/>
    <x v="0"/>
  </r>
  <r>
    <n v="108857188"/>
    <n v="2301.4499999999998"/>
    <n v="150"/>
    <x v="0"/>
    <x v="1"/>
  </r>
  <r>
    <n v="108857684"/>
    <n v="13489.56"/>
    <n v="150"/>
    <x v="1"/>
    <x v="1"/>
  </r>
  <r>
    <n v="108861874"/>
    <n v="4191.54"/>
    <n v="150"/>
    <x v="2"/>
    <x v="1"/>
  </r>
  <r>
    <n v="108864866"/>
    <n v="1883.46"/>
    <n v="121"/>
    <x v="0"/>
    <x v="1"/>
  </r>
  <r>
    <n v="108886848"/>
    <n v="3722.04"/>
    <n v="122"/>
    <x v="0"/>
    <x v="1"/>
  </r>
  <r>
    <n v="108887364"/>
    <n v="14739.48"/>
    <n v="90"/>
    <x v="1"/>
    <x v="0"/>
  </r>
  <r>
    <n v="108899868"/>
    <n v="5159.03"/>
    <n v="141"/>
    <x v="0"/>
    <x v="1"/>
  </r>
  <r>
    <n v="108902590"/>
    <n v="7188.86"/>
    <n v="121"/>
    <x v="0"/>
    <x v="1"/>
  </r>
  <r>
    <n v="108911550"/>
    <n v="7349.69"/>
    <n v="150"/>
    <x v="2"/>
    <x v="1"/>
  </r>
  <r>
    <n v="108922318"/>
    <n v="1873.89"/>
    <n v="120"/>
    <x v="0"/>
    <x v="0"/>
  </r>
  <r>
    <n v="108923960"/>
    <n v="1248.8699999999999"/>
    <n v="141"/>
    <x v="0"/>
    <x v="1"/>
  </r>
  <r>
    <n v="108925250"/>
    <n v="3351.14"/>
    <n v="127"/>
    <x v="0"/>
    <x v="1"/>
  </r>
  <r>
    <n v="108925694"/>
    <n v="3805.93"/>
    <n v="147"/>
    <x v="0"/>
    <x v="1"/>
  </r>
  <r>
    <n v="108929316"/>
    <n v="5390.54"/>
    <n v="143"/>
    <x v="0"/>
    <x v="1"/>
  </r>
  <r>
    <n v="108931930"/>
    <n v="3704.86"/>
    <n v="118"/>
    <x v="0"/>
    <x v="0"/>
  </r>
  <r>
    <n v="108938864"/>
    <n v="10042.83"/>
    <n v="90"/>
    <x v="2"/>
    <x v="0"/>
  </r>
  <r>
    <n v="108941262"/>
    <n v="4538.74"/>
    <n v="149"/>
    <x v="0"/>
    <x v="1"/>
  </r>
  <r>
    <n v="108944354"/>
    <n v="8507.7099999999991"/>
    <n v="150"/>
    <x v="0"/>
    <x v="1"/>
  </r>
  <r>
    <n v="108944996"/>
    <n v="2308.5700000000002"/>
    <n v="136"/>
    <x v="1"/>
    <x v="1"/>
  </r>
  <r>
    <n v="108946916"/>
    <n v="2434.92"/>
    <n v="141"/>
    <x v="2"/>
    <x v="1"/>
  </r>
  <r>
    <n v="108950786"/>
    <n v="1017.37"/>
    <n v="111"/>
    <x v="0"/>
    <x v="0"/>
  </r>
  <r>
    <n v="108954850"/>
    <n v="5723.29"/>
    <n v="149"/>
    <x v="1"/>
    <x v="1"/>
  </r>
  <r>
    <n v="108965022"/>
    <n v="1062.69"/>
    <n v="148"/>
    <x v="1"/>
    <x v="1"/>
  </r>
  <r>
    <n v="108965892"/>
    <n v="24840.25"/>
    <n v="118"/>
    <x v="1"/>
    <x v="0"/>
  </r>
  <r>
    <n v="108977126"/>
    <n v="1267.95"/>
    <n v="106"/>
    <x v="0"/>
    <x v="0"/>
  </r>
  <r>
    <n v="108977650"/>
    <n v="2739.26"/>
    <n v="111"/>
    <x v="0"/>
    <x v="0"/>
  </r>
  <r>
    <n v="108980946"/>
    <n v="3923.5"/>
    <n v="111"/>
    <x v="0"/>
    <x v="0"/>
  </r>
  <r>
    <n v="108983448"/>
    <n v="6029.18"/>
    <n v="97"/>
    <x v="0"/>
    <x v="0"/>
  </r>
  <r>
    <n v="108990316"/>
    <n v="3318.25"/>
    <n v="106"/>
    <x v="1"/>
    <x v="0"/>
  </r>
  <r>
    <n v="108992086"/>
    <n v="7447.95"/>
    <n v="147"/>
    <x v="0"/>
    <x v="1"/>
  </r>
  <r>
    <n v="108993666"/>
    <n v="8357.1200000000008"/>
    <n v="122"/>
    <x v="2"/>
    <x v="1"/>
  </r>
  <r>
    <n v="109021942"/>
    <n v="4649.38"/>
    <n v="91"/>
    <x v="2"/>
    <x v="0"/>
  </r>
  <r>
    <n v="109030432"/>
    <n v="5310.44"/>
    <n v="141"/>
    <x v="0"/>
    <x v="1"/>
  </r>
  <r>
    <n v="109039454"/>
    <n v="2105.52"/>
    <n v="111"/>
    <x v="2"/>
    <x v="0"/>
  </r>
  <r>
    <n v="109039952"/>
    <n v="4196.47"/>
    <n v="90"/>
    <x v="1"/>
    <x v="0"/>
  </r>
  <r>
    <n v="109047032"/>
    <n v="11062.7"/>
    <n v="127"/>
    <x v="1"/>
    <x v="1"/>
  </r>
  <r>
    <n v="109049008"/>
    <n v="5203.9799999999996"/>
    <n v="149"/>
    <x v="0"/>
    <x v="1"/>
  </r>
  <r>
    <n v="109049988"/>
    <n v="4498.79"/>
    <n v="90"/>
    <x v="1"/>
    <x v="0"/>
  </r>
  <r>
    <n v="109050812"/>
    <n v="12718.9"/>
    <n v="141"/>
    <x v="0"/>
    <x v="1"/>
  </r>
  <r>
    <n v="109051212"/>
    <n v="4781.97"/>
    <n v="150"/>
    <x v="1"/>
    <x v="1"/>
  </r>
  <r>
    <n v="109056074"/>
    <n v="5059.18"/>
    <n v="119"/>
    <x v="0"/>
    <x v="0"/>
  </r>
  <r>
    <n v="109061388"/>
    <n v="4954.8999999999996"/>
    <n v="148"/>
    <x v="1"/>
    <x v="1"/>
  </r>
  <r>
    <n v="109069324"/>
    <n v="10407.540000000001"/>
    <n v="133"/>
    <x v="0"/>
    <x v="1"/>
  </r>
  <r>
    <n v="109070656"/>
    <n v="4489.22"/>
    <n v="150"/>
    <x v="1"/>
    <x v="1"/>
  </r>
  <r>
    <n v="109080756"/>
    <n v="4303.7299999999996"/>
    <n v="136"/>
    <x v="0"/>
    <x v="1"/>
  </r>
  <r>
    <n v="109081642"/>
    <n v="2913.28"/>
    <n v="119"/>
    <x v="1"/>
    <x v="0"/>
  </r>
  <r>
    <n v="109083866"/>
    <n v="6132.05"/>
    <n v="120"/>
    <x v="2"/>
    <x v="0"/>
  </r>
  <r>
    <n v="109095722"/>
    <n v="12465.07"/>
    <n v="113"/>
    <x v="0"/>
    <x v="0"/>
  </r>
  <r>
    <n v="109099694"/>
    <n v="2385.4899999999998"/>
    <n v="150"/>
    <x v="2"/>
    <x v="1"/>
  </r>
  <r>
    <n v="109101406"/>
    <n v="8583.92"/>
    <n v="90"/>
    <x v="2"/>
    <x v="0"/>
  </r>
  <r>
    <n v="109104948"/>
    <n v="2567.5"/>
    <n v="120"/>
    <x v="0"/>
    <x v="0"/>
  </r>
  <r>
    <n v="109106694"/>
    <n v="1221.53"/>
    <n v="122"/>
    <x v="0"/>
    <x v="1"/>
  </r>
  <r>
    <n v="109113044"/>
    <n v="5472.57"/>
    <n v="122"/>
    <x v="0"/>
    <x v="1"/>
  </r>
  <r>
    <n v="109115164"/>
    <n v="1545.84"/>
    <n v="120"/>
    <x v="0"/>
    <x v="0"/>
  </r>
  <r>
    <n v="109117152"/>
    <n v="3133.95"/>
    <n v="117"/>
    <x v="0"/>
    <x v="0"/>
  </r>
  <r>
    <n v="109118422"/>
    <n v="5474.08"/>
    <n v="148"/>
    <x v="0"/>
    <x v="1"/>
  </r>
  <r>
    <n v="109125800"/>
    <n v="4631.8599999999997"/>
    <n v="90"/>
    <x v="1"/>
    <x v="0"/>
  </r>
  <r>
    <n v="109131832"/>
    <n v="12677.49"/>
    <n v="122"/>
    <x v="0"/>
    <x v="1"/>
  </r>
  <r>
    <n v="109132838"/>
    <n v="4451.83"/>
    <n v="92"/>
    <x v="0"/>
    <x v="0"/>
  </r>
  <r>
    <n v="109133172"/>
    <n v="5274.83"/>
    <n v="118"/>
    <x v="0"/>
    <x v="0"/>
  </r>
  <r>
    <n v="109137812"/>
    <n v="8119.28"/>
    <n v="90"/>
    <x v="1"/>
    <x v="0"/>
  </r>
  <r>
    <n v="109145528"/>
    <n v="4599.59"/>
    <n v="121"/>
    <x v="0"/>
    <x v="1"/>
  </r>
  <r>
    <n v="109148802"/>
    <n v="6689.02"/>
    <n v="113"/>
    <x v="2"/>
    <x v="0"/>
  </r>
  <r>
    <n v="109159360"/>
    <n v="2129.64"/>
    <n v="148"/>
    <x v="0"/>
    <x v="1"/>
  </r>
  <r>
    <n v="109164286"/>
    <n v="2624.47"/>
    <n v="122"/>
    <x v="0"/>
    <x v="1"/>
  </r>
  <r>
    <n v="109167790"/>
    <n v="3846.19"/>
    <n v="141"/>
    <x v="1"/>
    <x v="1"/>
  </r>
  <r>
    <n v="109168122"/>
    <n v="8293.52"/>
    <n v="116"/>
    <x v="0"/>
    <x v="0"/>
  </r>
  <r>
    <n v="109174780"/>
    <n v="9091.77"/>
    <n v="148"/>
    <x v="1"/>
    <x v="1"/>
  </r>
  <r>
    <n v="109177448"/>
    <n v="4932.32"/>
    <n v="122"/>
    <x v="1"/>
    <x v="1"/>
  </r>
  <r>
    <n v="109179168"/>
    <n v="3980.3"/>
    <n v="150"/>
    <x v="2"/>
    <x v="1"/>
  </r>
  <r>
    <n v="109181840"/>
    <n v="2971.72"/>
    <n v="143"/>
    <x v="0"/>
    <x v="1"/>
  </r>
  <r>
    <n v="109182286"/>
    <n v="6024.21"/>
    <n v="120"/>
    <x v="1"/>
    <x v="0"/>
  </r>
  <r>
    <n v="109188624"/>
    <n v="2782.08"/>
    <n v="119"/>
    <x v="1"/>
    <x v="0"/>
  </r>
  <r>
    <n v="109189884"/>
    <n v="5245.03"/>
    <n v="91"/>
    <x v="2"/>
    <x v="0"/>
  </r>
  <r>
    <n v="109207456"/>
    <n v="4608.0600000000004"/>
    <n v="141"/>
    <x v="1"/>
    <x v="1"/>
  </r>
  <r>
    <n v="109215014"/>
    <n v="1473.55"/>
    <n v="105"/>
    <x v="2"/>
    <x v="0"/>
  </r>
  <r>
    <n v="109216516"/>
    <n v="8517.0300000000007"/>
    <n v="121"/>
    <x v="1"/>
    <x v="1"/>
  </r>
  <r>
    <n v="109221832"/>
    <n v="3432.32"/>
    <n v="148"/>
    <x v="1"/>
    <x v="1"/>
  </r>
  <r>
    <n v="109223474"/>
    <n v="9407.33"/>
    <n v="116"/>
    <x v="0"/>
    <x v="0"/>
  </r>
  <r>
    <n v="109246804"/>
    <n v="1130.6199999999999"/>
    <n v="150"/>
    <x v="1"/>
    <x v="1"/>
  </r>
  <r>
    <n v="109251478"/>
    <n v="1333"/>
    <n v="120"/>
    <x v="1"/>
    <x v="0"/>
  </r>
  <r>
    <n v="109256814"/>
    <n v="2353.9299999999998"/>
    <n v="150"/>
    <x v="0"/>
    <x v="1"/>
  </r>
  <r>
    <n v="109257352"/>
    <n v="5182.9399999999996"/>
    <n v="150"/>
    <x v="0"/>
    <x v="1"/>
  </r>
  <r>
    <n v="109260228"/>
    <n v="8325.31"/>
    <n v="120"/>
    <x v="2"/>
    <x v="0"/>
  </r>
  <r>
    <n v="109260480"/>
    <n v="4750.99"/>
    <n v="148"/>
    <x v="1"/>
    <x v="1"/>
  </r>
  <r>
    <n v="109266372"/>
    <n v="8735.3799999999992"/>
    <n v="149"/>
    <x v="0"/>
    <x v="1"/>
  </r>
  <r>
    <n v="109268668"/>
    <n v="5502.9"/>
    <n v="148"/>
    <x v="0"/>
    <x v="1"/>
  </r>
  <r>
    <n v="109273072"/>
    <n v="5860.51"/>
    <n v="150"/>
    <x v="0"/>
    <x v="1"/>
  </r>
  <r>
    <n v="109274230"/>
    <n v="7712.79"/>
    <n v="136"/>
    <x v="0"/>
    <x v="1"/>
  </r>
  <r>
    <n v="109286762"/>
    <n v="2980.62"/>
    <n v="118"/>
    <x v="0"/>
    <x v="0"/>
  </r>
  <r>
    <n v="109294972"/>
    <n v="3187.7"/>
    <n v="119"/>
    <x v="2"/>
    <x v="0"/>
  </r>
  <r>
    <n v="109302324"/>
    <n v="6695.8"/>
    <n v="90"/>
    <x v="1"/>
    <x v="0"/>
  </r>
  <r>
    <n v="109305086"/>
    <n v="1778.33"/>
    <n v="97"/>
    <x v="2"/>
    <x v="0"/>
  </r>
  <r>
    <n v="109311236"/>
    <n v="2587.62"/>
    <n v="150"/>
    <x v="1"/>
    <x v="1"/>
  </r>
  <r>
    <n v="109311374"/>
    <n v="3059.66"/>
    <n v="90"/>
    <x v="0"/>
    <x v="0"/>
  </r>
  <r>
    <n v="109317618"/>
    <n v="5662.18"/>
    <n v="119"/>
    <x v="0"/>
    <x v="0"/>
  </r>
  <r>
    <n v="109321086"/>
    <n v="2323.52"/>
    <n v="96"/>
    <x v="0"/>
    <x v="0"/>
  </r>
  <r>
    <n v="109322504"/>
    <n v="1276.49"/>
    <n v="148"/>
    <x v="1"/>
    <x v="1"/>
  </r>
  <r>
    <n v="109322972"/>
    <n v="8998.52"/>
    <n v="106"/>
    <x v="2"/>
    <x v="0"/>
  </r>
  <r>
    <n v="109335038"/>
    <n v="4606.5200000000004"/>
    <n v="148"/>
    <x v="1"/>
    <x v="1"/>
  </r>
  <r>
    <n v="109343120"/>
    <n v="4450.2299999999996"/>
    <n v="92"/>
    <x v="2"/>
    <x v="0"/>
  </r>
  <r>
    <n v="109343682"/>
    <n v="1736.32"/>
    <n v="96"/>
    <x v="1"/>
    <x v="0"/>
  </r>
  <r>
    <n v="109344692"/>
    <n v="8567.92"/>
    <n v="126"/>
    <x v="1"/>
    <x v="1"/>
  </r>
  <r>
    <n v="109351434"/>
    <n v="5337.03"/>
    <n v="122"/>
    <x v="0"/>
    <x v="1"/>
  </r>
  <r>
    <n v="109358630"/>
    <n v="3962.44"/>
    <n v="111"/>
    <x v="0"/>
    <x v="0"/>
  </r>
  <r>
    <n v="109358828"/>
    <n v="3282.13"/>
    <n v="142"/>
    <x v="1"/>
    <x v="1"/>
  </r>
  <r>
    <n v="109361740"/>
    <n v="1933.48"/>
    <n v="141"/>
    <x v="0"/>
    <x v="1"/>
  </r>
  <r>
    <n v="109364426"/>
    <n v="3535.09"/>
    <n v="136"/>
    <x v="0"/>
    <x v="1"/>
  </r>
  <r>
    <n v="109366388"/>
    <n v="6528.9"/>
    <n v="120"/>
    <x v="0"/>
    <x v="0"/>
  </r>
  <r>
    <n v="109373928"/>
    <n v="1632.83"/>
    <n v="122"/>
    <x v="2"/>
    <x v="1"/>
  </r>
  <r>
    <n v="109376322"/>
    <n v="5164.6000000000004"/>
    <n v="97"/>
    <x v="1"/>
    <x v="0"/>
  </r>
  <r>
    <n v="109378992"/>
    <n v="2019.58"/>
    <n v="97"/>
    <x v="0"/>
    <x v="0"/>
  </r>
  <r>
    <n v="109384186"/>
    <n v="6799.64"/>
    <n v="141"/>
    <x v="1"/>
    <x v="1"/>
  </r>
  <r>
    <n v="109389862"/>
    <n v="2227.59"/>
    <n v="92"/>
    <x v="0"/>
    <x v="0"/>
  </r>
  <r>
    <n v="109392276"/>
    <n v="7088.16"/>
    <n v="148"/>
    <x v="1"/>
    <x v="1"/>
  </r>
  <r>
    <n v="109394890"/>
    <n v="2536.88"/>
    <n v="90"/>
    <x v="0"/>
    <x v="0"/>
  </r>
  <r>
    <n v="109397096"/>
    <n v="7348.4"/>
    <n v="90"/>
    <x v="1"/>
    <x v="0"/>
  </r>
  <r>
    <n v="109401578"/>
    <n v="6083.01"/>
    <n v="150"/>
    <x v="2"/>
    <x v="1"/>
  </r>
  <r>
    <n v="109401642"/>
    <n v="10951.2"/>
    <n v="111"/>
    <x v="1"/>
    <x v="0"/>
  </r>
  <r>
    <n v="109405588"/>
    <n v="1583.1"/>
    <n v="92"/>
    <x v="0"/>
    <x v="0"/>
  </r>
  <r>
    <n v="109406486"/>
    <n v="4987.92"/>
    <n v="141"/>
    <x v="2"/>
    <x v="1"/>
  </r>
  <r>
    <n v="109406574"/>
    <n v="12651.47"/>
    <n v="91"/>
    <x v="1"/>
    <x v="0"/>
  </r>
  <r>
    <n v="109412042"/>
    <n v="1671.29"/>
    <n v="92"/>
    <x v="0"/>
    <x v="0"/>
  </r>
  <r>
    <n v="109417950"/>
    <n v="1246.8"/>
    <n v="141"/>
    <x v="0"/>
    <x v="1"/>
  </r>
  <r>
    <n v="109425542"/>
    <n v="9193.67"/>
    <n v="127"/>
    <x v="0"/>
    <x v="1"/>
  </r>
  <r>
    <n v="109436782"/>
    <n v="1143.83"/>
    <n v="149"/>
    <x v="1"/>
    <x v="1"/>
  </r>
  <r>
    <n v="109446298"/>
    <n v="5911.28"/>
    <n v="150"/>
    <x v="2"/>
    <x v="1"/>
  </r>
  <r>
    <n v="109446786"/>
    <n v="2951.46"/>
    <n v="92"/>
    <x v="0"/>
    <x v="0"/>
  </r>
  <r>
    <n v="109452908"/>
    <n v="9191.7999999999993"/>
    <n v="106"/>
    <x v="1"/>
    <x v="0"/>
  </r>
  <r>
    <n v="109455442"/>
    <n v="5444.33"/>
    <n v="147"/>
    <x v="0"/>
    <x v="1"/>
  </r>
  <r>
    <n v="109456554"/>
    <n v="4865.8599999999997"/>
    <n v="150"/>
    <x v="0"/>
    <x v="1"/>
  </r>
  <r>
    <n v="109458906"/>
    <n v="8330.82"/>
    <n v="149"/>
    <x v="1"/>
    <x v="1"/>
  </r>
  <r>
    <n v="109461148"/>
    <n v="2876.98"/>
    <n v="91"/>
    <x v="0"/>
    <x v="0"/>
  </r>
  <r>
    <n v="109464896"/>
    <n v="4451.88"/>
    <n v="120"/>
    <x v="0"/>
    <x v="0"/>
  </r>
  <r>
    <n v="109465856"/>
    <n v="6526.41"/>
    <n v="119"/>
    <x v="1"/>
    <x v="0"/>
  </r>
  <r>
    <n v="109466566"/>
    <n v="1606.46"/>
    <n v="118"/>
    <x v="0"/>
    <x v="0"/>
  </r>
  <r>
    <n v="109469360"/>
    <n v="1877"/>
    <n v="148"/>
    <x v="0"/>
    <x v="1"/>
  </r>
  <r>
    <n v="109474730"/>
    <n v="7643.82"/>
    <n v="116"/>
    <x v="1"/>
    <x v="0"/>
  </r>
  <r>
    <n v="109484028"/>
    <n v="6927.35"/>
    <n v="118"/>
    <x v="1"/>
    <x v="0"/>
  </r>
  <r>
    <n v="109486616"/>
    <n v="1159.0899999999999"/>
    <n v="122"/>
    <x v="2"/>
    <x v="1"/>
  </r>
  <r>
    <n v="109488172"/>
    <n v="7458.25"/>
    <n v="118"/>
    <x v="0"/>
    <x v="0"/>
  </r>
  <r>
    <n v="109491484"/>
    <n v="4085.29"/>
    <n v="90"/>
    <x v="1"/>
    <x v="0"/>
  </r>
  <r>
    <n v="109494978"/>
    <n v="3179.23"/>
    <n v="150"/>
    <x v="0"/>
    <x v="1"/>
  </r>
  <r>
    <n v="109499550"/>
    <n v="2331.39"/>
    <n v="90"/>
    <x v="2"/>
    <x v="0"/>
  </r>
  <r>
    <n v="109500924"/>
    <n v="2222.6"/>
    <n v="113"/>
    <x v="2"/>
    <x v="0"/>
  </r>
  <r>
    <n v="109510356"/>
    <n v="5206.37"/>
    <n v="91"/>
    <x v="1"/>
    <x v="0"/>
  </r>
  <r>
    <n v="109518110"/>
    <n v="5769.43"/>
    <n v="90"/>
    <x v="0"/>
    <x v="0"/>
  </r>
  <r>
    <n v="109519106"/>
    <n v="5343.92"/>
    <n v="122"/>
    <x v="1"/>
    <x v="1"/>
  </r>
  <r>
    <n v="109532530"/>
    <n v="3098.27"/>
    <n v="92"/>
    <x v="1"/>
    <x v="0"/>
  </r>
  <r>
    <n v="109535274"/>
    <n v="5946.73"/>
    <n v="150"/>
    <x v="0"/>
    <x v="1"/>
  </r>
  <r>
    <n v="109542356"/>
    <n v="7940.05"/>
    <n v="141"/>
    <x v="1"/>
    <x v="1"/>
  </r>
  <r>
    <n v="109547954"/>
    <n v="4068.13"/>
    <n v="146"/>
    <x v="1"/>
    <x v="1"/>
  </r>
  <r>
    <n v="109560530"/>
    <n v="10224.6"/>
    <n v="119"/>
    <x v="1"/>
    <x v="0"/>
  </r>
  <r>
    <n v="109561202"/>
    <n v="4576.16"/>
    <n v="150"/>
    <x v="1"/>
    <x v="1"/>
  </r>
  <r>
    <n v="109572436"/>
    <n v="4887.34"/>
    <n v="90"/>
    <x v="0"/>
    <x v="0"/>
  </r>
  <r>
    <n v="109578574"/>
    <n v="4546.95"/>
    <n v="150"/>
    <x v="1"/>
    <x v="1"/>
  </r>
  <r>
    <n v="109586206"/>
    <n v="4975.6499999999996"/>
    <n v="136"/>
    <x v="1"/>
    <x v="1"/>
  </r>
  <r>
    <n v="109593180"/>
    <n v="3175.65"/>
    <n v="90"/>
    <x v="1"/>
    <x v="0"/>
  </r>
  <r>
    <n v="109599250"/>
    <n v="7543.77"/>
    <n v="118"/>
    <x v="0"/>
    <x v="0"/>
  </r>
  <r>
    <n v="109607750"/>
    <n v="1234.3399999999999"/>
    <n v="113"/>
    <x v="0"/>
    <x v="0"/>
  </r>
  <r>
    <n v="109611142"/>
    <n v="5424.06"/>
    <n v="150"/>
    <x v="1"/>
    <x v="1"/>
  </r>
  <r>
    <n v="109611576"/>
    <n v="1249.1300000000001"/>
    <n v="148"/>
    <x v="2"/>
    <x v="1"/>
  </r>
  <r>
    <n v="109619946"/>
    <n v="3971.29"/>
    <n v="141"/>
    <x v="0"/>
    <x v="1"/>
  </r>
  <r>
    <n v="109639762"/>
    <n v="5187.51"/>
    <n v="90"/>
    <x v="0"/>
    <x v="0"/>
  </r>
  <r>
    <n v="109646002"/>
    <n v="9026.4699999999993"/>
    <n v="150"/>
    <x v="1"/>
    <x v="1"/>
  </r>
  <r>
    <n v="109650874"/>
    <n v="5724.09"/>
    <n v="136"/>
    <x v="1"/>
    <x v="1"/>
  </r>
  <r>
    <n v="109651132"/>
    <n v="1004.87"/>
    <n v="136"/>
    <x v="1"/>
    <x v="1"/>
  </r>
  <r>
    <n v="109654298"/>
    <n v="2087.12"/>
    <n v="150"/>
    <x v="1"/>
    <x v="1"/>
  </r>
  <r>
    <n v="109664482"/>
    <n v="1168.18"/>
    <n v="149"/>
    <x v="1"/>
    <x v="1"/>
  </r>
  <r>
    <n v="109667640"/>
    <n v="1471.02"/>
    <n v="149"/>
    <x v="2"/>
    <x v="1"/>
  </r>
  <r>
    <n v="109670242"/>
    <n v="1568.7"/>
    <n v="120"/>
    <x v="0"/>
    <x v="0"/>
  </r>
  <r>
    <n v="109675968"/>
    <n v="4575.59"/>
    <n v="111"/>
    <x v="1"/>
    <x v="0"/>
  </r>
  <r>
    <n v="109678306"/>
    <n v="4552.0200000000004"/>
    <n v="127"/>
    <x v="0"/>
    <x v="1"/>
  </r>
  <r>
    <n v="109686636"/>
    <n v="1395.43"/>
    <n v="96"/>
    <x v="2"/>
    <x v="0"/>
  </r>
  <r>
    <n v="109691496"/>
    <n v="11642.81"/>
    <n v="149"/>
    <x v="0"/>
    <x v="1"/>
  </r>
  <r>
    <n v="109695510"/>
    <n v="4481.7299999999996"/>
    <n v="106"/>
    <x v="0"/>
    <x v="0"/>
  </r>
  <r>
    <n v="109697974"/>
    <n v="2782.29"/>
    <n v="106"/>
    <x v="0"/>
    <x v="0"/>
  </r>
  <r>
    <n v="109701794"/>
    <n v="6603.71"/>
    <n v="111"/>
    <x v="2"/>
    <x v="0"/>
  </r>
  <r>
    <n v="109706834"/>
    <n v="3296.28"/>
    <n v="92"/>
    <x v="0"/>
    <x v="0"/>
  </r>
  <r>
    <n v="109711226"/>
    <n v="7562.53"/>
    <n v="96"/>
    <x v="0"/>
    <x v="0"/>
  </r>
  <r>
    <n v="109711866"/>
    <n v="1472.92"/>
    <n v="122"/>
    <x v="1"/>
    <x v="1"/>
  </r>
  <r>
    <n v="109712664"/>
    <n v="14675.34"/>
    <n v="149"/>
    <x v="0"/>
    <x v="1"/>
  </r>
  <r>
    <n v="109713844"/>
    <n v="11380.54"/>
    <n v="111"/>
    <x v="1"/>
    <x v="0"/>
  </r>
  <r>
    <n v="109716798"/>
    <n v="22751.62"/>
    <n v="113"/>
    <x v="1"/>
    <x v="0"/>
  </r>
  <r>
    <n v="109718482"/>
    <n v="5177.88"/>
    <n v="122"/>
    <x v="0"/>
    <x v="1"/>
  </r>
  <r>
    <n v="109720222"/>
    <n v="7721.9"/>
    <n v="141"/>
    <x v="0"/>
    <x v="1"/>
  </r>
  <r>
    <n v="109721786"/>
    <n v="7886.6"/>
    <n v="148"/>
    <x v="2"/>
    <x v="1"/>
  </r>
  <r>
    <n v="109726272"/>
    <n v="1971.22"/>
    <n v="111"/>
    <x v="1"/>
    <x v="0"/>
  </r>
  <r>
    <n v="109733892"/>
    <n v="1004.75"/>
    <n v="136"/>
    <x v="0"/>
    <x v="1"/>
  </r>
  <r>
    <n v="109745318"/>
    <n v="1632.18"/>
    <n v="103"/>
    <x v="0"/>
    <x v="0"/>
  </r>
  <r>
    <n v="109745576"/>
    <n v="6601.89"/>
    <n v="121"/>
    <x v="1"/>
    <x v="1"/>
  </r>
  <r>
    <n v="109748194"/>
    <n v="16002.02"/>
    <n v="122"/>
    <x v="1"/>
    <x v="1"/>
  </r>
  <r>
    <n v="109753962"/>
    <n v="3851.38"/>
    <n v="141"/>
    <x v="2"/>
    <x v="1"/>
  </r>
  <r>
    <n v="109757312"/>
    <n v="5516.36"/>
    <n v="141"/>
    <x v="2"/>
    <x v="1"/>
  </r>
  <r>
    <n v="109761568"/>
    <n v="2793.22"/>
    <n v="120"/>
    <x v="1"/>
    <x v="0"/>
  </r>
  <r>
    <n v="109764810"/>
    <n v="4907.3500000000004"/>
    <n v="150"/>
    <x v="1"/>
    <x v="1"/>
  </r>
  <r>
    <n v="109769398"/>
    <n v="2372.59"/>
    <n v="150"/>
    <x v="1"/>
    <x v="1"/>
  </r>
  <r>
    <n v="109775464"/>
    <n v="16048.13"/>
    <n v="111"/>
    <x v="0"/>
    <x v="0"/>
  </r>
  <r>
    <n v="109779402"/>
    <n v="1324.18"/>
    <n v="120"/>
    <x v="0"/>
    <x v="0"/>
  </r>
  <r>
    <n v="109779582"/>
    <n v="4842.92"/>
    <n v="90"/>
    <x v="1"/>
    <x v="0"/>
  </r>
  <r>
    <n v="109780864"/>
    <n v="4222.0600000000004"/>
    <n v="92"/>
    <x v="1"/>
    <x v="0"/>
  </r>
  <r>
    <n v="109788856"/>
    <n v="1801.67"/>
    <n v="122"/>
    <x v="1"/>
    <x v="1"/>
  </r>
  <r>
    <n v="109790400"/>
    <n v="3612.14"/>
    <n v="121"/>
    <x v="0"/>
    <x v="1"/>
  </r>
  <r>
    <n v="109791840"/>
    <n v="4129.07"/>
    <n v="122"/>
    <x v="1"/>
    <x v="1"/>
  </r>
  <r>
    <n v="109794120"/>
    <n v="3732.72"/>
    <n v="120"/>
    <x v="2"/>
    <x v="0"/>
  </r>
  <r>
    <n v="109796348"/>
    <n v="6726.95"/>
    <n v="122"/>
    <x v="1"/>
    <x v="1"/>
  </r>
  <r>
    <n v="109796426"/>
    <n v="6591.13"/>
    <n v="149"/>
    <x v="0"/>
    <x v="1"/>
  </r>
  <r>
    <n v="109803672"/>
    <n v="8126.92"/>
    <n v="148"/>
    <x v="1"/>
    <x v="1"/>
  </r>
  <r>
    <n v="109808750"/>
    <n v="3917.4"/>
    <n v="91"/>
    <x v="0"/>
    <x v="0"/>
  </r>
  <r>
    <n v="109816410"/>
    <n v="10161.84"/>
    <n v="148"/>
    <x v="1"/>
    <x v="1"/>
  </r>
  <r>
    <n v="109819116"/>
    <n v="5928.82"/>
    <n v="149"/>
    <x v="2"/>
    <x v="1"/>
  </r>
  <r>
    <n v="109820426"/>
    <n v="9090.27"/>
    <n v="106"/>
    <x v="0"/>
    <x v="0"/>
  </r>
  <r>
    <n v="109822008"/>
    <n v="5982.57"/>
    <n v="150"/>
    <x v="0"/>
    <x v="1"/>
  </r>
  <r>
    <n v="109823678"/>
    <n v="6931.06"/>
    <n v="141"/>
    <x v="0"/>
    <x v="1"/>
  </r>
  <r>
    <n v="109825630"/>
    <n v="5088.83"/>
    <n v="150"/>
    <x v="1"/>
    <x v="1"/>
  </r>
  <r>
    <n v="109830218"/>
    <n v="5286.42"/>
    <n v="122"/>
    <x v="0"/>
    <x v="1"/>
  </r>
  <r>
    <n v="109830460"/>
    <n v="4085.65"/>
    <n v="90"/>
    <x v="0"/>
    <x v="0"/>
  </r>
  <r>
    <n v="109831590"/>
    <n v="5415.21"/>
    <n v="121"/>
    <x v="0"/>
    <x v="1"/>
  </r>
  <r>
    <n v="109834548"/>
    <n v="4602.46"/>
    <n v="150"/>
    <x v="0"/>
    <x v="1"/>
  </r>
  <r>
    <n v="109834954"/>
    <n v="3958.48"/>
    <n v="148"/>
    <x v="0"/>
    <x v="1"/>
  </r>
  <r>
    <n v="109843070"/>
    <n v="4241.9399999999996"/>
    <n v="122"/>
    <x v="1"/>
    <x v="1"/>
  </r>
  <r>
    <n v="109846468"/>
    <n v="5736.65"/>
    <n v="116"/>
    <x v="0"/>
    <x v="0"/>
  </r>
  <r>
    <n v="109861366"/>
    <n v="3439.37"/>
    <n v="150"/>
    <x v="1"/>
    <x v="1"/>
  </r>
  <r>
    <n v="109861510"/>
    <n v="7942.97"/>
    <n v="92"/>
    <x v="0"/>
    <x v="0"/>
  </r>
  <r>
    <n v="109864892"/>
    <n v="4638.78"/>
    <n v="92"/>
    <x v="2"/>
    <x v="0"/>
  </r>
  <r>
    <n v="109868156"/>
    <n v="3978.34"/>
    <n v="112"/>
    <x v="2"/>
    <x v="0"/>
  </r>
  <r>
    <n v="109877374"/>
    <n v="6214.14"/>
    <n v="119"/>
    <x v="1"/>
    <x v="0"/>
  </r>
  <r>
    <n v="109882532"/>
    <n v="2323.02"/>
    <n v="120"/>
    <x v="1"/>
    <x v="0"/>
  </r>
  <r>
    <n v="109883980"/>
    <n v="2344.5100000000002"/>
    <n v="120"/>
    <x v="2"/>
    <x v="0"/>
  </r>
  <r>
    <n v="109891106"/>
    <n v="2229.48"/>
    <n v="92"/>
    <x v="1"/>
    <x v="0"/>
  </r>
  <r>
    <n v="109892176"/>
    <n v="1717.99"/>
    <n v="90"/>
    <x v="0"/>
    <x v="0"/>
  </r>
  <r>
    <n v="109895278"/>
    <n v="5823.5"/>
    <n v="150"/>
    <x v="1"/>
    <x v="1"/>
  </r>
  <r>
    <n v="109896196"/>
    <n v="3172.41"/>
    <n v="150"/>
    <x v="0"/>
    <x v="1"/>
  </r>
  <r>
    <n v="109903178"/>
    <n v="3026.07"/>
    <n v="91"/>
    <x v="1"/>
    <x v="0"/>
  </r>
  <r>
    <n v="109904488"/>
    <n v="1028.28"/>
    <n v="149"/>
    <x v="1"/>
    <x v="1"/>
  </r>
  <r>
    <n v="109905270"/>
    <n v="12700.1"/>
    <n v="111"/>
    <x v="2"/>
    <x v="0"/>
  </r>
  <r>
    <n v="109908788"/>
    <n v="5666.06"/>
    <n v="119"/>
    <x v="0"/>
    <x v="0"/>
  </r>
  <r>
    <n v="109911922"/>
    <n v="2087.16"/>
    <n v="92"/>
    <x v="1"/>
    <x v="0"/>
  </r>
  <r>
    <n v="109918864"/>
    <n v="3346.84"/>
    <n v="150"/>
    <x v="1"/>
    <x v="1"/>
  </r>
  <r>
    <n v="109923422"/>
    <n v="5160.5200000000004"/>
    <n v="92"/>
    <x v="0"/>
    <x v="0"/>
  </r>
  <r>
    <n v="109950364"/>
    <n v="2549.4299999999998"/>
    <n v="105"/>
    <x v="1"/>
    <x v="0"/>
  </r>
  <r>
    <n v="109958470"/>
    <n v="5803.72"/>
    <n v="92"/>
    <x v="1"/>
    <x v="0"/>
  </r>
  <r>
    <n v="109958614"/>
    <n v="8509.69"/>
    <n v="120"/>
    <x v="1"/>
    <x v="0"/>
  </r>
  <r>
    <n v="109963372"/>
    <n v="8779.4599999999991"/>
    <n v="90"/>
    <x v="0"/>
    <x v="0"/>
  </r>
  <r>
    <n v="109963382"/>
    <n v="4889.6899999999996"/>
    <n v="122"/>
    <x v="1"/>
    <x v="1"/>
  </r>
  <r>
    <n v="109965678"/>
    <n v="3535.27"/>
    <n v="104"/>
    <x v="2"/>
    <x v="0"/>
  </r>
  <r>
    <n v="109974516"/>
    <n v="4887.08"/>
    <n v="149"/>
    <x v="0"/>
    <x v="1"/>
  </r>
  <r>
    <n v="109974842"/>
    <n v="2386.16"/>
    <n v="104"/>
    <x v="0"/>
    <x v="0"/>
  </r>
  <r>
    <n v="109976216"/>
    <n v="1299.75"/>
    <n v="111"/>
    <x v="1"/>
    <x v="0"/>
  </r>
  <r>
    <n v="109977240"/>
    <n v="6181.22"/>
    <n v="149"/>
    <x v="1"/>
    <x v="1"/>
  </r>
  <r>
    <n v="109979754"/>
    <n v="5136"/>
    <n v="126"/>
    <x v="1"/>
    <x v="1"/>
  </r>
  <r>
    <n v="109982398"/>
    <n v="5752.85"/>
    <n v="150"/>
    <x v="1"/>
    <x v="1"/>
  </r>
  <r>
    <n v="109991314"/>
    <n v="7892.96"/>
    <n v="92"/>
    <x v="0"/>
    <x v="0"/>
  </r>
  <r>
    <n v="109992346"/>
    <n v="4338.95"/>
    <n v="91"/>
    <x v="0"/>
    <x v="0"/>
  </r>
  <r>
    <n v="109994188"/>
    <n v="2186.37"/>
    <n v="126"/>
    <x v="2"/>
    <x v="1"/>
  </r>
  <r>
    <n v="110011358"/>
    <n v="5054.75"/>
    <n v="121"/>
    <x v="0"/>
    <x v="1"/>
  </r>
  <r>
    <n v="110012500"/>
    <n v="1624.99"/>
    <n v="118"/>
    <x v="2"/>
    <x v="0"/>
  </r>
  <r>
    <n v="110017500"/>
    <n v="8873.49"/>
    <n v="106"/>
    <x v="2"/>
    <x v="0"/>
  </r>
  <r>
    <n v="110031218"/>
    <n v="4645.28"/>
    <n v="149"/>
    <x v="0"/>
    <x v="1"/>
  </r>
  <r>
    <n v="110037694"/>
    <n v="7595.78"/>
    <n v="134"/>
    <x v="1"/>
    <x v="1"/>
  </r>
  <r>
    <n v="110038536"/>
    <n v="5890.09"/>
    <n v="119"/>
    <x v="1"/>
    <x v="0"/>
  </r>
  <r>
    <n v="110046038"/>
    <n v="8147.53"/>
    <n v="150"/>
    <x v="1"/>
    <x v="1"/>
  </r>
  <r>
    <n v="110047626"/>
    <n v="4005.24"/>
    <n v="150"/>
    <x v="1"/>
    <x v="1"/>
  </r>
  <r>
    <n v="110057526"/>
    <n v="5281.88"/>
    <n v="106"/>
    <x v="0"/>
    <x v="0"/>
  </r>
  <r>
    <n v="110058368"/>
    <n v="6116.05"/>
    <n v="148"/>
    <x v="2"/>
    <x v="1"/>
  </r>
  <r>
    <n v="110061006"/>
    <n v="1507.86"/>
    <n v="103"/>
    <x v="1"/>
    <x v="0"/>
  </r>
  <r>
    <n v="110066258"/>
    <n v="2808.94"/>
    <n v="119"/>
    <x v="1"/>
    <x v="0"/>
  </r>
  <r>
    <n v="110067710"/>
    <n v="2712.45"/>
    <n v="149"/>
    <x v="0"/>
    <x v="1"/>
  </r>
  <r>
    <n v="110068424"/>
    <n v="7535.36"/>
    <n v="148"/>
    <x v="1"/>
    <x v="1"/>
  </r>
  <r>
    <n v="110081980"/>
    <n v="14625.02"/>
    <n v="111"/>
    <x v="1"/>
    <x v="0"/>
  </r>
  <r>
    <n v="110093298"/>
    <n v="10639.94"/>
    <n v="111"/>
    <x v="1"/>
    <x v="0"/>
  </r>
  <r>
    <n v="110094752"/>
    <n v="5375.56"/>
    <n v="126"/>
    <x v="2"/>
    <x v="1"/>
  </r>
  <r>
    <n v="110095134"/>
    <n v="2726.91"/>
    <n v="141"/>
    <x v="0"/>
    <x v="1"/>
  </r>
  <r>
    <n v="110095456"/>
    <n v="9644.68"/>
    <n v="127"/>
    <x v="1"/>
    <x v="1"/>
  </r>
  <r>
    <n v="110099020"/>
    <n v="5064.29"/>
    <n v="92"/>
    <x v="0"/>
    <x v="0"/>
  </r>
  <r>
    <n v="110101168"/>
    <n v="4727.99"/>
    <n v="92"/>
    <x v="1"/>
    <x v="0"/>
  </r>
  <r>
    <n v="110103030"/>
    <n v="7282.64"/>
    <n v="92"/>
    <x v="0"/>
    <x v="0"/>
  </r>
  <r>
    <n v="110107060"/>
    <n v="9031.4500000000007"/>
    <n v="96"/>
    <x v="2"/>
    <x v="0"/>
  </r>
  <r>
    <n v="110107488"/>
    <n v="5634.44"/>
    <n v="148"/>
    <x v="0"/>
    <x v="1"/>
  </r>
  <r>
    <n v="110108026"/>
    <n v="2172.2600000000002"/>
    <n v="97"/>
    <x v="0"/>
    <x v="0"/>
  </r>
  <r>
    <n v="110110442"/>
    <n v="1680.72"/>
    <n v="141"/>
    <x v="2"/>
    <x v="1"/>
  </r>
  <r>
    <n v="110110750"/>
    <n v="5360.08"/>
    <n v="141"/>
    <x v="1"/>
    <x v="1"/>
  </r>
  <r>
    <n v="110114028"/>
    <n v="3544.9"/>
    <n v="141"/>
    <x v="1"/>
    <x v="1"/>
  </r>
  <r>
    <n v="110118484"/>
    <n v="4860.51"/>
    <n v="92"/>
    <x v="0"/>
    <x v="0"/>
  </r>
  <r>
    <n v="110119458"/>
    <n v="2915.54"/>
    <n v="106"/>
    <x v="2"/>
    <x v="0"/>
  </r>
  <r>
    <n v="110126720"/>
    <n v="4761.72"/>
    <n v="141"/>
    <x v="2"/>
    <x v="1"/>
  </r>
  <r>
    <n v="110128136"/>
    <n v="4542.34"/>
    <n v="111"/>
    <x v="1"/>
    <x v="0"/>
  </r>
  <r>
    <n v="110130594"/>
    <n v="12308.01"/>
    <n v="111"/>
    <x v="1"/>
    <x v="0"/>
  </r>
  <r>
    <n v="110141106"/>
    <n v="3552.75"/>
    <n v="141"/>
    <x v="1"/>
    <x v="1"/>
  </r>
  <r>
    <n v="110143340"/>
    <n v="6619.46"/>
    <n v="136"/>
    <x v="1"/>
    <x v="1"/>
  </r>
  <r>
    <n v="110152946"/>
    <n v="6340.97"/>
    <n v="150"/>
    <x v="1"/>
    <x v="1"/>
  </r>
  <r>
    <n v="110157876"/>
    <n v="3304.81"/>
    <n v="122"/>
    <x v="0"/>
    <x v="1"/>
  </r>
  <r>
    <n v="110167470"/>
    <n v="3975.29"/>
    <n v="122"/>
    <x v="0"/>
    <x v="1"/>
  </r>
  <r>
    <n v="110170078"/>
    <n v="23266.94"/>
    <n v="150"/>
    <x v="0"/>
    <x v="1"/>
  </r>
  <r>
    <n v="110170786"/>
    <n v="12343.27"/>
    <n v="149"/>
    <x v="1"/>
    <x v="1"/>
  </r>
  <r>
    <n v="110182742"/>
    <n v="8238.49"/>
    <n v="118"/>
    <x v="0"/>
    <x v="0"/>
  </r>
  <r>
    <n v="110186874"/>
    <n v="2800.46"/>
    <n v="149"/>
    <x v="1"/>
    <x v="1"/>
  </r>
  <r>
    <n v="110189178"/>
    <n v="6293.35"/>
    <n v="119"/>
    <x v="1"/>
    <x v="0"/>
  </r>
  <r>
    <n v="110206098"/>
    <n v="4269.55"/>
    <n v="147"/>
    <x v="1"/>
    <x v="1"/>
  </r>
  <r>
    <n v="110210740"/>
    <n v="3872.1"/>
    <n v="136"/>
    <x v="2"/>
    <x v="1"/>
  </r>
  <r>
    <n v="110210994"/>
    <n v="1650.74"/>
    <n v="149"/>
    <x v="0"/>
    <x v="1"/>
  </r>
  <r>
    <n v="110213508"/>
    <n v="7373.21"/>
    <n v="117"/>
    <x v="0"/>
    <x v="0"/>
  </r>
  <r>
    <n v="110214278"/>
    <n v="2265.5700000000002"/>
    <n v="122"/>
    <x v="0"/>
    <x v="1"/>
  </r>
  <r>
    <n v="110221504"/>
    <n v="5564.04"/>
    <n v="148"/>
    <x v="1"/>
    <x v="1"/>
  </r>
  <r>
    <n v="110224812"/>
    <n v="2122.29"/>
    <n v="150"/>
    <x v="2"/>
    <x v="1"/>
  </r>
  <r>
    <n v="110225100"/>
    <n v="9037.91"/>
    <n v="116"/>
    <x v="2"/>
    <x v="0"/>
  </r>
  <r>
    <n v="110225778"/>
    <n v="2966.77"/>
    <n v="119"/>
    <x v="1"/>
    <x v="0"/>
  </r>
  <r>
    <n v="110236924"/>
    <n v="5086.24"/>
    <n v="120"/>
    <x v="2"/>
    <x v="0"/>
  </r>
  <r>
    <n v="110239114"/>
    <n v="4543.79"/>
    <n v="147"/>
    <x v="1"/>
    <x v="1"/>
  </r>
  <r>
    <n v="110239250"/>
    <n v="3269.51"/>
    <n v="150"/>
    <x v="2"/>
    <x v="1"/>
  </r>
  <r>
    <n v="110240566"/>
    <n v="5711.6"/>
    <n v="122"/>
    <x v="1"/>
    <x v="1"/>
  </r>
  <r>
    <n v="110240664"/>
    <n v="3172.79"/>
    <n v="121"/>
    <x v="0"/>
    <x v="1"/>
  </r>
  <r>
    <n v="110241256"/>
    <n v="10662.24"/>
    <n v="121"/>
    <x v="0"/>
    <x v="1"/>
  </r>
  <r>
    <n v="110244186"/>
    <n v="13702.98"/>
    <n v="150"/>
    <x v="2"/>
    <x v="1"/>
  </r>
  <r>
    <n v="110250330"/>
    <n v="4071.44"/>
    <n v="113"/>
    <x v="0"/>
    <x v="0"/>
  </r>
  <r>
    <n v="110250464"/>
    <n v="6942.24"/>
    <n v="143"/>
    <x v="0"/>
    <x v="1"/>
  </r>
  <r>
    <n v="110252344"/>
    <n v="3681.49"/>
    <n v="113"/>
    <x v="0"/>
    <x v="0"/>
  </r>
  <r>
    <n v="110257704"/>
    <n v="1700.29"/>
    <n v="121"/>
    <x v="0"/>
    <x v="1"/>
  </r>
  <r>
    <n v="110267720"/>
    <n v="5589.76"/>
    <n v="92"/>
    <x v="1"/>
    <x v="0"/>
  </r>
  <r>
    <n v="110280386"/>
    <n v="5426.43"/>
    <n v="121"/>
    <x v="1"/>
    <x v="1"/>
  </r>
  <r>
    <n v="110282754"/>
    <n v="1691.84"/>
    <n v="118"/>
    <x v="1"/>
    <x v="0"/>
  </r>
  <r>
    <n v="110289514"/>
    <n v="3709.52"/>
    <n v="118"/>
    <x v="1"/>
    <x v="0"/>
  </r>
  <r>
    <n v="110294790"/>
    <n v="5225.53"/>
    <n v="118"/>
    <x v="0"/>
    <x v="0"/>
  </r>
  <r>
    <n v="110295534"/>
    <n v="4861.91"/>
    <n v="90"/>
    <x v="1"/>
    <x v="0"/>
  </r>
  <r>
    <n v="110295946"/>
    <n v="1438.06"/>
    <n v="116"/>
    <x v="1"/>
    <x v="0"/>
  </r>
  <r>
    <n v="110300396"/>
    <n v="7882.41"/>
    <n v="113"/>
    <x v="0"/>
    <x v="0"/>
  </r>
  <r>
    <n v="110301456"/>
    <n v="4362.53"/>
    <n v="141"/>
    <x v="0"/>
    <x v="1"/>
  </r>
  <r>
    <n v="110305206"/>
    <n v="1378.02"/>
    <n v="90"/>
    <x v="1"/>
    <x v="0"/>
  </r>
  <r>
    <n v="110308244"/>
    <n v="2413.64"/>
    <n v="148"/>
    <x v="0"/>
    <x v="1"/>
  </r>
  <r>
    <n v="110323104"/>
    <n v="5031.3999999999996"/>
    <n v="150"/>
    <x v="0"/>
    <x v="1"/>
  </r>
  <r>
    <n v="110325266"/>
    <n v="18182.2"/>
    <n v="111"/>
    <x v="2"/>
    <x v="0"/>
  </r>
  <r>
    <n v="110325918"/>
    <n v="14251.65"/>
    <n v="111"/>
    <x v="0"/>
    <x v="0"/>
  </r>
  <r>
    <n v="110327566"/>
    <n v="2038.7"/>
    <n v="92"/>
    <x v="0"/>
    <x v="0"/>
  </r>
  <r>
    <n v="110335584"/>
    <n v="11305.77"/>
    <n v="122"/>
    <x v="1"/>
    <x v="1"/>
  </r>
  <r>
    <n v="110337624"/>
    <n v="1495.63"/>
    <n v="120"/>
    <x v="2"/>
    <x v="0"/>
  </r>
  <r>
    <n v="110341042"/>
    <n v="3372.82"/>
    <n v="150"/>
    <x v="0"/>
    <x v="1"/>
  </r>
  <r>
    <n v="110346928"/>
    <n v="3275.17"/>
    <n v="141"/>
    <x v="0"/>
    <x v="1"/>
  </r>
  <r>
    <n v="110348156"/>
    <n v="12136.98"/>
    <n v="141"/>
    <x v="0"/>
    <x v="1"/>
  </r>
  <r>
    <n v="110348690"/>
    <n v="2192.1799999999998"/>
    <n v="90"/>
    <x v="0"/>
    <x v="0"/>
  </r>
  <r>
    <n v="110351702"/>
    <n v="6114.2"/>
    <n v="90"/>
    <x v="0"/>
    <x v="0"/>
  </r>
  <r>
    <n v="110357090"/>
    <n v="2475.0700000000002"/>
    <n v="122"/>
    <x v="2"/>
    <x v="1"/>
  </r>
  <r>
    <n v="110362704"/>
    <n v="5096.29"/>
    <n v="136"/>
    <x v="1"/>
    <x v="1"/>
  </r>
  <r>
    <n v="110364982"/>
    <n v="6532.69"/>
    <n v="134"/>
    <x v="1"/>
    <x v="1"/>
  </r>
  <r>
    <n v="110372312"/>
    <n v="2090.9699999999998"/>
    <n v="119"/>
    <x v="1"/>
    <x v="0"/>
  </r>
  <r>
    <n v="110383266"/>
    <n v="1583.15"/>
    <n v="91"/>
    <x v="1"/>
    <x v="0"/>
  </r>
  <r>
    <n v="110384952"/>
    <n v="6884.56"/>
    <n v="90"/>
    <x v="0"/>
    <x v="0"/>
  </r>
  <r>
    <n v="110388690"/>
    <n v="1091.95"/>
    <n v="90"/>
    <x v="0"/>
    <x v="0"/>
  </r>
  <r>
    <n v="110389934"/>
    <n v="2385.19"/>
    <n v="121"/>
    <x v="0"/>
    <x v="1"/>
  </r>
  <r>
    <n v="110393714"/>
    <n v="6891.65"/>
    <n v="150"/>
    <x v="0"/>
    <x v="1"/>
  </r>
  <r>
    <n v="110406536"/>
    <n v="11576.77"/>
    <n v="147"/>
    <x v="0"/>
    <x v="1"/>
  </r>
  <r>
    <n v="110410010"/>
    <n v="2686.39"/>
    <n v="148"/>
    <x v="2"/>
    <x v="1"/>
  </r>
  <r>
    <n v="110412262"/>
    <n v="12155.14"/>
    <n v="111"/>
    <x v="0"/>
    <x v="0"/>
  </r>
  <r>
    <n v="110412644"/>
    <n v="2941.21"/>
    <n v="90"/>
    <x v="2"/>
    <x v="0"/>
  </r>
  <r>
    <n v="110413298"/>
    <n v="9583.66"/>
    <n v="150"/>
    <x v="0"/>
    <x v="1"/>
  </r>
  <r>
    <n v="110413796"/>
    <n v="1091.6600000000001"/>
    <n v="119"/>
    <x v="0"/>
    <x v="0"/>
  </r>
  <r>
    <n v="110420058"/>
    <n v="12087.22"/>
    <n v="147"/>
    <x v="2"/>
    <x v="1"/>
  </r>
  <r>
    <n v="110426130"/>
    <n v="1078.92"/>
    <n v="90"/>
    <x v="1"/>
    <x v="0"/>
  </r>
  <r>
    <n v="110430398"/>
    <n v="2400.7199999999998"/>
    <n v="119"/>
    <x v="1"/>
    <x v="0"/>
  </r>
  <r>
    <n v="110431738"/>
    <n v="6341.12"/>
    <n v="141"/>
    <x v="2"/>
    <x v="1"/>
  </r>
  <r>
    <n v="110433216"/>
    <n v="6383.4"/>
    <n v="149"/>
    <x v="0"/>
    <x v="1"/>
  </r>
  <r>
    <n v="110439118"/>
    <n v="1566.22"/>
    <n v="90"/>
    <x v="2"/>
    <x v="0"/>
  </r>
  <r>
    <n v="110440502"/>
    <n v="5426.69"/>
    <n v="136"/>
    <x v="1"/>
    <x v="1"/>
  </r>
  <r>
    <n v="110445328"/>
    <n v="3888.67"/>
    <n v="141"/>
    <x v="1"/>
    <x v="1"/>
  </r>
  <r>
    <n v="110448882"/>
    <n v="8000.28"/>
    <n v="136"/>
    <x v="1"/>
    <x v="1"/>
  </r>
  <r>
    <n v="110450018"/>
    <n v="7711.56"/>
    <n v="119"/>
    <x v="1"/>
    <x v="0"/>
  </r>
  <r>
    <n v="110450546"/>
    <n v="3325.73"/>
    <n v="105"/>
    <x v="1"/>
    <x v="0"/>
  </r>
  <r>
    <n v="110453436"/>
    <n v="1896.19"/>
    <n v="149"/>
    <x v="1"/>
    <x v="1"/>
  </r>
  <r>
    <n v="110455934"/>
    <n v="2851.94"/>
    <n v="135"/>
    <x v="0"/>
    <x v="1"/>
  </r>
  <r>
    <n v="110456680"/>
    <n v="2193.4"/>
    <n v="141"/>
    <x v="0"/>
    <x v="1"/>
  </r>
  <r>
    <n v="110457060"/>
    <n v="4011.77"/>
    <n v="118"/>
    <x v="1"/>
    <x v="0"/>
  </r>
  <r>
    <n v="110467250"/>
    <n v="2716.92"/>
    <n v="106"/>
    <x v="0"/>
    <x v="0"/>
  </r>
  <r>
    <n v="110470580"/>
    <n v="2277.58"/>
    <n v="111"/>
    <x v="0"/>
    <x v="0"/>
  </r>
  <r>
    <n v="110477378"/>
    <n v="5178.6499999999996"/>
    <n v="148"/>
    <x v="1"/>
    <x v="1"/>
  </r>
  <r>
    <n v="110480836"/>
    <n v="4352.6000000000004"/>
    <n v="141"/>
    <x v="2"/>
    <x v="1"/>
  </r>
  <r>
    <n v="110480876"/>
    <n v="4477.3"/>
    <n v="118"/>
    <x v="2"/>
    <x v="0"/>
  </r>
  <r>
    <n v="110482180"/>
    <n v="4854.5600000000004"/>
    <n v="118"/>
    <x v="0"/>
    <x v="0"/>
  </r>
  <r>
    <n v="110483856"/>
    <n v="2481.6999999999998"/>
    <n v="106"/>
    <x v="2"/>
    <x v="0"/>
  </r>
  <r>
    <n v="110486852"/>
    <n v="4264.99"/>
    <n v="141"/>
    <x v="0"/>
    <x v="1"/>
  </r>
  <r>
    <n v="110487862"/>
    <n v="1586.49"/>
    <n v="122"/>
    <x v="0"/>
    <x v="1"/>
  </r>
  <r>
    <n v="110488592"/>
    <n v="5214.67"/>
    <n v="136"/>
    <x v="0"/>
    <x v="1"/>
  </r>
  <r>
    <n v="110489626"/>
    <n v="1139.1099999999999"/>
    <n v="92"/>
    <x v="2"/>
    <x v="0"/>
  </r>
  <r>
    <n v="110491798"/>
    <n v="1926.84"/>
    <n v="92"/>
    <x v="2"/>
    <x v="0"/>
  </r>
  <r>
    <n v="110494132"/>
    <n v="6635.68"/>
    <n v="111"/>
    <x v="0"/>
    <x v="0"/>
  </r>
  <r>
    <n v="110495254"/>
    <n v="5656.97"/>
    <n v="122"/>
    <x v="0"/>
    <x v="1"/>
  </r>
  <r>
    <n v="110508930"/>
    <n v="4818.01"/>
    <n v="122"/>
    <x v="1"/>
    <x v="1"/>
  </r>
  <r>
    <n v="110516764"/>
    <n v="5184.18"/>
    <n v="136"/>
    <x v="1"/>
    <x v="1"/>
  </r>
  <r>
    <n v="110527030"/>
    <n v="8596.24"/>
    <n v="126"/>
    <x v="1"/>
    <x v="1"/>
  </r>
  <r>
    <n v="110531584"/>
    <n v="4174.3"/>
    <n v="122"/>
    <x v="1"/>
    <x v="1"/>
  </r>
  <r>
    <n v="110533012"/>
    <n v="3871.34"/>
    <n v="91"/>
    <x v="1"/>
    <x v="0"/>
  </r>
  <r>
    <n v="110533538"/>
    <n v="10475.01"/>
    <n v="111"/>
    <x v="0"/>
    <x v="0"/>
  </r>
  <r>
    <n v="110534782"/>
    <n v="4545.83"/>
    <n v="150"/>
    <x v="1"/>
    <x v="1"/>
  </r>
  <r>
    <n v="110541108"/>
    <n v="2278.17"/>
    <n v="111"/>
    <x v="1"/>
    <x v="0"/>
  </r>
  <r>
    <n v="110547914"/>
    <n v="5161.53"/>
    <n v="120"/>
    <x v="1"/>
    <x v="0"/>
  </r>
  <r>
    <n v="110549122"/>
    <n v="6897.55"/>
    <n v="92"/>
    <x v="1"/>
    <x v="0"/>
  </r>
  <r>
    <n v="110551164"/>
    <n v="8541.16"/>
    <n v="122"/>
    <x v="1"/>
    <x v="1"/>
  </r>
  <r>
    <n v="110553892"/>
    <n v="6279.86"/>
    <n v="120"/>
    <x v="2"/>
    <x v="0"/>
  </r>
  <r>
    <n v="110556206"/>
    <n v="9787"/>
    <n v="120"/>
    <x v="1"/>
    <x v="0"/>
  </r>
  <r>
    <n v="110562756"/>
    <n v="4891.88"/>
    <n v="111"/>
    <x v="0"/>
    <x v="0"/>
  </r>
  <r>
    <n v="110564964"/>
    <n v="9088.9599999999991"/>
    <n v="150"/>
    <x v="1"/>
    <x v="1"/>
  </r>
  <r>
    <n v="110565330"/>
    <n v="1045.68"/>
    <n v="119"/>
    <x v="0"/>
    <x v="0"/>
  </r>
  <r>
    <n v="110565728"/>
    <n v="2121.58"/>
    <n v="122"/>
    <x v="0"/>
    <x v="1"/>
  </r>
  <r>
    <n v="110568156"/>
    <n v="1060.3699999999999"/>
    <n v="122"/>
    <x v="0"/>
    <x v="1"/>
  </r>
  <r>
    <n v="110571948"/>
    <n v="6092.4"/>
    <n v="150"/>
    <x v="1"/>
    <x v="1"/>
  </r>
  <r>
    <n v="110572722"/>
    <n v="1568.34"/>
    <n v="121"/>
    <x v="2"/>
    <x v="1"/>
  </r>
  <r>
    <n v="110577832"/>
    <n v="1810.84"/>
    <n v="119"/>
    <x v="0"/>
    <x v="0"/>
  </r>
  <r>
    <n v="110583216"/>
    <n v="7713.09"/>
    <n v="91"/>
    <x v="0"/>
    <x v="0"/>
  </r>
  <r>
    <n v="110589190"/>
    <n v="5419.88"/>
    <n v="90"/>
    <x v="1"/>
    <x v="0"/>
  </r>
  <r>
    <n v="110589198"/>
    <n v="2825.83"/>
    <n v="118"/>
    <x v="2"/>
    <x v="0"/>
  </r>
  <r>
    <n v="110591764"/>
    <n v="5534.36"/>
    <n v="120"/>
    <x v="0"/>
    <x v="0"/>
  </r>
  <r>
    <n v="110599202"/>
    <n v="12008.97"/>
    <n v="122"/>
    <x v="0"/>
    <x v="1"/>
  </r>
  <r>
    <n v="110606056"/>
    <n v="9111.1200000000008"/>
    <n v="121"/>
    <x v="1"/>
    <x v="1"/>
  </r>
  <r>
    <n v="110607452"/>
    <n v="8130.8"/>
    <n v="92"/>
    <x v="1"/>
    <x v="0"/>
  </r>
  <r>
    <n v="110607498"/>
    <n v="8712.1200000000008"/>
    <n v="92"/>
    <x v="1"/>
    <x v="0"/>
  </r>
  <r>
    <n v="110609512"/>
    <n v="7963.81"/>
    <n v="150"/>
    <x v="1"/>
    <x v="1"/>
  </r>
  <r>
    <n v="110644646"/>
    <n v="3441.34"/>
    <n v="120"/>
    <x v="1"/>
    <x v="0"/>
  </r>
  <r>
    <n v="110657984"/>
    <n v="2889.43"/>
    <n v="116"/>
    <x v="2"/>
    <x v="0"/>
  </r>
  <r>
    <n v="110662278"/>
    <n v="5066.6499999999996"/>
    <n v="121"/>
    <x v="0"/>
    <x v="1"/>
  </r>
  <r>
    <n v="110669472"/>
    <n v="1144.5999999999999"/>
    <n v="90"/>
    <x v="0"/>
    <x v="0"/>
  </r>
  <r>
    <n v="110680164"/>
    <n v="7807.71"/>
    <n v="150"/>
    <x v="1"/>
    <x v="1"/>
  </r>
  <r>
    <n v="110686504"/>
    <n v="3489.65"/>
    <n v="113"/>
    <x v="2"/>
    <x v="0"/>
  </r>
  <r>
    <n v="110690028"/>
    <n v="5330.85"/>
    <n v="149"/>
    <x v="0"/>
    <x v="1"/>
  </r>
  <r>
    <n v="110691962"/>
    <n v="5507.8"/>
    <n v="150"/>
    <x v="1"/>
    <x v="1"/>
  </r>
  <r>
    <n v="110692430"/>
    <n v="3180.38"/>
    <n v="92"/>
    <x v="1"/>
    <x v="0"/>
  </r>
  <r>
    <n v="110693478"/>
    <n v="7245.98"/>
    <n v="122"/>
    <x v="1"/>
    <x v="1"/>
  </r>
  <r>
    <n v="110693688"/>
    <n v="2785.67"/>
    <n v="92"/>
    <x v="1"/>
    <x v="0"/>
  </r>
  <r>
    <n v="110694466"/>
    <n v="1777.73"/>
    <n v="120"/>
    <x v="0"/>
    <x v="0"/>
  </r>
  <r>
    <n v="110694716"/>
    <n v="1022.55"/>
    <n v="149"/>
    <x v="1"/>
    <x v="1"/>
  </r>
  <r>
    <n v="110694722"/>
    <n v="1338.56"/>
    <n v="90"/>
    <x v="1"/>
    <x v="0"/>
  </r>
  <r>
    <n v="110695358"/>
    <n v="4873.32"/>
    <n v="90"/>
    <x v="1"/>
    <x v="0"/>
  </r>
  <r>
    <n v="110703170"/>
    <n v="6951.87"/>
    <n v="91"/>
    <x v="0"/>
    <x v="0"/>
  </r>
  <r>
    <n v="110707682"/>
    <n v="9548.91"/>
    <n v="149"/>
    <x v="2"/>
    <x v="1"/>
  </r>
  <r>
    <n v="110708392"/>
    <n v="6996.71"/>
    <n v="122"/>
    <x v="2"/>
    <x v="1"/>
  </r>
  <r>
    <n v="110709308"/>
    <n v="2935.3"/>
    <n v="90"/>
    <x v="1"/>
    <x v="0"/>
  </r>
  <r>
    <n v="110711566"/>
    <n v="9640.36"/>
    <n v="120"/>
    <x v="1"/>
    <x v="0"/>
  </r>
  <r>
    <n v="110713100"/>
    <n v="2950.82"/>
    <n v="91"/>
    <x v="0"/>
    <x v="0"/>
  </r>
  <r>
    <n v="110715534"/>
    <n v="13387.6"/>
    <n v="118"/>
    <x v="1"/>
    <x v="0"/>
  </r>
  <r>
    <n v="110720678"/>
    <n v="4227.2700000000004"/>
    <n v="113"/>
    <x v="0"/>
    <x v="0"/>
  </r>
  <r>
    <n v="110721056"/>
    <n v="4788.21"/>
    <n v="92"/>
    <x v="0"/>
    <x v="0"/>
  </r>
  <r>
    <n v="110721822"/>
    <n v="8099.42"/>
    <n v="118"/>
    <x v="2"/>
    <x v="0"/>
  </r>
  <r>
    <n v="110723056"/>
    <n v="8881.0300000000007"/>
    <n v="120"/>
    <x v="0"/>
    <x v="0"/>
  </r>
  <r>
    <n v="110727302"/>
    <n v="7395.25"/>
    <n v="150"/>
    <x v="1"/>
    <x v="1"/>
  </r>
  <r>
    <n v="110727528"/>
    <n v="1207.04"/>
    <n v="143"/>
    <x v="0"/>
    <x v="1"/>
  </r>
  <r>
    <n v="110727656"/>
    <n v="4001.54"/>
    <n v="120"/>
    <x v="1"/>
    <x v="0"/>
  </r>
  <r>
    <n v="110731136"/>
    <n v="2669.37"/>
    <n v="120"/>
    <x v="1"/>
    <x v="0"/>
  </r>
  <r>
    <n v="110749876"/>
    <n v="1705.01"/>
    <n v="150"/>
    <x v="2"/>
    <x v="1"/>
  </r>
  <r>
    <n v="110763830"/>
    <n v="5871.18"/>
    <n v="150"/>
    <x v="1"/>
    <x v="1"/>
  </r>
  <r>
    <n v="110764196"/>
    <n v="2153.13"/>
    <n v="91"/>
    <x v="1"/>
    <x v="0"/>
  </r>
  <r>
    <n v="110765944"/>
    <n v="4966.3599999999997"/>
    <n v="120"/>
    <x v="1"/>
    <x v="0"/>
  </r>
  <r>
    <n v="110771890"/>
    <n v="1268.7"/>
    <n v="148"/>
    <x v="0"/>
    <x v="1"/>
  </r>
  <r>
    <n v="110772310"/>
    <n v="8703.01"/>
    <n v="149"/>
    <x v="1"/>
    <x v="1"/>
  </r>
  <r>
    <n v="110775110"/>
    <n v="2487.4499999999998"/>
    <n v="149"/>
    <x v="1"/>
    <x v="1"/>
  </r>
  <r>
    <n v="110778494"/>
    <n v="4191.6499999999996"/>
    <n v="120"/>
    <x v="1"/>
    <x v="0"/>
  </r>
  <r>
    <n v="110782272"/>
    <n v="3066.52"/>
    <n v="90"/>
    <x v="2"/>
    <x v="0"/>
  </r>
  <r>
    <n v="110783930"/>
    <n v="6350.55"/>
    <n v="111"/>
    <x v="1"/>
    <x v="0"/>
  </r>
  <r>
    <n v="110785244"/>
    <n v="6121.76"/>
    <n v="135"/>
    <x v="1"/>
    <x v="1"/>
  </r>
  <r>
    <n v="110788514"/>
    <n v="1997.49"/>
    <n v="105"/>
    <x v="0"/>
    <x v="0"/>
  </r>
  <r>
    <n v="110792136"/>
    <n v="1100.1300000000001"/>
    <n v="122"/>
    <x v="1"/>
    <x v="1"/>
  </r>
  <r>
    <n v="110792884"/>
    <n v="6192.28"/>
    <n v="111"/>
    <x v="1"/>
    <x v="0"/>
  </r>
  <r>
    <n v="110793268"/>
    <n v="1825.45"/>
    <n v="104"/>
    <x v="1"/>
    <x v="0"/>
  </r>
  <r>
    <n v="110793792"/>
    <n v="2604.5500000000002"/>
    <n v="150"/>
    <x v="0"/>
    <x v="1"/>
  </r>
  <r>
    <n v="110801108"/>
    <n v="5479.34"/>
    <n v="120"/>
    <x v="0"/>
    <x v="0"/>
  </r>
  <r>
    <n v="110801286"/>
    <n v="6452.14"/>
    <n v="142"/>
    <x v="1"/>
    <x v="1"/>
  </r>
  <r>
    <n v="110810382"/>
    <n v="6628.66"/>
    <n v="147"/>
    <x v="1"/>
    <x v="1"/>
  </r>
  <r>
    <n v="110810606"/>
    <n v="2179.0700000000002"/>
    <n v="91"/>
    <x v="0"/>
    <x v="0"/>
  </r>
  <r>
    <n v="110820986"/>
    <n v="1100.5"/>
    <n v="119"/>
    <x v="2"/>
    <x v="0"/>
  </r>
  <r>
    <n v="110830262"/>
    <n v="2165.81"/>
    <n v="136"/>
    <x v="1"/>
    <x v="1"/>
  </r>
  <r>
    <n v="110833252"/>
    <n v="4442.99"/>
    <n v="119"/>
    <x v="0"/>
    <x v="0"/>
  </r>
  <r>
    <n v="110844308"/>
    <n v="6665.88"/>
    <n v="119"/>
    <x v="0"/>
    <x v="0"/>
  </r>
  <r>
    <n v="110844464"/>
    <n v="4090.52"/>
    <n v="119"/>
    <x v="2"/>
    <x v="0"/>
  </r>
  <r>
    <n v="110846338"/>
    <n v="1808.56"/>
    <n v="150"/>
    <x v="1"/>
    <x v="1"/>
  </r>
  <r>
    <n v="110849486"/>
    <n v="3982.29"/>
    <n v="90"/>
    <x v="0"/>
    <x v="0"/>
  </r>
  <r>
    <n v="110852866"/>
    <n v="2035.72"/>
    <n v="148"/>
    <x v="0"/>
    <x v="1"/>
  </r>
  <r>
    <n v="110856866"/>
    <n v="4226.24"/>
    <n v="119"/>
    <x v="2"/>
    <x v="0"/>
  </r>
  <r>
    <n v="110859940"/>
    <n v="6890.54"/>
    <n v="148"/>
    <x v="0"/>
    <x v="1"/>
  </r>
  <r>
    <n v="110863886"/>
    <n v="1120.01"/>
    <n v="105"/>
    <x v="0"/>
    <x v="0"/>
  </r>
  <r>
    <n v="110864004"/>
    <n v="1179.79"/>
    <n v="150"/>
    <x v="2"/>
    <x v="1"/>
  </r>
  <r>
    <n v="110865318"/>
    <n v="2550.71"/>
    <n v="90"/>
    <x v="0"/>
    <x v="0"/>
  </r>
  <r>
    <n v="110869800"/>
    <n v="1496.85"/>
    <n v="103"/>
    <x v="1"/>
    <x v="0"/>
  </r>
  <r>
    <n v="110877020"/>
    <n v="5348.61"/>
    <n v="133"/>
    <x v="1"/>
    <x v="1"/>
  </r>
  <r>
    <n v="110884644"/>
    <n v="8681.2900000000009"/>
    <n v="134"/>
    <x v="0"/>
    <x v="1"/>
  </r>
  <r>
    <n v="110903378"/>
    <n v="1095.03"/>
    <n v="119"/>
    <x v="2"/>
    <x v="0"/>
  </r>
  <r>
    <n v="110907590"/>
    <n v="3708.02"/>
    <n v="90"/>
    <x v="0"/>
    <x v="0"/>
  </r>
  <r>
    <n v="110908932"/>
    <n v="1696.75"/>
    <n v="120"/>
    <x v="1"/>
    <x v="0"/>
  </r>
  <r>
    <n v="110910630"/>
    <n v="6127.35"/>
    <n v="150"/>
    <x v="1"/>
    <x v="1"/>
  </r>
  <r>
    <n v="110918204"/>
    <n v="4577.09"/>
    <n v="119"/>
    <x v="0"/>
    <x v="0"/>
  </r>
  <r>
    <n v="110949732"/>
    <n v="6502.47"/>
    <n v="118"/>
    <x v="2"/>
    <x v="0"/>
  </r>
  <r>
    <n v="110953046"/>
    <n v="1148.71"/>
    <n v="118"/>
    <x v="1"/>
    <x v="0"/>
  </r>
  <r>
    <n v="110956950"/>
    <n v="1204.6600000000001"/>
    <n v="148"/>
    <x v="0"/>
    <x v="1"/>
  </r>
  <r>
    <n v="110957620"/>
    <n v="3976.91"/>
    <n v="141"/>
    <x v="0"/>
    <x v="1"/>
  </r>
  <r>
    <n v="110959656"/>
    <n v="2510.1"/>
    <n v="148"/>
    <x v="1"/>
    <x v="1"/>
  </r>
  <r>
    <n v="110975138"/>
    <n v="3606.77"/>
    <n v="118"/>
    <x v="0"/>
    <x v="0"/>
  </r>
  <r>
    <n v="110975908"/>
    <n v="6690.05"/>
    <n v="141"/>
    <x v="2"/>
    <x v="1"/>
  </r>
  <r>
    <n v="110977486"/>
    <n v="1499.54"/>
    <n v="126"/>
    <x v="0"/>
    <x v="1"/>
  </r>
  <r>
    <n v="110978810"/>
    <n v="8063.99"/>
    <n v="96"/>
    <x v="0"/>
    <x v="0"/>
  </r>
  <r>
    <n v="110991928"/>
    <n v="8712.8700000000008"/>
    <n v="126"/>
    <x v="1"/>
    <x v="1"/>
  </r>
  <r>
    <n v="111020474"/>
    <n v="3173.23"/>
    <n v="136"/>
    <x v="2"/>
    <x v="1"/>
  </r>
  <r>
    <n v="111039358"/>
    <n v="3695.95"/>
    <n v="91"/>
    <x v="2"/>
    <x v="0"/>
  </r>
  <r>
    <n v="111042008"/>
    <n v="8757.2999999999993"/>
    <n v="106"/>
    <x v="0"/>
    <x v="0"/>
  </r>
  <r>
    <n v="111047232"/>
    <n v="11080.82"/>
    <n v="133"/>
    <x v="1"/>
    <x v="1"/>
  </r>
  <r>
    <n v="111086788"/>
    <n v="2169.35"/>
    <n v="90"/>
    <x v="1"/>
    <x v="0"/>
  </r>
  <r>
    <n v="111111960"/>
    <n v="3981.38"/>
    <n v="120"/>
    <x v="1"/>
    <x v="0"/>
  </r>
  <r>
    <n v="111119442"/>
    <n v="2681.23"/>
    <n v="122"/>
    <x v="2"/>
    <x v="1"/>
  </r>
  <r>
    <n v="111122530"/>
    <n v="2274.88"/>
    <n v="121"/>
    <x v="1"/>
    <x v="1"/>
  </r>
  <r>
    <n v="111123030"/>
    <n v="2657.16"/>
    <n v="120"/>
    <x v="0"/>
    <x v="0"/>
  </r>
  <r>
    <n v="111126610"/>
    <n v="5617.75"/>
    <n v="150"/>
    <x v="1"/>
    <x v="1"/>
  </r>
  <r>
    <n v="111137624"/>
    <n v="14421.79"/>
    <n v="150"/>
    <x v="2"/>
    <x v="1"/>
  </r>
  <r>
    <n v="111158754"/>
    <n v="16918.05"/>
    <n v="122"/>
    <x v="1"/>
    <x v="1"/>
  </r>
  <r>
    <n v="111172856"/>
    <n v="5581.27"/>
    <n v="150"/>
    <x v="2"/>
    <x v="1"/>
  </r>
  <r>
    <n v="111190210"/>
    <n v="1291.07"/>
    <n v="135"/>
    <x v="2"/>
    <x v="1"/>
  </r>
  <r>
    <n v="111191268"/>
    <n v="2308.6"/>
    <n v="149"/>
    <x v="2"/>
    <x v="1"/>
  </r>
  <r>
    <n v="111194470"/>
    <n v="1909.66"/>
    <n v="141"/>
    <x v="1"/>
    <x v="1"/>
  </r>
  <r>
    <n v="111224384"/>
    <n v="4127.87"/>
    <n v="150"/>
    <x v="0"/>
    <x v="1"/>
  </r>
  <r>
    <n v="111228044"/>
    <n v="1022.28"/>
    <n v="122"/>
    <x v="1"/>
    <x v="1"/>
  </r>
  <r>
    <n v="111240942"/>
    <n v="4449.6000000000004"/>
    <n v="106"/>
    <x v="0"/>
    <x v="0"/>
  </r>
  <r>
    <n v="111255248"/>
    <n v="2788.23"/>
    <n v="118"/>
    <x v="2"/>
    <x v="0"/>
  </r>
  <r>
    <n v="111255676"/>
    <n v="8102.83"/>
    <n v="136"/>
    <x v="0"/>
    <x v="1"/>
  </r>
  <r>
    <n v="111280852"/>
    <n v="4249.7"/>
    <n v="106"/>
    <x v="0"/>
    <x v="0"/>
  </r>
  <r>
    <n v="111304598"/>
    <n v="5841.3"/>
    <n v="90"/>
    <x v="1"/>
    <x v="0"/>
  </r>
  <r>
    <n v="111311482"/>
    <n v="1881.33"/>
    <n v="148"/>
    <x v="2"/>
    <x v="1"/>
  </r>
  <r>
    <n v="111341040"/>
    <n v="3008.2"/>
    <n v="147"/>
    <x v="1"/>
    <x v="1"/>
  </r>
  <r>
    <n v="111345460"/>
    <n v="4541.51"/>
    <n v="91"/>
    <x v="0"/>
    <x v="0"/>
  </r>
  <r>
    <n v="111363046"/>
    <n v="4660.42"/>
    <n v="150"/>
    <x v="1"/>
    <x v="1"/>
  </r>
  <r>
    <n v="111363736"/>
    <n v="2836.65"/>
    <n v="121"/>
    <x v="1"/>
    <x v="1"/>
  </r>
  <r>
    <n v="111364384"/>
    <n v="4635.47"/>
    <n v="113"/>
    <x v="1"/>
    <x v="0"/>
  </r>
  <r>
    <n v="111379104"/>
    <n v="4986.71"/>
    <n v="92"/>
    <x v="0"/>
    <x v="0"/>
  </r>
  <r>
    <n v="111382764"/>
    <n v="6450.87"/>
    <n v="146"/>
    <x v="0"/>
    <x v="1"/>
  </r>
  <r>
    <n v="111389704"/>
    <n v="4716.5"/>
    <n v="118"/>
    <x v="0"/>
    <x v="0"/>
  </r>
  <r>
    <n v="111391420"/>
    <n v="3587.84"/>
    <n v="122"/>
    <x v="1"/>
    <x v="1"/>
  </r>
  <r>
    <n v="111415538"/>
    <n v="8208.33"/>
    <n v="147"/>
    <x v="2"/>
    <x v="1"/>
  </r>
  <r>
    <n v="111429698"/>
    <n v="4094.4"/>
    <n v="148"/>
    <x v="2"/>
    <x v="1"/>
  </r>
  <r>
    <n v="111469370"/>
    <n v="3798.37"/>
    <n v="92"/>
    <x v="2"/>
    <x v="0"/>
  </r>
  <r>
    <n v="111480340"/>
    <n v="10175.86"/>
    <n v="120"/>
    <x v="0"/>
    <x v="0"/>
  </r>
  <r>
    <n v="111484494"/>
    <n v="6373.44"/>
    <n v="119"/>
    <x v="0"/>
    <x v="0"/>
  </r>
  <r>
    <n v="111488316"/>
    <n v="5376.31"/>
    <n v="120"/>
    <x v="0"/>
    <x v="0"/>
  </r>
  <r>
    <n v="111494414"/>
    <n v="1465.92"/>
    <n v="143"/>
    <x v="0"/>
    <x v="1"/>
  </r>
  <r>
    <n v="111504124"/>
    <n v="2411.15"/>
    <n v="150"/>
    <x v="0"/>
    <x v="1"/>
  </r>
  <r>
    <n v="111510580"/>
    <n v="4113.59"/>
    <n v="111"/>
    <x v="0"/>
    <x v="0"/>
  </r>
  <r>
    <n v="111522696"/>
    <n v="5407.52"/>
    <n v="111"/>
    <x v="0"/>
    <x v="0"/>
  </r>
  <r>
    <n v="111534742"/>
    <n v="4627.03"/>
    <n v="92"/>
    <x v="1"/>
    <x v="0"/>
  </r>
  <r>
    <n v="111536064"/>
    <n v="9815.52"/>
    <n v="141"/>
    <x v="0"/>
    <x v="1"/>
  </r>
  <r>
    <n v="111537324"/>
    <n v="5322.16"/>
    <n v="106"/>
    <x v="2"/>
    <x v="0"/>
  </r>
  <r>
    <n v="111549420"/>
    <n v="5020.6400000000003"/>
    <n v="136"/>
    <x v="1"/>
    <x v="1"/>
  </r>
  <r>
    <n v="111550832"/>
    <n v="4862.3999999999996"/>
    <n v="90"/>
    <x v="1"/>
    <x v="0"/>
  </r>
  <r>
    <n v="111571996"/>
    <n v="1302.3900000000001"/>
    <n v="121"/>
    <x v="0"/>
    <x v="1"/>
  </r>
  <r>
    <n v="111575840"/>
    <n v="10601.9"/>
    <n v="136"/>
    <x v="1"/>
    <x v="1"/>
  </r>
  <r>
    <n v="111609470"/>
    <n v="3006.64"/>
    <n v="149"/>
    <x v="2"/>
    <x v="1"/>
  </r>
  <r>
    <n v="111623078"/>
    <n v="11203.12"/>
    <n v="92"/>
    <x v="1"/>
    <x v="0"/>
  </r>
  <r>
    <n v="111644892"/>
    <n v="2773.8"/>
    <n v="113"/>
    <x v="0"/>
    <x v="0"/>
  </r>
  <r>
    <n v="111648204"/>
    <n v="8746.68"/>
    <n v="141"/>
    <x v="1"/>
    <x v="1"/>
  </r>
  <r>
    <n v="111664840"/>
    <n v="5447.4"/>
    <n v="141"/>
    <x v="0"/>
    <x v="1"/>
  </r>
  <r>
    <n v="111666510"/>
    <n v="2228.38"/>
    <n v="136"/>
    <x v="1"/>
    <x v="1"/>
  </r>
  <r>
    <n v="111666634"/>
    <n v="6980.11"/>
    <n v="150"/>
    <x v="0"/>
    <x v="1"/>
  </r>
  <r>
    <n v="111697468"/>
    <n v="8452.26"/>
    <n v="120"/>
    <x v="1"/>
    <x v="0"/>
  </r>
  <r>
    <n v="111701896"/>
    <n v="1566.24"/>
    <n v="149"/>
    <x v="2"/>
    <x v="1"/>
  </r>
  <r>
    <n v="111710594"/>
    <n v="4649.76"/>
    <n v="150"/>
    <x v="0"/>
    <x v="1"/>
  </r>
  <r>
    <n v="111711164"/>
    <n v="4192.4399999999996"/>
    <n v="148"/>
    <x v="0"/>
    <x v="1"/>
  </r>
  <r>
    <n v="111712576"/>
    <n v="1975.57"/>
    <n v="120"/>
    <x v="0"/>
    <x v="0"/>
  </r>
  <r>
    <n v="111717826"/>
    <n v="1368.88"/>
    <n v="90"/>
    <x v="2"/>
    <x v="0"/>
  </r>
  <r>
    <n v="111719580"/>
    <n v="1680.69"/>
    <n v="103"/>
    <x v="1"/>
    <x v="0"/>
  </r>
  <r>
    <n v="111728596"/>
    <n v="2284.2199999999998"/>
    <n v="106"/>
    <x v="1"/>
    <x v="0"/>
  </r>
  <r>
    <n v="111743570"/>
    <n v="4714.63"/>
    <n v="150"/>
    <x v="0"/>
    <x v="1"/>
  </r>
  <r>
    <n v="111750082"/>
    <n v="5546.03"/>
    <n v="120"/>
    <x v="2"/>
    <x v="0"/>
  </r>
  <r>
    <n v="111756388"/>
    <n v="4215.82"/>
    <n v="106"/>
    <x v="2"/>
    <x v="0"/>
  </r>
  <r>
    <n v="111759826"/>
    <n v="1030.06"/>
    <n v="150"/>
    <x v="2"/>
    <x v="1"/>
  </r>
  <r>
    <n v="111765944"/>
    <n v="10530.81"/>
    <n v="120"/>
    <x v="1"/>
    <x v="0"/>
  </r>
  <r>
    <n v="111779550"/>
    <n v="3576.64"/>
    <n v="120"/>
    <x v="2"/>
    <x v="0"/>
  </r>
  <r>
    <n v="111784908"/>
    <n v="4964.71"/>
    <n v="149"/>
    <x v="1"/>
    <x v="1"/>
  </r>
  <r>
    <n v="111790716"/>
    <n v="4009.89"/>
    <n v="111"/>
    <x v="1"/>
    <x v="0"/>
  </r>
  <r>
    <n v="111791766"/>
    <n v="3260.32"/>
    <n v="104"/>
    <x v="1"/>
    <x v="0"/>
  </r>
  <r>
    <n v="111799958"/>
    <n v="2820.25"/>
    <n v="120"/>
    <x v="1"/>
    <x v="0"/>
  </r>
  <r>
    <n v="111814092"/>
    <n v="1135.0899999999999"/>
    <n v="118"/>
    <x v="0"/>
    <x v="0"/>
  </r>
  <r>
    <n v="111830062"/>
    <n v="6934.87"/>
    <n v="149"/>
    <x v="1"/>
    <x v="1"/>
  </r>
  <r>
    <n v="111836400"/>
    <n v="5300.57"/>
    <n v="149"/>
    <x v="2"/>
    <x v="1"/>
  </r>
  <r>
    <n v="111845192"/>
    <n v="4502.17"/>
    <n v="141"/>
    <x v="2"/>
    <x v="1"/>
  </r>
  <r>
    <n v="111846166"/>
    <n v="1432.04"/>
    <n v="150"/>
    <x v="1"/>
    <x v="1"/>
  </r>
  <r>
    <n v="111852918"/>
    <n v="5650.21"/>
    <n v="106"/>
    <x v="0"/>
    <x v="0"/>
  </r>
  <r>
    <n v="111862124"/>
    <n v="13974.69"/>
    <n v="136"/>
    <x v="0"/>
    <x v="1"/>
  </r>
  <r>
    <n v="111876946"/>
    <n v="1652.81"/>
    <n v="136"/>
    <x v="1"/>
    <x v="1"/>
  </r>
  <r>
    <n v="111885702"/>
    <n v="11399.27"/>
    <n v="135"/>
    <x v="1"/>
    <x v="1"/>
  </r>
  <r>
    <n v="111896168"/>
    <n v="5307.82"/>
    <n v="118"/>
    <x v="0"/>
    <x v="0"/>
  </r>
  <r>
    <n v="111907574"/>
    <n v="1100.33"/>
    <n v="106"/>
    <x v="2"/>
    <x v="0"/>
  </r>
  <r>
    <n v="111919990"/>
    <n v="1832.17"/>
    <n v="96"/>
    <x v="1"/>
    <x v="0"/>
  </r>
  <r>
    <n v="111940686"/>
    <n v="8811.3799999999992"/>
    <n v="136"/>
    <x v="0"/>
    <x v="1"/>
  </r>
  <r>
    <n v="111967454"/>
    <n v="4957.25"/>
    <n v="103"/>
    <x v="0"/>
    <x v="0"/>
  </r>
  <r>
    <n v="111977554"/>
    <n v="3330.54"/>
    <n v="92"/>
    <x v="1"/>
    <x v="0"/>
  </r>
  <r>
    <n v="111987340"/>
    <n v="3218.74"/>
    <n v="91"/>
    <x v="0"/>
    <x v="0"/>
  </r>
  <r>
    <n v="111995490"/>
    <n v="5216.2299999999996"/>
    <n v="106"/>
    <x v="1"/>
    <x v="0"/>
  </r>
  <r>
    <n v="111999140"/>
    <n v="1520.11"/>
    <n v="121"/>
    <x v="1"/>
    <x v="1"/>
  </r>
  <r>
    <n v="111999526"/>
    <n v="1727.63"/>
    <n v="127"/>
    <x v="2"/>
    <x v="1"/>
  </r>
  <r>
    <n v="112002896"/>
    <n v="1534.75"/>
    <n v="91"/>
    <x v="0"/>
    <x v="0"/>
  </r>
  <r>
    <n v="112005190"/>
    <n v="2976.52"/>
    <n v="96"/>
    <x v="1"/>
    <x v="0"/>
  </r>
  <r>
    <n v="112012326"/>
    <n v="1555.27"/>
    <n v="92"/>
    <x v="1"/>
    <x v="0"/>
  </r>
  <r>
    <n v="112018692"/>
    <n v="7642.9"/>
    <n v="136"/>
    <x v="2"/>
    <x v="1"/>
  </r>
  <r>
    <n v="112022552"/>
    <n v="7186.6"/>
    <n v="111"/>
    <x v="0"/>
    <x v="0"/>
  </r>
  <r>
    <n v="112025930"/>
    <n v="6809.53"/>
    <n v="126"/>
    <x v="0"/>
    <x v="1"/>
  </r>
  <r>
    <n v="112030500"/>
    <n v="1897.93"/>
    <n v="92"/>
    <x v="0"/>
    <x v="0"/>
  </r>
  <r>
    <n v="112033886"/>
    <n v="6433.38"/>
    <n v="150"/>
    <x v="2"/>
    <x v="1"/>
  </r>
  <r>
    <n v="112035612"/>
    <n v="5752.92"/>
    <n v="90"/>
    <x v="1"/>
    <x v="0"/>
  </r>
  <r>
    <n v="112043514"/>
    <n v="4320.8"/>
    <n v="122"/>
    <x v="0"/>
    <x v="1"/>
  </r>
  <r>
    <n v="112048082"/>
    <n v="2278.89"/>
    <n v="127"/>
    <x v="1"/>
    <x v="1"/>
  </r>
  <r>
    <n v="112061722"/>
    <n v="3001.38"/>
    <n v="90"/>
    <x v="1"/>
    <x v="0"/>
  </r>
  <r>
    <n v="112067552"/>
    <n v="3148.37"/>
    <n v="91"/>
    <x v="2"/>
    <x v="0"/>
  </r>
  <r>
    <n v="112077120"/>
    <n v="3299.04"/>
    <n v="141"/>
    <x v="0"/>
    <x v="1"/>
  </r>
  <r>
    <n v="112098636"/>
    <n v="11669.95"/>
    <n v="111"/>
    <x v="1"/>
    <x v="0"/>
  </r>
  <r>
    <n v="112101818"/>
    <n v="1650.49"/>
    <n v="92"/>
    <x v="2"/>
    <x v="0"/>
  </r>
  <r>
    <n v="112113638"/>
    <n v="3826.33"/>
    <n v="150"/>
    <x v="2"/>
    <x v="1"/>
  </r>
  <r>
    <n v="112119642"/>
    <n v="3792.71"/>
    <n v="141"/>
    <x v="1"/>
    <x v="1"/>
  </r>
  <r>
    <n v="112122070"/>
    <n v="1816.26"/>
    <n v="150"/>
    <x v="1"/>
    <x v="1"/>
  </r>
  <r>
    <n v="112125540"/>
    <n v="3381.08"/>
    <n v="141"/>
    <x v="1"/>
    <x v="1"/>
  </r>
  <r>
    <n v="112126860"/>
    <n v="4431.29"/>
    <n v="149"/>
    <x v="0"/>
    <x v="1"/>
  </r>
  <r>
    <n v="112129886"/>
    <n v="10068.450000000001"/>
    <n v="120"/>
    <x v="0"/>
    <x v="0"/>
  </r>
  <r>
    <n v="112130916"/>
    <n v="1284.19"/>
    <n v="92"/>
    <x v="1"/>
    <x v="0"/>
  </r>
  <r>
    <n v="112131604"/>
    <n v="2258.79"/>
    <n v="120"/>
    <x v="2"/>
    <x v="0"/>
  </r>
  <r>
    <n v="112149956"/>
    <n v="3588.09"/>
    <n v="150"/>
    <x v="0"/>
    <x v="1"/>
  </r>
  <r>
    <n v="112158994"/>
    <n v="4299.6000000000004"/>
    <n v="120"/>
    <x v="0"/>
    <x v="0"/>
  </r>
  <r>
    <n v="112171222"/>
    <n v="5004.6000000000004"/>
    <n v="148"/>
    <x v="0"/>
    <x v="1"/>
  </r>
  <r>
    <n v="112171298"/>
    <n v="9860.4500000000007"/>
    <n v="122"/>
    <x v="2"/>
    <x v="1"/>
  </r>
  <r>
    <n v="112190116"/>
    <n v="4993.38"/>
    <n v="150"/>
    <x v="0"/>
    <x v="1"/>
  </r>
  <r>
    <n v="112193548"/>
    <n v="1131.28"/>
    <n v="106"/>
    <x v="2"/>
    <x v="0"/>
  </r>
  <r>
    <n v="112201142"/>
    <n v="4613.2700000000004"/>
    <n v="149"/>
    <x v="1"/>
    <x v="1"/>
  </r>
  <r>
    <n v="112205214"/>
    <n v="6109.01"/>
    <n v="92"/>
    <x v="2"/>
    <x v="0"/>
  </r>
  <r>
    <n v="112207148"/>
    <n v="1829.25"/>
    <n v="119"/>
    <x v="0"/>
    <x v="0"/>
  </r>
  <r>
    <n v="112207174"/>
    <n v="3101.37"/>
    <n v="92"/>
    <x v="1"/>
    <x v="0"/>
  </r>
  <r>
    <n v="112209570"/>
    <n v="4982.8999999999996"/>
    <n v="119"/>
    <x v="2"/>
    <x v="0"/>
  </r>
  <r>
    <n v="112209840"/>
    <n v="3444.35"/>
    <n v="149"/>
    <x v="0"/>
    <x v="1"/>
  </r>
  <r>
    <n v="112214900"/>
    <n v="2061.3200000000002"/>
    <n v="150"/>
    <x v="0"/>
    <x v="1"/>
  </r>
  <r>
    <n v="112217056"/>
    <n v="3149.25"/>
    <n v="90"/>
    <x v="1"/>
    <x v="0"/>
  </r>
  <r>
    <n v="112224470"/>
    <n v="5208.24"/>
    <n v="120"/>
    <x v="1"/>
    <x v="0"/>
  </r>
  <r>
    <n v="112240310"/>
    <n v="2507.5500000000002"/>
    <n v="136"/>
    <x v="1"/>
    <x v="1"/>
  </r>
  <r>
    <n v="112243072"/>
    <n v="4080.86"/>
    <n v="150"/>
    <x v="0"/>
    <x v="1"/>
  </r>
  <r>
    <n v="112245924"/>
    <n v="14351.41"/>
    <n v="148"/>
    <x v="0"/>
    <x v="1"/>
  </r>
  <r>
    <n v="112248030"/>
    <n v="4654.6400000000003"/>
    <n v="121"/>
    <x v="1"/>
    <x v="1"/>
  </r>
  <r>
    <n v="112253612"/>
    <n v="2346.54"/>
    <n v="147"/>
    <x v="0"/>
    <x v="1"/>
  </r>
  <r>
    <n v="112271988"/>
    <n v="6936.97"/>
    <n v="90"/>
    <x v="0"/>
    <x v="0"/>
  </r>
  <r>
    <n v="112272304"/>
    <n v="6210.52"/>
    <n v="150"/>
    <x v="0"/>
    <x v="1"/>
  </r>
  <r>
    <n v="112299790"/>
    <n v="2215.21"/>
    <n v="148"/>
    <x v="1"/>
    <x v="1"/>
  </r>
  <r>
    <n v="112299908"/>
    <n v="10020.57"/>
    <n v="120"/>
    <x v="2"/>
    <x v="0"/>
  </r>
  <r>
    <n v="112311928"/>
    <n v="2409.85"/>
    <n v="136"/>
    <x v="1"/>
    <x v="1"/>
  </r>
  <r>
    <n v="112317274"/>
    <n v="10133.51"/>
    <n v="148"/>
    <x v="1"/>
    <x v="1"/>
  </r>
  <r>
    <n v="112320598"/>
    <n v="2090.0100000000002"/>
    <n v="90"/>
    <x v="2"/>
    <x v="0"/>
  </r>
  <r>
    <n v="112327166"/>
    <n v="6558.34"/>
    <n v="121"/>
    <x v="0"/>
    <x v="1"/>
  </r>
  <r>
    <n v="112327232"/>
    <n v="7737.2"/>
    <n v="148"/>
    <x v="2"/>
    <x v="1"/>
  </r>
  <r>
    <n v="112338660"/>
    <n v="3542.04"/>
    <n v="120"/>
    <x v="2"/>
    <x v="0"/>
  </r>
  <r>
    <n v="112340344"/>
    <n v="1689.92"/>
    <n v="149"/>
    <x v="1"/>
    <x v="1"/>
  </r>
  <r>
    <n v="112347528"/>
    <n v="3331.14"/>
    <n v="120"/>
    <x v="0"/>
    <x v="0"/>
  </r>
  <r>
    <n v="112350258"/>
    <n v="1011.79"/>
    <n v="118"/>
    <x v="0"/>
    <x v="0"/>
  </r>
  <r>
    <n v="112368022"/>
    <n v="1065.1600000000001"/>
    <n v="90"/>
    <x v="0"/>
    <x v="0"/>
  </r>
  <r>
    <n v="112371214"/>
    <n v="2549.38"/>
    <n v="118"/>
    <x v="1"/>
    <x v="0"/>
  </r>
  <r>
    <n v="112373296"/>
    <n v="10435.24"/>
    <n v="118"/>
    <x v="2"/>
    <x v="0"/>
  </r>
  <r>
    <n v="112373510"/>
    <n v="2250.63"/>
    <n v="148"/>
    <x v="0"/>
    <x v="1"/>
  </r>
  <r>
    <n v="112378236"/>
    <n v="1075.0999999999999"/>
    <n v="91"/>
    <x v="1"/>
    <x v="0"/>
  </r>
  <r>
    <n v="112394948"/>
    <n v="10154.57"/>
    <n v="122"/>
    <x v="2"/>
    <x v="1"/>
  </r>
  <r>
    <n v="112395300"/>
    <n v="3945.58"/>
    <n v="148"/>
    <x v="0"/>
    <x v="1"/>
  </r>
  <r>
    <n v="112396860"/>
    <n v="3100.46"/>
    <n v="113"/>
    <x v="1"/>
    <x v="0"/>
  </r>
  <r>
    <n v="112406922"/>
    <n v="2414.79"/>
    <n v="150"/>
    <x v="1"/>
    <x v="1"/>
  </r>
  <r>
    <n v="112409044"/>
    <n v="5841.48"/>
    <n v="91"/>
    <x v="1"/>
    <x v="0"/>
  </r>
  <r>
    <n v="112413812"/>
    <n v="8319.1200000000008"/>
    <n v="91"/>
    <x v="1"/>
    <x v="0"/>
  </r>
  <r>
    <n v="112429652"/>
    <n v="9991.0499999999993"/>
    <n v="141"/>
    <x v="0"/>
    <x v="1"/>
  </r>
  <r>
    <n v="112429700"/>
    <n v="4548.46"/>
    <n v="148"/>
    <x v="1"/>
    <x v="1"/>
  </r>
  <r>
    <n v="112445670"/>
    <n v="4465.75"/>
    <n v="150"/>
    <x v="0"/>
    <x v="1"/>
  </r>
  <r>
    <n v="112447584"/>
    <n v="4493.5"/>
    <n v="106"/>
    <x v="0"/>
    <x v="0"/>
  </r>
  <r>
    <n v="112455282"/>
    <n v="9008.31"/>
    <n v="120"/>
    <x v="0"/>
    <x v="0"/>
  </r>
  <r>
    <n v="112457986"/>
    <n v="2018.5"/>
    <n v="148"/>
    <x v="1"/>
    <x v="1"/>
  </r>
  <r>
    <n v="112459572"/>
    <n v="6276.28"/>
    <n v="90"/>
    <x v="1"/>
    <x v="0"/>
  </r>
  <r>
    <n v="112463530"/>
    <n v="2503.52"/>
    <n v="141"/>
    <x v="0"/>
    <x v="1"/>
  </r>
  <r>
    <n v="112465310"/>
    <n v="1758.75"/>
    <n v="106"/>
    <x v="0"/>
    <x v="0"/>
  </r>
  <r>
    <n v="112487572"/>
    <n v="3451.2"/>
    <n v="146"/>
    <x v="1"/>
    <x v="1"/>
  </r>
  <r>
    <n v="112512888"/>
    <n v="1871.4"/>
    <n v="148"/>
    <x v="2"/>
    <x v="1"/>
  </r>
  <r>
    <n v="112518752"/>
    <n v="2832.52"/>
    <n v="143"/>
    <x v="2"/>
    <x v="1"/>
  </r>
  <r>
    <n v="112540556"/>
    <n v="3110.42"/>
    <n v="150"/>
    <x v="1"/>
    <x v="1"/>
  </r>
  <r>
    <n v="112566788"/>
    <n v="1544.85"/>
    <n v="121"/>
    <x v="0"/>
    <x v="1"/>
  </r>
  <r>
    <n v="112590034"/>
    <n v="2179.17"/>
    <n v="149"/>
    <x v="0"/>
    <x v="1"/>
  </r>
  <r>
    <n v="112623182"/>
    <n v="5615.4"/>
    <n v="136"/>
    <x v="2"/>
    <x v="1"/>
  </r>
  <r>
    <n v="112627318"/>
    <n v="3074.69"/>
    <n v="122"/>
    <x v="1"/>
    <x v="1"/>
  </r>
  <r>
    <n v="112630526"/>
    <n v="1153.3399999999999"/>
    <n v="90"/>
    <x v="2"/>
    <x v="0"/>
  </r>
  <r>
    <n v="112633656"/>
    <n v="7032.3"/>
    <n v="106"/>
    <x v="2"/>
    <x v="0"/>
  </r>
  <r>
    <n v="112634056"/>
    <n v="10949.03"/>
    <n v="90"/>
    <x v="2"/>
    <x v="0"/>
  </r>
  <r>
    <n v="112634376"/>
    <n v="3632.71"/>
    <n v="120"/>
    <x v="1"/>
    <x v="0"/>
  </r>
  <r>
    <n v="112636706"/>
    <n v="4177.04"/>
    <n v="106"/>
    <x v="0"/>
    <x v="0"/>
  </r>
  <r>
    <n v="112638122"/>
    <n v="10174.5"/>
    <n v="92"/>
    <x v="0"/>
    <x v="0"/>
  </r>
  <r>
    <n v="112643588"/>
    <n v="8368.7800000000007"/>
    <n v="148"/>
    <x v="1"/>
    <x v="1"/>
  </r>
  <r>
    <n v="112647234"/>
    <n v="8872.67"/>
    <n v="122"/>
    <x v="0"/>
    <x v="1"/>
  </r>
  <r>
    <n v="112647328"/>
    <n v="1647.37"/>
    <n v="150"/>
    <x v="1"/>
    <x v="1"/>
  </r>
  <r>
    <n v="112653524"/>
    <n v="1645.71"/>
    <n v="135"/>
    <x v="2"/>
    <x v="1"/>
  </r>
  <r>
    <n v="112667030"/>
    <n v="6642.95"/>
    <n v="90"/>
    <x v="0"/>
    <x v="0"/>
  </r>
  <r>
    <n v="112671698"/>
    <n v="2496.04"/>
    <n v="120"/>
    <x v="1"/>
    <x v="0"/>
  </r>
  <r>
    <n v="112672724"/>
    <n v="14535.59"/>
    <n v="120"/>
    <x v="0"/>
    <x v="0"/>
  </r>
  <r>
    <n v="112673240"/>
    <n v="4704.1899999999996"/>
    <n v="119"/>
    <x v="0"/>
    <x v="0"/>
  </r>
  <r>
    <n v="112679878"/>
    <n v="1049.79"/>
    <n v="133"/>
    <x v="1"/>
    <x v="1"/>
  </r>
  <r>
    <n v="112685322"/>
    <n v="11344.84"/>
    <n v="136"/>
    <x v="1"/>
    <x v="1"/>
  </r>
  <r>
    <n v="112686036"/>
    <n v="4012.22"/>
    <n v="121"/>
    <x v="0"/>
    <x v="1"/>
  </r>
  <r>
    <n v="112693956"/>
    <n v="2199.8200000000002"/>
    <n v="119"/>
    <x v="1"/>
    <x v="0"/>
  </r>
  <r>
    <n v="112694668"/>
    <n v="14082.82"/>
    <n v="105"/>
    <x v="0"/>
    <x v="0"/>
  </r>
  <r>
    <n v="112695122"/>
    <n v="3714.18"/>
    <n v="150"/>
    <x v="1"/>
    <x v="1"/>
  </r>
  <r>
    <n v="112707978"/>
    <n v="1576.2"/>
    <n v="104"/>
    <x v="2"/>
    <x v="0"/>
  </r>
  <r>
    <n v="112710302"/>
    <n v="10745.82"/>
    <n v="141"/>
    <x v="2"/>
    <x v="1"/>
  </r>
  <r>
    <n v="112712454"/>
    <n v="12036.6"/>
    <n v="141"/>
    <x v="1"/>
    <x v="1"/>
  </r>
  <r>
    <n v="112713770"/>
    <n v="2747.51"/>
    <n v="97"/>
    <x v="0"/>
    <x v="0"/>
  </r>
  <r>
    <n v="112714230"/>
    <n v="3865.43"/>
    <n v="148"/>
    <x v="1"/>
    <x v="1"/>
  </r>
  <r>
    <n v="112718448"/>
    <n v="1097.33"/>
    <n v="104"/>
    <x v="1"/>
    <x v="0"/>
  </r>
  <r>
    <n v="112720112"/>
    <n v="3927.47"/>
    <n v="141"/>
    <x v="1"/>
    <x v="1"/>
  </r>
  <r>
    <n v="112727520"/>
    <n v="1148.26"/>
    <n v="136"/>
    <x v="2"/>
    <x v="1"/>
  </r>
  <r>
    <n v="112737534"/>
    <n v="1048.06"/>
    <n v="119"/>
    <x v="0"/>
    <x v="0"/>
  </r>
  <r>
    <n v="112738592"/>
    <n v="3071.77"/>
    <n v="136"/>
    <x v="1"/>
    <x v="1"/>
  </r>
  <r>
    <n v="112748604"/>
    <n v="13388"/>
    <n v="111"/>
    <x v="1"/>
    <x v="0"/>
  </r>
  <r>
    <n v="112749104"/>
    <n v="9251.89"/>
    <n v="111"/>
    <x v="1"/>
    <x v="0"/>
  </r>
  <r>
    <n v="112749142"/>
    <n v="7503.5"/>
    <n v="122"/>
    <x v="1"/>
    <x v="1"/>
  </r>
  <r>
    <n v="112751826"/>
    <n v="3085.08"/>
    <n v="122"/>
    <x v="1"/>
    <x v="1"/>
  </r>
  <r>
    <n v="112755664"/>
    <n v="2187.65"/>
    <n v="141"/>
    <x v="2"/>
    <x v="1"/>
  </r>
  <r>
    <n v="112756848"/>
    <n v="2369.52"/>
    <n v="103"/>
    <x v="2"/>
    <x v="0"/>
  </r>
  <r>
    <n v="112757740"/>
    <n v="3732.76"/>
    <n v="136"/>
    <x v="0"/>
    <x v="1"/>
  </r>
  <r>
    <n v="112759936"/>
    <n v="3974.29"/>
    <n v="127"/>
    <x v="1"/>
    <x v="1"/>
  </r>
  <r>
    <n v="112763282"/>
    <n v="5418.83"/>
    <n v="92"/>
    <x v="1"/>
    <x v="0"/>
  </r>
  <r>
    <n v="112763516"/>
    <n v="4805.29"/>
    <n v="105"/>
    <x v="0"/>
    <x v="0"/>
  </r>
  <r>
    <n v="112774806"/>
    <n v="5016.3"/>
    <n v="91"/>
    <x v="1"/>
    <x v="0"/>
  </r>
  <r>
    <n v="112788634"/>
    <n v="2153.42"/>
    <n v="92"/>
    <x v="1"/>
    <x v="0"/>
  </r>
  <r>
    <n v="112793760"/>
    <n v="6306.62"/>
    <n v="120"/>
    <x v="1"/>
    <x v="0"/>
  </r>
  <r>
    <n v="112796628"/>
    <n v="3948.01"/>
    <n v="141"/>
    <x v="0"/>
    <x v="1"/>
  </r>
  <r>
    <n v="112797336"/>
    <n v="4157.3900000000003"/>
    <n v="120"/>
    <x v="1"/>
    <x v="0"/>
  </r>
  <r>
    <n v="112800030"/>
    <n v="3290.13"/>
    <n v="92"/>
    <x v="2"/>
    <x v="0"/>
  </r>
  <r>
    <n v="112802088"/>
    <n v="3383.27"/>
    <n v="121"/>
    <x v="1"/>
    <x v="1"/>
  </r>
  <r>
    <n v="112803692"/>
    <n v="4078.28"/>
    <n v="122"/>
    <x v="1"/>
    <x v="1"/>
  </r>
  <r>
    <n v="112804558"/>
    <n v="3884.32"/>
    <n v="120"/>
    <x v="1"/>
    <x v="0"/>
  </r>
  <r>
    <n v="112808576"/>
    <n v="9683.64"/>
    <n v="150"/>
    <x v="0"/>
    <x v="1"/>
  </r>
  <r>
    <n v="112809222"/>
    <n v="1812.45"/>
    <n v="90"/>
    <x v="0"/>
    <x v="0"/>
  </r>
  <r>
    <n v="112809876"/>
    <n v="1758.36"/>
    <n v="141"/>
    <x v="1"/>
    <x v="1"/>
  </r>
  <r>
    <n v="112813506"/>
    <n v="4643.51"/>
    <n v="141"/>
    <x v="0"/>
    <x v="1"/>
  </r>
  <r>
    <n v="112815898"/>
    <n v="1020.98"/>
    <n v="127"/>
    <x v="0"/>
    <x v="1"/>
  </r>
  <r>
    <n v="112817694"/>
    <n v="5449.25"/>
    <n v="150"/>
    <x v="2"/>
    <x v="1"/>
  </r>
  <r>
    <n v="112820024"/>
    <n v="4884.62"/>
    <n v="92"/>
    <x v="0"/>
    <x v="0"/>
  </r>
  <r>
    <n v="112820200"/>
    <n v="3693.52"/>
    <n v="96"/>
    <x v="0"/>
    <x v="0"/>
  </r>
  <r>
    <n v="112824204"/>
    <n v="5972.37"/>
    <n v="90"/>
    <x v="0"/>
    <x v="0"/>
  </r>
  <r>
    <n v="112824780"/>
    <n v="12820.03"/>
    <n v="90"/>
    <x v="0"/>
    <x v="0"/>
  </r>
  <r>
    <n v="112826532"/>
    <n v="6174.87"/>
    <n v="97"/>
    <x v="1"/>
    <x v="0"/>
  </r>
  <r>
    <n v="112829816"/>
    <n v="5529.96"/>
    <n v="111"/>
    <x v="0"/>
    <x v="0"/>
  </r>
  <r>
    <n v="112837608"/>
    <n v="9485.5400000000009"/>
    <n v="90"/>
    <x v="0"/>
    <x v="0"/>
  </r>
  <r>
    <n v="112837928"/>
    <n v="13554.54"/>
    <n v="122"/>
    <x v="0"/>
    <x v="1"/>
  </r>
  <r>
    <n v="112838282"/>
    <n v="8549.73"/>
    <n v="120"/>
    <x v="2"/>
    <x v="0"/>
  </r>
  <r>
    <n v="112842402"/>
    <n v="11268.54"/>
    <n v="136"/>
    <x v="0"/>
    <x v="1"/>
  </r>
  <r>
    <n v="112843778"/>
    <n v="4672.95"/>
    <n v="92"/>
    <x v="1"/>
    <x v="0"/>
  </r>
  <r>
    <n v="112848076"/>
    <n v="1268.8"/>
    <n v="150"/>
    <x v="1"/>
    <x v="1"/>
  </r>
  <r>
    <n v="112852168"/>
    <n v="6123.34"/>
    <n v="121"/>
    <x v="1"/>
    <x v="1"/>
  </r>
  <r>
    <n v="112852610"/>
    <n v="2744.51"/>
    <n v="106"/>
    <x v="1"/>
    <x v="0"/>
  </r>
  <r>
    <n v="112860236"/>
    <n v="1161.22"/>
    <n v="150"/>
    <x v="0"/>
    <x v="1"/>
  </r>
  <r>
    <n v="112871350"/>
    <n v="3973.67"/>
    <n v="118"/>
    <x v="0"/>
    <x v="0"/>
  </r>
  <r>
    <n v="112874758"/>
    <n v="1545.52"/>
    <n v="119"/>
    <x v="2"/>
    <x v="0"/>
  </r>
  <r>
    <n v="112881710"/>
    <n v="2824.26"/>
    <n v="119"/>
    <x v="0"/>
    <x v="0"/>
  </r>
  <r>
    <n v="112882962"/>
    <n v="4787.34"/>
    <n v="90"/>
    <x v="0"/>
    <x v="0"/>
  </r>
  <r>
    <n v="112889158"/>
    <n v="3367.3"/>
    <n v="120"/>
    <x v="2"/>
    <x v="0"/>
  </r>
  <r>
    <n v="112893628"/>
    <n v="15828.43"/>
    <n v="148"/>
    <x v="0"/>
    <x v="1"/>
  </r>
  <r>
    <n v="112900402"/>
    <n v="1807.99"/>
    <n v="150"/>
    <x v="2"/>
    <x v="1"/>
  </r>
  <r>
    <n v="112900636"/>
    <n v="3798.95"/>
    <n v="120"/>
    <x v="1"/>
    <x v="0"/>
  </r>
  <r>
    <n v="112902256"/>
    <n v="4485.32"/>
    <n v="92"/>
    <x v="0"/>
    <x v="0"/>
  </r>
  <r>
    <n v="112902370"/>
    <n v="5729.11"/>
    <n v="90"/>
    <x v="0"/>
    <x v="0"/>
  </r>
  <r>
    <n v="112915160"/>
    <n v="4296.2700000000004"/>
    <n v="90"/>
    <x v="0"/>
    <x v="0"/>
  </r>
  <r>
    <n v="112918298"/>
    <n v="7995.02"/>
    <n v="122"/>
    <x v="2"/>
    <x v="1"/>
  </r>
  <r>
    <n v="112920990"/>
    <n v="7047.73"/>
    <n v="148"/>
    <x v="0"/>
    <x v="1"/>
  </r>
  <r>
    <n v="112921510"/>
    <n v="1710.61"/>
    <n v="92"/>
    <x v="1"/>
    <x v="0"/>
  </r>
  <r>
    <n v="112926592"/>
    <n v="1437.53"/>
    <n v="92"/>
    <x v="1"/>
    <x v="0"/>
  </r>
  <r>
    <n v="112929734"/>
    <n v="6514.68"/>
    <n v="122"/>
    <x v="1"/>
    <x v="1"/>
  </r>
  <r>
    <n v="112933082"/>
    <n v="2705.27"/>
    <n v="120"/>
    <x v="1"/>
    <x v="0"/>
  </r>
  <r>
    <n v="112937754"/>
    <n v="2882.57"/>
    <n v="146"/>
    <x v="2"/>
    <x v="1"/>
  </r>
  <r>
    <n v="112941558"/>
    <n v="9040.15"/>
    <n v="120"/>
    <x v="0"/>
    <x v="0"/>
  </r>
  <r>
    <n v="112947520"/>
    <n v="4818.05"/>
    <n v="90"/>
    <x v="2"/>
    <x v="0"/>
  </r>
  <r>
    <n v="112948824"/>
    <n v="2683.77"/>
    <n v="116"/>
    <x v="2"/>
    <x v="0"/>
  </r>
  <r>
    <n v="112949294"/>
    <n v="5878.18"/>
    <n v="150"/>
    <x v="0"/>
    <x v="1"/>
  </r>
  <r>
    <n v="112949700"/>
    <n v="6346.65"/>
    <n v="133"/>
    <x v="2"/>
    <x v="1"/>
  </r>
  <r>
    <n v="112950368"/>
    <n v="5343.77"/>
    <n v="122"/>
    <x v="0"/>
    <x v="1"/>
  </r>
  <r>
    <n v="112958566"/>
    <n v="4446.76"/>
    <n v="143"/>
    <x v="0"/>
    <x v="1"/>
  </r>
  <r>
    <n v="112960596"/>
    <n v="4336.03"/>
    <n v="92"/>
    <x v="0"/>
    <x v="0"/>
  </r>
  <r>
    <n v="112968274"/>
    <n v="5348.64"/>
    <n v="143"/>
    <x v="0"/>
    <x v="1"/>
  </r>
  <r>
    <n v="112971022"/>
    <n v="3925.83"/>
    <n v="120"/>
    <x v="0"/>
    <x v="0"/>
  </r>
  <r>
    <n v="112975788"/>
    <n v="5997.63"/>
    <n v="90"/>
    <x v="0"/>
    <x v="0"/>
  </r>
  <r>
    <n v="113001406"/>
    <n v="3631.04"/>
    <n v="113"/>
    <x v="2"/>
    <x v="0"/>
  </r>
  <r>
    <n v="113006634"/>
    <n v="4533.5600000000004"/>
    <n v="150"/>
    <x v="0"/>
    <x v="1"/>
  </r>
  <r>
    <n v="113006828"/>
    <n v="2172.14"/>
    <n v="143"/>
    <x v="1"/>
    <x v="1"/>
  </r>
  <r>
    <n v="113007512"/>
    <n v="6825.25"/>
    <n v="150"/>
    <x v="0"/>
    <x v="1"/>
  </r>
  <r>
    <n v="113009120"/>
    <n v="2639.48"/>
    <n v="136"/>
    <x v="2"/>
    <x v="1"/>
  </r>
  <r>
    <n v="113010922"/>
    <n v="1147.08"/>
    <n v="143"/>
    <x v="0"/>
    <x v="1"/>
  </r>
  <r>
    <n v="113020928"/>
    <n v="4901.6899999999996"/>
    <n v="119"/>
    <x v="0"/>
    <x v="0"/>
  </r>
  <r>
    <n v="113028358"/>
    <n v="2633.62"/>
    <n v="116"/>
    <x v="0"/>
    <x v="0"/>
  </r>
  <r>
    <n v="113029180"/>
    <n v="6412"/>
    <n v="118"/>
    <x v="2"/>
    <x v="0"/>
  </r>
  <r>
    <n v="113032628"/>
    <n v="2225.5100000000002"/>
    <n v="121"/>
    <x v="1"/>
    <x v="1"/>
  </r>
  <r>
    <n v="113047886"/>
    <n v="9134.07"/>
    <n v="90"/>
    <x v="0"/>
    <x v="0"/>
  </r>
  <r>
    <n v="113048060"/>
    <n v="5311.47"/>
    <n v="105"/>
    <x v="2"/>
    <x v="0"/>
  </r>
  <r>
    <n v="113049000"/>
    <n v="5195.22"/>
    <n v="91"/>
    <x v="1"/>
    <x v="0"/>
  </r>
  <r>
    <n v="113049058"/>
    <n v="6344.93"/>
    <n v="141"/>
    <x v="1"/>
    <x v="1"/>
  </r>
  <r>
    <n v="113062084"/>
    <n v="5164.45"/>
    <n v="136"/>
    <x v="0"/>
    <x v="1"/>
  </r>
  <r>
    <n v="113064030"/>
    <n v="3109.44"/>
    <n v="150"/>
    <x v="2"/>
    <x v="1"/>
  </r>
  <r>
    <n v="113065876"/>
    <n v="2352.25"/>
    <n v="150"/>
    <x v="0"/>
    <x v="1"/>
  </r>
  <r>
    <n v="113066894"/>
    <n v="4980.22"/>
    <n v="92"/>
    <x v="1"/>
    <x v="0"/>
  </r>
  <r>
    <n v="113071372"/>
    <n v="3999.94"/>
    <n v="141"/>
    <x v="2"/>
    <x v="1"/>
  </r>
  <r>
    <n v="113079932"/>
    <n v="1134.8699999999999"/>
    <n v="150"/>
    <x v="1"/>
    <x v="1"/>
  </r>
  <r>
    <n v="113081290"/>
    <n v="2230.63"/>
    <n v="113"/>
    <x v="1"/>
    <x v="0"/>
  </r>
  <r>
    <n v="113084072"/>
    <n v="3579.61"/>
    <n v="119"/>
    <x v="1"/>
    <x v="0"/>
  </r>
  <r>
    <n v="113087050"/>
    <n v="4545.58"/>
    <n v="106"/>
    <x v="1"/>
    <x v="0"/>
  </r>
  <r>
    <n v="113089094"/>
    <n v="15214.63"/>
    <n v="91"/>
    <x v="2"/>
    <x v="0"/>
  </r>
  <r>
    <n v="113096580"/>
    <n v="4468.4399999999996"/>
    <n v="149"/>
    <x v="0"/>
    <x v="1"/>
  </r>
  <r>
    <n v="113097902"/>
    <n v="7397.73"/>
    <n v="134"/>
    <x v="1"/>
    <x v="1"/>
  </r>
  <r>
    <n v="113099346"/>
    <n v="1054.48"/>
    <n v="103"/>
    <x v="1"/>
    <x v="0"/>
  </r>
  <r>
    <n v="113102296"/>
    <n v="1384.58"/>
    <n v="133"/>
    <x v="1"/>
    <x v="1"/>
  </r>
  <r>
    <n v="113103212"/>
    <n v="1934.82"/>
    <n v="120"/>
    <x v="1"/>
    <x v="0"/>
  </r>
  <r>
    <n v="113107982"/>
    <n v="1148.5"/>
    <n v="135"/>
    <x v="1"/>
    <x v="1"/>
  </r>
  <r>
    <n v="113114680"/>
    <n v="2550.94"/>
    <n v="141"/>
    <x v="0"/>
    <x v="1"/>
  </r>
  <r>
    <n v="113128194"/>
    <n v="3792.88"/>
    <n v="148"/>
    <x v="1"/>
    <x v="1"/>
  </r>
  <r>
    <n v="113129664"/>
    <n v="7264.22"/>
    <n v="143"/>
    <x v="0"/>
    <x v="1"/>
  </r>
  <r>
    <n v="113135948"/>
    <n v="7891.52"/>
    <n v="106"/>
    <x v="2"/>
    <x v="0"/>
  </r>
  <r>
    <n v="113139968"/>
    <n v="12539.21"/>
    <n v="150"/>
    <x v="0"/>
    <x v="1"/>
  </r>
  <r>
    <n v="113140240"/>
    <n v="6698.68"/>
    <n v="143"/>
    <x v="1"/>
    <x v="1"/>
  </r>
  <r>
    <n v="113140320"/>
    <n v="4324.17"/>
    <n v="111"/>
    <x v="1"/>
    <x v="0"/>
  </r>
  <r>
    <n v="113148100"/>
    <n v="3159.43"/>
    <n v="90"/>
    <x v="1"/>
    <x v="0"/>
  </r>
  <r>
    <n v="113152332"/>
    <n v="2390.5500000000002"/>
    <n v="118"/>
    <x v="1"/>
    <x v="0"/>
  </r>
  <r>
    <n v="113152814"/>
    <n v="10560.17"/>
    <n v="120"/>
    <x v="1"/>
    <x v="0"/>
  </r>
  <r>
    <n v="113153876"/>
    <n v="5455.53"/>
    <n v="134"/>
    <x v="1"/>
    <x v="1"/>
  </r>
  <r>
    <n v="113155920"/>
    <n v="6508.29"/>
    <n v="97"/>
    <x v="0"/>
    <x v="0"/>
  </r>
  <r>
    <n v="113168352"/>
    <n v="6342.17"/>
    <n v="111"/>
    <x v="2"/>
    <x v="0"/>
  </r>
  <r>
    <n v="113172576"/>
    <n v="10418.44"/>
    <n v="126"/>
    <x v="0"/>
    <x v="1"/>
  </r>
  <r>
    <n v="113173060"/>
    <n v="4249.4399999999996"/>
    <n v="126"/>
    <x v="0"/>
    <x v="1"/>
  </r>
  <r>
    <n v="113177488"/>
    <n v="7226.58"/>
    <n v="118"/>
    <x v="1"/>
    <x v="0"/>
  </r>
  <r>
    <n v="113178552"/>
    <n v="16627.47"/>
    <n v="136"/>
    <x v="1"/>
    <x v="1"/>
  </r>
  <r>
    <n v="113186062"/>
    <n v="1557.51"/>
    <n v="118"/>
    <x v="1"/>
    <x v="0"/>
  </r>
  <r>
    <n v="113187860"/>
    <n v="2765.17"/>
    <n v="148"/>
    <x v="0"/>
    <x v="1"/>
  </r>
  <r>
    <n v="113190300"/>
    <n v="9921.2199999999993"/>
    <n v="118"/>
    <x v="2"/>
    <x v="0"/>
  </r>
  <r>
    <n v="113190362"/>
    <n v="6526.99"/>
    <n v="126"/>
    <x v="0"/>
    <x v="1"/>
  </r>
  <r>
    <n v="113191972"/>
    <n v="3538.43"/>
    <n v="141"/>
    <x v="0"/>
    <x v="1"/>
  </r>
  <r>
    <n v="113193150"/>
    <n v="4279.8100000000004"/>
    <n v="111"/>
    <x v="1"/>
    <x v="0"/>
  </r>
  <r>
    <n v="113205012"/>
    <n v="5527.94"/>
    <n v="141"/>
    <x v="0"/>
    <x v="1"/>
  </r>
  <r>
    <n v="113218728"/>
    <n v="2590.2800000000002"/>
    <n v="97"/>
    <x v="0"/>
    <x v="0"/>
  </r>
  <r>
    <n v="113218764"/>
    <n v="2281.04"/>
    <n v="136"/>
    <x v="0"/>
    <x v="1"/>
  </r>
  <r>
    <n v="113222226"/>
    <n v="5511.77"/>
    <n v="91"/>
    <x v="2"/>
    <x v="0"/>
  </r>
  <r>
    <n v="113222658"/>
    <n v="6992.89"/>
    <n v="141"/>
    <x v="0"/>
    <x v="1"/>
  </r>
  <r>
    <n v="113231040"/>
    <n v="1323.27"/>
    <n v="111"/>
    <x v="1"/>
    <x v="0"/>
  </r>
  <r>
    <n v="113231584"/>
    <n v="7340.76"/>
    <n v="122"/>
    <x v="1"/>
    <x v="1"/>
  </r>
  <r>
    <n v="113231874"/>
    <n v="11370.11"/>
    <n v="122"/>
    <x v="1"/>
    <x v="1"/>
  </r>
  <r>
    <n v="113231928"/>
    <n v="5654.47"/>
    <n v="141"/>
    <x v="0"/>
    <x v="1"/>
  </r>
  <r>
    <n v="113233836"/>
    <n v="3983.01"/>
    <n v="150"/>
    <x v="2"/>
    <x v="1"/>
  </r>
  <r>
    <n v="113234254"/>
    <n v="4544.6400000000003"/>
    <n v="141"/>
    <x v="1"/>
    <x v="1"/>
  </r>
  <r>
    <n v="113236156"/>
    <n v="1883.04"/>
    <n v="150"/>
    <x v="2"/>
    <x v="1"/>
  </r>
  <r>
    <n v="113237290"/>
    <n v="3197.48"/>
    <n v="106"/>
    <x v="0"/>
    <x v="0"/>
  </r>
  <r>
    <n v="113248704"/>
    <n v="4370.46"/>
    <n v="122"/>
    <x v="1"/>
    <x v="1"/>
  </r>
  <r>
    <n v="113248944"/>
    <n v="5702"/>
    <n v="92"/>
    <x v="1"/>
    <x v="0"/>
  </r>
  <r>
    <n v="113249458"/>
    <n v="2789.44"/>
    <n v="141"/>
    <x v="1"/>
    <x v="1"/>
  </r>
  <r>
    <n v="113250884"/>
    <n v="1712.65"/>
    <n v="106"/>
    <x v="0"/>
    <x v="0"/>
  </r>
  <r>
    <n v="113252058"/>
    <n v="3417.19"/>
    <n v="150"/>
    <x v="1"/>
    <x v="1"/>
  </r>
  <r>
    <n v="113253172"/>
    <n v="6657.85"/>
    <n v="111"/>
    <x v="2"/>
    <x v="0"/>
  </r>
  <r>
    <n v="113253548"/>
    <n v="1405.45"/>
    <n v="92"/>
    <x v="1"/>
    <x v="0"/>
  </r>
  <r>
    <n v="113261212"/>
    <n v="3271.69"/>
    <n v="90"/>
    <x v="1"/>
    <x v="0"/>
  </r>
  <r>
    <n v="113262730"/>
    <n v="1416.42"/>
    <n v="141"/>
    <x v="1"/>
    <x v="1"/>
  </r>
  <r>
    <n v="113265868"/>
    <n v="3260.46"/>
    <n v="150"/>
    <x v="1"/>
    <x v="1"/>
  </r>
  <r>
    <n v="113270960"/>
    <n v="3940.41"/>
    <n v="150"/>
    <x v="1"/>
    <x v="1"/>
  </r>
  <r>
    <n v="113271020"/>
    <n v="5337.94"/>
    <n v="141"/>
    <x v="2"/>
    <x v="1"/>
  </r>
  <r>
    <n v="113273190"/>
    <n v="2386.4899999999998"/>
    <n v="121"/>
    <x v="1"/>
    <x v="1"/>
  </r>
  <r>
    <n v="113280806"/>
    <n v="4700.68"/>
    <n v="92"/>
    <x v="0"/>
    <x v="0"/>
  </r>
  <r>
    <n v="113287890"/>
    <n v="9712.1299999999992"/>
    <n v="90"/>
    <x v="2"/>
    <x v="0"/>
  </r>
  <r>
    <n v="113289302"/>
    <n v="8696.5300000000007"/>
    <n v="120"/>
    <x v="1"/>
    <x v="0"/>
  </r>
  <r>
    <n v="113302556"/>
    <n v="4266.47"/>
    <n v="90"/>
    <x v="0"/>
    <x v="0"/>
  </r>
  <r>
    <n v="113304574"/>
    <n v="3876.23"/>
    <n v="120"/>
    <x v="1"/>
    <x v="0"/>
  </r>
  <r>
    <n v="113308448"/>
    <n v="7149.94"/>
    <n v="150"/>
    <x v="1"/>
    <x v="1"/>
  </r>
  <r>
    <n v="113312874"/>
    <n v="1088.6500000000001"/>
    <n v="90"/>
    <x v="0"/>
    <x v="0"/>
  </r>
  <r>
    <n v="113314670"/>
    <n v="5398.29"/>
    <n v="112"/>
    <x v="0"/>
    <x v="0"/>
  </r>
  <r>
    <n v="113318144"/>
    <n v="8959.68"/>
    <n v="118"/>
    <x v="1"/>
    <x v="0"/>
  </r>
  <r>
    <n v="113322078"/>
    <n v="5055.55"/>
    <n v="90"/>
    <x v="1"/>
    <x v="0"/>
  </r>
  <r>
    <n v="113325322"/>
    <n v="8177.59"/>
    <n v="147"/>
    <x v="1"/>
    <x v="1"/>
  </r>
  <r>
    <n v="113334044"/>
    <n v="4911.93"/>
    <n v="150"/>
    <x v="0"/>
    <x v="1"/>
  </r>
  <r>
    <n v="113337850"/>
    <n v="1997.15"/>
    <n v="145"/>
    <x v="1"/>
    <x v="1"/>
  </r>
  <r>
    <n v="113338264"/>
    <n v="2127.02"/>
    <n v="150"/>
    <x v="1"/>
    <x v="1"/>
  </r>
  <r>
    <n v="113338362"/>
    <n v="1799.77"/>
    <n v="150"/>
    <x v="1"/>
    <x v="1"/>
  </r>
  <r>
    <n v="113347148"/>
    <n v="6728.43"/>
    <n v="150"/>
    <x v="2"/>
    <x v="1"/>
  </r>
  <r>
    <n v="113349674"/>
    <n v="3320.83"/>
    <n v="92"/>
    <x v="2"/>
    <x v="0"/>
  </r>
  <r>
    <n v="113362268"/>
    <n v="21041.51"/>
    <n v="92"/>
    <x v="1"/>
    <x v="0"/>
  </r>
  <r>
    <n v="113370160"/>
    <n v="10982.31"/>
    <n v="148"/>
    <x v="2"/>
    <x v="1"/>
  </r>
  <r>
    <n v="113373258"/>
    <n v="5674.02"/>
    <n v="146"/>
    <x v="0"/>
    <x v="1"/>
  </r>
  <r>
    <n v="113375090"/>
    <n v="2231.7600000000002"/>
    <n v="148"/>
    <x v="1"/>
    <x v="1"/>
  </r>
  <r>
    <n v="113380220"/>
    <n v="1506.59"/>
    <n v="119"/>
    <x v="1"/>
    <x v="0"/>
  </r>
  <r>
    <n v="113388548"/>
    <n v="2991.75"/>
    <n v="92"/>
    <x v="1"/>
    <x v="0"/>
  </r>
  <r>
    <n v="113391668"/>
    <n v="5789.32"/>
    <n v="122"/>
    <x v="2"/>
    <x v="1"/>
  </r>
  <r>
    <n v="113393758"/>
    <n v="1135.48"/>
    <n v="148"/>
    <x v="2"/>
    <x v="1"/>
  </r>
  <r>
    <n v="113398378"/>
    <n v="8917.1"/>
    <n v="143"/>
    <x v="0"/>
    <x v="1"/>
  </r>
  <r>
    <n v="113401122"/>
    <n v="14533.17"/>
    <n v="149"/>
    <x v="1"/>
    <x v="1"/>
  </r>
  <r>
    <n v="113404414"/>
    <n v="4251.3"/>
    <n v="113"/>
    <x v="1"/>
    <x v="0"/>
  </r>
  <r>
    <n v="113404660"/>
    <n v="1086.23"/>
    <n v="120"/>
    <x v="0"/>
    <x v="0"/>
  </r>
  <r>
    <n v="113405220"/>
    <n v="7487.11"/>
    <n v="121"/>
    <x v="0"/>
    <x v="1"/>
  </r>
  <r>
    <n v="113406718"/>
    <n v="1906.5"/>
    <n v="118"/>
    <x v="1"/>
    <x v="0"/>
  </r>
  <r>
    <n v="113421402"/>
    <n v="1803.74"/>
    <n v="113"/>
    <x v="0"/>
    <x v="0"/>
  </r>
  <r>
    <n v="113425096"/>
    <n v="4453.6400000000003"/>
    <n v="149"/>
    <x v="1"/>
    <x v="1"/>
  </r>
  <r>
    <n v="113433110"/>
    <n v="17106.23"/>
    <n v="119"/>
    <x v="0"/>
    <x v="0"/>
  </r>
  <r>
    <n v="113433468"/>
    <n v="3177.08"/>
    <n v="90"/>
    <x v="0"/>
    <x v="0"/>
  </r>
  <r>
    <n v="113436666"/>
    <n v="19477.96"/>
    <n v="143"/>
    <x v="0"/>
    <x v="1"/>
  </r>
  <r>
    <n v="113438946"/>
    <n v="3574.1"/>
    <n v="90"/>
    <x v="2"/>
    <x v="0"/>
  </r>
  <r>
    <n v="113440902"/>
    <n v="3444.71"/>
    <n v="148"/>
    <x v="1"/>
    <x v="1"/>
  </r>
  <r>
    <n v="113442782"/>
    <n v="5662.98"/>
    <n v="135"/>
    <x v="1"/>
    <x v="1"/>
  </r>
  <r>
    <n v="113444670"/>
    <n v="4281.6499999999996"/>
    <n v="90"/>
    <x v="1"/>
    <x v="0"/>
  </r>
  <r>
    <n v="113449818"/>
    <n v="3762.16"/>
    <n v="141"/>
    <x v="0"/>
    <x v="1"/>
  </r>
  <r>
    <n v="113452632"/>
    <n v="7093.78"/>
    <n v="90"/>
    <x v="2"/>
    <x v="0"/>
  </r>
  <r>
    <n v="113453616"/>
    <n v="2151.16"/>
    <n v="113"/>
    <x v="0"/>
    <x v="0"/>
  </r>
  <r>
    <n v="113456146"/>
    <n v="2593.58"/>
    <n v="149"/>
    <x v="2"/>
    <x v="1"/>
  </r>
  <r>
    <n v="113465850"/>
    <n v="1082.3399999999999"/>
    <n v="118"/>
    <x v="2"/>
    <x v="0"/>
  </r>
  <r>
    <n v="113478790"/>
    <n v="13174.45"/>
    <n v="113"/>
    <x v="1"/>
    <x v="0"/>
  </r>
  <r>
    <n v="113494570"/>
    <n v="2268.42"/>
    <n v="135"/>
    <x v="0"/>
    <x v="1"/>
  </r>
  <r>
    <n v="113494974"/>
    <n v="5096.78"/>
    <n v="120"/>
    <x v="2"/>
    <x v="0"/>
  </r>
  <r>
    <n v="113505396"/>
    <n v="1860.44"/>
    <n v="106"/>
    <x v="2"/>
    <x v="0"/>
  </r>
  <r>
    <n v="113505984"/>
    <n v="24146.6"/>
    <n v="90"/>
    <x v="1"/>
    <x v="0"/>
  </r>
  <r>
    <n v="113506042"/>
    <n v="4312.4799999999996"/>
    <n v="106"/>
    <x v="1"/>
    <x v="0"/>
  </r>
  <r>
    <n v="113508456"/>
    <n v="1288.0999999999999"/>
    <n v="148"/>
    <x v="0"/>
    <x v="1"/>
  </r>
  <r>
    <n v="113512070"/>
    <n v="1027.06"/>
    <n v="150"/>
    <x v="0"/>
    <x v="1"/>
  </r>
  <r>
    <n v="113512478"/>
    <n v="1144.01"/>
    <n v="120"/>
    <x v="0"/>
    <x v="0"/>
  </r>
  <r>
    <n v="113514394"/>
    <n v="1128.01"/>
    <n v="149"/>
    <x v="2"/>
    <x v="1"/>
  </r>
  <r>
    <n v="113522204"/>
    <n v="5273.44"/>
    <n v="104"/>
    <x v="0"/>
    <x v="0"/>
  </r>
  <r>
    <n v="113528572"/>
    <n v="5070.8500000000004"/>
    <n v="104"/>
    <x v="0"/>
    <x v="0"/>
  </r>
  <r>
    <n v="113533194"/>
    <n v="3025.23"/>
    <n v="150"/>
    <x v="0"/>
    <x v="1"/>
  </r>
  <r>
    <n v="113539334"/>
    <n v="5477.31"/>
    <n v="149"/>
    <x v="2"/>
    <x v="1"/>
  </r>
  <r>
    <n v="113547084"/>
    <n v="1482.95"/>
    <n v="141"/>
    <x v="0"/>
    <x v="1"/>
  </r>
  <r>
    <n v="113548580"/>
    <n v="3140.94"/>
    <n v="105"/>
    <x v="1"/>
    <x v="0"/>
  </r>
  <r>
    <n v="113553806"/>
    <n v="6780.47"/>
    <n v="148"/>
    <x v="1"/>
    <x v="1"/>
  </r>
  <r>
    <n v="113569808"/>
    <n v="6486.55"/>
    <n v="106"/>
    <x v="2"/>
    <x v="0"/>
  </r>
  <r>
    <n v="113571038"/>
    <n v="7767.51"/>
    <n v="106"/>
    <x v="2"/>
    <x v="0"/>
  </r>
  <r>
    <n v="113572012"/>
    <n v="2617.73"/>
    <n v="118"/>
    <x v="2"/>
    <x v="0"/>
  </r>
  <r>
    <n v="113576260"/>
    <n v="3046.2"/>
    <n v="126"/>
    <x v="1"/>
    <x v="1"/>
  </r>
  <r>
    <n v="113576894"/>
    <n v="2856.09"/>
    <n v="118"/>
    <x v="2"/>
    <x v="0"/>
  </r>
  <r>
    <n v="113580802"/>
    <n v="1239.1400000000001"/>
    <n v="135"/>
    <x v="2"/>
    <x v="1"/>
  </r>
  <r>
    <n v="113596534"/>
    <n v="2289.27"/>
    <n v="104"/>
    <x v="2"/>
    <x v="0"/>
  </r>
  <r>
    <n v="113602514"/>
    <n v="4159.62"/>
    <n v="96"/>
    <x v="0"/>
    <x v="0"/>
  </r>
  <r>
    <n v="113614668"/>
    <n v="9448.64"/>
    <n v="136"/>
    <x v="1"/>
    <x v="1"/>
  </r>
  <r>
    <n v="113616814"/>
    <n v="2994.9"/>
    <n v="92"/>
    <x v="0"/>
    <x v="0"/>
  </r>
  <r>
    <n v="113617192"/>
    <n v="1635.55"/>
    <n v="106"/>
    <x v="1"/>
    <x v="0"/>
  </r>
  <r>
    <n v="113627396"/>
    <n v="12583.28"/>
    <n v="104"/>
    <x v="2"/>
    <x v="0"/>
  </r>
  <r>
    <n v="113627784"/>
    <n v="3743.18"/>
    <n v="106"/>
    <x v="2"/>
    <x v="0"/>
  </r>
  <r>
    <n v="113628662"/>
    <n v="10042.870000000001"/>
    <n v="96"/>
    <x v="1"/>
    <x v="0"/>
  </r>
  <r>
    <n v="113631302"/>
    <n v="7019.51"/>
    <n v="141"/>
    <x v="0"/>
    <x v="1"/>
  </r>
  <r>
    <n v="113635092"/>
    <n v="14124.86"/>
    <n v="148"/>
    <x v="0"/>
    <x v="1"/>
  </r>
  <r>
    <n v="113636592"/>
    <n v="2638.94"/>
    <n v="91"/>
    <x v="1"/>
    <x v="0"/>
  </r>
  <r>
    <n v="113637842"/>
    <n v="3145.52"/>
    <n v="150"/>
    <x v="0"/>
    <x v="1"/>
  </r>
  <r>
    <n v="113638742"/>
    <n v="5134.72"/>
    <n v="90"/>
    <x v="2"/>
    <x v="0"/>
  </r>
  <r>
    <n v="113642016"/>
    <n v="11907.7"/>
    <n v="118"/>
    <x v="1"/>
    <x v="0"/>
  </r>
  <r>
    <n v="113659732"/>
    <n v="4245.1000000000004"/>
    <n v="90"/>
    <x v="1"/>
    <x v="0"/>
  </r>
  <r>
    <n v="113660672"/>
    <n v="10584.07"/>
    <n v="92"/>
    <x v="2"/>
    <x v="0"/>
  </r>
  <r>
    <n v="113661784"/>
    <n v="3746.44"/>
    <n v="139"/>
    <x v="1"/>
    <x v="1"/>
  </r>
  <r>
    <n v="113662442"/>
    <n v="2304.34"/>
    <n v="119"/>
    <x v="0"/>
    <x v="0"/>
  </r>
  <r>
    <n v="113670324"/>
    <n v="3541.33"/>
    <n v="149"/>
    <x v="1"/>
    <x v="1"/>
  </r>
  <r>
    <n v="113674736"/>
    <n v="10059.65"/>
    <n v="111"/>
    <x v="2"/>
    <x v="0"/>
  </r>
  <r>
    <n v="113681492"/>
    <n v="4983.5200000000004"/>
    <n v="119"/>
    <x v="1"/>
    <x v="0"/>
  </r>
  <r>
    <n v="113684774"/>
    <n v="2110.1999999999998"/>
    <n v="92"/>
    <x v="1"/>
    <x v="0"/>
  </r>
  <r>
    <n v="113685450"/>
    <n v="4884.13"/>
    <n v="149"/>
    <x v="1"/>
    <x v="1"/>
  </r>
  <r>
    <n v="113690954"/>
    <n v="3784.59"/>
    <n v="118"/>
    <x v="1"/>
    <x v="0"/>
  </r>
  <r>
    <n v="113691028"/>
    <n v="5447.11"/>
    <n v="113"/>
    <x v="1"/>
    <x v="0"/>
  </r>
  <r>
    <n v="113692370"/>
    <n v="3342.96"/>
    <n v="150"/>
    <x v="0"/>
    <x v="1"/>
  </r>
  <r>
    <n v="113702416"/>
    <n v="2946.97"/>
    <n v="92"/>
    <x v="1"/>
    <x v="0"/>
  </r>
  <r>
    <n v="113704062"/>
    <n v="4127.4399999999996"/>
    <n v="136"/>
    <x v="0"/>
    <x v="1"/>
  </r>
  <r>
    <n v="113711082"/>
    <n v="5063.93"/>
    <n v="121"/>
    <x v="1"/>
    <x v="1"/>
  </r>
  <r>
    <n v="113711794"/>
    <n v="1248.3"/>
    <n v="148"/>
    <x v="1"/>
    <x v="1"/>
  </r>
  <r>
    <n v="113712032"/>
    <n v="1976.81"/>
    <n v="136"/>
    <x v="1"/>
    <x v="1"/>
  </r>
  <r>
    <n v="113717412"/>
    <n v="1474.38"/>
    <n v="106"/>
    <x v="0"/>
    <x v="0"/>
  </r>
  <r>
    <n v="113718138"/>
    <n v="3001.43"/>
    <n v="91"/>
    <x v="0"/>
    <x v="0"/>
  </r>
  <r>
    <n v="113718420"/>
    <n v="4501.41"/>
    <n v="91"/>
    <x v="1"/>
    <x v="0"/>
  </r>
  <r>
    <n v="113719508"/>
    <n v="3542.21"/>
    <n v="111"/>
    <x v="0"/>
    <x v="0"/>
  </r>
  <r>
    <n v="113720404"/>
    <n v="2174.21"/>
    <n v="121"/>
    <x v="1"/>
    <x v="1"/>
  </r>
  <r>
    <n v="113723274"/>
    <n v="5329.42"/>
    <n v="121"/>
    <x v="0"/>
    <x v="1"/>
  </r>
  <r>
    <n v="113723584"/>
    <n v="2589.5100000000002"/>
    <n v="91"/>
    <x v="0"/>
    <x v="0"/>
  </r>
  <r>
    <n v="113725528"/>
    <n v="8856.3799999999992"/>
    <n v="121"/>
    <x v="0"/>
    <x v="1"/>
  </r>
  <r>
    <n v="113725986"/>
    <n v="1131.83"/>
    <n v="91"/>
    <x v="1"/>
    <x v="0"/>
  </r>
  <r>
    <n v="113728190"/>
    <n v="9345.7099999999991"/>
    <n v="106"/>
    <x v="1"/>
    <x v="0"/>
  </r>
  <r>
    <n v="113728444"/>
    <n v="5291.89"/>
    <n v="92"/>
    <x v="0"/>
    <x v="0"/>
  </r>
  <r>
    <n v="113728946"/>
    <n v="3722.97"/>
    <n v="121"/>
    <x v="1"/>
    <x v="1"/>
  </r>
  <r>
    <n v="113732140"/>
    <n v="6389.7"/>
    <n v="143"/>
    <x v="1"/>
    <x v="1"/>
  </r>
  <r>
    <n v="113735018"/>
    <n v="1653.66"/>
    <n v="118"/>
    <x v="2"/>
    <x v="0"/>
  </r>
  <r>
    <n v="113735864"/>
    <n v="6343.36"/>
    <n v="119"/>
    <x v="0"/>
    <x v="0"/>
  </r>
  <r>
    <n v="113736842"/>
    <n v="6862.22"/>
    <n v="141"/>
    <x v="2"/>
    <x v="1"/>
  </r>
  <r>
    <n v="113739556"/>
    <n v="6684.65"/>
    <n v="90"/>
    <x v="0"/>
    <x v="0"/>
  </r>
  <r>
    <n v="113739970"/>
    <n v="10541.67"/>
    <n v="122"/>
    <x v="2"/>
    <x v="1"/>
  </r>
  <r>
    <n v="113744480"/>
    <n v="7702.39"/>
    <n v="92"/>
    <x v="0"/>
    <x v="0"/>
  </r>
  <r>
    <n v="113748788"/>
    <n v="2769.14"/>
    <n v="120"/>
    <x v="0"/>
    <x v="0"/>
  </r>
  <r>
    <n v="113751252"/>
    <n v="2554.36"/>
    <n v="143"/>
    <x v="1"/>
    <x v="1"/>
  </r>
  <r>
    <n v="113755968"/>
    <n v="5315.57"/>
    <n v="120"/>
    <x v="1"/>
    <x v="0"/>
  </r>
  <r>
    <n v="113758088"/>
    <n v="5062.25"/>
    <n v="92"/>
    <x v="0"/>
    <x v="0"/>
  </r>
  <r>
    <n v="113762476"/>
    <n v="5451.65"/>
    <n v="119"/>
    <x v="1"/>
    <x v="0"/>
  </r>
  <r>
    <n v="113763794"/>
    <n v="3706.12"/>
    <n v="113"/>
    <x v="2"/>
    <x v="0"/>
  </r>
  <r>
    <n v="113767348"/>
    <n v="1759.15"/>
    <n v="150"/>
    <x v="0"/>
    <x v="1"/>
  </r>
  <r>
    <n v="113772886"/>
    <n v="4410.84"/>
    <n v="120"/>
    <x v="1"/>
    <x v="0"/>
  </r>
  <r>
    <n v="113775652"/>
    <n v="1828.93"/>
    <n v="150"/>
    <x v="0"/>
    <x v="1"/>
  </r>
  <r>
    <n v="113776224"/>
    <n v="3604"/>
    <n v="90"/>
    <x v="1"/>
    <x v="0"/>
  </r>
  <r>
    <n v="113777184"/>
    <n v="4357.76"/>
    <n v="121"/>
    <x v="1"/>
    <x v="1"/>
  </r>
  <r>
    <n v="113778374"/>
    <n v="8861.44"/>
    <n v="146"/>
    <x v="0"/>
    <x v="1"/>
  </r>
  <r>
    <n v="113798434"/>
    <n v="2881.98"/>
    <n v="113"/>
    <x v="0"/>
    <x v="0"/>
  </r>
  <r>
    <n v="113809812"/>
    <n v="8933.4599999999991"/>
    <n v="122"/>
    <x v="0"/>
    <x v="1"/>
  </r>
  <r>
    <n v="113818674"/>
    <n v="2374.8200000000002"/>
    <n v="146"/>
    <x v="1"/>
    <x v="1"/>
  </r>
  <r>
    <n v="113820904"/>
    <n v="1311.59"/>
    <n v="111"/>
    <x v="1"/>
    <x v="0"/>
  </r>
  <r>
    <n v="113822430"/>
    <n v="1961.77"/>
    <n v="118"/>
    <x v="2"/>
    <x v="0"/>
  </r>
  <r>
    <n v="113825506"/>
    <n v="3874.81"/>
    <n v="149"/>
    <x v="1"/>
    <x v="1"/>
  </r>
  <r>
    <n v="113826426"/>
    <n v="6998.02"/>
    <n v="150"/>
    <x v="0"/>
    <x v="1"/>
  </r>
  <r>
    <n v="113831740"/>
    <n v="4968.8"/>
    <n v="111"/>
    <x v="0"/>
    <x v="0"/>
  </r>
  <r>
    <n v="113838974"/>
    <n v="1309.2"/>
    <n v="150"/>
    <x v="2"/>
    <x v="1"/>
  </r>
  <r>
    <n v="113853450"/>
    <n v="4467.72"/>
    <n v="141"/>
    <x v="0"/>
    <x v="1"/>
  </r>
  <r>
    <n v="113861204"/>
    <n v="9648.94"/>
    <n v="122"/>
    <x v="0"/>
    <x v="1"/>
  </r>
  <r>
    <n v="113861610"/>
    <n v="8146.92"/>
    <n v="96"/>
    <x v="1"/>
    <x v="0"/>
  </r>
  <r>
    <n v="113866534"/>
    <n v="2060.5300000000002"/>
    <n v="118"/>
    <x v="0"/>
    <x v="0"/>
  </r>
  <r>
    <n v="113866996"/>
    <n v="1974.44"/>
    <n v="112"/>
    <x v="1"/>
    <x v="0"/>
  </r>
  <r>
    <n v="113869284"/>
    <n v="2718.13"/>
    <n v="112"/>
    <x v="1"/>
    <x v="0"/>
  </r>
  <r>
    <n v="113876490"/>
    <n v="6402.66"/>
    <n v="121"/>
    <x v="2"/>
    <x v="1"/>
  </r>
  <r>
    <n v="113878128"/>
    <n v="1513.95"/>
    <n v="122"/>
    <x v="2"/>
    <x v="1"/>
  </r>
  <r>
    <n v="113878740"/>
    <n v="6106.92"/>
    <n v="120"/>
    <x v="0"/>
    <x v="0"/>
  </r>
  <r>
    <n v="113879128"/>
    <n v="3823.88"/>
    <n v="122"/>
    <x v="0"/>
    <x v="1"/>
  </r>
  <r>
    <n v="113883750"/>
    <n v="8974.92"/>
    <n v="105"/>
    <x v="0"/>
    <x v="0"/>
  </r>
  <r>
    <n v="113891870"/>
    <n v="1191.44"/>
    <n v="105"/>
    <x v="1"/>
    <x v="0"/>
  </r>
  <r>
    <n v="113898234"/>
    <n v="5758.58"/>
    <n v="150"/>
    <x v="0"/>
    <x v="1"/>
  </r>
  <r>
    <n v="113898534"/>
    <n v="1699.48"/>
    <n v="92"/>
    <x v="1"/>
    <x v="0"/>
  </r>
  <r>
    <n v="113901042"/>
    <n v="1473.48"/>
    <n v="120"/>
    <x v="1"/>
    <x v="0"/>
  </r>
  <r>
    <n v="113905090"/>
    <n v="8229.15"/>
    <n v="135"/>
    <x v="1"/>
    <x v="1"/>
  </r>
  <r>
    <n v="113909902"/>
    <n v="3169.11"/>
    <n v="121"/>
    <x v="1"/>
    <x v="1"/>
  </r>
  <r>
    <n v="113911880"/>
    <n v="3056.42"/>
    <n v="105"/>
    <x v="0"/>
    <x v="0"/>
  </r>
  <r>
    <n v="113914110"/>
    <n v="1544.88"/>
    <n v="92"/>
    <x v="0"/>
    <x v="0"/>
  </r>
  <r>
    <n v="113914814"/>
    <n v="6422.24"/>
    <n v="111"/>
    <x v="1"/>
    <x v="0"/>
  </r>
  <r>
    <n v="113919354"/>
    <n v="14542.27"/>
    <n v="150"/>
    <x v="0"/>
    <x v="1"/>
  </r>
  <r>
    <n v="113919546"/>
    <n v="9405.8799999999992"/>
    <n v="92"/>
    <x v="1"/>
    <x v="0"/>
  </r>
  <r>
    <n v="113922532"/>
    <n v="1116.55"/>
    <n v="105"/>
    <x v="1"/>
    <x v="0"/>
  </r>
  <r>
    <n v="113923464"/>
    <n v="8523.19"/>
    <n v="136"/>
    <x v="0"/>
    <x v="1"/>
  </r>
  <r>
    <n v="113925430"/>
    <n v="5129.71"/>
    <n v="142"/>
    <x v="0"/>
    <x v="1"/>
  </r>
  <r>
    <n v="113927028"/>
    <n v="1249.07"/>
    <n v="119"/>
    <x v="1"/>
    <x v="0"/>
  </r>
  <r>
    <n v="113931946"/>
    <n v="9165.24"/>
    <n v="148"/>
    <x v="0"/>
    <x v="1"/>
  </r>
  <r>
    <n v="113932188"/>
    <n v="4863.6000000000004"/>
    <n v="90"/>
    <x v="0"/>
    <x v="0"/>
  </r>
  <r>
    <n v="113933866"/>
    <n v="16616.669999999998"/>
    <n v="150"/>
    <x v="0"/>
    <x v="1"/>
  </r>
  <r>
    <n v="113934018"/>
    <n v="5065.1499999999996"/>
    <n v="104"/>
    <x v="0"/>
    <x v="0"/>
  </r>
  <r>
    <n v="113935084"/>
    <n v="1264.45"/>
    <n v="120"/>
    <x v="0"/>
    <x v="0"/>
  </r>
  <r>
    <n v="113935426"/>
    <n v="4227.8"/>
    <n v="141"/>
    <x v="1"/>
    <x v="1"/>
  </r>
  <r>
    <n v="113937828"/>
    <n v="1994.64"/>
    <n v="150"/>
    <x v="2"/>
    <x v="1"/>
  </r>
  <r>
    <n v="113946382"/>
    <n v="7641.7"/>
    <n v="120"/>
    <x v="1"/>
    <x v="0"/>
  </r>
  <r>
    <n v="113950568"/>
    <n v="4154.1099999999997"/>
    <n v="149"/>
    <x v="2"/>
    <x v="1"/>
  </r>
  <r>
    <n v="113958554"/>
    <n v="1509.77"/>
    <n v="120"/>
    <x v="0"/>
    <x v="0"/>
  </r>
  <r>
    <n v="113958888"/>
    <n v="1542.44"/>
    <n v="90"/>
    <x v="0"/>
    <x v="0"/>
  </r>
  <r>
    <n v="113959236"/>
    <n v="4076.96"/>
    <n v="111"/>
    <x v="1"/>
    <x v="0"/>
  </r>
  <r>
    <n v="113959702"/>
    <n v="3449.03"/>
    <n v="133"/>
    <x v="1"/>
    <x v="1"/>
  </r>
  <r>
    <n v="113962872"/>
    <n v="3393.07"/>
    <n v="106"/>
    <x v="0"/>
    <x v="0"/>
  </r>
  <r>
    <n v="113969290"/>
    <n v="2259.9"/>
    <n v="106"/>
    <x v="0"/>
    <x v="0"/>
  </r>
  <r>
    <n v="113969384"/>
    <n v="8680.1"/>
    <n v="136"/>
    <x v="0"/>
    <x v="1"/>
  </r>
  <r>
    <n v="113969972"/>
    <n v="1630.63"/>
    <n v="119"/>
    <x v="0"/>
    <x v="0"/>
  </r>
  <r>
    <n v="113971092"/>
    <n v="2614.98"/>
    <n v="141"/>
    <x v="1"/>
    <x v="1"/>
  </r>
  <r>
    <n v="113973604"/>
    <n v="10214.07"/>
    <n v="119"/>
    <x v="1"/>
    <x v="0"/>
  </r>
  <r>
    <n v="113982222"/>
    <n v="6920.18"/>
    <n v="141"/>
    <x v="0"/>
    <x v="1"/>
  </r>
  <r>
    <n v="113983172"/>
    <n v="5642.02"/>
    <n v="148"/>
    <x v="0"/>
    <x v="1"/>
  </r>
  <r>
    <n v="113988608"/>
    <n v="2710.68"/>
    <n v="118"/>
    <x v="0"/>
    <x v="0"/>
  </r>
  <r>
    <n v="113991990"/>
    <n v="4406.83"/>
    <n v="141"/>
    <x v="2"/>
    <x v="1"/>
  </r>
  <r>
    <n v="113994092"/>
    <n v="3989.91"/>
    <n v="106"/>
    <x v="1"/>
    <x v="0"/>
  </r>
  <r>
    <n v="113996234"/>
    <n v="4447.3599999999997"/>
    <n v="136"/>
    <x v="1"/>
    <x v="1"/>
  </r>
  <r>
    <n v="113996646"/>
    <n v="8200.48"/>
    <n v="135"/>
    <x v="0"/>
    <x v="1"/>
  </r>
  <r>
    <n v="113998484"/>
    <n v="8576.2900000000009"/>
    <n v="118"/>
    <x v="2"/>
    <x v="0"/>
  </r>
  <r>
    <n v="113999834"/>
    <n v="7942.27"/>
    <n v="106"/>
    <x v="0"/>
    <x v="0"/>
  </r>
  <r>
    <n v="114002946"/>
    <n v="4412.0200000000004"/>
    <n v="111"/>
    <x v="1"/>
    <x v="0"/>
  </r>
  <r>
    <n v="114005042"/>
    <n v="4528.05"/>
    <n v="141"/>
    <x v="1"/>
    <x v="1"/>
  </r>
  <r>
    <n v="114011280"/>
    <n v="8759.82"/>
    <n v="106"/>
    <x v="2"/>
    <x v="0"/>
  </r>
  <r>
    <n v="114014018"/>
    <n v="3298.97"/>
    <n v="106"/>
    <x v="1"/>
    <x v="0"/>
  </r>
  <r>
    <n v="114021430"/>
    <n v="3936.69"/>
    <n v="141"/>
    <x v="1"/>
    <x v="1"/>
  </r>
  <r>
    <n v="114022884"/>
    <n v="2387.0300000000002"/>
    <n v="111"/>
    <x v="0"/>
    <x v="0"/>
  </r>
  <r>
    <n v="114023100"/>
    <n v="6916.7"/>
    <n v="148"/>
    <x v="0"/>
    <x v="1"/>
  </r>
  <r>
    <n v="114031082"/>
    <n v="9142.1299999999992"/>
    <n v="92"/>
    <x v="0"/>
    <x v="0"/>
  </r>
  <r>
    <n v="114034196"/>
    <n v="3431.74"/>
    <n v="139"/>
    <x v="1"/>
    <x v="1"/>
  </r>
  <r>
    <n v="114036010"/>
    <n v="5625.62"/>
    <n v="136"/>
    <x v="0"/>
    <x v="1"/>
  </r>
  <r>
    <n v="114038046"/>
    <n v="5149.1899999999996"/>
    <n v="91"/>
    <x v="2"/>
    <x v="0"/>
  </r>
  <r>
    <n v="114042636"/>
    <n v="1487.07"/>
    <n v="141"/>
    <x v="0"/>
    <x v="1"/>
  </r>
  <r>
    <n v="114051820"/>
    <n v="6492.43"/>
    <n v="106"/>
    <x v="0"/>
    <x v="0"/>
  </r>
  <r>
    <n v="114053266"/>
    <n v="2201.39"/>
    <n v="136"/>
    <x v="2"/>
    <x v="1"/>
  </r>
  <r>
    <n v="114066956"/>
    <n v="1797.92"/>
    <n v="106"/>
    <x v="2"/>
    <x v="0"/>
  </r>
  <r>
    <n v="114070984"/>
    <n v="1092"/>
    <n v="106"/>
    <x v="1"/>
    <x v="0"/>
  </r>
  <r>
    <n v="114079096"/>
    <n v="5465.91"/>
    <n v="139"/>
    <x v="2"/>
    <x v="1"/>
  </r>
  <r>
    <n v="114079396"/>
    <n v="4906.33"/>
    <n v="120"/>
    <x v="0"/>
    <x v="0"/>
  </r>
  <r>
    <n v="114081168"/>
    <n v="3493.78"/>
    <n v="106"/>
    <x v="0"/>
    <x v="0"/>
  </r>
  <r>
    <n v="114089722"/>
    <n v="6442.07"/>
    <n v="119"/>
    <x v="0"/>
    <x v="0"/>
  </r>
  <r>
    <n v="114093192"/>
    <n v="8861.42"/>
    <n v="111"/>
    <x v="2"/>
    <x v="0"/>
  </r>
  <r>
    <n v="114103042"/>
    <n v="6190.42"/>
    <n v="136"/>
    <x v="0"/>
    <x v="1"/>
  </r>
  <r>
    <n v="114105892"/>
    <n v="5876.12"/>
    <n v="149"/>
    <x v="0"/>
    <x v="1"/>
  </r>
  <r>
    <n v="114105934"/>
    <n v="4475.24"/>
    <n v="119"/>
    <x v="2"/>
    <x v="0"/>
  </r>
  <r>
    <n v="114107096"/>
    <n v="1530.78"/>
    <n v="141"/>
    <x v="1"/>
    <x v="1"/>
  </r>
  <r>
    <n v="114108600"/>
    <n v="13970"/>
    <n v="150"/>
    <x v="1"/>
    <x v="1"/>
  </r>
  <r>
    <n v="114109664"/>
    <n v="5343.25"/>
    <n v="90"/>
    <x v="1"/>
    <x v="0"/>
  </r>
  <r>
    <n v="114111092"/>
    <n v="4895.5"/>
    <n v="148"/>
    <x v="1"/>
    <x v="1"/>
  </r>
  <r>
    <n v="114117322"/>
    <n v="5208.8500000000004"/>
    <n v="90"/>
    <x v="1"/>
    <x v="0"/>
  </r>
  <r>
    <n v="114120622"/>
    <n v="5357.92"/>
    <n v="148"/>
    <x v="1"/>
    <x v="1"/>
  </r>
  <r>
    <n v="114122438"/>
    <n v="5378.12"/>
    <n v="149"/>
    <x v="1"/>
    <x v="1"/>
  </r>
  <r>
    <n v="114132340"/>
    <n v="1523.5"/>
    <n v="150"/>
    <x v="0"/>
    <x v="1"/>
  </r>
  <r>
    <n v="114135576"/>
    <n v="1858.87"/>
    <n v="148"/>
    <x v="2"/>
    <x v="1"/>
  </r>
  <r>
    <n v="114156348"/>
    <n v="3687.15"/>
    <n v="118"/>
    <x v="1"/>
    <x v="0"/>
  </r>
  <r>
    <n v="114158332"/>
    <n v="2432.33"/>
    <n v="150"/>
    <x v="0"/>
    <x v="1"/>
  </r>
  <r>
    <n v="114159632"/>
    <n v="1662.34"/>
    <n v="148"/>
    <x v="1"/>
    <x v="1"/>
  </r>
  <r>
    <n v="114159676"/>
    <n v="7247.81"/>
    <n v="118"/>
    <x v="1"/>
    <x v="0"/>
  </r>
  <r>
    <n v="114162310"/>
    <n v="5984.61"/>
    <n v="90"/>
    <x v="1"/>
    <x v="0"/>
  </r>
  <r>
    <n v="114164228"/>
    <n v="1229.45"/>
    <n v="150"/>
    <x v="1"/>
    <x v="1"/>
  </r>
  <r>
    <n v="114166098"/>
    <n v="1854.87"/>
    <n v="90"/>
    <x v="1"/>
    <x v="0"/>
  </r>
  <r>
    <n v="114166166"/>
    <n v="5246.81"/>
    <n v="90"/>
    <x v="1"/>
    <x v="0"/>
  </r>
  <r>
    <n v="114173920"/>
    <n v="2146.0300000000002"/>
    <n v="116"/>
    <x v="1"/>
    <x v="0"/>
  </r>
  <r>
    <n v="114182238"/>
    <n v="12912.67"/>
    <n v="120"/>
    <x v="0"/>
    <x v="0"/>
  </r>
  <r>
    <n v="114184398"/>
    <n v="1158.29"/>
    <n v="147"/>
    <x v="0"/>
    <x v="1"/>
  </r>
  <r>
    <n v="114186280"/>
    <n v="5301.9"/>
    <n v="121"/>
    <x v="1"/>
    <x v="1"/>
  </r>
  <r>
    <n v="114187596"/>
    <n v="5056.68"/>
    <n v="121"/>
    <x v="0"/>
    <x v="1"/>
  </r>
  <r>
    <n v="114192228"/>
    <n v="7041.16"/>
    <n v="148"/>
    <x v="0"/>
    <x v="1"/>
  </r>
  <r>
    <n v="114193950"/>
    <n v="5382.55"/>
    <n v="92"/>
    <x v="0"/>
    <x v="0"/>
  </r>
  <r>
    <n v="114194688"/>
    <n v="3412.76"/>
    <n v="92"/>
    <x v="1"/>
    <x v="0"/>
  </r>
  <r>
    <n v="114194984"/>
    <n v="2673.18"/>
    <n v="143"/>
    <x v="0"/>
    <x v="1"/>
  </r>
  <r>
    <n v="114196978"/>
    <n v="8607.1200000000008"/>
    <n v="92"/>
    <x v="0"/>
    <x v="0"/>
  </r>
  <r>
    <n v="114199686"/>
    <n v="5039.0200000000004"/>
    <n v="150"/>
    <x v="1"/>
    <x v="1"/>
  </r>
  <r>
    <n v="114200798"/>
    <n v="6049.6"/>
    <n v="122"/>
    <x v="0"/>
    <x v="1"/>
  </r>
  <r>
    <n v="114201348"/>
    <n v="1418.38"/>
    <n v="90"/>
    <x v="0"/>
    <x v="0"/>
  </r>
  <r>
    <n v="114204812"/>
    <n v="2936.19"/>
    <n v="90"/>
    <x v="1"/>
    <x v="0"/>
  </r>
  <r>
    <n v="114205036"/>
    <n v="5656.4"/>
    <n v="120"/>
    <x v="0"/>
    <x v="0"/>
  </r>
  <r>
    <n v="114205394"/>
    <n v="4105.8500000000004"/>
    <n v="120"/>
    <x v="0"/>
    <x v="0"/>
  </r>
  <r>
    <n v="114213550"/>
    <n v="3698.6"/>
    <n v="119"/>
    <x v="1"/>
    <x v="0"/>
  </r>
  <r>
    <n v="114214354"/>
    <n v="1353.88"/>
    <n v="149"/>
    <x v="0"/>
    <x v="1"/>
  </r>
  <r>
    <n v="114215576"/>
    <n v="9210.24"/>
    <n v="149"/>
    <x v="1"/>
    <x v="1"/>
  </r>
  <r>
    <n v="114219806"/>
    <n v="1060.06"/>
    <n v="148"/>
    <x v="0"/>
    <x v="1"/>
  </r>
  <r>
    <n v="114219846"/>
    <n v="7550.62"/>
    <n v="148"/>
    <x v="1"/>
    <x v="1"/>
  </r>
  <r>
    <n v="114225012"/>
    <n v="5294.43"/>
    <n v="143"/>
    <x v="1"/>
    <x v="1"/>
  </r>
  <r>
    <n v="114235590"/>
    <n v="8245.41"/>
    <n v="97"/>
    <x v="2"/>
    <x v="0"/>
  </r>
  <r>
    <n v="114235706"/>
    <n v="11058.26"/>
    <n v="148"/>
    <x v="0"/>
    <x v="1"/>
  </r>
  <r>
    <n v="114239002"/>
    <n v="4937.99"/>
    <n v="148"/>
    <x v="1"/>
    <x v="1"/>
  </r>
  <r>
    <n v="114245656"/>
    <n v="4356.72"/>
    <n v="149"/>
    <x v="0"/>
    <x v="1"/>
  </r>
  <r>
    <n v="114247238"/>
    <n v="6459.09"/>
    <n v="122"/>
    <x v="1"/>
    <x v="1"/>
  </r>
  <r>
    <n v="114253874"/>
    <n v="2151.65"/>
    <n v="92"/>
    <x v="1"/>
    <x v="0"/>
  </r>
  <r>
    <n v="114259428"/>
    <n v="3881.11"/>
    <n v="136"/>
    <x v="0"/>
    <x v="1"/>
  </r>
  <r>
    <n v="114260980"/>
    <n v="3619.79"/>
    <n v="150"/>
    <x v="0"/>
    <x v="1"/>
  </r>
  <r>
    <n v="114266266"/>
    <n v="7564.72"/>
    <n v="92"/>
    <x v="1"/>
    <x v="0"/>
  </r>
  <r>
    <n v="114267634"/>
    <n v="4282.32"/>
    <n v="122"/>
    <x v="1"/>
    <x v="1"/>
  </r>
  <r>
    <n v="114284706"/>
    <n v="1156.24"/>
    <n v="119"/>
    <x v="1"/>
    <x v="0"/>
  </r>
  <r>
    <n v="114288864"/>
    <n v="1150.73"/>
    <n v="150"/>
    <x v="0"/>
    <x v="1"/>
  </r>
  <r>
    <n v="114292940"/>
    <n v="6401.19"/>
    <n v="122"/>
    <x v="0"/>
    <x v="1"/>
  </r>
  <r>
    <n v="114305562"/>
    <n v="3317"/>
    <n v="148"/>
    <x v="2"/>
    <x v="1"/>
  </r>
  <r>
    <n v="114306964"/>
    <n v="4535.01"/>
    <n v="120"/>
    <x v="1"/>
    <x v="0"/>
  </r>
  <r>
    <n v="114317318"/>
    <n v="6789.11"/>
    <n v="111"/>
    <x v="1"/>
    <x v="0"/>
  </r>
  <r>
    <n v="114318400"/>
    <n v="4518.21"/>
    <n v="118"/>
    <x v="0"/>
    <x v="0"/>
  </r>
  <r>
    <n v="114319918"/>
    <n v="2046.2"/>
    <n v="148"/>
    <x v="1"/>
    <x v="1"/>
  </r>
  <r>
    <n v="114323218"/>
    <n v="10228.129999999999"/>
    <n v="136"/>
    <x v="0"/>
    <x v="1"/>
  </r>
  <r>
    <n v="114329310"/>
    <n v="1069.03"/>
    <n v="150"/>
    <x v="0"/>
    <x v="1"/>
  </r>
  <r>
    <n v="114330784"/>
    <n v="3874"/>
    <n v="120"/>
    <x v="1"/>
    <x v="0"/>
  </r>
  <r>
    <n v="114338972"/>
    <n v="5516.05"/>
    <n v="150"/>
    <x v="2"/>
    <x v="1"/>
  </r>
  <r>
    <n v="114339448"/>
    <n v="8709.49"/>
    <n v="118"/>
    <x v="1"/>
    <x v="0"/>
  </r>
  <r>
    <n v="114339450"/>
    <n v="9723.94"/>
    <n v="143"/>
    <x v="1"/>
    <x v="1"/>
  </r>
  <r>
    <n v="114342166"/>
    <n v="1125.71"/>
    <n v="111"/>
    <x v="1"/>
    <x v="0"/>
  </r>
  <r>
    <n v="114343488"/>
    <n v="2036.08"/>
    <n v="133"/>
    <x v="2"/>
    <x v="1"/>
  </r>
  <r>
    <n v="114347142"/>
    <n v="2145.5300000000002"/>
    <n v="103"/>
    <x v="1"/>
    <x v="0"/>
  </r>
  <r>
    <n v="114351246"/>
    <n v="1549.85"/>
    <n v="120"/>
    <x v="1"/>
    <x v="0"/>
  </r>
  <r>
    <n v="114352888"/>
    <n v="3504"/>
    <n v="106"/>
    <x v="0"/>
    <x v="0"/>
  </r>
  <r>
    <n v="114355450"/>
    <n v="6026.56"/>
    <n v="141"/>
    <x v="0"/>
    <x v="1"/>
  </r>
  <r>
    <n v="114355604"/>
    <n v="7725.7"/>
    <n v="120"/>
    <x v="1"/>
    <x v="0"/>
  </r>
  <r>
    <n v="114357632"/>
    <n v="2541.6799999999998"/>
    <n v="133"/>
    <x v="0"/>
    <x v="1"/>
  </r>
  <r>
    <n v="114363108"/>
    <n v="3859.78"/>
    <n v="111"/>
    <x v="1"/>
    <x v="0"/>
  </r>
  <r>
    <n v="114364622"/>
    <n v="5820.47"/>
    <n v="106"/>
    <x v="0"/>
    <x v="0"/>
  </r>
  <r>
    <n v="114366512"/>
    <n v="2224.67"/>
    <n v="120"/>
    <x v="0"/>
    <x v="0"/>
  </r>
  <r>
    <n v="114366868"/>
    <n v="3110.63"/>
    <n v="136"/>
    <x v="1"/>
    <x v="1"/>
  </r>
  <r>
    <n v="114368022"/>
    <n v="2742.14"/>
    <n v="141"/>
    <x v="1"/>
    <x v="1"/>
  </r>
  <r>
    <n v="114371216"/>
    <n v="3215.16"/>
    <n v="120"/>
    <x v="0"/>
    <x v="0"/>
  </r>
  <r>
    <n v="114375296"/>
    <n v="1065.95"/>
    <n v="120"/>
    <x v="0"/>
    <x v="0"/>
  </r>
  <r>
    <n v="114384268"/>
    <n v="7646.21"/>
    <n v="106"/>
    <x v="0"/>
    <x v="0"/>
  </r>
  <r>
    <n v="114393350"/>
    <n v="1294.52"/>
    <n v="136"/>
    <x v="0"/>
    <x v="1"/>
  </r>
  <r>
    <n v="114394062"/>
    <n v="1824.17"/>
    <n v="119"/>
    <x v="1"/>
    <x v="0"/>
  </r>
  <r>
    <n v="114398948"/>
    <n v="3530.06"/>
    <n v="127"/>
    <x v="2"/>
    <x v="1"/>
  </r>
  <r>
    <n v="114406950"/>
    <n v="2396.0700000000002"/>
    <n v="148"/>
    <x v="1"/>
    <x v="1"/>
  </r>
  <r>
    <n v="114406986"/>
    <n v="2847.51"/>
    <n v="97"/>
    <x v="2"/>
    <x v="0"/>
  </r>
  <r>
    <n v="114407068"/>
    <n v="3043.7"/>
    <n v="111"/>
    <x v="0"/>
    <x v="0"/>
  </r>
  <r>
    <n v="114410460"/>
    <n v="2528.9899999999998"/>
    <n v="127"/>
    <x v="0"/>
    <x v="1"/>
  </r>
  <r>
    <n v="114411374"/>
    <n v="27619.42"/>
    <n v="126"/>
    <x v="0"/>
    <x v="1"/>
  </r>
  <r>
    <n v="114417170"/>
    <n v="3508.91"/>
    <n v="141"/>
    <x v="1"/>
    <x v="1"/>
  </r>
  <r>
    <n v="114418394"/>
    <n v="10085.700000000001"/>
    <n v="119"/>
    <x v="0"/>
    <x v="0"/>
  </r>
  <r>
    <n v="114420724"/>
    <n v="11463.49"/>
    <n v="136"/>
    <x v="1"/>
    <x v="1"/>
  </r>
  <r>
    <n v="114422864"/>
    <n v="2801.2"/>
    <n v="118"/>
    <x v="1"/>
    <x v="0"/>
  </r>
  <r>
    <n v="114422916"/>
    <n v="1169.81"/>
    <n v="149"/>
    <x v="1"/>
    <x v="1"/>
  </r>
  <r>
    <n v="114428042"/>
    <n v="13373.55"/>
    <n v="111"/>
    <x v="1"/>
    <x v="0"/>
  </r>
  <r>
    <n v="114428102"/>
    <n v="3154.88"/>
    <n v="118"/>
    <x v="2"/>
    <x v="0"/>
  </r>
  <r>
    <n v="114435050"/>
    <n v="1130.8399999999999"/>
    <n v="106"/>
    <x v="1"/>
    <x v="0"/>
  </r>
  <r>
    <n v="114436044"/>
    <n v="4320.2299999999996"/>
    <n v="148"/>
    <x v="0"/>
    <x v="1"/>
  </r>
  <r>
    <n v="114436306"/>
    <n v="1991.78"/>
    <n v="92"/>
    <x v="0"/>
    <x v="0"/>
  </r>
  <r>
    <n v="114438018"/>
    <n v="1686.16"/>
    <n v="122"/>
    <x v="2"/>
    <x v="1"/>
  </r>
  <r>
    <n v="114440030"/>
    <n v="5134.91"/>
    <n v="126"/>
    <x v="1"/>
    <x v="1"/>
  </r>
  <r>
    <n v="114441642"/>
    <n v="2461.8000000000002"/>
    <n v="122"/>
    <x v="0"/>
    <x v="1"/>
  </r>
  <r>
    <n v="114443072"/>
    <n v="1355.93"/>
    <n v="122"/>
    <x v="1"/>
    <x v="1"/>
  </r>
  <r>
    <n v="114443828"/>
    <n v="1782.85"/>
    <n v="136"/>
    <x v="0"/>
    <x v="1"/>
  </r>
  <r>
    <n v="114445744"/>
    <n v="1082.17"/>
    <n v="126"/>
    <x v="0"/>
    <x v="1"/>
  </r>
  <r>
    <n v="114448934"/>
    <n v="22267.61"/>
    <n v="106"/>
    <x v="0"/>
    <x v="0"/>
  </r>
  <r>
    <n v="114452578"/>
    <n v="5534.17"/>
    <n v="111"/>
    <x v="0"/>
    <x v="0"/>
  </r>
  <r>
    <n v="114457034"/>
    <n v="6746.62"/>
    <n v="97"/>
    <x v="0"/>
    <x v="0"/>
  </r>
  <r>
    <n v="114458346"/>
    <n v="2133.09"/>
    <n v="92"/>
    <x v="1"/>
    <x v="0"/>
  </r>
  <r>
    <n v="114458510"/>
    <n v="4982.59"/>
    <n v="92"/>
    <x v="1"/>
    <x v="0"/>
  </r>
  <r>
    <n v="114463334"/>
    <n v="4943.55"/>
    <n v="91"/>
    <x v="1"/>
    <x v="0"/>
  </r>
  <r>
    <n v="114465804"/>
    <n v="4830.09"/>
    <n v="96"/>
    <x v="2"/>
    <x v="0"/>
  </r>
  <r>
    <n v="114473572"/>
    <n v="7107.06"/>
    <n v="127"/>
    <x v="0"/>
    <x v="1"/>
  </r>
  <r>
    <n v="114477718"/>
    <n v="5591.01"/>
    <n v="146"/>
    <x v="1"/>
    <x v="1"/>
  </r>
  <r>
    <n v="114482452"/>
    <n v="1152.07"/>
    <n v="120"/>
    <x v="2"/>
    <x v="0"/>
  </r>
  <r>
    <n v="114484868"/>
    <n v="2332.6799999999998"/>
    <n v="150"/>
    <x v="0"/>
    <x v="1"/>
  </r>
  <r>
    <n v="114486454"/>
    <n v="4074.85"/>
    <n v="126"/>
    <x v="1"/>
    <x v="1"/>
  </r>
  <r>
    <n v="114487088"/>
    <n v="1330.62"/>
    <n v="111"/>
    <x v="1"/>
    <x v="0"/>
  </r>
  <r>
    <n v="114489948"/>
    <n v="2566.8200000000002"/>
    <n v="122"/>
    <x v="0"/>
    <x v="1"/>
  </r>
  <r>
    <n v="114494506"/>
    <n v="5038.1400000000003"/>
    <n v="92"/>
    <x v="1"/>
    <x v="0"/>
  </r>
  <r>
    <n v="114499170"/>
    <n v="2692.03"/>
    <n v="90"/>
    <x v="1"/>
    <x v="0"/>
  </r>
  <r>
    <n v="114502926"/>
    <n v="4724.8500000000004"/>
    <n v="120"/>
    <x v="0"/>
    <x v="0"/>
  </r>
  <r>
    <n v="114504888"/>
    <n v="2484.38"/>
    <n v="150"/>
    <x v="1"/>
    <x v="1"/>
  </r>
  <r>
    <n v="114507980"/>
    <n v="5121.7700000000004"/>
    <n v="120"/>
    <x v="1"/>
    <x v="0"/>
  </r>
  <r>
    <n v="114510426"/>
    <n v="4874"/>
    <n v="120"/>
    <x v="1"/>
    <x v="0"/>
  </r>
  <r>
    <n v="114511440"/>
    <n v="1365.84"/>
    <n v="127"/>
    <x v="2"/>
    <x v="1"/>
  </r>
  <r>
    <n v="114511730"/>
    <n v="3119"/>
    <n v="91"/>
    <x v="1"/>
    <x v="0"/>
  </r>
  <r>
    <n v="114515078"/>
    <n v="2884.49"/>
    <n v="120"/>
    <x v="0"/>
    <x v="0"/>
  </r>
  <r>
    <n v="114515980"/>
    <n v="3298.14"/>
    <n v="90"/>
    <x v="1"/>
    <x v="0"/>
  </r>
  <r>
    <n v="114517106"/>
    <n v="12234.58"/>
    <n v="92"/>
    <x v="1"/>
    <x v="0"/>
  </r>
  <r>
    <n v="114519048"/>
    <n v="4168.5200000000004"/>
    <n v="91"/>
    <x v="1"/>
    <x v="0"/>
  </r>
  <r>
    <n v="114522272"/>
    <n v="3236.9"/>
    <n v="136"/>
    <x v="2"/>
    <x v="1"/>
  </r>
  <r>
    <n v="114525386"/>
    <n v="2850.69"/>
    <n v="92"/>
    <x v="0"/>
    <x v="0"/>
  </r>
  <r>
    <n v="114529112"/>
    <n v="1902.76"/>
    <n v="120"/>
    <x v="2"/>
    <x v="0"/>
  </r>
  <r>
    <n v="114530096"/>
    <n v="7015.89"/>
    <n v="149"/>
    <x v="0"/>
    <x v="1"/>
  </r>
  <r>
    <n v="114536422"/>
    <n v="4403.45"/>
    <n v="120"/>
    <x v="0"/>
    <x v="0"/>
  </r>
  <r>
    <n v="114537022"/>
    <n v="2021.97"/>
    <n v="136"/>
    <x v="1"/>
    <x v="1"/>
  </r>
  <r>
    <n v="114537294"/>
    <n v="12204.27"/>
    <n v="122"/>
    <x v="1"/>
    <x v="1"/>
  </r>
  <r>
    <n v="114538158"/>
    <n v="2079.4699999999998"/>
    <n v="106"/>
    <x v="1"/>
    <x v="0"/>
  </r>
  <r>
    <n v="114539382"/>
    <n v="2033.56"/>
    <n v="150"/>
    <x v="0"/>
    <x v="1"/>
  </r>
  <r>
    <n v="114543346"/>
    <n v="4512.16"/>
    <n v="150"/>
    <x v="1"/>
    <x v="1"/>
  </r>
  <r>
    <n v="114609872"/>
    <n v="1570.87"/>
    <n v="119"/>
    <x v="0"/>
    <x v="0"/>
  </r>
  <r>
    <n v="114613808"/>
    <n v="3310.38"/>
    <n v="120"/>
    <x v="2"/>
    <x v="0"/>
  </r>
  <r>
    <n v="114615474"/>
    <n v="17020.509999999998"/>
    <n v="141"/>
    <x v="1"/>
    <x v="1"/>
  </r>
  <r>
    <n v="114621254"/>
    <n v="4052.41"/>
    <n v="122"/>
    <x v="0"/>
    <x v="1"/>
  </r>
  <r>
    <n v="114629594"/>
    <n v="5915.79"/>
    <n v="117"/>
    <x v="0"/>
    <x v="0"/>
  </r>
  <r>
    <n v="114630610"/>
    <n v="4861.53"/>
    <n v="150"/>
    <x v="2"/>
    <x v="1"/>
  </r>
  <r>
    <n v="114638612"/>
    <n v="1290.82"/>
    <n v="149"/>
    <x v="0"/>
    <x v="1"/>
  </r>
  <r>
    <n v="114646838"/>
    <n v="7324"/>
    <n v="90"/>
    <x v="0"/>
    <x v="0"/>
  </r>
  <r>
    <n v="114649864"/>
    <n v="5036.1400000000003"/>
    <n v="148"/>
    <x v="0"/>
    <x v="1"/>
  </r>
  <r>
    <n v="114654372"/>
    <n v="1922.71"/>
    <n v="150"/>
    <x v="2"/>
    <x v="1"/>
  </r>
  <r>
    <n v="114660398"/>
    <n v="1783.39"/>
    <n v="119"/>
    <x v="1"/>
    <x v="0"/>
  </r>
  <r>
    <n v="114668282"/>
    <n v="5437.59"/>
    <n v="90"/>
    <x v="0"/>
    <x v="0"/>
  </r>
  <r>
    <n v="114669312"/>
    <n v="6901.11"/>
    <n v="90"/>
    <x v="2"/>
    <x v="0"/>
  </r>
  <r>
    <n v="114670676"/>
    <n v="2915.52"/>
    <n v="146"/>
    <x v="1"/>
    <x v="1"/>
  </r>
  <r>
    <n v="114680960"/>
    <n v="1872.05"/>
    <n v="90"/>
    <x v="0"/>
    <x v="0"/>
  </r>
  <r>
    <n v="114687644"/>
    <n v="4514.97"/>
    <n v="120"/>
    <x v="1"/>
    <x v="0"/>
  </r>
  <r>
    <n v="114688828"/>
    <n v="4247.68"/>
    <n v="91"/>
    <x v="1"/>
    <x v="0"/>
  </r>
  <r>
    <n v="114689022"/>
    <n v="2255.54"/>
    <n v="117"/>
    <x v="1"/>
    <x v="0"/>
  </r>
  <r>
    <n v="114711952"/>
    <n v="5123.74"/>
    <n v="148"/>
    <x v="0"/>
    <x v="1"/>
  </r>
  <r>
    <n v="114717726"/>
    <n v="14516.87"/>
    <n v="143"/>
    <x v="1"/>
    <x v="1"/>
  </r>
  <r>
    <n v="114718610"/>
    <n v="6307.54"/>
    <n v="92"/>
    <x v="0"/>
    <x v="0"/>
  </r>
  <r>
    <n v="114721074"/>
    <n v="9471.4"/>
    <n v="150"/>
    <x v="1"/>
    <x v="1"/>
  </r>
  <r>
    <n v="114724690"/>
    <n v="6564.37"/>
    <n v="120"/>
    <x v="1"/>
    <x v="0"/>
  </r>
  <r>
    <n v="114730302"/>
    <n v="10685.14"/>
    <n v="122"/>
    <x v="1"/>
    <x v="1"/>
  </r>
  <r>
    <n v="114738172"/>
    <n v="3965.45"/>
    <n v="118"/>
    <x v="1"/>
    <x v="0"/>
  </r>
  <r>
    <n v="114739300"/>
    <n v="1043.98"/>
    <n v="141"/>
    <x v="0"/>
    <x v="1"/>
  </r>
  <r>
    <n v="114740528"/>
    <n v="3769.72"/>
    <n v="141"/>
    <x v="1"/>
    <x v="1"/>
  </r>
  <r>
    <n v="114742964"/>
    <n v="6820.56"/>
    <n v="92"/>
    <x v="1"/>
    <x v="0"/>
  </r>
  <r>
    <n v="114743214"/>
    <n v="5153.1499999999996"/>
    <n v="120"/>
    <x v="0"/>
    <x v="0"/>
  </r>
  <r>
    <n v="114747004"/>
    <n v="19589.98"/>
    <n v="148"/>
    <x v="2"/>
    <x v="1"/>
  </r>
  <r>
    <n v="114756862"/>
    <n v="3922.35"/>
    <n v="148"/>
    <x v="1"/>
    <x v="1"/>
  </r>
  <r>
    <n v="114759516"/>
    <n v="1488.07"/>
    <n v="120"/>
    <x v="1"/>
    <x v="0"/>
  </r>
  <r>
    <n v="114773902"/>
    <n v="5234.7700000000004"/>
    <n v="149"/>
    <x v="0"/>
    <x v="1"/>
  </r>
  <r>
    <n v="114775312"/>
    <n v="2225.0300000000002"/>
    <n v="120"/>
    <x v="2"/>
    <x v="0"/>
  </r>
  <r>
    <n v="114775968"/>
    <n v="1836.24"/>
    <n v="141"/>
    <x v="1"/>
    <x v="1"/>
  </r>
  <r>
    <n v="114790624"/>
    <n v="7478.06"/>
    <n v="122"/>
    <x v="1"/>
    <x v="1"/>
  </r>
  <r>
    <n v="114797278"/>
    <n v="4385.1899999999996"/>
    <n v="136"/>
    <x v="1"/>
    <x v="1"/>
  </r>
  <r>
    <n v="114797364"/>
    <n v="4582.45"/>
    <n v="143"/>
    <x v="1"/>
    <x v="1"/>
  </r>
  <r>
    <n v="114803092"/>
    <n v="10076.42"/>
    <n v="113"/>
    <x v="0"/>
    <x v="0"/>
  </r>
  <r>
    <n v="114806920"/>
    <n v="2919.01"/>
    <n v="149"/>
    <x v="1"/>
    <x v="1"/>
  </r>
  <r>
    <n v="114807802"/>
    <n v="2780.62"/>
    <n v="90"/>
    <x v="0"/>
    <x v="0"/>
  </r>
  <r>
    <n v="114812522"/>
    <n v="16934"/>
    <n v="92"/>
    <x v="2"/>
    <x v="0"/>
  </r>
  <r>
    <n v="114814878"/>
    <n v="2909.45"/>
    <n v="90"/>
    <x v="2"/>
    <x v="0"/>
  </r>
  <r>
    <n v="114820184"/>
    <n v="13126"/>
    <n v="150"/>
    <x v="0"/>
    <x v="1"/>
  </r>
  <r>
    <n v="114822072"/>
    <n v="1688.43"/>
    <n v="90"/>
    <x v="1"/>
    <x v="0"/>
  </r>
  <r>
    <n v="114824156"/>
    <n v="4116.3999999999996"/>
    <n v="122"/>
    <x v="2"/>
    <x v="1"/>
  </r>
  <r>
    <n v="114834062"/>
    <n v="1808.15"/>
    <n v="122"/>
    <x v="1"/>
    <x v="1"/>
  </r>
  <r>
    <n v="114834942"/>
    <n v="1555.18"/>
    <n v="90"/>
    <x v="0"/>
    <x v="0"/>
  </r>
  <r>
    <n v="114836082"/>
    <n v="9075.6200000000008"/>
    <n v="119"/>
    <x v="2"/>
    <x v="0"/>
  </r>
  <r>
    <n v="114837338"/>
    <n v="2271.42"/>
    <n v="150"/>
    <x v="1"/>
    <x v="1"/>
  </r>
  <r>
    <n v="114837804"/>
    <n v="2090.59"/>
    <n v="120"/>
    <x v="1"/>
    <x v="0"/>
  </r>
  <r>
    <n v="114838310"/>
    <n v="3236.16"/>
    <n v="104"/>
    <x v="2"/>
    <x v="0"/>
  </r>
  <r>
    <n v="114848268"/>
    <n v="7262.8"/>
    <n v="150"/>
    <x v="0"/>
    <x v="1"/>
  </r>
  <r>
    <n v="114852948"/>
    <n v="3682.2"/>
    <n v="136"/>
    <x v="1"/>
    <x v="1"/>
  </r>
  <r>
    <n v="114855548"/>
    <n v="2375.16"/>
    <n v="135"/>
    <x v="0"/>
    <x v="1"/>
  </r>
  <r>
    <n v="114859248"/>
    <n v="1031.4000000000001"/>
    <n v="90"/>
    <x v="2"/>
    <x v="0"/>
  </r>
  <r>
    <n v="114861638"/>
    <n v="6787.56"/>
    <n v="148"/>
    <x v="0"/>
    <x v="1"/>
  </r>
  <r>
    <n v="114875412"/>
    <n v="5171.96"/>
    <n v="104"/>
    <x v="1"/>
    <x v="0"/>
  </r>
  <r>
    <n v="114879432"/>
    <n v="1318.93"/>
    <n v="134"/>
    <x v="0"/>
    <x v="1"/>
  </r>
  <r>
    <n v="114885502"/>
    <n v="5008.7700000000004"/>
    <n v="118"/>
    <x v="2"/>
    <x v="0"/>
  </r>
  <r>
    <n v="114885956"/>
    <n v="4924.3500000000004"/>
    <n v="111"/>
    <x v="0"/>
    <x v="0"/>
  </r>
  <r>
    <n v="114888612"/>
    <n v="1656.02"/>
    <n v="133"/>
    <x v="0"/>
    <x v="1"/>
  </r>
  <r>
    <n v="114892652"/>
    <n v="1180.4100000000001"/>
    <n v="111"/>
    <x v="2"/>
    <x v="0"/>
  </r>
  <r>
    <n v="114894510"/>
    <n v="12232.56"/>
    <n v="141"/>
    <x v="1"/>
    <x v="1"/>
  </r>
  <r>
    <n v="114904244"/>
    <n v="6373.5"/>
    <n v="135"/>
    <x v="2"/>
    <x v="1"/>
  </r>
  <r>
    <n v="114904254"/>
    <n v="5593.22"/>
    <n v="111"/>
    <x v="1"/>
    <x v="0"/>
  </r>
  <r>
    <n v="114905426"/>
    <n v="3329.37"/>
    <n v="150"/>
    <x v="0"/>
    <x v="1"/>
  </r>
  <r>
    <n v="114905448"/>
    <n v="1097.6400000000001"/>
    <n v="111"/>
    <x v="1"/>
    <x v="0"/>
  </r>
  <r>
    <n v="114906210"/>
    <n v="9400.2900000000009"/>
    <n v="90"/>
    <x v="1"/>
    <x v="0"/>
  </r>
  <r>
    <n v="114910386"/>
    <n v="4160.6499999999996"/>
    <n v="148"/>
    <x v="0"/>
    <x v="1"/>
  </r>
  <r>
    <n v="114914482"/>
    <n v="1936.45"/>
    <n v="120"/>
    <x v="0"/>
    <x v="0"/>
  </r>
  <r>
    <n v="114918100"/>
    <n v="1455.26"/>
    <n v="126"/>
    <x v="2"/>
    <x v="1"/>
  </r>
  <r>
    <n v="114918108"/>
    <n v="6337.56"/>
    <n v="149"/>
    <x v="1"/>
    <x v="1"/>
  </r>
  <r>
    <n v="114929582"/>
    <n v="2123.9699999999998"/>
    <n v="149"/>
    <x v="1"/>
    <x v="1"/>
  </r>
  <r>
    <n v="114929846"/>
    <n v="1564.3"/>
    <n v="127"/>
    <x v="1"/>
    <x v="1"/>
  </r>
  <r>
    <n v="114930728"/>
    <n v="2161.65"/>
    <n v="139"/>
    <x v="1"/>
    <x v="1"/>
  </r>
  <r>
    <n v="114950994"/>
    <n v="5458.75"/>
    <n v="122"/>
    <x v="1"/>
    <x v="1"/>
  </r>
  <r>
    <n v="114954436"/>
    <n v="3773.39"/>
    <n v="92"/>
    <x v="0"/>
    <x v="0"/>
  </r>
  <r>
    <n v="114955478"/>
    <n v="3798.55"/>
    <n v="141"/>
    <x v="2"/>
    <x v="1"/>
  </r>
  <r>
    <n v="114955814"/>
    <n v="2494.0300000000002"/>
    <n v="121"/>
    <x v="1"/>
    <x v="1"/>
  </r>
  <r>
    <n v="114956076"/>
    <n v="2571.98"/>
    <n v="126"/>
    <x v="0"/>
    <x v="1"/>
  </r>
  <r>
    <n v="114959976"/>
    <n v="4122.41"/>
    <n v="97"/>
    <x v="0"/>
    <x v="0"/>
  </r>
  <r>
    <n v="114961164"/>
    <n v="5487.75"/>
    <n v="141"/>
    <x v="0"/>
    <x v="1"/>
  </r>
  <r>
    <n v="114966320"/>
    <n v="2430.5"/>
    <n v="96"/>
    <x v="2"/>
    <x v="0"/>
  </r>
  <r>
    <n v="114967622"/>
    <n v="2594.91"/>
    <n v="92"/>
    <x v="1"/>
    <x v="0"/>
  </r>
  <r>
    <n v="114970268"/>
    <n v="8062.08"/>
    <n v="90"/>
    <x v="2"/>
    <x v="0"/>
  </r>
  <r>
    <n v="114975386"/>
    <n v="1734.54"/>
    <n v="122"/>
    <x v="1"/>
    <x v="1"/>
  </r>
  <r>
    <n v="114980540"/>
    <n v="2130.35"/>
    <n v="106"/>
    <x v="1"/>
    <x v="0"/>
  </r>
  <r>
    <n v="114980832"/>
    <n v="1085.27"/>
    <n v="111"/>
    <x v="0"/>
    <x v="0"/>
  </r>
  <r>
    <n v="114987180"/>
    <n v="4512.75"/>
    <n v="120"/>
    <x v="2"/>
    <x v="0"/>
  </r>
  <r>
    <n v="114988758"/>
    <n v="4719.67"/>
    <n v="91"/>
    <x v="0"/>
    <x v="0"/>
  </r>
  <r>
    <n v="114992244"/>
    <n v="3287.67"/>
    <n v="121"/>
    <x v="1"/>
    <x v="1"/>
  </r>
  <r>
    <n v="115000392"/>
    <n v="18630.39"/>
    <n v="136"/>
    <x v="0"/>
    <x v="1"/>
  </r>
  <r>
    <n v="115001352"/>
    <n v="2071.98"/>
    <n v="97"/>
    <x v="1"/>
    <x v="0"/>
  </r>
  <r>
    <n v="115012848"/>
    <n v="1753.29"/>
    <n v="136"/>
    <x v="1"/>
    <x v="1"/>
  </r>
  <r>
    <n v="115013650"/>
    <n v="4110.2"/>
    <n v="90"/>
    <x v="0"/>
    <x v="0"/>
  </r>
  <r>
    <n v="115014144"/>
    <n v="4369.47"/>
    <n v="91"/>
    <x v="0"/>
    <x v="0"/>
  </r>
  <r>
    <n v="115015420"/>
    <n v="5494.1"/>
    <n v="136"/>
    <x v="0"/>
    <x v="1"/>
  </r>
  <r>
    <n v="115020382"/>
    <n v="2560.2800000000002"/>
    <n v="127"/>
    <x v="1"/>
    <x v="1"/>
  </r>
  <r>
    <n v="115021274"/>
    <n v="1254.9100000000001"/>
    <n v="120"/>
    <x v="1"/>
    <x v="0"/>
  </r>
  <r>
    <n v="115023240"/>
    <n v="4496.38"/>
    <n v="92"/>
    <x v="1"/>
    <x v="0"/>
  </r>
  <r>
    <n v="115025402"/>
    <n v="1450.28"/>
    <n v="97"/>
    <x v="0"/>
    <x v="0"/>
  </r>
  <r>
    <n v="115025418"/>
    <n v="8230.4500000000007"/>
    <n v="92"/>
    <x v="0"/>
    <x v="0"/>
  </r>
  <r>
    <n v="115025426"/>
    <n v="1813.79"/>
    <n v="120"/>
    <x v="1"/>
    <x v="0"/>
  </r>
  <r>
    <n v="115029098"/>
    <n v="1850.11"/>
    <n v="126"/>
    <x v="1"/>
    <x v="1"/>
  </r>
  <r>
    <n v="115032054"/>
    <n v="1679.64"/>
    <n v="121"/>
    <x v="2"/>
    <x v="1"/>
  </r>
  <r>
    <n v="115032880"/>
    <n v="1554.57"/>
    <n v="149"/>
    <x v="1"/>
    <x v="1"/>
  </r>
  <r>
    <n v="115034948"/>
    <n v="4769.6099999999997"/>
    <n v="122"/>
    <x v="1"/>
    <x v="1"/>
  </r>
  <r>
    <n v="115035568"/>
    <n v="3749.81"/>
    <n v="92"/>
    <x v="0"/>
    <x v="0"/>
  </r>
  <r>
    <n v="115040720"/>
    <n v="9137.69"/>
    <n v="150"/>
    <x v="0"/>
    <x v="1"/>
  </r>
  <r>
    <n v="115048704"/>
    <n v="5312.2"/>
    <n v="141"/>
    <x v="1"/>
    <x v="1"/>
  </r>
  <r>
    <n v="115050234"/>
    <n v="1215.6300000000001"/>
    <n v="141"/>
    <x v="2"/>
    <x v="1"/>
  </r>
  <r>
    <n v="115052900"/>
    <n v="4099.42"/>
    <n v="150"/>
    <x v="1"/>
    <x v="1"/>
  </r>
  <r>
    <n v="115066960"/>
    <n v="5704.88"/>
    <n v="120"/>
    <x v="1"/>
    <x v="0"/>
  </r>
  <r>
    <n v="115071064"/>
    <n v="1285.8699999999999"/>
    <n v="148"/>
    <x v="1"/>
    <x v="1"/>
  </r>
  <r>
    <n v="115072270"/>
    <n v="3586.55"/>
    <n v="150"/>
    <x v="0"/>
    <x v="1"/>
  </r>
  <r>
    <n v="115072274"/>
    <n v="2278.29"/>
    <n v="91"/>
    <x v="0"/>
    <x v="0"/>
  </r>
  <r>
    <n v="115076454"/>
    <n v="6619.5"/>
    <n v="121"/>
    <x v="2"/>
    <x v="1"/>
  </r>
  <r>
    <n v="115077006"/>
    <n v="3506.24"/>
    <n v="150"/>
    <x v="1"/>
    <x v="1"/>
  </r>
  <r>
    <n v="115077082"/>
    <n v="1233.75"/>
    <n v="119"/>
    <x v="1"/>
    <x v="0"/>
  </r>
  <r>
    <n v="115077832"/>
    <n v="1085.06"/>
    <n v="118"/>
    <x v="1"/>
    <x v="0"/>
  </r>
  <r>
    <n v="115098632"/>
    <n v="4129.16"/>
    <n v="120"/>
    <x v="2"/>
    <x v="0"/>
  </r>
  <r>
    <n v="115098662"/>
    <n v="4903.8999999999996"/>
    <n v="122"/>
    <x v="2"/>
    <x v="1"/>
  </r>
  <r>
    <n v="115099796"/>
    <n v="4783.63"/>
    <n v="148"/>
    <x v="2"/>
    <x v="1"/>
  </r>
  <r>
    <n v="115103070"/>
    <n v="1732.72"/>
    <n v="118"/>
    <x v="2"/>
    <x v="0"/>
  </r>
  <r>
    <n v="115112424"/>
    <n v="3428.14"/>
    <n v="143"/>
    <x v="1"/>
    <x v="1"/>
  </r>
  <r>
    <n v="115118476"/>
    <n v="8738.81"/>
    <n v="118"/>
    <x v="1"/>
    <x v="0"/>
  </r>
  <r>
    <n v="115124198"/>
    <n v="9840.86"/>
    <n v="120"/>
    <x v="2"/>
    <x v="0"/>
  </r>
  <r>
    <n v="115125842"/>
    <n v="8622.44"/>
    <n v="149"/>
    <x v="0"/>
    <x v="1"/>
  </r>
  <r>
    <n v="115126094"/>
    <n v="1967"/>
    <n v="149"/>
    <x v="1"/>
    <x v="1"/>
  </r>
  <r>
    <n v="115126598"/>
    <n v="3637.12"/>
    <n v="92"/>
    <x v="2"/>
    <x v="0"/>
  </r>
  <r>
    <n v="115130924"/>
    <n v="4807.96"/>
    <n v="92"/>
    <x v="1"/>
    <x v="0"/>
  </r>
  <r>
    <n v="115132012"/>
    <n v="9209.9699999999993"/>
    <n v="90"/>
    <x v="1"/>
    <x v="0"/>
  </r>
  <r>
    <n v="115132896"/>
    <n v="7553.81"/>
    <n v="116"/>
    <x v="1"/>
    <x v="0"/>
  </r>
  <r>
    <n v="115134158"/>
    <n v="6482.2"/>
    <n v="111"/>
    <x v="0"/>
    <x v="0"/>
  </r>
  <r>
    <n v="115136186"/>
    <n v="1524.42"/>
    <n v="118"/>
    <x v="0"/>
    <x v="0"/>
  </r>
  <r>
    <n v="115141712"/>
    <n v="1524.72"/>
    <n v="150"/>
    <x v="2"/>
    <x v="1"/>
  </r>
  <r>
    <n v="115144746"/>
    <n v="6762.1"/>
    <n v="150"/>
    <x v="1"/>
    <x v="1"/>
  </r>
  <r>
    <n v="115149384"/>
    <n v="5492.06"/>
    <n v="92"/>
    <x v="0"/>
    <x v="0"/>
  </r>
  <r>
    <n v="115153064"/>
    <n v="22518.46"/>
    <n v="92"/>
    <x v="2"/>
    <x v="0"/>
  </r>
  <r>
    <n v="115155554"/>
    <n v="4900.09"/>
    <n v="116"/>
    <x v="0"/>
    <x v="0"/>
  </r>
  <r>
    <n v="115157996"/>
    <n v="2931.33"/>
    <n v="120"/>
    <x v="1"/>
    <x v="0"/>
  </r>
  <r>
    <n v="115158488"/>
    <n v="5314.53"/>
    <n v="118"/>
    <x v="0"/>
    <x v="0"/>
  </r>
  <r>
    <n v="115161902"/>
    <n v="9731.18"/>
    <n v="141"/>
    <x v="1"/>
    <x v="1"/>
  </r>
  <r>
    <n v="115164768"/>
    <n v="1692.36"/>
    <n v="141"/>
    <x v="0"/>
    <x v="1"/>
  </r>
  <r>
    <n v="115166248"/>
    <n v="2240.5700000000002"/>
    <n v="141"/>
    <x v="0"/>
    <x v="1"/>
  </r>
  <r>
    <n v="115166306"/>
    <n v="8656.2000000000007"/>
    <n v="92"/>
    <x v="1"/>
    <x v="0"/>
  </r>
  <r>
    <n v="115168944"/>
    <n v="1109.68"/>
    <n v="141"/>
    <x v="0"/>
    <x v="1"/>
  </r>
  <r>
    <n v="115172488"/>
    <n v="1220.57"/>
    <n v="133"/>
    <x v="1"/>
    <x v="1"/>
  </r>
  <r>
    <n v="115174012"/>
    <n v="3172.87"/>
    <n v="150"/>
    <x v="1"/>
    <x v="1"/>
  </r>
  <r>
    <n v="115174644"/>
    <n v="1572.73"/>
    <n v="90"/>
    <x v="2"/>
    <x v="0"/>
  </r>
  <r>
    <n v="115175496"/>
    <n v="5619.36"/>
    <n v="149"/>
    <x v="2"/>
    <x v="1"/>
  </r>
  <r>
    <n v="115177708"/>
    <n v="7978.17"/>
    <n v="90"/>
    <x v="1"/>
    <x v="0"/>
  </r>
  <r>
    <n v="115179024"/>
    <n v="6203"/>
    <n v="92"/>
    <x v="1"/>
    <x v="0"/>
  </r>
  <r>
    <n v="115180340"/>
    <n v="1127.31"/>
    <n v="148"/>
    <x v="0"/>
    <x v="1"/>
  </r>
  <r>
    <n v="115181380"/>
    <n v="1278.3900000000001"/>
    <n v="143"/>
    <x v="0"/>
    <x v="1"/>
  </r>
  <r>
    <n v="115191208"/>
    <n v="8402.1"/>
    <n v="111"/>
    <x v="2"/>
    <x v="0"/>
  </r>
  <r>
    <n v="115198420"/>
    <n v="2177.9"/>
    <n v="141"/>
    <x v="0"/>
    <x v="1"/>
  </r>
  <r>
    <n v="115198626"/>
    <n v="1010.13"/>
    <n v="90"/>
    <x v="0"/>
    <x v="0"/>
  </r>
  <r>
    <n v="115204792"/>
    <n v="3148.97"/>
    <n v="146"/>
    <x v="0"/>
    <x v="1"/>
  </r>
  <r>
    <n v="115205578"/>
    <n v="1120.04"/>
    <n v="143"/>
    <x v="1"/>
    <x v="1"/>
  </r>
  <r>
    <n v="115205900"/>
    <n v="1803.01"/>
    <n v="136"/>
    <x v="2"/>
    <x v="1"/>
  </r>
  <r>
    <n v="115206142"/>
    <n v="3926.6"/>
    <n v="141"/>
    <x v="1"/>
    <x v="1"/>
  </r>
  <r>
    <n v="115212348"/>
    <n v="3698.14"/>
    <n v="92"/>
    <x v="1"/>
    <x v="0"/>
  </r>
  <r>
    <n v="115214946"/>
    <n v="3231.98"/>
    <n v="150"/>
    <x v="2"/>
    <x v="1"/>
  </r>
  <r>
    <n v="115222526"/>
    <n v="5935.47"/>
    <n v="120"/>
    <x v="1"/>
    <x v="0"/>
  </r>
  <r>
    <n v="115229872"/>
    <n v="1090.44"/>
    <n v="122"/>
    <x v="2"/>
    <x v="1"/>
  </r>
  <r>
    <n v="115234638"/>
    <n v="4043.48"/>
    <n v="143"/>
    <x v="1"/>
    <x v="1"/>
  </r>
  <r>
    <n v="115236866"/>
    <n v="5340.24"/>
    <n v="90"/>
    <x v="2"/>
    <x v="0"/>
  </r>
  <r>
    <n v="115238446"/>
    <n v="4514.25"/>
    <n v="143"/>
    <x v="0"/>
    <x v="1"/>
  </r>
  <r>
    <n v="115238928"/>
    <n v="5412.6"/>
    <n v="105"/>
    <x v="2"/>
    <x v="0"/>
  </r>
  <r>
    <n v="115239732"/>
    <n v="9080.91"/>
    <n v="113"/>
    <x v="2"/>
    <x v="0"/>
  </r>
  <r>
    <n v="115240804"/>
    <n v="5781.82"/>
    <n v="120"/>
    <x v="0"/>
    <x v="0"/>
  </r>
  <r>
    <n v="115243810"/>
    <n v="4469.97"/>
    <n v="111"/>
    <x v="0"/>
    <x v="0"/>
  </r>
  <r>
    <n v="115248090"/>
    <n v="1112.44"/>
    <n v="90"/>
    <x v="1"/>
    <x v="0"/>
  </r>
  <r>
    <n v="115248392"/>
    <n v="4279.82"/>
    <n v="111"/>
    <x v="0"/>
    <x v="0"/>
  </r>
  <r>
    <n v="115251916"/>
    <n v="1195.9100000000001"/>
    <n v="141"/>
    <x v="1"/>
    <x v="1"/>
  </r>
  <r>
    <n v="115269222"/>
    <n v="5480.09"/>
    <n v="91"/>
    <x v="1"/>
    <x v="0"/>
  </r>
  <r>
    <n v="115270946"/>
    <n v="2832.29"/>
    <n v="133"/>
    <x v="1"/>
    <x v="1"/>
  </r>
  <r>
    <n v="115274250"/>
    <n v="1121.69"/>
    <n v="136"/>
    <x v="1"/>
    <x v="1"/>
  </r>
  <r>
    <n v="115274880"/>
    <n v="5005.1400000000003"/>
    <n v="90"/>
    <x v="0"/>
    <x v="0"/>
  </r>
  <r>
    <n v="115317724"/>
    <n v="14596.43"/>
    <n v="120"/>
    <x v="0"/>
    <x v="0"/>
  </r>
  <r>
    <n v="115319460"/>
    <n v="5568.62"/>
    <n v="149"/>
    <x v="2"/>
    <x v="1"/>
  </r>
  <r>
    <n v="115319634"/>
    <n v="4911.33"/>
    <n v="121"/>
    <x v="0"/>
    <x v="1"/>
  </r>
  <r>
    <n v="115326096"/>
    <n v="13253.18"/>
    <n v="143"/>
    <x v="2"/>
    <x v="1"/>
  </r>
  <r>
    <n v="115330488"/>
    <n v="2739.01"/>
    <n v="133"/>
    <x v="1"/>
    <x v="1"/>
  </r>
  <r>
    <n v="115341490"/>
    <n v="9655.52"/>
    <n v="147"/>
    <x v="1"/>
    <x v="1"/>
  </r>
  <r>
    <n v="115346912"/>
    <n v="17472.95"/>
    <n v="90"/>
    <x v="1"/>
    <x v="0"/>
  </r>
  <r>
    <n v="115352416"/>
    <n v="2084.19"/>
    <n v="148"/>
    <x v="2"/>
    <x v="1"/>
  </r>
  <r>
    <n v="115360334"/>
    <n v="4163.9399999999996"/>
    <n v="104"/>
    <x v="0"/>
    <x v="0"/>
  </r>
  <r>
    <n v="115362428"/>
    <n v="3202.08"/>
    <n v="133"/>
    <x v="0"/>
    <x v="1"/>
  </r>
  <r>
    <n v="115367024"/>
    <n v="9768.19"/>
    <n v="119"/>
    <x v="1"/>
    <x v="0"/>
  </r>
  <r>
    <n v="115368080"/>
    <n v="3861.68"/>
    <n v="149"/>
    <x v="1"/>
    <x v="1"/>
  </r>
  <r>
    <n v="115369574"/>
    <n v="5495.07"/>
    <n v="90"/>
    <x v="0"/>
    <x v="0"/>
  </r>
  <r>
    <n v="115381228"/>
    <n v="8250.61"/>
    <n v="150"/>
    <x v="0"/>
    <x v="1"/>
  </r>
  <r>
    <n v="115381764"/>
    <n v="5818.99"/>
    <n v="106"/>
    <x v="0"/>
    <x v="0"/>
  </r>
  <r>
    <n v="115387238"/>
    <n v="4732.1099999999997"/>
    <n v="103"/>
    <x v="2"/>
    <x v="0"/>
  </r>
  <r>
    <n v="115387658"/>
    <n v="7292.45"/>
    <n v="120"/>
    <x v="1"/>
    <x v="0"/>
  </r>
  <r>
    <n v="115388938"/>
    <n v="1084.2"/>
    <n v="118"/>
    <x v="0"/>
    <x v="0"/>
  </r>
  <r>
    <n v="115389694"/>
    <n v="4674.3900000000003"/>
    <n v="143"/>
    <x v="0"/>
    <x v="1"/>
  </r>
  <r>
    <n v="115393728"/>
    <n v="1263.29"/>
    <n v="148"/>
    <x v="2"/>
    <x v="1"/>
  </r>
  <r>
    <n v="115396308"/>
    <n v="6675.11"/>
    <n v="141"/>
    <x v="1"/>
    <x v="1"/>
  </r>
  <r>
    <n v="115400652"/>
    <n v="8173.97"/>
    <n v="119"/>
    <x v="2"/>
    <x v="0"/>
  </r>
  <r>
    <n v="115403550"/>
    <n v="1550.98"/>
    <n v="149"/>
    <x v="2"/>
    <x v="1"/>
  </r>
  <r>
    <n v="115407494"/>
    <n v="1238.78"/>
    <n v="141"/>
    <x v="1"/>
    <x v="1"/>
  </r>
  <r>
    <n v="115408884"/>
    <n v="8059.45"/>
    <n v="141"/>
    <x v="0"/>
    <x v="1"/>
  </r>
  <r>
    <n v="115411372"/>
    <n v="19523.78"/>
    <n v="141"/>
    <x v="2"/>
    <x v="1"/>
  </r>
  <r>
    <n v="115414594"/>
    <n v="4041.19"/>
    <n v="106"/>
    <x v="1"/>
    <x v="0"/>
  </r>
  <r>
    <n v="115422862"/>
    <n v="4843.17"/>
    <n v="106"/>
    <x v="2"/>
    <x v="0"/>
  </r>
  <r>
    <n v="115424384"/>
    <n v="5407.18"/>
    <n v="122"/>
    <x v="2"/>
    <x v="1"/>
  </r>
  <r>
    <n v="115426000"/>
    <n v="5415.1"/>
    <n v="92"/>
    <x v="2"/>
    <x v="0"/>
  </r>
  <r>
    <n v="115427888"/>
    <n v="1092.33"/>
    <n v="148"/>
    <x v="1"/>
    <x v="1"/>
  </r>
  <r>
    <n v="115429502"/>
    <n v="4043.64"/>
    <n v="136"/>
    <x v="1"/>
    <x v="1"/>
  </r>
  <r>
    <n v="115429630"/>
    <n v="4804.54"/>
    <n v="127"/>
    <x v="2"/>
    <x v="1"/>
  </r>
  <r>
    <n v="115437678"/>
    <n v="8151.06"/>
    <n v="122"/>
    <x v="1"/>
    <x v="1"/>
  </r>
  <r>
    <n v="115438202"/>
    <n v="5117.74"/>
    <n v="148"/>
    <x v="0"/>
    <x v="1"/>
  </r>
  <r>
    <n v="115439234"/>
    <n v="4821.09"/>
    <n v="118"/>
    <x v="0"/>
    <x v="0"/>
  </r>
  <r>
    <n v="115441448"/>
    <n v="3495.92"/>
    <n v="92"/>
    <x v="2"/>
    <x v="0"/>
  </r>
  <r>
    <n v="115448450"/>
    <n v="2399.7399999999998"/>
    <n v="136"/>
    <x v="0"/>
    <x v="1"/>
  </r>
  <r>
    <n v="115453490"/>
    <n v="2509.6999999999998"/>
    <n v="92"/>
    <x v="1"/>
    <x v="0"/>
  </r>
  <r>
    <n v="115467334"/>
    <n v="5465.27"/>
    <n v="141"/>
    <x v="1"/>
    <x v="1"/>
  </r>
  <r>
    <n v="115483992"/>
    <n v="4809.7299999999996"/>
    <n v="111"/>
    <x v="1"/>
    <x v="0"/>
  </r>
  <r>
    <n v="115490530"/>
    <n v="1077.47"/>
    <n v="92"/>
    <x v="0"/>
    <x v="0"/>
  </r>
  <r>
    <n v="115491634"/>
    <n v="4359.88"/>
    <n v="150"/>
    <x v="0"/>
    <x v="1"/>
  </r>
  <r>
    <n v="115495738"/>
    <n v="5170"/>
    <n v="120"/>
    <x v="1"/>
    <x v="0"/>
  </r>
  <r>
    <n v="115497322"/>
    <n v="19159.25"/>
    <n v="141"/>
    <x v="2"/>
    <x v="1"/>
  </r>
  <r>
    <n v="115500858"/>
    <n v="5554.65"/>
    <n v="150"/>
    <x v="1"/>
    <x v="1"/>
  </r>
  <r>
    <n v="115502886"/>
    <n v="2882.46"/>
    <n v="149"/>
    <x v="0"/>
    <x v="1"/>
  </r>
  <r>
    <n v="115502990"/>
    <n v="14774.41"/>
    <n v="120"/>
    <x v="1"/>
    <x v="0"/>
  </r>
  <r>
    <n v="115514382"/>
    <n v="5997.68"/>
    <n v="150"/>
    <x v="2"/>
    <x v="1"/>
  </r>
  <r>
    <n v="115514838"/>
    <n v="8036.39"/>
    <n v="90"/>
    <x v="1"/>
    <x v="0"/>
  </r>
  <r>
    <n v="115531034"/>
    <n v="1546.81"/>
    <n v="148"/>
    <x v="2"/>
    <x v="1"/>
  </r>
  <r>
    <n v="115535766"/>
    <n v="8785.48"/>
    <n v="119"/>
    <x v="0"/>
    <x v="0"/>
  </r>
  <r>
    <n v="115539190"/>
    <n v="3798.15"/>
    <n v="111"/>
    <x v="1"/>
    <x v="0"/>
  </r>
  <r>
    <n v="115551112"/>
    <n v="4390.96"/>
    <n v="119"/>
    <x v="0"/>
    <x v="0"/>
  </r>
  <r>
    <n v="115555552"/>
    <n v="1000.92"/>
    <n v="118"/>
    <x v="1"/>
    <x v="0"/>
  </r>
  <r>
    <n v="115560286"/>
    <n v="4452.3599999999997"/>
    <n v="143"/>
    <x v="1"/>
    <x v="1"/>
  </r>
  <r>
    <n v="115567946"/>
    <n v="1510.49"/>
    <n v="90"/>
    <x v="0"/>
    <x v="0"/>
  </r>
  <r>
    <n v="115569052"/>
    <n v="8342.91"/>
    <n v="120"/>
    <x v="2"/>
    <x v="0"/>
  </r>
  <r>
    <n v="115569280"/>
    <n v="2295.37"/>
    <n v="119"/>
    <x v="0"/>
    <x v="0"/>
  </r>
  <r>
    <n v="115573326"/>
    <n v="1943.98"/>
    <n v="122"/>
    <x v="0"/>
    <x v="1"/>
  </r>
  <r>
    <n v="115577758"/>
    <n v="6251.77"/>
    <n v="120"/>
    <x v="1"/>
    <x v="0"/>
  </r>
  <r>
    <n v="115583396"/>
    <n v="7115.27"/>
    <n v="150"/>
    <x v="1"/>
    <x v="1"/>
  </r>
  <r>
    <n v="115583980"/>
    <n v="3838.28"/>
    <n v="120"/>
    <x v="1"/>
    <x v="0"/>
  </r>
  <r>
    <n v="115584634"/>
    <n v="1021.18"/>
    <n v="117"/>
    <x v="1"/>
    <x v="0"/>
  </r>
  <r>
    <n v="115589250"/>
    <n v="11334.44"/>
    <n v="118"/>
    <x v="0"/>
    <x v="0"/>
  </r>
  <r>
    <n v="115589622"/>
    <n v="5748.13"/>
    <n v="148"/>
    <x v="1"/>
    <x v="1"/>
  </r>
  <r>
    <n v="115593190"/>
    <n v="3952.96"/>
    <n v="92"/>
    <x v="2"/>
    <x v="0"/>
  </r>
  <r>
    <n v="115601222"/>
    <n v="8340"/>
    <n v="92"/>
    <x v="1"/>
    <x v="0"/>
  </r>
  <r>
    <n v="115603066"/>
    <n v="5461.6"/>
    <n v="119"/>
    <x v="0"/>
    <x v="0"/>
  </r>
  <r>
    <n v="115604664"/>
    <n v="1180.3499999999999"/>
    <n v="149"/>
    <x v="1"/>
    <x v="1"/>
  </r>
  <r>
    <n v="115605766"/>
    <n v="2013.82"/>
    <n v="118"/>
    <x v="0"/>
    <x v="0"/>
  </r>
  <r>
    <n v="115606906"/>
    <n v="3540.51"/>
    <n v="149"/>
    <x v="1"/>
    <x v="1"/>
  </r>
  <r>
    <n v="115611018"/>
    <n v="5445.42"/>
    <n v="150"/>
    <x v="1"/>
    <x v="1"/>
  </r>
  <r>
    <n v="115614528"/>
    <n v="3288.94"/>
    <n v="92"/>
    <x v="1"/>
    <x v="0"/>
  </r>
  <r>
    <n v="115628944"/>
    <n v="3044.7"/>
    <n v="91"/>
    <x v="0"/>
    <x v="0"/>
  </r>
  <r>
    <n v="115635286"/>
    <n v="1707.34"/>
    <n v="113"/>
    <x v="1"/>
    <x v="0"/>
  </r>
  <r>
    <n v="115641214"/>
    <n v="2333.81"/>
    <n v="143"/>
    <x v="0"/>
    <x v="1"/>
  </r>
  <r>
    <n v="115661074"/>
    <n v="3253.02"/>
    <n v="148"/>
    <x v="1"/>
    <x v="1"/>
  </r>
  <r>
    <n v="115664040"/>
    <n v="8609.42"/>
    <n v="150"/>
    <x v="0"/>
    <x v="1"/>
  </r>
  <r>
    <n v="115690236"/>
    <n v="1177.68"/>
    <n v="92"/>
    <x v="1"/>
    <x v="0"/>
  </r>
  <r>
    <n v="115695380"/>
    <n v="3090.19"/>
    <n v="119"/>
    <x v="1"/>
    <x v="0"/>
  </r>
  <r>
    <n v="115697040"/>
    <n v="2220.16"/>
    <n v="90"/>
    <x v="2"/>
    <x v="0"/>
  </r>
  <r>
    <n v="115697850"/>
    <n v="3690.52"/>
    <n v="148"/>
    <x v="0"/>
    <x v="1"/>
  </r>
  <r>
    <n v="115703804"/>
    <n v="1691.06"/>
    <n v="141"/>
    <x v="1"/>
    <x v="1"/>
  </r>
  <r>
    <n v="115704472"/>
    <n v="2234.3000000000002"/>
    <n v="150"/>
    <x v="0"/>
    <x v="1"/>
  </r>
  <r>
    <n v="115709442"/>
    <n v="1125.69"/>
    <n v="149"/>
    <x v="2"/>
    <x v="1"/>
  </r>
  <r>
    <n v="115710332"/>
    <n v="11838.4"/>
    <n v="122"/>
    <x v="0"/>
    <x v="1"/>
  </r>
  <r>
    <n v="115711102"/>
    <n v="7690.11"/>
    <n v="92"/>
    <x v="1"/>
    <x v="0"/>
  </r>
  <r>
    <n v="115712766"/>
    <n v="5354.96"/>
    <n v="120"/>
    <x v="0"/>
    <x v="0"/>
  </r>
  <r>
    <n v="115716844"/>
    <n v="1828.63"/>
    <n v="148"/>
    <x v="1"/>
    <x v="1"/>
  </r>
  <r>
    <n v="115718940"/>
    <n v="4988.3500000000004"/>
    <n v="148"/>
    <x v="1"/>
    <x v="1"/>
  </r>
  <r>
    <n v="115720264"/>
    <n v="1604.08"/>
    <n v="120"/>
    <x v="0"/>
    <x v="0"/>
  </r>
  <r>
    <n v="115723858"/>
    <n v="3380.57"/>
    <n v="116"/>
    <x v="2"/>
    <x v="0"/>
  </r>
  <r>
    <n v="115727936"/>
    <n v="7018.23"/>
    <n v="148"/>
    <x v="1"/>
    <x v="1"/>
  </r>
  <r>
    <n v="115731224"/>
    <n v="1710.83"/>
    <n v="113"/>
    <x v="2"/>
    <x v="0"/>
  </r>
  <r>
    <n v="115733626"/>
    <n v="3068.89"/>
    <n v="136"/>
    <x v="2"/>
    <x v="1"/>
  </r>
  <r>
    <n v="115733708"/>
    <n v="2701.63"/>
    <n v="120"/>
    <x v="0"/>
    <x v="0"/>
  </r>
  <r>
    <n v="115736730"/>
    <n v="1110.8"/>
    <n v="116"/>
    <x v="2"/>
    <x v="0"/>
  </r>
  <r>
    <n v="115741422"/>
    <n v="5930.72"/>
    <n v="105"/>
    <x v="1"/>
    <x v="0"/>
  </r>
  <r>
    <n v="115744724"/>
    <n v="2590.33"/>
    <n v="111"/>
    <x v="0"/>
    <x v="0"/>
  </r>
  <r>
    <n v="115745298"/>
    <n v="2957.69"/>
    <n v="119"/>
    <x v="0"/>
    <x v="0"/>
  </r>
  <r>
    <n v="115751748"/>
    <n v="9637.17"/>
    <n v="92"/>
    <x v="0"/>
    <x v="0"/>
  </r>
  <r>
    <n v="115755812"/>
    <n v="6967.31"/>
    <n v="118"/>
    <x v="0"/>
    <x v="0"/>
  </r>
  <r>
    <n v="115756264"/>
    <n v="2790.39"/>
    <n v="149"/>
    <x v="1"/>
    <x v="1"/>
  </r>
  <r>
    <n v="115758518"/>
    <n v="1108.17"/>
    <n v="105"/>
    <x v="0"/>
    <x v="0"/>
  </r>
  <r>
    <n v="115758930"/>
    <n v="5505.92"/>
    <n v="134"/>
    <x v="1"/>
    <x v="1"/>
  </r>
  <r>
    <n v="115759570"/>
    <n v="2821.06"/>
    <n v="134"/>
    <x v="0"/>
    <x v="1"/>
  </r>
  <r>
    <n v="115762882"/>
    <n v="1023.2"/>
    <n v="111"/>
    <x v="2"/>
    <x v="0"/>
  </r>
  <r>
    <n v="115765646"/>
    <n v="1385.89"/>
    <n v="146"/>
    <x v="0"/>
    <x v="1"/>
  </r>
  <r>
    <n v="115774954"/>
    <n v="1098.96"/>
    <n v="119"/>
    <x v="2"/>
    <x v="0"/>
  </r>
  <r>
    <n v="115775674"/>
    <n v="2952.99"/>
    <n v="150"/>
    <x v="2"/>
    <x v="1"/>
  </r>
  <r>
    <n v="115776172"/>
    <n v="7751.28"/>
    <n v="97"/>
    <x v="1"/>
    <x v="0"/>
  </r>
  <r>
    <n v="115783286"/>
    <n v="5597.38"/>
    <n v="127"/>
    <x v="1"/>
    <x v="1"/>
  </r>
  <r>
    <n v="115783342"/>
    <n v="4059.04"/>
    <n v="141"/>
    <x v="1"/>
    <x v="1"/>
  </r>
  <r>
    <n v="115785036"/>
    <n v="7830.7"/>
    <n v="111"/>
    <x v="0"/>
    <x v="0"/>
  </r>
  <r>
    <n v="115794500"/>
    <n v="5524.91"/>
    <n v="136"/>
    <x v="1"/>
    <x v="1"/>
  </r>
  <r>
    <n v="115795014"/>
    <n v="1549.49"/>
    <n v="127"/>
    <x v="0"/>
    <x v="1"/>
  </r>
  <r>
    <n v="115799758"/>
    <n v="2418.85"/>
    <n v="120"/>
    <x v="0"/>
    <x v="0"/>
  </r>
  <r>
    <n v="115801530"/>
    <n v="3145.07"/>
    <n v="150"/>
    <x v="1"/>
    <x v="1"/>
  </r>
  <r>
    <n v="115801548"/>
    <n v="10591.43"/>
    <n v="113"/>
    <x v="0"/>
    <x v="0"/>
  </r>
  <r>
    <n v="115801964"/>
    <n v="1125.8399999999999"/>
    <n v="149"/>
    <x v="0"/>
    <x v="1"/>
  </r>
  <r>
    <n v="115804712"/>
    <n v="1788.12"/>
    <n v="136"/>
    <x v="1"/>
    <x v="1"/>
  </r>
  <r>
    <n v="115809076"/>
    <n v="1216.19"/>
    <n v="122"/>
    <x v="0"/>
    <x v="1"/>
  </r>
  <r>
    <n v="115809818"/>
    <n v="3560.42"/>
    <n v="106"/>
    <x v="1"/>
    <x v="0"/>
  </r>
  <r>
    <n v="115813160"/>
    <n v="1678.69"/>
    <n v="90"/>
    <x v="0"/>
    <x v="0"/>
  </r>
  <r>
    <n v="115817924"/>
    <n v="1037.42"/>
    <n v="148"/>
    <x v="2"/>
    <x v="1"/>
  </r>
  <r>
    <n v="115819042"/>
    <n v="2232.62"/>
    <n v="111"/>
    <x v="0"/>
    <x v="0"/>
  </r>
  <r>
    <n v="115821402"/>
    <n v="4048.87"/>
    <n v="91"/>
    <x v="1"/>
    <x v="0"/>
  </r>
  <r>
    <n v="115826646"/>
    <n v="1473.84"/>
    <n v="150"/>
    <x v="1"/>
    <x v="1"/>
  </r>
  <r>
    <n v="115829464"/>
    <n v="6756.33"/>
    <n v="134"/>
    <x v="0"/>
    <x v="1"/>
  </r>
  <r>
    <n v="115829610"/>
    <n v="9629.84"/>
    <n v="149"/>
    <x v="1"/>
    <x v="1"/>
  </r>
  <r>
    <n v="115830870"/>
    <n v="5634.01"/>
    <n v="121"/>
    <x v="2"/>
    <x v="1"/>
  </r>
  <r>
    <n v="115831992"/>
    <n v="6770.34"/>
    <n v="133"/>
    <x v="1"/>
    <x v="1"/>
  </r>
  <r>
    <n v="115836516"/>
    <n v="3413.83"/>
    <n v="134"/>
    <x v="1"/>
    <x v="1"/>
  </r>
  <r>
    <n v="115837400"/>
    <n v="1236.42"/>
    <n v="148"/>
    <x v="2"/>
    <x v="1"/>
  </r>
  <r>
    <n v="115840858"/>
    <n v="2535"/>
    <n v="148"/>
    <x v="1"/>
    <x v="1"/>
  </r>
  <r>
    <n v="115842732"/>
    <n v="3202.94"/>
    <n v="133"/>
    <x v="1"/>
    <x v="1"/>
  </r>
  <r>
    <n v="115849656"/>
    <n v="3298.36"/>
    <n v="120"/>
    <x v="0"/>
    <x v="0"/>
  </r>
  <r>
    <n v="115851926"/>
    <n v="5378.48"/>
    <n v="150"/>
    <x v="0"/>
    <x v="1"/>
  </r>
  <r>
    <n v="115854264"/>
    <n v="4549.8"/>
    <n v="120"/>
    <x v="1"/>
    <x v="0"/>
  </r>
  <r>
    <n v="115855450"/>
    <n v="3454.38"/>
    <n v="134"/>
    <x v="1"/>
    <x v="1"/>
  </r>
  <r>
    <n v="115855588"/>
    <n v="3366.7"/>
    <n v="120"/>
    <x v="1"/>
    <x v="0"/>
  </r>
  <r>
    <n v="115856026"/>
    <n v="2414.62"/>
    <n v="150"/>
    <x v="1"/>
    <x v="1"/>
  </r>
  <r>
    <n v="115858846"/>
    <n v="4652.01"/>
    <n v="113"/>
    <x v="1"/>
    <x v="0"/>
  </r>
  <r>
    <n v="115861466"/>
    <n v="4184.6099999999997"/>
    <n v="104"/>
    <x v="2"/>
    <x v="0"/>
  </r>
  <r>
    <n v="115864768"/>
    <n v="4405.12"/>
    <n v="135"/>
    <x v="0"/>
    <x v="1"/>
  </r>
  <r>
    <n v="115868222"/>
    <n v="3576.98"/>
    <n v="105"/>
    <x v="0"/>
    <x v="0"/>
  </r>
  <r>
    <n v="115868700"/>
    <n v="1241.4100000000001"/>
    <n v="103"/>
    <x v="2"/>
    <x v="0"/>
  </r>
  <r>
    <n v="115873844"/>
    <n v="8386.24"/>
    <n v="118"/>
    <x v="1"/>
    <x v="0"/>
  </r>
  <r>
    <n v="115875908"/>
    <n v="6352.46"/>
    <n v="105"/>
    <x v="1"/>
    <x v="0"/>
  </r>
  <r>
    <n v="115883428"/>
    <n v="1790.38"/>
    <n v="148"/>
    <x v="1"/>
    <x v="1"/>
  </r>
  <r>
    <n v="115887330"/>
    <n v="3258"/>
    <n v="141"/>
    <x v="1"/>
    <x v="1"/>
  </r>
  <r>
    <n v="115891236"/>
    <n v="1783.12"/>
    <n v="119"/>
    <x v="2"/>
    <x v="0"/>
  </r>
  <r>
    <n v="115905610"/>
    <n v="4545.92"/>
    <n v="136"/>
    <x v="0"/>
    <x v="1"/>
  </r>
  <r>
    <n v="115909976"/>
    <n v="1014.1"/>
    <n v="96"/>
    <x v="2"/>
    <x v="0"/>
  </r>
  <r>
    <n v="115918744"/>
    <n v="3921.44"/>
    <n v="119"/>
    <x v="1"/>
    <x v="0"/>
  </r>
  <r>
    <n v="115921338"/>
    <n v="5042.97"/>
    <n v="141"/>
    <x v="1"/>
    <x v="1"/>
  </r>
  <r>
    <n v="115924366"/>
    <n v="1261.54"/>
    <n v="149"/>
    <x v="2"/>
    <x v="1"/>
  </r>
  <r>
    <n v="115926946"/>
    <n v="3065.73"/>
    <n v="148"/>
    <x v="0"/>
    <x v="1"/>
  </r>
  <r>
    <n v="115929162"/>
    <n v="1792.95"/>
    <n v="149"/>
    <x v="0"/>
    <x v="1"/>
  </r>
  <r>
    <n v="115937190"/>
    <n v="1739.83"/>
    <n v="136"/>
    <x v="0"/>
    <x v="1"/>
  </r>
  <r>
    <n v="115939286"/>
    <n v="4660.37"/>
    <n v="118"/>
    <x v="0"/>
    <x v="0"/>
  </r>
  <r>
    <n v="115939538"/>
    <n v="1198.8699999999999"/>
    <n v="133"/>
    <x v="1"/>
    <x v="1"/>
  </r>
  <r>
    <n v="115952860"/>
    <n v="2234.64"/>
    <n v="111"/>
    <x v="1"/>
    <x v="0"/>
  </r>
  <r>
    <n v="115961234"/>
    <n v="2577.4"/>
    <n v="111"/>
    <x v="0"/>
    <x v="0"/>
  </r>
  <r>
    <n v="115968388"/>
    <n v="4358.26"/>
    <n v="136"/>
    <x v="1"/>
    <x v="1"/>
  </r>
  <r>
    <n v="115969684"/>
    <n v="6315.53"/>
    <n v="106"/>
    <x v="1"/>
    <x v="0"/>
  </r>
  <r>
    <n v="115970392"/>
    <n v="1141.73"/>
    <n v="92"/>
    <x v="0"/>
    <x v="0"/>
  </r>
  <r>
    <n v="115978386"/>
    <n v="8143.49"/>
    <n v="150"/>
    <x v="1"/>
    <x v="1"/>
  </r>
  <r>
    <n v="115979262"/>
    <n v="3520.69"/>
    <n v="120"/>
    <x v="1"/>
    <x v="0"/>
  </r>
  <r>
    <n v="115979824"/>
    <n v="4103.46"/>
    <n v="91"/>
    <x v="2"/>
    <x v="0"/>
  </r>
  <r>
    <n v="115981484"/>
    <n v="3750.51"/>
    <n v="92"/>
    <x v="0"/>
    <x v="0"/>
  </r>
  <r>
    <n v="115984702"/>
    <n v="1020.2"/>
    <n v="136"/>
    <x v="0"/>
    <x v="1"/>
  </r>
  <r>
    <n v="115986614"/>
    <n v="3768.15"/>
    <n v="92"/>
    <x v="0"/>
    <x v="0"/>
  </r>
  <r>
    <n v="115988448"/>
    <n v="3793.41"/>
    <n v="136"/>
    <x v="0"/>
    <x v="1"/>
  </r>
  <r>
    <n v="115992952"/>
    <n v="2378.7600000000002"/>
    <n v="141"/>
    <x v="0"/>
    <x v="1"/>
  </r>
  <r>
    <n v="115997202"/>
    <n v="10491.63"/>
    <n v="91"/>
    <x v="1"/>
    <x v="0"/>
  </r>
  <r>
    <n v="116000016"/>
    <n v="2775.19"/>
    <n v="106"/>
    <x v="0"/>
    <x v="0"/>
  </r>
  <r>
    <n v="116003280"/>
    <n v="2657.55"/>
    <n v="136"/>
    <x v="1"/>
    <x v="1"/>
  </r>
  <r>
    <n v="116006174"/>
    <n v="6172.13"/>
    <n v="120"/>
    <x v="1"/>
    <x v="0"/>
  </r>
  <r>
    <n v="116009582"/>
    <n v="5084.3599999999997"/>
    <n v="150"/>
    <x v="1"/>
    <x v="1"/>
  </r>
  <r>
    <n v="116021896"/>
    <n v="6600.67"/>
    <n v="92"/>
    <x v="2"/>
    <x v="0"/>
  </r>
  <r>
    <n v="116022440"/>
    <n v="10705.98"/>
    <n v="141"/>
    <x v="0"/>
    <x v="1"/>
  </r>
  <r>
    <n v="116023122"/>
    <n v="1200.43"/>
    <n v="90"/>
    <x v="1"/>
    <x v="0"/>
  </r>
  <r>
    <n v="116026742"/>
    <n v="7683"/>
    <n v="136"/>
    <x v="0"/>
    <x v="1"/>
  </r>
  <r>
    <n v="116032110"/>
    <n v="1998.75"/>
    <n v="92"/>
    <x v="0"/>
    <x v="0"/>
  </r>
  <r>
    <n v="116034758"/>
    <n v="1087.3900000000001"/>
    <n v="90"/>
    <x v="0"/>
    <x v="0"/>
  </r>
  <r>
    <n v="116036864"/>
    <n v="4041.6"/>
    <n v="126"/>
    <x v="2"/>
    <x v="1"/>
  </r>
  <r>
    <n v="116037782"/>
    <n v="3637.74"/>
    <n v="136"/>
    <x v="0"/>
    <x v="1"/>
  </r>
  <r>
    <n v="116040348"/>
    <n v="4215.82"/>
    <n v="150"/>
    <x v="1"/>
    <x v="1"/>
  </r>
  <r>
    <n v="116040366"/>
    <n v="6808.19"/>
    <n v="111"/>
    <x v="1"/>
    <x v="0"/>
  </r>
  <r>
    <n v="116041320"/>
    <n v="3886.93"/>
    <n v="106"/>
    <x v="1"/>
    <x v="0"/>
  </r>
  <r>
    <n v="116041976"/>
    <n v="1603.04"/>
    <n v="90"/>
    <x v="1"/>
    <x v="0"/>
  </r>
  <r>
    <n v="116048320"/>
    <n v="1287.1300000000001"/>
    <n v="90"/>
    <x v="1"/>
    <x v="0"/>
  </r>
  <r>
    <n v="116049550"/>
    <n v="5271.75"/>
    <n v="141"/>
    <x v="2"/>
    <x v="1"/>
  </r>
  <r>
    <n v="116049912"/>
    <n v="6662.45"/>
    <n v="90"/>
    <x v="2"/>
    <x v="0"/>
  </r>
  <r>
    <n v="116050782"/>
    <n v="8289.7900000000009"/>
    <n v="92"/>
    <x v="1"/>
    <x v="0"/>
  </r>
  <r>
    <n v="116058232"/>
    <n v="5281.91"/>
    <n v="106"/>
    <x v="2"/>
    <x v="0"/>
  </r>
  <r>
    <n v="116061022"/>
    <n v="1433.9"/>
    <n v="119"/>
    <x v="1"/>
    <x v="0"/>
  </r>
  <r>
    <n v="116061520"/>
    <n v="1219.02"/>
    <n v="149"/>
    <x v="1"/>
    <x v="1"/>
  </r>
  <r>
    <n v="116066602"/>
    <n v="1973.07"/>
    <n v="120"/>
    <x v="2"/>
    <x v="0"/>
  </r>
  <r>
    <n v="116067254"/>
    <n v="3633.79"/>
    <n v="92"/>
    <x v="0"/>
    <x v="0"/>
  </r>
  <r>
    <n v="116072686"/>
    <n v="3859.05"/>
    <n v="150"/>
    <x v="0"/>
    <x v="1"/>
  </r>
  <r>
    <n v="116076648"/>
    <n v="2677.97"/>
    <n v="136"/>
    <x v="2"/>
    <x v="1"/>
  </r>
  <r>
    <n v="116085376"/>
    <n v="4520.4799999999996"/>
    <n v="150"/>
    <x v="0"/>
    <x v="1"/>
  </r>
  <r>
    <n v="116085968"/>
    <n v="1450.07"/>
    <n v="150"/>
    <x v="2"/>
    <x v="1"/>
  </r>
  <r>
    <n v="116089100"/>
    <n v="3527.21"/>
    <n v="136"/>
    <x v="2"/>
    <x v="1"/>
  </r>
  <r>
    <n v="116090138"/>
    <n v="8295.89"/>
    <n v="148"/>
    <x v="0"/>
    <x v="1"/>
  </r>
  <r>
    <n v="116096636"/>
    <n v="7073.77"/>
    <n v="148"/>
    <x v="1"/>
    <x v="1"/>
  </r>
  <r>
    <n v="116100672"/>
    <n v="4512.5600000000004"/>
    <n v="117"/>
    <x v="1"/>
    <x v="0"/>
  </r>
  <r>
    <n v="116104322"/>
    <n v="12836.87"/>
    <n v="147"/>
    <x v="1"/>
    <x v="1"/>
  </r>
  <r>
    <n v="116105604"/>
    <n v="4554.76"/>
    <n v="105"/>
    <x v="1"/>
    <x v="0"/>
  </r>
  <r>
    <n v="116116814"/>
    <n v="2892.12"/>
    <n v="148"/>
    <x v="2"/>
    <x v="1"/>
  </r>
  <r>
    <n v="116123976"/>
    <n v="24652.89"/>
    <n v="135"/>
    <x v="2"/>
    <x v="1"/>
  </r>
  <r>
    <n v="116131840"/>
    <n v="4086.79"/>
    <n v="117"/>
    <x v="0"/>
    <x v="0"/>
  </r>
  <r>
    <n v="116138604"/>
    <n v="3185.4"/>
    <n v="117"/>
    <x v="0"/>
    <x v="0"/>
  </r>
  <r>
    <n v="116146398"/>
    <n v="4173.45"/>
    <n v="92"/>
    <x v="0"/>
    <x v="0"/>
  </r>
  <r>
    <n v="116182146"/>
    <n v="13092.68"/>
    <n v="133"/>
    <x v="0"/>
    <x v="1"/>
  </r>
  <r>
    <n v="116206052"/>
    <n v="13991.4"/>
    <n v="117"/>
    <x v="0"/>
    <x v="0"/>
  </r>
  <r>
    <n v="116208070"/>
    <n v="5892.01"/>
    <n v="105"/>
    <x v="0"/>
    <x v="0"/>
  </r>
  <r>
    <n v="116218012"/>
    <n v="2319.06"/>
    <n v="90"/>
    <x v="1"/>
    <x v="0"/>
  </r>
  <r>
    <n v="116248990"/>
    <n v="3346.06"/>
    <n v="135"/>
    <x v="2"/>
    <x v="1"/>
  </r>
  <r>
    <n v="116249502"/>
    <n v="13436.51"/>
    <n v="117"/>
    <x v="0"/>
    <x v="0"/>
  </r>
  <r>
    <n v="116258236"/>
    <n v="5145.2"/>
    <n v="112"/>
    <x v="0"/>
    <x v="0"/>
  </r>
  <r>
    <n v="116262676"/>
    <n v="5979.43"/>
    <n v="126"/>
    <x v="1"/>
    <x v="1"/>
  </r>
  <r>
    <n v="116270916"/>
    <n v="3058.75"/>
    <n v="133"/>
    <x v="0"/>
    <x v="1"/>
  </r>
  <r>
    <n v="116272976"/>
    <n v="6735.02"/>
    <n v="117"/>
    <x v="0"/>
    <x v="0"/>
  </r>
  <r>
    <n v="116273100"/>
    <n v="12510.98"/>
    <n v="133"/>
    <x v="2"/>
    <x v="1"/>
  </r>
  <r>
    <n v="116275666"/>
    <n v="4368.57"/>
    <n v="105"/>
    <x v="1"/>
    <x v="0"/>
  </r>
  <r>
    <n v="116276444"/>
    <n v="9166.31"/>
    <n v="120"/>
    <x v="0"/>
    <x v="0"/>
  </r>
  <r>
    <n v="116288678"/>
    <n v="5564.66"/>
    <n v="142"/>
    <x v="0"/>
    <x v="1"/>
  </r>
  <r>
    <n v="116289522"/>
    <n v="4248.05"/>
    <n v="147"/>
    <x v="1"/>
    <x v="1"/>
  </r>
  <r>
    <n v="116323850"/>
    <n v="3811.93"/>
    <n v="147"/>
    <x v="1"/>
    <x v="1"/>
  </r>
  <r>
    <n v="116331972"/>
    <n v="4610.7299999999996"/>
    <n v="96"/>
    <x v="1"/>
    <x v="0"/>
  </r>
  <r>
    <n v="116334348"/>
    <n v="5503.18"/>
    <n v="105"/>
    <x v="1"/>
    <x v="0"/>
  </r>
  <r>
    <n v="116369870"/>
    <n v="4894.7"/>
    <n v="90"/>
    <x v="1"/>
    <x v="0"/>
  </r>
  <r>
    <n v="116391106"/>
    <n v="3842.99"/>
    <n v="112"/>
    <x v="0"/>
    <x v="0"/>
  </r>
  <r>
    <n v="116406160"/>
    <n v="6508.84"/>
    <n v="150"/>
    <x v="0"/>
    <x v="1"/>
  </r>
  <r>
    <n v="116412186"/>
    <n v="7777.9"/>
    <n v="112"/>
    <x v="1"/>
    <x v="0"/>
  </r>
  <r>
    <n v="116413376"/>
    <n v="4303.13"/>
    <n v="150"/>
    <x v="0"/>
    <x v="1"/>
  </r>
  <r>
    <n v="116431714"/>
    <n v="1237.5"/>
    <n v="105"/>
    <x v="0"/>
    <x v="0"/>
  </r>
  <r>
    <n v="116469362"/>
    <n v="3569.46"/>
    <n v="105"/>
    <x v="0"/>
    <x v="0"/>
  </r>
  <r>
    <n v="116494578"/>
    <n v="6840.82"/>
    <n v="112"/>
    <x v="0"/>
    <x v="0"/>
  </r>
  <r>
    <n v="116503940"/>
    <n v="2963.1"/>
    <n v="135"/>
    <x v="0"/>
    <x v="1"/>
  </r>
  <r>
    <n v="116509044"/>
    <n v="4473.17"/>
    <n v="105"/>
    <x v="2"/>
    <x v="0"/>
  </r>
  <r>
    <n v="116542690"/>
    <n v="7593.17"/>
    <n v="96"/>
    <x v="2"/>
    <x v="0"/>
  </r>
  <r>
    <n v="116570732"/>
    <n v="1609.77"/>
    <n v="133"/>
    <x v="2"/>
    <x v="1"/>
  </r>
  <r>
    <n v="116603182"/>
    <n v="17727.060000000001"/>
    <n v="133"/>
    <x v="2"/>
    <x v="1"/>
  </r>
  <r>
    <n v="116613524"/>
    <n v="19934.98"/>
    <n v="135"/>
    <x v="2"/>
    <x v="1"/>
  </r>
  <r>
    <n v="116630894"/>
    <n v="7633.86"/>
    <n v="120"/>
    <x v="2"/>
    <x v="0"/>
  </r>
  <r>
    <n v="116637616"/>
    <n v="13401.55"/>
    <n v="90"/>
    <x v="1"/>
    <x v="0"/>
  </r>
  <r>
    <n v="116649008"/>
    <n v="1502.43"/>
    <n v="112"/>
    <x v="0"/>
    <x v="0"/>
  </r>
  <r>
    <n v="116653230"/>
    <n v="19741.02"/>
    <n v="112"/>
    <x v="0"/>
    <x v="0"/>
  </r>
  <r>
    <n v="116660732"/>
    <n v="11246.9"/>
    <n v="147"/>
    <x v="0"/>
    <x v="1"/>
  </r>
  <r>
    <n v="116679642"/>
    <n v="10080.629999999999"/>
    <n v="113"/>
    <x v="1"/>
    <x v="0"/>
  </r>
  <r>
    <n v="116681926"/>
    <n v="1227.8800000000001"/>
    <n v="92"/>
    <x v="1"/>
    <x v="0"/>
  </r>
  <r>
    <n v="116682182"/>
    <n v="8337.8799999999992"/>
    <n v="148"/>
    <x v="0"/>
    <x v="1"/>
  </r>
  <r>
    <n v="116682840"/>
    <n v="1149.8399999999999"/>
    <n v="90"/>
    <x v="0"/>
    <x v="0"/>
  </r>
  <r>
    <n v="116687084"/>
    <n v="4519.88"/>
    <n v="113"/>
    <x v="2"/>
    <x v="0"/>
  </r>
  <r>
    <n v="116691098"/>
    <n v="5835.06"/>
    <n v="97"/>
    <x v="2"/>
    <x v="0"/>
  </r>
  <r>
    <n v="116691260"/>
    <n v="10316.93"/>
    <n v="121"/>
    <x v="1"/>
    <x v="1"/>
  </r>
  <r>
    <n v="116691278"/>
    <n v="4778.2299999999996"/>
    <n v="104"/>
    <x v="0"/>
    <x v="0"/>
  </r>
  <r>
    <n v="116694100"/>
    <n v="1756.46"/>
    <n v="148"/>
    <x v="1"/>
    <x v="1"/>
  </r>
  <r>
    <n v="116697016"/>
    <n v="10006.39"/>
    <n v="90"/>
    <x v="0"/>
    <x v="0"/>
  </r>
  <r>
    <n v="116697282"/>
    <n v="1087.6400000000001"/>
    <n v="150"/>
    <x v="0"/>
    <x v="1"/>
  </r>
  <r>
    <n v="116699096"/>
    <n v="1815.56"/>
    <n v="113"/>
    <x v="0"/>
    <x v="0"/>
  </r>
  <r>
    <n v="116705746"/>
    <n v="7426.38"/>
    <n v="92"/>
    <x v="0"/>
    <x v="0"/>
  </r>
  <r>
    <n v="116707572"/>
    <n v="5344.1"/>
    <n v="143"/>
    <x v="0"/>
    <x v="1"/>
  </r>
  <r>
    <n v="116709126"/>
    <n v="2257.09"/>
    <n v="92"/>
    <x v="1"/>
    <x v="0"/>
  </r>
  <r>
    <n v="116710104"/>
    <n v="4565.72"/>
    <n v="122"/>
    <x v="0"/>
    <x v="1"/>
  </r>
  <r>
    <n v="116712770"/>
    <n v="1158.71"/>
    <n v="113"/>
    <x v="2"/>
    <x v="0"/>
  </r>
  <r>
    <n v="116718510"/>
    <n v="3703.22"/>
    <n v="143"/>
    <x v="0"/>
    <x v="1"/>
  </r>
  <r>
    <n v="116722114"/>
    <n v="1658.59"/>
    <n v="141"/>
    <x v="1"/>
    <x v="1"/>
  </r>
  <r>
    <n v="116725488"/>
    <n v="3469.41"/>
    <n v="150"/>
    <x v="0"/>
    <x v="1"/>
  </r>
  <r>
    <n v="116729558"/>
    <n v="8273.1200000000008"/>
    <n v="148"/>
    <x v="0"/>
    <x v="1"/>
  </r>
  <r>
    <n v="116730582"/>
    <n v="5131.6899999999996"/>
    <n v="90"/>
    <x v="1"/>
    <x v="0"/>
  </r>
  <r>
    <n v="116732772"/>
    <n v="3931.92"/>
    <n v="92"/>
    <x v="1"/>
    <x v="0"/>
  </r>
  <r>
    <n v="116734060"/>
    <n v="10064.4"/>
    <n v="92"/>
    <x v="1"/>
    <x v="0"/>
  </r>
  <r>
    <n v="116735170"/>
    <n v="1281.55"/>
    <n v="111"/>
    <x v="0"/>
    <x v="0"/>
  </r>
  <r>
    <n v="116737364"/>
    <n v="3784.88"/>
    <n v="148"/>
    <x v="0"/>
    <x v="1"/>
  </r>
  <r>
    <n v="116737694"/>
    <n v="2001.74"/>
    <n v="111"/>
    <x v="2"/>
    <x v="0"/>
  </r>
  <r>
    <n v="116738078"/>
    <n v="2374.06"/>
    <n v="149"/>
    <x v="2"/>
    <x v="1"/>
  </r>
  <r>
    <n v="116738618"/>
    <n v="5023.46"/>
    <n v="118"/>
    <x v="1"/>
    <x v="0"/>
  </r>
  <r>
    <n v="116740508"/>
    <n v="4423.09"/>
    <n v="141"/>
    <x v="0"/>
    <x v="1"/>
  </r>
  <r>
    <n v="116740892"/>
    <n v="1305.08"/>
    <n v="122"/>
    <x v="1"/>
    <x v="1"/>
  </r>
  <r>
    <n v="116741182"/>
    <n v="1823.78"/>
    <n v="120"/>
    <x v="1"/>
    <x v="0"/>
  </r>
  <r>
    <n v="116745396"/>
    <n v="3776.05"/>
    <n v="119"/>
    <x v="1"/>
    <x v="0"/>
  </r>
  <r>
    <n v="116747526"/>
    <n v="1312.71"/>
    <n v="150"/>
    <x v="0"/>
    <x v="1"/>
  </r>
  <r>
    <n v="116751334"/>
    <n v="5087.93"/>
    <n v="136"/>
    <x v="1"/>
    <x v="1"/>
  </r>
  <r>
    <n v="116752776"/>
    <n v="2382.29"/>
    <n v="120"/>
    <x v="1"/>
    <x v="0"/>
  </r>
  <r>
    <n v="116756874"/>
    <n v="2366.06"/>
    <n v="149"/>
    <x v="1"/>
    <x v="1"/>
  </r>
  <r>
    <n v="116762880"/>
    <n v="4005.22"/>
    <n v="111"/>
    <x v="1"/>
    <x v="0"/>
  </r>
  <r>
    <n v="116763314"/>
    <n v="3690.91"/>
    <n v="111"/>
    <x v="1"/>
    <x v="0"/>
  </r>
  <r>
    <n v="116767538"/>
    <n v="1002.26"/>
    <n v="141"/>
    <x v="1"/>
    <x v="1"/>
  </r>
  <r>
    <n v="116773858"/>
    <n v="2492.5300000000002"/>
    <n v="116"/>
    <x v="0"/>
    <x v="0"/>
  </r>
  <r>
    <n v="116781422"/>
    <n v="4241.75"/>
    <n v="113"/>
    <x v="1"/>
    <x v="0"/>
  </r>
  <r>
    <n v="116784582"/>
    <n v="4090.03"/>
    <n v="106"/>
    <x v="1"/>
    <x v="0"/>
  </r>
  <r>
    <n v="116786510"/>
    <n v="15666.34"/>
    <n v="120"/>
    <x v="0"/>
    <x v="0"/>
  </r>
  <r>
    <n v="116790668"/>
    <n v="1466.2"/>
    <n v="141"/>
    <x v="1"/>
    <x v="1"/>
  </r>
  <r>
    <n v="116796384"/>
    <n v="14676.41"/>
    <n v="150"/>
    <x v="0"/>
    <x v="1"/>
  </r>
  <r>
    <n v="116802806"/>
    <n v="5575.06"/>
    <n v="91"/>
    <x v="2"/>
    <x v="0"/>
  </r>
  <r>
    <n v="116802846"/>
    <n v="2286.9899999999998"/>
    <n v="149"/>
    <x v="2"/>
    <x v="1"/>
  </r>
  <r>
    <n v="116805260"/>
    <n v="14599.15"/>
    <n v="143"/>
    <x v="1"/>
    <x v="1"/>
  </r>
  <r>
    <n v="116812344"/>
    <n v="5011.26"/>
    <n v="118"/>
    <x v="2"/>
    <x v="0"/>
  </r>
  <r>
    <n v="116820978"/>
    <n v="2906.92"/>
    <n v="104"/>
    <x v="0"/>
    <x v="0"/>
  </r>
  <r>
    <n v="116821898"/>
    <n v="3489.21"/>
    <n v="150"/>
    <x v="0"/>
    <x v="1"/>
  </r>
  <r>
    <n v="116822070"/>
    <n v="1884.66"/>
    <n v="105"/>
    <x v="0"/>
    <x v="0"/>
  </r>
  <r>
    <n v="116822278"/>
    <n v="4129.55"/>
    <n v="150"/>
    <x v="0"/>
    <x v="1"/>
  </r>
  <r>
    <n v="116828492"/>
    <n v="8473.2000000000007"/>
    <n v="149"/>
    <x v="1"/>
    <x v="1"/>
  </r>
  <r>
    <n v="116829332"/>
    <n v="5729.81"/>
    <n v="121"/>
    <x v="1"/>
    <x v="1"/>
  </r>
  <r>
    <n v="116833430"/>
    <n v="1523.38"/>
    <n v="90"/>
    <x v="0"/>
    <x v="0"/>
  </r>
  <r>
    <n v="116834088"/>
    <n v="3192.75"/>
    <n v="118"/>
    <x v="0"/>
    <x v="0"/>
  </r>
  <r>
    <n v="116835986"/>
    <n v="6829.28"/>
    <n v="149"/>
    <x v="2"/>
    <x v="1"/>
  </r>
  <r>
    <n v="116845508"/>
    <n v="3918.31"/>
    <n v="120"/>
    <x v="2"/>
    <x v="0"/>
  </r>
  <r>
    <n v="116847374"/>
    <n v="3259.29"/>
    <n v="133"/>
    <x v="2"/>
    <x v="1"/>
  </r>
  <r>
    <n v="116848390"/>
    <n v="1089.68"/>
    <n v="111"/>
    <x v="0"/>
    <x v="0"/>
  </r>
  <r>
    <n v="116849818"/>
    <n v="5814.57"/>
    <n v="106"/>
    <x v="2"/>
    <x v="0"/>
  </r>
  <r>
    <n v="116851924"/>
    <n v="3672.64"/>
    <n v="90"/>
    <x v="0"/>
    <x v="0"/>
  </r>
  <r>
    <n v="116857138"/>
    <n v="1492.41"/>
    <n v="150"/>
    <x v="2"/>
    <x v="1"/>
  </r>
  <r>
    <n v="116861254"/>
    <n v="6498.26"/>
    <n v="90"/>
    <x v="1"/>
    <x v="0"/>
  </r>
  <r>
    <n v="116861528"/>
    <n v="4201.59"/>
    <n v="104"/>
    <x v="2"/>
    <x v="0"/>
  </r>
  <r>
    <n v="116862192"/>
    <n v="1025.69"/>
    <n v="150"/>
    <x v="1"/>
    <x v="1"/>
  </r>
  <r>
    <n v="116877708"/>
    <n v="3223.72"/>
    <n v="90"/>
    <x v="1"/>
    <x v="0"/>
  </r>
  <r>
    <n v="116882640"/>
    <n v="9122.94"/>
    <n v="118"/>
    <x v="1"/>
    <x v="0"/>
  </r>
  <r>
    <n v="116883088"/>
    <n v="2685.48"/>
    <n v="113"/>
    <x v="2"/>
    <x v="0"/>
  </r>
  <r>
    <n v="116883602"/>
    <n v="12803.34"/>
    <n v="113"/>
    <x v="0"/>
    <x v="0"/>
  </r>
  <r>
    <n v="116886080"/>
    <n v="3291.42"/>
    <n v="111"/>
    <x v="1"/>
    <x v="0"/>
  </r>
  <r>
    <n v="116886418"/>
    <n v="5427.61"/>
    <n v="131"/>
    <x v="2"/>
    <x v="1"/>
  </r>
  <r>
    <n v="116888018"/>
    <n v="1133.6199999999999"/>
    <n v="133"/>
    <x v="0"/>
    <x v="1"/>
  </r>
  <r>
    <n v="116898248"/>
    <n v="1175.45"/>
    <n v="148"/>
    <x v="0"/>
    <x v="1"/>
  </r>
  <r>
    <n v="116902676"/>
    <n v="2561.7199999999998"/>
    <n v="134"/>
    <x v="1"/>
    <x v="1"/>
  </r>
  <r>
    <n v="116904704"/>
    <n v="2268.9899999999998"/>
    <n v="141"/>
    <x v="0"/>
    <x v="1"/>
  </r>
  <r>
    <n v="116907512"/>
    <n v="1666.58"/>
    <n v="119"/>
    <x v="2"/>
    <x v="0"/>
  </r>
  <r>
    <n v="116907968"/>
    <n v="2690.6"/>
    <n v="97"/>
    <x v="1"/>
    <x v="0"/>
  </r>
  <r>
    <n v="116909912"/>
    <n v="3606.76"/>
    <n v="97"/>
    <x v="2"/>
    <x v="0"/>
  </r>
  <r>
    <n v="116916138"/>
    <n v="8509.2800000000007"/>
    <n v="141"/>
    <x v="0"/>
    <x v="1"/>
  </r>
  <r>
    <n v="116916596"/>
    <n v="2927.39"/>
    <n v="96"/>
    <x v="1"/>
    <x v="0"/>
  </r>
  <r>
    <n v="116918052"/>
    <n v="6469.34"/>
    <n v="149"/>
    <x v="0"/>
    <x v="1"/>
  </r>
  <r>
    <n v="116918166"/>
    <n v="1047.04"/>
    <n v="118"/>
    <x v="0"/>
    <x v="0"/>
  </r>
  <r>
    <n v="116920208"/>
    <n v="1539.11"/>
    <n v="104"/>
    <x v="1"/>
    <x v="0"/>
  </r>
  <r>
    <n v="116920904"/>
    <n v="6465.1"/>
    <n v="136"/>
    <x v="1"/>
    <x v="1"/>
  </r>
  <r>
    <n v="116924684"/>
    <n v="2148.04"/>
    <n v="119"/>
    <x v="1"/>
    <x v="0"/>
  </r>
  <r>
    <n v="116935310"/>
    <n v="1630.68"/>
    <n v="92"/>
    <x v="1"/>
    <x v="0"/>
  </r>
  <r>
    <n v="116936312"/>
    <n v="8978.08"/>
    <n v="149"/>
    <x v="2"/>
    <x v="1"/>
  </r>
  <r>
    <n v="116936472"/>
    <n v="1142.3399999999999"/>
    <n v="120"/>
    <x v="0"/>
    <x v="0"/>
  </r>
  <r>
    <n v="116940992"/>
    <n v="1710.57"/>
    <n v="141"/>
    <x v="0"/>
    <x v="1"/>
  </r>
  <r>
    <n v="116949642"/>
    <n v="2069.33"/>
    <n v="126"/>
    <x v="0"/>
    <x v="1"/>
  </r>
  <r>
    <n v="116952212"/>
    <n v="1250.83"/>
    <n v="141"/>
    <x v="1"/>
    <x v="1"/>
  </r>
  <r>
    <n v="116957986"/>
    <n v="8639.67"/>
    <n v="91"/>
    <x v="0"/>
    <x v="0"/>
  </r>
  <r>
    <n v="116958268"/>
    <n v="1435.59"/>
    <n v="121"/>
    <x v="0"/>
    <x v="1"/>
  </r>
  <r>
    <n v="116961488"/>
    <n v="9484.66"/>
    <n v="121"/>
    <x v="1"/>
    <x v="1"/>
  </r>
  <r>
    <n v="116963498"/>
    <n v="9528.43"/>
    <n v="141"/>
    <x v="1"/>
    <x v="1"/>
  </r>
  <r>
    <n v="116966032"/>
    <n v="9158.4699999999993"/>
    <n v="111"/>
    <x v="0"/>
    <x v="0"/>
  </r>
  <r>
    <n v="116971976"/>
    <n v="2730.66"/>
    <n v="92"/>
    <x v="2"/>
    <x v="0"/>
  </r>
  <r>
    <n v="116978250"/>
    <n v="1648.2"/>
    <n v="92"/>
    <x v="2"/>
    <x v="0"/>
  </r>
  <r>
    <n v="116984314"/>
    <n v="4206.8"/>
    <n v="96"/>
    <x v="0"/>
    <x v="0"/>
  </r>
  <r>
    <n v="116991962"/>
    <n v="1613.46"/>
    <n v="122"/>
    <x v="1"/>
    <x v="1"/>
  </r>
  <r>
    <n v="116999728"/>
    <n v="11187.12"/>
    <n v="136"/>
    <x v="0"/>
    <x v="1"/>
  </r>
  <r>
    <n v="116999780"/>
    <n v="5488.29"/>
    <n v="121"/>
    <x v="0"/>
    <x v="1"/>
  </r>
  <r>
    <n v="117001350"/>
    <n v="1779.82"/>
    <n v="126"/>
    <x v="0"/>
    <x v="1"/>
  </r>
  <r>
    <n v="117002482"/>
    <n v="9161.75"/>
    <n v="122"/>
    <x v="0"/>
    <x v="1"/>
  </r>
  <r>
    <n v="117007566"/>
    <n v="2192.91"/>
    <n v="120"/>
    <x v="0"/>
    <x v="0"/>
  </r>
  <r>
    <n v="117013896"/>
    <n v="4455.22"/>
    <n v="121"/>
    <x v="1"/>
    <x v="1"/>
  </r>
  <r>
    <n v="117015586"/>
    <n v="1137.04"/>
    <n v="141"/>
    <x v="0"/>
    <x v="1"/>
  </r>
  <r>
    <n v="117021264"/>
    <n v="1373.76"/>
    <n v="150"/>
    <x v="1"/>
    <x v="1"/>
  </r>
  <r>
    <n v="117021672"/>
    <n v="3998.41"/>
    <n v="133"/>
    <x v="2"/>
    <x v="1"/>
  </r>
  <r>
    <n v="117033406"/>
    <n v="4268.5600000000004"/>
    <n v="90"/>
    <x v="1"/>
    <x v="0"/>
  </r>
  <r>
    <n v="117035344"/>
    <n v="1945.42"/>
    <n v="92"/>
    <x v="0"/>
    <x v="0"/>
  </r>
  <r>
    <n v="117036928"/>
    <n v="5226.4799999999996"/>
    <n v="126"/>
    <x v="1"/>
    <x v="1"/>
  </r>
  <r>
    <n v="117038738"/>
    <n v="1289.78"/>
    <n v="149"/>
    <x v="2"/>
    <x v="1"/>
  </r>
  <r>
    <n v="117042368"/>
    <n v="6413.09"/>
    <n v="120"/>
    <x v="1"/>
    <x v="0"/>
  </r>
  <r>
    <n v="117043690"/>
    <n v="3457.93"/>
    <n v="136"/>
    <x v="0"/>
    <x v="1"/>
  </r>
  <r>
    <n v="117046592"/>
    <n v="4064.21"/>
    <n v="122"/>
    <x v="1"/>
    <x v="1"/>
  </r>
  <r>
    <n v="117050644"/>
    <n v="6560.72"/>
    <n v="118"/>
    <x v="2"/>
    <x v="0"/>
  </r>
  <r>
    <n v="117059534"/>
    <n v="8344.48"/>
    <n v="92"/>
    <x v="1"/>
    <x v="0"/>
  </r>
  <r>
    <n v="117060492"/>
    <n v="2923.57"/>
    <n v="136"/>
    <x v="0"/>
    <x v="1"/>
  </r>
  <r>
    <n v="117063932"/>
    <n v="4943.1000000000004"/>
    <n v="120"/>
    <x v="1"/>
    <x v="0"/>
  </r>
  <r>
    <n v="117067770"/>
    <n v="5365.98"/>
    <n v="90"/>
    <x v="0"/>
    <x v="0"/>
  </r>
  <r>
    <n v="117068716"/>
    <n v="2016.9"/>
    <n v="121"/>
    <x v="0"/>
    <x v="1"/>
  </r>
  <r>
    <n v="117069216"/>
    <n v="3359.6"/>
    <n v="119"/>
    <x v="0"/>
    <x v="0"/>
  </r>
  <r>
    <n v="117072222"/>
    <n v="5023.8"/>
    <n v="120"/>
    <x v="1"/>
    <x v="0"/>
  </r>
  <r>
    <n v="117075660"/>
    <n v="9986.5499999999993"/>
    <n v="106"/>
    <x v="0"/>
    <x v="0"/>
  </r>
  <r>
    <n v="117081514"/>
    <n v="11644.37"/>
    <n v="118"/>
    <x v="2"/>
    <x v="0"/>
  </r>
  <r>
    <n v="117081562"/>
    <n v="2237.65"/>
    <n v="90"/>
    <x v="0"/>
    <x v="0"/>
  </r>
  <r>
    <n v="117098540"/>
    <n v="6658.03"/>
    <n v="148"/>
    <x v="0"/>
    <x v="1"/>
  </r>
  <r>
    <n v="117100834"/>
    <n v="5417.13"/>
    <n v="117"/>
    <x v="1"/>
    <x v="0"/>
  </r>
  <r>
    <n v="117101064"/>
    <n v="6121.1"/>
    <n v="122"/>
    <x v="1"/>
    <x v="1"/>
  </r>
  <r>
    <n v="117110420"/>
    <n v="1134.44"/>
    <n v="122"/>
    <x v="0"/>
    <x v="1"/>
  </r>
  <r>
    <n v="117114454"/>
    <n v="4646.07"/>
    <n v="92"/>
    <x v="0"/>
    <x v="0"/>
  </r>
  <r>
    <n v="117119944"/>
    <n v="5905.87"/>
    <n v="148"/>
    <x v="0"/>
    <x v="1"/>
  </r>
  <r>
    <n v="117120750"/>
    <n v="6070.54"/>
    <n v="150"/>
    <x v="1"/>
    <x v="1"/>
  </r>
  <r>
    <n v="117121010"/>
    <n v="7883.8"/>
    <n v="122"/>
    <x v="1"/>
    <x v="1"/>
  </r>
  <r>
    <n v="117127932"/>
    <n v="2644.4"/>
    <n v="148"/>
    <x v="2"/>
    <x v="1"/>
  </r>
  <r>
    <n v="117131874"/>
    <n v="6788.49"/>
    <n v="90"/>
    <x v="0"/>
    <x v="0"/>
  </r>
  <r>
    <n v="117132062"/>
    <n v="4387.21"/>
    <n v="143"/>
    <x v="2"/>
    <x v="1"/>
  </r>
  <r>
    <n v="117136236"/>
    <n v="1020.41"/>
    <n v="90"/>
    <x v="0"/>
    <x v="0"/>
  </r>
  <r>
    <n v="117139482"/>
    <n v="3592.07"/>
    <n v="121"/>
    <x v="1"/>
    <x v="1"/>
  </r>
  <r>
    <n v="117140568"/>
    <n v="4790.8500000000004"/>
    <n v="122"/>
    <x v="0"/>
    <x v="1"/>
  </r>
  <r>
    <n v="117148572"/>
    <n v="6674.26"/>
    <n v="150"/>
    <x v="2"/>
    <x v="1"/>
  </r>
  <r>
    <n v="117151018"/>
    <n v="3819.57"/>
    <n v="111"/>
    <x v="1"/>
    <x v="0"/>
  </r>
  <r>
    <n v="117154452"/>
    <n v="1092.43"/>
    <n v="119"/>
    <x v="1"/>
    <x v="0"/>
  </r>
  <r>
    <n v="117172670"/>
    <n v="1805.28"/>
    <n v="143"/>
    <x v="1"/>
    <x v="1"/>
  </r>
  <r>
    <n v="117177630"/>
    <n v="1637.92"/>
    <n v="90"/>
    <x v="0"/>
    <x v="0"/>
  </r>
  <r>
    <n v="117177696"/>
    <n v="10373.33"/>
    <n v="150"/>
    <x v="1"/>
    <x v="1"/>
  </r>
  <r>
    <n v="117180354"/>
    <n v="4434.9799999999996"/>
    <n v="92"/>
    <x v="2"/>
    <x v="0"/>
  </r>
  <r>
    <n v="117183912"/>
    <n v="21899.439999999999"/>
    <n v="92"/>
    <x v="2"/>
    <x v="0"/>
  </r>
  <r>
    <n v="117184450"/>
    <n v="1273.21"/>
    <n v="150"/>
    <x v="2"/>
    <x v="1"/>
  </r>
  <r>
    <n v="117185032"/>
    <n v="4510.2700000000004"/>
    <n v="150"/>
    <x v="1"/>
    <x v="1"/>
  </r>
  <r>
    <n v="117185880"/>
    <n v="7629.71"/>
    <n v="90"/>
    <x v="0"/>
    <x v="0"/>
  </r>
  <r>
    <n v="117187634"/>
    <n v="1463.1"/>
    <n v="113"/>
    <x v="1"/>
    <x v="0"/>
  </r>
  <r>
    <n v="117188874"/>
    <n v="3286.59"/>
    <n v="121"/>
    <x v="2"/>
    <x v="1"/>
  </r>
  <r>
    <n v="117192938"/>
    <n v="5960.25"/>
    <n v="111"/>
    <x v="1"/>
    <x v="0"/>
  </r>
  <r>
    <n v="117199206"/>
    <n v="4499.3900000000003"/>
    <n v="150"/>
    <x v="2"/>
    <x v="1"/>
  </r>
  <r>
    <n v="117209678"/>
    <n v="3466.71"/>
    <n v="119"/>
    <x v="0"/>
    <x v="0"/>
  </r>
  <r>
    <n v="117212768"/>
    <n v="1174.6500000000001"/>
    <n v="141"/>
    <x v="1"/>
    <x v="1"/>
  </r>
  <r>
    <n v="117215654"/>
    <n v="2983.64"/>
    <n v="92"/>
    <x v="0"/>
    <x v="0"/>
  </r>
  <r>
    <n v="117216826"/>
    <n v="4293.74"/>
    <n v="141"/>
    <x v="0"/>
    <x v="1"/>
  </r>
  <r>
    <n v="117217096"/>
    <n v="13483.1"/>
    <n v="120"/>
    <x v="1"/>
    <x v="0"/>
  </r>
  <r>
    <n v="117217266"/>
    <n v="5377.14"/>
    <n v="113"/>
    <x v="1"/>
    <x v="0"/>
  </r>
  <r>
    <n v="117217938"/>
    <n v="1595.52"/>
    <n v="113"/>
    <x v="1"/>
    <x v="0"/>
  </r>
  <r>
    <n v="117219896"/>
    <n v="8996.7199999999993"/>
    <n v="111"/>
    <x v="0"/>
    <x v="0"/>
  </r>
  <r>
    <n v="117227278"/>
    <n v="1999.77"/>
    <n v="116"/>
    <x v="0"/>
    <x v="0"/>
  </r>
  <r>
    <n v="117228758"/>
    <n v="1608.67"/>
    <n v="105"/>
    <x v="1"/>
    <x v="0"/>
  </r>
  <r>
    <n v="117230382"/>
    <n v="1171.2"/>
    <n v="91"/>
    <x v="0"/>
    <x v="0"/>
  </r>
  <r>
    <n v="117231500"/>
    <n v="3265.49"/>
    <n v="92"/>
    <x v="1"/>
    <x v="0"/>
  </r>
  <r>
    <n v="117233066"/>
    <n v="1606.61"/>
    <n v="111"/>
    <x v="2"/>
    <x v="0"/>
  </r>
  <r>
    <n v="117240510"/>
    <n v="4270.4399999999996"/>
    <n v="149"/>
    <x v="0"/>
    <x v="1"/>
  </r>
  <r>
    <n v="117250760"/>
    <n v="2560.04"/>
    <n v="119"/>
    <x v="0"/>
    <x v="0"/>
  </r>
  <r>
    <n v="117251038"/>
    <n v="3925.25"/>
    <n v="90"/>
    <x v="1"/>
    <x v="0"/>
  </r>
  <r>
    <n v="117260744"/>
    <n v="2979.24"/>
    <n v="92"/>
    <x v="2"/>
    <x v="0"/>
  </r>
  <r>
    <n v="117262144"/>
    <n v="5528.44"/>
    <n v="118"/>
    <x v="0"/>
    <x v="0"/>
  </r>
  <r>
    <n v="117264752"/>
    <n v="3983.56"/>
    <n v="105"/>
    <x v="1"/>
    <x v="0"/>
  </r>
  <r>
    <n v="117265778"/>
    <n v="2564.36"/>
    <n v="133"/>
    <x v="2"/>
    <x v="1"/>
  </r>
  <r>
    <n v="117269378"/>
    <n v="4692.79"/>
    <n v="104"/>
    <x v="0"/>
    <x v="0"/>
  </r>
  <r>
    <n v="117287360"/>
    <n v="2691.86"/>
    <n v="103"/>
    <x v="0"/>
    <x v="0"/>
  </r>
  <r>
    <n v="117295076"/>
    <n v="2789.09"/>
    <n v="141"/>
    <x v="0"/>
    <x v="1"/>
  </r>
  <r>
    <n v="117299760"/>
    <n v="6119.23"/>
    <n v="90"/>
    <x v="1"/>
    <x v="0"/>
  </r>
  <r>
    <n v="117300658"/>
    <n v="2869.22"/>
    <n v="90"/>
    <x v="1"/>
    <x v="0"/>
  </r>
  <r>
    <n v="117300862"/>
    <n v="4279.4799999999996"/>
    <n v="103"/>
    <x v="0"/>
    <x v="0"/>
  </r>
  <r>
    <n v="117306712"/>
    <n v="17684.77"/>
    <n v="148"/>
    <x v="0"/>
    <x v="1"/>
  </r>
  <r>
    <n v="117307586"/>
    <n v="17483.32"/>
    <n v="91"/>
    <x v="0"/>
    <x v="0"/>
  </r>
  <r>
    <n v="117308254"/>
    <n v="3425.64"/>
    <n v="148"/>
    <x v="2"/>
    <x v="1"/>
  </r>
  <r>
    <n v="117315162"/>
    <n v="7740.28"/>
    <n v="106"/>
    <x v="0"/>
    <x v="0"/>
  </r>
  <r>
    <n v="117315358"/>
    <n v="1361.5"/>
    <n v="111"/>
    <x v="2"/>
    <x v="0"/>
  </r>
  <r>
    <n v="117316914"/>
    <n v="7002.4"/>
    <n v="150"/>
    <x v="0"/>
    <x v="1"/>
  </r>
  <r>
    <n v="117317512"/>
    <n v="2605.66"/>
    <n v="111"/>
    <x v="1"/>
    <x v="0"/>
  </r>
  <r>
    <n v="117318376"/>
    <n v="3241.95"/>
    <n v="147"/>
    <x v="0"/>
    <x v="1"/>
  </r>
  <r>
    <n v="117319108"/>
    <n v="1228.97"/>
    <n v="118"/>
    <x v="1"/>
    <x v="0"/>
  </r>
  <r>
    <n v="117328464"/>
    <n v="1114.73"/>
    <n v="133"/>
    <x v="0"/>
    <x v="1"/>
  </r>
  <r>
    <n v="117328814"/>
    <n v="1711.82"/>
    <n v="120"/>
    <x v="0"/>
    <x v="0"/>
  </r>
  <r>
    <n v="117330170"/>
    <n v="5261.59"/>
    <n v="148"/>
    <x v="1"/>
    <x v="1"/>
  </r>
  <r>
    <n v="117330198"/>
    <n v="4346.05"/>
    <n v="135"/>
    <x v="2"/>
    <x v="1"/>
  </r>
  <r>
    <n v="117331640"/>
    <n v="3073.35"/>
    <n v="150"/>
    <x v="0"/>
    <x v="1"/>
  </r>
  <r>
    <n v="117331760"/>
    <n v="4132.6000000000004"/>
    <n v="118"/>
    <x v="0"/>
    <x v="0"/>
  </r>
  <r>
    <n v="117333232"/>
    <n v="4576.1899999999996"/>
    <n v="127"/>
    <x v="1"/>
    <x v="1"/>
  </r>
  <r>
    <n v="117336248"/>
    <n v="10105.42"/>
    <n v="113"/>
    <x v="1"/>
    <x v="0"/>
  </r>
  <r>
    <n v="117337116"/>
    <n v="5145.92"/>
    <n v="136"/>
    <x v="2"/>
    <x v="1"/>
  </r>
  <r>
    <n v="117340050"/>
    <n v="6174.22"/>
    <n v="103"/>
    <x v="1"/>
    <x v="0"/>
  </r>
  <r>
    <n v="117340384"/>
    <n v="5013.7700000000004"/>
    <n v="133"/>
    <x v="1"/>
    <x v="1"/>
  </r>
  <r>
    <n v="117342910"/>
    <n v="1307.6099999999999"/>
    <n v="90"/>
    <x v="2"/>
    <x v="0"/>
  </r>
  <r>
    <n v="117343200"/>
    <n v="1221.93"/>
    <n v="120"/>
    <x v="1"/>
    <x v="0"/>
  </r>
  <r>
    <n v="117344606"/>
    <n v="8196.2000000000007"/>
    <n v="111"/>
    <x v="0"/>
    <x v="0"/>
  </r>
  <r>
    <n v="117349622"/>
    <n v="1625.94"/>
    <n v="141"/>
    <x v="0"/>
    <x v="1"/>
  </r>
  <r>
    <n v="117358240"/>
    <n v="1558.16"/>
    <n v="127"/>
    <x v="1"/>
    <x v="1"/>
  </r>
  <r>
    <n v="117358442"/>
    <n v="1606.96"/>
    <n v="90"/>
    <x v="0"/>
    <x v="0"/>
  </r>
  <r>
    <n v="117361902"/>
    <n v="2290.12"/>
    <n v="149"/>
    <x v="1"/>
    <x v="1"/>
  </r>
  <r>
    <n v="117383728"/>
    <n v="8811.2199999999993"/>
    <n v="149"/>
    <x v="0"/>
    <x v="1"/>
  </r>
  <r>
    <n v="117388598"/>
    <n v="9588.65"/>
    <n v="141"/>
    <x v="0"/>
    <x v="1"/>
  </r>
  <r>
    <n v="117390464"/>
    <n v="2405.85"/>
    <n v="106"/>
    <x v="2"/>
    <x v="0"/>
  </r>
  <r>
    <n v="117397104"/>
    <n v="11023.38"/>
    <n v="149"/>
    <x v="2"/>
    <x v="1"/>
  </r>
  <r>
    <n v="117398194"/>
    <n v="3730.12"/>
    <n v="141"/>
    <x v="0"/>
    <x v="1"/>
  </r>
  <r>
    <n v="117399286"/>
    <n v="3881.97"/>
    <n v="97"/>
    <x v="2"/>
    <x v="0"/>
  </r>
  <r>
    <n v="117400146"/>
    <n v="3851.27"/>
    <n v="97"/>
    <x v="1"/>
    <x v="0"/>
  </r>
  <r>
    <n v="117403064"/>
    <n v="2884.45"/>
    <n v="148"/>
    <x v="0"/>
    <x v="1"/>
  </r>
  <r>
    <n v="117404866"/>
    <n v="1731.66"/>
    <n v="126"/>
    <x v="1"/>
    <x v="1"/>
  </r>
  <r>
    <n v="117405314"/>
    <n v="7548.07"/>
    <n v="92"/>
    <x v="1"/>
    <x v="0"/>
  </r>
  <r>
    <n v="117405612"/>
    <n v="10402.02"/>
    <n v="111"/>
    <x v="0"/>
    <x v="0"/>
  </r>
  <r>
    <n v="117415712"/>
    <n v="7869.29"/>
    <n v="141"/>
    <x v="1"/>
    <x v="1"/>
  </r>
  <r>
    <n v="117416902"/>
    <n v="2312.3000000000002"/>
    <n v="136"/>
    <x v="0"/>
    <x v="1"/>
  </r>
  <r>
    <n v="117417726"/>
    <n v="4020.95"/>
    <n v="106"/>
    <x v="1"/>
    <x v="0"/>
  </r>
  <r>
    <n v="117426398"/>
    <n v="7844.35"/>
    <n v="92"/>
    <x v="0"/>
    <x v="0"/>
  </r>
  <r>
    <n v="117427820"/>
    <n v="9420.68"/>
    <n v="96"/>
    <x v="0"/>
    <x v="0"/>
  </r>
  <r>
    <n v="117432036"/>
    <n v="8708.2099999999991"/>
    <n v="126"/>
    <x v="0"/>
    <x v="1"/>
  </r>
  <r>
    <n v="117436794"/>
    <n v="1135.6099999999999"/>
    <n v="91"/>
    <x v="0"/>
    <x v="0"/>
  </r>
  <r>
    <n v="117440658"/>
    <n v="1113.24"/>
    <n v="127"/>
    <x v="0"/>
    <x v="1"/>
  </r>
  <r>
    <n v="117444496"/>
    <n v="9891.36"/>
    <n v="136"/>
    <x v="1"/>
    <x v="1"/>
  </r>
  <r>
    <n v="117445318"/>
    <n v="5071.5200000000004"/>
    <n v="92"/>
    <x v="1"/>
    <x v="0"/>
  </r>
  <r>
    <n v="117446264"/>
    <n v="3322.55"/>
    <n v="96"/>
    <x v="0"/>
    <x v="0"/>
  </r>
  <r>
    <n v="117446322"/>
    <n v="6841.8"/>
    <n v="136"/>
    <x v="0"/>
    <x v="1"/>
  </r>
  <r>
    <n v="117449118"/>
    <n v="3090.08"/>
    <n v="150"/>
    <x v="2"/>
    <x v="1"/>
  </r>
  <r>
    <n v="117452590"/>
    <n v="4853.6400000000003"/>
    <n v="141"/>
    <x v="1"/>
    <x v="1"/>
  </r>
  <r>
    <n v="117454176"/>
    <n v="1557.84"/>
    <n v="92"/>
    <x v="1"/>
    <x v="0"/>
  </r>
  <r>
    <n v="117456376"/>
    <n v="1008.45"/>
    <n v="90"/>
    <x v="1"/>
    <x v="0"/>
  </r>
  <r>
    <n v="117459016"/>
    <n v="2635.58"/>
    <n v="121"/>
    <x v="2"/>
    <x v="1"/>
  </r>
  <r>
    <n v="117461014"/>
    <n v="8262.64"/>
    <n v="121"/>
    <x v="0"/>
    <x v="1"/>
  </r>
  <r>
    <n v="117461740"/>
    <n v="1433.21"/>
    <n v="122"/>
    <x v="0"/>
    <x v="1"/>
  </r>
  <r>
    <n v="117469378"/>
    <n v="3577.48"/>
    <n v="150"/>
    <x v="1"/>
    <x v="1"/>
  </r>
  <r>
    <n v="117470670"/>
    <n v="13002.64"/>
    <n v="121"/>
    <x v="0"/>
    <x v="1"/>
  </r>
  <r>
    <n v="117472088"/>
    <n v="1941.15"/>
    <n v="111"/>
    <x v="0"/>
    <x v="0"/>
  </r>
  <r>
    <n v="117474792"/>
    <n v="1032.3499999999999"/>
    <n v="120"/>
    <x v="0"/>
    <x v="0"/>
  </r>
  <r>
    <n v="117479088"/>
    <n v="7729.48"/>
    <n v="120"/>
    <x v="0"/>
    <x v="0"/>
  </r>
  <r>
    <n v="117484104"/>
    <n v="3840.21"/>
    <n v="120"/>
    <x v="1"/>
    <x v="0"/>
  </r>
  <r>
    <n v="117488752"/>
    <n v="2724.25"/>
    <n v="150"/>
    <x v="2"/>
    <x v="1"/>
  </r>
  <r>
    <n v="117490754"/>
    <n v="5427.45"/>
    <n v="92"/>
    <x v="1"/>
    <x v="0"/>
  </r>
  <r>
    <n v="117496198"/>
    <n v="1362.41"/>
    <n v="150"/>
    <x v="2"/>
    <x v="1"/>
  </r>
  <r>
    <n v="117497876"/>
    <n v="8655.4699999999993"/>
    <n v="120"/>
    <x v="1"/>
    <x v="0"/>
  </r>
  <r>
    <n v="117497952"/>
    <n v="6588.25"/>
    <n v="90"/>
    <x v="1"/>
    <x v="0"/>
  </r>
  <r>
    <n v="117500164"/>
    <n v="5863.08"/>
    <n v="127"/>
    <x v="1"/>
    <x v="1"/>
  </r>
  <r>
    <n v="117501424"/>
    <n v="2310.42"/>
    <n v="103"/>
    <x v="1"/>
    <x v="0"/>
  </r>
  <r>
    <n v="117512470"/>
    <n v="1367.05"/>
    <n v="111"/>
    <x v="1"/>
    <x v="0"/>
  </r>
  <r>
    <n v="117514546"/>
    <n v="5573.65"/>
    <n v="149"/>
    <x v="2"/>
    <x v="1"/>
  </r>
  <r>
    <n v="117517586"/>
    <n v="3952.84"/>
    <n v="90"/>
    <x v="2"/>
    <x v="0"/>
  </r>
  <r>
    <n v="117526224"/>
    <n v="1088.76"/>
    <n v="90"/>
    <x v="0"/>
    <x v="0"/>
  </r>
  <r>
    <n v="117539390"/>
    <n v="1068.56"/>
    <n v="92"/>
    <x v="0"/>
    <x v="0"/>
  </r>
  <r>
    <n v="117541006"/>
    <n v="2901.21"/>
    <n v="149"/>
    <x v="0"/>
    <x v="1"/>
  </r>
  <r>
    <n v="117542194"/>
    <n v="4254.3599999999997"/>
    <n v="149"/>
    <x v="0"/>
    <x v="1"/>
  </r>
  <r>
    <n v="117555506"/>
    <n v="1031.69"/>
    <n v="141"/>
    <x v="1"/>
    <x v="1"/>
  </r>
  <r>
    <n v="117556470"/>
    <n v="2194.27"/>
    <n v="150"/>
    <x v="1"/>
    <x v="1"/>
  </r>
  <r>
    <n v="117558848"/>
    <n v="1166.18"/>
    <n v="149"/>
    <x v="1"/>
    <x v="1"/>
  </r>
  <r>
    <n v="117561514"/>
    <n v="8216.51"/>
    <n v="141"/>
    <x v="1"/>
    <x v="1"/>
  </r>
  <r>
    <n v="117563064"/>
    <n v="5700.73"/>
    <n v="149"/>
    <x v="1"/>
    <x v="1"/>
  </r>
  <r>
    <n v="117568718"/>
    <n v="5873.59"/>
    <n v="147"/>
    <x v="0"/>
    <x v="1"/>
  </r>
  <r>
    <n v="117571444"/>
    <n v="9600.43"/>
    <n v="92"/>
    <x v="2"/>
    <x v="0"/>
  </r>
  <r>
    <n v="117571830"/>
    <n v="6525.91"/>
    <n v="127"/>
    <x v="1"/>
    <x v="1"/>
  </r>
  <r>
    <n v="117574508"/>
    <n v="5385.72"/>
    <n v="91"/>
    <x v="2"/>
    <x v="0"/>
  </r>
  <r>
    <n v="117574854"/>
    <n v="3079.91"/>
    <n v="148"/>
    <x v="0"/>
    <x v="1"/>
  </r>
  <r>
    <n v="117575394"/>
    <n v="2009.94"/>
    <n v="90"/>
    <x v="1"/>
    <x v="0"/>
  </r>
  <r>
    <n v="117575926"/>
    <n v="2887.97"/>
    <n v="118"/>
    <x v="1"/>
    <x v="0"/>
  </r>
  <r>
    <n v="117576214"/>
    <n v="1971.79"/>
    <n v="117"/>
    <x v="0"/>
    <x v="0"/>
  </r>
  <r>
    <n v="117578680"/>
    <n v="5491.41"/>
    <n v="90"/>
    <x v="0"/>
    <x v="0"/>
  </r>
  <r>
    <n v="117578744"/>
    <n v="5150.6499999999996"/>
    <n v="149"/>
    <x v="2"/>
    <x v="1"/>
  </r>
  <r>
    <n v="117589034"/>
    <n v="2103.31"/>
    <n v="117"/>
    <x v="1"/>
    <x v="0"/>
  </r>
  <r>
    <n v="117591360"/>
    <n v="1168.43"/>
    <n v="121"/>
    <x v="2"/>
    <x v="1"/>
  </r>
  <r>
    <n v="117593212"/>
    <n v="1930.56"/>
    <n v="92"/>
    <x v="0"/>
    <x v="0"/>
  </r>
  <r>
    <n v="117595824"/>
    <n v="6673.81"/>
    <n v="122"/>
    <x v="0"/>
    <x v="1"/>
  </r>
  <r>
    <n v="117596012"/>
    <n v="9317"/>
    <n v="150"/>
    <x v="1"/>
    <x v="1"/>
  </r>
  <r>
    <n v="117597336"/>
    <n v="4135.8599999999997"/>
    <n v="122"/>
    <x v="2"/>
    <x v="1"/>
  </r>
  <r>
    <n v="117600112"/>
    <n v="12401.71"/>
    <n v="122"/>
    <x v="0"/>
    <x v="1"/>
  </r>
  <r>
    <n v="117606044"/>
    <n v="5088.46"/>
    <n v="143"/>
    <x v="0"/>
    <x v="1"/>
  </r>
  <r>
    <n v="117608694"/>
    <n v="5424.17"/>
    <n v="149"/>
    <x v="0"/>
    <x v="1"/>
  </r>
  <r>
    <n v="117613806"/>
    <n v="1760.94"/>
    <n v="147"/>
    <x v="1"/>
    <x v="1"/>
  </r>
  <r>
    <n v="117614578"/>
    <n v="5202.8100000000004"/>
    <n v="90"/>
    <x v="0"/>
    <x v="0"/>
  </r>
  <r>
    <n v="117623546"/>
    <n v="11557.28"/>
    <n v="150"/>
    <x v="1"/>
    <x v="1"/>
  </r>
  <r>
    <n v="117624582"/>
    <n v="6752.43"/>
    <n v="92"/>
    <x v="1"/>
    <x v="0"/>
  </r>
  <r>
    <n v="117625726"/>
    <n v="1690.64"/>
    <n v="150"/>
    <x v="0"/>
    <x v="1"/>
  </r>
  <r>
    <n v="117637504"/>
    <n v="3851.14"/>
    <n v="120"/>
    <x v="0"/>
    <x v="0"/>
  </r>
  <r>
    <n v="117643726"/>
    <n v="3883.87"/>
    <n v="91"/>
    <x v="0"/>
    <x v="0"/>
  </r>
  <r>
    <n v="117647754"/>
    <n v="8307.2099999999991"/>
    <n v="150"/>
    <x v="0"/>
    <x v="1"/>
  </r>
  <r>
    <n v="117650218"/>
    <n v="10540.95"/>
    <n v="143"/>
    <x v="0"/>
    <x v="1"/>
  </r>
  <r>
    <n v="117659466"/>
    <n v="3697.91"/>
    <n v="149"/>
    <x v="0"/>
    <x v="1"/>
  </r>
  <r>
    <n v="117664726"/>
    <n v="1036.44"/>
    <n v="112"/>
    <x v="1"/>
    <x v="0"/>
  </r>
  <r>
    <n v="117670642"/>
    <n v="6960.12"/>
    <n v="143"/>
    <x v="0"/>
    <x v="1"/>
  </r>
  <r>
    <n v="117672922"/>
    <n v="10473.459999999999"/>
    <n v="120"/>
    <x v="2"/>
    <x v="0"/>
  </r>
  <r>
    <n v="117675534"/>
    <n v="8468.36"/>
    <n v="148"/>
    <x v="2"/>
    <x v="1"/>
  </r>
  <r>
    <n v="117682294"/>
    <n v="6125.43"/>
    <n v="111"/>
    <x v="0"/>
    <x v="0"/>
  </r>
  <r>
    <n v="117685588"/>
    <n v="2535.31"/>
    <n v="120"/>
    <x v="2"/>
    <x v="0"/>
  </r>
  <r>
    <n v="117687144"/>
    <n v="1595.2"/>
    <n v="149"/>
    <x v="0"/>
    <x v="1"/>
  </r>
  <r>
    <n v="117691366"/>
    <n v="5984.64"/>
    <n v="111"/>
    <x v="1"/>
    <x v="0"/>
  </r>
  <r>
    <n v="117701896"/>
    <n v="2811.65"/>
    <n v="143"/>
    <x v="2"/>
    <x v="1"/>
  </r>
  <r>
    <n v="117707046"/>
    <n v="1280.7"/>
    <n v="150"/>
    <x v="1"/>
    <x v="1"/>
  </r>
  <r>
    <n v="117713976"/>
    <n v="6392.88"/>
    <n v="120"/>
    <x v="1"/>
    <x v="0"/>
  </r>
  <r>
    <n v="117716502"/>
    <n v="6731.81"/>
    <n v="150"/>
    <x v="1"/>
    <x v="1"/>
  </r>
  <r>
    <n v="117720244"/>
    <n v="4895.3"/>
    <n v="146"/>
    <x v="2"/>
    <x v="1"/>
  </r>
  <r>
    <n v="117731848"/>
    <n v="6377.02"/>
    <n v="148"/>
    <x v="2"/>
    <x v="1"/>
  </r>
  <r>
    <n v="117749214"/>
    <n v="1762.57"/>
    <n v="143"/>
    <x v="1"/>
    <x v="1"/>
  </r>
  <r>
    <n v="117752208"/>
    <n v="5376.1"/>
    <n v="136"/>
    <x v="1"/>
    <x v="1"/>
  </r>
  <r>
    <n v="117754764"/>
    <n v="3985.62"/>
    <n v="136"/>
    <x v="2"/>
    <x v="1"/>
  </r>
  <r>
    <n v="117757326"/>
    <n v="12142.36"/>
    <n v="136"/>
    <x v="0"/>
    <x v="1"/>
  </r>
  <r>
    <n v="117757934"/>
    <n v="3954.42"/>
    <n v="143"/>
    <x v="0"/>
    <x v="1"/>
  </r>
  <r>
    <n v="117760816"/>
    <n v="3548.84"/>
    <n v="122"/>
    <x v="0"/>
    <x v="1"/>
  </r>
  <r>
    <n v="117766510"/>
    <n v="4668.45"/>
    <n v="150"/>
    <x v="0"/>
    <x v="1"/>
  </r>
  <r>
    <n v="117766680"/>
    <n v="4017.35"/>
    <n v="119"/>
    <x v="1"/>
    <x v="0"/>
  </r>
  <r>
    <n v="117771614"/>
    <n v="4964.33"/>
    <n v="111"/>
    <x v="1"/>
    <x v="0"/>
  </r>
  <r>
    <n v="117773856"/>
    <n v="4177.42"/>
    <n v="150"/>
    <x v="0"/>
    <x v="1"/>
  </r>
  <r>
    <n v="117774254"/>
    <n v="5313.72"/>
    <n v="143"/>
    <x v="1"/>
    <x v="1"/>
  </r>
  <r>
    <n v="117774390"/>
    <n v="8537.7099999999991"/>
    <n v="150"/>
    <x v="2"/>
    <x v="1"/>
  </r>
  <r>
    <n v="117778256"/>
    <n v="4344.99"/>
    <n v="134"/>
    <x v="1"/>
    <x v="1"/>
  </r>
  <r>
    <n v="117779004"/>
    <n v="2293.2399999999998"/>
    <n v="148"/>
    <x v="1"/>
    <x v="1"/>
  </r>
  <r>
    <n v="117783088"/>
    <n v="14998.65"/>
    <n v="92"/>
    <x v="1"/>
    <x v="0"/>
  </r>
  <r>
    <n v="117788662"/>
    <n v="9796.99"/>
    <n v="119"/>
    <x v="2"/>
    <x v="0"/>
  </r>
  <r>
    <n v="117789000"/>
    <n v="5893.6"/>
    <n v="135"/>
    <x v="1"/>
    <x v="1"/>
  </r>
  <r>
    <n v="117789020"/>
    <n v="6432.34"/>
    <n v="141"/>
    <x v="1"/>
    <x v="1"/>
  </r>
  <r>
    <n v="117796922"/>
    <n v="2131.7399999999998"/>
    <n v="135"/>
    <x v="2"/>
    <x v="1"/>
  </r>
  <r>
    <n v="117803246"/>
    <n v="5178.07"/>
    <n v="90"/>
    <x v="0"/>
    <x v="0"/>
  </r>
  <r>
    <n v="117805558"/>
    <n v="16981.23"/>
    <n v="141"/>
    <x v="1"/>
    <x v="1"/>
  </r>
  <r>
    <n v="117810298"/>
    <n v="9998.34"/>
    <n v="120"/>
    <x v="1"/>
    <x v="0"/>
  </r>
  <r>
    <n v="117813148"/>
    <n v="4403.8999999999996"/>
    <n v="106"/>
    <x v="1"/>
    <x v="0"/>
  </r>
  <r>
    <n v="117817082"/>
    <n v="2726.78"/>
    <n v="148"/>
    <x v="0"/>
    <x v="1"/>
  </r>
  <r>
    <n v="117820062"/>
    <n v="5772.75"/>
    <n v="150"/>
    <x v="0"/>
    <x v="1"/>
  </r>
  <r>
    <n v="117826554"/>
    <n v="2726.07"/>
    <n v="104"/>
    <x v="1"/>
    <x v="0"/>
  </r>
  <r>
    <n v="117826932"/>
    <n v="11390.5"/>
    <n v="120"/>
    <x v="2"/>
    <x v="0"/>
  </r>
  <r>
    <n v="117828072"/>
    <n v="5436.91"/>
    <n v="136"/>
    <x v="2"/>
    <x v="1"/>
  </r>
  <r>
    <n v="117829254"/>
    <n v="1064.99"/>
    <n v="105"/>
    <x v="0"/>
    <x v="0"/>
  </r>
  <r>
    <n v="117832898"/>
    <n v="3760.97"/>
    <n v="106"/>
    <x v="2"/>
    <x v="0"/>
  </r>
  <r>
    <n v="117835292"/>
    <n v="4033.78"/>
    <n v="148"/>
    <x v="2"/>
    <x v="1"/>
  </r>
  <r>
    <n v="117840862"/>
    <n v="4915.78"/>
    <n v="136"/>
    <x v="1"/>
    <x v="1"/>
  </r>
  <r>
    <n v="117841442"/>
    <n v="1034.5899999999999"/>
    <n v="149"/>
    <x v="1"/>
    <x v="1"/>
  </r>
  <r>
    <n v="117845908"/>
    <n v="2072.96"/>
    <n v="150"/>
    <x v="1"/>
    <x v="1"/>
  </r>
  <r>
    <n v="117849714"/>
    <n v="1600.69"/>
    <n v="120"/>
    <x v="0"/>
    <x v="0"/>
  </r>
  <r>
    <n v="117850410"/>
    <n v="4794.18"/>
    <n v="118"/>
    <x v="1"/>
    <x v="0"/>
  </r>
  <r>
    <n v="117854954"/>
    <n v="5239.03"/>
    <n v="104"/>
    <x v="0"/>
    <x v="0"/>
  </r>
  <r>
    <n v="117857512"/>
    <n v="8285.65"/>
    <n v="141"/>
    <x v="0"/>
    <x v="1"/>
  </r>
  <r>
    <n v="117860646"/>
    <n v="1008.45"/>
    <n v="135"/>
    <x v="1"/>
    <x v="1"/>
  </r>
  <r>
    <n v="117861142"/>
    <n v="3470.94"/>
    <n v="150"/>
    <x v="1"/>
    <x v="1"/>
  </r>
  <r>
    <n v="117861962"/>
    <n v="3748.76"/>
    <n v="90"/>
    <x v="0"/>
    <x v="0"/>
  </r>
  <r>
    <n v="117864018"/>
    <n v="1801.1"/>
    <n v="127"/>
    <x v="0"/>
    <x v="1"/>
  </r>
  <r>
    <n v="117866208"/>
    <n v="1114.21"/>
    <n v="105"/>
    <x v="1"/>
    <x v="0"/>
  </r>
  <r>
    <n v="117874768"/>
    <n v="5644.31"/>
    <n v="149"/>
    <x v="2"/>
    <x v="1"/>
  </r>
  <r>
    <n v="117877432"/>
    <n v="1223.6199999999999"/>
    <n v="136"/>
    <x v="1"/>
    <x v="1"/>
  </r>
  <r>
    <n v="117879132"/>
    <n v="1670.34"/>
    <n v="97"/>
    <x v="0"/>
    <x v="0"/>
  </r>
  <r>
    <n v="117881560"/>
    <n v="7457.37"/>
    <n v="111"/>
    <x v="0"/>
    <x v="0"/>
  </r>
  <r>
    <n v="117882338"/>
    <n v="8646.2800000000007"/>
    <n v="149"/>
    <x v="0"/>
    <x v="1"/>
  </r>
  <r>
    <n v="117883096"/>
    <n v="1219.4000000000001"/>
    <n v="121"/>
    <x v="1"/>
    <x v="1"/>
  </r>
  <r>
    <n v="117889950"/>
    <n v="1262.1500000000001"/>
    <n v="136"/>
    <x v="1"/>
    <x v="1"/>
  </r>
  <r>
    <n v="117890294"/>
    <n v="4357.59"/>
    <n v="106"/>
    <x v="2"/>
    <x v="0"/>
  </r>
  <r>
    <n v="117892750"/>
    <n v="10738.96"/>
    <n v="136"/>
    <x v="1"/>
    <x v="1"/>
  </r>
  <r>
    <n v="117897076"/>
    <n v="9336.06"/>
    <n v="141"/>
    <x v="0"/>
    <x v="1"/>
  </r>
  <r>
    <n v="117904668"/>
    <n v="1681.2"/>
    <n v="126"/>
    <x v="2"/>
    <x v="1"/>
  </r>
  <r>
    <n v="117908384"/>
    <n v="1806.88"/>
    <n v="122"/>
    <x v="1"/>
    <x v="1"/>
  </r>
  <r>
    <n v="117911574"/>
    <n v="2726.6"/>
    <n v="97"/>
    <x v="0"/>
    <x v="0"/>
  </r>
  <r>
    <n v="117916362"/>
    <n v="3037.37"/>
    <n v="97"/>
    <x v="0"/>
    <x v="0"/>
  </r>
  <r>
    <n v="117918084"/>
    <n v="1829.98"/>
    <n v="92"/>
    <x v="1"/>
    <x v="0"/>
  </r>
  <r>
    <n v="117925888"/>
    <n v="3405.46"/>
    <n v="91"/>
    <x v="1"/>
    <x v="0"/>
  </r>
  <r>
    <n v="117927084"/>
    <n v="9215.7199999999993"/>
    <n v="122"/>
    <x v="0"/>
    <x v="1"/>
  </r>
  <r>
    <n v="117932270"/>
    <n v="2832.26"/>
    <n v="126"/>
    <x v="1"/>
    <x v="1"/>
  </r>
  <r>
    <n v="117932302"/>
    <n v="1026.45"/>
    <n v="122"/>
    <x v="1"/>
    <x v="1"/>
  </r>
  <r>
    <n v="117942536"/>
    <n v="5089.8500000000004"/>
    <n v="121"/>
    <x v="0"/>
    <x v="1"/>
  </r>
  <r>
    <n v="117942632"/>
    <n v="1096.47"/>
    <n v="91"/>
    <x v="2"/>
    <x v="0"/>
  </r>
  <r>
    <n v="117947838"/>
    <n v="18138.55"/>
    <n v="92"/>
    <x v="1"/>
    <x v="0"/>
  </r>
  <r>
    <n v="117951832"/>
    <n v="5124.99"/>
    <n v="90"/>
    <x v="0"/>
    <x v="0"/>
  </r>
  <r>
    <n v="117953528"/>
    <n v="2751.88"/>
    <n v="120"/>
    <x v="0"/>
    <x v="0"/>
  </r>
  <r>
    <n v="117955822"/>
    <n v="7118.39"/>
    <n v="120"/>
    <x v="1"/>
    <x v="0"/>
  </r>
  <r>
    <n v="117955880"/>
    <n v="6419.67"/>
    <n v="122"/>
    <x v="0"/>
    <x v="1"/>
  </r>
  <r>
    <n v="117956268"/>
    <n v="4914.18"/>
    <n v="122"/>
    <x v="0"/>
    <x v="1"/>
  </r>
  <r>
    <n v="117957102"/>
    <n v="1703.78"/>
    <n v="90"/>
    <x v="2"/>
    <x v="0"/>
  </r>
  <r>
    <n v="117957656"/>
    <n v="2807.76"/>
    <n v="106"/>
    <x v="0"/>
    <x v="0"/>
  </r>
  <r>
    <n v="117963368"/>
    <n v="5220.22"/>
    <n v="111"/>
    <x v="0"/>
    <x v="0"/>
  </r>
  <r>
    <n v="117963446"/>
    <n v="1098.73"/>
    <n v="97"/>
    <x v="0"/>
    <x v="0"/>
  </r>
  <r>
    <n v="117963600"/>
    <n v="5715.4"/>
    <n v="92"/>
    <x v="1"/>
    <x v="0"/>
  </r>
  <r>
    <n v="117969596"/>
    <n v="2718.53"/>
    <n v="150"/>
    <x v="0"/>
    <x v="1"/>
  </r>
  <r>
    <n v="117976080"/>
    <n v="2398.36"/>
    <n v="141"/>
    <x v="1"/>
    <x v="1"/>
  </r>
  <r>
    <n v="117977134"/>
    <n v="8382.6299999999992"/>
    <n v="121"/>
    <x v="0"/>
    <x v="1"/>
  </r>
  <r>
    <n v="117979278"/>
    <n v="8348.14"/>
    <n v="136"/>
    <x v="0"/>
    <x v="1"/>
  </r>
  <r>
    <n v="117984958"/>
    <n v="5855.94"/>
    <n v="150"/>
    <x v="2"/>
    <x v="1"/>
  </r>
  <r>
    <n v="117995024"/>
    <n v="1627.53"/>
    <n v="141"/>
    <x v="1"/>
    <x v="1"/>
  </r>
  <r>
    <n v="118004720"/>
    <n v="13203.63"/>
    <n v="148"/>
    <x v="0"/>
    <x v="1"/>
  </r>
  <r>
    <n v="118005916"/>
    <n v="9231.7800000000007"/>
    <n v="92"/>
    <x v="0"/>
    <x v="0"/>
  </r>
  <r>
    <n v="118006424"/>
    <n v="4500.72"/>
    <n v="118"/>
    <x v="1"/>
    <x v="0"/>
  </r>
  <r>
    <n v="118006524"/>
    <n v="3879.68"/>
    <n v="91"/>
    <x v="0"/>
    <x v="0"/>
  </r>
  <r>
    <n v="118007000"/>
    <n v="14744.16"/>
    <n v="150"/>
    <x v="0"/>
    <x v="1"/>
  </r>
  <r>
    <n v="118017934"/>
    <n v="11738.19"/>
    <n v="120"/>
    <x v="0"/>
    <x v="0"/>
  </r>
  <r>
    <n v="118019352"/>
    <n v="4692.8500000000004"/>
    <n v="118"/>
    <x v="0"/>
    <x v="0"/>
  </r>
  <r>
    <n v="118024498"/>
    <n v="1471.09"/>
    <n v="121"/>
    <x v="0"/>
    <x v="1"/>
  </r>
  <r>
    <n v="118028286"/>
    <n v="8393.5"/>
    <n v="121"/>
    <x v="0"/>
    <x v="1"/>
  </r>
  <r>
    <n v="118029694"/>
    <n v="5542.15"/>
    <n v="136"/>
    <x v="1"/>
    <x v="1"/>
  </r>
  <r>
    <n v="118031476"/>
    <n v="2494.0500000000002"/>
    <n v="90"/>
    <x v="0"/>
    <x v="0"/>
  </r>
  <r>
    <n v="118031660"/>
    <n v="2233.21"/>
    <n v="118"/>
    <x v="0"/>
    <x v="0"/>
  </r>
  <r>
    <n v="118034318"/>
    <n v="1295.78"/>
    <n v="150"/>
    <x v="0"/>
    <x v="1"/>
  </r>
  <r>
    <n v="118042816"/>
    <n v="3039.54"/>
    <n v="91"/>
    <x v="0"/>
    <x v="0"/>
  </r>
  <r>
    <n v="118042968"/>
    <n v="4154.4399999999996"/>
    <n v="120"/>
    <x v="0"/>
    <x v="0"/>
  </r>
  <r>
    <n v="118043052"/>
    <n v="1085.7"/>
    <n v="119"/>
    <x v="0"/>
    <x v="0"/>
  </r>
  <r>
    <n v="118050210"/>
    <n v="4652.0600000000004"/>
    <n v="121"/>
    <x v="1"/>
    <x v="1"/>
  </r>
  <r>
    <n v="118050310"/>
    <n v="1665.48"/>
    <n v="148"/>
    <x v="2"/>
    <x v="1"/>
  </r>
  <r>
    <n v="118051562"/>
    <n v="3485.36"/>
    <n v="147"/>
    <x v="1"/>
    <x v="1"/>
  </r>
  <r>
    <n v="118052520"/>
    <n v="3905.38"/>
    <n v="148"/>
    <x v="0"/>
    <x v="1"/>
  </r>
  <r>
    <n v="118054018"/>
    <n v="4006.57"/>
    <n v="148"/>
    <x v="0"/>
    <x v="1"/>
  </r>
  <r>
    <n v="118054932"/>
    <n v="3128.32"/>
    <n v="90"/>
    <x v="1"/>
    <x v="0"/>
  </r>
  <r>
    <n v="118055910"/>
    <n v="5212.95"/>
    <n v="146"/>
    <x v="1"/>
    <x v="1"/>
  </r>
  <r>
    <n v="118060406"/>
    <n v="3635.95"/>
    <n v="121"/>
    <x v="1"/>
    <x v="1"/>
  </r>
  <r>
    <n v="118066084"/>
    <n v="6362.26"/>
    <n v="135"/>
    <x v="0"/>
    <x v="1"/>
  </r>
  <r>
    <n v="118070544"/>
    <n v="4348.92"/>
    <n v="118"/>
    <x v="2"/>
    <x v="0"/>
  </r>
  <r>
    <n v="118071614"/>
    <n v="8205.9"/>
    <n v="90"/>
    <x v="0"/>
    <x v="0"/>
  </r>
  <r>
    <n v="118072464"/>
    <n v="13352.23"/>
    <n v="120"/>
    <x v="0"/>
    <x v="0"/>
  </r>
  <r>
    <n v="118073822"/>
    <n v="6424.77"/>
    <n v="120"/>
    <x v="1"/>
    <x v="0"/>
  </r>
  <r>
    <n v="118074204"/>
    <n v="7524.35"/>
    <n v="148"/>
    <x v="1"/>
    <x v="1"/>
  </r>
  <r>
    <n v="118081808"/>
    <n v="5469.37"/>
    <n v="149"/>
    <x v="1"/>
    <x v="1"/>
  </r>
  <r>
    <n v="118084228"/>
    <n v="2040.52"/>
    <n v="150"/>
    <x v="1"/>
    <x v="1"/>
  </r>
  <r>
    <n v="118084480"/>
    <n v="9769.83"/>
    <n v="146"/>
    <x v="0"/>
    <x v="1"/>
  </r>
  <r>
    <n v="118084912"/>
    <n v="1535.8"/>
    <n v="117"/>
    <x v="1"/>
    <x v="0"/>
  </r>
  <r>
    <n v="118089962"/>
    <n v="1521.9"/>
    <n v="113"/>
    <x v="2"/>
    <x v="0"/>
  </r>
  <r>
    <n v="118090258"/>
    <n v="1042.32"/>
    <n v="91"/>
    <x v="2"/>
    <x v="0"/>
  </r>
  <r>
    <n v="118093180"/>
    <n v="1315.01"/>
    <n v="122"/>
    <x v="0"/>
    <x v="1"/>
  </r>
  <r>
    <n v="118094434"/>
    <n v="6104.76"/>
    <n v="118"/>
    <x v="2"/>
    <x v="0"/>
  </r>
  <r>
    <n v="118095300"/>
    <n v="1037.73"/>
    <n v="92"/>
    <x v="0"/>
    <x v="0"/>
  </r>
  <r>
    <n v="118098396"/>
    <n v="6932.71"/>
    <n v="120"/>
    <x v="0"/>
    <x v="0"/>
  </r>
  <r>
    <n v="118106404"/>
    <n v="9037.0499999999993"/>
    <n v="118"/>
    <x v="0"/>
    <x v="0"/>
  </r>
  <r>
    <n v="118108978"/>
    <n v="3893.54"/>
    <n v="141"/>
    <x v="1"/>
    <x v="1"/>
  </r>
  <r>
    <n v="118110410"/>
    <n v="8156.28"/>
    <n v="92"/>
    <x v="1"/>
    <x v="0"/>
  </r>
  <r>
    <n v="118118112"/>
    <n v="5716.02"/>
    <n v="122"/>
    <x v="0"/>
    <x v="1"/>
  </r>
  <r>
    <n v="118120448"/>
    <n v="1475.04"/>
    <n v="113"/>
    <x v="0"/>
    <x v="0"/>
  </r>
  <r>
    <n v="118120734"/>
    <n v="1188.67"/>
    <n v="149"/>
    <x v="2"/>
    <x v="1"/>
  </r>
  <r>
    <n v="118122326"/>
    <n v="4401.95"/>
    <n v="118"/>
    <x v="2"/>
    <x v="0"/>
  </r>
  <r>
    <n v="118122340"/>
    <n v="28402.400000000001"/>
    <n v="141"/>
    <x v="1"/>
    <x v="1"/>
  </r>
  <r>
    <n v="118123462"/>
    <n v="4366"/>
    <n v="111"/>
    <x v="2"/>
    <x v="0"/>
  </r>
  <r>
    <n v="118124158"/>
    <n v="1612.28"/>
    <n v="141"/>
    <x v="2"/>
    <x v="1"/>
  </r>
  <r>
    <n v="118125522"/>
    <n v="7771.36"/>
    <n v="150"/>
    <x v="2"/>
    <x v="1"/>
  </r>
  <r>
    <n v="118127028"/>
    <n v="5322.33"/>
    <n v="90"/>
    <x v="0"/>
    <x v="0"/>
  </r>
  <r>
    <n v="118129520"/>
    <n v="4403.1000000000004"/>
    <n v="106"/>
    <x v="1"/>
    <x v="0"/>
  </r>
  <r>
    <n v="118136346"/>
    <n v="3256.49"/>
    <n v="150"/>
    <x v="1"/>
    <x v="1"/>
  </r>
  <r>
    <n v="118139934"/>
    <n v="5648.6"/>
    <n v="150"/>
    <x v="0"/>
    <x v="1"/>
  </r>
  <r>
    <n v="118149428"/>
    <n v="3520.92"/>
    <n v="116"/>
    <x v="0"/>
    <x v="0"/>
  </r>
  <r>
    <n v="118149436"/>
    <n v="15702.77"/>
    <n v="90"/>
    <x v="1"/>
    <x v="0"/>
  </r>
  <r>
    <n v="118156158"/>
    <n v="3424.68"/>
    <n v="120"/>
    <x v="2"/>
    <x v="0"/>
  </r>
  <r>
    <n v="118156180"/>
    <n v="3778.16"/>
    <n v="149"/>
    <x v="2"/>
    <x v="1"/>
  </r>
  <r>
    <n v="118161060"/>
    <n v="1557.35"/>
    <n v="119"/>
    <x v="1"/>
    <x v="0"/>
  </r>
  <r>
    <n v="118163536"/>
    <n v="4301.93"/>
    <n v="119"/>
    <x v="0"/>
    <x v="0"/>
  </r>
  <r>
    <n v="118163656"/>
    <n v="10611.07"/>
    <n v="136"/>
    <x v="1"/>
    <x v="1"/>
  </r>
  <r>
    <n v="118164240"/>
    <n v="1687.06"/>
    <n v="90"/>
    <x v="1"/>
    <x v="0"/>
  </r>
  <r>
    <n v="118164396"/>
    <n v="8064.25"/>
    <n v="120"/>
    <x v="2"/>
    <x v="0"/>
  </r>
  <r>
    <n v="118167014"/>
    <n v="3624.65"/>
    <n v="120"/>
    <x v="0"/>
    <x v="0"/>
  </r>
  <r>
    <n v="118168216"/>
    <n v="8184.26"/>
    <n v="136"/>
    <x v="1"/>
    <x v="1"/>
  </r>
  <r>
    <n v="118168684"/>
    <n v="8292.2800000000007"/>
    <n v="90"/>
    <x v="2"/>
    <x v="0"/>
  </r>
  <r>
    <n v="118175524"/>
    <n v="5806.36"/>
    <n v="136"/>
    <x v="1"/>
    <x v="1"/>
  </r>
  <r>
    <n v="118179768"/>
    <n v="6670.59"/>
    <n v="150"/>
    <x v="1"/>
    <x v="1"/>
  </r>
  <r>
    <n v="118182858"/>
    <n v="8682.7199999999993"/>
    <n v="150"/>
    <x v="1"/>
    <x v="1"/>
  </r>
  <r>
    <n v="118183450"/>
    <n v="2147.4"/>
    <n v="120"/>
    <x v="0"/>
    <x v="0"/>
  </r>
  <r>
    <n v="118187102"/>
    <n v="6699.27"/>
    <n v="91"/>
    <x v="0"/>
    <x v="0"/>
  </r>
  <r>
    <n v="118187888"/>
    <n v="1034.5999999999999"/>
    <n v="150"/>
    <x v="0"/>
    <x v="1"/>
  </r>
  <r>
    <n v="118188876"/>
    <n v="2778.51"/>
    <n v="116"/>
    <x v="0"/>
    <x v="0"/>
  </r>
  <r>
    <n v="118190164"/>
    <n v="4289.59"/>
    <n v="119"/>
    <x v="2"/>
    <x v="0"/>
  </r>
  <r>
    <n v="118193178"/>
    <n v="3246.72"/>
    <n v="118"/>
    <x v="0"/>
    <x v="0"/>
  </r>
  <r>
    <n v="118193646"/>
    <n v="6906.21"/>
    <n v="150"/>
    <x v="0"/>
    <x v="1"/>
  </r>
  <r>
    <n v="118196270"/>
    <n v="5001.16"/>
    <n v="120"/>
    <x v="0"/>
    <x v="0"/>
  </r>
  <r>
    <n v="118197482"/>
    <n v="12032"/>
    <n v="111"/>
    <x v="0"/>
    <x v="0"/>
  </r>
  <r>
    <n v="118199240"/>
    <n v="4027.25"/>
    <n v="122"/>
    <x v="2"/>
    <x v="1"/>
  </r>
  <r>
    <n v="118200244"/>
    <n v="8285"/>
    <n v="120"/>
    <x v="1"/>
    <x v="0"/>
  </r>
  <r>
    <n v="118208500"/>
    <n v="7704.11"/>
    <n v="143"/>
    <x v="1"/>
    <x v="1"/>
  </r>
  <r>
    <n v="118220510"/>
    <n v="1403.41"/>
    <n v="142"/>
    <x v="0"/>
    <x v="1"/>
  </r>
  <r>
    <n v="118221626"/>
    <n v="8472.52"/>
    <n v="106"/>
    <x v="1"/>
    <x v="0"/>
  </r>
  <r>
    <n v="118224158"/>
    <n v="1102.8699999999999"/>
    <n v="103"/>
    <x v="2"/>
    <x v="0"/>
  </r>
  <r>
    <n v="118224668"/>
    <n v="3038.05"/>
    <n v="141"/>
    <x v="0"/>
    <x v="1"/>
  </r>
  <r>
    <n v="118225268"/>
    <n v="5236.34"/>
    <n v="148"/>
    <x v="2"/>
    <x v="1"/>
  </r>
  <r>
    <n v="118235430"/>
    <n v="8309.85"/>
    <n v="149"/>
    <x v="0"/>
    <x v="1"/>
  </r>
  <r>
    <n v="118239340"/>
    <n v="6893.9"/>
    <n v="119"/>
    <x v="0"/>
    <x v="0"/>
  </r>
  <r>
    <n v="118242260"/>
    <n v="1196.3"/>
    <n v="133"/>
    <x v="0"/>
    <x v="1"/>
  </r>
  <r>
    <n v="118254998"/>
    <n v="1092.0899999999999"/>
    <n v="103"/>
    <x v="2"/>
    <x v="0"/>
  </r>
  <r>
    <n v="118265844"/>
    <n v="7669.17"/>
    <n v="150"/>
    <x v="0"/>
    <x v="1"/>
  </r>
  <r>
    <n v="118269576"/>
    <n v="5487.43"/>
    <n v="136"/>
    <x v="2"/>
    <x v="1"/>
  </r>
  <r>
    <n v="118272816"/>
    <n v="6866.25"/>
    <n v="135"/>
    <x v="1"/>
    <x v="1"/>
  </r>
  <r>
    <n v="118273022"/>
    <n v="6749.33"/>
    <n v="118"/>
    <x v="0"/>
    <x v="0"/>
  </r>
  <r>
    <n v="118274270"/>
    <n v="6838.45"/>
    <n v="111"/>
    <x v="0"/>
    <x v="0"/>
  </r>
  <r>
    <n v="118277226"/>
    <n v="1657.01"/>
    <n v="136"/>
    <x v="1"/>
    <x v="1"/>
  </r>
  <r>
    <n v="118281300"/>
    <n v="4938.74"/>
    <n v="120"/>
    <x v="1"/>
    <x v="0"/>
  </r>
  <r>
    <n v="118286680"/>
    <n v="8856.09"/>
    <n v="149"/>
    <x v="2"/>
    <x v="1"/>
  </r>
  <r>
    <n v="118286684"/>
    <n v="1981.64"/>
    <n v="119"/>
    <x v="1"/>
    <x v="0"/>
  </r>
  <r>
    <n v="118287614"/>
    <n v="2685.81"/>
    <n v="103"/>
    <x v="0"/>
    <x v="0"/>
  </r>
  <r>
    <n v="118297448"/>
    <n v="1512.39"/>
    <n v="133"/>
    <x v="1"/>
    <x v="1"/>
  </r>
  <r>
    <n v="118301304"/>
    <n v="7473.96"/>
    <n v="149"/>
    <x v="2"/>
    <x v="1"/>
  </r>
  <r>
    <n v="118311306"/>
    <n v="6260.09"/>
    <n v="104"/>
    <x v="1"/>
    <x v="0"/>
  </r>
  <r>
    <n v="118312480"/>
    <n v="4891.26"/>
    <n v="97"/>
    <x v="0"/>
    <x v="0"/>
  </r>
  <r>
    <n v="118313282"/>
    <n v="7810.95"/>
    <n v="148"/>
    <x v="1"/>
    <x v="1"/>
  </r>
  <r>
    <n v="118313344"/>
    <n v="6463.47"/>
    <n v="119"/>
    <x v="0"/>
    <x v="0"/>
  </r>
  <r>
    <n v="118317138"/>
    <n v="5645.49"/>
    <n v="105"/>
    <x v="2"/>
    <x v="0"/>
  </r>
  <r>
    <n v="118318048"/>
    <n v="1055.6500000000001"/>
    <n v="97"/>
    <x v="1"/>
    <x v="0"/>
  </r>
  <r>
    <n v="118318824"/>
    <n v="4769.9399999999996"/>
    <n v="136"/>
    <x v="0"/>
    <x v="1"/>
  </r>
  <r>
    <n v="118321170"/>
    <n v="17094.740000000002"/>
    <n v="148"/>
    <x v="0"/>
    <x v="1"/>
  </r>
  <r>
    <n v="118330776"/>
    <n v="16177.97"/>
    <n v="148"/>
    <x v="0"/>
    <x v="1"/>
  </r>
  <r>
    <n v="118331864"/>
    <n v="3667.34"/>
    <n v="118"/>
    <x v="0"/>
    <x v="0"/>
  </r>
  <r>
    <n v="118341742"/>
    <n v="1797.87"/>
    <n v="105"/>
    <x v="0"/>
    <x v="0"/>
  </r>
  <r>
    <n v="118349146"/>
    <n v="1881.99"/>
    <n v="103"/>
    <x v="2"/>
    <x v="0"/>
  </r>
  <r>
    <n v="118349176"/>
    <n v="3295.53"/>
    <n v="92"/>
    <x v="1"/>
    <x v="0"/>
  </r>
  <r>
    <n v="118350240"/>
    <n v="3588.83"/>
    <n v="136"/>
    <x v="0"/>
    <x v="1"/>
  </r>
  <r>
    <n v="118352526"/>
    <n v="8461.58"/>
    <n v="122"/>
    <x v="1"/>
    <x v="1"/>
  </r>
  <r>
    <n v="118354654"/>
    <n v="7711.69"/>
    <n v="122"/>
    <x v="0"/>
    <x v="1"/>
  </r>
  <r>
    <n v="118357914"/>
    <n v="12013.31"/>
    <n v="122"/>
    <x v="2"/>
    <x v="1"/>
  </r>
  <r>
    <n v="118360500"/>
    <n v="5107.57"/>
    <n v="141"/>
    <x v="1"/>
    <x v="1"/>
  </r>
  <r>
    <n v="118360876"/>
    <n v="3777.91"/>
    <n v="111"/>
    <x v="0"/>
    <x v="0"/>
  </r>
  <r>
    <n v="118368646"/>
    <n v="1569.33"/>
    <n v="122"/>
    <x v="0"/>
    <x v="1"/>
  </r>
  <r>
    <n v="118369046"/>
    <n v="2806.47"/>
    <n v="136"/>
    <x v="0"/>
    <x v="1"/>
  </r>
  <r>
    <n v="118370352"/>
    <n v="1626.61"/>
    <n v="122"/>
    <x v="1"/>
    <x v="1"/>
  </r>
  <r>
    <n v="118370850"/>
    <n v="2707.62"/>
    <n v="127"/>
    <x v="1"/>
    <x v="1"/>
  </r>
  <r>
    <n v="118370864"/>
    <n v="1465.78"/>
    <n v="127"/>
    <x v="0"/>
    <x v="1"/>
  </r>
  <r>
    <n v="118372620"/>
    <n v="4510.45"/>
    <n v="134"/>
    <x v="2"/>
    <x v="1"/>
  </r>
  <r>
    <n v="118374758"/>
    <n v="5020.8"/>
    <n v="127"/>
    <x v="0"/>
    <x v="1"/>
  </r>
  <r>
    <n v="118377772"/>
    <n v="1475.12"/>
    <n v="122"/>
    <x v="0"/>
    <x v="1"/>
  </r>
  <r>
    <n v="118389482"/>
    <n v="2078.84"/>
    <n v="106"/>
    <x v="2"/>
    <x v="0"/>
  </r>
  <r>
    <n v="118391346"/>
    <n v="3747.62"/>
    <n v="106"/>
    <x v="0"/>
    <x v="0"/>
  </r>
  <r>
    <n v="118395498"/>
    <n v="4366.2"/>
    <n v="127"/>
    <x v="2"/>
    <x v="1"/>
  </r>
  <r>
    <n v="118395906"/>
    <n v="1224.5"/>
    <n v="121"/>
    <x v="0"/>
    <x v="1"/>
  </r>
  <r>
    <n v="118396272"/>
    <n v="1276.73"/>
    <n v="141"/>
    <x v="0"/>
    <x v="1"/>
  </r>
  <r>
    <n v="118396648"/>
    <n v="6092.49"/>
    <n v="92"/>
    <x v="1"/>
    <x v="0"/>
  </r>
  <r>
    <n v="118398414"/>
    <n v="1180.5"/>
    <n v="92"/>
    <x v="0"/>
    <x v="0"/>
  </r>
  <r>
    <n v="118398778"/>
    <n v="3634.61"/>
    <n v="122"/>
    <x v="1"/>
    <x v="1"/>
  </r>
  <r>
    <n v="118399648"/>
    <n v="4537.1400000000003"/>
    <n v="111"/>
    <x v="0"/>
    <x v="0"/>
  </r>
  <r>
    <n v="118402124"/>
    <n v="5525.48"/>
    <n v="90"/>
    <x v="0"/>
    <x v="0"/>
  </r>
  <r>
    <n v="118414572"/>
    <n v="4259.8"/>
    <n v="111"/>
    <x v="0"/>
    <x v="0"/>
  </r>
  <r>
    <n v="118416752"/>
    <n v="1085.69"/>
    <n v="106"/>
    <x v="1"/>
    <x v="0"/>
  </r>
  <r>
    <n v="118417754"/>
    <n v="3200.71"/>
    <n v="111"/>
    <x v="0"/>
    <x v="0"/>
  </r>
  <r>
    <n v="118420458"/>
    <n v="4278.87"/>
    <n v="111"/>
    <x v="1"/>
    <x v="0"/>
  </r>
  <r>
    <n v="118425036"/>
    <n v="2725.9"/>
    <n v="150"/>
    <x v="2"/>
    <x v="1"/>
  </r>
  <r>
    <n v="118426510"/>
    <n v="1117.54"/>
    <n v="126"/>
    <x v="1"/>
    <x v="1"/>
  </r>
  <r>
    <n v="118430706"/>
    <n v="1116.08"/>
    <n v="150"/>
    <x v="0"/>
    <x v="1"/>
  </r>
  <r>
    <n v="118432276"/>
    <n v="6477.29"/>
    <n v="119"/>
    <x v="0"/>
    <x v="0"/>
  </r>
  <r>
    <n v="118436762"/>
    <n v="1863.67"/>
    <n v="150"/>
    <x v="0"/>
    <x v="1"/>
  </r>
  <r>
    <n v="118438206"/>
    <n v="1618.47"/>
    <n v="120"/>
    <x v="2"/>
    <x v="0"/>
  </r>
  <r>
    <n v="118441466"/>
    <n v="4310.54"/>
    <n v="127"/>
    <x v="1"/>
    <x v="1"/>
  </r>
  <r>
    <n v="118441614"/>
    <n v="1882.93"/>
    <n v="103"/>
    <x v="2"/>
    <x v="0"/>
  </r>
  <r>
    <n v="118447030"/>
    <n v="6446.9"/>
    <n v="120"/>
    <x v="0"/>
    <x v="0"/>
  </r>
  <r>
    <n v="118449538"/>
    <n v="4368.1499999999996"/>
    <n v="127"/>
    <x v="0"/>
    <x v="1"/>
  </r>
  <r>
    <n v="118450490"/>
    <n v="9819.61"/>
    <n v="150"/>
    <x v="0"/>
    <x v="1"/>
  </r>
  <r>
    <n v="118450938"/>
    <n v="1920.23"/>
    <n v="126"/>
    <x v="1"/>
    <x v="1"/>
  </r>
  <r>
    <n v="118452164"/>
    <n v="6153.53"/>
    <n v="119"/>
    <x v="1"/>
    <x v="0"/>
  </r>
  <r>
    <n v="118454558"/>
    <n v="3873.12"/>
    <n v="150"/>
    <x v="1"/>
    <x v="1"/>
  </r>
  <r>
    <n v="118455848"/>
    <n v="3457.03"/>
    <n v="141"/>
    <x v="2"/>
    <x v="1"/>
  </r>
  <r>
    <n v="118456474"/>
    <n v="1702.86"/>
    <n v="90"/>
    <x v="2"/>
    <x v="0"/>
  </r>
  <r>
    <n v="118457594"/>
    <n v="2266.9"/>
    <n v="119"/>
    <x v="1"/>
    <x v="0"/>
  </r>
  <r>
    <n v="118463506"/>
    <n v="2218.1"/>
    <n v="121"/>
    <x v="2"/>
    <x v="1"/>
  </r>
  <r>
    <n v="118464158"/>
    <n v="5146.8599999999997"/>
    <n v="120"/>
    <x v="1"/>
    <x v="0"/>
  </r>
  <r>
    <n v="118466812"/>
    <n v="2787.94"/>
    <n v="106"/>
    <x v="2"/>
    <x v="0"/>
  </r>
  <r>
    <n v="118468080"/>
    <n v="2374.7800000000002"/>
    <n v="149"/>
    <x v="0"/>
    <x v="1"/>
  </r>
  <r>
    <n v="118471546"/>
    <n v="2049.83"/>
    <n v="92"/>
    <x v="0"/>
    <x v="0"/>
  </r>
  <r>
    <n v="118471762"/>
    <n v="2317.81"/>
    <n v="122"/>
    <x v="2"/>
    <x v="1"/>
  </r>
  <r>
    <n v="118475778"/>
    <n v="8151.46"/>
    <n v="119"/>
    <x v="0"/>
    <x v="0"/>
  </r>
  <r>
    <n v="118477898"/>
    <n v="1380.72"/>
    <n v="119"/>
    <x v="1"/>
    <x v="0"/>
  </r>
  <r>
    <n v="118479386"/>
    <n v="7264.64"/>
    <n v="150"/>
    <x v="1"/>
    <x v="1"/>
  </r>
  <r>
    <n v="118479548"/>
    <n v="1218.17"/>
    <n v="150"/>
    <x v="0"/>
    <x v="1"/>
  </r>
  <r>
    <n v="118480290"/>
    <n v="6032.1"/>
    <n v="112"/>
    <x v="0"/>
    <x v="0"/>
  </r>
  <r>
    <n v="118481614"/>
    <n v="5610.12"/>
    <n v="120"/>
    <x v="0"/>
    <x v="0"/>
  </r>
  <r>
    <n v="118484174"/>
    <n v="11426.06"/>
    <n v="113"/>
    <x v="0"/>
    <x v="0"/>
  </r>
  <r>
    <n v="118484186"/>
    <n v="5348.34"/>
    <n v="136"/>
    <x v="1"/>
    <x v="1"/>
  </r>
  <r>
    <n v="118486920"/>
    <n v="3959.14"/>
    <n v="149"/>
    <x v="0"/>
    <x v="1"/>
  </r>
  <r>
    <n v="118492598"/>
    <n v="1123.4100000000001"/>
    <n v="141"/>
    <x v="1"/>
    <x v="1"/>
  </r>
  <r>
    <n v="118507292"/>
    <n v="2878.89"/>
    <n v="118"/>
    <x v="0"/>
    <x v="0"/>
  </r>
  <r>
    <n v="118513544"/>
    <n v="1169.03"/>
    <n v="118"/>
    <x v="0"/>
    <x v="0"/>
  </r>
  <r>
    <n v="118514704"/>
    <n v="10596.61"/>
    <n v="90"/>
    <x v="0"/>
    <x v="0"/>
  </r>
  <r>
    <n v="118518212"/>
    <n v="4469.91"/>
    <n v="122"/>
    <x v="0"/>
    <x v="1"/>
  </r>
  <r>
    <n v="118518580"/>
    <n v="6952.69"/>
    <n v="120"/>
    <x v="0"/>
    <x v="0"/>
  </r>
  <r>
    <n v="118520648"/>
    <n v="6296.6"/>
    <n v="148"/>
    <x v="1"/>
    <x v="1"/>
  </r>
  <r>
    <n v="118526456"/>
    <n v="5843.4"/>
    <n v="150"/>
    <x v="0"/>
    <x v="1"/>
  </r>
  <r>
    <n v="118527498"/>
    <n v="1064.83"/>
    <n v="147"/>
    <x v="0"/>
    <x v="1"/>
  </r>
  <r>
    <n v="118529538"/>
    <n v="4422.6000000000004"/>
    <n v="150"/>
    <x v="0"/>
    <x v="1"/>
  </r>
  <r>
    <n v="118537616"/>
    <n v="1099.76"/>
    <n v="148"/>
    <x v="0"/>
    <x v="1"/>
  </r>
  <r>
    <n v="118537728"/>
    <n v="1820.03"/>
    <n v="148"/>
    <x v="0"/>
    <x v="1"/>
  </r>
  <r>
    <n v="118537754"/>
    <n v="8926.73"/>
    <n v="118"/>
    <x v="0"/>
    <x v="0"/>
  </r>
  <r>
    <n v="118539010"/>
    <n v="7703.62"/>
    <n v="122"/>
    <x v="0"/>
    <x v="1"/>
  </r>
  <r>
    <n v="118542124"/>
    <n v="2789.29"/>
    <n v="147"/>
    <x v="1"/>
    <x v="1"/>
  </r>
  <r>
    <n v="118545282"/>
    <n v="2333.16"/>
    <n v="117"/>
    <x v="0"/>
    <x v="0"/>
  </r>
  <r>
    <n v="118546286"/>
    <n v="3277.85"/>
    <n v="122"/>
    <x v="2"/>
    <x v="1"/>
  </r>
  <r>
    <n v="118548564"/>
    <n v="6108.45"/>
    <n v="141"/>
    <x v="1"/>
    <x v="1"/>
  </r>
  <r>
    <n v="118560556"/>
    <n v="8935.59"/>
    <n v="150"/>
    <x v="2"/>
    <x v="1"/>
  </r>
  <r>
    <n v="118562840"/>
    <n v="3695.65"/>
    <n v="116"/>
    <x v="1"/>
    <x v="0"/>
  </r>
  <r>
    <n v="118568618"/>
    <n v="1091.6300000000001"/>
    <n v="90"/>
    <x v="1"/>
    <x v="0"/>
  </r>
  <r>
    <n v="118569218"/>
    <n v="10105.629999999999"/>
    <n v="148"/>
    <x v="1"/>
    <x v="1"/>
  </r>
  <r>
    <n v="118569868"/>
    <n v="1684.89"/>
    <n v="113"/>
    <x v="1"/>
    <x v="0"/>
  </r>
  <r>
    <n v="118579040"/>
    <n v="3478.43"/>
    <n v="150"/>
    <x v="0"/>
    <x v="1"/>
  </r>
  <r>
    <n v="118587082"/>
    <n v="4246.45"/>
    <n v="122"/>
    <x v="0"/>
    <x v="1"/>
  </r>
  <r>
    <n v="118587866"/>
    <n v="9530.75"/>
    <n v="148"/>
    <x v="1"/>
    <x v="1"/>
  </r>
  <r>
    <n v="118588036"/>
    <n v="4050.57"/>
    <n v="149"/>
    <x v="0"/>
    <x v="1"/>
  </r>
  <r>
    <n v="118591728"/>
    <n v="3323.99"/>
    <n v="122"/>
    <x v="1"/>
    <x v="1"/>
  </r>
  <r>
    <n v="118592364"/>
    <n v="1899.48"/>
    <n v="90"/>
    <x v="1"/>
    <x v="0"/>
  </r>
  <r>
    <n v="118593504"/>
    <n v="1696.31"/>
    <n v="120"/>
    <x v="1"/>
    <x v="0"/>
  </r>
  <r>
    <n v="118595976"/>
    <n v="1154.98"/>
    <n v="143"/>
    <x v="0"/>
    <x v="1"/>
  </r>
  <r>
    <n v="118597100"/>
    <n v="1855.67"/>
    <n v="149"/>
    <x v="2"/>
    <x v="1"/>
  </r>
  <r>
    <n v="118597826"/>
    <n v="1671.38"/>
    <n v="90"/>
    <x v="2"/>
    <x v="0"/>
  </r>
  <r>
    <n v="118598798"/>
    <n v="1735.04"/>
    <n v="120"/>
    <x v="0"/>
    <x v="0"/>
  </r>
  <r>
    <n v="118608410"/>
    <n v="4317.9799999999996"/>
    <n v="90"/>
    <x v="1"/>
    <x v="0"/>
  </r>
  <r>
    <n v="118619920"/>
    <n v="2856.55"/>
    <n v="122"/>
    <x v="2"/>
    <x v="1"/>
  </r>
  <r>
    <n v="118623322"/>
    <n v="2367.46"/>
    <n v="90"/>
    <x v="1"/>
    <x v="0"/>
  </r>
  <r>
    <n v="118624482"/>
    <n v="5016.76"/>
    <n v="143"/>
    <x v="1"/>
    <x v="1"/>
  </r>
  <r>
    <n v="118627982"/>
    <n v="1451.32"/>
    <n v="150"/>
    <x v="1"/>
    <x v="1"/>
  </r>
  <r>
    <n v="118628872"/>
    <n v="6604.02"/>
    <n v="150"/>
    <x v="0"/>
    <x v="1"/>
  </r>
  <r>
    <n v="118633120"/>
    <n v="1099.67"/>
    <n v="150"/>
    <x v="1"/>
    <x v="1"/>
  </r>
  <r>
    <n v="118638404"/>
    <n v="7212.43"/>
    <n v="150"/>
    <x v="2"/>
    <x v="1"/>
  </r>
  <r>
    <n v="118644140"/>
    <n v="1149.04"/>
    <n v="118"/>
    <x v="1"/>
    <x v="0"/>
  </r>
  <r>
    <n v="118647742"/>
    <n v="5989.05"/>
    <n v="120"/>
    <x v="0"/>
    <x v="0"/>
  </r>
  <r>
    <n v="118649592"/>
    <n v="1109.78"/>
    <n v="150"/>
    <x v="1"/>
    <x v="1"/>
  </r>
  <r>
    <n v="118650454"/>
    <n v="2964.26"/>
    <n v="146"/>
    <x v="0"/>
    <x v="1"/>
  </r>
  <r>
    <n v="118650720"/>
    <n v="4734.12"/>
    <n v="120"/>
    <x v="1"/>
    <x v="0"/>
  </r>
  <r>
    <n v="118653156"/>
    <n v="2954.09"/>
    <n v="147"/>
    <x v="2"/>
    <x v="1"/>
  </r>
  <r>
    <n v="118654792"/>
    <n v="3788.73"/>
    <n v="91"/>
    <x v="0"/>
    <x v="0"/>
  </r>
  <r>
    <n v="118655316"/>
    <n v="6046.79"/>
    <n v="141"/>
    <x v="1"/>
    <x v="1"/>
  </r>
  <r>
    <n v="118658728"/>
    <n v="2296.84"/>
    <n v="121"/>
    <x v="0"/>
    <x v="1"/>
  </r>
  <r>
    <n v="118658776"/>
    <n v="2852.89"/>
    <n v="141"/>
    <x v="1"/>
    <x v="1"/>
  </r>
  <r>
    <n v="118671684"/>
    <n v="1701.16"/>
    <n v="136"/>
    <x v="0"/>
    <x v="1"/>
  </r>
  <r>
    <n v="118672992"/>
    <n v="4382.1499999999996"/>
    <n v="111"/>
    <x v="0"/>
    <x v="0"/>
  </r>
  <r>
    <n v="118675642"/>
    <n v="8349.19"/>
    <n v="122"/>
    <x v="0"/>
    <x v="1"/>
  </r>
  <r>
    <n v="118677888"/>
    <n v="2164.54"/>
    <n v="141"/>
    <x v="1"/>
    <x v="1"/>
  </r>
  <r>
    <n v="118679744"/>
    <n v="5612.31"/>
    <n v="150"/>
    <x v="1"/>
    <x v="1"/>
  </r>
  <r>
    <n v="118683618"/>
    <n v="6279.68"/>
    <n v="111"/>
    <x v="1"/>
    <x v="0"/>
  </r>
  <r>
    <n v="118684654"/>
    <n v="5317.22"/>
    <n v="105"/>
    <x v="0"/>
    <x v="0"/>
  </r>
  <r>
    <n v="118688298"/>
    <n v="7249.97"/>
    <n v="120"/>
    <x v="1"/>
    <x v="0"/>
  </r>
  <r>
    <n v="118688670"/>
    <n v="10305.200000000001"/>
    <n v="122"/>
    <x v="0"/>
    <x v="1"/>
  </r>
  <r>
    <n v="118691402"/>
    <n v="8482.8799999999992"/>
    <n v="121"/>
    <x v="1"/>
    <x v="1"/>
  </r>
  <r>
    <n v="118696572"/>
    <n v="7794.53"/>
    <n v="90"/>
    <x v="0"/>
    <x v="0"/>
  </r>
  <r>
    <n v="118696986"/>
    <n v="1126.7"/>
    <n v="148"/>
    <x v="1"/>
    <x v="1"/>
  </r>
  <r>
    <n v="118710880"/>
    <n v="14057.69"/>
    <n v="122"/>
    <x v="2"/>
    <x v="1"/>
  </r>
  <r>
    <n v="118711992"/>
    <n v="4293.7299999999996"/>
    <n v="127"/>
    <x v="1"/>
    <x v="1"/>
  </r>
  <r>
    <n v="118713008"/>
    <n v="13071.4"/>
    <n v="120"/>
    <x v="0"/>
    <x v="0"/>
  </r>
  <r>
    <n v="118719012"/>
    <n v="12163.96"/>
    <n v="143"/>
    <x v="1"/>
    <x v="1"/>
  </r>
  <r>
    <n v="118719902"/>
    <n v="4735.57"/>
    <n v="111"/>
    <x v="0"/>
    <x v="0"/>
  </r>
  <r>
    <n v="118720088"/>
    <n v="4046.86"/>
    <n v="120"/>
    <x v="2"/>
    <x v="0"/>
  </r>
  <r>
    <n v="118727998"/>
    <n v="4390.4799999999996"/>
    <n v="111"/>
    <x v="2"/>
    <x v="0"/>
  </r>
  <r>
    <n v="118731384"/>
    <n v="2439.4"/>
    <n v="121"/>
    <x v="1"/>
    <x v="1"/>
  </r>
  <r>
    <n v="118733970"/>
    <n v="2641.67"/>
    <n v="106"/>
    <x v="1"/>
    <x v="0"/>
  </r>
  <r>
    <n v="118734240"/>
    <n v="3463.38"/>
    <n v="149"/>
    <x v="1"/>
    <x v="1"/>
  </r>
  <r>
    <n v="118734992"/>
    <n v="1651.47"/>
    <n v="134"/>
    <x v="0"/>
    <x v="1"/>
  </r>
  <r>
    <n v="118737278"/>
    <n v="4654.6400000000003"/>
    <n v="90"/>
    <x v="1"/>
    <x v="0"/>
  </r>
  <r>
    <n v="118740208"/>
    <n v="6223.7"/>
    <n v="111"/>
    <x v="1"/>
    <x v="0"/>
  </r>
  <r>
    <n v="118747702"/>
    <n v="15996.67"/>
    <n v="150"/>
    <x v="1"/>
    <x v="1"/>
  </r>
  <r>
    <n v="118749738"/>
    <n v="1472.76"/>
    <n v="111"/>
    <x v="0"/>
    <x v="0"/>
  </r>
  <r>
    <n v="118749806"/>
    <n v="5037.17"/>
    <n v="148"/>
    <x v="0"/>
    <x v="1"/>
  </r>
  <r>
    <n v="118751160"/>
    <n v="2107.2800000000002"/>
    <n v="118"/>
    <x v="0"/>
    <x v="0"/>
  </r>
  <r>
    <n v="118751982"/>
    <n v="6974.34"/>
    <n v="150"/>
    <x v="1"/>
    <x v="1"/>
  </r>
  <r>
    <n v="118752604"/>
    <n v="6435.44"/>
    <n v="150"/>
    <x v="0"/>
    <x v="1"/>
  </r>
  <r>
    <n v="118752916"/>
    <n v="12853.83"/>
    <n v="121"/>
    <x v="0"/>
    <x v="1"/>
  </r>
  <r>
    <n v="118753384"/>
    <n v="2744.89"/>
    <n v="103"/>
    <x v="0"/>
    <x v="0"/>
  </r>
  <r>
    <n v="118754826"/>
    <n v="2326.34"/>
    <n v="120"/>
    <x v="1"/>
    <x v="0"/>
  </r>
  <r>
    <n v="118766328"/>
    <n v="2351.39"/>
    <n v="136"/>
    <x v="2"/>
    <x v="1"/>
  </r>
  <r>
    <n v="118772286"/>
    <n v="9200.48"/>
    <n v="113"/>
    <x v="0"/>
    <x v="0"/>
  </r>
  <r>
    <n v="118773514"/>
    <n v="10907.5"/>
    <n v="148"/>
    <x v="1"/>
    <x v="1"/>
  </r>
  <r>
    <n v="118775050"/>
    <n v="1889.34"/>
    <n v="143"/>
    <x v="0"/>
    <x v="1"/>
  </r>
  <r>
    <n v="118775062"/>
    <n v="11929.59"/>
    <n v="150"/>
    <x v="0"/>
    <x v="1"/>
  </r>
  <r>
    <n v="118779240"/>
    <n v="8753.93"/>
    <n v="150"/>
    <x v="1"/>
    <x v="1"/>
  </r>
  <r>
    <n v="118779598"/>
    <n v="3372.97"/>
    <n v="120"/>
    <x v="0"/>
    <x v="0"/>
  </r>
  <r>
    <n v="118787398"/>
    <n v="5079.34"/>
    <n v="133"/>
    <x v="0"/>
    <x v="1"/>
  </r>
  <r>
    <n v="118791920"/>
    <n v="3912.52"/>
    <n v="119"/>
    <x v="0"/>
    <x v="0"/>
  </r>
  <r>
    <n v="118796434"/>
    <n v="12698.06"/>
    <n v="127"/>
    <x v="2"/>
    <x v="1"/>
  </r>
  <r>
    <n v="118797192"/>
    <n v="2181.81"/>
    <n v="118"/>
    <x v="1"/>
    <x v="0"/>
  </r>
  <r>
    <n v="118801470"/>
    <n v="2466.9299999999998"/>
    <n v="149"/>
    <x v="1"/>
    <x v="1"/>
  </r>
  <r>
    <n v="118805690"/>
    <n v="5806.96"/>
    <n v="136"/>
    <x v="0"/>
    <x v="1"/>
  </r>
  <r>
    <n v="118806854"/>
    <n v="5461.56"/>
    <n v="149"/>
    <x v="1"/>
    <x v="1"/>
  </r>
  <r>
    <n v="118806884"/>
    <n v="11146.94"/>
    <n v="111"/>
    <x v="1"/>
    <x v="0"/>
  </r>
  <r>
    <n v="118809382"/>
    <n v="4411.01"/>
    <n v="141"/>
    <x v="0"/>
    <x v="1"/>
  </r>
  <r>
    <n v="118814196"/>
    <n v="1837.68"/>
    <n v="106"/>
    <x v="0"/>
    <x v="0"/>
  </r>
  <r>
    <n v="118816244"/>
    <n v="2315.0500000000002"/>
    <n v="96"/>
    <x v="0"/>
    <x v="0"/>
  </r>
  <r>
    <n v="118818686"/>
    <n v="3482.56"/>
    <n v="111"/>
    <x v="1"/>
    <x v="0"/>
  </r>
  <r>
    <n v="118832052"/>
    <n v="4274.41"/>
    <n v="97"/>
    <x v="1"/>
    <x v="0"/>
  </r>
  <r>
    <n v="118835702"/>
    <n v="1003.53"/>
    <n v="126"/>
    <x v="0"/>
    <x v="1"/>
  </r>
  <r>
    <n v="118839486"/>
    <n v="1483.06"/>
    <n v="122"/>
    <x v="0"/>
    <x v="1"/>
  </r>
  <r>
    <n v="118847128"/>
    <n v="3684.06"/>
    <n v="122"/>
    <x v="1"/>
    <x v="1"/>
  </r>
  <r>
    <n v="118847362"/>
    <n v="6050.31"/>
    <n v="141"/>
    <x v="1"/>
    <x v="1"/>
  </r>
  <r>
    <n v="118848654"/>
    <n v="1100.58"/>
    <n v="111"/>
    <x v="1"/>
    <x v="0"/>
  </r>
  <r>
    <n v="118852070"/>
    <n v="2651.19"/>
    <n v="139"/>
    <x v="1"/>
    <x v="1"/>
  </r>
  <r>
    <n v="118855506"/>
    <n v="3323.62"/>
    <n v="111"/>
    <x v="1"/>
    <x v="0"/>
  </r>
  <r>
    <n v="118857132"/>
    <n v="7997.67"/>
    <n v="111"/>
    <x v="1"/>
    <x v="0"/>
  </r>
  <r>
    <n v="118858270"/>
    <n v="2416.94"/>
    <n v="97"/>
    <x v="1"/>
    <x v="0"/>
  </r>
  <r>
    <n v="118859670"/>
    <n v="11573.58"/>
    <n v="111"/>
    <x v="0"/>
    <x v="0"/>
  </r>
  <r>
    <n v="118863386"/>
    <n v="5629.21"/>
    <n v="141"/>
    <x v="0"/>
    <x v="1"/>
  </r>
  <r>
    <n v="118869772"/>
    <n v="3577.35"/>
    <n v="92"/>
    <x v="1"/>
    <x v="0"/>
  </r>
  <r>
    <n v="118870412"/>
    <n v="16316.51"/>
    <n v="141"/>
    <x v="2"/>
    <x v="1"/>
  </r>
  <r>
    <n v="118871544"/>
    <n v="1080.44"/>
    <n v="92"/>
    <x v="1"/>
    <x v="0"/>
  </r>
  <r>
    <n v="118874212"/>
    <n v="3818.12"/>
    <n v="127"/>
    <x v="0"/>
    <x v="1"/>
  </r>
  <r>
    <n v="118874930"/>
    <n v="2589.58"/>
    <n v="91"/>
    <x v="1"/>
    <x v="0"/>
  </r>
  <r>
    <n v="118875596"/>
    <n v="1537.52"/>
    <n v="97"/>
    <x v="0"/>
    <x v="0"/>
  </r>
  <r>
    <n v="118876930"/>
    <n v="1311.5"/>
    <n v="121"/>
    <x v="0"/>
    <x v="1"/>
  </r>
  <r>
    <n v="118878108"/>
    <n v="5148.71"/>
    <n v="120"/>
    <x v="0"/>
    <x v="0"/>
  </r>
  <r>
    <n v="118878510"/>
    <n v="3362.6"/>
    <n v="91"/>
    <x v="2"/>
    <x v="0"/>
  </r>
  <r>
    <n v="118882112"/>
    <n v="3165.41"/>
    <n v="92"/>
    <x v="0"/>
    <x v="0"/>
  </r>
  <r>
    <n v="118886990"/>
    <n v="8274.1"/>
    <n v="91"/>
    <x v="2"/>
    <x v="0"/>
  </r>
  <r>
    <n v="118891668"/>
    <n v="2719.58"/>
    <n v="127"/>
    <x v="1"/>
    <x v="1"/>
  </r>
  <r>
    <n v="118893438"/>
    <n v="2006.06"/>
    <n v="92"/>
    <x v="1"/>
    <x v="0"/>
  </r>
  <r>
    <n v="118901662"/>
    <n v="3716.09"/>
    <n v="92"/>
    <x v="0"/>
    <x v="0"/>
  </r>
  <r>
    <n v="118908808"/>
    <n v="4927.5600000000004"/>
    <n v="141"/>
    <x v="0"/>
    <x v="1"/>
  </r>
  <r>
    <n v="118911620"/>
    <n v="4722.47"/>
    <n v="120"/>
    <x v="2"/>
    <x v="0"/>
  </r>
  <r>
    <n v="118917792"/>
    <n v="1179.8800000000001"/>
    <n v="120"/>
    <x v="2"/>
    <x v="0"/>
  </r>
  <r>
    <n v="118918302"/>
    <n v="5094.09"/>
    <n v="91"/>
    <x v="1"/>
    <x v="0"/>
  </r>
  <r>
    <n v="118919630"/>
    <n v="1012.54"/>
    <n v="150"/>
    <x v="0"/>
    <x v="1"/>
  </r>
  <r>
    <n v="118920844"/>
    <n v="3728.18"/>
    <n v="90"/>
    <x v="1"/>
    <x v="0"/>
  </r>
  <r>
    <n v="118921318"/>
    <n v="7335.52"/>
    <n v="150"/>
    <x v="1"/>
    <x v="1"/>
  </r>
  <r>
    <n v="118921722"/>
    <n v="4812.83"/>
    <n v="150"/>
    <x v="0"/>
    <x v="1"/>
  </r>
  <r>
    <n v="118924414"/>
    <n v="2729.02"/>
    <n v="90"/>
    <x v="1"/>
    <x v="0"/>
  </r>
  <r>
    <n v="118924836"/>
    <n v="4798.41"/>
    <n v="149"/>
    <x v="1"/>
    <x v="1"/>
  </r>
  <r>
    <n v="118928490"/>
    <n v="4184.51"/>
    <n v="119"/>
    <x v="1"/>
    <x v="0"/>
  </r>
  <r>
    <n v="118930770"/>
    <n v="7695.01"/>
    <n v="91"/>
    <x v="1"/>
    <x v="0"/>
  </r>
  <r>
    <n v="118931248"/>
    <n v="7888.25"/>
    <n v="122"/>
    <x v="1"/>
    <x v="1"/>
  </r>
  <r>
    <n v="118932048"/>
    <n v="4178.09"/>
    <n v="111"/>
    <x v="1"/>
    <x v="0"/>
  </r>
  <r>
    <n v="118932406"/>
    <n v="8983.64"/>
    <n v="111"/>
    <x v="0"/>
    <x v="0"/>
  </r>
  <r>
    <n v="118935530"/>
    <n v="2889.75"/>
    <n v="126"/>
    <x v="1"/>
    <x v="1"/>
  </r>
  <r>
    <n v="118936874"/>
    <n v="3874.12"/>
    <n v="119"/>
    <x v="0"/>
    <x v="0"/>
  </r>
  <r>
    <n v="118936944"/>
    <n v="1077.67"/>
    <n v="119"/>
    <x v="1"/>
    <x v="0"/>
  </r>
  <r>
    <n v="118943552"/>
    <n v="3543.26"/>
    <n v="120"/>
    <x v="1"/>
    <x v="0"/>
  </r>
  <r>
    <n v="118946340"/>
    <n v="2834.91"/>
    <n v="141"/>
    <x v="0"/>
    <x v="1"/>
  </r>
  <r>
    <n v="118952760"/>
    <n v="16712.03"/>
    <n v="92"/>
    <x v="0"/>
    <x v="0"/>
  </r>
  <r>
    <n v="118957122"/>
    <n v="4746.8"/>
    <n v="122"/>
    <x v="0"/>
    <x v="1"/>
  </r>
  <r>
    <n v="118958352"/>
    <n v="3878.25"/>
    <n v="122"/>
    <x v="2"/>
    <x v="1"/>
  </r>
  <r>
    <n v="118961412"/>
    <n v="2684.02"/>
    <n v="119"/>
    <x v="2"/>
    <x v="0"/>
  </r>
  <r>
    <n v="118965178"/>
    <n v="3428.77"/>
    <n v="150"/>
    <x v="2"/>
    <x v="1"/>
  </r>
  <r>
    <n v="118966770"/>
    <n v="1729.67"/>
    <n v="119"/>
    <x v="1"/>
    <x v="0"/>
  </r>
  <r>
    <n v="118970086"/>
    <n v="3717.45"/>
    <n v="90"/>
    <x v="1"/>
    <x v="0"/>
  </r>
  <r>
    <n v="118970268"/>
    <n v="2250.6799999999998"/>
    <n v="136"/>
    <x v="1"/>
    <x v="1"/>
  </r>
  <r>
    <n v="118975160"/>
    <n v="3432.66"/>
    <n v="90"/>
    <x v="0"/>
    <x v="0"/>
  </r>
  <r>
    <n v="118978342"/>
    <n v="4663.1400000000003"/>
    <n v="147"/>
    <x v="0"/>
    <x v="1"/>
  </r>
  <r>
    <n v="118983994"/>
    <n v="1850.36"/>
    <n v="147"/>
    <x v="1"/>
    <x v="1"/>
  </r>
  <r>
    <n v="118984956"/>
    <n v="1363.26"/>
    <n v="90"/>
    <x v="0"/>
    <x v="0"/>
  </r>
  <r>
    <n v="118987146"/>
    <n v="4010.64"/>
    <n v="148"/>
    <x v="1"/>
    <x v="1"/>
  </r>
  <r>
    <n v="118987328"/>
    <n v="2346.23"/>
    <n v="149"/>
    <x v="2"/>
    <x v="1"/>
  </r>
  <r>
    <n v="118989468"/>
    <n v="4867.1899999999996"/>
    <n v="117"/>
    <x v="2"/>
    <x v="0"/>
  </r>
  <r>
    <n v="118989822"/>
    <n v="2080.34"/>
    <n v="118"/>
    <x v="0"/>
    <x v="0"/>
  </r>
  <r>
    <n v="118990128"/>
    <n v="3717.77"/>
    <n v="120"/>
    <x v="0"/>
    <x v="0"/>
  </r>
  <r>
    <n v="119000340"/>
    <n v="3940.41"/>
    <n v="92"/>
    <x v="0"/>
    <x v="0"/>
  </r>
  <r>
    <n v="119002502"/>
    <n v="3782.62"/>
    <n v="146"/>
    <x v="0"/>
    <x v="1"/>
  </r>
  <r>
    <n v="119002670"/>
    <n v="1107.1400000000001"/>
    <n v="118"/>
    <x v="0"/>
    <x v="0"/>
  </r>
  <r>
    <n v="119005468"/>
    <n v="3721.25"/>
    <n v="92"/>
    <x v="0"/>
    <x v="0"/>
  </r>
  <r>
    <n v="119010714"/>
    <n v="3465.98"/>
    <n v="117"/>
    <x v="1"/>
    <x v="0"/>
  </r>
  <r>
    <n v="119013392"/>
    <n v="1174.3399999999999"/>
    <n v="119"/>
    <x v="1"/>
    <x v="0"/>
  </r>
  <r>
    <n v="119027414"/>
    <n v="1687.65"/>
    <n v="150"/>
    <x v="0"/>
    <x v="1"/>
  </r>
  <r>
    <n v="119027416"/>
    <n v="3880.49"/>
    <n v="120"/>
    <x v="0"/>
    <x v="0"/>
  </r>
  <r>
    <n v="119028406"/>
    <n v="1455"/>
    <n v="150"/>
    <x v="0"/>
    <x v="1"/>
  </r>
  <r>
    <n v="119030450"/>
    <n v="2684.47"/>
    <n v="121"/>
    <x v="0"/>
    <x v="1"/>
  </r>
  <r>
    <n v="119031280"/>
    <n v="5553.04"/>
    <n v="143"/>
    <x v="2"/>
    <x v="1"/>
  </r>
  <r>
    <n v="119033502"/>
    <n v="15321.06"/>
    <n v="122"/>
    <x v="1"/>
    <x v="1"/>
  </r>
  <r>
    <n v="119033720"/>
    <n v="1661.92"/>
    <n v="90"/>
    <x v="0"/>
    <x v="0"/>
  </r>
  <r>
    <n v="119035022"/>
    <n v="9764.83"/>
    <n v="91"/>
    <x v="1"/>
    <x v="0"/>
  </r>
  <r>
    <n v="119035578"/>
    <n v="1124.21"/>
    <n v="150"/>
    <x v="1"/>
    <x v="1"/>
  </r>
  <r>
    <n v="119035990"/>
    <n v="3552.4"/>
    <n v="141"/>
    <x v="2"/>
    <x v="1"/>
  </r>
  <r>
    <n v="119040972"/>
    <n v="2522.54"/>
    <n v="119"/>
    <x v="0"/>
    <x v="0"/>
  </r>
  <r>
    <n v="119042590"/>
    <n v="3164.12"/>
    <n v="121"/>
    <x v="0"/>
    <x v="1"/>
  </r>
  <r>
    <n v="119042846"/>
    <n v="6169.11"/>
    <n v="142"/>
    <x v="1"/>
    <x v="1"/>
  </r>
  <r>
    <n v="119043110"/>
    <n v="3941.69"/>
    <n v="148"/>
    <x v="1"/>
    <x v="1"/>
  </r>
  <r>
    <n v="119044918"/>
    <n v="2918.82"/>
    <n v="149"/>
    <x v="0"/>
    <x v="1"/>
  </r>
  <r>
    <n v="119045522"/>
    <n v="1180.56"/>
    <n v="142"/>
    <x v="1"/>
    <x v="1"/>
  </r>
  <r>
    <n v="119046776"/>
    <n v="1649.82"/>
    <n v="113"/>
    <x v="1"/>
    <x v="0"/>
  </r>
  <r>
    <n v="119047808"/>
    <n v="1147.48"/>
    <n v="118"/>
    <x v="1"/>
    <x v="0"/>
  </r>
  <r>
    <n v="119049296"/>
    <n v="2541.88"/>
    <n v="148"/>
    <x v="0"/>
    <x v="1"/>
  </r>
  <r>
    <n v="119051456"/>
    <n v="6452.78"/>
    <n v="112"/>
    <x v="0"/>
    <x v="0"/>
  </r>
  <r>
    <n v="119054738"/>
    <n v="5036.5200000000004"/>
    <n v="90"/>
    <x v="2"/>
    <x v="0"/>
  </r>
  <r>
    <n v="119056340"/>
    <n v="4989.9399999999996"/>
    <n v="120"/>
    <x v="1"/>
    <x v="0"/>
  </r>
  <r>
    <n v="119058142"/>
    <n v="8823.6200000000008"/>
    <n v="150"/>
    <x v="1"/>
    <x v="1"/>
  </r>
  <r>
    <n v="119060550"/>
    <n v="4476.28"/>
    <n v="119"/>
    <x v="2"/>
    <x v="0"/>
  </r>
  <r>
    <n v="119064572"/>
    <n v="2559.4699999999998"/>
    <n v="150"/>
    <x v="0"/>
    <x v="1"/>
  </r>
  <r>
    <n v="119066402"/>
    <n v="9773.91"/>
    <n v="120"/>
    <x v="0"/>
    <x v="0"/>
  </r>
  <r>
    <n v="119067142"/>
    <n v="3059.04"/>
    <n v="90"/>
    <x v="0"/>
    <x v="0"/>
  </r>
  <r>
    <n v="119067784"/>
    <n v="3979.8"/>
    <n v="135"/>
    <x v="1"/>
    <x v="1"/>
  </r>
  <r>
    <n v="119071194"/>
    <n v="3522.67"/>
    <n v="90"/>
    <x v="2"/>
    <x v="0"/>
  </r>
  <r>
    <n v="119071726"/>
    <n v="2381.6799999999998"/>
    <n v="143"/>
    <x v="1"/>
    <x v="1"/>
  </r>
  <r>
    <n v="119072564"/>
    <n v="11327"/>
    <n v="122"/>
    <x v="2"/>
    <x v="1"/>
  </r>
  <r>
    <n v="119076576"/>
    <n v="18983.810000000001"/>
    <n v="143"/>
    <x v="2"/>
    <x v="1"/>
  </r>
  <r>
    <n v="119080904"/>
    <n v="7339.42"/>
    <n v="146"/>
    <x v="0"/>
    <x v="1"/>
  </r>
  <r>
    <n v="119087988"/>
    <n v="1625.47"/>
    <n v="120"/>
    <x v="0"/>
    <x v="0"/>
  </r>
  <r>
    <n v="119091442"/>
    <n v="7732.34"/>
    <n v="120"/>
    <x v="1"/>
    <x v="0"/>
  </r>
  <r>
    <n v="119091756"/>
    <n v="6871.91"/>
    <n v="148"/>
    <x v="2"/>
    <x v="1"/>
  </r>
  <r>
    <n v="119092264"/>
    <n v="9131"/>
    <n v="122"/>
    <x v="1"/>
    <x v="1"/>
  </r>
  <r>
    <n v="119092588"/>
    <n v="1025.44"/>
    <n v="111"/>
    <x v="1"/>
    <x v="0"/>
  </r>
  <r>
    <n v="119094622"/>
    <n v="3629.19"/>
    <n v="136"/>
    <x v="0"/>
    <x v="1"/>
  </r>
  <r>
    <n v="119094712"/>
    <n v="3883.1"/>
    <n v="150"/>
    <x v="0"/>
    <x v="1"/>
  </r>
  <r>
    <n v="119095068"/>
    <n v="1185.6400000000001"/>
    <n v="143"/>
    <x v="1"/>
    <x v="1"/>
  </r>
  <r>
    <n v="119097512"/>
    <n v="5486.92"/>
    <n v="91"/>
    <x v="0"/>
    <x v="0"/>
  </r>
  <r>
    <n v="119107130"/>
    <n v="1646.64"/>
    <n v="91"/>
    <x v="1"/>
    <x v="0"/>
  </r>
  <r>
    <n v="119109848"/>
    <n v="1101.0999999999999"/>
    <n v="91"/>
    <x v="1"/>
    <x v="0"/>
  </r>
  <r>
    <n v="119115872"/>
    <n v="2247.0700000000002"/>
    <n v="120"/>
    <x v="0"/>
    <x v="0"/>
  </r>
  <r>
    <n v="119117088"/>
    <n v="6127.63"/>
    <n v="106"/>
    <x v="0"/>
    <x v="0"/>
  </r>
  <r>
    <n v="119118566"/>
    <n v="3093.92"/>
    <n v="92"/>
    <x v="2"/>
    <x v="0"/>
  </r>
  <r>
    <n v="119131502"/>
    <n v="3816.75"/>
    <n v="143"/>
    <x v="0"/>
    <x v="1"/>
  </r>
  <r>
    <n v="119135136"/>
    <n v="3187.41"/>
    <n v="149"/>
    <x v="0"/>
    <x v="1"/>
  </r>
  <r>
    <n v="119138856"/>
    <n v="3189.28"/>
    <n v="122"/>
    <x v="0"/>
    <x v="1"/>
  </r>
  <r>
    <n v="119139182"/>
    <n v="3826.16"/>
    <n v="111"/>
    <x v="2"/>
    <x v="0"/>
  </r>
  <r>
    <n v="119140544"/>
    <n v="3994.92"/>
    <n v="141"/>
    <x v="0"/>
    <x v="1"/>
  </r>
  <r>
    <n v="119141186"/>
    <n v="5290.38"/>
    <n v="91"/>
    <x v="1"/>
    <x v="0"/>
  </r>
  <r>
    <n v="119143576"/>
    <n v="1120.9000000000001"/>
    <n v="143"/>
    <x v="1"/>
    <x v="1"/>
  </r>
  <r>
    <n v="119144692"/>
    <n v="2751.82"/>
    <n v="106"/>
    <x v="1"/>
    <x v="0"/>
  </r>
  <r>
    <n v="119144846"/>
    <n v="2055.64"/>
    <n v="148"/>
    <x v="0"/>
    <x v="1"/>
  </r>
  <r>
    <n v="119148404"/>
    <n v="2286.9499999999998"/>
    <n v="136"/>
    <x v="0"/>
    <x v="1"/>
  </r>
  <r>
    <n v="119153014"/>
    <n v="1557.81"/>
    <n v="150"/>
    <x v="0"/>
    <x v="1"/>
  </r>
  <r>
    <n v="119154336"/>
    <n v="1981.48"/>
    <n v="122"/>
    <x v="2"/>
    <x v="1"/>
  </r>
  <r>
    <n v="119154382"/>
    <n v="4213.17"/>
    <n v="91"/>
    <x v="1"/>
    <x v="0"/>
  </r>
  <r>
    <n v="119154692"/>
    <n v="1023.92"/>
    <n v="120"/>
    <x v="0"/>
    <x v="0"/>
  </r>
  <r>
    <n v="119155200"/>
    <n v="3499.97"/>
    <n v="136"/>
    <x v="1"/>
    <x v="1"/>
  </r>
  <r>
    <n v="119156508"/>
    <n v="10239.1"/>
    <n v="92"/>
    <x v="0"/>
    <x v="0"/>
  </r>
  <r>
    <n v="119159432"/>
    <n v="3863.27"/>
    <n v="122"/>
    <x v="0"/>
    <x v="1"/>
  </r>
  <r>
    <n v="119159542"/>
    <n v="4854.37"/>
    <n v="112"/>
    <x v="2"/>
    <x v="0"/>
  </r>
  <r>
    <n v="119159694"/>
    <n v="2246.63"/>
    <n v="122"/>
    <x v="1"/>
    <x v="1"/>
  </r>
  <r>
    <n v="119162622"/>
    <n v="7152.63"/>
    <n v="120"/>
    <x v="1"/>
    <x v="0"/>
  </r>
  <r>
    <n v="119165450"/>
    <n v="4688.8"/>
    <n v="143"/>
    <x v="2"/>
    <x v="1"/>
  </r>
  <r>
    <n v="119174698"/>
    <n v="6681.01"/>
    <n v="143"/>
    <x v="1"/>
    <x v="1"/>
  </r>
  <r>
    <n v="119177932"/>
    <n v="4815.58"/>
    <n v="92"/>
    <x v="1"/>
    <x v="0"/>
  </r>
  <r>
    <n v="119180982"/>
    <n v="4130.46"/>
    <n v="120"/>
    <x v="0"/>
    <x v="0"/>
  </r>
  <r>
    <n v="119183266"/>
    <n v="8067.32"/>
    <n v="106"/>
    <x v="0"/>
    <x v="0"/>
  </r>
  <r>
    <n v="119188180"/>
    <n v="3450.89"/>
    <n v="141"/>
    <x v="1"/>
    <x v="1"/>
  </r>
  <r>
    <n v="119192704"/>
    <n v="4023.31"/>
    <n v="106"/>
    <x v="1"/>
    <x v="0"/>
  </r>
  <r>
    <n v="119193096"/>
    <n v="2599.3200000000002"/>
    <n v="134"/>
    <x v="2"/>
    <x v="1"/>
  </r>
  <r>
    <n v="119195914"/>
    <n v="3363.79"/>
    <n v="150"/>
    <x v="2"/>
    <x v="1"/>
  </r>
  <r>
    <n v="119195934"/>
    <n v="5362.03"/>
    <n v="150"/>
    <x v="0"/>
    <x v="1"/>
  </r>
  <r>
    <n v="119195940"/>
    <n v="1762.29"/>
    <n v="111"/>
    <x v="2"/>
    <x v="0"/>
  </r>
  <r>
    <n v="119195998"/>
    <n v="2850.21"/>
    <n v="121"/>
    <x v="0"/>
    <x v="1"/>
  </r>
  <r>
    <n v="119196286"/>
    <n v="1299.71"/>
    <n v="148"/>
    <x v="2"/>
    <x v="1"/>
  </r>
  <r>
    <n v="119197000"/>
    <n v="6371.74"/>
    <n v="90"/>
    <x v="0"/>
    <x v="0"/>
  </r>
  <r>
    <n v="119197822"/>
    <n v="5362.43"/>
    <n v="90"/>
    <x v="2"/>
    <x v="0"/>
  </r>
  <r>
    <n v="119200514"/>
    <n v="3770.18"/>
    <n v="103"/>
    <x v="1"/>
    <x v="0"/>
  </r>
  <r>
    <n v="119206318"/>
    <n v="1822.26"/>
    <n v="150"/>
    <x v="0"/>
    <x v="1"/>
  </r>
  <r>
    <n v="119207418"/>
    <n v="2826.82"/>
    <n v="149"/>
    <x v="2"/>
    <x v="1"/>
  </r>
  <r>
    <n v="119215436"/>
    <n v="4823.9799999999996"/>
    <n v="90"/>
    <x v="0"/>
    <x v="0"/>
  </r>
  <r>
    <n v="119217536"/>
    <n v="6438.74"/>
    <n v="148"/>
    <x v="2"/>
    <x v="1"/>
  </r>
  <r>
    <n v="119218444"/>
    <n v="2308.15"/>
    <n v="148"/>
    <x v="0"/>
    <x v="1"/>
  </r>
  <r>
    <n v="119220450"/>
    <n v="1745.66"/>
    <n v="133"/>
    <x v="2"/>
    <x v="1"/>
  </r>
  <r>
    <n v="119225994"/>
    <n v="4038.51"/>
    <n v="111"/>
    <x v="1"/>
    <x v="0"/>
  </r>
  <r>
    <n v="119228520"/>
    <n v="4916.04"/>
    <n v="149"/>
    <x v="1"/>
    <x v="1"/>
  </r>
  <r>
    <n v="119233196"/>
    <n v="5613.27"/>
    <n v="106"/>
    <x v="0"/>
    <x v="0"/>
  </r>
  <r>
    <n v="119235872"/>
    <n v="1639.72"/>
    <n v="148"/>
    <x v="1"/>
    <x v="1"/>
  </r>
  <r>
    <n v="119236652"/>
    <n v="2319.88"/>
    <n v="136"/>
    <x v="1"/>
    <x v="1"/>
  </r>
  <r>
    <n v="119239476"/>
    <n v="14304.75"/>
    <n v="113"/>
    <x v="0"/>
    <x v="0"/>
  </r>
  <r>
    <n v="119241400"/>
    <n v="2315.96"/>
    <n v="120"/>
    <x v="2"/>
    <x v="0"/>
  </r>
  <r>
    <n v="119242122"/>
    <n v="1121.32"/>
    <n v="149"/>
    <x v="0"/>
    <x v="1"/>
  </r>
  <r>
    <n v="119248716"/>
    <n v="3488.13"/>
    <n v="120"/>
    <x v="1"/>
    <x v="0"/>
  </r>
  <r>
    <n v="119248726"/>
    <n v="4311.6000000000004"/>
    <n v="150"/>
    <x v="2"/>
    <x v="1"/>
  </r>
  <r>
    <n v="119253532"/>
    <n v="7798.16"/>
    <n v="127"/>
    <x v="0"/>
    <x v="1"/>
  </r>
  <r>
    <n v="119253598"/>
    <n v="5798.8"/>
    <n v="133"/>
    <x v="0"/>
    <x v="1"/>
  </r>
  <r>
    <n v="119257882"/>
    <n v="7191.74"/>
    <n v="148"/>
    <x v="0"/>
    <x v="1"/>
  </r>
  <r>
    <n v="119263578"/>
    <n v="12014.07"/>
    <n v="119"/>
    <x v="0"/>
    <x v="0"/>
  </r>
  <r>
    <n v="119263974"/>
    <n v="3914.03"/>
    <n v="120"/>
    <x v="0"/>
    <x v="0"/>
  </r>
  <r>
    <n v="119266616"/>
    <n v="2410.25"/>
    <n v="118"/>
    <x v="1"/>
    <x v="0"/>
  </r>
  <r>
    <n v="119268702"/>
    <n v="5173.18"/>
    <n v="90"/>
    <x v="0"/>
    <x v="0"/>
  </r>
  <r>
    <n v="119274478"/>
    <n v="1716.91"/>
    <n v="120"/>
    <x v="0"/>
    <x v="0"/>
  </r>
  <r>
    <n v="119274752"/>
    <n v="1039.1500000000001"/>
    <n v="118"/>
    <x v="0"/>
    <x v="0"/>
  </r>
  <r>
    <n v="119276194"/>
    <n v="3536.02"/>
    <n v="127"/>
    <x v="2"/>
    <x v="1"/>
  </r>
  <r>
    <n v="119280668"/>
    <n v="1015.18"/>
    <n v="135"/>
    <x v="1"/>
    <x v="1"/>
  </r>
  <r>
    <n v="119281724"/>
    <n v="3348.35"/>
    <n v="127"/>
    <x v="1"/>
    <x v="1"/>
  </r>
  <r>
    <n v="119291268"/>
    <n v="2581.0100000000002"/>
    <n v="126"/>
    <x v="1"/>
    <x v="1"/>
  </r>
  <r>
    <n v="119291874"/>
    <n v="1767.31"/>
    <n v="141"/>
    <x v="2"/>
    <x v="1"/>
  </r>
  <r>
    <n v="119293452"/>
    <n v="2725.73"/>
    <n v="149"/>
    <x v="1"/>
    <x v="1"/>
  </r>
  <r>
    <n v="119293952"/>
    <n v="2713.86"/>
    <n v="126"/>
    <x v="1"/>
    <x v="1"/>
  </r>
  <r>
    <n v="119299570"/>
    <n v="4296.91"/>
    <n v="119"/>
    <x v="1"/>
    <x v="0"/>
  </r>
  <r>
    <n v="119299790"/>
    <n v="1617.93"/>
    <n v="127"/>
    <x v="1"/>
    <x v="1"/>
  </r>
  <r>
    <n v="119308312"/>
    <n v="6498.59"/>
    <n v="118"/>
    <x v="1"/>
    <x v="0"/>
  </r>
  <r>
    <n v="119308842"/>
    <n v="2708.45"/>
    <n v="92"/>
    <x v="1"/>
    <x v="0"/>
  </r>
  <r>
    <n v="119309414"/>
    <n v="12818"/>
    <n v="136"/>
    <x v="2"/>
    <x v="1"/>
  </r>
  <r>
    <n v="119310110"/>
    <n v="3600.75"/>
    <n v="96"/>
    <x v="2"/>
    <x v="0"/>
  </r>
  <r>
    <n v="119313440"/>
    <n v="3571.63"/>
    <n v="122"/>
    <x v="0"/>
    <x v="1"/>
  </r>
  <r>
    <n v="119322034"/>
    <n v="2135.79"/>
    <n v="92"/>
    <x v="1"/>
    <x v="0"/>
  </r>
  <r>
    <n v="119322810"/>
    <n v="13990.32"/>
    <n v="141"/>
    <x v="1"/>
    <x v="1"/>
  </r>
  <r>
    <n v="119324772"/>
    <n v="7529.75"/>
    <n v="122"/>
    <x v="0"/>
    <x v="1"/>
  </r>
  <r>
    <n v="119326112"/>
    <n v="1260.3699999999999"/>
    <n v="121"/>
    <x v="1"/>
    <x v="1"/>
  </r>
  <r>
    <n v="119327204"/>
    <n v="2152.77"/>
    <n v="141"/>
    <x v="1"/>
    <x v="1"/>
  </r>
  <r>
    <n v="119328808"/>
    <n v="1379.67"/>
    <n v="106"/>
    <x v="1"/>
    <x v="0"/>
  </r>
  <r>
    <n v="119333932"/>
    <n v="4420.74"/>
    <n v="127"/>
    <x v="1"/>
    <x v="1"/>
  </r>
  <r>
    <n v="119336562"/>
    <n v="1011.18"/>
    <n v="92"/>
    <x v="0"/>
    <x v="0"/>
  </r>
  <r>
    <n v="119337526"/>
    <n v="3382.5"/>
    <n v="111"/>
    <x v="1"/>
    <x v="0"/>
  </r>
  <r>
    <n v="119339810"/>
    <n v="6253.97"/>
    <n v="141"/>
    <x v="0"/>
    <x v="1"/>
  </r>
  <r>
    <n v="119343712"/>
    <n v="5758.79"/>
    <n v="136"/>
    <x v="1"/>
    <x v="1"/>
  </r>
  <r>
    <n v="119343724"/>
    <n v="3749.57"/>
    <n v="136"/>
    <x v="0"/>
    <x v="1"/>
  </r>
  <r>
    <n v="119348650"/>
    <n v="5673.53"/>
    <n v="141"/>
    <x v="0"/>
    <x v="1"/>
  </r>
  <r>
    <n v="119349826"/>
    <n v="1686.16"/>
    <n v="127"/>
    <x v="0"/>
    <x v="1"/>
  </r>
  <r>
    <n v="119349884"/>
    <n v="1582.34"/>
    <n v="126"/>
    <x v="2"/>
    <x v="1"/>
  </r>
  <r>
    <n v="119351158"/>
    <n v="2823.83"/>
    <n v="120"/>
    <x v="1"/>
    <x v="0"/>
  </r>
  <r>
    <n v="119351520"/>
    <n v="4247.51"/>
    <n v="150"/>
    <x v="0"/>
    <x v="1"/>
  </r>
  <r>
    <n v="119354712"/>
    <n v="3525.93"/>
    <n v="111"/>
    <x v="1"/>
    <x v="0"/>
  </r>
  <r>
    <n v="119359800"/>
    <n v="3918.33"/>
    <n v="90"/>
    <x v="2"/>
    <x v="0"/>
  </r>
  <r>
    <n v="119359814"/>
    <n v="8227.17"/>
    <n v="120"/>
    <x v="1"/>
    <x v="0"/>
  </r>
  <r>
    <n v="119359994"/>
    <n v="4820.45"/>
    <n v="106"/>
    <x v="0"/>
    <x v="0"/>
  </r>
  <r>
    <n v="119362390"/>
    <n v="1402.39"/>
    <n v="106"/>
    <x v="2"/>
    <x v="0"/>
  </r>
  <r>
    <n v="119368950"/>
    <n v="4769.04"/>
    <n v="111"/>
    <x v="0"/>
    <x v="0"/>
  </r>
  <r>
    <n v="119372836"/>
    <n v="4555.62"/>
    <n v="120"/>
    <x v="1"/>
    <x v="0"/>
  </r>
  <r>
    <n v="119375160"/>
    <n v="2199.79"/>
    <n v="92"/>
    <x v="2"/>
    <x v="0"/>
  </r>
  <r>
    <n v="119380362"/>
    <n v="1250.1500000000001"/>
    <n v="120"/>
    <x v="2"/>
    <x v="0"/>
  </r>
  <r>
    <n v="119381578"/>
    <n v="7375.73"/>
    <n v="121"/>
    <x v="1"/>
    <x v="1"/>
  </r>
  <r>
    <n v="119382512"/>
    <n v="12768.83"/>
    <n v="150"/>
    <x v="1"/>
    <x v="1"/>
  </r>
  <r>
    <n v="119382922"/>
    <n v="5493.45"/>
    <n v="120"/>
    <x v="0"/>
    <x v="0"/>
  </r>
  <r>
    <n v="119387084"/>
    <n v="2275.6"/>
    <n v="150"/>
    <x v="2"/>
    <x v="1"/>
  </r>
  <r>
    <n v="119387754"/>
    <n v="4256.34"/>
    <n v="136"/>
    <x v="1"/>
    <x v="1"/>
  </r>
  <r>
    <n v="119391220"/>
    <n v="13675.33"/>
    <n v="150"/>
    <x v="1"/>
    <x v="1"/>
  </r>
  <r>
    <n v="119393966"/>
    <n v="1054.56"/>
    <n v="126"/>
    <x v="2"/>
    <x v="1"/>
  </r>
  <r>
    <n v="119395464"/>
    <n v="8254.31"/>
    <n v="90"/>
    <x v="0"/>
    <x v="0"/>
  </r>
  <r>
    <n v="119400418"/>
    <n v="3166.63"/>
    <n v="150"/>
    <x v="2"/>
    <x v="1"/>
  </r>
  <r>
    <n v="119401942"/>
    <n v="1827.55"/>
    <n v="111"/>
    <x v="2"/>
    <x v="0"/>
  </r>
  <r>
    <n v="119407936"/>
    <n v="3744.03"/>
    <n v="120"/>
    <x v="1"/>
    <x v="0"/>
  </r>
  <r>
    <n v="119409894"/>
    <n v="2240.44"/>
    <n v="121"/>
    <x v="0"/>
    <x v="1"/>
  </r>
  <r>
    <n v="119410978"/>
    <n v="2496.83"/>
    <n v="91"/>
    <x v="0"/>
    <x v="0"/>
  </r>
  <r>
    <n v="119412146"/>
    <n v="2733.98"/>
    <n v="139"/>
    <x v="1"/>
    <x v="1"/>
  </r>
  <r>
    <n v="119419256"/>
    <n v="5168.45"/>
    <n v="91"/>
    <x v="1"/>
    <x v="0"/>
  </r>
  <r>
    <n v="119421518"/>
    <n v="3362.74"/>
    <n v="149"/>
    <x v="1"/>
    <x v="1"/>
  </r>
  <r>
    <n v="119425004"/>
    <n v="4577.3"/>
    <n v="150"/>
    <x v="0"/>
    <x v="1"/>
  </r>
  <r>
    <n v="119425316"/>
    <n v="8181.17"/>
    <n v="120"/>
    <x v="0"/>
    <x v="0"/>
  </r>
  <r>
    <n v="119426356"/>
    <n v="3208.77"/>
    <n v="92"/>
    <x v="0"/>
    <x v="0"/>
  </r>
  <r>
    <n v="119427544"/>
    <n v="4709.53"/>
    <n v="119"/>
    <x v="0"/>
    <x v="0"/>
  </r>
  <r>
    <n v="119432198"/>
    <n v="4109.53"/>
    <n v="150"/>
    <x v="1"/>
    <x v="1"/>
  </r>
  <r>
    <n v="119432822"/>
    <n v="5019.01"/>
    <n v="122"/>
    <x v="1"/>
    <x v="1"/>
  </r>
  <r>
    <n v="119435894"/>
    <n v="1677.12"/>
    <n v="119"/>
    <x v="2"/>
    <x v="0"/>
  </r>
  <r>
    <n v="119436242"/>
    <n v="2672.43"/>
    <n v="90"/>
    <x v="0"/>
    <x v="0"/>
  </r>
  <r>
    <n v="119436780"/>
    <n v="4519.25"/>
    <n v="150"/>
    <x v="2"/>
    <x v="1"/>
  </r>
  <r>
    <n v="119438018"/>
    <n v="1818.31"/>
    <n v="150"/>
    <x v="1"/>
    <x v="1"/>
  </r>
  <r>
    <n v="119441792"/>
    <n v="7800.92"/>
    <n v="119"/>
    <x v="1"/>
    <x v="0"/>
  </r>
  <r>
    <n v="119444540"/>
    <n v="3467.56"/>
    <n v="148"/>
    <x v="0"/>
    <x v="1"/>
  </r>
  <r>
    <n v="119446324"/>
    <n v="1800.89"/>
    <n v="119"/>
    <x v="2"/>
    <x v="0"/>
  </r>
  <r>
    <n v="119448540"/>
    <n v="3881.12"/>
    <n v="122"/>
    <x v="0"/>
    <x v="1"/>
  </r>
  <r>
    <n v="119448632"/>
    <n v="1351.57"/>
    <n v="149"/>
    <x v="1"/>
    <x v="1"/>
  </r>
  <r>
    <n v="119449294"/>
    <n v="1989.67"/>
    <n v="150"/>
    <x v="0"/>
    <x v="1"/>
  </r>
  <r>
    <n v="119458196"/>
    <n v="1790.57"/>
    <n v="148"/>
    <x v="2"/>
    <x v="1"/>
  </r>
  <r>
    <n v="119465512"/>
    <n v="1229.23"/>
    <n v="147"/>
    <x v="2"/>
    <x v="1"/>
  </r>
  <r>
    <n v="119466496"/>
    <n v="5531.59"/>
    <n v="90"/>
    <x v="0"/>
    <x v="0"/>
  </r>
  <r>
    <n v="119466892"/>
    <n v="4243.8100000000004"/>
    <n v="120"/>
    <x v="0"/>
    <x v="0"/>
  </r>
  <r>
    <n v="119468682"/>
    <n v="8201.89"/>
    <n v="150"/>
    <x v="1"/>
    <x v="1"/>
  </r>
  <r>
    <n v="119472808"/>
    <n v="2238.64"/>
    <n v="119"/>
    <x v="1"/>
    <x v="0"/>
  </r>
  <r>
    <n v="119484598"/>
    <n v="5558.38"/>
    <n v="92"/>
    <x v="0"/>
    <x v="0"/>
  </r>
  <r>
    <n v="119496248"/>
    <n v="7575.46"/>
    <n v="148"/>
    <x v="1"/>
    <x v="1"/>
  </r>
  <r>
    <n v="119496366"/>
    <n v="3880.75"/>
    <n v="117"/>
    <x v="0"/>
    <x v="0"/>
  </r>
  <r>
    <n v="119498050"/>
    <n v="10062.93"/>
    <n v="120"/>
    <x v="0"/>
    <x v="0"/>
  </r>
  <r>
    <n v="119504140"/>
    <n v="2748.45"/>
    <n v="117"/>
    <x v="1"/>
    <x v="0"/>
  </r>
  <r>
    <n v="119507086"/>
    <n v="4172.66"/>
    <n v="150"/>
    <x v="0"/>
    <x v="1"/>
  </r>
  <r>
    <n v="119508112"/>
    <n v="1223.47"/>
    <n v="146"/>
    <x v="0"/>
    <x v="1"/>
  </r>
  <r>
    <n v="119509548"/>
    <n v="3463.6"/>
    <n v="143"/>
    <x v="1"/>
    <x v="1"/>
  </r>
  <r>
    <n v="119516864"/>
    <n v="2439.58"/>
    <n v="122"/>
    <x v="0"/>
    <x v="1"/>
  </r>
  <r>
    <n v="119524318"/>
    <n v="2891.71"/>
    <n v="116"/>
    <x v="2"/>
    <x v="0"/>
  </r>
  <r>
    <n v="119527486"/>
    <n v="1664.04"/>
    <n v="120"/>
    <x v="1"/>
    <x v="0"/>
  </r>
  <r>
    <n v="119530492"/>
    <n v="3176.29"/>
    <n v="150"/>
    <x v="1"/>
    <x v="1"/>
  </r>
  <r>
    <n v="119533060"/>
    <n v="6377.98"/>
    <n v="112"/>
    <x v="0"/>
    <x v="0"/>
  </r>
  <r>
    <n v="119536726"/>
    <n v="3233.95"/>
    <n v="122"/>
    <x v="0"/>
    <x v="1"/>
  </r>
  <r>
    <n v="119542694"/>
    <n v="2021.65"/>
    <n v="150"/>
    <x v="0"/>
    <x v="1"/>
  </r>
  <r>
    <n v="119548704"/>
    <n v="1325.83"/>
    <n v="150"/>
    <x v="2"/>
    <x v="1"/>
  </r>
  <r>
    <n v="119549504"/>
    <n v="4166.4799999999996"/>
    <n v="118"/>
    <x v="2"/>
    <x v="0"/>
  </r>
  <r>
    <n v="119551656"/>
    <n v="11666.36"/>
    <n v="141"/>
    <x v="1"/>
    <x v="1"/>
  </r>
  <r>
    <n v="119552750"/>
    <n v="5252.79"/>
    <n v="121"/>
    <x v="0"/>
    <x v="1"/>
  </r>
  <r>
    <n v="119553796"/>
    <n v="3924.42"/>
    <n v="113"/>
    <x v="2"/>
    <x v="0"/>
  </r>
  <r>
    <n v="119554480"/>
    <n v="4387.3999999999996"/>
    <n v="141"/>
    <x v="1"/>
    <x v="1"/>
  </r>
  <r>
    <n v="119556310"/>
    <n v="6291.09"/>
    <n v="121"/>
    <x v="1"/>
    <x v="1"/>
  </r>
  <r>
    <n v="119557856"/>
    <n v="1730.47"/>
    <n v="111"/>
    <x v="0"/>
    <x v="0"/>
  </r>
  <r>
    <n v="119570102"/>
    <n v="4777.05"/>
    <n v="90"/>
    <x v="0"/>
    <x v="0"/>
  </r>
  <r>
    <n v="119572336"/>
    <n v="6964.81"/>
    <n v="90"/>
    <x v="1"/>
    <x v="0"/>
  </r>
  <r>
    <n v="119577038"/>
    <n v="7399.42"/>
    <n v="146"/>
    <x v="2"/>
    <x v="1"/>
  </r>
  <r>
    <n v="119580754"/>
    <n v="2075.14"/>
    <n v="118"/>
    <x v="2"/>
    <x v="0"/>
  </r>
  <r>
    <n v="119583876"/>
    <n v="2546.9699999999998"/>
    <n v="146"/>
    <x v="2"/>
    <x v="1"/>
  </r>
  <r>
    <n v="119587766"/>
    <n v="1604.45"/>
    <n v="146"/>
    <x v="0"/>
    <x v="1"/>
  </r>
  <r>
    <n v="119588254"/>
    <n v="4769.1000000000004"/>
    <n v="113"/>
    <x v="1"/>
    <x v="0"/>
  </r>
  <r>
    <n v="119588598"/>
    <n v="1509.25"/>
    <n v="113"/>
    <x v="0"/>
    <x v="0"/>
  </r>
  <r>
    <n v="119591686"/>
    <n v="2462.04"/>
    <n v="118"/>
    <x v="0"/>
    <x v="0"/>
  </r>
  <r>
    <n v="119597898"/>
    <n v="5471.01"/>
    <n v="111"/>
    <x v="2"/>
    <x v="0"/>
  </r>
  <r>
    <n v="119603694"/>
    <n v="2608.98"/>
    <n v="111"/>
    <x v="2"/>
    <x v="0"/>
  </r>
  <r>
    <n v="119604076"/>
    <n v="4320.1400000000003"/>
    <n v="90"/>
    <x v="2"/>
    <x v="0"/>
  </r>
  <r>
    <n v="119612404"/>
    <n v="5137.97"/>
    <n v="118"/>
    <x v="0"/>
    <x v="0"/>
  </r>
  <r>
    <n v="119612620"/>
    <n v="1368.43"/>
    <n v="119"/>
    <x v="1"/>
    <x v="0"/>
  </r>
  <r>
    <n v="119614510"/>
    <n v="5358.84"/>
    <n v="150"/>
    <x v="1"/>
    <x v="1"/>
  </r>
  <r>
    <n v="119615104"/>
    <n v="5384.69"/>
    <n v="91"/>
    <x v="0"/>
    <x v="0"/>
  </r>
  <r>
    <n v="119618244"/>
    <n v="3803.14"/>
    <n v="91"/>
    <x v="1"/>
    <x v="0"/>
  </r>
  <r>
    <n v="119622416"/>
    <n v="3942.65"/>
    <n v="116"/>
    <x v="2"/>
    <x v="0"/>
  </r>
  <r>
    <n v="119623136"/>
    <n v="4046.92"/>
    <n v="135"/>
    <x v="0"/>
    <x v="1"/>
  </r>
  <r>
    <n v="119629420"/>
    <n v="11257.26"/>
    <n v="120"/>
    <x v="2"/>
    <x v="0"/>
  </r>
  <r>
    <n v="119630106"/>
    <n v="3113.15"/>
    <n v="90"/>
    <x v="1"/>
    <x v="0"/>
  </r>
  <r>
    <n v="119636602"/>
    <n v="11408.16"/>
    <n v="148"/>
    <x v="0"/>
    <x v="1"/>
  </r>
  <r>
    <n v="119637162"/>
    <n v="1886.03"/>
    <n v="111"/>
    <x v="0"/>
    <x v="0"/>
  </r>
  <r>
    <n v="119641980"/>
    <n v="4539.5600000000004"/>
    <n v="104"/>
    <x v="0"/>
    <x v="0"/>
  </r>
  <r>
    <n v="119644042"/>
    <n v="2536.79"/>
    <n v="90"/>
    <x v="1"/>
    <x v="0"/>
  </r>
  <r>
    <n v="119646276"/>
    <n v="4515.0600000000004"/>
    <n v="103"/>
    <x v="2"/>
    <x v="0"/>
  </r>
  <r>
    <n v="119655344"/>
    <n v="12685.8"/>
    <n v="104"/>
    <x v="1"/>
    <x v="0"/>
  </r>
  <r>
    <n v="119661852"/>
    <n v="3801.61"/>
    <n v="106"/>
    <x v="1"/>
    <x v="0"/>
  </r>
  <r>
    <n v="119666350"/>
    <n v="1810.32"/>
    <n v="148"/>
    <x v="1"/>
    <x v="1"/>
  </r>
  <r>
    <n v="119667486"/>
    <n v="1063.5"/>
    <n v="106"/>
    <x v="2"/>
    <x v="0"/>
  </r>
  <r>
    <n v="119668250"/>
    <n v="1732.92"/>
    <n v="133"/>
    <x v="0"/>
    <x v="1"/>
  </r>
  <r>
    <n v="119675460"/>
    <n v="2713.91"/>
    <n v="104"/>
    <x v="0"/>
    <x v="0"/>
  </r>
  <r>
    <n v="119676730"/>
    <n v="5035.6400000000003"/>
    <n v="106"/>
    <x v="1"/>
    <x v="0"/>
  </r>
  <r>
    <n v="119687780"/>
    <n v="1099.46"/>
    <n v="105"/>
    <x v="1"/>
    <x v="0"/>
  </r>
  <r>
    <n v="119698408"/>
    <n v="2249.83"/>
    <n v="141"/>
    <x v="2"/>
    <x v="1"/>
  </r>
  <r>
    <n v="119710000"/>
    <n v="4831.8500000000004"/>
    <n v="118"/>
    <x v="1"/>
    <x v="0"/>
  </r>
  <r>
    <n v="119717196"/>
    <n v="8971.65"/>
    <n v="111"/>
    <x v="1"/>
    <x v="0"/>
  </r>
  <r>
    <n v="119723716"/>
    <n v="2722.19"/>
    <n v="136"/>
    <x v="1"/>
    <x v="1"/>
  </r>
  <r>
    <n v="119724104"/>
    <n v="5175.42"/>
    <n v="97"/>
    <x v="2"/>
    <x v="0"/>
  </r>
  <r>
    <n v="119727380"/>
    <n v="10353.030000000001"/>
    <n v="148"/>
    <x v="0"/>
    <x v="1"/>
  </r>
  <r>
    <n v="119736374"/>
    <n v="7011.1"/>
    <n v="96"/>
    <x v="0"/>
    <x v="0"/>
  </r>
  <r>
    <n v="119737984"/>
    <n v="5244.88"/>
    <n v="92"/>
    <x v="1"/>
    <x v="0"/>
  </r>
  <r>
    <n v="119742406"/>
    <n v="4416.1000000000004"/>
    <n v="141"/>
    <x v="0"/>
    <x v="1"/>
  </r>
  <r>
    <n v="119748356"/>
    <n v="3754.42"/>
    <n v="141"/>
    <x v="1"/>
    <x v="1"/>
  </r>
  <r>
    <n v="119751094"/>
    <n v="4797.6499999999996"/>
    <n v="122"/>
    <x v="1"/>
    <x v="1"/>
  </r>
  <r>
    <n v="119754532"/>
    <n v="6492.15"/>
    <n v="106"/>
    <x v="1"/>
    <x v="0"/>
  </r>
  <r>
    <n v="119758420"/>
    <n v="4728.2700000000004"/>
    <n v="106"/>
    <x v="1"/>
    <x v="0"/>
  </r>
  <r>
    <n v="119761756"/>
    <n v="10361.26"/>
    <n v="141"/>
    <x v="0"/>
    <x v="1"/>
  </r>
  <r>
    <n v="119764146"/>
    <n v="5598.05"/>
    <n v="92"/>
    <x v="0"/>
    <x v="0"/>
  </r>
  <r>
    <n v="119766888"/>
    <n v="7108.88"/>
    <n v="91"/>
    <x v="0"/>
    <x v="0"/>
  </r>
  <r>
    <n v="119775132"/>
    <n v="11901.34"/>
    <n v="111"/>
    <x v="1"/>
    <x v="0"/>
  </r>
  <r>
    <n v="119775582"/>
    <n v="2206.46"/>
    <n v="97"/>
    <x v="2"/>
    <x v="0"/>
  </r>
  <r>
    <n v="119782876"/>
    <n v="3787.35"/>
    <n v="122"/>
    <x v="1"/>
    <x v="1"/>
  </r>
  <r>
    <n v="119785062"/>
    <n v="3346.06"/>
    <n v="91"/>
    <x v="0"/>
    <x v="0"/>
  </r>
  <r>
    <n v="119789528"/>
    <n v="9721.58"/>
    <n v="90"/>
    <x v="0"/>
    <x v="0"/>
  </r>
  <r>
    <n v="119793264"/>
    <n v="4516.41"/>
    <n v="91"/>
    <x v="1"/>
    <x v="0"/>
  </r>
  <r>
    <n v="119793434"/>
    <n v="13861.96"/>
    <n v="136"/>
    <x v="2"/>
    <x v="1"/>
  </r>
  <r>
    <n v="119795202"/>
    <n v="4003.73"/>
    <n v="92"/>
    <x v="1"/>
    <x v="0"/>
  </r>
  <r>
    <n v="119797518"/>
    <n v="3454.31"/>
    <n v="141"/>
    <x v="1"/>
    <x v="1"/>
  </r>
  <r>
    <n v="119803508"/>
    <n v="18725.7"/>
    <n v="150"/>
    <x v="1"/>
    <x v="1"/>
  </r>
  <r>
    <n v="119806870"/>
    <n v="4739.55"/>
    <n v="122"/>
    <x v="1"/>
    <x v="1"/>
  </r>
  <r>
    <n v="119807392"/>
    <n v="2726.17"/>
    <n v="126"/>
    <x v="1"/>
    <x v="1"/>
  </r>
  <r>
    <n v="119812838"/>
    <n v="2972.29"/>
    <n v="91"/>
    <x v="1"/>
    <x v="0"/>
  </r>
  <r>
    <n v="119822302"/>
    <n v="6863.11"/>
    <n v="122"/>
    <x v="1"/>
    <x v="1"/>
  </r>
  <r>
    <n v="119829908"/>
    <n v="1002.2"/>
    <n v="141"/>
    <x v="2"/>
    <x v="1"/>
  </r>
  <r>
    <n v="119831646"/>
    <n v="5136.5600000000004"/>
    <n v="149"/>
    <x v="0"/>
    <x v="1"/>
  </r>
  <r>
    <n v="119833308"/>
    <n v="6168.95"/>
    <n v="149"/>
    <x v="1"/>
    <x v="1"/>
  </r>
  <r>
    <n v="119835072"/>
    <n v="1057.94"/>
    <n v="122"/>
    <x v="0"/>
    <x v="1"/>
  </r>
  <r>
    <n v="119836048"/>
    <n v="5355.01"/>
    <n v="91"/>
    <x v="1"/>
    <x v="0"/>
  </r>
  <r>
    <n v="119839038"/>
    <n v="1348.16"/>
    <n v="90"/>
    <x v="0"/>
    <x v="0"/>
  </r>
  <r>
    <n v="119847724"/>
    <n v="13497.58"/>
    <n v="147"/>
    <x v="0"/>
    <x v="1"/>
  </r>
  <r>
    <n v="119847914"/>
    <n v="1809.29"/>
    <n v="120"/>
    <x v="0"/>
    <x v="0"/>
  </r>
  <r>
    <n v="119849178"/>
    <n v="5658.62"/>
    <n v="121"/>
    <x v="0"/>
    <x v="1"/>
  </r>
  <r>
    <n v="119849396"/>
    <n v="1881.01"/>
    <n v="148"/>
    <x v="1"/>
    <x v="1"/>
  </r>
  <r>
    <n v="119850460"/>
    <n v="3334.89"/>
    <n v="92"/>
    <x v="1"/>
    <x v="0"/>
  </r>
  <r>
    <n v="119857886"/>
    <n v="3248.84"/>
    <n v="121"/>
    <x v="0"/>
    <x v="1"/>
  </r>
  <r>
    <n v="119863792"/>
    <n v="1835.06"/>
    <n v="149"/>
    <x v="1"/>
    <x v="1"/>
  </r>
  <r>
    <n v="119865192"/>
    <n v="3816.96"/>
    <n v="92"/>
    <x v="1"/>
    <x v="0"/>
  </r>
  <r>
    <n v="119873676"/>
    <n v="12938.15"/>
    <n v="138"/>
    <x v="0"/>
    <x v="1"/>
  </r>
  <r>
    <n v="119879546"/>
    <n v="2663.36"/>
    <n v="92"/>
    <x v="0"/>
    <x v="0"/>
  </r>
  <r>
    <n v="119880530"/>
    <n v="4704.6000000000004"/>
    <n v="92"/>
    <x v="2"/>
    <x v="0"/>
  </r>
  <r>
    <n v="119884174"/>
    <n v="17649.07"/>
    <n v="90"/>
    <x v="1"/>
    <x v="0"/>
  </r>
  <r>
    <n v="119889710"/>
    <n v="1685.16"/>
    <n v="138"/>
    <x v="0"/>
    <x v="1"/>
  </r>
  <r>
    <n v="119897468"/>
    <n v="10171.799999999999"/>
    <n v="91"/>
    <x v="1"/>
    <x v="0"/>
  </r>
  <r>
    <n v="119897470"/>
    <n v="4800.99"/>
    <n v="121"/>
    <x v="0"/>
    <x v="1"/>
  </r>
  <r>
    <n v="119898474"/>
    <n v="1945.89"/>
    <n v="148"/>
    <x v="0"/>
    <x v="1"/>
  </r>
  <r>
    <n v="119908532"/>
    <n v="2979.49"/>
    <n v="90"/>
    <x v="1"/>
    <x v="0"/>
  </r>
  <r>
    <n v="119927474"/>
    <n v="5257.23"/>
    <n v="148"/>
    <x v="1"/>
    <x v="1"/>
  </r>
  <r>
    <n v="119929312"/>
    <n v="2217.37"/>
    <n v="92"/>
    <x v="2"/>
    <x v="0"/>
  </r>
  <r>
    <n v="119930848"/>
    <n v="5262.78"/>
    <n v="90"/>
    <x v="0"/>
    <x v="0"/>
  </r>
  <r>
    <n v="119936326"/>
    <n v="1605.96"/>
    <n v="113"/>
    <x v="0"/>
    <x v="0"/>
  </r>
  <r>
    <n v="119940158"/>
    <n v="3130.17"/>
    <n v="120"/>
    <x v="1"/>
    <x v="0"/>
  </r>
  <r>
    <n v="119940970"/>
    <n v="2222.66"/>
    <n v="150"/>
    <x v="2"/>
    <x v="1"/>
  </r>
  <r>
    <n v="119949226"/>
    <n v="4055.72"/>
    <n v="150"/>
    <x v="0"/>
    <x v="1"/>
  </r>
  <r>
    <n v="119957122"/>
    <n v="1563.2"/>
    <n v="143"/>
    <x v="1"/>
    <x v="1"/>
  </r>
  <r>
    <n v="119957454"/>
    <n v="1063.19"/>
    <n v="143"/>
    <x v="0"/>
    <x v="1"/>
  </r>
  <r>
    <n v="119971356"/>
    <n v="3714.25"/>
    <n v="120"/>
    <x v="0"/>
    <x v="0"/>
  </r>
  <r>
    <n v="119981920"/>
    <n v="9313.17"/>
    <n v="120"/>
    <x v="0"/>
    <x v="0"/>
  </r>
  <r>
    <n v="119982792"/>
    <n v="1072.3800000000001"/>
    <n v="150"/>
    <x v="2"/>
    <x v="1"/>
  </r>
  <r>
    <n v="119986310"/>
    <n v="4800.47"/>
    <n v="92"/>
    <x v="1"/>
    <x v="0"/>
  </r>
  <r>
    <n v="119990262"/>
    <n v="13061.18"/>
    <n v="143"/>
    <x v="0"/>
    <x v="1"/>
  </r>
  <r>
    <n v="120007274"/>
    <n v="5407.39"/>
    <n v="119"/>
    <x v="2"/>
    <x v="0"/>
  </r>
  <r>
    <n v="120023396"/>
    <n v="6829.99"/>
    <n v="116"/>
    <x v="1"/>
    <x v="0"/>
  </r>
  <r>
    <n v="120025484"/>
    <n v="1922.14"/>
    <n v="121"/>
    <x v="0"/>
    <x v="1"/>
  </r>
  <r>
    <n v="120025634"/>
    <n v="2710.27"/>
    <n v="113"/>
    <x v="0"/>
    <x v="0"/>
  </r>
  <r>
    <n v="120027988"/>
    <n v="2670.84"/>
    <n v="90"/>
    <x v="1"/>
    <x v="0"/>
  </r>
  <r>
    <n v="120028056"/>
    <n v="4224.42"/>
    <n v="122"/>
    <x v="1"/>
    <x v="1"/>
  </r>
  <r>
    <n v="120033212"/>
    <n v="3572.49"/>
    <n v="90"/>
    <x v="0"/>
    <x v="0"/>
  </r>
  <r>
    <n v="120033898"/>
    <n v="2419.19"/>
    <n v="141"/>
    <x v="2"/>
    <x v="1"/>
  </r>
  <r>
    <n v="120034932"/>
    <n v="4217.8100000000004"/>
    <n v="149"/>
    <x v="2"/>
    <x v="1"/>
  </r>
  <r>
    <n v="120039658"/>
    <n v="3309.9"/>
    <n v="150"/>
    <x v="0"/>
    <x v="1"/>
  </r>
  <r>
    <n v="120040956"/>
    <n v="1080.81"/>
    <n v="148"/>
    <x v="0"/>
    <x v="1"/>
  </r>
  <r>
    <n v="120042286"/>
    <n v="1243.5899999999999"/>
    <n v="141"/>
    <x v="2"/>
    <x v="1"/>
  </r>
  <r>
    <n v="120049374"/>
    <n v="4743.34"/>
    <n v="150"/>
    <x v="1"/>
    <x v="1"/>
  </r>
  <r>
    <n v="120053296"/>
    <n v="3500.66"/>
    <n v="91"/>
    <x v="1"/>
    <x v="0"/>
  </r>
  <r>
    <n v="120054562"/>
    <n v="1456.96"/>
    <n v="111"/>
    <x v="0"/>
    <x v="0"/>
  </r>
  <r>
    <n v="120068738"/>
    <n v="5719.63"/>
    <n v="118"/>
    <x v="0"/>
    <x v="0"/>
  </r>
  <r>
    <n v="120071776"/>
    <n v="2562.36"/>
    <n v="92"/>
    <x v="0"/>
    <x v="0"/>
  </r>
  <r>
    <n v="120071948"/>
    <n v="2869.98"/>
    <n v="116"/>
    <x v="0"/>
    <x v="0"/>
  </r>
  <r>
    <n v="120074200"/>
    <n v="7731.04"/>
    <n v="141"/>
    <x v="1"/>
    <x v="1"/>
  </r>
  <r>
    <n v="120090022"/>
    <n v="3521.02"/>
    <n v="141"/>
    <x v="1"/>
    <x v="1"/>
  </r>
  <r>
    <n v="120090990"/>
    <n v="5440.2"/>
    <n v="111"/>
    <x v="2"/>
    <x v="0"/>
  </r>
  <r>
    <n v="120094004"/>
    <n v="3172.58"/>
    <n v="91"/>
    <x v="1"/>
    <x v="0"/>
  </r>
  <r>
    <n v="120096812"/>
    <n v="3850.76"/>
    <n v="113"/>
    <x v="1"/>
    <x v="0"/>
  </r>
  <r>
    <n v="120101188"/>
    <n v="3213.46"/>
    <n v="118"/>
    <x v="2"/>
    <x v="0"/>
  </r>
  <r>
    <n v="120106902"/>
    <n v="4042.36"/>
    <n v="148"/>
    <x v="1"/>
    <x v="1"/>
  </r>
  <r>
    <n v="120129276"/>
    <n v="1303.81"/>
    <n v="90"/>
    <x v="0"/>
    <x v="0"/>
  </r>
  <r>
    <n v="120130168"/>
    <n v="1698.04"/>
    <n v="113"/>
    <x v="1"/>
    <x v="0"/>
  </r>
  <r>
    <n v="120133070"/>
    <n v="7131.22"/>
    <n v="113"/>
    <x v="0"/>
    <x v="0"/>
  </r>
  <r>
    <n v="120133662"/>
    <n v="1009.03"/>
    <n v="150"/>
    <x v="0"/>
    <x v="1"/>
  </r>
  <r>
    <n v="120137234"/>
    <n v="1758.66"/>
    <n v="120"/>
    <x v="1"/>
    <x v="0"/>
  </r>
  <r>
    <n v="120145708"/>
    <n v="1560.98"/>
    <n v="109"/>
    <x v="2"/>
    <x v="0"/>
  </r>
  <r>
    <n v="120152676"/>
    <n v="3895.87"/>
    <n v="149"/>
    <x v="1"/>
    <x v="1"/>
  </r>
  <r>
    <n v="120162492"/>
    <n v="9508"/>
    <n v="118"/>
    <x v="0"/>
    <x v="0"/>
  </r>
  <r>
    <n v="120167494"/>
    <n v="4385.7299999999996"/>
    <n v="134"/>
    <x v="0"/>
    <x v="1"/>
  </r>
  <r>
    <n v="120171024"/>
    <n v="1738.96"/>
    <n v="143"/>
    <x v="1"/>
    <x v="1"/>
  </r>
  <r>
    <n v="120173786"/>
    <n v="1210.8900000000001"/>
    <n v="141"/>
    <x v="0"/>
    <x v="1"/>
  </r>
  <r>
    <n v="120181072"/>
    <n v="1809.39"/>
    <n v="111"/>
    <x v="0"/>
    <x v="0"/>
  </r>
  <r>
    <n v="120181466"/>
    <n v="9305.75"/>
    <n v="150"/>
    <x v="1"/>
    <x v="1"/>
  </r>
  <r>
    <n v="120187594"/>
    <n v="1010.22"/>
    <n v="103"/>
    <x v="2"/>
    <x v="0"/>
  </r>
  <r>
    <n v="120187970"/>
    <n v="1316.33"/>
    <n v="133"/>
    <x v="1"/>
    <x v="1"/>
  </r>
  <r>
    <n v="120188978"/>
    <n v="2251.63"/>
    <n v="103"/>
    <x v="2"/>
    <x v="0"/>
  </r>
  <r>
    <n v="120189866"/>
    <n v="4050.68"/>
    <n v="150"/>
    <x v="0"/>
    <x v="1"/>
  </r>
  <r>
    <n v="120190026"/>
    <n v="5004.37"/>
    <n v="103"/>
    <x v="0"/>
    <x v="0"/>
  </r>
  <r>
    <n v="120201338"/>
    <n v="2734.9"/>
    <n v="133"/>
    <x v="1"/>
    <x v="1"/>
  </r>
  <r>
    <n v="120203154"/>
    <n v="7360.76"/>
    <n v="120"/>
    <x v="1"/>
    <x v="0"/>
  </r>
  <r>
    <n v="120203494"/>
    <n v="7442.49"/>
    <n v="116"/>
    <x v="0"/>
    <x v="0"/>
  </r>
  <r>
    <n v="120206054"/>
    <n v="5226"/>
    <n v="116"/>
    <x v="1"/>
    <x v="0"/>
  </r>
  <r>
    <n v="120207592"/>
    <n v="2109.5"/>
    <n v="103"/>
    <x v="1"/>
    <x v="0"/>
  </r>
  <r>
    <n v="120209740"/>
    <n v="2149.7399999999998"/>
    <n v="103"/>
    <x v="1"/>
    <x v="0"/>
  </r>
  <r>
    <n v="120209914"/>
    <n v="1035.32"/>
    <n v="103"/>
    <x v="1"/>
    <x v="0"/>
  </r>
  <r>
    <n v="120211022"/>
    <n v="5772.86"/>
    <n v="133"/>
    <x v="2"/>
    <x v="1"/>
  </r>
  <r>
    <n v="120211324"/>
    <n v="1950.49"/>
    <n v="103"/>
    <x v="1"/>
    <x v="0"/>
  </r>
  <r>
    <n v="120211664"/>
    <n v="1073.6500000000001"/>
    <n v="103"/>
    <x v="2"/>
    <x v="0"/>
  </r>
  <r>
    <n v="120211764"/>
    <n v="1495.76"/>
    <n v="103"/>
    <x v="1"/>
    <x v="0"/>
  </r>
  <r>
    <n v="120215700"/>
    <n v="3804.62"/>
    <n v="120"/>
    <x v="0"/>
    <x v="0"/>
  </r>
  <r>
    <n v="120216642"/>
    <n v="5128.42"/>
    <n v="111"/>
    <x v="0"/>
    <x v="0"/>
  </r>
  <r>
    <n v="120225130"/>
    <n v="1512.66"/>
    <n v="90"/>
    <x v="2"/>
    <x v="0"/>
  </r>
  <r>
    <n v="120225430"/>
    <n v="8449.6299999999992"/>
    <n v="120"/>
    <x v="2"/>
    <x v="0"/>
  </r>
  <r>
    <n v="120229456"/>
    <n v="1736.56"/>
    <n v="106"/>
    <x v="1"/>
    <x v="0"/>
  </r>
  <r>
    <n v="120230270"/>
    <n v="13988.53"/>
    <n v="111"/>
    <x v="1"/>
    <x v="0"/>
  </r>
  <r>
    <n v="120237694"/>
    <n v="5361.91"/>
    <n v="148"/>
    <x v="1"/>
    <x v="1"/>
  </r>
  <r>
    <n v="120238344"/>
    <n v="1765.29"/>
    <n v="113"/>
    <x v="1"/>
    <x v="0"/>
  </r>
  <r>
    <n v="120241322"/>
    <n v="5927.48"/>
    <n v="105"/>
    <x v="0"/>
    <x v="0"/>
  </r>
  <r>
    <n v="120241436"/>
    <n v="3562.85"/>
    <n v="120"/>
    <x v="0"/>
    <x v="0"/>
  </r>
  <r>
    <n v="120241660"/>
    <n v="7033.32"/>
    <n v="121"/>
    <x v="1"/>
    <x v="1"/>
  </r>
  <r>
    <n v="120243170"/>
    <n v="2088.29"/>
    <n v="90"/>
    <x v="1"/>
    <x v="0"/>
  </r>
  <r>
    <n v="120247266"/>
    <n v="14092.87"/>
    <n v="120"/>
    <x v="1"/>
    <x v="0"/>
  </r>
  <r>
    <n v="120249234"/>
    <n v="4331.79"/>
    <n v="149"/>
    <x v="1"/>
    <x v="1"/>
  </r>
  <r>
    <n v="120250756"/>
    <n v="3828.39"/>
    <n v="120"/>
    <x v="0"/>
    <x v="0"/>
  </r>
  <r>
    <n v="120256596"/>
    <n v="3341.13"/>
    <n v="111"/>
    <x v="2"/>
    <x v="0"/>
  </r>
  <r>
    <n v="120258850"/>
    <n v="8396.09"/>
    <n v="134"/>
    <x v="0"/>
    <x v="1"/>
  </r>
  <r>
    <n v="120266746"/>
    <n v="6046"/>
    <n v="106"/>
    <x v="1"/>
    <x v="0"/>
  </r>
  <r>
    <n v="120270616"/>
    <n v="1185.8499999999999"/>
    <n v="118"/>
    <x v="2"/>
    <x v="0"/>
  </r>
  <r>
    <n v="120276558"/>
    <n v="1177.8699999999999"/>
    <n v="148"/>
    <x v="0"/>
    <x v="1"/>
  </r>
  <r>
    <n v="120276686"/>
    <n v="3488.55"/>
    <n v="90"/>
    <x v="0"/>
    <x v="0"/>
  </r>
  <r>
    <n v="120281722"/>
    <n v="3195.02"/>
    <n v="109"/>
    <x v="1"/>
    <x v="0"/>
  </r>
  <r>
    <n v="120284922"/>
    <n v="2137.91"/>
    <n v="106"/>
    <x v="0"/>
    <x v="0"/>
  </r>
  <r>
    <n v="120289386"/>
    <n v="2538.1799999999998"/>
    <n v="119"/>
    <x v="0"/>
    <x v="0"/>
  </r>
  <r>
    <n v="120290670"/>
    <n v="2235.56"/>
    <n v="90"/>
    <x v="0"/>
    <x v="0"/>
  </r>
  <r>
    <n v="120294946"/>
    <n v="1632.69"/>
    <n v="134"/>
    <x v="0"/>
    <x v="1"/>
  </r>
  <r>
    <n v="120296876"/>
    <n v="1226.56"/>
    <n v="106"/>
    <x v="0"/>
    <x v="0"/>
  </r>
  <r>
    <n v="120300546"/>
    <n v="4215.01"/>
    <n v="119"/>
    <x v="0"/>
    <x v="0"/>
  </r>
  <r>
    <n v="120304832"/>
    <n v="9817.5499999999993"/>
    <n v="143"/>
    <x v="0"/>
    <x v="1"/>
  </r>
  <r>
    <n v="120314796"/>
    <n v="1413.19"/>
    <n v="90"/>
    <x v="1"/>
    <x v="0"/>
  </r>
  <r>
    <n v="120316856"/>
    <n v="4007.2"/>
    <n v="133"/>
    <x v="1"/>
    <x v="1"/>
  </r>
  <r>
    <n v="120324316"/>
    <n v="3964.15"/>
    <n v="136"/>
    <x v="1"/>
    <x v="1"/>
  </r>
  <r>
    <n v="120334122"/>
    <n v="1106.74"/>
    <n v="118"/>
    <x v="0"/>
    <x v="0"/>
  </r>
  <r>
    <n v="120338858"/>
    <n v="1585.8"/>
    <n v="111"/>
    <x v="1"/>
    <x v="0"/>
  </r>
  <r>
    <n v="120340848"/>
    <n v="1464.38"/>
    <n v="111"/>
    <x v="0"/>
    <x v="0"/>
  </r>
  <r>
    <n v="120341516"/>
    <n v="6286.66"/>
    <n v="118"/>
    <x v="1"/>
    <x v="0"/>
  </r>
  <r>
    <n v="120344554"/>
    <n v="2331.64"/>
    <n v="96"/>
    <x v="1"/>
    <x v="0"/>
  </r>
  <r>
    <n v="120345640"/>
    <n v="4103.8900000000003"/>
    <n v="141"/>
    <x v="1"/>
    <x v="1"/>
  </r>
  <r>
    <n v="120349034"/>
    <n v="4817.45"/>
    <n v="127"/>
    <x v="1"/>
    <x v="1"/>
  </r>
  <r>
    <n v="120352648"/>
    <n v="3677.32"/>
    <n v="92"/>
    <x v="0"/>
    <x v="0"/>
  </r>
  <r>
    <n v="120354338"/>
    <n v="4367.5200000000004"/>
    <n v="136"/>
    <x v="0"/>
    <x v="1"/>
  </r>
  <r>
    <n v="120354740"/>
    <n v="5073.1400000000003"/>
    <n v="122"/>
    <x v="0"/>
    <x v="1"/>
  </r>
  <r>
    <n v="120355866"/>
    <n v="1640.38"/>
    <n v="111"/>
    <x v="1"/>
    <x v="0"/>
  </r>
  <r>
    <n v="120363792"/>
    <n v="3218"/>
    <n v="91"/>
    <x v="1"/>
    <x v="0"/>
  </r>
  <r>
    <n v="120363856"/>
    <n v="1117.18"/>
    <n v="91"/>
    <x v="2"/>
    <x v="0"/>
  </r>
  <r>
    <n v="120366894"/>
    <n v="1118.76"/>
    <n v="97"/>
    <x v="1"/>
    <x v="0"/>
  </r>
  <r>
    <n v="120369652"/>
    <n v="2690.15"/>
    <n v="97"/>
    <x v="0"/>
    <x v="0"/>
  </r>
  <r>
    <n v="120375474"/>
    <n v="2233.89"/>
    <n v="111"/>
    <x v="2"/>
    <x v="0"/>
  </r>
  <r>
    <n v="120375560"/>
    <n v="4765.03"/>
    <n v="122"/>
    <x v="0"/>
    <x v="1"/>
  </r>
  <r>
    <n v="120376634"/>
    <n v="1584.53"/>
    <n v="92"/>
    <x v="0"/>
    <x v="0"/>
  </r>
  <r>
    <n v="120378300"/>
    <n v="4635.0200000000004"/>
    <n v="121"/>
    <x v="2"/>
    <x v="1"/>
  </r>
  <r>
    <n v="120378486"/>
    <n v="1873.07"/>
    <n v="96"/>
    <x v="0"/>
    <x v="0"/>
  </r>
  <r>
    <n v="120380390"/>
    <n v="2355.0100000000002"/>
    <n v="122"/>
    <x v="0"/>
    <x v="1"/>
  </r>
  <r>
    <n v="120387526"/>
    <n v="4968.01"/>
    <n v="121"/>
    <x v="1"/>
    <x v="1"/>
  </r>
  <r>
    <n v="120391832"/>
    <n v="1011.85"/>
    <n v="150"/>
    <x v="1"/>
    <x v="1"/>
  </r>
  <r>
    <n v="120400466"/>
    <n v="4239.22"/>
    <n v="92"/>
    <x v="2"/>
    <x v="0"/>
  </r>
  <r>
    <n v="120400542"/>
    <n v="5005.93"/>
    <n v="90"/>
    <x v="1"/>
    <x v="0"/>
  </r>
  <r>
    <n v="120407284"/>
    <n v="3215.85"/>
    <n v="150"/>
    <x v="0"/>
    <x v="1"/>
  </r>
  <r>
    <n v="120413700"/>
    <n v="9844.94"/>
    <n v="150"/>
    <x v="1"/>
    <x v="1"/>
  </r>
  <r>
    <n v="120415676"/>
    <n v="7889.97"/>
    <n v="90"/>
    <x v="0"/>
    <x v="0"/>
  </r>
  <r>
    <n v="120419100"/>
    <n v="4818.4399999999996"/>
    <n v="127"/>
    <x v="1"/>
    <x v="1"/>
  </r>
  <r>
    <n v="120428336"/>
    <n v="5716.75"/>
    <n v="150"/>
    <x v="0"/>
    <x v="1"/>
  </r>
  <r>
    <n v="120432430"/>
    <n v="1042.0999999999999"/>
    <n v="96"/>
    <x v="0"/>
    <x v="0"/>
  </r>
  <r>
    <n v="120434046"/>
    <n v="1103.25"/>
    <n v="119"/>
    <x v="1"/>
    <x v="0"/>
  </r>
  <r>
    <n v="120441778"/>
    <n v="1927.86"/>
    <n v="96"/>
    <x v="2"/>
    <x v="0"/>
  </r>
  <r>
    <n v="120446642"/>
    <n v="2618.48"/>
    <n v="90"/>
    <x v="1"/>
    <x v="0"/>
  </r>
  <r>
    <n v="120448032"/>
    <n v="3522.33"/>
    <n v="90"/>
    <x v="0"/>
    <x v="0"/>
  </r>
  <r>
    <n v="120449494"/>
    <n v="1956.57"/>
    <n v="122"/>
    <x v="0"/>
    <x v="1"/>
  </r>
  <r>
    <n v="120450578"/>
    <n v="2267.77"/>
    <n v="141"/>
    <x v="1"/>
    <x v="1"/>
  </r>
  <r>
    <n v="120450852"/>
    <n v="4856.78"/>
    <n v="149"/>
    <x v="2"/>
    <x v="1"/>
  </r>
  <r>
    <n v="120451066"/>
    <n v="5601.85"/>
    <n v="150"/>
    <x v="0"/>
    <x v="1"/>
  </r>
  <r>
    <n v="120453368"/>
    <n v="1374.32"/>
    <n v="150"/>
    <x v="2"/>
    <x v="1"/>
  </r>
  <r>
    <n v="120453834"/>
    <n v="5155.08"/>
    <n v="121"/>
    <x v="2"/>
    <x v="1"/>
  </r>
  <r>
    <n v="120454810"/>
    <n v="6440.52"/>
    <n v="90"/>
    <x v="1"/>
    <x v="0"/>
  </r>
  <r>
    <n v="120456686"/>
    <n v="2838.74"/>
    <n v="91"/>
    <x v="1"/>
    <x v="0"/>
  </r>
  <r>
    <n v="120457932"/>
    <n v="4797.21"/>
    <n v="90"/>
    <x v="2"/>
    <x v="0"/>
  </r>
  <r>
    <n v="120459550"/>
    <n v="2692.58"/>
    <n v="150"/>
    <x v="0"/>
    <x v="1"/>
  </r>
  <r>
    <n v="120461702"/>
    <n v="4105.41"/>
    <n v="92"/>
    <x v="1"/>
    <x v="0"/>
  </r>
  <r>
    <n v="120462036"/>
    <n v="2496.08"/>
    <n v="92"/>
    <x v="0"/>
    <x v="0"/>
  </r>
  <r>
    <n v="120462964"/>
    <n v="2179.87"/>
    <n v="118"/>
    <x v="2"/>
    <x v="0"/>
  </r>
  <r>
    <n v="120467068"/>
    <n v="3795.92"/>
    <n v="111"/>
    <x v="2"/>
    <x v="0"/>
  </r>
  <r>
    <n v="120468012"/>
    <n v="4748.8999999999996"/>
    <n v="148"/>
    <x v="1"/>
    <x v="1"/>
  </r>
  <r>
    <n v="120471656"/>
    <n v="6946.75"/>
    <n v="90"/>
    <x v="1"/>
    <x v="0"/>
  </r>
  <r>
    <n v="120480688"/>
    <n v="6286.01"/>
    <n v="118"/>
    <x v="1"/>
    <x v="0"/>
  </r>
  <r>
    <n v="120482528"/>
    <n v="5072.8599999999997"/>
    <n v="147"/>
    <x v="2"/>
    <x v="1"/>
  </r>
  <r>
    <n v="120492512"/>
    <n v="5268.68"/>
    <n v="118"/>
    <x v="0"/>
    <x v="0"/>
  </r>
  <r>
    <n v="120499686"/>
    <n v="2883.24"/>
    <n v="148"/>
    <x v="2"/>
    <x v="1"/>
  </r>
  <r>
    <n v="120508588"/>
    <n v="1260.76"/>
    <n v="148"/>
    <x v="1"/>
    <x v="1"/>
  </r>
  <r>
    <n v="120511916"/>
    <n v="3402.86"/>
    <n v="148"/>
    <x v="0"/>
    <x v="1"/>
  </r>
  <r>
    <n v="120513038"/>
    <n v="4287.49"/>
    <n v="119"/>
    <x v="0"/>
    <x v="0"/>
  </r>
  <r>
    <n v="120513432"/>
    <n v="5713.34"/>
    <n v="146"/>
    <x v="2"/>
    <x v="1"/>
  </r>
  <r>
    <n v="120513968"/>
    <n v="4763.37"/>
    <n v="148"/>
    <x v="1"/>
    <x v="1"/>
  </r>
  <r>
    <n v="120525226"/>
    <n v="4587.1000000000004"/>
    <n v="122"/>
    <x v="1"/>
    <x v="1"/>
  </r>
  <r>
    <n v="120531094"/>
    <n v="2970.73"/>
    <n v="148"/>
    <x v="1"/>
    <x v="1"/>
  </r>
  <r>
    <n v="120532604"/>
    <n v="2780.25"/>
    <n v="150"/>
    <x v="0"/>
    <x v="1"/>
  </r>
  <r>
    <n v="120533618"/>
    <n v="11809.3"/>
    <n v="92"/>
    <x v="1"/>
    <x v="0"/>
  </r>
  <r>
    <n v="120539064"/>
    <n v="1019.39"/>
    <n v="90"/>
    <x v="1"/>
    <x v="0"/>
  </r>
  <r>
    <n v="120539244"/>
    <n v="1739.33"/>
    <n v="118"/>
    <x v="1"/>
    <x v="0"/>
  </r>
  <r>
    <n v="120539618"/>
    <n v="5962.44"/>
    <n v="149"/>
    <x v="2"/>
    <x v="1"/>
  </r>
  <r>
    <n v="120541322"/>
    <n v="1075.79"/>
    <n v="122"/>
    <x v="0"/>
    <x v="1"/>
  </r>
  <r>
    <n v="120555740"/>
    <n v="1554.62"/>
    <n v="148"/>
    <x v="0"/>
    <x v="1"/>
  </r>
  <r>
    <n v="120561728"/>
    <n v="2705.68"/>
    <n v="113"/>
    <x v="2"/>
    <x v="0"/>
  </r>
  <r>
    <n v="120561788"/>
    <n v="2849.14"/>
    <n v="143"/>
    <x v="1"/>
    <x v="1"/>
  </r>
  <r>
    <n v="120562386"/>
    <n v="1592.7"/>
    <n v="113"/>
    <x v="0"/>
    <x v="0"/>
  </r>
  <r>
    <n v="120563322"/>
    <n v="2472.41"/>
    <n v="143"/>
    <x v="2"/>
    <x v="1"/>
  </r>
  <r>
    <n v="120564632"/>
    <n v="1764.25"/>
    <n v="118"/>
    <x v="1"/>
    <x v="0"/>
  </r>
  <r>
    <n v="120565494"/>
    <n v="4857.8500000000004"/>
    <n v="113"/>
    <x v="1"/>
    <x v="0"/>
  </r>
  <r>
    <n v="120575784"/>
    <n v="1762.43"/>
    <n v="143"/>
    <x v="0"/>
    <x v="1"/>
  </r>
  <r>
    <n v="120576696"/>
    <n v="5312.98"/>
    <n v="91"/>
    <x v="2"/>
    <x v="0"/>
  </r>
  <r>
    <n v="120586422"/>
    <n v="1021.18"/>
    <n v="150"/>
    <x v="1"/>
    <x v="1"/>
  </r>
  <r>
    <n v="120587006"/>
    <n v="4349.45"/>
    <n v="91"/>
    <x v="1"/>
    <x v="0"/>
  </r>
  <r>
    <n v="120593858"/>
    <n v="3949.87"/>
    <n v="121"/>
    <x v="1"/>
    <x v="1"/>
  </r>
  <r>
    <n v="120594340"/>
    <n v="2435.86"/>
    <n v="149"/>
    <x v="1"/>
    <x v="1"/>
  </r>
  <r>
    <n v="120600298"/>
    <n v="1740.47"/>
    <n v="119"/>
    <x v="0"/>
    <x v="0"/>
  </r>
  <r>
    <n v="120607654"/>
    <n v="5076.03"/>
    <n v="148"/>
    <x v="1"/>
    <x v="1"/>
  </r>
  <r>
    <n v="120608986"/>
    <n v="1132.77"/>
    <n v="150"/>
    <x v="1"/>
    <x v="1"/>
  </r>
  <r>
    <n v="120612692"/>
    <n v="4476.29"/>
    <n v="92"/>
    <x v="0"/>
    <x v="0"/>
  </r>
  <r>
    <n v="120613460"/>
    <n v="4365.7299999999996"/>
    <n v="150"/>
    <x v="1"/>
    <x v="1"/>
  </r>
  <r>
    <n v="120616766"/>
    <n v="2455.5700000000002"/>
    <n v="118"/>
    <x v="0"/>
    <x v="0"/>
  </r>
  <r>
    <n v="120617182"/>
    <n v="4273.17"/>
    <n v="119"/>
    <x v="2"/>
    <x v="0"/>
  </r>
  <r>
    <n v="120617606"/>
    <n v="4735.1400000000003"/>
    <n v="119"/>
    <x v="1"/>
    <x v="0"/>
  </r>
  <r>
    <n v="120623028"/>
    <n v="1051.25"/>
    <n v="148"/>
    <x v="0"/>
    <x v="1"/>
  </r>
  <r>
    <n v="120626586"/>
    <n v="1265.6199999999999"/>
    <n v="148"/>
    <x v="0"/>
    <x v="1"/>
  </r>
  <r>
    <n v="120644130"/>
    <n v="2415.91"/>
    <n v="105"/>
    <x v="1"/>
    <x v="0"/>
  </r>
  <r>
    <n v="120644494"/>
    <n v="3069.64"/>
    <n v="122"/>
    <x v="0"/>
    <x v="1"/>
  </r>
  <r>
    <n v="120648356"/>
    <n v="1127.2"/>
    <n v="136"/>
    <x v="2"/>
    <x v="1"/>
  </r>
  <r>
    <n v="120649768"/>
    <n v="5261.71"/>
    <n v="141"/>
    <x v="1"/>
    <x v="1"/>
  </r>
  <r>
    <n v="120650932"/>
    <n v="3106.28"/>
    <n v="121"/>
    <x v="0"/>
    <x v="1"/>
  </r>
  <r>
    <n v="120653092"/>
    <n v="5499.11"/>
    <n v="150"/>
    <x v="0"/>
    <x v="1"/>
  </r>
  <r>
    <n v="120662190"/>
    <n v="7941.94"/>
    <n v="122"/>
    <x v="2"/>
    <x v="1"/>
  </r>
  <r>
    <n v="120671644"/>
    <n v="2873.46"/>
    <n v="136"/>
    <x v="1"/>
    <x v="1"/>
  </r>
  <r>
    <n v="120672904"/>
    <n v="4956.55"/>
    <n v="143"/>
    <x v="2"/>
    <x v="1"/>
  </r>
  <r>
    <n v="120675932"/>
    <n v="3129.05"/>
    <n v="120"/>
    <x v="2"/>
    <x v="0"/>
  </r>
  <r>
    <n v="120677438"/>
    <n v="4161.4799999999996"/>
    <n v="136"/>
    <x v="0"/>
    <x v="1"/>
  </r>
  <r>
    <n v="120678242"/>
    <n v="1136.95"/>
    <n v="104"/>
    <x v="0"/>
    <x v="0"/>
  </r>
  <r>
    <n v="120678910"/>
    <n v="6816.49"/>
    <n v="135"/>
    <x v="0"/>
    <x v="1"/>
  </r>
  <r>
    <n v="120693146"/>
    <n v="6946.05"/>
    <n v="90"/>
    <x v="0"/>
    <x v="0"/>
  </r>
  <r>
    <n v="120699714"/>
    <n v="1263.04"/>
    <n v="104"/>
    <x v="1"/>
    <x v="0"/>
  </r>
  <r>
    <n v="120701770"/>
    <n v="6344.59"/>
    <n v="105"/>
    <x v="1"/>
    <x v="0"/>
  </r>
  <r>
    <n v="120702134"/>
    <n v="1274.27"/>
    <n v="111"/>
    <x v="2"/>
    <x v="0"/>
  </r>
  <r>
    <n v="120722086"/>
    <n v="1196.54"/>
    <n v="111"/>
    <x v="0"/>
    <x v="0"/>
  </r>
  <r>
    <n v="120728244"/>
    <n v="2336.85"/>
    <n v="111"/>
    <x v="1"/>
    <x v="0"/>
  </r>
  <r>
    <n v="120734952"/>
    <n v="2752.15"/>
    <n v="134"/>
    <x v="1"/>
    <x v="1"/>
  </r>
  <r>
    <n v="120739090"/>
    <n v="3847"/>
    <n v="150"/>
    <x v="2"/>
    <x v="1"/>
  </r>
  <r>
    <n v="120751114"/>
    <n v="4438.34"/>
    <n v="127"/>
    <x v="1"/>
    <x v="1"/>
  </r>
  <r>
    <n v="120754690"/>
    <n v="4433"/>
    <n v="90"/>
    <x v="2"/>
    <x v="0"/>
  </r>
  <r>
    <n v="120765502"/>
    <n v="1097.6199999999999"/>
    <n v="103"/>
    <x v="1"/>
    <x v="0"/>
  </r>
  <r>
    <n v="120772108"/>
    <n v="4336.42"/>
    <n v="141"/>
    <x v="1"/>
    <x v="1"/>
  </r>
  <r>
    <n v="120782560"/>
    <n v="2102.44"/>
    <n v="106"/>
    <x v="1"/>
    <x v="0"/>
  </r>
  <r>
    <n v="120787184"/>
    <n v="1042.55"/>
    <n v="149"/>
    <x v="0"/>
    <x v="1"/>
  </r>
  <r>
    <n v="120791186"/>
    <n v="5614.94"/>
    <n v="148"/>
    <x v="2"/>
    <x v="1"/>
  </r>
  <r>
    <n v="120793764"/>
    <n v="1659.94"/>
    <n v="111"/>
    <x v="0"/>
    <x v="0"/>
  </r>
  <r>
    <n v="120796232"/>
    <n v="7914.21"/>
    <n v="106"/>
    <x v="1"/>
    <x v="0"/>
  </r>
  <r>
    <n v="120796542"/>
    <n v="1746.52"/>
    <n v="96"/>
    <x v="1"/>
    <x v="0"/>
  </r>
  <r>
    <n v="120803616"/>
    <n v="1686.7"/>
    <n v="148"/>
    <x v="1"/>
    <x v="1"/>
  </r>
  <r>
    <n v="120807658"/>
    <n v="2546.5500000000002"/>
    <n v="148"/>
    <x v="1"/>
    <x v="1"/>
  </r>
  <r>
    <n v="120827638"/>
    <n v="5018.78"/>
    <n v="122"/>
    <x v="0"/>
    <x v="1"/>
  </r>
  <r>
    <n v="120829648"/>
    <n v="4035.82"/>
    <n v="106"/>
    <x v="2"/>
    <x v="0"/>
  </r>
  <r>
    <n v="120830050"/>
    <n v="9518.7099999999991"/>
    <n v="111"/>
    <x v="2"/>
    <x v="0"/>
  </r>
  <r>
    <n v="120831022"/>
    <n v="4235.38"/>
    <n v="141"/>
    <x v="1"/>
    <x v="1"/>
  </r>
  <r>
    <n v="120832394"/>
    <n v="3798.08"/>
    <n v="141"/>
    <x v="0"/>
    <x v="1"/>
  </r>
  <r>
    <n v="120838248"/>
    <n v="3255.4"/>
    <n v="136"/>
    <x v="1"/>
    <x v="1"/>
  </r>
  <r>
    <n v="120840920"/>
    <n v="9037.5400000000009"/>
    <n v="127"/>
    <x v="0"/>
    <x v="1"/>
  </r>
  <r>
    <n v="120843668"/>
    <n v="8400.17"/>
    <n v="111"/>
    <x v="0"/>
    <x v="0"/>
  </r>
  <r>
    <n v="120861032"/>
    <n v="1657.1"/>
    <n v="96"/>
    <x v="1"/>
    <x v="0"/>
  </r>
  <r>
    <n v="120869790"/>
    <n v="3708.72"/>
    <n v="141"/>
    <x v="2"/>
    <x v="1"/>
  </r>
  <r>
    <n v="120885316"/>
    <n v="52793.54"/>
    <n v="92"/>
    <x v="1"/>
    <x v="0"/>
  </r>
  <r>
    <n v="120890762"/>
    <n v="1180.43"/>
    <n v="127"/>
    <x v="1"/>
    <x v="1"/>
  </r>
  <r>
    <n v="120893132"/>
    <n v="6249.37"/>
    <n v="150"/>
    <x v="1"/>
    <x v="1"/>
  </r>
  <r>
    <n v="120901272"/>
    <n v="5472.97"/>
    <n v="92"/>
    <x v="1"/>
    <x v="0"/>
  </r>
  <r>
    <n v="120903226"/>
    <n v="3001.67"/>
    <n v="150"/>
    <x v="2"/>
    <x v="1"/>
  </r>
  <r>
    <n v="120903360"/>
    <n v="2218.13"/>
    <n v="141"/>
    <x v="0"/>
    <x v="1"/>
  </r>
  <r>
    <n v="120905608"/>
    <n v="1535.45"/>
    <n v="90"/>
    <x v="0"/>
    <x v="0"/>
  </r>
  <r>
    <n v="120905690"/>
    <n v="1147.1099999999999"/>
    <n v="150"/>
    <x v="0"/>
    <x v="1"/>
  </r>
  <r>
    <n v="120911820"/>
    <n v="4405.5200000000004"/>
    <n v="149"/>
    <x v="1"/>
    <x v="1"/>
  </r>
  <r>
    <n v="120915066"/>
    <n v="6107.38"/>
    <n v="150"/>
    <x v="2"/>
    <x v="1"/>
  </r>
  <r>
    <n v="120917204"/>
    <n v="4471.05"/>
    <n v="119"/>
    <x v="2"/>
    <x v="0"/>
  </r>
  <r>
    <n v="120921580"/>
    <n v="6449.31"/>
    <n v="149"/>
    <x v="2"/>
    <x v="1"/>
  </r>
  <r>
    <n v="120924210"/>
    <n v="3333.65"/>
    <n v="148"/>
    <x v="0"/>
    <x v="1"/>
  </r>
  <r>
    <n v="120925038"/>
    <n v="4843"/>
    <n v="106"/>
    <x v="0"/>
    <x v="0"/>
  </r>
  <r>
    <n v="120928546"/>
    <n v="6531.69"/>
    <n v="90"/>
    <x v="1"/>
    <x v="0"/>
  </r>
  <r>
    <n v="120936130"/>
    <n v="1972.34"/>
    <n v="148"/>
    <x v="1"/>
    <x v="1"/>
  </r>
  <r>
    <n v="120939736"/>
    <n v="8083.57"/>
    <n v="122"/>
    <x v="1"/>
    <x v="1"/>
  </r>
  <r>
    <n v="120941162"/>
    <n v="1070.1199999999999"/>
    <n v="119"/>
    <x v="1"/>
    <x v="0"/>
  </r>
  <r>
    <n v="120941164"/>
    <n v="4307.7"/>
    <n v="149"/>
    <x v="0"/>
    <x v="1"/>
  </r>
  <r>
    <n v="120941542"/>
    <n v="4623.42"/>
    <n v="150"/>
    <x v="0"/>
    <x v="1"/>
  </r>
  <r>
    <n v="120945516"/>
    <n v="1640.16"/>
    <n v="117"/>
    <x v="1"/>
    <x v="0"/>
  </r>
  <r>
    <n v="120945838"/>
    <n v="3288.76"/>
    <n v="121"/>
    <x v="2"/>
    <x v="1"/>
  </r>
  <r>
    <n v="120948578"/>
    <n v="2668.52"/>
    <n v="135"/>
    <x v="2"/>
    <x v="1"/>
  </r>
  <r>
    <n v="120949880"/>
    <n v="4571.5"/>
    <n v="118"/>
    <x v="0"/>
    <x v="0"/>
  </r>
  <r>
    <n v="120953938"/>
    <n v="2677.2"/>
    <n v="150"/>
    <x v="0"/>
    <x v="1"/>
  </r>
  <r>
    <n v="120959712"/>
    <n v="3250.56"/>
    <n v="120"/>
    <x v="0"/>
    <x v="0"/>
  </r>
  <r>
    <n v="120962126"/>
    <n v="2238.87"/>
    <n v="121"/>
    <x v="1"/>
    <x v="1"/>
  </r>
  <r>
    <n v="120964454"/>
    <n v="1194.24"/>
    <n v="120"/>
    <x v="0"/>
    <x v="0"/>
  </r>
  <r>
    <n v="120985364"/>
    <n v="1245.58"/>
    <n v="121"/>
    <x v="1"/>
    <x v="1"/>
  </r>
  <r>
    <n v="120988212"/>
    <n v="4154.8500000000004"/>
    <n v="116"/>
    <x v="1"/>
    <x v="0"/>
  </r>
  <r>
    <n v="120992118"/>
    <n v="2796.49"/>
    <n v="148"/>
    <x v="1"/>
    <x v="1"/>
  </r>
  <r>
    <n v="120992296"/>
    <n v="1214.51"/>
    <n v="149"/>
    <x v="1"/>
    <x v="1"/>
  </r>
  <r>
    <n v="120994764"/>
    <n v="6634.77"/>
    <n v="90"/>
    <x v="1"/>
    <x v="0"/>
  </r>
  <r>
    <n v="120998252"/>
    <n v="2594.31"/>
    <n v="90"/>
    <x v="0"/>
    <x v="0"/>
  </r>
  <r>
    <n v="121008282"/>
    <n v="9025.91"/>
    <n v="122"/>
    <x v="2"/>
    <x v="1"/>
  </r>
  <r>
    <n v="121015362"/>
    <n v="13499.19"/>
    <n v="150"/>
    <x v="0"/>
    <x v="1"/>
  </r>
  <r>
    <n v="121022870"/>
    <n v="6452.98"/>
    <n v="150"/>
    <x v="0"/>
    <x v="1"/>
  </r>
  <r>
    <n v="121023336"/>
    <n v="1108.5"/>
    <n v="113"/>
    <x v="0"/>
    <x v="0"/>
  </r>
  <r>
    <n v="121025046"/>
    <n v="1209.3599999999999"/>
    <n v="121"/>
    <x v="2"/>
    <x v="1"/>
  </r>
  <r>
    <n v="121025546"/>
    <n v="3925.96"/>
    <n v="113"/>
    <x v="2"/>
    <x v="0"/>
  </r>
  <r>
    <n v="121031284"/>
    <n v="4258.8599999999997"/>
    <n v="150"/>
    <x v="1"/>
    <x v="1"/>
  </r>
  <r>
    <n v="121031604"/>
    <n v="1426.49"/>
    <n v="120"/>
    <x v="1"/>
    <x v="0"/>
  </r>
  <r>
    <n v="121031828"/>
    <n v="4201.59"/>
    <n v="150"/>
    <x v="2"/>
    <x v="1"/>
  </r>
  <r>
    <n v="121034218"/>
    <n v="5375.95"/>
    <n v="113"/>
    <x v="0"/>
    <x v="0"/>
  </r>
  <r>
    <n v="121038778"/>
    <n v="9421.73"/>
    <n v="148"/>
    <x v="1"/>
    <x v="1"/>
  </r>
  <r>
    <n v="121045066"/>
    <n v="1743.7"/>
    <n v="143"/>
    <x v="0"/>
    <x v="1"/>
  </r>
  <r>
    <n v="121052136"/>
    <n v="4913.9799999999996"/>
    <n v="91"/>
    <x v="1"/>
    <x v="0"/>
  </r>
  <r>
    <n v="121056968"/>
    <n v="2764.09"/>
    <n v="113"/>
    <x v="1"/>
    <x v="0"/>
  </r>
  <r>
    <n v="121061284"/>
    <n v="2423.92"/>
    <n v="141"/>
    <x v="1"/>
    <x v="1"/>
  </r>
  <r>
    <n v="121070148"/>
    <n v="4796.97"/>
    <n v="119"/>
    <x v="1"/>
    <x v="0"/>
  </r>
  <r>
    <n v="121091380"/>
    <n v="1604.95"/>
    <n v="90"/>
    <x v="0"/>
    <x v="0"/>
  </r>
  <r>
    <n v="121098934"/>
    <n v="5161.32"/>
    <n v="116"/>
    <x v="0"/>
    <x v="0"/>
  </r>
  <r>
    <n v="121104816"/>
    <n v="1335.37"/>
    <n v="136"/>
    <x v="1"/>
    <x v="1"/>
  </r>
  <r>
    <n v="121105868"/>
    <n v="2903.26"/>
    <n v="146"/>
    <x v="1"/>
    <x v="1"/>
  </r>
  <r>
    <n v="121106054"/>
    <n v="1164.98"/>
    <n v="120"/>
    <x v="1"/>
    <x v="0"/>
  </r>
  <r>
    <n v="121117266"/>
    <n v="7093.51"/>
    <n v="150"/>
    <x v="0"/>
    <x v="1"/>
  </r>
  <r>
    <n v="121118376"/>
    <n v="1828.19"/>
    <n v="146"/>
    <x v="1"/>
    <x v="1"/>
  </r>
  <r>
    <n v="121133330"/>
    <n v="1662.12"/>
    <n v="118"/>
    <x v="1"/>
    <x v="0"/>
  </r>
  <r>
    <n v="121133534"/>
    <n v="2976.64"/>
    <n v="113"/>
    <x v="0"/>
    <x v="0"/>
  </r>
  <r>
    <n v="121140744"/>
    <n v="2516.88"/>
    <n v="147"/>
    <x v="2"/>
    <x v="1"/>
  </r>
  <r>
    <n v="121143300"/>
    <n v="2070.65"/>
    <n v="141"/>
    <x v="0"/>
    <x v="1"/>
  </r>
  <r>
    <n v="121155468"/>
    <n v="2073.86"/>
    <n v="120"/>
    <x v="0"/>
    <x v="0"/>
  </r>
  <r>
    <n v="121155556"/>
    <n v="4714.59"/>
    <n v="90"/>
    <x v="0"/>
    <x v="0"/>
  </r>
  <r>
    <n v="121155768"/>
    <n v="1044.08"/>
    <n v="112"/>
    <x v="1"/>
    <x v="0"/>
  </r>
  <r>
    <n v="121158126"/>
    <n v="4212.78"/>
    <n v="122"/>
    <x v="2"/>
    <x v="1"/>
  </r>
  <r>
    <n v="121160824"/>
    <n v="2868.37"/>
    <n v="113"/>
    <x v="2"/>
    <x v="0"/>
  </r>
  <r>
    <n v="121161268"/>
    <n v="1788.97"/>
    <n v="143"/>
    <x v="1"/>
    <x v="1"/>
  </r>
  <r>
    <n v="121162830"/>
    <n v="1010.67"/>
    <n v="104"/>
    <x v="2"/>
    <x v="0"/>
  </r>
  <r>
    <n v="121163418"/>
    <n v="3500.53"/>
    <n v="150"/>
    <x v="2"/>
    <x v="1"/>
  </r>
  <r>
    <n v="121165462"/>
    <n v="6266.06"/>
    <n v="111"/>
    <x v="0"/>
    <x v="0"/>
  </r>
  <r>
    <n v="121168124"/>
    <n v="4013.88"/>
    <n v="141"/>
    <x v="0"/>
    <x v="1"/>
  </r>
  <r>
    <n v="121172372"/>
    <n v="1387.43"/>
    <n v="90"/>
    <x v="1"/>
    <x v="0"/>
  </r>
  <r>
    <n v="121174796"/>
    <n v="8603.08"/>
    <n v="150"/>
    <x v="2"/>
    <x v="1"/>
  </r>
  <r>
    <n v="121177462"/>
    <n v="5981.42"/>
    <n v="106"/>
    <x v="0"/>
    <x v="0"/>
  </r>
  <r>
    <n v="121180574"/>
    <n v="3088.48"/>
    <n v="111"/>
    <x v="2"/>
    <x v="0"/>
  </r>
  <r>
    <n v="121191284"/>
    <n v="9856.16"/>
    <n v="120"/>
    <x v="1"/>
    <x v="0"/>
  </r>
  <r>
    <n v="121200892"/>
    <n v="3645"/>
    <n v="136"/>
    <x v="1"/>
    <x v="1"/>
  </r>
  <r>
    <n v="121204476"/>
    <n v="9279.32"/>
    <n v="141"/>
    <x v="0"/>
    <x v="1"/>
  </r>
  <r>
    <n v="121207526"/>
    <n v="3737.47"/>
    <n v="103"/>
    <x v="0"/>
    <x v="0"/>
  </r>
  <r>
    <n v="121208208"/>
    <n v="7593.14"/>
    <n v="149"/>
    <x v="1"/>
    <x v="1"/>
  </r>
  <r>
    <n v="121213474"/>
    <n v="7052.23"/>
    <n v="111"/>
    <x v="1"/>
    <x v="0"/>
  </r>
  <r>
    <n v="121217234"/>
    <n v="2596.16"/>
    <n v="150"/>
    <x v="0"/>
    <x v="1"/>
  </r>
  <r>
    <n v="121222504"/>
    <n v="12886.08"/>
    <n v="136"/>
    <x v="0"/>
    <x v="1"/>
  </r>
  <r>
    <n v="121227206"/>
    <n v="4181.4799999999996"/>
    <n v="111"/>
    <x v="1"/>
    <x v="0"/>
  </r>
  <r>
    <n v="121227860"/>
    <n v="1816.66"/>
    <n v="148"/>
    <x v="0"/>
    <x v="1"/>
  </r>
  <r>
    <n v="121228310"/>
    <n v="9150.36"/>
    <n v="135"/>
    <x v="0"/>
    <x v="1"/>
  </r>
  <r>
    <n v="121233354"/>
    <n v="2304.15"/>
    <n v="111"/>
    <x v="1"/>
    <x v="0"/>
  </r>
  <r>
    <n v="121233544"/>
    <n v="4743.05"/>
    <n v="90"/>
    <x v="0"/>
    <x v="0"/>
  </r>
  <r>
    <n v="121235584"/>
    <n v="2604.77"/>
    <n v="103"/>
    <x v="1"/>
    <x v="0"/>
  </r>
  <r>
    <n v="121235786"/>
    <n v="2096.75"/>
    <n v="150"/>
    <x v="2"/>
    <x v="1"/>
  </r>
  <r>
    <n v="121238968"/>
    <n v="5748.05"/>
    <n v="150"/>
    <x v="2"/>
    <x v="1"/>
  </r>
  <r>
    <n v="121243594"/>
    <n v="1678"/>
    <n v="97"/>
    <x v="1"/>
    <x v="0"/>
  </r>
  <r>
    <n v="121244442"/>
    <n v="2666.54"/>
    <n v="127"/>
    <x v="1"/>
    <x v="1"/>
  </r>
  <r>
    <n v="121250804"/>
    <n v="3779.6"/>
    <n v="111"/>
    <x v="1"/>
    <x v="0"/>
  </r>
  <r>
    <n v="121266740"/>
    <n v="4136.55"/>
    <n v="111"/>
    <x v="0"/>
    <x v="0"/>
  </r>
  <r>
    <n v="121272968"/>
    <n v="1054.17"/>
    <n v="106"/>
    <x v="0"/>
    <x v="0"/>
  </r>
  <r>
    <n v="121277092"/>
    <n v="1075.8900000000001"/>
    <n v="141"/>
    <x v="2"/>
    <x v="1"/>
  </r>
  <r>
    <n v="121278352"/>
    <n v="1218.8699999999999"/>
    <n v="127"/>
    <x v="0"/>
    <x v="1"/>
  </r>
  <r>
    <n v="121278930"/>
    <n v="1755.65"/>
    <n v="141"/>
    <x v="0"/>
    <x v="1"/>
  </r>
  <r>
    <n v="121280358"/>
    <n v="1061.95"/>
    <n v="141"/>
    <x v="0"/>
    <x v="1"/>
  </r>
  <r>
    <n v="121287034"/>
    <n v="1558.9"/>
    <n v="103"/>
    <x v="0"/>
    <x v="0"/>
  </r>
  <r>
    <n v="121310252"/>
    <n v="1053.3800000000001"/>
    <n v="97"/>
    <x v="1"/>
    <x v="0"/>
  </r>
  <r>
    <n v="121313092"/>
    <n v="4045.89"/>
    <n v="141"/>
    <x v="1"/>
    <x v="1"/>
  </r>
  <r>
    <n v="121314714"/>
    <n v="5036.3500000000004"/>
    <n v="122"/>
    <x v="0"/>
    <x v="1"/>
  </r>
  <r>
    <n v="121314970"/>
    <n v="3818.33"/>
    <n v="92"/>
    <x v="0"/>
    <x v="0"/>
  </r>
  <r>
    <n v="121321642"/>
    <n v="1903.91"/>
    <n v="97"/>
    <x v="1"/>
    <x v="0"/>
  </r>
  <r>
    <n v="121323132"/>
    <n v="8377.83"/>
    <n v="122"/>
    <x v="1"/>
    <x v="1"/>
  </r>
  <r>
    <n v="121324082"/>
    <n v="3691.85"/>
    <n v="111"/>
    <x v="1"/>
    <x v="0"/>
  </r>
  <r>
    <n v="121326152"/>
    <n v="3478.72"/>
    <n v="97"/>
    <x v="0"/>
    <x v="0"/>
  </r>
  <r>
    <n v="121332278"/>
    <n v="5503.02"/>
    <n v="92"/>
    <x v="2"/>
    <x v="0"/>
  </r>
  <r>
    <n v="121341670"/>
    <n v="3105"/>
    <n v="150"/>
    <x v="2"/>
    <x v="1"/>
  </r>
  <r>
    <n v="121343380"/>
    <n v="1175.24"/>
    <n v="126"/>
    <x v="0"/>
    <x v="1"/>
  </r>
  <r>
    <n v="121345790"/>
    <n v="10059.86"/>
    <n v="111"/>
    <x v="1"/>
    <x v="0"/>
  </r>
  <r>
    <n v="121346230"/>
    <n v="3956.26"/>
    <n v="92"/>
    <x v="1"/>
    <x v="0"/>
  </r>
  <r>
    <n v="121349430"/>
    <n v="3159.07"/>
    <n v="136"/>
    <x v="2"/>
    <x v="1"/>
  </r>
  <r>
    <n v="121352270"/>
    <n v="3535.05"/>
    <n v="118"/>
    <x v="1"/>
    <x v="0"/>
  </r>
  <r>
    <n v="121355870"/>
    <n v="4059.55"/>
    <n v="111"/>
    <x v="0"/>
    <x v="0"/>
  </r>
  <r>
    <n v="121356092"/>
    <n v="5396.95"/>
    <n v="121"/>
    <x v="1"/>
    <x v="1"/>
  </r>
  <r>
    <n v="121366574"/>
    <n v="2442"/>
    <n v="90"/>
    <x v="1"/>
    <x v="0"/>
  </r>
  <r>
    <n v="121374698"/>
    <n v="1045.0999999999999"/>
    <n v="127"/>
    <x v="0"/>
    <x v="1"/>
  </r>
  <r>
    <n v="121377454"/>
    <n v="1074.1099999999999"/>
    <n v="120"/>
    <x v="2"/>
    <x v="0"/>
  </r>
  <r>
    <n v="121377514"/>
    <n v="4368.6899999999996"/>
    <n v="127"/>
    <x v="2"/>
    <x v="1"/>
  </r>
  <r>
    <n v="121377950"/>
    <n v="2313.02"/>
    <n v="122"/>
    <x v="2"/>
    <x v="1"/>
  </r>
  <r>
    <n v="121379324"/>
    <n v="2986.06"/>
    <n v="96"/>
    <x v="1"/>
    <x v="0"/>
  </r>
  <r>
    <n v="121386286"/>
    <n v="8095.31"/>
    <n v="111"/>
    <x v="1"/>
    <x v="0"/>
  </r>
  <r>
    <n v="121388614"/>
    <n v="3725.58"/>
    <n v="141"/>
    <x v="0"/>
    <x v="1"/>
  </r>
  <r>
    <n v="121388692"/>
    <n v="1777.35"/>
    <n v="127"/>
    <x v="1"/>
    <x v="1"/>
  </r>
  <r>
    <n v="121389940"/>
    <n v="8684.09"/>
    <n v="106"/>
    <x v="0"/>
    <x v="0"/>
  </r>
  <r>
    <n v="121398756"/>
    <n v="3457.75"/>
    <n v="111"/>
    <x v="1"/>
    <x v="0"/>
  </r>
  <r>
    <n v="121400716"/>
    <n v="3207.11"/>
    <n v="106"/>
    <x v="1"/>
    <x v="0"/>
  </r>
  <r>
    <n v="121407318"/>
    <n v="1788.56"/>
    <n v="150"/>
    <x v="0"/>
    <x v="1"/>
  </r>
  <r>
    <n v="121408414"/>
    <n v="4098.53"/>
    <n v="121"/>
    <x v="1"/>
    <x v="1"/>
  </r>
  <r>
    <n v="121408880"/>
    <n v="3987.45"/>
    <n v="91"/>
    <x v="0"/>
    <x v="0"/>
  </r>
  <r>
    <n v="121409174"/>
    <n v="2252.6999999999998"/>
    <n v="141"/>
    <x v="1"/>
    <x v="1"/>
  </r>
  <r>
    <n v="121413434"/>
    <n v="4881.96"/>
    <n v="90"/>
    <x v="0"/>
    <x v="0"/>
  </r>
  <r>
    <n v="121415442"/>
    <n v="1048.72"/>
    <n v="122"/>
    <x v="2"/>
    <x v="1"/>
  </r>
  <r>
    <n v="121417322"/>
    <n v="1134.51"/>
    <n v="126"/>
    <x v="1"/>
    <x v="1"/>
  </r>
  <r>
    <n v="121417514"/>
    <n v="5856.23"/>
    <n v="106"/>
    <x v="1"/>
    <x v="0"/>
  </r>
  <r>
    <n v="121423538"/>
    <n v="2013.09"/>
    <n v="91"/>
    <x v="0"/>
    <x v="0"/>
  </r>
  <r>
    <n v="121425124"/>
    <n v="4159.91"/>
    <n v="96"/>
    <x v="0"/>
    <x v="0"/>
  </r>
  <r>
    <n v="121425576"/>
    <n v="1845.45"/>
    <n v="126"/>
    <x v="0"/>
    <x v="1"/>
  </r>
  <r>
    <n v="121425706"/>
    <n v="5175.7299999999996"/>
    <n v="150"/>
    <x v="0"/>
    <x v="1"/>
  </r>
  <r>
    <n v="121433854"/>
    <n v="5865.92"/>
    <n v="149"/>
    <x v="1"/>
    <x v="1"/>
  </r>
  <r>
    <n v="121445898"/>
    <n v="7205.95"/>
    <n v="118"/>
    <x v="0"/>
    <x v="0"/>
  </r>
  <r>
    <n v="121455202"/>
    <n v="4253.8100000000004"/>
    <n v="119"/>
    <x v="1"/>
    <x v="0"/>
  </r>
  <r>
    <n v="121455470"/>
    <n v="1062.67"/>
    <n v="120"/>
    <x v="0"/>
    <x v="0"/>
  </r>
  <r>
    <n v="121459318"/>
    <n v="1490.92"/>
    <n v="148"/>
    <x v="1"/>
    <x v="1"/>
  </r>
  <r>
    <n v="121462322"/>
    <n v="1019.63"/>
    <n v="90"/>
    <x v="0"/>
    <x v="0"/>
  </r>
  <r>
    <n v="121465454"/>
    <n v="1691.57"/>
    <n v="121"/>
    <x v="1"/>
    <x v="1"/>
  </r>
  <r>
    <n v="121474740"/>
    <n v="3248.39"/>
    <n v="118"/>
    <x v="0"/>
    <x v="0"/>
  </r>
  <r>
    <n v="121490434"/>
    <n v="5363.87"/>
    <n v="120"/>
    <x v="1"/>
    <x v="0"/>
  </r>
  <r>
    <n v="121490984"/>
    <n v="1799.56"/>
    <n v="106"/>
    <x v="2"/>
    <x v="0"/>
  </r>
  <r>
    <n v="121492484"/>
    <n v="3258.13"/>
    <n v="122"/>
    <x v="1"/>
    <x v="1"/>
  </r>
  <r>
    <n v="121493242"/>
    <n v="1153.92"/>
    <n v="90"/>
    <x v="2"/>
    <x v="0"/>
  </r>
  <r>
    <n v="121495576"/>
    <n v="2326.09"/>
    <n v="92"/>
    <x v="2"/>
    <x v="0"/>
  </r>
  <r>
    <n v="121503526"/>
    <n v="3380.02"/>
    <n v="149"/>
    <x v="0"/>
    <x v="1"/>
  </r>
  <r>
    <n v="121508594"/>
    <n v="6693"/>
    <n v="122"/>
    <x v="2"/>
    <x v="1"/>
  </r>
  <r>
    <n v="121508714"/>
    <n v="8493.5499999999993"/>
    <n v="91"/>
    <x v="2"/>
    <x v="0"/>
  </r>
  <r>
    <n v="121512718"/>
    <n v="1031.1300000000001"/>
    <n v="148"/>
    <x v="1"/>
    <x v="1"/>
  </r>
  <r>
    <n v="121516816"/>
    <n v="1858.08"/>
    <n v="121"/>
    <x v="2"/>
    <x v="1"/>
  </r>
  <r>
    <n v="121532110"/>
    <n v="1631.34"/>
    <n v="120"/>
    <x v="0"/>
    <x v="0"/>
  </r>
  <r>
    <n v="121535304"/>
    <n v="6444.69"/>
    <n v="146"/>
    <x v="1"/>
    <x v="1"/>
  </r>
  <r>
    <n v="121547036"/>
    <n v="4545.58"/>
    <n v="122"/>
    <x v="1"/>
    <x v="1"/>
  </r>
  <r>
    <n v="121563222"/>
    <n v="8142.08"/>
    <n v="136"/>
    <x v="1"/>
    <x v="1"/>
  </r>
  <r>
    <n v="121563904"/>
    <n v="8058.93"/>
    <n v="126"/>
    <x v="1"/>
    <x v="1"/>
  </r>
  <r>
    <n v="121566730"/>
    <n v="5417.01"/>
    <n v="92"/>
    <x v="2"/>
    <x v="0"/>
  </r>
  <r>
    <n v="121571796"/>
    <n v="30061.75"/>
    <n v="126"/>
    <x v="1"/>
    <x v="1"/>
  </r>
  <r>
    <n v="121577236"/>
    <n v="3337.13"/>
    <n v="149"/>
    <x v="0"/>
    <x v="1"/>
  </r>
  <r>
    <n v="121579160"/>
    <n v="24881.88"/>
    <n v="106"/>
    <x v="2"/>
    <x v="0"/>
  </r>
  <r>
    <n v="121581544"/>
    <n v="2017.11"/>
    <n v="91"/>
    <x v="0"/>
    <x v="0"/>
  </r>
  <r>
    <n v="121588646"/>
    <n v="1528.82"/>
    <n v="141"/>
    <x v="1"/>
    <x v="1"/>
  </r>
  <r>
    <n v="121590466"/>
    <n v="4462.54"/>
    <n v="113"/>
    <x v="0"/>
    <x v="0"/>
  </r>
  <r>
    <n v="121598600"/>
    <n v="1911.31"/>
    <n v="150"/>
    <x v="0"/>
    <x v="1"/>
  </r>
  <r>
    <n v="121604434"/>
    <n v="3838.67"/>
    <n v="92"/>
    <x v="0"/>
    <x v="0"/>
  </r>
  <r>
    <n v="121607560"/>
    <n v="1092.07"/>
    <n v="149"/>
    <x v="2"/>
    <x v="1"/>
  </r>
  <r>
    <n v="121617066"/>
    <n v="2307.9899999999998"/>
    <n v="150"/>
    <x v="1"/>
    <x v="1"/>
  </r>
  <r>
    <n v="121621400"/>
    <n v="2567.96"/>
    <n v="141"/>
    <x v="0"/>
    <x v="1"/>
  </r>
  <r>
    <n v="121622564"/>
    <n v="1419.81"/>
    <n v="91"/>
    <x v="0"/>
    <x v="0"/>
  </r>
  <r>
    <n v="121626142"/>
    <n v="1024.99"/>
    <n v="90"/>
    <x v="2"/>
    <x v="0"/>
  </r>
  <r>
    <n v="121626652"/>
    <n v="1780.08"/>
    <n v="143"/>
    <x v="0"/>
    <x v="1"/>
  </r>
  <r>
    <n v="121629744"/>
    <n v="9546"/>
    <n v="118"/>
    <x v="2"/>
    <x v="0"/>
  </r>
  <r>
    <n v="121640058"/>
    <n v="2979.58"/>
    <n v="149"/>
    <x v="1"/>
    <x v="1"/>
  </r>
  <r>
    <n v="121644708"/>
    <n v="5339.88"/>
    <n v="150"/>
    <x v="1"/>
    <x v="1"/>
  </r>
  <r>
    <n v="121647346"/>
    <n v="2231.64"/>
    <n v="150"/>
    <x v="2"/>
    <x v="1"/>
  </r>
  <r>
    <n v="121648806"/>
    <n v="2279.89"/>
    <n v="116"/>
    <x v="0"/>
    <x v="0"/>
  </r>
  <r>
    <n v="121649196"/>
    <n v="3441.44"/>
    <n v="148"/>
    <x v="1"/>
    <x v="1"/>
  </r>
  <r>
    <n v="121655966"/>
    <n v="1120.55"/>
    <n v="111"/>
    <x v="1"/>
    <x v="0"/>
  </r>
  <r>
    <n v="121660040"/>
    <n v="9594.26"/>
    <n v="148"/>
    <x v="0"/>
    <x v="1"/>
  </r>
  <r>
    <n v="121666702"/>
    <n v="1785.55"/>
    <n v="143"/>
    <x v="1"/>
    <x v="1"/>
  </r>
  <r>
    <n v="121669388"/>
    <n v="1749.89"/>
    <n v="92"/>
    <x v="2"/>
    <x v="0"/>
  </r>
  <r>
    <n v="121674514"/>
    <n v="2361.59"/>
    <n v="135"/>
    <x v="0"/>
    <x v="1"/>
  </r>
  <r>
    <n v="121691652"/>
    <n v="1391"/>
    <n v="150"/>
    <x v="1"/>
    <x v="1"/>
  </r>
  <r>
    <n v="121692288"/>
    <n v="8595.9500000000007"/>
    <n v="104"/>
    <x v="2"/>
    <x v="0"/>
  </r>
  <r>
    <n v="121692832"/>
    <n v="3973.52"/>
    <n v="150"/>
    <x v="1"/>
    <x v="1"/>
  </r>
  <r>
    <n v="121695024"/>
    <n v="5505.18"/>
    <n v="148"/>
    <x v="0"/>
    <x v="1"/>
  </r>
  <r>
    <n v="121695412"/>
    <n v="1350.25"/>
    <n v="120"/>
    <x v="2"/>
    <x v="0"/>
  </r>
  <r>
    <n v="121699712"/>
    <n v="3602.42"/>
    <n v="119"/>
    <x v="1"/>
    <x v="0"/>
  </r>
  <r>
    <n v="121706548"/>
    <n v="2103.4299999999998"/>
    <n v="105"/>
    <x v="1"/>
    <x v="0"/>
  </r>
  <r>
    <n v="121709086"/>
    <n v="2197.39"/>
    <n v="103"/>
    <x v="0"/>
    <x v="0"/>
  </r>
  <r>
    <n v="121711584"/>
    <n v="4819.6000000000004"/>
    <n v="91"/>
    <x v="0"/>
    <x v="0"/>
  </r>
  <r>
    <n v="121719972"/>
    <n v="1044.74"/>
    <n v="111"/>
    <x v="0"/>
    <x v="0"/>
  </r>
  <r>
    <n v="121721622"/>
    <n v="4488.62"/>
    <n v="150"/>
    <x v="1"/>
    <x v="1"/>
  </r>
  <r>
    <n v="121722340"/>
    <n v="2649.2"/>
    <n v="91"/>
    <x v="0"/>
    <x v="0"/>
  </r>
  <r>
    <n v="121730044"/>
    <n v="5301.52"/>
    <n v="148"/>
    <x v="0"/>
    <x v="1"/>
  </r>
  <r>
    <n v="121732448"/>
    <n v="8866.48"/>
    <n v="134"/>
    <x v="0"/>
    <x v="1"/>
  </r>
  <r>
    <n v="121745118"/>
    <n v="3202.47"/>
    <n v="149"/>
    <x v="2"/>
    <x v="1"/>
  </r>
  <r>
    <n v="121760120"/>
    <n v="2665.27"/>
    <n v="141"/>
    <x v="0"/>
    <x v="1"/>
  </r>
  <r>
    <n v="121763896"/>
    <n v="1139.53"/>
    <n v="106"/>
    <x v="0"/>
    <x v="0"/>
  </r>
  <r>
    <n v="121768686"/>
    <n v="3416.27"/>
    <n v="90"/>
    <x v="2"/>
    <x v="0"/>
  </r>
  <r>
    <n v="121771268"/>
    <n v="8745.07"/>
    <n v="120"/>
    <x v="1"/>
    <x v="0"/>
  </r>
  <r>
    <n v="121775654"/>
    <n v="1586.27"/>
    <n v="103"/>
    <x v="1"/>
    <x v="0"/>
  </r>
  <r>
    <n v="121786718"/>
    <n v="3150.17"/>
    <n v="133"/>
    <x v="0"/>
    <x v="1"/>
  </r>
  <r>
    <n v="121790514"/>
    <n v="4833.13"/>
    <n v="134"/>
    <x v="0"/>
    <x v="1"/>
  </r>
  <r>
    <n v="121792336"/>
    <n v="5753.76"/>
    <n v="141"/>
    <x v="1"/>
    <x v="1"/>
  </r>
  <r>
    <n v="121795516"/>
    <n v="1225.3800000000001"/>
    <n v="141"/>
    <x v="0"/>
    <x v="1"/>
  </r>
  <r>
    <n v="121802128"/>
    <n v="4501.83"/>
    <n v="148"/>
    <x v="0"/>
    <x v="1"/>
  </r>
  <r>
    <n v="121802806"/>
    <n v="2214.1999999999998"/>
    <n v="148"/>
    <x v="0"/>
    <x v="1"/>
  </r>
  <r>
    <n v="121816596"/>
    <n v="1023.17"/>
    <n v="97"/>
    <x v="1"/>
    <x v="0"/>
  </r>
  <r>
    <n v="121820500"/>
    <n v="6879.98"/>
    <n v="111"/>
    <x v="1"/>
    <x v="0"/>
  </r>
  <r>
    <n v="121822620"/>
    <n v="3536.82"/>
    <n v="148"/>
    <x v="2"/>
    <x v="1"/>
  </r>
  <r>
    <n v="121824858"/>
    <n v="1141"/>
    <n v="141"/>
    <x v="1"/>
    <x v="1"/>
  </r>
  <r>
    <n v="121826370"/>
    <n v="5491.12"/>
    <n v="135"/>
    <x v="1"/>
    <x v="1"/>
  </r>
  <r>
    <n v="121834234"/>
    <n v="2675.3"/>
    <n v="119"/>
    <x v="0"/>
    <x v="0"/>
  </r>
  <r>
    <n v="121834500"/>
    <n v="1154.94"/>
    <n v="141"/>
    <x v="1"/>
    <x v="1"/>
  </r>
  <r>
    <n v="121838526"/>
    <n v="3529.5"/>
    <n v="118"/>
    <x v="2"/>
    <x v="0"/>
  </r>
  <r>
    <n v="121846920"/>
    <n v="2578.66"/>
    <n v="111"/>
    <x v="0"/>
    <x v="0"/>
  </r>
  <r>
    <n v="121857094"/>
    <n v="1500.94"/>
    <n v="97"/>
    <x v="2"/>
    <x v="0"/>
  </r>
  <r>
    <n v="121861442"/>
    <n v="4480.3900000000003"/>
    <n v="96"/>
    <x v="1"/>
    <x v="0"/>
  </r>
  <r>
    <n v="121862100"/>
    <n v="1330.31"/>
    <n v="96"/>
    <x v="0"/>
    <x v="0"/>
  </r>
  <r>
    <n v="121866502"/>
    <n v="4640"/>
    <n v="97"/>
    <x v="0"/>
    <x v="0"/>
  </r>
  <r>
    <n v="121867598"/>
    <n v="3534.48"/>
    <n v="126"/>
    <x v="1"/>
    <x v="1"/>
  </r>
  <r>
    <n v="121869360"/>
    <n v="7865.03"/>
    <n v="122"/>
    <x v="0"/>
    <x v="1"/>
  </r>
  <r>
    <n v="121873372"/>
    <n v="1015.56"/>
    <n v="122"/>
    <x v="1"/>
    <x v="1"/>
  </r>
  <r>
    <n v="121876310"/>
    <n v="3240.16"/>
    <n v="91"/>
    <x v="0"/>
    <x v="0"/>
  </r>
  <r>
    <n v="121879262"/>
    <n v="2549.85"/>
    <n v="126"/>
    <x v="1"/>
    <x v="1"/>
  </r>
  <r>
    <n v="121889142"/>
    <n v="1249.76"/>
    <n v="97"/>
    <x v="0"/>
    <x v="0"/>
  </r>
  <r>
    <n v="121892446"/>
    <n v="2887.32"/>
    <n v="106"/>
    <x v="2"/>
    <x v="0"/>
  </r>
  <r>
    <n v="121895050"/>
    <n v="2382.9"/>
    <n v="122"/>
    <x v="0"/>
    <x v="1"/>
  </r>
  <r>
    <n v="121896896"/>
    <n v="1118.3800000000001"/>
    <n v="90"/>
    <x v="2"/>
    <x v="0"/>
  </r>
  <r>
    <n v="121897792"/>
    <n v="4210.95"/>
    <n v="121"/>
    <x v="1"/>
    <x v="1"/>
  </r>
  <r>
    <n v="121908138"/>
    <n v="1032.44"/>
    <n v="136"/>
    <x v="2"/>
    <x v="1"/>
  </r>
  <r>
    <n v="121916430"/>
    <n v="2846.04"/>
    <n v="111"/>
    <x v="1"/>
    <x v="0"/>
  </r>
  <r>
    <n v="121917730"/>
    <n v="1745.19"/>
    <n v="141"/>
    <x v="2"/>
    <x v="1"/>
  </r>
  <r>
    <n v="121918380"/>
    <n v="13316.82"/>
    <n v="90"/>
    <x v="0"/>
    <x v="0"/>
  </r>
  <r>
    <n v="121920998"/>
    <n v="2048.9699999999998"/>
    <n v="150"/>
    <x v="1"/>
    <x v="1"/>
  </r>
  <r>
    <n v="121922936"/>
    <n v="2054.6799999999998"/>
    <n v="91"/>
    <x v="0"/>
    <x v="0"/>
  </r>
  <r>
    <n v="121925642"/>
    <n v="1102.49"/>
    <n v="122"/>
    <x v="1"/>
    <x v="1"/>
  </r>
  <r>
    <n v="121930166"/>
    <n v="9485.8700000000008"/>
    <n v="150"/>
    <x v="0"/>
    <x v="1"/>
  </r>
  <r>
    <n v="121935906"/>
    <n v="7831.14"/>
    <n v="92"/>
    <x v="0"/>
    <x v="0"/>
  </r>
  <r>
    <n v="121937468"/>
    <n v="1363.98"/>
    <n v="150"/>
    <x v="0"/>
    <x v="1"/>
  </r>
  <r>
    <n v="121941432"/>
    <n v="1549.53"/>
    <n v="106"/>
    <x v="0"/>
    <x v="0"/>
  </r>
  <r>
    <n v="121941530"/>
    <n v="1493.52"/>
    <n v="92"/>
    <x v="1"/>
    <x v="0"/>
  </r>
  <r>
    <n v="121945496"/>
    <n v="16523.86"/>
    <n v="111"/>
    <x v="1"/>
    <x v="0"/>
  </r>
  <r>
    <n v="121945920"/>
    <n v="4138.9799999999996"/>
    <n v="121"/>
    <x v="1"/>
    <x v="1"/>
  </r>
  <r>
    <n v="121957576"/>
    <n v="3621.04"/>
    <n v="90"/>
    <x v="1"/>
    <x v="0"/>
  </r>
  <r>
    <n v="121964620"/>
    <n v="1503.72"/>
    <n v="149"/>
    <x v="0"/>
    <x v="1"/>
  </r>
  <r>
    <n v="121964930"/>
    <n v="6833.34"/>
    <n v="150"/>
    <x v="0"/>
    <x v="1"/>
  </r>
  <r>
    <n v="121965860"/>
    <n v="1163.27"/>
    <n v="149"/>
    <x v="0"/>
    <x v="1"/>
  </r>
  <r>
    <n v="121966814"/>
    <n v="2049.0100000000002"/>
    <n v="122"/>
    <x v="2"/>
    <x v="1"/>
  </r>
  <r>
    <n v="121970488"/>
    <n v="1699.82"/>
    <n v="119"/>
    <x v="1"/>
    <x v="0"/>
  </r>
  <r>
    <n v="121980030"/>
    <n v="1365"/>
    <n v="122"/>
    <x v="1"/>
    <x v="1"/>
  </r>
  <r>
    <n v="121981696"/>
    <n v="4706.55"/>
    <n v="150"/>
    <x v="1"/>
    <x v="1"/>
  </r>
  <r>
    <n v="121981978"/>
    <n v="9216.5300000000007"/>
    <n v="148"/>
    <x v="0"/>
    <x v="1"/>
  </r>
  <r>
    <n v="121986032"/>
    <n v="2025.27"/>
    <n v="118"/>
    <x v="0"/>
    <x v="0"/>
  </r>
  <r>
    <n v="121991752"/>
    <n v="9248.67"/>
    <n v="92"/>
    <x v="0"/>
    <x v="0"/>
  </r>
  <r>
    <n v="122004898"/>
    <n v="5565.1"/>
    <n v="120"/>
    <x v="1"/>
    <x v="0"/>
  </r>
  <r>
    <n v="122010366"/>
    <n v="2078.36"/>
    <n v="118"/>
    <x v="0"/>
    <x v="0"/>
  </r>
  <r>
    <n v="122012274"/>
    <n v="1237.49"/>
    <n v="149"/>
    <x v="2"/>
    <x v="1"/>
  </r>
  <r>
    <n v="122012704"/>
    <n v="1655.57"/>
    <n v="120"/>
    <x v="0"/>
    <x v="0"/>
  </r>
  <r>
    <n v="122014200"/>
    <n v="10315.82"/>
    <n v="149"/>
    <x v="2"/>
    <x v="1"/>
  </r>
  <r>
    <n v="122016014"/>
    <n v="1297.53"/>
    <n v="150"/>
    <x v="1"/>
    <x v="1"/>
  </r>
  <r>
    <n v="122017262"/>
    <n v="3838.43"/>
    <n v="136"/>
    <x v="0"/>
    <x v="1"/>
  </r>
  <r>
    <n v="122019394"/>
    <n v="4939.49"/>
    <n v="90"/>
    <x v="2"/>
    <x v="0"/>
  </r>
  <r>
    <n v="122027164"/>
    <n v="1696.89"/>
    <n v="92"/>
    <x v="1"/>
    <x v="0"/>
  </r>
  <r>
    <n v="122031698"/>
    <n v="2630.3"/>
    <n v="91"/>
    <x v="0"/>
    <x v="0"/>
  </r>
  <r>
    <n v="122031984"/>
    <n v="1518.67"/>
    <n v="148"/>
    <x v="0"/>
    <x v="1"/>
  </r>
  <r>
    <n v="122035532"/>
    <n v="2506.11"/>
    <n v="150"/>
    <x v="1"/>
    <x v="1"/>
  </r>
  <r>
    <n v="122036992"/>
    <n v="1778.45"/>
    <n v="120"/>
    <x v="0"/>
    <x v="0"/>
  </r>
  <r>
    <n v="122040094"/>
    <n v="7265.19"/>
    <n v="150"/>
    <x v="1"/>
    <x v="1"/>
  </r>
  <r>
    <n v="122041948"/>
    <n v="2027.41"/>
    <n v="113"/>
    <x v="1"/>
    <x v="0"/>
  </r>
  <r>
    <n v="122042364"/>
    <n v="4797.53"/>
    <n v="127"/>
    <x v="1"/>
    <x v="1"/>
  </r>
  <r>
    <n v="122045594"/>
    <n v="2172.3000000000002"/>
    <n v="113"/>
    <x v="1"/>
    <x v="0"/>
  </r>
  <r>
    <n v="122045938"/>
    <n v="4251.93"/>
    <n v="149"/>
    <x v="1"/>
    <x v="1"/>
  </r>
  <r>
    <n v="122047604"/>
    <n v="1924.65"/>
    <n v="150"/>
    <x v="2"/>
    <x v="1"/>
  </r>
  <r>
    <n v="122048278"/>
    <n v="5065.55"/>
    <n v="149"/>
    <x v="1"/>
    <x v="1"/>
  </r>
  <r>
    <n v="122049432"/>
    <n v="6257"/>
    <n v="120"/>
    <x v="1"/>
    <x v="0"/>
  </r>
  <r>
    <n v="122053334"/>
    <n v="1695.17"/>
    <n v="118"/>
    <x v="0"/>
    <x v="0"/>
  </r>
  <r>
    <n v="122057312"/>
    <n v="1528.16"/>
    <n v="121"/>
    <x v="0"/>
    <x v="1"/>
  </r>
  <r>
    <n v="122060714"/>
    <n v="4467.29"/>
    <n v="122"/>
    <x v="2"/>
    <x v="1"/>
  </r>
  <r>
    <n v="122061030"/>
    <n v="2099.0300000000002"/>
    <n v="121"/>
    <x v="2"/>
    <x v="1"/>
  </r>
  <r>
    <n v="122064822"/>
    <n v="2885.64"/>
    <n v="146"/>
    <x v="1"/>
    <x v="1"/>
  </r>
  <r>
    <n v="122070760"/>
    <n v="8221"/>
    <n v="91"/>
    <x v="0"/>
    <x v="0"/>
  </r>
  <r>
    <n v="122071892"/>
    <n v="5141.1400000000003"/>
    <n v="148"/>
    <x v="2"/>
    <x v="1"/>
  </r>
  <r>
    <n v="122074868"/>
    <n v="5909.03"/>
    <n v="92"/>
    <x v="0"/>
    <x v="0"/>
  </r>
  <r>
    <n v="122076180"/>
    <n v="1494.24"/>
    <n v="92"/>
    <x v="1"/>
    <x v="0"/>
  </r>
  <r>
    <n v="122084792"/>
    <n v="5216.1000000000004"/>
    <n v="148"/>
    <x v="0"/>
    <x v="1"/>
  </r>
  <r>
    <n v="122092082"/>
    <n v="5876.19"/>
    <n v="121"/>
    <x v="1"/>
    <x v="1"/>
  </r>
  <r>
    <n v="122095146"/>
    <n v="4715.7700000000004"/>
    <n v="113"/>
    <x v="2"/>
    <x v="0"/>
  </r>
  <r>
    <n v="122097618"/>
    <n v="3189.87"/>
    <n v="120"/>
    <x v="1"/>
    <x v="0"/>
  </r>
  <r>
    <n v="122100300"/>
    <n v="9774.42"/>
    <n v="149"/>
    <x v="0"/>
    <x v="1"/>
  </r>
  <r>
    <n v="122101938"/>
    <n v="19317.490000000002"/>
    <n v="90"/>
    <x v="2"/>
    <x v="0"/>
  </r>
  <r>
    <n v="122102402"/>
    <n v="3731.08"/>
    <n v="120"/>
    <x v="0"/>
    <x v="0"/>
  </r>
  <r>
    <n v="122102646"/>
    <n v="4660.95"/>
    <n v="142"/>
    <x v="2"/>
    <x v="1"/>
  </r>
  <r>
    <n v="122105340"/>
    <n v="1361.21"/>
    <n v="113"/>
    <x v="1"/>
    <x v="0"/>
  </r>
  <r>
    <n v="122110404"/>
    <n v="2327.12"/>
    <n v="122"/>
    <x v="1"/>
    <x v="1"/>
  </r>
  <r>
    <n v="122112818"/>
    <n v="1136.54"/>
    <n v="148"/>
    <x v="1"/>
    <x v="1"/>
  </r>
  <r>
    <n v="122117682"/>
    <n v="1289.55"/>
    <n v="149"/>
    <x v="0"/>
    <x v="1"/>
  </r>
  <r>
    <n v="122118222"/>
    <n v="2959.88"/>
    <n v="90"/>
    <x v="1"/>
    <x v="0"/>
  </r>
  <r>
    <n v="122121796"/>
    <n v="3515.02"/>
    <n v="146"/>
    <x v="0"/>
    <x v="1"/>
  </r>
  <r>
    <n v="122123660"/>
    <n v="6024.96"/>
    <n v="120"/>
    <x v="2"/>
    <x v="0"/>
  </r>
  <r>
    <n v="122125828"/>
    <n v="3176.61"/>
    <n v="148"/>
    <x v="1"/>
    <x v="1"/>
  </r>
  <r>
    <n v="122129214"/>
    <n v="1268.9000000000001"/>
    <n v="141"/>
    <x v="2"/>
    <x v="1"/>
  </r>
  <r>
    <n v="122131988"/>
    <n v="1742.55"/>
    <n v="120"/>
    <x v="2"/>
    <x v="0"/>
  </r>
  <r>
    <n v="122138454"/>
    <n v="2585.92"/>
    <n v="150"/>
    <x v="0"/>
    <x v="1"/>
  </r>
  <r>
    <n v="122139668"/>
    <n v="2106.65"/>
    <n v="118"/>
    <x v="1"/>
    <x v="0"/>
  </r>
  <r>
    <n v="122142626"/>
    <n v="1298.42"/>
    <n v="121"/>
    <x v="1"/>
    <x v="1"/>
  </r>
  <r>
    <n v="122143654"/>
    <n v="2378.64"/>
    <n v="113"/>
    <x v="2"/>
    <x v="0"/>
  </r>
  <r>
    <n v="122146384"/>
    <n v="14532.93"/>
    <n v="150"/>
    <x v="0"/>
    <x v="1"/>
  </r>
  <r>
    <n v="122146554"/>
    <n v="1083.18"/>
    <n v="143"/>
    <x v="0"/>
    <x v="1"/>
  </r>
  <r>
    <n v="122153926"/>
    <n v="3231.01"/>
    <n v="143"/>
    <x v="1"/>
    <x v="1"/>
  </r>
  <r>
    <n v="122155262"/>
    <n v="1676.2"/>
    <n v="120"/>
    <x v="0"/>
    <x v="0"/>
  </r>
  <r>
    <n v="122157764"/>
    <n v="4553.1000000000004"/>
    <n v="118"/>
    <x v="1"/>
    <x v="0"/>
  </r>
  <r>
    <n v="122164556"/>
    <n v="2610.9299999999998"/>
    <n v="141"/>
    <x v="1"/>
    <x v="1"/>
  </r>
  <r>
    <n v="122165740"/>
    <n v="10007.49"/>
    <n v="113"/>
    <x v="1"/>
    <x v="0"/>
  </r>
  <r>
    <n v="122167244"/>
    <n v="1064.1500000000001"/>
    <n v="150"/>
    <x v="0"/>
    <x v="1"/>
  </r>
  <r>
    <n v="122174036"/>
    <n v="2174.6"/>
    <n v="120"/>
    <x v="1"/>
    <x v="0"/>
  </r>
  <r>
    <n v="122175756"/>
    <n v="4555.41"/>
    <n v="149"/>
    <x v="1"/>
    <x v="1"/>
  </r>
  <r>
    <n v="122187476"/>
    <n v="3827.28"/>
    <n v="118"/>
    <x v="1"/>
    <x v="0"/>
  </r>
  <r>
    <n v="122197842"/>
    <n v="1385.16"/>
    <n v="92"/>
    <x v="1"/>
    <x v="0"/>
  </r>
  <r>
    <n v="122201762"/>
    <n v="2415.34"/>
    <n v="122"/>
    <x v="2"/>
    <x v="1"/>
  </r>
  <r>
    <n v="122204224"/>
    <n v="3179.26"/>
    <n v="150"/>
    <x v="1"/>
    <x v="1"/>
  </r>
  <r>
    <n v="122204858"/>
    <n v="2873.41"/>
    <n v="134"/>
    <x v="1"/>
    <x v="1"/>
  </r>
  <r>
    <n v="122206574"/>
    <n v="1993.16"/>
    <n v="136"/>
    <x v="1"/>
    <x v="1"/>
  </r>
  <r>
    <n v="122207354"/>
    <n v="1113.03"/>
    <n v="143"/>
    <x v="0"/>
    <x v="1"/>
  </r>
  <r>
    <n v="122207414"/>
    <n v="3180.45"/>
    <n v="118"/>
    <x v="0"/>
    <x v="0"/>
  </r>
  <r>
    <n v="122207966"/>
    <n v="1347.16"/>
    <n v="118"/>
    <x v="1"/>
    <x v="0"/>
  </r>
  <r>
    <n v="122209692"/>
    <n v="4363.33"/>
    <n v="150"/>
    <x v="0"/>
    <x v="1"/>
  </r>
  <r>
    <n v="122212988"/>
    <n v="14849.44"/>
    <n v="113"/>
    <x v="0"/>
    <x v="0"/>
  </r>
  <r>
    <n v="122213318"/>
    <n v="5887.96"/>
    <n v="148"/>
    <x v="1"/>
    <x v="1"/>
  </r>
  <r>
    <n v="122213924"/>
    <n v="1258.8699999999999"/>
    <n v="146"/>
    <x v="0"/>
    <x v="1"/>
  </r>
  <r>
    <n v="122215604"/>
    <n v="12957.36"/>
    <n v="149"/>
    <x v="1"/>
    <x v="1"/>
  </r>
  <r>
    <n v="122215754"/>
    <n v="1028.53"/>
    <n v="143"/>
    <x v="0"/>
    <x v="1"/>
  </r>
  <r>
    <n v="122216336"/>
    <n v="5684.82"/>
    <n v="120"/>
    <x v="2"/>
    <x v="0"/>
  </r>
  <r>
    <n v="122222274"/>
    <n v="8869.6"/>
    <n v="136"/>
    <x v="1"/>
    <x v="1"/>
  </r>
  <r>
    <n v="122225408"/>
    <n v="5210.71"/>
    <n v="91"/>
    <x v="1"/>
    <x v="0"/>
  </r>
  <r>
    <n v="122228848"/>
    <n v="3536.37"/>
    <n v="118"/>
    <x v="2"/>
    <x v="0"/>
  </r>
  <r>
    <n v="122231426"/>
    <n v="3001.9"/>
    <n v="136"/>
    <x v="0"/>
    <x v="1"/>
  </r>
  <r>
    <n v="122233336"/>
    <n v="3561.02"/>
    <n v="149"/>
    <x v="0"/>
    <x v="1"/>
  </r>
  <r>
    <n v="122235976"/>
    <n v="4176.83"/>
    <n v="136"/>
    <x v="1"/>
    <x v="1"/>
  </r>
  <r>
    <n v="122236556"/>
    <n v="1707.9"/>
    <n v="150"/>
    <x v="1"/>
    <x v="1"/>
  </r>
  <r>
    <n v="122244594"/>
    <n v="2946.49"/>
    <n v="133"/>
    <x v="2"/>
    <x v="1"/>
  </r>
  <r>
    <n v="122250734"/>
    <n v="4127.26"/>
    <n v="91"/>
    <x v="0"/>
    <x v="0"/>
  </r>
  <r>
    <n v="122253164"/>
    <n v="1289.74"/>
    <n v="103"/>
    <x v="1"/>
    <x v="0"/>
  </r>
  <r>
    <n v="122253962"/>
    <n v="2355.69"/>
    <n v="119"/>
    <x v="2"/>
    <x v="0"/>
  </r>
  <r>
    <n v="122260630"/>
    <n v="3144.91"/>
    <n v="106"/>
    <x v="2"/>
    <x v="0"/>
  </r>
  <r>
    <n v="122262454"/>
    <n v="3511.55"/>
    <n v="120"/>
    <x v="0"/>
    <x v="0"/>
  </r>
  <r>
    <n v="122262458"/>
    <n v="7160.32"/>
    <n v="150"/>
    <x v="0"/>
    <x v="1"/>
  </r>
  <r>
    <n v="122262672"/>
    <n v="3396"/>
    <n v="106"/>
    <x v="0"/>
    <x v="0"/>
  </r>
  <r>
    <n v="122264614"/>
    <n v="1586.79"/>
    <n v="133"/>
    <x v="2"/>
    <x v="1"/>
  </r>
  <r>
    <n v="122271152"/>
    <n v="1810.48"/>
    <n v="150"/>
    <x v="1"/>
    <x v="1"/>
  </r>
  <r>
    <n v="122271804"/>
    <n v="13808.38"/>
    <n v="150"/>
    <x v="0"/>
    <x v="1"/>
  </r>
  <r>
    <n v="122271874"/>
    <n v="3139.36"/>
    <n v="143"/>
    <x v="1"/>
    <x v="1"/>
  </r>
  <r>
    <n v="122272222"/>
    <n v="2016.36"/>
    <n v="150"/>
    <x v="2"/>
    <x v="1"/>
  </r>
  <r>
    <n v="122274370"/>
    <n v="6317.6"/>
    <n v="90"/>
    <x v="2"/>
    <x v="0"/>
  </r>
  <r>
    <n v="122278772"/>
    <n v="1957.91"/>
    <n v="149"/>
    <x v="0"/>
    <x v="1"/>
  </r>
  <r>
    <n v="122286250"/>
    <n v="1647.26"/>
    <n v="150"/>
    <x v="0"/>
    <x v="1"/>
  </r>
  <r>
    <n v="122289560"/>
    <n v="1007.7"/>
    <n v="133"/>
    <x v="0"/>
    <x v="1"/>
  </r>
  <r>
    <n v="122297116"/>
    <n v="5093.03"/>
    <n v="119"/>
    <x v="1"/>
    <x v="0"/>
  </r>
  <r>
    <n v="122298290"/>
    <n v="1267.28"/>
    <n v="148"/>
    <x v="1"/>
    <x v="1"/>
  </r>
  <r>
    <n v="122300398"/>
    <n v="1482.88"/>
    <n v="133"/>
    <x v="2"/>
    <x v="1"/>
  </r>
  <r>
    <n v="122301766"/>
    <n v="3203.07"/>
    <n v="118"/>
    <x v="2"/>
    <x v="0"/>
  </r>
  <r>
    <n v="122314306"/>
    <n v="2673.82"/>
    <n v="120"/>
    <x v="0"/>
    <x v="0"/>
  </r>
  <r>
    <n v="122315432"/>
    <n v="7833.46"/>
    <n v="136"/>
    <x v="0"/>
    <x v="1"/>
  </r>
  <r>
    <n v="122317350"/>
    <n v="2464.87"/>
    <n v="149"/>
    <x v="1"/>
    <x v="1"/>
  </r>
  <r>
    <n v="122318372"/>
    <n v="3996.19"/>
    <n v="127"/>
    <x v="1"/>
    <x v="1"/>
  </r>
  <r>
    <n v="122318704"/>
    <n v="2780.87"/>
    <n v="97"/>
    <x v="2"/>
    <x v="0"/>
  </r>
  <r>
    <n v="122322620"/>
    <n v="1351.65"/>
    <n v="97"/>
    <x v="1"/>
    <x v="0"/>
  </r>
  <r>
    <n v="122334654"/>
    <n v="3950.88"/>
    <n v="127"/>
    <x v="1"/>
    <x v="1"/>
  </r>
  <r>
    <n v="122335886"/>
    <n v="2094.5700000000002"/>
    <n v="141"/>
    <x v="1"/>
    <x v="1"/>
  </r>
  <r>
    <n v="122339960"/>
    <n v="3802.49"/>
    <n v="148"/>
    <x v="2"/>
    <x v="1"/>
  </r>
  <r>
    <n v="122342166"/>
    <n v="4122.09"/>
    <n v="141"/>
    <x v="1"/>
    <x v="1"/>
  </r>
  <r>
    <n v="122343198"/>
    <n v="4808.33"/>
    <n v="117"/>
    <x v="1"/>
    <x v="0"/>
  </r>
  <r>
    <n v="122348684"/>
    <n v="6743.43"/>
    <n v="141"/>
    <x v="0"/>
    <x v="1"/>
  </r>
  <r>
    <n v="122348810"/>
    <n v="1069.67"/>
    <n v="136"/>
    <x v="0"/>
    <x v="1"/>
  </r>
  <r>
    <n v="122353772"/>
    <n v="3519.79"/>
    <n v="106"/>
    <x v="0"/>
    <x v="0"/>
  </r>
  <r>
    <n v="122353814"/>
    <n v="4106.38"/>
    <n v="106"/>
    <x v="1"/>
    <x v="0"/>
  </r>
  <r>
    <n v="122360566"/>
    <n v="6589.64"/>
    <n v="111"/>
    <x v="2"/>
    <x v="0"/>
  </r>
  <r>
    <n v="122363800"/>
    <n v="2831.81"/>
    <n v="126"/>
    <x v="1"/>
    <x v="1"/>
  </r>
  <r>
    <n v="122377582"/>
    <n v="8774.5499999999993"/>
    <n v="141"/>
    <x v="0"/>
    <x v="1"/>
  </r>
  <r>
    <n v="122383652"/>
    <n v="2297.8000000000002"/>
    <n v="141"/>
    <x v="0"/>
    <x v="1"/>
  </r>
  <r>
    <n v="122386092"/>
    <n v="2222.71"/>
    <n v="92"/>
    <x v="0"/>
    <x v="0"/>
  </r>
  <r>
    <n v="122390618"/>
    <n v="8888.7800000000007"/>
    <n v="136"/>
    <x v="1"/>
    <x v="1"/>
  </r>
  <r>
    <n v="122390890"/>
    <n v="6232.84"/>
    <n v="136"/>
    <x v="1"/>
    <x v="1"/>
  </r>
  <r>
    <n v="122396850"/>
    <n v="2110.23"/>
    <n v="106"/>
    <x v="0"/>
    <x v="0"/>
  </r>
  <r>
    <n v="122431812"/>
    <n v="1437.32"/>
    <n v="91"/>
    <x v="0"/>
    <x v="0"/>
  </r>
  <r>
    <n v="122434496"/>
    <n v="7982.48"/>
    <n v="141"/>
    <x v="1"/>
    <x v="1"/>
  </r>
  <r>
    <n v="122436984"/>
    <n v="1573.41"/>
    <n v="111"/>
    <x v="0"/>
    <x v="0"/>
  </r>
  <r>
    <n v="122438454"/>
    <n v="7852.17"/>
    <n v="92"/>
    <x v="1"/>
    <x v="0"/>
  </r>
  <r>
    <n v="122442536"/>
    <n v="2893.04"/>
    <n v="122"/>
    <x v="1"/>
    <x v="1"/>
  </r>
  <r>
    <n v="122443448"/>
    <n v="1551.85"/>
    <n v="97"/>
    <x v="0"/>
    <x v="0"/>
  </r>
  <r>
    <n v="122443996"/>
    <n v="3886.9"/>
    <n v="120"/>
    <x v="0"/>
    <x v="0"/>
  </r>
  <r>
    <n v="122444378"/>
    <n v="12360.34"/>
    <n v="90"/>
    <x v="1"/>
    <x v="0"/>
  </r>
  <r>
    <n v="122451246"/>
    <n v="7466.69"/>
    <n v="111"/>
    <x v="1"/>
    <x v="0"/>
  </r>
  <r>
    <n v="122453742"/>
    <n v="1497.62"/>
    <n v="96"/>
    <x v="0"/>
    <x v="0"/>
  </r>
  <r>
    <n v="122457300"/>
    <n v="2639.17"/>
    <n v="127"/>
    <x v="2"/>
    <x v="1"/>
  </r>
  <r>
    <n v="122458678"/>
    <n v="2473.02"/>
    <n v="106"/>
    <x v="0"/>
    <x v="0"/>
  </r>
  <r>
    <n v="122459122"/>
    <n v="1442.76"/>
    <n v="111"/>
    <x v="0"/>
    <x v="0"/>
  </r>
  <r>
    <n v="122462380"/>
    <n v="1747.34"/>
    <n v="126"/>
    <x v="1"/>
    <x v="1"/>
  </r>
  <r>
    <n v="122472282"/>
    <n v="6494.89"/>
    <n v="111"/>
    <x v="0"/>
    <x v="0"/>
  </r>
  <r>
    <n v="122473268"/>
    <n v="1029.25"/>
    <n v="97"/>
    <x v="1"/>
    <x v="0"/>
  </r>
  <r>
    <n v="122477468"/>
    <n v="5126.28"/>
    <n v="111"/>
    <x v="2"/>
    <x v="0"/>
  </r>
  <r>
    <n v="122479734"/>
    <n v="1932.6"/>
    <n v="91"/>
    <x v="0"/>
    <x v="0"/>
  </r>
  <r>
    <n v="122486580"/>
    <n v="1304.1600000000001"/>
    <n v="120"/>
    <x v="2"/>
    <x v="0"/>
  </r>
  <r>
    <n v="122489292"/>
    <n v="3845.16"/>
    <n v="90"/>
    <x v="2"/>
    <x v="0"/>
  </r>
  <r>
    <n v="122495600"/>
    <n v="8527"/>
    <n v="148"/>
    <x v="1"/>
    <x v="1"/>
  </r>
  <r>
    <n v="122497924"/>
    <n v="4582.92"/>
    <n v="150"/>
    <x v="1"/>
    <x v="1"/>
  </r>
  <r>
    <n v="122501078"/>
    <n v="2895"/>
    <n v="90"/>
    <x v="0"/>
    <x v="0"/>
  </r>
  <r>
    <n v="122506974"/>
    <n v="3748.05"/>
    <n v="90"/>
    <x v="1"/>
    <x v="0"/>
  </r>
  <r>
    <n v="122508698"/>
    <n v="2391.54"/>
    <n v="149"/>
    <x v="1"/>
    <x v="1"/>
  </r>
  <r>
    <n v="122512802"/>
    <n v="2523.87"/>
    <n v="149"/>
    <x v="1"/>
    <x v="1"/>
  </r>
  <r>
    <n v="122518166"/>
    <n v="11114.03"/>
    <n v="92"/>
    <x v="0"/>
    <x v="0"/>
  </r>
  <r>
    <n v="122527418"/>
    <n v="6144.09"/>
    <n v="92"/>
    <x v="0"/>
    <x v="0"/>
  </r>
  <r>
    <n v="122528668"/>
    <n v="1068.1600000000001"/>
    <n v="113"/>
    <x v="2"/>
    <x v="0"/>
  </r>
  <r>
    <n v="122533584"/>
    <n v="1808.69"/>
    <n v="90"/>
    <x v="2"/>
    <x v="0"/>
  </r>
  <r>
    <n v="122534486"/>
    <n v="6149.41"/>
    <n v="150"/>
    <x v="0"/>
    <x v="1"/>
  </r>
  <r>
    <n v="122544438"/>
    <n v="4380.25"/>
    <n v="90"/>
    <x v="2"/>
    <x v="0"/>
  </r>
  <r>
    <n v="122546590"/>
    <n v="1085.33"/>
    <n v="121"/>
    <x v="2"/>
    <x v="1"/>
  </r>
  <r>
    <n v="122552208"/>
    <n v="1305.97"/>
    <n v="92"/>
    <x v="2"/>
    <x v="0"/>
  </r>
  <r>
    <n v="122555022"/>
    <n v="2872.69"/>
    <n v="148"/>
    <x v="0"/>
    <x v="1"/>
  </r>
  <r>
    <n v="122556192"/>
    <n v="1217.52"/>
    <n v="92"/>
    <x v="2"/>
    <x v="0"/>
  </r>
  <r>
    <n v="122559422"/>
    <n v="9177.23"/>
    <n v="150"/>
    <x v="0"/>
    <x v="1"/>
  </r>
  <r>
    <n v="122562686"/>
    <n v="2846.69"/>
    <n v="106"/>
    <x v="1"/>
    <x v="0"/>
  </r>
  <r>
    <n v="122565064"/>
    <n v="2067.8200000000002"/>
    <n v="121"/>
    <x v="1"/>
    <x v="1"/>
  </r>
  <r>
    <n v="122565352"/>
    <n v="1338.51"/>
    <n v="92"/>
    <x v="1"/>
    <x v="0"/>
  </r>
  <r>
    <n v="122565512"/>
    <n v="4485.95"/>
    <n v="122"/>
    <x v="2"/>
    <x v="1"/>
  </r>
  <r>
    <n v="122566906"/>
    <n v="1255.76"/>
    <n v="143"/>
    <x v="2"/>
    <x v="1"/>
  </r>
  <r>
    <n v="122569628"/>
    <n v="7767.57"/>
    <n v="120"/>
    <x v="0"/>
    <x v="0"/>
  </r>
  <r>
    <n v="122585842"/>
    <n v="2990.77"/>
    <n v="149"/>
    <x v="2"/>
    <x v="1"/>
  </r>
  <r>
    <n v="122594136"/>
    <n v="7604.62"/>
    <n v="122"/>
    <x v="1"/>
    <x v="1"/>
  </r>
  <r>
    <n v="122594396"/>
    <n v="1055.94"/>
    <n v="146"/>
    <x v="1"/>
    <x v="1"/>
  </r>
  <r>
    <n v="122596482"/>
    <n v="5758.42"/>
    <n v="147"/>
    <x v="0"/>
    <x v="1"/>
  </r>
  <r>
    <n v="122598188"/>
    <n v="1472.72"/>
    <n v="92"/>
    <x v="0"/>
    <x v="0"/>
  </r>
  <r>
    <n v="122602148"/>
    <n v="5441.65"/>
    <n v="146"/>
    <x v="0"/>
    <x v="1"/>
  </r>
  <r>
    <n v="122605102"/>
    <n v="1574.62"/>
    <n v="118"/>
    <x v="0"/>
    <x v="0"/>
  </r>
  <r>
    <n v="122606548"/>
    <n v="1781.02"/>
    <n v="121"/>
    <x v="0"/>
    <x v="1"/>
  </r>
  <r>
    <n v="122607880"/>
    <n v="7750.03"/>
    <n v="90"/>
    <x v="2"/>
    <x v="0"/>
  </r>
  <r>
    <n v="122614700"/>
    <n v="3733.23"/>
    <n v="117"/>
    <x v="2"/>
    <x v="0"/>
  </r>
  <r>
    <n v="122621046"/>
    <n v="5420.15"/>
    <n v="120"/>
    <x v="0"/>
    <x v="0"/>
  </r>
  <r>
    <n v="122621062"/>
    <n v="7897.23"/>
    <n v="150"/>
    <x v="1"/>
    <x v="1"/>
  </r>
  <r>
    <n v="122621204"/>
    <n v="1004.55"/>
    <n v="118"/>
    <x v="1"/>
    <x v="0"/>
  </r>
  <r>
    <n v="122624980"/>
    <n v="6318.24"/>
    <n v="122"/>
    <x v="2"/>
    <x v="1"/>
  </r>
  <r>
    <n v="122628256"/>
    <n v="1324.81"/>
    <n v="118"/>
    <x v="0"/>
    <x v="0"/>
  </r>
  <r>
    <n v="122628428"/>
    <n v="2722.09"/>
    <n v="147"/>
    <x v="0"/>
    <x v="1"/>
  </r>
  <r>
    <n v="122629186"/>
    <n v="1117.18"/>
    <n v="118"/>
    <x v="0"/>
    <x v="0"/>
  </r>
  <r>
    <n v="122632140"/>
    <n v="1590.31"/>
    <n v="143"/>
    <x v="1"/>
    <x v="1"/>
  </r>
  <r>
    <n v="122633350"/>
    <n v="3598.95"/>
    <n v="92"/>
    <x v="0"/>
    <x v="0"/>
  </r>
  <r>
    <n v="122634300"/>
    <n v="1448.49"/>
    <n v="119"/>
    <x v="0"/>
    <x v="0"/>
  </r>
  <r>
    <n v="122640760"/>
    <n v="1100.6400000000001"/>
    <n v="148"/>
    <x v="0"/>
    <x v="1"/>
  </r>
  <r>
    <n v="122646594"/>
    <n v="2283.5700000000002"/>
    <n v="149"/>
    <x v="1"/>
    <x v="1"/>
  </r>
  <r>
    <n v="122651642"/>
    <n v="1158.68"/>
    <n v="148"/>
    <x v="2"/>
    <x v="1"/>
  </r>
  <r>
    <n v="122655516"/>
    <n v="7869.43"/>
    <n v="122"/>
    <x v="0"/>
    <x v="1"/>
  </r>
  <r>
    <n v="122659682"/>
    <n v="6803.28"/>
    <n v="92"/>
    <x v="0"/>
    <x v="0"/>
  </r>
  <r>
    <n v="122661824"/>
    <n v="4737.8100000000004"/>
    <n v="120"/>
    <x v="2"/>
    <x v="0"/>
  </r>
  <r>
    <n v="122664836"/>
    <n v="1589.43"/>
    <n v="143"/>
    <x v="1"/>
    <x v="1"/>
  </r>
  <r>
    <n v="122667334"/>
    <n v="1235.03"/>
    <n v="122"/>
    <x v="0"/>
    <x v="1"/>
  </r>
  <r>
    <n v="122668254"/>
    <n v="1465.01"/>
    <n v="120"/>
    <x v="0"/>
    <x v="0"/>
  </r>
  <r>
    <n v="122673634"/>
    <n v="11660.11"/>
    <n v="122"/>
    <x v="0"/>
    <x v="1"/>
  </r>
  <r>
    <n v="122674918"/>
    <n v="7357.82"/>
    <n v="119"/>
    <x v="1"/>
    <x v="0"/>
  </r>
  <r>
    <n v="122675874"/>
    <n v="1074.06"/>
    <n v="124"/>
    <x v="0"/>
    <x v="1"/>
  </r>
  <r>
    <n v="122683244"/>
    <n v="2414.1799999999998"/>
    <n v="120"/>
    <x v="0"/>
    <x v="0"/>
  </r>
  <r>
    <n v="122684514"/>
    <n v="2598.27"/>
    <n v="143"/>
    <x v="1"/>
    <x v="1"/>
  </r>
  <r>
    <n v="122684840"/>
    <n v="3617.91"/>
    <n v="122"/>
    <x v="1"/>
    <x v="1"/>
  </r>
  <r>
    <n v="122691722"/>
    <n v="10582.99"/>
    <n v="148"/>
    <x v="1"/>
    <x v="1"/>
  </r>
  <r>
    <n v="122693678"/>
    <n v="1902.04"/>
    <n v="148"/>
    <x v="1"/>
    <x v="1"/>
  </r>
  <r>
    <n v="122695920"/>
    <n v="11776.76"/>
    <n v="118"/>
    <x v="2"/>
    <x v="0"/>
  </r>
  <r>
    <n v="122696172"/>
    <n v="4029.78"/>
    <n v="90"/>
    <x v="0"/>
    <x v="0"/>
  </r>
  <r>
    <n v="122700138"/>
    <n v="3277"/>
    <n v="90"/>
    <x v="0"/>
    <x v="0"/>
  </r>
  <r>
    <n v="122700818"/>
    <n v="1046.8399999999999"/>
    <n v="121"/>
    <x v="2"/>
    <x v="1"/>
  </r>
  <r>
    <n v="122708360"/>
    <n v="1414.86"/>
    <n v="136"/>
    <x v="2"/>
    <x v="1"/>
  </r>
  <r>
    <n v="122709750"/>
    <n v="5437.33"/>
    <n v="111"/>
    <x v="0"/>
    <x v="0"/>
  </r>
  <r>
    <n v="122712108"/>
    <n v="6368.38"/>
    <n v="149"/>
    <x v="2"/>
    <x v="1"/>
  </r>
  <r>
    <n v="122713300"/>
    <n v="6626.77"/>
    <n v="120"/>
    <x v="1"/>
    <x v="0"/>
  </r>
  <r>
    <n v="122718352"/>
    <n v="8999.92"/>
    <n v="122"/>
    <x v="0"/>
    <x v="1"/>
  </r>
  <r>
    <n v="122724156"/>
    <n v="2009.84"/>
    <n v="148"/>
    <x v="0"/>
    <x v="1"/>
  </r>
  <r>
    <n v="122724352"/>
    <n v="2928.99"/>
    <n v="146"/>
    <x v="0"/>
    <x v="1"/>
  </r>
  <r>
    <n v="122726322"/>
    <n v="2240.11"/>
    <n v="90"/>
    <x v="1"/>
    <x v="0"/>
  </r>
  <r>
    <n v="122728484"/>
    <n v="5314.27"/>
    <n v="91"/>
    <x v="2"/>
    <x v="0"/>
  </r>
  <r>
    <n v="122730170"/>
    <n v="3603.48"/>
    <n v="118"/>
    <x v="1"/>
    <x v="0"/>
  </r>
  <r>
    <n v="122734944"/>
    <n v="4125.0600000000004"/>
    <n v="136"/>
    <x v="1"/>
    <x v="1"/>
  </r>
  <r>
    <n v="122735610"/>
    <n v="5461.08"/>
    <n v="141"/>
    <x v="2"/>
    <x v="1"/>
  </r>
  <r>
    <n v="122738482"/>
    <n v="3738.02"/>
    <n v="90"/>
    <x v="1"/>
    <x v="0"/>
  </r>
  <r>
    <n v="122739074"/>
    <n v="1626.53"/>
    <n v="120"/>
    <x v="1"/>
    <x v="0"/>
  </r>
  <r>
    <n v="122742488"/>
    <n v="1812.19"/>
    <n v="143"/>
    <x v="2"/>
    <x v="1"/>
  </r>
  <r>
    <n v="122743630"/>
    <n v="1399.13"/>
    <n v="91"/>
    <x v="1"/>
    <x v="0"/>
  </r>
  <r>
    <n v="122746954"/>
    <n v="4121.75"/>
    <n v="149"/>
    <x v="1"/>
    <x v="1"/>
  </r>
  <r>
    <n v="122752266"/>
    <n v="3701.62"/>
    <n v="116"/>
    <x v="1"/>
    <x v="0"/>
  </r>
  <r>
    <n v="122756736"/>
    <n v="3105.04"/>
    <n v="142"/>
    <x v="1"/>
    <x v="1"/>
  </r>
  <r>
    <n v="122758826"/>
    <n v="3888.35"/>
    <n v="150"/>
    <x v="1"/>
    <x v="1"/>
  </r>
  <r>
    <n v="122770938"/>
    <n v="1298.24"/>
    <n v="136"/>
    <x v="2"/>
    <x v="1"/>
  </r>
  <r>
    <n v="122772862"/>
    <n v="3177.92"/>
    <n v="91"/>
    <x v="2"/>
    <x v="0"/>
  </r>
  <r>
    <n v="122775478"/>
    <n v="2204.77"/>
    <n v="149"/>
    <x v="0"/>
    <x v="1"/>
  </r>
  <r>
    <n v="122778606"/>
    <n v="3368.42"/>
    <n v="113"/>
    <x v="0"/>
    <x v="0"/>
  </r>
  <r>
    <n v="122781046"/>
    <n v="4040.77"/>
    <n v="91"/>
    <x v="0"/>
    <x v="0"/>
  </r>
  <r>
    <n v="122783166"/>
    <n v="7828.33"/>
    <n v="148"/>
    <x v="0"/>
    <x v="1"/>
  </r>
  <r>
    <n v="122784012"/>
    <n v="4754.5"/>
    <n v="104"/>
    <x v="1"/>
    <x v="0"/>
  </r>
  <r>
    <n v="122786134"/>
    <n v="3012.96"/>
    <n v="104"/>
    <x v="0"/>
    <x v="0"/>
  </r>
  <r>
    <n v="122794352"/>
    <n v="1156.82"/>
    <n v="149"/>
    <x v="2"/>
    <x v="1"/>
  </r>
  <r>
    <n v="122796124"/>
    <n v="2254.2600000000002"/>
    <n v="133"/>
    <x v="0"/>
    <x v="1"/>
  </r>
  <r>
    <n v="122797984"/>
    <n v="1655.45"/>
    <n v="103"/>
    <x v="0"/>
    <x v="0"/>
  </r>
  <r>
    <n v="122800664"/>
    <n v="4452.83"/>
    <n v="133"/>
    <x v="1"/>
    <x v="1"/>
  </r>
  <r>
    <n v="122806660"/>
    <n v="6298.85"/>
    <n v="133"/>
    <x v="0"/>
    <x v="1"/>
  </r>
  <r>
    <n v="122807056"/>
    <n v="9185.75"/>
    <n v="120"/>
    <x v="2"/>
    <x v="0"/>
  </r>
  <r>
    <n v="122808412"/>
    <n v="5161.43"/>
    <n v="103"/>
    <x v="1"/>
    <x v="0"/>
  </r>
  <r>
    <n v="122813284"/>
    <n v="7996.71"/>
    <n v="133"/>
    <x v="1"/>
    <x v="1"/>
  </r>
  <r>
    <n v="122816316"/>
    <n v="3299.32"/>
    <n v="106"/>
    <x v="0"/>
    <x v="0"/>
  </r>
  <r>
    <n v="122816332"/>
    <n v="1377.41"/>
    <n v="103"/>
    <x v="1"/>
    <x v="0"/>
  </r>
  <r>
    <n v="122817120"/>
    <n v="2395.8000000000002"/>
    <n v="103"/>
    <x v="0"/>
    <x v="0"/>
  </r>
  <r>
    <n v="122818224"/>
    <n v="2451.58"/>
    <n v="141"/>
    <x v="0"/>
    <x v="1"/>
  </r>
  <r>
    <n v="122818476"/>
    <n v="15099.58"/>
    <n v="150"/>
    <x v="2"/>
    <x v="1"/>
  </r>
  <r>
    <n v="122820812"/>
    <n v="1222.49"/>
    <n v="133"/>
    <x v="0"/>
    <x v="1"/>
  </r>
  <r>
    <n v="122826474"/>
    <n v="2133.6"/>
    <n v="120"/>
    <x v="0"/>
    <x v="0"/>
  </r>
  <r>
    <n v="122828414"/>
    <n v="4423.93"/>
    <n v="150"/>
    <x v="0"/>
    <x v="1"/>
  </r>
  <r>
    <n v="122839790"/>
    <n v="1100.8"/>
    <n v="104"/>
    <x v="0"/>
    <x v="0"/>
  </r>
  <r>
    <n v="122841482"/>
    <n v="9162.8799999999992"/>
    <n v="148"/>
    <x v="1"/>
    <x v="1"/>
  </r>
  <r>
    <n v="122842120"/>
    <n v="1391.52"/>
    <n v="90"/>
    <x v="2"/>
    <x v="0"/>
  </r>
  <r>
    <n v="122843000"/>
    <n v="1073.26"/>
    <n v="149"/>
    <x v="1"/>
    <x v="1"/>
  </r>
  <r>
    <n v="122845508"/>
    <n v="4373.03"/>
    <n v="120"/>
    <x v="2"/>
    <x v="0"/>
  </r>
  <r>
    <n v="122846178"/>
    <n v="2737.9"/>
    <n v="90"/>
    <x v="2"/>
    <x v="0"/>
  </r>
  <r>
    <n v="122847522"/>
    <n v="7060"/>
    <n v="150"/>
    <x v="2"/>
    <x v="1"/>
  </r>
  <r>
    <n v="122853266"/>
    <n v="1860.57"/>
    <n v="150"/>
    <x v="0"/>
    <x v="1"/>
  </r>
  <r>
    <n v="122855654"/>
    <n v="4021.72"/>
    <n v="119"/>
    <x v="1"/>
    <x v="0"/>
  </r>
  <r>
    <n v="122856260"/>
    <n v="1908.75"/>
    <n v="119"/>
    <x v="0"/>
    <x v="0"/>
  </r>
  <r>
    <n v="122858946"/>
    <n v="1059.1400000000001"/>
    <n v="134"/>
    <x v="2"/>
    <x v="1"/>
  </r>
  <r>
    <n v="122860900"/>
    <n v="1045.3399999999999"/>
    <n v="106"/>
    <x v="1"/>
    <x v="0"/>
  </r>
  <r>
    <n v="122861942"/>
    <n v="12053.96"/>
    <n v="150"/>
    <x v="2"/>
    <x v="1"/>
  </r>
  <r>
    <n v="122865454"/>
    <n v="1011.42"/>
    <n v="141"/>
    <x v="1"/>
    <x v="1"/>
  </r>
  <r>
    <n v="122865816"/>
    <n v="2847.18"/>
    <n v="133"/>
    <x v="0"/>
    <x v="1"/>
  </r>
  <r>
    <n v="122866094"/>
    <n v="2333.0700000000002"/>
    <n v="141"/>
    <x v="0"/>
    <x v="1"/>
  </r>
  <r>
    <n v="122866404"/>
    <n v="3943.17"/>
    <n v="105"/>
    <x v="1"/>
    <x v="0"/>
  </r>
  <r>
    <n v="122872946"/>
    <n v="3279.24"/>
    <n v="118"/>
    <x v="0"/>
    <x v="0"/>
  </r>
  <r>
    <n v="122873866"/>
    <n v="1069.46"/>
    <n v="111"/>
    <x v="2"/>
    <x v="0"/>
  </r>
  <r>
    <n v="122877048"/>
    <n v="4037.52"/>
    <n v="148"/>
    <x v="1"/>
    <x v="1"/>
  </r>
  <r>
    <n v="122880972"/>
    <n v="3905.52"/>
    <n v="106"/>
    <x v="0"/>
    <x v="0"/>
  </r>
  <r>
    <n v="122881836"/>
    <n v="2178.7800000000002"/>
    <n v="119"/>
    <x v="0"/>
    <x v="0"/>
  </r>
  <r>
    <n v="122882774"/>
    <n v="1027.22"/>
    <n v="97"/>
    <x v="1"/>
    <x v="0"/>
  </r>
  <r>
    <n v="122886768"/>
    <n v="2025.81"/>
    <n v="97"/>
    <x v="0"/>
    <x v="0"/>
  </r>
  <r>
    <n v="122888948"/>
    <n v="8452.6"/>
    <n v="127"/>
    <x v="1"/>
    <x v="1"/>
  </r>
  <r>
    <n v="122889512"/>
    <n v="5543.59"/>
    <n v="119"/>
    <x v="0"/>
    <x v="0"/>
  </r>
  <r>
    <n v="122889700"/>
    <n v="2218.2199999999998"/>
    <n v="141"/>
    <x v="2"/>
    <x v="1"/>
  </r>
  <r>
    <n v="122894740"/>
    <n v="3607.84"/>
    <n v="149"/>
    <x v="1"/>
    <x v="1"/>
  </r>
  <r>
    <n v="122896400"/>
    <n v="5747.63"/>
    <n v="148"/>
    <x v="2"/>
    <x v="1"/>
  </r>
  <r>
    <n v="122909138"/>
    <n v="2902.25"/>
    <n v="141"/>
    <x v="1"/>
    <x v="1"/>
  </r>
  <r>
    <n v="122911182"/>
    <n v="1890.6"/>
    <n v="141"/>
    <x v="0"/>
    <x v="1"/>
  </r>
  <r>
    <n v="122911510"/>
    <n v="1762.11"/>
    <n v="127"/>
    <x v="2"/>
    <x v="1"/>
  </r>
  <r>
    <n v="122912860"/>
    <n v="1714.95"/>
    <n v="149"/>
    <x v="1"/>
    <x v="1"/>
  </r>
  <r>
    <n v="122924834"/>
    <n v="2783.3"/>
    <n v="96"/>
    <x v="0"/>
    <x v="0"/>
  </r>
  <r>
    <n v="122938870"/>
    <n v="7639.69"/>
    <n v="92"/>
    <x v="1"/>
    <x v="0"/>
  </r>
  <r>
    <n v="122939206"/>
    <n v="7860.86"/>
    <n v="120"/>
    <x v="0"/>
    <x v="0"/>
  </r>
  <r>
    <n v="122942958"/>
    <n v="5724.51"/>
    <n v="96"/>
    <x v="0"/>
    <x v="0"/>
  </r>
  <r>
    <n v="122946200"/>
    <n v="9088.27"/>
    <n v="111"/>
    <x v="0"/>
    <x v="0"/>
  </r>
  <r>
    <n v="122948578"/>
    <n v="3786.6"/>
    <n v="141"/>
    <x v="1"/>
    <x v="1"/>
  </r>
  <r>
    <n v="122954500"/>
    <n v="5134.63"/>
    <n v="121"/>
    <x v="0"/>
    <x v="1"/>
  </r>
  <r>
    <n v="122972718"/>
    <n v="3136.18"/>
    <n v="136"/>
    <x v="1"/>
    <x v="1"/>
  </r>
  <r>
    <n v="122975038"/>
    <n v="1633.07"/>
    <n v="92"/>
    <x v="1"/>
    <x v="0"/>
  </r>
  <r>
    <n v="122980866"/>
    <n v="5445.88"/>
    <n v="90"/>
    <x v="1"/>
    <x v="0"/>
  </r>
  <r>
    <n v="122981784"/>
    <n v="8611.27"/>
    <n v="127"/>
    <x v="2"/>
    <x v="1"/>
  </r>
  <r>
    <n v="122984730"/>
    <n v="3129.12"/>
    <n v="97"/>
    <x v="0"/>
    <x v="0"/>
  </r>
  <r>
    <n v="122986100"/>
    <n v="1329.33"/>
    <n v="92"/>
    <x v="0"/>
    <x v="0"/>
  </r>
  <r>
    <n v="122992172"/>
    <n v="5168.38"/>
    <n v="127"/>
    <x v="1"/>
    <x v="1"/>
  </r>
  <r>
    <n v="122998004"/>
    <n v="1055.3699999999999"/>
    <n v="97"/>
    <x v="0"/>
    <x v="0"/>
  </r>
  <r>
    <n v="123017260"/>
    <n v="3902.18"/>
    <n v="91"/>
    <x v="2"/>
    <x v="0"/>
  </r>
  <r>
    <n v="123027222"/>
    <n v="1244.1400000000001"/>
    <n v="133"/>
    <x v="1"/>
    <x v="1"/>
  </r>
  <r>
    <n v="123028820"/>
    <n v="5952.61"/>
    <n v="141"/>
    <x v="1"/>
    <x v="1"/>
  </r>
  <r>
    <n v="123045410"/>
    <n v="1472.41"/>
    <n v="121"/>
    <x v="1"/>
    <x v="1"/>
  </r>
  <r>
    <n v="123047884"/>
    <n v="16145.45"/>
    <n v="118"/>
    <x v="2"/>
    <x v="0"/>
  </r>
  <r>
    <n v="123051368"/>
    <n v="5161.32"/>
    <n v="150"/>
    <x v="1"/>
    <x v="1"/>
  </r>
  <r>
    <n v="123051872"/>
    <n v="3980.11"/>
    <n v="91"/>
    <x v="2"/>
    <x v="0"/>
  </r>
  <r>
    <n v="123053878"/>
    <n v="2549.56"/>
    <n v="136"/>
    <x v="1"/>
    <x v="1"/>
  </r>
  <r>
    <n v="123061458"/>
    <n v="1244.97"/>
    <n v="150"/>
    <x v="1"/>
    <x v="1"/>
  </r>
  <r>
    <n v="123062242"/>
    <n v="4570.9799999999996"/>
    <n v="119"/>
    <x v="0"/>
    <x v="0"/>
  </r>
  <r>
    <n v="123064802"/>
    <n v="1496.72"/>
    <n v="121"/>
    <x v="1"/>
    <x v="1"/>
  </r>
  <r>
    <n v="123068436"/>
    <n v="2736.67"/>
    <n v="150"/>
    <x v="1"/>
    <x v="1"/>
  </r>
  <r>
    <n v="123073086"/>
    <n v="8328.42"/>
    <n v="143"/>
    <x v="2"/>
    <x v="1"/>
  </r>
  <r>
    <n v="123073382"/>
    <n v="1044.45"/>
    <n v="92"/>
    <x v="1"/>
    <x v="0"/>
  </r>
  <r>
    <n v="123083860"/>
    <n v="1635.16"/>
    <n v="150"/>
    <x v="0"/>
    <x v="1"/>
  </r>
  <r>
    <n v="123085290"/>
    <n v="7629.55"/>
    <n v="150"/>
    <x v="0"/>
    <x v="1"/>
  </r>
  <r>
    <n v="123087178"/>
    <n v="3428.24"/>
    <n v="119"/>
    <x v="1"/>
    <x v="0"/>
  </r>
  <r>
    <n v="123089802"/>
    <n v="1176.78"/>
    <n v="121"/>
    <x v="0"/>
    <x v="1"/>
  </r>
  <r>
    <n v="123091392"/>
    <n v="3517.52"/>
    <n v="121"/>
    <x v="1"/>
    <x v="1"/>
  </r>
  <r>
    <n v="123095520"/>
    <n v="1688.59"/>
    <n v="121"/>
    <x v="1"/>
    <x v="1"/>
  </r>
  <r>
    <n v="123095750"/>
    <n v="1764.38"/>
    <n v="106"/>
    <x v="2"/>
    <x v="0"/>
  </r>
  <r>
    <n v="123101122"/>
    <n v="2448.0500000000002"/>
    <n v="148"/>
    <x v="0"/>
    <x v="1"/>
  </r>
  <r>
    <n v="123101448"/>
    <n v="1612.75"/>
    <n v="143"/>
    <x v="0"/>
    <x v="1"/>
  </r>
  <r>
    <n v="123106442"/>
    <n v="1968.86"/>
    <n v="149"/>
    <x v="2"/>
    <x v="1"/>
  </r>
  <r>
    <n v="123108738"/>
    <n v="3289.57"/>
    <n v="149"/>
    <x v="1"/>
    <x v="1"/>
  </r>
  <r>
    <n v="123114208"/>
    <n v="1268.94"/>
    <n v="148"/>
    <x v="2"/>
    <x v="1"/>
  </r>
  <r>
    <n v="123123600"/>
    <n v="2203.94"/>
    <n v="143"/>
    <x v="0"/>
    <x v="1"/>
  </r>
  <r>
    <n v="123124082"/>
    <n v="2099.17"/>
    <n v="149"/>
    <x v="1"/>
    <x v="1"/>
  </r>
  <r>
    <n v="123125356"/>
    <n v="1139.22"/>
    <n v="150"/>
    <x v="0"/>
    <x v="1"/>
  </r>
  <r>
    <n v="123126038"/>
    <n v="17929.3"/>
    <n v="119"/>
    <x v="0"/>
    <x v="0"/>
  </r>
  <r>
    <n v="123128896"/>
    <n v="3737.62"/>
    <n v="150"/>
    <x v="0"/>
    <x v="1"/>
  </r>
  <r>
    <n v="123129842"/>
    <n v="3170"/>
    <n v="149"/>
    <x v="0"/>
    <x v="1"/>
  </r>
  <r>
    <n v="123133360"/>
    <n v="5298.69"/>
    <n v="104"/>
    <x v="2"/>
    <x v="0"/>
  </r>
  <r>
    <n v="123141200"/>
    <n v="2159.9899999999998"/>
    <n v="149"/>
    <x v="1"/>
    <x v="1"/>
  </r>
  <r>
    <n v="123146254"/>
    <n v="4221.78"/>
    <n v="90"/>
    <x v="1"/>
    <x v="0"/>
  </r>
  <r>
    <n v="123148938"/>
    <n v="3689.64"/>
    <n v="113"/>
    <x v="2"/>
    <x v="0"/>
  </r>
  <r>
    <n v="123153140"/>
    <n v="9525.4599999999991"/>
    <n v="112"/>
    <x v="1"/>
    <x v="0"/>
  </r>
  <r>
    <n v="123153702"/>
    <n v="1166.96"/>
    <n v="150"/>
    <x v="0"/>
    <x v="1"/>
  </r>
  <r>
    <n v="123157040"/>
    <n v="2260.4"/>
    <n v="150"/>
    <x v="1"/>
    <x v="1"/>
  </r>
  <r>
    <n v="123159692"/>
    <n v="2857.44"/>
    <n v="141"/>
    <x v="0"/>
    <x v="1"/>
  </r>
  <r>
    <n v="123163786"/>
    <n v="8228.86"/>
    <n v="149"/>
    <x v="1"/>
    <x v="1"/>
  </r>
  <r>
    <n v="123168688"/>
    <n v="3535.78"/>
    <n v="91"/>
    <x v="2"/>
    <x v="0"/>
  </r>
  <r>
    <n v="123177096"/>
    <n v="11311.44"/>
    <n v="141"/>
    <x v="1"/>
    <x v="1"/>
  </r>
  <r>
    <n v="123182002"/>
    <n v="1193.96"/>
    <n v="146"/>
    <x v="1"/>
    <x v="1"/>
  </r>
  <r>
    <n v="123182714"/>
    <n v="2886.53"/>
    <n v="146"/>
    <x v="1"/>
    <x v="1"/>
  </r>
  <r>
    <n v="123183154"/>
    <n v="6526.79"/>
    <n v="118"/>
    <x v="0"/>
    <x v="0"/>
  </r>
  <r>
    <n v="123189378"/>
    <n v="1174.8399999999999"/>
    <n v="118"/>
    <x v="1"/>
    <x v="0"/>
  </r>
  <r>
    <n v="123196968"/>
    <n v="2957.01"/>
    <n v="150"/>
    <x v="0"/>
    <x v="1"/>
  </r>
  <r>
    <n v="123199490"/>
    <n v="1148"/>
    <n v="149"/>
    <x v="2"/>
    <x v="1"/>
  </r>
  <r>
    <n v="123200272"/>
    <n v="5415.92"/>
    <n v="90"/>
    <x v="1"/>
    <x v="0"/>
  </r>
  <r>
    <n v="123211608"/>
    <n v="4139.43"/>
    <n v="121"/>
    <x v="1"/>
    <x v="1"/>
  </r>
  <r>
    <n v="123213442"/>
    <n v="9099.11"/>
    <n v="136"/>
    <x v="2"/>
    <x v="1"/>
  </r>
  <r>
    <n v="123219644"/>
    <n v="3942.71"/>
    <n v="119"/>
    <x v="1"/>
    <x v="0"/>
  </r>
  <r>
    <n v="123221002"/>
    <n v="2955.2"/>
    <n v="90"/>
    <x v="1"/>
    <x v="0"/>
  </r>
  <r>
    <n v="123221264"/>
    <n v="4276"/>
    <n v="136"/>
    <x v="2"/>
    <x v="1"/>
  </r>
  <r>
    <n v="123225408"/>
    <n v="5071.6000000000004"/>
    <n v="143"/>
    <x v="1"/>
    <x v="1"/>
  </r>
  <r>
    <n v="123225822"/>
    <n v="2039.96"/>
    <n v="111"/>
    <x v="0"/>
    <x v="0"/>
  </r>
  <r>
    <n v="123231338"/>
    <n v="1835.19"/>
    <n v="118"/>
    <x v="2"/>
    <x v="0"/>
  </r>
  <r>
    <n v="123235456"/>
    <n v="8961.41"/>
    <n v="119"/>
    <x v="0"/>
    <x v="0"/>
  </r>
  <r>
    <n v="123236018"/>
    <n v="1734.28"/>
    <n v="122"/>
    <x v="1"/>
    <x v="1"/>
  </r>
  <r>
    <n v="123247462"/>
    <n v="7507.01"/>
    <n v="90"/>
    <x v="2"/>
    <x v="0"/>
  </r>
  <r>
    <n v="123249094"/>
    <n v="2691.47"/>
    <n v="106"/>
    <x v="0"/>
    <x v="0"/>
  </r>
  <r>
    <n v="123257082"/>
    <n v="1051.48"/>
    <n v="111"/>
    <x v="0"/>
    <x v="0"/>
  </r>
  <r>
    <n v="123259202"/>
    <n v="7556.39"/>
    <n v="113"/>
    <x v="0"/>
    <x v="0"/>
  </r>
  <r>
    <n v="123263618"/>
    <n v="5105.42"/>
    <n v="119"/>
    <x v="2"/>
    <x v="0"/>
  </r>
  <r>
    <n v="123267892"/>
    <n v="7196"/>
    <n v="141"/>
    <x v="0"/>
    <x v="1"/>
  </r>
  <r>
    <n v="123268060"/>
    <n v="1074.1199999999999"/>
    <n v="113"/>
    <x v="1"/>
    <x v="0"/>
  </r>
  <r>
    <n v="123269378"/>
    <n v="1723.85"/>
    <n v="141"/>
    <x v="1"/>
    <x v="1"/>
  </r>
  <r>
    <n v="123270726"/>
    <n v="6076.46"/>
    <n v="90"/>
    <x v="1"/>
    <x v="0"/>
  </r>
  <r>
    <n v="123273554"/>
    <n v="2867.36"/>
    <n v="104"/>
    <x v="1"/>
    <x v="0"/>
  </r>
  <r>
    <n v="123291188"/>
    <n v="7045.17"/>
    <n v="148"/>
    <x v="1"/>
    <x v="1"/>
  </r>
  <r>
    <n v="123309176"/>
    <n v="2101.41"/>
    <n v="134"/>
    <x v="0"/>
    <x v="1"/>
  </r>
  <r>
    <n v="123325828"/>
    <n v="3020.51"/>
    <n v="136"/>
    <x v="0"/>
    <x v="1"/>
  </r>
  <r>
    <n v="123331804"/>
    <n v="4935.57"/>
    <n v="136"/>
    <x v="0"/>
    <x v="1"/>
  </r>
  <r>
    <n v="123333736"/>
    <n v="6034.5"/>
    <n v="120"/>
    <x v="1"/>
    <x v="0"/>
  </r>
  <r>
    <n v="123346412"/>
    <n v="5096.68"/>
    <n v="90"/>
    <x v="2"/>
    <x v="0"/>
  </r>
  <r>
    <n v="123350558"/>
    <n v="2059.7600000000002"/>
    <n v="120"/>
    <x v="2"/>
    <x v="0"/>
  </r>
  <r>
    <n v="123351992"/>
    <n v="1080.42"/>
    <n v="133"/>
    <x v="2"/>
    <x v="1"/>
  </r>
  <r>
    <n v="123358206"/>
    <n v="5419.91"/>
    <n v="133"/>
    <x v="2"/>
    <x v="1"/>
  </r>
  <r>
    <n v="123359368"/>
    <n v="1251.74"/>
    <n v="148"/>
    <x v="2"/>
    <x v="1"/>
  </r>
  <r>
    <n v="123362232"/>
    <n v="4044.78"/>
    <n v="97"/>
    <x v="0"/>
    <x v="0"/>
  </r>
  <r>
    <n v="123376566"/>
    <n v="2250.25"/>
    <n v="150"/>
    <x v="2"/>
    <x v="1"/>
  </r>
  <r>
    <n v="123380490"/>
    <n v="13172.46"/>
    <n v="127"/>
    <x v="2"/>
    <x v="1"/>
  </r>
  <r>
    <n v="123383920"/>
    <n v="5584.2"/>
    <n v="90"/>
    <x v="1"/>
    <x v="0"/>
  </r>
  <r>
    <n v="123384810"/>
    <n v="1992.37"/>
    <n v="119"/>
    <x v="0"/>
    <x v="0"/>
  </r>
  <r>
    <n v="123391538"/>
    <n v="1154.8699999999999"/>
    <n v="119"/>
    <x v="2"/>
    <x v="0"/>
  </r>
  <r>
    <n v="123392016"/>
    <n v="2026.32"/>
    <n v="111"/>
    <x v="1"/>
    <x v="0"/>
  </r>
  <r>
    <n v="123393202"/>
    <n v="2165.9"/>
    <n v="119"/>
    <x v="2"/>
    <x v="0"/>
  </r>
  <r>
    <n v="123395558"/>
    <n v="1352.2"/>
    <n v="103"/>
    <x v="2"/>
    <x v="0"/>
  </r>
  <r>
    <n v="123396458"/>
    <n v="5258.39"/>
    <n v="136"/>
    <x v="1"/>
    <x v="1"/>
  </r>
  <r>
    <n v="123407866"/>
    <n v="2182.52"/>
    <n v="148"/>
    <x v="0"/>
    <x v="1"/>
  </r>
  <r>
    <n v="123410708"/>
    <n v="1034.1199999999999"/>
    <n v="136"/>
    <x v="2"/>
    <x v="1"/>
  </r>
  <r>
    <n v="123417462"/>
    <n v="8345.59"/>
    <n v="111"/>
    <x v="0"/>
    <x v="0"/>
  </r>
  <r>
    <n v="123417784"/>
    <n v="3155.65"/>
    <n v="106"/>
    <x v="0"/>
    <x v="0"/>
  </r>
  <r>
    <n v="123420628"/>
    <n v="1293.71"/>
    <n v="127"/>
    <x v="1"/>
    <x v="1"/>
  </r>
  <r>
    <n v="123422078"/>
    <n v="3246.15"/>
    <n v="90"/>
    <x v="1"/>
    <x v="0"/>
  </r>
  <r>
    <n v="123423856"/>
    <n v="8130.89"/>
    <n v="106"/>
    <x v="1"/>
    <x v="0"/>
  </r>
  <r>
    <n v="123429356"/>
    <n v="2142.84"/>
    <n v="104"/>
    <x v="2"/>
    <x v="0"/>
  </r>
  <r>
    <n v="123429486"/>
    <n v="2281.98"/>
    <n v="127"/>
    <x v="1"/>
    <x v="1"/>
  </r>
  <r>
    <n v="123432950"/>
    <n v="1259.53"/>
    <n v="119"/>
    <x v="1"/>
    <x v="0"/>
  </r>
  <r>
    <n v="123434414"/>
    <n v="5131.99"/>
    <n v="136"/>
    <x v="0"/>
    <x v="1"/>
  </r>
  <r>
    <n v="123437598"/>
    <n v="2197.38"/>
    <n v="104"/>
    <x v="1"/>
    <x v="0"/>
  </r>
  <r>
    <n v="123438236"/>
    <n v="1048.8800000000001"/>
    <n v="149"/>
    <x v="2"/>
    <x v="1"/>
  </r>
  <r>
    <n v="123441772"/>
    <n v="6164.49"/>
    <n v="90"/>
    <x v="2"/>
    <x v="0"/>
  </r>
  <r>
    <n v="123442538"/>
    <n v="1585"/>
    <n v="119"/>
    <x v="0"/>
    <x v="0"/>
  </r>
  <r>
    <n v="123443576"/>
    <n v="1159.8399999999999"/>
    <n v="134"/>
    <x v="2"/>
    <x v="1"/>
  </r>
  <r>
    <n v="123443592"/>
    <n v="1907.28"/>
    <n v="104"/>
    <x v="0"/>
    <x v="0"/>
  </r>
  <r>
    <n v="123444434"/>
    <n v="1083.17"/>
    <n v="120"/>
    <x v="0"/>
    <x v="0"/>
  </r>
  <r>
    <n v="123447452"/>
    <n v="4439.34"/>
    <n v="141"/>
    <x v="1"/>
    <x v="1"/>
  </r>
  <r>
    <n v="123458340"/>
    <n v="1143.69"/>
    <n v="111"/>
    <x v="0"/>
    <x v="0"/>
  </r>
  <r>
    <n v="123460006"/>
    <n v="4736.75"/>
    <n v="119"/>
    <x v="0"/>
    <x v="0"/>
  </r>
  <r>
    <n v="123461208"/>
    <n v="9180.67"/>
    <n v="149"/>
    <x v="1"/>
    <x v="1"/>
  </r>
  <r>
    <n v="123463688"/>
    <n v="2973.7"/>
    <n v="111"/>
    <x v="1"/>
    <x v="0"/>
  </r>
  <r>
    <n v="123464216"/>
    <n v="3482.35"/>
    <n v="97"/>
    <x v="0"/>
    <x v="0"/>
  </r>
  <r>
    <n v="123465058"/>
    <n v="1626.22"/>
    <n v="119"/>
    <x v="0"/>
    <x v="0"/>
  </r>
  <r>
    <n v="123465232"/>
    <n v="1317.82"/>
    <n v="106"/>
    <x v="1"/>
    <x v="0"/>
  </r>
  <r>
    <n v="123470156"/>
    <n v="2077.2600000000002"/>
    <n v="118"/>
    <x v="2"/>
    <x v="0"/>
  </r>
  <r>
    <n v="123473756"/>
    <n v="5382.24"/>
    <n v="149"/>
    <x v="0"/>
    <x v="1"/>
  </r>
  <r>
    <n v="123476612"/>
    <n v="2093.4499999999998"/>
    <n v="111"/>
    <x v="1"/>
    <x v="0"/>
  </r>
  <r>
    <n v="123488156"/>
    <n v="6621"/>
    <n v="122"/>
    <x v="1"/>
    <x v="1"/>
  </r>
  <r>
    <n v="123491656"/>
    <n v="6600.38"/>
    <n v="106"/>
    <x v="2"/>
    <x v="0"/>
  </r>
  <r>
    <n v="123492972"/>
    <n v="5355.29"/>
    <n v="96"/>
    <x v="1"/>
    <x v="0"/>
  </r>
  <r>
    <n v="123500194"/>
    <n v="4765.01"/>
    <n v="92"/>
    <x v="0"/>
    <x v="0"/>
  </r>
  <r>
    <n v="123502600"/>
    <n v="9300.3700000000008"/>
    <n v="97"/>
    <x v="1"/>
    <x v="0"/>
  </r>
  <r>
    <n v="123508694"/>
    <n v="3845.52"/>
    <n v="121"/>
    <x v="0"/>
    <x v="1"/>
  </r>
  <r>
    <n v="123508846"/>
    <n v="1034.06"/>
    <n v="97"/>
    <x v="0"/>
    <x v="0"/>
  </r>
  <r>
    <n v="123511984"/>
    <n v="1054.1199999999999"/>
    <n v="92"/>
    <x v="2"/>
    <x v="0"/>
  </r>
  <r>
    <n v="123523206"/>
    <n v="5041.92"/>
    <n v="141"/>
    <x v="0"/>
    <x v="1"/>
  </r>
  <r>
    <n v="123526974"/>
    <n v="1110.8800000000001"/>
    <n v="122"/>
    <x v="0"/>
    <x v="1"/>
  </r>
  <r>
    <n v="123527840"/>
    <n v="1060.24"/>
    <n v="106"/>
    <x v="0"/>
    <x v="0"/>
  </r>
  <r>
    <n v="123530644"/>
    <n v="2923.39"/>
    <n v="122"/>
    <x v="0"/>
    <x v="1"/>
  </r>
  <r>
    <n v="123530958"/>
    <n v="1092.9100000000001"/>
    <n v="122"/>
    <x v="0"/>
    <x v="1"/>
  </r>
  <r>
    <n v="123533436"/>
    <n v="5216.78"/>
    <n v="120"/>
    <x v="1"/>
    <x v="0"/>
  </r>
  <r>
    <n v="123535588"/>
    <n v="1077.71"/>
    <n v="121"/>
    <x v="0"/>
    <x v="1"/>
  </r>
  <r>
    <n v="123539026"/>
    <n v="1142.8"/>
    <n v="120"/>
    <x v="1"/>
    <x v="0"/>
  </r>
  <r>
    <n v="123539644"/>
    <n v="2052.38"/>
    <n v="90"/>
    <x v="2"/>
    <x v="0"/>
  </r>
  <r>
    <n v="123544864"/>
    <n v="1399.38"/>
    <n v="141"/>
    <x v="2"/>
    <x v="1"/>
  </r>
  <r>
    <n v="123546654"/>
    <n v="1097.99"/>
    <n v="92"/>
    <x v="0"/>
    <x v="0"/>
  </r>
  <r>
    <n v="123548332"/>
    <n v="1120"/>
    <n v="122"/>
    <x v="0"/>
    <x v="1"/>
  </r>
  <r>
    <n v="123558424"/>
    <n v="16326.8"/>
    <n v="141"/>
    <x v="1"/>
    <x v="1"/>
  </r>
  <r>
    <n v="123563496"/>
    <n v="1223.1199999999999"/>
    <n v="150"/>
    <x v="2"/>
    <x v="1"/>
  </r>
  <r>
    <n v="123563902"/>
    <n v="1065.82"/>
    <n v="122"/>
    <x v="2"/>
    <x v="1"/>
  </r>
  <r>
    <n v="123564326"/>
    <n v="3806.21"/>
    <n v="120"/>
    <x v="0"/>
    <x v="0"/>
  </r>
  <r>
    <n v="123564456"/>
    <n v="1390"/>
    <n v="150"/>
    <x v="0"/>
    <x v="1"/>
  </r>
  <r>
    <n v="123567192"/>
    <n v="1637.59"/>
    <n v="141"/>
    <x v="0"/>
    <x v="1"/>
  </r>
  <r>
    <n v="123568806"/>
    <n v="1072.06"/>
    <n v="91"/>
    <x v="0"/>
    <x v="0"/>
  </r>
  <r>
    <n v="123569956"/>
    <n v="5755.7"/>
    <n v="150"/>
    <x v="1"/>
    <x v="1"/>
  </r>
  <r>
    <n v="123578054"/>
    <n v="4249.28"/>
    <n v="90"/>
    <x v="2"/>
    <x v="0"/>
  </r>
  <r>
    <n v="123578586"/>
    <n v="5451.45"/>
    <n v="122"/>
    <x v="1"/>
    <x v="1"/>
  </r>
  <r>
    <n v="123585362"/>
    <n v="1074.71"/>
    <n v="92"/>
    <x v="0"/>
    <x v="0"/>
  </r>
  <r>
    <n v="123591276"/>
    <n v="1405.47"/>
    <n v="127"/>
    <x v="1"/>
    <x v="1"/>
  </r>
  <r>
    <n v="123596912"/>
    <n v="1166.72"/>
    <n v="92"/>
    <x v="2"/>
    <x v="0"/>
  </r>
  <r>
    <n v="123600702"/>
    <n v="8194.26"/>
    <n v="92"/>
    <x v="1"/>
    <x v="0"/>
  </r>
  <r>
    <n v="123601284"/>
    <n v="2322.41"/>
    <n v="127"/>
    <x v="0"/>
    <x v="1"/>
  </r>
  <r>
    <n v="123602504"/>
    <n v="3452.41"/>
    <n v="92"/>
    <x v="2"/>
    <x v="0"/>
  </r>
  <r>
    <n v="123605342"/>
    <n v="1933.88"/>
    <n v="150"/>
    <x v="0"/>
    <x v="1"/>
  </r>
  <r>
    <n v="123613974"/>
    <n v="1026.23"/>
    <n v="121"/>
    <x v="0"/>
    <x v="1"/>
  </r>
  <r>
    <n v="123615562"/>
    <n v="1891.51"/>
    <n v="91"/>
    <x v="2"/>
    <x v="0"/>
  </r>
  <r>
    <n v="123629368"/>
    <n v="1054.71"/>
    <n v="91"/>
    <x v="0"/>
    <x v="0"/>
  </r>
  <r>
    <n v="123638864"/>
    <n v="1618.56"/>
    <n v="118"/>
    <x v="1"/>
    <x v="0"/>
  </r>
  <r>
    <n v="123645138"/>
    <n v="17839.71"/>
    <n v="150"/>
    <x v="1"/>
    <x v="1"/>
  </r>
  <r>
    <n v="123648300"/>
    <n v="1334.7"/>
    <n v="141"/>
    <x v="1"/>
    <x v="1"/>
  </r>
  <r>
    <n v="123648558"/>
    <n v="9517.31"/>
    <n v="150"/>
    <x v="2"/>
    <x v="1"/>
  </r>
  <r>
    <n v="123649262"/>
    <n v="2092.5700000000002"/>
    <n v="150"/>
    <x v="0"/>
    <x v="1"/>
  </r>
  <r>
    <n v="123655402"/>
    <n v="1690.08"/>
    <n v="136"/>
    <x v="2"/>
    <x v="1"/>
  </r>
  <r>
    <n v="123657740"/>
    <n v="2819.24"/>
    <n v="120"/>
    <x v="1"/>
    <x v="0"/>
  </r>
  <r>
    <n v="123658512"/>
    <n v="10400.56"/>
    <n v="106"/>
    <x v="2"/>
    <x v="0"/>
  </r>
  <r>
    <n v="123659590"/>
    <n v="6210.54"/>
    <n v="150"/>
    <x v="1"/>
    <x v="1"/>
  </r>
  <r>
    <n v="123666106"/>
    <n v="3907.54"/>
    <n v="92"/>
    <x v="1"/>
    <x v="0"/>
  </r>
  <r>
    <n v="123670230"/>
    <n v="1181.29"/>
    <n v="120"/>
    <x v="0"/>
    <x v="0"/>
  </r>
  <r>
    <n v="123675398"/>
    <n v="2487.9899999999998"/>
    <n v="147"/>
    <x v="0"/>
    <x v="1"/>
  </r>
  <r>
    <n v="123684252"/>
    <n v="2701.54"/>
    <n v="146"/>
    <x v="2"/>
    <x v="1"/>
  </r>
  <r>
    <n v="123688872"/>
    <n v="3366.78"/>
    <n v="148"/>
    <x v="1"/>
    <x v="1"/>
  </r>
  <r>
    <n v="123693750"/>
    <n v="1008.94"/>
    <n v="150"/>
    <x v="0"/>
    <x v="1"/>
  </r>
  <r>
    <n v="123694940"/>
    <n v="2010.38"/>
    <n v="148"/>
    <x v="0"/>
    <x v="1"/>
  </r>
  <r>
    <n v="123699496"/>
    <n v="14784.39"/>
    <n v="150"/>
    <x v="2"/>
    <x v="1"/>
  </r>
  <r>
    <n v="123704956"/>
    <n v="1124.22"/>
    <n v="150"/>
    <x v="0"/>
    <x v="1"/>
  </r>
  <r>
    <n v="123713506"/>
    <n v="1667.11"/>
    <n v="147"/>
    <x v="0"/>
    <x v="1"/>
  </r>
  <r>
    <n v="123717606"/>
    <n v="5656.79"/>
    <n v="148"/>
    <x v="1"/>
    <x v="1"/>
  </r>
  <r>
    <n v="123718252"/>
    <n v="1588.09"/>
    <n v="117"/>
    <x v="0"/>
    <x v="0"/>
  </r>
  <r>
    <n v="123722870"/>
    <n v="1193.49"/>
    <n v="118"/>
    <x v="0"/>
    <x v="0"/>
  </r>
  <r>
    <n v="123726466"/>
    <n v="7694.82"/>
    <n v="91"/>
    <x v="2"/>
    <x v="0"/>
  </r>
  <r>
    <n v="123728186"/>
    <n v="2150.9299999999998"/>
    <n v="90"/>
    <x v="1"/>
    <x v="0"/>
  </r>
  <r>
    <n v="123743582"/>
    <n v="1458.82"/>
    <n v="90"/>
    <x v="2"/>
    <x v="0"/>
  </r>
  <r>
    <n v="123749358"/>
    <n v="1572.45"/>
    <n v="150"/>
    <x v="2"/>
    <x v="1"/>
  </r>
  <r>
    <n v="123751696"/>
    <n v="1062.8599999999999"/>
    <n v="92"/>
    <x v="0"/>
    <x v="0"/>
  </r>
  <r>
    <n v="123754070"/>
    <n v="3629.19"/>
    <n v="121"/>
    <x v="0"/>
    <x v="1"/>
  </r>
  <r>
    <n v="123763846"/>
    <n v="1040.32"/>
    <n v="126"/>
    <x v="1"/>
    <x v="1"/>
  </r>
  <r>
    <n v="123764062"/>
    <n v="1035.3599999999999"/>
    <n v="120"/>
    <x v="1"/>
    <x v="0"/>
  </r>
  <r>
    <n v="123765532"/>
    <n v="2099.27"/>
    <n v="122"/>
    <x v="0"/>
    <x v="1"/>
  </r>
  <r>
    <n v="123771604"/>
    <n v="2873.44"/>
    <n v="122"/>
    <x v="0"/>
    <x v="1"/>
  </r>
  <r>
    <n v="123774760"/>
    <n v="1063.1500000000001"/>
    <n v="150"/>
    <x v="1"/>
    <x v="1"/>
  </r>
  <r>
    <n v="123776230"/>
    <n v="3236.42"/>
    <n v="118"/>
    <x v="2"/>
    <x v="0"/>
  </r>
  <r>
    <n v="123776762"/>
    <n v="1418.68"/>
    <n v="121"/>
    <x v="0"/>
    <x v="1"/>
  </r>
  <r>
    <n v="123781574"/>
    <n v="1284.07"/>
    <n v="142"/>
    <x v="1"/>
    <x v="1"/>
  </r>
  <r>
    <n v="123781896"/>
    <n v="1916.33"/>
    <n v="121"/>
    <x v="1"/>
    <x v="1"/>
  </r>
  <r>
    <n v="123783656"/>
    <n v="19437"/>
    <n v="122"/>
    <x v="2"/>
    <x v="1"/>
  </r>
  <r>
    <n v="123785136"/>
    <n v="4185.38"/>
    <n v="90"/>
    <x v="2"/>
    <x v="0"/>
  </r>
  <r>
    <n v="123785538"/>
    <n v="4882.8100000000004"/>
    <n v="142"/>
    <x v="1"/>
    <x v="1"/>
  </r>
  <r>
    <n v="123788168"/>
    <n v="5645.91"/>
    <n v="148"/>
    <x v="1"/>
    <x v="1"/>
  </r>
  <r>
    <n v="123792346"/>
    <n v="5329.13"/>
    <n v="149"/>
    <x v="0"/>
    <x v="1"/>
  </r>
  <r>
    <n v="123795172"/>
    <n v="1989.8"/>
    <n v="150"/>
    <x v="1"/>
    <x v="1"/>
  </r>
  <r>
    <n v="123796110"/>
    <n v="4266.58"/>
    <n v="120"/>
    <x v="2"/>
    <x v="0"/>
  </r>
  <r>
    <n v="123804418"/>
    <n v="1080.08"/>
    <n v="141"/>
    <x v="2"/>
    <x v="1"/>
  </r>
  <r>
    <n v="123813030"/>
    <n v="2021.61"/>
    <n v="90"/>
    <x v="0"/>
    <x v="0"/>
  </r>
  <r>
    <n v="123820428"/>
    <n v="4938"/>
    <n v="149"/>
    <x v="0"/>
    <x v="1"/>
  </r>
  <r>
    <n v="123822016"/>
    <n v="4707.1000000000004"/>
    <n v="113"/>
    <x v="0"/>
    <x v="0"/>
  </r>
  <r>
    <n v="123824908"/>
    <n v="1087.82"/>
    <n v="111"/>
    <x v="0"/>
    <x v="0"/>
  </r>
  <r>
    <n v="123839858"/>
    <n v="1552.9"/>
    <n v="118"/>
    <x v="2"/>
    <x v="0"/>
  </r>
  <r>
    <n v="123845934"/>
    <n v="1147.0999999999999"/>
    <n v="122"/>
    <x v="1"/>
    <x v="1"/>
  </r>
  <r>
    <n v="123846290"/>
    <n v="9917.2099999999991"/>
    <n v="143"/>
    <x v="1"/>
    <x v="1"/>
  </r>
  <r>
    <n v="123848532"/>
    <n v="1273.2"/>
    <n v="150"/>
    <x v="0"/>
    <x v="1"/>
  </r>
  <r>
    <n v="123848598"/>
    <n v="2355.89"/>
    <n v="150"/>
    <x v="0"/>
    <x v="1"/>
  </r>
  <r>
    <n v="123857202"/>
    <n v="5716"/>
    <n v="127"/>
    <x v="1"/>
    <x v="1"/>
  </r>
  <r>
    <n v="123857742"/>
    <n v="9438.9500000000007"/>
    <n v="148"/>
    <x v="0"/>
    <x v="1"/>
  </r>
  <r>
    <n v="123864196"/>
    <n v="4889.71"/>
    <n v="113"/>
    <x v="2"/>
    <x v="0"/>
  </r>
  <r>
    <n v="123865886"/>
    <n v="7974.1"/>
    <n v="143"/>
    <x v="1"/>
    <x v="1"/>
  </r>
  <r>
    <n v="123884156"/>
    <n v="1673.95"/>
    <n v="148"/>
    <x v="0"/>
    <x v="1"/>
  </r>
  <r>
    <n v="123888482"/>
    <n v="5658.51"/>
    <n v="111"/>
    <x v="0"/>
    <x v="0"/>
  </r>
  <r>
    <n v="123888718"/>
    <n v="10673.93"/>
    <n v="113"/>
    <x v="1"/>
    <x v="0"/>
  </r>
  <r>
    <n v="123889236"/>
    <n v="2174.36"/>
    <n v="122"/>
    <x v="0"/>
    <x v="1"/>
  </r>
  <r>
    <n v="123894908"/>
    <n v="3103.41"/>
    <n v="146"/>
    <x v="2"/>
    <x v="1"/>
  </r>
  <r>
    <n v="123901878"/>
    <n v="2750.67"/>
    <n v="119"/>
    <x v="1"/>
    <x v="0"/>
  </r>
  <r>
    <n v="123904522"/>
    <n v="4201.68"/>
    <n v="121"/>
    <x v="1"/>
    <x v="1"/>
  </r>
  <r>
    <n v="123914458"/>
    <n v="1254.28"/>
    <n v="150"/>
    <x v="1"/>
    <x v="1"/>
  </r>
  <r>
    <n v="123916628"/>
    <n v="9133.43"/>
    <n v="150"/>
    <x v="2"/>
    <x v="1"/>
  </r>
  <r>
    <n v="123925294"/>
    <n v="3546.5"/>
    <n v="134"/>
    <x v="0"/>
    <x v="1"/>
  </r>
  <r>
    <n v="123933866"/>
    <n v="1484.49"/>
    <n v="90"/>
    <x v="1"/>
    <x v="0"/>
  </r>
  <r>
    <n v="123934234"/>
    <n v="2785.33"/>
    <n v="150"/>
    <x v="0"/>
    <x v="1"/>
  </r>
  <r>
    <n v="123946122"/>
    <n v="11714.19"/>
    <n v="147"/>
    <x v="1"/>
    <x v="1"/>
  </r>
  <r>
    <n v="123949426"/>
    <n v="1450.36"/>
    <n v="90"/>
    <x v="1"/>
    <x v="0"/>
  </r>
  <r>
    <n v="123960690"/>
    <n v="1050.78"/>
    <n v="120"/>
    <x v="1"/>
    <x v="0"/>
  </r>
  <r>
    <n v="123964884"/>
    <n v="4493.4799999999996"/>
    <n v="106"/>
    <x v="1"/>
    <x v="0"/>
  </r>
  <r>
    <n v="123965950"/>
    <n v="1604.96"/>
    <n v="133"/>
    <x v="2"/>
    <x v="1"/>
  </r>
  <r>
    <n v="123968154"/>
    <n v="1097.76"/>
    <n v="118"/>
    <x v="0"/>
    <x v="0"/>
  </r>
  <r>
    <n v="123971638"/>
    <n v="1084.98"/>
    <n v="119"/>
    <x v="1"/>
    <x v="0"/>
  </r>
  <r>
    <n v="123979016"/>
    <n v="1157.0999999999999"/>
    <n v="118"/>
    <x v="1"/>
    <x v="0"/>
  </r>
  <r>
    <n v="123983930"/>
    <n v="2046.71"/>
    <n v="148"/>
    <x v="0"/>
    <x v="1"/>
  </r>
  <r>
    <n v="123986444"/>
    <n v="4224.07"/>
    <n v="127"/>
    <x v="0"/>
    <x v="1"/>
  </r>
  <r>
    <n v="123992098"/>
    <n v="1933.61"/>
    <n v="136"/>
    <x v="2"/>
    <x v="1"/>
  </r>
  <r>
    <n v="123995372"/>
    <n v="7989.68"/>
    <n v="119"/>
    <x v="0"/>
    <x v="0"/>
  </r>
  <r>
    <n v="124001778"/>
    <n v="2706.08"/>
    <n v="148"/>
    <x v="0"/>
    <x v="1"/>
  </r>
  <r>
    <n v="124004784"/>
    <n v="17288.88"/>
    <n v="150"/>
    <x v="1"/>
    <x v="1"/>
  </r>
  <r>
    <n v="124007228"/>
    <n v="1090.95"/>
    <n v="127"/>
    <x v="0"/>
    <x v="1"/>
  </r>
  <r>
    <n v="124007400"/>
    <n v="6268.56"/>
    <n v="118"/>
    <x v="1"/>
    <x v="0"/>
  </r>
  <r>
    <n v="124015264"/>
    <n v="2501.9299999999998"/>
    <n v="127"/>
    <x v="2"/>
    <x v="1"/>
  </r>
  <r>
    <n v="124015464"/>
    <n v="1051.4100000000001"/>
    <n v="118"/>
    <x v="0"/>
    <x v="0"/>
  </r>
  <r>
    <n v="124032876"/>
    <n v="1159.31"/>
    <n v="127"/>
    <x v="1"/>
    <x v="1"/>
  </r>
  <r>
    <n v="124032892"/>
    <n v="1049.04"/>
    <n v="111"/>
    <x v="2"/>
    <x v="0"/>
  </r>
  <r>
    <n v="124047502"/>
    <n v="2106.9899999999998"/>
    <n v="141"/>
    <x v="0"/>
    <x v="1"/>
  </r>
  <r>
    <n v="124060030"/>
    <n v="1893.18"/>
    <n v="106"/>
    <x v="0"/>
    <x v="0"/>
  </r>
  <r>
    <n v="124064474"/>
    <n v="2974.79"/>
    <n v="91"/>
    <x v="0"/>
    <x v="0"/>
  </r>
  <r>
    <n v="124074724"/>
    <n v="15153.02"/>
    <n v="96"/>
    <x v="1"/>
    <x v="0"/>
  </r>
  <r>
    <n v="124079304"/>
    <n v="6709.96"/>
    <n v="150"/>
    <x v="2"/>
    <x v="1"/>
  </r>
  <r>
    <n v="124085310"/>
    <n v="1802.71"/>
    <n v="126"/>
    <x v="1"/>
    <x v="1"/>
  </r>
  <r>
    <n v="124086792"/>
    <n v="1040.6199999999999"/>
    <n v="91"/>
    <x v="1"/>
    <x v="0"/>
  </r>
  <r>
    <n v="124091704"/>
    <n v="5781.73"/>
    <n v="150"/>
    <x v="0"/>
    <x v="1"/>
  </r>
  <r>
    <n v="124099210"/>
    <n v="1595.29"/>
    <n v="120"/>
    <x v="0"/>
    <x v="0"/>
  </r>
  <r>
    <n v="124115890"/>
    <n v="3088.58"/>
    <n v="97"/>
    <x v="2"/>
    <x v="0"/>
  </r>
  <r>
    <n v="124118216"/>
    <n v="2104.1999999999998"/>
    <n v="120"/>
    <x v="0"/>
    <x v="0"/>
  </r>
  <r>
    <n v="124119870"/>
    <n v="1572.22"/>
    <n v="122"/>
    <x v="1"/>
    <x v="1"/>
  </r>
  <r>
    <n v="124119980"/>
    <n v="1084.92"/>
    <n v="90"/>
    <x v="1"/>
    <x v="0"/>
  </r>
  <r>
    <n v="124128644"/>
    <n v="1177.43"/>
    <n v="150"/>
    <x v="0"/>
    <x v="1"/>
  </r>
  <r>
    <n v="124135106"/>
    <n v="1167.93"/>
    <n v="150"/>
    <x v="1"/>
    <x v="1"/>
  </r>
  <r>
    <n v="124135322"/>
    <n v="4090.12"/>
    <n v="90"/>
    <x v="1"/>
    <x v="0"/>
  </r>
  <r>
    <n v="124138680"/>
    <n v="2651.85"/>
    <n v="136"/>
    <x v="1"/>
    <x v="1"/>
  </r>
  <r>
    <n v="124138954"/>
    <n v="2231.1"/>
    <n v="149"/>
    <x v="2"/>
    <x v="1"/>
  </r>
  <r>
    <n v="124148186"/>
    <n v="1391.09"/>
    <n v="90"/>
    <x v="2"/>
    <x v="0"/>
  </r>
  <r>
    <n v="124152024"/>
    <n v="1186.6199999999999"/>
    <n v="122"/>
    <x v="1"/>
    <x v="1"/>
  </r>
  <r>
    <n v="124152110"/>
    <n v="1670.36"/>
    <n v="149"/>
    <x v="2"/>
    <x v="1"/>
  </r>
  <r>
    <n v="124161964"/>
    <n v="1282.3800000000001"/>
    <n v="150"/>
    <x v="0"/>
    <x v="1"/>
  </r>
  <r>
    <n v="124162130"/>
    <n v="1095.81"/>
    <n v="118"/>
    <x v="0"/>
    <x v="0"/>
  </r>
  <r>
    <n v="124168606"/>
    <n v="9190.44"/>
    <n v="92"/>
    <x v="2"/>
    <x v="0"/>
  </r>
  <r>
    <n v="124170658"/>
    <n v="1631.12"/>
    <n v="119"/>
    <x v="0"/>
    <x v="0"/>
  </r>
  <r>
    <n v="124173784"/>
    <n v="1670"/>
    <n v="150"/>
    <x v="1"/>
    <x v="1"/>
  </r>
  <r>
    <n v="124179158"/>
    <n v="1508.22"/>
    <n v="92"/>
    <x v="2"/>
    <x v="0"/>
  </r>
  <r>
    <n v="124180042"/>
    <n v="13112.21"/>
    <n v="111"/>
    <x v="1"/>
    <x v="0"/>
  </r>
  <r>
    <n v="124183074"/>
    <n v="3103.58"/>
    <n v="149"/>
    <x v="2"/>
    <x v="1"/>
  </r>
  <r>
    <n v="124185106"/>
    <n v="1717.15"/>
    <n v="118"/>
    <x v="0"/>
    <x v="0"/>
  </r>
  <r>
    <n v="124188520"/>
    <n v="1721.09"/>
    <n v="120"/>
    <x v="0"/>
    <x v="0"/>
  </r>
  <r>
    <n v="124193050"/>
    <n v="5828.61"/>
    <n v="122"/>
    <x v="0"/>
    <x v="1"/>
  </r>
  <r>
    <n v="124196234"/>
    <n v="1524.53"/>
    <n v="90"/>
    <x v="2"/>
    <x v="0"/>
  </r>
  <r>
    <n v="124197070"/>
    <n v="3037.77"/>
    <n v="90"/>
    <x v="2"/>
    <x v="0"/>
  </r>
  <r>
    <n v="124197292"/>
    <n v="5550.1"/>
    <n v="150"/>
    <x v="2"/>
    <x v="1"/>
  </r>
  <r>
    <n v="124197300"/>
    <n v="5830.48"/>
    <n v="150"/>
    <x v="2"/>
    <x v="1"/>
  </r>
  <r>
    <n v="124203486"/>
    <n v="1217.53"/>
    <n v="120"/>
    <x v="0"/>
    <x v="0"/>
  </r>
  <r>
    <n v="124203714"/>
    <n v="5360.4"/>
    <n v="149"/>
    <x v="1"/>
    <x v="1"/>
  </r>
  <r>
    <n v="124203782"/>
    <n v="4246.18"/>
    <n v="122"/>
    <x v="0"/>
    <x v="1"/>
  </r>
  <r>
    <n v="124209808"/>
    <n v="18117"/>
    <n v="118"/>
    <x v="0"/>
    <x v="0"/>
  </r>
  <r>
    <n v="124220512"/>
    <n v="2013.58"/>
    <n v="91"/>
    <x v="2"/>
    <x v="0"/>
  </r>
  <r>
    <n v="124229872"/>
    <n v="5146.1099999999997"/>
    <n v="146"/>
    <x v="0"/>
    <x v="1"/>
  </r>
  <r>
    <n v="124231220"/>
    <n v="1058.27"/>
    <n v="92"/>
    <x v="0"/>
    <x v="0"/>
  </r>
  <r>
    <n v="124231734"/>
    <n v="1112.76"/>
    <n v="122"/>
    <x v="2"/>
    <x v="1"/>
  </r>
  <r>
    <n v="124235246"/>
    <n v="5209.75"/>
    <n v="149"/>
    <x v="1"/>
    <x v="1"/>
  </r>
  <r>
    <n v="124237082"/>
    <n v="5006.01"/>
    <n v="92"/>
    <x v="0"/>
    <x v="0"/>
  </r>
  <r>
    <n v="124240734"/>
    <n v="1354.66"/>
    <n v="150"/>
    <x v="1"/>
    <x v="1"/>
  </r>
  <r>
    <n v="124246020"/>
    <n v="1792.11"/>
    <n v="150"/>
    <x v="0"/>
    <x v="1"/>
  </r>
  <r>
    <n v="124253088"/>
    <n v="7288.63"/>
    <n v="113"/>
    <x v="0"/>
    <x v="0"/>
  </r>
  <r>
    <n v="124253846"/>
    <n v="1040.28"/>
    <n v="149"/>
    <x v="2"/>
    <x v="1"/>
  </r>
  <r>
    <n v="124255200"/>
    <n v="2749.75"/>
    <n v="150"/>
    <x v="1"/>
    <x v="1"/>
  </r>
  <r>
    <n v="124260564"/>
    <n v="2076.92"/>
    <n v="90"/>
    <x v="1"/>
    <x v="0"/>
  </r>
  <r>
    <n v="124261744"/>
    <n v="2184.79"/>
    <n v="120"/>
    <x v="1"/>
    <x v="0"/>
  </r>
  <r>
    <n v="124263182"/>
    <n v="6394.51"/>
    <n v="111"/>
    <x v="1"/>
    <x v="0"/>
  </r>
  <r>
    <n v="124265600"/>
    <n v="9778.4599999999991"/>
    <n v="148"/>
    <x v="0"/>
    <x v="1"/>
  </r>
  <r>
    <n v="124266304"/>
    <n v="4800.25"/>
    <n v="90"/>
    <x v="1"/>
    <x v="0"/>
  </r>
  <r>
    <n v="124276366"/>
    <n v="1329.03"/>
    <n v="119"/>
    <x v="1"/>
    <x v="0"/>
  </r>
  <r>
    <n v="124280964"/>
    <n v="1065.92"/>
    <n v="113"/>
    <x v="0"/>
    <x v="0"/>
  </r>
  <r>
    <n v="124285882"/>
    <n v="1957.91"/>
    <n v="113"/>
    <x v="2"/>
    <x v="0"/>
  </r>
  <r>
    <n v="124288956"/>
    <n v="2883.21"/>
    <n v="111"/>
    <x v="0"/>
    <x v="0"/>
  </r>
  <r>
    <n v="124291220"/>
    <n v="6055"/>
    <n v="122"/>
    <x v="1"/>
    <x v="1"/>
  </r>
  <r>
    <n v="124311466"/>
    <n v="1000.28"/>
    <n v="120"/>
    <x v="0"/>
    <x v="0"/>
  </r>
  <r>
    <n v="124313738"/>
    <n v="4206.51"/>
    <n v="150"/>
    <x v="2"/>
    <x v="1"/>
  </r>
  <r>
    <n v="124317216"/>
    <n v="3164.11"/>
    <n v="150"/>
    <x v="1"/>
    <x v="1"/>
  </r>
  <r>
    <n v="124318434"/>
    <n v="11235.35"/>
    <n v="92"/>
    <x v="0"/>
    <x v="0"/>
  </r>
  <r>
    <n v="124318488"/>
    <n v="15805.09"/>
    <n v="92"/>
    <x v="2"/>
    <x v="0"/>
  </r>
  <r>
    <n v="124322650"/>
    <n v="1152"/>
    <n v="106"/>
    <x v="0"/>
    <x v="0"/>
  </r>
  <r>
    <n v="124328026"/>
    <n v="8652.1200000000008"/>
    <n v="105"/>
    <x v="2"/>
    <x v="0"/>
  </r>
  <r>
    <n v="124330254"/>
    <n v="3528.56"/>
    <n v="149"/>
    <x v="0"/>
    <x v="1"/>
  </r>
  <r>
    <n v="124338950"/>
    <n v="2182.85"/>
    <n v="106"/>
    <x v="0"/>
    <x v="0"/>
  </r>
  <r>
    <n v="124341778"/>
    <n v="3146.07"/>
    <n v="113"/>
    <x v="2"/>
    <x v="0"/>
  </r>
  <r>
    <n v="124359162"/>
    <n v="2015.95"/>
    <n v="135"/>
    <x v="1"/>
    <x v="1"/>
  </r>
  <r>
    <n v="124359544"/>
    <n v="1240.28"/>
    <n v="119"/>
    <x v="0"/>
    <x v="0"/>
  </r>
  <r>
    <n v="124360300"/>
    <n v="3375.9"/>
    <n v="150"/>
    <x v="1"/>
    <x v="1"/>
  </r>
  <r>
    <n v="124361776"/>
    <n v="4168.26"/>
    <n v="148"/>
    <x v="0"/>
    <x v="1"/>
  </r>
  <r>
    <n v="124372118"/>
    <n v="1453.23"/>
    <n v="118"/>
    <x v="0"/>
    <x v="0"/>
  </r>
  <r>
    <n v="124391018"/>
    <n v="1107.97"/>
    <n v="147"/>
    <x v="0"/>
    <x v="1"/>
  </r>
  <r>
    <n v="124394452"/>
    <n v="1308.8800000000001"/>
    <n v="119"/>
    <x v="2"/>
    <x v="0"/>
  </r>
  <r>
    <n v="124397628"/>
    <n v="4068.66"/>
    <n v="91"/>
    <x v="0"/>
    <x v="0"/>
  </r>
  <r>
    <n v="124400778"/>
    <n v="2754.81"/>
    <n v="106"/>
    <x v="0"/>
    <x v="0"/>
  </r>
  <r>
    <n v="124400904"/>
    <n v="6442.59"/>
    <n v="105"/>
    <x v="0"/>
    <x v="0"/>
  </r>
  <r>
    <n v="124403588"/>
    <n v="2202.17"/>
    <n v="104"/>
    <x v="1"/>
    <x v="0"/>
  </r>
  <r>
    <n v="124415660"/>
    <n v="3280.82"/>
    <n v="150"/>
    <x v="0"/>
    <x v="1"/>
  </r>
  <r>
    <n v="124415856"/>
    <n v="1866.65"/>
    <n v="91"/>
    <x v="0"/>
    <x v="0"/>
  </r>
  <r>
    <n v="124417364"/>
    <n v="1068.25"/>
    <n v="111"/>
    <x v="1"/>
    <x v="0"/>
  </r>
  <r>
    <n v="124423788"/>
    <n v="4775.04"/>
    <n v="133"/>
    <x v="1"/>
    <x v="1"/>
  </r>
  <r>
    <n v="124429456"/>
    <n v="2186.6999999999998"/>
    <n v="148"/>
    <x v="1"/>
    <x v="1"/>
  </r>
  <r>
    <n v="124429650"/>
    <n v="6083.47"/>
    <n v="149"/>
    <x v="1"/>
    <x v="1"/>
  </r>
  <r>
    <n v="124432224"/>
    <n v="2115"/>
    <n v="134"/>
    <x v="0"/>
    <x v="1"/>
  </r>
  <r>
    <n v="124433144"/>
    <n v="8200"/>
    <n v="150"/>
    <x v="2"/>
    <x v="1"/>
  </r>
  <r>
    <n v="124434882"/>
    <n v="5817.31"/>
    <n v="90"/>
    <x v="0"/>
    <x v="0"/>
  </r>
  <r>
    <n v="124435874"/>
    <n v="1366.51"/>
    <n v="139"/>
    <x v="1"/>
    <x v="1"/>
  </r>
  <r>
    <n v="124440114"/>
    <n v="3707.33"/>
    <n v="150"/>
    <x v="1"/>
    <x v="1"/>
  </r>
  <r>
    <n v="124442360"/>
    <n v="1052.03"/>
    <n v="104"/>
    <x v="1"/>
    <x v="0"/>
  </r>
  <r>
    <n v="124445810"/>
    <n v="4774"/>
    <n v="90"/>
    <x v="1"/>
    <x v="0"/>
  </r>
  <r>
    <n v="124460898"/>
    <n v="3753.45"/>
    <n v="118"/>
    <x v="0"/>
    <x v="0"/>
  </r>
  <r>
    <n v="124465256"/>
    <n v="1059.92"/>
    <n v="119"/>
    <x v="1"/>
    <x v="0"/>
  </r>
  <r>
    <n v="124474496"/>
    <n v="5910.03"/>
    <n v="106"/>
    <x v="1"/>
    <x v="0"/>
  </r>
  <r>
    <n v="124480742"/>
    <n v="3568.41"/>
    <n v="111"/>
    <x v="0"/>
    <x v="0"/>
  </r>
  <r>
    <n v="124481464"/>
    <n v="1066.07"/>
    <n v="136"/>
    <x v="0"/>
    <x v="1"/>
  </r>
  <r>
    <n v="124483574"/>
    <n v="4976.0200000000004"/>
    <n v="106"/>
    <x v="2"/>
    <x v="0"/>
  </r>
  <r>
    <n v="124486582"/>
    <n v="1111.7"/>
    <n v="104"/>
    <x v="0"/>
    <x v="0"/>
  </r>
  <r>
    <n v="124491940"/>
    <n v="5583.19"/>
    <n v="136"/>
    <x v="0"/>
    <x v="1"/>
  </r>
  <r>
    <n v="124492980"/>
    <n v="5094.3"/>
    <n v="141"/>
    <x v="1"/>
    <x v="1"/>
  </r>
  <r>
    <n v="124502422"/>
    <n v="1093.73"/>
    <n v="141"/>
    <x v="0"/>
    <x v="1"/>
  </r>
  <r>
    <n v="124504918"/>
    <n v="1010.53"/>
    <n v="111"/>
    <x v="2"/>
    <x v="0"/>
  </r>
  <r>
    <n v="124516754"/>
    <n v="3126.42"/>
    <n v="148"/>
    <x v="0"/>
    <x v="1"/>
  </r>
  <r>
    <n v="124519100"/>
    <n v="2213.5300000000002"/>
    <n v="141"/>
    <x v="0"/>
    <x v="1"/>
  </r>
  <r>
    <n v="124519638"/>
    <n v="2129.65"/>
    <n v="148"/>
    <x v="0"/>
    <x v="1"/>
  </r>
  <r>
    <n v="124537580"/>
    <n v="7926.99"/>
    <n v="141"/>
    <x v="0"/>
    <x v="1"/>
  </r>
  <r>
    <n v="124538826"/>
    <n v="3749.82"/>
    <n v="141"/>
    <x v="0"/>
    <x v="1"/>
  </r>
  <r>
    <n v="124543870"/>
    <n v="2511.13"/>
    <n v="136"/>
    <x v="0"/>
    <x v="1"/>
  </r>
  <r>
    <n v="124546690"/>
    <n v="1163.95"/>
    <n v="106"/>
    <x v="0"/>
    <x v="0"/>
  </r>
  <r>
    <n v="124549102"/>
    <n v="1265.99"/>
    <n v="92"/>
    <x v="2"/>
    <x v="0"/>
  </r>
  <r>
    <n v="124552706"/>
    <n v="6990"/>
    <n v="92"/>
    <x v="1"/>
    <x v="0"/>
  </r>
  <r>
    <n v="124556574"/>
    <n v="1977.64"/>
    <n v="91"/>
    <x v="2"/>
    <x v="0"/>
  </r>
  <r>
    <n v="124559468"/>
    <n v="5879.33"/>
    <n v="122"/>
    <x v="0"/>
    <x v="1"/>
  </r>
  <r>
    <n v="124563040"/>
    <n v="1138.3499999999999"/>
    <n v="96"/>
    <x v="1"/>
    <x v="0"/>
  </r>
  <r>
    <n v="124568874"/>
    <n v="1041.04"/>
    <n v="106"/>
    <x v="0"/>
    <x v="0"/>
  </r>
  <r>
    <n v="124571790"/>
    <n v="1229.3399999999999"/>
    <n v="126"/>
    <x v="2"/>
    <x v="1"/>
  </r>
  <r>
    <n v="124575780"/>
    <n v="1063.3"/>
    <n v="97"/>
    <x v="1"/>
    <x v="0"/>
  </r>
  <r>
    <n v="124577528"/>
    <n v="3271"/>
    <n v="122"/>
    <x v="0"/>
    <x v="1"/>
  </r>
  <r>
    <n v="124579702"/>
    <n v="1620.11"/>
    <n v="120"/>
    <x v="0"/>
    <x v="0"/>
  </r>
  <r>
    <n v="124584028"/>
    <n v="2102.5500000000002"/>
    <n v="127"/>
    <x v="2"/>
    <x v="1"/>
  </r>
  <r>
    <n v="124586326"/>
    <n v="5337.28"/>
    <n v="150"/>
    <x v="0"/>
    <x v="1"/>
  </r>
  <r>
    <n v="124587700"/>
    <n v="3634.22"/>
    <n v="136"/>
    <x v="0"/>
    <x v="1"/>
  </r>
  <r>
    <n v="124588682"/>
    <n v="1985.26"/>
    <n v="106"/>
    <x v="2"/>
    <x v="0"/>
  </r>
  <r>
    <n v="124589704"/>
    <n v="4568.03"/>
    <n v="120"/>
    <x v="1"/>
    <x v="0"/>
  </r>
  <r>
    <n v="124591374"/>
    <n v="6057.54"/>
    <n v="120"/>
    <x v="0"/>
    <x v="0"/>
  </r>
  <r>
    <n v="124594486"/>
    <n v="1888.9"/>
    <n v="150"/>
    <x v="1"/>
    <x v="1"/>
  </r>
  <r>
    <n v="124602684"/>
    <n v="2331.62"/>
    <n v="127"/>
    <x v="1"/>
    <x v="1"/>
  </r>
  <r>
    <n v="124603080"/>
    <n v="3568.57"/>
    <n v="120"/>
    <x v="1"/>
    <x v="0"/>
  </r>
  <r>
    <n v="124606874"/>
    <n v="1137.9000000000001"/>
    <n v="90"/>
    <x v="0"/>
    <x v="0"/>
  </r>
  <r>
    <n v="124612014"/>
    <n v="4916.76"/>
    <n v="106"/>
    <x v="0"/>
    <x v="0"/>
  </r>
  <r>
    <n v="124615228"/>
    <n v="3535"/>
    <n v="120"/>
    <x v="0"/>
    <x v="0"/>
  </r>
  <r>
    <n v="124616676"/>
    <n v="1092.19"/>
    <n v="90"/>
    <x v="1"/>
    <x v="0"/>
  </r>
  <r>
    <n v="124617586"/>
    <n v="1141.02"/>
    <n v="121"/>
    <x v="1"/>
    <x v="1"/>
  </r>
  <r>
    <n v="124618338"/>
    <n v="3205.22"/>
    <n v="141"/>
    <x v="2"/>
    <x v="1"/>
  </r>
  <r>
    <n v="124620926"/>
    <n v="8746.0300000000007"/>
    <n v="90"/>
    <x v="0"/>
    <x v="0"/>
  </r>
  <r>
    <n v="124621882"/>
    <n v="2496.04"/>
    <n v="150"/>
    <x v="1"/>
    <x v="1"/>
  </r>
  <r>
    <n v="124628232"/>
    <n v="1141.53"/>
    <n v="90"/>
    <x v="2"/>
    <x v="0"/>
  </r>
  <r>
    <n v="124638990"/>
    <n v="1031.1099999999999"/>
    <n v="121"/>
    <x v="1"/>
    <x v="1"/>
  </r>
  <r>
    <n v="124648146"/>
    <n v="1103.8900000000001"/>
    <n v="119"/>
    <x v="0"/>
    <x v="0"/>
  </r>
  <r>
    <n v="124656010"/>
    <n v="11732.64"/>
    <n v="136"/>
    <x v="0"/>
    <x v="1"/>
  </r>
  <r>
    <n v="124658964"/>
    <n v="1601.12"/>
    <n v="119"/>
    <x v="2"/>
    <x v="0"/>
  </r>
  <r>
    <n v="124666756"/>
    <n v="2399.98"/>
    <n v="150"/>
    <x v="0"/>
    <x v="1"/>
  </r>
  <r>
    <n v="124667184"/>
    <n v="13976.99"/>
    <n v="121"/>
    <x v="0"/>
    <x v="1"/>
  </r>
  <r>
    <n v="124669776"/>
    <n v="1437.53"/>
    <n v="121"/>
    <x v="1"/>
    <x v="1"/>
  </r>
  <r>
    <n v="124672066"/>
    <n v="4580"/>
    <n v="91"/>
    <x v="1"/>
    <x v="0"/>
  </r>
  <r>
    <n v="124680096"/>
    <n v="3546.86"/>
    <n v="111"/>
    <x v="0"/>
    <x v="0"/>
  </r>
  <r>
    <n v="124688974"/>
    <n v="1063.1099999999999"/>
    <n v="92"/>
    <x v="1"/>
    <x v="0"/>
  </r>
  <r>
    <n v="124690774"/>
    <n v="1299.1500000000001"/>
    <n v="150"/>
    <x v="2"/>
    <x v="1"/>
  </r>
  <r>
    <n v="124692832"/>
    <n v="2393.5500000000002"/>
    <n v="148"/>
    <x v="1"/>
    <x v="1"/>
  </r>
  <r>
    <n v="124702902"/>
    <n v="4753"/>
    <n v="121"/>
    <x v="1"/>
    <x v="1"/>
  </r>
  <r>
    <n v="124703790"/>
    <n v="1529.89"/>
    <n v="150"/>
    <x v="2"/>
    <x v="1"/>
  </r>
  <r>
    <n v="124718000"/>
    <n v="18828.419999999998"/>
    <n v="149"/>
    <x v="1"/>
    <x v="1"/>
  </r>
  <r>
    <n v="124722840"/>
    <n v="1080.93"/>
    <n v="122"/>
    <x v="0"/>
    <x v="1"/>
  </r>
  <r>
    <n v="124724168"/>
    <n v="2199.9899999999998"/>
    <n v="134"/>
    <x v="0"/>
    <x v="1"/>
  </r>
  <r>
    <n v="124724808"/>
    <n v="2278.09"/>
    <n v="126"/>
    <x v="1"/>
    <x v="1"/>
  </r>
  <r>
    <n v="124725126"/>
    <n v="1136.55"/>
    <n v="104"/>
    <x v="0"/>
    <x v="0"/>
  </r>
  <r>
    <n v="124728468"/>
    <n v="8813.7800000000007"/>
    <n v="133"/>
    <x v="1"/>
    <x v="1"/>
  </r>
  <r>
    <n v="124731194"/>
    <n v="1808.13"/>
    <n v="118"/>
    <x v="0"/>
    <x v="0"/>
  </r>
  <r>
    <n v="124733560"/>
    <n v="4041.59"/>
    <n v="104"/>
    <x v="2"/>
    <x v="0"/>
  </r>
  <r>
    <n v="124733778"/>
    <n v="5261.85"/>
    <n v="146"/>
    <x v="0"/>
    <x v="1"/>
  </r>
  <r>
    <n v="124734162"/>
    <n v="1231.02"/>
    <n v="150"/>
    <x v="0"/>
    <x v="1"/>
  </r>
  <r>
    <n v="124741794"/>
    <n v="3899.39"/>
    <n v="92"/>
    <x v="1"/>
    <x v="0"/>
  </r>
  <r>
    <n v="124746984"/>
    <n v="4002.88"/>
    <n v="150"/>
    <x v="0"/>
    <x v="1"/>
  </r>
  <r>
    <n v="124778636"/>
    <n v="15901.61"/>
    <n v="143"/>
    <x v="1"/>
    <x v="1"/>
  </r>
  <r>
    <n v="124779154"/>
    <n v="10403.02"/>
    <n v="92"/>
    <x v="2"/>
    <x v="0"/>
  </r>
  <r>
    <n v="124798674"/>
    <n v="3705.15"/>
    <n v="143"/>
    <x v="2"/>
    <x v="1"/>
  </r>
  <r>
    <n v="124798806"/>
    <n v="8465.85"/>
    <n v="148"/>
    <x v="2"/>
    <x v="1"/>
  </r>
  <r>
    <n v="124803966"/>
    <n v="3766.34"/>
    <n v="121"/>
    <x v="2"/>
    <x v="1"/>
  </r>
  <r>
    <n v="124805464"/>
    <n v="9459.9599999999991"/>
    <n v="148"/>
    <x v="1"/>
    <x v="1"/>
  </r>
  <r>
    <n v="124810142"/>
    <n v="1765.71"/>
    <n v="92"/>
    <x v="1"/>
    <x v="0"/>
  </r>
  <r>
    <n v="124819982"/>
    <n v="1162.82"/>
    <n v="150"/>
    <x v="2"/>
    <x v="1"/>
  </r>
  <r>
    <n v="124823582"/>
    <n v="2991.18"/>
    <n v="150"/>
    <x v="2"/>
    <x v="1"/>
  </r>
  <r>
    <n v="124837252"/>
    <n v="2360.77"/>
    <n v="148"/>
    <x v="2"/>
    <x v="1"/>
  </r>
  <r>
    <n v="124837830"/>
    <n v="1118.5999999999999"/>
    <n v="121"/>
    <x v="1"/>
    <x v="1"/>
  </r>
  <r>
    <n v="124848946"/>
    <n v="4159.5"/>
    <n v="106"/>
    <x v="1"/>
    <x v="0"/>
  </r>
  <r>
    <n v="124859442"/>
    <n v="9089.68"/>
    <n v="90"/>
    <x v="2"/>
    <x v="0"/>
  </r>
  <r>
    <n v="124861086"/>
    <n v="2921.06"/>
    <n v="146"/>
    <x v="0"/>
    <x v="1"/>
  </r>
  <r>
    <n v="124862380"/>
    <n v="2280.0300000000002"/>
    <n v="136"/>
    <x v="0"/>
    <x v="1"/>
  </r>
  <r>
    <n v="124869322"/>
    <n v="3771.75"/>
    <n v="141"/>
    <x v="1"/>
    <x v="1"/>
  </r>
  <r>
    <n v="124869632"/>
    <n v="1441.84"/>
    <n v="90"/>
    <x v="2"/>
    <x v="0"/>
  </r>
  <r>
    <n v="124879834"/>
    <n v="1608.84"/>
    <n v="143"/>
    <x v="0"/>
    <x v="1"/>
  </r>
  <r>
    <n v="124887264"/>
    <n v="1331.78"/>
    <n v="150"/>
    <x v="1"/>
    <x v="1"/>
  </r>
  <r>
    <n v="124900382"/>
    <n v="1029.48"/>
    <n v="150"/>
    <x v="2"/>
    <x v="1"/>
  </r>
  <r>
    <n v="124902526"/>
    <n v="1639.34"/>
    <n v="136"/>
    <x v="1"/>
    <x v="1"/>
  </r>
  <r>
    <n v="124910278"/>
    <n v="4041.27"/>
    <n v="141"/>
    <x v="1"/>
    <x v="1"/>
  </r>
  <r>
    <n v="124914808"/>
    <n v="1082.24"/>
    <n v="120"/>
    <x v="0"/>
    <x v="0"/>
  </r>
  <r>
    <n v="124921232"/>
    <n v="1024.45"/>
    <n v="118"/>
    <x v="0"/>
    <x v="0"/>
  </r>
  <r>
    <n v="124923356"/>
    <n v="1131.56"/>
    <n v="134"/>
    <x v="0"/>
    <x v="1"/>
  </r>
  <r>
    <n v="124934302"/>
    <n v="1000.76"/>
    <n v="119"/>
    <x v="0"/>
    <x v="0"/>
  </r>
  <r>
    <n v="124936996"/>
    <n v="5033.74"/>
    <n v="142"/>
    <x v="0"/>
    <x v="1"/>
  </r>
  <r>
    <n v="124946266"/>
    <n v="2528"/>
    <n v="106"/>
    <x v="0"/>
    <x v="0"/>
  </r>
  <r>
    <n v="124946976"/>
    <n v="2823.11"/>
    <n v="104"/>
    <x v="0"/>
    <x v="0"/>
  </r>
  <r>
    <n v="124955362"/>
    <n v="1982.45"/>
    <n v="142"/>
    <x v="0"/>
    <x v="1"/>
  </r>
  <r>
    <n v="124974130"/>
    <n v="1565.79"/>
    <n v="133"/>
    <x v="1"/>
    <x v="1"/>
  </r>
  <r>
    <n v="124984060"/>
    <n v="1098.23"/>
    <n v="136"/>
    <x v="1"/>
    <x v="1"/>
  </r>
  <r>
    <n v="124987120"/>
    <n v="2447.16"/>
    <n v="111"/>
    <x v="0"/>
    <x v="0"/>
  </r>
  <r>
    <n v="124990708"/>
    <n v="4841.07"/>
    <n v="141"/>
    <x v="2"/>
    <x v="1"/>
  </r>
  <r>
    <n v="124994844"/>
    <n v="7584.16"/>
    <n v="150"/>
    <x v="1"/>
    <x v="1"/>
  </r>
  <r>
    <n v="125014452"/>
    <n v="4580.78"/>
    <n v="97"/>
    <x v="0"/>
    <x v="0"/>
  </r>
  <r>
    <n v="125026272"/>
    <n v="2042.1"/>
    <n v="134"/>
    <x v="1"/>
    <x v="1"/>
  </r>
  <r>
    <n v="125026592"/>
    <n v="15919.04"/>
    <n v="119"/>
    <x v="2"/>
    <x v="0"/>
  </r>
  <r>
    <n v="125041076"/>
    <n v="4978.49"/>
    <n v="127"/>
    <x v="0"/>
    <x v="1"/>
  </r>
  <r>
    <n v="125048256"/>
    <n v="1682.74"/>
    <n v="127"/>
    <x v="2"/>
    <x v="1"/>
  </r>
  <r>
    <n v="125060634"/>
    <n v="1268.1300000000001"/>
    <n v="127"/>
    <x v="0"/>
    <x v="1"/>
  </r>
  <r>
    <n v="125061888"/>
    <n v="1226.74"/>
    <n v="97"/>
    <x v="0"/>
    <x v="0"/>
  </r>
  <r>
    <n v="125063360"/>
    <n v="1073.28"/>
    <n v="122"/>
    <x v="0"/>
    <x v="1"/>
  </r>
  <r>
    <n v="125068832"/>
    <n v="7098.63"/>
    <n v="141"/>
    <x v="1"/>
    <x v="1"/>
  </r>
  <r>
    <n v="125070964"/>
    <n v="1184.08"/>
    <n v="136"/>
    <x v="2"/>
    <x v="1"/>
  </r>
  <r>
    <n v="125078608"/>
    <n v="3627.22"/>
    <n v="117"/>
    <x v="0"/>
    <x v="0"/>
  </r>
  <r>
    <n v="125080994"/>
    <n v="2220.21"/>
    <n v="92"/>
    <x v="0"/>
    <x v="0"/>
  </r>
  <r>
    <n v="125084878"/>
    <n v="2084.6"/>
    <n v="92"/>
    <x v="1"/>
    <x v="0"/>
  </r>
  <r>
    <n v="125091344"/>
    <n v="1175.04"/>
    <n v="121"/>
    <x v="0"/>
    <x v="1"/>
  </r>
  <r>
    <n v="125103096"/>
    <n v="4855"/>
    <n v="141"/>
    <x v="2"/>
    <x v="1"/>
  </r>
  <r>
    <n v="125105794"/>
    <n v="1203.77"/>
    <n v="141"/>
    <x v="2"/>
    <x v="1"/>
  </r>
  <r>
    <n v="125117956"/>
    <n v="1299.48"/>
    <n v="150"/>
    <x v="0"/>
    <x v="1"/>
  </r>
  <r>
    <n v="125141086"/>
    <n v="5714.14"/>
    <n v="120"/>
    <x v="0"/>
    <x v="0"/>
  </r>
  <r>
    <n v="125152676"/>
    <n v="4265.05"/>
    <n v="136"/>
    <x v="2"/>
    <x v="1"/>
  </r>
  <r>
    <n v="125174488"/>
    <n v="15082.98"/>
    <n v="150"/>
    <x v="1"/>
    <x v="1"/>
  </r>
  <r>
    <n v="125201238"/>
    <n v="1191.18"/>
    <n v="136"/>
    <x v="0"/>
    <x v="1"/>
  </r>
  <r>
    <n v="125201324"/>
    <n v="1094.1099999999999"/>
    <n v="106"/>
    <x v="2"/>
    <x v="0"/>
  </r>
  <r>
    <n v="125203570"/>
    <n v="1990.39"/>
    <n v="150"/>
    <x v="0"/>
    <x v="1"/>
  </r>
  <r>
    <n v="125211808"/>
    <n v="1126.78"/>
    <n v="117"/>
    <x v="1"/>
    <x v="0"/>
  </r>
  <r>
    <n v="125223590"/>
    <n v="2945.25"/>
    <n v="150"/>
    <x v="0"/>
    <x v="1"/>
  </r>
  <r>
    <n v="125231182"/>
    <n v="5675.38"/>
    <n v="147"/>
    <x v="1"/>
    <x v="1"/>
  </r>
  <r>
    <n v="125243514"/>
    <n v="1054.23"/>
    <n v="90"/>
    <x v="1"/>
    <x v="0"/>
  </r>
  <r>
    <n v="125246926"/>
    <n v="9840.76"/>
    <n v="120"/>
    <x v="0"/>
    <x v="0"/>
  </r>
  <r>
    <n v="125248214"/>
    <n v="1056.25"/>
    <n v="117"/>
    <x v="0"/>
    <x v="0"/>
  </r>
  <r>
    <n v="125261572"/>
    <n v="1515.12"/>
    <n v="146"/>
    <x v="1"/>
    <x v="1"/>
  </r>
  <r>
    <n v="125296772"/>
    <n v="2132.0300000000002"/>
    <n v="143"/>
    <x v="1"/>
    <x v="1"/>
  </r>
  <r>
    <n v="125297328"/>
    <n v="1220.98"/>
    <n v="113"/>
    <x v="2"/>
    <x v="0"/>
  </r>
  <r>
    <n v="125300276"/>
    <n v="10164"/>
    <n v="92"/>
    <x v="1"/>
    <x v="0"/>
  </r>
  <r>
    <n v="125302854"/>
    <n v="5796.54"/>
    <n v="92"/>
    <x v="1"/>
    <x v="0"/>
  </r>
  <r>
    <n v="125305194"/>
    <n v="1163.3599999999999"/>
    <n v="149"/>
    <x v="2"/>
    <x v="1"/>
  </r>
  <r>
    <n v="125305330"/>
    <n v="1068.51"/>
    <n v="113"/>
    <x v="1"/>
    <x v="0"/>
  </r>
  <r>
    <n v="125326520"/>
    <n v="6574.13"/>
    <n v="146"/>
    <x v="0"/>
    <x v="1"/>
  </r>
  <r>
    <n v="125336216"/>
    <n v="2219.8000000000002"/>
    <n v="149"/>
    <x v="0"/>
    <x v="1"/>
  </r>
  <r>
    <n v="125344622"/>
    <n v="1211.71"/>
    <n v="150"/>
    <x v="1"/>
    <x v="1"/>
  </r>
  <r>
    <n v="125347208"/>
    <n v="1147.56"/>
    <n v="148"/>
    <x v="1"/>
    <x v="1"/>
  </r>
  <r>
    <n v="125364424"/>
    <n v="1267.75"/>
    <n v="136"/>
    <x v="1"/>
    <x v="1"/>
  </r>
  <r>
    <n v="125369858"/>
    <n v="2181.3200000000002"/>
    <n v="143"/>
    <x v="2"/>
    <x v="1"/>
  </r>
  <r>
    <n v="125388206"/>
    <n v="5250.17"/>
    <n v="118"/>
    <x v="0"/>
    <x v="0"/>
  </r>
  <r>
    <n v="125388652"/>
    <n v="5247.22"/>
    <n v="119"/>
    <x v="0"/>
    <x v="0"/>
  </r>
  <r>
    <n v="125392370"/>
    <n v="9158.0300000000007"/>
    <n v="121"/>
    <x v="1"/>
    <x v="1"/>
  </r>
  <r>
    <n v="125393178"/>
    <n v="6054.68"/>
    <n v="111"/>
    <x v="1"/>
    <x v="0"/>
  </r>
  <r>
    <n v="125408274"/>
    <n v="1062.8399999999999"/>
    <n v="143"/>
    <x v="1"/>
    <x v="1"/>
  </r>
  <r>
    <n v="125413544"/>
    <n v="2893.73"/>
    <n v="134"/>
    <x v="1"/>
    <x v="1"/>
  </r>
  <r>
    <n v="125426140"/>
    <n v="11692.06"/>
    <n v="143"/>
    <x v="2"/>
    <x v="1"/>
  </r>
  <r>
    <n v="125426354"/>
    <n v="1127.83"/>
    <n v="143"/>
    <x v="2"/>
    <x v="1"/>
  </r>
  <r>
    <n v="125430794"/>
    <n v="2284.66"/>
    <n v="148"/>
    <x v="1"/>
    <x v="1"/>
  </r>
  <r>
    <n v="125445428"/>
    <n v="9675.07"/>
    <n v="150"/>
    <x v="0"/>
    <x v="1"/>
  </r>
  <r>
    <n v="125454138"/>
    <n v="1190.48"/>
    <n v="141"/>
    <x v="0"/>
    <x v="1"/>
  </r>
  <r>
    <n v="125473646"/>
    <n v="1276.27"/>
    <n v="149"/>
    <x v="0"/>
    <x v="1"/>
  </r>
  <r>
    <n v="125483784"/>
    <n v="1243.3499999999999"/>
    <n v="150"/>
    <x v="1"/>
    <x v="1"/>
  </r>
  <r>
    <n v="125489828"/>
    <n v="5499.13"/>
    <n v="103"/>
    <x v="1"/>
    <x v="0"/>
  </r>
  <r>
    <n v="125491168"/>
    <n v="9108.73"/>
    <n v="136"/>
    <x v="0"/>
    <x v="1"/>
  </r>
  <r>
    <n v="125492408"/>
    <n v="2531.77"/>
    <n v="148"/>
    <x v="0"/>
    <x v="1"/>
  </r>
  <r>
    <n v="125506548"/>
    <n v="2000.6"/>
    <n v="104"/>
    <x v="1"/>
    <x v="0"/>
  </r>
  <r>
    <n v="125527438"/>
    <n v="13827.63"/>
    <n v="148"/>
    <x v="0"/>
    <x v="1"/>
  </r>
  <r>
    <n v="125536598"/>
    <n v="2145.61"/>
    <n v="136"/>
    <x v="1"/>
    <x v="1"/>
  </r>
  <r>
    <n v="125538790"/>
    <n v="1201.52"/>
    <n v="148"/>
    <x v="0"/>
    <x v="1"/>
  </r>
  <r>
    <n v="125570744"/>
    <n v="2155.91"/>
    <n v="92"/>
    <x v="0"/>
    <x v="0"/>
  </r>
  <r>
    <n v="125600464"/>
    <n v="1518.79"/>
    <n v="106"/>
    <x v="2"/>
    <x v="0"/>
  </r>
  <r>
    <n v="125623818"/>
    <n v="1098.5899999999999"/>
    <n v="97"/>
    <x v="1"/>
    <x v="0"/>
  </r>
  <r>
    <n v="125633212"/>
    <n v="1082.47"/>
    <n v="96"/>
    <x v="0"/>
    <x v="0"/>
  </r>
  <r>
    <n v="125637202"/>
    <n v="15883.8"/>
    <n v="111"/>
    <x v="0"/>
    <x v="0"/>
  </r>
  <r>
    <n v="125647892"/>
    <n v="1221.8599999999999"/>
    <n v="122"/>
    <x v="0"/>
    <x v="1"/>
  </r>
  <r>
    <n v="125652818"/>
    <n v="1229.2"/>
    <n v="150"/>
    <x v="1"/>
    <x v="1"/>
  </r>
  <r>
    <n v="125657390"/>
    <n v="10904.07"/>
    <n v="150"/>
    <x v="0"/>
    <x v="1"/>
  </r>
  <r>
    <n v="125664318"/>
    <n v="1304.42"/>
    <n v="148"/>
    <x v="0"/>
    <x v="1"/>
  </r>
  <r>
    <n v="125673648"/>
    <n v="8174.82"/>
    <n v="148"/>
    <x v="1"/>
    <x v="1"/>
  </r>
  <r>
    <n v="125681276"/>
    <n v="1700.9"/>
    <n v="148"/>
    <x v="0"/>
    <x v="1"/>
  </r>
  <r>
    <n v="125693252"/>
    <n v="8293.01"/>
    <n v="122"/>
    <x v="1"/>
    <x v="1"/>
  </r>
  <r>
    <n v="125699712"/>
    <n v="2277.7800000000002"/>
    <n v="148"/>
    <x v="2"/>
    <x v="1"/>
  </r>
  <r>
    <n v="125712792"/>
    <n v="1344.2"/>
    <n v="146"/>
    <x v="0"/>
    <x v="1"/>
  </r>
  <r>
    <n v="125749768"/>
    <n v="1315.26"/>
    <n v="92"/>
    <x v="0"/>
    <x v="0"/>
  </r>
  <r>
    <n v="125792272"/>
    <n v="2165"/>
    <n v="143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16">
  <r>
    <n v="1472000"/>
    <n v="116"/>
    <x v="0"/>
    <x v="0"/>
    <x v="0"/>
    <x v="0"/>
  </r>
  <r>
    <n v="1525390"/>
    <n v="135"/>
    <x v="1"/>
    <x v="0"/>
    <x v="0"/>
    <x v="1"/>
  </r>
  <r>
    <n v="1726462"/>
    <n v="150"/>
    <x v="0"/>
    <x v="1"/>
    <x v="1"/>
    <x v="1"/>
  </r>
  <r>
    <n v="1802820"/>
    <n v="106"/>
    <x v="1"/>
    <x v="0"/>
    <x v="0"/>
    <x v="0"/>
  </r>
  <r>
    <n v="2320818"/>
    <n v="141"/>
    <x v="1"/>
    <x v="0"/>
    <x v="0"/>
    <x v="1"/>
  </r>
  <r>
    <n v="2354426"/>
    <n v="91"/>
    <x v="2"/>
    <x v="0"/>
    <x v="0"/>
    <x v="0"/>
  </r>
  <r>
    <n v="2375190"/>
    <n v="106"/>
    <x v="1"/>
    <x v="0"/>
    <x v="0"/>
    <x v="0"/>
  </r>
  <r>
    <n v="2383036"/>
    <n v="119"/>
    <x v="0"/>
    <x v="0"/>
    <x v="0"/>
    <x v="0"/>
  </r>
  <r>
    <n v="2389578"/>
    <n v="126"/>
    <x v="1"/>
    <x v="0"/>
    <x v="0"/>
    <x v="1"/>
  </r>
  <r>
    <n v="2407208"/>
    <n v="90"/>
    <x v="2"/>
    <x v="0"/>
    <x v="0"/>
    <x v="0"/>
  </r>
  <r>
    <n v="2415110"/>
    <n v="150"/>
    <x v="0"/>
    <x v="0"/>
    <x v="0"/>
    <x v="1"/>
  </r>
  <r>
    <n v="2429156"/>
    <n v="105"/>
    <x v="2"/>
    <x v="0"/>
    <x v="0"/>
    <x v="0"/>
  </r>
  <r>
    <n v="2525848"/>
    <n v="136"/>
    <x v="1"/>
    <x v="0"/>
    <x v="0"/>
    <x v="1"/>
  </r>
  <r>
    <n v="2535202"/>
    <n v="150"/>
    <x v="0"/>
    <x v="0"/>
    <x v="0"/>
    <x v="1"/>
  </r>
  <r>
    <n v="2536748"/>
    <n v="105"/>
    <x v="1"/>
    <x v="0"/>
    <x v="0"/>
    <x v="0"/>
  </r>
  <r>
    <n v="2652904"/>
    <n v="119"/>
    <x v="0"/>
    <x v="1"/>
    <x v="2"/>
    <x v="0"/>
  </r>
  <r>
    <n v="2702980"/>
    <n v="134"/>
    <x v="2"/>
    <x v="0"/>
    <x v="0"/>
    <x v="1"/>
  </r>
  <r>
    <n v="2725620"/>
    <n v="136"/>
    <x v="0"/>
    <x v="0"/>
    <x v="0"/>
    <x v="1"/>
  </r>
  <r>
    <n v="2741234"/>
    <n v="96"/>
    <x v="2"/>
    <x v="0"/>
    <x v="0"/>
    <x v="0"/>
  </r>
  <r>
    <n v="2825252"/>
    <n v="97"/>
    <x v="1"/>
    <x v="0"/>
    <x v="0"/>
    <x v="0"/>
  </r>
  <r>
    <n v="2839038"/>
    <n v="150"/>
    <x v="1"/>
    <x v="0"/>
    <x v="0"/>
    <x v="1"/>
  </r>
  <r>
    <n v="2854718"/>
    <n v="120"/>
    <x v="2"/>
    <x v="0"/>
    <x v="0"/>
    <x v="0"/>
  </r>
  <r>
    <n v="2881784"/>
    <n v="116"/>
    <x v="1"/>
    <x v="0"/>
    <x v="0"/>
    <x v="0"/>
  </r>
  <r>
    <n v="2935774"/>
    <n v="104"/>
    <x v="1"/>
    <x v="0"/>
    <x v="0"/>
    <x v="0"/>
  </r>
  <r>
    <n v="3016106"/>
    <n v="150"/>
    <x v="0"/>
    <x v="0"/>
    <x v="0"/>
    <x v="1"/>
  </r>
  <r>
    <n v="3050276"/>
    <n v="112"/>
    <x v="0"/>
    <x v="0"/>
    <x v="0"/>
    <x v="0"/>
  </r>
  <r>
    <n v="3056876"/>
    <n v="118"/>
    <x v="1"/>
    <x v="0"/>
    <x v="0"/>
    <x v="0"/>
  </r>
  <r>
    <n v="3188518"/>
    <n v="103"/>
    <x v="0"/>
    <x v="0"/>
    <x v="0"/>
    <x v="0"/>
  </r>
  <r>
    <n v="3221052"/>
    <n v="121"/>
    <x v="0"/>
    <x v="1"/>
    <x v="3"/>
    <x v="1"/>
  </r>
  <r>
    <n v="3221052"/>
    <n v="121"/>
    <x v="0"/>
    <x v="1"/>
    <x v="3"/>
    <x v="1"/>
  </r>
  <r>
    <n v="3221052"/>
    <n v="121"/>
    <x v="0"/>
    <x v="1"/>
    <x v="3"/>
    <x v="1"/>
  </r>
  <r>
    <n v="3289964"/>
    <n v="103"/>
    <x v="2"/>
    <x v="0"/>
    <x v="0"/>
    <x v="0"/>
  </r>
  <r>
    <n v="3311520"/>
    <n v="117"/>
    <x v="1"/>
    <x v="1"/>
    <x v="4"/>
    <x v="0"/>
  </r>
  <r>
    <n v="3311520"/>
    <n v="117"/>
    <x v="1"/>
    <x v="1"/>
    <x v="5"/>
    <x v="0"/>
  </r>
  <r>
    <n v="3349762"/>
    <n v="106"/>
    <x v="2"/>
    <x v="0"/>
    <x v="0"/>
    <x v="0"/>
  </r>
  <r>
    <n v="3359012"/>
    <n v="106"/>
    <x v="2"/>
    <x v="0"/>
    <x v="0"/>
    <x v="0"/>
  </r>
  <r>
    <n v="3387708"/>
    <n v="134"/>
    <x v="1"/>
    <x v="0"/>
    <x v="0"/>
    <x v="1"/>
  </r>
  <r>
    <n v="3426094"/>
    <n v="106"/>
    <x v="0"/>
    <x v="0"/>
    <x v="0"/>
    <x v="0"/>
  </r>
  <r>
    <n v="3483318"/>
    <n v="135"/>
    <x v="0"/>
    <x v="0"/>
    <x v="0"/>
    <x v="1"/>
  </r>
  <r>
    <n v="3487748"/>
    <n v="142"/>
    <x v="0"/>
    <x v="0"/>
    <x v="0"/>
    <x v="1"/>
  </r>
  <r>
    <n v="3495378"/>
    <n v="113"/>
    <x v="1"/>
    <x v="0"/>
    <x v="0"/>
    <x v="0"/>
  </r>
  <r>
    <n v="3517132"/>
    <n v="122"/>
    <x v="0"/>
    <x v="0"/>
    <x v="0"/>
    <x v="1"/>
  </r>
  <r>
    <n v="3528092"/>
    <n v="105"/>
    <x v="0"/>
    <x v="0"/>
    <x v="0"/>
    <x v="0"/>
  </r>
  <r>
    <n v="3548942"/>
    <n v="112"/>
    <x v="2"/>
    <x v="0"/>
    <x v="0"/>
    <x v="0"/>
  </r>
  <r>
    <n v="3553382"/>
    <n v="149"/>
    <x v="1"/>
    <x v="0"/>
    <x v="0"/>
    <x v="1"/>
  </r>
  <r>
    <n v="3565358"/>
    <n v="149"/>
    <x v="0"/>
    <x v="0"/>
    <x v="0"/>
    <x v="1"/>
  </r>
  <r>
    <n v="3577122"/>
    <n v="126"/>
    <x v="1"/>
    <x v="0"/>
    <x v="0"/>
    <x v="1"/>
  </r>
  <r>
    <n v="3581276"/>
    <n v="117"/>
    <x v="0"/>
    <x v="0"/>
    <x v="0"/>
    <x v="0"/>
  </r>
  <r>
    <n v="4179354"/>
    <n v="119"/>
    <x v="2"/>
    <x v="0"/>
    <x v="0"/>
    <x v="0"/>
  </r>
  <r>
    <n v="4258750"/>
    <n v="126"/>
    <x v="1"/>
    <x v="1"/>
    <x v="6"/>
    <x v="1"/>
  </r>
  <r>
    <n v="4345474"/>
    <n v="121"/>
    <x v="0"/>
    <x v="0"/>
    <x v="0"/>
    <x v="1"/>
  </r>
  <r>
    <n v="4416036"/>
    <n v="118"/>
    <x v="1"/>
    <x v="1"/>
    <x v="7"/>
    <x v="0"/>
  </r>
  <r>
    <n v="4418124"/>
    <n v="120"/>
    <x v="1"/>
    <x v="0"/>
    <x v="0"/>
    <x v="0"/>
  </r>
  <r>
    <n v="4567876"/>
    <n v="91"/>
    <x v="0"/>
    <x v="1"/>
    <x v="8"/>
    <x v="0"/>
  </r>
  <r>
    <n v="4567876"/>
    <n v="91"/>
    <x v="0"/>
    <x v="1"/>
    <x v="9"/>
    <x v="0"/>
  </r>
  <r>
    <n v="4573284"/>
    <n v="148"/>
    <x v="2"/>
    <x v="0"/>
    <x v="0"/>
    <x v="1"/>
  </r>
  <r>
    <n v="4826796"/>
    <n v="150"/>
    <x v="2"/>
    <x v="0"/>
    <x v="0"/>
    <x v="1"/>
  </r>
  <r>
    <n v="4833590"/>
    <n v="113"/>
    <x v="1"/>
    <x v="0"/>
    <x v="0"/>
    <x v="0"/>
  </r>
  <r>
    <n v="5233954"/>
    <n v="148"/>
    <x v="1"/>
    <x v="1"/>
    <x v="10"/>
    <x v="1"/>
  </r>
  <r>
    <n v="6399460"/>
    <n v="106"/>
    <x v="0"/>
    <x v="0"/>
    <x v="0"/>
    <x v="0"/>
  </r>
  <r>
    <n v="6449734"/>
    <n v="149"/>
    <x v="2"/>
    <x v="1"/>
    <x v="11"/>
    <x v="1"/>
  </r>
  <r>
    <n v="6451366"/>
    <n v="149"/>
    <x v="1"/>
    <x v="0"/>
    <x v="0"/>
    <x v="1"/>
  </r>
  <r>
    <n v="6466680"/>
    <n v="133"/>
    <x v="1"/>
    <x v="0"/>
    <x v="0"/>
    <x v="1"/>
  </r>
  <r>
    <n v="6699228"/>
    <n v="146"/>
    <x v="0"/>
    <x v="1"/>
    <x v="12"/>
    <x v="1"/>
  </r>
  <r>
    <n v="6774544"/>
    <n v="118"/>
    <x v="1"/>
    <x v="0"/>
    <x v="0"/>
    <x v="0"/>
  </r>
  <r>
    <n v="6784362"/>
    <n v="148"/>
    <x v="0"/>
    <x v="1"/>
    <x v="13"/>
    <x v="1"/>
  </r>
  <r>
    <n v="6784362"/>
    <n v="148"/>
    <x v="0"/>
    <x v="1"/>
    <x v="3"/>
    <x v="1"/>
  </r>
  <r>
    <n v="6823488"/>
    <n v="121"/>
    <x v="2"/>
    <x v="0"/>
    <x v="0"/>
    <x v="1"/>
  </r>
  <r>
    <n v="6874034"/>
    <n v="150"/>
    <x v="0"/>
    <x v="0"/>
    <x v="0"/>
    <x v="1"/>
  </r>
  <r>
    <n v="6893430"/>
    <n v="116"/>
    <x v="2"/>
    <x v="1"/>
    <x v="14"/>
    <x v="0"/>
  </r>
  <r>
    <n v="6915324"/>
    <n v="111"/>
    <x v="0"/>
    <x v="1"/>
    <x v="15"/>
    <x v="0"/>
  </r>
  <r>
    <n v="6924752"/>
    <n v="96"/>
    <x v="1"/>
    <x v="0"/>
    <x v="0"/>
    <x v="0"/>
  </r>
  <r>
    <n v="7031540"/>
    <n v="126"/>
    <x v="2"/>
    <x v="0"/>
    <x v="0"/>
    <x v="1"/>
  </r>
  <r>
    <n v="7054850"/>
    <n v="119"/>
    <x v="1"/>
    <x v="0"/>
    <x v="0"/>
    <x v="0"/>
  </r>
  <r>
    <n v="7135482"/>
    <n v="149"/>
    <x v="1"/>
    <x v="0"/>
    <x v="0"/>
    <x v="1"/>
  </r>
  <r>
    <n v="7175984"/>
    <n v="122"/>
    <x v="2"/>
    <x v="1"/>
    <x v="15"/>
    <x v="1"/>
  </r>
  <r>
    <n v="7262054"/>
    <n v="136"/>
    <x v="2"/>
    <x v="0"/>
    <x v="0"/>
    <x v="1"/>
  </r>
  <r>
    <n v="7286956"/>
    <n v="90"/>
    <x v="2"/>
    <x v="1"/>
    <x v="16"/>
    <x v="0"/>
  </r>
  <r>
    <n v="7316442"/>
    <n v="149"/>
    <x v="0"/>
    <x v="0"/>
    <x v="0"/>
    <x v="1"/>
  </r>
  <r>
    <n v="7360656"/>
    <n v="96"/>
    <x v="0"/>
    <x v="0"/>
    <x v="0"/>
    <x v="0"/>
  </r>
  <r>
    <n v="7398320"/>
    <n v="92"/>
    <x v="0"/>
    <x v="0"/>
    <x v="0"/>
    <x v="0"/>
  </r>
  <r>
    <n v="7402904"/>
    <n v="146"/>
    <x v="0"/>
    <x v="0"/>
    <x v="0"/>
    <x v="1"/>
  </r>
  <r>
    <n v="7408048"/>
    <n v="111"/>
    <x v="1"/>
    <x v="1"/>
    <x v="17"/>
    <x v="0"/>
  </r>
  <r>
    <n v="8177056"/>
    <n v="148"/>
    <x v="0"/>
    <x v="0"/>
    <x v="0"/>
    <x v="1"/>
  </r>
  <r>
    <n v="8328570"/>
    <n v="90"/>
    <x v="1"/>
    <x v="1"/>
    <x v="15"/>
    <x v="0"/>
  </r>
  <r>
    <n v="8338438"/>
    <n v="111"/>
    <x v="2"/>
    <x v="0"/>
    <x v="0"/>
    <x v="0"/>
  </r>
  <r>
    <n v="8417450"/>
    <n v="90"/>
    <x v="1"/>
    <x v="0"/>
    <x v="0"/>
    <x v="0"/>
  </r>
  <r>
    <n v="8446266"/>
    <n v="150"/>
    <x v="1"/>
    <x v="0"/>
    <x v="0"/>
    <x v="1"/>
  </r>
  <r>
    <n v="8461820"/>
    <n v="90"/>
    <x v="0"/>
    <x v="1"/>
    <x v="18"/>
    <x v="0"/>
  </r>
  <r>
    <n v="8521792"/>
    <n v="135"/>
    <x v="1"/>
    <x v="0"/>
    <x v="0"/>
    <x v="1"/>
  </r>
  <r>
    <n v="8522288"/>
    <n v="150"/>
    <x v="2"/>
    <x v="0"/>
    <x v="0"/>
    <x v="1"/>
  </r>
  <r>
    <n v="8525420"/>
    <n v="149"/>
    <x v="0"/>
    <x v="0"/>
    <x v="0"/>
    <x v="1"/>
  </r>
  <r>
    <n v="8662118"/>
    <n v="119"/>
    <x v="0"/>
    <x v="1"/>
    <x v="19"/>
    <x v="0"/>
  </r>
  <r>
    <n v="8662118"/>
    <n v="119"/>
    <x v="0"/>
    <x v="1"/>
    <x v="20"/>
    <x v="0"/>
  </r>
  <r>
    <n v="8760466"/>
    <n v="147"/>
    <x v="2"/>
    <x v="1"/>
    <x v="21"/>
    <x v="1"/>
  </r>
  <r>
    <n v="9260314"/>
    <n v="116"/>
    <x v="1"/>
    <x v="0"/>
    <x v="0"/>
    <x v="0"/>
  </r>
  <r>
    <n v="9261098"/>
    <n v="92"/>
    <x v="1"/>
    <x v="0"/>
    <x v="0"/>
    <x v="0"/>
  </r>
  <r>
    <n v="9263506"/>
    <n v="143"/>
    <x v="1"/>
    <x v="0"/>
    <x v="0"/>
    <x v="1"/>
  </r>
  <r>
    <n v="9264966"/>
    <n v="120"/>
    <x v="0"/>
    <x v="0"/>
    <x v="0"/>
    <x v="0"/>
  </r>
  <r>
    <n v="9324448"/>
    <n v="97"/>
    <x v="1"/>
    <x v="0"/>
    <x v="0"/>
    <x v="0"/>
  </r>
  <r>
    <n v="10201190"/>
    <n v="146"/>
    <x v="2"/>
    <x v="0"/>
    <x v="0"/>
    <x v="1"/>
  </r>
  <r>
    <n v="10258582"/>
    <n v="92"/>
    <x v="1"/>
    <x v="0"/>
    <x v="0"/>
    <x v="0"/>
  </r>
  <r>
    <n v="10338452"/>
    <n v="141"/>
    <x v="2"/>
    <x v="0"/>
    <x v="0"/>
    <x v="1"/>
  </r>
  <r>
    <n v="10344378"/>
    <n v="97"/>
    <x v="0"/>
    <x v="1"/>
    <x v="22"/>
    <x v="0"/>
  </r>
  <r>
    <n v="10348144"/>
    <n v="118"/>
    <x v="1"/>
    <x v="1"/>
    <x v="23"/>
    <x v="0"/>
  </r>
  <r>
    <n v="10380500"/>
    <n v="106"/>
    <x v="1"/>
    <x v="0"/>
    <x v="0"/>
    <x v="0"/>
  </r>
  <r>
    <n v="10401314"/>
    <n v="121"/>
    <x v="1"/>
    <x v="0"/>
    <x v="0"/>
    <x v="1"/>
  </r>
  <r>
    <n v="10425064"/>
    <n v="120"/>
    <x v="0"/>
    <x v="1"/>
    <x v="24"/>
    <x v="0"/>
  </r>
  <r>
    <n v="10426486"/>
    <n v="146"/>
    <x v="0"/>
    <x v="0"/>
    <x v="0"/>
    <x v="1"/>
  </r>
  <r>
    <n v="10428984"/>
    <n v="150"/>
    <x v="0"/>
    <x v="0"/>
    <x v="0"/>
    <x v="1"/>
  </r>
  <r>
    <n v="10430792"/>
    <n v="147"/>
    <x v="1"/>
    <x v="0"/>
    <x v="0"/>
    <x v="1"/>
  </r>
  <r>
    <n v="10478594"/>
    <n v="143"/>
    <x v="0"/>
    <x v="0"/>
    <x v="0"/>
    <x v="1"/>
  </r>
  <r>
    <n v="10485450"/>
    <n v="91"/>
    <x v="1"/>
    <x v="0"/>
    <x v="0"/>
    <x v="0"/>
  </r>
  <r>
    <n v="10494902"/>
    <n v="119"/>
    <x v="0"/>
    <x v="0"/>
    <x v="0"/>
    <x v="0"/>
  </r>
  <r>
    <n v="10512232"/>
    <n v="135"/>
    <x v="0"/>
    <x v="0"/>
    <x v="0"/>
    <x v="1"/>
  </r>
  <r>
    <n v="10651402"/>
    <n v="150"/>
    <x v="0"/>
    <x v="1"/>
    <x v="25"/>
    <x v="1"/>
  </r>
  <r>
    <n v="10667382"/>
    <n v="126"/>
    <x v="0"/>
    <x v="0"/>
    <x v="0"/>
    <x v="1"/>
  </r>
  <r>
    <n v="10674676"/>
    <n v="117"/>
    <x v="1"/>
    <x v="0"/>
    <x v="0"/>
    <x v="0"/>
  </r>
  <r>
    <n v="10698116"/>
    <n v="141"/>
    <x v="1"/>
    <x v="0"/>
    <x v="0"/>
    <x v="1"/>
  </r>
  <r>
    <n v="10726870"/>
    <n v="150"/>
    <x v="1"/>
    <x v="0"/>
    <x v="0"/>
    <x v="1"/>
  </r>
  <r>
    <n v="10755454"/>
    <n v="103"/>
    <x v="1"/>
    <x v="0"/>
    <x v="0"/>
    <x v="0"/>
  </r>
  <r>
    <n v="10794418"/>
    <n v="147"/>
    <x v="0"/>
    <x v="0"/>
    <x v="0"/>
    <x v="1"/>
  </r>
  <r>
    <n v="10798714"/>
    <n v="118"/>
    <x v="0"/>
    <x v="0"/>
    <x v="0"/>
    <x v="0"/>
  </r>
  <r>
    <n v="10813140"/>
    <n v="143"/>
    <x v="1"/>
    <x v="1"/>
    <x v="15"/>
    <x v="1"/>
  </r>
  <r>
    <n v="10815034"/>
    <n v="121"/>
    <x v="0"/>
    <x v="1"/>
    <x v="14"/>
    <x v="1"/>
  </r>
  <r>
    <n v="10815034"/>
    <n v="121"/>
    <x v="0"/>
    <x v="1"/>
    <x v="14"/>
    <x v="1"/>
  </r>
  <r>
    <n v="10866154"/>
    <n v="136"/>
    <x v="1"/>
    <x v="1"/>
    <x v="26"/>
    <x v="1"/>
  </r>
  <r>
    <n v="10866154"/>
    <n v="136"/>
    <x v="1"/>
    <x v="1"/>
    <x v="27"/>
    <x v="1"/>
  </r>
  <r>
    <n v="10872446"/>
    <n v="106"/>
    <x v="1"/>
    <x v="0"/>
    <x v="0"/>
    <x v="0"/>
  </r>
  <r>
    <n v="10994566"/>
    <n v="103"/>
    <x v="2"/>
    <x v="0"/>
    <x v="0"/>
    <x v="0"/>
  </r>
  <r>
    <n v="10998498"/>
    <n v="133"/>
    <x v="1"/>
    <x v="1"/>
    <x v="28"/>
    <x v="1"/>
  </r>
  <r>
    <n v="11004044"/>
    <n v="136"/>
    <x v="2"/>
    <x v="0"/>
    <x v="0"/>
    <x v="1"/>
  </r>
  <r>
    <n v="11031958"/>
    <n v="117"/>
    <x v="2"/>
    <x v="0"/>
    <x v="0"/>
    <x v="0"/>
  </r>
  <r>
    <n v="11034440"/>
    <n v="113"/>
    <x v="2"/>
    <x v="1"/>
    <x v="25"/>
    <x v="0"/>
  </r>
  <r>
    <n v="11068866"/>
    <n v="121"/>
    <x v="1"/>
    <x v="1"/>
    <x v="29"/>
    <x v="1"/>
  </r>
  <r>
    <n v="11119086"/>
    <n v="111"/>
    <x v="1"/>
    <x v="0"/>
    <x v="0"/>
    <x v="0"/>
  </r>
  <r>
    <n v="11136406"/>
    <n v="106"/>
    <x v="1"/>
    <x v="1"/>
    <x v="30"/>
    <x v="0"/>
  </r>
  <r>
    <n v="11156782"/>
    <n v="135"/>
    <x v="0"/>
    <x v="0"/>
    <x v="0"/>
    <x v="1"/>
  </r>
  <r>
    <n v="11184014"/>
    <n v="127"/>
    <x v="1"/>
    <x v="0"/>
    <x v="0"/>
    <x v="1"/>
  </r>
  <r>
    <n v="11308930"/>
    <n v="121"/>
    <x v="0"/>
    <x v="0"/>
    <x v="0"/>
    <x v="1"/>
  </r>
  <r>
    <n v="11311658"/>
    <n v="91"/>
    <x v="2"/>
    <x v="0"/>
    <x v="0"/>
    <x v="0"/>
  </r>
  <r>
    <n v="11329140"/>
    <n v="146"/>
    <x v="0"/>
    <x v="0"/>
    <x v="0"/>
    <x v="1"/>
  </r>
  <r>
    <n v="11347736"/>
    <n v="113"/>
    <x v="0"/>
    <x v="0"/>
    <x v="0"/>
    <x v="0"/>
  </r>
  <r>
    <n v="11353058"/>
    <n v="111"/>
    <x v="1"/>
    <x v="0"/>
    <x v="0"/>
    <x v="0"/>
  </r>
  <r>
    <n v="11376096"/>
    <n v="111"/>
    <x v="1"/>
    <x v="1"/>
    <x v="31"/>
    <x v="0"/>
  </r>
  <r>
    <n v="11376096"/>
    <n v="111"/>
    <x v="1"/>
    <x v="1"/>
    <x v="32"/>
    <x v="0"/>
  </r>
  <r>
    <n v="11382828"/>
    <n v="143"/>
    <x v="1"/>
    <x v="1"/>
    <x v="15"/>
    <x v="1"/>
  </r>
  <r>
    <n v="11395100"/>
    <n v="113"/>
    <x v="0"/>
    <x v="0"/>
    <x v="0"/>
    <x v="0"/>
  </r>
  <r>
    <n v="11410000"/>
    <n v="127"/>
    <x v="2"/>
    <x v="0"/>
    <x v="0"/>
    <x v="1"/>
  </r>
  <r>
    <n v="11571754"/>
    <n v="120"/>
    <x v="1"/>
    <x v="1"/>
    <x v="33"/>
    <x v="0"/>
  </r>
  <r>
    <n v="11571754"/>
    <n v="120"/>
    <x v="1"/>
    <x v="1"/>
    <x v="34"/>
    <x v="0"/>
  </r>
  <r>
    <n v="11573886"/>
    <n v="150"/>
    <x v="1"/>
    <x v="0"/>
    <x v="0"/>
    <x v="1"/>
  </r>
  <r>
    <n v="11575254"/>
    <n v="136"/>
    <x v="1"/>
    <x v="1"/>
    <x v="15"/>
    <x v="1"/>
  </r>
  <r>
    <n v="11738634"/>
    <n v="143"/>
    <x v="0"/>
    <x v="0"/>
    <x v="0"/>
    <x v="1"/>
  </r>
  <r>
    <n v="11934830"/>
    <n v="133"/>
    <x v="0"/>
    <x v="1"/>
    <x v="35"/>
    <x v="1"/>
  </r>
  <r>
    <n v="11943006"/>
    <n v="142"/>
    <x v="2"/>
    <x v="0"/>
    <x v="0"/>
    <x v="1"/>
  </r>
  <r>
    <n v="12017346"/>
    <n v="122"/>
    <x v="0"/>
    <x v="1"/>
    <x v="14"/>
    <x v="1"/>
  </r>
  <r>
    <n v="12113534"/>
    <n v="105"/>
    <x v="1"/>
    <x v="0"/>
    <x v="0"/>
    <x v="0"/>
  </r>
  <r>
    <n v="12117362"/>
    <n v="134"/>
    <x v="0"/>
    <x v="0"/>
    <x v="0"/>
    <x v="1"/>
  </r>
  <r>
    <n v="12144894"/>
    <n v="112"/>
    <x v="1"/>
    <x v="1"/>
    <x v="14"/>
    <x v="0"/>
  </r>
  <r>
    <n v="12146116"/>
    <n v="147"/>
    <x v="0"/>
    <x v="0"/>
    <x v="0"/>
    <x v="1"/>
  </r>
  <r>
    <n v="12150902"/>
    <n v="150"/>
    <x v="0"/>
    <x v="0"/>
    <x v="0"/>
    <x v="1"/>
  </r>
  <r>
    <n v="12294000"/>
    <n v="118"/>
    <x v="0"/>
    <x v="1"/>
    <x v="2"/>
    <x v="0"/>
  </r>
  <r>
    <n v="12294000"/>
    <n v="118"/>
    <x v="0"/>
    <x v="1"/>
    <x v="36"/>
    <x v="0"/>
  </r>
  <r>
    <n v="12442840"/>
    <n v="135"/>
    <x v="1"/>
    <x v="0"/>
    <x v="0"/>
    <x v="1"/>
  </r>
  <r>
    <n v="12445496"/>
    <n v="117"/>
    <x v="1"/>
    <x v="0"/>
    <x v="0"/>
    <x v="0"/>
  </r>
  <r>
    <n v="12457518"/>
    <n v="97"/>
    <x v="0"/>
    <x v="1"/>
    <x v="37"/>
    <x v="0"/>
  </r>
  <r>
    <n v="12727056"/>
    <n v="106"/>
    <x v="2"/>
    <x v="0"/>
    <x v="0"/>
    <x v="0"/>
  </r>
  <r>
    <n v="12739130"/>
    <n v="113"/>
    <x v="1"/>
    <x v="0"/>
    <x v="0"/>
    <x v="0"/>
  </r>
  <r>
    <n v="12865028"/>
    <n v="133"/>
    <x v="1"/>
    <x v="0"/>
    <x v="0"/>
    <x v="1"/>
  </r>
  <r>
    <n v="12875036"/>
    <n v="103"/>
    <x v="1"/>
    <x v="0"/>
    <x v="0"/>
    <x v="0"/>
  </r>
  <r>
    <n v="13058662"/>
    <n v="116"/>
    <x v="2"/>
    <x v="0"/>
    <x v="0"/>
    <x v="0"/>
  </r>
  <r>
    <n v="13065648"/>
    <n v="140"/>
    <x v="1"/>
    <x v="1"/>
    <x v="15"/>
    <x v="1"/>
  </r>
  <r>
    <n v="13065658"/>
    <n v="112"/>
    <x v="1"/>
    <x v="1"/>
    <x v="38"/>
    <x v="0"/>
  </r>
  <r>
    <n v="13084860"/>
    <n v="142"/>
    <x v="1"/>
    <x v="0"/>
    <x v="0"/>
    <x v="1"/>
  </r>
  <r>
    <n v="13386750"/>
    <n v="117"/>
    <x v="1"/>
    <x v="0"/>
    <x v="0"/>
    <x v="0"/>
  </r>
  <r>
    <n v="13401256"/>
    <n v="97"/>
    <x v="0"/>
    <x v="1"/>
    <x v="39"/>
    <x v="0"/>
  </r>
  <r>
    <n v="13401256"/>
    <n v="97"/>
    <x v="0"/>
    <x v="1"/>
    <x v="40"/>
    <x v="0"/>
  </r>
  <r>
    <n v="13414228"/>
    <n v="142"/>
    <x v="0"/>
    <x v="1"/>
    <x v="41"/>
    <x v="1"/>
  </r>
  <r>
    <n v="13420358"/>
    <n v="143"/>
    <x v="1"/>
    <x v="1"/>
    <x v="42"/>
    <x v="1"/>
  </r>
  <r>
    <n v="13800602"/>
    <n v="135"/>
    <x v="0"/>
    <x v="0"/>
    <x v="0"/>
    <x v="1"/>
  </r>
  <r>
    <n v="14225166"/>
    <n v="113"/>
    <x v="1"/>
    <x v="0"/>
    <x v="0"/>
    <x v="0"/>
  </r>
  <r>
    <n v="18065556"/>
    <n v="134"/>
    <x v="0"/>
    <x v="0"/>
    <x v="0"/>
    <x v="1"/>
  </r>
  <r>
    <n v="18375046"/>
    <n v="116"/>
    <x v="1"/>
    <x v="0"/>
    <x v="0"/>
    <x v="0"/>
  </r>
  <r>
    <n v="18386982"/>
    <n v="134"/>
    <x v="0"/>
    <x v="1"/>
    <x v="25"/>
    <x v="1"/>
  </r>
  <r>
    <n v="18619686"/>
    <n v="112"/>
    <x v="1"/>
    <x v="0"/>
    <x v="0"/>
    <x v="0"/>
  </r>
  <r>
    <n v="18620812"/>
    <n v="113"/>
    <x v="0"/>
    <x v="0"/>
    <x v="0"/>
    <x v="0"/>
  </r>
  <r>
    <n v="18831212"/>
    <n v="147"/>
    <x v="1"/>
    <x v="0"/>
    <x v="0"/>
    <x v="1"/>
  </r>
  <r>
    <n v="18847036"/>
    <n v="90"/>
    <x v="1"/>
    <x v="0"/>
    <x v="0"/>
    <x v="0"/>
  </r>
  <r>
    <n v="18856380"/>
    <n v="90"/>
    <x v="1"/>
    <x v="0"/>
    <x v="0"/>
    <x v="0"/>
  </r>
  <r>
    <n v="18856978"/>
    <n v="150"/>
    <x v="0"/>
    <x v="0"/>
    <x v="0"/>
    <x v="1"/>
  </r>
  <r>
    <n v="19020040"/>
    <n v="116"/>
    <x v="0"/>
    <x v="1"/>
    <x v="43"/>
    <x v="0"/>
  </r>
  <r>
    <n v="19020040"/>
    <n v="116"/>
    <x v="0"/>
    <x v="1"/>
    <x v="44"/>
    <x v="0"/>
  </r>
  <r>
    <n v="19023322"/>
    <n v="143"/>
    <x v="0"/>
    <x v="0"/>
    <x v="0"/>
    <x v="1"/>
  </r>
  <r>
    <n v="19079622"/>
    <n v="90"/>
    <x v="1"/>
    <x v="0"/>
    <x v="0"/>
    <x v="0"/>
  </r>
  <r>
    <n v="19114598"/>
    <n v="146"/>
    <x v="0"/>
    <x v="0"/>
    <x v="0"/>
    <x v="1"/>
  </r>
  <r>
    <n v="20252742"/>
    <n v="127"/>
    <x v="1"/>
    <x v="0"/>
    <x v="0"/>
    <x v="1"/>
  </r>
  <r>
    <n v="20264164"/>
    <n v="91"/>
    <x v="1"/>
    <x v="0"/>
    <x v="0"/>
    <x v="0"/>
  </r>
  <r>
    <n v="20379270"/>
    <n v="133"/>
    <x v="0"/>
    <x v="1"/>
    <x v="45"/>
    <x v="1"/>
  </r>
  <r>
    <n v="20403020"/>
    <n v="103"/>
    <x v="1"/>
    <x v="0"/>
    <x v="0"/>
    <x v="0"/>
  </r>
  <r>
    <n v="20431688"/>
    <n v="120"/>
    <x v="2"/>
    <x v="0"/>
    <x v="0"/>
    <x v="0"/>
  </r>
  <r>
    <n v="20556596"/>
    <n v="90"/>
    <x v="0"/>
    <x v="0"/>
    <x v="0"/>
    <x v="0"/>
  </r>
  <r>
    <n v="20617868"/>
    <n v="126"/>
    <x v="0"/>
    <x v="0"/>
    <x v="0"/>
    <x v="1"/>
  </r>
  <r>
    <n v="20628724"/>
    <n v="129"/>
    <x v="2"/>
    <x v="1"/>
    <x v="46"/>
    <x v="1"/>
  </r>
  <r>
    <n v="20641808"/>
    <n v="112"/>
    <x v="2"/>
    <x v="0"/>
    <x v="0"/>
    <x v="0"/>
  </r>
  <r>
    <n v="20686702"/>
    <n v="112"/>
    <x v="1"/>
    <x v="1"/>
    <x v="45"/>
    <x v="0"/>
  </r>
  <r>
    <n v="20741970"/>
    <n v="90"/>
    <x v="0"/>
    <x v="1"/>
    <x v="15"/>
    <x v="0"/>
  </r>
  <r>
    <n v="20741970"/>
    <n v="90"/>
    <x v="0"/>
    <x v="1"/>
    <x v="47"/>
    <x v="0"/>
  </r>
  <r>
    <n v="20758468"/>
    <n v="146"/>
    <x v="0"/>
    <x v="0"/>
    <x v="0"/>
    <x v="1"/>
  </r>
  <r>
    <n v="20837248"/>
    <n v="112"/>
    <x v="0"/>
    <x v="1"/>
    <x v="48"/>
    <x v="0"/>
  </r>
  <r>
    <n v="20842662"/>
    <n v="126"/>
    <x v="1"/>
    <x v="0"/>
    <x v="0"/>
    <x v="1"/>
  </r>
  <r>
    <n v="20913440"/>
    <n v="126"/>
    <x v="0"/>
    <x v="1"/>
    <x v="49"/>
    <x v="1"/>
  </r>
  <r>
    <n v="20947120"/>
    <n v="118"/>
    <x v="1"/>
    <x v="0"/>
    <x v="0"/>
    <x v="0"/>
  </r>
  <r>
    <n v="21026260"/>
    <n v="150"/>
    <x v="0"/>
    <x v="0"/>
    <x v="0"/>
    <x v="1"/>
  </r>
  <r>
    <n v="21054944"/>
    <n v="148"/>
    <x v="1"/>
    <x v="0"/>
    <x v="0"/>
    <x v="1"/>
  </r>
  <r>
    <n v="21081412"/>
    <n v="112"/>
    <x v="1"/>
    <x v="0"/>
    <x v="0"/>
    <x v="0"/>
  </r>
  <r>
    <n v="21088066"/>
    <n v="112"/>
    <x v="1"/>
    <x v="0"/>
    <x v="0"/>
    <x v="0"/>
  </r>
  <r>
    <n v="21104888"/>
    <n v="96"/>
    <x v="2"/>
    <x v="0"/>
    <x v="0"/>
    <x v="0"/>
  </r>
  <r>
    <n v="21136522"/>
    <n v="112"/>
    <x v="0"/>
    <x v="1"/>
    <x v="14"/>
    <x v="0"/>
  </r>
  <r>
    <n v="21176184"/>
    <n v="146"/>
    <x v="0"/>
    <x v="1"/>
    <x v="50"/>
    <x v="1"/>
  </r>
  <r>
    <n v="21254574"/>
    <n v="96"/>
    <x v="0"/>
    <x v="1"/>
    <x v="45"/>
    <x v="0"/>
  </r>
  <r>
    <n v="21260330"/>
    <n v="92"/>
    <x v="1"/>
    <x v="1"/>
    <x v="51"/>
    <x v="0"/>
  </r>
  <r>
    <n v="21300330"/>
    <n v="148"/>
    <x v="2"/>
    <x v="0"/>
    <x v="0"/>
    <x v="1"/>
  </r>
  <r>
    <n v="21315372"/>
    <n v="116"/>
    <x v="2"/>
    <x v="1"/>
    <x v="45"/>
    <x v="0"/>
  </r>
  <r>
    <n v="21325778"/>
    <n v="146"/>
    <x v="2"/>
    <x v="0"/>
    <x v="0"/>
    <x v="1"/>
  </r>
  <r>
    <n v="21373664"/>
    <n v="92"/>
    <x v="0"/>
    <x v="1"/>
    <x v="52"/>
    <x v="0"/>
  </r>
  <r>
    <n v="21424060"/>
    <n v="116"/>
    <x v="0"/>
    <x v="0"/>
    <x v="0"/>
    <x v="0"/>
  </r>
  <r>
    <n v="21437308"/>
    <n v="142"/>
    <x v="0"/>
    <x v="1"/>
    <x v="53"/>
    <x v="1"/>
  </r>
  <r>
    <n v="21487428"/>
    <n v="92"/>
    <x v="1"/>
    <x v="1"/>
    <x v="54"/>
    <x v="0"/>
  </r>
  <r>
    <n v="21670704"/>
    <n v="116"/>
    <x v="1"/>
    <x v="0"/>
    <x v="0"/>
    <x v="0"/>
  </r>
  <r>
    <n v="21689018"/>
    <n v="134"/>
    <x v="0"/>
    <x v="0"/>
    <x v="0"/>
    <x v="1"/>
  </r>
  <r>
    <n v="21707622"/>
    <n v="133"/>
    <x v="2"/>
    <x v="1"/>
    <x v="35"/>
    <x v="1"/>
  </r>
  <r>
    <n v="21707622"/>
    <n v="133"/>
    <x v="2"/>
    <x v="1"/>
    <x v="45"/>
    <x v="1"/>
  </r>
  <r>
    <n v="21751154"/>
    <n v="127"/>
    <x v="1"/>
    <x v="0"/>
    <x v="0"/>
    <x v="1"/>
  </r>
  <r>
    <n v="21754006"/>
    <n v="90"/>
    <x v="0"/>
    <x v="0"/>
    <x v="0"/>
    <x v="0"/>
  </r>
  <r>
    <n v="21990102"/>
    <n v="90"/>
    <x v="2"/>
    <x v="0"/>
    <x v="0"/>
    <x v="0"/>
  </r>
  <r>
    <n v="22038562"/>
    <n v="142"/>
    <x v="1"/>
    <x v="0"/>
    <x v="0"/>
    <x v="1"/>
  </r>
  <r>
    <n v="22165416"/>
    <n v="121"/>
    <x v="0"/>
    <x v="0"/>
    <x v="0"/>
    <x v="1"/>
  </r>
  <r>
    <n v="22179174"/>
    <n v="150"/>
    <x v="0"/>
    <x v="0"/>
    <x v="0"/>
    <x v="1"/>
  </r>
  <r>
    <n v="22272342"/>
    <n v="136"/>
    <x v="0"/>
    <x v="1"/>
    <x v="55"/>
    <x v="1"/>
  </r>
  <r>
    <n v="22358448"/>
    <n v="106"/>
    <x v="1"/>
    <x v="0"/>
    <x v="0"/>
    <x v="0"/>
  </r>
  <r>
    <n v="22398592"/>
    <n v="134"/>
    <x v="0"/>
    <x v="0"/>
    <x v="0"/>
    <x v="1"/>
  </r>
  <r>
    <n v="22403142"/>
    <n v="134"/>
    <x v="0"/>
    <x v="0"/>
    <x v="0"/>
    <x v="1"/>
  </r>
  <r>
    <n v="22413358"/>
    <n v="103"/>
    <x v="2"/>
    <x v="0"/>
    <x v="0"/>
    <x v="0"/>
  </r>
  <r>
    <n v="22424994"/>
    <n v="97"/>
    <x v="1"/>
    <x v="1"/>
    <x v="2"/>
    <x v="0"/>
  </r>
  <r>
    <n v="22442322"/>
    <n v="147"/>
    <x v="1"/>
    <x v="0"/>
    <x v="0"/>
    <x v="1"/>
  </r>
  <r>
    <n v="22627860"/>
    <n v="96"/>
    <x v="0"/>
    <x v="0"/>
    <x v="0"/>
    <x v="0"/>
  </r>
  <r>
    <n v="22645210"/>
    <n v="96"/>
    <x v="2"/>
    <x v="0"/>
    <x v="0"/>
    <x v="0"/>
  </r>
  <r>
    <n v="22652108"/>
    <n v="121"/>
    <x v="2"/>
    <x v="0"/>
    <x v="0"/>
    <x v="1"/>
  </r>
  <r>
    <n v="22693956"/>
    <n v="127"/>
    <x v="1"/>
    <x v="0"/>
    <x v="0"/>
    <x v="1"/>
  </r>
  <r>
    <n v="22904908"/>
    <n v="133"/>
    <x v="0"/>
    <x v="0"/>
    <x v="0"/>
    <x v="1"/>
  </r>
  <r>
    <n v="22935274"/>
    <n v="103"/>
    <x v="2"/>
    <x v="1"/>
    <x v="56"/>
    <x v="0"/>
  </r>
  <r>
    <n v="22935274"/>
    <n v="103"/>
    <x v="2"/>
    <x v="1"/>
    <x v="57"/>
    <x v="0"/>
  </r>
  <r>
    <n v="22935274"/>
    <n v="103"/>
    <x v="2"/>
    <x v="1"/>
    <x v="15"/>
    <x v="0"/>
  </r>
  <r>
    <n v="23037748"/>
    <n v="117"/>
    <x v="2"/>
    <x v="0"/>
    <x v="0"/>
    <x v="0"/>
  </r>
  <r>
    <n v="23042140"/>
    <n v="147"/>
    <x v="1"/>
    <x v="0"/>
    <x v="0"/>
    <x v="1"/>
  </r>
  <r>
    <n v="23049068"/>
    <n v="117"/>
    <x v="0"/>
    <x v="1"/>
    <x v="58"/>
    <x v="0"/>
  </r>
  <r>
    <n v="23049068"/>
    <n v="117"/>
    <x v="0"/>
    <x v="1"/>
    <x v="58"/>
    <x v="0"/>
  </r>
  <r>
    <n v="23056198"/>
    <n v="106"/>
    <x v="1"/>
    <x v="1"/>
    <x v="59"/>
    <x v="0"/>
  </r>
  <r>
    <n v="23064914"/>
    <n v="136"/>
    <x v="0"/>
    <x v="1"/>
    <x v="60"/>
    <x v="1"/>
  </r>
  <r>
    <n v="23096382"/>
    <n v="127"/>
    <x v="2"/>
    <x v="0"/>
    <x v="0"/>
    <x v="1"/>
  </r>
  <r>
    <n v="23111866"/>
    <n v="136"/>
    <x v="1"/>
    <x v="0"/>
    <x v="0"/>
    <x v="1"/>
  </r>
  <r>
    <n v="23151580"/>
    <n v="106"/>
    <x v="2"/>
    <x v="0"/>
    <x v="0"/>
    <x v="0"/>
  </r>
  <r>
    <n v="23163264"/>
    <n v="104"/>
    <x v="1"/>
    <x v="0"/>
    <x v="0"/>
    <x v="0"/>
  </r>
  <r>
    <n v="23187414"/>
    <n v="117"/>
    <x v="1"/>
    <x v="0"/>
    <x v="0"/>
    <x v="0"/>
  </r>
  <r>
    <n v="23191168"/>
    <n v="117"/>
    <x v="1"/>
    <x v="0"/>
    <x v="0"/>
    <x v="0"/>
  </r>
  <r>
    <n v="23215280"/>
    <n v="117"/>
    <x v="1"/>
    <x v="0"/>
    <x v="0"/>
    <x v="0"/>
  </r>
  <r>
    <n v="23251008"/>
    <n v="91"/>
    <x v="0"/>
    <x v="0"/>
    <x v="0"/>
    <x v="0"/>
  </r>
  <r>
    <n v="23263456"/>
    <n v="147"/>
    <x v="2"/>
    <x v="1"/>
    <x v="61"/>
    <x v="1"/>
  </r>
  <r>
    <n v="23275808"/>
    <n v="136"/>
    <x v="1"/>
    <x v="1"/>
    <x v="62"/>
    <x v="1"/>
  </r>
  <r>
    <n v="23281940"/>
    <n v="136"/>
    <x v="1"/>
    <x v="0"/>
    <x v="0"/>
    <x v="1"/>
  </r>
  <r>
    <n v="23287762"/>
    <n v="106"/>
    <x v="1"/>
    <x v="0"/>
    <x v="0"/>
    <x v="0"/>
  </r>
  <r>
    <n v="23306638"/>
    <n v="136"/>
    <x v="1"/>
    <x v="0"/>
    <x v="0"/>
    <x v="1"/>
  </r>
  <r>
    <n v="23307306"/>
    <n v="106"/>
    <x v="0"/>
    <x v="1"/>
    <x v="63"/>
    <x v="0"/>
  </r>
  <r>
    <n v="23354648"/>
    <n v="91"/>
    <x v="1"/>
    <x v="0"/>
    <x v="0"/>
    <x v="0"/>
  </r>
  <r>
    <n v="23365826"/>
    <n v="121"/>
    <x v="1"/>
    <x v="0"/>
    <x v="0"/>
    <x v="1"/>
  </r>
  <r>
    <n v="23373800"/>
    <n v="117"/>
    <x v="1"/>
    <x v="0"/>
    <x v="0"/>
    <x v="0"/>
  </r>
  <r>
    <n v="23425274"/>
    <n v="147"/>
    <x v="1"/>
    <x v="1"/>
    <x v="15"/>
    <x v="1"/>
  </r>
  <r>
    <n v="23425694"/>
    <n v="147"/>
    <x v="1"/>
    <x v="0"/>
    <x v="0"/>
    <x v="1"/>
  </r>
  <r>
    <n v="23451748"/>
    <n v="106"/>
    <x v="1"/>
    <x v="0"/>
    <x v="0"/>
    <x v="0"/>
  </r>
  <r>
    <n v="23516756"/>
    <n v="147"/>
    <x v="1"/>
    <x v="0"/>
    <x v="0"/>
    <x v="1"/>
  </r>
  <r>
    <n v="23621828"/>
    <n v="121"/>
    <x v="2"/>
    <x v="1"/>
    <x v="45"/>
    <x v="1"/>
  </r>
  <r>
    <n v="23676004"/>
    <n v="133"/>
    <x v="1"/>
    <x v="0"/>
    <x v="0"/>
    <x v="1"/>
  </r>
  <r>
    <n v="23690216"/>
    <n v="106"/>
    <x v="1"/>
    <x v="1"/>
    <x v="35"/>
    <x v="0"/>
  </r>
  <r>
    <n v="23775532"/>
    <n v="112"/>
    <x v="1"/>
    <x v="0"/>
    <x v="0"/>
    <x v="0"/>
  </r>
  <r>
    <n v="23882380"/>
    <n v="118"/>
    <x v="0"/>
    <x v="0"/>
    <x v="0"/>
    <x v="0"/>
  </r>
  <r>
    <n v="23949352"/>
    <n v="150"/>
    <x v="1"/>
    <x v="1"/>
    <x v="64"/>
    <x v="1"/>
  </r>
  <r>
    <n v="23957092"/>
    <n v="148"/>
    <x v="1"/>
    <x v="0"/>
    <x v="0"/>
    <x v="1"/>
  </r>
  <r>
    <n v="23994122"/>
    <n v="126"/>
    <x v="0"/>
    <x v="0"/>
    <x v="0"/>
    <x v="1"/>
  </r>
  <r>
    <n v="24021280"/>
    <n v="92"/>
    <x v="0"/>
    <x v="0"/>
    <x v="0"/>
    <x v="0"/>
  </r>
  <r>
    <n v="24080588"/>
    <n v="142"/>
    <x v="0"/>
    <x v="1"/>
    <x v="30"/>
    <x v="1"/>
  </r>
  <r>
    <n v="24166422"/>
    <n v="122"/>
    <x v="1"/>
    <x v="1"/>
    <x v="65"/>
    <x v="1"/>
  </r>
  <r>
    <n v="24166422"/>
    <n v="122"/>
    <x v="1"/>
    <x v="1"/>
    <x v="45"/>
    <x v="1"/>
  </r>
  <r>
    <n v="24209614"/>
    <n v="112"/>
    <x v="0"/>
    <x v="0"/>
    <x v="0"/>
    <x v="0"/>
  </r>
  <r>
    <n v="24437982"/>
    <n v="146"/>
    <x v="2"/>
    <x v="0"/>
    <x v="0"/>
    <x v="1"/>
  </r>
  <r>
    <n v="24457370"/>
    <n v="136"/>
    <x v="1"/>
    <x v="0"/>
    <x v="0"/>
    <x v="1"/>
  </r>
  <r>
    <n v="24708456"/>
    <n v="96"/>
    <x v="0"/>
    <x v="0"/>
    <x v="0"/>
    <x v="0"/>
  </r>
  <r>
    <n v="24743040"/>
    <n v="149"/>
    <x v="1"/>
    <x v="0"/>
    <x v="0"/>
    <x v="1"/>
  </r>
  <r>
    <n v="24836942"/>
    <n v="90"/>
    <x v="0"/>
    <x v="0"/>
    <x v="0"/>
    <x v="0"/>
  </r>
  <r>
    <n v="24854890"/>
    <n v="148"/>
    <x v="0"/>
    <x v="0"/>
    <x v="0"/>
    <x v="1"/>
  </r>
  <r>
    <n v="24899116"/>
    <n v="106"/>
    <x v="0"/>
    <x v="0"/>
    <x v="0"/>
    <x v="0"/>
  </r>
  <r>
    <n v="24902930"/>
    <n v="136"/>
    <x v="0"/>
    <x v="0"/>
    <x v="0"/>
    <x v="1"/>
  </r>
  <r>
    <n v="24908980"/>
    <n v="104"/>
    <x v="1"/>
    <x v="1"/>
    <x v="66"/>
    <x v="0"/>
  </r>
  <r>
    <n v="24924584"/>
    <n v="127"/>
    <x v="1"/>
    <x v="0"/>
    <x v="0"/>
    <x v="1"/>
  </r>
  <r>
    <n v="25044772"/>
    <n v="106"/>
    <x v="2"/>
    <x v="0"/>
    <x v="0"/>
    <x v="0"/>
  </r>
  <r>
    <n v="25270026"/>
    <n v="112"/>
    <x v="0"/>
    <x v="0"/>
    <x v="0"/>
    <x v="0"/>
  </r>
  <r>
    <n v="25385084"/>
    <n v="106"/>
    <x v="0"/>
    <x v="0"/>
    <x v="0"/>
    <x v="0"/>
  </r>
  <r>
    <n v="26245758"/>
    <n v="112"/>
    <x v="1"/>
    <x v="0"/>
    <x v="0"/>
    <x v="0"/>
  </r>
  <r>
    <n v="26253814"/>
    <n v="136"/>
    <x v="0"/>
    <x v="0"/>
    <x v="0"/>
    <x v="1"/>
  </r>
  <r>
    <n v="26342196"/>
    <n v="150"/>
    <x v="2"/>
    <x v="0"/>
    <x v="0"/>
    <x v="1"/>
  </r>
  <r>
    <n v="26346718"/>
    <n v="120"/>
    <x v="1"/>
    <x v="0"/>
    <x v="0"/>
    <x v="0"/>
  </r>
  <r>
    <n v="26348658"/>
    <n v="150"/>
    <x v="2"/>
    <x v="0"/>
    <x v="0"/>
    <x v="1"/>
  </r>
  <r>
    <n v="26354324"/>
    <n v="119"/>
    <x v="1"/>
    <x v="1"/>
    <x v="14"/>
    <x v="0"/>
  </r>
  <r>
    <n v="26446924"/>
    <n v="97"/>
    <x v="0"/>
    <x v="1"/>
    <x v="22"/>
    <x v="0"/>
  </r>
  <r>
    <n v="26515598"/>
    <n v="146"/>
    <x v="0"/>
    <x v="0"/>
    <x v="0"/>
    <x v="1"/>
  </r>
  <r>
    <n v="26527334"/>
    <n v="134"/>
    <x v="0"/>
    <x v="0"/>
    <x v="0"/>
    <x v="1"/>
  </r>
  <r>
    <n v="26540708"/>
    <n v="142"/>
    <x v="0"/>
    <x v="0"/>
    <x v="0"/>
    <x v="1"/>
  </r>
  <r>
    <n v="26557680"/>
    <n v="106"/>
    <x v="1"/>
    <x v="0"/>
    <x v="0"/>
    <x v="0"/>
  </r>
  <r>
    <n v="26607098"/>
    <n v="90"/>
    <x v="1"/>
    <x v="1"/>
    <x v="25"/>
    <x v="0"/>
  </r>
  <r>
    <n v="26607098"/>
    <n v="90"/>
    <x v="1"/>
    <x v="1"/>
    <x v="67"/>
    <x v="0"/>
  </r>
  <r>
    <n v="26611202"/>
    <n v="150"/>
    <x v="2"/>
    <x v="0"/>
    <x v="0"/>
    <x v="1"/>
  </r>
  <r>
    <n v="26655108"/>
    <n v="142"/>
    <x v="1"/>
    <x v="1"/>
    <x v="2"/>
    <x v="1"/>
  </r>
  <r>
    <n v="26663188"/>
    <n v="106"/>
    <x v="2"/>
    <x v="0"/>
    <x v="0"/>
    <x v="0"/>
  </r>
  <r>
    <n v="26716726"/>
    <n v="146"/>
    <x v="1"/>
    <x v="0"/>
    <x v="0"/>
    <x v="1"/>
  </r>
  <r>
    <n v="26877586"/>
    <n v="127"/>
    <x v="0"/>
    <x v="0"/>
    <x v="0"/>
    <x v="1"/>
  </r>
  <r>
    <n v="26882910"/>
    <n v="96"/>
    <x v="2"/>
    <x v="0"/>
    <x v="0"/>
    <x v="0"/>
  </r>
  <r>
    <n v="26938036"/>
    <n v="136"/>
    <x v="1"/>
    <x v="0"/>
    <x v="0"/>
    <x v="1"/>
  </r>
  <r>
    <n v="27292752"/>
    <n v="91"/>
    <x v="1"/>
    <x v="0"/>
    <x v="0"/>
    <x v="0"/>
  </r>
  <r>
    <n v="27340692"/>
    <n v="146"/>
    <x v="1"/>
    <x v="0"/>
    <x v="0"/>
    <x v="1"/>
  </r>
  <r>
    <n v="27345158"/>
    <n v="116"/>
    <x v="0"/>
    <x v="1"/>
    <x v="63"/>
    <x v="0"/>
  </r>
  <r>
    <n v="27392010"/>
    <n v="142"/>
    <x v="0"/>
    <x v="1"/>
    <x v="68"/>
    <x v="1"/>
  </r>
  <r>
    <n v="27392010"/>
    <n v="142"/>
    <x v="0"/>
    <x v="1"/>
    <x v="69"/>
    <x v="1"/>
  </r>
  <r>
    <n v="27394000"/>
    <n v="146"/>
    <x v="0"/>
    <x v="0"/>
    <x v="0"/>
    <x v="1"/>
  </r>
  <r>
    <n v="27442464"/>
    <n v="150"/>
    <x v="0"/>
    <x v="0"/>
    <x v="0"/>
    <x v="1"/>
  </r>
  <r>
    <n v="27487222"/>
    <n v="142"/>
    <x v="2"/>
    <x v="0"/>
    <x v="0"/>
    <x v="1"/>
  </r>
  <r>
    <n v="27557960"/>
    <n v="142"/>
    <x v="2"/>
    <x v="0"/>
    <x v="0"/>
    <x v="1"/>
  </r>
  <r>
    <n v="27558770"/>
    <n v="142"/>
    <x v="0"/>
    <x v="0"/>
    <x v="0"/>
    <x v="1"/>
  </r>
  <r>
    <n v="27611084"/>
    <n v="133"/>
    <x v="0"/>
    <x v="1"/>
    <x v="70"/>
    <x v="1"/>
  </r>
  <r>
    <n v="27661918"/>
    <n v="120"/>
    <x v="1"/>
    <x v="0"/>
    <x v="0"/>
    <x v="0"/>
  </r>
  <r>
    <n v="27738416"/>
    <n v="133"/>
    <x v="0"/>
    <x v="0"/>
    <x v="0"/>
    <x v="1"/>
  </r>
  <r>
    <n v="27848184"/>
    <n v="146"/>
    <x v="0"/>
    <x v="0"/>
    <x v="0"/>
    <x v="1"/>
  </r>
  <r>
    <n v="27850996"/>
    <n v="116"/>
    <x v="0"/>
    <x v="1"/>
    <x v="71"/>
    <x v="0"/>
  </r>
  <r>
    <n v="27955550"/>
    <n v="150"/>
    <x v="1"/>
    <x v="0"/>
    <x v="0"/>
    <x v="1"/>
  </r>
  <r>
    <n v="27983526"/>
    <n v="112"/>
    <x v="2"/>
    <x v="0"/>
    <x v="0"/>
    <x v="0"/>
  </r>
  <r>
    <n v="28138630"/>
    <n v="90"/>
    <x v="1"/>
    <x v="0"/>
    <x v="0"/>
    <x v="0"/>
  </r>
  <r>
    <n v="28145356"/>
    <n v="103"/>
    <x v="1"/>
    <x v="0"/>
    <x v="0"/>
    <x v="0"/>
  </r>
  <r>
    <n v="28175124"/>
    <n v="112"/>
    <x v="1"/>
    <x v="1"/>
    <x v="72"/>
    <x v="0"/>
  </r>
  <r>
    <n v="28826098"/>
    <n v="148"/>
    <x v="1"/>
    <x v="0"/>
    <x v="0"/>
    <x v="1"/>
  </r>
  <r>
    <n v="28830228"/>
    <n v="142"/>
    <x v="2"/>
    <x v="1"/>
    <x v="73"/>
    <x v="1"/>
  </r>
  <r>
    <n v="28852938"/>
    <n v="121"/>
    <x v="1"/>
    <x v="0"/>
    <x v="0"/>
    <x v="1"/>
  </r>
  <r>
    <n v="28880932"/>
    <n v="121"/>
    <x v="1"/>
    <x v="0"/>
    <x v="0"/>
    <x v="1"/>
  </r>
  <r>
    <n v="28907026"/>
    <n v="120"/>
    <x v="0"/>
    <x v="0"/>
    <x v="0"/>
    <x v="0"/>
  </r>
  <r>
    <n v="28917572"/>
    <n v="150"/>
    <x v="0"/>
    <x v="0"/>
    <x v="0"/>
    <x v="1"/>
  </r>
  <r>
    <n v="28945612"/>
    <n v="116"/>
    <x v="1"/>
    <x v="0"/>
    <x v="0"/>
    <x v="0"/>
  </r>
  <r>
    <n v="28980298"/>
    <n v="106"/>
    <x v="0"/>
    <x v="0"/>
    <x v="0"/>
    <x v="0"/>
  </r>
  <r>
    <n v="28988178"/>
    <n v="90"/>
    <x v="0"/>
    <x v="1"/>
    <x v="74"/>
    <x v="0"/>
  </r>
  <r>
    <n v="29001438"/>
    <n v="133"/>
    <x v="0"/>
    <x v="1"/>
    <x v="75"/>
    <x v="1"/>
  </r>
  <r>
    <n v="29011838"/>
    <n v="116"/>
    <x v="2"/>
    <x v="1"/>
    <x v="60"/>
    <x v="0"/>
  </r>
  <r>
    <n v="29109092"/>
    <n v="106"/>
    <x v="0"/>
    <x v="1"/>
    <x v="2"/>
    <x v="0"/>
  </r>
  <r>
    <n v="29109092"/>
    <n v="106"/>
    <x v="0"/>
    <x v="1"/>
    <x v="2"/>
    <x v="0"/>
  </r>
  <r>
    <n v="29141592"/>
    <n v="90"/>
    <x v="2"/>
    <x v="0"/>
    <x v="0"/>
    <x v="0"/>
  </r>
  <r>
    <n v="29178412"/>
    <n v="90"/>
    <x v="0"/>
    <x v="0"/>
    <x v="0"/>
    <x v="0"/>
  </r>
  <r>
    <n v="29186284"/>
    <n v="150"/>
    <x v="0"/>
    <x v="0"/>
    <x v="0"/>
    <x v="1"/>
  </r>
  <r>
    <n v="29187186"/>
    <n v="120"/>
    <x v="0"/>
    <x v="1"/>
    <x v="76"/>
    <x v="0"/>
  </r>
  <r>
    <n v="29188302"/>
    <n v="120"/>
    <x v="0"/>
    <x v="1"/>
    <x v="14"/>
    <x v="0"/>
  </r>
  <r>
    <n v="29189530"/>
    <n v="90"/>
    <x v="1"/>
    <x v="0"/>
    <x v="0"/>
    <x v="0"/>
  </r>
  <r>
    <n v="29199696"/>
    <n v="112"/>
    <x v="1"/>
    <x v="0"/>
    <x v="0"/>
    <x v="0"/>
  </r>
  <r>
    <n v="29255520"/>
    <n v="150"/>
    <x v="1"/>
    <x v="0"/>
    <x v="0"/>
    <x v="1"/>
  </r>
  <r>
    <n v="29360888"/>
    <n v="122"/>
    <x v="1"/>
    <x v="0"/>
    <x v="0"/>
    <x v="1"/>
  </r>
  <r>
    <n v="29391740"/>
    <n v="150"/>
    <x v="0"/>
    <x v="0"/>
    <x v="0"/>
    <x v="1"/>
  </r>
  <r>
    <n v="29398726"/>
    <n v="91"/>
    <x v="0"/>
    <x v="0"/>
    <x v="0"/>
    <x v="0"/>
  </r>
  <r>
    <n v="29398886"/>
    <n v="121"/>
    <x v="0"/>
    <x v="1"/>
    <x v="2"/>
    <x v="1"/>
  </r>
  <r>
    <n v="29398926"/>
    <n v="91"/>
    <x v="1"/>
    <x v="1"/>
    <x v="45"/>
    <x v="0"/>
  </r>
  <r>
    <n v="29445988"/>
    <n v="120"/>
    <x v="1"/>
    <x v="1"/>
    <x v="77"/>
    <x v="0"/>
  </r>
  <r>
    <n v="29445988"/>
    <n v="120"/>
    <x v="1"/>
    <x v="1"/>
    <x v="78"/>
    <x v="0"/>
  </r>
  <r>
    <n v="29475324"/>
    <n v="134"/>
    <x v="1"/>
    <x v="0"/>
    <x v="0"/>
    <x v="1"/>
  </r>
  <r>
    <n v="29486976"/>
    <n v="150"/>
    <x v="2"/>
    <x v="0"/>
    <x v="0"/>
    <x v="1"/>
  </r>
  <r>
    <n v="29599882"/>
    <n v="150"/>
    <x v="1"/>
    <x v="1"/>
    <x v="14"/>
    <x v="1"/>
  </r>
  <r>
    <n v="29624676"/>
    <n v="121"/>
    <x v="1"/>
    <x v="0"/>
    <x v="0"/>
    <x v="1"/>
  </r>
  <r>
    <n v="29624792"/>
    <n v="119"/>
    <x v="2"/>
    <x v="0"/>
    <x v="0"/>
    <x v="0"/>
  </r>
  <r>
    <n v="29644110"/>
    <n v="120"/>
    <x v="0"/>
    <x v="1"/>
    <x v="11"/>
    <x v="0"/>
  </r>
  <r>
    <n v="29665676"/>
    <n v="148"/>
    <x v="1"/>
    <x v="0"/>
    <x v="0"/>
    <x v="1"/>
  </r>
  <r>
    <n v="29686690"/>
    <n v="119"/>
    <x v="0"/>
    <x v="1"/>
    <x v="79"/>
    <x v="0"/>
  </r>
  <r>
    <n v="29744846"/>
    <n v="118"/>
    <x v="0"/>
    <x v="0"/>
    <x v="0"/>
    <x v="0"/>
  </r>
  <r>
    <n v="29747166"/>
    <n v="146"/>
    <x v="0"/>
    <x v="0"/>
    <x v="0"/>
    <x v="1"/>
  </r>
  <r>
    <n v="29784506"/>
    <n v="126"/>
    <x v="1"/>
    <x v="0"/>
    <x v="0"/>
    <x v="1"/>
  </r>
  <r>
    <n v="29796920"/>
    <n v="147"/>
    <x v="2"/>
    <x v="0"/>
    <x v="0"/>
    <x v="1"/>
  </r>
  <r>
    <n v="29815404"/>
    <n v="134"/>
    <x v="1"/>
    <x v="1"/>
    <x v="80"/>
    <x v="1"/>
  </r>
  <r>
    <n v="29833770"/>
    <n v="103"/>
    <x v="2"/>
    <x v="0"/>
    <x v="0"/>
    <x v="0"/>
  </r>
  <r>
    <n v="29838104"/>
    <n v="133"/>
    <x v="1"/>
    <x v="0"/>
    <x v="0"/>
    <x v="1"/>
  </r>
  <r>
    <n v="29955674"/>
    <n v="127"/>
    <x v="1"/>
    <x v="0"/>
    <x v="0"/>
    <x v="1"/>
  </r>
  <r>
    <n v="30104590"/>
    <n v="133"/>
    <x v="0"/>
    <x v="0"/>
    <x v="0"/>
    <x v="1"/>
  </r>
  <r>
    <n v="30161202"/>
    <n v="136"/>
    <x v="2"/>
    <x v="0"/>
    <x v="0"/>
    <x v="1"/>
  </r>
  <r>
    <n v="30219644"/>
    <n v="119"/>
    <x v="0"/>
    <x v="0"/>
    <x v="0"/>
    <x v="0"/>
  </r>
  <r>
    <n v="30290884"/>
    <n v="121"/>
    <x v="0"/>
    <x v="0"/>
    <x v="0"/>
    <x v="1"/>
  </r>
  <r>
    <n v="30324540"/>
    <n v="142"/>
    <x v="0"/>
    <x v="0"/>
    <x v="0"/>
    <x v="1"/>
  </r>
  <r>
    <n v="30340046"/>
    <n v="90"/>
    <x v="0"/>
    <x v="0"/>
    <x v="0"/>
    <x v="0"/>
  </r>
  <r>
    <n v="30369194"/>
    <n v="121"/>
    <x v="0"/>
    <x v="0"/>
    <x v="0"/>
    <x v="1"/>
  </r>
  <r>
    <n v="30380918"/>
    <n v="148"/>
    <x v="0"/>
    <x v="1"/>
    <x v="14"/>
    <x v="1"/>
  </r>
  <r>
    <n v="30411190"/>
    <n v="122"/>
    <x v="0"/>
    <x v="1"/>
    <x v="14"/>
    <x v="1"/>
  </r>
  <r>
    <n v="30443754"/>
    <n v="147"/>
    <x v="1"/>
    <x v="0"/>
    <x v="0"/>
    <x v="1"/>
  </r>
  <r>
    <n v="30755646"/>
    <n v="96"/>
    <x v="0"/>
    <x v="1"/>
    <x v="62"/>
    <x v="0"/>
  </r>
  <r>
    <n v="30798898"/>
    <n v="91"/>
    <x v="0"/>
    <x v="1"/>
    <x v="2"/>
    <x v="0"/>
  </r>
  <r>
    <n v="30798898"/>
    <n v="91"/>
    <x v="0"/>
    <x v="1"/>
    <x v="15"/>
    <x v="0"/>
  </r>
  <r>
    <n v="30798898"/>
    <n v="91"/>
    <x v="0"/>
    <x v="1"/>
    <x v="15"/>
    <x v="0"/>
  </r>
  <r>
    <n v="30802646"/>
    <n v="150"/>
    <x v="0"/>
    <x v="1"/>
    <x v="11"/>
    <x v="1"/>
  </r>
  <r>
    <n v="30828318"/>
    <n v="134"/>
    <x v="0"/>
    <x v="1"/>
    <x v="81"/>
    <x v="1"/>
  </r>
  <r>
    <n v="30870548"/>
    <n v="106"/>
    <x v="1"/>
    <x v="0"/>
    <x v="0"/>
    <x v="0"/>
  </r>
  <r>
    <n v="30938232"/>
    <n v="106"/>
    <x v="0"/>
    <x v="1"/>
    <x v="35"/>
    <x v="0"/>
  </r>
  <r>
    <n v="31032882"/>
    <n v="117"/>
    <x v="0"/>
    <x v="0"/>
    <x v="0"/>
    <x v="0"/>
  </r>
  <r>
    <n v="31077422"/>
    <n v="121"/>
    <x v="0"/>
    <x v="0"/>
    <x v="0"/>
    <x v="1"/>
  </r>
  <r>
    <n v="31077646"/>
    <n v="120"/>
    <x v="0"/>
    <x v="0"/>
    <x v="0"/>
    <x v="0"/>
  </r>
  <r>
    <n v="31083216"/>
    <n v="96"/>
    <x v="1"/>
    <x v="1"/>
    <x v="82"/>
    <x v="0"/>
  </r>
  <r>
    <n v="31083216"/>
    <n v="96"/>
    <x v="1"/>
    <x v="1"/>
    <x v="3"/>
    <x v="0"/>
  </r>
  <r>
    <n v="31103584"/>
    <n v="126"/>
    <x v="1"/>
    <x v="0"/>
    <x v="0"/>
    <x v="1"/>
  </r>
  <r>
    <n v="31123746"/>
    <n v="146"/>
    <x v="1"/>
    <x v="0"/>
    <x v="0"/>
    <x v="1"/>
  </r>
  <r>
    <n v="31186750"/>
    <n v="122"/>
    <x v="0"/>
    <x v="0"/>
    <x v="0"/>
    <x v="1"/>
  </r>
  <r>
    <n v="31231688"/>
    <n v="120"/>
    <x v="0"/>
    <x v="0"/>
    <x v="0"/>
    <x v="0"/>
  </r>
  <r>
    <n v="31276872"/>
    <n v="148"/>
    <x v="1"/>
    <x v="0"/>
    <x v="0"/>
    <x v="1"/>
  </r>
  <r>
    <n v="31282390"/>
    <n v="90"/>
    <x v="1"/>
    <x v="0"/>
    <x v="0"/>
    <x v="0"/>
  </r>
  <r>
    <n v="31294650"/>
    <n v="148"/>
    <x v="1"/>
    <x v="0"/>
    <x v="0"/>
    <x v="1"/>
  </r>
  <r>
    <n v="31311626"/>
    <n v="106"/>
    <x v="0"/>
    <x v="1"/>
    <x v="83"/>
    <x v="0"/>
  </r>
  <r>
    <n v="31371790"/>
    <n v="90"/>
    <x v="1"/>
    <x v="0"/>
    <x v="0"/>
    <x v="0"/>
  </r>
  <r>
    <n v="31383608"/>
    <n v="112"/>
    <x v="1"/>
    <x v="1"/>
    <x v="14"/>
    <x v="0"/>
  </r>
  <r>
    <n v="31399430"/>
    <n v="117"/>
    <x v="2"/>
    <x v="1"/>
    <x v="30"/>
    <x v="0"/>
  </r>
  <r>
    <n v="31440746"/>
    <n v="127"/>
    <x v="1"/>
    <x v="1"/>
    <x v="84"/>
    <x v="1"/>
  </r>
  <r>
    <n v="31472184"/>
    <n v="126"/>
    <x v="0"/>
    <x v="0"/>
    <x v="0"/>
    <x v="1"/>
  </r>
  <r>
    <n v="31482304"/>
    <n v="116"/>
    <x v="0"/>
    <x v="1"/>
    <x v="15"/>
    <x v="0"/>
  </r>
  <r>
    <n v="31848480"/>
    <n v="147"/>
    <x v="0"/>
    <x v="0"/>
    <x v="0"/>
    <x v="1"/>
  </r>
  <r>
    <n v="31876738"/>
    <n v="105"/>
    <x v="1"/>
    <x v="1"/>
    <x v="85"/>
    <x v="0"/>
  </r>
  <r>
    <n v="31888808"/>
    <n v="111"/>
    <x v="1"/>
    <x v="0"/>
    <x v="0"/>
    <x v="0"/>
  </r>
  <r>
    <n v="32075846"/>
    <n v="117"/>
    <x v="1"/>
    <x v="1"/>
    <x v="17"/>
    <x v="0"/>
  </r>
  <r>
    <n v="32097464"/>
    <n v="147"/>
    <x v="0"/>
    <x v="0"/>
    <x v="0"/>
    <x v="1"/>
  </r>
  <r>
    <n v="32127630"/>
    <n v="105"/>
    <x v="0"/>
    <x v="0"/>
    <x v="0"/>
    <x v="0"/>
  </r>
  <r>
    <n v="32134136"/>
    <n v="141"/>
    <x v="0"/>
    <x v="0"/>
    <x v="0"/>
    <x v="1"/>
  </r>
  <r>
    <n v="32214908"/>
    <n v="120"/>
    <x v="1"/>
    <x v="1"/>
    <x v="86"/>
    <x v="0"/>
  </r>
  <r>
    <n v="32219142"/>
    <n v="150"/>
    <x v="0"/>
    <x v="0"/>
    <x v="0"/>
    <x v="1"/>
  </r>
  <r>
    <n v="32222200"/>
    <n v="147"/>
    <x v="1"/>
    <x v="1"/>
    <x v="87"/>
    <x v="1"/>
  </r>
  <r>
    <n v="32239798"/>
    <n v="147"/>
    <x v="0"/>
    <x v="0"/>
    <x v="0"/>
    <x v="1"/>
  </r>
  <r>
    <n v="32240040"/>
    <n v="147"/>
    <x v="1"/>
    <x v="0"/>
    <x v="0"/>
    <x v="1"/>
  </r>
  <r>
    <n v="32244838"/>
    <n v="127"/>
    <x v="0"/>
    <x v="0"/>
    <x v="0"/>
    <x v="1"/>
  </r>
  <r>
    <n v="32248062"/>
    <n v="141"/>
    <x v="1"/>
    <x v="1"/>
    <x v="17"/>
    <x v="1"/>
  </r>
  <r>
    <n v="32248062"/>
    <n v="141"/>
    <x v="1"/>
    <x v="1"/>
    <x v="88"/>
    <x v="1"/>
  </r>
  <r>
    <n v="32248946"/>
    <n v="111"/>
    <x v="1"/>
    <x v="0"/>
    <x v="0"/>
    <x v="0"/>
  </r>
  <r>
    <n v="32256600"/>
    <n v="141"/>
    <x v="1"/>
    <x v="1"/>
    <x v="89"/>
    <x v="1"/>
  </r>
  <r>
    <n v="32262748"/>
    <n v="141"/>
    <x v="0"/>
    <x v="1"/>
    <x v="14"/>
    <x v="1"/>
  </r>
  <r>
    <n v="32262748"/>
    <n v="141"/>
    <x v="0"/>
    <x v="1"/>
    <x v="90"/>
    <x v="1"/>
  </r>
  <r>
    <n v="32270102"/>
    <n v="134"/>
    <x v="2"/>
    <x v="0"/>
    <x v="0"/>
    <x v="1"/>
  </r>
  <r>
    <n v="32279428"/>
    <n v="104"/>
    <x v="1"/>
    <x v="0"/>
    <x v="0"/>
    <x v="0"/>
  </r>
  <r>
    <n v="32348162"/>
    <n v="120"/>
    <x v="1"/>
    <x v="0"/>
    <x v="0"/>
    <x v="0"/>
  </r>
  <r>
    <n v="32358980"/>
    <n v="90"/>
    <x v="1"/>
    <x v="0"/>
    <x v="0"/>
    <x v="0"/>
  </r>
  <r>
    <n v="32368542"/>
    <n v="91"/>
    <x v="1"/>
    <x v="0"/>
    <x v="0"/>
    <x v="0"/>
  </r>
  <r>
    <n v="32449182"/>
    <n v="119"/>
    <x v="1"/>
    <x v="0"/>
    <x v="0"/>
    <x v="0"/>
  </r>
  <r>
    <n v="32459550"/>
    <n v="146"/>
    <x v="2"/>
    <x v="0"/>
    <x v="0"/>
    <x v="1"/>
  </r>
  <r>
    <n v="32522492"/>
    <n v="90"/>
    <x v="1"/>
    <x v="1"/>
    <x v="11"/>
    <x v="0"/>
  </r>
  <r>
    <n v="32539756"/>
    <n v="104"/>
    <x v="1"/>
    <x v="0"/>
    <x v="0"/>
    <x v="0"/>
  </r>
  <r>
    <n v="32615854"/>
    <n v="118"/>
    <x v="0"/>
    <x v="0"/>
    <x v="0"/>
    <x v="0"/>
  </r>
  <r>
    <n v="32633966"/>
    <n v="111"/>
    <x v="1"/>
    <x v="0"/>
    <x v="0"/>
    <x v="0"/>
  </r>
  <r>
    <n v="32677232"/>
    <n v="126"/>
    <x v="2"/>
    <x v="1"/>
    <x v="49"/>
    <x v="1"/>
  </r>
  <r>
    <n v="32677470"/>
    <n v="126"/>
    <x v="1"/>
    <x v="0"/>
    <x v="0"/>
    <x v="1"/>
  </r>
  <r>
    <n v="32695844"/>
    <n v="120"/>
    <x v="1"/>
    <x v="1"/>
    <x v="11"/>
    <x v="0"/>
  </r>
  <r>
    <n v="32764168"/>
    <n v="111"/>
    <x v="1"/>
    <x v="1"/>
    <x v="91"/>
    <x v="0"/>
  </r>
  <r>
    <n v="32770324"/>
    <n v="105"/>
    <x v="1"/>
    <x v="0"/>
    <x v="0"/>
    <x v="0"/>
  </r>
  <r>
    <n v="32795010"/>
    <n v="119"/>
    <x v="0"/>
    <x v="1"/>
    <x v="92"/>
    <x v="0"/>
  </r>
  <r>
    <n v="32821462"/>
    <n v="120"/>
    <x v="0"/>
    <x v="0"/>
    <x v="0"/>
    <x v="0"/>
  </r>
  <r>
    <n v="32839340"/>
    <n v="116"/>
    <x v="1"/>
    <x v="0"/>
    <x v="0"/>
    <x v="0"/>
  </r>
  <r>
    <n v="32870536"/>
    <n v="134"/>
    <x v="0"/>
    <x v="0"/>
    <x v="0"/>
    <x v="1"/>
  </r>
  <r>
    <n v="32919630"/>
    <n v="134"/>
    <x v="0"/>
    <x v="0"/>
    <x v="0"/>
    <x v="1"/>
  </r>
  <r>
    <n v="32949714"/>
    <n v="150"/>
    <x v="1"/>
    <x v="0"/>
    <x v="0"/>
    <x v="1"/>
  </r>
  <r>
    <n v="33019058"/>
    <n v="90"/>
    <x v="1"/>
    <x v="0"/>
    <x v="0"/>
    <x v="0"/>
  </r>
  <r>
    <n v="33019534"/>
    <n v="150"/>
    <x v="1"/>
    <x v="0"/>
    <x v="0"/>
    <x v="1"/>
  </r>
  <r>
    <n v="33046372"/>
    <n v="150"/>
    <x v="1"/>
    <x v="1"/>
    <x v="93"/>
    <x v="1"/>
  </r>
  <r>
    <n v="33054234"/>
    <n v="136"/>
    <x v="0"/>
    <x v="0"/>
    <x v="0"/>
    <x v="1"/>
  </r>
  <r>
    <n v="33056290"/>
    <n v="91"/>
    <x v="1"/>
    <x v="0"/>
    <x v="0"/>
    <x v="0"/>
  </r>
  <r>
    <n v="33078982"/>
    <n v="120"/>
    <x v="2"/>
    <x v="0"/>
    <x v="0"/>
    <x v="0"/>
  </r>
  <r>
    <n v="33080870"/>
    <n v="96"/>
    <x v="1"/>
    <x v="1"/>
    <x v="25"/>
    <x v="0"/>
  </r>
  <r>
    <n v="33084662"/>
    <n v="121"/>
    <x v="1"/>
    <x v="0"/>
    <x v="0"/>
    <x v="1"/>
  </r>
  <r>
    <n v="33118056"/>
    <n v="118"/>
    <x v="1"/>
    <x v="1"/>
    <x v="94"/>
    <x v="0"/>
  </r>
  <r>
    <n v="33118758"/>
    <n v="148"/>
    <x v="1"/>
    <x v="0"/>
    <x v="0"/>
    <x v="1"/>
  </r>
  <r>
    <n v="33119048"/>
    <n v="118"/>
    <x v="2"/>
    <x v="0"/>
    <x v="0"/>
    <x v="0"/>
  </r>
  <r>
    <n v="33146806"/>
    <n v="117"/>
    <x v="1"/>
    <x v="0"/>
    <x v="0"/>
    <x v="0"/>
  </r>
  <r>
    <n v="33162270"/>
    <n v="120"/>
    <x v="1"/>
    <x v="0"/>
    <x v="0"/>
    <x v="0"/>
  </r>
  <r>
    <n v="33179726"/>
    <n v="150"/>
    <x v="1"/>
    <x v="1"/>
    <x v="95"/>
    <x v="1"/>
  </r>
  <r>
    <n v="33199630"/>
    <n v="119"/>
    <x v="1"/>
    <x v="0"/>
    <x v="0"/>
    <x v="0"/>
  </r>
  <r>
    <n v="33202132"/>
    <n v="103"/>
    <x v="1"/>
    <x v="0"/>
    <x v="0"/>
    <x v="0"/>
  </r>
  <r>
    <n v="33248214"/>
    <n v="148"/>
    <x v="0"/>
    <x v="0"/>
    <x v="0"/>
    <x v="1"/>
  </r>
  <r>
    <n v="33249234"/>
    <n v="116"/>
    <x v="0"/>
    <x v="0"/>
    <x v="0"/>
    <x v="0"/>
  </r>
  <r>
    <n v="33269894"/>
    <n v="97"/>
    <x v="1"/>
    <x v="1"/>
    <x v="96"/>
    <x v="0"/>
  </r>
  <r>
    <n v="33269956"/>
    <n v="97"/>
    <x v="0"/>
    <x v="1"/>
    <x v="97"/>
    <x v="0"/>
  </r>
  <r>
    <n v="33281744"/>
    <n v="146"/>
    <x v="1"/>
    <x v="1"/>
    <x v="60"/>
    <x v="1"/>
  </r>
  <r>
    <n v="33303604"/>
    <n v="119"/>
    <x v="1"/>
    <x v="0"/>
    <x v="0"/>
    <x v="0"/>
  </r>
  <r>
    <n v="33422814"/>
    <n v="122"/>
    <x v="1"/>
    <x v="0"/>
    <x v="0"/>
    <x v="1"/>
  </r>
  <r>
    <n v="33478190"/>
    <n v="97"/>
    <x v="0"/>
    <x v="1"/>
    <x v="95"/>
    <x v="0"/>
  </r>
  <r>
    <n v="33482346"/>
    <n v="116"/>
    <x v="0"/>
    <x v="1"/>
    <x v="98"/>
    <x v="0"/>
  </r>
  <r>
    <n v="33525970"/>
    <n v="120"/>
    <x v="1"/>
    <x v="0"/>
    <x v="0"/>
    <x v="0"/>
  </r>
  <r>
    <n v="33574002"/>
    <n v="136"/>
    <x v="0"/>
    <x v="0"/>
    <x v="0"/>
    <x v="1"/>
  </r>
  <r>
    <n v="33627190"/>
    <n v="105"/>
    <x v="0"/>
    <x v="0"/>
    <x v="0"/>
    <x v="0"/>
  </r>
  <r>
    <n v="33633460"/>
    <n v="121"/>
    <x v="0"/>
    <x v="0"/>
    <x v="0"/>
    <x v="1"/>
  </r>
  <r>
    <n v="33675334"/>
    <n v="134"/>
    <x v="0"/>
    <x v="0"/>
    <x v="0"/>
    <x v="1"/>
  </r>
  <r>
    <n v="33714110"/>
    <n v="150"/>
    <x v="0"/>
    <x v="1"/>
    <x v="99"/>
    <x v="1"/>
  </r>
  <r>
    <n v="33722148"/>
    <n v="133"/>
    <x v="0"/>
    <x v="1"/>
    <x v="100"/>
    <x v="1"/>
  </r>
  <r>
    <n v="33754700"/>
    <n v="150"/>
    <x v="1"/>
    <x v="0"/>
    <x v="0"/>
    <x v="1"/>
  </r>
  <r>
    <n v="33757542"/>
    <n v="116"/>
    <x v="2"/>
    <x v="0"/>
    <x v="0"/>
    <x v="0"/>
  </r>
  <r>
    <n v="33762166"/>
    <n v="143"/>
    <x v="2"/>
    <x v="0"/>
    <x v="0"/>
    <x v="1"/>
  </r>
  <r>
    <n v="33762336"/>
    <n v="111"/>
    <x v="1"/>
    <x v="1"/>
    <x v="101"/>
    <x v="0"/>
  </r>
  <r>
    <n v="33825996"/>
    <n v="136"/>
    <x v="1"/>
    <x v="0"/>
    <x v="0"/>
    <x v="1"/>
  </r>
  <r>
    <n v="33836040"/>
    <n v="112"/>
    <x v="0"/>
    <x v="0"/>
    <x v="0"/>
    <x v="0"/>
  </r>
  <r>
    <n v="33869414"/>
    <n v="91"/>
    <x v="1"/>
    <x v="0"/>
    <x v="0"/>
    <x v="0"/>
  </r>
  <r>
    <n v="33906746"/>
    <n v="104"/>
    <x v="0"/>
    <x v="1"/>
    <x v="30"/>
    <x v="0"/>
  </r>
  <r>
    <n v="33941034"/>
    <n v="122"/>
    <x v="2"/>
    <x v="0"/>
    <x v="0"/>
    <x v="1"/>
  </r>
  <r>
    <n v="34017938"/>
    <n v="113"/>
    <x v="1"/>
    <x v="1"/>
    <x v="14"/>
    <x v="0"/>
  </r>
  <r>
    <n v="34024504"/>
    <n v="105"/>
    <x v="1"/>
    <x v="1"/>
    <x v="2"/>
    <x v="0"/>
  </r>
  <r>
    <n v="34028498"/>
    <n v="97"/>
    <x v="0"/>
    <x v="0"/>
    <x v="0"/>
    <x v="0"/>
  </r>
  <r>
    <n v="34084432"/>
    <n v="148"/>
    <x v="2"/>
    <x v="0"/>
    <x v="0"/>
    <x v="1"/>
  </r>
  <r>
    <n v="34084524"/>
    <n v="148"/>
    <x v="1"/>
    <x v="1"/>
    <x v="102"/>
    <x v="1"/>
  </r>
  <r>
    <n v="34191696"/>
    <n v="126"/>
    <x v="0"/>
    <x v="0"/>
    <x v="0"/>
    <x v="1"/>
  </r>
  <r>
    <n v="34221106"/>
    <n v="116"/>
    <x v="1"/>
    <x v="0"/>
    <x v="0"/>
    <x v="0"/>
  </r>
  <r>
    <n v="34228190"/>
    <n v="143"/>
    <x v="0"/>
    <x v="0"/>
    <x v="0"/>
    <x v="1"/>
  </r>
  <r>
    <n v="34233322"/>
    <n v="127"/>
    <x v="0"/>
    <x v="0"/>
    <x v="0"/>
    <x v="1"/>
  </r>
  <r>
    <n v="34389478"/>
    <n v="112"/>
    <x v="0"/>
    <x v="0"/>
    <x v="0"/>
    <x v="0"/>
  </r>
  <r>
    <n v="34410732"/>
    <n v="122"/>
    <x v="0"/>
    <x v="0"/>
    <x v="0"/>
    <x v="1"/>
  </r>
  <r>
    <n v="34489208"/>
    <n v="90"/>
    <x v="1"/>
    <x v="0"/>
    <x v="0"/>
    <x v="0"/>
  </r>
  <r>
    <n v="34490486"/>
    <n v="147"/>
    <x v="1"/>
    <x v="0"/>
    <x v="0"/>
    <x v="1"/>
  </r>
  <r>
    <n v="34494382"/>
    <n v="141"/>
    <x v="1"/>
    <x v="0"/>
    <x v="0"/>
    <x v="1"/>
  </r>
  <r>
    <n v="34507052"/>
    <n v="142"/>
    <x v="0"/>
    <x v="1"/>
    <x v="30"/>
    <x v="1"/>
  </r>
  <r>
    <n v="34539078"/>
    <n v="90"/>
    <x v="0"/>
    <x v="0"/>
    <x v="0"/>
    <x v="0"/>
  </r>
  <r>
    <n v="34549306"/>
    <n v="122"/>
    <x v="0"/>
    <x v="0"/>
    <x v="0"/>
    <x v="1"/>
  </r>
  <r>
    <n v="34550138"/>
    <n v="150"/>
    <x v="1"/>
    <x v="0"/>
    <x v="0"/>
    <x v="1"/>
  </r>
  <r>
    <n v="34579658"/>
    <n v="118"/>
    <x v="2"/>
    <x v="1"/>
    <x v="103"/>
    <x v="0"/>
  </r>
  <r>
    <n v="34580192"/>
    <n v="116"/>
    <x v="2"/>
    <x v="1"/>
    <x v="2"/>
    <x v="0"/>
  </r>
  <r>
    <n v="34592450"/>
    <n v="113"/>
    <x v="1"/>
    <x v="0"/>
    <x v="0"/>
    <x v="0"/>
  </r>
  <r>
    <n v="34593088"/>
    <n v="147"/>
    <x v="0"/>
    <x v="0"/>
    <x v="0"/>
    <x v="1"/>
  </r>
  <r>
    <n v="34617656"/>
    <n v="146"/>
    <x v="0"/>
    <x v="0"/>
    <x v="0"/>
    <x v="1"/>
  </r>
  <r>
    <n v="34707142"/>
    <n v="122"/>
    <x v="1"/>
    <x v="0"/>
    <x v="0"/>
    <x v="1"/>
  </r>
  <r>
    <n v="34810914"/>
    <n v="90"/>
    <x v="1"/>
    <x v="1"/>
    <x v="104"/>
    <x v="0"/>
  </r>
  <r>
    <n v="34816088"/>
    <n v="112"/>
    <x v="1"/>
    <x v="0"/>
    <x v="0"/>
    <x v="0"/>
  </r>
  <r>
    <n v="34817610"/>
    <n v="126"/>
    <x v="1"/>
    <x v="0"/>
    <x v="0"/>
    <x v="1"/>
  </r>
  <r>
    <n v="34818874"/>
    <n v="129"/>
    <x v="1"/>
    <x v="1"/>
    <x v="62"/>
    <x v="1"/>
  </r>
  <r>
    <n v="34829578"/>
    <n v="104"/>
    <x v="2"/>
    <x v="0"/>
    <x v="0"/>
    <x v="0"/>
  </r>
  <r>
    <n v="34837434"/>
    <n v="135"/>
    <x v="1"/>
    <x v="0"/>
    <x v="0"/>
    <x v="1"/>
  </r>
  <r>
    <n v="34847082"/>
    <n v="122"/>
    <x v="2"/>
    <x v="1"/>
    <x v="14"/>
    <x v="1"/>
  </r>
  <r>
    <n v="34889374"/>
    <n v="90"/>
    <x v="1"/>
    <x v="1"/>
    <x v="11"/>
    <x v="0"/>
  </r>
  <r>
    <n v="34889414"/>
    <n v="119"/>
    <x v="2"/>
    <x v="0"/>
    <x v="0"/>
    <x v="0"/>
  </r>
  <r>
    <n v="34954510"/>
    <n v="120"/>
    <x v="0"/>
    <x v="0"/>
    <x v="0"/>
    <x v="0"/>
  </r>
  <r>
    <n v="34960752"/>
    <n v="148"/>
    <x v="1"/>
    <x v="1"/>
    <x v="105"/>
    <x v="1"/>
  </r>
  <r>
    <n v="34965662"/>
    <n v="116"/>
    <x v="0"/>
    <x v="0"/>
    <x v="0"/>
    <x v="0"/>
  </r>
  <r>
    <n v="34993276"/>
    <n v="112"/>
    <x v="1"/>
    <x v="0"/>
    <x v="0"/>
    <x v="0"/>
  </r>
  <r>
    <n v="34997252"/>
    <n v="90"/>
    <x v="0"/>
    <x v="0"/>
    <x v="0"/>
    <x v="0"/>
  </r>
  <r>
    <n v="35007910"/>
    <n v="142"/>
    <x v="2"/>
    <x v="0"/>
    <x v="0"/>
    <x v="1"/>
  </r>
  <r>
    <n v="35036120"/>
    <n v="136"/>
    <x v="2"/>
    <x v="0"/>
    <x v="0"/>
    <x v="1"/>
  </r>
  <r>
    <n v="35052352"/>
    <n v="90"/>
    <x v="0"/>
    <x v="1"/>
    <x v="30"/>
    <x v="0"/>
  </r>
  <r>
    <n v="35052352"/>
    <n v="90"/>
    <x v="0"/>
    <x v="1"/>
    <x v="30"/>
    <x v="0"/>
  </r>
  <r>
    <n v="35052352"/>
    <n v="90"/>
    <x v="0"/>
    <x v="1"/>
    <x v="30"/>
    <x v="0"/>
  </r>
  <r>
    <n v="35070908"/>
    <n v="150"/>
    <x v="1"/>
    <x v="0"/>
    <x v="0"/>
    <x v="1"/>
  </r>
  <r>
    <n v="35083492"/>
    <n v="112"/>
    <x v="1"/>
    <x v="1"/>
    <x v="35"/>
    <x v="0"/>
  </r>
  <r>
    <n v="35094370"/>
    <n v="135"/>
    <x v="0"/>
    <x v="0"/>
    <x v="0"/>
    <x v="1"/>
  </r>
  <r>
    <n v="35100012"/>
    <n v="148"/>
    <x v="0"/>
    <x v="1"/>
    <x v="15"/>
    <x v="1"/>
  </r>
  <r>
    <n v="35418300"/>
    <n v="116"/>
    <x v="2"/>
    <x v="0"/>
    <x v="0"/>
    <x v="0"/>
  </r>
  <r>
    <n v="35449598"/>
    <n v="150"/>
    <x v="0"/>
    <x v="1"/>
    <x v="14"/>
    <x v="1"/>
  </r>
  <r>
    <n v="35458508"/>
    <n v="146"/>
    <x v="0"/>
    <x v="1"/>
    <x v="15"/>
    <x v="1"/>
  </r>
  <r>
    <n v="35474908"/>
    <n v="92"/>
    <x v="0"/>
    <x v="0"/>
    <x v="0"/>
    <x v="0"/>
  </r>
  <r>
    <n v="35478542"/>
    <n v="122"/>
    <x v="1"/>
    <x v="1"/>
    <x v="49"/>
    <x v="1"/>
  </r>
  <r>
    <n v="35492218"/>
    <n v="112"/>
    <x v="0"/>
    <x v="0"/>
    <x v="0"/>
    <x v="0"/>
  </r>
  <r>
    <n v="35504982"/>
    <n v="120"/>
    <x v="0"/>
    <x v="0"/>
    <x v="0"/>
    <x v="0"/>
  </r>
  <r>
    <n v="35570034"/>
    <n v="148"/>
    <x v="0"/>
    <x v="0"/>
    <x v="0"/>
    <x v="1"/>
  </r>
  <r>
    <n v="35570394"/>
    <n v="150"/>
    <x v="1"/>
    <x v="0"/>
    <x v="0"/>
    <x v="1"/>
  </r>
  <r>
    <n v="35572154"/>
    <n v="146"/>
    <x v="1"/>
    <x v="0"/>
    <x v="0"/>
    <x v="1"/>
  </r>
  <r>
    <n v="35612292"/>
    <n v="148"/>
    <x v="1"/>
    <x v="0"/>
    <x v="0"/>
    <x v="1"/>
  </r>
  <r>
    <n v="35634572"/>
    <n v="142"/>
    <x v="2"/>
    <x v="1"/>
    <x v="88"/>
    <x v="1"/>
  </r>
  <r>
    <n v="35664184"/>
    <n v="148"/>
    <x v="1"/>
    <x v="0"/>
    <x v="0"/>
    <x v="1"/>
  </r>
  <r>
    <n v="35669862"/>
    <n v="117"/>
    <x v="1"/>
    <x v="0"/>
    <x v="0"/>
    <x v="0"/>
  </r>
  <r>
    <n v="35704590"/>
    <n v="90"/>
    <x v="0"/>
    <x v="0"/>
    <x v="0"/>
    <x v="0"/>
  </r>
  <r>
    <n v="35731444"/>
    <n v="127"/>
    <x v="1"/>
    <x v="1"/>
    <x v="14"/>
    <x v="1"/>
  </r>
  <r>
    <n v="35756336"/>
    <n v="142"/>
    <x v="0"/>
    <x v="1"/>
    <x v="45"/>
    <x v="1"/>
  </r>
  <r>
    <n v="35756336"/>
    <n v="142"/>
    <x v="0"/>
    <x v="1"/>
    <x v="49"/>
    <x v="1"/>
  </r>
  <r>
    <n v="35786046"/>
    <n v="120"/>
    <x v="1"/>
    <x v="0"/>
    <x v="0"/>
    <x v="0"/>
  </r>
  <r>
    <n v="35795336"/>
    <n v="135"/>
    <x v="0"/>
    <x v="0"/>
    <x v="0"/>
    <x v="1"/>
  </r>
  <r>
    <n v="35803768"/>
    <n v="150"/>
    <x v="1"/>
    <x v="0"/>
    <x v="0"/>
    <x v="1"/>
  </r>
  <r>
    <n v="35804026"/>
    <n v="120"/>
    <x v="1"/>
    <x v="1"/>
    <x v="106"/>
    <x v="0"/>
  </r>
  <r>
    <n v="35823434"/>
    <n v="118"/>
    <x v="0"/>
    <x v="0"/>
    <x v="0"/>
    <x v="0"/>
  </r>
  <r>
    <n v="35827476"/>
    <n v="150"/>
    <x v="1"/>
    <x v="0"/>
    <x v="0"/>
    <x v="1"/>
  </r>
  <r>
    <n v="35851078"/>
    <n v="150"/>
    <x v="2"/>
    <x v="0"/>
    <x v="0"/>
    <x v="1"/>
  </r>
  <r>
    <n v="35865828"/>
    <n v="144"/>
    <x v="0"/>
    <x v="1"/>
    <x v="15"/>
    <x v="1"/>
  </r>
  <r>
    <n v="35865828"/>
    <n v="144"/>
    <x v="0"/>
    <x v="1"/>
    <x v="15"/>
    <x v="1"/>
  </r>
  <r>
    <n v="35865828"/>
    <n v="144"/>
    <x v="0"/>
    <x v="1"/>
    <x v="14"/>
    <x v="1"/>
  </r>
  <r>
    <n v="35867288"/>
    <n v="105"/>
    <x v="0"/>
    <x v="0"/>
    <x v="0"/>
    <x v="0"/>
  </r>
  <r>
    <n v="35869348"/>
    <n v="127"/>
    <x v="1"/>
    <x v="0"/>
    <x v="0"/>
    <x v="1"/>
  </r>
  <r>
    <n v="35915644"/>
    <n v="120"/>
    <x v="0"/>
    <x v="0"/>
    <x v="0"/>
    <x v="0"/>
  </r>
  <r>
    <n v="35946958"/>
    <n v="96"/>
    <x v="0"/>
    <x v="0"/>
    <x v="0"/>
    <x v="0"/>
  </r>
  <r>
    <n v="35947770"/>
    <n v="122"/>
    <x v="1"/>
    <x v="1"/>
    <x v="3"/>
    <x v="1"/>
  </r>
  <r>
    <n v="35950318"/>
    <n v="127"/>
    <x v="0"/>
    <x v="1"/>
    <x v="62"/>
    <x v="1"/>
  </r>
  <r>
    <n v="35957942"/>
    <n v="90"/>
    <x v="2"/>
    <x v="1"/>
    <x v="14"/>
    <x v="0"/>
  </r>
  <r>
    <n v="35963334"/>
    <n v="143"/>
    <x v="2"/>
    <x v="1"/>
    <x v="2"/>
    <x v="1"/>
  </r>
  <r>
    <n v="35963334"/>
    <n v="143"/>
    <x v="2"/>
    <x v="1"/>
    <x v="2"/>
    <x v="1"/>
  </r>
  <r>
    <n v="35964928"/>
    <n v="134"/>
    <x v="1"/>
    <x v="0"/>
    <x v="0"/>
    <x v="1"/>
  </r>
  <r>
    <n v="35973530"/>
    <n v="122"/>
    <x v="2"/>
    <x v="0"/>
    <x v="0"/>
    <x v="1"/>
  </r>
  <r>
    <n v="35975076"/>
    <n v="148"/>
    <x v="1"/>
    <x v="0"/>
    <x v="0"/>
    <x v="1"/>
  </r>
  <r>
    <n v="36001892"/>
    <n v="112"/>
    <x v="1"/>
    <x v="1"/>
    <x v="107"/>
    <x v="0"/>
  </r>
  <r>
    <n v="36001892"/>
    <n v="112"/>
    <x v="1"/>
    <x v="1"/>
    <x v="108"/>
    <x v="0"/>
  </r>
  <r>
    <n v="40279374"/>
    <n v="113"/>
    <x v="0"/>
    <x v="0"/>
    <x v="0"/>
    <x v="0"/>
  </r>
  <r>
    <n v="40284344"/>
    <n v="143"/>
    <x v="2"/>
    <x v="0"/>
    <x v="0"/>
    <x v="1"/>
  </r>
  <r>
    <n v="40298676"/>
    <n v="134"/>
    <x v="0"/>
    <x v="1"/>
    <x v="109"/>
    <x v="1"/>
  </r>
  <r>
    <n v="40301506"/>
    <n v="113"/>
    <x v="0"/>
    <x v="0"/>
    <x v="0"/>
    <x v="0"/>
  </r>
  <r>
    <n v="40551890"/>
    <n v="143"/>
    <x v="1"/>
    <x v="0"/>
    <x v="0"/>
    <x v="1"/>
  </r>
  <r>
    <n v="40595540"/>
    <n v="117"/>
    <x v="2"/>
    <x v="0"/>
    <x v="0"/>
    <x v="0"/>
  </r>
  <r>
    <n v="40634824"/>
    <n v="91"/>
    <x v="0"/>
    <x v="1"/>
    <x v="110"/>
    <x v="0"/>
  </r>
  <r>
    <n v="40660926"/>
    <n v="113"/>
    <x v="0"/>
    <x v="0"/>
    <x v="0"/>
    <x v="0"/>
  </r>
  <r>
    <n v="40664804"/>
    <n v="117"/>
    <x v="1"/>
    <x v="0"/>
    <x v="0"/>
    <x v="0"/>
  </r>
  <r>
    <n v="40668092"/>
    <n v="142"/>
    <x v="2"/>
    <x v="0"/>
    <x v="0"/>
    <x v="1"/>
  </r>
  <r>
    <n v="40701484"/>
    <n v="143"/>
    <x v="1"/>
    <x v="0"/>
    <x v="0"/>
    <x v="1"/>
  </r>
  <r>
    <n v="40703558"/>
    <n v="104"/>
    <x v="0"/>
    <x v="0"/>
    <x v="0"/>
    <x v="0"/>
  </r>
  <r>
    <n v="40713270"/>
    <n v="143"/>
    <x v="0"/>
    <x v="0"/>
    <x v="0"/>
    <x v="1"/>
  </r>
  <r>
    <n v="40832408"/>
    <n v="143"/>
    <x v="1"/>
    <x v="0"/>
    <x v="0"/>
    <x v="1"/>
  </r>
  <r>
    <n v="40857618"/>
    <n v="122"/>
    <x v="1"/>
    <x v="1"/>
    <x v="30"/>
    <x v="1"/>
  </r>
  <r>
    <n v="40867886"/>
    <n v="105"/>
    <x v="0"/>
    <x v="0"/>
    <x v="0"/>
    <x v="0"/>
  </r>
  <r>
    <n v="40897428"/>
    <n v="92"/>
    <x v="1"/>
    <x v="0"/>
    <x v="0"/>
    <x v="0"/>
  </r>
  <r>
    <n v="40921082"/>
    <n v="117"/>
    <x v="0"/>
    <x v="0"/>
    <x v="0"/>
    <x v="0"/>
  </r>
  <r>
    <n v="40960074"/>
    <n v="120"/>
    <x v="1"/>
    <x v="0"/>
    <x v="0"/>
    <x v="0"/>
  </r>
  <r>
    <n v="40960390"/>
    <n v="150"/>
    <x v="1"/>
    <x v="0"/>
    <x v="0"/>
    <x v="1"/>
  </r>
  <r>
    <n v="40960514"/>
    <n v="120"/>
    <x v="1"/>
    <x v="0"/>
    <x v="0"/>
    <x v="0"/>
  </r>
  <r>
    <n v="40963262"/>
    <n v="150"/>
    <x v="1"/>
    <x v="1"/>
    <x v="111"/>
    <x v="1"/>
  </r>
  <r>
    <n v="40963264"/>
    <n v="150"/>
    <x v="0"/>
    <x v="1"/>
    <x v="112"/>
    <x v="1"/>
  </r>
  <r>
    <n v="40964234"/>
    <n v="90"/>
    <x v="2"/>
    <x v="0"/>
    <x v="0"/>
    <x v="0"/>
  </r>
  <r>
    <n v="41028692"/>
    <n v="111"/>
    <x v="0"/>
    <x v="0"/>
    <x v="0"/>
    <x v="0"/>
  </r>
  <r>
    <n v="41057780"/>
    <n v="143"/>
    <x v="1"/>
    <x v="0"/>
    <x v="0"/>
    <x v="1"/>
  </r>
  <r>
    <n v="41099082"/>
    <n v="104"/>
    <x v="1"/>
    <x v="0"/>
    <x v="0"/>
    <x v="0"/>
  </r>
  <r>
    <n v="41124474"/>
    <n v="113"/>
    <x v="2"/>
    <x v="0"/>
    <x v="0"/>
    <x v="0"/>
  </r>
  <r>
    <n v="41203050"/>
    <n v="104"/>
    <x v="1"/>
    <x v="0"/>
    <x v="0"/>
    <x v="0"/>
  </r>
  <r>
    <n v="41235358"/>
    <n v="135"/>
    <x v="1"/>
    <x v="0"/>
    <x v="0"/>
    <x v="1"/>
  </r>
  <r>
    <n v="41243702"/>
    <n v="121"/>
    <x v="0"/>
    <x v="0"/>
    <x v="0"/>
    <x v="1"/>
  </r>
  <r>
    <n v="41265504"/>
    <n v="103"/>
    <x v="0"/>
    <x v="0"/>
    <x v="0"/>
    <x v="0"/>
  </r>
  <r>
    <n v="41272098"/>
    <n v="142"/>
    <x v="0"/>
    <x v="0"/>
    <x v="0"/>
    <x v="1"/>
  </r>
  <r>
    <n v="41281576"/>
    <n v="122"/>
    <x v="1"/>
    <x v="1"/>
    <x v="113"/>
    <x v="1"/>
  </r>
  <r>
    <n v="41307156"/>
    <n v="91"/>
    <x v="2"/>
    <x v="1"/>
    <x v="2"/>
    <x v="0"/>
  </r>
  <r>
    <n v="41307156"/>
    <n v="91"/>
    <x v="2"/>
    <x v="1"/>
    <x v="114"/>
    <x v="0"/>
  </r>
  <r>
    <n v="41353990"/>
    <n v="150"/>
    <x v="0"/>
    <x v="0"/>
    <x v="0"/>
    <x v="1"/>
  </r>
  <r>
    <n v="41358860"/>
    <n v="135"/>
    <x v="0"/>
    <x v="0"/>
    <x v="0"/>
    <x v="1"/>
  </r>
  <r>
    <n v="41451648"/>
    <n v="113"/>
    <x v="0"/>
    <x v="0"/>
    <x v="0"/>
    <x v="0"/>
  </r>
  <r>
    <n v="41477922"/>
    <n v="127"/>
    <x v="1"/>
    <x v="0"/>
    <x v="0"/>
    <x v="1"/>
  </r>
  <r>
    <n v="41520850"/>
    <n v="127"/>
    <x v="1"/>
    <x v="0"/>
    <x v="0"/>
    <x v="1"/>
  </r>
  <r>
    <n v="41522650"/>
    <n v="133"/>
    <x v="0"/>
    <x v="0"/>
    <x v="0"/>
    <x v="1"/>
  </r>
  <r>
    <n v="41539484"/>
    <n v="112"/>
    <x v="0"/>
    <x v="1"/>
    <x v="2"/>
    <x v="0"/>
  </r>
  <r>
    <n v="41572590"/>
    <n v="117"/>
    <x v="0"/>
    <x v="1"/>
    <x v="115"/>
    <x v="0"/>
  </r>
  <r>
    <n v="41580590"/>
    <n v="103"/>
    <x v="1"/>
    <x v="1"/>
    <x v="116"/>
    <x v="0"/>
  </r>
  <r>
    <n v="41622092"/>
    <n v="97"/>
    <x v="1"/>
    <x v="1"/>
    <x v="14"/>
    <x v="0"/>
  </r>
  <r>
    <n v="41623004"/>
    <n v="113"/>
    <x v="1"/>
    <x v="0"/>
    <x v="0"/>
    <x v="0"/>
  </r>
  <r>
    <n v="41629124"/>
    <n v="134"/>
    <x v="1"/>
    <x v="0"/>
    <x v="0"/>
    <x v="1"/>
  </r>
  <r>
    <n v="41667654"/>
    <n v="103"/>
    <x v="0"/>
    <x v="0"/>
    <x v="0"/>
    <x v="0"/>
  </r>
  <r>
    <n v="41673826"/>
    <n v="146"/>
    <x v="1"/>
    <x v="0"/>
    <x v="0"/>
    <x v="1"/>
  </r>
  <r>
    <n v="41675812"/>
    <n v="142"/>
    <x v="1"/>
    <x v="0"/>
    <x v="0"/>
    <x v="1"/>
  </r>
  <r>
    <n v="41725926"/>
    <n v="143"/>
    <x v="0"/>
    <x v="1"/>
    <x v="117"/>
    <x v="1"/>
  </r>
  <r>
    <n v="41730444"/>
    <n v="147"/>
    <x v="2"/>
    <x v="0"/>
    <x v="0"/>
    <x v="1"/>
  </r>
  <r>
    <n v="41739444"/>
    <n v="105"/>
    <x v="2"/>
    <x v="1"/>
    <x v="11"/>
    <x v="0"/>
  </r>
  <r>
    <n v="41741238"/>
    <n v="141"/>
    <x v="0"/>
    <x v="0"/>
    <x v="0"/>
    <x v="1"/>
  </r>
  <r>
    <n v="41750104"/>
    <n v="103"/>
    <x v="1"/>
    <x v="0"/>
    <x v="0"/>
    <x v="0"/>
  </r>
  <r>
    <n v="41781150"/>
    <n v="127"/>
    <x v="1"/>
    <x v="0"/>
    <x v="0"/>
    <x v="1"/>
  </r>
  <r>
    <n v="41800144"/>
    <n v="92"/>
    <x v="2"/>
    <x v="1"/>
    <x v="118"/>
    <x v="0"/>
  </r>
  <r>
    <n v="41800144"/>
    <n v="92"/>
    <x v="2"/>
    <x v="1"/>
    <x v="17"/>
    <x v="0"/>
  </r>
  <r>
    <n v="41801930"/>
    <n v="147"/>
    <x v="0"/>
    <x v="0"/>
    <x v="0"/>
    <x v="1"/>
  </r>
  <r>
    <n v="41837198"/>
    <n v="127"/>
    <x v="0"/>
    <x v="0"/>
    <x v="0"/>
    <x v="1"/>
  </r>
  <r>
    <n v="41845652"/>
    <n v="127"/>
    <x v="0"/>
    <x v="0"/>
    <x v="0"/>
    <x v="1"/>
  </r>
  <r>
    <n v="41877730"/>
    <n v="143"/>
    <x v="0"/>
    <x v="1"/>
    <x v="11"/>
    <x v="1"/>
  </r>
  <r>
    <n v="41892784"/>
    <n v="103"/>
    <x v="0"/>
    <x v="0"/>
    <x v="0"/>
    <x v="0"/>
  </r>
  <r>
    <n v="41906638"/>
    <n v="134"/>
    <x v="1"/>
    <x v="0"/>
    <x v="0"/>
    <x v="1"/>
  </r>
  <r>
    <n v="41908202"/>
    <n v="104"/>
    <x v="1"/>
    <x v="1"/>
    <x v="119"/>
    <x v="0"/>
  </r>
  <r>
    <n v="41917824"/>
    <n v="105"/>
    <x v="2"/>
    <x v="0"/>
    <x v="0"/>
    <x v="0"/>
  </r>
  <r>
    <n v="41930860"/>
    <n v="147"/>
    <x v="2"/>
    <x v="0"/>
    <x v="0"/>
    <x v="1"/>
  </r>
  <r>
    <n v="41963156"/>
    <n v="122"/>
    <x v="1"/>
    <x v="1"/>
    <x v="72"/>
    <x v="1"/>
  </r>
  <r>
    <n v="41996580"/>
    <n v="104"/>
    <x v="0"/>
    <x v="0"/>
    <x v="0"/>
    <x v="0"/>
  </r>
  <r>
    <n v="41998132"/>
    <n v="104"/>
    <x v="1"/>
    <x v="0"/>
    <x v="0"/>
    <x v="0"/>
  </r>
  <r>
    <n v="42031370"/>
    <n v="117"/>
    <x v="1"/>
    <x v="0"/>
    <x v="0"/>
    <x v="0"/>
  </r>
  <r>
    <n v="42086658"/>
    <n v="133"/>
    <x v="2"/>
    <x v="0"/>
    <x v="0"/>
    <x v="1"/>
  </r>
  <r>
    <n v="42093320"/>
    <n v="133"/>
    <x v="1"/>
    <x v="0"/>
    <x v="0"/>
    <x v="1"/>
  </r>
  <r>
    <n v="42110506"/>
    <n v="116"/>
    <x v="2"/>
    <x v="1"/>
    <x v="2"/>
    <x v="0"/>
  </r>
  <r>
    <n v="42116520"/>
    <n v="112"/>
    <x v="1"/>
    <x v="0"/>
    <x v="0"/>
    <x v="0"/>
  </r>
  <r>
    <n v="42140288"/>
    <n v="142"/>
    <x v="0"/>
    <x v="0"/>
    <x v="0"/>
    <x v="1"/>
  </r>
  <r>
    <n v="42149342"/>
    <n v="103"/>
    <x v="0"/>
    <x v="0"/>
    <x v="0"/>
    <x v="0"/>
  </r>
  <r>
    <n v="42219734"/>
    <n v="143"/>
    <x v="0"/>
    <x v="0"/>
    <x v="0"/>
    <x v="1"/>
  </r>
  <r>
    <n v="42231802"/>
    <n v="146"/>
    <x v="0"/>
    <x v="0"/>
    <x v="0"/>
    <x v="1"/>
  </r>
  <r>
    <n v="42243746"/>
    <n v="104"/>
    <x v="0"/>
    <x v="0"/>
    <x v="0"/>
    <x v="0"/>
  </r>
  <r>
    <n v="42251850"/>
    <n v="133"/>
    <x v="1"/>
    <x v="0"/>
    <x v="0"/>
    <x v="1"/>
  </r>
  <r>
    <n v="42257188"/>
    <n v="122"/>
    <x v="2"/>
    <x v="0"/>
    <x v="0"/>
    <x v="1"/>
  </r>
  <r>
    <n v="42271856"/>
    <n v="117"/>
    <x v="1"/>
    <x v="0"/>
    <x v="0"/>
    <x v="0"/>
  </r>
  <r>
    <n v="42293690"/>
    <n v="142"/>
    <x v="1"/>
    <x v="0"/>
    <x v="0"/>
    <x v="1"/>
  </r>
  <r>
    <n v="42297482"/>
    <n v="116"/>
    <x v="0"/>
    <x v="1"/>
    <x v="120"/>
    <x v="0"/>
  </r>
  <r>
    <n v="42311088"/>
    <n v="143"/>
    <x v="1"/>
    <x v="0"/>
    <x v="0"/>
    <x v="1"/>
  </r>
  <r>
    <n v="42311732"/>
    <n v="104"/>
    <x v="1"/>
    <x v="0"/>
    <x v="0"/>
    <x v="0"/>
  </r>
  <r>
    <n v="42329354"/>
    <n v="126"/>
    <x v="0"/>
    <x v="0"/>
    <x v="0"/>
    <x v="1"/>
  </r>
  <r>
    <n v="42349718"/>
    <n v="104"/>
    <x v="0"/>
    <x v="0"/>
    <x v="0"/>
    <x v="0"/>
  </r>
  <r>
    <n v="42351224"/>
    <n v="142"/>
    <x v="2"/>
    <x v="0"/>
    <x v="0"/>
    <x v="1"/>
  </r>
  <r>
    <n v="42387614"/>
    <n v="117"/>
    <x v="0"/>
    <x v="0"/>
    <x v="0"/>
    <x v="0"/>
  </r>
  <r>
    <n v="42432214"/>
    <n v="146"/>
    <x v="0"/>
    <x v="0"/>
    <x v="0"/>
    <x v="1"/>
  </r>
  <r>
    <n v="42451950"/>
    <n v="97"/>
    <x v="0"/>
    <x v="0"/>
    <x v="0"/>
    <x v="0"/>
  </r>
  <r>
    <n v="42464178"/>
    <n v="112"/>
    <x v="1"/>
    <x v="1"/>
    <x v="121"/>
    <x v="0"/>
  </r>
  <r>
    <n v="42466276"/>
    <n v="135"/>
    <x v="0"/>
    <x v="0"/>
    <x v="0"/>
    <x v="1"/>
  </r>
  <r>
    <n v="42518448"/>
    <n v="116"/>
    <x v="2"/>
    <x v="0"/>
    <x v="0"/>
    <x v="0"/>
  </r>
  <r>
    <n v="42591886"/>
    <n v="143"/>
    <x v="1"/>
    <x v="0"/>
    <x v="0"/>
    <x v="1"/>
  </r>
  <r>
    <n v="42593946"/>
    <n v="113"/>
    <x v="1"/>
    <x v="1"/>
    <x v="122"/>
    <x v="0"/>
  </r>
  <r>
    <n v="42612430"/>
    <n v="117"/>
    <x v="1"/>
    <x v="1"/>
    <x v="123"/>
    <x v="0"/>
  </r>
  <r>
    <n v="42612430"/>
    <n v="117"/>
    <x v="1"/>
    <x v="1"/>
    <x v="14"/>
    <x v="0"/>
  </r>
  <r>
    <n v="42612430"/>
    <n v="117"/>
    <x v="1"/>
    <x v="1"/>
    <x v="124"/>
    <x v="0"/>
  </r>
  <r>
    <n v="42647078"/>
    <n v="143"/>
    <x v="0"/>
    <x v="1"/>
    <x v="15"/>
    <x v="1"/>
  </r>
  <r>
    <n v="42675334"/>
    <n v="135"/>
    <x v="2"/>
    <x v="0"/>
    <x v="0"/>
    <x v="1"/>
  </r>
  <r>
    <n v="42770154"/>
    <n v="135"/>
    <x v="0"/>
    <x v="1"/>
    <x v="125"/>
    <x v="1"/>
  </r>
  <r>
    <n v="42779400"/>
    <n v="112"/>
    <x v="1"/>
    <x v="0"/>
    <x v="0"/>
    <x v="0"/>
  </r>
  <r>
    <n v="42780086"/>
    <n v="135"/>
    <x v="0"/>
    <x v="1"/>
    <x v="11"/>
    <x v="1"/>
  </r>
  <r>
    <n v="42780086"/>
    <n v="135"/>
    <x v="0"/>
    <x v="1"/>
    <x v="11"/>
    <x v="1"/>
  </r>
  <r>
    <n v="42796012"/>
    <n v="146"/>
    <x v="1"/>
    <x v="1"/>
    <x v="126"/>
    <x v="1"/>
  </r>
  <r>
    <n v="42805712"/>
    <n v="103"/>
    <x v="2"/>
    <x v="0"/>
    <x v="0"/>
    <x v="0"/>
  </r>
  <r>
    <n v="42818456"/>
    <n v="135"/>
    <x v="0"/>
    <x v="0"/>
    <x v="0"/>
    <x v="1"/>
  </r>
  <r>
    <n v="42819122"/>
    <n v="112"/>
    <x v="0"/>
    <x v="0"/>
    <x v="0"/>
    <x v="0"/>
  </r>
  <r>
    <n v="42819772"/>
    <n v="147"/>
    <x v="2"/>
    <x v="0"/>
    <x v="0"/>
    <x v="1"/>
  </r>
  <r>
    <n v="42889274"/>
    <n v="127"/>
    <x v="1"/>
    <x v="0"/>
    <x v="0"/>
    <x v="1"/>
  </r>
  <r>
    <n v="42894214"/>
    <n v="147"/>
    <x v="1"/>
    <x v="0"/>
    <x v="0"/>
    <x v="1"/>
  </r>
  <r>
    <n v="42921274"/>
    <n v="134"/>
    <x v="1"/>
    <x v="0"/>
    <x v="0"/>
    <x v="1"/>
  </r>
  <r>
    <n v="42950932"/>
    <n v="135"/>
    <x v="2"/>
    <x v="0"/>
    <x v="0"/>
    <x v="1"/>
  </r>
  <r>
    <n v="42969654"/>
    <n v="135"/>
    <x v="2"/>
    <x v="0"/>
    <x v="0"/>
    <x v="1"/>
  </r>
  <r>
    <n v="42976536"/>
    <n v="103"/>
    <x v="1"/>
    <x v="0"/>
    <x v="0"/>
    <x v="0"/>
  </r>
  <r>
    <n v="43081836"/>
    <n v="142"/>
    <x v="0"/>
    <x v="0"/>
    <x v="0"/>
    <x v="1"/>
  </r>
  <r>
    <n v="43109364"/>
    <n v="147"/>
    <x v="0"/>
    <x v="0"/>
    <x v="0"/>
    <x v="1"/>
  </r>
  <r>
    <n v="43118722"/>
    <n v="135"/>
    <x v="1"/>
    <x v="0"/>
    <x v="0"/>
    <x v="1"/>
  </r>
  <r>
    <n v="43123832"/>
    <n v="146"/>
    <x v="0"/>
    <x v="0"/>
    <x v="0"/>
    <x v="1"/>
  </r>
  <r>
    <n v="43154864"/>
    <n v="127"/>
    <x v="0"/>
    <x v="0"/>
    <x v="0"/>
    <x v="1"/>
  </r>
  <r>
    <n v="43178398"/>
    <n v="135"/>
    <x v="1"/>
    <x v="1"/>
    <x v="127"/>
    <x v="1"/>
  </r>
  <r>
    <n v="43204600"/>
    <n v="104"/>
    <x v="0"/>
    <x v="0"/>
    <x v="0"/>
    <x v="0"/>
  </r>
  <r>
    <n v="43215406"/>
    <n v="134"/>
    <x v="0"/>
    <x v="0"/>
    <x v="0"/>
    <x v="1"/>
  </r>
  <r>
    <n v="43230458"/>
    <n v="135"/>
    <x v="2"/>
    <x v="1"/>
    <x v="128"/>
    <x v="1"/>
  </r>
  <r>
    <n v="43230458"/>
    <n v="135"/>
    <x v="2"/>
    <x v="1"/>
    <x v="129"/>
    <x v="1"/>
  </r>
  <r>
    <n v="43231416"/>
    <n v="105"/>
    <x v="2"/>
    <x v="1"/>
    <x v="14"/>
    <x v="0"/>
  </r>
  <r>
    <n v="43290322"/>
    <n v="105"/>
    <x v="1"/>
    <x v="0"/>
    <x v="0"/>
    <x v="0"/>
  </r>
  <r>
    <n v="43324940"/>
    <n v="113"/>
    <x v="0"/>
    <x v="1"/>
    <x v="130"/>
    <x v="0"/>
  </r>
  <r>
    <n v="43328594"/>
    <n v="112"/>
    <x v="2"/>
    <x v="0"/>
    <x v="0"/>
    <x v="0"/>
  </r>
  <r>
    <n v="43332082"/>
    <n v="143"/>
    <x v="0"/>
    <x v="0"/>
    <x v="0"/>
    <x v="1"/>
  </r>
  <r>
    <n v="43347528"/>
    <n v="136"/>
    <x v="1"/>
    <x v="0"/>
    <x v="0"/>
    <x v="1"/>
  </r>
  <r>
    <n v="43354016"/>
    <n v="147"/>
    <x v="0"/>
    <x v="0"/>
    <x v="0"/>
    <x v="1"/>
  </r>
  <r>
    <n v="43361828"/>
    <n v="109"/>
    <x v="2"/>
    <x v="1"/>
    <x v="15"/>
    <x v="0"/>
  </r>
  <r>
    <n v="43502056"/>
    <n v="103"/>
    <x v="1"/>
    <x v="0"/>
    <x v="0"/>
    <x v="0"/>
  </r>
  <r>
    <n v="43582452"/>
    <n v="99"/>
    <x v="1"/>
    <x v="0"/>
    <x v="0"/>
    <x v="0"/>
  </r>
  <r>
    <n v="43594334"/>
    <n v="143"/>
    <x v="0"/>
    <x v="1"/>
    <x v="77"/>
    <x v="1"/>
  </r>
  <r>
    <n v="43609956"/>
    <n v="147"/>
    <x v="0"/>
    <x v="0"/>
    <x v="0"/>
    <x v="1"/>
  </r>
  <r>
    <n v="43640462"/>
    <n v="141"/>
    <x v="1"/>
    <x v="0"/>
    <x v="0"/>
    <x v="1"/>
  </r>
  <r>
    <n v="43642446"/>
    <n v="97"/>
    <x v="2"/>
    <x v="0"/>
    <x v="0"/>
    <x v="0"/>
  </r>
  <r>
    <n v="43646110"/>
    <n v="135"/>
    <x v="2"/>
    <x v="1"/>
    <x v="35"/>
    <x v="1"/>
  </r>
  <r>
    <n v="43652362"/>
    <n v="116"/>
    <x v="1"/>
    <x v="1"/>
    <x v="62"/>
    <x v="0"/>
  </r>
  <r>
    <n v="43673874"/>
    <n v="113"/>
    <x v="1"/>
    <x v="1"/>
    <x v="15"/>
    <x v="0"/>
  </r>
  <r>
    <n v="43673874"/>
    <n v="113"/>
    <x v="1"/>
    <x v="1"/>
    <x v="15"/>
    <x v="0"/>
  </r>
  <r>
    <n v="43686392"/>
    <n v="97"/>
    <x v="1"/>
    <x v="0"/>
    <x v="0"/>
    <x v="0"/>
  </r>
  <r>
    <n v="43690004"/>
    <n v="135"/>
    <x v="2"/>
    <x v="0"/>
    <x v="0"/>
    <x v="1"/>
  </r>
  <r>
    <n v="43782834"/>
    <n v="113"/>
    <x v="1"/>
    <x v="0"/>
    <x v="0"/>
    <x v="0"/>
  </r>
  <r>
    <n v="43796632"/>
    <n v="142"/>
    <x v="1"/>
    <x v="0"/>
    <x v="0"/>
    <x v="1"/>
  </r>
  <r>
    <n v="43804322"/>
    <n v="127"/>
    <x v="0"/>
    <x v="1"/>
    <x v="35"/>
    <x v="1"/>
  </r>
  <r>
    <n v="43807416"/>
    <n v="112"/>
    <x v="0"/>
    <x v="0"/>
    <x v="0"/>
    <x v="0"/>
  </r>
  <r>
    <n v="43815360"/>
    <n v="135"/>
    <x v="1"/>
    <x v="0"/>
    <x v="0"/>
    <x v="1"/>
  </r>
  <r>
    <n v="43858402"/>
    <n v="117"/>
    <x v="1"/>
    <x v="0"/>
    <x v="0"/>
    <x v="0"/>
  </r>
  <r>
    <n v="43867546"/>
    <n v="116"/>
    <x v="1"/>
    <x v="1"/>
    <x v="131"/>
    <x v="0"/>
  </r>
  <r>
    <n v="43867546"/>
    <n v="116"/>
    <x v="1"/>
    <x v="1"/>
    <x v="132"/>
    <x v="0"/>
  </r>
  <r>
    <n v="43867856"/>
    <n v="134"/>
    <x v="0"/>
    <x v="0"/>
    <x v="0"/>
    <x v="1"/>
  </r>
  <r>
    <n v="43874620"/>
    <n v="113"/>
    <x v="1"/>
    <x v="0"/>
    <x v="0"/>
    <x v="0"/>
  </r>
  <r>
    <n v="43909852"/>
    <n v="112"/>
    <x v="1"/>
    <x v="0"/>
    <x v="0"/>
    <x v="0"/>
  </r>
  <r>
    <n v="43913682"/>
    <n v="134"/>
    <x v="1"/>
    <x v="0"/>
    <x v="0"/>
    <x v="1"/>
  </r>
  <r>
    <n v="43922100"/>
    <n v="127"/>
    <x v="2"/>
    <x v="0"/>
    <x v="0"/>
    <x v="1"/>
  </r>
  <r>
    <n v="43925642"/>
    <n v="133"/>
    <x v="0"/>
    <x v="1"/>
    <x v="133"/>
    <x v="1"/>
  </r>
  <r>
    <n v="43988368"/>
    <n v="117"/>
    <x v="0"/>
    <x v="1"/>
    <x v="134"/>
    <x v="0"/>
  </r>
  <r>
    <n v="44040224"/>
    <n v="105"/>
    <x v="0"/>
    <x v="0"/>
    <x v="0"/>
    <x v="0"/>
  </r>
  <r>
    <n v="44047370"/>
    <n v="136"/>
    <x v="1"/>
    <x v="0"/>
    <x v="0"/>
    <x v="1"/>
  </r>
  <r>
    <n v="44063456"/>
    <n v="103"/>
    <x v="0"/>
    <x v="0"/>
    <x v="0"/>
    <x v="0"/>
  </r>
  <r>
    <n v="44076244"/>
    <n v="143"/>
    <x v="0"/>
    <x v="0"/>
    <x v="0"/>
    <x v="1"/>
  </r>
  <r>
    <n v="44078610"/>
    <n v="150"/>
    <x v="0"/>
    <x v="0"/>
    <x v="0"/>
    <x v="1"/>
  </r>
  <r>
    <n v="44097666"/>
    <n v="105"/>
    <x v="1"/>
    <x v="1"/>
    <x v="35"/>
    <x v="0"/>
  </r>
  <r>
    <n v="44098980"/>
    <n v="136"/>
    <x v="2"/>
    <x v="0"/>
    <x v="0"/>
    <x v="1"/>
  </r>
  <r>
    <n v="44099960"/>
    <n v="136"/>
    <x v="1"/>
    <x v="1"/>
    <x v="25"/>
    <x v="1"/>
  </r>
  <r>
    <n v="44099960"/>
    <n v="136"/>
    <x v="1"/>
    <x v="1"/>
    <x v="135"/>
    <x v="1"/>
  </r>
  <r>
    <n v="44114158"/>
    <n v="143"/>
    <x v="2"/>
    <x v="0"/>
    <x v="0"/>
    <x v="1"/>
  </r>
  <r>
    <n v="44114390"/>
    <n v="103"/>
    <x v="0"/>
    <x v="0"/>
    <x v="0"/>
    <x v="0"/>
  </r>
  <r>
    <n v="44126092"/>
    <n v="105"/>
    <x v="0"/>
    <x v="1"/>
    <x v="15"/>
    <x v="0"/>
  </r>
  <r>
    <n v="44126092"/>
    <n v="105"/>
    <x v="0"/>
    <x v="1"/>
    <x v="14"/>
    <x v="0"/>
  </r>
  <r>
    <n v="44136934"/>
    <n v="133"/>
    <x v="0"/>
    <x v="0"/>
    <x v="0"/>
    <x v="1"/>
  </r>
  <r>
    <n v="44137634"/>
    <n v="127"/>
    <x v="2"/>
    <x v="0"/>
    <x v="0"/>
    <x v="1"/>
  </r>
  <r>
    <n v="44155702"/>
    <n v="117"/>
    <x v="1"/>
    <x v="0"/>
    <x v="0"/>
    <x v="0"/>
  </r>
  <r>
    <n v="44179686"/>
    <n v="147"/>
    <x v="1"/>
    <x v="1"/>
    <x v="103"/>
    <x v="1"/>
  </r>
  <r>
    <n v="44183934"/>
    <n v="127"/>
    <x v="0"/>
    <x v="1"/>
    <x v="136"/>
    <x v="1"/>
  </r>
  <r>
    <n v="44184064"/>
    <n v="135"/>
    <x v="0"/>
    <x v="1"/>
    <x v="137"/>
    <x v="1"/>
  </r>
  <r>
    <n v="44184064"/>
    <n v="135"/>
    <x v="0"/>
    <x v="1"/>
    <x v="138"/>
    <x v="1"/>
  </r>
  <r>
    <n v="44192642"/>
    <n v="129"/>
    <x v="2"/>
    <x v="0"/>
    <x v="0"/>
    <x v="1"/>
  </r>
  <r>
    <n v="44231222"/>
    <n v="106"/>
    <x v="2"/>
    <x v="0"/>
    <x v="0"/>
    <x v="0"/>
  </r>
  <r>
    <n v="44304590"/>
    <n v="112"/>
    <x v="0"/>
    <x v="0"/>
    <x v="0"/>
    <x v="0"/>
  </r>
  <r>
    <n v="44307706"/>
    <n v="116"/>
    <x v="0"/>
    <x v="1"/>
    <x v="14"/>
    <x v="0"/>
  </r>
  <r>
    <n v="44319558"/>
    <n v="117"/>
    <x v="1"/>
    <x v="0"/>
    <x v="0"/>
    <x v="0"/>
  </r>
  <r>
    <n v="44334206"/>
    <n v="122"/>
    <x v="0"/>
    <x v="0"/>
    <x v="0"/>
    <x v="1"/>
  </r>
  <r>
    <n v="44341868"/>
    <n v="104"/>
    <x v="0"/>
    <x v="0"/>
    <x v="0"/>
    <x v="0"/>
  </r>
  <r>
    <n v="44343610"/>
    <n v="113"/>
    <x v="0"/>
    <x v="0"/>
    <x v="0"/>
    <x v="0"/>
  </r>
  <r>
    <n v="44347988"/>
    <n v="112"/>
    <x v="1"/>
    <x v="0"/>
    <x v="0"/>
    <x v="0"/>
  </r>
  <r>
    <n v="44359528"/>
    <n v="97"/>
    <x v="1"/>
    <x v="0"/>
    <x v="0"/>
    <x v="0"/>
  </r>
  <r>
    <n v="44360478"/>
    <n v="105"/>
    <x v="1"/>
    <x v="0"/>
    <x v="0"/>
    <x v="0"/>
  </r>
  <r>
    <n v="44374618"/>
    <n v="97"/>
    <x v="1"/>
    <x v="0"/>
    <x v="0"/>
    <x v="0"/>
  </r>
  <r>
    <n v="44375074"/>
    <n v="118"/>
    <x v="0"/>
    <x v="0"/>
    <x v="0"/>
    <x v="0"/>
  </r>
  <r>
    <n v="44381066"/>
    <n v="136"/>
    <x v="1"/>
    <x v="1"/>
    <x v="30"/>
    <x v="1"/>
  </r>
  <r>
    <n v="44386210"/>
    <n v="113"/>
    <x v="2"/>
    <x v="1"/>
    <x v="35"/>
    <x v="0"/>
  </r>
  <r>
    <n v="44386210"/>
    <n v="113"/>
    <x v="2"/>
    <x v="1"/>
    <x v="14"/>
    <x v="0"/>
  </r>
  <r>
    <n v="44386210"/>
    <n v="113"/>
    <x v="2"/>
    <x v="1"/>
    <x v="14"/>
    <x v="0"/>
  </r>
  <r>
    <n v="44427568"/>
    <n v="97"/>
    <x v="0"/>
    <x v="0"/>
    <x v="0"/>
    <x v="0"/>
  </r>
  <r>
    <n v="44434056"/>
    <n v="113"/>
    <x v="2"/>
    <x v="0"/>
    <x v="0"/>
    <x v="0"/>
  </r>
  <r>
    <n v="44465554"/>
    <n v="143"/>
    <x v="2"/>
    <x v="1"/>
    <x v="14"/>
    <x v="1"/>
  </r>
  <r>
    <n v="44470902"/>
    <n v="105"/>
    <x v="0"/>
    <x v="0"/>
    <x v="0"/>
    <x v="0"/>
  </r>
  <r>
    <n v="44483750"/>
    <n v="134"/>
    <x v="1"/>
    <x v="1"/>
    <x v="15"/>
    <x v="1"/>
  </r>
  <r>
    <n v="44513174"/>
    <n v="135"/>
    <x v="2"/>
    <x v="1"/>
    <x v="139"/>
    <x v="1"/>
  </r>
  <r>
    <n v="44513174"/>
    <n v="135"/>
    <x v="2"/>
    <x v="1"/>
    <x v="140"/>
    <x v="1"/>
  </r>
  <r>
    <n v="44582842"/>
    <n v="142"/>
    <x v="1"/>
    <x v="0"/>
    <x v="0"/>
    <x v="1"/>
  </r>
  <r>
    <n v="44589476"/>
    <n v="141"/>
    <x v="2"/>
    <x v="0"/>
    <x v="0"/>
    <x v="1"/>
  </r>
  <r>
    <n v="44595276"/>
    <n v="113"/>
    <x v="0"/>
    <x v="1"/>
    <x v="141"/>
    <x v="0"/>
  </r>
  <r>
    <n v="44601454"/>
    <n v="91"/>
    <x v="0"/>
    <x v="0"/>
    <x v="0"/>
    <x v="0"/>
  </r>
  <r>
    <n v="44610022"/>
    <n v="146"/>
    <x v="0"/>
    <x v="0"/>
    <x v="0"/>
    <x v="1"/>
  </r>
  <r>
    <n v="44634706"/>
    <n v="97"/>
    <x v="2"/>
    <x v="1"/>
    <x v="20"/>
    <x v="0"/>
  </r>
  <r>
    <n v="44693158"/>
    <n v="118"/>
    <x v="1"/>
    <x v="1"/>
    <x v="15"/>
    <x v="0"/>
  </r>
  <r>
    <n v="44693158"/>
    <n v="118"/>
    <x v="1"/>
    <x v="1"/>
    <x v="14"/>
    <x v="0"/>
  </r>
  <r>
    <n v="44729964"/>
    <n v="117"/>
    <x v="1"/>
    <x v="0"/>
    <x v="0"/>
    <x v="0"/>
  </r>
  <r>
    <n v="44734960"/>
    <n v="135"/>
    <x v="1"/>
    <x v="1"/>
    <x v="11"/>
    <x v="1"/>
  </r>
  <r>
    <n v="44734960"/>
    <n v="135"/>
    <x v="1"/>
    <x v="1"/>
    <x v="142"/>
    <x v="1"/>
  </r>
  <r>
    <n v="44734960"/>
    <n v="135"/>
    <x v="1"/>
    <x v="1"/>
    <x v="141"/>
    <x v="1"/>
  </r>
  <r>
    <n v="44736774"/>
    <n v="135"/>
    <x v="1"/>
    <x v="0"/>
    <x v="0"/>
    <x v="1"/>
  </r>
  <r>
    <n v="44750216"/>
    <n v="147"/>
    <x v="1"/>
    <x v="0"/>
    <x v="0"/>
    <x v="1"/>
  </r>
  <r>
    <n v="44765014"/>
    <n v="133"/>
    <x v="1"/>
    <x v="0"/>
    <x v="0"/>
    <x v="1"/>
  </r>
  <r>
    <n v="44773372"/>
    <n v="143"/>
    <x v="2"/>
    <x v="0"/>
    <x v="0"/>
    <x v="1"/>
  </r>
  <r>
    <n v="44796510"/>
    <n v="117"/>
    <x v="1"/>
    <x v="0"/>
    <x v="0"/>
    <x v="0"/>
  </r>
  <r>
    <n v="44810870"/>
    <n v="134"/>
    <x v="0"/>
    <x v="0"/>
    <x v="0"/>
    <x v="1"/>
  </r>
  <r>
    <n v="44823850"/>
    <n v="133"/>
    <x v="0"/>
    <x v="1"/>
    <x v="25"/>
    <x v="1"/>
  </r>
  <r>
    <n v="44823870"/>
    <n v="133"/>
    <x v="1"/>
    <x v="0"/>
    <x v="0"/>
    <x v="1"/>
  </r>
  <r>
    <n v="44830924"/>
    <n v="133"/>
    <x v="2"/>
    <x v="0"/>
    <x v="0"/>
    <x v="1"/>
  </r>
  <r>
    <n v="44831178"/>
    <n v="133"/>
    <x v="1"/>
    <x v="0"/>
    <x v="0"/>
    <x v="1"/>
  </r>
  <r>
    <n v="44841134"/>
    <n v="136"/>
    <x v="0"/>
    <x v="0"/>
    <x v="0"/>
    <x v="1"/>
  </r>
  <r>
    <n v="44857732"/>
    <n v="113"/>
    <x v="0"/>
    <x v="0"/>
    <x v="0"/>
    <x v="0"/>
  </r>
  <r>
    <n v="44859638"/>
    <n v="142"/>
    <x v="0"/>
    <x v="0"/>
    <x v="0"/>
    <x v="1"/>
  </r>
  <r>
    <n v="44860774"/>
    <n v="147"/>
    <x v="0"/>
    <x v="0"/>
    <x v="0"/>
    <x v="1"/>
  </r>
  <r>
    <n v="44908634"/>
    <n v="103"/>
    <x v="1"/>
    <x v="0"/>
    <x v="0"/>
    <x v="0"/>
  </r>
  <r>
    <n v="44909564"/>
    <n v="121"/>
    <x v="1"/>
    <x v="0"/>
    <x v="0"/>
    <x v="1"/>
  </r>
  <r>
    <n v="44910184"/>
    <n v="121"/>
    <x v="1"/>
    <x v="0"/>
    <x v="0"/>
    <x v="1"/>
  </r>
  <r>
    <n v="44914840"/>
    <n v="103"/>
    <x v="1"/>
    <x v="0"/>
    <x v="0"/>
    <x v="0"/>
  </r>
  <r>
    <n v="44917042"/>
    <n v="133"/>
    <x v="2"/>
    <x v="0"/>
    <x v="0"/>
    <x v="1"/>
  </r>
  <r>
    <n v="44920330"/>
    <n v="112"/>
    <x v="0"/>
    <x v="1"/>
    <x v="2"/>
    <x v="0"/>
  </r>
  <r>
    <n v="44920330"/>
    <n v="112"/>
    <x v="0"/>
    <x v="1"/>
    <x v="2"/>
    <x v="0"/>
  </r>
  <r>
    <n v="44925446"/>
    <n v="133"/>
    <x v="2"/>
    <x v="0"/>
    <x v="0"/>
    <x v="1"/>
  </r>
  <r>
    <n v="44932270"/>
    <n v="104"/>
    <x v="0"/>
    <x v="1"/>
    <x v="14"/>
    <x v="0"/>
  </r>
  <r>
    <n v="44940688"/>
    <n v="143"/>
    <x v="1"/>
    <x v="0"/>
    <x v="0"/>
    <x v="1"/>
  </r>
  <r>
    <n v="44997212"/>
    <n v="147"/>
    <x v="1"/>
    <x v="0"/>
    <x v="0"/>
    <x v="1"/>
  </r>
  <r>
    <n v="44999852"/>
    <n v="113"/>
    <x v="0"/>
    <x v="0"/>
    <x v="0"/>
    <x v="0"/>
  </r>
  <r>
    <n v="45031138"/>
    <n v="142"/>
    <x v="1"/>
    <x v="0"/>
    <x v="0"/>
    <x v="1"/>
  </r>
  <r>
    <n v="45038016"/>
    <n v="147"/>
    <x v="0"/>
    <x v="0"/>
    <x v="0"/>
    <x v="1"/>
  </r>
  <r>
    <n v="45051530"/>
    <n v="143"/>
    <x v="2"/>
    <x v="0"/>
    <x v="0"/>
    <x v="1"/>
  </r>
  <r>
    <n v="45059968"/>
    <n v="113"/>
    <x v="0"/>
    <x v="1"/>
    <x v="141"/>
    <x v="0"/>
  </r>
  <r>
    <n v="45063500"/>
    <n v="97"/>
    <x v="1"/>
    <x v="0"/>
    <x v="0"/>
    <x v="0"/>
  </r>
  <r>
    <n v="45076260"/>
    <n v="97"/>
    <x v="1"/>
    <x v="0"/>
    <x v="0"/>
    <x v="0"/>
  </r>
  <r>
    <n v="45157866"/>
    <n v="150"/>
    <x v="0"/>
    <x v="0"/>
    <x v="0"/>
    <x v="1"/>
  </r>
  <r>
    <n v="45163572"/>
    <n v="111"/>
    <x v="1"/>
    <x v="0"/>
    <x v="0"/>
    <x v="0"/>
  </r>
  <r>
    <n v="45164452"/>
    <n v="103"/>
    <x v="1"/>
    <x v="1"/>
    <x v="143"/>
    <x v="0"/>
  </r>
  <r>
    <n v="45164452"/>
    <n v="103"/>
    <x v="1"/>
    <x v="1"/>
    <x v="144"/>
    <x v="0"/>
  </r>
  <r>
    <n v="45167282"/>
    <n v="147"/>
    <x v="1"/>
    <x v="0"/>
    <x v="0"/>
    <x v="1"/>
  </r>
  <r>
    <n v="45182538"/>
    <n v="116"/>
    <x v="1"/>
    <x v="0"/>
    <x v="0"/>
    <x v="0"/>
  </r>
  <r>
    <n v="45184088"/>
    <n v="127"/>
    <x v="2"/>
    <x v="0"/>
    <x v="0"/>
    <x v="1"/>
  </r>
  <r>
    <n v="45186602"/>
    <n v="105"/>
    <x v="1"/>
    <x v="1"/>
    <x v="15"/>
    <x v="0"/>
  </r>
  <r>
    <n v="45197506"/>
    <n v="113"/>
    <x v="1"/>
    <x v="0"/>
    <x v="0"/>
    <x v="0"/>
  </r>
  <r>
    <n v="45201030"/>
    <n v="149"/>
    <x v="0"/>
    <x v="0"/>
    <x v="0"/>
    <x v="1"/>
  </r>
  <r>
    <n v="45206232"/>
    <n v="133"/>
    <x v="1"/>
    <x v="0"/>
    <x v="0"/>
    <x v="1"/>
  </r>
  <r>
    <n v="45213376"/>
    <n v="103"/>
    <x v="0"/>
    <x v="0"/>
    <x v="0"/>
    <x v="0"/>
  </r>
  <r>
    <n v="45228518"/>
    <n v="134"/>
    <x v="1"/>
    <x v="0"/>
    <x v="0"/>
    <x v="1"/>
  </r>
  <r>
    <n v="45242702"/>
    <n v="150"/>
    <x v="0"/>
    <x v="0"/>
    <x v="0"/>
    <x v="1"/>
  </r>
  <r>
    <n v="45249418"/>
    <n v="133"/>
    <x v="2"/>
    <x v="0"/>
    <x v="0"/>
    <x v="1"/>
  </r>
  <r>
    <n v="45254066"/>
    <n v="150"/>
    <x v="1"/>
    <x v="0"/>
    <x v="0"/>
    <x v="1"/>
  </r>
  <r>
    <n v="45264168"/>
    <n v="91"/>
    <x v="1"/>
    <x v="0"/>
    <x v="0"/>
    <x v="0"/>
  </r>
  <r>
    <n v="45264918"/>
    <n v="90"/>
    <x v="0"/>
    <x v="0"/>
    <x v="0"/>
    <x v="0"/>
  </r>
  <r>
    <n v="45266790"/>
    <n v="104"/>
    <x v="1"/>
    <x v="0"/>
    <x v="0"/>
    <x v="0"/>
  </r>
  <r>
    <n v="45267580"/>
    <n v="149"/>
    <x v="0"/>
    <x v="0"/>
    <x v="0"/>
    <x v="1"/>
  </r>
  <r>
    <n v="45274172"/>
    <n v="97"/>
    <x v="1"/>
    <x v="1"/>
    <x v="45"/>
    <x v="0"/>
  </r>
  <r>
    <n v="45274172"/>
    <n v="97"/>
    <x v="1"/>
    <x v="1"/>
    <x v="45"/>
    <x v="0"/>
  </r>
  <r>
    <n v="45281298"/>
    <n v="120"/>
    <x v="0"/>
    <x v="1"/>
    <x v="11"/>
    <x v="0"/>
  </r>
  <r>
    <n v="45285502"/>
    <n v="122"/>
    <x v="1"/>
    <x v="0"/>
    <x v="0"/>
    <x v="1"/>
  </r>
  <r>
    <n v="45298038"/>
    <n v="105"/>
    <x v="2"/>
    <x v="0"/>
    <x v="0"/>
    <x v="0"/>
  </r>
  <r>
    <n v="45333998"/>
    <n v="126"/>
    <x v="2"/>
    <x v="1"/>
    <x v="145"/>
    <x v="1"/>
  </r>
  <r>
    <n v="45344736"/>
    <n v="105"/>
    <x v="2"/>
    <x v="1"/>
    <x v="25"/>
    <x v="0"/>
  </r>
  <r>
    <n v="45370308"/>
    <n v="97"/>
    <x v="1"/>
    <x v="1"/>
    <x v="38"/>
    <x v="0"/>
  </r>
  <r>
    <n v="45383852"/>
    <n v="103"/>
    <x v="0"/>
    <x v="0"/>
    <x v="0"/>
    <x v="0"/>
  </r>
  <r>
    <n v="45384090"/>
    <n v="133"/>
    <x v="1"/>
    <x v="0"/>
    <x v="0"/>
    <x v="1"/>
  </r>
  <r>
    <n v="45392094"/>
    <n v="120"/>
    <x v="2"/>
    <x v="1"/>
    <x v="15"/>
    <x v="0"/>
  </r>
  <r>
    <n v="45397968"/>
    <n v="120"/>
    <x v="2"/>
    <x v="0"/>
    <x v="0"/>
    <x v="0"/>
  </r>
  <r>
    <n v="45401794"/>
    <n v="91"/>
    <x v="1"/>
    <x v="1"/>
    <x v="25"/>
    <x v="0"/>
  </r>
  <r>
    <n v="45407364"/>
    <n v="150"/>
    <x v="2"/>
    <x v="1"/>
    <x v="146"/>
    <x v="1"/>
  </r>
  <r>
    <n v="45411692"/>
    <n v="90"/>
    <x v="0"/>
    <x v="0"/>
    <x v="0"/>
    <x v="0"/>
  </r>
  <r>
    <n v="45448968"/>
    <n v="149"/>
    <x v="0"/>
    <x v="0"/>
    <x v="0"/>
    <x v="1"/>
  </r>
  <r>
    <n v="45453910"/>
    <n v="149"/>
    <x v="1"/>
    <x v="1"/>
    <x v="147"/>
    <x v="1"/>
  </r>
  <r>
    <n v="45456000"/>
    <n v="148"/>
    <x v="2"/>
    <x v="1"/>
    <x v="148"/>
    <x v="1"/>
  </r>
  <r>
    <n v="45456762"/>
    <n v="134"/>
    <x v="2"/>
    <x v="0"/>
    <x v="0"/>
    <x v="1"/>
  </r>
  <r>
    <n v="45470866"/>
    <n v="133"/>
    <x v="1"/>
    <x v="0"/>
    <x v="0"/>
    <x v="1"/>
  </r>
  <r>
    <n v="45484702"/>
    <n v="105"/>
    <x v="1"/>
    <x v="0"/>
    <x v="0"/>
    <x v="0"/>
  </r>
  <r>
    <n v="45504408"/>
    <n v="106"/>
    <x v="1"/>
    <x v="1"/>
    <x v="2"/>
    <x v="0"/>
  </r>
  <r>
    <n v="45518170"/>
    <n v="143"/>
    <x v="0"/>
    <x v="1"/>
    <x v="15"/>
    <x v="1"/>
  </r>
  <r>
    <n v="45518376"/>
    <n v="141"/>
    <x v="1"/>
    <x v="1"/>
    <x v="149"/>
    <x v="1"/>
  </r>
  <r>
    <n v="45520200"/>
    <n v="113"/>
    <x v="1"/>
    <x v="1"/>
    <x v="15"/>
    <x v="0"/>
  </r>
  <r>
    <n v="45520200"/>
    <n v="113"/>
    <x v="1"/>
    <x v="1"/>
    <x v="142"/>
    <x v="0"/>
  </r>
  <r>
    <n v="45520200"/>
    <n v="113"/>
    <x v="1"/>
    <x v="1"/>
    <x v="150"/>
    <x v="0"/>
  </r>
  <r>
    <n v="45520200"/>
    <n v="113"/>
    <x v="1"/>
    <x v="1"/>
    <x v="151"/>
    <x v="0"/>
  </r>
  <r>
    <n v="45524684"/>
    <n v="143"/>
    <x v="1"/>
    <x v="0"/>
    <x v="0"/>
    <x v="1"/>
  </r>
  <r>
    <n v="45526428"/>
    <n v="150"/>
    <x v="1"/>
    <x v="0"/>
    <x v="0"/>
    <x v="1"/>
  </r>
  <r>
    <n v="45542410"/>
    <n v="103"/>
    <x v="0"/>
    <x v="0"/>
    <x v="0"/>
    <x v="0"/>
  </r>
  <r>
    <n v="45547386"/>
    <n v="135"/>
    <x v="1"/>
    <x v="0"/>
    <x v="0"/>
    <x v="1"/>
  </r>
  <r>
    <n v="45553982"/>
    <n v="135"/>
    <x v="2"/>
    <x v="0"/>
    <x v="0"/>
    <x v="1"/>
  </r>
  <r>
    <n v="45582264"/>
    <n v="116"/>
    <x v="2"/>
    <x v="0"/>
    <x v="0"/>
    <x v="0"/>
  </r>
  <r>
    <n v="45592874"/>
    <n v="97"/>
    <x v="2"/>
    <x v="1"/>
    <x v="14"/>
    <x v="0"/>
  </r>
  <r>
    <n v="45608144"/>
    <n v="142"/>
    <x v="1"/>
    <x v="0"/>
    <x v="0"/>
    <x v="1"/>
  </r>
  <r>
    <n v="45608446"/>
    <n v="135"/>
    <x v="0"/>
    <x v="0"/>
    <x v="0"/>
    <x v="1"/>
  </r>
  <r>
    <n v="45613610"/>
    <n v="113"/>
    <x v="0"/>
    <x v="0"/>
    <x v="0"/>
    <x v="0"/>
  </r>
  <r>
    <n v="45623836"/>
    <n v="117"/>
    <x v="2"/>
    <x v="1"/>
    <x v="152"/>
    <x v="0"/>
  </r>
  <r>
    <n v="45623836"/>
    <n v="117"/>
    <x v="2"/>
    <x v="1"/>
    <x v="14"/>
    <x v="0"/>
  </r>
  <r>
    <n v="45649052"/>
    <n v="116"/>
    <x v="0"/>
    <x v="1"/>
    <x v="153"/>
    <x v="0"/>
  </r>
  <r>
    <n v="45656688"/>
    <n v="135"/>
    <x v="1"/>
    <x v="1"/>
    <x v="154"/>
    <x v="1"/>
  </r>
  <r>
    <n v="45672142"/>
    <n v="105"/>
    <x v="1"/>
    <x v="1"/>
    <x v="155"/>
    <x v="0"/>
  </r>
  <r>
    <n v="45681004"/>
    <n v="134"/>
    <x v="0"/>
    <x v="0"/>
    <x v="0"/>
    <x v="1"/>
  </r>
  <r>
    <n v="45703154"/>
    <n v="135"/>
    <x v="0"/>
    <x v="0"/>
    <x v="0"/>
    <x v="1"/>
  </r>
  <r>
    <n v="45706182"/>
    <n v="122"/>
    <x v="2"/>
    <x v="1"/>
    <x v="14"/>
    <x v="1"/>
  </r>
  <r>
    <n v="45716410"/>
    <n v="147"/>
    <x v="2"/>
    <x v="0"/>
    <x v="0"/>
    <x v="1"/>
  </r>
  <r>
    <n v="45720968"/>
    <n v="112"/>
    <x v="2"/>
    <x v="0"/>
    <x v="0"/>
    <x v="0"/>
  </r>
  <r>
    <n v="45731608"/>
    <n v="97"/>
    <x v="0"/>
    <x v="1"/>
    <x v="156"/>
    <x v="0"/>
  </r>
  <r>
    <n v="45739102"/>
    <n v="134"/>
    <x v="0"/>
    <x v="0"/>
    <x v="0"/>
    <x v="1"/>
  </r>
  <r>
    <n v="45764712"/>
    <n v="92"/>
    <x v="2"/>
    <x v="0"/>
    <x v="0"/>
    <x v="0"/>
  </r>
  <r>
    <n v="45782986"/>
    <n v="146"/>
    <x v="1"/>
    <x v="0"/>
    <x v="0"/>
    <x v="1"/>
  </r>
  <r>
    <n v="45796340"/>
    <n v="136"/>
    <x v="2"/>
    <x v="0"/>
    <x v="0"/>
    <x v="1"/>
  </r>
  <r>
    <n v="45822342"/>
    <n v="134"/>
    <x v="0"/>
    <x v="1"/>
    <x v="25"/>
    <x v="1"/>
  </r>
  <r>
    <n v="45833202"/>
    <n v="142"/>
    <x v="2"/>
    <x v="0"/>
    <x v="0"/>
    <x v="1"/>
  </r>
  <r>
    <n v="45846970"/>
    <n v="147"/>
    <x v="1"/>
    <x v="1"/>
    <x v="157"/>
    <x v="1"/>
  </r>
  <r>
    <n v="45869100"/>
    <n v="104"/>
    <x v="2"/>
    <x v="0"/>
    <x v="0"/>
    <x v="0"/>
  </r>
  <r>
    <n v="45876476"/>
    <n v="104"/>
    <x v="1"/>
    <x v="1"/>
    <x v="158"/>
    <x v="0"/>
  </r>
  <r>
    <n v="45879190"/>
    <n v="134"/>
    <x v="0"/>
    <x v="0"/>
    <x v="0"/>
    <x v="1"/>
  </r>
  <r>
    <n v="45881928"/>
    <n v="142"/>
    <x v="1"/>
    <x v="0"/>
    <x v="0"/>
    <x v="1"/>
  </r>
  <r>
    <n v="45893280"/>
    <n v="134"/>
    <x v="2"/>
    <x v="0"/>
    <x v="0"/>
    <x v="1"/>
  </r>
  <r>
    <n v="45906178"/>
    <n v="105"/>
    <x v="1"/>
    <x v="0"/>
    <x v="0"/>
    <x v="0"/>
  </r>
  <r>
    <n v="45910758"/>
    <n v="105"/>
    <x v="2"/>
    <x v="1"/>
    <x v="25"/>
    <x v="0"/>
  </r>
  <r>
    <n v="45926570"/>
    <n v="120"/>
    <x v="1"/>
    <x v="0"/>
    <x v="0"/>
    <x v="0"/>
  </r>
  <r>
    <n v="45945218"/>
    <n v="104"/>
    <x v="0"/>
    <x v="1"/>
    <x v="14"/>
    <x v="0"/>
  </r>
  <r>
    <n v="45954498"/>
    <n v="105"/>
    <x v="0"/>
    <x v="0"/>
    <x v="0"/>
    <x v="0"/>
  </r>
  <r>
    <n v="45954560"/>
    <n v="143"/>
    <x v="2"/>
    <x v="0"/>
    <x v="0"/>
    <x v="1"/>
  </r>
  <r>
    <n v="45962138"/>
    <n v="97"/>
    <x v="2"/>
    <x v="0"/>
    <x v="0"/>
    <x v="0"/>
  </r>
  <r>
    <n v="45969760"/>
    <n v="116"/>
    <x v="1"/>
    <x v="0"/>
    <x v="0"/>
    <x v="0"/>
  </r>
  <r>
    <n v="45973744"/>
    <n v="126"/>
    <x v="1"/>
    <x v="0"/>
    <x v="0"/>
    <x v="1"/>
  </r>
  <r>
    <n v="45975400"/>
    <n v="104"/>
    <x v="0"/>
    <x v="1"/>
    <x v="14"/>
    <x v="0"/>
  </r>
  <r>
    <n v="45989836"/>
    <n v="119"/>
    <x v="0"/>
    <x v="0"/>
    <x v="0"/>
    <x v="0"/>
  </r>
  <r>
    <n v="46006000"/>
    <n v="104"/>
    <x v="0"/>
    <x v="0"/>
    <x v="0"/>
    <x v="0"/>
  </r>
  <r>
    <n v="46037838"/>
    <n v="104"/>
    <x v="0"/>
    <x v="0"/>
    <x v="0"/>
    <x v="0"/>
  </r>
  <r>
    <n v="46102432"/>
    <n v="134"/>
    <x v="0"/>
    <x v="1"/>
    <x v="11"/>
    <x v="1"/>
  </r>
  <r>
    <n v="46106956"/>
    <n v="112"/>
    <x v="2"/>
    <x v="0"/>
    <x v="0"/>
    <x v="0"/>
  </r>
  <r>
    <n v="46128746"/>
    <n v="135"/>
    <x v="2"/>
    <x v="0"/>
    <x v="0"/>
    <x v="1"/>
  </r>
  <r>
    <n v="46137960"/>
    <n v="136"/>
    <x v="2"/>
    <x v="1"/>
    <x v="2"/>
    <x v="1"/>
  </r>
  <r>
    <n v="46137960"/>
    <n v="136"/>
    <x v="2"/>
    <x v="1"/>
    <x v="2"/>
    <x v="1"/>
  </r>
  <r>
    <n v="46166878"/>
    <n v="134"/>
    <x v="2"/>
    <x v="0"/>
    <x v="0"/>
    <x v="1"/>
  </r>
  <r>
    <n v="46174392"/>
    <n v="106"/>
    <x v="0"/>
    <x v="0"/>
    <x v="0"/>
    <x v="0"/>
  </r>
  <r>
    <n v="46188420"/>
    <n v="132"/>
    <x v="1"/>
    <x v="1"/>
    <x v="62"/>
    <x v="1"/>
  </r>
  <r>
    <n v="46244904"/>
    <n v="113"/>
    <x v="2"/>
    <x v="0"/>
    <x v="0"/>
    <x v="0"/>
  </r>
  <r>
    <n v="46259954"/>
    <n v="147"/>
    <x v="2"/>
    <x v="1"/>
    <x v="159"/>
    <x v="1"/>
  </r>
  <r>
    <n v="46260534"/>
    <n v="126"/>
    <x v="1"/>
    <x v="1"/>
    <x v="14"/>
    <x v="1"/>
  </r>
  <r>
    <n v="46267158"/>
    <n v="117"/>
    <x v="1"/>
    <x v="1"/>
    <x v="35"/>
    <x v="0"/>
  </r>
  <r>
    <n v="46272610"/>
    <n v="119"/>
    <x v="1"/>
    <x v="0"/>
    <x v="0"/>
    <x v="0"/>
  </r>
  <r>
    <n v="46277662"/>
    <n v="106"/>
    <x v="2"/>
    <x v="1"/>
    <x v="62"/>
    <x v="0"/>
  </r>
  <r>
    <n v="46281806"/>
    <n v="113"/>
    <x v="2"/>
    <x v="1"/>
    <x v="160"/>
    <x v="0"/>
  </r>
  <r>
    <n v="46284434"/>
    <n v="122"/>
    <x v="1"/>
    <x v="0"/>
    <x v="0"/>
    <x v="1"/>
  </r>
  <r>
    <n v="46318860"/>
    <n v="136"/>
    <x v="0"/>
    <x v="0"/>
    <x v="0"/>
    <x v="1"/>
  </r>
  <r>
    <n v="46327190"/>
    <n v="141"/>
    <x v="0"/>
    <x v="1"/>
    <x v="84"/>
    <x v="1"/>
  </r>
  <r>
    <n v="46336158"/>
    <n v="106"/>
    <x v="0"/>
    <x v="1"/>
    <x v="161"/>
    <x v="0"/>
  </r>
  <r>
    <n v="46339028"/>
    <n v="141"/>
    <x v="1"/>
    <x v="0"/>
    <x v="0"/>
    <x v="1"/>
  </r>
  <r>
    <n v="46351682"/>
    <n v="150"/>
    <x v="0"/>
    <x v="1"/>
    <x v="14"/>
    <x v="1"/>
  </r>
  <r>
    <n v="46357492"/>
    <n v="134"/>
    <x v="1"/>
    <x v="1"/>
    <x v="162"/>
    <x v="1"/>
  </r>
  <r>
    <n v="46362628"/>
    <n v="143"/>
    <x v="1"/>
    <x v="0"/>
    <x v="0"/>
    <x v="1"/>
  </r>
  <r>
    <n v="46363838"/>
    <n v="147"/>
    <x v="0"/>
    <x v="0"/>
    <x v="0"/>
    <x v="1"/>
  </r>
  <r>
    <n v="46366638"/>
    <n v="147"/>
    <x v="2"/>
    <x v="0"/>
    <x v="0"/>
    <x v="1"/>
  </r>
  <r>
    <n v="46373936"/>
    <n v="90"/>
    <x v="1"/>
    <x v="1"/>
    <x v="163"/>
    <x v="0"/>
  </r>
  <r>
    <n v="46387024"/>
    <n v="142"/>
    <x v="1"/>
    <x v="1"/>
    <x v="17"/>
    <x v="1"/>
  </r>
  <r>
    <n v="46393616"/>
    <n v="97"/>
    <x v="2"/>
    <x v="0"/>
    <x v="0"/>
    <x v="0"/>
  </r>
  <r>
    <n v="46423570"/>
    <n v="103"/>
    <x v="0"/>
    <x v="0"/>
    <x v="0"/>
    <x v="0"/>
  </r>
  <r>
    <n v="46426072"/>
    <n v="134"/>
    <x v="1"/>
    <x v="0"/>
    <x v="0"/>
    <x v="1"/>
  </r>
  <r>
    <n v="46479716"/>
    <n v="150"/>
    <x v="0"/>
    <x v="0"/>
    <x v="0"/>
    <x v="1"/>
  </r>
  <r>
    <n v="46554024"/>
    <n v="146"/>
    <x v="0"/>
    <x v="0"/>
    <x v="0"/>
    <x v="1"/>
  </r>
  <r>
    <n v="46556858"/>
    <n v="134"/>
    <x v="0"/>
    <x v="1"/>
    <x v="130"/>
    <x v="1"/>
  </r>
  <r>
    <n v="46605078"/>
    <n v="111"/>
    <x v="1"/>
    <x v="1"/>
    <x v="164"/>
    <x v="0"/>
  </r>
  <r>
    <n v="46624868"/>
    <n v="104"/>
    <x v="1"/>
    <x v="0"/>
    <x v="0"/>
    <x v="0"/>
  </r>
  <r>
    <n v="46626924"/>
    <n v="117"/>
    <x v="1"/>
    <x v="0"/>
    <x v="0"/>
    <x v="0"/>
  </r>
  <r>
    <n v="46634394"/>
    <n v="104"/>
    <x v="2"/>
    <x v="0"/>
    <x v="0"/>
    <x v="0"/>
  </r>
  <r>
    <n v="46650084"/>
    <n v="146"/>
    <x v="1"/>
    <x v="1"/>
    <x v="165"/>
    <x v="1"/>
  </r>
  <r>
    <n v="46678124"/>
    <n v="142"/>
    <x v="2"/>
    <x v="1"/>
    <x v="14"/>
    <x v="1"/>
  </r>
  <r>
    <n v="46684494"/>
    <n v="113"/>
    <x v="0"/>
    <x v="0"/>
    <x v="0"/>
    <x v="0"/>
  </r>
  <r>
    <n v="46695130"/>
    <n v="113"/>
    <x v="2"/>
    <x v="0"/>
    <x v="0"/>
    <x v="0"/>
  </r>
  <r>
    <n v="46710128"/>
    <n v="113"/>
    <x v="2"/>
    <x v="0"/>
    <x v="0"/>
    <x v="0"/>
  </r>
  <r>
    <n v="46748170"/>
    <n v="127"/>
    <x v="0"/>
    <x v="0"/>
    <x v="0"/>
    <x v="1"/>
  </r>
  <r>
    <n v="46787668"/>
    <n v="147"/>
    <x v="1"/>
    <x v="0"/>
    <x v="0"/>
    <x v="1"/>
  </r>
  <r>
    <n v="46802284"/>
    <n v="143"/>
    <x v="0"/>
    <x v="0"/>
    <x v="0"/>
    <x v="1"/>
  </r>
  <r>
    <n v="46806642"/>
    <n v="118"/>
    <x v="1"/>
    <x v="1"/>
    <x v="49"/>
    <x v="0"/>
  </r>
  <r>
    <n v="46834866"/>
    <n v="112"/>
    <x v="0"/>
    <x v="0"/>
    <x v="0"/>
    <x v="0"/>
  </r>
  <r>
    <n v="46838074"/>
    <n v="112"/>
    <x v="0"/>
    <x v="1"/>
    <x v="166"/>
    <x v="0"/>
  </r>
  <r>
    <n v="46852290"/>
    <n v="127"/>
    <x v="2"/>
    <x v="1"/>
    <x v="2"/>
    <x v="1"/>
  </r>
  <r>
    <n v="46855942"/>
    <n v="127"/>
    <x v="0"/>
    <x v="1"/>
    <x v="30"/>
    <x v="1"/>
  </r>
  <r>
    <n v="46911260"/>
    <n v="97"/>
    <x v="0"/>
    <x v="1"/>
    <x v="167"/>
    <x v="0"/>
  </r>
  <r>
    <n v="46923054"/>
    <n v="127"/>
    <x v="1"/>
    <x v="0"/>
    <x v="0"/>
    <x v="1"/>
  </r>
  <r>
    <n v="46936374"/>
    <n v="135"/>
    <x v="1"/>
    <x v="0"/>
    <x v="0"/>
    <x v="1"/>
  </r>
  <r>
    <n v="46947184"/>
    <n v="134"/>
    <x v="1"/>
    <x v="0"/>
    <x v="0"/>
    <x v="1"/>
  </r>
  <r>
    <n v="46951540"/>
    <n v="127"/>
    <x v="1"/>
    <x v="0"/>
    <x v="0"/>
    <x v="1"/>
  </r>
  <r>
    <n v="46958208"/>
    <n v="146"/>
    <x v="1"/>
    <x v="0"/>
    <x v="0"/>
    <x v="1"/>
  </r>
  <r>
    <n v="46962120"/>
    <n v="104"/>
    <x v="1"/>
    <x v="0"/>
    <x v="0"/>
    <x v="0"/>
  </r>
  <r>
    <n v="46966330"/>
    <n v="135"/>
    <x v="2"/>
    <x v="0"/>
    <x v="0"/>
    <x v="1"/>
  </r>
  <r>
    <n v="46978048"/>
    <n v="143"/>
    <x v="2"/>
    <x v="0"/>
    <x v="0"/>
    <x v="1"/>
  </r>
  <r>
    <n v="46991242"/>
    <n v="113"/>
    <x v="0"/>
    <x v="0"/>
    <x v="0"/>
    <x v="0"/>
  </r>
  <r>
    <n v="47005014"/>
    <n v="141"/>
    <x v="0"/>
    <x v="1"/>
    <x v="15"/>
    <x v="1"/>
  </r>
  <r>
    <n v="47026440"/>
    <n v="146"/>
    <x v="2"/>
    <x v="0"/>
    <x v="0"/>
    <x v="1"/>
  </r>
  <r>
    <n v="47030756"/>
    <n v="104"/>
    <x v="1"/>
    <x v="0"/>
    <x v="0"/>
    <x v="0"/>
  </r>
  <r>
    <n v="47058960"/>
    <n v="143"/>
    <x v="0"/>
    <x v="1"/>
    <x v="89"/>
    <x v="1"/>
  </r>
  <r>
    <n v="47058960"/>
    <n v="143"/>
    <x v="0"/>
    <x v="1"/>
    <x v="2"/>
    <x v="1"/>
  </r>
  <r>
    <n v="47058960"/>
    <n v="143"/>
    <x v="0"/>
    <x v="1"/>
    <x v="2"/>
    <x v="1"/>
  </r>
  <r>
    <n v="47082776"/>
    <n v="134"/>
    <x v="0"/>
    <x v="1"/>
    <x v="168"/>
    <x v="1"/>
  </r>
  <r>
    <n v="47084718"/>
    <n v="129"/>
    <x v="0"/>
    <x v="0"/>
    <x v="0"/>
    <x v="1"/>
  </r>
  <r>
    <n v="47088510"/>
    <n v="148"/>
    <x v="0"/>
    <x v="0"/>
    <x v="0"/>
    <x v="1"/>
  </r>
  <r>
    <n v="47135528"/>
    <n v="127"/>
    <x v="0"/>
    <x v="1"/>
    <x v="169"/>
    <x v="1"/>
  </r>
  <r>
    <n v="47135528"/>
    <n v="127"/>
    <x v="0"/>
    <x v="1"/>
    <x v="4"/>
    <x v="1"/>
  </r>
  <r>
    <n v="47135528"/>
    <n v="127"/>
    <x v="0"/>
    <x v="1"/>
    <x v="2"/>
    <x v="1"/>
  </r>
  <r>
    <n v="47135894"/>
    <n v="117"/>
    <x v="0"/>
    <x v="0"/>
    <x v="0"/>
    <x v="0"/>
  </r>
  <r>
    <n v="47143982"/>
    <n v="113"/>
    <x v="0"/>
    <x v="0"/>
    <x v="0"/>
    <x v="0"/>
  </r>
  <r>
    <n v="47154686"/>
    <n v="143"/>
    <x v="2"/>
    <x v="0"/>
    <x v="0"/>
    <x v="1"/>
  </r>
  <r>
    <n v="47155066"/>
    <n v="117"/>
    <x v="1"/>
    <x v="1"/>
    <x v="170"/>
    <x v="0"/>
  </r>
  <r>
    <n v="47170778"/>
    <n v="112"/>
    <x v="2"/>
    <x v="0"/>
    <x v="0"/>
    <x v="0"/>
  </r>
  <r>
    <n v="47175822"/>
    <n v="135"/>
    <x v="2"/>
    <x v="0"/>
    <x v="0"/>
    <x v="1"/>
  </r>
  <r>
    <n v="47181500"/>
    <n v="147"/>
    <x v="2"/>
    <x v="0"/>
    <x v="0"/>
    <x v="1"/>
  </r>
  <r>
    <n v="47187004"/>
    <n v="103"/>
    <x v="0"/>
    <x v="0"/>
    <x v="0"/>
    <x v="0"/>
  </r>
  <r>
    <n v="47190312"/>
    <n v="133"/>
    <x v="2"/>
    <x v="0"/>
    <x v="0"/>
    <x v="1"/>
  </r>
  <r>
    <n v="47198318"/>
    <n v="103"/>
    <x v="2"/>
    <x v="0"/>
    <x v="0"/>
    <x v="0"/>
  </r>
  <r>
    <n v="47201772"/>
    <n v="113"/>
    <x v="1"/>
    <x v="1"/>
    <x v="171"/>
    <x v="0"/>
  </r>
  <r>
    <n v="47223040"/>
    <n v="105"/>
    <x v="1"/>
    <x v="0"/>
    <x v="0"/>
    <x v="0"/>
  </r>
  <r>
    <n v="47224018"/>
    <n v="142"/>
    <x v="2"/>
    <x v="0"/>
    <x v="0"/>
    <x v="1"/>
  </r>
  <r>
    <n v="47242252"/>
    <n v="143"/>
    <x v="0"/>
    <x v="1"/>
    <x v="172"/>
    <x v="1"/>
  </r>
  <r>
    <n v="47249654"/>
    <n v="104"/>
    <x v="0"/>
    <x v="0"/>
    <x v="0"/>
    <x v="0"/>
  </r>
  <r>
    <n v="47255696"/>
    <n v="112"/>
    <x v="0"/>
    <x v="0"/>
    <x v="0"/>
    <x v="0"/>
  </r>
  <r>
    <n v="47259320"/>
    <n v="127"/>
    <x v="0"/>
    <x v="1"/>
    <x v="15"/>
    <x v="1"/>
  </r>
  <r>
    <n v="47259320"/>
    <n v="127"/>
    <x v="0"/>
    <x v="1"/>
    <x v="15"/>
    <x v="1"/>
  </r>
  <r>
    <n v="47269624"/>
    <n v="142"/>
    <x v="2"/>
    <x v="0"/>
    <x v="0"/>
    <x v="1"/>
  </r>
  <r>
    <n v="47273432"/>
    <n v="135"/>
    <x v="0"/>
    <x v="0"/>
    <x v="0"/>
    <x v="1"/>
  </r>
  <r>
    <n v="47293288"/>
    <n v="103"/>
    <x v="1"/>
    <x v="0"/>
    <x v="0"/>
    <x v="0"/>
  </r>
  <r>
    <n v="47305618"/>
    <n v="127"/>
    <x v="0"/>
    <x v="0"/>
    <x v="0"/>
    <x v="1"/>
  </r>
  <r>
    <n v="47318258"/>
    <n v="113"/>
    <x v="2"/>
    <x v="0"/>
    <x v="0"/>
    <x v="0"/>
  </r>
  <r>
    <n v="47320836"/>
    <n v="104"/>
    <x v="1"/>
    <x v="0"/>
    <x v="0"/>
    <x v="0"/>
  </r>
  <r>
    <n v="47334602"/>
    <n v="135"/>
    <x v="1"/>
    <x v="1"/>
    <x v="173"/>
    <x v="1"/>
  </r>
  <r>
    <n v="47335116"/>
    <n v="136"/>
    <x v="1"/>
    <x v="0"/>
    <x v="0"/>
    <x v="1"/>
  </r>
  <r>
    <n v="47336248"/>
    <n v="106"/>
    <x v="0"/>
    <x v="0"/>
    <x v="0"/>
    <x v="0"/>
  </r>
  <r>
    <n v="47337064"/>
    <n v="142"/>
    <x v="1"/>
    <x v="0"/>
    <x v="0"/>
    <x v="1"/>
  </r>
  <r>
    <n v="47339962"/>
    <n v="127"/>
    <x v="0"/>
    <x v="0"/>
    <x v="0"/>
    <x v="1"/>
  </r>
  <r>
    <n v="47424634"/>
    <n v="113"/>
    <x v="0"/>
    <x v="1"/>
    <x v="174"/>
    <x v="0"/>
  </r>
  <r>
    <n v="47445084"/>
    <n v="113"/>
    <x v="0"/>
    <x v="1"/>
    <x v="15"/>
    <x v="0"/>
  </r>
  <r>
    <n v="47458074"/>
    <n v="105"/>
    <x v="1"/>
    <x v="0"/>
    <x v="0"/>
    <x v="0"/>
  </r>
  <r>
    <n v="47459048"/>
    <n v="121"/>
    <x v="1"/>
    <x v="1"/>
    <x v="142"/>
    <x v="1"/>
  </r>
  <r>
    <n v="47459048"/>
    <n v="121"/>
    <x v="1"/>
    <x v="1"/>
    <x v="3"/>
    <x v="1"/>
  </r>
  <r>
    <n v="47467808"/>
    <n v="120"/>
    <x v="0"/>
    <x v="1"/>
    <x v="72"/>
    <x v="0"/>
  </r>
  <r>
    <n v="47471610"/>
    <n v="134"/>
    <x v="0"/>
    <x v="0"/>
    <x v="0"/>
    <x v="1"/>
  </r>
  <r>
    <n v="47490534"/>
    <n v="135"/>
    <x v="0"/>
    <x v="0"/>
    <x v="0"/>
    <x v="1"/>
  </r>
  <r>
    <n v="47496726"/>
    <n v="113"/>
    <x v="0"/>
    <x v="0"/>
    <x v="0"/>
    <x v="0"/>
  </r>
  <r>
    <n v="47510504"/>
    <n v="126"/>
    <x v="2"/>
    <x v="0"/>
    <x v="0"/>
    <x v="1"/>
  </r>
  <r>
    <n v="47513290"/>
    <n v="113"/>
    <x v="2"/>
    <x v="0"/>
    <x v="0"/>
    <x v="0"/>
  </r>
  <r>
    <n v="47534244"/>
    <n v="96"/>
    <x v="2"/>
    <x v="1"/>
    <x v="15"/>
    <x v="0"/>
  </r>
  <r>
    <n v="47553526"/>
    <n v="116"/>
    <x v="1"/>
    <x v="0"/>
    <x v="0"/>
    <x v="0"/>
  </r>
  <r>
    <n v="47561456"/>
    <n v="121"/>
    <x v="0"/>
    <x v="0"/>
    <x v="0"/>
    <x v="1"/>
  </r>
  <r>
    <n v="47564638"/>
    <n v="96"/>
    <x v="2"/>
    <x v="0"/>
    <x v="0"/>
    <x v="0"/>
  </r>
  <r>
    <n v="47581732"/>
    <n v="104"/>
    <x v="0"/>
    <x v="0"/>
    <x v="0"/>
    <x v="0"/>
  </r>
  <r>
    <n v="47582848"/>
    <n v="105"/>
    <x v="2"/>
    <x v="1"/>
    <x v="25"/>
    <x v="0"/>
  </r>
  <r>
    <n v="47616268"/>
    <n v="92"/>
    <x v="1"/>
    <x v="0"/>
    <x v="0"/>
    <x v="0"/>
  </r>
  <r>
    <n v="47620516"/>
    <n v="146"/>
    <x v="1"/>
    <x v="0"/>
    <x v="0"/>
    <x v="1"/>
  </r>
  <r>
    <n v="47631032"/>
    <n v="129"/>
    <x v="0"/>
    <x v="0"/>
    <x v="0"/>
    <x v="1"/>
  </r>
  <r>
    <n v="47643732"/>
    <n v="112"/>
    <x v="0"/>
    <x v="1"/>
    <x v="5"/>
    <x v="0"/>
  </r>
  <r>
    <n v="47643732"/>
    <n v="112"/>
    <x v="0"/>
    <x v="1"/>
    <x v="35"/>
    <x v="0"/>
  </r>
  <r>
    <n v="47643736"/>
    <n v="99"/>
    <x v="2"/>
    <x v="0"/>
    <x v="0"/>
    <x v="0"/>
  </r>
  <r>
    <n v="47644244"/>
    <n v="147"/>
    <x v="2"/>
    <x v="0"/>
    <x v="0"/>
    <x v="1"/>
  </r>
  <r>
    <n v="47663078"/>
    <n v="113"/>
    <x v="0"/>
    <x v="1"/>
    <x v="175"/>
    <x v="0"/>
  </r>
  <r>
    <n v="47663204"/>
    <n v="135"/>
    <x v="2"/>
    <x v="0"/>
    <x v="0"/>
    <x v="1"/>
  </r>
  <r>
    <n v="47663612"/>
    <n v="104"/>
    <x v="0"/>
    <x v="0"/>
    <x v="0"/>
    <x v="0"/>
  </r>
  <r>
    <n v="47673028"/>
    <n v="104"/>
    <x v="2"/>
    <x v="0"/>
    <x v="0"/>
    <x v="0"/>
  </r>
  <r>
    <n v="47705842"/>
    <n v="148"/>
    <x v="0"/>
    <x v="0"/>
    <x v="0"/>
    <x v="1"/>
  </r>
  <r>
    <n v="47727914"/>
    <n v="142"/>
    <x v="2"/>
    <x v="0"/>
    <x v="0"/>
    <x v="1"/>
  </r>
  <r>
    <n v="47733104"/>
    <n v="133"/>
    <x v="1"/>
    <x v="0"/>
    <x v="0"/>
    <x v="1"/>
  </r>
  <r>
    <n v="47743698"/>
    <n v="135"/>
    <x v="0"/>
    <x v="0"/>
    <x v="0"/>
    <x v="1"/>
  </r>
  <r>
    <n v="47745002"/>
    <n v="97"/>
    <x v="0"/>
    <x v="0"/>
    <x v="0"/>
    <x v="0"/>
  </r>
  <r>
    <n v="47768274"/>
    <n v="142"/>
    <x v="1"/>
    <x v="1"/>
    <x v="114"/>
    <x v="1"/>
  </r>
  <r>
    <n v="47771912"/>
    <n v="135"/>
    <x v="2"/>
    <x v="0"/>
    <x v="0"/>
    <x v="1"/>
  </r>
  <r>
    <n v="47785250"/>
    <n v="105"/>
    <x v="1"/>
    <x v="0"/>
    <x v="0"/>
    <x v="0"/>
  </r>
  <r>
    <n v="47824004"/>
    <n v="118"/>
    <x v="2"/>
    <x v="0"/>
    <x v="0"/>
    <x v="0"/>
  </r>
  <r>
    <n v="47835160"/>
    <n v="116"/>
    <x v="2"/>
    <x v="0"/>
    <x v="0"/>
    <x v="0"/>
  </r>
  <r>
    <n v="47846546"/>
    <n v="127"/>
    <x v="1"/>
    <x v="1"/>
    <x v="176"/>
    <x v="1"/>
  </r>
  <r>
    <n v="47847548"/>
    <n v="113"/>
    <x v="1"/>
    <x v="0"/>
    <x v="0"/>
    <x v="0"/>
  </r>
  <r>
    <n v="47848210"/>
    <n v="147"/>
    <x v="1"/>
    <x v="0"/>
    <x v="0"/>
    <x v="1"/>
  </r>
  <r>
    <n v="47849272"/>
    <n v="127"/>
    <x v="0"/>
    <x v="0"/>
    <x v="0"/>
    <x v="1"/>
  </r>
  <r>
    <n v="47864120"/>
    <n v="104"/>
    <x v="0"/>
    <x v="1"/>
    <x v="144"/>
    <x v="0"/>
  </r>
  <r>
    <n v="47875080"/>
    <n v="118"/>
    <x v="0"/>
    <x v="1"/>
    <x v="17"/>
    <x v="0"/>
  </r>
  <r>
    <n v="47875080"/>
    <n v="118"/>
    <x v="0"/>
    <x v="1"/>
    <x v="35"/>
    <x v="0"/>
  </r>
  <r>
    <n v="47880540"/>
    <n v="116"/>
    <x v="0"/>
    <x v="0"/>
    <x v="0"/>
    <x v="0"/>
  </r>
  <r>
    <n v="47885030"/>
    <n v="112"/>
    <x v="0"/>
    <x v="0"/>
    <x v="0"/>
    <x v="0"/>
  </r>
  <r>
    <n v="47918836"/>
    <n v="134"/>
    <x v="2"/>
    <x v="0"/>
    <x v="0"/>
    <x v="1"/>
  </r>
  <r>
    <n v="47919842"/>
    <n v="117"/>
    <x v="0"/>
    <x v="0"/>
    <x v="0"/>
    <x v="0"/>
  </r>
  <r>
    <n v="47936982"/>
    <n v="97"/>
    <x v="0"/>
    <x v="0"/>
    <x v="0"/>
    <x v="0"/>
  </r>
  <r>
    <n v="47963854"/>
    <n v="97"/>
    <x v="2"/>
    <x v="0"/>
    <x v="0"/>
    <x v="0"/>
  </r>
  <r>
    <n v="47979544"/>
    <n v="147"/>
    <x v="0"/>
    <x v="1"/>
    <x v="177"/>
    <x v="1"/>
  </r>
  <r>
    <n v="47983278"/>
    <n v="92"/>
    <x v="0"/>
    <x v="1"/>
    <x v="178"/>
    <x v="0"/>
  </r>
  <r>
    <n v="47988174"/>
    <n v="127"/>
    <x v="1"/>
    <x v="0"/>
    <x v="0"/>
    <x v="1"/>
  </r>
  <r>
    <n v="47989546"/>
    <n v="134"/>
    <x v="1"/>
    <x v="1"/>
    <x v="163"/>
    <x v="1"/>
  </r>
  <r>
    <n v="47993992"/>
    <n v="117"/>
    <x v="0"/>
    <x v="0"/>
    <x v="0"/>
    <x v="0"/>
  </r>
  <r>
    <n v="48003836"/>
    <n v="146"/>
    <x v="2"/>
    <x v="0"/>
    <x v="0"/>
    <x v="1"/>
  </r>
  <r>
    <n v="48005348"/>
    <n v="148"/>
    <x v="1"/>
    <x v="0"/>
    <x v="0"/>
    <x v="1"/>
  </r>
  <r>
    <n v="48040102"/>
    <n v="142"/>
    <x v="1"/>
    <x v="0"/>
    <x v="0"/>
    <x v="1"/>
  </r>
  <r>
    <n v="48055590"/>
    <n v="91"/>
    <x v="1"/>
    <x v="1"/>
    <x v="2"/>
    <x v="0"/>
  </r>
  <r>
    <n v="48055590"/>
    <n v="91"/>
    <x v="1"/>
    <x v="1"/>
    <x v="2"/>
    <x v="0"/>
  </r>
  <r>
    <n v="48063730"/>
    <n v="126"/>
    <x v="2"/>
    <x v="1"/>
    <x v="179"/>
    <x v="1"/>
  </r>
  <r>
    <n v="48070654"/>
    <n v="104"/>
    <x v="2"/>
    <x v="0"/>
    <x v="0"/>
    <x v="0"/>
  </r>
  <r>
    <n v="48072458"/>
    <n v="103"/>
    <x v="1"/>
    <x v="0"/>
    <x v="0"/>
    <x v="0"/>
  </r>
  <r>
    <n v="48094904"/>
    <n v="136"/>
    <x v="2"/>
    <x v="0"/>
    <x v="0"/>
    <x v="1"/>
  </r>
  <r>
    <n v="48106672"/>
    <n v="127"/>
    <x v="1"/>
    <x v="0"/>
    <x v="0"/>
    <x v="1"/>
  </r>
  <r>
    <n v="48113400"/>
    <n v="133"/>
    <x v="0"/>
    <x v="0"/>
    <x v="0"/>
    <x v="1"/>
  </r>
  <r>
    <n v="48114150"/>
    <n v="105"/>
    <x v="1"/>
    <x v="1"/>
    <x v="11"/>
    <x v="0"/>
  </r>
  <r>
    <n v="48115460"/>
    <n v="117"/>
    <x v="2"/>
    <x v="1"/>
    <x v="14"/>
    <x v="0"/>
  </r>
  <r>
    <n v="48119448"/>
    <n v="147"/>
    <x v="0"/>
    <x v="0"/>
    <x v="0"/>
    <x v="1"/>
  </r>
  <r>
    <n v="48131450"/>
    <n v="134"/>
    <x v="2"/>
    <x v="0"/>
    <x v="0"/>
    <x v="1"/>
  </r>
  <r>
    <n v="48143948"/>
    <n v="111"/>
    <x v="2"/>
    <x v="0"/>
    <x v="0"/>
    <x v="0"/>
  </r>
  <r>
    <n v="48150128"/>
    <n v="105"/>
    <x v="2"/>
    <x v="0"/>
    <x v="0"/>
    <x v="0"/>
  </r>
  <r>
    <n v="48160340"/>
    <n v="117"/>
    <x v="0"/>
    <x v="0"/>
    <x v="0"/>
    <x v="0"/>
  </r>
  <r>
    <n v="48194504"/>
    <n v="135"/>
    <x v="1"/>
    <x v="1"/>
    <x v="30"/>
    <x v="1"/>
  </r>
  <r>
    <n v="48198906"/>
    <n v="116"/>
    <x v="0"/>
    <x v="0"/>
    <x v="0"/>
    <x v="0"/>
  </r>
  <r>
    <n v="48215470"/>
    <n v="111"/>
    <x v="2"/>
    <x v="0"/>
    <x v="0"/>
    <x v="0"/>
  </r>
  <r>
    <n v="48252902"/>
    <n v="117"/>
    <x v="1"/>
    <x v="0"/>
    <x v="0"/>
    <x v="0"/>
  </r>
  <r>
    <n v="48253968"/>
    <n v="106"/>
    <x v="0"/>
    <x v="1"/>
    <x v="180"/>
    <x v="0"/>
  </r>
  <r>
    <n v="48267976"/>
    <n v="122"/>
    <x v="2"/>
    <x v="0"/>
    <x v="0"/>
    <x v="1"/>
  </r>
  <r>
    <n v="48280032"/>
    <n v="112"/>
    <x v="2"/>
    <x v="0"/>
    <x v="0"/>
    <x v="0"/>
  </r>
  <r>
    <n v="48281338"/>
    <n v="127"/>
    <x v="0"/>
    <x v="1"/>
    <x v="14"/>
    <x v="1"/>
  </r>
  <r>
    <n v="48316506"/>
    <n v="104"/>
    <x v="1"/>
    <x v="0"/>
    <x v="0"/>
    <x v="0"/>
  </r>
  <r>
    <n v="48318850"/>
    <n v="112"/>
    <x v="1"/>
    <x v="0"/>
    <x v="0"/>
    <x v="0"/>
  </r>
  <r>
    <n v="48324132"/>
    <n v="105"/>
    <x v="2"/>
    <x v="0"/>
    <x v="0"/>
    <x v="0"/>
  </r>
  <r>
    <n v="48325488"/>
    <n v="103"/>
    <x v="2"/>
    <x v="1"/>
    <x v="25"/>
    <x v="0"/>
  </r>
  <r>
    <n v="48325488"/>
    <n v="103"/>
    <x v="2"/>
    <x v="1"/>
    <x v="11"/>
    <x v="0"/>
  </r>
  <r>
    <n v="48327538"/>
    <n v="134"/>
    <x v="2"/>
    <x v="0"/>
    <x v="0"/>
    <x v="1"/>
  </r>
  <r>
    <n v="48336934"/>
    <n v="103"/>
    <x v="0"/>
    <x v="0"/>
    <x v="0"/>
    <x v="0"/>
  </r>
  <r>
    <n v="48339224"/>
    <n v="104"/>
    <x v="1"/>
    <x v="1"/>
    <x v="11"/>
    <x v="0"/>
  </r>
  <r>
    <n v="48340356"/>
    <n v="134"/>
    <x v="0"/>
    <x v="1"/>
    <x v="95"/>
    <x v="1"/>
  </r>
  <r>
    <n v="48345930"/>
    <n v="143"/>
    <x v="2"/>
    <x v="0"/>
    <x v="0"/>
    <x v="1"/>
  </r>
  <r>
    <n v="48356408"/>
    <n v="103"/>
    <x v="1"/>
    <x v="0"/>
    <x v="0"/>
    <x v="0"/>
  </r>
  <r>
    <n v="48360348"/>
    <n v="136"/>
    <x v="0"/>
    <x v="0"/>
    <x v="0"/>
    <x v="1"/>
  </r>
  <r>
    <n v="48364792"/>
    <n v="103"/>
    <x v="1"/>
    <x v="0"/>
    <x v="0"/>
    <x v="0"/>
  </r>
  <r>
    <n v="48389006"/>
    <n v="146"/>
    <x v="1"/>
    <x v="0"/>
    <x v="0"/>
    <x v="1"/>
  </r>
  <r>
    <n v="48389810"/>
    <n v="112"/>
    <x v="0"/>
    <x v="0"/>
    <x v="0"/>
    <x v="0"/>
  </r>
  <r>
    <n v="48407512"/>
    <n v="117"/>
    <x v="0"/>
    <x v="1"/>
    <x v="181"/>
    <x v="0"/>
  </r>
  <r>
    <n v="48415918"/>
    <n v="117"/>
    <x v="2"/>
    <x v="0"/>
    <x v="0"/>
    <x v="0"/>
  </r>
  <r>
    <n v="48433120"/>
    <n v="116"/>
    <x v="1"/>
    <x v="0"/>
    <x v="0"/>
    <x v="0"/>
  </r>
  <r>
    <n v="48439916"/>
    <n v="105"/>
    <x v="2"/>
    <x v="0"/>
    <x v="0"/>
    <x v="0"/>
  </r>
  <r>
    <n v="48454100"/>
    <n v="105"/>
    <x v="0"/>
    <x v="0"/>
    <x v="0"/>
    <x v="0"/>
  </r>
  <r>
    <n v="48456978"/>
    <n v="134"/>
    <x v="2"/>
    <x v="0"/>
    <x v="0"/>
    <x v="1"/>
  </r>
  <r>
    <n v="48460060"/>
    <n v="142"/>
    <x v="1"/>
    <x v="0"/>
    <x v="0"/>
    <x v="1"/>
  </r>
  <r>
    <n v="48463250"/>
    <n v="104"/>
    <x v="1"/>
    <x v="1"/>
    <x v="182"/>
    <x v="0"/>
  </r>
  <r>
    <n v="48466364"/>
    <n v="150"/>
    <x v="2"/>
    <x v="0"/>
    <x v="0"/>
    <x v="1"/>
  </r>
  <r>
    <n v="48488540"/>
    <n v="127"/>
    <x v="1"/>
    <x v="0"/>
    <x v="0"/>
    <x v="1"/>
  </r>
  <r>
    <n v="48489462"/>
    <n v="127"/>
    <x v="2"/>
    <x v="1"/>
    <x v="25"/>
    <x v="1"/>
  </r>
  <r>
    <n v="48503910"/>
    <n v="113"/>
    <x v="0"/>
    <x v="1"/>
    <x v="35"/>
    <x v="0"/>
  </r>
  <r>
    <n v="48530024"/>
    <n v="146"/>
    <x v="0"/>
    <x v="0"/>
    <x v="0"/>
    <x v="1"/>
  </r>
  <r>
    <n v="48537634"/>
    <n v="147"/>
    <x v="2"/>
    <x v="0"/>
    <x v="0"/>
    <x v="1"/>
  </r>
  <r>
    <n v="48565476"/>
    <n v="112"/>
    <x v="2"/>
    <x v="0"/>
    <x v="0"/>
    <x v="0"/>
  </r>
  <r>
    <n v="48566250"/>
    <n v="143"/>
    <x v="1"/>
    <x v="0"/>
    <x v="0"/>
    <x v="1"/>
  </r>
  <r>
    <n v="48568864"/>
    <n v="117"/>
    <x v="0"/>
    <x v="0"/>
    <x v="0"/>
    <x v="0"/>
  </r>
  <r>
    <n v="48581322"/>
    <n v="117"/>
    <x v="2"/>
    <x v="0"/>
    <x v="0"/>
    <x v="0"/>
  </r>
  <r>
    <n v="48604458"/>
    <n v="147"/>
    <x v="1"/>
    <x v="0"/>
    <x v="0"/>
    <x v="1"/>
  </r>
  <r>
    <n v="48610708"/>
    <n v="127"/>
    <x v="2"/>
    <x v="0"/>
    <x v="0"/>
    <x v="1"/>
  </r>
  <r>
    <n v="48620238"/>
    <n v="104"/>
    <x v="0"/>
    <x v="0"/>
    <x v="0"/>
    <x v="0"/>
  </r>
  <r>
    <n v="48621990"/>
    <n v="141"/>
    <x v="0"/>
    <x v="1"/>
    <x v="3"/>
    <x v="1"/>
  </r>
  <r>
    <n v="48624564"/>
    <n v="133"/>
    <x v="1"/>
    <x v="0"/>
    <x v="0"/>
    <x v="1"/>
  </r>
  <r>
    <n v="48634958"/>
    <n v="105"/>
    <x v="2"/>
    <x v="0"/>
    <x v="0"/>
    <x v="0"/>
  </r>
  <r>
    <n v="48665068"/>
    <n v="97"/>
    <x v="1"/>
    <x v="1"/>
    <x v="15"/>
    <x v="0"/>
  </r>
  <r>
    <n v="48688788"/>
    <n v="92"/>
    <x v="0"/>
    <x v="0"/>
    <x v="0"/>
    <x v="0"/>
  </r>
  <r>
    <n v="48691648"/>
    <n v="116"/>
    <x v="1"/>
    <x v="1"/>
    <x v="183"/>
    <x v="0"/>
  </r>
  <r>
    <n v="48691648"/>
    <n v="116"/>
    <x v="1"/>
    <x v="1"/>
    <x v="183"/>
    <x v="0"/>
  </r>
  <r>
    <n v="48698344"/>
    <n v="147"/>
    <x v="0"/>
    <x v="0"/>
    <x v="0"/>
    <x v="1"/>
  </r>
  <r>
    <n v="48702480"/>
    <n v="104"/>
    <x v="1"/>
    <x v="0"/>
    <x v="0"/>
    <x v="0"/>
  </r>
  <r>
    <n v="48720952"/>
    <n v="148"/>
    <x v="1"/>
    <x v="0"/>
    <x v="0"/>
    <x v="1"/>
  </r>
  <r>
    <n v="50249236"/>
    <n v="117"/>
    <x v="0"/>
    <x v="1"/>
    <x v="62"/>
    <x v="0"/>
  </r>
  <r>
    <n v="50250948"/>
    <n v="105"/>
    <x v="1"/>
    <x v="0"/>
    <x v="0"/>
    <x v="0"/>
  </r>
  <r>
    <n v="50255478"/>
    <n v="136"/>
    <x v="0"/>
    <x v="1"/>
    <x v="184"/>
    <x v="1"/>
  </r>
  <r>
    <n v="50274574"/>
    <n v="104"/>
    <x v="2"/>
    <x v="1"/>
    <x v="49"/>
    <x v="0"/>
  </r>
  <r>
    <n v="50294698"/>
    <n v="143"/>
    <x v="1"/>
    <x v="0"/>
    <x v="0"/>
    <x v="1"/>
  </r>
  <r>
    <n v="50317886"/>
    <n v="134"/>
    <x v="1"/>
    <x v="0"/>
    <x v="0"/>
    <x v="1"/>
  </r>
  <r>
    <n v="50324902"/>
    <n v="145"/>
    <x v="1"/>
    <x v="0"/>
    <x v="0"/>
    <x v="1"/>
  </r>
  <r>
    <n v="50359686"/>
    <n v="133"/>
    <x v="2"/>
    <x v="0"/>
    <x v="0"/>
    <x v="1"/>
  </r>
  <r>
    <n v="50362684"/>
    <n v="133"/>
    <x v="2"/>
    <x v="0"/>
    <x v="0"/>
    <x v="1"/>
  </r>
  <r>
    <n v="50372590"/>
    <n v="103"/>
    <x v="1"/>
    <x v="0"/>
    <x v="0"/>
    <x v="0"/>
  </r>
  <r>
    <n v="50383100"/>
    <n v="142"/>
    <x v="0"/>
    <x v="0"/>
    <x v="0"/>
    <x v="1"/>
  </r>
  <r>
    <n v="50391828"/>
    <n v="96"/>
    <x v="0"/>
    <x v="0"/>
    <x v="0"/>
    <x v="0"/>
  </r>
  <r>
    <n v="50397156"/>
    <n v="147"/>
    <x v="2"/>
    <x v="0"/>
    <x v="0"/>
    <x v="1"/>
  </r>
  <r>
    <n v="50400164"/>
    <n v="104"/>
    <x v="1"/>
    <x v="0"/>
    <x v="0"/>
    <x v="0"/>
  </r>
  <r>
    <n v="50411218"/>
    <n v="104"/>
    <x v="1"/>
    <x v="0"/>
    <x v="0"/>
    <x v="0"/>
  </r>
  <r>
    <n v="50437432"/>
    <n v="97"/>
    <x v="1"/>
    <x v="1"/>
    <x v="136"/>
    <x v="0"/>
  </r>
  <r>
    <n v="50437974"/>
    <n v="146"/>
    <x v="1"/>
    <x v="0"/>
    <x v="0"/>
    <x v="1"/>
  </r>
  <r>
    <n v="50448126"/>
    <n v="142"/>
    <x v="1"/>
    <x v="0"/>
    <x v="0"/>
    <x v="1"/>
  </r>
  <r>
    <n v="50451670"/>
    <n v="104"/>
    <x v="0"/>
    <x v="0"/>
    <x v="0"/>
    <x v="0"/>
  </r>
  <r>
    <n v="69700412"/>
    <n v="103"/>
    <x v="0"/>
    <x v="1"/>
    <x v="185"/>
    <x v="0"/>
  </r>
  <r>
    <n v="69702696"/>
    <n v="105"/>
    <x v="2"/>
    <x v="0"/>
    <x v="0"/>
    <x v="0"/>
  </r>
  <r>
    <n v="69708582"/>
    <n v="105"/>
    <x v="0"/>
    <x v="1"/>
    <x v="95"/>
    <x v="0"/>
  </r>
  <r>
    <n v="69720218"/>
    <n v="142"/>
    <x v="0"/>
    <x v="0"/>
    <x v="0"/>
    <x v="1"/>
  </r>
  <r>
    <n v="69729082"/>
    <n v="90"/>
    <x v="1"/>
    <x v="0"/>
    <x v="0"/>
    <x v="0"/>
  </r>
  <r>
    <n v="69738844"/>
    <n v="103"/>
    <x v="1"/>
    <x v="1"/>
    <x v="15"/>
    <x v="0"/>
  </r>
  <r>
    <n v="69750520"/>
    <n v="135"/>
    <x v="0"/>
    <x v="0"/>
    <x v="0"/>
    <x v="1"/>
  </r>
  <r>
    <n v="69775592"/>
    <n v="105"/>
    <x v="1"/>
    <x v="0"/>
    <x v="0"/>
    <x v="0"/>
  </r>
  <r>
    <n v="69801498"/>
    <n v="105"/>
    <x v="1"/>
    <x v="1"/>
    <x v="60"/>
    <x v="0"/>
  </r>
  <r>
    <n v="69803258"/>
    <n v="127"/>
    <x v="1"/>
    <x v="0"/>
    <x v="0"/>
    <x v="1"/>
  </r>
  <r>
    <n v="69812806"/>
    <n v="117"/>
    <x v="0"/>
    <x v="1"/>
    <x v="35"/>
    <x v="0"/>
  </r>
  <r>
    <n v="69853784"/>
    <n v="147"/>
    <x v="1"/>
    <x v="0"/>
    <x v="0"/>
    <x v="1"/>
  </r>
  <r>
    <n v="69856558"/>
    <n v="112"/>
    <x v="1"/>
    <x v="1"/>
    <x v="186"/>
    <x v="0"/>
  </r>
  <r>
    <n v="69868010"/>
    <n v="146"/>
    <x v="2"/>
    <x v="0"/>
    <x v="0"/>
    <x v="1"/>
  </r>
  <r>
    <n v="69871802"/>
    <n v="103"/>
    <x v="0"/>
    <x v="0"/>
    <x v="0"/>
    <x v="0"/>
  </r>
  <r>
    <n v="69880660"/>
    <n v="133"/>
    <x v="0"/>
    <x v="1"/>
    <x v="187"/>
    <x v="1"/>
  </r>
  <r>
    <n v="69884188"/>
    <n v="105"/>
    <x v="1"/>
    <x v="0"/>
    <x v="0"/>
    <x v="0"/>
  </r>
  <r>
    <n v="69889286"/>
    <n v="91"/>
    <x v="1"/>
    <x v="0"/>
    <x v="0"/>
    <x v="0"/>
  </r>
  <r>
    <n v="69903298"/>
    <n v="112"/>
    <x v="2"/>
    <x v="0"/>
    <x v="0"/>
    <x v="0"/>
  </r>
  <r>
    <n v="69908342"/>
    <n v="147"/>
    <x v="1"/>
    <x v="0"/>
    <x v="0"/>
    <x v="1"/>
  </r>
  <r>
    <n v="69910210"/>
    <n v="133"/>
    <x v="1"/>
    <x v="0"/>
    <x v="0"/>
    <x v="1"/>
  </r>
  <r>
    <n v="69918668"/>
    <n v="126"/>
    <x v="1"/>
    <x v="0"/>
    <x v="0"/>
    <x v="1"/>
  </r>
  <r>
    <n v="69933548"/>
    <n v="134"/>
    <x v="2"/>
    <x v="1"/>
    <x v="25"/>
    <x v="1"/>
  </r>
  <r>
    <n v="69933548"/>
    <n v="134"/>
    <x v="2"/>
    <x v="1"/>
    <x v="62"/>
    <x v="1"/>
  </r>
  <r>
    <n v="69933548"/>
    <n v="134"/>
    <x v="2"/>
    <x v="1"/>
    <x v="62"/>
    <x v="1"/>
  </r>
  <r>
    <n v="69933548"/>
    <n v="134"/>
    <x v="2"/>
    <x v="1"/>
    <x v="62"/>
    <x v="1"/>
  </r>
  <r>
    <n v="69934500"/>
    <n v="150"/>
    <x v="0"/>
    <x v="0"/>
    <x v="0"/>
    <x v="1"/>
  </r>
  <r>
    <n v="69935882"/>
    <n v="112"/>
    <x v="0"/>
    <x v="0"/>
    <x v="0"/>
    <x v="0"/>
  </r>
  <r>
    <n v="69949590"/>
    <n v="136"/>
    <x v="1"/>
    <x v="0"/>
    <x v="0"/>
    <x v="1"/>
  </r>
  <r>
    <n v="69956336"/>
    <n v="142"/>
    <x v="1"/>
    <x v="0"/>
    <x v="0"/>
    <x v="1"/>
  </r>
  <r>
    <n v="69961646"/>
    <n v="136"/>
    <x v="1"/>
    <x v="0"/>
    <x v="0"/>
    <x v="1"/>
  </r>
  <r>
    <n v="69970266"/>
    <n v="112"/>
    <x v="0"/>
    <x v="1"/>
    <x v="30"/>
    <x v="0"/>
  </r>
  <r>
    <n v="69970266"/>
    <n v="112"/>
    <x v="0"/>
    <x v="1"/>
    <x v="14"/>
    <x v="0"/>
  </r>
  <r>
    <n v="69988532"/>
    <n v="112"/>
    <x v="2"/>
    <x v="0"/>
    <x v="0"/>
    <x v="0"/>
  </r>
  <r>
    <n v="70001108"/>
    <n v="143"/>
    <x v="1"/>
    <x v="0"/>
    <x v="0"/>
    <x v="1"/>
  </r>
  <r>
    <n v="70004862"/>
    <n v="147"/>
    <x v="2"/>
    <x v="0"/>
    <x v="0"/>
    <x v="1"/>
  </r>
  <r>
    <n v="70006864"/>
    <n v="97"/>
    <x v="1"/>
    <x v="0"/>
    <x v="0"/>
    <x v="0"/>
  </r>
  <r>
    <n v="70008210"/>
    <n v="136"/>
    <x v="1"/>
    <x v="0"/>
    <x v="0"/>
    <x v="1"/>
  </r>
  <r>
    <n v="70009296"/>
    <n v="97"/>
    <x v="1"/>
    <x v="0"/>
    <x v="0"/>
    <x v="0"/>
  </r>
  <r>
    <n v="70017140"/>
    <n v="112"/>
    <x v="1"/>
    <x v="1"/>
    <x v="86"/>
    <x v="0"/>
  </r>
  <r>
    <n v="70017176"/>
    <n v="122"/>
    <x v="0"/>
    <x v="0"/>
    <x v="0"/>
    <x v="1"/>
  </r>
  <r>
    <n v="70021892"/>
    <n v="133"/>
    <x v="1"/>
    <x v="1"/>
    <x v="188"/>
    <x v="1"/>
  </r>
  <r>
    <n v="70057646"/>
    <n v="136"/>
    <x v="2"/>
    <x v="1"/>
    <x v="25"/>
    <x v="1"/>
  </r>
  <r>
    <n v="70063072"/>
    <n v="97"/>
    <x v="2"/>
    <x v="0"/>
    <x v="0"/>
    <x v="0"/>
  </r>
  <r>
    <n v="70072952"/>
    <n v="135"/>
    <x v="1"/>
    <x v="0"/>
    <x v="0"/>
    <x v="1"/>
  </r>
  <r>
    <n v="70085064"/>
    <n v="96"/>
    <x v="1"/>
    <x v="0"/>
    <x v="0"/>
    <x v="0"/>
  </r>
  <r>
    <n v="70120056"/>
    <n v="97"/>
    <x v="0"/>
    <x v="0"/>
    <x v="0"/>
    <x v="0"/>
  </r>
  <r>
    <n v="70133776"/>
    <n v="135"/>
    <x v="1"/>
    <x v="0"/>
    <x v="0"/>
    <x v="1"/>
  </r>
  <r>
    <n v="70135964"/>
    <n v="134"/>
    <x v="1"/>
    <x v="0"/>
    <x v="0"/>
    <x v="1"/>
  </r>
  <r>
    <n v="70156140"/>
    <n v="105"/>
    <x v="2"/>
    <x v="1"/>
    <x v="17"/>
    <x v="0"/>
  </r>
  <r>
    <n v="70160738"/>
    <n v="106"/>
    <x v="0"/>
    <x v="1"/>
    <x v="30"/>
    <x v="0"/>
  </r>
  <r>
    <n v="70165546"/>
    <n v="147"/>
    <x v="1"/>
    <x v="0"/>
    <x v="0"/>
    <x v="1"/>
  </r>
  <r>
    <n v="70168136"/>
    <n v="136"/>
    <x v="0"/>
    <x v="1"/>
    <x v="49"/>
    <x v="1"/>
  </r>
  <r>
    <n v="70169452"/>
    <n v="106"/>
    <x v="2"/>
    <x v="0"/>
    <x v="0"/>
    <x v="0"/>
  </r>
  <r>
    <n v="70182352"/>
    <n v="146"/>
    <x v="0"/>
    <x v="0"/>
    <x v="0"/>
    <x v="1"/>
  </r>
  <r>
    <n v="70184704"/>
    <n v="133"/>
    <x v="1"/>
    <x v="0"/>
    <x v="0"/>
    <x v="1"/>
  </r>
  <r>
    <n v="70187896"/>
    <n v="117"/>
    <x v="1"/>
    <x v="0"/>
    <x v="0"/>
    <x v="0"/>
  </r>
  <r>
    <n v="70188078"/>
    <n v="105"/>
    <x v="1"/>
    <x v="0"/>
    <x v="0"/>
    <x v="0"/>
  </r>
  <r>
    <n v="70189160"/>
    <n v="113"/>
    <x v="1"/>
    <x v="0"/>
    <x v="0"/>
    <x v="0"/>
  </r>
  <r>
    <n v="70189672"/>
    <n v="122"/>
    <x v="1"/>
    <x v="1"/>
    <x v="30"/>
    <x v="1"/>
  </r>
  <r>
    <n v="70227080"/>
    <n v="142"/>
    <x v="1"/>
    <x v="1"/>
    <x v="74"/>
    <x v="1"/>
  </r>
  <r>
    <n v="70234732"/>
    <n v="92"/>
    <x v="1"/>
    <x v="1"/>
    <x v="189"/>
    <x v="0"/>
  </r>
  <r>
    <n v="70244164"/>
    <n v="120"/>
    <x v="0"/>
    <x v="0"/>
    <x v="0"/>
    <x v="0"/>
  </r>
  <r>
    <n v="70244414"/>
    <n v="133"/>
    <x v="1"/>
    <x v="0"/>
    <x v="0"/>
    <x v="1"/>
  </r>
  <r>
    <n v="70252470"/>
    <n v="135"/>
    <x v="1"/>
    <x v="0"/>
    <x v="0"/>
    <x v="1"/>
  </r>
  <r>
    <n v="70257026"/>
    <n v="105"/>
    <x v="0"/>
    <x v="0"/>
    <x v="0"/>
    <x v="0"/>
  </r>
  <r>
    <n v="70258764"/>
    <n v="147"/>
    <x v="0"/>
    <x v="0"/>
    <x v="0"/>
    <x v="1"/>
  </r>
  <r>
    <n v="70278618"/>
    <n v="116"/>
    <x v="1"/>
    <x v="0"/>
    <x v="0"/>
    <x v="0"/>
  </r>
  <r>
    <n v="70282012"/>
    <n v="127"/>
    <x v="0"/>
    <x v="0"/>
    <x v="0"/>
    <x v="1"/>
  </r>
  <r>
    <n v="70290976"/>
    <n v="116"/>
    <x v="2"/>
    <x v="1"/>
    <x v="95"/>
    <x v="0"/>
  </r>
  <r>
    <n v="70313496"/>
    <n v="142"/>
    <x v="0"/>
    <x v="0"/>
    <x v="0"/>
    <x v="1"/>
  </r>
  <r>
    <n v="70313526"/>
    <n v="116"/>
    <x v="2"/>
    <x v="0"/>
    <x v="0"/>
    <x v="0"/>
  </r>
  <r>
    <n v="70315500"/>
    <n v="103"/>
    <x v="1"/>
    <x v="0"/>
    <x v="0"/>
    <x v="0"/>
  </r>
  <r>
    <n v="70326272"/>
    <n v="106"/>
    <x v="1"/>
    <x v="0"/>
    <x v="0"/>
    <x v="0"/>
  </r>
  <r>
    <n v="70331486"/>
    <n v="127"/>
    <x v="2"/>
    <x v="0"/>
    <x v="0"/>
    <x v="1"/>
  </r>
  <r>
    <n v="70333942"/>
    <n v="147"/>
    <x v="0"/>
    <x v="0"/>
    <x v="0"/>
    <x v="1"/>
  </r>
  <r>
    <n v="70340958"/>
    <n v="117"/>
    <x v="0"/>
    <x v="0"/>
    <x v="0"/>
    <x v="0"/>
  </r>
  <r>
    <n v="70345220"/>
    <n v="126"/>
    <x v="2"/>
    <x v="0"/>
    <x v="0"/>
    <x v="1"/>
  </r>
  <r>
    <n v="70345874"/>
    <n v="126"/>
    <x v="1"/>
    <x v="0"/>
    <x v="0"/>
    <x v="1"/>
  </r>
  <r>
    <n v="70349486"/>
    <n v="96"/>
    <x v="1"/>
    <x v="0"/>
    <x v="0"/>
    <x v="0"/>
  </r>
  <r>
    <n v="70349836"/>
    <n v="96"/>
    <x v="0"/>
    <x v="1"/>
    <x v="163"/>
    <x v="0"/>
  </r>
  <r>
    <n v="70359914"/>
    <n v="126"/>
    <x v="0"/>
    <x v="0"/>
    <x v="0"/>
    <x v="1"/>
  </r>
  <r>
    <n v="70368398"/>
    <n v="105"/>
    <x v="0"/>
    <x v="1"/>
    <x v="190"/>
    <x v="0"/>
  </r>
  <r>
    <n v="70377288"/>
    <n v="96"/>
    <x v="1"/>
    <x v="1"/>
    <x v="104"/>
    <x v="0"/>
  </r>
  <r>
    <n v="70387376"/>
    <n v="135"/>
    <x v="1"/>
    <x v="0"/>
    <x v="0"/>
    <x v="1"/>
  </r>
  <r>
    <n v="70402096"/>
    <n v="136"/>
    <x v="1"/>
    <x v="0"/>
    <x v="0"/>
    <x v="1"/>
  </r>
  <r>
    <n v="70425058"/>
    <n v="134"/>
    <x v="1"/>
    <x v="0"/>
    <x v="0"/>
    <x v="1"/>
  </r>
  <r>
    <n v="70428452"/>
    <n v="134"/>
    <x v="0"/>
    <x v="0"/>
    <x v="0"/>
    <x v="1"/>
  </r>
  <r>
    <n v="70441768"/>
    <n v="112"/>
    <x v="1"/>
    <x v="0"/>
    <x v="0"/>
    <x v="0"/>
  </r>
  <r>
    <n v="70465052"/>
    <n v="146"/>
    <x v="1"/>
    <x v="0"/>
    <x v="0"/>
    <x v="1"/>
  </r>
  <r>
    <n v="70466616"/>
    <n v="146"/>
    <x v="1"/>
    <x v="0"/>
    <x v="0"/>
    <x v="1"/>
  </r>
  <r>
    <n v="70469124"/>
    <n v="103"/>
    <x v="0"/>
    <x v="1"/>
    <x v="11"/>
    <x v="0"/>
  </r>
  <r>
    <n v="70469124"/>
    <n v="103"/>
    <x v="0"/>
    <x v="1"/>
    <x v="15"/>
    <x v="0"/>
  </r>
  <r>
    <n v="70517132"/>
    <n v="97"/>
    <x v="2"/>
    <x v="0"/>
    <x v="0"/>
    <x v="0"/>
  </r>
  <r>
    <n v="70522672"/>
    <n v="103"/>
    <x v="1"/>
    <x v="0"/>
    <x v="0"/>
    <x v="0"/>
  </r>
  <r>
    <n v="70523796"/>
    <n v="142"/>
    <x v="1"/>
    <x v="1"/>
    <x v="191"/>
    <x v="1"/>
  </r>
  <r>
    <n v="70546554"/>
    <n v="134"/>
    <x v="2"/>
    <x v="0"/>
    <x v="0"/>
    <x v="1"/>
  </r>
  <r>
    <n v="70551890"/>
    <n v="104"/>
    <x v="2"/>
    <x v="0"/>
    <x v="0"/>
    <x v="0"/>
  </r>
  <r>
    <n v="70568630"/>
    <n v="147"/>
    <x v="0"/>
    <x v="0"/>
    <x v="0"/>
    <x v="1"/>
  </r>
  <r>
    <n v="70572394"/>
    <n v="149"/>
    <x v="2"/>
    <x v="0"/>
    <x v="0"/>
    <x v="1"/>
  </r>
  <r>
    <n v="70578330"/>
    <n v="106"/>
    <x v="0"/>
    <x v="0"/>
    <x v="0"/>
    <x v="0"/>
  </r>
  <r>
    <n v="70579338"/>
    <n v="104"/>
    <x v="1"/>
    <x v="1"/>
    <x v="192"/>
    <x v="0"/>
  </r>
  <r>
    <n v="70579578"/>
    <n v="119"/>
    <x v="1"/>
    <x v="0"/>
    <x v="0"/>
    <x v="0"/>
  </r>
  <r>
    <n v="70580962"/>
    <n v="149"/>
    <x v="0"/>
    <x v="0"/>
    <x v="0"/>
    <x v="1"/>
  </r>
  <r>
    <n v="70585988"/>
    <n v="119"/>
    <x v="0"/>
    <x v="0"/>
    <x v="0"/>
    <x v="0"/>
  </r>
  <r>
    <n v="70594236"/>
    <n v="119"/>
    <x v="1"/>
    <x v="0"/>
    <x v="0"/>
    <x v="0"/>
  </r>
  <r>
    <n v="70596806"/>
    <n v="113"/>
    <x v="1"/>
    <x v="1"/>
    <x v="15"/>
    <x v="0"/>
  </r>
  <r>
    <n v="70597464"/>
    <n v="113"/>
    <x v="0"/>
    <x v="1"/>
    <x v="30"/>
    <x v="0"/>
  </r>
  <r>
    <n v="70602928"/>
    <n v="143"/>
    <x v="2"/>
    <x v="0"/>
    <x v="0"/>
    <x v="1"/>
  </r>
  <r>
    <n v="70610182"/>
    <n v="97"/>
    <x v="0"/>
    <x v="0"/>
    <x v="0"/>
    <x v="0"/>
  </r>
  <r>
    <n v="70625322"/>
    <n v="147"/>
    <x v="0"/>
    <x v="1"/>
    <x v="193"/>
    <x v="1"/>
  </r>
  <r>
    <n v="70634128"/>
    <n v="136"/>
    <x v="1"/>
    <x v="0"/>
    <x v="0"/>
    <x v="1"/>
  </r>
  <r>
    <n v="70655370"/>
    <n v="112"/>
    <x v="1"/>
    <x v="0"/>
    <x v="0"/>
    <x v="0"/>
  </r>
  <r>
    <n v="70655686"/>
    <n v="142"/>
    <x v="1"/>
    <x v="1"/>
    <x v="194"/>
    <x v="1"/>
  </r>
  <r>
    <n v="70655686"/>
    <n v="142"/>
    <x v="1"/>
    <x v="1"/>
    <x v="194"/>
    <x v="1"/>
  </r>
  <r>
    <n v="70667210"/>
    <n v="112"/>
    <x v="1"/>
    <x v="0"/>
    <x v="0"/>
    <x v="0"/>
  </r>
  <r>
    <n v="70669378"/>
    <n v="112"/>
    <x v="1"/>
    <x v="0"/>
    <x v="0"/>
    <x v="0"/>
  </r>
  <r>
    <n v="70676252"/>
    <n v="142"/>
    <x v="0"/>
    <x v="0"/>
    <x v="0"/>
    <x v="1"/>
  </r>
  <r>
    <n v="70696820"/>
    <n v="105"/>
    <x v="1"/>
    <x v="1"/>
    <x v="25"/>
    <x v="0"/>
  </r>
  <r>
    <n v="70696820"/>
    <n v="105"/>
    <x v="1"/>
    <x v="1"/>
    <x v="190"/>
    <x v="0"/>
  </r>
  <r>
    <n v="70697740"/>
    <n v="146"/>
    <x v="1"/>
    <x v="0"/>
    <x v="0"/>
    <x v="1"/>
  </r>
  <r>
    <n v="70709732"/>
    <n v="104"/>
    <x v="0"/>
    <x v="0"/>
    <x v="0"/>
    <x v="0"/>
  </r>
  <r>
    <n v="70754600"/>
    <n v="134"/>
    <x v="0"/>
    <x v="0"/>
    <x v="0"/>
    <x v="1"/>
  </r>
  <r>
    <n v="70762240"/>
    <n v="112"/>
    <x v="0"/>
    <x v="0"/>
    <x v="0"/>
    <x v="0"/>
  </r>
  <r>
    <n v="70770506"/>
    <n v="113"/>
    <x v="1"/>
    <x v="0"/>
    <x v="0"/>
    <x v="0"/>
  </r>
  <r>
    <n v="70790644"/>
    <n v="97"/>
    <x v="1"/>
    <x v="1"/>
    <x v="15"/>
    <x v="0"/>
  </r>
  <r>
    <n v="70790644"/>
    <n v="97"/>
    <x v="1"/>
    <x v="1"/>
    <x v="25"/>
    <x v="0"/>
  </r>
  <r>
    <n v="70818224"/>
    <n v="112"/>
    <x v="0"/>
    <x v="0"/>
    <x v="0"/>
    <x v="0"/>
  </r>
  <r>
    <n v="70838344"/>
    <n v="134"/>
    <x v="0"/>
    <x v="0"/>
    <x v="0"/>
    <x v="1"/>
  </r>
  <r>
    <n v="70841136"/>
    <n v="150"/>
    <x v="0"/>
    <x v="1"/>
    <x v="195"/>
    <x v="1"/>
  </r>
  <r>
    <n v="70846256"/>
    <n v="119"/>
    <x v="2"/>
    <x v="0"/>
    <x v="0"/>
    <x v="0"/>
  </r>
  <r>
    <n v="70852192"/>
    <n v="133"/>
    <x v="0"/>
    <x v="0"/>
    <x v="0"/>
    <x v="1"/>
  </r>
  <r>
    <n v="70853640"/>
    <n v="135"/>
    <x v="1"/>
    <x v="0"/>
    <x v="0"/>
    <x v="1"/>
  </r>
  <r>
    <n v="70858726"/>
    <n v="104"/>
    <x v="1"/>
    <x v="0"/>
    <x v="0"/>
    <x v="0"/>
  </r>
  <r>
    <n v="70894418"/>
    <n v="117"/>
    <x v="0"/>
    <x v="1"/>
    <x v="196"/>
    <x v="0"/>
  </r>
  <r>
    <n v="70894418"/>
    <n v="117"/>
    <x v="0"/>
    <x v="1"/>
    <x v="15"/>
    <x v="0"/>
  </r>
  <r>
    <n v="70894418"/>
    <n v="117"/>
    <x v="0"/>
    <x v="1"/>
    <x v="78"/>
    <x v="0"/>
  </r>
  <r>
    <n v="70894418"/>
    <n v="117"/>
    <x v="0"/>
    <x v="1"/>
    <x v="95"/>
    <x v="0"/>
  </r>
  <r>
    <n v="70913578"/>
    <n v="146"/>
    <x v="0"/>
    <x v="0"/>
    <x v="0"/>
    <x v="1"/>
  </r>
  <r>
    <n v="70929324"/>
    <n v="142"/>
    <x v="2"/>
    <x v="0"/>
    <x v="0"/>
    <x v="1"/>
  </r>
  <r>
    <n v="70949458"/>
    <n v="112"/>
    <x v="2"/>
    <x v="0"/>
    <x v="0"/>
    <x v="0"/>
  </r>
  <r>
    <n v="70966978"/>
    <n v="119"/>
    <x v="0"/>
    <x v="1"/>
    <x v="197"/>
    <x v="0"/>
  </r>
  <r>
    <n v="70966978"/>
    <n v="119"/>
    <x v="0"/>
    <x v="1"/>
    <x v="45"/>
    <x v="0"/>
  </r>
  <r>
    <n v="70966978"/>
    <n v="119"/>
    <x v="0"/>
    <x v="1"/>
    <x v="45"/>
    <x v="0"/>
  </r>
  <r>
    <n v="70967570"/>
    <n v="143"/>
    <x v="0"/>
    <x v="0"/>
    <x v="0"/>
    <x v="1"/>
  </r>
  <r>
    <n v="70975002"/>
    <n v="136"/>
    <x v="0"/>
    <x v="0"/>
    <x v="0"/>
    <x v="1"/>
  </r>
  <r>
    <n v="70978774"/>
    <n v="136"/>
    <x v="0"/>
    <x v="1"/>
    <x v="35"/>
    <x v="1"/>
  </r>
  <r>
    <n v="70980260"/>
    <n v="106"/>
    <x v="1"/>
    <x v="1"/>
    <x v="15"/>
    <x v="0"/>
  </r>
  <r>
    <n v="70981878"/>
    <n v="136"/>
    <x v="1"/>
    <x v="0"/>
    <x v="0"/>
    <x v="1"/>
  </r>
  <r>
    <n v="70982418"/>
    <n v="103"/>
    <x v="0"/>
    <x v="1"/>
    <x v="198"/>
    <x v="0"/>
  </r>
  <r>
    <n v="70982962"/>
    <n v="148"/>
    <x v="1"/>
    <x v="0"/>
    <x v="0"/>
    <x v="1"/>
  </r>
  <r>
    <n v="70983070"/>
    <n v="136"/>
    <x v="0"/>
    <x v="0"/>
    <x v="0"/>
    <x v="1"/>
  </r>
  <r>
    <n v="70987082"/>
    <n v="97"/>
    <x v="2"/>
    <x v="0"/>
    <x v="0"/>
    <x v="0"/>
  </r>
  <r>
    <n v="70993462"/>
    <n v="113"/>
    <x v="0"/>
    <x v="0"/>
    <x v="0"/>
    <x v="0"/>
  </r>
  <r>
    <n v="70995020"/>
    <n v="106"/>
    <x v="0"/>
    <x v="0"/>
    <x v="0"/>
    <x v="0"/>
  </r>
  <r>
    <n v="71001380"/>
    <n v="136"/>
    <x v="0"/>
    <x v="0"/>
    <x v="0"/>
    <x v="1"/>
  </r>
  <r>
    <n v="71002306"/>
    <n v="127"/>
    <x v="0"/>
    <x v="0"/>
    <x v="0"/>
    <x v="1"/>
  </r>
  <r>
    <n v="71002820"/>
    <n v="111"/>
    <x v="0"/>
    <x v="0"/>
    <x v="0"/>
    <x v="0"/>
  </r>
  <r>
    <n v="71007112"/>
    <n v="105"/>
    <x v="1"/>
    <x v="1"/>
    <x v="199"/>
    <x v="0"/>
  </r>
  <r>
    <n v="71020104"/>
    <n v="117"/>
    <x v="0"/>
    <x v="0"/>
    <x v="0"/>
    <x v="0"/>
  </r>
  <r>
    <n v="71034098"/>
    <n v="112"/>
    <x v="1"/>
    <x v="0"/>
    <x v="0"/>
    <x v="0"/>
  </r>
  <r>
    <n v="71034628"/>
    <n v="134"/>
    <x v="2"/>
    <x v="0"/>
    <x v="0"/>
    <x v="1"/>
  </r>
  <r>
    <n v="71038434"/>
    <n v="127"/>
    <x v="1"/>
    <x v="0"/>
    <x v="0"/>
    <x v="1"/>
  </r>
  <r>
    <n v="71047760"/>
    <n v="104"/>
    <x v="0"/>
    <x v="1"/>
    <x v="200"/>
    <x v="0"/>
  </r>
  <r>
    <n v="71049624"/>
    <n v="113"/>
    <x v="1"/>
    <x v="0"/>
    <x v="0"/>
    <x v="0"/>
  </r>
  <r>
    <n v="71050592"/>
    <n v="133"/>
    <x v="1"/>
    <x v="0"/>
    <x v="0"/>
    <x v="1"/>
  </r>
  <r>
    <n v="71052590"/>
    <n v="106"/>
    <x v="1"/>
    <x v="0"/>
    <x v="0"/>
    <x v="0"/>
  </r>
  <r>
    <n v="71053800"/>
    <n v="97"/>
    <x v="2"/>
    <x v="0"/>
    <x v="0"/>
    <x v="0"/>
  </r>
  <r>
    <n v="71063762"/>
    <n v="96"/>
    <x v="1"/>
    <x v="0"/>
    <x v="0"/>
    <x v="0"/>
  </r>
  <r>
    <n v="71071208"/>
    <n v="127"/>
    <x v="1"/>
    <x v="1"/>
    <x v="107"/>
    <x v="1"/>
  </r>
  <r>
    <n v="71073968"/>
    <n v="113"/>
    <x v="0"/>
    <x v="1"/>
    <x v="25"/>
    <x v="0"/>
  </r>
  <r>
    <n v="71073968"/>
    <n v="113"/>
    <x v="0"/>
    <x v="1"/>
    <x v="11"/>
    <x v="0"/>
  </r>
  <r>
    <n v="71085348"/>
    <n v="133"/>
    <x v="1"/>
    <x v="0"/>
    <x v="0"/>
    <x v="1"/>
  </r>
  <r>
    <n v="71091012"/>
    <n v="142"/>
    <x v="0"/>
    <x v="1"/>
    <x v="136"/>
    <x v="1"/>
  </r>
  <r>
    <n v="71091012"/>
    <n v="142"/>
    <x v="0"/>
    <x v="1"/>
    <x v="136"/>
    <x v="1"/>
  </r>
  <r>
    <n v="71095380"/>
    <n v="135"/>
    <x v="1"/>
    <x v="0"/>
    <x v="0"/>
    <x v="1"/>
  </r>
  <r>
    <n v="71095794"/>
    <n v="104"/>
    <x v="0"/>
    <x v="1"/>
    <x v="2"/>
    <x v="0"/>
  </r>
  <r>
    <n v="71096700"/>
    <n v="90"/>
    <x v="0"/>
    <x v="0"/>
    <x v="0"/>
    <x v="0"/>
  </r>
  <r>
    <n v="71102272"/>
    <n v="143"/>
    <x v="2"/>
    <x v="0"/>
    <x v="0"/>
    <x v="1"/>
  </r>
  <r>
    <n v="71107598"/>
    <n v="103"/>
    <x v="2"/>
    <x v="0"/>
    <x v="0"/>
    <x v="0"/>
  </r>
  <r>
    <n v="71123098"/>
    <n v="121"/>
    <x v="0"/>
    <x v="0"/>
    <x v="0"/>
    <x v="1"/>
  </r>
  <r>
    <n v="71129536"/>
    <n v="103"/>
    <x v="0"/>
    <x v="0"/>
    <x v="0"/>
    <x v="0"/>
  </r>
  <r>
    <n v="71133976"/>
    <n v="90"/>
    <x v="2"/>
    <x v="0"/>
    <x v="0"/>
    <x v="0"/>
  </r>
  <r>
    <n v="71141206"/>
    <n v="134"/>
    <x v="0"/>
    <x v="0"/>
    <x v="0"/>
    <x v="1"/>
  </r>
  <r>
    <n v="71160956"/>
    <n v="146"/>
    <x v="0"/>
    <x v="0"/>
    <x v="0"/>
    <x v="1"/>
  </r>
  <r>
    <n v="71176816"/>
    <n v="116"/>
    <x v="2"/>
    <x v="1"/>
    <x v="201"/>
    <x v="0"/>
  </r>
  <r>
    <n v="71190958"/>
    <n v="112"/>
    <x v="1"/>
    <x v="1"/>
    <x v="167"/>
    <x v="0"/>
  </r>
  <r>
    <n v="71200266"/>
    <n v="104"/>
    <x v="0"/>
    <x v="0"/>
    <x v="0"/>
    <x v="0"/>
  </r>
  <r>
    <n v="71208168"/>
    <n v="146"/>
    <x v="0"/>
    <x v="0"/>
    <x v="0"/>
    <x v="1"/>
  </r>
  <r>
    <n v="71219726"/>
    <n v="117"/>
    <x v="1"/>
    <x v="0"/>
    <x v="0"/>
    <x v="0"/>
  </r>
  <r>
    <n v="71220352"/>
    <n v="147"/>
    <x v="0"/>
    <x v="1"/>
    <x v="202"/>
    <x v="1"/>
  </r>
  <r>
    <n v="71220352"/>
    <n v="147"/>
    <x v="0"/>
    <x v="1"/>
    <x v="9"/>
    <x v="1"/>
  </r>
  <r>
    <n v="71233972"/>
    <n v="142"/>
    <x v="1"/>
    <x v="1"/>
    <x v="14"/>
    <x v="1"/>
  </r>
  <r>
    <n v="71243592"/>
    <n v="112"/>
    <x v="2"/>
    <x v="1"/>
    <x v="14"/>
    <x v="0"/>
  </r>
  <r>
    <n v="71246862"/>
    <n v="120"/>
    <x v="0"/>
    <x v="0"/>
    <x v="0"/>
    <x v="0"/>
  </r>
  <r>
    <n v="71247282"/>
    <n v="112"/>
    <x v="0"/>
    <x v="0"/>
    <x v="0"/>
    <x v="0"/>
  </r>
  <r>
    <n v="71254768"/>
    <n v="143"/>
    <x v="2"/>
    <x v="1"/>
    <x v="15"/>
    <x v="1"/>
  </r>
  <r>
    <n v="71255974"/>
    <n v="135"/>
    <x v="1"/>
    <x v="0"/>
    <x v="0"/>
    <x v="1"/>
  </r>
  <r>
    <n v="71261434"/>
    <n v="105"/>
    <x v="0"/>
    <x v="0"/>
    <x v="0"/>
    <x v="0"/>
  </r>
  <r>
    <n v="71270534"/>
    <n v="142"/>
    <x v="0"/>
    <x v="0"/>
    <x v="0"/>
    <x v="1"/>
  </r>
  <r>
    <n v="71289140"/>
    <n v="143"/>
    <x v="1"/>
    <x v="0"/>
    <x v="0"/>
    <x v="1"/>
  </r>
  <r>
    <n v="71303064"/>
    <n v="134"/>
    <x v="2"/>
    <x v="0"/>
    <x v="0"/>
    <x v="1"/>
  </r>
  <r>
    <n v="71304994"/>
    <n v="133"/>
    <x v="2"/>
    <x v="1"/>
    <x v="11"/>
    <x v="1"/>
  </r>
  <r>
    <n v="71304994"/>
    <n v="133"/>
    <x v="2"/>
    <x v="1"/>
    <x v="15"/>
    <x v="1"/>
  </r>
  <r>
    <n v="71312446"/>
    <n v="142"/>
    <x v="1"/>
    <x v="0"/>
    <x v="0"/>
    <x v="1"/>
  </r>
  <r>
    <n v="71317810"/>
    <n v="103"/>
    <x v="0"/>
    <x v="1"/>
    <x v="35"/>
    <x v="0"/>
  </r>
  <r>
    <n v="71317810"/>
    <n v="103"/>
    <x v="0"/>
    <x v="1"/>
    <x v="15"/>
    <x v="0"/>
  </r>
  <r>
    <n v="71319064"/>
    <n v="90"/>
    <x v="0"/>
    <x v="0"/>
    <x v="0"/>
    <x v="0"/>
  </r>
  <r>
    <n v="71349772"/>
    <n v="117"/>
    <x v="1"/>
    <x v="0"/>
    <x v="0"/>
    <x v="0"/>
  </r>
  <r>
    <n v="71350412"/>
    <n v="116"/>
    <x v="1"/>
    <x v="1"/>
    <x v="203"/>
    <x v="0"/>
  </r>
  <r>
    <n v="71350412"/>
    <n v="116"/>
    <x v="1"/>
    <x v="1"/>
    <x v="203"/>
    <x v="0"/>
  </r>
  <r>
    <n v="71352722"/>
    <n v="103"/>
    <x v="2"/>
    <x v="0"/>
    <x v="0"/>
    <x v="0"/>
  </r>
  <r>
    <n v="71355278"/>
    <n v="96"/>
    <x v="0"/>
    <x v="0"/>
    <x v="0"/>
    <x v="0"/>
  </r>
  <r>
    <n v="71364060"/>
    <n v="127"/>
    <x v="0"/>
    <x v="0"/>
    <x v="0"/>
    <x v="1"/>
  </r>
  <r>
    <n v="71369446"/>
    <n v="126"/>
    <x v="0"/>
    <x v="1"/>
    <x v="11"/>
    <x v="1"/>
  </r>
  <r>
    <n v="71369446"/>
    <n v="126"/>
    <x v="0"/>
    <x v="1"/>
    <x v="11"/>
    <x v="1"/>
  </r>
  <r>
    <n v="71369446"/>
    <n v="126"/>
    <x v="0"/>
    <x v="1"/>
    <x v="11"/>
    <x v="1"/>
  </r>
  <r>
    <n v="71378142"/>
    <n v="96"/>
    <x v="0"/>
    <x v="1"/>
    <x v="15"/>
    <x v="0"/>
  </r>
  <r>
    <n v="71395032"/>
    <n v="133"/>
    <x v="2"/>
    <x v="0"/>
    <x v="0"/>
    <x v="1"/>
  </r>
  <r>
    <n v="71395812"/>
    <n v="112"/>
    <x v="0"/>
    <x v="1"/>
    <x v="204"/>
    <x v="0"/>
  </r>
  <r>
    <n v="71402176"/>
    <n v="135"/>
    <x v="1"/>
    <x v="0"/>
    <x v="0"/>
    <x v="1"/>
  </r>
  <r>
    <n v="71410782"/>
    <n v="135"/>
    <x v="0"/>
    <x v="0"/>
    <x v="0"/>
    <x v="1"/>
  </r>
  <r>
    <n v="71415528"/>
    <n v="137"/>
    <x v="0"/>
    <x v="0"/>
    <x v="0"/>
    <x v="1"/>
  </r>
  <r>
    <n v="71422708"/>
    <n v="133"/>
    <x v="0"/>
    <x v="1"/>
    <x v="205"/>
    <x v="1"/>
  </r>
  <r>
    <n v="71423820"/>
    <n v="127"/>
    <x v="0"/>
    <x v="0"/>
    <x v="0"/>
    <x v="1"/>
  </r>
  <r>
    <n v="71431484"/>
    <n v="134"/>
    <x v="2"/>
    <x v="1"/>
    <x v="206"/>
    <x v="1"/>
  </r>
  <r>
    <n v="71454328"/>
    <n v="116"/>
    <x v="0"/>
    <x v="0"/>
    <x v="0"/>
    <x v="0"/>
  </r>
  <r>
    <n v="71455666"/>
    <n v="147"/>
    <x v="1"/>
    <x v="0"/>
    <x v="0"/>
    <x v="1"/>
  </r>
  <r>
    <n v="71461230"/>
    <n v="148"/>
    <x v="1"/>
    <x v="0"/>
    <x v="0"/>
    <x v="1"/>
  </r>
  <r>
    <n v="71461706"/>
    <n v="104"/>
    <x v="0"/>
    <x v="1"/>
    <x v="207"/>
    <x v="0"/>
  </r>
  <r>
    <n v="71472622"/>
    <n v="103"/>
    <x v="1"/>
    <x v="1"/>
    <x v="15"/>
    <x v="0"/>
  </r>
  <r>
    <n v="71473196"/>
    <n v="133"/>
    <x v="1"/>
    <x v="0"/>
    <x v="0"/>
    <x v="1"/>
  </r>
  <r>
    <n v="71477428"/>
    <n v="133"/>
    <x v="0"/>
    <x v="0"/>
    <x v="0"/>
    <x v="1"/>
  </r>
  <r>
    <n v="71482304"/>
    <n v="143"/>
    <x v="2"/>
    <x v="0"/>
    <x v="0"/>
    <x v="1"/>
  </r>
  <r>
    <n v="71484126"/>
    <n v="116"/>
    <x v="0"/>
    <x v="0"/>
    <x v="0"/>
    <x v="0"/>
  </r>
  <r>
    <n v="71485732"/>
    <n v="142"/>
    <x v="0"/>
    <x v="0"/>
    <x v="0"/>
    <x v="1"/>
  </r>
  <r>
    <n v="71487292"/>
    <n v="142"/>
    <x v="2"/>
    <x v="0"/>
    <x v="0"/>
    <x v="1"/>
  </r>
  <r>
    <n v="71487738"/>
    <n v="112"/>
    <x v="0"/>
    <x v="1"/>
    <x v="208"/>
    <x v="0"/>
  </r>
  <r>
    <n v="71493722"/>
    <n v="142"/>
    <x v="1"/>
    <x v="0"/>
    <x v="0"/>
    <x v="1"/>
  </r>
  <r>
    <n v="71497448"/>
    <n v="97"/>
    <x v="2"/>
    <x v="0"/>
    <x v="0"/>
    <x v="0"/>
  </r>
  <r>
    <n v="71505946"/>
    <n v="146"/>
    <x v="2"/>
    <x v="0"/>
    <x v="0"/>
    <x v="1"/>
  </r>
  <r>
    <n v="71517794"/>
    <n v="112"/>
    <x v="1"/>
    <x v="0"/>
    <x v="0"/>
    <x v="0"/>
  </r>
  <r>
    <n v="71524018"/>
    <n v="112"/>
    <x v="0"/>
    <x v="0"/>
    <x v="0"/>
    <x v="0"/>
  </r>
  <r>
    <n v="71534132"/>
    <n v="112"/>
    <x v="1"/>
    <x v="0"/>
    <x v="0"/>
    <x v="0"/>
  </r>
  <r>
    <n v="71544720"/>
    <n v="127"/>
    <x v="2"/>
    <x v="0"/>
    <x v="0"/>
    <x v="1"/>
  </r>
  <r>
    <n v="71544742"/>
    <n v="112"/>
    <x v="0"/>
    <x v="0"/>
    <x v="0"/>
    <x v="0"/>
  </r>
  <r>
    <n v="71572180"/>
    <n v="106"/>
    <x v="2"/>
    <x v="1"/>
    <x v="15"/>
    <x v="0"/>
  </r>
  <r>
    <n v="71572180"/>
    <n v="106"/>
    <x v="2"/>
    <x v="1"/>
    <x v="15"/>
    <x v="0"/>
  </r>
  <r>
    <n v="71575972"/>
    <n v="147"/>
    <x v="2"/>
    <x v="0"/>
    <x v="0"/>
    <x v="1"/>
  </r>
  <r>
    <n v="71597946"/>
    <n v="134"/>
    <x v="0"/>
    <x v="0"/>
    <x v="0"/>
    <x v="1"/>
  </r>
  <r>
    <n v="71601030"/>
    <n v="104"/>
    <x v="2"/>
    <x v="1"/>
    <x v="14"/>
    <x v="0"/>
  </r>
  <r>
    <n v="71609132"/>
    <n v="135"/>
    <x v="0"/>
    <x v="0"/>
    <x v="0"/>
    <x v="1"/>
  </r>
  <r>
    <n v="71617788"/>
    <n v="135"/>
    <x v="1"/>
    <x v="0"/>
    <x v="0"/>
    <x v="1"/>
  </r>
  <r>
    <n v="71619382"/>
    <n v="112"/>
    <x v="1"/>
    <x v="0"/>
    <x v="0"/>
    <x v="0"/>
  </r>
  <r>
    <n v="71642564"/>
    <n v="142"/>
    <x v="2"/>
    <x v="0"/>
    <x v="0"/>
    <x v="1"/>
  </r>
  <r>
    <n v="71644282"/>
    <n v="97"/>
    <x v="1"/>
    <x v="0"/>
    <x v="0"/>
    <x v="0"/>
  </r>
  <r>
    <n v="71652378"/>
    <n v="117"/>
    <x v="0"/>
    <x v="0"/>
    <x v="0"/>
    <x v="0"/>
  </r>
  <r>
    <n v="71655300"/>
    <n v="143"/>
    <x v="1"/>
    <x v="1"/>
    <x v="209"/>
    <x v="1"/>
  </r>
  <r>
    <n v="71669330"/>
    <n v="134"/>
    <x v="1"/>
    <x v="1"/>
    <x v="45"/>
    <x v="1"/>
  </r>
  <r>
    <n v="71669330"/>
    <n v="134"/>
    <x v="1"/>
    <x v="1"/>
    <x v="45"/>
    <x v="1"/>
  </r>
  <r>
    <n v="71683996"/>
    <n v="97"/>
    <x v="2"/>
    <x v="0"/>
    <x v="0"/>
    <x v="0"/>
  </r>
  <r>
    <n v="71694844"/>
    <n v="113"/>
    <x v="1"/>
    <x v="0"/>
    <x v="0"/>
    <x v="0"/>
  </r>
  <r>
    <n v="71700780"/>
    <n v="142"/>
    <x v="1"/>
    <x v="0"/>
    <x v="0"/>
    <x v="1"/>
  </r>
  <r>
    <n v="71707930"/>
    <n v="104"/>
    <x v="1"/>
    <x v="0"/>
    <x v="0"/>
    <x v="0"/>
  </r>
  <r>
    <n v="71737790"/>
    <n v="120"/>
    <x v="2"/>
    <x v="0"/>
    <x v="0"/>
    <x v="0"/>
  </r>
  <r>
    <n v="71747180"/>
    <n v="96"/>
    <x v="2"/>
    <x v="0"/>
    <x v="0"/>
    <x v="0"/>
  </r>
  <r>
    <n v="71757026"/>
    <n v="117"/>
    <x v="0"/>
    <x v="0"/>
    <x v="0"/>
    <x v="0"/>
  </r>
  <r>
    <n v="71766218"/>
    <n v="133"/>
    <x v="1"/>
    <x v="0"/>
    <x v="0"/>
    <x v="1"/>
  </r>
  <r>
    <n v="71776244"/>
    <n v="148"/>
    <x v="1"/>
    <x v="1"/>
    <x v="30"/>
    <x v="1"/>
  </r>
  <r>
    <n v="71788122"/>
    <n v="112"/>
    <x v="1"/>
    <x v="0"/>
    <x v="0"/>
    <x v="0"/>
  </r>
  <r>
    <n v="71792508"/>
    <n v="133"/>
    <x v="2"/>
    <x v="0"/>
    <x v="0"/>
    <x v="1"/>
  </r>
  <r>
    <n v="71795532"/>
    <n v="113"/>
    <x v="0"/>
    <x v="0"/>
    <x v="0"/>
    <x v="0"/>
  </r>
  <r>
    <n v="71805054"/>
    <n v="116"/>
    <x v="0"/>
    <x v="0"/>
    <x v="0"/>
    <x v="0"/>
  </r>
  <r>
    <n v="71810788"/>
    <n v="146"/>
    <x v="0"/>
    <x v="0"/>
    <x v="0"/>
    <x v="1"/>
  </r>
  <r>
    <n v="71815888"/>
    <n v="116"/>
    <x v="2"/>
    <x v="1"/>
    <x v="210"/>
    <x v="0"/>
  </r>
  <r>
    <n v="71816474"/>
    <n v="136"/>
    <x v="0"/>
    <x v="1"/>
    <x v="2"/>
    <x v="1"/>
  </r>
  <r>
    <n v="71816474"/>
    <n v="136"/>
    <x v="0"/>
    <x v="1"/>
    <x v="2"/>
    <x v="1"/>
  </r>
  <r>
    <n v="71829164"/>
    <n v="104"/>
    <x v="1"/>
    <x v="0"/>
    <x v="0"/>
    <x v="0"/>
  </r>
  <r>
    <n v="71829218"/>
    <n v="134"/>
    <x v="2"/>
    <x v="0"/>
    <x v="0"/>
    <x v="1"/>
  </r>
  <r>
    <n v="71838078"/>
    <n v="104"/>
    <x v="1"/>
    <x v="1"/>
    <x v="211"/>
    <x v="0"/>
  </r>
  <r>
    <n v="71842376"/>
    <n v="134"/>
    <x v="0"/>
    <x v="0"/>
    <x v="0"/>
    <x v="1"/>
  </r>
  <r>
    <n v="71850906"/>
    <n v="112"/>
    <x v="1"/>
    <x v="0"/>
    <x v="0"/>
    <x v="0"/>
  </r>
  <r>
    <n v="71860956"/>
    <n v="117"/>
    <x v="1"/>
    <x v="1"/>
    <x v="28"/>
    <x v="0"/>
  </r>
  <r>
    <n v="71878772"/>
    <n v="103"/>
    <x v="1"/>
    <x v="0"/>
    <x v="0"/>
    <x v="0"/>
  </r>
  <r>
    <n v="71880840"/>
    <n v="134"/>
    <x v="2"/>
    <x v="0"/>
    <x v="0"/>
    <x v="1"/>
  </r>
  <r>
    <n v="71903878"/>
    <n v="113"/>
    <x v="1"/>
    <x v="1"/>
    <x v="11"/>
    <x v="0"/>
  </r>
  <r>
    <n v="71903878"/>
    <n v="113"/>
    <x v="1"/>
    <x v="1"/>
    <x v="11"/>
    <x v="0"/>
  </r>
  <r>
    <n v="71905338"/>
    <n v="105"/>
    <x v="0"/>
    <x v="0"/>
    <x v="0"/>
    <x v="0"/>
  </r>
  <r>
    <n v="71915364"/>
    <n v="133"/>
    <x v="0"/>
    <x v="0"/>
    <x v="0"/>
    <x v="1"/>
  </r>
  <r>
    <n v="71917976"/>
    <n v="135"/>
    <x v="0"/>
    <x v="0"/>
    <x v="0"/>
    <x v="1"/>
  </r>
  <r>
    <n v="71922120"/>
    <n v="142"/>
    <x v="0"/>
    <x v="1"/>
    <x v="30"/>
    <x v="1"/>
  </r>
  <r>
    <n v="71922910"/>
    <n v="105"/>
    <x v="0"/>
    <x v="0"/>
    <x v="0"/>
    <x v="0"/>
  </r>
  <r>
    <n v="71931008"/>
    <n v="133"/>
    <x v="1"/>
    <x v="0"/>
    <x v="0"/>
    <x v="1"/>
  </r>
  <r>
    <n v="71949338"/>
    <n v="105"/>
    <x v="0"/>
    <x v="0"/>
    <x v="0"/>
    <x v="0"/>
  </r>
  <r>
    <n v="71951122"/>
    <n v="117"/>
    <x v="1"/>
    <x v="1"/>
    <x v="212"/>
    <x v="0"/>
  </r>
  <r>
    <n v="71966268"/>
    <n v="96"/>
    <x v="2"/>
    <x v="0"/>
    <x v="0"/>
    <x v="0"/>
  </r>
  <r>
    <n v="71971922"/>
    <n v="122"/>
    <x v="2"/>
    <x v="0"/>
    <x v="0"/>
    <x v="1"/>
  </r>
  <r>
    <n v="71994256"/>
    <n v="135"/>
    <x v="0"/>
    <x v="0"/>
    <x v="0"/>
    <x v="1"/>
  </r>
  <r>
    <n v="72024150"/>
    <n v="127"/>
    <x v="0"/>
    <x v="1"/>
    <x v="2"/>
    <x v="1"/>
  </r>
  <r>
    <n v="72028330"/>
    <n v="133"/>
    <x v="1"/>
    <x v="0"/>
    <x v="0"/>
    <x v="1"/>
  </r>
  <r>
    <n v="72040482"/>
    <n v="147"/>
    <x v="2"/>
    <x v="0"/>
    <x v="0"/>
    <x v="1"/>
  </r>
  <r>
    <n v="72049902"/>
    <n v="134"/>
    <x v="1"/>
    <x v="1"/>
    <x v="49"/>
    <x v="1"/>
  </r>
  <r>
    <n v="72054374"/>
    <n v="117"/>
    <x v="0"/>
    <x v="0"/>
    <x v="0"/>
    <x v="0"/>
  </r>
  <r>
    <n v="72064764"/>
    <n v="103"/>
    <x v="1"/>
    <x v="0"/>
    <x v="0"/>
    <x v="0"/>
  </r>
  <r>
    <n v="72067796"/>
    <n v="146"/>
    <x v="1"/>
    <x v="1"/>
    <x v="53"/>
    <x v="1"/>
  </r>
  <r>
    <n v="72073642"/>
    <n v="113"/>
    <x v="0"/>
    <x v="0"/>
    <x v="0"/>
    <x v="0"/>
  </r>
  <r>
    <n v="72097710"/>
    <n v="134"/>
    <x v="0"/>
    <x v="0"/>
    <x v="0"/>
    <x v="1"/>
  </r>
  <r>
    <n v="72105322"/>
    <n v="104"/>
    <x v="1"/>
    <x v="0"/>
    <x v="0"/>
    <x v="0"/>
  </r>
  <r>
    <n v="72115490"/>
    <n v="104"/>
    <x v="2"/>
    <x v="1"/>
    <x v="14"/>
    <x v="0"/>
  </r>
  <r>
    <n v="72118376"/>
    <n v="104"/>
    <x v="0"/>
    <x v="0"/>
    <x v="0"/>
    <x v="0"/>
  </r>
  <r>
    <n v="72126812"/>
    <n v="134"/>
    <x v="0"/>
    <x v="1"/>
    <x v="2"/>
    <x v="1"/>
  </r>
  <r>
    <n v="72126812"/>
    <n v="134"/>
    <x v="0"/>
    <x v="1"/>
    <x v="49"/>
    <x v="1"/>
  </r>
  <r>
    <n v="72159966"/>
    <n v="116"/>
    <x v="0"/>
    <x v="0"/>
    <x v="0"/>
    <x v="0"/>
  </r>
  <r>
    <n v="72161462"/>
    <n v="117"/>
    <x v="0"/>
    <x v="0"/>
    <x v="0"/>
    <x v="0"/>
  </r>
  <r>
    <n v="72163654"/>
    <n v="135"/>
    <x v="0"/>
    <x v="0"/>
    <x v="0"/>
    <x v="1"/>
  </r>
  <r>
    <n v="72171090"/>
    <n v="112"/>
    <x v="1"/>
    <x v="0"/>
    <x v="0"/>
    <x v="0"/>
  </r>
  <r>
    <n v="72182522"/>
    <n v="142"/>
    <x v="1"/>
    <x v="1"/>
    <x v="3"/>
    <x v="1"/>
  </r>
  <r>
    <n v="72194858"/>
    <n v="147"/>
    <x v="1"/>
    <x v="0"/>
    <x v="0"/>
    <x v="1"/>
  </r>
  <r>
    <n v="72209878"/>
    <n v="96"/>
    <x v="0"/>
    <x v="0"/>
    <x v="0"/>
    <x v="0"/>
  </r>
  <r>
    <n v="72214602"/>
    <n v="96"/>
    <x v="0"/>
    <x v="0"/>
    <x v="0"/>
    <x v="0"/>
  </r>
  <r>
    <n v="72228802"/>
    <n v="96"/>
    <x v="1"/>
    <x v="0"/>
    <x v="0"/>
    <x v="0"/>
  </r>
  <r>
    <n v="72231348"/>
    <n v="134"/>
    <x v="1"/>
    <x v="0"/>
    <x v="0"/>
    <x v="1"/>
  </r>
  <r>
    <n v="72249388"/>
    <n v="96"/>
    <x v="1"/>
    <x v="0"/>
    <x v="0"/>
    <x v="0"/>
  </r>
  <r>
    <n v="72251206"/>
    <n v="117"/>
    <x v="0"/>
    <x v="1"/>
    <x v="213"/>
    <x v="0"/>
  </r>
  <r>
    <n v="72260502"/>
    <n v="96"/>
    <x v="0"/>
    <x v="1"/>
    <x v="14"/>
    <x v="0"/>
  </r>
  <r>
    <n v="72280396"/>
    <n v="113"/>
    <x v="2"/>
    <x v="1"/>
    <x v="14"/>
    <x v="0"/>
  </r>
  <r>
    <n v="72283422"/>
    <n v="113"/>
    <x v="1"/>
    <x v="1"/>
    <x v="25"/>
    <x v="0"/>
  </r>
  <r>
    <n v="72293480"/>
    <n v="147"/>
    <x v="2"/>
    <x v="0"/>
    <x v="0"/>
    <x v="1"/>
  </r>
  <r>
    <n v="72328868"/>
    <n v="103"/>
    <x v="2"/>
    <x v="0"/>
    <x v="0"/>
    <x v="0"/>
  </r>
  <r>
    <n v="72371138"/>
    <n v="146"/>
    <x v="1"/>
    <x v="0"/>
    <x v="0"/>
    <x v="1"/>
  </r>
  <r>
    <n v="72397982"/>
    <n v="112"/>
    <x v="2"/>
    <x v="1"/>
    <x v="14"/>
    <x v="0"/>
  </r>
  <r>
    <n v="72423362"/>
    <n v="97"/>
    <x v="1"/>
    <x v="0"/>
    <x v="0"/>
    <x v="0"/>
  </r>
  <r>
    <n v="72429276"/>
    <n v="91"/>
    <x v="1"/>
    <x v="0"/>
    <x v="0"/>
    <x v="0"/>
  </r>
  <r>
    <n v="72429282"/>
    <n v="103"/>
    <x v="0"/>
    <x v="0"/>
    <x v="0"/>
    <x v="0"/>
  </r>
  <r>
    <n v="72433664"/>
    <n v="127"/>
    <x v="1"/>
    <x v="0"/>
    <x v="0"/>
    <x v="1"/>
  </r>
  <r>
    <n v="72440506"/>
    <n v="90"/>
    <x v="0"/>
    <x v="0"/>
    <x v="0"/>
    <x v="0"/>
  </r>
  <r>
    <n v="72444526"/>
    <n v="105"/>
    <x v="1"/>
    <x v="0"/>
    <x v="0"/>
    <x v="0"/>
  </r>
  <r>
    <n v="72482364"/>
    <n v="103"/>
    <x v="0"/>
    <x v="1"/>
    <x v="15"/>
    <x v="0"/>
  </r>
  <r>
    <n v="72483890"/>
    <n v="135"/>
    <x v="2"/>
    <x v="0"/>
    <x v="0"/>
    <x v="1"/>
  </r>
  <r>
    <n v="72486876"/>
    <n v="147"/>
    <x v="0"/>
    <x v="0"/>
    <x v="0"/>
    <x v="1"/>
  </r>
  <r>
    <n v="72495870"/>
    <n v="146"/>
    <x v="1"/>
    <x v="1"/>
    <x v="11"/>
    <x v="1"/>
  </r>
  <r>
    <n v="72498644"/>
    <n v="97"/>
    <x v="1"/>
    <x v="0"/>
    <x v="0"/>
    <x v="0"/>
  </r>
  <r>
    <n v="72502220"/>
    <n v="117"/>
    <x v="2"/>
    <x v="0"/>
    <x v="0"/>
    <x v="0"/>
  </r>
  <r>
    <n v="72503938"/>
    <n v="106"/>
    <x v="0"/>
    <x v="1"/>
    <x v="2"/>
    <x v="0"/>
  </r>
  <r>
    <n v="72517734"/>
    <n v="143"/>
    <x v="1"/>
    <x v="1"/>
    <x v="173"/>
    <x v="1"/>
  </r>
  <r>
    <n v="72521070"/>
    <n v="146"/>
    <x v="0"/>
    <x v="1"/>
    <x v="214"/>
    <x v="1"/>
  </r>
  <r>
    <n v="72521070"/>
    <n v="146"/>
    <x v="0"/>
    <x v="1"/>
    <x v="215"/>
    <x v="1"/>
  </r>
  <r>
    <n v="72524544"/>
    <n v="127"/>
    <x v="0"/>
    <x v="0"/>
    <x v="0"/>
    <x v="1"/>
  </r>
  <r>
    <n v="72526422"/>
    <n v="133"/>
    <x v="2"/>
    <x v="0"/>
    <x v="0"/>
    <x v="1"/>
  </r>
  <r>
    <n v="72533702"/>
    <n v="146"/>
    <x v="1"/>
    <x v="1"/>
    <x v="167"/>
    <x v="1"/>
  </r>
  <r>
    <n v="72546552"/>
    <n v="116"/>
    <x v="0"/>
    <x v="0"/>
    <x v="0"/>
    <x v="0"/>
  </r>
  <r>
    <n v="72554262"/>
    <n v="113"/>
    <x v="1"/>
    <x v="1"/>
    <x v="173"/>
    <x v="0"/>
  </r>
  <r>
    <n v="72554868"/>
    <n v="146"/>
    <x v="1"/>
    <x v="1"/>
    <x v="216"/>
    <x v="1"/>
  </r>
  <r>
    <n v="72556544"/>
    <n v="146"/>
    <x v="1"/>
    <x v="1"/>
    <x v="217"/>
    <x v="1"/>
  </r>
  <r>
    <n v="72566464"/>
    <n v="117"/>
    <x v="2"/>
    <x v="0"/>
    <x v="0"/>
    <x v="0"/>
  </r>
  <r>
    <n v="72581400"/>
    <n v="127"/>
    <x v="0"/>
    <x v="0"/>
    <x v="0"/>
    <x v="1"/>
  </r>
  <r>
    <n v="72587266"/>
    <n v="113"/>
    <x v="0"/>
    <x v="1"/>
    <x v="30"/>
    <x v="0"/>
  </r>
  <r>
    <n v="72588082"/>
    <n v="112"/>
    <x v="1"/>
    <x v="0"/>
    <x v="0"/>
    <x v="0"/>
  </r>
  <r>
    <n v="72613788"/>
    <n v="141"/>
    <x v="0"/>
    <x v="1"/>
    <x v="25"/>
    <x v="1"/>
  </r>
  <r>
    <n v="72616362"/>
    <n v="112"/>
    <x v="0"/>
    <x v="0"/>
    <x v="0"/>
    <x v="0"/>
  </r>
  <r>
    <n v="72638198"/>
    <n v="147"/>
    <x v="2"/>
    <x v="1"/>
    <x v="218"/>
    <x v="1"/>
  </r>
  <r>
    <n v="72650162"/>
    <n v="112"/>
    <x v="0"/>
    <x v="0"/>
    <x v="0"/>
    <x v="0"/>
  </r>
  <r>
    <n v="72655866"/>
    <n v="134"/>
    <x v="0"/>
    <x v="0"/>
    <x v="0"/>
    <x v="1"/>
  </r>
  <r>
    <n v="72660698"/>
    <n v="147"/>
    <x v="1"/>
    <x v="0"/>
    <x v="0"/>
    <x v="1"/>
  </r>
  <r>
    <n v="72665132"/>
    <n v="143"/>
    <x v="0"/>
    <x v="0"/>
    <x v="0"/>
    <x v="1"/>
  </r>
  <r>
    <n v="72668422"/>
    <n v="134"/>
    <x v="2"/>
    <x v="0"/>
    <x v="0"/>
    <x v="1"/>
  </r>
  <r>
    <n v="72677024"/>
    <n v="143"/>
    <x v="0"/>
    <x v="0"/>
    <x v="0"/>
    <x v="1"/>
  </r>
  <r>
    <n v="72688676"/>
    <n v="112"/>
    <x v="1"/>
    <x v="0"/>
    <x v="0"/>
    <x v="0"/>
  </r>
  <r>
    <n v="72700176"/>
    <n v="127"/>
    <x v="1"/>
    <x v="1"/>
    <x v="219"/>
    <x v="1"/>
  </r>
  <r>
    <n v="72717870"/>
    <n v="147"/>
    <x v="0"/>
    <x v="1"/>
    <x v="220"/>
    <x v="1"/>
  </r>
  <r>
    <n v="72721828"/>
    <n v="104"/>
    <x v="0"/>
    <x v="0"/>
    <x v="0"/>
    <x v="0"/>
  </r>
  <r>
    <n v="72743556"/>
    <n v="90"/>
    <x v="0"/>
    <x v="1"/>
    <x v="221"/>
    <x v="0"/>
  </r>
  <r>
    <n v="72743556"/>
    <n v="90"/>
    <x v="0"/>
    <x v="1"/>
    <x v="25"/>
    <x v="0"/>
  </r>
  <r>
    <n v="72752578"/>
    <n v="134"/>
    <x v="2"/>
    <x v="0"/>
    <x v="0"/>
    <x v="1"/>
  </r>
  <r>
    <n v="72759928"/>
    <n v="142"/>
    <x v="2"/>
    <x v="0"/>
    <x v="0"/>
    <x v="1"/>
  </r>
  <r>
    <n v="72763478"/>
    <n v="112"/>
    <x v="1"/>
    <x v="0"/>
    <x v="0"/>
    <x v="0"/>
  </r>
  <r>
    <n v="72771392"/>
    <n v="127"/>
    <x v="2"/>
    <x v="0"/>
    <x v="0"/>
    <x v="1"/>
  </r>
  <r>
    <n v="72783318"/>
    <n v="133"/>
    <x v="0"/>
    <x v="0"/>
    <x v="0"/>
    <x v="1"/>
  </r>
  <r>
    <n v="72792148"/>
    <n v="112"/>
    <x v="0"/>
    <x v="0"/>
    <x v="0"/>
    <x v="0"/>
  </r>
  <r>
    <n v="72811032"/>
    <n v="122"/>
    <x v="1"/>
    <x v="0"/>
    <x v="0"/>
    <x v="1"/>
  </r>
  <r>
    <n v="72811152"/>
    <n v="135"/>
    <x v="0"/>
    <x v="1"/>
    <x v="127"/>
    <x v="1"/>
  </r>
  <r>
    <n v="72816620"/>
    <n v="135"/>
    <x v="1"/>
    <x v="1"/>
    <x v="90"/>
    <x v="1"/>
  </r>
  <r>
    <n v="72816620"/>
    <n v="135"/>
    <x v="1"/>
    <x v="1"/>
    <x v="222"/>
    <x v="1"/>
  </r>
  <r>
    <n v="72820866"/>
    <n v="90"/>
    <x v="1"/>
    <x v="1"/>
    <x v="223"/>
    <x v="0"/>
  </r>
  <r>
    <n v="72821992"/>
    <n v="150"/>
    <x v="0"/>
    <x v="0"/>
    <x v="0"/>
    <x v="1"/>
  </r>
  <r>
    <n v="72825942"/>
    <n v="127"/>
    <x v="0"/>
    <x v="1"/>
    <x v="224"/>
    <x v="1"/>
  </r>
  <r>
    <n v="72827862"/>
    <n v="120"/>
    <x v="1"/>
    <x v="0"/>
    <x v="0"/>
    <x v="0"/>
  </r>
  <r>
    <n v="72830782"/>
    <n v="133"/>
    <x v="1"/>
    <x v="1"/>
    <x v="225"/>
    <x v="1"/>
  </r>
  <r>
    <n v="72834818"/>
    <n v="133"/>
    <x v="0"/>
    <x v="0"/>
    <x v="0"/>
    <x v="1"/>
  </r>
  <r>
    <n v="72847088"/>
    <n v="135"/>
    <x v="0"/>
    <x v="0"/>
    <x v="0"/>
    <x v="1"/>
  </r>
  <r>
    <n v="72859296"/>
    <n v="133"/>
    <x v="1"/>
    <x v="1"/>
    <x v="15"/>
    <x v="1"/>
  </r>
  <r>
    <n v="72869816"/>
    <n v="134"/>
    <x v="1"/>
    <x v="0"/>
    <x v="0"/>
    <x v="1"/>
  </r>
  <r>
    <n v="72880442"/>
    <n v="117"/>
    <x v="0"/>
    <x v="0"/>
    <x v="0"/>
    <x v="0"/>
  </r>
  <r>
    <n v="72891562"/>
    <n v="148"/>
    <x v="2"/>
    <x v="0"/>
    <x v="0"/>
    <x v="1"/>
  </r>
  <r>
    <n v="72897366"/>
    <n v="142"/>
    <x v="1"/>
    <x v="0"/>
    <x v="0"/>
    <x v="1"/>
  </r>
  <r>
    <n v="72899180"/>
    <n v="147"/>
    <x v="0"/>
    <x v="0"/>
    <x v="0"/>
    <x v="1"/>
  </r>
  <r>
    <n v="72900968"/>
    <n v="146"/>
    <x v="0"/>
    <x v="0"/>
    <x v="0"/>
    <x v="1"/>
  </r>
  <r>
    <n v="72913816"/>
    <n v="143"/>
    <x v="2"/>
    <x v="1"/>
    <x v="77"/>
    <x v="1"/>
  </r>
  <r>
    <n v="72916694"/>
    <n v="143"/>
    <x v="0"/>
    <x v="0"/>
    <x v="0"/>
    <x v="1"/>
  </r>
  <r>
    <n v="72918136"/>
    <n v="90"/>
    <x v="2"/>
    <x v="0"/>
    <x v="0"/>
    <x v="0"/>
  </r>
  <r>
    <n v="72920760"/>
    <n v="97"/>
    <x v="0"/>
    <x v="0"/>
    <x v="0"/>
    <x v="0"/>
  </r>
  <r>
    <n v="73042850"/>
    <n v="146"/>
    <x v="1"/>
    <x v="0"/>
    <x v="0"/>
    <x v="1"/>
  </r>
  <r>
    <n v="73048874"/>
    <n v="116"/>
    <x v="1"/>
    <x v="0"/>
    <x v="0"/>
    <x v="0"/>
  </r>
  <r>
    <n v="73049884"/>
    <n v="146"/>
    <x v="0"/>
    <x v="0"/>
    <x v="0"/>
    <x v="1"/>
  </r>
  <r>
    <n v="73053242"/>
    <n v="117"/>
    <x v="1"/>
    <x v="0"/>
    <x v="0"/>
    <x v="0"/>
  </r>
  <r>
    <n v="73063204"/>
    <n v="112"/>
    <x v="2"/>
    <x v="1"/>
    <x v="35"/>
    <x v="0"/>
  </r>
  <r>
    <n v="73087126"/>
    <n v="147"/>
    <x v="1"/>
    <x v="0"/>
    <x v="0"/>
    <x v="1"/>
  </r>
  <r>
    <n v="73525316"/>
    <n v="103"/>
    <x v="0"/>
    <x v="0"/>
    <x v="0"/>
    <x v="0"/>
  </r>
  <r>
    <n v="73544904"/>
    <n v="134"/>
    <x v="1"/>
    <x v="0"/>
    <x v="0"/>
    <x v="1"/>
  </r>
  <r>
    <n v="73545892"/>
    <n v="143"/>
    <x v="1"/>
    <x v="0"/>
    <x v="0"/>
    <x v="1"/>
  </r>
  <r>
    <n v="73575280"/>
    <n v="112"/>
    <x v="1"/>
    <x v="0"/>
    <x v="0"/>
    <x v="0"/>
  </r>
  <r>
    <n v="73598150"/>
    <n v="103"/>
    <x v="1"/>
    <x v="0"/>
    <x v="0"/>
    <x v="0"/>
  </r>
  <r>
    <n v="73603340"/>
    <n v="146"/>
    <x v="1"/>
    <x v="0"/>
    <x v="0"/>
    <x v="1"/>
  </r>
  <r>
    <n v="73606408"/>
    <n v="134"/>
    <x v="1"/>
    <x v="0"/>
    <x v="0"/>
    <x v="1"/>
  </r>
  <r>
    <n v="73626970"/>
    <n v="117"/>
    <x v="1"/>
    <x v="0"/>
    <x v="0"/>
    <x v="0"/>
  </r>
  <r>
    <n v="73636994"/>
    <n v="120"/>
    <x v="2"/>
    <x v="0"/>
    <x v="0"/>
    <x v="0"/>
  </r>
  <r>
    <n v="73662212"/>
    <n v="135"/>
    <x v="1"/>
    <x v="0"/>
    <x v="0"/>
    <x v="1"/>
  </r>
  <r>
    <n v="73667184"/>
    <n v="97"/>
    <x v="1"/>
    <x v="0"/>
    <x v="0"/>
    <x v="0"/>
  </r>
  <r>
    <n v="73668214"/>
    <n v="134"/>
    <x v="1"/>
    <x v="0"/>
    <x v="0"/>
    <x v="1"/>
  </r>
  <r>
    <n v="73673554"/>
    <n v="117"/>
    <x v="1"/>
    <x v="1"/>
    <x v="226"/>
    <x v="0"/>
  </r>
  <r>
    <n v="73676550"/>
    <n v="142"/>
    <x v="0"/>
    <x v="0"/>
    <x v="0"/>
    <x v="1"/>
  </r>
  <r>
    <n v="73683762"/>
    <n v="142"/>
    <x v="1"/>
    <x v="0"/>
    <x v="0"/>
    <x v="1"/>
  </r>
  <r>
    <n v="73689320"/>
    <n v="103"/>
    <x v="1"/>
    <x v="1"/>
    <x v="227"/>
    <x v="0"/>
  </r>
  <r>
    <n v="73689320"/>
    <n v="103"/>
    <x v="1"/>
    <x v="1"/>
    <x v="15"/>
    <x v="0"/>
  </r>
  <r>
    <n v="73699766"/>
    <n v="105"/>
    <x v="1"/>
    <x v="0"/>
    <x v="0"/>
    <x v="0"/>
  </r>
  <r>
    <n v="73733298"/>
    <n v="117"/>
    <x v="2"/>
    <x v="1"/>
    <x v="228"/>
    <x v="0"/>
  </r>
  <r>
    <n v="73733298"/>
    <n v="117"/>
    <x v="2"/>
    <x v="1"/>
    <x v="14"/>
    <x v="0"/>
  </r>
  <r>
    <n v="73744012"/>
    <n v="134"/>
    <x v="1"/>
    <x v="0"/>
    <x v="0"/>
    <x v="1"/>
  </r>
  <r>
    <n v="73755748"/>
    <n v="134"/>
    <x v="1"/>
    <x v="0"/>
    <x v="0"/>
    <x v="1"/>
  </r>
  <r>
    <n v="73756308"/>
    <n v="117"/>
    <x v="1"/>
    <x v="0"/>
    <x v="0"/>
    <x v="0"/>
  </r>
  <r>
    <n v="73774290"/>
    <n v="134"/>
    <x v="0"/>
    <x v="1"/>
    <x v="229"/>
    <x v="1"/>
  </r>
  <r>
    <n v="73778980"/>
    <n v="112"/>
    <x v="0"/>
    <x v="0"/>
    <x v="0"/>
    <x v="0"/>
  </r>
  <r>
    <n v="73790550"/>
    <n v="141"/>
    <x v="0"/>
    <x v="1"/>
    <x v="45"/>
    <x v="1"/>
  </r>
  <r>
    <n v="73793284"/>
    <n v="141"/>
    <x v="0"/>
    <x v="0"/>
    <x v="0"/>
    <x v="1"/>
  </r>
  <r>
    <n v="73797422"/>
    <n v="134"/>
    <x v="1"/>
    <x v="0"/>
    <x v="0"/>
    <x v="1"/>
  </r>
  <r>
    <n v="73797718"/>
    <n v="96"/>
    <x v="0"/>
    <x v="0"/>
    <x v="0"/>
    <x v="0"/>
  </r>
  <r>
    <n v="73805722"/>
    <n v="134"/>
    <x v="0"/>
    <x v="0"/>
    <x v="0"/>
    <x v="1"/>
  </r>
  <r>
    <n v="73806748"/>
    <n v="147"/>
    <x v="0"/>
    <x v="0"/>
    <x v="0"/>
    <x v="1"/>
  </r>
  <r>
    <n v="73809490"/>
    <n v="146"/>
    <x v="2"/>
    <x v="0"/>
    <x v="0"/>
    <x v="1"/>
  </r>
  <r>
    <n v="73810110"/>
    <n v="112"/>
    <x v="2"/>
    <x v="1"/>
    <x v="142"/>
    <x v="0"/>
  </r>
  <r>
    <n v="73822028"/>
    <n v="104"/>
    <x v="1"/>
    <x v="0"/>
    <x v="0"/>
    <x v="0"/>
  </r>
  <r>
    <n v="73823088"/>
    <n v="134"/>
    <x v="1"/>
    <x v="0"/>
    <x v="0"/>
    <x v="1"/>
  </r>
  <r>
    <n v="73823532"/>
    <n v="104"/>
    <x v="0"/>
    <x v="1"/>
    <x v="25"/>
    <x v="0"/>
  </r>
  <r>
    <n v="73825490"/>
    <n v="134"/>
    <x v="0"/>
    <x v="0"/>
    <x v="0"/>
    <x v="1"/>
  </r>
  <r>
    <n v="73828968"/>
    <n v="97"/>
    <x v="0"/>
    <x v="0"/>
    <x v="0"/>
    <x v="0"/>
  </r>
  <r>
    <n v="73841768"/>
    <n v="97"/>
    <x v="0"/>
    <x v="0"/>
    <x v="0"/>
    <x v="0"/>
  </r>
  <r>
    <n v="73851032"/>
    <n v="135"/>
    <x v="1"/>
    <x v="0"/>
    <x v="0"/>
    <x v="1"/>
  </r>
  <r>
    <n v="73853902"/>
    <n v="143"/>
    <x v="0"/>
    <x v="1"/>
    <x v="3"/>
    <x v="1"/>
  </r>
  <r>
    <n v="73866590"/>
    <n v="133"/>
    <x v="0"/>
    <x v="0"/>
    <x v="0"/>
    <x v="1"/>
  </r>
  <r>
    <n v="73884118"/>
    <n v="142"/>
    <x v="1"/>
    <x v="0"/>
    <x v="0"/>
    <x v="1"/>
  </r>
  <r>
    <n v="73903276"/>
    <n v="112"/>
    <x v="1"/>
    <x v="0"/>
    <x v="0"/>
    <x v="0"/>
  </r>
  <r>
    <n v="73903708"/>
    <n v="103"/>
    <x v="1"/>
    <x v="0"/>
    <x v="0"/>
    <x v="0"/>
  </r>
  <r>
    <n v="73950008"/>
    <n v="134"/>
    <x v="1"/>
    <x v="0"/>
    <x v="0"/>
    <x v="1"/>
  </r>
  <r>
    <n v="73960208"/>
    <n v="146"/>
    <x v="1"/>
    <x v="0"/>
    <x v="0"/>
    <x v="1"/>
  </r>
  <r>
    <n v="73960790"/>
    <n v="143"/>
    <x v="1"/>
    <x v="0"/>
    <x v="0"/>
    <x v="1"/>
  </r>
  <r>
    <n v="73968746"/>
    <n v="105"/>
    <x v="0"/>
    <x v="0"/>
    <x v="0"/>
    <x v="0"/>
  </r>
  <r>
    <n v="73969082"/>
    <n v="105"/>
    <x v="2"/>
    <x v="1"/>
    <x v="230"/>
    <x v="0"/>
  </r>
  <r>
    <n v="73975324"/>
    <n v="105"/>
    <x v="1"/>
    <x v="0"/>
    <x v="0"/>
    <x v="0"/>
  </r>
  <r>
    <n v="73976122"/>
    <n v="105"/>
    <x v="0"/>
    <x v="1"/>
    <x v="25"/>
    <x v="0"/>
  </r>
  <r>
    <n v="73981370"/>
    <n v="105"/>
    <x v="0"/>
    <x v="0"/>
    <x v="0"/>
    <x v="0"/>
  </r>
  <r>
    <n v="74000104"/>
    <n v="127"/>
    <x v="0"/>
    <x v="0"/>
    <x v="0"/>
    <x v="1"/>
  </r>
  <r>
    <n v="74016376"/>
    <n v="127"/>
    <x v="1"/>
    <x v="1"/>
    <x v="231"/>
    <x v="1"/>
  </r>
  <r>
    <n v="74023532"/>
    <n v="112"/>
    <x v="0"/>
    <x v="0"/>
    <x v="0"/>
    <x v="0"/>
  </r>
  <r>
    <n v="74036844"/>
    <n v="135"/>
    <x v="1"/>
    <x v="1"/>
    <x v="86"/>
    <x v="1"/>
  </r>
  <r>
    <n v="74039786"/>
    <n v="105"/>
    <x v="1"/>
    <x v="0"/>
    <x v="0"/>
    <x v="0"/>
  </r>
  <r>
    <n v="74048482"/>
    <n v="135"/>
    <x v="1"/>
    <x v="0"/>
    <x v="0"/>
    <x v="1"/>
  </r>
  <r>
    <n v="74052206"/>
    <n v="105"/>
    <x v="1"/>
    <x v="0"/>
    <x v="0"/>
    <x v="0"/>
  </r>
  <r>
    <n v="74053490"/>
    <n v="105"/>
    <x v="1"/>
    <x v="1"/>
    <x v="3"/>
    <x v="0"/>
  </r>
  <r>
    <n v="74053490"/>
    <n v="105"/>
    <x v="1"/>
    <x v="1"/>
    <x v="3"/>
    <x v="0"/>
  </r>
  <r>
    <n v="74053490"/>
    <n v="105"/>
    <x v="1"/>
    <x v="1"/>
    <x v="3"/>
    <x v="0"/>
  </r>
  <r>
    <n v="74053490"/>
    <n v="105"/>
    <x v="1"/>
    <x v="1"/>
    <x v="3"/>
    <x v="0"/>
  </r>
  <r>
    <n v="74067154"/>
    <n v="147"/>
    <x v="1"/>
    <x v="0"/>
    <x v="0"/>
    <x v="1"/>
  </r>
  <r>
    <n v="74078154"/>
    <n v="104"/>
    <x v="0"/>
    <x v="0"/>
    <x v="0"/>
    <x v="0"/>
  </r>
  <r>
    <n v="74081650"/>
    <n v="103"/>
    <x v="0"/>
    <x v="1"/>
    <x v="25"/>
    <x v="0"/>
  </r>
  <r>
    <n v="74081650"/>
    <n v="103"/>
    <x v="0"/>
    <x v="1"/>
    <x v="15"/>
    <x v="0"/>
  </r>
  <r>
    <n v="74084590"/>
    <n v="143"/>
    <x v="2"/>
    <x v="0"/>
    <x v="0"/>
    <x v="1"/>
  </r>
  <r>
    <n v="74085336"/>
    <n v="143"/>
    <x v="1"/>
    <x v="0"/>
    <x v="0"/>
    <x v="1"/>
  </r>
  <r>
    <n v="74112770"/>
    <n v="116"/>
    <x v="2"/>
    <x v="1"/>
    <x v="60"/>
    <x v="0"/>
  </r>
  <r>
    <n v="74112770"/>
    <n v="116"/>
    <x v="2"/>
    <x v="1"/>
    <x v="195"/>
    <x v="0"/>
  </r>
  <r>
    <n v="74120224"/>
    <n v="96"/>
    <x v="0"/>
    <x v="1"/>
    <x v="232"/>
    <x v="0"/>
  </r>
  <r>
    <n v="74138520"/>
    <n v="134"/>
    <x v="0"/>
    <x v="0"/>
    <x v="0"/>
    <x v="1"/>
  </r>
  <r>
    <n v="74154310"/>
    <n v="142"/>
    <x v="2"/>
    <x v="0"/>
    <x v="0"/>
    <x v="1"/>
  </r>
  <r>
    <n v="74178822"/>
    <n v="90"/>
    <x v="0"/>
    <x v="0"/>
    <x v="0"/>
    <x v="0"/>
  </r>
  <r>
    <n v="74181588"/>
    <n v="120"/>
    <x v="1"/>
    <x v="0"/>
    <x v="0"/>
    <x v="0"/>
  </r>
  <r>
    <n v="74196128"/>
    <n v="150"/>
    <x v="0"/>
    <x v="1"/>
    <x v="233"/>
    <x v="1"/>
  </r>
  <r>
    <n v="74200780"/>
    <n v="104"/>
    <x v="0"/>
    <x v="0"/>
    <x v="0"/>
    <x v="0"/>
  </r>
  <r>
    <n v="74211780"/>
    <n v="117"/>
    <x v="2"/>
    <x v="1"/>
    <x v="234"/>
    <x v="0"/>
  </r>
  <r>
    <n v="74214998"/>
    <n v="97"/>
    <x v="1"/>
    <x v="0"/>
    <x v="0"/>
    <x v="0"/>
  </r>
  <r>
    <n v="74221654"/>
    <n v="97"/>
    <x v="0"/>
    <x v="0"/>
    <x v="0"/>
    <x v="0"/>
  </r>
  <r>
    <n v="74238190"/>
    <n v="147"/>
    <x v="1"/>
    <x v="0"/>
    <x v="0"/>
    <x v="1"/>
  </r>
  <r>
    <n v="74244032"/>
    <n v="111"/>
    <x v="1"/>
    <x v="1"/>
    <x v="45"/>
    <x v="0"/>
  </r>
  <r>
    <n v="74244106"/>
    <n v="147"/>
    <x v="0"/>
    <x v="0"/>
    <x v="0"/>
    <x v="1"/>
  </r>
  <r>
    <n v="74260180"/>
    <n v="103"/>
    <x v="0"/>
    <x v="0"/>
    <x v="0"/>
    <x v="0"/>
  </r>
  <r>
    <n v="74266472"/>
    <n v="116"/>
    <x v="0"/>
    <x v="0"/>
    <x v="0"/>
    <x v="0"/>
  </r>
  <r>
    <n v="74269856"/>
    <n v="147"/>
    <x v="1"/>
    <x v="0"/>
    <x v="0"/>
    <x v="1"/>
  </r>
  <r>
    <n v="74274324"/>
    <n v="141"/>
    <x v="0"/>
    <x v="0"/>
    <x v="0"/>
    <x v="1"/>
  </r>
  <r>
    <n v="74281680"/>
    <n v="143"/>
    <x v="1"/>
    <x v="0"/>
    <x v="0"/>
    <x v="1"/>
  </r>
  <r>
    <n v="74292290"/>
    <n v="113"/>
    <x v="1"/>
    <x v="1"/>
    <x v="190"/>
    <x v="0"/>
  </r>
  <r>
    <n v="74297052"/>
    <n v="116"/>
    <x v="0"/>
    <x v="0"/>
    <x v="0"/>
    <x v="0"/>
  </r>
  <r>
    <n v="74307290"/>
    <n v="142"/>
    <x v="1"/>
    <x v="0"/>
    <x v="0"/>
    <x v="1"/>
  </r>
  <r>
    <n v="74317038"/>
    <n v="147"/>
    <x v="1"/>
    <x v="0"/>
    <x v="0"/>
    <x v="1"/>
  </r>
  <r>
    <n v="74324676"/>
    <n v="127"/>
    <x v="2"/>
    <x v="0"/>
    <x v="0"/>
    <x v="1"/>
  </r>
  <r>
    <n v="74326790"/>
    <n v="143"/>
    <x v="0"/>
    <x v="1"/>
    <x v="95"/>
    <x v="1"/>
  </r>
  <r>
    <n v="74326790"/>
    <n v="143"/>
    <x v="0"/>
    <x v="1"/>
    <x v="95"/>
    <x v="1"/>
  </r>
  <r>
    <n v="74327268"/>
    <n v="117"/>
    <x v="0"/>
    <x v="1"/>
    <x v="235"/>
    <x v="0"/>
  </r>
  <r>
    <n v="74332728"/>
    <n v="146"/>
    <x v="0"/>
    <x v="0"/>
    <x v="0"/>
    <x v="1"/>
  </r>
  <r>
    <n v="74336470"/>
    <n v="112"/>
    <x v="0"/>
    <x v="0"/>
    <x v="0"/>
    <x v="0"/>
  </r>
  <r>
    <n v="74346942"/>
    <n v="113"/>
    <x v="1"/>
    <x v="0"/>
    <x v="0"/>
    <x v="0"/>
  </r>
  <r>
    <n v="74384954"/>
    <n v="135"/>
    <x v="0"/>
    <x v="0"/>
    <x v="0"/>
    <x v="1"/>
  </r>
  <r>
    <n v="74385406"/>
    <n v="105"/>
    <x v="1"/>
    <x v="0"/>
    <x v="0"/>
    <x v="0"/>
  </r>
  <r>
    <n v="74405410"/>
    <n v="103"/>
    <x v="1"/>
    <x v="1"/>
    <x v="14"/>
    <x v="0"/>
  </r>
  <r>
    <n v="74415738"/>
    <n v="105"/>
    <x v="0"/>
    <x v="0"/>
    <x v="0"/>
    <x v="0"/>
  </r>
  <r>
    <n v="74421136"/>
    <n v="112"/>
    <x v="2"/>
    <x v="1"/>
    <x v="236"/>
    <x v="0"/>
  </r>
  <r>
    <n v="74422280"/>
    <n v="117"/>
    <x v="0"/>
    <x v="1"/>
    <x v="237"/>
    <x v="0"/>
  </r>
  <r>
    <n v="74423722"/>
    <n v="97"/>
    <x v="0"/>
    <x v="0"/>
    <x v="0"/>
    <x v="0"/>
  </r>
  <r>
    <n v="74428204"/>
    <n v="92"/>
    <x v="0"/>
    <x v="0"/>
    <x v="0"/>
    <x v="0"/>
  </r>
  <r>
    <n v="74450998"/>
    <n v="116"/>
    <x v="2"/>
    <x v="0"/>
    <x v="0"/>
    <x v="0"/>
  </r>
  <r>
    <n v="74458566"/>
    <n v="97"/>
    <x v="0"/>
    <x v="0"/>
    <x v="0"/>
    <x v="0"/>
  </r>
  <r>
    <n v="74471688"/>
    <n v="150"/>
    <x v="0"/>
    <x v="1"/>
    <x v="3"/>
    <x v="1"/>
  </r>
  <r>
    <n v="74492892"/>
    <n v="103"/>
    <x v="1"/>
    <x v="0"/>
    <x v="0"/>
    <x v="0"/>
  </r>
  <r>
    <n v="74495880"/>
    <n v="97"/>
    <x v="1"/>
    <x v="0"/>
    <x v="0"/>
    <x v="0"/>
  </r>
  <r>
    <n v="74501524"/>
    <n v="150"/>
    <x v="0"/>
    <x v="0"/>
    <x v="0"/>
    <x v="1"/>
  </r>
  <r>
    <n v="74501764"/>
    <n v="90"/>
    <x v="2"/>
    <x v="1"/>
    <x v="11"/>
    <x v="0"/>
  </r>
  <r>
    <n v="74501764"/>
    <n v="90"/>
    <x v="2"/>
    <x v="1"/>
    <x v="11"/>
    <x v="0"/>
  </r>
  <r>
    <n v="74501842"/>
    <n v="90"/>
    <x v="0"/>
    <x v="0"/>
    <x v="0"/>
    <x v="0"/>
  </r>
  <r>
    <n v="74516766"/>
    <n v="118"/>
    <x v="2"/>
    <x v="0"/>
    <x v="0"/>
    <x v="0"/>
  </r>
  <r>
    <n v="74539682"/>
    <n v="118"/>
    <x v="2"/>
    <x v="1"/>
    <x v="190"/>
    <x v="0"/>
  </r>
  <r>
    <n v="74542700"/>
    <n v="146"/>
    <x v="1"/>
    <x v="1"/>
    <x v="66"/>
    <x v="1"/>
  </r>
  <r>
    <n v="74544752"/>
    <n v="135"/>
    <x v="1"/>
    <x v="0"/>
    <x v="0"/>
    <x v="1"/>
  </r>
  <r>
    <n v="74545136"/>
    <n v="134"/>
    <x v="1"/>
    <x v="0"/>
    <x v="0"/>
    <x v="1"/>
  </r>
  <r>
    <n v="74561836"/>
    <n v="105"/>
    <x v="0"/>
    <x v="0"/>
    <x v="0"/>
    <x v="0"/>
  </r>
  <r>
    <n v="74570056"/>
    <n v="104"/>
    <x v="2"/>
    <x v="1"/>
    <x v="238"/>
    <x v="0"/>
  </r>
  <r>
    <n v="74570056"/>
    <n v="104"/>
    <x v="2"/>
    <x v="1"/>
    <x v="238"/>
    <x v="0"/>
  </r>
  <r>
    <n v="74572966"/>
    <n v="134"/>
    <x v="1"/>
    <x v="0"/>
    <x v="0"/>
    <x v="1"/>
  </r>
  <r>
    <n v="74602434"/>
    <n v="117"/>
    <x v="1"/>
    <x v="0"/>
    <x v="0"/>
    <x v="0"/>
  </r>
  <r>
    <n v="74608562"/>
    <n v="117"/>
    <x v="2"/>
    <x v="0"/>
    <x v="0"/>
    <x v="0"/>
  </r>
  <r>
    <n v="74610332"/>
    <n v="116"/>
    <x v="2"/>
    <x v="0"/>
    <x v="0"/>
    <x v="0"/>
  </r>
  <r>
    <n v="74616198"/>
    <n v="92"/>
    <x v="0"/>
    <x v="1"/>
    <x v="14"/>
    <x v="0"/>
  </r>
  <r>
    <n v="74640440"/>
    <n v="97"/>
    <x v="1"/>
    <x v="1"/>
    <x v="239"/>
    <x v="0"/>
  </r>
  <r>
    <n v="74649490"/>
    <n v="142"/>
    <x v="1"/>
    <x v="0"/>
    <x v="0"/>
    <x v="1"/>
  </r>
  <r>
    <n v="74649844"/>
    <n v="117"/>
    <x v="0"/>
    <x v="0"/>
    <x v="0"/>
    <x v="0"/>
  </r>
  <r>
    <n v="74662184"/>
    <n v="134"/>
    <x v="1"/>
    <x v="0"/>
    <x v="0"/>
    <x v="1"/>
  </r>
  <r>
    <n v="74670810"/>
    <n v="135"/>
    <x v="2"/>
    <x v="0"/>
    <x v="0"/>
    <x v="1"/>
  </r>
  <r>
    <n v="74673446"/>
    <n v="135"/>
    <x v="0"/>
    <x v="0"/>
    <x v="0"/>
    <x v="1"/>
  </r>
  <r>
    <n v="74690832"/>
    <n v="146"/>
    <x v="1"/>
    <x v="0"/>
    <x v="0"/>
    <x v="1"/>
  </r>
  <r>
    <n v="74690984"/>
    <n v="104"/>
    <x v="0"/>
    <x v="0"/>
    <x v="0"/>
    <x v="0"/>
  </r>
  <r>
    <n v="74692952"/>
    <n v="117"/>
    <x v="0"/>
    <x v="1"/>
    <x v="25"/>
    <x v="0"/>
  </r>
  <r>
    <n v="74707332"/>
    <n v="127"/>
    <x v="2"/>
    <x v="0"/>
    <x v="0"/>
    <x v="1"/>
  </r>
  <r>
    <n v="74710720"/>
    <n v="133"/>
    <x v="2"/>
    <x v="1"/>
    <x v="15"/>
    <x v="1"/>
  </r>
  <r>
    <n v="74725036"/>
    <n v="116"/>
    <x v="0"/>
    <x v="1"/>
    <x v="225"/>
    <x v="0"/>
  </r>
  <r>
    <n v="74734488"/>
    <n v="134"/>
    <x v="1"/>
    <x v="0"/>
    <x v="0"/>
    <x v="1"/>
  </r>
  <r>
    <n v="74744824"/>
    <n v="97"/>
    <x v="0"/>
    <x v="0"/>
    <x v="0"/>
    <x v="0"/>
  </r>
  <r>
    <n v="74775514"/>
    <n v="104"/>
    <x v="1"/>
    <x v="1"/>
    <x v="25"/>
    <x v="0"/>
  </r>
  <r>
    <n v="74788822"/>
    <n v="142"/>
    <x v="0"/>
    <x v="1"/>
    <x v="240"/>
    <x v="1"/>
  </r>
  <r>
    <n v="74800732"/>
    <n v="147"/>
    <x v="1"/>
    <x v="1"/>
    <x v="11"/>
    <x v="1"/>
  </r>
  <r>
    <n v="74807518"/>
    <n v="127"/>
    <x v="0"/>
    <x v="0"/>
    <x v="0"/>
    <x v="1"/>
  </r>
  <r>
    <n v="74811840"/>
    <n v="96"/>
    <x v="1"/>
    <x v="1"/>
    <x v="35"/>
    <x v="0"/>
  </r>
  <r>
    <n v="74811840"/>
    <n v="96"/>
    <x v="1"/>
    <x v="1"/>
    <x v="15"/>
    <x v="0"/>
  </r>
  <r>
    <n v="74819364"/>
    <n v="97"/>
    <x v="2"/>
    <x v="0"/>
    <x v="0"/>
    <x v="0"/>
  </r>
  <r>
    <n v="74819890"/>
    <n v="135"/>
    <x v="0"/>
    <x v="0"/>
    <x v="0"/>
    <x v="1"/>
  </r>
  <r>
    <n v="74833616"/>
    <n v="127"/>
    <x v="2"/>
    <x v="1"/>
    <x v="14"/>
    <x v="1"/>
  </r>
  <r>
    <n v="74833616"/>
    <n v="127"/>
    <x v="2"/>
    <x v="1"/>
    <x v="188"/>
    <x v="1"/>
  </r>
  <r>
    <n v="74837610"/>
    <n v="150"/>
    <x v="0"/>
    <x v="0"/>
    <x v="0"/>
    <x v="1"/>
  </r>
  <r>
    <n v="74841960"/>
    <n v="119"/>
    <x v="0"/>
    <x v="0"/>
    <x v="0"/>
    <x v="0"/>
  </r>
  <r>
    <n v="74857754"/>
    <n v="105"/>
    <x v="0"/>
    <x v="1"/>
    <x v="14"/>
    <x v="0"/>
  </r>
  <r>
    <n v="74857754"/>
    <n v="105"/>
    <x v="0"/>
    <x v="1"/>
    <x v="15"/>
    <x v="0"/>
  </r>
  <r>
    <n v="74880702"/>
    <n v="135"/>
    <x v="1"/>
    <x v="0"/>
    <x v="0"/>
    <x v="1"/>
  </r>
  <r>
    <n v="74887292"/>
    <n v="105"/>
    <x v="0"/>
    <x v="0"/>
    <x v="0"/>
    <x v="0"/>
  </r>
  <r>
    <n v="74890880"/>
    <n v="148"/>
    <x v="2"/>
    <x v="1"/>
    <x v="241"/>
    <x v="1"/>
  </r>
  <r>
    <n v="74891238"/>
    <n v="148"/>
    <x v="1"/>
    <x v="1"/>
    <x v="152"/>
    <x v="1"/>
  </r>
  <r>
    <n v="74891238"/>
    <n v="148"/>
    <x v="1"/>
    <x v="1"/>
    <x v="242"/>
    <x v="1"/>
  </r>
  <r>
    <n v="74891398"/>
    <n v="106"/>
    <x v="2"/>
    <x v="1"/>
    <x v="243"/>
    <x v="0"/>
  </r>
  <r>
    <n v="74893466"/>
    <n v="92"/>
    <x v="0"/>
    <x v="1"/>
    <x v="244"/>
    <x v="0"/>
  </r>
  <r>
    <n v="74893466"/>
    <n v="92"/>
    <x v="0"/>
    <x v="1"/>
    <x v="133"/>
    <x v="0"/>
  </r>
  <r>
    <n v="74898310"/>
    <n v="133"/>
    <x v="2"/>
    <x v="1"/>
    <x v="230"/>
    <x v="1"/>
  </r>
  <r>
    <n v="74898310"/>
    <n v="133"/>
    <x v="2"/>
    <x v="1"/>
    <x v="15"/>
    <x v="1"/>
  </r>
  <r>
    <n v="74909356"/>
    <n v="118"/>
    <x v="1"/>
    <x v="0"/>
    <x v="0"/>
    <x v="0"/>
  </r>
  <r>
    <n v="74911700"/>
    <n v="117"/>
    <x v="2"/>
    <x v="0"/>
    <x v="0"/>
    <x v="0"/>
  </r>
  <r>
    <n v="74914874"/>
    <n v="133"/>
    <x v="1"/>
    <x v="0"/>
    <x v="0"/>
    <x v="1"/>
  </r>
  <r>
    <n v="74934832"/>
    <n v="112"/>
    <x v="0"/>
    <x v="0"/>
    <x v="0"/>
    <x v="0"/>
  </r>
  <r>
    <n v="74935314"/>
    <n v="112"/>
    <x v="1"/>
    <x v="0"/>
    <x v="0"/>
    <x v="0"/>
  </r>
  <r>
    <n v="74941928"/>
    <n v="112"/>
    <x v="1"/>
    <x v="1"/>
    <x v="188"/>
    <x v="0"/>
  </r>
  <r>
    <n v="74942152"/>
    <n v="142"/>
    <x v="1"/>
    <x v="0"/>
    <x v="0"/>
    <x v="1"/>
  </r>
  <r>
    <n v="74953888"/>
    <n v="117"/>
    <x v="1"/>
    <x v="0"/>
    <x v="0"/>
    <x v="0"/>
  </r>
  <r>
    <n v="74970160"/>
    <n v="146"/>
    <x v="1"/>
    <x v="0"/>
    <x v="0"/>
    <x v="1"/>
  </r>
  <r>
    <n v="74974108"/>
    <n v="112"/>
    <x v="0"/>
    <x v="0"/>
    <x v="0"/>
    <x v="0"/>
  </r>
  <r>
    <n v="74976240"/>
    <n v="97"/>
    <x v="0"/>
    <x v="1"/>
    <x v="127"/>
    <x v="0"/>
  </r>
  <r>
    <n v="74985188"/>
    <n v="147"/>
    <x v="2"/>
    <x v="0"/>
    <x v="0"/>
    <x v="1"/>
  </r>
  <r>
    <n v="75001634"/>
    <n v="105"/>
    <x v="1"/>
    <x v="0"/>
    <x v="0"/>
    <x v="0"/>
  </r>
  <r>
    <n v="75002822"/>
    <n v="146"/>
    <x v="0"/>
    <x v="0"/>
    <x v="0"/>
    <x v="1"/>
  </r>
  <r>
    <n v="75013444"/>
    <n v="142"/>
    <x v="0"/>
    <x v="0"/>
    <x v="0"/>
    <x v="1"/>
  </r>
  <r>
    <n v="75016884"/>
    <n v="143"/>
    <x v="0"/>
    <x v="0"/>
    <x v="0"/>
    <x v="1"/>
  </r>
  <r>
    <n v="75018726"/>
    <n v="135"/>
    <x v="1"/>
    <x v="1"/>
    <x v="245"/>
    <x v="1"/>
  </r>
  <r>
    <n v="75030098"/>
    <n v="103"/>
    <x v="0"/>
    <x v="0"/>
    <x v="0"/>
    <x v="0"/>
  </r>
  <r>
    <n v="75034764"/>
    <n v="103"/>
    <x v="0"/>
    <x v="1"/>
    <x v="11"/>
    <x v="0"/>
  </r>
  <r>
    <n v="75038114"/>
    <n v="103"/>
    <x v="0"/>
    <x v="0"/>
    <x v="0"/>
    <x v="0"/>
  </r>
  <r>
    <n v="75038342"/>
    <n v="103"/>
    <x v="2"/>
    <x v="1"/>
    <x v="25"/>
    <x v="0"/>
  </r>
  <r>
    <n v="75038342"/>
    <n v="103"/>
    <x v="2"/>
    <x v="1"/>
    <x v="25"/>
    <x v="0"/>
  </r>
  <r>
    <n v="75045788"/>
    <n v="113"/>
    <x v="0"/>
    <x v="0"/>
    <x v="0"/>
    <x v="0"/>
  </r>
  <r>
    <n v="75057490"/>
    <n v="105"/>
    <x v="2"/>
    <x v="0"/>
    <x v="0"/>
    <x v="0"/>
  </r>
  <r>
    <n v="75061260"/>
    <n v="134"/>
    <x v="0"/>
    <x v="0"/>
    <x v="0"/>
    <x v="1"/>
  </r>
  <r>
    <n v="75083982"/>
    <n v="133"/>
    <x v="0"/>
    <x v="0"/>
    <x v="0"/>
    <x v="1"/>
  </r>
  <r>
    <n v="75097438"/>
    <n v="126"/>
    <x v="1"/>
    <x v="0"/>
    <x v="0"/>
    <x v="1"/>
  </r>
  <r>
    <n v="75103772"/>
    <n v="117"/>
    <x v="0"/>
    <x v="0"/>
    <x v="0"/>
    <x v="0"/>
  </r>
  <r>
    <n v="75110632"/>
    <n v="113"/>
    <x v="1"/>
    <x v="0"/>
    <x v="0"/>
    <x v="0"/>
  </r>
  <r>
    <n v="75116374"/>
    <n v="92"/>
    <x v="0"/>
    <x v="0"/>
    <x v="0"/>
    <x v="0"/>
  </r>
  <r>
    <n v="75127922"/>
    <n v="96"/>
    <x v="0"/>
    <x v="0"/>
    <x v="0"/>
    <x v="0"/>
  </r>
  <r>
    <n v="75157408"/>
    <n v="127"/>
    <x v="2"/>
    <x v="0"/>
    <x v="0"/>
    <x v="1"/>
  </r>
  <r>
    <n v="75189282"/>
    <n v="133"/>
    <x v="1"/>
    <x v="0"/>
    <x v="0"/>
    <x v="1"/>
  </r>
  <r>
    <n v="75199004"/>
    <n v="146"/>
    <x v="1"/>
    <x v="1"/>
    <x v="173"/>
    <x v="1"/>
  </r>
  <r>
    <n v="75201118"/>
    <n v="146"/>
    <x v="2"/>
    <x v="0"/>
    <x v="0"/>
    <x v="1"/>
  </r>
  <r>
    <n v="75216134"/>
    <n v="146"/>
    <x v="2"/>
    <x v="1"/>
    <x v="246"/>
    <x v="1"/>
  </r>
  <r>
    <n v="75219920"/>
    <n v="117"/>
    <x v="2"/>
    <x v="0"/>
    <x v="0"/>
    <x v="0"/>
  </r>
  <r>
    <n v="75223866"/>
    <n v="127"/>
    <x v="0"/>
    <x v="0"/>
    <x v="0"/>
    <x v="1"/>
  </r>
  <r>
    <n v="75228796"/>
    <n v="142"/>
    <x v="2"/>
    <x v="0"/>
    <x v="0"/>
    <x v="1"/>
  </r>
  <r>
    <n v="75233060"/>
    <n v="112"/>
    <x v="0"/>
    <x v="0"/>
    <x v="0"/>
    <x v="0"/>
  </r>
  <r>
    <n v="75238484"/>
    <n v="127"/>
    <x v="0"/>
    <x v="1"/>
    <x v="15"/>
    <x v="1"/>
  </r>
  <r>
    <n v="75240586"/>
    <n v="147"/>
    <x v="1"/>
    <x v="0"/>
    <x v="0"/>
    <x v="1"/>
  </r>
  <r>
    <n v="75256554"/>
    <n v="117"/>
    <x v="0"/>
    <x v="1"/>
    <x v="247"/>
    <x v="0"/>
  </r>
  <r>
    <n v="75257822"/>
    <n v="111"/>
    <x v="1"/>
    <x v="0"/>
    <x v="0"/>
    <x v="0"/>
  </r>
  <r>
    <n v="75279420"/>
    <n v="146"/>
    <x v="0"/>
    <x v="1"/>
    <x v="11"/>
    <x v="1"/>
  </r>
  <r>
    <n v="75290666"/>
    <n v="104"/>
    <x v="1"/>
    <x v="0"/>
    <x v="0"/>
    <x v="0"/>
  </r>
  <r>
    <n v="75305248"/>
    <n v="136"/>
    <x v="0"/>
    <x v="1"/>
    <x v="11"/>
    <x v="1"/>
  </r>
  <r>
    <n v="75308486"/>
    <n v="136"/>
    <x v="0"/>
    <x v="0"/>
    <x v="0"/>
    <x v="1"/>
  </r>
  <r>
    <n v="75311056"/>
    <n v="147"/>
    <x v="0"/>
    <x v="1"/>
    <x v="11"/>
    <x v="1"/>
  </r>
  <r>
    <n v="75314196"/>
    <n v="135"/>
    <x v="0"/>
    <x v="0"/>
    <x v="0"/>
    <x v="1"/>
  </r>
  <r>
    <n v="75321088"/>
    <n v="134"/>
    <x v="2"/>
    <x v="0"/>
    <x v="0"/>
    <x v="1"/>
  </r>
  <r>
    <n v="75332108"/>
    <n v="135"/>
    <x v="2"/>
    <x v="0"/>
    <x v="0"/>
    <x v="1"/>
  </r>
  <r>
    <n v="75356800"/>
    <n v="104"/>
    <x v="0"/>
    <x v="1"/>
    <x v="15"/>
    <x v="0"/>
  </r>
  <r>
    <n v="75389534"/>
    <n v="135"/>
    <x v="0"/>
    <x v="1"/>
    <x v="205"/>
    <x v="1"/>
  </r>
  <r>
    <n v="75389534"/>
    <n v="135"/>
    <x v="0"/>
    <x v="1"/>
    <x v="141"/>
    <x v="1"/>
  </r>
  <r>
    <n v="75397764"/>
    <n v="142"/>
    <x v="1"/>
    <x v="0"/>
    <x v="0"/>
    <x v="1"/>
  </r>
  <r>
    <n v="75407280"/>
    <n v="104"/>
    <x v="0"/>
    <x v="1"/>
    <x v="248"/>
    <x v="0"/>
  </r>
  <r>
    <n v="75407680"/>
    <n v="105"/>
    <x v="2"/>
    <x v="1"/>
    <x v="25"/>
    <x v="0"/>
  </r>
  <r>
    <n v="75408152"/>
    <n v="105"/>
    <x v="0"/>
    <x v="1"/>
    <x v="249"/>
    <x v="0"/>
  </r>
  <r>
    <n v="75408152"/>
    <n v="105"/>
    <x v="0"/>
    <x v="1"/>
    <x v="25"/>
    <x v="0"/>
  </r>
  <r>
    <n v="75413602"/>
    <n v="143"/>
    <x v="0"/>
    <x v="0"/>
    <x v="0"/>
    <x v="1"/>
  </r>
  <r>
    <n v="75413736"/>
    <n v="143"/>
    <x v="2"/>
    <x v="0"/>
    <x v="0"/>
    <x v="1"/>
  </r>
  <r>
    <n v="75414974"/>
    <n v="104"/>
    <x v="1"/>
    <x v="0"/>
    <x v="0"/>
    <x v="0"/>
  </r>
  <r>
    <n v="75417690"/>
    <n v="147"/>
    <x v="1"/>
    <x v="0"/>
    <x v="0"/>
    <x v="1"/>
  </r>
  <r>
    <n v="75421290"/>
    <n v="146"/>
    <x v="2"/>
    <x v="0"/>
    <x v="0"/>
    <x v="1"/>
  </r>
  <r>
    <n v="75424848"/>
    <n v="133"/>
    <x v="1"/>
    <x v="0"/>
    <x v="0"/>
    <x v="1"/>
  </r>
  <r>
    <n v="75438636"/>
    <n v="103"/>
    <x v="1"/>
    <x v="0"/>
    <x v="0"/>
    <x v="0"/>
  </r>
  <r>
    <n v="75451964"/>
    <n v="116"/>
    <x v="1"/>
    <x v="1"/>
    <x v="250"/>
    <x v="0"/>
  </r>
  <r>
    <n v="75452962"/>
    <n v="133"/>
    <x v="0"/>
    <x v="1"/>
    <x v="35"/>
    <x v="1"/>
  </r>
  <r>
    <n v="75454860"/>
    <n v="105"/>
    <x v="1"/>
    <x v="1"/>
    <x v="11"/>
    <x v="0"/>
  </r>
  <r>
    <n v="75455014"/>
    <n v="112"/>
    <x v="0"/>
    <x v="1"/>
    <x v="251"/>
    <x v="0"/>
  </r>
  <r>
    <n v="75475124"/>
    <n v="90"/>
    <x v="1"/>
    <x v="0"/>
    <x v="0"/>
    <x v="0"/>
  </r>
  <r>
    <n v="75488270"/>
    <n v="127"/>
    <x v="1"/>
    <x v="0"/>
    <x v="0"/>
    <x v="1"/>
  </r>
  <r>
    <n v="75494220"/>
    <n v="122"/>
    <x v="0"/>
    <x v="0"/>
    <x v="0"/>
    <x v="1"/>
  </r>
  <r>
    <n v="75500980"/>
    <n v="104"/>
    <x v="1"/>
    <x v="0"/>
    <x v="0"/>
    <x v="0"/>
  </r>
  <r>
    <n v="75510876"/>
    <n v="119"/>
    <x v="1"/>
    <x v="1"/>
    <x v="252"/>
    <x v="0"/>
  </r>
  <r>
    <n v="75527980"/>
    <n v="90"/>
    <x v="1"/>
    <x v="0"/>
    <x v="0"/>
    <x v="0"/>
  </r>
  <r>
    <n v="75542422"/>
    <n v="147"/>
    <x v="2"/>
    <x v="0"/>
    <x v="0"/>
    <x v="1"/>
  </r>
  <r>
    <n v="75556396"/>
    <n v="146"/>
    <x v="2"/>
    <x v="0"/>
    <x v="0"/>
    <x v="1"/>
  </r>
  <r>
    <n v="75560402"/>
    <n v="143"/>
    <x v="0"/>
    <x v="0"/>
    <x v="0"/>
    <x v="1"/>
  </r>
  <r>
    <n v="75562176"/>
    <n v="103"/>
    <x v="1"/>
    <x v="0"/>
    <x v="0"/>
    <x v="0"/>
  </r>
  <r>
    <n v="75564666"/>
    <n v="117"/>
    <x v="0"/>
    <x v="0"/>
    <x v="0"/>
    <x v="0"/>
  </r>
  <r>
    <n v="75575342"/>
    <n v="142"/>
    <x v="1"/>
    <x v="0"/>
    <x v="0"/>
    <x v="1"/>
  </r>
  <r>
    <n v="75576454"/>
    <n v="112"/>
    <x v="0"/>
    <x v="0"/>
    <x v="0"/>
    <x v="0"/>
  </r>
  <r>
    <n v="75579668"/>
    <n v="116"/>
    <x v="1"/>
    <x v="1"/>
    <x v="253"/>
    <x v="0"/>
  </r>
  <r>
    <n v="75580008"/>
    <n v="127"/>
    <x v="0"/>
    <x v="0"/>
    <x v="0"/>
    <x v="1"/>
  </r>
  <r>
    <n v="75580796"/>
    <n v="133"/>
    <x v="0"/>
    <x v="0"/>
    <x v="0"/>
    <x v="1"/>
  </r>
  <r>
    <n v="75587444"/>
    <n v="147"/>
    <x v="0"/>
    <x v="1"/>
    <x v="2"/>
    <x v="1"/>
  </r>
  <r>
    <n v="75587444"/>
    <n v="147"/>
    <x v="0"/>
    <x v="1"/>
    <x v="2"/>
    <x v="1"/>
  </r>
  <r>
    <n v="75609104"/>
    <n v="146"/>
    <x v="1"/>
    <x v="0"/>
    <x v="0"/>
    <x v="1"/>
  </r>
  <r>
    <n v="75615648"/>
    <n v="141"/>
    <x v="0"/>
    <x v="1"/>
    <x v="45"/>
    <x v="1"/>
  </r>
  <r>
    <n v="75634324"/>
    <n v="97"/>
    <x v="0"/>
    <x v="0"/>
    <x v="0"/>
    <x v="0"/>
  </r>
  <r>
    <n v="75638842"/>
    <n v="117"/>
    <x v="1"/>
    <x v="0"/>
    <x v="0"/>
    <x v="0"/>
  </r>
  <r>
    <n v="75641344"/>
    <n v="105"/>
    <x v="0"/>
    <x v="1"/>
    <x v="14"/>
    <x v="0"/>
  </r>
  <r>
    <n v="75651324"/>
    <n v="146"/>
    <x v="2"/>
    <x v="0"/>
    <x v="0"/>
    <x v="1"/>
  </r>
  <r>
    <n v="75668104"/>
    <n v="117"/>
    <x v="0"/>
    <x v="0"/>
    <x v="0"/>
    <x v="0"/>
  </r>
  <r>
    <n v="75668458"/>
    <n v="104"/>
    <x v="1"/>
    <x v="0"/>
    <x v="0"/>
    <x v="0"/>
  </r>
  <r>
    <n v="75683554"/>
    <n v="134"/>
    <x v="1"/>
    <x v="0"/>
    <x v="0"/>
    <x v="1"/>
  </r>
  <r>
    <n v="75688764"/>
    <n v="135"/>
    <x v="1"/>
    <x v="0"/>
    <x v="0"/>
    <x v="1"/>
  </r>
  <r>
    <n v="75692190"/>
    <n v="104"/>
    <x v="2"/>
    <x v="1"/>
    <x v="246"/>
    <x v="0"/>
  </r>
  <r>
    <n v="75695030"/>
    <n v="134"/>
    <x v="2"/>
    <x v="0"/>
    <x v="0"/>
    <x v="1"/>
  </r>
  <r>
    <n v="75700916"/>
    <n v="134"/>
    <x v="1"/>
    <x v="0"/>
    <x v="0"/>
    <x v="1"/>
  </r>
  <r>
    <n v="75703286"/>
    <n v="134"/>
    <x v="2"/>
    <x v="0"/>
    <x v="0"/>
    <x v="1"/>
  </r>
  <r>
    <n v="75704428"/>
    <n v="134"/>
    <x v="1"/>
    <x v="0"/>
    <x v="0"/>
    <x v="1"/>
  </r>
  <r>
    <n v="75705994"/>
    <n v="134"/>
    <x v="1"/>
    <x v="0"/>
    <x v="0"/>
    <x v="1"/>
  </r>
  <r>
    <n v="75711646"/>
    <n v="116"/>
    <x v="2"/>
    <x v="0"/>
    <x v="0"/>
    <x v="0"/>
  </r>
  <r>
    <n v="75717318"/>
    <n v="143"/>
    <x v="1"/>
    <x v="0"/>
    <x v="0"/>
    <x v="1"/>
  </r>
  <r>
    <n v="75726740"/>
    <n v="134"/>
    <x v="0"/>
    <x v="1"/>
    <x v="254"/>
    <x v="1"/>
  </r>
  <r>
    <n v="75757946"/>
    <n v="147"/>
    <x v="2"/>
    <x v="1"/>
    <x v="11"/>
    <x v="1"/>
  </r>
  <r>
    <n v="75764764"/>
    <n v="126"/>
    <x v="1"/>
    <x v="1"/>
    <x v="255"/>
    <x v="1"/>
  </r>
  <r>
    <n v="75773642"/>
    <n v="146"/>
    <x v="2"/>
    <x v="0"/>
    <x v="0"/>
    <x v="1"/>
  </r>
  <r>
    <n v="75775596"/>
    <n v="147"/>
    <x v="0"/>
    <x v="0"/>
    <x v="0"/>
    <x v="1"/>
  </r>
  <r>
    <n v="75787992"/>
    <n v="147"/>
    <x v="0"/>
    <x v="1"/>
    <x v="211"/>
    <x v="1"/>
  </r>
  <r>
    <n v="75787992"/>
    <n v="147"/>
    <x v="0"/>
    <x v="1"/>
    <x v="19"/>
    <x v="1"/>
  </r>
  <r>
    <n v="75790320"/>
    <n v="105"/>
    <x v="0"/>
    <x v="0"/>
    <x v="0"/>
    <x v="0"/>
  </r>
  <r>
    <n v="75791298"/>
    <n v="113"/>
    <x v="1"/>
    <x v="0"/>
    <x v="0"/>
    <x v="0"/>
  </r>
  <r>
    <n v="75792806"/>
    <n v="116"/>
    <x v="0"/>
    <x v="0"/>
    <x v="0"/>
    <x v="0"/>
  </r>
  <r>
    <n v="75794914"/>
    <n v="146"/>
    <x v="1"/>
    <x v="0"/>
    <x v="0"/>
    <x v="1"/>
  </r>
  <r>
    <n v="75797560"/>
    <n v="146"/>
    <x v="0"/>
    <x v="0"/>
    <x v="0"/>
    <x v="1"/>
  </r>
  <r>
    <n v="75821960"/>
    <n v="142"/>
    <x v="1"/>
    <x v="0"/>
    <x v="0"/>
    <x v="1"/>
  </r>
  <r>
    <n v="75827784"/>
    <n v="150"/>
    <x v="1"/>
    <x v="0"/>
    <x v="0"/>
    <x v="1"/>
  </r>
  <r>
    <n v="75832360"/>
    <n v="142"/>
    <x v="1"/>
    <x v="0"/>
    <x v="0"/>
    <x v="1"/>
  </r>
  <r>
    <n v="75832362"/>
    <n v="142"/>
    <x v="2"/>
    <x v="0"/>
    <x v="0"/>
    <x v="1"/>
  </r>
  <r>
    <n v="75834430"/>
    <n v="104"/>
    <x v="1"/>
    <x v="1"/>
    <x v="45"/>
    <x v="0"/>
  </r>
  <r>
    <n v="75835998"/>
    <n v="134"/>
    <x v="0"/>
    <x v="0"/>
    <x v="0"/>
    <x v="1"/>
  </r>
  <r>
    <n v="75838968"/>
    <n v="134"/>
    <x v="2"/>
    <x v="0"/>
    <x v="0"/>
    <x v="1"/>
  </r>
  <r>
    <n v="75839192"/>
    <n v="97"/>
    <x v="0"/>
    <x v="0"/>
    <x v="0"/>
    <x v="0"/>
  </r>
  <r>
    <n v="75846708"/>
    <n v="97"/>
    <x v="1"/>
    <x v="0"/>
    <x v="0"/>
    <x v="0"/>
  </r>
  <r>
    <n v="75852906"/>
    <n v="135"/>
    <x v="0"/>
    <x v="0"/>
    <x v="0"/>
    <x v="1"/>
  </r>
  <r>
    <n v="75862070"/>
    <n v="105"/>
    <x v="0"/>
    <x v="1"/>
    <x v="9"/>
    <x v="0"/>
  </r>
  <r>
    <n v="75869586"/>
    <n v="117"/>
    <x v="0"/>
    <x v="0"/>
    <x v="0"/>
    <x v="0"/>
  </r>
  <r>
    <n v="75891042"/>
    <n v="129"/>
    <x v="1"/>
    <x v="1"/>
    <x v="96"/>
    <x v="1"/>
  </r>
  <r>
    <n v="75894200"/>
    <n v="97"/>
    <x v="0"/>
    <x v="0"/>
    <x v="0"/>
    <x v="0"/>
  </r>
  <r>
    <n v="75908934"/>
    <n v="117"/>
    <x v="1"/>
    <x v="1"/>
    <x v="3"/>
    <x v="0"/>
  </r>
  <r>
    <n v="75908934"/>
    <n v="117"/>
    <x v="1"/>
    <x v="1"/>
    <x v="62"/>
    <x v="0"/>
  </r>
  <r>
    <n v="75908934"/>
    <n v="117"/>
    <x v="1"/>
    <x v="1"/>
    <x v="62"/>
    <x v="0"/>
  </r>
  <r>
    <n v="75911734"/>
    <n v="127"/>
    <x v="0"/>
    <x v="0"/>
    <x v="0"/>
    <x v="1"/>
  </r>
  <r>
    <n v="75915676"/>
    <n v="116"/>
    <x v="0"/>
    <x v="0"/>
    <x v="0"/>
    <x v="0"/>
  </r>
  <r>
    <n v="75918808"/>
    <n v="113"/>
    <x v="0"/>
    <x v="0"/>
    <x v="0"/>
    <x v="0"/>
  </r>
  <r>
    <n v="75923602"/>
    <n v="121"/>
    <x v="2"/>
    <x v="0"/>
    <x v="0"/>
    <x v="1"/>
  </r>
  <r>
    <n v="75932722"/>
    <n v="136"/>
    <x v="0"/>
    <x v="1"/>
    <x v="256"/>
    <x v="1"/>
  </r>
  <r>
    <n v="75932722"/>
    <n v="136"/>
    <x v="0"/>
    <x v="1"/>
    <x v="25"/>
    <x v="1"/>
  </r>
  <r>
    <n v="75932722"/>
    <n v="136"/>
    <x v="0"/>
    <x v="1"/>
    <x v="220"/>
    <x v="1"/>
  </r>
  <r>
    <n v="75935416"/>
    <n v="121"/>
    <x v="1"/>
    <x v="1"/>
    <x v="200"/>
    <x v="1"/>
  </r>
  <r>
    <n v="75940198"/>
    <n v="146"/>
    <x v="0"/>
    <x v="0"/>
    <x v="0"/>
    <x v="1"/>
  </r>
  <r>
    <n v="75949404"/>
    <n v="142"/>
    <x v="0"/>
    <x v="0"/>
    <x v="0"/>
    <x v="1"/>
  </r>
  <r>
    <n v="75965544"/>
    <n v="143"/>
    <x v="0"/>
    <x v="1"/>
    <x v="35"/>
    <x v="1"/>
  </r>
  <r>
    <n v="75965882"/>
    <n v="127"/>
    <x v="0"/>
    <x v="1"/>
    <x v="105"/>
    <x v="1"/>
  </r>
  <r>
    <n v="75979354"/>
    <n v="113"/>
    <x v="1"/>
    <x v="0"/>
    <x v="0"/>
    <x v="0"/>
  </r>
  <r>
    <n v="75981988"/>
    <n v="127"/>
    <x v="2"/>
    <x v="0"/>
    <x v="0"/>
    <x v="1"/>
  </r>
  <r>
    <n v="75991168"/>
    <n v="116"/>
    <x v="0"/>
    <x v="0"/>
    <x v="0"/>
    <x v="0"/>
  </r>
  <r>
    <n v="75994886"/>
    <n v="143"/>
    <x v="1"/>
    <x v="1"/>
    <x v="257"/>
    <x v="1"/>
  </r>
  <r>
    <n v="76002978"/>
    <n v="135"/>
    <x v="2"/>
    <x v="0"/>
    <x v="0"/>
    <x v="1"/>
  </r>
  <r>
    <n v="76006366"/>
    <n v="146"/>
    <x v="1"/>
    <x v="1"/>
    <x v="190"/>
    <x v="1"/>
  </r>
  <r>
    <n v="76006366"/>
    <n v="146"/>
    <x v="1"/>
    <x v="1"/>
    <x v="190"/>
    <x v="1"/>
  </r>
  <r>
    <n v="76011490"/>
    <n v="106"/>
    <x v="0"/>
    <x v="0"/>
    <x v="0"/>
    <x v="0"/>
  </r>
  <r>
    <n v="76015678"/>
    <n v="136"/>
    <x v="0"/>
    <x v="0"/>
    <x v="0"/>
    <x v="1"/>
  </r>
  <r>
    <n v="76023260"/>
    <n v="97"/>
    <x v="1"/>
    <x v="0"/>
    <x v="0"/>
    <x v="0"/>
  </r>
  <r>
    <n v="76024266"/>
    <n v="103"/>
    <x v="0"/>
    <x v="0"/>
    <x v="0"/>
    <x v="0"/>
  </r>
  <r>
    <n v="76030594"/>
    <n v="135"/>
    <x v="1"/>
    <x v="0"/>
    <x v="0"/>
    <x v="1"/>
  </r>
  <r>
    <n v="76042184"/>
    <n v="106"/>
    <x v="1"/>
    <x v="0"/>
    <x v="0"/>
    <x v="0"/>
  </r>
  <r>
    <n v="76055758"/>
    <n v="105"/>
    <x v="0"/>
    <x v="0"/>
    <x v="0"/>
    <x v="0"/>
  </r>
  <r>
    <n v="76068630"/>
    <n v="147"/>
    <x v="1"/>
    <x v="1"/>
    <x v="15"/>
    <x v="1"/>
  </r>
  <r>
    <n v="76069350"/>
    <n v="146"/>
    <x v="0"/>
    <x v="0"/>
    <x v="0"/>
    <x v="1"/>
  </r>
  <r>
    <n v="76072772"/>
    <n v="113"/>
    <x v="1"/>
    <x v="0"/>
    <x v="0"/>
    <x v="0"/>
  </r>
  <r>
    <n v="76089974"/>
    <n v="117"/>
    <x v="0"/>
    <x v="1"/>
    <x v="258"/>
    <x v="0"/>
  </r>
  <r>
    <n v="76090814"/>
    <n v="111"/>
    <x v="0"/>
    <x v="0"/>
    <x v="0"/>
    <x v="0"/>
  </r>
  <r>
    <n v="76092830"/>
    <n v="104"/>
    <x v="1"/>
    <x v="0"/>
    <x v="0"/>
    <x v="0"/>
  </r>
  <r>
    <n v="76106474"/>
    <n v="113"/>
    <x v="0"/>
    <x v="0"/>
    <x v="0"/>
    <x v="0"/>
  </r>
  <r>
    <n v="76127602"/>
    <n v="96"/>
    <x v="1"/>
    <x v="0"/>
    <x v="0"/>
    <x v="0"/>
  </r>
  <r>
    <n v="76128820"/>
    <n v="96"/>
    <x v="2"/>
    <x v="0"/>
    <x v="0"/>
    <x v="0"/>
  </r>
  <r>
    <n v="76136844"/>
    <n v="116"/>
    <x v="2"/>
    <x v="1"/>
    <x v="259"/>
    <x v="0"/>
  </r>
  <r>
    <n v="76136844"/>
    <n v="116"/>
    <x v="2"/>
    <x v="1"/>
    <x v="259"/>
    <x v="0"/>
  </r>
  <r>
    <n v="76144234"/>
    <n v="96"/>
    <x v="1"/>
    <x v="1"/>
    <x v="17"/>
    <x v="0"/>
  </r>
  <r>
    <n v="76146950"/>
    <n v="117"/>
    <x v="0"/>
    <x v="1"/>
    <x v="15"/>
    <x v="0"/>
  </r>
  <r>
    <n v="76166114"/>
    <n v="112"/>
    <x v="1"/>
    <x v="0"/>
    <x v="0"/>
    <x v="0"/>
  </r>
  <r>
    <n v="76169226"/>
    <n v="90"/>
    <x v="0"/>
    <x v="0"/>
    <x v="0"/>
    <x v="0"/>
  </r>
  <r>
    <n v="76187018"/>
    <n v="150"/>
    <x v="2"/>
    <x v="0"/>
    <x v="0"/>
    <x v="1"/>
  </r>
  <r>
    <n v="76192604"/>
    <n v="119"/>
    <x v="1"/>
    <x v="0"/>
    <x v="0"/>
    <x v="0"/>
  </r>
  <r>
    <n v="76213590"/>
    <n v="118"/>
    <x v="1"/>
    <x v="1"/>
    <x v="25"/>
    <x v="0"/>
  </r>
  <r>
    <n v="76213590"/>
    <n v="118"/>
    <x v="1"/>
    <x v="1"/>
    <x v="15"/>
    <x v="0"/>
  </r>
  <r>
    <n v="76243812"/>
    <n v="147"/>
    <x v="1"/>
    <x v="0"/>
    <x v="0"/>
    <x v="1"/>
  </r>
  <r>
    <n v="76255262"/>
    <n v="116"/>
    <x v="1"/>
    <x v="0"/>
    <x v="0"/>
    <x v="0"/>
  </r>
  <r>
    <n v="76271652"/>
    <n v="117"/>
    <x v="2"/>
    <x v="1"/>
    <x v="30"/>
    <x v="0"/>
  </r>
  <r>
    <n v="76276144"/>
    <n v="143"/>
    <x v="2"/>
    <x v="0"/>
    <x v="0"/>
    <x v="1"/>
  </r>
  <r>
    <n v="76287534"/>
    <n v="143"/>
    <x v="1"/>
    <x v="0"/>
    <x v="0"/>
    <x v="1"/>
  </r>
  <r>
    <n v="76293356"/>
    <n v="116"/>
    <x v="1"/>
    <x v="0"/>
    <x v="0"/>
    <x v="0"/>
  </r>
  <r>
    <n v="76308838"/>
    <n v="147"/>
    <x v="0"/>
    <x v="0"/>
    <x v="0"/>
    <x v="1"/>
  </r>
  <r>
    <n v="76316430"/>
    <n v="146"/>
    <x v="2"/>
    <x v="0"/>
    <x v="0"/>
    <x v="1"/>
  </r>
  <r>
    <n v="76346544"/>
    <n v="146"/>
    <x v="0"/>
    <x v="0"/>
    <x v="0"/>
    <x v="1"/>
  </r>
  <r>
    <n v="76351070"/>
    <n v="145"/>
    <x v="1"/>
    <x v="1"/>
    <x v="15"/>
    <x v="1"/>
  </r>
  <r>
    <n v="76361902"/>
    <n v="105"/>
    <x v="1"/>
    <x v="0"/>
    <x v="0"/>
    <x v="0"/>
  </r>
  <r>
    <n v="76368536"/>
    <n v="134"/>
    <x v="0"/>
    <x v="0"/>
    <x v="0"/>
    <x v="1"/>
  </r>
  <r>
    <n v="76381022"/>
    <n v="134"/>
    <x v="0"/>
    <x v="0"/>
    <x v="0"/>
    <x v="1"/>
  </r>
  <r>
    <n v="76385666"/>
    <n v="133"/>
    <x v="1"/>
    <x v="0"/>
    <x v="0"/>
    <x v="1"/>
  </r>
  <r>
    <n v="76386812"/>
    <n v="103"/>
    <x v="0"/>
    <x v="1"/>
    <x v="11"/>
    <x v="0"/>
  </r>
  <r>
    <n v="76389086"/>
    <n v="133"/>
    <x v="1"/>
    <x v="0"/>
    <x v="0"/>
    <x v="1"/>
  </r>
  <r>
    <n v="76390952"/>
    <n v="103"/>
    <x v="0"/>
    <x v="0"/>
    <x v="0"/>
    <x v="0"/>
  </r>
  <r>
    <n v="76394784"/>
    <n v="133"/>
    <x v="1"/>
    <x v="1"/>
    <x v="190"/>
    <x v="1"/>
  </r>
  <r>
    <n v="76399562"/>
    <n v="133"/>
    <x v="0"/>
    <x v="0"/>
    <x v="0"/>
    <x v="1"/>
  </r>
  <r>
    <n v="76407348"/>
    <n v="143"/>
    <x v="2"/>
    <x v="0"/>
    <x v="0"/>
    <x v="1"/>
  </r>
  <r>
    <n v="76410308"/>
    <n v="143"/>
    <x v="1"/>
    <x v="0"/>
    <x v="0"/>
    <x v="1"/>
  </r>
  <r>
    <n v="76412442"/>
    <n v="147"/>
    <x v="1"/>
    <x v="1"/>
    <x v="240"/>
    <x v="1"/>
  </r>
  <r>
    <n v="76430052"/>
    <n v="105"/>
    <x v="1"/>
    <x v="0"/>
    <x v="0"/>
    <x v="0"/>
  </r>
  <r>
    <n v="76451878"/>
    <n v="126"/>
    <x v="2"/>
    <x v="1"/>
    <x v="25"/>
    <x v="1"/>
  </r>
  <r>
    <n v="76470328"/>
    <n v="96"/>
    <x v="0"/>
    <x v="0"/>
    <x v="0"/>
    <x v="0"/>
  </r>
  <r>
    <n v="76471190"/>
    <n v="126"/>
    <x v="1"/>
    <x v="0"/>
    <x v="0"/>
    <x v="1"/>
  </r>
  <r>
    <n v="76476508"/>
    <n v="135"/>
    <x v="0"/>
    <x v="0"/>
    <x v="0"/>
    <x v="1"/>
  </r>
  <r>
    <n v="76478302"/>
    <n v="113"/>
    <x v="1"/>
    <x v="0"/>
    <x v="0"/>
    <x v="0"/>
  </r>
  <r>
    <n v="76478356"/>
    <n v="133"/>
    <x v="0"/>
    <x v="0"/>
    <x v="0"/>
    <x v="1"/>
  </r>
  <r>
    <n v="76481376"/>
    <n v="97"/>
    <x v="1"/>
    <x v="0"/>
    <x v="0"/>
    <x v="0"/>
  </r>
  <r>
    <n v="76513220"/>
    <n v="134"/>
    <x v="0"/>
    <x v="1"/>
    <x v="141"/>
    <x v="1"/>
  </r>
  <r>
    <n v="76523546"/>
    <n v="90"/>
    <x v="1"/>
    <x v="0"/>
    <x v="0"/>
    <x v="0"/>
  </r>
  <r>
    <n v="76526614"/>
    <n v="142"/>
    <x v="0"/>
    <x v="1"/>
    <x v="260"/>
    <x v="1"/>
  </r>
  <r>
    <n v="76531686"/>
    <n v="134"/>
    <x v="1"/>
    <x v="0"/>
    <x v="0"/>
    <x v="1"/>
  </r>
  <r>
    <n v="76540422"/>
    <n v="135"/>
    <x v="2"/>
    <x v="1"/>
    <x v="2"/>
    <x v="1"/>
  </r>
  <r>
    <n v="76547326"/>
    <n v="103"/>
    <x v="0"/>
    <x v="0"/>
    <x v="0"/>
    <x v="0"/>
  </r>
  <r>
    <n v="76547434"/>
    <n v="103"/>
    <x v="2"/>
    <x v="0"/>
    <x v="0"/>
    <x v="0"/>
  </r>
  <r>
    <n v="76547808"/>
    <n v="134"/>
    <x v="1"/>
    <x v="0"/>
    <x v="0"/>
    <x v="1"/>
  </r>
  <r>
    <n v="76560152"/>
    <n v="117"/>
    <x v="0"/>
    <x v="0"/>
    <x v="0"/>
    <x v="0"/>
  </r>
  <r>
    <n v="76562948"/>
    <n v="104"/>
    <x v="1"/>
    <x v="0"/>
    <x v="0"/>
    <x v="0"/>
  </r>
  <r>
    <n v="76570842"/>
    <n v="90"/>
    <x v="0"/>
    <x v="0"/>
    <x v="0"/>
    <x v="0"/>
  </r>
  <r>
    <n v="76577152"/>
    <n v="97"/>
    <x v="2"/>
    <x v="0"/>
    <x v="0"/>
    <x v="0"/>
  </r>
  <r>
    <n v="76585988"/>
    <n v="97"/>
    <x v="0"/>
    <x v="0"/>
    <x v="0"/>
    <x v="0"/>
  </r>
  <r>
    <n v="76586452"/>
    <n v="146"/>
    <x v="0"/>
    <x v="0"/>
    <x v="0"/>
    <x v="1"/>
  </r>
  <r>
    <n v="76589358"/>
    <n v="134"/>
    <x v="2"/>
    <x v="0"/>
    <x v="0"/>
    <x v="1"/>
  </r>
  <r>
    <n v="76639252"/>
    <n v="92"/>
    <x v="0"/>
    <x v="0"/>
    <x v="0"/>
    <x v="0"/>
  </r>
  <r>
    <n v="76643274"/>
    <n v="111"/>
    <x v="0"/>
    <x v="0"/>
    <x v="0"/>
    <x v="0"/>
  </r>
  <r>
    <n v="76688000"/>
    <n v="146"/>
    <x v="0"/>
    <x v="1"/>
    <x v="173"/>
    <x v="1"/>
  </r>
  <r>
    <n v="76691424"/>
    <n v="104"/>
    <x v="0"/>
    <x v="0"/>
    <x v="0"/>
    <x v="0"/>
  </r>
  <r>
    <n v="76698182"/>
    <n v="104"/>
    <x v="0"/>
    <x v="0"/>
    <x v="0"/>
    <x v="0"/>
  </r>
  <r>
    <n v="76699128"/>
    <n v="104"/>
    <x v="0"/>
    <x v="0"/>
    <x v="0"/>
    <x v="0"/>
  </r>
  <r>
    <n v="76702720"/>
    <n v="92"/>
    <x v="0"/>
    <x v="0"/>
    <x v="0"/>
    <x v="0"/>
  </r>
  <r>
    <n v="76728730"/>
    <n v="92"/>
    <x v="2"/>
    <x v="1"/>
    <x v="17"/>
    <x v="0"/>
  </r>
  <r>
    <n v="76729540"/>
    <n v="104"/>
    <x v="0"/>
    <x v="0"/>
    <x v="0"/>
    <x v="0"/>
  </r>
  <r>
    <n v="76733412"/>
    <n v="122"/>
    <x v="0"/>
    <x v="0"/>
    <x v="0"/>
    <x v="1"/>
  </r>
  <r>
    <n v="76745580"/>
    <n v="121"/>
    <x v="1"/>
    <x v="1"/>
    <x v="261"/>
    <x v="1"/>
  </r>
  <r>
    <n v="76750372"/>
    <n v="150"/>
    <x v="1"/>
    <x v="0"/>
    <x v="0"/>
    <x v="1"/>
  </r>
  <r>
    <n v="76764566"/>
    <n v="134"/>
    <x v="0"/>
    <x v="1"/>
    <x v="199"/>
    <x v="1"/>
  </r>
  <r>
    <n v="76764826"/>
    <n v="96"/>
    <x v="2"/>
    <x v="1"/>
    <x v="262"/>
    <x v="0"/>
  </r>
  <r>
    <n v="76765718"/>
    <n v="134"/>
    <x v="1"/>
    <x v="0"/>
    <x v="0"/>
    <x v="1"/>
  </r>
  <r>
    <n v="76765734"/>
    <n v="134"/>
    <x v="2"/>
    <x v="0"/>
    <x v="0"/>
    <x v="1"/>
  </r>
  <r>
    <n v="76768724"/>
    <n v="134"/>
    <x v="2"/>
    <x v="0"/>
    <x v="0"/>
    <x v="1"/>
  </r>
  <r>
    <n v="76768896"/>
    <n v="134"/>
    <x v="0"/>
    <x v="0"/>
    <x v="0"/>
    <x v="1"/>
  </r>
  <r>
    <n v="76779140"/>
    <n v="112"/>
    <x v="1"/>
    <x v="0"/>
    <x v="0"/>
    <x v="0"/>
  </r>
  <r>
    <n v="76788102"/>
    <n v="150"/>
    <x v="1"/>
    <x v="0"/>
    <x v="0"/>
    <x v="1"/>
  </r>
  <r>
    <n v="76790592"/>
    <n v="120"/>
    <x v="2"/>
    <x v="1"/>
    <x v="263"/>
    <x v="0"/>
  </r>
  <r>
    <n v="76809362"/>
    <n v="134"/>
    <x v="0"/>
    <x v="0"/>
    <x v="0"/>
    <x v="1"/>
  </r>
  <r>
    <n v="76821248"/>
    <n v="149"/>
    <x v="1"/>
    <x v="0"/>
    <x v="0"/>
    <x v="1"/>
  </r>
  <r>
    <n v="76835798"/>
    <n v="136"/>
    <x v="1"/>
    <x v="1"/>
    <x v="11"/>
    <x v="1"/>
  </r>
  <r>
    <n v="76835798"/>
    <n v="136"/>
    <x v="1"/>
    <x v="1"/>
    <x v="11"/>
    <x v="1"/>
  </r>
  <r>
    <n v="76845730"/>
    <n v="111"/>
    <x v="0"/>
    <x v="0"/>
    <x v="0"/>
    <x v="0"/>
  </r>
  <r>
    <n v="76847340"/>
    <n v="141"/>
    <x v="1"/>
    <x v="0"/>
    <x v="0"/>
    <x v="1"/>
  </r>
  <r>
    <n v="76855656"/>
    <n v="118"/>
    <x v="1"/>
    <x v="0"/>
    <x v="0"/>
    <x v="0"/>
  </r>
  <r>
    <n v="76861452"/>
    <n v="111"/>
    <x v="0"/>
    <x v="1"/>
    <x v="152"/>
    <x v="0"/>
  </r>
  <r>
    <n v="76870152"/>
    <n v="136"/>
    <x v="1"/>
    <x v="0"/>
    <x v="0"/>
    <x v="1"/>
  </r>
  <r>
    <n v="76890726"/>
    <n v="136"/>
    <x v="1"/>
    <x v="0"/>
    <x v="0"/>
    <x v="1"/>
  </r>
  <r>
    <n v="76898542"/>
    <n v="122"/>
    <x v="1"/>
    <x v="0"/>
    <x v="0"/>
    <x v="1"/>
  </r>
  <r>
    <n v="76905284"/>
    <n v="92"/>
    <x v="1"/>
    <x v="0"/>
    <x v="0"/>
    <x v="0"/>
  </r>
  <r>
    <n v="76910830"/>
    <n v="90"/>
    <x v="2"/>
    <x v="0"/>
    <x v="0"/>
    <x v="0"/>
  </r>
  <r>
    <n v="76934918"/>
    <n v="141"/>
    <x v="1"/>
    <x v="0"/>
    <x v="0"/>
    <x v="1"/>
  </r>
  <r>
    <n v="76940418"/>
    <n v="121"/>
    <x v="0"/>
    <x v="0"/>
    <x v="0"/>
    <x v="1"/>
  </r>
  <r>
    <n v="76941648"/>
    <n v="120"/>
    <x v="0"/>
    <x v="0"/>
    <x v="0"/>
    <x v="0"/>
  </r>
  <r>
    <n v="76951160"/>
    <n v="148"/>
    <x v="0"/>
    <x v="0"/>
    <x v="0"/>
    <x v="1"/>
  </r>
  <r>
    <n v="76958262"/>
    <n v="119"/>
    <x v="0"/>
    <x v="1"/>
    <x v="136"/>
    <x v="0"/>
  </r>
  <r>
    <n v="76959208"/>
    <n v="92"/>
    <x v="0"/>
    <x v="1"/>
    <x v="11"/>
    <x v="0"/>
  </r>
  <r>
    <n v="76964748"/>
    <n v="122"/>
    <x v="1"/>
    <x v="0"/>
    <x v="0"/>
    <x v="1"/>
  </r>
  <r>
    <n v="76966878"/>
    <n v="148"/>
    <x v="2"/>
    <x v="0"/>
    <x v="0"/>
    <x v="1"/>
  </r>
  <r>
    <n v="76983166"/>
    <n v="119"/>
    <x v="1"/>
    <x v="0"/>
    <x v="0"/>
    <x v="0"/>
  </r>
  <r>
    <n v="76985114"/>
    <n v="121"/>
    <x v="2"/>
    <x v="0"/>
    <x v="0"/>
    <x v="1"/>
  </r>
  <r>
    <n v="76985666"/>
    <n v="122"/>
    <x v="2"/>
    <x v="0"/>
    <x v="0"/>
    <x v="1"/>
  </r>
  <r>
    <n v="76992040"/>
    <n v="120"/>
    <x v="1"/>
    <x v="0"/>
    <x v="0"/>
    <x v="0"/>
  </r>
  <r>
    <n v="76996140"/>
    <n v="122"/>
    <x v="1"/>
    <x v="1"/>
    <x v="17"/>
    <x v="1"/>
  </r>
  <r>
    <n v="76997798"/>
    <n v="91"/>
    <x v="2"/>
    <x v="0"/>
    <x v="0"/>
    <x v="0"/>
  </r>
  <r>
    <n v="76998830"/>
    <n v="120"/>
    <x v="1"/>
    <x v="0"/>
    <x v="0"/>
    <x v="0"/>
  </r>
  <r>
    <n v="76998910"/>
    <n v="90"/>
    <x v="0"/>
    <x v="1"/>
    <x v="14"/>
    <x v="0"/>
  </r>
  <r>
    <n v="77004324"/>
    <n v="90"/>
    <x v="2"/>
    <x v="0"/>
    <x v="0"/>
    <x v="0"/>
  </r>
  <r>
    <n v="77015138"/>
    <n v="122"/>
    <x v="0"/>
    <x v="0"/>
    <x v="0"/>
    <x v="1"/>
  </r>
  <r>
    <n v="77020618"/>
    <n v="150"/>
    <x v="0"/>
    <x v="0"/>
    <x v="0"/>
    <x v="1"/>
  </r>
  <r>
    <n v="77029368"/>
    <n v="120"/>
    <x v="2"/>
    <x v="0"/>
    <x v="0"/>
    <x v="0"/>
  </r>
  <r>
    <n v="77034296"/>
    <n v="116"/>
    <x v="0"/>
    <x v="0"/>
    <x v="0"/>
    <x v="0"/>
  </r>
  <r>
    <n v="77040876"/>
    <n v="150"/>
    <x v="1"/>
    <x v="1"/>
    <x v="264"/>
    <x v="1"/>
  </r>
  <r>
    <n v="77044814"/>
    <n v="150"/>
    <x v="1"/>
    <x v="0"/>
    <x v="0"/>
    <x v="1"/>
  </r>
  <r>
    <n v="77045570"/>
    <n v="148"/>
    <x v="1"/>
    <x v="0"/>
    <x v="0"/>
    <x v="1"/>
  </r>
  <r>
    <n v="77050058"/>
    <n v="92"/>
    <x v="0"/>
    <x v="1"/>
    <x v="15"/>
    <x v="0"/>
  </r>
  <r>
    <n v="77053550"/>
    <n v="113"/>
    <x v="1"/>
    <x v="0"/>
    <x v="0"/>
    <x v="0"/>
  </r>
  <r>
    <n v="77061308"/>
    <n v="122"/>
    <x v="2"/>
    <x v="0"/>
    <x v="0"/>
    <x v="1"/>
  </r>
  <r>
    <n v="77061928"/>
    <n v="90"/>
    <x v="1"/>
    <x v="1"/>
    <x v="14"/>
    <x v="0"/>
  </r>
  <r>
    <n v="77064554"/>
    <n v="120"/>
    <x v="2"/>
    <x v="0"/>
    <x v="0"/>
    <x v="0"/>
  </r>
  <r>
    <n v="77068084"/>
    <n v="90"/>
    <x v="1"/>
    <x v="0"/>
    <x v="0"/>
    <x v="0"/>
  </r>
  <r>
    <n v="77071982"/>
    <n v="121"/>
    <x v="0"/>
    <x v="1"/>
    <x v="265"/>
    <x v="1"/>
  </r>
  <r>
    <n v="77071982"/>
    <n v="121"/>
    <x v="0"/>
    <x v="1"/>
    <x v="15"/>
    <x v="1"/>
  </r>
  <r>
    <n v="77078608"/>
    <n v="142"/>
    <x v="1"/>
    <x v="0"/>
    <x v="0"/>
    <x v="1"/>
  </r>
  <r>
    <n v="77087674"/>
    <n v="149"/>
    <x v="0"/>
    <x v="1"/>
    <x v="62"/>
    <x v="1"/>
  </r>
  <r>
    <n v="77098016"/>
    <n v="141"/>
    <x v="0"/>
    <x v="1"/>
    <x v="266"/>
    <x v="1"/>
  </r>
  <r>
    <n v="77101206"/>
    <n v="148"/>
    <x v="1"/>
    <x v="0"/>
    <x v="0"/>
    <x v="1"/>
  </r>
  <r>
    <n v="77103738"/>
    <n v="106"/>
    <x v="2"/>
    <x v="0"/>
    <x v="0"/>
    <x v="0"/>
  </r>
  <r>
    <n v="77115456"/>
    <n v="148"/>
    <x v="2"/>
    <x v="1"/>
    <x v="3"/>
    <x v="1"/>
  </r>
  <r>
    <n v="77130230"/>
    <n v="118"/>
    <x v="0"/>
    <x v="0"/>
    <x v="0"/>
    <x v="0"/>
  </r>
  <r>
    <n v="77132672"/>
    <n v="111"/>
    <x v="0"/>
    <x v="0"/>
    <x v="0"/>
    <x v="0"/>
  </r>
  <r>
    <n v="77133638"/>
    <n v="146"/>
    <x v="1"/>
    <x v="1"/>
    <x v="9"/>
    <x v="1"/>
  </r>
  <r>
    <n v="77136704"/>
    <n v="116"/>
    <x v="0"/>
    <x v="0"/>
    <x v="0"/>
    <x v="0"/>
  </r>
  <r>
    <n v="77137636"/>
    <n v="116"/>
    <x v="2"/>
    <x v="0"/>
    <x v="0"/>
    <x v="0"/>
  </r>
  <r>
    <n v="77149602"/>
    <n v="149"/>
    <x v="0"/>
    <x v="0"/>
    <x v="0"/>
    <x v="1"/>
  </r>
  <r>
    <n v="77154128"/>
    <n v="127"/>
    <x v="0"/>
    <x v="0"/>
    <x v="0"/>
    <x v="1"/>
  </r>
  <r>
    <n v="77170386"/>
    <n v="141"/>
    <x v="1"/>
    <x v="0"/>
    <x v="0"/>
    <x v="1"/>
  </r>
  <r>
    <n v="77174544"/>
    <n v="141"/>
    <x v="2"/>
    <x v="0"/>
    <x v="0"/>
    <x v="1"/>
  </r>
  <r>
    <n v="77176838"/>
    <n v="150"/>
    <x v="0"/>
    <x v="0"/>
    <x v="0"/>
    <x v="1"/>
  </r>
  <r>
    <n v="77191432"/>
    <n v="106"/>
    <x v="1"/>
    <x v="1"/>
    <x v="14"/>
    <x v="0"/>
  </r>
  <r>
    <n v="77195088"/>
    <n v="90"/>
    <x v="0"/>
    <x v="0"/>
    <x v="0"/>
    <x v="0"/>
  </r>
  <r>
    <n v="77205934"/>
    <n v="141"/>
    <x v="1"/>
    <x v="0"/>
    <x v="0"/>
    <x v="1"/>
  </r>
  <r>
    <n v="77207432"/>
    <n v="90"/>
    <x v="0"/>
    <x v="1"/>
    <x v="15"/>
    <x v="0"/>
  </r>
  <r>
    <n v="77207746"/>
    <n v="149"/>
    <x v="2"/>
    <x v="0"/>
    <x v="0"/>
    <x v="1"/>
  </r>
  <r>
    <n v="77208664"/>
    <n v="118"/>
    <x v="0"/>
    <x v="0"/>
    <x v="0"/>
    <x v="0"/>
  </r>
  <r>
    <n v="77218010"/>
    <n v="111"/>
    <x v="2"/>
    <x v="0"/>
    <x v="0"/>
    <x v="0"/>
  </r>
  <r>
    <n v="77220408"/>
    <n v="135"/>
    <x v="1"/>
    <x v="0"/>
    <x v="0"/>
    <x v="1"/>
  </r>
  <r>
    <n v="77237188"/>
    <n v="105"/>
    <x v="1"/>
    <x v="0"/>
    <x v="0"/>
    <x v="0"/>
  </r>
  <r>
    <n v="77237326"/>
    <n v="118"/>
    <x v="0"/>
    <x v="0"/>
    <x v="0"/>
    <x v="0"/>
  </r>
  <r>
    <n v="77249578"/>
    <n v="127"/>
    <x v="0"/>
    <x v="0"/>
    <x v="0"/>
    <x v="1"/>
  </r>
  <r>
    <n v="77252674"/>
    <n v="126"/>
    <x v="0"/>
    <x v="0"/>
    <x v="0"/>
    <x v="1"/>
  </r>
  <r>
    <n v="77253800"/>
    <n v="118"/>
    <x v="0"/>
    <x v="0"/>
    <x v="0"/>
    <x v="0"/>
  </r>
  <r>
    <n v="77255060"/>
    <n v="96"/>
    <x v="0"/>
    <x v="0"/>
    <x v="0"/>
    <x v="0"/>
  </r>
  <r>
    <n v="77260356"/>
    <n v="141"/>
    <x v="1"/>
    <x v="0"/>
    <x v="0"/>
    <x v="1"/>
  </r>
  <r>
    <n v="77267112"/>
    <n v="143"/>
    <x v="0"/>
    <x v="0"/>
    <x v="0"/>
    <x v="1"/>
  </r>
  <r>
    <n v="77268104"/>
    <n v="96"/>
    <x v="0"/>
    <x v="0"/>
    <x v="0"/>
    <x v="0"/>
  </r>
  <r>
    <n v="77298442"/>
    <n v="121"/>
    <x v="1"/>
    <x v="0"/>
    <x v="0"/>
    <x v="1"/>
  </r>
  <r>
    <n v="77301170"/>
    <n v="121"/>
    <x v="1"/>
    <x v="0"/>
    <x v="0"/>
    <x v="1"/>
  </r>
  <r>
    <n v="77315190"/>
    <n v="90"/>
    <x v="1"/>
    <x v="0"/>
    <x v="0"/>
    <x v="0"/>
  </r>
  <r>
    <n v="77315478"/>
    <n v="106"/>
    <x v="2"/>
    <x v="0"/>
    <x v="0"/>
    <x v="0"/>
  </r>
  <r>
    <n v="77364038"/>
    <n v="118"/>
    <x v="1"/>
    <x v="0"/>
    <x v="0"/>
    <x v="0"/>
  </r>
  <r>
    <n v="77364528"/>
    <n v="111"/>
    <x v="0"/>
    <x v="0"/>
    <x v="0"/>
    <x v="0"/>
  </r>
  <r>
    <n v="77384700"/>
    <n v="117"/>
    <x v="1"/>
    <x v="1"/>
    <x v="127"/>
    <x v="0"/>
  </r>
  <r>
    <n v="77392002"/>
    <n v="122"/>
    <x v="0"/>
    <x v="1"/>
    <x v="11"/>
    <x v="1"/>
  </r>
  <r>
    <n v="77392462"/>
    <n v="119"/>
    <x v="0"/>
    <x v="0"/>
    <x v="0"/>
    <x v="0"/>
  </r>
  <r>
    <n v="77396174"/>
    <n v="150"/>
    <x v="0"/>
    <x v="1"/>
    <x v="133"/>
    <x v="1"/>
  </r>
  <r>
    <n v="77410182"/>
    <n v="90"/>
    <x v="1"/>
    <x v="0"/>
    <x v="0"/>
    <x v="0"/>
  </r>
  <r>
    <n v="77419990"/>
    <n v="92"/>
    <x v="1"/>
    <x v="0"/>
    <x v="0"/>
    <x v="0"/>
  </r>
  <r>
    <n v="77422680"/>
    <n v="91"/>
    <x v="0"/>
    <x v="0"/>
    <x v="0"/>
    <x v="0"/>
  </r>
  <r>
    <n v="77423798"/>
    <n v="150"/>
    <x v="0"/>
    <x v="0"/>
    <x v="0"/>
    <x v="1"/>
  </r>
  <r>
    <n v="77428886"/>
    <n v="122"/>
    <x v="2"/>
    <x v="0"/>
    <x v="0"/>
    <x v="1"/>
  </r>
  <r>
    <n v="77431708"/>
    <n v="143"/>
    <x v="2"/>
    <x v="0"/>
    <x v="0"/>
    <x v="1"/>
  </r>
  <r>
    <n v="77437730"/>
    <n v="92"/>
    <x v="0"/>
    <x v="0"/>
    <x v="0"/>
    <x v="0"/>
  </r>
  <r>
    <n v="77439246"/>
    <n v="136"/>
    <x v="0"/>
    <x v="0"/>
    <x v="0"/>
    <x v="1"/>
  </r>
  <r>
    <n v="77442436"/>
    <n v="120"/>
    <x v="2"/>
    <x v="0"/>
    <x v="0"/>
    <x v="0"/>
  </r>
  <r>
    <n v="77456038"/>
    <n v="91"/>
    <x v="0"/>
    <x v="0"/>
    <x v="0"/>
    <x v="0"/>
  </r>
  <r>
    <n v="77458230"/>
    <n v="106"/>
    <x v="2"/>
    <x v="0"/>
    <x v="0"/>
    <x v="0"/>
  </r>
  <r>
    <n v="77471788"/>
    <n v="91"/>
    <x v="0"/>
    <x v="1"/>
    <x v="9"/>
    <x v="0"/>
  </r>
  <r>
    <n v="77474850"/>
    <n v="118"/>
    <x v="2"/>
    <x v="0"/>
    <x v="0"/>
    <x v="0"/>
  </r>
  <r>
    <n v="77478862"/>
    <n v="150"/>
    <x v="0"/>
    <x v="0"/>
    <x v="0"/>
    <x v="1"/>
  </r>
  <r>
    <n v="77481288"/>
    <n v="116"/>
    <x v="2"/>
    <x v="0"/>
    <x v="0"/>
    <x v="0"/>
  </r>
  <r>
    <n v="77481328"/>
    <n v="96"/>
    <x v="1"/>
    <x v="1"/>
    <x v="4"/>
    <x v="0"/>
  </r>
  <r>
    <n v="77486284"/>
    <n v="134"/>
    <x v="2"/>
    <x v="0"/>
    <x v="0"/>
    <x v="1"/>
  </r>
  <r>
    <n v="77487436"/>
    <n v="150"/>
    <x v="1"/>
    <x v="1"/>
    <x v="3"/>
    <x v="1"/>
  </r>
  <r>
    <n v="77499120"/>
    <n v="104"/>
    <x v="1"/>
    <x v="0"/>
    <x v="0"/>
    <x v="0"/>
  </r>
  <r>
    <n v="77503872"/>
    <n v="134"/>
    <x v="0"/>
    <x v="0"/>
    <x v="0"/>
    <x v="1"/>
  </r>
  <r>
    <n v="77518244"/>
    <n v="148"/>
    <x v="0"/>
    <x v="0"/>
    <x v="0"/>
    <x v="1"/>
  </r>
  <r>
    <n v="77519156"/>
    <n v="136"/>
    <x v="0"/>
    <x v="0"/>
    <x v="0"/>
    <x v="1"/>
  </r>
  <r>
    <n v="77532066"/>
    <n v="150"/>
    <x v="1"/>
    <x v="0"/>
    <x v="0"/>
    <x v="1"/>
  </r>
  <r>
    <n v="77540654"/>
    <n v="90"/>
    <x v="1"/>
    <x v="0"/>
    <x v="0"/>
    <x v="0"/>
  </r>
  <r>
    <n v="77552124"/>
    <n v="149"/>
    <x v="1"/>
    <x v="0"/>
    <x v="0"/>
    <x v="1"/>
  </r>
  <r>
    <n v="77557970"/>
    <n v="113"/>
    <x v="2"/>
    <x v="0"/>
    <x v="0"/>
    <x v="0"/>
  </r>
  <r>
    <n v="77559220"/>
    <n v="142"/>
    <x v="0"/>
    <x v="0"/>
    <x v="0"/>
    <x v="1"/>
  </r>
  <r>
    <n v="77568336"/>
    <n v="118"/>
    <x v="0"/>
    <x v="1"/>
    <x v="95"/>
    <x v="0"/>
  </r>
  <r>
    <n v="77569676"/>
    <n v="136"/>
    <x v="1"/>
    <x v="0"/>
    <x v="0"/>
    <x v="1"/>
  </r>
  <r>
    <n v="77573264"/>
    <n v="148"/>
    <x v="0"/>
    <x v="0"/>
    <x v="0"/>
    <x v="1"/>
  </r>
  <r>
    <n v="77578856"/>
    <n v="96"/>
    <x v="0"/>
    <x v="1"/>
    <x v="11"/>
    <x v="0"/>
  </r>
  <r>
    <n v="77596690"/>
    <n v="141"/>
    <x v="2"/>
    <x v="0"/>
    <x v="0"/>
    <x v="1"/>
  </r>
  <r>
    <n v="77626428"/>
    <n v="91"/>
    <x v="0"/>
    <x v="1"/>
    <x v="2"/>
    <x v="0"/>
  </r>
  <r>
    <n v="77634784"/>
    <n v="111"/>
    <x v="0"/>
    <x v="0"/>
    <x v="0"/>
    <x v="0"/>
  </r>
  <r>
    <n v="77645868"/>
    <n v="120"/>
    <x v="2"/>
    <x v="0"/>
    <x v="0"/>
    <x v="0"/>
  </r>
  <r>
    <n v="77646574"/>
    <n v="91"/>
    <x v="1"/>
    <x v="0"/>
    <x v="0"/>
    <x v="0"/>
  </r>
  <r>
    <n v="77658664"/>
    <n v="106"/>
    <x v="0"/>
    <x v="0"/>
    <x v="0"/>
    <x v="0"/>
  </r>
  <r>
    <n v="77661708"/>
    <n v="90"/>
    <x v="1"/>
    <x v="0"/>
    <x v="0"/>
    <x v="0"/>
  </r>
  <r>
    <n v="77662166"/>
    <n v="91"/>
    <x v="0"/>
    <x v="1"/>
    <x v="49"/>
    <x v="0"/>
  </r>
  <r>
    <n v="77669678"/>
    <n v="90"/>
    <x v="2"/>
    <x v="0"/>
    <x v="0"/>
    <x v="0"/>
  </r>
  <r>
    <n v="77682150"/>
    <n v="90"/>
    <x v="0"/>
    <x v="0"/>
    <x v="0"/>
    <x v="0"/>
  </r>
  <r>
    <n v="77688804"/>
    <n v="122"/>
    <x v="0"/>
    <x v="0"/>
    <x v="0"/>
    <x v="1"/>
  </r>
  <r>
    <n v="77693082"/>
    <n v="90"/>
    <x v="1"/>
    <x v="0"/>
    <x v="0"/>
    <x v="0"/>
  </r>
  <r>
    <n v="77694636"/>
    <n v="118"/>
    <x v="1"/>
    <x v="0"/>
    <x v="0"/>
    <x v="0"/>
  </r>
  <r>
    <n v="77716310"/>
    <n v="143"/>
    <x v="0"/>
    <x v="1"/>
    <x v="267"/>
    <x v="1"/>
  </r>
  <r>
    <n v="77730626"/>
    <n v="150"/>
    <x v="2"/>
    <x v="0"/>
    <x v="0"/>
    <x v="1"/>
  </r>
  <r>
    <n v="77731356"/>
    <n v="92"/>
    <x v="1"/>
    <x v="0"/>
    <x v="0"/>
    <x v="0"/>
  </r>
  <r>
    <n v="77742748"/>
    <n v="150"/>
    <x v="0"/>
    <x v="0"/>
    <x v="0"/>
    <x v="1"/>
  </r>
  <r>
    <n v="77749048"/>
    <n v="149"/>
    <x v="1"/>
    <x v="1"/>
    <x v="268"/>
    <x v="1"/>
  </r>
  <r>
    <n v="77750162"/>
    <n v="149"/>
    <x v="1"/>
    <x v="1"/>
    <x v="84"/>
    <x v="1"/>
  </r>
  <r>
    <n v="77752776"/>
    <n v="148"/>
    <x v="0"/>
    <x v="0"/>
    <x v="0"/>
    <x v="1"/>
  </r>
  <r>
    <n v="77755656"/>
    <n v="146"/>
    <x v="0"/>
    <x v="1"/>
    <x v="269"/>
    <x v="1"/>
  </r>
  <r>
    <n v="77759360"/>
    <n v="136"/>
    <x v="0"/>
    <x v="0"/>
    <x v="0"/>
    <x v="1"/>
  </r>
  <r>
    <n v="77774242"/>
    <n v="136"/>
    <x v="2"/>
    <x v="0"/>
    <x v="0"/>
    <x v="1"/>
  </r>
  <r>
    <n v="77790200"/>
    <n v="118"/>
    <x v="1"/>
    <x v="0"/>
    <x v="0"/>
    <x v="0"/>
  </r>
  <r>
    <n v="77804740"/>
    <n v="113"/>
    <x v="0"/>
    <x v="0"/>
    <x v="0"/>
    <x v="0"/>
  </r>
  <r>
    <n v="77809642"/>
    <n v="112"/>
    <x v="0"/>
    <x v="0"/>
    <x v="0"/>
    <x v="0"/>
  </r>
  <r>
    <n v="77810206"/>
    <n v="141"/>
    <x v="2"/>
    <x v="0"/>
    <x v="0"/>
    <x v="1"/>
  </r>
  <r>
    <n v="77834134"/>
    <n v="92"/>
    <x v="2"/>
    <x v="0"/>
    <x v="0"/>
    <x v="0"/>
  </r>
  <r>
    <n v="77839776"/>
    <n v="141"/>
    <x v="0"/>
    <x v="0"/>
    <x v="0"/>
    <x v="1"/>
  </r>
  <r>
    <n v="77876096"/>
    <n v="143"/>
    <x v="1"/>
    <x v="0"/>
    <x v="0"/>
    <x v="1"/>
  </r>
  <r>
    <n v="77905602"/>
    <n v="121"/>
    <x v="0"/>
    <x v="0"/>
    <x v="0"/>
    <x v="1"/>
  </r>
  <r>
    <n v="77907520"/>
    <n v="150"/>
    <x v="1"/>
    <x v="0"/>
    <x v="0"/>
    <x v="1"/>
  </r>
  <r>
    <n v="77914056"/>
    <n v="150"/>
    <x v="0"/>
    <x v="0"/>
    <x v="0"/>
    <x v="1"/>
  </r>
  <r>
    <n v="77918176"/>
    <n v="150"/>
    <x v="1"/>
    <x v="0"/>
    <x v="0"/>
    <x v="1"/>
  </r>
  <r>
    <n v="77932304"/>
    <n v="146"/>
    <x v="0"/>
    <x v="0"/>
    <x v="0"/>
    <x v="1"/>
  </r>
  <r>
    <n v="77935678"/>
    <n v="90"/>
    <x v="2"/>
    <x v="0"/>
    <x v="0"/>
    <x v="0"/>
  </r>
  <r>
    <n v="78003714"/>
    <n v="143"/>
    <x v="0"/>
    <x v="0"/>
    <x v="0"/>
    <x v="1"/>
  </r>
  <r>
    <n v="78025412"/>
    <n v="146"/>
    <x v="1"/>
    <x v="0"/>
    <x v="0"/>
    <x v="1"/>
  </r>
  <r>
    <n v="78030220"/>
    <n v="143"/>
    <x v="0"/>
    <x v="0"/>
    <x v="0"/>
    <x v="1"/>
  </r>
  <r>
    <n v="78038238"/>
    <n v="118"/>
    <x v="1"/>
    <x v="0"/>
    <x v="0"/>
    <x v="0"/>
  </r>
  <r>
    <n v="78038314"/>
    <n v="92"/>
    <x v="1"/>
    <x v="0"/>
    <x v="0"/>
    <x v="0"/>
  </r>
  <r>
    <n v="78055992"/>
    <n v="92"/>
    <x v="2"/>
    <x v="0"/>
    <x v="0"/>
    <x v="0"/>
  </r>
  <r>
    <n v="78061264"/>
    <n v="92"/>
    <x v="0"/>
    <x v="0"/>
    <x v="0"/>
    <x v="0"/>
  </r>
  <r>
    <n v="78071950"/>
    <n v="90"/>
    <x v="0"/>
    <x v="0"/>
    <x v="0"/>
    <x v="0"/>
  </r>
  <r>
    <n v="78072230"/>
    <n v="106"/>
    <x v="1"/>
    <x v="1"/>
    <x v="270"/>
    <x v="0"/>
  </r>
  <r>
    <n v="78078510"/>
    <n v="92"/>
    <x v="0"/>
    <x v="0"/>
    <x v="0"/>
    <x v="0"/>
  </r>
  <r>
    <n v="78079812"/>
    <n v="121"/>
    <x v="2"/>
    <x v="0"/>
    <x v="0"/>
    <x v="1"/>
  </r>
  <r>
    <n v="78085632"/>
    <n v="119"/>
    <x v="1"/>
    <x v="0"/>
    <x v="0"/>
    <x v="0"/>
  </r>
  <r>
    <n v="78093648"/>
    <n v="112"/>
    <x v="2"/>
    <x v="0"/>
    <x v="0"/>
    <x v="0"/>
  </r>
  <r>
    <n v="78104562"/>
    <n v="136"/>
    <x v="1"/>
    <x v="1"/>
    <x v="271"/>
    <x v="1"/>
  </r>
  <r>
    <n v="78109094"/>
    <n v="112"/>
    <x v="1"/>
    <x v="0"/>
    <x v="0"/>
    <x v="0"/>
  </r>
  <r>
    <n v="78123636"/>
    <n v="150"/>
    <x v="1"/>
    <x v="0"/>
    <x v="0"/>
    <x v="1"/>
  </r>
  <r>
    <n v="78129468"/>
    <n v="104"/>
    <x v="0"/>
    <x v="0"/>
    <x v="0"/>
    <x v="0"/>
  </r>
  <r>
    <n v="78139174"/>
    <n v="120"/>
    <x v="0"/>
    <x v="1"/>
    <x v="272"/>
    <x v="0"/>
  </r>
  <r>
    <n v="78145324"/>
    <n v="134"/>
    <x v="1"/>
    <x v="0"/>
    <x v="0"/>
    <x v="1"/>
  </r>
  <r>
    <n v="78146408"/>
    <n v="106"/>
    <x v="0"/>
    <x v="0"/>
    <x v="0"/>
    <x v="0"/>
  </r>
  <r>
    <n v="78161374"/>
    <n v="122"/>
    <x v="0"/>
    <x v="0"/>
    <x v="0"/>
    <x v="1"/>
  </r>
  <r>
    <n v="78172490"/>
    <n v="105"/>
    <x v="0"/>
    <x v="0"/>
    <x v="0"/>
    <x v="0"/>
  </r>
  <r>
    <n v="78180428"/>
    <n v="122"/>
    <x v="0"/>
    <x v="1"/>
    <x v="259"/>
    <x v="1"/>
  </r>
  <r>
    <n v="78180428"/>
    <n v="122"/>
    <x v="0"/>
    <x v="1"/>
    <x v="259"/>
    <x v="1"/>
  </r>
  <r>
    <n v="78191586"/>
    <n v="106"/>
    <x v="1"/>
    <x v="1"/>
    <x v="273"/>
    <x v="0"/>
  </r>
  <r>
    <n v="78196334"/>
    <n v="122"/>
    <x v="2"/>
    <x v="0"/>
    <x v="0"/>
    <x v="1"/>
  </r>
  <r>
    <n v="78201192"/>
    <n v="148"/>
    <x v="2"/>
    <x v="0"/>
    <x v="0"/>
    <x v="1"/>
  </r>
  <r>
    <n v="78236924"/>
    <n v="106"/>
    <x v="2"/>
    <x v="0"/>
    <x v="0"/>
    <x v="0"/>
  </r>
  <r>
    <n v="78238980"/>
    <n v="118"/>
    <x v="0"/>
    <x v="0"/>
    <x v="0"/>
    <x v="0"/>
  </r>
  <r>
    <n v="78240454"/>
    <n v="136"/>
    <x v="0"/>
    <x v="1"/>
    <x v="274"/>
    <x v="1"/>
  </r>
  <r>
    <n v="78257440"/>
    <n v="118"/>
    <x v="1"/>
    <x v="0"/>
    <x v="0"/>
    <x v="0"/>
  </r>
  <r>
    <n v="78263026"/>
    <n v="147"/>
    <x v="1"/>
    <x v="0"/>
    <x v="0"/>
    <x v="1"/>
  </r>
  <r>
    <n v="78271854"/>
    <n v="120"/>
    <x v="1"/>
    <x v="1"/>
    <x v="11"/>
    <x v="0"/>
  </r>
  <r>
    <n v="78271854"/>
    <n v="120"/>
    <x v="1"/>
    <x v="1"/>
    <x v="15"/>
    <x v="0"/>
  </r>
  <r>
    <n v="78277010"/>
    <n v="150"/>
    <x v="0"/>
    <x v="0"/>
    <x v="0"/>
    <x v="1"/>
  </r>
  <r>
    <n v="78280980"/>
    <n v="92"/>
    <x v="2"/>
    <x v="0"/>
    <x v="0"/>
    <x v="0"/>
  </r>
  <r>
    <n v="78295940"/>
    <n v="91"/>
    <x v="0"/>
    <x v="1"/>
    <x v="275"/>
    <x v="0"/>
  </r>
  <r>
    <n v="78299046"/>
    <n v="92"/>
    <x v="1"/>
    <x v="1"/>
    <x v="190"/>
    <x v="0"/>
  </r>
  <r>
    <n v="78323504"/>
    <n v="121"/>
    <x v="1"/>
    <x v="0"/>
    <x v="0"/>
    <x v="1"/>
  </r>
  <r>
    <n v="78329812"/>
    <n v="146"/>
    <x v="1"/>
    <x v="0"/>
    <x v="0"/>
    <x v="1"/>
  </r>
  <r>
    <n v="78345858"/>
    <n v="90"/>
    <x v="1"/>
    <x v="0"/>
    <x v="0"/>
    <x v="0"/>
  </r>
  <r>
    <n v="78346994"/>
    <n v="141"/>
    <x v="1"/>
    <x v="0"/>
    <x v="0"/>
    <x v="1"/>
  </r>
  <r>
    <n v="78347886"/>
    <n v="119"/>
    <x v="0"/>
    <x v="0"/>
    <x v="0"/>
    <x v="0"/>
  </r>
  <r>
    <n v="78358562"/>
    <n v="103"/>
    <x v="1"/>
    <x v="0"/>
    <x v="0"/>
    <x v="0"/>
  </r>
  <r>
    <n v="78371198"/>
    <n v="119"/>
    <x v="0"/>
    <x v="0"/>
    <x v="0"/>
    <x v="0"/>
  </r>
  <r>
    <n v="78379252"/>
    <n v="121"/>
    <x v="1"/>
    <x v="0"/>
    <x v="0"/>
    <x v="1"/>
  </r>
  <r>
    <n v="78383618"/>
    <n v="132"/>
    <x v="0"/>
    <x v="1"/>
    <x v="256"/>
    <x v="1"/>
  </r>
  <r>
    <n v="78396114"/>
    <n v="150"/>
    <x v="1"/>
    <x v="0"/>
    <x v="0"/>
    <x v="1"/>
  </r>
  <r>
    <n v="78398170"/>
    <n v="134"/>
    <x v="1"/>
    <x v="0"/>
    <x v="0"/>
    <x v="1"/>
  </r>
  <r>
    <n v="78399904"/>
    <n v="119"/>
    <x v="0"/>
    <x v="0"/>
    <x v="0"/>
    <x v="0"/>
  </r>
  <r>
    <n v="78405412"/>
    <n v="104"/>
    <x v="0"/>
    <x v="1"/>
    <x v="276"/>
    <x v="0"/>
  </r>
  <r>
    <n v="78405612"/>
    <n v="142"/>
    <x v="0"/>
    <x v="0"/>
    <x v="0"/>
    <x v="1"/>
  </r>
  <r>
    <n v="78410220"/>
    <n v="96"/>
    <x v="1"/>
    <x v="0"/>
    <x v="0"/>
    <x v="0"/>
  </r>
  <r>
    <n v="78426560"/>
    <n v="106"/>
    <x v="1"/>
    <x v="1"/>
    <x v="26"/>
    <x v="0"/>
  </r>
  <r>
    <n v="78426560"/>
    <n v="106"/>
    <x v="1"/>
    <x v="1"/>
    <x v="11"/>
    <x v="0"/>
  </r>
  <r>
    <n v="78427532"/>
    <n v="91"/>
    <x v="1"/>
    <x v="0"/>
    <x v="0"/>
    <x v="0"/>
  </r>
  <r>
    <n v="78434372"/>
    <n v="113"/>
    <x v="0"/>
    <x v="0"/>
    <x v="0"/>
    <x v="0"/>
  </r>
  <r>
    <n v="78437360"/>
    <n v="134"/>
    <x v="1"/>
    <x v="1"/>
    <x v="30"/>
    <x v="1"/>
  </r>
  <r>
    <n v="78437360"/>
    <n v="134"/>
    <x v="1"/>
    <x v="1"/>
    <x v="30"/>
    <x v="1"/>
  </r>
  <r>
    <n v="78437938"/>
    <n v="113"/>
    <x v="1"/>
    <x v="1"/>
    <x v="277"/>
    <x v="0"/>
  </r>
  <r>
    <n v="78441838"/>
    <n v="129"/>
    <x v="0"/>
    <x v="0"/>
    <x v="0"/>
    <x v="1"/>
  </r>
  <r>
    <n v="78443322"/>
    <n v="136"/>
    <x v="1"/>
    <x v="1"/>
    <x v="15"/>
    <x v="1"/>
  </r>
  <r>
    <n v="78450706"/>
    <n v="112"/>
    <x v="1"/>
    <x v="0"/>
    <x v="0"/>
    <x v="0"/>
  </r>
  <r>
    <n v="78458316"/>
    <n v="104"/>
    <x v="0"/>
    <x v="1"/>
    <x v="278"/>
    <x v="0"/>
  </r>
  <r>
    <n v="78466998"/>
    <n v="118"/>
    <x v="2"/>
    <x v="1"/>
    <x v="165"/>
    <x v="0"/>
  </r>
  <r>
    <n v="78466998"/>
    <n v="118"/>
    <x v="2"/>
    <x v="1"/>
    <x v="62"/>
    <x v="0"/>
  </r>
  <r>
    <n v="78480852"/>
    <n v="143"/>
    <x v="1"/>
    <x v="1"/>
    <x v="279"/>
    <x v="1"/>
  </r>
  <r>
    <n v="78481598"/>
    <n v="117"/>
    <x v="0"/>
    <x v="0"/>
    <x v="0"/>
    <x v="0"/>
  </r>
  <r>
    <n v="78486534"/>
    <n v="106"/>
    <x v="2"/>
    <x v="0"/>
    <x v="0"/>
    <x v="0"/>
  </r>
  <r>
    <n v="78507326"/>
    <n v="92"/>
    <x v="0"/>
    <x v="1"/>
    <x v="45"/>
    <x v="0"/>
  </r>
  <r>
    <n v="78507326"/>
    <n v="92"/>
    <x v="0"/>
    <x v="1"/>
    <x v="262"/>
    <x v="0"/>
  </r>
  <r>
    <n v="78523084"/>
    <n v="150"/>
    <x v="0"/>
    <x v="0"/>
    <x v="0"/>
    <x v="1"/>
  </r>
  <r>
    <n v="78533332"/>
    <n v="90"/>
    <x v="1"/>
    <x v="0"/>
    <x v="0"/>
    <x v="0"/>
  </r>
  <r>
    <n v="78536756"/>
    <n v="150"/>
    <x v="0"/>
    <x v="1"/>
    <x v="127"/>
    <x v="1"/>
  </r>
  <r>
    <n v="78547118"/>
    <n v="90"/>
    <x v="0"/>
    <x v="0"/>
    <x v="0"/>
    <x v="0"/>
  </r>
  <r>
    <n v="78556310"/>
    <n v="122"/>
    <x v="2"/>
    <x v="0"/>
    <x v="0"/>
    <x v="1"/>
  </r>
  <r>
    <n v="78560804"/>
    <n v="122"/>
    <x v="0"/>
    <x v="0"/>
    <x v="0"/>
    <x v="1"/>
  </r>
  <r>
    <n v="78564414"/>
    <n v="92"/>
    <x v="2"/>
    <x v="0"/>
    <x v="0"/>
    <x v="0"/>
  </r>
  <r>
    <n v="78568732"/>
    <n v="90"/>
    <x v="0"/>
    <x v="0"/>
    <x v="0"/>
    <x v="0"/>
  </r>
  <r>
    <n v="78574120"/>
    <n v="90"/>
    <x v="2"/>
    <x v="0"/>
    <x v="0"/>
    <x v="0"/>
  </r>
  <r>
    <n v="78583870"/>
    <n v="120"/>
    <x v="1"/>
    <x v="1"/>
    <x v="74"/>
    <x v="0"/>
  </r>
  <r>
    <n v="78614224"/>
    <n v="90"/>
    <x v="0"/>
    <x v="0"/>
    <x v="0"/>
    <x v="0"/>
  </r>
  <r>
    <n v="78618968"/>
    <n v="147"/>
    <x v="1"/>
    <x v="0"/>
    <x v="0"/>
    <x v="1"/>
  </r>
  <r>
    <n v="78625468"/>
    <n v="150"/>
    <x v="0"/>
    <x v="0"/>
    <x v="0"/>
    <x v="1"/>
  </r>
  <r>
    <n v="78632940"/>
    <n v="118"/>
    <x v="1"/>
    <x v="0"/>
    <x v="0"/>
    <x v="0"/>
  </r>
  <r>
    <n v="78639734"/>
    <n v="127"/>
    <x v="1"/>
    <x v="0"/>
    <x v="0"/>
    <x v="1"/>
  </r>
  <r>
    <n v="78642696"/>
    <n v="150"/>
    <x v="1"/>
    <x v="0"/>
    <x v="0"/>
    <x v="1"/>
  </r>
  <r>
    <n v="78665956"/>
    <n v="92"/>
    <x v="0"/>
    <x v="1"/>
    <x v="280"/>
    <x v="0"/>
  </r>
  <r>
    <n v="78690082"/>
    <n v="118"/>
    <x v="1"/>
    <x v="1"/>
    <x v="60"/>
    <x v="0"/>
  </r>
  <r>
    <n v="78690082"/>
    <n v="118"/>
    <x v="1"/>
    <x v="1"/>
    <x v="60"/>
    <x v="0"/>
  </r>
  <r>
    <n v="78693716"/>
    <n v="120"/>
    <x v="0"/>
    <x v="0"/>
    <x v="0"/>
    <x v="0"/>
  </r>
  <r>
    <n v="78696778"/>
    <n v="106"/>
    <x v="1"/>
    <x v="0"/>
    <x v="0"/>
    <x v="0"/>
  </r>
  <r>
    <n v="78701656"/>
    <n v="122"/>
    <x v="1"/>
    <x v="0"/>
    <x v="0"/>
    <x v="1"/>
  </r>
  <r>
    <n v="78701696"/>
    <n v="111"/>
    <x v="2"/>
    <x v="0"/>
    <x v="0"/>
    <x v="0"/>
  </r>
  <r>
    <n v="78706206"/>
    <n v="111"/>
    <x v="1"/>
    <x v="0"/>
    <x v="0"/>
    <x v="0"/>
  </r>
  <r>
    <n v="78707072"/>
    <n v="141"/>
    <x v="0"/>
    <x v="0"/>
    <x v="0"/>
    <x v="1"/>
  </r>
  <r>
    <n v="78707928"/>
    <n v="141"/>
    <x v="0"/>
    <x v="0"/>
    <x v="0"/>
    <x v="1"/>
  </r>
  <r>
    <n v="78711144"/>
    <n v="91"/>
    <x v="1"/>
    <x v="0"/>
    <x v="0"/>
    <x v="0"/>
  </r>
  <r>
    <n v="78717976"/>
    <n v="105"/>
    <x v="0"/>
    <x v="0"/>
    <x v="0"/>
    <x v="0"/>
  </r>
  <r>
    <n v="78718308"/>
    <n v="91"/>
    <x v="1"/>
    <x v="1"/>
    <x v="14"/>
    <x v="0"/>
  </r>
  <r>
    <n v="78727526"/>
    <n v="146"/>
    <x v="0"/>
    <x v="0"/>
    <x v="0"/>
    <x v="1"/>
  </r>
  <r>
    <n v="78731108"/>
    <n v="121"/>
    <x v="0"/>
    <x v="0"/>
    <x v="0"/>
    <x v="1"/>
  </r>
  <r>
    <n v="78734210"/>
    <n v="120"/>
    <x v="2"/>
    <x v="1"/>
    <x v="239"/>
    <x v="0"/>
  </r>
  <r>
    <n v="78745018"/>
    <n v="118"/>
    <x v="1"/>
    <x v="0"/>
    <x v="0"/>
    <x v="0"/>
  </r>
  <r>
    <n v="78746156"/>
    <n v="118"/>
    <x v="2"/>
    <x v="1"/>
    <x v="11"/>
    <x v="0"/>
  </r>
  <r>
    <n v="78769796"/>
    <n v="90"/>
    <x v="0"/>
    <x v="0"/>
    <x v="0"/>
    <x v="0"/>
  </r>
  <r>
    <n v="78773568"/>
    <n v="119"/>
    <x v="0"/>
    <x v="0"/>
    <x v="0"/>
    <x v="0"/>
  </r>
  <r>
    <n v="78782496"/>
    <n v="136"/>
    <x v="0"/>
    <x v="0"/>
    <x v="0"/>
    <x v="1"/>
  </r>
  <r>
    <n v="78786234"/>
    <n v="149"/>
    <x v="2"/>
    <x v="0"/>
    <x v="0"/>
    <x v="1"/>
  </r>
  <r>
    <n v="78789656"/>
    <n v="118"/>
    <x v="0"/>
    <x v="0"/>
    <x v="0"/>
    <x v="0"/>
  </r>
  <r>
    <n v="78797046"/>
    <n v="148"/>
    <x v="2"/>
    <x v="0"/>
    <x v="0"/>
    <x v="1"/>
  </r>
  <r>
    <n v="78805014"/>
    <n v="148"/>
    <x v="0"/>
    <x v="0"/>
    <x v="0"/>
    <x v="1"/>
  </r>
  <r>
    <n v="78807198"/>
    <n v="135"/>
    <x v="1"/>
    <x v="0"/>
    <x v="0"/>
    <x v="1"/>
  </r>
  <r>
    <n v="78810744"/>
    <n v="143"/>
    <x v="1"/>
    <x v="0"/>
    <x v="0"/>
    <x v="1"/>
  </r>
  <r>
    <n v="78823148"/>
    <n v="106"/>
    <x v="0"/>
    <x v="0"/>
    <x v="0"/>
    <x v="0"/>
  </r>
  <r>
    <n v="78825420"/>
    <n v="136"/>
    <x v="1"/>
    <x v="0"/>
    <x v="0"/>
    <x v="1"/>
  </r>
  <r>
    <n v="78825588"/>
    <n v="106"/>
    <x v="0"/>
    <x v="0"/>
    <x v="0"/>
    <x v="0"/>
  </r>
  <r>
    <n v="78871524"/>
    <n v="122"/>
    <x v="1"/>
    <x v="1"/>
    <x v="281"/>
    <x v="1"/>
  </r>
  <r>
    <n v="78874306"/>
    <n v="120"/>
    <x v="1"/>
    <x v="0"/>
    <x v="0"/>
    <x v="0"/>
  </r>
  <r>
    <n v="78875372"/>
    <n v="122"/>
    <x v="1"/>
    <x v="0"/>
    <x v="0"/>
    <x v="1"/>
  </r>
  <r>
    <n v="78883706"/>
    <n v="120"/>
    <x v="1"/>
    <x v="0"/>
    <x v="0"/>
    <x v="0"/>
  </r>
  <r>
    <n v="78896298"/>
    <n v="119"/>
    <x v="2"/>
    <x v="1"/>
    <x v="62"/>
    <x v="0"/>
  </r>
  <r>
    <n v="78899108"/>
    <n v="141"/>
    <x v="1"/>
    <x v="0"/>
    <x v="0"/>
    <x v="1"/>
  </r>
  <r>
    <n v="78913206"/>
    <n v="150"/>
    <x v="0"/>
    <x v="0"/>
    <x v="0"/>
    <x v="1"/>
  </r>
  <r>
    <n v="78920560"/>
    <n v="119"/>
    <x v="1"/>
    <x v="0"/>
    <x v="0"/>
    <x v="0"/>
  </r>
  <r>
    <n v="78931512"/>
    <n v="92"/>
    <x v="0"/>
    <x v="0"/>
    <x v="0"/>
    <x v="0"/>
  </r>
  <r>
    <n v="78933376"/>
    <n v="149"/>
    <x v="1"/>
    <x v="0"/>
    <x v="0"/>
    <x v="1"/>
  </r>
  <r>
    <n v="78935164"/>
    <n v="149"/>
    <x v="0"/>
    <x v="0"/>
    <x v="0"/>
    <x v="1"/>
  </r>
  <r>
    <n v="78940440"/>
    <n v="90"/>
    <x v="0"/>
    <x v="0"/>
    <x v="0"/>
    <x v="0"/>
  </r>
  <r>
    <n v="78954324"/>
    <n v="149"/>
    <x v="1"/>
    <x v="1"/>
    <x v="282"/>
    <x v="1"/>
  </r>
  <r>
    <n v="78968504"/>
    <n v="122"/>
    <x v="0"/>
    <x v="1"/>
    <x v="283"/>
    <x v="1"/>
  </r>
  <r>
    <n v="78969344"/>
    <n v="148"/>
    <x v="0"/>
    <x v="1"/>
    <x v="15"/>
    <x v="1"/>
  </r>
  <r>
    <n v="78971236"/>
    <n v="127"/>
    <x v="0"/>
    <x v="0"/>
    <x v="0"/>
    <x v="1"/>
  </r>
  <r>
    <n v="78974228"/>
    <n v="120"/>
    <x v="1"/>
    <x v="1"/>
    <x v="284"/>
    <x v="0"/>
  </r>
  <r>
    <n v="78975130"/>
    <n v="99"/>
    <x v="1"/>
    <x v="1"/>
    <x v="11"/>
    <x v="0"/>
  </r>
  <r>
    <n v="78983706"/>
    <n v="150"/>
    <x v="1"/>
    <x v="1"/>
    <x v="285"/>
    <x v="1"/>
  </r>
  <r>
    <n v="78987272"/>
    <n v="150"/>
    <x v="0"/>
    <x v="0"/>
    <x v="0"/>
    <x v="1"/>
  </r>
  <r>
    <n v="78995512"/>
    <n v="150"/>
    <x v="1"/>
    <x v="0"/>
    <x v="0"/>
    <x v="1"/>
  </r>
  <r>
    <n v="79003786"/>
    <n v="120"/>
    <x v="0"/>
    <x v="0"/>
    <x v="0"/>
    <x v="0"/>
  </r>
  <r>
    <n v="79006704"/>
    <n v="122"/>
    <x v="0"/>
    <x v="0"/>
    <x v="0"/>
    <x v="1"/>
  </r>
  <r>
    <n v="79014068"/>
    <n v="141"/>
    <x v="1"/>
    <x v="0"/>
    <x v="0"/>
    <x v="1"/>
  </r>
  <r>
    <n v="79029804"/>
    <n v="122"/>
    <x v="1"/>
    <x v="0"/>
    <x v="0"/>
    <x v="1"/>
  </r>
  <r>
    <n v="79039416"/>
    <n v="149"/>
    <x v="0"/>
    <x v="0"/>
    <x v="0"/>
    <x v="1"/>
  </r>
  <r>
    <n v="79040260"/>
    <n v="92"/>
    <x v="2"/>
    <x v="1"/>
    <x v="286"/>
    <x v="0"/>
  </r>
  <r>
    <n v="79043846"/>
    <n v="106"/>
    <x v="0"/>
    <x v="1"/>
    <x v="78"/>
    <x v="0"/>
  </r>
  <r>
    <n v="79043846"/>
    <n v="106"/>
    <x v="0"/>
    <x v="1"/>
    <x v="141"/>
    <x v="0"/>
  </r>
  <r>
    <n v="79055116"/>
    <n v="90"/>
    <x v="1"/>
    <x v="0"/>
    <x v="0"/>
    <x v="0"/>
  </r>
  <r>
    <n v="79079806"/>
    <n v="136"/>
    <x v="2"/>
    <x v="1"/>
    <x v="287"/>
    <x v="1"/>
  </r>
  <r>
    <n v="79088120"/>
    <n v="105"/>
    <x v="0"/>
    <x v="0"/>
    <x v="0"/>
    <x v="0"/>
  </r>
  <r>
    <n v="79089470"/>
    <n v="106"/>
    <x v="1"/>
    <x v="0"/>
    <x v="0"/>
    <x v="0"/>
  </r>
  <r>
    <n v="79100222"/>
    <n v="90"/>
    <x v="0"/>
    <x v="1"/>
    <x v="144"/>
    <x v="0"/>
  </r>
  <r>
    <n v="79120720"/>
    <n v="104"/>
    <x v="0"/>
    <x v="0"/>
    <x v="0"/>
    <x v="0"/>
  </r>
  <r>
    <n v="79130886"/>
    <n v="104"/>
    <x v="0"/>
    <x v="0"/>
    <x v="0"/>
    <x v="0"/>
  </r>
  <r>
    <n v="79179752"/>
    <n v="118"/>
    <x v="0"/>
    <x v="0"/>
    <x v="0"/>
    <x v="0"/>
  </r>
  <r>
    <n v="79182866"/>
    <n v="118"/>
    <x v="2"/>
    <x v="0"/>
    <x v="0"/>
    <x v="0"/>
  </r>
  <r>
    <n v="79206022"/>
    <n v="91"/>
    <x v="0"/>
    <x v="0"/>
    <x v="0"/>
    <x v="0"/>
  </r>
  <r>
    <n v="79209154"/>
    <n v="106"/>
    <x v="1"/>
    <x v="0"/>
    <x v="0"/>
    <x v="0"/>
  </r>
  <r>
    <n v="79229510"/>
    <n v="92"/>
    <x v="1"/>
    <x v="1"/>
    <x v="15"/>
    <x v="0"/>
  </r>
  <r>
    <n v="79241890"/>
    <n v="122"/>
    <x v="1"/>
    <x v="0"/>
    <x v="0"/>
    <x v="1"/>
  </r>
  <r>
    <n v="79242256"/>
    <n v="147"/>
    <x v="1"/>
    <x v="0"/>
    <x v="0"/>
    <x v="1"/>
  </r>
  <r>
    <n v="79261258"/>
    <n v="118"/>
    <x v="1"/>
    <x v="0"/>
    <x v="0"/>
    <x v="0"/>
  </r>
  <r>
    <n v="79266034"/>
    <n v="136"/>
    <x v="1"/>
    <x v="0"/>
    <x v="0"/>
    <x v="1"/>
  </r>
  <r>
    <n v="79269672"/>
    <n v="148"/>
    <x v="0"/>
    <x v="0"/>
    <x v="0"/>
    <x v="1"/>
  </r>
  <r>
    <n v="79271326"/>
    <n v="90"/>
    <x v="1"/>
    <x v="0"/>
    <x v="0"/>
    <x v="0"/>
  </r>
  <r>
    <n v="79277252"/>
    <n v="119"/>
    <x v="0"/>
    <x v="0"/>
    <x v="0"/>
    <x v="0"/>
  </r>
  <r>
    <n v="79280934"/>
    <n v="112"/>
    <x v="0"/>
    <x v="1"/>
    <x v="288"/>
    <x v="0"/>
  </r>
  <r>
    <n v="79290956"/>
    <n v="118"/>
    <x v="0"/>
    <x v="0"/>
    <x v="0"/>
    <x v="0"/>
  </r>
  <r>
    <n v="79291910"/>
    <n v="119"/>
    <x v="1"/>
    <x v="0"/>
    <x v="0"/>
    <x v="0"/>
  </r>
  <r>
    <n v="79300950"/>
    <n v="92"/>
    <x v="0"/>
    <x v="0"/>
    <x v="0"/>
    <x v="0"/>
  </r>
  <r>
    <n v="79309260"/>
    <n v="92"/>
    <x v="2"/>
    <x v="1"/>
    <x v="15"/>
    <x v="0"/>
  </r>
  <r>
    <n v="79309260"/>
    <n v="92"/>
    <x v="2"/>
    <x v="1"/>
    <x v="15"/>
    <x v="0"/>
  </r>
  <r>
    <n v="79328682"/>
    <n v="129"/>
    <x v="0"/>
    <x v="0"/>
    <x v="0"/>
    <x v="1"/>
  </r>
  <r>
    <n v="79340060"/>
    <n v="150"/>
    <x v="1"/>
    <x v="1"/>
    <x v="15"/>
    <x v="1"/>
  </r>
  <r>
    <n v="79342114"/>
    <n v="119"/>
    <x v="0"/>
    <x v="0"/>
    <x v="0"/>
    <x v="0"/>
  </r>
  <r>
    <n v="79350676"/>
    <n v="92"/>
    <x v="0"/>
    <x v="1"/>
    <x v="15"/>
    <x v="0"/>
  </r>
  <r>
    <n v="79352634"/>
    <n v="92"/>
    <x v="0"/>
    <x v="0"/>
    <x v="0"/>
    <x v="0"/>
  </r>
  <r>
    <n v="79354954"/>
    <n v="142"/>
    <x v="2"/>
    <x v="0"/>
    <x v="0"/>
    <x v="1"/>
  </r>
  <r>
    <n v="79361336"/>
    <n v="90"/>
    <x v="1"/>
    <x v="0"/>
    <x v="0"/>
    <x v="0"/>
  </r>
  <r>
    <n v="79361746"/>
    <n v="91"/>
    <x v="0"/>
    <x v="1"/>
    <x v="253"/>
    <x v="0"/>
  </r>
  <r>
    <n v="79361746"/>
    <n v="91"/>
    <x v="0"/>
    <x v="1"/>
    <x v="25"/>
    <x v="0"/>
  </r>
  <r>
    <n v="79388746"/>
    <n v="112"/>
    <x v="1"/>
    <x v="1"/>
    <x v="289"/>
    <x v="0"/>
  </r>
  <r>
    <n v="79393092"/>
    <n v="135"/>
    <x v="2"/>
    <x v="0"/>
    <x v="0"/>
    <x v="1"/>
  </r>
  <r>
    <n v="79396398"/>
    <n v="122"/>
    <x v="2"/>
    <x v="1"/>
    <x v="290"/>
    <x v="1"/>
  </r>
  <r>
    <n v="79402526"/>
    <n v="120"/>
    <x v="2"/>
    <x v="0"/>
    <x v="0"/>
    <x v="0"/>
  </r>
  <r>
    <n v="79411148"/>
    <n v="106"/>
    <x v="0"/>
    <x v="0"/>
    <x v="0"/>
    <x v="0"/>
  </r>
  <r>
    <n v="79417028"/>
    <n v="136"/>
    <x v="0"/>
    <x v="1"/>
    <x v="11"/>
    <x v="1"/>
  </r>
  <r>
    <n v="79457526"/>
    <n v="104"/>
    <x v="1"/>
    <x v="0"/>
    <x v="0"/>
    <x v="0"/>
  </r>
  <r>
    <n v="79474482"/>
    <n v="141"/>
    <x v="2"/>
    <x v="0"/>
    <x v="0"/>
    <x v="1"/>
  </r>
  <r>
    <n v="79481318"/>
    <n v="111"/>
    <x v="1"/>
    <x v="0"/>
    <x v="0"/>
    <x v="0"/>
  </r>
  <r>
    <n v="79484634"/>
    <n v="118"/>
    <x v="1"/>
    <x v="1"/>
    <x v="173"/>
    <x v="0"/>
  </r>
  <r>
    <n v="79489332"/>
    <n v="111"/>
    <x v="2"/>
    <x v="0"/>
    <x v="0"/>
    <x v="0"/>
  </r>
  <r>
    <n v="79492102"/>
    <n v="148"/>
    <x v="0"/>
    <x v="0"/>
    <x v="0"/>
    <x v="1"/>
  </r>
  <r>
    <n v="79498330"/>
    <n v="149"/>
    <x v="1"/>
    <x v="0"/>
    <x v="0"/>
    <x v="1"/>
  </r>
  <r>
    <n v="79498422"/>
    <n v="148"/>
    <x v="1"/>
    <x v="0"/>
    <x v="0"/>
    <x v="1"/>
  </r>
  <r>
    <n v="79517220"/>
    <n v="113"/>
    <x v="1"/>
    <x v="0"/>
    <x v="0"/>
    <x v="0"/>
  </r>
  <r>
    <n v="79530924"/>
    <n v="126"/>
    <x v="1"/>
    <x v="0"/>
    <x v="0"/>
    <x v="1"/>
  </r>
  <r>
    <n v="79533992"/>
    <n v="122"/>
    <x v="1"/>
    <x v="1"/>
    <x v="25"/>
    <x v="1"/>
  </r>
  <r>
    <n v="79552358"/>
    <n v="91"/>
    <x v="2"/>
    <x v="0"/>
    <x v="0"/>
    <x v="0"/>
  </r>
  <r>
    <n v="79560382"/>
    <n v="120"/>
    <x v="1"/>
    <x v="0"/>
    <x v="0"/>
    <x v="0"/>
  </r>
  <r>
    <n v="79563896"/>
    <n v="90"/>
    <x v="0"/>
    <x v="0"/>
    <x v="0"/>
    <x v="0"/>
  </r>
  <r>
    <n v="79570094"/>
    <n v="90"/>
    <x v="1"/>
    <x v="1"/>
    <x v="165"/>
    <x v="0"/>
  </r>
  <r>
    <n v="79595114"/>
    <n v="111"/>
    <x v="0"/>
    <x v="0"/>
    <x v="0"/>
    <x v="0"/>
  </r>
  <r>
    <n v="79596728"/>
    <n v="91"/>
    <x v="1"/>
    <x v="0"/>
    <x v="0"/>
    <x v="0"/>
  </r>
  <r>
    <n v="79612506"/>
    <n v="91"/>
    <x v="0"/>
    <x v="0"/>
    <x v="0"/>
    <x v="0"/>
  </r>
  <r>
    <n v="79620124"/>
    <n v="113"/>
    <x v="0"/>
    <x v="0"/>
    <x v="0"/>
    <x v="0"/>
  </r>
  <r>
    <n v="79626648"/>
    <n v="136"/>
    <x v="0"/>
    <x v="0"/>
    <x v="0"/>
    <x v="1"/>
  </r>
  <r>
    <n v="79641558"/>
    <n v="106"/>
    <x v="0"/>
    <x v="1"/>
    <x v="291"/>
    <x v="0"/>
  </r>
  <r>
    <n v="79642492"/>
    <n v="118"/>
    <x v="1"/>
    <x v="0"/>
    <x v="0"/>
    <x v="0"/>
  </r>
  <r>
    <n v="79643610"/>
    <n v="148"/>
    <x v="0"/>
    <x v="0"/>
    <x v="0"/>
    <x v="1"/>
  </r>
  <r>
    <n v="79654130"/>
    <n v="118"/>
    <x v="0"/>
    <x v="1"/>
    <x v="35"/>
    <x v="0"/>
  </r>
  <r>
    <n v="79654130"/>
    <n v="118"/>
    <x v="0"/>
    <x v="1"/>
    <x v="2"/>
    <x v="0"/>
  </r>
  <r>
    <n v="79668154"/>
    <n v="122"/>
    <x v="0"/>
    <x v="0"/>
    <x v="0"/>
    <x v="1"/>
  </r>
  <r>
    <n v="79674850"/>
    <n v="90"/>
    <x v="1"/>
    <x v="0"/>
    <x v="0"/>
    <x v="0"/>
  </r>
  <r>
    <n v="79690578"/>
    <n v="120"/>
    <x v="1"/>
    <x v="1"/>
    <x v="2"/>
    <x v="0"/>
  </r>
  <r>
    <n v="79694948"/>
    <n v="141"/>
    <x v="0"/>
    <x v="0"/>
    <x v="0"/>
    <x v="1"/>
  </r>
  <r>
    <n v="79705796"/>
    <n v="150"/>
    <x v="0"/>
    <x v="0"/>
    <x v="0"/>
    <x v="1"/>
  </r>
  <r>
    <n v="79718232"/>
    <n v="122"/>
    <x v="2"/>
    <x v="0"/>
    <x v="0"/>
    <x v="1"/>
  </r>
  <r>
    <n v="79732970"/>
    <n v="116"/>
    <x v="1"/>
    <x v="0"/>
    <x v="0"/>
    <x v="0"/>
  </r>
  <r>
    <n v="79735026"/>
    <n v="111"/>
    <x v="0"/>
    <x v="0"/>
    <x v="0"/>
    <x v="0"/>
  </r>
  <r>
    <n v="79741152"/>
    <n v="113"/>
    <x v="0"/>
    <x v="1"/>
    <x v="2"/>
    <x v="0"/>
  </r>
  <r>
    <n v="79741152"/>
    <n v="113"/>
    <x v="0"/>
    <x v="1"/>
    <x v="15"/>
    <x v="0"/>
  </r>
  <r>
    <n v="79743508"/>
    <n v="129"/>
    <x v="1"/>
    <x v="0"/>
    <x v="0"/>
    <x v="1"/>
  </r>
  <r>
    <n v="79744272"/>
    <n v="150"/>
    <x v="2"/>
    <x v="0"/>
    <x v="0"/>
    <x v="1"/>
  </r>
  <r>
    <n v="79746408"/>
    <n v="120"/>
    <x v="2"/>
    <x v="0"/>
    <x v="0"/>
    <x v="0"/>
  </r>
  <r>
    <n v="79748332"/>
    <n v="146"/>
    <x v="0"/>
    <x v="1"/>
    <x v="15"/>
    <x v="1"/>
  </r>
  <r>
    <n v="79752124"/>
    <n v="121"/>
    <x v="1"/>
    <x v="0"/>
    <x v="0"/>
    <x v="1"/>
  </r>
  <r>
    <n v="79757712"/>
    <n v="120"/>
    <x v="1"/>
    <x v="0"/>
    <x v="0"/>
    <x v="0"/>
  </r>
  <r>
    <n v="79767852"/>
    <n v="111"/>
    <x v="1"/>
    <x v="1"/>
    <x v="238"/>
    <x v="0"/>
  </r>
  <r>
    <n v="79780440"/>
    <n v="148"/>
    <x v="0"/>
    <x v="0"/>
    <x v="0"/>
    <x v="1"/>
  </r>
  <r>
    <n v="79783904"/>
    <n v="136"/>
    <x v="1"/>
    <x v="0"/>
    <x v="0"/>
    <x v="1"/>
  </r>
  <r>
    <n v="79790102"/>
    <n v="150"/>
    <x v="0"/>
    <x v="0"/>
    <x v="0"/>
    <x v="1"/>
  </r>
  <r>
    <n v="79791416"/>
    <n v="90"/>
    <x v="1"/>
    <x v="1"/>
    <x v="292"/>
    <x v="0"/>
  </r>
  <r>
    <n v="79791416"/>
    <n v="90"/>
    <x v="1"/>
    <x v="1"/>
    <x v="96"/>
    <x v="0"/>
  </r>
  <r>
    <n v="79794884"/>
    <n v="90"/>
    <x v="1"/>
    <x v="1"/>
    <x v="293"/>
    <x v="0"/>
  </r>
  <r>
    <n v="79799200"/>
    <n v="118"/>
    <x v="1"/>
    <x v="1"/>
    <x v="294"/>
    <x v="0"/>
  </r>
  <r>
    <n v="79801354"/>
    <n v="143"/>
    <x v="2"/>
    <x v="0"/>
    <x v="0"/>
    <x v="1"/>
  </r>
  <r>
    <n v="79802256"/>
    <n v="134"/>
    <x v="2"/>
    <x v="0"/>
    <x v="0"/>
    <x v="1"/>
  </r>
  <r>
    <n v="79812630"/>
    <n v="97"/>
    <x v="1"/>
    <x v="0"/>
    <x v="0"/>
    <x v="0"/>
  </r>
  <r>
    <n v="79819604"/>
    <n v="119"/>
    <x v="0"/>
    <x v="0"/>
    <x v="0"/>
    <x v="0"/>
  </r>
  <r>
    <n v="79823206"/>
    <n v="141"/>
    <x v="0"/>
    <x v="0"/>
    <x v="0"/>
    <x v="1"/>
  </r>
  <r>
    <n v="79845116"/>
    <n v="126"/>
    <x v="1"/>
    <x v="0"/>
    <x v="0"/>
    <x v="1"/>
  </r>
  <r>
    <n v="79880590"/>
    <n v="91"/>
    <x v="1"/>
    <x v="0"/>
    <x v="0"/>
    <x v="0"/>
  </r>
  <r>
    <n v="79895046"/>
    <n v="90"/>
    <x v="1"/>
    <x v="0"/>
    <x v="0"/>
    <x v="0"/>
  </r>
  <r>
    <n v="79908194"/>
    <n v="90"/>
    <x v="1"/>
    <x v="0"/>
    <x v="0"/>
    <x v="0"/>
  </r>
  <r>
    <n v="79913192"/>
    <n v="90"/>
    <x v="0"/>
    <x v="1"/>
    <x v="180"/>
    <x v="0"/>
  </r>
  <r>
    <n v="79913192"/>
    <n v="90"/>
    <x v="0"/>
    <x v="1"/>
    <x v="30"/>
    <x v="0"/>
  </r>
  <r>
    <n v="79914562"/>
    <n v="91"/>
    <x v="2"/>
    <x v="0"/>
    <x v="0"/>
    <x v="0"/>
  </r>
  <r>
    <n v="79922122"/>
    <n v="92"/>
    <x v="0"/>
    <x v="0"/>
    <x v="0"/>
    <x v="0"/>
  </r>
  <r>
    <n v="79923934"/>
    <n v="122"/>
    <x v="0"/>
    <x v="0"/>
    <x v="0"/>
    <x v="1"/>
  </r>
  <r>
    <n v="79926926"/>
    <n v="129"/>
    <x v="2"/>
    <x v="1"/>
    <x v="295"/>
    <x v="1"/>
  </r>
  <r>
    <n v="79926926"/>
    <n v="129"/>
    <x v="2"/>
    <x v="1"/>
    <x v="155"/>
    <x v="1"/>
  </r>
  <r>
    <n v="79928052"/>
    <n v="106"/>
    <x v="1"/>
    <x v="1"/>
    <x v="296"/>
    <x v="0"/>
  </r>
  <r>
    <n v="79939568"/>
    <n v="111"/>
    <x v="2"/>
    <x v="1"/>
    <x v="297"/>
    <x v="0"/>
  </r>
  <r>
    <n v="79939568"/>
    <n v="111"/>
    <x v="2"/>
    <x v="1"/>
    <x v="298"/>
    <x v="0"/>
  </r>
  <r>
    <n v="79945938"/>
    <n v="148"/>
    <x v="2"/>
    <x v="0"/>
    <x v="0"/>
    <x v="1"/>
  </r>
  <r>
    <n v="79948192"/>
    <n v="90"/>
    <x v="1"/>
    <x v="1"/>
    <x v="25"/>
    <x v="0"/>
  </r>
  <r>
    <n v="79950764"/>
    <n v="133"/>
    <x v="0"/>
    <x v="0"/>
    <x v="0"/>
    <x v="1"/>
  </r>
  <r>
    <n v="79963374"/>
    <n v="118"/>
    <x v="0"/>
    <x v="0"/>
    <x v="0"/>
    <x v="0"/>
  </r>
  <r>
    <n v="79969902"/>
    <n v="150"/>
    <x v="1"/>
    <x v="0"/>
    <x v="0"/>
    <x v="1"/>
  </r>
  <r>
    <n v="79986156"/>
    <n v="92"/>
    <x v="2"/>
    <x v="0"/>
    <x v="0"/>
    <x v="0"/>
  </r>
  <r>
    <n v="80006400"/>
    <n v="113"/>
    <x v="2"/>
    <x v="0"/>
    <x v="0"/>
    <x v="0"/>
  </r>
  <r>
    <n v="80006768"/>
    <n v="143"/>
    <x v="0"/>
    <x v="0"/>
    <x v="0"/>
    <x v="1"/>
  </r>
  <r>
    <n v="80035664"/>
    <n v="113"/>
    <x v="1"/>
    <x v="0"/>
    <x v="0"/>
    <x v="0"/>
  </r>
  <r>
    <n v="80051312"/>
    <n v="120"/>
    <x v="1"/>
    <x v="0"/>
    <x v="0"/>
    <x v="0"/>
  </r>
  <r>
    <n v="80056160"/>
    <n v="141"/>
    <x v="2"/>
    <x v="0"/>
    <x v="0"/>
    <x v="1"/>
  </r>
  <r>
    <n v="80060310"/>
    <n v="96"/>
    <x v="2"/>
    <x v="1"/>
    <x v="15"/>
    <x v="0"/>
  </r>
  <r>
    <n v="80060310"/>
    <n v="96"/>
    <x v="2"/>
    <x v="1"/>
    <x v="255"/>
    <x v="0"/>
  </r>
  <r>
    <n v="80063224"/>
    <n v="106"/>
    <x v="2"/>
    <x v="0"/>
    <x v="0"/>
    <x v="0"/>
  </r>
  <r>
    <n v="80063376"/>
    <n v="143"/>
    <x v="2"/>
    <x v="0"/>
    <x v="0"/>
    <x v="1"/>
  </r>
  <r>
    <n v="80065202"/>
    <n v="150"/>
    <x v="0"/>
    <x v="0"/>
    <x v="0"/>
    <x v="1"/>
  </r>
  <r>
    <n v="80065676"/>
    <n v="111"/>
    <x v="2"/>
    <x v="1"/>
    <x v="15"/>
    <x v="0"/>
  </r>
  <r>
    <n v="80069740"/>
    <n v="143"/>
    <x v="0"/>
    <x v="1"/>
    <x v="271"/>
    <x v="1"/>
  </r>
  <r>
    <n v="80076872"/>
    <n v="91"/>
    <x v="2"/>
    <x v="1"/>
    <x v="15"/>
    <x v="0"/>
  </r>
  <r>
    <n v="80076872"/>
    <n v="91"/>
    <x v="2"/>
    <x v="1"/>
    <x v="15"/>
    <x v="0"/>
  </r>
  <r>
    <n v="80076872"/>
    <n v="91"/>
    <x v="2"/>
    <x v="1"/>
    <x v="15"/>
    <x v="0"/>
  </r>
  <r>
    <n v="80086744"/>
    <n v="143"/>
    <x v="1"/>
    <x v="0"/>
    <x v="0"/>
    <x v="1"/>
  </r>
  <r>
    <n v="80092944"/>
    <n v="141"/>
    <x v="1"/>
    <x v="0"/>
    <x v="0"/>
    <x v="1"/>
  </r>
  <r>
    <n v="80097220"/>
    <n v="143"/>
    <x v="1"/>
    <x v="0"/>
    <x v="0"/>
    <x v="1"/>
  </r>
  <r>
    <n v="80104374"/>
    <n v="119"/>
    <x v="0"/>
    <x v="0"/>
    <x v="0"/>
    <x v="0"/>
  </r>
  <r>
    <n v="80105978"/>
    <n v="119"/>
    <x v="0"/>
    <x v="0"/>
    <x v="0"/>
    <x v="0"/>
  </r>
  <r>
    <n v="80107126"/>
    <n v="150"/>
    <x v="2"/>
    <x v="0"/>
    <x v="0"/>
    <x v="1"/>
  </r>
  <r>
    <n v="80110830"/>
    <n v="90"/>
    <x v="0"/>
    <x v="0"/>
    <x v="0"/>
    <x v="0"/>
  </r>
  <r>
    <n v="80116124"/>
    <n v="90"/>
    <x v="1"/>
    <x v="0"/>
    <x v="0"/>
    <x v="0"/>
  </r>
  <r>
    <n v="80116978"/>
    <n v="121"/>
    <x v="2"/>
    <x v="0"/>
    <x v="0"/>
    <x v="1"/>
  </r>
  <r>
    <n v="80120582"/>
    <n v="143"/>
    <x v="0"/>
    <x v="0"/>
    <x v="0"/>
    <x v="1"/>
  </r>
  <r>
    <n v="80126596"/>
    <n v="149"/>
    <x v="2"/>
    <x v="0"/>
    <x v="0"/>
    <x v="1"/>
  </r>
  <r>
    <n v="80128040"/>
    <n v="150"/>
    <x v="2"/>
    <x v="0"/>
    <x v="0"/>
    <x v="1"/>
  </r>
  <r>
    <n v="80128626"/>
    <n v="149"/>
    <x v="0"/>
    <x v="0"/>
    <x v="0"/>
    <x v="1"/>
  </r>
  <r>
    <n v="80130230"/>
    <n v="113"/>
    <x v="2"/>
    <x v="1"/>
    <x v="299"/>
    <x v="0"/>
  </r>
  <r>
    <n v="80131684"/>
    <n v="106"/>
    <x v="1"/>
    <x v="0"/>
    <x v="0"/>
    <x v="0"/>
  </r>
  <r>
    <n v="80134634"/>
    <n v="149"/>
    <x v="0"/>
    <x v="0"/>
    <x v="0"/>
    <x v="1"/>
  </r>
  <r>
    <n v="80153050"/>
    <n v="119"/>
    <x v="2"/>
    <x v="0"/>
    <x v="0"/>
    <x v="0"/>
  </r>
  <r>
    <n v="80155292"/>
    <n v="96"/>
    <x v="0"/>
    <x v="1"/>
    <x v="300"/>
    <x v="0"/>
  </r>
  <r>
    <n v="80159694"/>
    <n v="120"/>
    <x v="0"/>
    <x v="1"/>
    <x v="301"/>
    <x v="0"/>
  </r>
  <r>
    <n v="80159854"/>
    <n v="149"/>
    <x v="2"/>
    <x v="0"/>
    <x v="0"/>
    <x v="1"/>
  </r>
  <r>
    <n v="80160466"/>
    <n v="118"/>
    <x v="1"/>
    <x v="0"/>
    <x v="0"/>
    <x v="0"/>
  </r>
  <r>
    <n v="80162816"/>
    <n v="134"/>
    <x v="1"/>
    <x v="0"/>
    <x v="0"/>
    <x v="1"/>
  </r>
  <r>
    <n v="80165352"/>
    <n v="120"/>
    <x v="0"/>
    <x v="0"/>
    <x v="0"/>
    <x v="0"/>
  </r>
  <r>
    <n v="80166890"/>
    <n v="111"/>
    <x v="1"/>
    <x v="0"/>
    <x v="0"/>
    <x v="0"/>
  </r>
  <r>
    <n v="80175016"/>
    <n v="120"/>
    <x v="1"/>
    <x v="1"/>
    <x v="86"/>
    <x v="0"/>
  </r>
  <r>
    <n v="80176156"/>
    <n v="113"/>
    <x v="2"/>
    <x v="1"/>
    <x v="302"/>
    <x v="0"/>
  </r>
  <r>
    <n v="80195890"/>
    <n v="149"/>
    <x v="2"/>
    <x v="0"/>
    <x v="0"/>
    <x v="1"/>
  </r>
  <r>
    <n v="80205902"/>
    <n v="104"/>
    <x v="0"/>
    <x v="1"/>
    <x v="196"/>
    <x v="0"/>
  </r>
  <r>
    <n v="80207442"/>
    <n v="148"/>
    <x v="2"/>
    <x v="0"/>
    <x v="0"/>
    <x v="1"/>
  </r>
  <r>
    <n v="80208728"/>
    <n v="147"/>
    <x v="1"/>
    <x v="0"/>
    <x v="0"/>
    <x v="1"/>
  </r>
  <r>
    <n v="80222996"/>
    <n v="92"/>
    <x v="0"/>
    <x v="1"/>
    <x v="136"/>
    <x v="0"/>
  </r>
  <r>
    <n v="80234294"/>
    <n v="136"/>
    <x v="2"/>
    <x v="0"/>
    <x v="0"/>
    <x v="1"/>
  </r>
  <r>
    <n v="80240682"/>
    <n v="90"/>
    <x v="0"/>
    <x v="1"/>
    <x v="303"/>
    <x v="0"/>
  </r>
  <r>
    <n v="80243242"/>
    <n v="96"/>
    <x v="0"/>
    <x v="0"/>
    <x v="0"/>
    <x v="0"/>
  </r>
  <r>
    <n v="80252410"/>
    <n v="120"/>
    <x v="1"/>
    <x v="0"/>
    <x v="0"/>
    <x v="0"/>
  </r>
  <r>
    <n v="80267970"/>
    <n v="91"/>
    <x v="1"/>
    <x v="0"/>
    <x v="0"/>
    <x v="0"/>
  </r>
  <r>
    <n v="80278212"/>
    <n v="92"/>
    <x v="0"/>
    <x v="0"/>
    <x v="0"/>
    <x v="0"/>
  </r>
  <r>
    <n v="80283266"/>
    <n v="119"/>
    <x v="0"/>
    <x v="0"/>
    <x v="0"/>
    <x v="0"/>
  </r>
  <r>
    <n v="80294870"/>
    <n v="106"/>
    <x v="1"/>
    <x v="0"/>
    <x v="0"/>
    <x v="0"/>
  </r>
  <r>
    <n v="80310440"/>
    <n v="92"/>
    <x v="1"/>
    <x v="1"/>
    <x v="304"/>
    <x v="0"/>
  </r>
  <r>
    <n v="80314580"/>
    <n v="122"/>
    <x v="0"/>
    <x v="0"/>
    <x v="0"/>
    <x v="1"/>
  </r>
  <r>
    <n v="80317272"/>
    <n v="120"/>
    <x v="1"/>
    <x v="0"/>
    <x v="0"/>
    <x v="0"/>
  </r>
  <r>
    <n v="80322694"/>
    <n v="92"/>
    <x v="0"/>
    <x v="1"/>
    <x v="302"/>
    <x v="0"/>
  </r>
  <r>
    <n v="80328642"/>
    <n v="122"/>
    <x v="2"/>
    <x v="0"/>
    <x v="0"/>
    <x v="1"/>
  </r>
  <r>
    <n v="80335296"/>
    <n v="118"/>
    <x v="0"/>
    <x v="1"/>
    <x v="15"/>
    <x v="0"/>
  </r>
  <r>
    <n v="80342706"/>
    <n v="119"/>
    <x v="1"/>
    <x v="1"/>
    <x v="30"/>
    <x v="0"/>
  </r>
  <r>
    <n v="80345830"/>
    <n v="113"/>
    <x v="0"/>
    <x v="1"/>
    <x v="35"/>
    <x v="0"/>
  </r>
  <r>
    <n v="80346322"/>
    <n v="92"/>
    <x v="0"/>
    <x v="0"/>
    <x v="0"/>
    <x v="0"/>
  </r>
  <r>
    <n v="80358128"/>
    <n v="122"/>
    <x v="1"/>
    <x v="0"/>
    <x v="0"/>
    <x v="1"/>
  </r>
  <r>
    <n v="80366084"/>
    <n v="120"/>
    <x v="0"/>
    <x v="1"/>
    <x v="11"/>
    <x v="0"/>
  </r>
  <r>
    <n v="80387436"/>
    <n v="150"/>
    <x v="0"/>
    <x v="0"/>
    <x v="0"/>
    <x v="1"/>
  </r>
  <r>
    <n v="80396534"/>
    <n v="150"/>
    <x v="0"/>
    <x v="0"/>
    <x v="0"/>
    <x v="1"/>
  </r>
  <r>
    <n v="80408224"/>
    <n v="146"/>
    <x v="0"/>
    <x v="1"/>
    <x v="4"/>
    <x v="1"/>
  </r>
  <r>
    <n v="80416976"/>
    <n v="143"/>
    <x v="0"/>
    <x v="0"/>
    <x v="0"/>
    <x v="1"/>
  </r>
  <r>
    <n v="80426338"/>
    <n v="120"/>
    <x v="0"/>
    <x v="0"/>
    <x v="0"/>
    <x v="0"/>
  </r>
  <r>
    <n v="80437678"/>
    <n v="143"/>
    <x v="0"/>
    <x v="0"/>
    <x v="0"/>
    <x v="1"/>
  </r>
  <r>
    <n v="80479162"/>
    <n v="92"/>
    <x v="1"/>
    <x v="0"/>
    <x v="0"/>
    <x v="0"/>
  </r>
  <r>
    <n v="80479466"/>
    <n v="136"/>
    <x v="1"/>
    <x v="0"/>
    <x v="0"/>
    <x v="1"/>
  </r>
  <r>
    <n v="80484354"/>
    <n v="150"/>
    <x v="1"/>
    <x v="1"/>
    <x v="293"/>
    <x v="1"/>
  </r>
  <r>
    <n v="80486036"/>
    <n v="91"/>
    <x v="0"/>
    <x v="0"/>
    <x v="0"/>
    <x v="0"/>
  </r>
  <r>
    <n v="80490780"/>
    <n v="134"/>
    <x v="2"/>
    <x v="1"/>
    <x v="11"/>
    <x v="1"/>
  </r>
  <r>
    <n v="80493298"/>
    <n v="118"/>
    <x v="1"/>
    <x v="0"/>
    <x v="0"/>
    <x v="0"/>
  </r>
  <r>
    <n v="80494232"/>
    <n v="136"/>
    <x v="1"/>
    <x v="0"/>
    <x v="0"/>
    <x v="1"/>
  </r>
  <r>
    <n v="80498524"/>
    <n v="143"/>
    <x v="1"/>
    <x v="0"/>
    <x v="0"/>
    <x v="1"/>
  </r>
  <r>
    <n v="80500704"/>
    <n v="104"/>
    <x v="2"/>
    <x v="0"/>
    <x v="0"/>
    <x v="0"/>
  </r>
  <r>
    <n v="80506152"/>
    <n v="104"/>
    <x v="2"/>
    <x v="0"/>
    <x v="0"/>
    <x v="0"/>
  </r>
  <r>
    <n v="80509624"/>
    <n v="136"/>
    <x v="2"/>
    <x v="0"/>
    <x v="0"/>
    <x v="1"/>
  </r>
  <r>
    <n v="80510846"/>
    <n v="104"/>
    <x v="0"/>
    <x v="0"/>
    <x v="0"/>
    <x v="0"/>
  </r>
  <r>
    <n v="80516210"/>
    <n v="113"/>
    <x v="2"/>
    <x v="1"/>
    <x v="11"/>
    <x v="0"/>
  </r>
  <r>
    <n v="80516782"/>
    <n v="134"/>
    <x v="0"/>
    <x v="1"/>
    <x v="186"/>
    <x v="1"/>
  </r>
  <r>
    <n v="80522728"/>
    <n v="104"/>
    <x v="2"/>
    <x v="0"/>
    <x v="0"/>
    <x v="0"/>
  </r>
  <r>
    <n v="80531440"/>
    <n v="119"/>
    <x v="1"/>
    <x v="1"/>
    <x v="305"/>
    <x v="0"/>
  </r>
  <r>
    <n v="80538702"/>
    <n v="141"/>
    <x v="1"/>
    <x v="0"/>
    <x v="0"/>
    <x v="1"/>
  </r>
  <r>
    <n v="80542306"/>
    <n v="136"/>
    <x v="1"/>
    <x v="0"/>
    <x v="0"/>
    <x v="1"/>
  </r>
  <r>
    <n v="80543324"/>
    <n v="141"/>
    <x v="1"/>
    <x v="0"/>
    <x v="0"/>
    <x v="1"/>
  </r>
  <r>
    <n v="80545196"/>
    <n v="111"/>
    <x v="2"/>
    <x v="0"/>
    <x v="0"/>
    <x v="0"/>
  </r>
  <r>
    <n v="80550540"/>
    <n v="106"/>
    <x v="0"/>
    <x v="1"/>
    <x v="306"/>
    <x v="0"/>
  </r>
  <r>
    <n v="80550540"/>
    <n v="106"/>
    <x v="0"/>
    <x v="1"/>
    <x v="15"/>
    <x v="0"/>
  </r>
  <r>
    <n v="80552080"/>
    <n v="150"/>
    <x v="2"/>
    <x v="0"/>
    <x v="0"/>
    <x v="1"/>
  </r>
  <r>
    <n v="80554376"/>
    <n v="149"/>
    <x v="0"/>
    <x v="0"/>
    <x v="0"/>
    <x v="1"/>
  </r>
  <r>
    <n v="80555876"/>
    <n v="138"/>
    <x v="0"/>
    <x v="0"/>
    <x v="0"/>
    <x v="1"/>
  </r>
  <r>
    <n v="80558464"/>
    <n v="149"/>
    <x v="0"/>
    <x v="0"/>
    <x v="0"/>
    <x v="1"/>
  </r>
  <r>
    <n v="80565396"/>
    <n v="111"/>
    <x v="0"/>
    <x v="0"/>
    <x v="0"/>
    <x v="0"/>
  </r>
  <r>
    <n v="80571820"/>
    <n v="148"/>
    <x v="2"/>
    <x v="0"/>
    <x v="0"/>
    <x v="1"/>
  </r>
  <r>
    <n v="80574030"/>
    <n v="119"/>
    <x v="1"/>
    <x v="1"/>
    <x v="307"/>
    <x v="0"/>
  </r>
  <r>
    <n v="80574096"/>
    <n v="106"/>
    <x v="0"/>
    <x v="0"/>
    <x v="0"/>
    <x v="0"/>
  </r>
  <r>
    <n v="80574748"/>
    <n v="136"/>
    <x v="0"/>
    <x v="0"/>
    <x v="0"/>
    <x v="1"/>
  </r>
  <r>
    <n v="80575182"/>
    <n v="136"/>
    <x v="0"/>
    <x v="0"/>
    <x v="0"/>
    <x v="1"/>
  </r>
  <r>
    <n v="80581272"/>
    <n v="96"/>
    <x v="2"/>
    <x v="1"/>
    <x v="14"/>
    <x v="0"/>
  </r>
  <r>
    <n v="80581272"/>
    <n v="96"/>
    <x v="2"/>
    <x v="1"/>
    <x v="308"/>
    <x v="0"/>
  </r>
  <r>
    <n v="80583646"/>
    <n v="111"/>
    <x v="1"/>
    <x v="0"/>
    <x v="0"/>
    <x v="0"/>
  </r>
  <r>
    <n v="80584102"/>
    <n v="97"/>
    <x v="0"/>
    <x v="0"/>
    <x v="0"/>
    <x v="0"/>
  </r>
  <r>
    <n v="80587644"/>
    <n v="118"/>
    <x v="0"/>
    <x v="1"/>
    <x v="309"/>
    <x v="0"/>
  </r>
  <r>
    <n v="80587644"/>
    <n v="118"/>
    <x v="0"/>
    <x v="1"/>
    <x v="310"/>
    <x v="0"/>
  </r>
  <r>
    <n v="80590438"/>
    <n v="141"/>
    <x v="0"/>
    <x v="0"/>
    <x v="0"/>
    <x v="1"/>
  </r>
  <r>
    <n v="80637508"/>
    <n v="120"/>
    <x v="1"/>
    <x v="1"/>
    <x v="294"/>
    <x v="0"/>
  </r>
  <r>
    <n v="80637508"/>
    <n v="120"/>
    <x v="1"/>
    <x v="1"/>
    <x v="311"/>
    <x v="0"/>
  </r>
  <r>
    <n v="80637508"/>
    <n v="120"/>
    <x v="1"/>
    <x v="1"/>
    <x v="150"/>
    <x v="0"/>
  </r>
  <r>
    <n v="80637508"/>
    <n v="120"/>
    <x v="1"/>
    <x v="1"/>
    <x v="302"/>
    <x v="0"/>
  </r>
  <r>
    <n v="80637508"/>
    <n v="120"/>
    <x v="1"/>
    <x v="1"/>
    <x v="312"/>
    <x v="0"/>
  </r>
  <r>
    <n v="80642448"/>
    <n v="122"/>
    <x v="0"/>
    <x v="1"/>
    <x v="13"/>
    <x v="1"/>
  </r>
  <r>
    <n v="80650842"/>
    <n v="111"/>
    <x v="0"/>
    <x v="0"/>
    <x v="0"/>
    <x v="0"/>
  </r>
  <r>
    <n v="80650860"/>
    <n v="120"/>
    <x v="0"/>
    <x v="1"/>
    <x v="25"/>
    <x v="0"/>
  </r>
  <r>
    <n v="80656088"/>
    <n v="91"/>
    <x v="0"/>
    <x v="0"/>
    <x v="0"/>
    <x v="0"/>
  </r>
  <r>
    <n v="80656954"/>
    <n v="90"/>
    <x v="2"/>
    <x v="0"/>
    <x v="0"/>
    <x v="0"/>
  </r>
  <r>
    <n v="80659218"/>
    <n v="90"/>
    <x v="1"/>
    <x v="0"/>
    <x v="0"/>
    <x v="0"/>
  </r>
  <r>
    <n v="80661598"/>
    <n v="150"/>
    <x v="1"/>
    <x v="0"/>
    <x v="0"/>
    <x v="1"/>
  </r>
  <r>
    <n v="80664364"/>
    <n v="92"/>
    <x v="0"/>
    <x v="0"/>
    <x v="0"/>
    <x v="0"/>
  </r>
  <r>
    <n v="80670330"/>
    <n v="150"/>
    <x v="0"/>
    <x v="0"/>
    <x v="0"/>
    <x v="1"/>
  </r>
  <r>
    <n v="80670996"/>
    <n v="150"/>
    <x v="0"/>
    <x v="0"/>
    <x v="0"/>
    <x v="1"/>
  </r>
  <r>
    <n v="80683322"/>
    <n v="119"/>
    <x v="1"/>
    <x v="0"/>
    <x v="0"/>
    <x v="0"/>
  </r>
  <r>
    <n v="80683884"/>
    <n v="120"/>
    <x v="1"/>
    <x v="1"/>
    <x v="30"/>
    <x v="0"/>
  </r>
  <r>
    <n v="80686614"/>
    <n v="149"/>
    <x v="0"/>
    <x v="0"/>
    <x v="0"/>
    <x v="1"/>
  </r>
  <r>
    <n v="80689212"/>
    <n v="106"/>
    <x v="1"/>
    <x v="1"/>
    <x v="14"/>
    <x v="0"/>
  </r>
  <r>
    <n v="80706576"/>
    <n v="148"/>
    <x v="2"/>
    <x v="0"/>
    <x v="0"/>
    <x v="1"/>
  </r>
  <r>
    <n v="80709750"/>
    <n v="150"/>
    <x v="0"/>
    <x v="0"/>
    <x v="0"/>
    <x v="1"/>
  </r>
  <r>
    <n v="80718898"/>
    <n v="92"/>
    <x v="0"/>
    <x v="0"/>
    <x v="0"/>
    <x v="0"/>
  </r>
  <r>
    <n v="80729350"/>
    <n v="90"/>
    <x v="0"/>
    <x v="0"/>
    <x v="0"/>
    <x v="0"/>
  </r>
  <r>
    <n v="80729354"/>
    <n v="148"/>
    <x v="1"/>
    <x v="1"/>
    <x v="313"/>
    <x v="1"/>
  </r>
  <r>
    <n v="80729398"/>
    <n v="91"/>
    <x v="1"/>
    <x v="0"/>
    <x v="0"/>
    <x v="0"/>
  </r>
  <r>
    <n v="80743350"/>
    <n v="120"/>
    <x v="0"/>
    <x v="0"/>
    <x v="0"/>
    <x v="0"/>
  </r>
  <r>
    <n v="80744884"/>
    <n v="150"/>
    <x v="1"/>
    <x v="0"/>
    <x v="0"/>
    <x v="1"/>
  </r>
  <r>
    <n v="80746060"/>
    <n v="90"/>
    <x v="2"/>
    <x v="0"/>
    <x v="0"/>
    <x v="0"/>
  </r>
  <r>
    <n v="80756050"/>
    <n v="90"/>
    <x v="0"/>
    <x v="1"/>
    <x v="297"/>
    <x v="0"/>
  </r>
  <r>
    <n v="80756050"/>
    <n v="90"/>
    <x v="0"/>
    <x v="1"/>
    <x v="15"/>
    <x v="0"/>
  </r>
  <r>
    <n v="80766804"/>
    <n v="90"/>
    <x v="1"/>
    <x v="0"/>
    <x v="0"/>
    <x v="0"/>
  </r>
  <r>
    <n v="80772024"/>
    <n v="143"/>
    <x v="0"/>
    <x v="0"/>
    <x v="0"/>
    <x v="1"/>
  </r>
  <r>
    <n v="80772518"/>
    <n v="91"/>
    <x v="1"/>
    <x v="0"/>
    <x v="0"/>
    <x v="0"/>
  </r>
  <r>
    <n v="80773594"/>
    <n v="92"/>
    <x v="1"/>
    <x v="1"/>
    <x v="20"/>
    <x v="0"/>
  </r>
  <r>
    <n v="80774992"/>
    <n v="90"/>
    <x v="0"/>
    <x v="1"/>
    <x v="314"/>
    <x v="0"/>
  </r>
  <r>
    <n v="80776060"/>
    <n v="119"/>
    <x v="2"/>
    <x v="0"/>
    <x v="0"/>
    <x v="0"/>
  </r>
  <r>
    <n v="80780200"/>
    <n v="146"/>
    <x v="1"/>
    <x v="0"/>
    <x v="0"/>
    <x v="1"/>
  </r>
  <r>
    <n v="80788376"/>
    <n v="119"/>
    <x v="1"/>
    <x v="0"/>
    <x v="0"/>
    <x v="0"/>
  </r>
  <r>
    <n v="80792250"/>
    <n v="91"/>
    <x v="0"/>
    <x v="0"/>
    <x v="0"/>
    <x v="0"/>
  </r>
  <r>
    <n v="80794348"/>
    <n v="141"/>
    <x v="1"/>
    <x v="0"/>
    <x v="0"/>
    <x v="1"/>
  </r>
  <r>
    <n v="80795152"/>
    <n v="118"/>
    <x v="1"/>
    <x v="1"/>
    <x v="315"/>
    <x v="0"/>
  </r>
  <r>
    <n v="80796460"/>
    <n v="120"/>
    <x v="2"/>
    <x v="1"/>
    <x v="11"/>
    <x v="0"/>
  </r>
  <r>
    <n v="80802778"/>
    <n v="120"/>
    <x v="0"/>
    <x v="0"/>
    <x v="0"/>
    <x v="0"/>
  </r>
  <r>
    <n v="80805508"/>
    <n v="91"/>
    <x v="1"/>
    <x v="1"/>
    <x v="45"/>
    <x v="0"/>
  </r>
  <r>
    <n v="80807660"/>
    <n v="97"/>
    <x v="2"/>
    <x v="0"/>
    <x v="0"/>
    <x v="0"/>
  </r>
  <r>
    <n v="80821144"/>
    <n v="92"/>
    <x v="1"/>
    <x v="0"/>
    <x v="0"/>
    <x v="0"/>
  </r>
  <r>
    <n v="80827826"/>
    <n v="122"/>
    <x v="1"/>
    <x v="0"/>
    <x v="0"/>
    <x v="1"/>
  </r>
  <r>
    <n v="80834850"/>
    <n v="112"/>
    <x v="1"/>
    <x v="0"/>
    <x v="0"/>
    <x v="0"/>
  </r>
  <r>
    <n v="80840790"/>
    <n v="136"/>
    <x v="1"/>
    <x v="0"/>
    <x v="0"/>
    <x v="1"/>
  </r>
  <r>
    <n v="80841470"/>
    <n v="111"/>
    <x v="2"/>
    <x v="1"/>
    <x v="316"/>
    <x v="0"/>
  </r>
  <r>
    <n v="80853718"/>
    <n v="134"/>
    <x v="0"/>
    <x v="0"/>
    <x v="0"/>
    <x v="1"/>
  </r>
  <r>
    <n v="80866082"/>
    <n v="135"/>
    <x v="0"/>
    <x v="0"/>
    <x v="0"/>
    <x v="1"/>
  </r>
  <r>
    <n v="80871176"/>
    <n v="119"/>
    <x v="0"/>
    <x v="0"/>
    <x v="0"/>
    <x v="0"/>
  </r>
  <r>
    <n v="80877330"/>
    <n v="149"/>
    <x v="1"/>
    <x v="0"/>
    <x v="0"/>
    <x v="1"/>
  </r>
  <r>
    <n v="80881706"/>
    <n v="150"/>
    <x v="2"/>
    <x v="0"/>
    <x v="0"/>
    <x v="1"/>
  </r>
  <r>
    <n v="80893444"/>
    <n v="106"/>
    <x v="1"/>
    <x v="1"/>
    <x v="317"/>
    <x v="0"/>
  </r>
  <r>
    <n v="80906192"/>
    <n v="90"/>
    <x v="0"/>
    <x v="1"/>
    <x v="14"/>
    <x v="0"/>
  </r>
  <r>
    <n v="80912592"/>
    <n v="134"/>
    <x v="1"/>
    <x v="0"/>
    <x v="0"/>
    <x v="1"/>
  </r>
  <r>
    <n v="80915242"/>
    <n v="136"/>
    <x v="1"/>
    <x v="1"/>
    <x v="318"/>
    <x v="1"/>
  </r>
  <r>
    <n v="80918498"/>
    <n v="119"/>
    <x v="1"/>
    <x v="1"/>
    <x v="319"/>
    <x v="0"/>
  </r>
  <r>
    <n v="80922286"/>
    <n v="149"/>
    <x v="1"/>
    <x v="1"/>
    <x v="320"/>
    <x v="1"/>
  </r>
  <r>
    <n v="80924626"/>
    <n v="119"/>
    <x v="1"/>
    <x v="0"/>
    <x v="0"/>
    <x v="0"/>
  </r>
  <r>
    <n v="80931708"/>
    <n v="136"/>
    <x v="0"/>
    <x v="0"/>
    <x v="0"/>
    <x v="1"/>
  </r>
  <r>
    <n v="80936348"/>
    <n v="127"/>
    <x v="2"/>
    <x v="0"/>
    <x v="0"/>
    <x v="1"/>
  </r>
  <r>
    <n v="80936840"/>
    <n v="136"/>
    <x v="2"/>
    <x v="0"/>
    <x v="0"/>
    <x v="1"/>
  </r>
  <r>
    <n v="80937062"/>
    <n v="127"/>
    <x v="0"/>
    <x v="0"/>
    <x v="0"/>
    <x v="1"/>
  </r>
  <r>
    <n v="80948282"/>
    <n v="141"/>
    <x v="0"/>
    <x v="0"/>
    <x v="0"/>
    <x v="1"/>
  </r>
  <r>
    <n v="80952456"/>
    <n v="97"/>
    <x v="1"/>
    <x v="0"/>
    <x v="0"/>
    <x v="0"/>
  </r>
  <r>
    <n v="80952908"/>
    <n v="119"/>
    <x v="1"/>
    <x v="0"/>
    <x v="0"/>
    <x v="0"/>
  </r>
  <r>
    <n v="80955540"/>
    <n v="96"/>
    <x v="0"/>
    <x v="0"/>
    <x v="0"/>
    <x v="0"/>
  </r>
  <r>
    <n v="80961996"/>
    <n v="127"/>
    <x v="2"/>
    <x v="1"/>
    <x v="2"/>
    <x v="1"/>
  </r>
  <r>
    <n v="80966968"/>
    <n v="111"/>
    <x v="1"/>
    <x v="0"/>
    <x v="0"/>
    <x v="0"/>
  </r>
  <r>
    <n v="80969364"/>
    <n v="106"/>
    <x v="2"/>
    <x v="0"/>
    <x v="0"/>
    <x v="0"/>
  </r>
  <r>
    <n v="80969820"/>
    <n v="127"/>
    <x v="0"/>
    <x v="0"/>
    <x v="0"/>
    <x v="1"/>
  </r>
  <r>
    <n v="80988864"/>
    <n v="122"/>
    <x v="0"/>
    <x v="0"/>
    <x v="0"/>
    <x v="1"/>
  </r>
  <r>
    <n v="81000474"/>
    <n v="96"/>
    <x v="2"/>
    <x v="0"/>
    <x v="0"/>
    <x v="0"/>
  </r>
  <r>
    <n v="81008430"/>
    <n v="136"/>
    <x v="0"/>
    <x v="1"/>
    <x v="11"/>
    <x v="1"/>
  </r>
  <r>
    <n v="81008430"/>
    <n v="136"/>
    <x v="0"/>
    <x v="1"/>
    <x v="11"/>
    <x v="1"/>
  </r>
  <r>
    <n v="81013152"/>
    <n v="91"/>
    <x v="1"/>
    <x v="0"/>
    <x v="0"/>
    <x v="0"/>
  </r>
  <r>
    <n v="81027558"/>
    <n v="121"/>
    <x v="0"/>
    <x v="0"/>
    <x v="0"/>
    <x v="1"/>
  </r>
  <r>
    <n v="81032208"/>
    <n v="150"/>
    <x v="1"/>
    <x v="0"/>
    <x v="0"/>
    <x v="1"/>
  </r>
  <r>
    <n v="81044436"/>
    <n v="121"/>
    <x v="0"/>
    <x v="1"/>
    <x v="15"/>
    <x v="1"/>
  </r>
  <r>
    <n v="81046538"/>
    <n v="150"/>
    <x v="1"/>
    <x v="0"/>
    <x v="0"/>
    <x v="1"/>
  </r>
  <r>
    <n v="81054882"/>
    <n v="91"/>
    <x v="0"/>
    <x v="0"/>
    <x v="0"/>
    <x v="0"/>
  </r>
  <r>
    <n v="81061692"/>
    <n v="106"/>
    <x v="2"/>
    <x v="1"/>
    <x v="201"/>
    <x v="0"/>
  </r>
  <r>
    <n v="81071584"/>
    <n v="121"/>
    <x v="0"/>
    <x v="0"/>
    <x v="0"/>
    <x v="1"/>
  </r>
  <r>
    <n v="81072868"/>
    <n v="90"/>
    <x v="1"/>
    <x v="0"/>
    <x v="0"/>
    <x v="0"/>
  </r>
  <r>
    <n v="81095874"/>
    <n v="141"/>
    <x v="1"/>
    <x v="0"/>
    <x v="0"/>
    <x v="1"/>
  </r>
  <r>
    <n v="81098998"/>
    <n v="91"/>
    <x v="1"/>
    <x v="0"/>
    <x v="0"/>
    <x v="0"/>
  </r>
  <r>
    <n v="81104580"/>
    <n v="90"/>
    <x v="2"/>
    <x v="0"/>
    <x v="0"/>
    <x v="0"/>
  </r>
  <r>
    <n v="81113230"/>
    <n v="148"/>
    <x v="1"/>
    <x v="0"/>
    <x v="0"/>
    <x v="1"/>
  </r>
  <r>
    <n v="81118430"/>
    <n v="149"/>
    <x v="0"/>
    <x v="0"/>
    <x v="0"/>
    <x v="1"/>
  </r>
  <r>
    <n v="81121446"/>
    <n v="121"/>
    <x v="0"/>
    <x v="1"/>
    <x v="15"/>
    <x v="1"/>
  </r>
  <r>
    <n v="81133858"/>
    <n v="122"/>
    <x v="1"/>
    <x v="1"/>
    <x v="35"/>
    <x v="1"/>
  </r>
  <r>
    <n v="81150026"/>
    <n v="148"/>
    <x v="1"/>
    <x v="1"/>
    <x v="321"/>
    <x v="1"/>
  </r>
  <r>
    <n v="81160226"/>
    <n v="148"/>
    <x v="0"/>
    <x v="1"/>
    <x v="322"/>
    <x v="1"/>
  </r>
  <r>
    <n v="81160644"/>
    <n v="147"/>
    <x v="2"/>
    <x v="0"/>
    <x v="0"/>
    <x v="1"/>
  </r>
  <r>
    <n v="81174012"/>
    <n v="91"/>
    <x v="0"/>
    <x v="0"/>
    <x v="0"/>
    <x v="0"/>
  </r>
  <r>
    <n v="81175226"/>
    <n v="113"/>
    <x v="1"/>
    <x v="0"/>
    <x v="0"/>
    <x v="0"/>
  </r>
  <r>
    <n v="81181400"/>
    <n v="150"/>
    <x v="0"/>
    <x v="0"/>
    <x v="0"/>
    <x v="1"/>
  </r>
  <r>
    <n v="81184584"/>
    <n v="143"/>
    <x v="0"/>
    <x v="0"/>
    <x v="0"/>
    <x v="1"/>
  </r>
  <r>
    <n v="81190160"/>
    <n v="142"/>
    <x v="0"/>
    <x v="0"/>
    <x v="0"/>
    <x v="1"/>
  </r>
  <r>
    <n v="81192328"/>
    <n v="112"/>
    <x v="0"/>
    <x v="0"/>
    <x v="0"/>
    <x v="0"/>
  </r>
  <r>
    <n v="81195818"/>
    <n v="90"/>
    <x v="2"/>
    <x v="0"/>
    <x v="0"/>
    <x v="0"/>
  </r>
  <r>
    <n v="81196400"/>
    <n v="120"/>
    <x v="1"/>
    <x v="0"/>
    <x v="0"/>
    <x v="0"/>
  </r>
  <r>
    <n v="81244348"/>
    <n v="149"/>
    <x v="0"/>
    <x v="0"/>
    <x v="0"/>
    <x v="1"/>
  </r>
  <r>
    <n v="81250672"/>
    <n v="120"/>
    <x v="2"/>
    <x v="1"/>
    <x v="199"/>
    <x v="0"/>
  </r>
  <r>
    <n v="81254162"/>
    <n v="113"/>
    <x v="1"/>
    <x v="0"/>
    <x v="0"/>
    <x v="0"/>
  </r>
  <r>
    <n v="81259380"/>
    <n v="121"/>
    <x v="0"/>
    <x v="1"/>
    <x v="323"/>
    <x v="1"/>
  </r>
  <r>
    <n v="81270696"/>
    <n v="111"/>
    <x v="2"/>
    <x v="0"/>
    <x v="0"/>
    <x v="0"/>
  </r>
  <r>
    <n v="81272142"/>
    <n v="148"/>
    <x v="1"/>
    <x v="0"/>
    <x v="0"/>
    <x v="1"/>
  </r>
  <r>
    <n v="81273638"/>
    <n v="111"/>
    <x v="0"/>
    <x v="0"/>
    <x v="0"/>
    <x v="0"/>
  </r>
  <r>
    <n v="81277244"/>
    <n v="134"/>
    <x v="1"/>
    <x v="0"/>
    <x v="0"/>
    <x v="1"/>
  </r>
  <r>
    <n v="81277836"/>
    <n v="92"/>
    <x v="1"/>
    <x v="0"/>
    <x v="0"/>
    <x v="0"/>
  </r>
  <r>
    <n v="81281854"/>
    <n v="120"/>
    <x v="0"/>
    <x v="0"/>
    <x v="0"/>
    <x v="0"/>
  </r>
  <r>
    <n v="81286602"/>
    <n v="121"/>
    <x v="0"/>
    <x v="0"/>
    <x v="0"/>
    <x v="1"/>
  </r>
  <r>
    <n v="81299370"/>
    <n v="120"/>
    <x v="2"/>
    <x v="0"/>
    <x v="0"/>
    <x v="0"/>
  </r>
  <r>
    <n v="81305552"/>
    <n v="136"/>
    <x v="2"/>
    <x v="0"/>
    <x v="0"/>
    <x v="1"/>
  </r>
  <r>
    <n v="81308042"/>
    <n v="106"/>
    <x v="0"/>
    <x v="1"/>
    <x v="324"/>
    <x v="0"/>
  </r>
  <r>
    <n v="81310806"/>
    <n v="134"/>
    <x v="2"/>
    <x v="0"/>
    <x v="0"/>
    <x v="1"/>
  </r>
  <r>
    <n v="81315792"/>
    <n v="120"/>
    <x v="1"/>
    <x v="1"/>
    <x v="25"/>
    <x v="0"/>
  </r>
  <r>
    <n v="81315792"/>
    <n v="120"/>
    <x v="1"/>
    <x v="1"/>
    <x v="15"/>
    <x v="0"/>
  </r>
  <r>
    <n v="81318290"/>
    <n v="90"/>
    <x v="1"/>
    <x v="0"/>
    <x v="0"/>
    <x v="0"/>
  </r>
  <r>
    <n v="81321652"/>
    <n v="106"/>
    <x v="2"/>
    <x v="1"/>
    <x v="325"/>
    <x v="0"/>
  </r>
  <r>
    <n v="81337046"/>
    <n v="112"/>
    <x v="0"/>
    <x v="0"/>
    <x v="0"/>
    <x v="0"/>
  </r>
  <r>
    <n v="81340258"/>
    <n v="106"/>
    <x v="1"/>
    <x v="0"/>
    <x v="0"/>
    <x v="0"/>
  </r>
  <r>
    <n v="81342132"/>
    <n v="136"/>
    <x v="0"/>
    <x v="1"/>
    <x v="299"/>
    <x v="1"/>
  </r>
  <r>
    <n v="81342132"/>
    <n v="136"/>
    <x v="0"/>
    <x v="1"/>
    <x v="45"/>
    <x v="1"/>
  </r>
  <r>
    <n v="81354590"/>
    <n v="105"/>
    <x v="1"/>
    <x v="0"/>
    <x v="0"/>
    <x v="0"/>
  </r>
  <r>
    <n v="81361750"/>
    <n v="106"/>
    <x v="0"/>
    <x v="0"/>
    <x v="0"/>
    <x v="0"/>
  </r>
  <r>
    <n v="81369644"/>
    <n v="106"/>
    <x v="0"/>
    <x v="0"/>
    <x v="0"/>
    <x v="0"/>
  </r>
  <r>
    <n v="81373718"/>
    <n v="141"/>
    <x v="1"/>
    <x v="0"/>
    <x v="0"/>
    <x v="1"/>
  </r>
  <r>
    <n v="81389042"/>
    <n v="106"/>
    <x v="1"/>
    <x v="1"/>
    <x v="161"/>
    <x v="0"/>
  </r>
  <r>
    <n v="81390218"/>
    <n v="104"/>
    <x v="0"/>
    <x v="0"/>
    <x v="0"/>
    <x v="0"/>
  </r>
  <r>
    <n v="81393968"/>
    <n v="111"/>
    <x v="0"/>
    <x v="1"/>
    <x v="302"/>
    <x v="0"/>
  </r>
  <r>
    <n v="81398736"/>
    <n v="91"/>
    <x v="0"/>
    <x v="0"/>
    <x v="0"/>
    <x v="0"/>
  </r>
  <r>
    <n v="81401130"/>
    <n v="141"/>
    <x v="1"/>
    <x v="0"/>
    <x v="0"/>
    <x v="1"/>
  </r>
  <r>
    <n v="81403544"/>
    <n v="136"/>
    <x v="1"/>
    <x v="0"/>
    <x v="0"/>
    <x v="1"/>
  </r>
  <r>
    <n v="81405570"/>
    <n v="96"/>
    <x v="1"/>
    <x v="0"/>
    <x v="0"/>
    <x v="0"/>
  </r>
  <r>
    <n v="81410872"/>
    <n v="141"/>
    <x v="0"/>
    <x v="0"/>
    <x v="0"/>
    <x v="1"/>
  </r>
  <r>
    <n v="81418496"/>
    <n v="150"/>
    <x v="1"/>
    <x v="0"/>
    <x v="0"/>
    <x v="1"/>
  </r>
  <r>
    <n v="81419004"/>
    <n v="141"/>
    <x v="0"/>
    <x v="0"/>
    <x v="0"/>
    <x v="1"/>
  </r>
  <r>
    <n v="81427902"/>
    <n v="90"/>
    <x v="1"/>
    <x v="0"/>
    <x v="0"/>
    <x v="0"/>
  </r>
  <r>
    <n v="81428290"/>
    <n v="111"/>
    <x v="0"/>
    <x v="0"/>
    <x v="0"/>
    <x v="0"/>
  </r>
  <r>
    <n v="81429586"/>
    <n v="122"/>
    <x v="0"/>
    <x v="0"/>
    <x v="0"/>
    <x v="1"/>
  </r>
  <r>
    <n v="81444780"/>
    <n v="91"/>
    <x v="1"/>
    <x v="1"/>
    <x v="14"/>
    <x v="0"/>
  </r>
  <r>
    <n v="81447720"/>
    <n v="150"/>
    <x v="0"/>
    <x v="0"/>
    <x v="0"/>
    <x v="1"/>
  </r>
  <r>
    <n v="81448776"/>
    <n v="90"/>
    <x v="0"/>
    <x v="1"/>
    <x v="161"/>
    <x v="0"/>
  </r>
  <r>
    <n v="81449916"/>
    <n v="136"/>
    <x v="0"/>
    <x v="0"/>
    <x v="0"/>
    <x v="1"/>
  </r>
  <r>
    <n v="81457310"/>
    <n v="117"/>
    <x v="1"/>
    <x v="0"/>
    <x v="0"/>
    <x v="0"/>
  </r>
  <r>
    <n v="81466070"/>
    <n v="150"/>
    <x v="2"/>
    <x v="0"/>
    <x v="0"/>
    <x v="1"/>
  </r>
  <r>
    <n v="81475528"/>
    <n v="90"/>
    <x v="0"/>
    <x v="0"/>
    <x v="0"/>
    <x v="0"/>
  </r>
  <r>
    <n v="81482104"/>
    <n v="111"/>
    <x v="2"/>
    <x v="0"/>
    <x v="0"/>
    <x v="0"/>
  </r>
  <r>
    <n v="81482114"/>
    <n v="90"/>
    <x v="0"/>
    <x v="0"/>
    <x v="0"/>
    <x v="0"/>
  </r>
  <r>
    <n v="81482226"/>
    <n v="120"/>
    <x v="1"/>
    <x v="0"/>
    <x v="0"/>
    <x v="0"/>
  </r>
  <r>
    <n v="81482736"/>
    <n v="141"/>
    <x v="2"/>
    <x v="1"/>
    <x v="256"/>
    <x v="1"/>
  </r>
  <r>
    <n v="81488154"/>
    <n v="136"/>
    <x v="2"/>
    <x v="0"/>
    <x v="0"/>
    <x v="1"/>
  </r>
  <r>
    <n v="81488394"/>
    <n v="121"/>
    <x v="1"/>
    <x v="0"/>
    <x v="0"/>
    <x v="1"/>
  </r>
  <r>
    <n v="81491378"/>
    <n v="90"/>
    <x v="0"/>
    <x v="0"/>
    <x v="0"/>
    <x v="0"/>
  </r>
  <r>
    <n v="81492952"/>
    <n v="120"/>
    <x v="2"/>
    <x v="1"/>
    <x v="15"/>
    <x v="0"/>
  </r>
  <r>
    <n v="81492986"/>
    <n v="120"/>
    <x v="0"/>
    <x v="0"/>
    <x v="0"/>
    <x v="0"/>
  </r>
  <r>
    <n v="81495958"/>
    <n v="106"/>
    <x v="1"/>
    <x v="0"/>
    <x v="0"/>
    <x v="0"/>
  </r>
  <r>
    <n v="81499992"/>
    <n v="106"/>
    <x v="0"/>
    <x v="1"/>
    <x v="143"/>
    <x v="0"/>
  </r>
  <r>
    <n v="81516988"/>
    <n v="149"/>
    <x v="0"/>
    <x v="0"/>
    <x v="0"/>
    <x v="1"/>
  </r>
  <r>
    <n v="81517848"/>
    <n v="136"/>
    <x v="1"/>
    <x v="0"/>
    <x v="0"/>
    <x v="1"/>
  </r>
  <r>
    <n v="81520462"/>
    <n v="90"/>
    <x v="0"/>
    <x v="1"/>
    <x v="326"/>
    <x v="0"/>
  </r>
  <r>
    <n v="81522722"/>
    <n v="119"/>
    <x v="1"/>
    <x v="1"/>
    <x v="45"/>
    <x v="0"/>
  </r>
  <r>
    <n v="81524992"/>
    <n v="120"/>
    <x v="2"/>
    <x v="0"/>
    <x v="0"/>
    <x v="0"/>
  </r>
  <r>
    <n v="81531790"/>
    <n v="148"/>
    <x v="1"/>
    <x v="0"/>
    <x v="0"/>
    <x v="1"/>
  </r>
  <r>
    <n v="81540944"/>
    <n v="150"/>
    <x v="0"/>
    <x v="1"/>
    <x v="327"/>
    <x v="1"/>
  </r>
  <r>
    <n v="81546758"/>
    <n v="150"/>
    <x v="1"/>
    <x v="0"/>
    <x v="0"/>
    <x v="1"/>
  </r>
  <r>
    <n v="81558894"/>
    <n v="116"/>
    <x v="2"/>
    <x v="0"/>
    <x v="0"/>
    <x v="0"/>
  </r>
  <r>
    <n v="81563820"/>
    <n v="118"/>
    <x v="0"/>
    <x v="0"/>
    <x v="0"/>
    <x v="0"/>
  </r>
  <r>
    <n v="81567864"/>
    <n v="148"/>
    <x v="1"/>
    <x v="1"/>
    <x v="15"/>
    <x v="1"/>
  </r>
  <r>
    <n v="81568586"/>
    <n v="120"/>
    <x v="0"/>
    <x v="0"/>
    <x v="0"/>
    <x v="0"/>
  </r>
  <r>
    <n v="81572188"/>
    <n v="90"/>
    <x v="2"/>
    <x v="0"/>
    <x v="0"/>
    <x v="0"/>
  </r>
  <r>
    <n v="81572354"/>
    <n v="120"/>
    <x v="2"/>
    <x v="0"/>
    <x v="0"/>
    <x v="0"/>
  </r>
  <r>
    <n v="81576400"/>
    <n v="104"/>
    <x v="0"/>
    <x v="0"/>
    <x v="0"/>
    <x v="0"/>
  </r>
  <r>
    <n v="81577362"/>
    <n v="90"/>
    <x v="1"/>
    <x v="0"/>
    <x v="0"/>
    <x v="0"/>
  </r>
  <r>
    <n v="81584970"/>
    <n v="120"/>
    <x v="0"/>
    <x v="1"/>
    <x v="45"/>
    <x v="0"/>
  </r>
  <r>
    <n v="81589830"/>
    <n v="149"/>
    <x v="1"/>
    <x v="0"/>
    <x v="0"/>
    <x v="1"/>
  </r>
  <r>
    <n v="81598520"/>
    <n v="121"/>
    <x v="1"/>
    <x v="0"/>
    <x v="0"/>
    <x v="1"/>
  </r>
  <r>
    <n v="81600476"/>
    <n v="92"/>
    <x v="0"/>
    <x v="1"/>
    <x v="328"/>
    <x v="0"/>
  </r>
  <r>
    <n v="81601126"/>
    <n v="120"/>
    <x v="0"/>
    <x v="0"/>
    <x v="0"/>
    <x v="0"/>
  </r>
  <r>
    <n v="81605140"/>
    <n v="92"/>
    <x v="0"/>
    <x v="1"/>
    <x v="242"/>
    <x v="0"/>
  </r>
  <r>
    <n v="81612012"/>
    <n v="90"/>
    <x v="0"/>
    <x v="0"/>
    <x v="0"/>
    <x v="0"/>
  </r>
  <r>
    <n v="81619368"/>
    <n v="90"/>
    <x v="1"/>
    <x v="0"/>
    <x v="0"/>
    <x v="0"/>
  </r>
  <r>
    <n v="81620370"/>
    <n v="90"/>
    <x v="2"/>
    <x v="1"/>
    <x v="14"/>
    <x v="0"/>
  </r>
  <r>
    <n v="81621488"/>
    <n v="111"/>
    <x v="1"/>
    <x v="0"/>
    <x v="0"/>
    <x v="0"/>
  </r>
  <r>
    <n v="81624430"/>
    <n v="136"/>
    <x v="2"/>
    <x v="0"/>
    <x v="0"/>
    <x v="1"/>
  </r>
  <r>
    <n v="81629304"/>
    <n v="91"/>
    <x v="1"/>
    <x v="1"/>
    <x v="2"/>
    <x v="0"/>
  </r>
  <r>
    <n v="81644380"/>
    <n v="113"/>
    <x v="1"/>
    <x v="1"/>
    <x v="15"/>
    <x v="0"/>
  </r>
  <r>
    <n v="81649374"/>
    <n v="120"/>
    <x v="2"/>
    <x v="0"/>
    <x v="0"/>
    <x v="0"/>
  </r>
  <r>
    <n v="81661498"/>
    <n v="143"/>
    <x v="0"/>
    <x v="1"/>
    <x v="329"/>
    <x v="1"/>
  </r>
  <r>
    <n v="81665768"/>
    <n v="92"/>
    <x v="1"/>
    <x v="0"/>
    <x v="0"/>
    <x v="0"/>
  </r>
  <r>
    <n v="81680416"/>
    <n v="92"/>
    <x v="2"/>
    <x v="0"/>
    <x v="0"/>
    <x v="0"/>
  </r>
  <r>
    <n v="81681278"/>
    <n v="148"/>
    <x v="2"/>
    <x v="0"/>
    <x v="0"/>
    <x v="1"/>
  </r>
  <r>
    <n v="81687624"/>
    <n v="121"/>
    <x v="0"/>
    <x v="0"/>
    <x v="0"/>
    <x v="1"/>
  </r>
  <r>
    <n v="81687898"/>
    <n v="104"/>
    <x v="0"/>
    <x v="0"/>
    <x v="0"/>
    <x v="0"/>
  </r>
  <r>
    <n v="81688050"/>
    <n v="106"/>
    <x v="0"/>
    <x v="1"/>
    <x v="200"/>
    <x v="0"/>
  </r>
  <r>
    <n v="81692520"/>
    <n v="119"/>
    <x v="1"/>
    <x v="1"/>
    <x v="2"/>
    <x v="0"/>
  </r>
  <r>
    <n v="81719158"/>
    <n v="120"/>
    <x v="1"/>
    <x v="0"/>
    <x v="0"/>
    <x v="0"/>
  </r>
  <r>
    <n v="81720724"/>
    <n v="150"/>
    <x v="0"/>
    <x v="0"/>
    <x v="0"/>
    <x v="1"/>
  </r>
  <r>
    <n v="81732634"/>
    <n v="150"/>
    <x v="1"/>
    <x v="1"/>
    <x v="330"/>
    <x v="1"/>
  </r>
  <r>
    <n v="81735310"/>
    <n v="134"/>
    <x v="1"/>
    <x v="0"/>
    <x v="0"/>
    <x v="1"/>
  </r>
  <r>
    <n v="81744760"/>
    <n v="149"/>
    <x v="1"/>
    <x v="0"/>
    <x v="0"/>
    <x v="1"/>
  </r>
  <r>
    <n v="81760294"/>
    <n v="142"/>
    <x v="1"/>
    <x v="0"/>
    <x v="0"/>
    <x v="1"/>
  </r>
  <r>
    <n v="81768772"/>
    <n v="118"/>
    <x v="1"/>
    <x v="0"/>
    <x v="0"/>
    <x v="0"/>
  </r>
  <r>
    <n v="81768930"/>
    <n v="136"/>
    <x v="0"/>
    <x v="0"/>
    <x v="0"/>
    <x v="1"/>
  </r>
  <r>
    <n v="81769302"/>
    <n v="134"/>
    <x v="0"/>
    <x v="0"/>
    <x v="0"/>
    <x v="1"/>
  </r>
  <r>
    <n v="81769374"/>
    <n v="136"/>
    <x v="0"/>
    <x v="0"/>
    <x v="0"/>
    <x v="1"/>
  </r>
  <r>
    <n v="81770380"/>
    <n v="136"/>
    <x v="2"/>
    <x v="0"/>
    <x v="0"/>
    <x v="1"/>
  </r>
  <r>
    <n v="81770740"/>
    <n v="111"/>
    <x v="1"/>
    <x v="0"/>
    <x v="0"/>
    <x v="0"/>
  </r>
  <r>
    <n v="81776850"/>
    <n v="141"/>
    <x v="0"/>
    <x v="0"/>
    <x v="0"/>
    <x v="1"/>
  </r>
  <r>
    <n v="81778296"/>
    <n v="141"/>
    <x v="0"/>
    <x v="0"/>
    <x v="0"/>
    <x v="1"/>
  </r>
  <r>
    <n v="81785418"/>
    <n v="118"/>
    <x v="0"/>
    <x v="0"/>
    <x v="0"/>
    <x v="0"/>
  </r>
  <r>
    <n v="81787830"/>
    <n v="141"/>
    <x v="1"/>
    <x v="0"/>
    <x v="0"/>
    <x v="1"/>
  </r>
  <r>
    <n v="81788870"/>
    <n v="136"/>
    <x v="1"/>
    <x v="0"/>
    <x v="0"/>
    <x v="1"/>
  </r>
  <r>
    <n v="81790690"/>
    <n v="126"/>
    <x v="1"/>
    <x v="1"/>
    <x v="15"/>
    <x v="1"/>
  </r>
  <r>
    <n v="81790690"/>
    <n v="126"/>
    <x v="1"/>
    <x v="1"/>
    <x v="15"/>
    <x v="1"/>
  </r>
  <r>
    <n v="81796466"/>
    <n v="141"/>
    <x v="0"/>
    <x v="1"/>
    <x v="15"/>
    <x v="1"/>
  </r>
  <r>
    <n v="81797234"/>
    <n v="111"/>
    <x v="0"/>
    <x v="0"/>
    <x v="0"/>
    <x v="0"/>
  </r>
  <r>
    <n v="81798990"/>
    <n v="90"/>
    <x v="1"/>
    <x v="1"/>
    <x v="15"/>
    <x v="0"/>
  </r>
  <r>
    <n v="81816082"/>
    <n v="91"/>
    <x v="2"/>
    <x v="1"/>
    <x v="14"/>
    <x v="0"/>
  </r>
  <r>
    <n v="81816082"/>
    <n v="91"/>
    <x v="2"/>
    <x v="1"/>
    <x v="81"/>
    <x v="0"/>
  </r>
  <r>
    <n v="81823540"/>
    <n v="136"/>
    <x v="2"/>
    <x v="0"/>
    <x v="0"/>
    <x v="1"/>
  </r>
  <r>
    <n v="81825660"/>
    <n v="106"/>
    <x v="0"/>
    <x v="0"/>
    <x v="0"/>
    <x v="0"/>
  </r>
  <r>
    <n v="81839152"/>
    <n v="106"/>
    <x v="0"/>
    <x v="0"/>
    <x v="0"/>
    <x v="0"/>
  </r>
  <r>
    <n v="81842042"/>
    <n v="90"/>
    <x v="0"/>
    <x v="0"/>
    <x v="0"/>
    <x v="0"/>
  </r>
  <r>
    <n v="81842896"/>
    <n v="92"/>
    <x v="1"/>
    <x v="0"/>
    <x v="0"/>
    <x v="0"/>
  </r>
  <r>
    <n v="81844012"/>
    <n v="92"/>
    <x v="0"/>
    <x v="1"/>
    <x v="331"/>
    <x v="0"/>
  </r>
  <r>
    <n v="81845550"/>
    <n v="141"/>
    <x v="0"/>
    <x v="0"/>
    <x v="0"/>
    <x v="1"/>
  </r>
  <r>
    <n v="81848924"/>
    <n v="150"/>
    <x v="0"/>
    <x v="0"/>
    <x v="0"/>
    <x v="1"/>
  </r>
  <r>
    <n v="81860332"/>
    <n v="127"/>
    <x v="1"/>
    <x v="0"/>
    <x v="0"/>
    <x v="1"/>
  </r>
  <r>
    <n v="81863574"/>
    <n v="122"/>
    <x v="1"/>
    <x v="0"/>
    <x v="0"/>
    <x v="1"/>
  </r>
  <r>
    <n v="81872738"/>
    <n v="90"/>
    <x v="0"/>
    <x v="0"/>
    <x v="0"/>
    <x v="0"/>
  </r>
  <r>
    <n v="81895750"/>
    <n v="113"/>
    <x v="2"/>
    <x v="0"/>
    <x v="0"/>
    <x v="0"/>
  </r>
  <r>
    <n v="81896014"/>
    <n v="113"/>
    <x v="1"/>
    <x v="0"/>
    <x v="0"/>
    <x v="0"/>
  </r>
  <r>
    <n v="81900690"/>
    <n v="143"/>
    <x v="1"/>
    <x v="0"/>
    <x v="0"/>
    <x v="1"/>
  </r>
  <r>
    <n v="81926146"/>
    <n v="143"/>
    <x v="0"/>
    <x v="1"/>
    <x v="5"/>
    <x v="1"/>
  </r>
  <r>
    <n v="81933144"/>
    <n v="113"/>
    <x v="0"/>
    <x v="0"/>
    <x v="0"/>
    <x v="0"/>
  </r>
  <r>
    <n v="81938266"/>
    <n v="113"/>
    <x v="0"/>
    <x v="0"/>
    <x v="0"/>
    <x v="0"/>
  </r>
  <r>
    <n v="81938758"/>
    <n v="90"/>
    <x v="0"/>
    <x v="0"/>
    <x v="0"/>
    <x v="0"/>
  </r>
  <r>
    <n v="81942976"/>
    <n v="150"/>
    <x v="1"/>
    <x v="0"/>
    <x v="0"/>
    <x v="1"/>
  </r>
  <r>
    <n v="81943442"/>
    <n v="143"/>
    <x v="0"/>
    <x v="0"/>
    <x v="0"/>
    <x v="1"/>
  </r>
  <r>
    <n v="81943988"/>
    <n v="143"/>
    <x v="2"/>
    <x v="0"/>
    <x v="0"/>
    <x v="1"/>
  </r>
  <r>
    <n v="81953300"/>
    <n v="149"/>
    <x v="1"/>
    <x v="0"/>
    <x v="0"/>
    <x v="1"/>
  </r>
  <r>
    <n v="81978434"/>
    <n v="150"/>
    <x v="1"/>
    <x v="0"/>
    <x v="0"/>
    <x v="1"/>
  </r>
  <r>
    <n v="81978990"/>
    <n v="122"/>
    <x v="0"/>
    <x v="1"/>
    <x v="141"/>
    <x v="1"/>
  </r>
  <r>
    <n v="81982582"/>
    <n v="150"/>
    <x v="1"/>
    <x v="0"/>
    <x v="0"/>
    <x v="1"/>
  </r>
  <r>
    <n v="81987298"/>
    <n v="146"/>
    <x v="2"/>
    <x v="0"/>
    <x v="0"/>
    <x v="1"/>
  </r>
  <r>
    <n v="82008390"/>
    <n v="148"/>
    <x v="0"/>
    <x v="0"/>
    <x v="0"/>
    <x v="1"/>
  </r>
  <r>
    <n v="82023508"/>
    <n v="113"/>
    <x v="2"/>
    <x v="0"/>
    <x v="0"/>
    <x v="0"/>
  </r>
  <r>
    <n v="82025498"/>
    <n v="148"/>
    <x v="2"/>
    <x v="0"/>
    <x v="0"/>
    <x v="1"/>
  </r>
  <r>
    <n v="82031124"/>
    <n v="141"/>
    <x v="2"/>
    <x v="0"/>
    <x v="0"/>
    <x v="1"/>
  </r>
  <r>
    <n v="82031590"/>
    <n v="90"/>
    <x v="1"/>
    <x v="0"/>
    <x v="0"/>
    <x v="0"/>
  </r>
  <r>
    <n v="82032172"/>
    <n v="146"/>
    <x v="0"/>
    <x v="1"/>
    <x v="332"/>
    <x v="1"/>
  </r>
  <r>
    <n v="82032186"/>
    <n v="111"/>
    <x v="0"/>
    <x v="0"/>
    <x v="0"/>
    <x v="0"/>
  </r>
  <r>
    <n v="82033142"/>
    <n v="126"/>
    <x v="1"/>
    <x v="0"/>
    <x v="0"/>
    <x v="1"/>
  </r>
  <r>
    <n v="82034500"/>
    <n v="120"/>
    <x v="0"/>
    <x v="0"/>
    <x v="0"/>
    <x v="0"/>
  </r>
  <r>
    <n v="82063832"/>
    <n v="143"/>
    <x v="1"/>
    <x v="0"/>
    <x v="0"/>
    <x v="1"/>
  </r>
  <r>
    <n v="82064766"/>
    <n v="141"/>
    <x v="0"/>
    <x v="0"/>
    <x v="0"/>
    <x v="1"/>
  </r>
  <r>
    <n v="82068296"/>
    <n v="150"/>
    <x v="1"/>
    <x v="0"/>
    <x v="0"/>
    <x v="1"/>
  </r>
  <r>
    <n v="82070102"/>
    <n v="143"/>
    <x v="0"/>
    <x v="0"/>
    <x v="0"/>
    <x v="1"/>
  </r>
  <r>
    <n v="82089210"/>
    <n v="113"/>
    <x v="1"/>
    <x v="0"/>
    <x v="0"/>
    <x v="0"/>
  </r>
  <r>
    <n v="82093594"/>
    <n v="143"/>
    <x v="2"/>
    <x v="0"/>
    <x v="0"/>
    <x v="1"/>
  </r>
  <r>
    <n v="82105494"/>
    <n v="143"/>
    <x v="1"/>
    <x v="0"/>
    <x v="0"/>
    <x v="1"/>
  </r>
  <r>
    <n v="82114592"/>
    <n v="99"/>
    <x v="2"/>
    <x v="0"/>
    <x v="0"/>
    <x v="0"/>
  </r>
  <r>
    <n v="82133720"/>
    <n v="143"/>
    <x v="0"/>
    <x v="0"/>
    <x v="0"/>
    <x v="1"/>
  </r>
  <r>
    <n v="82147666"/>
    <n v="122"/>
    <x v="2"/>
    <x v="0"/>
    <x v="0"/>
    <x v="1"/>
  </r>
  <r>
    <n v="82158878"/>
    <n v="143"/>
    <x v="0"/>
    <x v="0"/>
    <x v="0"/>
    <x v="1"/>
  </r>
  <r>
    <n v="82160112"/>
    <n v="113"/>
    <x v="0"/>
    <x v="1"/>
    <x v="2"/>
    <x v="0"/>
  </r>
  <r>
    <n v="82160112"/>
    <n v="113"/>
    <x v="0"/>
    <x v="1"/>
    <x v="14"/>
    <x v="0"/>
  </r>
  <r>
    <n v="82160112"/>
    <n v="113"/>
    <x v="0"/>
    <x v="1"/>
    <x v="303"/>
    <x v="0"/>
  </r>
  <r>
    <n v="82168470"/>
    <n v="143"/>
    <x v="0"/>
    <x v="1"/>
    <x v="247"/>
    <x v="1"/>
  </r>
  <r>
    <n v="82170808"/>
    <n v="113"/>
    <x v="0"/>
    <x v="0"/>
    <x v="0"/>
    <x v="0"/>
  </r>
  <r>
    <n v="82175702"/>
    <n v="143"/>
    <x v="2"/>
    <x v="1"/>
    <x v="14"/>
    <x v="1"/>
  </r>
  <r>
    <n v="82182510"/>
    <n v="148"/>
    <x v="1"/>
    <x v="0"/>
    <x v="0"/>
    <x v="1"/>
  </r>
  <r>
    <n v="82183866"/>
    <n v="104"/>
    <x v="2"/>
    <x v="0"/>
    <x v="0"/>
    <x v="0"/>
  </r>
  <r>
    <n v="82185572"/>
    <n v="106"/>
    <x v="2"/>
    <x v="1"/>
    <x v="11"/>
    <x v="0"/>
  </r>
  <r>
    <n v="82205110"/>
    <n v="106"/>
    <x v="2"/>
    <x v="0"/>
    <x v="0"/>
    <x v="0"/>
  </r>
  <r>
    <n v="82212586"/>
    <n v="118"/>
    <x v="2"/>
    <x v="1"/>
    <x v="156"/>
    <x v="0"/>
  </r>
  <r>
    <n v="82219628"/>
    <n v="141"/>
    <x v="1"/>
    <x v="1"/>
    <x v="333"/>
    <x v="1"/>
  </r>
  <r>
    <n v="82223806"/>
    <n v="141"/>
    <x v="1"/>
    <x v="0"/>
    <x v="0"/>
    <x v="1"/>
  </r>
  <r>
    <n v="82223878"/>
    <n v="111"/>
    <x v="2"/>
    <x v="0"/>
    <x v="0"/>
    <x v="0"/>
  </r>
  <r>
    <n v="82225560"/>
    <n v="149"/>
    <x v="0"/>
    <x v="1"/>
    <x v="334"/>
    <x v="1"/>
  </r>
  <r>
    <n v="82229906"/>
    <n v="148"/>
    <x v="0"/>
    <x v="0"/>
    <x v="0"/>
    <x v="1"/>
  </r>
  <r>
    <n v="82245740"/>
    <n v="141"/>
    <x v="0"/>
    <x v="0"/>
    <x v="0"/>
    <x v="1"/>
  </r>
  <r>
    <n v="82252444"/>
    <n v="111"/>
    <x v="1"/>
    <x v="0"/>
    <x v="0"/>
    <x v="0"/>
  </r>
  <r>
    <n v="82259156"/>
    <n v="118"/>
    <x v="1"/>
    <x v="1"/>
    <x v="15"/>
    <x v="0"/>
  </r>
  <r>
    <n v="82263478"/>
    <n v="97"/>
    <x v="1"/>
    <x v="0"/>
    <x v="0"/>
    <x v="0"/>
  </r>
  <r>
    <n v="82268592"/>
    <n v="136"/>
    <x v="0"/>
    <x v="1"/>
    <x v="335"/>
    <x v="1"/>
  </r>
  <r>
    <n v="82270888"/>
    <n v="96"/>
    <x v="2"/>
    <x v="0"/>
    <x v="0"/>
    <x v="0"/>
  </r>
  <r>
    <n v="82279682"/>
    <n v="136"/>
    <x v="0"/>
    <x v="1"/>
    <x v="76"/>
    <x v="1"/>
  </r>
  <r>
    <n v="82284316"/>
    <n v="91"/>
    <x v="1"/>
    <x v="0"/>
    <x v="0"/>
    <x v="0"/>
  </r>
  <r>
    <n v="82285930"/>
    <n v="141"/>
    <x v="0"/>
    <x v="0"/>
    <x v="0"/>
    <x v="1"/>
  </r>
  <r>
    <n v="82294186"/>
    <n v="122"/>
    <x v="1"/>
    <x v="0"/>
    <x v="0"/>
    <x v="1"/>
  </r>
  <r>
    <n v="82299802"/>
    <n v="90"/>
    <x v="0"/>
    <x v="0"/>
    <x v="0"/>
    <x v="0"/>
  </r>
  <r>
    <n v="82310360"/>
    <n v="122"/>
    <x v="0"/>
    <x v="1"/>
    <x v="11"/>
    <x v="1"/>
  </r>
  <r>
    <n v="82311382"/>
    <n v="106"/>
    <x v="2"/>
    <x v="0"/>
    <x v="0"/>
    <x v="0"/>
  </r>
  <r>
    <n v="82329094"/>
    <n v="150"/>
    <x v="0"/>
    <x v="0"/>
    <x v="0"/>
    <x v="1"/>
  </r>
  <r>
    <n v="82330846"/>
    <n v="111"/>
    <x v="1"/>
    <x v="0"/>
    <x v="0"/>
    <x v="0"/>
  </r>
  <r>
    <n v="82334592"/>
    <n v="120"/>
    <x v="0"/>
    <x v="0"/>
    <x v="0"/>
    <x v="0"/>
  </r>
  <r>
    <n v="82340350"/>
    <n v="150"/>
    <x v="1"/>
    <x v="0"/>
    <x v="0"/>
    <x v="1"/>
  </r>
  <r>
    <n v="82344936"/>
    <n v="120"/>
    <x v="1"/>
    <x v="0"/>
    <x v="0"/>
    <x v="0"/>
  </r>
  <r>
    <n v="82348954"/>
    <n v="141"/>
    <x v="0"/>
    <x v="0"/>
    <x v="0"/>
    <x v="1"/>
  </r>
  <r>
    <n v="82350122"/>
    <n v="148"/>
    <x v="1"/>
    <x v="0"/>
    <x v="0"/>
    <x v="1"/>
  </r>
  <r>
    <n v="82362082"/>
    <n v="92"/>
    <x v="0"/>
    <x v="1"/>
    <x v="336"/>
    <x v="0"/>
  </r>
  <r>
    <n v="82362082"/>
    <n v="92"/>
    <x v="0"/>
    <x v="1"/>
    <x v="337"/>
    <x v="0"/>
  </r>
  <r>
    <n v="82363502"/>
    <n v="150"/>
    <x v="0"/>
    <x v="0"/>
    <x v="0"/>
    <x v="1"/>
  </r>
  <r>
    <n v="82366954"/>
    <n v="92"/>
    <x v="1"/>
    <x v="0"/>
    <x v="0"/>
    <x v="0"/>
  </r>
  <r>
    <n v="82372008"/>
    <n v="135"/>
    <x v="2"/>
    <x v="0"/>
    <x v="0"/>
    <x v="1"/>
  </r>
  <r>
    <n v="82386156"/>
    <n v="136"/>
    <x v="0"/>
    <x v="0"/>
    <x v="0"/>
    <x v="1"/>
  </r>
  <r>
    <n v="82393006"/>
    <n v="111"/>
    <x v="0"/>
    <x v="1"/>
    <x v="338"/>
    <x v="0"/>
  </r>
  <r>
    <n v="82395636"/>
    <n v="122"/>
    <x v="2"/>
    <x v="0"/>
    <x v="0"/>
    <x v="1"/>
  </r>
  <r>
    <n v="82401752"/>
    <n v="119"/>
    <x v="1"/>
    <x v="0"/>
    <x v="0"/>
    <x v="0"/>
  </r>
  <r>
    <n v="82406922"/>
    <n v="119"/>
    <x v="1"/>
    <x v="1"/>
    <x v="339"/>
    <x v="0"/>
  </r>
  <r>
    <n v="82409648"/>
    <n v="150"/>
    <x v="0"/>
    <x v="0"/>
    <x v="0"/>
    <x v="1"/>
  </r>
  <r>
    <n v="82412520"/>
    <n v="91"/>
    <x v="2"/>
    <x v="1"/>
    <x v="297"/>
    <x v="0"/>
  </r>
  <r>
    <n v="82416748"/>
    <n v="148"/>
    <x v="2"/>
    <x v="0"/>
    <x v="0"/>
    <x v="1"/>
  </r>
  <r>
    <n v="82420138"/>
    <n v="120"/>
    <x v="0"/>
    <x v="0"/>
    <x v="0"/>
    <x v="0"/>
  </r>
  <r>
    <n v="82422078"/>
    <n v="118"/>
    <x v="0"/>
    <x v="1"/>
    <x v="11"/>
    <x v="0"/>
  </r>
  <r>
    <n v="82422078"/>
    <n v="118"/>
    <x v="0"/>
    <x v="1"/>
    <x v="3"/>
    <x v="0"/>
  </r>
  <r>
    <n v="82426250"/>
    <n v="90"/>
    <x v="1"/>
    <x v="0"/>
    <x v="0"/>
    <x v="0"/>
  </r>
  <r>
    <n v="82433042"/>
    <n v="90"/>
    <x v="0"/>
    <x v="0"/>
    <x v="0"/>
    <x v="0"/>
  </r>
  <r>
    <n v="82433378"/>
    <n v="150"/>
    <x v="2"/>
    <x v="0"/>
    <x v="0"/>
    <x v="1"/>
  </r>
  <r>
    <n v="82471066"/>
    <n v="122"/>
    <x v="1"/>
    <x v="0"/>
    <x v="0"/>
    <x v="1"/>
  </r>
  <r>
    <n v="82479804"/>
    <n v="122"/>
    <x v="0"/>
    <x v="0"/>
    <x v="0"/>
    <x v="1"/>
  </r>
  <r>
    <n v="82483702"/>
    <n v="150"/>
    <x v="0"/>
    <x v="0"/>
    <x v="0"/>
    <x v="1"/>
  </r>
  <r>
    <n v="82495646"/>
    <n v="90"/>
    <x v="1"/>
    <x v="0"/>
    <x v="0"/>
    <x v="0"/>
  </r>
  <r>
    <n v="82499358"/>
    <n v="122"/>
    <x v="1"/>
    <x v="0"/>
    <x v="0"/>
    <x v="1"/>
  </r>
  <r>
    <n v="82501818"/>
    <n v="141"/>
    <x v="0"/>
    <x v="0"/>
    <x v="0"/>
    <x v="1"/>
  </r>
  <r>
    <n v="82510962"/>
    <n v="106"/>
    <x v="2"/>
    <x v="0"/>
    <x v="0"/>
    <x v="0"/>
  </r>
  <r>
    <n v="82511320"/>
    <n v="134"/>
    <x v="2"/>
    <x v="0"/>
    <x v="0"/>
    <x v="1"/>
  </r>
  <r>
    <n v="82517014"/>
    <n v="150"/>
    <x v="0"/>
    <x v="0"/>
    <x v="0"/>
    <x v="1"/>
  </r>
  <r>
    <n v="82517572"/>
    <n v="120"/>
    <x v="2"/>
    <x v="0"/>
    <x v="0"/>
    <x v="0"/>
  </r>
  <r>
    <n v="82522164"/>
    <n v="90"/>
    <x v="2"/>
    <x v="0"/>
    <x v="0"/>
    <x v="0"/>
  </r>
  <r>
    <n v="82525910"/>
    <n v="143"/>
    <x v="0"/>
    <x v="1"/>
    <x v="340"/>
    <x v="1"/>
  </r>
  <r>
    <n v="82530382"/>
    <n v="148"/>
    <x v="2"/>
    <x v="0"/>
    <x v="0"/>
    <x v="1"/>
  </r>
  <r>
    <n v="82530808"/>
    <n v="120"/>
    <x v="0"/>
    <x v="0"/>
    <x v="0"/>
    <x v="0"/>
  </r>
  <r>
    <n v="82536260"/>
    <n v="90"/>
    <x v="1"/>
    <x v="0"/>
    <x v="0"/>
    <x v="0"/>
  </r>
  <r>
    <n v="82537488"/>
    <n v="90"/>
    <x v="1"/>
    <x v="0"/>
    <x v="0"/>
    <x v="0"/>
  </r>
  <r>
    <n v="82549316"/>
    <n v="136"/>
    <x v="2"/>
    <x v="0"/>
    <x v="0"/>
    <x v="1"/>
  </r>
  <r>
    <n v="82567082"/>
    <n v="127"/>
    <x v="0"/>
    <x v="0"/>
    <x v="0"/>
    <x v="1"/>
  </r>
  <r>
    <n v="82579492"/>
    <n v="148"/>
    <x v="1"/>
    <x v="1"/>
    <x v="15"/>
    <x v="1"/>
  </r>
  <r>
    <n v="82580590"/>
    <n v="111"/>
    <x v="0"/>
    <x v="0"/>
    <x v="0"/>
    <x v="0"/>
  </r>
  <r>
    <n v="82592514"/>
    <n v="148"/>
    <x v="1"/>
    <x v="0"/>
    <x v="0"/>
    <x v="1"/>
  </r>
  <r>
    <n v="82597902"/>
    <n v="111"/>
    <x v="0"/>
    <x v="0"/>
    <x v="0"/>
    <x v="0"/>
  </r>
  <r>
    <n v="82600662"/>
    <n v="141"/>
    <x v="2"/>
    <x v="0"/>
    <x v="0"/>
    <x v="1"/>
  </r>
  <r>
    <n v="82608478"/>
    <n v="122"/>
    <x v="1"/>
    <x v="0"/>
    <x v="0"/>
    <x v="1"/>
  </r>
  <r>
    <n v="82610304"/>
    <n v="111"/>
    <x v="1"/>
    <x v="0"/>
    <x v="0"/>
    <x v="0"/>
  </r>
  <r>
    <n v="82620350"/>
    <n v="141"/>
    <x v="0"/>
    <x v="0"/>
    <x v="0"/>
    <x v="1"/>
  </r>
  <r>
    <n v="82625280"/>
    <n v="111"/>
    <x v="1"/>
    <x v="0"/>
    <x v="0"/>
    <x v="0"/>
  </r>
  <r>
    <n v="82628556"/>
    <n v="106"/>
    <x v="0"/>
    <x v="0"/>
    <x v="0"/>
    <x v="0"/>
  </r>
  <r>
    <n v="82630892"/>
    <n v="141"/>
    <x v="0"/>
    <x v="0"/>
    <x v="0"/>
    <x v="1"/>
  </r>
  <r>
    <n v="82636940"/>
    <n v="92"/>
    <x v="0"/>
    <x v="0"/>
    <x v="0"/>
    <x v="0"/>
  </r>
  <r>
    <n v="82649390"/>
    <n v="122"/>
    <x v="1"/>
    <x v="0"/>
    <x v="0"/>
    <x v="1"/>
  </r>
  <r>
    <n v="82664398"/>
    <n v="113"/>
    <x v="1"/>
    <x v="0"/>
    <x v="0"/>
    <x v="0"/>
  </r>
  <r>
    <n v="82665500"/>
    <n v="90"/>
    <x v="1"/>
    <x v="1"/>
    <x v="45"/>
    <x v="0"/>
  </r>
  <r>
    <n v="82666466"/>
    <n v="92"/>
    <x v="1"/>
    <x v="0"/>
    <x v="0"/>
    <x v="0"/>
  </r>
  <r>
    <n v="82669868"/>
    <n v="90"/>
    <x v="0"/>
    <x v="0"/>
    <x v="0"/>
    <x v="0"/>
  </r>
  <r>
    <n v="82688936"/>
    <n v="121"/>
    <x v="0"/>
    <x v="0"/>
    <x v="0"/>
    <x v="1"/>
  </r>
  <r>
    <n v="82691362"/>
    <n v="92"/>
    <x v="2"/>
    <x v="0"/>
    <x v="0"/>
    <x v="0"/>
  </r>
  <r>
    <n v="82703136"/>
    <n v="126"/>
    <x v="1"/>
    <x v="0"/>
    <x v="0"/>
    <x v="1"/>
  </r>
  <r>
    <n v="82710068"/>
    <n v="150"/>
    <x v="1"/>
    <x v="1"/>
    <x v="76"/>
    <x v="1"/>
  </r>
  <r>
    <n v="82711940"/>
    <n v="120"/>
    <x v="0"/>
    <x v="0"/>
    <x v="0"/>
    <x v="0"/>
  </r>
  <r>
    <n v="82713264"/>
    <n v="121"/>
    <x v="0"/>
    <x v="0"/>
    <x v="0"/>
    <x v="1"/>
  </r>
  <r>
    <n v="82718248"/>
    <n v="90"/>
    <x v="2"/>
    <x v="0"/>
    <x v="0"/>
    <x v="0"/>
  </r>
  <r>
    <n v="82718306"/>
    <n v="120"/>
    <x v="0"/>
    <x v="0"/>
    <x v="0"/>
    <x v="0"/>
  </r>
  <r>
    <n v="82719154"/>
    <n v="121"/>
    <x v="2"/>
    <x v="0"/>
    <x v="0"/>
    <x v="1"/>
  </r>
  <r>
    <n v="82719882"/>
    <n v="92"/>
    <x v="1"/>
    <x v="0"/>
    <x v="0"/>
    <x v="0"/>
  </r>
  <r>
    <n v="82720062"/>
    <n v="150"/>
    <x v="1"/>
    <x v="0"/>
    <x v="0"/>
    <x v="1"/>
  </r>
  <r>
    <n v="82720244"/>
    <n v="90"/>
    <x v="2"/>
    <x v="0"/>
    <x v="0"/>
    <x v="0"/>
  </r>
  <r>
    <n v="82721610"/>
    <n v="150"/>
    <x v="1"/>
    <x v="0"/>
    <x v="0"/>
    <x v="1"/>
  </r>
  <r>
    <n v="82724440"/>
    <n v="122"/>
    <x v="1"/>
    <x v="0"/>
    <x v="0"/>
    <x v="1"/>
  </r>
  <r>
    <n v="82735808"/>
    <n v="91"/>
    <x v="1"/>
    <x v="1"/>
    <x v="297"/>
    <x v="0"/>
  </r>
  <r>
    <n v="82737240"/>
    <n v="122"/>
    <x v="0"/>
    <x v="0"/>
    <x v="0"/>
    <x v="1"/>
  </r>
  <r>
    <n v="82741852"/>
    <n v="120"/>
    <x v="0"/>
    <x v="0"/>
    <x v="0"/>
    <x v="0"/>
  </r>
  <r>
    <n v="82760750"/>
    <n v="150"/>
    <x v="0"/>
    <x v="0"/>
    <x v="0"/>
    <x v="1"/>
  </r>
  <r>
    <n v="82771900"/>
    <n v="118"/>
    <x v="0"/>
    <x v="0"/>
    <x v="0"/>
    <x v="0"/>
  </r>
  <r>
    <n v="82777986"/>
    <n v="90"/>
    <x v="0"/>
    <x v="1"/>
    <x v="141"/>
    <x v="0"/>
  </r>
  <r>
    <n v="82779304"/>
    <n v="150"/>
    <x v="1"/>
    <x v="0"/>
    <x v="0"/>
    <x v="1"/>
  </r>
  <r>
    <n v="82780108"/>
    <n v="150"/>
    <x v="0"/>
    <x v="0"/>
    <x v="0"/>
    <x v="1"/>
  </r>
  <r>
    <n v="82783068"/>
    <n v="113"/>
    <x v="2"/>
    <x v="0"/>
    <x v="0"/>
    <x v="0"/>
  </r>
  <r>
    <n v="82783164"/>
    <n v="120"/>
    <x v="2"/>
    <x v="0"/>
    <x v="0"/>
    <x v="0"/>
  </r>
  <r>
    <n v="82793006"/>
    <n v="133"/>
    <x v="0"/>
    <x v="0"/>
    <x v="0"/>
    <x v="1"/>
  </r>
  <r>
    <n v="82796988"/>
    <n v="122"/>
    <x v="2"/>
    <x v="0"/>
    <x v="0"/>
    <x v="1"/>
  </r>
  <r>
    <n v="82799678"/>
    <n v="150"/>
    <x v="2"/>
    <x v="0"/>
    <x v="0"/>
    <x v="1"/>
  </r>
  <r>
    <n v="82800668"/>
    <n v="142"/>
    <x v="1"/>
    <x v="0"/>
    <x v="0"/>
    <x v="1"/>
  </r>
  <r>
    <n v="82800680"/>
    <n v="91"/>
    <x v="1"/>
    <x v="1"/>
    <x v="15"/>
    <x v="0"/>
  </r>
  <r>
    <n v="82801648"/>
    <n v="116"/>
    <x v="0"/>
    <x v="0"/>
    <x v="0"/>
    <x v="0"/>
  </r>
  <r>
    <n v="82804948"/>
    <n v="120"/>
    <x v="0"/>
    <x v="0"/>
    <x v="0"/>
    <x v="0"/>
  </r>
  <r>
    <n v="82805736"/>
    <n v="90"/>
    <x v="2"/>
    <x v="1"/>
    <x v="45"/>
    <x v="0"/>
  </r>
  <r>
    <n v="82813118"/>
    <n v="118"/>
    <x v="1"/>
    <x v="1"/>
    <x v="25"/>
    <x v="0"/>
  </r>
  <r>
    <n v="82816556"/>
    <n v="143"/>
    <x v="0"/>
    <x v="1"/>
    <x v="30"/>
    <x v="1"/>
  </r>
  <r>
    <n v="82816772"/>
    <n v="90"/>
    <x v="1"/>
    <x v="0"/>
    <x v="0"/>
    <x v="0"/>
  </r>
  <r>
    <n v="82826350"/>
    <n v="91"/>
    <x v="1"/>
    <x v="0"/>
    <x v="0"/>
    <x v="0"/>
  </r>
  <r>
    <n v="82827866"/>
    <n v="136"/>
    <x v="1"/>
    <x v="0"/>
    <x v="0"/>
    <x v="1"/>
  </r>
  <r>
    <n v="82833644"/>
    <n v="112"/>
    <x v="0"/>
    <x v="1"/>
    <x v="256"/>
    <x v="0"/>
  </r>
  <r>
    <n v="82837022"/>
    <n v="91"/>
    <x v="1"/>
    <x v="1"/>
    <x v="15"/>
    <x v="0"/>
  </r>
  <r>
    <n v="82841174"/>
    <n v="118"/>
    <x v="1"/>
    <x v="0"/>
    <x v="0"/>
    <x v="0"/>
  </r>
  <r>
    <n v="82856496"/>
    <n v="118"/>
    <x v="1"/>
    <x v="1"/>
    <x v="183"/>
    <x v="0"/>
  </r>
  <r>
    <n v="82856496"/>
    <n v="118"/>
    <x v="1"/>
    <x v="1"/>
    <x v="259"/>
    <x v="0"/>
  </r>
  <r>
    <n v="82869222"/>
    <n v="111"/>
    <x v="0"/>
    <x v="0"/>
    <x v="0"/>
    <x v="0"/>
  </r>
  <r>
    <n v="82888606"/>
    <n v="106"/>
    <x v="1"/>
    <x v="1"/>
    <x v="333"/>
    <x v="0"/>
  </r>
  <r>
    <n v="82892094"/>
    <n v="121"/>
    <x v="0"/>
    <x v="1"/>
    <x v="252"/>
    <x v="1"/>
  </r>
  <r>
    <n v="82892094"/>
    <n v="121"/>
    <x v="0"/>
    <x v="1"/>
    <x v="24"/>
    <x v="1"/>
  </r>
  <r>
    <n v="82901948"/>
    <n v="148"/>
    <x v="1"/>
    <x v="0"/>
    <x v="0"/>
    <x v="1"/>
  </r>
  <r>
    <n v="82909378"/>
    <n v="143"/>
    <x v="2"/>
    <x v="0"/>
    <x v="0"/>
    <x v="1"/>
  </r>
  <r>
    <n v="82917082"/>
    <n v="134"/>
    <x v="1"/>
    <x v="0"/>
    <x v="0"/>
    <x v="1"/>
  </r>
  <r>
    <n v="82918162"/>
    <n v="90"/>
    <x v="0"/>
    <x v="0"/>
    <x v="0"/>
    <x v="0"/>
  </r>
  <r>
    <n v="82921074"/>
    <n v="113"/>
    <x v="1"/>
    <x v="0"/>
    <x v="0"/>
    <x v="0"/>
  </r>
  <r>
    <n v="82922008"/>
    <n v="121"/>
    <x v="0"/>
    <x v="0"/>
    <x v="0"/>
    <x v="1"/>
  </r>
  <r>
    <n v="82923454"/>
    <n v="106"/>
    <x v="0"/>
    <x v="0"/>
    <x v="0"/>
    <x v="0"/>
  </r>
  <r>
    <n v="82923860"/>
    <n v="142"/>
    <x v="0"/>
    <x v="0"/>
    <x v="0"/>
    <x v="1"/>
  </r>
  <r>
    <n v="82929258"/>
    <n v="141"/>
    <x v="0"/>
    <x v="0"/>
    <x v="0"/>
    <x v="1"/>
  </r>
  <r>
    <n v="82945672"/>
    <n v="141"/>
    <x v="0"/>
    <x v="0"/>
    <x v="0"/>
    <x v="1"/>
  </r>
  <r>
    <n v="82947710"/>
    <n v="111"/>
    <x v="1"/>
    <x v="1"/>
    <x v="11"/>
    <x v="0"/>
  </r>
  <r>
    <n v="82947710"/>
    <n v="111"/>
    <x v="1"/>
    <x v="1"/>
    <x v="15"/>
    <x v="0"/>
  </r>
  <r>
    <n v="82948090"/>
    <n v="120"/>
    <x v="2"/>
    <x v="0"/>
    <x v="0"/>
    <x v="0"/>
  </r>
  <r>
    <n v="82948766"/>
    <n v="143"/>
    <x v="0"/>
    <x v="1"/>
    <x v="45"/>
    <x v="1"/>
  </r>
  <r>
    <n v="82948766"/>
    <n v="143"/>
    <x v="0"/>
    <x v="1"/>
    <x v="186"/>
    <x v="1"/>
  </r>
  <r>
    <n v="82954026"/>
    <n v="111"/>
    <x v="0"/>
    <x v="1"/>
    <x v="200"/>
    <x v="0"/>
  </r>
  <r>
    <n v="82957030"/>
    <n v="150"/>
    <x v="1"/>
    <x v="0"/>
    <x v="0"/>
    <x v="1"/>
  </r>
  <r>
    <n v="82957436"/>
    <n v="143"/>
    <x v="1"/>
    <x v="0"/>
    <x v="0"/>
    <x v="1"/>
  </r>
  <r>
    <n v="82969246"/>
    <n v="119"/>
    <x v="1"/>
    <x v="0"/>
    <x v="0"/>
    <x v="0"/>
  </r>
  <r>
    <n v="82969988"/>
    <n v="111"/>
    <x v="0"/>
    <x v="0"/>
    <x v="0"/>
    <x v="0"/>
  </r>
  <r>
    <n v="82981976"/>
    <n v="126"/>
    <x v="0"/>
    <x v="0"/>
    <x v="0"/>
    <x v="1"/>
  </r>
  <r>
    <n v="82985996"/>
    <n v="118"/>
    <x v="0"/>
    <x v="0"/>
    <x v="0"/>
    <x v="0"/>
  </r>
  <r>
    <n v="82990364"/>
    <n v="118"/>
    <x v="2"/>
    <x v="0"/>
    <x v="0"/>
    <x v="0"/>
  </r>
  <r>
    <n v="83005092"/>
    <n v="111"/>
    <x v="1"/>
    <x v="0"/>
    <x v="0"/>
    <x v="0"/>
  </r>
  <r>
    <n v="83009130"/>
    <n v="141"/>
    <x v="0"/>
    <x v="0"/>
    <x v="0"/>
    <x v="1"/>
  </r>
  <r>
    <n v="83017270"/>
    <n v="91"/>
    <x v="2"/>
    <x v="0"/>
    <x v="0"/>
    <x v="0"/>
  </r>
  <r>
    <n v="83020494"/>
    <n v="90"/>
    <x v="0"/>
    <x v="1"/>
    <x v="341"/>
    <x v="0"/>
  </r>
  <r>
    <n v="83027816"/>
    <n v="111"/>
    <x v="0"/>
    <x v="0"/>
    <x v="0"/>
    <x v="0"/>
  </r>
  <r>
    <n v="83031060"/>
    <n v="122"/>
    <x v="0"/>
    <x v="1"/>
    <x v="35"/>
    <x v="1"/>
  </r>
  <r>
    <n v="83043972"/>
    <n v="150"/>
    <x v="0"/>
    <x v="0"/>
    <x v="0"/>
    <x v="1"/>
  </r>
  <r>
    <n v="83050842"/>
    <n v="111"/>
    <x v="2"/>
    <x v="0"/>
    <x v="0"/>
    <x v="0"/>
  </r>
  <r>
    <n v="83052206"/>
    <n v="90"/>
    <x v="2"/>
    <x v="1"/>
    <x v="77"/>
    <x v="0"/>
  </r>
  <r>
    <n v="83052206"/>
    <n v="90"/>
    <x v="2"/>
    <x v="1"/>
    <x v="78"/>
    <x v="0"/>
  </r>
  <r>
    <n v="83059684"/>
    <n v="91"/>
    <x v="0"/>
    <x v="1"/>
    <x v="170"/>
    <x v="0"/>
  </r>
  <r>
    <n v="83059952"/>
    <n v="90"/>
    <x v="1"/>
    <x v="1"/>
    <x v="303"/>
    <x v="0"/>
  </r>
  <r>
    <n v="83083524"/>
    <n v="121"/>
    <x v="1"/>
    <x v="1"/>
    <x v="342"/>
    <x v="1"/>
  </r>
  <r>
    <n v="83101538"/>
    <n v="111"/>
    <x v="1"/>
    <x v="1"/>
    <x v="11"/>
    <x v="0"/>
  </r>
  <r>
    <n v="83102962"/>
    <n v="111"/>
    <x v="1"/>
    <x v="0"/>
    <x v="0"/>
    <x v="0"/>
  </r>
  <r>
    <n v="83108766"/>
    <n v="111"/>
    <x v="2"/>
    <x v="0"/>
    <x v="0"/>
    <x v="0"/>
  </r>
  <r>
    <n v="83112326"/>
    <n v="111"/>
    <x v="2"/>
    <x v="0"/>
    <x v="0"/>
    <x v="0"/>
  </r>
  <r>
    <n v="83114348"/>
    <n v="91"/>
    <x v="1"/>
    <x v="0"/>
    <x v="0"/>
    <x v="0"/>
  </r>
  <r>
    <n v="83125888"/>
    <n v="122"/>
    <x v="0"/>
    <x v="1"/>
    <x v="15"/>
    <x v="1"/>
  </r>
  <r>
    <n v="83131858"/>
    <n v="106"/>
    <x v="1"/>
    <x v="1"/>
    <x v="343"/>
    <x v="0"/>
  </r>
  <r>
    <n v="83139410"/>
    <n v="91"/>
    <x v="2"/>
    <x v="0"/>
    <x v="0"/>
    <x v="0"/>
  </r>
  <r>
    <n v="83145382"/>
    <n v="91"/>
    <x v="0"/>
    <x v="0"/>
    <x v="0"/>
    <x v="0"/>
  </r>
  <r>
    <n v="83145578"/>
    <n v="92"/>
    <x v="0"/>
    <x v="1"/>
    <x v="344"/>
    <x v="0"/>
  </r>
  <r>
    <n v="83148622"/>
    <n v="90"/>
    <x v="1"/>
    <x v="1"/>
    <x v="30"/>
    <x v="0"/>
  </r>
  <r>
    <n v="83152204"/>
    <n v="122"/>
    <x v="1"/>
    <x v="0"/>
    <x v="0"/>
    <x v="1"/>
  </r>
  <r>
    <n v="83153648"/>
    <n v="149"/>
    <x v="0"/>
    <x v="0"/>
    <x v="0"/>
    <x v="1"/>
  </r>
  <r>
    <n v="83160548"/>
    <n v="149"/>
    <x v="2"/>
    <x v="1"/>
    <x v="345"/>
    <x v="1"/>
  </r>
  <r>
    <n v="83161716"/>
    <n v="106"/>
    <x v="1"/>
    <x v="0"/>
    <x v="0"/>
    <x v="0"/>
  </r>
  <r>
    <n v="83176520"/>
    <n v="122"/>
    <x v="1"/>
    <x v="0"/>
    <x v="0"/>
    <x v="1"/>
  </r>
  <r>
    <n v="83183854"/>
    <n v="92"/>
    <x v="1"/>
    <x v="0"/>
    <x v="0"/>
    <x v="0"/>
  </r>
  <r>
    <n v="83186026"/>
    <n v="113"/>
    <x v="1"/>
    <x v="0"/>
    <x v="0"/>
    <x v="0"/>
  </r>
  <r>
    <n v="83190172"/>
    <n v="116"/>
    <x v="1"/>
    <x v="0"/>
    <x v="0"/>
    <x v="0"/>
  </r>
  <r>
    <n v="83190566"/>
    <n v="148"/>
    <x v="0"/>
    <x v="0"/>
    <x v="0"/>
    <x v="1"/>
  </r>
  <r>
    <n v="83195214"/>
    <n v="90"/>
    <x v="0"/>
    <x v="0"/>
    <x v="0"/>
    <x v="0"/>
  </r>
  <r>
    <n v="83199994"/>
    <n v="148"/>
    <x v="0"/>
    <x v="0"/>
    <x v="0"/>
    <x v="1"/>
  </r>
  <r>
    <n v="83200130"/>
    <n v="122"/>
    <x v="2"/>
    <x v="0"/>
    <x v="0"/>
    <x v="1"/>
  </r>
  <r>
    <n v="83201060"/>
    <n v="122"/>
    <x v="2"/>
    <x v="0"/>
    <x v="0"/>
    <x v="1"/>
  </r>
  <r>
    <n v="83201114"/>
    <n v="143"/>
    <x v="2"/>
    <x v="0"/>
    <x v="0"/>
    <x v="1"/>
  </r>
  <r>
    <n v="83202892"/>
    <n v="148"/>
    <x v="0"/>
    <x v="0"/>
    <x v="0"/>
    <x v="1"/>
  </r>
  <r>
    <n v="83226604"/>
    <n v="120"/>
    <x v="1"/>
    <x v="0"/>
    <x v="0"/>
    <x v="0"/>
  </r>
  <r>
    <n v="83226644"/>
    <n v="122"/>
    <x v="2"/>
    <x v="0"/>
    <x v="0"/>
    <x v="1"/>
  </r>
  <r>
    <n v="83238980"/>
    <n v="120"/>
    <x v="1"/>
    <x v="0"/>
    <x v="0"/>
    <x v="0"/>
  </r>
  <r>
    <n v="83239046"/>
    <n v="92"/>
    <x v="1"/>
    <x v="0"/>
    <x v="0"/>
    <x v="0"/>
  </r>
  <r>
    <n v="83239498"/>
    <n v="122"/>
    <x v="0"/>
    <x v="0"/>
    <x v="0"/>
    <x v="1"/>
  </r>
  <r>
    <n v="83242318"/>
    <n v="143"/>
    <x v="0"/>
    <x v="0"/>
    <x v="0"/>
    <x v="1"/>
  </r>
  <r>
    <n v="83248458"/>
    <n v="90"/>
    <x v="1"/>
    <x v="0"/>
    <x v="0"/>
    <x v="0"/>
  </r>
  <r>
    <n v="83250004"/>
    <n v="90"/>
    <x v="1"/>
    <x v="0"/>
    <x v="0"/>
    <x v="0"/>
  </r>
  <r>
    <n v="83258156"/>
    <n v="122"/>
    <x v="1"/>
    <x v="0"/>
    <x v="0"/>
    <x v="1"/>
  </r>
  <r>
    <n v="83258990"/>
    <n v="150"/>
    <x v="2"/>
    <x v="1"/>
    <x v="11"/>
    <x v="1"/>
  </r>
  <r>
    <n v="83268976"/>
    <n v="150"/>
    <x v="2"/>
    <x v="0"/>
    <x v="0"/>
    <x v="1"/>
  </r>
  <r>
    <n v="83274534"/>
    <n v="92"/>
    <x v="1"/>
    <x v="1"/>
    <x v="30"/>
    <x v="0"/>
  </r>
  <r>
    <n v="83274534"/>
    <n v="92"/>
    <x v="1"/>
    <x v="1"/>
    <x v="35"/>
    <x v="0"/>
  </r>
  <r>
    <n v="83275178"/>
    <n v="150"/>
    <x v="0"/>
    <x v="0"/>
    <x v="0"/>
    <x v="1"/>
  </r>
  <r>
    <n v="83275890"/>
    <n v="118"/>
    <x v="0"/>
    <x v="1"/>
    <x v="11"/>
    <x v="0"/>
  </r>
  <r>
    <n v="83290320"/>
    <n v="90"/>
    <x v="2"/>
    <x v="0"/>
    <x v="0"/>
    <x v="0"/>
  </r>
  <r>
    <n v="83291450"/>
    <n v="148"/>
    <x v="1"/>
    <x v="0"/>
    <x v="0"/>
    <x v="1"/>
  </r>
  <r>
    <n v="83298446"/>
    <n v="141"/>
    <x v="2"/>
    <x v="0"/>
    <x v="0"/>
    <x v="1"/>
  </r>
  <r>
    <n v="83308888"/>
    <n v="149"/>
    <x v="1"/>
    <x v="0"/>
    <x v="0"/>
    <x v="1"/>
  </r>
  <r>
    <n v="83309274"/>
    <n v="106"/>
    <x v="0"/>
    <x v="0"/>
    <x v="0"/>
    <x v="0"/>
  </r>
  <r>
    <n v="83309946"/>
    <n v="136"/>
    <x v="2"/>
    <x v="1"/>
    <x v="25"/>
    <x v="1"/>
  </r>
  <r>
    <n v="83309946"/>
    <n v="136"/>
    <x v="2"/>
    <x v="1"/>
    <x v="15"/>
    <x v="1"/>
  </r>
  <r>
    <n v="83321272"/>
    <n v="92"/>
    <x v="2"/>
    <x v="0"/>
    <x v="0"/>
    <x v="0"/>
  </r>
  <r>
    <n v="83322732"/>
    <n v="148"/>
    <x v="0"/>
    <x v="0"/>
    <x v="0"/>
    <x v="1"/>
  </r>
  <r>
    <n v="83328406"/>
    <n v="91"/>
    <x v="1"/>
    <x v="0"/>
    <x v="0"/>
    <x v="0"/>
  </r>
  <r>
    <n v="83329454"/>
    <n v="150"/>
    <x v="1"/>
    <x v="0"/>
    <x v="0"/>
    <x v="1"/>
  </r>
  <r>
    <n v="83330880"/>
    <n v="141"/>
    <x v="2"/>
    <x v="1"/>
    <x v="346"/>
    <x v="1"/>
  </r>
  <r>
    <n v="83334678"/>
    <n v="106"/>
    <x v="1"/>
    <x v="0"/>
    <x v="0"/>
    <x v="0"/>
  </r>
  <r>
    <n v="83342256"/>
    <n v="121"/>
    <x v="2"/>
    <x v="0"/>
    <x v="0"/>
    <x v="1"/>
  </r>
  <r>
    <n v="83346400"/>
    <n v="106"/>
    <x v="0"/>
    <x v="1"/>
    <x v="11"/>
    <x v="0"/>
  </r>
  <r>
    <n v="83346740"/>
    <n v="136"/>
    <x v="2"/>
    <x v="0"/>
    <x v="0"/>
    <x v="1"/>
  </r>
  <r>
    <n v="83351350"/>
    <n v="134"/>
    <x v="0"/>
    <x v="0"/>
    <x v="0"/>
    <x v="1"/>
  </r>
  <r>
    <n v="83355592"/>
    <n v="119"/>
    <x v="0"/>
    <x v="0"/>
    <x v="0"/>
    <x v="0"/>
  </r>
  <r>
    <n v="83361320"/>
    <n v="134"/>
    <x v="1"/>
    <x v="0"/>
    <x v="0"/>
    <x v="1"/>
  </r>
  <r>
    <n v="83362586"/>
    <n v="119"/>
    <x v="0"/>
    <x v="0"/>
    <x v="0"/>
    <x v="0"/>
  </r>
  <r>
    <n v="83388070"/>
    <n v="104"/>
    <x v="0"/>
    <x v="0"/>
    <x v="0"/>
    <x v="0"/>
  </r>
  <r>
    <n v="83388602"/>
    <n v="143"/>
    <x v="0"/>
    <x v="0"/>
    <x v="0"/>
    <x v="1"/>
  </r>
  <r>
    <n v="83394076"/>
    <n v="111"/>
    <x v="1"/>
    <x v="0"/>
    <x v="0"/>
    <x v="0"/>
  </r>
  <r>
    <n v="83397352"/>
    <n v="111"/>
    <x v="1"/>
    <x v="0"/>
    <x v="0"/>
    <x v="0"/>
  </r>
  <r>
    <n v="83403668"/>
    <n v="97"/>
    <x v="1"/>
    <x v="0"/>
    <x v="0"/>
    <x v="0"/>
  </r>
  <r>
    <n v="83407870"/>
    <n v="118"/>
    <x v="1"/>
    <x v="0"/>
    <x v="0"/>
    <x v="0"/>
  </r>
  <r>
    <n v="83408388"/>
    <n v="106"/>
    <x v="2"/>
    <x v="0"/>
    <x v="0"/>
    <x v="0"/>
  </r>
  <r>
    <n v="83409742"/>
    <n v="136"/>
    <x v="0"/>
    <x v="0"/>
    <x v="0"/>
    <x v="1"/>
  </r>
  <r>
    <n v="83420668"/>
    <n v="141"/>
    <x v="0"/>
    <x v="0"/>
    <x v="0"/>
    <x v="1"/>
  </r>
  <r>
    <n v="83421326"/>
    <n v="106"/>
    <x v="1"/>
    <x v="0"/>
    <x v="0"/>
    <x v="0"/>
  </r>
  <r>
    <n v="83425766"/>
    <n v="136"/>
    <x v="2"/>
    <x v="0"/>
    <x v="0"/>
    <x v="1"/>
  </r>
  <r>
    <n v="83426046"/>
    <n v="96"/>
    <x v="0"/>
    <x v="1"/>
    <x v="347"/>
    <x v="0"/>
  </r>
  <r>
    <n v="83432246"/>
    <n v="136"/>
    <x v="2"/>
    <x v="0"/>
    <x v="0"/>
    <x v="1"/>
  </r>
  <r>
    <n v="83439476"/>
    <n v="92"/>
    <x v="0"/>
    <x v="0"/>
    <x v="0"/>
    <x v="0"/>
  </r>
  <r>
    <n v="83440766"/>
    <n v="92"/>
    <x v="1"/>
    <x v="0"/>
    <x v="0"/>
    <x v="0"/>
  </r>
  <r>
    <n v="83450040"/>
    <n v="136"/>
    <x v="0"/>
    <x v="0"/>
    <x v="0"/>
    <x v="1"/>
  </r>
  <r>
    <n v="83451626"/>
    <n v="148"/>
    <x v="2"/>
    <x v="0"/>
    <x v="0"/>
    <x v="1"/>
  </r>
  <r>
    <n v="83455880"/>
    <n v="96"/>
    <x v="1"/>
    <x v="1"/>
    <x v="348"/>
    <x v="0"/>
  </r>
  <r>
    <n v="83461724"/>
    <n v="150"/>
    <x v="0"/>
    <x v="0"/>
    <x v="0"/>
    <x v="1"/>
  </r>
  <r>
    <n v="83465332"/>
    <n v="111"/>
    <x v="1"/>
    <x v="0"/>
    <x v="0"/>
    <x v="0"/>
  </r>
  <r>
    <n v="83470940"/>
    <n v="91"/>
    <x v="1"/>
    <x v="1"/>
    <x v="349"/>
    <x v="0"/>
  </r>
  <r>
    <n v="83480844"/>
    <n v="135"/>
    <x v="0"/>
    <x v="1"/>
    <x v="62"/>
    <x v="1"/>
  </r>
  <r>
    <n v="83486328"/>
    <n v="91"/>
    <x v="1"/>
    <x v="0"/>
    <x v="0"/>
    <x v="0"/>
  </r>
  <r>
    <n v="83490488"/>
    <n v="92"/>
    <x v="0"/>
    <x v="0"/>
    <x v="0"/>
    <x v="0"/>
  </r>
  <r>
    <n v="83493776"/>
    <n v="106"/>
    <x v="2"/>
    <x v="1"/>
    <x v="25"/>
    <x v="0"/>
  </r>
  <r>
    <n v="83499904"/>
    <n v="106"/>
    <x v="1"/>
    <x v="0"/>
    <x v="0"/>
    <x v="0"/>
  </r>
  <r>
    <n v="83500840"/>
    <n v="150"/>
    <x v="0"/>
    <x v="0"/>
    <x v="0"/>
    <x v="1"/>
  </r>
  <r>
    <n v="83504378"/>
    <n v="122"/>
    <x v="1"/>
    <x v="0"/>
    <x v="0"/>
    <x v="1"/>
  </r>
  <r>
    <n v="83507850"/>
    <n v="90"/>
    <x v="0"/>
    <x v="0"/>
    <x v="0"/>
    <x v="0"/>
  </r>
  <r>
    <n v="83511544"/>
    <n v="92"/>
    <x v="0"/>
    <x v="0"/>
    <x v="0"/>
    <x v="0"/>
  </r>
  <r>
    <n v="83515082"/>
    <n v="150"/>
    <x v="0"/>
    <x v="0"/>
    <x v="0"/>
    <x v="1"/>
  </r>
  <r>
    <n v="83515118"/>
    <n v="99"/>
    <x v="2"/>
    <x v="0"/>
    <x v="0"/>
    <x v="0"/>
  </r>
  <r>
    <n v="83522492"/>
    <n v="133"/>
    <x v="1"/>
    <x v="0"/>
    <x v="0"/>
    <x v="1"/>
  </r>
  <r>
    <n v="83524952"/>
    <n v="150"/>
    <x v="0"/>
    <x v="0"/>
    <x v="0"/>
    <x v="1"/>
  </r>
  <r>
    <n v="83527662"/>
    <n v="136"/>
    <x v="2"/>
    <x v="0"/>
    <x v="0"/>
    <x v="1"/>
  </r>
  <r>
    <n v="83530038"/>
    <n v="92"/>
    <x v="0"/>
    <x v="0"/>
    <x v="0"/>
    <x v="0"/>
  </r>
  <r>
    <n v="83531102"/>
    <n v="119"/>
    <x v="2"/>
    <x v="0"/>
    <x v="0"/>
    <x v="0"/>
  </r>
  <r>
    <n v="83535368"/>
    <n v="150"/>
    <x v="0"/>
    <x v="0"/>
    <x v="0"/>
    <x v="1"/>
  </r>
  <r>
    <n v="83535686"/>
    <n v="122"/>
    <x v="2"/>
    <x v="0"/>
    <x v="0"/>
    <x v="1"/>
  </r>
  <r>
    <n v="83540204"/>
    <n v="92"/>
    <x v="0"/>
    <x v="0"/>
    <x v="0"/>
    <x v="0"/>
  </r>
  <r>
    <n v="83548808"/>
    <n v="127"/>
    <x v="2"/>
    <x v="0"/>
    <x v="0"/>
    <x v="1"/>
  </r>
  <r>
    <n v="83556904"/>
    <n v="149"/>
    <x v="0"/>
    <x v="0"/>
    <x v="0"/>
    <x v="1"/>
  </r>
  <r>
    <n v="83557356"/>
    <n v="90"/>
    <x v="0"/>
    <x v="0"/>
    <x v="0"/>
    <x v="0"/>
  </r>
  <r>
    <n v="83566398"/>
    <n v="141"/>
    <x v="0"/>
    <x v="0"/>
    <x v="0"/>
    <x v="1"/>
  </r>
  <r>
    <n v="83577664"/>
    <n v="122"/>
    <x v="0"/>
    <x v="0"/>
    <x v="0"/>
    <x v="1"/>
  </r>
  <r>
    <n v="83583954"/>
    <n v="117"/>
    <x v="1"/>
    <x v="0"/>
    <x v="0"/>
    <x v="0"/>
  </r>
  <r>
    <n v="83585874"/>
    <n v="148"/>
    <x v="1"/>
    <x v="0"/>
    <x v="0"/>
    <x v="1"/>
  </r>
  <r>
    <n v="83591994"/>
    <n v="118"/>
    <x v="1"/>
    <x v="0"/>
    <x v="0"/>
    <x v="0"/>
  </r>
  <r>
    <n v="83596538"/>
    <n v="121"/>
    <x v="0"/>
    <x v="0"/>
    <x v="0"/>
    <x v="1"/>
  </r>
  <r>
    <n v="83623038"/>
    <n v="120"/>
    <x v="2"/>
    <x v="0"/>
    <x v="0"/>
    <x v="0"/>
  </r>
  <r>
    <n v="83623158"/>
    <n v="122"/>
    <x v="0"/>
    <x v="0"/>
    <x v="0"/>
    <x v="1"/>
  </r>
  <r>
    <n v="83627896"/>
    <n v="90"/>
    <x v="0"/>
    <x v="0"/>
    <x v="0"/>
    <x v="0"/>
  </r>
  <r>
    <n v="83629032"/>
    <n v="122"/>
    <x v="0"/>
    <x v="0"/>
    <x v="0"/>
    <x v="1"/>
  </r>
  <r>
    <n v="83639552"/>
    <n v="118"/>
    <x v="0"/>
    <x v="0"/>
    <x v="0"/>
    <x v="0"/>
  </r>
  <r>
    <n v="83646660"/>
    <n v="119"/>
    <x v="2"/>
    <x v="1"/>
    <x v="89"/>
    <x v="0"/>
  </r>
  <r>
    <n v="83648072"/>
    <n v="120"/>
    <x v="0"/>
    <x v="0"/>
    <x v="0"/>
    <x v="0"/>
  </r>
  <r>
    <n v="83649228"/>
    <n v="119"/>
    <x v="1"/>
    <x v="0"/>
    <x v="0"/>
    <x v="0"/>
  </r>
  <r>
    <n v="83659368"/>
    <n v="119"/>
    <x v="1"/>
    <x v="1"/>
    <x v="86"/>
    <x v="0"/>
  </r>
  <r>
    <n v="83659832"/>
    <n v="92"/>
    <x v="0"/>
    <x v="1"/>
    <x v="350"/>
    <x v="0"/>
  </r>
  <r>
    <n v="83663764"/>
    <n v="91"/>
    <x v="1"/>
    <x v="0"/>
    <x v="0"/>
    <x v="0"/>
  </r>
  <r>
    <n v="83681074"/>
    <n v="90"/>
    <x v="0"/>
    <x v="1"/>
    <x v="351"/>
    <x v="0"/>
  </r>
  <r>
    <n v="83687032"/>
    <n v="119"/>
    <x v="1"/>
    <x v="0"/>
    <x v="0"/>
    <x v="0"/>
  </r>
  <r>
    <n v="83687588"/>
    <n v="106"/>
    <x v="0"/>
    <x v="0"/>
    <x v="0"/>
    <x v="0"/>
  </r>
  <r>
    <n v="83688326"/>
    <n v="141"/>
    <x v="0"/>
    <x v="1"/>
    <x v="352"/>
    <x v="1"/>
  </r>
  <r>
    <n v="83688326"/>
    <n v="141"/>
    <x v="0"/>
    <x v="1"/>
    <x v="85"/>
    <x v="1"/>
  </r>
  <r>
    <n v="83694174"/>
    <n v="136"/>
    <x v="0"/>
    <x v="1"/>
    <x v="353"/>
    <x v="1"/>
  </r>
  <r>
    <n v="83694174"/>
    <n v="136"/>
    <x v="0"/>
    <x v="1"/>
    <x v="53"/>
    <x v="1"/>
  </r>
  <r>
    <n v="83697354"/>
    <n v="106"/>
    <x v="2"/>
    <x v="0"/>
    <x v="0"/>
    <x v="0"/>
  </r>
  <r>
    <n v="83698530"/>
    <n v="148"/>
    <x v="1"/>
    <x v="0"/>
    <x v="0"/>
    <x v="1"/>
  </r>
  <r>
    <n v="83711264"/>
    <n v="136"/>
    <x v="1"/>
    <x v="0"/>
    <x v="0"/>
    <x v="1"/>
  </r>
  <r>
    <n v="83718856"/>
    <n v="141"/>
    <x v="1"/>
    <x v="0"/>
    <x v="0"/>
    <x v="1"/>
  </r>
  <r>
    <n v="83724270"/>
    <n v="150"/>
    <x v="0"/>
    <x v="0"/>
    <x v="0"/>
    <x v="1"/>
  </r>
  <r>
    <n v="83730408"/>
    <n v="106"/>
    <x v="0"/>
    <x v="0"/>
    <x v="0"/>
    <x v="0"/>
  </r>
  <r>
    <n v="83736512"/>
    <n v="134"/>
    <x v="0"/>
    <x v="1"/>
    <x v="354"/>
    <x v="1"/>
  </r>
  <r>
    <n v="83736512"/>
    <n v="134"/>
    <x v="0"/>
    <x v="1"/>
    <x v="355"/>
    <x v="1"/>
  </r>
  <r>
    <n v="83745868"/>
    <n v="120"/>
    <x v="0"/>
    <x v="0"/>
    <x v="0"/>
    <x v="0"/>
  </r>
  <r>
    <n v="83760756"/>
    <n v="104"/>
    <x v="0"/>
    <x v="0"/>
    <x v="0"/>
    <x v="0"/>
  </r>
  <r>
    <n v="83762120"/>
    <n v="150"/>
    <x v="1"/>
    <x v="0"/>
    <x v="0"/>
    <x v="1"/>
  </r>
  <r>
    <n v="83762358"/>
    <n v="91"/>
    <x v="0"/>
    <x v="0"/>
    <x v="0"/>
    <x v="0"/>
  </r>
  <r>
    <n v="83777582"/>
    <n v="113"/>
    <x v="1"/>
    <x v="0"/>
    <x v="0"/>
    <x v="0"/>
  </r>
  <r>
    <n v="83781288"/>
    <n v="106"/>
    <x v="1"/>
    <x v="0"/>
    <x v="0"/>
    <x v="0"/>
  </r>
  <r>
    <n v="83788852"/>
    <n v="136"/>
    <x v="1"/>
    <x v="0"/>
    <x v="0"/>
    <x v="1"/>
  </r>
  <r>
    <n v="83795636"/>
    <n v="134"/>
    <x v="0"/>
    <x v="0"/>
    <x v="0"/>
    <x v="1"/>
  </r>
  <r>
    <n v="83799434"/>
    <n v="119"/>
    <x v="1"/>
    <x v="0"/>
    <x v="0"/>
    <x v="0"/>
  </r>
  <r>
    <n v="83808784"/>
    <n v="150"/>
    <x v="1"/>
    <x v="0"/>
    <x v="0"/>
    <x v="1"/>
  </r>
  <r>
    <n v="83811710"/>
    <n v="136"/>
    <x v="2"/>
    <x v="0"/>
    <x v="0"/>
    <x v="1"/>
  </r>
  <r>
    <n v="83811962"/>
    <n v="136"/>
    <x v="1"/>
    <x v="0"/>
    <x v="0"/>
    <x v="1"/>
  </r>
  <r>
    <n v="83816488"/>
    <n v="113"/>
    <x v="0"/>
    <x v="0"/>
    <x v="0"/>
    <x v="0"/>
  </r>
  <r>
    <n v="83819896"/>
    <n v="141"/>
    <x v="0"/>
    <x v="1"/>
    <x v="188"/>
    <x v="1"/>
  </r>
  <r>
    <n v="83821332"/>
    <n v="106"/>
    <x v="0"/>
    <x v="1"/>
    <x v="15"/>
    <x v="0"/>
  </r>
  <r>
    <n v="83821332"/>
    <n v="106"/>
    <x v="0"/>
    <x v="1"/>
    <x v="2"/>
    <x v="0"/>
  </r>
  <r>
    <n v="83823164"/>
    <n v="141"/>
    <x v="0"/>
    <x v="0"/>
    <x v="0"/>
    <x v="1"/>
  </r>
  <r>
    <n v="83827890"/>
    <n v="136"/>
    <x v="1"/>
    <x v="0"/>
    <x v="0"/>
    <x v="1"/>
  </r>
  <r>
    <n v="83828696"/>
    <n v="148"/>
    <x v="2"/>
    <x v="0"/>
    <x v="0"/>
    <x v="1"/>
  </r>
  <r>
    <n v="83837230"/>
    <n v="111"/>
    <x v="0"/>
    <x v="0"/>
    <x v="0"/>
    <x v="0"/>
  </r>
  <r>
    <n v="83840302"/>
    <n v="148"/>
    <x v="0"/>
    <x v="1"/>
    <x v="173"/>
    <x v="1"/>
  </r>
  <r>
    <n v="83840540"/>
    <n v="97"/>
    <x v="1"/>
    <x v="1"/>
    <x v="60"/>
    <x v="0"/>
  </r>
  <r>
    <n v="83841830"/>
    <n v="96"/>
    <x v="2"/>
    <x v="0"/>
    <x v="0"/>
    <x v="0"/>
  </r>
  <r>
    <n v="83858972"/>
    <n v="122"/>
    <x v="2"/>
    <x v="0"/>
    <x v="0"/>
    <x v="1"/>
  </r>
  <r>
    <n v="83863806"/>
    <n v="111"/>
    <x v="1"/>
    <x v="0"/>
    <x v="0"/>
    <x v="0"/>
  </r>
  <r>
    <n v="83866168"/>
    <n v="97"/>
    <x v="1"/>
    <x v="1"/>
    <x v="356"/>
    <x v="0"/>
  </r>
  <r>
    <n v="83874480"/>
    <n v="111"/>
    <x v="1"/>
    <x v="0"/>
    <x v="0"/>
    <x v="0"/>
  </r>
  <r>
    <n v="83886878"/>
    <n v="111"/>
    <x v="0"/>
    <x v="0"/>
    <x v="0"/>
    <x v="0"/>
  </r>
  <r>
    <n v="83888300"/>
    <n v="111"/>
    <x v="2"/>
    <x v="0"/>
    <x v="0"/>
    <x v="0"/>
  </r>
  <r>
    <n v="83896906"/>
    <n v="92"/>
    <x v="1"/>
    <x v="0"/>
    <x v="0"/>
    <x v="0"/>
  </r>
  <r>
    <n v="83900052"/>
    <n v="150"/>
    <x v="2"/>
    <x v="0"/>
    <x v="0"/>
    <x v="1"/>
  </r>
  <r>
    <n v="83904904"/>
    <n v="92"/>
    <x v="1"/>
    <x v="0"/>
    <x v="0"/>
    <x v="0"/>
  </r>
  <r>
    <n v="83906340"/>
    <n v="121"/>
    <x v="2"/>
    <x v="1"/>
    <x v="357"/>
    <x v="1"/>
  </r>
  <r>
    <n v="83907874"/>
    <n v="120"/>
    <x v="0"/>
    <x v="1"/>
    <x v="45"/>
    <x v="0"/>
  </r>
  <r>
    <n v="83923138"/>
    <n v="150"/>
    <x v="0"/>
    <x v="0"/>
    <x v="0"/>
    <x v="1"/>
  </r>
  <r>
    <n v="83937042"/>
    <n v="141"/>
    <x v="0"/>
    <x v="0"/>
    <x v="0"/>
    <x v="1"/>
  </r>
  <r>
    <n v="83938152"/>
    <n v="106"/>
    <x v="1"/>
    <x v="1"/>
    <x v="11"/>
    <x v="0"/>
  </r>
  <r>
    <n v="83955684"/>
    <n v="118"/>
    <x v="1"/>
    <x v="0"/>
    <x v="0"/>
    <x v="0"/>
  </r>
  <r>
    <n v="83965916"/>
    <n v="120"/>
    <x v="1"/>
    <x v="0"/>
    <x v="0"/>
    <x v="0"/>
  </r>
  <r>
    <n v="83987346"/>
    <n v="148"/>
    <x v="0"/>
    <x v="1"/>
    <x v="358"/>
    <x v="1"/>
  </r>
  <r>
    <n v="83988122"/>
    <n v="143"/>
    <x v="1"/>
    <x v="0"/>
    <x v="0"/>
    <x v="1"/>
  </r>
  <r>
    <n v="83988288"/>
    <n v="91"/>
    <x v="0"/>
    <x v="0"/>
    <x v="0"/>
    <x v="0"/>
  </r>
  <r>
    <n v="83992312"/>
    <n v="143"/>
    <x v="1"/>
    <x v="0"/>
    <x v="0"/>
    <x v="1"/>
  </r>
  <r>
    <n v="83996332"/>
    <n v="122"/>
    <x v="1"/>
    <x v="0"/>
    <x v="0"/>
    <x v="1"/>
  </r>
  <r>
    <n v="83997192"/>
    <n v="122"/>
    <x v="0"/>
    <x v="0"/>
    <x v="0"/>
    <x v="1"/>
  </r>
  <r>
    <n v="83997948"/>
    <n v="148"/>
    <x v="2"/>
    <x v="1"/>
    <x v="92"/>
    <x v="1"/>
  </r>
  <r>
    <n v="84002638"/>
    <n v="118"/>
    <x v="0"/>
    <x v="1"/>
    <x v="45"/>
    <x v="0"/>
  </r>
  <r>
    <n v="84003200"/>
    <n v="120"/>
    <x v="1"/>
    <x v="0"/>
    <x v="0"/>
    <x v="0"/>
  </r>
  <r>
    <n v="84005414"/>
    <n v="120"/>
    <x v="0"/>
    <x v="0"/>
    <x v="0"/>
    <x v="0"/>
  </r>
  <r>
    <n v="84006490"/>
    <n v="148"/>
    <x v="0"/>
    <x v="0"/>
    <x v="0"/>
    <x v="1"/>
  </r>
  <r>
    <n v="84006978"/>
    <n v="105"/>
    <x v="1"/>
    <x v="1"/>
    <x v="183"/>
    <x v="0"/>
  </r>
  <r>
    <n v="84006978"/>
    <n v="105"/>
    <x v="1"/>
    <x v="1"/>
    <x v="298"/>
    <x v="0"/>
  </r>
  <r>
    <n v="84010546"/>
    <n v="90"/>
    <x v="2"/>
    <x v="0"/>
    <x v="0"/>
    <x v="0"/>
  </r>
  <r>
    <n v="84030858"/>
    <n v="136"/>
    <x v="2"/>
    <x v="1"/>
    <x v="359"/>
    <x v="1"/>
  </r>
  <r>
    <n v="84031974"/>
    <n v="121"/>
    <x v="0"/>
    <x v="0"/>
    <x v="0"/>
    <x v="1"/>
  </r>
  <r>
    <n v="84043866"/>
    <n v="146"/>
    <x v="1"/>
    <x v="0"/>
    <x v="0"/>
    <x v="1"/>
  </r>
  <r>
    <n v="84048000"/>
    <n v="118"/>
    <x v="0"/>
    <x v="0"/>
    <x v="0"/>
    <x v="0"/>
  </r>
  <r>
    <n v="84054814"/>
    <n v="143"/>
    <x v="2"/>
    <x v="1"/>
    <x v="15"/>
    <x v="1"/>
  </r>
  <r>
    <n v="84069722"/>
    <n v="134"/>
    <x v="0"/>
    <x v="0"/>
    <x v="0"/>
    <x v="1"/>
  </r>
  <r>
    <n v="84077406"/>
    <n v="104"/>
    <x v="2"/>
    <x v="0"/>
    <x v="0"/>
    <x v="0"/>
  </r>
  <r>
    <n v="84105484"/>
    <n v="134"/>
    <x v="1"/>
    <x v="0"/>
    <x v="0"/>
    <x v="1"/>
  </r>
  <r>
    <n v="84110278"/>
    <n v="104"/>
    <x v="1"/>
    <x v="0"/>
    <x v="0"/>
    <x v="0"/>
  </r>
  <r>
    <n v="84111838"/>
    <n v="120"/>
    <x v="0"/>
    <x v="0"/>
    <x v="0"/>
    <x v="0"/>
  </r>
  <r>
    <n v="84118348"/>
    <n v="104"/>
    <x v="1"/>
    <x v="0"/>
    <x v="0"/>
    <x v="0"/>
  </r>
  <r>
    <n v="84128254"/>
    <n v="134"/>
    <x v="1"/>
    <x v="0"/>
    <x v="0"/>
    <x v="1"/>
  </r>
  <r>
    <n v="84129598"/>
    <n v="104"/>
    <x v="1"/>
    <x v="1"/>
    <x v="295"/>
    <x v="0"/>
  </r>
  <r>
    <n v="84129650"/>
    <n v="120"/>
    <x v="2"/>
    <x v="0"/>
    <x v="0"/>
    <x v="0"/>
  </r>
  <r>
    <n v="84134626"/>
    <n v="90"/>
    <x v="1"/>
    <x v="0"/>
    <x v="0"/>
    <x v="0"/>
  </r>
  <r>
    <n v="84139176"/>
    <n v="134"/>
    <x v="1"/>
    <x v="0"/>
    <x v="0"/>
    <x v="1"/>
  </r>
  <r>
    <n v="84163738"/>
    <n v="150"/>
    <x v="1"/>
    <x v="0"/>
    <x v="0"/>
    <x v="1"/>
  </r>
  <r>
    <n v="84168156"/>
    <n v="149"/>
    <x v="1"/>
    <x v="0"/>
    <x v="0"/>
    <x v="1"/>
  </r>
  <r>
    <n v="84175484"/>
    <n v="136"/>
    <x v="0"/>
    <x v="0"/>
    <x v="0"/>
    <x v="1"/>
  </r>
  <r>
    <n v="84185932"/>
    <n v="141"/>
    <x v="0"/>
    <x v="0"/>
    <x v="0"/>
    <x v="1"/>
  </r>
  <r>
    <n v="84194768"/>
    <n v="90"/>
    <x v="0"/>
    <x v="0"/>
    <x v="0"/>
    <x v="0"/>
  </r>
  <r>
    <n v="84203428"/>
    <n v="120"/>
    <x v="0"/>
    <x v="1"/>
    <x v="360"/>
    <x v="0"/>
  </r>
  <r>
    <n v="84208606"/>
    <n v="121"/>
    <x v="0"/>
    <x v="0"/>
    <x v="0"/>
    <x v="1"/>
  </r>
  <r>
    <n v="84210082"/>
    <n v="91"/>
    <x v="0"/>
    <x v="0"/>
    <x v="0"/>
    <x v="0"/>
  </r>
  <r>
    <n v="84216978"/>
    <n v="146"/>
    <x v="0"/>
    <x v="1"/>
    <x v="14"/>
    <x v="1"/>
  </r>
  <r>
    <n v="84220914"/>
    <n v="91"/>
    <x v="0"/>
    <x v="0"/>
    <x v="0"/>
    <x v="0"/>
  </r>
  <r>
    <n v="84225478"/>
    <n v="105"/>
    <x v="1"/>
    <x v="1"/>
    <x v="173"/>
    <x v="0"/>
  </r>
  <r>
    <n v="84227328"/>
    <n v="146"/>
    <x v="1"/>
    <x v="0"/>
    <x v="0"/>
    <x v="1"/>
  </r>
  <r>
    <n v="84236638"/>
    <n v="116"/>
    <x v="0"/>
    <x v="1"/>
    <x v="45"/>
    <x v="0"/>
  </r>
  <r>
    <n v="84245840"/>
    <n v="146"/>
    <x v="1"/>
    <x v="0"/>
    <x v="0"/>
    <x v="1"/>
  </r>
  <r>
    <n v="84247036"/>
    <n v="119"/>
    <x v="1"/>
    <x v="0"/>
    <x v="0"/>
    <x v="0"/>
  </r>
  <r>
    <n v="84251966"/>
    <n v="134"/>
    <x v="0"/>
    <x v="0"/>
    <x v="0"/>
    <x v="1"/>
  </r>
  <r>
    <n v="84254862"/>
    <n v="104"/>
    <x v="0"/>
    <x v="0"/>
    <x v="0"/>
    <x v="0"/>
  </r>
  <r>
    <n v="84258542"/>
    <n v="96"/>
    <x v="0"/>
    <x v="0"/>
    <x v="0"/>
    <x v="0"/>
  </r>
  <r>
    <n v="84264590"/>
    <n v="134"/>
    <x v="0"/>
    <x v="1"/>
    <x v="11"/>
    <x v="1"/>
  </r>
  <r>
    <n v="84264590"/>
    <n v="134"/>
    <x v="0"/>
    <x v="1"/>
    <x v="11"/>
    <x v="1"/>
  </r>
  <r>
    <n v="84269888"/>
    <n v="90"/>
    <x v="1"/>
    <x v="0"/>
    <x v="0"/>
    <x v="0"/>
  </r>
  <r>
    <n v="84278154"/>
    <n v="150"/>
    <x v="0"/>
    <x v="0"/>
    <x v="0"/>
    <x v="1"/>
  </r>
  <r>
    <n v="84280000"/>
    <n v="120"/>
    <x v="0"/>
    <x v="0"/>
    <x v="0"/>
    <x v="0"/>
  </r>
  <r>
    <n v="84282082"/>
    <n v="141"/>
    <x v="1"/>
    <x v="0"/>
    <x v="0"/>
    <x v="1"/>
  </r>
  <r>
    <n v="84285882"/>
    <n v="149"/>
    <x v="0"/>
    <x v="0"/>
    <x v="0"/>
    <x v="1"/>
  </r>
  <r>
    <n v="84289308"/>
    <n v="136"/>
    <x v="0"/>
    <x v="0"/>
    <x v="0"/>
    <x v="1"/>
  </r>
  <r>
    <n v="84299884"/>
    <n v="141"/>
    <x v="1"/>
    <x v="0"/>
    <x v="0"/>
    <x v="1"/>
  </r>
  <r>
    <n v="84318688"/>
    <n v="148"/>
    <x v="0"/>
    <x v="0"/>
    <x v="0"/>
    <x v="1"/>
  </r>
  <r>
    <n v="84322824"/>
    <n v="119"/>
    <x v="1"/>
    <x v="0"/>
    <x v="0"/>
    <x v="0"/>
  </r>
  <r>
    <n v="84333644"/>
    <n v="149"/>
    <x v="1"/>
    <x v="0"/>
    <x v="0"/>
    <x v="1"/>
  </r>
  <r>
    <n v="84354038"/>
    <n v="106"/>
    <x v="1"/>
    <x v="0"/>
    <x v="0"/>
    <x v="0"/>
  </r>
  <r>
    <n v="84354670"/>
    <n v="148"/>
    <x v="1"/>
    <x v="0"/>
    <x v="0"/>
    <x v="1"/>
  </r>
  <r>
    <n v="84366648"/>
    <n v="92"/>
    <x v="0"/>
    <x v="0"/>
    <x v="0"/>
    <x v="0"/>
  </r>
  <r>
    <n v="84366860"/>
    <n v="136"/>
    <x v="0"/>
    <x v="0"/>
    <x v="0"/>
    <x v="1"/>
  </r>
  <r>
    <n v="84371142"/>
    <n v="92"/>
    <x v="1"/>
    <x v="0"/>
    <x v="0"/>
    <x v="0"/>
  </r>
  <r>
    <n v="84382948"/>
    <n v="141"/>
    <x v="2"/>
    <x v="1"/>
    <x v="3"/>
    <x v="1"/>
  </r>
  <r>
    <n v="84387380"/>
    <n v="126"/>
    <x v="0"/>
    <x v="1"/>
    <x v="361"/>
    <x v="1"/>
  </r>
  <r>
    <n v="84391466"/>
    <n v="111"/>
    <x v="2"/>
    <x v="1"/>
    <x v="362"/>
    <x v="0"/>
  </r>
  <r>
    <n v="84401440"/>
    <n v="122"/>
    <x v="2"/>
    <x v="1"/>
    <x v="363"/>
    <x v="1"/>
  </r>
  <r>
    <n v="84402552"/>
    <n v="134"/>
    <x v="0"/>
    <x v="0"/>
    <x v="0"/>
    <x v="1"/>
  </r>
  <r>
    <n v="84411094"/>
    <n v="106"/>
    <x v="1"/>
    <x v="1"/>
    <x v="142"/>
    <x v="0"/>
  </r>
  <r>
    <n v="84411094"/>
    <n v="106"/>
    <x v="1"/>
    <x v="1"/>
    <x v="15"/>
    <x v="0"/>
  </r>
  <r>
    <n v="84415890"/>
    <n v="136"/>
    <x v="0"/>
    <x v="0"/>
    <x v="0"/>
    <x v="1"/>
  </r>
  <r>
    <n v="84465588"/>
    <n v="136"/>
    <x v="0"/>
    <x v="0"/>
    <x v="0"/>
    <x v="1"/>
  </r>
  <r>
    <n v="84478332"/>
    <n v="150"/>
    <x v="2"/>
    <x v="0"/>
    <x v="0"/>
    <x v="1"/>
  </r>
  <r>
    <n v="84485290"/>
    <n v="120"/>
    <x v="2"/>
    <x v="1"/>
    <x v="318"/>
    <x v="0"/>
  </r>
  <r>
    <n v="84485320"/>
    <n v="117"/>
    <x v="0"/>
    <x v="0"/>
    <x v="0"/>
    <x v="0"/>
  </r>
  <r>
    <n v="84494318"/>
    <n v="122"/>
    <x v="1"/>
    <x v="0"/>
    <x v="0"/>
    <x v="1"/>
  </r>
  <r>
    <n v="84502726"/>
    <n v="120"/>
    <x v="2"/>
    <x v="0"/>
    <x v="0"/>
    <x v="0"/>
  </r>
  <r>
    <n v="84506634"/>
    <n v="150"/>
    <x v="1"/>
    <x v="0"/>
    <x v="0"/>
    <x v="1"/>
  </r>
  <r>
    <n v="84510844"/>
    <n v="119"/>
    <x v="1"/>
    <x v="0"/>
    <x v="0"/>
    <x v="0"/>
  </r>
  <r>
    <n v="84510962"/>
    <n v="91"/>
    <x v="0"/>
    <x v="1"/>
    <x v="62"/>
    <x v="0"/>
  </r>
  <r>
    <n v="84522950"/>
    <n v="148"/>
    <x v="0"/>
    <x v="0"/>
    <x v="0"/>
    <x v="1"/>
  </r>
  <r>
    <n v="84527608"/>
    <n v="120"/>
    <x v="0"/>
    <x v="1"/>
    <x v="364"/>
    <x v="0"/>
  </r>
  <r>
    <n v="84532106"/>
    <n v="120"/>
    <x v="0"/>
    <x v="0"/>
    <x v="0"/>
    <x v="0"/>
  </r>
  <r>
    <n v="84536404"/>
    <n v="146"/>
    <x v="1"/>
    <x v="0"/>
    <x v="0"/>
    <x v="1"/>
  </r>
  <r>
    <n v="84538878"/>
    <n v="90"/>
    <x v="1"/>
    <x v="0"/>
    <x v="0"/>
    <x v="0"/>
  </r>
  <r>
    <n v="84558666"/>
    <n v="113"/>
    <x v="1"/>
    <x v="1"/>
    <x v="11"/>
    <x v="0"/>
  </r>
  <r>
    <n v="84558666"/>
    <n v="113"/>
    <x v="1"/>
    <x v="1"/>
    <x v="11"/>
    <x v="0"/>
  </r>
  <r>
    <n v="84558666"/>
    <n v="113"/>
    <x v="1"/>
    <x v="1"/>
    <x v="365"/>
    <x v="0"/>
  </r>
  <r>
    <n v="84569366"/>
    <n v="148"/>
    <x v="2"/>
    <x v="0"/>
    <x v="0"/>
    <x v="1"/>
  </r>
  <r>
    <n v="84571448"/>
    <n v="118"/>
    <x v="2"/>
    <x v="1"/>
    <x v="45"/>
    <x v="0"/>
  </r>
  <r>
    <n v="84580062"/>
    <n v="150"/>
    <x v="2"/>
    <x v="0"/>
    <x v="0"/>
    <x v="1"/>
  </r>
  <r>
    <n v="84583840"/>
    <n v="143"/>
    <x v="2"/>
    <x v="1"/>
    <x v="14"/>
    <x v="1"/>
  </r>
  <r>
    <n v="84583840"/>
    <n v="143"/>
    <x v="2"/>
    <x v="1"/>
    <x v="366"/>
    <x v="1"/>
  </r>
  <r>
    <n v="84588154"/>
    <n v="148"/>
    <x v="1"/>
    <x v="0"/>
    <x v="0"/>
    <x v="1"/>
  </r>
  <r>
    <n v="84604410"/>
    <n v="122"/>
    <x v="1"/>
    <x v="0"/>
    <x v="0"/>
    <x v="1"/>
  </r>
  <r>
    <n v="84619044"/>
    <n v="106"/>
    <x v="1"/>
    <x v="0"/>
    <x v="0"/>
    <x v="0"/>
  </r>
  <r>
    <n v="84620190"/>
    <n v="90"/>
    <x v="2"/>
    <x v="0"/>
    <x v="0"/>
    <x v="0"/>
  </r>
  <r>
    <n v="84624944"/>
    <n v="106"/>
    <x v="1"/>
    <x v="1"/>
    <x v="35"/>
    <x v="0"/>
  </r>
  <r>
    <n v="84629210"/>
    <n v="150"/>
    <x v="0"/>
    <x v="1"/>
    <x v="367"/>
    <x v="1"/>
  </r>
  <r>
    <n v="84629966"/>
    <n v="120"/>
    <x v="1"/>
    <x v="0"/>
    <x v="0"/>
    <x v="0"/>
  </r>
  <r>
    <n v="84631570"/>
    <n v="143"/>
    <x v="2"/>
    <x v="0"/>
    <x v="0"/>
    <x v="1"/>
  </r>
  <r>
    <n v="84631904"/>
    <n v="90"/>
    <x v="2"/>
    <x v="0"/>
    <x v="0"/>
    <x v="0"/>
  </r>
  <r>
    <n v="84637300"/>
    <n v="91"/>
    <x v="2"/>
    <x v="0"/>
    <x v="0"/>
    <x v="0"/>
  </r>
  <r>
    <n v="84653278"/>
    <n v="92"/>
    <x v="0"/>
    <x v="0"/>
    <x v="0"/>
    <x v="0"/>
  </r>
  <r>
    <n v="84664126"/>
    <n v="136"/>
    <x v="1"/>
    <x v="0"/>
    <x v="0"/>
    <x v="1"/>
  </r>
  <r>
    <n v="84666060"/>
    <n v="134"/>
    <x v="1"/>
    <x v="0"/>
    <x v="0"/>
    <x v="1"/>
  </r>
  <r>
    <n v="84667764"/>
    <n v="148"/>
    <x v="1"/>
    <x v="1"/>
    <x v="23"/>
    <x v="1"/>
  </r>
  <r>
    <n v="84670524"/>
    <n v="141"/>
    <x v="0"/>
    <x v="0"/>
    <x v="0"/>
    <x v="1"/>
  </r>
  <r>
    <n v="84685482"/>
    <n v="134"/>
    <x v="0"/>
    <x v="0"/>
    <x v="0"/>
    <x v="1"/>
  </r>
  <r>
    <n v="84700300"/>
    <n v="150"/>
    <x v="1"/>
    <x v="0"/>
    <x v="0"/>
    <x v="1"/>
  </r>
  <r>
    <n v="84707640"/>
    <n v="106"/>
    <x v="2"/>
    <x v="0"/>
    <x v="0"/>
    <x v="0"/>
  </r>
  <r>
    <n v="84711978"/>
    <n v="113"/>
    <x v="0"/>
    <x v="0"/>
    <x v="0"/>
    <x v="0"/>
  </r>
  <r>
    <n v="84712036"/>
    <n v="135"/>
    <x v="0"/>
    <x v="0"/>
    <x v="0"/>
    <x v="1"/>
  </r>
  <r>
    <n v="84712230"/>
    <n v="136"/>
    <x v="1"/>
    <x v="0"/>
    <x v="0"/>
    <x v="1"/>
  </r>
  <r>
    <n v="84735520"/>
    <n v="134"/>
    <x v="1"/>
    <x v="0"/>
    <x v="0"/>
    <x v="1"/>
  </r>
  <r>
    <n v="84751268"/>
    <n v="148"/>
    <x v="1"/>
    <x v="0"/>
    <x v="0"/>
    <x v="1"/>
  </r>
  <r>
    <n v="84754250"/>
    <n v="118"/>
    <x v="0"/>
    <x v="0"/>
    <x v="0"/>
    <x v="0"/>
  </r>
  <r>
    <n v="84759122"/>
    <n v="136"/>
    <x v="1"/>
    <x v="0"/>
    <x v="0"/>
    <x v="1"/>
  </r>
  <r>
    <n v="84762774"/>
    <n v="149"/>
    <x v="1"/>
    <x v="1"/>
    <x v="368"/>
    <x v="1"/>
  </r>
  <r>
    <n v="84766296"/>
    <n v="106"/>
    <x v="2"/>
    <x v="0"/>
    <x v="0"/>
    <x v="0"/>
  </r>
  <r>
    <n v="84778636"/>
    <n v="106"/>
    <x v="0"/>
    <x v="1"/>
    <x v="15"/>
    <x v="0"/>
  </r>
  <r>
    <n v="84788916"/>
    <n v="127"/>
    <x v="2"/>
    <x v="0"/>
    <x v="0"/>
    <x v="1"/>
  </r>
  <r>
    <n v="84798314"/>
    <n v="135"/>
    <x v="0"/>
    <x v="0"/>
    <x v="0"/>
    <x v="1"/>
  </r>
  <r>
    <n v="84801630"/>
    <n v="121"/>
    <x v="2"/>
    <x v="0"/>
    <x v="0"/>
    <x v="1"/>
  </r>
  <r>
    <n v="84821710"/>
    <n v="121"/>
    <x v="1"/>
    <x v="0"/>
    <x v="0"/>
    <x v="1"/>
  </r>
  <r>
    <n v="84838794"/>
    <n v="150"/>
    <x v="0"/>
    <x v="0"/>
    <x v="0"/>
    <x v="1"/>
  </r>
  <r>
    <n v="84842222"/>
    <n v="150"/>
    <x v="1"/>
    <x v="1"/>
    <x v="369"/>
    <x v="1"/>
  </r>
  <r>
    <n v="84842482"/>
    <n v="92"/>
    <x v="0"/>
    <x v="0"/>
    <x v="0"/>
    <x v="0"/>
  </r>
  <r>
    <n v="84851864"/>
    <n v="120"/>
    <x v="0"/>
    <x v="0"/>
    <x v="0"/>
    <x v="0"/>
  </r>
  <r>
    <n v="84901622"/>
    <n v="120"/>
    <x v="0"/>
    <x v="0"/>
    <x v="0"/>
    <x v="0"/>
  </r>
  <r>
    <n v="84904084"/>
    <n v="119"/>
    <x v="1"/>
    <x v="0"/>
    <x v="0"/>
    <x v="0"/>
  </r>
  <r>
    <n v="84906764"/>
    <n v="150"/>
    <x v="1"/>
    <x v="0"/>
    <x v="0"/>
    <x v="1"/>
  </r>
  <r>
    <n v="84907962"/>
    <n v="136"/>
    <x v="0"/>
    <x v="0"/>
    <x v="0"/>
    <x v="1"/>
  </r>
  <r>
    <n v="84911158"/>
    <n v="91"/>
    <x v="0"/>
    <x v="0"/>
    <x v="0"/>
    <x v="0"/>
  </r>
  <r>
    <n v="84917184"/>
    <n v="147"/>
    <x v="1"/>
    <x v="1"/>
    <x v="370"/>
    <x v="1"/>
  </r>
  <r>
    <n v="84935252"/>
    <n v="119"/>
    <x v="0"/>
    <x v="0"/>
    <x v="0"/>
    <x v="0"/>
  </r>
  <r>
    <n v="84936068"/>
    <n v="148"/>
    <x v="0"/>
    <x v="0"/>
    <x v="0"/>
    <x v="1"/>
  </r>
  <r>
    <n v="84938602"/>
    <n v="116"/>
    <x v="1"/>
    <x v="1"/>
    <x v="11"/>
    <x v="0"/>
  </r>
  <r>
    <n v="84950654"/>
    <n v="121"/>
    <x v="1"/>
    <x v="0"/>
    <x v="0"/>
    <x v="1"/>
  </r>
  <r>
    <n v="84960150"/>
    <n v="118"/>
    <x v="1"/>
    <x v="1"/>
    <x v="127"/>
    <x v="0"/>
  </r>
  <r>
    <n v="84960150"/>
    <n v="118"/>
    <x v="1"/>
    <x v="1"/>
    <x v="11"/>
    <x v="0"/>
  </r>
  <r>
    <n v="84960150"/>
    <n v="118"/>
    <x v="1"/>
    <x v="1"/>
    <x v="14"/>
    <x v="0"/>
  </r>
  <r>
    <n v="84963754"/>
    <n v="90"/>
    <x v="2"/>
    <x v="0"/>
    <x v="0"/>
    <x v="0"/>
  </r>
  <r>
    <n v="84964020"/>
    <n v="90"/>
    <x v="0"/>
    <x v="0"/>
    <x v="0"/>
    <x v="0"/>
  </r>
  <r>
    <n v="84968246"/>
    <n v="90"/>
    <x v="0"/>
    <x v="0"/>
    <x v="0"/>
    <x v="0"/>
  </r>
  <r>
    <n v="84968714"/>
    <n v="143"/>
    <x v="1"/>
    <x v="0"/>
    <x v="0"/>
    <x v="1"/>
  </r>
  <r>
    <n v="84970232"/>
    <n v="120"/>
    <x v="2"/>
    <x v="0"/>
    <x v="0"/>
    <x v="0"/>
  </r>
  <r>
    <n v="84973990"/>
    <n v="92"/>
    <x v="0"/>
    <x v="0"/>
    <x v="0"/>
    <x v="0"/>
  </r>
  <r>
    <n v="84980650"/>
    <n v="150"/>
    <x v="0"/>
    <x v="0"/>
    <x v="0"/>
    <x v="1"/>
  </r>
  <r>
    <n v="84989610"/>
    <n v="143"/>
    <x v="2"/>
    <x v="0"/>
    <x v="0"/>
    <x v="1"/>
  </r>
  <r>
    <n v="84994672"/>
    <n v="150"/>
    <x v="1"/>
    <x v="0"/>
    <x v="0"/>
    <x v="1"/>
  </r>
  <r>
    <n v="85000106"/>
    <n v="118"/>
    <x v="1"/>
    <x v="0"/>
    <x v="0"/>
    <x v="0"/>
  </r>
  <r>
    <n v="85008946"/>
    <n v="141"/>
    <x v="1"/>
    <x v="0"/>
    <x v="0"/>
    <x v="1"/>
  </r>
  <r>
    <n v="85009926"/>
    <n v="111"/>
    <x v="2"/>
    <x v="0"/>
    <x v="0"/>
    <x v="0"/>
  </r>
  <r>
    <n v="85023212"/>
    <n v="150"/>
    <x v="1"/>
    <x v="0"/>
    <x v="0"/>
    <x v="1"/>
  </r>
  <r>
    <n v="85033376"/>
    <n v="146"/>
    <x v="1"/>
    <x v="0"/>
    <x v="0"/>
    <x v="1"/>
  </r>
  <r>
    <n v="85050494"/>
    <n v="143"/>
    <x v="2"/>
    <x v="0"/>
    <x v="0"/>
    <x v="1"/>
  </r>
  <r>
    <n v="85055734"/>
    <n v="150"/>
    <x v="0"/>
    <x v="0"/>
    <x v="0"/>
    <x v="1"/>
  </r>
  <r>
    <n v="85060082"/>
    <n v="92"/>
    <x v="1"/>
    <x v="1"/>
    <x v="14"/>
    <x v="0"/>
  </r>
  <r>
    <n v="85066578"/>
    <n v="106"/>
    <x v="2"/>
    <x v="0"/>
    <x v="0"/>
    <x v="0"/>
  </r>
  <r>
    <n v="85067420"/>
    <n v="113"/>
    <x v="1"/>
    <x v="1"/>
    <x v="25"/>
    <x v="0"/>
  </r>
  <r>
    <n v="85067420"/>
    <n v="113"/>
    <x v="1"/>
    <x v="1"/>
    <x v="15"/>
    <x v="0"/>
  </r>
  <r>
    <n v="85072724"/>
    <n v="149"/>
    <x v="1"/>
    <x v="0"/>
    <x v="0"/>
    <x v="1"/>
  </r>
  <r>
    <n v="85073748"/>
    <n v="136"/>
    <x v="1"/>
    <x v="0"/>
    <x v="0"/>
    <x v="1"/>
  </r>
  <r>
    <n v="85079712"/>
    <n v="92"/>
    <x v="1"/>
    <x v="0"/>
    <x v="0"/>
    <x v="0"/>
  </r>
  <r>
    <n v="85081082"/>
    <n v="148"/>
    <x v="0"/>
    <x v="0"/>
    <x v="0"/>
    <x v="1"/>
  </r>
  <r>
    <n v="85088428"/>
    <n v="150"/>
    <x v="2"/>
    <x v="0"/>
    <x v="0"/>
    <x v="1"/>
  </r>
  <r>
    <n v="85094586"/>
    <n v="91"/>
    <x v="2"/>
    <x v="0"/>
    <x v="0"/>
    <x v="0"/>
  </r>
  <r>
    <n v="85099142"/>
    <n v="148"/>
    <x v="0"/>
    <x v="0"/>
    <x v="0"/>
    <x v="1"/>
  </r>
  <r>
    <n v="85114650"/>
    <n v="90"/>
    <x v="1"/>
    <x v="1"/>
    <x v="371"/>
    <x v="0"/>
  </r>
  <r>
    <n v="85115630"/>
    <n v="141"/>
    <x v="0"/>
    <x v="0"/>
    <x v="0"/>
    <x v="1"/>
  </r>
  <r>
    <n v="85123572"/>
    <n v="104"/>
    <x v="1"/>
    <x v="1"/>
    <x v="372"/>
    <x v="0"/>
  </r>
  <r>
    <n v="85125918"/>
    <n v="104"/>
    <x v="0"/>
    <x v="1"/>
    <x v="141"/>
    <x v="0"/>
  </r>
  <r>
    <n v="85125918"/>
    <n v="104"/>
    <x v="0"/>
    <x v="1"/>
    <x v="141"/>
    <x v="0"/>
  </r>
  <r>
    <n v="85126702"/>
    <n v="148"/>
    <x v="1"/>
    <x v="0"/>
    <x v="0"/>
    <x v="1"/>
  </r>
  <r>
    <n v="85138004"/>
    <n v="134"/>
    <x v="2"/>
    <x v="0"/>
    <x v="0"/>
    <x v="1"/>
  </r>
  <r>
    <n v="85159442"/>
    <n v="118"/>
    <x v="2"/>
    <x v="0"/>
    <x v="0"/>
    <x v="0"/>
  </r>
  <r>
    <n v="85168004"/>
    <n v="141"/>
    <x v="1"/>
    <x v="0"/>
    <x v="0"/>
    <x v="1"/>
  </r>
  <r>
    <n v="85173074"/>
    <n v="97"/>
    <x v="0"/>
    <x v="0"/>
    <x v="0"/>
    <x v="0"/>
  </r>
  <r>
    <n v="85178404"/>
    <n v="111"/>
    <x v="2"/>
    <x v="0"/>
    <x v="0"/>
    <x v="0"/>
  </r>
  <r>
    <n v="85178760"/>
    <n v="106"/>
    <x v="2"/>
    <x v="0"/>
    <x v="0"/>
    <x v="0"/>
  </r>
  <r>
    <n v="85179974"/>
    <n v="133"/>
    <x v="0"/>
    <x v="1"/>
    <x v="303"/>
    <x v="1"/>
  </r>
  <r>
    <n v="85181886"/>
    <n v="126"/>
    <x v="2"/>
    <x v="0"/>
    <x v="0"/>
    <x v="1"/>
  </r>
  <r>
    <n v="85191334"/>
    <n v="91"/>
    <x v="0"/>
    <x v="1"/>
    <x v="171"/>
    <x v="0"/>
  </r>
  <r>
    <n v="85192530"/>
    <n v="96"/>
    <x v="0"/>
    <x v="0"/>
    <x v="0"/>
    <x v="0"/>
  </r>
  <r>
    <n v="85197144"/>
    <n v="111"/>
    <x v="0"/>
    <x v="0"/>
    <x v="0"/>
    <x v="0"/>
  </r>
  <r>
    <n v="85209682"/>
    <n v="150"/>
    <x v="1"/>
    <x v="0"/>
    <x v="0"/>
    <x v="1"/>
  </r>
  <r>
    <n v="85212482"/>
    <n v="141"/>
    <x v="1"/>
    <x v="1"/>
    <x v="15"/>
    <x v="1"/>
  </r>
  <r>
    <n v="85220390"/>
    <n v="90"/>
    <x v="2"/>
    <x v="0"/>
    <x v="0"/>
    <x v="0"/>
  </r>
  <r>
    <n v="85220622"/>
    <n v="122"/>
    <x v="0"/>
    <x v="0"/>
    <x v="0"/>
    <x v="1"/>
  </r>
  <r>
    <n v="85223016"/>
    <n v="136"/>
    <x v="2"/>
    <x v="0"/>
    <x v="0"/>
    <x v="1"/>
  </r>
  <r>
    <n v="85227124"/>
    <n v="141"/>
    <x v="0"/>
    <x v="0"/>
    <x v="0"/>
    <x v="1"/>
  </r>
  <r>
    <n v="85228808"/>
    <n v="92"/>
    <x v="0"/>
    <x v="0"/>
    <x v="0"/>
    <x v="0"/>
  </r>
  <r>
    <n v="85232460"/>
    <n v="120"/>
    <x v="0"/>
    <x v="0"/>
    <x v="0"/>
    <x v="0"/>
  </r>
  <r>
    <n v="85234168"/>
    <n v="150"/>
    <x v="1"/>
    <x v="1"/>
    <x v="25"/>
    <x v="1"/>
  </r>
  <r>
    <n v="85243240"/>
    <n v="121"/>
    <x v="0"/>
    <x v="0"/>
    <x v="0"/>
    <x v="1"/>
  </r>
  <r>
    <n v="85245176"/>
    <n v="150"/>
    <x v="0"/>
    <x v="1"/>
    <x v="14"/>
    <x v="1"/>
  </r>
  <r>
    <n v="85245176"/>
    <n v="150"/>
    <x v="0"/>
    <x v="1"/>
    <x v="246"/>
    <x v="1"/>
  </r>
  <r>
    <n v="85255046"/>
    <n v="92"/>
    <x v="1"/>
    <x v="1"/>
    <x v="165"/>
    <x v="0"/>
  </r>
  <r>
    <n v="85260734"/>
    <n v="90"/>
    <x v="2"/>
    <x v="1"/>
    <x v="14"/>
    <x v="0"/>
  </r>
  <r>
    <n v="85264302"/>
    <n v="147"/>
    <x v="0"/>
    <x v="0"/>
    <x v="0"/>
    <x v="1"/>
  </r>
  <r>
    <n v="85266348"/>
    <n v="149"/>
    <x v="1"/>
    <x v="0"/>
    <x v="0"/>
    <x v="1"/>
  </r>
  <r>
    <n v="85271184"/>
    <n v="118"/>
    <x v="1"/>
    <x v="0"/>
    <x v="0"/>
    <x v="0"/>
  </r>
  <r>
    <n v="85292090"/>
    <n v="150"/>
    <x v="0"/>
    <x v="0"/>
    <x v="0"/>
    <x v="1"/>
  </r>
  <r>
    <n v="85301286"/>
    <n v="146"/>
    <x v="0"/>
    <x v="0"/>
    <x v="0"/>
    <x v="1"/>
  </r>
  <r>
    <n v="85308594"/>
    <n v="120"/>
    <x v="0"/>
    <x v="1"/>
    <x v="45"/>
    <x v="0"/>
  </r>
  <r>
    <n v="85311816"/>
    <n v="106"/>
    <x v="0"/>
    <x v="1"/>
    <x v="25"/>
    <x v="0"/>
  </r>
  <r>
    <n v="85324716"/>
    <n v="90"/>
    <x v="2"/>
    <x v="0"/>
    <x v="0"/>
    <x v="0"/>
  </r>
  <r>
    <n v="85334444"/>
    <n v="116"/>
    <x v="0"/>
    <x v="0"/>
    <x v="0"/>
    <x v="0"/>
  </r>
  <r>
    <n v="85340246"/>
    <n v="143"/>
    <x v="0"/>
    <x v="0"/>
    <x v="0"/>
    <x v="1"/>
  </r>
  <r>
    <n v="85341898"/>
    <n v="150"/>
    <x v="2"/>
    <x v="0"/>
    <x v="0"/>
    <x v="1"/>
  </r>
  <r>
    <n v="85353396"/>
    <n v="122"/>
    <x v="1"/>
    <x v="0"/>
    <x v="0"/>
    <x v="1"/>
  </r>
  <r>
    <n v="85354568"/>
    <n v="113"/>
    <x v="0"/>
    <x v="0"/>
    <x v="0"/>
    <x v="0"/>
  </r>
  <r>
    <n v="85358186"/>
    <n v="121"/>
    <x v="2"/>
    <x v="0"/>
    <x v="0"/>
    <x v="1"/>
  </r>
  <r>
    <n v="85365860"/>
    <n v="141"/>
    <x v="1"/>
    <x v="0"/>
    <x v="0"/>
    <x v="1"/>
  </r>
  <r>
    <n v="85370696"/>
    <n v="116"/>
    <x v="2"/>
    <x v="0"/>
    <x v="0"/>
    <x v="0"/>
  </r>
  <r>
    <n v="85384808"/>
    <n v="111"/>
    <x v="1"/>
    <x v="0"/>
    <x v="0"/>
    <x v="0"/>
  </r>
  <r>
    <n v="85411822"/>
    <n v="118"/>
    <x v="1"/>
    <x v="0"/>
    <x v="0"/>
    <x v="0"/>
  </r>
  <r>
    <n v="85423526"/>
    <n v="92"/>
    <x v="1"/>
    <x v="0"/>
    <x v="0"/>
    <x v="0"/>
  </r>
  <r>
    <n v="85428662"/>
    <n v="90"/>
    <x v="1"/>
    <x v="0"/>
    <x v="0"/>
    <x v="0"/>
  </r>
  <r>
    <n v="85430832"/>
    <n v="150"/>
    <x v="0"/>
    <x v="0"/>
    <x v="0"/>
    <x v="1"/>
  </r>
  <r>
    <n v="85430850"/>
    <n v="141"/>
    <x v="2"/>
    <x v="0"/>
    <x v="0"/>
    <x v="1"/>
  </r>
  <r>
    <n v="85437922"/>
    <n v="91"/>
    <x v="0"/>
    <x v="0"/>
    <x v="0"/>
    <x v="0"/>
  </r>
  <r>
    <n v="85447576"/>
    <n v="134"/>
    <x v="0"/>
    <x v="0"/>
    <x v="0"/>
    <x v="1"/>
  </r>
  <r>
    <n v="85455692"/>
    <n v="104"/>
    <x v="1"/>
    <x v="1"/>
    <x v="15"/>
    <x v="0"/>
  </r>
  <r>
    <n v="85455876"/>
    <n v="141"/>
    <x v="0"/>
    <x v="0"/>
    <x v="0"/>
    <x v="1"/>
  </r>
  <r>
    <n v="85455998"/>
    <n v="150"/>
    <x v="1"/>
    <x v="1"/>
    <x v="136"/>
    <x v="1"/>
  </r>
  <r>
    <n v="85458494"/>
    <n v="113"/>
    <x v="0"/>
    <x v="0"/>
    <x v="0"/>
    <x v="0"/>
  </r>
  <r>
    <n v="85471538"/>
    <n v="143"/>
    <x v="2"/>
    <x v="0"/>
    <x v="0"/>
    <x v="1"/>
  </r>
  <r>
    <n v="85489358"/>
    <n v="106"/>
    <x v="1"/>
    <x v="1"/>
    <x v="15"/>
    <x v="0"/>
  </r>
  <r>
    <n v="85499122"/>
    <n v="149"/>
    <x v="0"/>
    <x v="0"/>
    <x v="0"/>
    <x v="1"/>
  </r>
  <r>
    <n v="85503196"/>
    <n v="118"/>
    <x v="0"/>
    <x v="1"/>
    <x v="373"/>
    <x v="0"/>
  </r>
  <r>
    <n v="85503294"/>
    <n v="127"/>
    <x v="0"/>
    <x v="0"/>
    <x v="0"/>
    <x v="1"/>
  </r>
  <r>
    <n v="85505386"/>
    <n v="136"/>
    <x v="0"/>
    <x v="0"/>
    <x v="0"/>
    <x v="1"/>
  </r>
  <r>
    <n v="85519554"/>
    <n v="126"/>
    <x v="0"/>
    <x v="0"/>
    <x v="0"/>
    <x v="1"/>
  </r>
  <r>
    <n v="85523596"/>
    <n v="106"/>
    <x v="0"/>
    <x v="1"/>
    <x v="246"/>
    <x v="0"/>
  </r>
  <r>
    <n v="85543510"/>
    <n v="96"/>
    <x v="2"/>
    <x v="0"/>
    <x v="0"/>
    <x v="0"/>
  </r>
  <r>
    <n v="85548252"/>
    <n v="92"/>
    <x v="2"/>
    <x v="0"/>
    <x v="0"/>
    <x v="0"/>
  </r>
  <r>
    <n v="85552768"/>
    <n v="121"/>
    <x v="0"/>
    <x v="0"/>
    <x v="0"/>
    <x v="1"/>
  </r>
  <r>
    <n v="85558952"/>
    <n v="92"/>
    <x v="1"/>
    <x v="0"/>
    <x v="0"/>
    <x v="0"/>
  </r>
  <r>
    <n v="85559360"/>
    <n v="90"/>
    <x v="2"/>
    <x v="1"/>
    <x v="14"/>
    <x v="0"/>
  </r>
  <r>
    <n v="85569058"/>
    <n v="90"/>
    <x v="2"/>
    <x v="1"/>
    <x v="15"/>
    <x v="0"/>
  </r>
  <r>
    <n v="85569058"/>
    <n v="90"/>
    <x v="2"/>
    <x v="1"/>
    <x v="15"/>
    <x v="0"/>
  </r>
  <r>
    <n v="85571530"/>
    <n v="122"/>
    <x v="0"/>
    <x v="1"/>
    <x v="15"/>
    <x v="1"/>
  </r>
  <r>
    <n v="85580130"/>
    <n v="120"/>
    <x v="2"/>
    <x v="0"/>
    <x v="0"/>
    <x v="0"/>
  </r>
  <r>
    <n v="85585840"/>
    <n v="120"/>
    <x v="0"/>
    <x v="1"/>
    <x v="25"/>
    <x v="0"/>
  </r>
  <r>
    <n v="85587846"/>
    <n v="150"/>
    <x v="0"/>
    <x v="0"/>
    <x v="0"/>
    <x v="1"/>
  </r>
  <r>
    <n v="85599902"/>
    <n v="118"/>
    <x v="0"/>
    <x v="0"/>
    <x v="0"/>
    <x v="0"/>
  </r>
  <r>
    <n v="85608052"/>
    <n v="148"/>
    <x v="0"/>
    <x v="0"/>
    <x v="0"/>
    <x v="1"/>
  </r>
  <r>
    <n v="85620922"/>
    <n v="122"/>
    <x v="0"/>
    <x v="0"/>
    <x v="0"/>
    <x v="1"/>
  </r>
  <r>
    <n v="85623930"/>
    <n v="136"/>
    <x v="2"/>
    <x v="0"/>
    <x v="0"/>
    <x v="1"/>
  </r>
  <r>
    <n v="85627376"/>
    <n v="118"/>
    <x v="2"/>
    <x v="0"/>
    <x v="0"/>
    <x v="0"/>
  </r>
  <r>
    <n v="85628118"/>
    <n v="118"/>
    <x v="2"/>
    <x v="0"/>
    <x v="0"/>
    <x v="0"/>
  </r>
  <r>
    <n v="85629254"/>
    <n v="122"/>
    <x v="2"/>
    <x v="0"/>
    <x v="0"/>
    <x v="1"/>
  </r>
  <r>
    <n v="85640784"/>
    <n v="150"/>
    <x v="2"/>
    <x v="0"/>
    <x v="0"/>
    <x v="1"/>
  </r>
  <r>
    <n v="85676240"/>
    <n v="118"/>
    <x v="0"/>
    <x v="0"/>
    <x v="0"/>
    <x v="0"/>
  </r>
  <r>
    <n v="85689084"/>
    <n v="92"/>
    <x v="1"/>
    <x v="0"/>
    <x v="0"/>
    <x v="0"/>
  </r>
  <r>
    <n v="85692734"/>
    <n v="119"/>
    <x v="1"/>
    <x v="0"/>
    <x v="0"/>
    <x v="0"/>
  </r>
  <r>
    <n v="85694948"/>
    <n v="122"/>
    <x v="2"/>
    <x v="0"/>
    <x v="0"/>
    <x v="1"/>
  </r>
  <r>
    <n v="85697692"/>
    <n v="150"/>
    <x v="0"/>
    <x v="1"/>
    <x v="14"/>
    <x v="1"/>
  </r>
  <r>
    <n v="85701056"/>
    <n v="150"/>
    <x v="0"/>
    <x v="0"/>
    <x v="0"/>
    <x v="1"/>
  </r>
  <r>
    <n v="85702892"/>
    <n v="136"/>
    <x v="0"/>
    <x v="0"/>
    <x v="0"/>
    <x v="1"/>
  </r>
  <r>
    <n v="85717058"/>
    <n v="91"/>
    <x v="0"/>
    <x v="0"/>
    <x v="0"/>
    <x v="0"/>
  </r>
  <r>
    <n v="85721418"/>
    <n v="136"/>
    <x v="1"/>
    <x v="0"/>
    <x v="0"/>
    <x v="1"/>
  </r>
  <r>
    <n v="85733316"/>
    <n v="106"/>
    <x v="2"/>
    <x v="1"/>
    <x v="374"/>
    <x v="0"/>
  </r>
  <r>
    <n v="85734828"/>
    <n v="136"/>
    <x v="2"/>
    <x v="0"/>
    <x v="0"/>
    <x v="1"/>
  </r>
  <r>
    <n v="85738940"/>
    <n v="136"/>
    <x v="1"/>
    <x v="0"/>
    <x v="0"/>
    <x v="1"/>
  </r>
  <r>
    <n v="85754636"/>
    <n v="106"/>
    <x v="1"/>
    <x v="0"/>
    <x v="0"/>
    <x v="0"/>
  </r>
  <r>
    <n v="85757396"/>
    <n v="150"/>
    <x v="2"/>
    <x v="0"/>
    <x v="0"/>
    <x v="1"/>
  </r>
  <r>
    <n v="85765644"/>
    <n v="141"/>
    <x v="0"/>
    <x v="0"/>
    <x v="0"/>
    <x v="1"/>
  </r>
  <r>
    <n v="85767048"/>
    <n v="120"/>
    <x v="2"/>
    <x v="0"/>
    <x v="0"/>
    <x v="0"/>
  </r>
  <r>
    <n v="85770298"/>
    <n v="148"/>
    <x v="1"/>
    <x v="1"/>
    <x v="62"/>
    <x v="1"/>
  </r>
  <r>
    <n v="85770492"/>
    <n v="119"/>
    <x v="0"/>
    <x v="0"/>
    <x v="0"/>
    <x v="0"/>
  </r>
  <r>
    <n v="85772394"/>
    <n v="119"/>
    <x v="0"/>
    <x v="0"/>
    <x v="0"/>
    <x v="0"/>
  </r>
  <r>
    <n v="85772852"/>
    <n v="141"/>
    <x v="1"/>
    <x v="0"/>
    <x v="0"/>
    <x v="1"/>
  </r>
  <r>
    <n v="85780516"/>
    <n v="111"/>
    <x v="1"/>
    <x v="1"/>
    <x v="15"/>
    <x v="0"/>
  </r>
  <r>
    <n v="85791598"/>
    <n v="106"/>
    <x v="2"/>
    <x v="0"/>
    <x v="0"/>
    <x v="0"/>
  </r>
  <r>
    <n v="85794704"/>
    <n v="97"/>
    <x v="0"/>
    <x v="0"/>
    <x v="0"/>
    <x v="0"/>
  </r>
  <r>
    <n v="85803176"/>
    <n v="104"/>
    <x v="0"/>
    <x v="0"/>
    <x v="0"/>
    <x v="0"/>
  </r>
  <r>
    <n v="85803230"/>
    <n v="104"/>
    <x v="0"/>
    <x v="0"/>
    <x v="0"/>
    <x v="0"/>
  </r>
  <r>
    <n v="85813126"/>
    <n v="136"/>
    <x v="1"/>
    <x v="0"/>
    <x v="0"/>
    <x v="1"/>
  </r>
  <r>
    <n v="85828510"/>
    <n v="116"/>
    <x v="1"/>
    <x v="0"/>
    <x v="0"/>
    <x v="0"/>
  </r>
  <r>
    <n v="85854334"/>
    <n v="91"/>
    <x v="0"/>
    <x v="1"/>
    <x v="25"/>
    <x v="0"/>
  </r>
  <r>
    <n v="85854496"/>
    <n v="90"/>
    <x v="0"/>
    <x v="0"/>
    <x v="0"/>
    <x v="0"/>
  </r>
  <r>
    <n v="85864006"/>
    <n v="106"/>
    <x v="1"/>
    <x v="1"/>
    <x v="375"/>
    <x v="0"/>
  </r>
  <r>
    <n v="85876594"/>
    <n v="122"/>
    <x v="0"/>
    <x v="0"/>
    <x v="0"/>
    <x v="1"/>
  </r>
  <r>
    <n v="85896500"/>
    <n v="106"/>
    <x v="0"/>
    <x v="1"/>
    <x v="15"/>
    <x v="0"/>
  </r>
  <r>
    <n v="85902342"/>
    <n v="119"/>
    <x v="0"/>
    <x v="1"/>
    <x v="376"/>
    <x v="0"/>
  </r>
  <r>
    <n v="85907504"/>
    <n v="105"/>
    <x v="2"/>
    <x v="0"/>
    <x v="0"/>
    <x v="0"/>
  </r>
  <r>
    <n v="85910610"/>
    <n v="150"/>
    <x v="1"/>
    <x v="0"/>
    <x v="0"/>
    <x v="1"/>
  </r>
  <r>
    <n v="85912272"/>
    <n v="136"/>
    <x v="2"/>
    <x v="0"/>
    <x v="0"/>
    <x v="1"/>
  </r>
  <r>
    <n v="85915214"/>
    <n v="106"/>
    <x v="1"/>
    <x v="0"/>
    <x v="0"/>
    <x v="0"/>
  </r>
  <r>
    <n v="85916304"/>
    <n v="106"/>
    <x v="0"/>
    <x v="1"/>
    <x v="60"/>
    <x v="0"/>
  </r>
  <r>
    <n v="85917338"/>
    <n v="106"/>
    <x v="0"/>
    <x v="0"/>
    <x v="0"/>
    <x v="0"/>
  </r>
  <r>
    <n v="85930706"/>
    <n v="127"/>
    <x v="0"/>
    <x v="0"/>
    <x v="0"/>
    <x v="1"/>
  </r>
  <r>
    <n v="85932774"/>
    <n v="91"/>
    <x v="0"/>
    <x v="0"/>
    <x v="0"/>
    <x v="0"/>
  </r>
  <r>
    <n v="85933608"/>
    <n v="91"/>
    <x v="0"/>
    <x v="0"/>
    <x v="0"/>
    <x v="0"/>
  </r>
  <r>
    <n v="85934710"/>
    <n v="135"/>
    <x v="0"/>
    <x v="0"/>
    <x v="0"/>
    <x v="1"/>
  </r>
  <r>
    <n v="85946038"/>
    <n v="149"/>
    <x v="0"/>
    <x v="0"/>
    <x v="0"/>
    <x v="1"/>
  </r>
  <r>
    <n v="85948350"/>
    <n v="135"/>
    <x v="0"/>
    <x v="0"/>
    <x v="0"/>
    <x v="1"/>
  </r>
  <r>
    <n v="85956378"/>
    <n v="121"/>
    <x v="0"/>
    <x v="1"/>
    <x v="133"/>
    <x v="1"/>
  </r>
  <r>
    <n v="85957912"/>
    <n v="91"/>
    <x v="1"/>
    <x v="0"/>
    <x v="0"/>
    <x v="0"/>
  </r>
  <r>
    <n v="85966370"/>
    <n v="135"/>
    <x v="1"/>
    <x v="0"/>
    <x v="0"/>
    <x v="1"/>
  </r>
  <r>
    <n v="85966678"/>
    <n v="105"/>
    <x v="0"/>
    <x v="0"/>
    <x v="0"/>
    <x v="0"/>
  </r>
  <r>
    <n v="85970170"/>
    <n v="105"/>
    <x v="1"/>
    <x v="0"/>
    <x v="0"/>
    <x v="0"/>
  </r>
  <r>
    <n v="85971750"/>
    <n v="106"/>
    <x v="1"/>
    <x v="1"/>
    <x v="311"/>
    <x v="0"/>
  </r>
  <r>
    <n v="85973010"/>
    <n v="126"/>
    <x v="2"/>
    <x v="0"/>
    <x v="0"/>
    <x v="1"/>
  </r>
  <r>
    <n v="85985176"/>
    <n v="91"/>
    <x v="0"/>
    <x v="0"/>
    <x v="0"/>
    <x v="0"/>
  </r>
  <r>
    <n v="85985852"/>
    <n v="106"/>
    <x v="0"/>
    <x v="0"/>
    <x v="0"/>
    <x v="0"/>
  </r>
  <r>
    <n v="85987888"/>
    <n v="135"/>
    <x v="2"/>
    <x v="0"/>
    <x v="0"/>
    <x v="1"/>
  </r>
  <r>
    <n v="85988004"/>
    <n v="105"/>
    <x v="1"/>
    <x v="0"/>
    <x v="0"/>
    <x v="0"/>
  </r>
  <r>
    <n v="86003032"/>
    <n v="99"/>
    <x v="0"/>
    <x v="0"/>
    <x v="0"/>
    <x v="0"/>
  </r>
  <r>
    <n v="86007682"/>
    <n v="135"/>
    <x v="1"/>
    <x v="0"/>
    <x v="0"/>
    <x v="1"/>
  </r>
  <r>
    <n v="86012310"/>
    <n v="105"/>
    <x v="0"/>
    <x v="0"/>
    <x v="0"/>
    <x v="0"/>
  </r>
  <r>
    <n v="86014444"/>
    <n v="149"/>
    <x v="2"/>
    <x v="1"/>
    <x v="173"/>
    <x v="1"/>
  </r>
  <r>
    <n v="86019254"/>
    <n v="121"/>
    <x v="1"/>
    <x v="0"/>
    <x v="0"/>
    <x v="1"/>
  </r>
  <r>
    <n v="86029672"/>
    <n v="105"/>
    <x v="0"/>
    <x v="0"/>
    <x v="0"/>
    <x v="0"/>
  </r>
  <r>
    <n v="86030098"/>
    <n v="147"/>
    <x v="1"/>
    <x v="0"/>
    <x v="0"/>
    <x v="1"/>
  </r>
  <r>
    <n v="86031288"/>
    <n v="119"/>
    <x v="0"/>
    <x v="0"/>
    <x v="0"/>
    <x v="0"/>
  </r>
  <r>
    <n v="86034210"/>
    <n v="122"/>
    <x v="2"/>
    <x v="0"/>
    <x v="0"/>
    <x v="1"/>
  </r>
  <r>
    <n v="86036426"/>
    <n v="135"/>
    <x v="1"/>
    <x v="0"/>
    <x v="0"/>
    <x v="1"/>
  </r>
  <r>
    <n v="86037258"/>
    <n v="129"/>
    <x v="0"/>
    <x v="0"/>
    <x v="0"/>
    <x v="1"/>
  </r>
  <r>
    <n v="86043288"/>
    <n v="91"/>
    <x v="0"/>
    <x v="0"/>
    <x v="0"/>
    <x v="0"/>
  </r>
  <r>
    <n v="86045912"/>
    <n v="97"/>
    <x v="0"/>
    <x v="1"/>
    <x v="377"/>
    <x v="0"/>
  </r>
  <r>
    <n v="86045912"/>
    <n v="97"/>
    <x v="0"/>
    <x v="1"/>
    <x v="377"/>
    <x v="0"/>
  </r>
  <r>
    <n v="86049568"/>
    <n v="135"/>
    <x v="0"/>
    <x v="0"/>
    <x v="0"/>
    <x v="1"/>
  </r>
  <r>
    <n v="86052906"/>
    <n v="136"/>
    <x v="1"/>
    <x v="0"/>
    <x v="0"/>
    <x v="1"/>
  </r>
  <r>
    <n v="86054172"/>
    <n v="106"/>
    <x v="2"/>
    <x v="0"/>
    <x v="0"/>
    <x v="0"/>
  </r>
  <r>
    <n v="86060294"/>
    <n v="150"/>
    <x v="0"/>
    <x v="1"/>
    <x v="45"/>
    <x v="1"/>
  </r>
  <r>
    <n v="86068444"/>
    <n v="105"/>
    <x v="0"/>
    <x v="0"/>
    <x v="0"/>
    <x v="0"/>
  </r>
  <r>
    <n v="86073566"/>
    <n v="105"/>
    <x v="0"/>
    <x v="0"/>
    <x v="0"/>
    <x v="0"/>
  </r>
  <r>
    <n v="86079228"/>
    <n v="91"/>
    <x v="0"/>
    <x v="0"/>
    <x v="0"/>
    <x v="0"/>
  </r>
  <r>
    <n v="86081942"/>
    <n v="91"/>
    <x v="1"/>
    <x v="0"/>
    <x v="0"/>
    <x v="0"/>
  </r>
  <r>
    <n v="86093652"/>
    <n v="105"/>
    <x v="0"/>
    <x v="0"/>
    <x v="0"/>
    <x v="0"/>
  </r>
  <r>
    <n v="86095526"/>
    <n v="106"/>
    <x v="1"/>
    <x v="0"/>
    <x v="0"/>
    <x v="0"/>
  </r>
  <r>
    <n v="86096360"/>
    <n v="90"/>
    <x v="1"/>
    <x v="0"/>
    <x v="0"/>
    <x v="0"/>
  </r>
  <r>
    <n v="86105310"/>
    <n v="111"/>
    <x v="1"/>
    <x v="0"/>
    <x v="0"/>
    <x v="0"/>
  </r>
  <r>
    <n v="86108560"/>
    <n v="149"/>
    <x v="2"/>
    <x v="0"/>
    <x v="0"/>
    <x v="1"/>
  </r>
  <r>
    <n v="86131446"/>
    <n v="121"/>
    <x v="2"/>
    <x v="1"/>
    <x v="378"/>
    <x v="1"/>
  </r>
  <r>
    <n v="86138420"/>
    <n v="121"/>
    <x v="1"/>
    <x v="0"/>
    <x v="0"/>
    <x v="1"/>
  </r>
  <r>
    <n v="86146340"/>
    <n v="135"/>
    <x v="0"/>
    <x v="0"/>
    <x v="0"/>
    <x v="1"/>
  </r>
  <r>
    <n v="86148492"/>
    <n v="143"/>
    <x v="0"/>
    <x v="0"/>
    <x v="0"/>
    <x v="1"/>
  </r>
  <r>
    <n v="86160944"/>
    <n v="136"/>
    <x v="2"/>
    <x v="0"/>
    <x v="0"/>
    <x v="1"/>
  </r>
  <r>
    <n v="86161320"/>
    <n v="119"/>
    <x v="2"/>
    <x v="0"/>
    <x v="0"/>
    <x v="0"/>
  </r>
  <r>
    <n v="86165404"/>
    <n v="121"/>
    <x v="0"/>
    <x v="0"/>
    <x v="0"/>
    <x v="1"/>
  </r>
  <r>
    <n v="86169602"/>
    <n v="91"/>
    <x v="0"/>
    <x v="0"/>
    <x v="0"/>
    <x v="0"/>
  </r>
  <r>
    <n v="86171146"/>
    <n v="105"/>
    <x v="0"/>
    <x v="1"/>
    <x v="14"/>
    <x v="0"/>
  </r>
  <r>
    <n v="86189962"/>
    <n v="136"/>
    <x v="2"/>
    <x v="0"/>
    <x v="0"/>
    <x v="1"/>
  </r>
  <r>
    <n v="86191960"/>
    <n v="149"/>
    <x v="0"/>
    <x v="1"/>
    <x v="11"/>
    <x v="1"/>
  </r>
  <r>
    <n v="86191960"/>
    <n v="149"/>
    <x v="0"/>
    <x v="1"/>
    <x v="379"/>
    <x v="1"/>
  </r>
  <r>
    <n v="86199786"/>
    <n v="121"/>
    <x v="1"/>
    <x v="0"/>
    <x v="0"/>
    <x v="1"/>
  </r>
  <r>
    <n v="86200456"/>
    <n v="111"/>
    <x v="0"/>
    <x v="0"/>
    <x v="0"/>
    <x v="0"/>
  </r>
  <r>
    <n v="86208912"/>
    <n v="106"/>
    <x v="2"/>
    <x v="0"/>
    <x v="0"/>
    <x v="0"/>
  </r>
  <r>
    <n v="86209712"/>
    <n v="106"/>
    <x v="1"/>
    <x v="1"/>
    <x v="14"/>
    <x v="0"/>
  </r>
  <r>
    <n v="86218794"/>
    <n v="106"/>
    <x v="2"/>
    <x v="1"/>
    <x v="380"/>
    <x v="0"/>
  </r>
  <r>
    <n v="86232836"/>
    <n v="92"/>
    <x v="1"/>
    <x v="0"/>
    <x v="0"/>
    <x v="0"/>
  </r>
  <r>
    <n v="86235754"/>
    <n v="148"/>
    <x v="1"/>
    <x v="0"/>
    <x v="0"/>
    <x v="1"/>
  </r>
  <r>
    <n v="86243326"/>
    <n v="149"/>
    <x v="1"/>
    <x v="0"/>
    <x v="0"/>
    <x v="1"/>
  </r>
  <r>
    <n v="86244632"/>
    <n v="122"/>
    <x v="1"/>
    <x v="0"/>
    <x v="0"/>
    <x v="1"/>
  </r>
  <r>
    <n v="86247862"/>
    <n v="118"/>
    <x v="1"/>
    <x v="0"/>
    <x v="0"/>
    <x v="0"/>
  </r>
  <r>
    <n v="86251072"/>
    <n v="148"/>
    <x v="2"/>
    <x v="0"/>
    <x v="0"/>
    <x v="1"/>
  </r>
  <r>
    <n v="86251144"/>
    <n v="118"/>
    <x v="2"/>
    <x v="0"/>
    <x v="0"/>
    <x v="0"/>
  </r>
  <r>
    <n v="86256120"/>
    <n v="122"/>
    <x v="1"/>
    <x v="0"/>
    <x v="0"/>
    <x v="1"/>
  </r>
  <r>
    <n v="86257970"/>
    <n v="120"/>
    <x v="0"/>
    <x v="0"/>
    <x v="0"/>
    <x v="0"/>
  </r>
  <r>
    <n v="86263818"/>
    <n v="147"/>
    <x v="1"/>
    <x v="0"/>
    <x v="0"/>
    <x v="1"/>
  </r>
  <r>
    <n v="86284878"/>
    <n v="143"/>
    <x v="0"/>
    <x v="0"/>
    <x v="0"/>
    <x v="1"/>
  </r>
  <r>
    <n v="86288876"/>
    <n v="121"/>
    <x v="1"/>
    <x v="0"/>
    <x v="0"/>
    <x v="1"/>
  </r>
  <r>
    <n v="86290770"/>
    <n v="122"/>
    <x v="0"/>
    <x v="0"/>
    <x v="0"/>
    <x v="1"/>
  </r>
  <r>
    <n v="86299490"/>
    <n v="150"/>
    <x v="0"/>
    <x v="0"/>
    <x v="0"/>
    <x v="1"/>
  </r>
  <r>
    <n v="86314526"/>
    <n v="113"/>
    <x v="0"/>
    <x v="0"/>
    <x v="0"/>
    <x v="0"/>
  </r>
  <r>
    <n v="86315528"/>
    <n v="120"/>
    <x v="0"/>
    <x v="0"/>
    <x v="0"/>
    <x v="0"/>
  </r>
  <r>
    <n v="86318354"/>
    <n v="92"/>
    <x v="2"/>
    <x v="1"/>
    <x v="25"/>
    <x v="0"/>
  </r>
  <r>
    <n v="86322452"/>
    <n v="120"/>
    <x v="2"/>
    <x v="0"/>
    <x v="0"/>
    <x v="0"/>
  </r>
  <r>
    <n v="86327124"/>
    <n v="106"/>
    <x v="0"/>
    <x v="1"/>
    <x v="240"/>
    <x v="0"/>
  </r>
  <r>
    <n v="86333668"/>
    <n v="148"/>
    <x v="2"/>
    <x v="0"/>
    <x v="0"/>
    <x v="1"/>
  </r>
  <r>
    <n v="86336252"/>
    <n v="146"/>
    <x v="1"/>
    <x v="0"/>
    <x v="0"/>
    <x v="1"/>
  </r>
  <r>
    <n v="86341140"/>
    <n v="127"/>
    <x v="2"/>
    <x v="0"/>
    <x v="0"/>
    <x v="1"/>
  </r>
  <r>
    <n v="86344646"/>
    <n v="111"/>
    <x v="1"/>
    <x v="1"/>
    <x v="2"/>
    <x v="0"/>
  </r>
  <r>
    <n v="86356994"/>
    <n v="111"/>
    <x v="0"/>
    <x v="1"/>
    <x v="17"/>
    <x v="0"/>
  </r>
  <r>
    <n v="86358358"/>
    <n v="150"/>
    <x v="1"/>
    <x v="1"/>
    <x v="35"/>
    <x v="1"/>
  </r>
  <r>
    <n v="86369780"/>
    <n v="105"/>
    <x v="1"/>
    <x v="0"/>
    <x v="0"/>
    <x v="0"/>
  </r>
  <r>
    <n v="86382284"/>
    <n v="150"/>
    <x v="2"/>
    <x v="0"/>
    <x v="0"/>
    <x v="1"/>
  </r>
  <r>
    <n v="86382628"/>
    <n v="113"/>
    <x v="0"/>
    <x v="0"/>
    <x v="0"/>
    <x v="0"/>
  </r>
  <r>
    <n v="86391128"/>
    <n v="150"/>
    <x v="2"/>
    <x v="0"/>
    <x v="0"/>
    <x v="1"/>
  </r>
  <r>
    <n v="86400378"/>
    <n v="143"/>
    <x v="0"/>
    <x v="0"/>
    <x v="0"/>
    <x v="1"/>
  </r>
  <r>
    <n v="86401676"/>
    <n v="111"/>
    <x v="1"/>
    <x v="0"/>
    <x v="0"/>
    <x v="0"/>
  </r>
  <r>
    <n v="86407760"/>
    <n v="134"/>
    <x v="1"/>
    <x v="0"/>
    <x v="0"/>
    <x v="1"/>
  </r>
  <r>
    <n v="86417398"/>
    <n v="150"/>
    <x v="1"/>
    <x v="1"/>
    <x v="34"/>
    <x v="1"/>
  </r>
  <r>
    <n v="86425826"/>
    <n v="141"/>
    <x v="1"/>
    <x v="0"/>
    <x v="0"/>
    <x v="1"/>
  </r>
  <r>
    <n v="86431634"/>
    <n v="111"/>
    <x v="1"/>
    <x v="1"/>
    <x v="381"/>
    <x v="0"/>
  </r>
  <r>
    <n v="86436790"/>
    <n v="141"/>
    <x v="1"/>
    <x v="0"/>
    <x v="0"/>
    <x v="1"/>
  </r>
  <r>
    <n v="86442024"/>
    <n v="136"/>
    <x v="0"/>
    <x v="0"/>
    <x v="0"/>
    <x v="1"/>
  </r>
  <r>
    <n v="86444608"/>
    <n v="148"/>
    <x v="1"/>
    <x v="1"/>
    <x v="14"/>
    <x v="1"/>
  </r>
  <r>
    <n v="86451978"/>
    <n v="136"/>
    <x v="0"/>
    <x v="0"/>
    <x v="0"/>
    <x v="1"/>
  </r>
  <r>
    <n v="86463430"/>
    <n v="148"/>
    <x v="1"/>
    <x v="0"/>
    <x v="0"/>
    <x v="1"/>
  </r>
  <r>
    <n v="86465750"/>
    <n v="148"/>
    <x v="0"/>
    <x v="0"/>
    <x v="0"/>
    <x v="1"/>
  </r>
  <r>
    <n v="86472480"/>
    <n v="141"/>
    <x v="2"/>
    <x v="1"/>
    <x v="382"/>
    <x v="1"/>
  </r>
  <r>
    <n v="86472480"/>
    <n v="141"/>
    <x v="2"/>
    <x v="1"/>
    <x v="25"/>
    <x v="1"/>
  </r>
  <r>
    <n v="86475590"/>
    <n v="126"/>
    <x v="1"/>
    <x v="0"/>
    <x v="0"/>
    <x v="1"/>
  </r>
  <r>
    <n v="86481344"/>
    <n v="141"/>
    <x v="0"/>
    <x v="0"/>
    <x v="0"/>
    <x v="1"/>
  </r>
  <r>
    <n v="86483590"/>
    <n v="122"/>
    <x v="0"/>
    <x v="0"/>
    <x v="0"/>
    <x v="1"/>
  </r>
  <r>
    <n v="86493716"/>
    <n v="92"/>
    <x v="0"/>
    <x v="0"/>
    <x v="0"/>
    <x v="0"/>
  </r>
  <r>
    <n v="86497302"/>
    <n v="106"/>
    <x v="0"/>
    <x v="1"/>
    <x v="14"/>
    <x v="0"/>
  </r>
  <r>
    <n v="86499360"/>
    <n v="106"/>
    <x v="0"/>
    <x v="0"/>
    <x v="0"/>
    <x v="0"/>
  </r>
  <r>
    <n v="86502348"/>
    <n v="121"/>
    <x v="0"/>
    <x v="0"/>
    <x v="0"/>
    <x v="1"/>
  </r>
  <r>
    <n v="86506258"/>
    <n v="111"/>
    <x v="1"/>
    <x v="0"/>
    <x v="0"/>
    <x v="0"/>
  </r>
  <r>
    <n v="86509440"/>
    <n v="122"/>
    <x v="2"/>
    <x v="1"/>
    <x v="383"/>
    <x v="1"/>
  </r>
  <r>
    <n v="86509440"/>
    <n v="122"/>
    <x v="2"/>
    <x v="1"/>
    <x v="2"/>
    <x v="1"/>
  </r>
  <r>
    <n v="86509440"/>
    <n v="122"/>
    <x v="2"/>
    <x v="1"/>
    <x v="11"/>
    <x v="1"/>
  </r>
  <r>
    <n v="86525940"/>
    <n v="147"/>
    <x v="0"/>
    <x v="1"/>
    <x v="11"/>
    <x v="1"/>
  </r>
  <r>
    <n v="86528000"/>
    <n v="92"/>
    <x v="1"/>
    <x v="1"/>
    <x v="384"/>
    <x v="0"/>
  </r>
  <r>
    <n v="86528000"/>
    <n v="92"/>
    <x v="1"/>
    <x v="1"/>
    <x v="384"/>
    <x v="0"/>
  </r>
  <r>
    <n v="86536752"/>
    <n v="111"/>
    <x v="1"/>
    <x v="0"/>
    <x v="0"/>
    <x v="0"/>
  </r>
  <r>
    <n v="86539524"/>
    <n v="92"/>
    <x v="1"/>
    <x v="0"/>
    <x v="0"/>
    <x v="0"/>
  </r>
  <r>
    <n v="86545322"/>
    <n v="122"/>
    <x v="1"/>
    <x v="0"/>
    <x v="0"/>
    <x v="1"/>
  </r>
  <r>
    <n v="86546152"/>
    <n v="150"/>
    <x v="2"/>
    <x v="0"/>
    <x v="0"/>
    <x v="1"/>
  </r>
  <r>
    <n v="86549536"/>
    <n v="150"/>
    <x v="1"/>
    <x v="0"/>
    <x v="0"/>
    <x v="1"/>
  </r>
  <r>
    <n v="86550906"/>
    <n v="117"/>
    <x v="2"/>
    <x v="1"/>
    <x v="11"/>
    <x v="0"/>
  </r>
  <r>
    <n v="86552842"/>
    <n v="119"/>
    <x v="0"/>
    <x v="0"/>
    <x v="0"/>
    <x v="0"/>
  </r>
  <r>
    <n v="86559964"/>
    <n v="90"/>
    <x v="2"/>
    <x v="0"/>
    <x v="0"/>
    <x v="0"/>
  </r>
  <r>
    <n v="86567056"/>
    <n v="120"/>
    <x v="1"/>
    <x v="0"/>
    <x v="0"/>
    <x v="0"/>
  </r>
  <r>
    <n v="86568778"/>
    <n v="120"/>
    <x v="0"/>
    <x v="0"/>
    <x v="0"/>
    <x v="0"/>
  </r>
  <r>
    <n v="86571108"/>
    <n v="120"/>
    <x v="2"/>
    <x v="0"/>
    <x v="0"/>
    <x v="0"/>
  </r>
  <r>
    <n v="86571284"/>
    <n v="91"/>
    <x v="0"/>
    <x v="0"/>
    <x v="0"/>
    <x v="0"/>
  </r>
  <r>
    <n v="86572244"/>
    <n v="90"/>
    <x v="1"/>
    <x v="0"/>
    <x v="0"/>
    <x v="0"/>
  </r>
  <r>
    <n v="86572504"/>
    <n v="120"/>
    <x v="0"/>
    <x v="0"/>
    <x v="0"/>
    <x v="0"/>
  </r>
  <r>
    <n v="86574586"/>
    <n v="120"/>
    <x v="2"/>
    <x v="0"/>
    <x v="0"/>
    <x v="0"/>
  </r>
  <r>
    <n v="86580364"/>
    <n v="90"/>
    <x v="0"/>
    <x v="0"/>
    <x v="0"/>
    <x v="0"/>
  </r>
  <r>
    <n v="86581180"/>
    <n v="119"/>
    <x v="1"/>
    <x v="0"/>
    <x v="0"/>
    <x v="0"/>
  </r>
  <r>
    <n v="86590870"/>
    <n v="120"/>
    <x v="0"/>
    <x v="0"/>
    <x v="0"/>
    <x v="0"/>
  </r>
  <r>
    <n v="86593722"/>
    <n v="111"/>
    <x v="0"/>
    <x v="0"/>
    <x v="0"/>
    <x v="0"/>
  </r>
  <r>
    <n v="86598016"/>
    <n v="149"/>
    <x v="0"/>
    <x v="1"/>
    <x v="302"/>
    <x v="1"/>
  </r>
  <r>
    <n v="86622006"/>
    <n v="121"/>
    <x v="2"/>
    <x v="0"/>
    <x v="0"/>
    <x v="1"/>
  </r>
  <r>
    <n v="86635672"/>
    <n v="120"/>
    <x v="2"/>
    <x v="1"/>
    <x v="30"/>
    <x v="0"/>
  </r>
  <r>
    <n v="86636768"/>
    <n v="120"/>
    <x v="1"/>
    <x v="1"/>
    <x v="11"/>
    <x v="0"/>
  </r>
  <r>
    <n v="86638050"/>
    <n v="122"/>
    <x v="0"/>
    <x v="0"/>
    <x v="0"/>
    <x v="1"/>
  </r>
  <r>
    <n v="86643168"/>
    <n v="91"/>
    <x v="0"/>
    <x v="0"/>
    <x v="0"/>
    <x v="0"/>
  </r>
  <r>
    <n v="86644580"/>
    <n v="97"/>
    <x v="2"/>
    <x v="0"/>
    <x v="0"/>
    <x v="0"/>
  </r>
  <r>
    <n v="86663310"/>
    <n v="90"/>
    <x v="0"/>
    <x v="0"/>
    <x v="0"/>
    <x v="0"/>
  </r>
  <r>
    <n v="86676762"/>
    <n v="120"/>
    <x v="2"/>
    <x v="0"/>
    <x v="0"/>
    <x v="0"/>
  </r>
  <r>
    <n v="86686772"/>
    <n v="150"/>
    <x v="0"/>
    <x v="0"/>
    <x v="0"/>
    <x v="1"/>
  </r>
  <r>
    <n v="86689986"/>
    <n v="120"/>
    <x v="0"/>
    <x v="0"/>
    <x v="0"/>
    <x v="0"/>
  </r>
  <r>
    <n v="86710722"/>
    <n v="122"/>
    <x v="0"/>
    <x v="0"/>
    <x v="0"/>
    <x v="1"/>
  </r>
  <r>
    <n v="86725898"/>
    <n v="136"/>
    <x v="1"/>
    <x v="0"/>
    <x v="0"/>
    <x v="1"/>
  </r>
  <r>
    <n v="86733446"/>
    <n v="113"/>
    <x v="1"/>
    <x v="0"/>
    <x v="0"/>
    <x v="0"/>
  </r>
  <r>
    <n v="86736436"/>
    <n v="118"/>
    <x v="2"/>
    <x v="0"/>
    <x v="0"/>
    <x v="0"/>
  </r>
  <r>
    <n v="86752984"/>
    <n v="120"/>
    <x v="1"/>
    <x v="0"/>
    <x v="0"/>
    <x v="0"/>
  </r>
  <r>
    <n v="86759440"/>
    <n v="150"/>
    <x v="1"/>
    <x v="0"/>
    <x v="0"/>
    <x v="1"/>
  </r>
  <r>
    <n v="86789834"/>
    <n v="148"/>
    <x v="1"/>
    <x v="1"/>
    <x v="25"/>
    <x v="1"/>
  </r>
  <r>
    <n v="86792172"/>
    <n v="113"/>
    <x v="0"/>
    <x v="0"/>
    <x v="0"/>
    <x v="0"/>
  </r>
  <r>
    <n v="86825864"/>
    <n v="150"/>
    <x v="1"/>
    <x v="1"/>
    <x v="385"/>
    <x v="1"/>
  </r>
  <r>
    <n v="86828656"/>
    <n v="148"/>
    <x v="1"/>
    <x v="0"/>
    <x v="0"/>
    <x v="1"/>
  </r>
  <r>
    <n v="86831032"/>
    <n v="141"/>
    <x v="1"/>
    <x v="0"/>
    <x v="0"/>
    <x v="1"/>
  </r>
  <r>
    <n v="86833876"/>
    <n v="104"/>
    <x v="2"/>
    <x v="0"/>
    <x v="0"/>
    <x v="0"/>
  </r>
  <r>
    <n v="86837984"/>
    <n v="111"/>
    <x v="0"/>
    <x v="1"/>
    <x v="25"/>
    <x v="0"/>
  </r>
  <r>
    <n v="86837984"/>
    <n v="111"/>
    <x v="0"/>
    <x v="1"/>
    <x v="15"/>
    <x v="0"/>
  </r>
  <r>
    <n v="86842356"/>
    <n v="149"/>
    <x v="2"/>
    <x v="0"/>
    <x v="0"/>
    <x v="1"/>
  </r>
  <r>
    <n v="86848070"/>
    <n v="118"/>
    <x v="1"/>
    <x v="0"/>
    <x v="0"/>
    <x v="0"/>
  </r>
  <r>
    <n v="86858264"/>
    <n v="106"/>
    <x v="0"/>
    <x v="0"/>
    <x v="0"/>
    <x v="0"/>
  </r>
  <r>
    <n v="86859578"/>
    <n v="104"/>
    <x v="0"/>
    <x v="1"/>
    <x v="386"/>
    <x v="0"/>
  </r>
  <r>
    <n v="86861480"/>
    <n v="106"/>
    <x v="2"/>
    <x v="0"/>
    <x v="0"/>
    <x v="0"/>
  </r>
  <r>
    <n v="86864306"/>
    <n v="141"/>
    <x v="0"/>
    <x v="0"/>
    <x v="0"/>
    <x v="1"/>
  </r>
  <r>
    <n v="86881620"/>
    <n v="126"/>
    <x v="2"/>
    <x v="0"/>
    <x v="0"/>
    <x v="1"/>
  </r>
  <r>
    <n v="86889330"/>
    <n v="92"/>
    <x v="0"/>
    <x v="0"/>
    <x v="0"/>
    <x v="0"/>
  </r>
  <r>
    <n v="86897354"/>
    <n v="136"/>
    <x v="0"/>
    <x v="0"/>
    <x v="0"/>
    <x v="1"/>
  </r>
  <r>
    <n v="86923608"/>
    <n v="92"/>
    <x v="0"/>
    <x v="1"/>
    <x v="302"/>
    <x v="0"/>
  </r>
  <r>
    <n v="86928656"/>
    <n v="91"/>
    <x v="2"/>
    <x v="0"/>
    <x v="0"/>
    <x v="0"/>
  </r>
  <r>
    <n v="86932672"/>
    <n v="92"/>
    <x v="0"/>
    <x v="1"/>
    <x v="238"/>
    <x v="0"/>
  </r>
  <r>
    <n v="86932672"/>
    <n v="92"/>
    <x v="0"/>
    <x v="1"/>
    <x v="45"/>
    <x v="0"/>
  </r>
  <r>
    <n v="86950918"/>
    <n v="150"/>
    <x v="1"/>
    <x v="0"/>
    <x v="0"/>
    <x v="1"/>
  </r>
  <r>
    <n v="86959370"/>
    <n v="92"/>
    <x v="1"/>
    <x v="0"/>
    <x v="0"/>
    <x v="0"/>
  </r>
  <r>
    <n v="86969668"/>
    <n v="120"/>
    <x v="1"/>
    <x v="0"/>
    <x v="0"/>
    <x v="0"/>
  </r>
  <r>
    <n v="86971586"/>
    <n v="92"/>
    <x v="2"/>
    <x v="1"/>
    <x v="15"/>
    <x v="0"/>
  </r>
  <r>
    <n v="86971586"/>
    <n v="92"/>
    <x v="2"/>
    <x v="1"/>
    <x v="15"/>
    <x v="0"/>
  </r>
  <r>
    <n v="86982386"/>
    <n v="119"/>
    <x v="2"/>
    <x v="0"/>
    <x v="0"/>
    <x v="0"/>
  </r>
  <r>
    <n v="86988526"/>
    <n v="143"/>
    <x v="2"/>
    <x v="0"/>
    <x v="0"/>
    <x v="1"/>
  </r>
  <r>
    <n v="87003738"/>
    <n v="118"/>
    <x v="1"/>
    <x v="0"/>
    <x v="0"/>
    <x v="0"/>
  </r>
  <r>
    <n v="87005788"/>
    <n v="90"/>
    <x v="2"/>
    <x v="0"/>
    <x v="0"/>
    <x v="0"/>
  </r>
  <r>
    <n v="87009174"/>
    <n v="120"/>
    <x v="2"/>
    <x v="0"/>
    <x v="0"/>
    <x v="0"/>
  </r>
  <r>
    <n v="87015492"/>
    <n v="141"/>
    <x v="1"/>
    <x v="0"/>
    <x v="0"/>
    <x v="1"/>
  </r>
  <r>
    <n v="87022470"/>
    <n v="90"/>
    <x v="0"/>
    <x v="0"/>
    <x v="0"/>
    <x v="0"/>
  </r>
  <r>
    <n v="87026934"/>
    <n v="150"/>
    <x v="0"/>
    <x v="0"/>
    <x v="0"/>
    <x v="1"/>
  </r>
  <r>
    <n v="87027842"/>
    <n v="120"/>
    <x v="0"/>
    <x v="1"/>
    <x v="30"/>
    <x v="0"/>
  </r>
  <r>
    <n v="87027842"/>
    <n v="120"/>
    <x v="0"/>
    <x v="1"/>
    <x v="387"/>
    <x v="0"/>
  </r>
  <r>
    <n v="87033004"/>
    <n v="92"/>
    <x v="1"/>
    <x v="1"/>
    <x v="285"/>
    <x v="0"/>
  </r>
  <r>
    <n v="87033214"/>
    <n v="136"/>
    <x v="2"/>
    <x v="1"/>
    <x v="336"/>
    <x v="1"/>
  </r>
  <r>
    <n v="87044676"/>
    <n v="121"/>
    <x v="0"/>
    <x v="0"/>
    <x v="0"/>
    <x v="1"/>
  </r>
  <r>
    <n v="87045972"/>
    <n v="90"/>
    <x v="0"/>
    <x v="0"/>
    <x v="0"/>
    <x v="0"/>
  </r>
  <r>
    <n v="87047766"/>
    <n v="149"/>
    <x v="1"/>
    <x v="0"/>
    <x v="0"/>
    <x v="1"/>
  </r>
  <r>
    <n v="87051876"/>
    <n v="120"/>
    <x v="1"/>
    <x v="0"/>
    <x v="0"/>
    <x v="0"/>
  </r>
  <r>
    <n v="87053538"/>
    <n v="90"/>
    <x v="2"/>
    <x v="1"/>
    <x v="388"/>
    <x v="0"/>
  </r>
  <r>
    <n v="87053538"/>
    <n v="90"/>
    <x v="2"/>
    <x v="1"/>
    <x v="389"/>
    <x v="0"/>
  </r>
  <r>
    <n v="87055206"/>
    <n v="148"/>
    <x v="0"/>
    <x v="0"/>
    <x v="0"/>
    <x v="1"/>
  </r>
  <r>
    <n v="87057952"/>
    <n v="148"/>
    <x v="0"/>
    <x v="0"/>
    <x v="0"/>
    <x v="1"/>
  </r>
  <r>
    <n v="87058006"/>
    <n v="121"/>
    <x v="1"/>
    <x v="0"/>
    <x v="0"/>
    <x v="1"/>
  </r>
  <r>
    <n v="87066262"/>
    <n v="90"/>
    <x v="2"/>
    <x v="0"/>
    <x v="0"/>
    <x v="0"/>
  </r>
  <r>
    <n v="87069112"/>
    <n v="120"/>
    <x v="0"/>
    <x v="0"/>
    <x v="0"/>
    <x v="0"/>
  </r>
  <r>
    <n v="87081062"/>
    <n v="150"/>
    <x v="0"/>
    <x v="0"/>
    <x v="0"/>
    <x v="1"/>
  </r>
  <r>
    <n v="87083220"/>
    <n v="90"/>
    <x v="0"/>
    <x v="0"/>
    <x v="0"/>
    <x v="0"/>
  </r>
  <r>
    <n v="87084324"/>
    <n v="149"/>
    <x v="0"/>
    <x v="0"/>
    <x v="0"/>
    <x v="1"/>
  </r>
  <r>
    <n v="87084612"/>
    <n v="104"/>
    <x v="0"/>
    <x v="0"/>
    <x v="0"/>
    <x v="0"/>
  </r>
  <r>
    <n v="87087536"/>
    <n v="120"/>
    <x v="2"/>
    <x v="1"/>
    <x v="15"/>
    <x v="0"/>
  </r>
  <r>
    <n v="87098346"/>
    <n v="118"/>
    <x v="2"/>
    <x v="0"/>
    <x v="0"/>
    <x v="0"/>
  </r>
  <r>
    <n v="87104166"/>
    <n v="150"/>
    <x v="2"/>
    <x v="0"/>
    <x v="0"/>
    <x v="1"/>
  </r>
  <r>
    <n v="87105148"/>
    <n v="90"/>
    <x v="2"/>
    <x v="0"/>
    <x v="0"/>
    <x v="0"/>
  </r>
  <r>
    <n v="87115878"/>
    <n v="148"/>
    <x v="2"/>
    <x v="0"/>
    <x v="0"/>
    <x v="1"/>
  </r>
  <r>
    <n v="87116834"/>
    <n v="141"/>
    <x v="1"/>
    <x v="1"/>
    <x v="30"/>
    <x v="1"/>
  </r>
  <r>
    <n v="87116834"/>
    <n v="141"/>
    <x v="1"/>
    <x v="1"/>
    <x v="14"/>
    <x v="1"/>
  </r>
  <r>
    <n v="87124486"/>
    <n v="119"/>
    <x v="1"/>
    <x v="0"/>
    <x v="0"/>
    <x v="0"/>
  </r>
  <r>
    <n v="87128120"/>
    <n v="90"/>
    <x v="0"/>
    <x v="0"/>
    <x v="0"/>
    <x v="0"/>
  </r>
  <r>
    <n v="87148502"/>
    <n v="150"/>
    <x v="0"/>
    <x v="0"/>
    <x v="0"/>
    <x v="1"/>
  </r>
  <r>
    <n v="87166558"/>
    <n v="90"/>
    <x v="0"/>
    <x v="0"/>
    <x v="0"/>
    <x v="0"/>
  </r>
  <r>
    <n v="87179014"/>
    <n v="148"/>
    <x v="1"/>
    <x v="1"/>
    <x v="15"/>
    <x v="1"/>
  </r>
  <r>
    <n v="87185850"/>
    <n v="136"/>
    <x v="0"/>
    <x v="0"/>
    <x v="0"/>
    <x v="1"/>
  </r>
  <r>
    <n v="87194172"/>
    <n v="120"/>
    <x v="2"/>
    <x v="0"/>
    <x v="0"/>
    <x v="0"/>
  </r>
  <r>
    <n v="87216940"/>
    <n v="120"/>
    <x v="2"/>
    <x v="0"/>
    <x v="0"/>
    <x v="0"/>
  </r>
  <r>
    <n v="87220270"/>
    <n v="121"/>
    <x v="0"/>
    <x v="1"/>
    <x v="142"/>
    <x v="1"/>
  </r>
  <r>
    <n v="87222454"/>
    <n v="150"/>
    <x v="1"/>
    <x v="1"/>
    <x v="14"/>
    <x v="1"/>
  </r>
  <r>
    <n v="87227276"/>
    <n v="111"/>
    <x v="0"/>
    <x v="0"/>
    <x v="0"/>
    <x v="0"/>
  </r>
  <r>
    <n v="87238496"/>
    <n v="141"/>
    <x v="0"/>
    <x v="0"/>
    <x v="0"/>
    <x v="1"/>
  </r>
  <r>
    <n v="87253612"/>
    <n v="96"/>
    <x v="2"/>
    <x v="0"/>
    <x v="0"/>
    <x v="0"/>
  </r>
  <r>
    <n v="87278220"/>
    <n v="141"/>
    <x v="0"/>
    <x v="0"/>
    <x v="0"/>
    <x v="1"/>
  </r>
  <r>
    <n v="87282002"/>
    <n v="113"/>
    <x v="0"/>
    <x v="0"/>
    <x v="0"/>
    <x v="0"/>
  </r>
  <r>
    <n v="87301034"/>
    <n v="141"/>
    <x v="2"/>
    <x v="0"/>
    <x v="0"/>
    <x v="1"/>
  </r>
  <r>
    <n v="87310164"/>
    <n v="106"/>
    <x v="2"/>
    <x v="0"/>
    <x v="0"/>
    <x v="0"/>
  </r>
  <r>
    <n v="87352880"/>
    <n v="121"/>
    <x v="2"/>
    <x v="0"/>
    <x v="0"/>
    <x v="1"/>
  </r>
  <r>
    <n v="87353060"/>
    <n v="90"/>
    <x v="0"/>
    <x v="0"/>
    <x v="0"/>
    <x v="0"/>
  </r>
  <r>
    <n v="87354226"/>
    <n v="136"/>
    <x v="1"/>
    <x v="0"/>
    <x v="0"/>
    <x v="1"/>
  </r>
  <r>
    <n v="87367988"/>
    <n v="150"/>
    <x v="0"/>
    <x v="0"/>
    <x v="0"/>
    <x v="1"/>
  </r>
  <r>
    <n v="87383030"/>
    <n v="90"/>
    <x v="1"/>
    <x v="0"/>
    <x v="0"/>
    <x v="0"/>
  </r>
  <r>
    <n v="87383850"/>
    <n v="150"/>
    <x v="0"/>
    <x v="0"/>
    <x v="0"/>
    <x v="1"/>
  </r>
  <r>
    <n v="87388388"/>
    <n v="119"/>
    <x v="1"/>
    <x v="0"/>
    <x v="0"/>
    <x v="0"/>
  </r>
  <r>
    <n v="87389674"/>
    <n v="141"/>
    <x v="0"/>
    <x v="0"/>
    <x v="0"/>
    <x v="1"/>
  </r>
  <r>
    <n v="87395506"/>
    <n v="90"/>
    <x v="0"/>
    <x v="0"/>
    <x v="0"/>
    <x v="0"/>
  </r>
  <r>
    <n v="87421806"/>
    <n v="146"/>
    <x v="0"/>
    <x v="0"/>
    <x v="0"/>
    <x v="1"/>
  </r>
  <r>
    <n v="87421866"/>
    <n v="119"/>
    <x v="2"/>
    <x v="1"/>
    <x v="98"/>
    <x v="0"/>
  </r>
  <r>
    <n v="87424470"/>
    <n v="121"/>
    <x v="1"/>
    <x v="0"/>
    <x v="0"/>
    <x v="1"/>
  </r>
  <r>
    <n v="87427346"/>
    <n v="90"/>
    <x v="1"/>
    <x v="0"/>
    <x v="0"/>
    <x v="0"/>
  </r>
  <r>
    <n v="87431450"/>
    <n v="148"/>
    <x v="0"/>
    <x v="0"/>
    <x v="0"/>
    <x v="1"/>
  </r>
  <r>
    <n v="87443106"/>
    <n v="92"/>
    <x v="1"/>
    <x v="0"/>
    <x v="0"/>
    <x v="0"/>
  </r>
  <r>
    <n v="87461128"/>
    <n v="91"/>
    <x v="1"/>
    <x v="0"/>
    <x v="0"/>
    <x v="0"/>
  </r>
  <r>
    <n v="87462106"/>
    <n v="146"/>
    <x v="2"/>
    <x v="1"/>
    <x v="15"/>
    <x v="1"/>
  </r>
  <r>
    <n v="87467544"/>
    <n v="120"/>
    <x v="1"/>
    <x v="1"/>
    <x v="3"/>
    <x v="0"/>
  </r>
  <r>
    <n v="87475548"/>
    <n v="112"/>
    <x v="0"/>
    <x v="0"/>
    <x v="0"/>
    <x v="0"/>
  </r>
  <r>
    <n v="87479022"/>
    <n v="90"/>
    <x v="0"/>
    <x v="0"/>
    <x v="0"/>
    <x v="0"/>
  </r>
  <r>
    <n v="87480246"/>
    <n v="113"/>
    <x v="0"/>
    <x v="0"/>
    <x v="0"/>
    <x v="0"/>
  </r>
  <r>
    <n v="87493302"/>
    <n v="146"/>
    <x v="0"/>
    <x v="0"/>
    <x v="0"/>
    <x v="1"/>
  </r>
  <r>
    <n v="87498454"/>
    <n v="141"/>
    <x v="2"/>
    <x v="0"/>
    <x v="0"/>
    <x v="1"/>
  </r>
  <r>
    <n v="87511404"/>
    <n v="121"/>
    <x v="2"/>
    <x v="1"/>
    <x v="127"/>
    <x v="1"/>
  </r>
  <r>
    <n v="87513436"/>
    <n v="148"/>
    <x v="1"/>
    <x v="0"/>
    <x v="0"/>
    <x v="1"/>
  </r>
  <r>
    <n v="87514360"/>
    <n v="150"/>
    <x v="0"/>
    <x v="0"/>
    <x v="0"/>
    <x v="1"/>
  </r>
  <r>
    <n v="87519252"/>
    <n v="148"/>
    <x v="0"/>
    <x v="0"/>
    <x v="0"/>
    <x v="1"/>
  </r>
  <r>
    <n v="87535220"/>
    <n v="116"/>
    <x v="0"/>
    <x v="0"/>
    <x v="0"/>
    <x v="0"/>
  </r>
  <r>
    <n v="87538806"/>
    <n v="150"/>
    <x v="0"/>
    <x v="1"/>
    <x v="15"/>
    <x v="1"/>
  </r>
  <r>
    <n v="87549716"/>
    <n v="104"/>
    <x v="0"/>
    <x v="1"/>
    <x v="15"/>
    <x v="0"/>
  </r>
  <r>
    <n v="87558934"/>
    <n v="150"/>
    <x v="0"/>
    <x v="0"/>
    <x v="0"/>
    <x v="1"/>
  </r>
  <r>
    <n v="87564522"/>
    <n v="90"/>
    <x v="0"/>
    <x v="1"/>
    <x v="11"/>
    <x v="0"/>
  </r>
  <r>
    <n v="87570038"/>
    <n v="104"/>
    <x v="1"/>
    <x v="0"/>
    <x v="0"/>
    <x v="0"/>
  </r>
  <r>
    <n v="87577590"/>
    <n v="150"/>
    <x v="1"/>
    <x v="0"/>
    <x v="0"/>
    <x v="1"/>
  </r>
  <r>
    <n v="87578708"/>
    <n v="90"/>
    <x v="0"/>
    <x v="0"/>
    <x v="0"/>
    <x v="0"/>
  </r>
  <r>
    <n v="87579336"/>
    <n v="120"/>
    <x v="1"/>
    <x v="0"/>
    <x v="0"/>
    <x v="0"/>
  </r>
  <r>
    <n v="87591142"/>
    <n v="120"/>
    <x v="1"/>
    <x v="0"/>
    <x v="0"/>
    <x v="0"/>
  </r>
  <r>
    <n v="87594212"/>
    <n v="149"/>
    <x v="1"/>
    <x v="0"/>
    <x v="0"/>
    <x v="1"/>
  </r>
  <r>
    <n v="87620248"/>
    <n v="148"/>
    <x v="1"/>
    <x v="0"/>
    <x v="0"/>
    <x v="1"/>
  </r>
  <r>
    <n v="87628184"/>
    <n v="111"/>
    <x v="1"/>
    <x v="0"/>
    <x v="0"/>
    <x v="0"/>
  </r>
  <r>
    <n v="87631054"/>
    <n v="148"/>
    <x v="0"/>
    <x v="0"/>
    <x v="0"/>
    <x v="1"/>
  </r>
  <r>
    <n v="87632072"/>
    <n v="136"/>
    <x v="1"/>
    <x v="0"/>
    <x v="0"/>
    <x v="1"/>
  </r>
  <r>
    <n v="87632700"/>
    <n v="148"/>
    <x v="2"/>
    <x v="0"/>
    <x v="0"/>
    <x v="1"/>
  </r>
  <r>
    <n v="87642818"/>
    <n v="141"/>
    <x v="1"/>
    <x v="1"/>
    <x v="390"/>
    <x v="1"/>
  </r>
  <r>
    <n v="87648802"/>
    <n v="141"/>
    <x v="1"/>
    <x v="0"/>
    <x v="0"/>
    <x v="1"/>
  </r>
  <r>
    <n v="87658166"/>
    <n v="122"/>
    <x v="1"/>
    <x v="0"/>
    <x v="0"/>
    <x v="1"/>
  </r>
  <r>
    <n v="87662356"/>
    <n v="147"/>
    <x v="1"/>
    <x v="0"/>
    <x v="0"/>
    <x v="1"/>
  </r>
  <r>
    <n v="87662652"/>
    <n v="126"/>
    <x v="1"/>
    <x v="1"/>
    <x v="133"/>
    <x v="1"/>
  </r>
  <r>
    <n v="87666362"/>
    <n v="111"/>
    <x v="1"/>
    <x v="0"/>
    <x v="0"/>
    <x v="0"/>
  </r>
  <r>
    <n v="87669138"/>
    <n v="111"/>
    <x v="0"/>
    <x v="0"/>
    <x v="0"/>
    <x v="0"/>
  </r>
  <r>
    <n v="87676044"/>
    <n v="122"/>
    <x v="2"/>
    <x v="0"/>
    <x v="0"/>
    <x v="1"/>
  </r>
  <r>
    <n v="87685682"/>
    <n v="90"/>
    <x v="0"/>
    <x v="0"/>
    <x v="0"/>
    <x v="0"/>
  </r>
  <r>
    <n v="87688502"/>
    <n v="143"/>
    <x v="0"/>
    <x v="0"/>
    <x v="0"/>
    <x v="1"/>
  </r>
  <r>
    <n v="87698468"/>
    <n v="136"/>
    <x v="0"/>
    <x v="0"/>
    <x v="0"/>
    <x v="1"/>
  </r>
  <r>
    <n v="87699600"/>
    <n v="90"/>
    <x v="0"/>
    <x v="0"/>
    <x v="0"/>
    <x v="0"/>
  </r>
  <r>
    <n v="87716844"/>
    <n v="141"/>
    <x v="0"/>
    <x v="0"/>
    <x v="0"/>
    <x v="1"/>
  </r>
  <r>
    <n v="87719002"/>
    <n v="141"/>
    <x v="1"/>
    <x v="0"/>
    <x v="0"/>
    <x v="1"/>
  </r>
  <r>
    <n v="87720278"/>
    <n v="91"/>
    <x v="0"/>
    <x v="0"/>
    <x v="0"/>
    <x v="0"/>
  </r>
  <r>
    <n v="87736478"/>
    <n v="91"/>
    <x v="1"/>
    <x v="1"/>
    <x v="127"/>
    <x v="0"/>
  </r>
  <r>
    <n v="87736478"/>
    <n v="91"/>
    <x v="1"/>
    <x v="1"/>
    <x v="127"/>
    <x v="0"/>
  </r>
  <r>
    <n v="87739414"/>
    <n v="120"/>
    <x v="0"/>
    <x v="0"/>
    <x v="0"/>
    <x v="0"/>
  </r>
  <r>
    <n v="87741330"/>
    <n v="121"/>
    <x v="0"/>
    <x v="1"/>
    <x v="391"/>
    <x v="1"/>
  </r>
  <r>
    <n v="87742014"/>
    <n v="90"/>
    <x v="1"/>
    <x v="1"/>
    <x v="21"/>
    <x v="0"/>
  </r>
  <r>
    <n v="87747508"/>
    <n v="121"/>
    <x v="1"/>
    <x v="0"/>
    <x v="0"/>
    <x v="1"/>
  </r>
  <r>
    <n v="87754558"/>
    <n v="149"/>
    <x v="0"/>
    <x v="0"/>
    <x v="0"/>
    <x v="1"/>
  </r>
  <r>
    <n v="87762020"/>
    <n v="122"/>
    <x v="1"/>
    <x v="1"/>
    <x v="206"/>
    <x v="1"/>
  </r>
  <r>
    <n v="87763488"/>
    <n v="121"/>
    <x v="0"/>
    <x v="0"/>
    <x v="0"/>
    <x v="1"/>
  </r>
  <r>
    <n v="87783474"/>
    <n v="120"/>
    <x v="0"/>
    <x v="0"/>
    <x v="0"/>
    <x v="0"/>
  </r>
  <r>
    <n v="87787234"/>
    <n v="90"/>
    <x v="0"/>
    <x v="0"/>
    <x v="0"/>
    <x v="0"/>
  </r>
  <r>
    <n v="87791046"/>
    <n v="113"/>
    <x v="0"/>
    <x v="1"/>
    <x v="392"/>
    <x v="0"/>
  </r>
  <r>
    <n v="87792724"/>
    <n v="146"/>
    <x v="0"/>
    <x v="0"/>
    <x v="0"/>
    <x v="1"/>
  </r>
  <r>
    <n v="87793962"/>
    <n v="113"/>
    <x v="0"/>
    <x v="0"/>
    <x v="0"/>
    <x v="0"/>
  </r>
  <r>
    <n v="87794004"/>
    <n v="116"/>
    <x v="0"/>
    <x v="0"/>
    <x v="0"/>
    <x v="0"/>
  </r>
  <r>
    <n v="87801626"/>
    <n v="111"/>
    <x v="2"/>
    <x v="0"/>
    <x v="0"/>
    <x v="0"/>
  </r>
  <r>
    <n v="87804754"/>
    <n v="92"/>
    <x v="2"/>
    <x v="0"/>
    <x v="0"/>
    <x v="0"/>
  </r>
  <r>
    <n v="87813970"/>
    <n v="121"/>
    <x v="1"/>
    <x v="0"/>
    <x v="0"/>
    <x v="1"/>
  </r>
  <r>
    <n v="87816288"/>
    <n v="90"/>
    <x v="1"/>
    <x v="0"/>
    <x v="0"/>
    <x v="0"/>
  </r>
  <r>
    <n v="87817342"/>
    <n v="121"/>
    <x v="2"/>
    <x v="0"/>
    <x v="0"/>
    <x v="1"/>
  </r>
  <r>
    <n v="87829362"/>
    <n v="150"/>
    <x v="2"/>
    <x v="0"/>
    <x v="0"/>
    <x v="1"/>
  </r>
  <r>
    <n v="87838504"/>
    <n v="90"/>
    <x v="1"/>
    <x v="0"/>
    <x v="0"/>
    <x v="0"/>
  </r>
  <r>
    <n v="87848214"/>
    <n v="111"/>
    <x v="1"/>
    <x v="1"/>
    <x v="95"/>
    <x v="0"/>
  </r>
  <r>
    <n v="87855496"/>
    <n v="91"/>
    <x v="1"/>
    <x v="0"/>
    <x v="0"/>
    <x v="0"/>
  </r>
  <r>
    <n v="87865808"/>
    <n v="141"/>
    <x v="1"/>
    <x v="0"/>
    <x v="0"/>
    <x v="1"/>
  </r>
  <r>
    <n v="87865868"/>
    <n v="150"/>
    <x v="0"/>
    <x v="0"/>
    <x v="0"/>
    <x v="1"/>
  </r>
  <r>
    <n v="87868600"/>
    <n v="90"/>
    <x v="0"/>
    <x v="0"/>
    <x v="0"/>
    <x v="0"/>
  </r>
  <r>
    <n v="87868820"/>
    <n v="136"/>
    <x v="1"/>
    <x v="1"/>
    <x v="190"/>
    <x v="1"/>
  </r>
  <r>
    <n v="87872862"/>
    <n v="120"/>
    <x v="1"/>
    <x v="0"/>
    <x v="0"/>
    <x v="0"/>
  </r>
  <r>
    <n v="87878000"/>
    <n v="90"/>
    <x v="0"/>
    <x v="0"/>
    <x v="0"/>
    <x v="0"/>
  </r>
  <r>
    <n v="87881228"/>
    <n v="149"/>
    <x v="1"/>
    <x v="0"/>
    <x v="0"/>
    <x v="1"/>
  </r>
  <r>
    <n v="100028506"/>
    <n v="120"/>
    <x v="1"/>
    <x v="1"/>
    <x v="393"/>
    <x v="0"/>
  </r>
  <r>
    <n v="100038050"/>
    <n v="120"/>
    <x v="0"/>
    <x v="0"/>
    <x v="0"/>
    <x v="0"/>
  </r>
  <r>
    <n v="100046336"/>
    <n v="90"/>
    <x v="1"/>
    <x v="0"/>
    <x v="0"/>
    <x v="0"/>
  </r>
  <r>
    <n v="100057118"/>
    <n v="90"/>
    <x v="0"/>
    <x v="0"/>
    <x v="0"/>
    <x v="0"/>
  </r>
  <r>
    <n v="100062822"/>
    <n v="120"/>
    <x v="0"/>
    <x v="0"/>
    <x v="0"/>
    <x v="0"/>
  </r>
  <r>
    <n v="100115874"/>
    <n v="96"/>
    <x v="2"/>
    <x v="1"/>
    <x v="292"/>
    <x v="0"/>
  </r>
  <r>
    <n v="100128134"/>
    <n v="90"/>
    <x v="1"/>
    <x v="0"/>
    <x v="0"/>
    <x v="0"/>
  </r>
  <r>
    <n v="100197340"/>
    <n v="142"/>
    <x v="2"/>
    <x v="0"/>
    <x v="0"/>
    <x v="1"/>
  </r>
  <r>
    <n v="100199914"/>
    <n v="96"/>
    <x v="1"/>
    <x v="0"/>
    <x v="0"/>
    <x v="0"/>
  </r>
  <r>
    <n v="100199968"/>
    <n v="96"/>
    <x v="1"/>
    <x v="0"/>
    <x v="0"/>
    <x v="0"/>
  </r>
  <r>
    <n v="100258496"/>
    <n v="120"/>
    <x v="0"/>
    <x v="0"/>
    <x v="0"/>
    <x v="0"/>
  </r>
  <r>
    <n v="100295864"/>
    <n v="120"/>
    <x v="0"/>
    <x v="0"/>
    <x v="0"/>
    <x v="0"/>
  </r>
  <r>
    <n v="100315518"/>
    <n v="133"/>
    <x v="2"/>
    <x v="0"/>
    <x v="0"/>
    <x v="1"/>
  </r>
  <r>
    <n v="100364712"/>
    <n v="90"/>
    <x v="1"/>
    <x v="0"/>
    <x v="0"/>
    <x v="0"/>
  </r>
  <r>
    <n v="100373120"/>
    <n v="119"/>
    <x v="0"/>
    <x v="1"/>
    <x v="394"/>
    <x v="0"/>
  </r>
  <r>
    <n v="100377506"/>
    <n v="148"/>
    <x v="0"/>
    <x v="0"/>
    <x v="0"/>
    <x v="1"/>
  </r>
  <r>
    <n v="100385824"/>
    <n v="119"/>
    <x v="0"/>
    <x v="0"/>
    <x v="0"/>
    <x v="0"/>
  </r>
  <r>
    <n v="100399752"/>
    <n v="148"/>
    <x v="0"/>
    <x v="0"/>
    <x v="0"/>
    <x v="1"/>
  </r>
  <r>
    <n v="100401338"/>
    <n v="149"/>
    <x v="1"/>
    <x v="1"/>
    <x v="280"/>
    <x v="1"/>
  </r>
  <r>
    <n v="100428842"/>
    <n v="111"/>
    <x v="1"/>
    <x v="0"/>
    <x v="0"/>
    <x v="0"/>
  </r>
  <r>
    <n v="100440940"/>
    <n v="119"/>
    <x v="1"/>
    <x v="0"/>
    <x v="0"/>
    <x v="0"/>
  </r>
  <r>
    <n v="100447938"/>
    <n v="119"/>
    <x v="0"/>
    <x v="0"/>
    <x v="0"/>
    <x v="0"/>
  </r>
  <r>
    <n v="100462278"/>
    <n v="141"/>
    <x v="0"/>
    <x v="1"/>
    <x v="14"/>
    <x v="1"/>
  </r>
  <r>
    <n v="100494744"/>
    <n v="119"/>
    <x v="2"/>
    <x v="0"/>
    <x v="0"/>
    <x v="0"/>
  </r>
  <r>
    <n v="100498760"/>
    <n v="120"/>
    <x v="0"/>
    <x v="0"/>
    <x v="0"/>
    <x v="0"/>
  </r>
  <r>
    <n v="100500850"/>
    <n v="90"/>
    <x v="2"/>
    <x v="0"/>
    <x v="0"/>
    <x v="0"/>
  </r>
  <r>
    <n v="100510524"/>
    <n v="149"/>
    <x v="0"/>
    <x v="0"/>
    <x v="0"/>
    <x v="1"/>
  </r>
  <r>
    <n v="100512324"/>
    <n v="129"/>
    <x v="0"/>
    <x v="1"/>
    <x v="15"/>
    <x v="1"/>
  </r>
  <r>
    <n v="100513822"/>
    <n v="149"/>
    <x v="0"/>
    <x v="1"/>
    <x v="395"/>
    <x v="1"/>
  </r>
  <r>
    <n v="100513822"/>
    <n v="149"/>
    <x v="0"/>
    <x v="1"/>
    <x v="14"/>
    <x v="1"/>
  </r>
  <r>
    <n v="100513822"/>
    <n v="149"/>
    <x v="0"/>
    <x v="1"/>
    <x v="14"/>
    <x v="1"/>
  </r>
  <r>
    <n v="100513822"/>
    <n v="149"/>
    <x v="0"/>
    <x v="1"/>
    <x v="14"/>
    <x v="1"/>
  </r>
  <r>
    <n v="100513822"/>
    <n v="149"/>
    <x v="0"/>
    <x v="1"/>
    <x v="14"/>
    <x v="1"/>
  </r>
  <r>
    <n v="100519086"/>
    <n v="148"/>
    <x v="0"/>
    <x v="0"/>
    <x v="0"/>
    <x v="1"/>
  </r>
  <r>
    <n v="100526484"/>
    <n v="149"/>
    <x v="1"/>
    <x v="0"/>
    <x v="0"/>
    <x v="1"/>
  </r>
  <r>
    <n v="100531786"/>
    <n v="119"/>
    <x v="2"/>
    <x v="1"/>
    <x v="86"/>
    <x v="0"/>
  </r>
  <r>
    <n v="100531786"/>
    <n v="119"/>
    <x v="2"/>
    <x v="1"/>
    <x v="86"/>
    <x v="0"/>
  </r>
  <r>
    <n v="100531786"/>
    <n v="119"/>
    <x v="2"/>
    <x v="1"/>
    <x v="98"/>
    <x v="0"/>
  </r>
  <r>
    <n v="100538084"/>
    <n v="150"/>
    <x v="0"/>
    <x v="0"/>
    <x v="0"/>
    <x v="1"/>
  </r>
  <r>
    <n v="100538514"/>
    <n v="120"/>
    <x v="1"/>
    <x v="0"/>
    <x v="0"/>
    <x v="0"/>
  </r>
  <r>
    <n v="100546718"/>
    <n v="150"/>
    <x v="0"/>
    <x v="1"/>
    <x v="15"/>
    <x v="1"/>
  </r>
  <r>
    <n v="100546718"/>
    <n v="150"/>
    <x v="0"/>
    <x v="1"/>
    <x v="25"/>
    <x v="1"/>
  </r>
  <r>
    <n v="100551190"/>
    <n v="90"/>
    <x v="0"/>
    <x v="0"/>
    <x v="0"/>
    <x v="0"/>
  </r>
  <r>
    <n v="100553472"/>
    <n v="150"/>
    <x v="0"/>
    <x v="0"/>
    <x v="0"/>
    <x v="1"/>
  </r>
  <r>
    <n v="100562074"/>
    <n v="120"/>
    <x v="1"/>
    <x v="1"/>
    <x v="4"/>
    <x v="0"/>
  </r>
  <r>
    <n v="100564138"/>
    <n v="90"/>
    <x v="1"/>
    <x v="0"/>
    <x v="0"/>
    <x v="0"/>
  </r>
  <r>
    <n v="100575418"/>
    <n v="148"/>
    <x v="0"/>
    <x v="0"/>
    <x v="0"/>
    <x v="1"/>
  </r>
  <r>
    <n v="100593812"/>
    <n v="150"/>
    <x v="1"/>
    <x v="0"/>
    <x v="0"/>
    <x v="1"/>
  </r>
  <r>
    <n v="100608004"/>
    <n v="150"/>
    <x v="0"/>
    <x v="0"/>
    <x v="0"/>
    <x v="1"/>
  </r>
  <r>
    <n v="100612398"/>
    <n v="90"/>
    <x v="1"/>
    <x v="0"/>
    <x v="0"/>
    <x v="0"/>
  </r>
  <r>
    <n v="100621512"/>
    <n v="90"/>
    <x v="1"/>
    <x v="1"/>
    <x v="396"/>
    <x v="0"/>
  </r>
  <r>
    <n v="100621972"/>
    <n v="120"/>
    <x v="0"/>
    <x v="0"/>
    <x v="0"/>
    <x v="0"/>
  </r>
  <r>
    <n v="100666490"/>
    <n v="119"/>
    <x v="1"/>
    <x v="0"/>
    <x v="0"/>
    <x v="0"/>
  </r>
  <r>
    <n v="100668254"/>
    <n v="119"/>
    <x v="0"/>
    <x v="0"/>
    <x v="0"/>
    <x v="0"/>
  </r>
  <r>
    <n v="100689572"/>
    <n v="90"/>
    <x v="0"/>
    <x v="0"/>
    <x v="0"/>
    <x v="0"/>
  </r>
  <r>
    <n v="100692850"/>
    <n v="120"/>
    <x v="1"/>
    <x v="0"/>
    <x v="0"/>
    <x v="0"/>
  </r>
  <r>
    <n v="100706142"/>
    <n v="150"/>
    <x v="2"/>
    <x v="1"/>
    <x v="309"/>
    <x v="1"/>
  </r>
  <r>
    <n v="100714500"/>
    <n v="118"/>
    <x v="1"/>
    <x v="0"/>
    <x v="0"/>
    <x v="0"/>
  </r>
  <r>
    <n v="100772146"/>
    <n v="120"/>
    <x v="1"/>
    <x v="0"/>
    <x v="0"/>
    <x v="0"/>
  </r>
  <r>
    <n v="100814408"/>
    <n v="104"/>
    <x v="2"/>
    <x v="1"/>
    <x v="305"/>
    <x v="0"/>
  </r>
  <r>
    <n v="100890696"/>
    <n v="96"/>
    <x v="1"/>
    <x v="1"/>
    <x v="397"/>
    <x v="0"/>
  </r>
  <r>
    <n v="100899076"/>
    <n v="126"/>
    <x v="0"/>
    <x v="0"/>
    <x v="0"/>
    <x v="1"/>
  </r>
  <r>
    <n v="100911288"/>
    <n v="99"/>
    <x v="1"/>
    <x v="1"/>
    <x v="15"/>
    <x v="0"/>
  </r>
  <r>
    <n v="100912954"/>
    <n v="96"/>
    <x v="0"/>
    <x v="0"/>
    <x v="0"/>
    <x v="0"/>
  </r>
  <r>
    <n v="100913176"/>
    <n v="96"/>
    <x v="0"/>
    <x v="0"/>
    <x v="0"/>
    <x v="0"/>
  </r>
  <r>
    <n v="100919244"/>
    <n v="96"/>
    <x v="2"/>
    <x v="0"/>
    <x v="0"/>
    <x v="0"/>
  </r>
  <r>
    <n v="100960054"/>
    <n v="91"/>
    <x v="0"/>
    <x v="1"/>
    <x v="398"/>
    <x v="0"/>
  </r>
  <r>
    <n v="101002528"/>
    <n v="90"/>
    <x v="0"/>
    <x v="1"/>
    <x v="250"/>
    <x v="0"/>
  </r>
  <r>
    <n v="101009084"/>
    <n v="96"/>
    <x v="1"/>
    <x v="0"/>
    <x v="0"/>
    <x v="0"/>
  </r>
  <r>
    <n v="101019220"/>
    <n v="104"/>
    <x v="1"/>
    <x v="0"/>
    <x v="0"/>
    <x v="0"/>
  </r>
  <r>
    <n v="101102638"/>
    <n v="96"/>
    <x v="2"/>
    <x v="1"/>
    <x v="399"/>
    <x v="0"/>
  </r>
  <r>
    <n v="101102638"/>
    <n v="96"/>
    <x v="2"/>
    <x v="1"/>
    <x v="399"/>
    <x v="0"/>
  </r>
  <r>
    <n v="101108662"/>
    <n v="96"/>
    <x v="0"/>
    <x v="1"/>
    <x v="25"/>
    <x v="0"/>
  </r>
  <r>
    <n v="101108662"/>
    <n v="96"/>
    <x v="0"/>
    <x v="1"/>
    <x v="11"/>
    <x v="0"/>
  </r>
  <r>
    <n v="101114512"/>
    <n v="126"/>
    <x v="1"/>
    <x v="1"/>
    <x v="255"/>
    <x v="1"/>
  </r>
  <r>
    <n v="101130372"/>
    <n v="96"/>
    <x v="0"/>
    <x v="0"/>
    <x v="0"/>
    <x v="0"/>
  </r>
  <r>
    <n v="101130758"/>
    <n v="90"/>
    <x v="2"/>
    <x v="1"/>
    <x v="14"/>
    <x v="0"/>
  </r>
  <r>
    <n v="101130758"/>
    <n v="90"/>
    <x v="2"/>
    <x v="1"/>
    <x v="46"/>
    <x v="0"/>
  </r>
  <r>
    <n v="101166948"/>
    <n v="104"/>
    <x v="0"/>
    <x v="0"/>
    <x v="0"/>
    <x v="0"/>
  </r>
  <r>
    <n v="101234272"/>
    <n v="118"/>
    <x v="1"/>
    <x v="0"/>
    <x v="0"/>
    <x v="0"/>
  </r>
  <r>
    <n v="101234768"/>
    <n v="92"/>
    <x v="0"/>
    <x v="1"/>
    <x v="30"/>
    <x v="0"/>
  </r>
  <r>
    <n v="101234768"/>
    <n v="92"/>
    <x v="0"/>
    <x v="1"/>
    <x v="30"/>
    <x v="0"/>
  </r>
  <r>
    <n v="101240850"/>
    <n v="104"/>
    <x v="0"/>
    <x v="0"/>
    <x v="0"/>
    <x v="0"/>
  </r>
  <r>
    <n v="101244132"/>
    <n v="92"/>
    <x v="1"/>
    <x v="0"/>
    <x v="0"/>
    <x v="0"/>
  </r>
  <r>
    <n v="101251832"/>
    <n v="148"/>
    <x v="0"/>
    <x v="1"/>
    <x v="400"/>
    <x v="1"/>
  </r>
  <r>
    <n v="101261468"/>
    <n v="104"/>
    <x v="1"/>
    <x v="1"/>
    <x v="401"/>
    <x v="0"/>
  </r>
  <r>
    <n v="101268206"/>
    <n v="118"/>
    <x v="2"/>
    <x v="1"/>
    <x v="309"/>
    <x v="0"/>
  </r>
  <r>
    <n v="101268646"/>
    <n v="92"/>
    <x v="0"/>
    <x v="0"/>
    <x v="0"/>
    <x v="0"/>
  </r>
  <r>
    <n v="101341122"/>
    <n v="133"/>
    <x v="2"/>
    <x v="1"/>
    <x v="402"/>
    <x v="1"/>
  </r>
  <r>
    <n v="101464864"/>
    <n v="119"/>
    <x v="0"/>
    <x v="0"/>
    <x v="0"/>
    <x v="0"/>
  </r>
  <r>
    <n v="101560488"/>
    <n v="141"/>
    <x v="1"/>
    <x v="0"/>
    <x v="0"/>
    <x v="1"/>
  </r>
  <r>
    <n v="101600306"/>
    <n v="90"/>
    <x v="1"/>
    <x v="1"/>
    <x v="61"/>
    <x v="0"/>
  </r>
  <r>
    <n v="101600306"/>
    <n v="90"/>
    <x v="1"/>
    <x v="1"/>
    <x v="61"/>
    <x v="0"/>
  </r>
  <r>
    <n v="101624248"/>
    <n v="119"/>
    <x v="1"/>
    <x v="0"/>
    <x v="0"/>
    <x v="0"/>
  </r>
  <r>
    <n v="101651140"/>
    <n v="143"/>
    <x v="1"/>
    <x v="0"/>
    <x v="0"/>
    <x v="1"/>
  </r>
  <r>
    <n v="101651378"/>
    <n v="143"/>
    <x v="1"/>
    <x v="0"/>
    <x v="0"/>
    <x v="1"/>
  </r>
  <r>
    <n v="101683908"/>
    <n v="104"/>
    <x v="1"/>
    <x v="1"/>
    <x v="403"/>
    <x v="0"/>
  </r>
  <r>
    <n v="101683908"/>
    <n v="104"/>
    <x v="1"/>
    <x v="1"/>
    <x v="252"/>
    <x v="0"/>
  </r>
  <r>
    <n v="101683908"/>
    <n v="104"/>
    <x v="1"/>
    <x v="1"/>
    <x v="335"/>
    <x v="0"/>
  </r>
  <r>
    <n v="101688352"/>
    <n v="91"/>
    <x v="2"/>
    <x v="1"/>
    <x v="404"/>
    <x v="0"/>
  </r>
  <r>
    <n v="102020932"/>
    <n v="141"/>
    <x v="1"/>
    <x v="0"/>
    <x v="0"/>
    <x v="1"/>
  </r>
  <r>
    <n v="102043924"/>
    <n v="149"/>
    <x v="0"/>
    <x v="0"/>
    <x v="0"/>
    <x v="1"/>
  </r>
  <r>
    <n v="102070366"/>
    <n v="141"/>
    <x v="2"/>
    <x v="0"/>
    <x v="0"/>
    <x v="1"/>
  </r>
  <r>
    <n v="102073508"/>
    <n v="118"/>
    <x v="0"/>
    <x v="0"/>
    <x v="0"/>
    <x v="0"/>
  </r>
  <r>
    <n v="102077796"/>
    <n v="111"/>
    <x v="1"/>
    <x v="0"/>
    <x v="0"/>
    <x v="0"/>
  </r>
  <r>
    <n v="102085854"/>
    <n v="118"/>
    <x v="1"/>
    <x v="0"/>
    <x v="0"/>
    <x v="0"/>
  </r>
  <r>
    <n v="102087526"/>
    <n v="141"/>
    <x v="1"/>
    <x v="0"/>
    <x v="0"/>
    <x v="1"/>
  </r>
  <r>
    <n v="102102098"/>
    <n v="106"/>
    <x v="2"/>
    <x v="0"/>
    <x v="0"/>
    <x v="0"/>
  </r>
  <r>
    <n v="102105460"/>
    <n v="119"/>
    <x v="1"/>
    <x v="1"/>
    <x v="405"/>
    <x v="0"/>
  </r>
  <r>
    <n v="102105460"/>
    <n v="119"/>
    <x v="1"/>
    <x v="1"/>
    <x v="30"/>
    <x v="0"/>
  </r>
  <r>
    <n v="102108060"/>
    <n v="126"/>
    <x v="0"/>
    <x v="0"/>
    <x v="0"/>
    <x v="1"/>
  </r>
  <r>
    <n v="102114216"/>
    <n v="92"/>
    <x v="1"/>
    <x v="0"/>
    <x v="0"/>
    <x v="0"/>
  </r>
  <r>
    <n v="102122398"/>
    <n v="106"/>
    <x v="1"/>
    <x v="0"/>
    <x v="0"/>
    <x v="0"/>
  </r>
  <r>
    <n v="102134020"/>
    <n v="90"/>
    <x v="1"/>
    <x v="0"/>
    <x v="0"/>
    <x v="0"/>
  </r>
  <r>
    <n v="102138422"/>
    <n v="141"/>
    <x v="1"/>
    <x v="1"/>
    <x v="406"/>
    <x v="1"/>
  </r>
  <r>
    <n v="102138422"/>
    <n v="141"/>
    <x v="1"/>
    <x v="1"/>
    <x v="243"/>
    <x v="1"/>
  </r>
  <r>
    <n v="102142678"/>
    <n v="90"/>
    <x v="1"/>
    <x v="0"/>
    <x v="0"/>
    <x v="0"/>
  </r>
  <r>
    <n v="102196216"/>
    <n v="120"/>
    <x v="0"/>
    <x v="0"/>
    <x v="0"/>
    <x v="0"/>
  </r>
  <r>
    <n v="102196926"/>
    <n v="118"/>
    <x v="2"/>
    <x v="0"/>
    <x v="0"/>
    <x v="0"/>
  </r>
  <r>
    <n v="102198724"/>
    <n v="148"/>
    <x v="2"/>
    <x v="0"/>
    <x v="0"/>
    <x v="1"/>
  </r>
  <r>
    <n v="102198882"/>
    <n v="148"/>
    <x v="1"/>
    <x v="0"/>
    <x v="0"/>
    <x v="1"/>
  </r>
  <r>
    <n v="102205664"/>
    <n v="150"/>
    <x v="0"/>
    <x v="0"/>
    <x v="0"/>
    <x v="1"/>
  </r>
  <r>
    <n v="102207276"/>
    <n v="150"/>
    <x v="0"/>
    <x v="0"/>
    <x v="0"/>
    <x v="1"/>
  </r>
  <r>
    <n v="102212856"/>
    <n v="92"/>
    <x v="1"/>
    <x v="0"/>
    <x v="0"/>
    <x v="0"/>
  </r>
  <r>
    <n v="102217420"/>
    <n v="122"/>
    <x v="1"/>
    <x v="0"/>
    <x v="0"/>
    <x v="1"/>
  </r>
  <r>
    <n v="102222924"/>
    <n v="118"/>
    <x v="2"/>
    <x v="1"/>
    <x v="407"/>
    <x v="0"/>
  </r>
  <r>
    <n v="102226018"/>
    <n v="121"/>
    <x v="0"/>
    <x v="0"/>
    <x v="0"/>
    <x v="1"/>
  </r>
  <r>
    <n v="102229080"/>
    <n v="121"/>
    <x v="1"/>
    <x v="0"/>
    <x v="0"/>
    <x v="1"/>
  </r>
  <r>
    <n v="102245936"/>
    <n v="148"/>
    <x v="1"/>
    <x v="0"/>
    <x v="0"/>
    <x v="1"/>
  </r>
  <r>
    <n v="102249838"/>
    <n v="147"/>
    <x v="1"/>
    <x v="0"/>
    <x v="0"/>
    <x v="1"/>
  </r>
  <r>
    <n v="102251282"/>
    <n v="150"/>
    <x v="2"/>
    <x v="0"/>
    <x v="0"/>
    <x v="1"/>
  </r>
  <r>
    <n v="102256334"/>
    <n v="149"/>
    <x v="2"/>
    <x v="0"/>
    <x v="0"/>
    <x v="1"/>
  </r>
  <r>
    <n v="102270050"/>
    <n v="149"/>
    <x v="2"/>
    <x v="1"/>
    <x v="3"/>
    <x v="1"/>
  </r>
  <r>
    <n v="102275840"/>
    <n v="118"/>
    <x v="1"/>
    <x v="0"/>
    <x v="0"/>
    <x v="0"/>
  </r>
  <r>
    <n v="102281016"/>
    <n v="119"/>
    <x v="1"/>
    <x v="0"/>
    <x v="0"/>
    <x v="0"/>
  </r>
  <r>
    <n v="102282008"/>
    <n v="92"/>
    <x v="1"/>
    <x v="1"/>
    <x v="406"/>
    <x v="0"/>
  </r>
  <r>
    <n v="102283560"/>
    <n v="120"/>
    <x v="1"/>
    <x v="0"/>
    <x v="0"/>
    <x v="0"/>
  </r>
  <r>
    <n v="102286816"/>
    <n v="148"/>
    <x v="0"/>
    <x v="0"/>
    <x v="0"/>
    <x v="1"/>
  </r>
  <r>
    <n v="102289624"/>
    <n v="91"/>
    <x v="0"/>
    <x v="1"/>
    <x v="190"/>
    <x v="0"/>
  </r>
  <r>
    <n v="102309400"/>
    <n v="141"/>
    <x v="1"/>
    <x v="0"/>
    <x v="0"/>
    <x v="1"/>
  </r>
  <r>
    <n v="102323094"/>
    <n v="133"/>
    <x v="1"/>
    <x v="0"/>
    <x v="0"/>
    <x v="1"/>
  </r>
  <r>
    <n v="102324480"/>
    <n v="105"/>
    <x v="2"/>
    <x v="0"/>
    <x v="0"/>
    <x v="0"/>
  </r>
  <r>
    <n v="102337458"/>
    <n v="120"/>
    <x v="0"/>
    <x v="0"/>
    <x v="0"/>
    <x v="0"/>
  </r>
  <r>
    <n v="102355884"/>
    <n v="120"/>
    <x v="1"/>
    <x v="0"/>
    <x v="0"/>
    <x v="0"/>
  </r>
  <r>
    <n v="102373294"/>
    <n v="143"/>
    <x v="0"/>
    <x v="1"/>
    <x v="96"/>
    <x v="1"/>
  </r>
  <r>
    <n v="102431160"/>
    <n v="150"/>
    <x v="0"/>
    <x v="0"/>
    <x v="0"/>
    <x v="1"/>
  </r>
  <r>
    <n v="102438644"/>
    <n v="90"/>
    <x v="2"/>
    <x v="0"/>
    <x v="0"/>
    <x v="0"/>
  </r>
  <r>
    <n v="102465138"/>
    <n v="146"/>
    <x v="0"/>
    <x v="0"/>
    <x v="0"/>
    <x v="1"/>
  </r>
  <r>
    <n v="102474956"/>
    <n v="133"/>
    <x v="2"/>
    <x v="1"/>
    <x v="30"/>
    <x v="1"/>
  </r>
  <r>
    <n v="102492602"/>
    <n v="90"/>
    <x v="2"/>
    <x v="0"/>
    <x v="0"/>
    <x v="0"/>
  </r>
  <r>
    <n v="102516808"/>
    <n v="105"/>
    <x v="0"/>
    <x v="0"/>
    <x v="0"/>
    <x v="0"/>
  </r>
  <r>
    <n v="102526344"/>
    <n v="135"/>
    <x v="0"/>
    <x v="0"/>
    <x v="0"/>
    <x v="1"/>
  </r>
  <r>
    <n v="102536384"/>
    <n v="113"/>
    <x v="2"/>
    <x v="0"/>
    <x v="0"/>
    <x v="0"/>
  </r>
  <r>
    <n v="102550318"/>
    <n v="119"/>
    <x v="1"/>
    <x v="1"/>
    <x v="3"/>
    <x v="0"/>
  </r>
  <r>
    <n v="102550318"/>
    <n v="119"/>
    <x v="1"/>
    <x v="1"/>
    <x v="11"/>
    <x v="0"/>
  </r>
  <r>
    <n v="102567868"/>
    <n v="120"/>
    <x v="0"/>
    <x v="1"/>
    <x v="6"/>
    <x v="0"/>
  </r>
  <r>
    <n v="102594454"/>
    <n v="134"/>
    <x v="1"/>
    <x v="0"/>
    <x v="0"/>
    <x v="1"/>
  </r>
  <r>
    <n v="102614720"/>
    <n v="90"/>
    <x v="0"/>
    <x v="1"/>
    <x v="2"/>
    <x v="0"/>
  </r>
  <r>
    <n v="102616402"/>
    <n v="104"/>
    <x v="1"/>
    <x v="1"/>
    <x v="408"/>
    <x v="0"/>
  </r>
  <r>
    <n v="102617632"/>
    <n v="113"/>
    <x v="1"/>
    <x v="0"/>
    <x v="0"/>
    <x v="0"/>
  </r>
  <r>
    <n v="102624304"/>
    <n v="103"/>
    <x v="1"/>
    <x v="1"/>
    <x v="60"/>
    <x v="0"/>
  </r>
  <r>
    <n v="102624304"/>
    <n v="103"/>
    <x v="1"/>
    <x v="1"/>
    <x v="45"/>
    <x v="0"/>
  </r>
  <r>
    <n v="102624304"/>
    <n v="103"/>
    <x v="1"/>
    <x v="1"/>
    <x v="45"/>
    <x v="0"/>
  </r>
  <r>
    <n v="102632356"/>
    <n v="104"/>
    <x v="1"/>
    <x v="0"/>
    <x v="0"/>
    <x v="0"/>
  </r>
  <r>
    <n v="102633612"/>
    <n v="113"/>
    <x v="0"/>
    <x v="0"/>
    <x v="0"/>
    <x v="0"/>
  </r>
  <r>
    <n v="102642616"/>
    <n v="105"/>
    <x v="1"/>
    <x v="0"/>
    <x v="0"/>
    <x v="0"/>
  </r>
  <r>
    <n v="102648246"/>
    <n v="91"/>
    <x v="0"/>
    <x v="1"/>
    <x v="11"/>
    <x v="0"/>
  </r>
  <r>
    <n v="102658796"/>
    <n v="121"/>
    <x v="0"/>
    <x v="0"/>
    <x v="0"/>
    <x v="1"/>
  </r>
  <r>
    <n v="102660910"/>
    <n v="119"/>
    <x v="0"/>
    <x v="0"/>
    <x v="0"/>
    <x v="0"/>
  </r>
  <r>
    <n v="102667256"/>
    <n v="113"/>
    <x v="0"/>
    <x v="0"/>
    <x v="0"/>
    <x v="0"/>
  </r>
  <r>
    <n v="102674710"/>
    <n v="150"/>
    <x v="1"/>
    <x v="0"/>
    <x v="0"/>
    <x v="1"/>
  </r>
  <r>
    <n v="102711354"/>
    <n v="105"/>
    <x v="1"/>
    <x v="0"/>
    <x v="0"/>
    <x v="0"/>
  </r>
  <r>
    <n v="102717354"/>
    <n v="113"/>
    <x v="1"/>
    <x v="0"/>
    <x v="0"/>
    <x v="0"/>
  </r>
  <r>
    <n v="102725086"/>
    <n v="103"/>
    <x v="1"/>
    <x v="0"/>
    <x v="0"/>
    <x v="0"/>
  </r>
  <r>
    <n v="102753840"/>
    <n v="113"/>
    <x v="0"/>
    <x v="0"/>
    <x v="0"/>
    <x v="0"/>
  </r>
  <r>
    <n v="102804658"/>
    <n v="141"/>
    <x v="2"/>
    <x v="1"/>
    <x v="15"/>
    <x v="1"/>
  </r>
  <r>
    <n v="102815912"/>
    <n v="90"/>
    <x v="1"/>
    <x v="0"/>
    <x v="0"/>
    <x v="0"/>
  </r>
  <r>
    <n v="102863618"/>
    <n v="103"/>
    <x v="1"/>
    <x v="0"/>
    <x v="0"/>
    <x v="0"/>
  </r>
  <r>
    <n v="102874962"/>
    <n v="143"/>
    <x v="1"/>
    <x v="1"/>
    <x v="11"/>
    <x v="1"/>
  </r>
  <r>
    <n v="102885608"/>
    <n v="148"/>
    <x v="1"/>
    <x v="0"/>
    <x v="0"/>
    <x v="1"/>
  </r>
  <r>
    <n v="102898238"/>
    <n v="118"/>
    <x v="1"/>
    <x v="1"/>
    <x v="409"/>
    <x v="0"/>
  </r>
  <r>
    <n v="102902484"/>
    <n v="120"/>
    <x v="1"/>
    <x v="0"/>
    <x v="0"/>
    <x v="0"/>
  </r>
  <r>
    <n v="102914618"/>
    <n v="118"/>
    <x v="1"/>
    <x v="0"/>
    <x v="0"/>
    <x v="0"/>
  </r>
  <r>
    <n v="102951358"/>
    <n v="150"/>
    <x v="2"/>
    <x v="0"/>
    <x v="0"/>
    <x v="1"/>
  </r>
  <r>
    <n v="102988000"/>
    <n v="104"/>
    <x v="0"/>
    <x v="0"/>
    <x v="0"/>
    <x v="0"/>
  </r>
  <r>
    <n v="102988880"/>
    <n v="143"/>
    <x v="1"/>
    <x v="0"/>
    <x v="0"/>
    <x v="1"/>
  </r>
  <r>
    <n v="103005886"/>
    <n v="90"/>
    <x v="2"/>
    <x v="0"/>
    <x v="0"/>
    <x v="0"/>
  </r>
  <r>
    <n v="103022256"/>
    <n v="135"/>
    <x v="1"/>
    <x v="0"/>
    <x v="0"/>
    <x v="1"/>
  </r>
  <r>
    <n v="103075462"/>
    <n v="146"/>
    <x v="1"/>
    <x v="0"/>
    <x v="0"/>
    <x v="1"/>
  </r>
  <r>
    <n v="103093706"/>
    <n v="148"/>
    <x v="2"/>
    <x v="0"/>
    <x v="0"/>
    <x v="1"/>
  </r>
  <r>
    <n v="103122344"/>
    <n v="119"/>
    <x v="1"/>
    <x v="0"/>
    <x v="0"/>
    <x v="0"/>
  </r>
  <r>
    <n v="103156360"/>
    <n v="106"/>
    <x v="1"/>
    <x v="0"/>
    <x v="0"/>
    <x v="0"/>
  </r>
  <r>
    <n v="103156362"/>
    <n v="120"/>
    <x v="0"/>
    <x v="1"/>
    <x v="141"/>
    <x v="0"/>
  </r>
  <r>
    <n v="103174976"/>
    <n v="105"/>
    <x v="0"/>
    <x v="1"/>
    <x v="406"/>
    <x v="0"/>
  </r>
  <r>
    <n v="103222556"/>
    <n v="150"/>
    <x v="0"/>
    <x v="0"/>
    <x v="0"/>
    <x v="1"/>
  </r>
  <r>
    <n v="103248622"/>
    <n v="143"/>
    <x v="0"/>
    <x v="0"/>
    <x v="0"/>
    <x v="1"/>
  </r>
  <r>
    <n v="103248882"/>
    <n v="119"/>
    <x v="0"/>
    <x v="0"/>
    <x v="0"/>
    <x v="0"/>
  </r>
  <r>
    <n v="103256976"/>
    <n v="90"/>
    <x v="0"/>
    <x v="0"/>
    <x v="0"/>
    <x v="0"/>
  </r>
  <r>
    <n v="103260578"/>
    <n v="120"/>
    <x v="1"/>
    <x v="0"/>
    <x v="0"/>
    <x v="0"/>
  </r>
  <r>
    <n v="103264054"/>
    <n v="150"/>
    <x v="1"/>
    <x v="0"/>
    <x v="0"/>
    <x v="1"/>
  </r>
  <r>
    <n v="103273084"/>
    <n v="150"/>
    <x v="1"/>
    <x v="0"/>
    <x v="0"/>
    <x v="1"/>
  </r>
  <r>
    <n v="103323918"/>
    <n v="105"/>
    <x v="0"/>
    <x v="0"/>
    <x v="0"/>
    <x v="0"/>
  </r>
  <r>
    <n v="103325652"/>
    <n v="135"/>
    <x v="0"/>
    <x v="0"/>
    <x v="0"/>
    <x v="1"/>
  </r>
  <r>
    <n v="103341856"/>
    <n v="143"/>
    <x v="0"/>
    <x v="0"/>
    <x v="0"/>
    <x v="1"/>
  </r>
  <r>
    <n v="103376078"/>
    <n v="116"/>
    <x v="2"/>
    <x v="0"/>
    <x v="0"/>
    <x v="0"/>
  </r>
  <r>
    <n v="103444278"/>
    <n v="113"/>
    <x v="1"/>
    <x v="0"/>
    <x v="0"/>
    <x v="0"/>
  </r>
  <r>
    <n v="103452968"/>
    <n v="104"/>
    <x v="1"/>
    <x v="1"/>
    <x v="410"/>
    <x v="0"/>
  </r>
  <r>
    <n v="103454594"/>
    <n v="150"/>
    <x v="2"/>
    <x v="0"/>
    <x v="0"/>
    <x v="1"/>
  </r>
  <r>
    <n v="103455544"/>
    <n v="120"/>
    <x v="0"/>
    <x v="0"/>
    <x v="0"/>
    <x v="0"/>
  </r>
  <r>
    <n v="103466178"/>
    <n v="150"/>
    <x v="1"/>
    <x v="1"/>
    <x v="15"/>
    <x v="1"/>
  </r>
  <r>
    <n v="103470656"/>
    <n v="120"/>
    <x v="0"/>
    <x v="0"/>
    <x v="0"/>
    <x v="0"/>
  </r>
  <r>
    <n v="103477048"/>
    <n v="121"/>
    <x v="1"/>
    <x v="0"/>
    <x v="0"/>
    <x v="1"/>
  </r>
  <r>
    <n v="103489434"/>
    <n v="150"/>
    <x v="1"/>
    <x v="0"/>
    <x v="0"/>
    <x v="1"/>
  </r>
  <r>
    <n v="103490568"/>
    <n v="117"/>
    <x v="1"/>
    <x v="0"/>
    <x v="0"/>
    <x v="0"/>
  </r>
  <r>
    <n v="103492406"/>
    <n v="143"/>
    <x v="0"/>
    <x v="0"/>
    <x v="0"/>
    <x v="1"/>
  </r>
  <r>
    <n v="103502512"/>
    <n v="136"/>
    <x v="1"/>
    <x v="0"/>
    <x v="0"/>
    <x v="1"/>
  </r>
  <r>
    <n v="103504362"/>
    <n v="135"/>
    <x v="2"/>
    <x v="0"/>
    <x v="0"/>
    <x v="1"/>
  </r>
  <r>
    <n v="103504414"/>
    <n v="90"/>
    <x v="1"/>
    <x v="1"/>
    <x v="411"/>
    <x v="0"/>
  </r>
  <r>
    <n v="103508210"/>
    <n v="99"/>
    <x v="1"/>
    <x v="0"/>
    <x v="0"/>
    <x v="0"/>
  </r>
  <r>
    <n v="103512130"/>
    <n v="120"/>
    <x v="1"/>
    <x v="0"/>
    <x v="0"/>
    <x v="0"/>
  </r>
  <r>
    <n v="103517174"/>
    <n v="111"/>
    <x v="0"/>
    <x v="0"/>
    <x v="0"/>
    <x v="0"/>
  </r>
  <r>
    <n v="103518732"/>
    <n v="136"/>
    <x v="1"/>
    <x v="0"/>
    <x v="0"/>
    <x v="1"/>
  </r>
  <r>
    <n v="103526448"/>
    <n v="150"/>
    <x v="0"/>
    <x v="0"/>
    <x v="0"/>
    <x v="1"/>
  </r>
  <r>
    <n v="103539878"/>
    <n v="91"/>
    <x v="0"/>
    <x v="1"/>
    <x v="412"/>
    <x v="0"/>
  </r>
  <r>
    <n v="103551366"/>
    <n v="120"/>
    <x v="1"/>
    <x v="1"/>
    <x v="25"/>
    <x v="0"/>
  </r>
  <r>
    <n v="103562554"/>
    <n v="119"/>
    <x v="1"/>
    <x v="0"/>
    <x v="0"/>
    <x v="0"/>
  </r>
  <r>
    <n v="103565558"/>
    <n v="135"/>
    <x v="0"/>
    <x v="0"/>
    <x v="0"/>
    <x v="1"/>
  </r>
  <r>
    <n v="103565968"/>
    <n v="141"/>
    <x v="0"/>
    <x v="0"/>
    <x v="0"/>
    <x v="1"/>
  </r>
  <r>
    <n v="103566206"/>
    <n v="150"/>
    <x v="1"/>
    <x v="1"/>
    <x v="62"/>
    <x v="1"/>
  </r>
  <r>
    <n v="103566538"/>
    <n v="118"/>
    <x v="1"/>
    <x v="0"/>
    <x v="0"/>
    <x v="0"/>
  </r>
  <r>
    <n v="103575098"/>
    <n v="148"/>
    <x v="2"/>
    <x v="0"/>
    <x v="0"/>
    <x v="1"/>
  </r>
  <r>
    <n v="103575636"/>
    <n v="149"/>
    <x v="0"/>
    <x v="0"/>
    <x v="0"/>
    <x v="1"/>
  </r>
  <r>
    <n v="103582790"/>
    <n v="90"/>
    <x v="1"/>
    <x v="0"/>
    <x v="0"/>
    <x v="0"/>
  </r>
  <r>
    <n v="103598586"/>
    <n v="104"/>
    <x v="0"/>
    <x v="0"/>
    <x v="0"/>
    <x v="0"/>
  </r>
  <r>
    <n v="103605860"/>
    <n v="118"/>
    <x v="1"/>
    <x v="0"/>
    <x v="0"/>
    <x v="0"/>
  </r>
  <r>
    <n v="103610882"/>
    <n v="136"/>
    <x v="1"/>
    <x v="1"/>
    <x v="62"/>
    <x v="1"/>
  </r>
  <r>
    <n v="103613594"/>
    <n v="148"/>
    <x v="1"/>
    <x v="0"/>
    <x v="0"/>
    <x v="1"/>
  </r>
  <r>
    <n v="103613962"/>
    <n v="148"/>
    <x v="1"/>
    <x v="0"/>
    <x v="0"/>
    <x v="1"/>
  </r>
  <r>
    <n v="103625744"/>
    <n v="127"/>
    <x v="1"/>
    <x v="0"/>
    <x v="0"/>
    <x v="1"/>
  </r>
  <r>
    <n v="103629340"/>
    <n v="96"/>
    <x v="1"/>
    <x v="0"/>
    <x v="0"/>
    <x v="0"/>
  </r>
  <r>
    <n v="103642204"/>
    <n v="148"/>
    <x v="1"/>
    <x v="0"/>
    <x v="0"/>
    <x v="1"/>
  </r>
  <r>
    <n v="103653386"/>
    <n v="141"/>
    <x v="2"/>
    <x v="0"/>
    <x v="0"/>
    <x v="1"/>
  </r>
  <r>
    <n v="103655222"/>
    <n v="111"/>
    <x v="0"/>
    <x v="0"/>
    <x v="0"/>
    <x v="0"/>
  </r>
  <r>
    <n v="103666624"/>
    <n v="111"/>
    <x v="0"/>
    <x v="1"/>
    <x v="200"/>
    <x v="0"/>
  </r>
  <r>
    <n v="103667088"/>
    <n v="141"/>
    <x v="0"/>
    <x v="0"/>
    <x v="0"/>
    <x v="1"/>
  </r>
  <r>
    <n v="103668228"/>
    <n v="122"/>
    <x v="2"/>
    <x v="0"/>
    <x v="0"/>
    <x v="1"/>
  </r>
  <r>
    <n v="103674706"/>
    <n v="90"/>
    <x v="2"/>
    <x v="0"/>
    <x v="0"/>
    <x v="0"/>
  </r>
  <r>
    <n v="103694066"/>
    <n v="106"/>
    <x v="0"/>
    <x v="0"/>
    <x v="0"/>
    <x v="0"/>
  </r>
  <r>
    <n v="103696766"/>
    <n v="120"/>
    <x v="0"/>
    <x v="0"/>
    <x v="0"/>
    <x v="0"/>
  </r>
  <r>
    <n v="103702126"/>
    <n v="150"/>
    <x v="1"/>
    <x v="0"/>
    <x v="0"/>
    <x v="1"/>
  </r>
  <r>
    <n v="103706254"/>
    <n v="90"/>
    <x v="0"/>
    <x v="0"/>
    <x v="0"/>
    <x v="0"/>
  </r>
  <r>
    <n v="103710048"/>
    <n v="150"/>
    <x v="0"/>
    <x v="1"/>
    <x v="14"/>
    <x v="1"/>
  </r>
  <r>
    <n v="103712554"/>
    <n v="122"/>
    <x v="0"/>
    <x v="0"/>
    <x v="0"/>
    <x v="1"/>
  </r>
  <r>
    <n v="103713462"/>
    <n v="141"/>
    <x v="0"/>
    <x v="1"/>
    <x v="413"/>
    <x v="1"/>
  </r>
  <r>
    <n v="103715896"/>
    <n v="121"/>
    <x v="0"/>
    <x v="0"/>
    <x v="0"/>
    <x v="1"/>
  </r>
  <r>
    <n v="103727972"/>
    <n v="148"/>
    <x v="0"/>
    <x v="1"/>
    <x v="414"/>
    <x v="1"/>
  </r>
  <r>
    <n v="103728330"/>
    <n v="150"/>
    <x v="1"/>
    <x v="0"/>
    <x v="0"/>
    <x v="1"/>
  </r>
  <r>
    <n v="103728740"/>
    <n v="90"/>
    <x v="2"/>
    <x v="1"/>
    <x v="11"/>
    <x v="0"/>
  </r>
  <r>
    <n v="103729734"/>
    <n v="150"/>
    <x v="0"/>
    <x v="0"/>
    <x v="0"/>
    <x v="1"/>
  </r>
  <r>
    <n v="103733222"/>
    <n v="118"/>
    <x v="1"/>
    <x v="0"/>
    <x v="0"/>
    <x v="0"/>
  </r>
  <r>
    <n v="103749630"/>
    <n v="121"/>
    <x v="0"/>
    <x v="0"/>
    <x v="0"/>
    <x v="1"/>
  </r>
  <r>
    <n v="103750984"/>
    <n v="118"/>
    <x v="2"/>
    <x v="0"/>
    <x v="0"/>
    <x v="0"/>
  </r>
  <r>
    <n v="103758112"/>
    <n v="119"/>
    <x v="1"/>
    <x v="1"/>
    <x v="253"/>
    <x v="0"/>
  </r>
  <r>
    <n v="103758112"/>
    <n v="119"/>
    <x v="1"/>
    <x v="1"/>
    <x v="10"/>
    <x v="0"/>
  </r>
  <r>
    <n v="103765160"/>
    <n v="118"/>
    <x v="2"/>
    <x v="0"/>
    <x v="0"/>
    <x v="0"/>
  </r>
  <r>
    <n v="103770834"/>
    <n v="118"/>
    <x v="1"/>
    <x v="0"/>
    <x v="0"/>
    <x v="0"/>
  </r>
  <r>
    <n v="103777832"/>
    <n v="135"/>
    <x v="1"/>
    <x v="0"/>
    <x v="0"/>
    <x v="1"/>
  </r>
  <r>
    <n v="103794800"/>
    <n v="90"/>
    <x v="1"/>
    <x v="0"/>
    <x v="0"/>
    <x v="0"/>
  </r>
  <r>
    <n v="103796976"/>
    <n v="146"/>
    <x v="0"/>
    <x v="1"/>
    <x v="38"/>
    <x v="1"/>
  </r>
  <r>
    <n v="103797884"/>
    <n v="146"/>
    <x v="1"/>
    <x v="0"/>
    <x v="0"/>
    <x v="1"/>
  </r>
  <r>
    <n v="103798910"/>
    <n v="91"/>
    <x v="0"/>
    <x v="0"/>
    <x v="0"/>
    <x v="0"/>
  </r>
  <r>
    <n v="103801932"/>
    <n v="92"/>
    <x v="0"/>
    <x v="0"/>
    <x v="0"/>
    <x v="0"/>
  </r>
  <r>
    <n v="103820100"/>
    <n v="118"/>
    <x v="0"/>
    <x v="0"/>
    <x v="0"/>
    <x v="0"/>
  </r>
  <r>
    <n v="103834844"/>
    <n v="146"/>
    <x v="2"/>
    <x v="0"/>
    <x v="0"/>
    <x v="1"/>
  </r>
  <r>
    <n v="103837614"/>
    <n v="141"/>
    <x v="0"/>
    <x v="0"/>
    <x v="0"/>
    <x v="1"/>
  </r>
  <r>
    <n v="103854020"/>
    <n v="149"/>
    <x v="1"/>
    <x v="0"/>
    <x v="0"/>
    <x v="1"/>
  </r>
  <r>
    <n v="103854396"/>
    <n v="92"/>
    <x v="2"/>
    <x v="0"/>
    <x v="0"/>
    <x v="0"/>
  </r>
  <r>
    <n v="103861148"/>
    <n v="120"/>
    <x v="0"/>
    <x v="1"/>
    <x v="183"/>
    <x v="0"/>
  </r>
  <r>
    <n v="103885370"/>
    <n v="113"/>
    <x v="0"/>
    <x v="1"/>
    <x v="415"/>
    <x v="0"/>
  </r>
  <r>
    <n v="103913280"/>
    <n v="150"/>
    <x v="0"/>
    <x v="0"/>
    <x v="0"/>
    <x v="1"/>
  </r>
  <r>
    <n v="103931478"/>
    <n v="120"/>
    <x v="1"/>
    <x v="1"/>
    <x v="416"/>
    <x v="0"/>
  </r>
  <r>
    <n v="103940862"/>
    <n v="90"/>
    <x v="0"/>
    <x v="0"/>
    <x v="0"/>
    <x v="0"/>
  </r>
  <r>
    <n v="103958800"/>
    <n v="90"/>
    <x v="2"/>
    <x v="0"/>
    <x v="0"/>
    <x v="0"/>
  </r>
  <r>
    <n v="103972350"/>
    <n v="150"/>
    <x v="0"/>
    <x v="0"/>
    <x v="0"/>
    <x v="1"/>
  </r>
  <r>
    <n v="104051604"/>
    <n v="90"/>
    <x v="1"/>
    <x v="0"/>
    <x v="0"/>
    <x v="0"/>
  </r>
  <r>
    <n v="104078008"/>
    <n v="90"/>
    <x v="2"/>
    <x v="0"/>
    <x v="0"/>
    <x v="0"/>
  </r>
  <r>
    <n v="104087608"/>
    <n v="105"/>
    <x v="1"/>
    <x v="0"/>
    <x v="0"/>
    <x v="0"/>
  </r>
  <r>
    <n v="104098466"/>
    <n v="120"/>
    <x v="0"/>
    <x v="0"/>
    <x v="0"/>
    <x v="0"/>
  </r>
  <r>
    <n v="104100474"/>
    <n v="111"/>
    <x v="0"/>
    <x v="0"/>
    <x v="0"/>
    <x v="0"/>
  </r>
  <r>
    <n v="104102430"/>
    <n v="90"/>
    <x v="1"/>
    <x v="1"/>
    <x v="417"/>
    <x v="0"/>
  </r>
  <r>
    <n v="104105384"/>
    <n v="92"/>
    <x v="1"/>
    <x v="0"/>
    <x v="0"/>
    <x v="0"/>
  </r>
  <r>
    <n v="104119726"/>
    <n v="136"/>
    <x v="1"/>
    <x v="0"/>
    <x v="0"/>
    <x v="1"/>
  </r>
  <r>
    <n v="104127674"/>
    <n v="92"/>
    <x v="1"/>
    <x v="1"/>
    <x v="14"/>
    <x v="0"/>
  </r>
  <r>
    <n v="104132214"/>
    <n v="90"/>
    <x v="0"/>
    <x v="1"/>
    <x v="418"/>
    <x v="0"/>
  </r>
  <r>
    <n v="104149254"/>
    <n v="134"/>
    <x v="0"/>
    <x v="0"/>
    <x v="0"/>
    <x v="1"/>
  </r>
  <r>
    <n v="104157722"/>
    <n v="91"/>
    <x v="0"/>
    <x v="0"/>
    <x v="0"/>
    <x v="0"/>
  </r>
  <r>
    <n v="104181264"/>
    <n v="149"/>
    <x v="2"/>
    <x v="0"/>
    <x v="0"/>
    <x v="1"/>
  </r>
  <r>
    <n v="104192754"/>
    <n v="149"/>
    <x v="2"/>
    <x v="0"/>
    <x v="0"/>
    <x v="1"/>
  </r>
  <r>
    <n v="104209636"/>
    <n v="106"/>
    <x v="0"/>
    <x v="1"/>
    <x v="49"/>
    <x v="0"/>
  </r>
  <r>
    <n v="104233494"/>
    <n v="111"/>
    <x v="0"/>
    <x v="0"/>
    <x v="0"/>
    <x v="0"/>
  </r>
  <r>
    <n v="104233776"/>
    <n v="141"/>
    <x v="2"/>
    <x v="0"/>
    <x v="0"/>
    <x v="1"/>
  </r>
  <r>
    <n v="104241328"/>
    <n v="106"/>
    <x v="2"/>
    <x v="0"/>
    <x v="0"/>
    <x v="0"/>
  </r>
  <r>
    <n v="104241416"/>
    <n v="111"/>
    <x v="2"/>
    <x v="0"/>
    <x v="0"/>
    <x v="0"/>
  </r>
  <r>
    <n v="104246164"/>
    <n v="111"/>
    <x v="0"/>
    <x v="0"/>
    <x v="0"/>
    <x v="0"/>
  </r>
  <r>
    <n v="104251268"/>
    <n v="111"/>
    <x v="2"/>
    <x v="0"/>
    <x v="0"/>
    <x v="0"/>
  </r>
  <r>
    <n v="104255478"/>
    <n v="141"/>
    <x v="1"/>
    <x v="0"/>
    <x v="0"/>
    <x v="1"/>
  </r>
  <r>
    <n v="104257842"/>
    <n v="118"/>
    <x v="0"/>
    <x v="0"/>
    <x v="0"/>
    <x v="0"/>
  </r>
  <r>
    <n v="104260714"/>
    <n v="96"/>
    <x v="0"/>
    <x v="0"/>
    <x v="0"/>
    <x v="0"/>
  </r>
  <r>
    <n v="104262888"/>
    <n v="111"/>
    <x v="1"/>
    <x v="0"/>
    <x v="0"/>
    <x v="0"/>
  </r>
  <r>
    <n v="104272998"/>
    <n v="121"/>
    <x v="0"/>
    <x v="0"/>
    <x v="0"/>
    <x v="1"/>
  </r>
  <r>
    <n v="104278502"/>
    <n v="136"/>
    <x v="0"/>
    <x v="0"/>
    <x v="0"/>
    <x v="1"/>
  </r>
  <r>
    <n v="104295904"/>
    <n v="136"/>
    <x v="1"/>
    <x v="0"/>
    <x v="0"/>
    <x v="1"/>
  </r>
  <r>
    <n v="104311158"/>
    <n v="120"/>
    <x v="1"/>
    <x v="0"/>
    <x v="0"/>
    <x v="0"/>
  </r>
  <r>
    <n v="104350400"/>
    <n v="150"/>
    <x v="0"/>
    <x v="0"/>
    <x v="0"/>
    <x v="1"/>
  </r>
  <r>
    <n v="104357508"/>
    <n v="106"/>
    <x v="1"/>
    <x v="0"/>
    <x v="0"/>
    <x v="0"/>
  </r>
  <r>
    <n v="104372194"/>
    <n v="118"/>
    <x v="1"/>
    <x v="1"/>
    <x v="2"/>
    <x v="0"/>
  </r>
  <r>
    <n v="104376740"/>
    <n v="90"/>
    <x v="1"/>
    <x v="0"/>
    <x v="0"/>
    <x v="0"/>
  </r>
  <r>
    <n v="104390646"/>
    <n v="150"/>
    <x v="0"/>
    <x v="0"/>
    <x v="0"/>
    <x v="1"/>
  </r>
  <r>
    <n v="104400818"/>
    <n v="120"/>
    <x v="1"/>
    <x v="0"/>
    <x v="0"/>
    <x v="0"/>
  </r>
  <r>
    <n v="104405456"/>
    <n v="150"/>
    <x v="1"/>
    <x v="0"/>
    <x v="0"/>
    <x v="1"/>
  </r>
  <r>
    <n v="104407090"/>
    <n v="91"/>
    <x v="0"/>
    <x v="1"/>
    <x v="25"/>
    <x v="0"/>
  </r>
  <r>
    <n v="104407090"/>
    <n v="91"/>
    <x v="0"/>
    <x v="1"/>
    <x v="25"/>
    <x v="0"/>
  </r>
  <r>
    <n v="104407384"/>
    <n v="122"/>
    <x v="2"/>
    <x v="0"/>
    <x v="0"/>
    <x v="1"/>
  </r>
  <r>
    <n v="104411162"/>
    <n v="118"/>
    <x v="2"/>
    <x v="0"/>
    <x v="0"/>
    <x v="0"/>
  </r>
  <r>
    <n v="104411442"/>
    <n v="143"/>
    <x v="0"/>
    <x v="0"/>
    <x v="0"/>
    <x v="1"/>
  </r>
  <r>
    <n v="104431502"/>
    <n v="119"/>
    <x v="0"/>
    <x v="0"/>
    <x v="0"/>
    <x v="0"/>
  </r>
  <r>
    <n v="104435792"/>
    <n v="111"/>
    <x v="0"/>
    <x v="0"/>
    <x v="0"/>
    <x v="0"/>
  </r>
  <r>
    <n v="104438854"/>
    <n v="119"/>
    <x v="0"/>
    <x v="0"/>
    <x v="0"/>
    <x v="0"/>
  </r>
  <r>
    <n v="104442516"/>
    <n v="111"/>
    <x v="1"/>
    <x v="0"/>
    <x v="0"/>
    <x v="0"/>
  </r>
  <r>
    <n v="104448674"/>
    <n v="92"/>
    <x v="1"/>
    <x v="0"/>
    <x v="0"/>
    <x v="0"/>
  </r>
  <r>
    <n v="104449946"/>
    <n v="120"/>
    <x v="0"/>
    <x v="0"/>
    <x v="0"/>
    <x v="0"/>
  </r>
  <r>
    <n v="104457910"/>
    <n v="149"/>
    <x v="2"/>
    <x v="1"/>
    <x v="104"/>
    <x v="1"/>
  </r>
  <r>
    <n v="104461480"/>
    <n v="90"/>
    <x v="1"/>
    <x v="0"/>
    <x v="0"/>
    <x v="0"/>
  </r>
  <r>
    <n v="104463666"/>
    <n v="116"/>
    <x v="1"/>
    <x v="0"/>
    <x v="0"/>
    <x v="0"/>
  </r>
  <r>
    <n v="104468796"/>
    <n v="150"/>
    <x v="2"/>
    <x v="0"/>
    <x v="0"/>
    <x v="1"/>
  </r>
  <r>
    <n v="104477484"/>
    <n v="92"/>
    <x v="0"/>
    <x v="1"/>
    <x v="30"/>
    <x v="0"/>
  </r>
  <r>
    <n v="104477484"/>
    <n v="92"/>
    <x v="0"/>
    <x v="1"/>
    <x v="272"/>
    <x v="0"/>
  </r>
  <r>
    <n v="104480390"/>
    <n v="134"/>
    <x v="0"/>
    <x v="0"/>
    <x v="0"/>
    <x v="1"/>
  </r>
  <r>
    <n v="104483590"/>
    <n v="148"/>
    <x v="1"/>
    <x v="0"/>
    <x v="0"/>
    <x v="1"/>
  </r>
  <r>
    <n v="104485028"/>
    <n v="141"/>
    <x v="1"/>
    <x v="1"/>
    <x v="15"/>
    <x v="1"/>
  </r>
  <r>
    <n v="104485028"/>
    <n v="141"/>
    <x v="1"/>
    <x v="1"/>
    <x v="419"/>
    <x v="1"/>
  </r>
  <r>
    <n v="104485218"/>
    <n v="106"/>
    <x v="0"/>
    <x v="1"/>
    <x v="419"/>
    <x v="0"/>
  </r>
  <r>
    <n v="104485218"/>
    <n v="106"/>
    <x v="0"/>
    <x v="1"/>
    <x v="420"/>
    <x v="0"/>
  </r>
  <r>
    <n v="104492124"/>
    <n v="143"/>
    <x v="0"/>
    <x v="0"/>
    <x v="0"/>
    <x v="1"/>
  </r>
  <r>
    <n v="104494044"/>
    <n v="150"/>
    <x v="1"/>
    <x v="0"/>
    <x v="0"/>
    <x v="1"/>
  </r>
  <r>
    <n v="104496440"/>
    <n v="120"/>
    <x v="1"/>
    <x v="0"/>
    <x v="0"/>
    <x v="0"/>
  </r>
  <r>
    <n v="104500974"/>
    <n v="91"/>
    <x v="2"/>
    <x v="0"/>
    <x v="0"/>
    <x v="0"/>
  </r>
  <r>
    <n v="104502128"/>
    <n v="148"/>
    <x v="1"/>
    <x v="0"/>
    <x v="0"/>
    <x v="1"/>
  </r>
  <r>
    <n v="104502748"/>
    <n v="121"/>
    <x v="1"/>
    <x v="1"/>
    <x v="2"/>
    <x v="1"/>
  </r>
  <r>
    <n v="104505140"/>
    <n v="148"/>
    <x v="2"/>
    <x v="1"/>
    <x v="25"/>
    <x v="1"/>
  </r>
  <r>
    <n v="104506046"/>
    <n v="141"/>
    <x v="0"/>
    <x v="1"/>
    <x v="11"/>
    <x v="1"/>
  </r>
  <r>
    <n v="104515682"/>
    <n v="120"/>
    <x v="1"/>
    <x v="1"/>
    <x v="240"/>
    <x v="0"/>
  </r>
  <r>
    <n v="104515682"/>
    <n v="120"/>
    <x v="1"/>
    <x v="1"/>
    <x v="240"/>
    <x v="0"/>
  </r>
  <r>
    <n v="104535678"/>
    <n v="143"/>
    <x v="0"/>
    <x v="0"/>
    <x v="0"/>
    <x v="1"/>
  </r>
  <r>
    <n v="104539998"/>
    <n v="141"/>
    <x v="0"/>
    <x v="0"/>
    <x v="0"/>
    <x v="1"/>
  </r>
  <r>
    <n v="104546452"/>
    <n v="90"/>
    <x v="1"/>
    <x v="0"/>
    <x v="0"/>
    <x v="0"/>
  </r>
  <r>
    <n v="104548946"/>
    <n v="150"/>
    <x v="1"/>
    <x v="0"/>
    <x v="0"/>
    <x v="1"/>
  </r>
  <r>
    <n v="104560380"/>
    <n v="148"/>
    <x v="0"/>
    <x v="0"/>
    <x v="0"/>
    <x v="1"/>
  </r>
  <r>
    <n v="104567518"/>
    <n v="148"/>
    <x v="1"/>
    <x v="1"/>
    <x v="15"/>
    <x v="1"/>
  </r>
  <r>
    <n v="104571890"/>
    <n v="149"/>
    <x v="2"/>
    <x v="0"/>
    <x v="0"/>
    <x v="1"/>
  </r>
  <r>
    <n v="104592654"/>
    <n v="96"/>
    <x v="1"/>
    <x v="1"/>
    <x v="3"/>
    <x v="0"/>
  </r>
  <r>
    <n v="104601788"/>
    <n v="122"/>
    <x v="2"/>
    <x v="0"/>
    <x v="0"/>
    <x v="1"/>
  </r>
  <r>
    <n v="104603472"/>
    <n v="106"/>
    <x v="1"/>
    <x v="0"/>
    <x v="0"/>
    <x v="0"/>
  </r>
  <r>
    <n v="104608322"/>
    <n v="106"/>
    <x v="1"/>
    <x v="0"/>
    <x v="0"/>
    <x v="0"/>
  </r>
  <r>
    <n v="104609590"/>
    <n v="122"/>
    <x v="1"/>
    <x v="0"/>
    <x v="0"/>
    <x v="1"/>
  </r>
  <r>
    <n v="104627946"/>
    <n v="121"/>
    <x v="1"/>
    <x v="1"/>
    <x v="421"/>
    <x v="1"/>
  </r>
  <r>
    <n v="104629452"/>
    <n v="90"/>
    <x v="2"/>
    <x v="0"/>
    <x v="0"/>
    <x v="0"/>
  </r>
  <r>
    <n v="104641710"/>
    <n v="90"/>
    <x v="1"/>
    <x v="1"/>
    <x v="422"/>
    <x v="0"/>
  </r>
  <r>
    <n v="104643690"/>
    <n v="149"/>
    <x v="2"/>
    <x v="0"/>
    <x v="0"/>
    <x v="1"/>
  </r>
  <r>
    <n v="104643840"/>
    <n v="91"/>
    <x v="1"/>
    <x v="0"/>
    <x v="0"/>
    <x v="0"/>
  </r>
  <r>
    <n v="104649910"/>
    <n v="149"/>
    <x v="1"/>
    <x v="0"/>
    <x v="0"/>
    <x v="1"/>
  </r>
  <r>
    <n v="104659464"/>
    <n v="92"/>
    <x v="2"/>
    <x v="0"/>
    <x v="0"/>
    <x v="0"/>
  </r>
  <r>
    <n v="104668284"/>
    <n v="148"/>
    <x v="0"/>
    <x v="0"/>
    <x v="0"/>
    <x v="1"/>
  </r>
  <r>
    <n v="104680490"/>
    <n v="148"/>
    <x v="0"/>
    <x v="1"/>
    <x v="62"/>
    <x v="1"/>
  </r>
  <r>
    <n v="104686032"/>
    <n v="136"/>
    <x v="0"/>
    <x v="1"/>
    <x v="14"/>
    <x v="1"/>
  </r>
  <r>
    <n v="104702866"/>
    <n v="134"/>
    <x v="1"/>
    <x v="0"/>
    <x v="0"/>
    <x v="1"/>
  </r>
  <r>
    <n v="104705524"/>
    <n v="90"/>
    <x v="0"/>
    <x v="1"/>
    <x v="2"/>
    <x v="0"/>
  </r>
  <r>
    <n v="104705524"/>
    <n v="90"/>
    <x v="0"/>
    <x v="1"/>
    <x v="14"/>
    <x v="0"/>
  </r>
  <r>
    <n v="104740676"/>
    <n v="120"/>
    <x v="0"/>
    <x v="0"/>
    <x v="0"/>
    <x v="0"/>
  </r>
  <r>
    <n v="104746446"/>
    <n v="146"/>
    <x v="0"/>
    <x v="0"/>
    <x v="0"/>
    <x v="1"/>
  </r>
  <r>
    <n v="104754990"/>
    <n v="90"/>
    <x v="1"/>
    <x v="0"/>
    <x v="0"/>
    <x v="0"/>
  </r>
  <r>
    <n v="104756410"/>
    <n v="90"/>
    <x v="0"/>
    <x v="0"/>
    <x v="0"/>
    <x v="0"/>
  </r>
  <r>
    <n v="104762508"/>
    <n v="143"/>
    <x v="1"/>
    <x v="0"/>
    <x v="0"/>
    <x v="1"/>
  </r>
  <r>
    <n v="104768194"/>
    <n v="122"/>
    <x v="0"/>
    <x v="0"/>
    <x v="0"/>
    <x v="1"/>
  </r>
  <r>
    <n v="104768336"/>
    <n v="143"/>
    <x v="0"/>
    <x v="0"/>
    <x v="0"/>
    <x v="1"/>
  </r>
  <r>
    <n v="104770564"/>
    <n v="119"/>
    <x v="2"/>
    <x v="0"/>
    <x v="0"/>
    <x v="0"/>
  </r>
  <r>
    <n v="104809270"/>
    <n v="119"/>
    <x v="1"/>
    <x v="0"/>
    <x v="0"/>
    <x v="0"/>
  </r>
  <r>
    <n v="104810712"/>
    <n v="106"/>
    <x v="0"/>
    <x v="0"/>
    <x v="0"/>
    <x v="0"/>
  </r>
  <r>
    <n v="104812082"/>
    <n v="90"/>
    <x v="0"/>
    <x v="1"/>
    <x v="280"/>
    <x v="0"/>
  </r>
  <r>
    <n v="104812082"/>
    <n v="90"/>
    <x v="0"/>
    <x v="1"/>
    <x v="15"/>
    <x v="0"/>
  </r>
  <r>
    <n v="104814812"/>
    <n v="113"/>
    <x v="2"/>
    <x v="0"/>
    <x v="0"/>
    <x v="0"/>
  </r>
  <r>
    <n v="104823584"/>
    <n v="143"/>
    <x v="2"/>
    <x v="0"/>
    <x v="0"/>
    <x v="1"/>
  </r>
  <r>
    <n v="104825658"/>
    <n v="91"/>
    <x v="1"/>
    <x v="1"/>
    <x v="45"/>
    <x v="0"/>
  </r>
  <r>
    <n v="104826314"/>
    <n v="91"/>
    <x v="1"/>
    <x v="0"/>
    <x v="0"/>
    <x v="0"/>
  </r>
  <r>
    <n v="104834444"/>
    <n v="149"/>
    <x v="0"/>
    <x v="1"/>
    <x v="327"/>
    <x v="1"/>
  </r>
  <r>
    <n v="104836786"/>
    <n v="111"/>
    <x v="0"/>
    <x v="0"/>
    <x v="0"/>
    <x v="0"/>
  </r>
  <r>
    <n v="104852958"/>
    <n v="121"/>
    <x v="1"/>
    <x v="0"/>
    <x v="0"/>
    <x v="1"/>
  </r>
  <r>
    <n v="104859362"/>
    <n v="111"/>
    <x v="0"/>
    <x v="1"/>
    <x v="130"/>
    <x v="0"/>
  </r>
  <r>
    <n v="104862536"/>
    <n v="104"/>
    <x v="1"/>
    <x v="0"/>
    <x v="0"/>
    <x v="0"/>
  </r>
  <r>
    <n v="104865124"/>
    <n v="113"/>
    <x v="2"/>
    <x v="0"/>
    <x v="0"/>
    <x v="0"/>
  </r>
  <r>
    <n v="104867016"/>
    <n v="134"/>
    <x v="0"/>
    <x v="0"/>
    <x v="0"/>
    <x v="1"/>
  </r>
  <r>
    <n v="104875064"/>
    <n v="149"/>
    <x v="1"/>
    <x v="1"/>
    <x v="9"/>
    <x v="1"/>
  </r>
  <r>
    <n v="104875756"/>
    <n v="141"/>
    <x v="2"/>
    <x v="1"/>
    <x v="315"/>
    <x v="1"/>
  </r>
  <r>
    <n v="104877652"/>
    <n v="149"/>
    <x v="0"/>
    <x v="1"/>
    <x v="15"/>
    <x v="1"/>
  </r>
  <r>
    <n v="104877652"/>
    <n v="149"/>
    <x v="0"/>
    <x v="1"/>
    <x v="20"/>
    <x v="1"/>
  </r>
  <r>
    <n v="104877652"/>
    <n v="149"/>
    <x v="0"/>
    <x v="1"/>
    <x v="15"/>
    <x v="1"/>
  </r>
  <r>
    <n v="104877652"/>
    <n v="149"/>
    <x v="0"/>
    <x v="1"/>
    <x v="14"/>
    <x v="1"/>
  </r>
  <r>
    <n v="104878118"/>
    <n v="141"/>
    <x v="1"/>
    <x v="0"/>
    <x v="0"/>
    <x v="1"/>
  </r>
  <r>
    <n v="104881614"/>
    <n v="136"/>
    <x v="2"/>
    <x v="0"/>
    <x v="0"/>
    <x v="1"/>
  </r>
  <r>
    <n v="104897992"/>
    <n v="149"/>
    <x v="1"/>
    <x v="0"/>
    <x v="0"/>
    <x v="1"/>
  </r>
  <r>
    <n v="104905472"/>
    <n v="143"/>
    <x v="1"/>
    <x v="0"/>
    <x v="0"/>
    <x v="1"/>
  </r>
  <r>
    <n v="104907480"/>
    <n v="148"/>
    <x v="1"/>
    <x v="0"/>
    <x v="0"/>
    <x v="1"/>
  </r>
  <r>
    <n v="104910604"/>
    <n v="118"/>
    <x v="1"/>
    <x v="0"/>
    <x v="0"/>
    <x v="0"/>
  </r>
  <r>
    <n v="104914360"/>
    <n v="127"/>
    <x v="1"/>
    <x v="1"/>
    <x v="11"/>
    <x v="1"/>
  </r>
  <r>
    <n v="104946226"/>
    <n v="122"/>
    <x v="0"/>
    <x v="0"/>
    <x v="0"/>
    <x v="1"/>
  </r>
  <r>
    <n v="104947372"/>
    <n v="136"/>
    <x v="0"/>
    <x v="0"/>
    <x v="0"/>
    <x v="1"/>
  </r>
  <r>
    <n v="104950488"/>
    <n v="141"/>
    <x v="0"/>
    <x v="0"/>
    <x v="0"/>
    <x v="1"/>
  </r>
  <r>
    <n v="104962436"/>
    <n v="120"/>
    <x v="1"/>
    <x v="0"/>
    <x v="0"/>
    <x v="0"/>
  </r>
  <r>
    <n v="104967816"/>
    <n v="136"/>
    <x v="1"/>
    <x v="0"/>
    <x v="0"/>
    <x v="1"/>
  </r>
  <r>
    <n v="104970212"/>
    <n v="150"/>
    <x v="1"/>
    <x v="0"/>
    <x v="0"/>
    <x v="1"/>
  </r>
  <r>
    <n v="104974574"/>
    <n v="150"/>
    <x v="1"/>
    <x v="0"/>
    <x v="0"/>
    <x v="1"/>
  </r>
  <r>
    <n v="104974876"/>
    <n v="120"/>
    <x v="1"/>
    <x v="0"/>
    <x v="0"/>
    <x v="0"/>
  </r>
  <r>
    <n v="104975964"/>
    <n v="90"/>
    <x v="2"/>
    <x v="0"/>
    <x v="0"/>
    <x v="0"/>
  </r>
  <r>
    <n v="104978124"/>
    <n v="150"/>
    <x v="0"/>
    <x v="0"/>
    <x v="0"/>
    <x v="1"/>
  </r>
  <r>
    <n v="105012676"/>
    <n v="120"/>
    <x v="1"/>
    <x v="0"/>
    <x v="0"/>
    <x v="0"/>
  </r>
  <r>
    <n v="105031192"/>
    <n v="91"/>
    <x v="0"/>
    <x v="1"/>
    <x v="423"/>
    <x v="0"/>
  </r>
  <r>
    <n v="105044432"/>
    <n v="118"/>
    <x v="1"/>
    <x v="0"/>
    <x v="0"/>
    <x v="0"/>
  </r>
  <r>
    <n v="105045112"/>
    <n v="121"/>
    <x v="2"/>
    <x v="0"/>
    <x v="0"/>
    <x v="1"/>
  </r>
  <r>
    <n v="105045692"/>
    <n v="118"/>
    <x v="1"/>
    <x v="1"/>
    <x v="15"/>
    <x v="0"/>
  </r>
  <r>
    <n v="105076788"/>
    <n v="90"/>
    <x v="0"/>
    <x v="1"/>
    <x v="424"/>
    <x v="0"/>
  </r>
  <r>
    <n v="105089866"/>
    <n v="119"/>
    <x v="2"/>
    <x v="0"/>
    <x v="0"/>
    <x v="0"/>
  </r>
  <r>
    <n v="105090054"/>
    <n v="92"/>
    <x v="0"/>
    <x v="0"/>
    <x v="0"/>
    <x v="0"/>
  </r>
  <r>
    <n v="105090608"/>
    <n v="148"/>
    <x v="1"/>
    <x v="0"/>
    <x v="0"/>
    <x v="1"/>
  </r>
  <r>
    <n v="105093772"/>
    <n v="121"/>
    <x v="0"/>
    <x v="0"/>
    <x v="0"/>
    <x v="1"/>
  </r>
  <r>
    <n v="105095780"/>
    <n v="92"/>
    <x v="1"/>
    <x v="0"/>
    <x v="0"/>
    <x v="0"/>
  </r>
  <r>
    <n v="105096262"/>
    <n v="120"/>
    <x v="1"/>
    <x v="0"/>
    <x v="0"/>
    <x v="0"/>
  </r>
  <r>
    <n v="105096952"/>
    <n v="116"/>
    <x v="0"/>
    <x v="0"/>
    <x v="0"/>
    <x v="0"/>
  </r>
  <r>
    <n v="105100746"/>
    <n v="149"/>
    <x v="0"/>
    <x v="0"/>
    <x v="0"/>
    <x v="1"/>
  </r>
  <r>
    <n v="105133572"/>
    <n v="118"/>
    <x v="0"/>
    <x v="0"/>
    <x v="0"/>
    <x v="0"/>
  </r>
  <r>
    <n v="105138638"/>
    <n v="136"/>
    <x v="2"/>
    <x v="0"/>
    <x v="0"/>
    <x v="1"/>
  </r>
  <r>
    <n v="105142440"/>
    <n v="141"/>
    <x v="0"/>
    <x v="0"/>
    <x v="0"/>
    <x v="1"/>
  </r>
  <r>
    <n v="105159048"/>
    <n v="92"/>
    <x v="1"/>
    <x v="0"/>
    <x v="0"/>
    <x v="0"/>
  </r>
  <r>
    <n v="105161572"/>
    <n v="148"/>
    <x v="2"/>
    <x v="0"/>
    <x v="0"/>
    <x v="1"/>
  </r>
  <r>
    <n v="105176806"/>
    <n v="106"/>
    <x v="0"/>
    <x v="0"/>
    <x v="0"/>
    <x v="0"/>
  </r>
  <r>
    <n v="105177284"/>
    <n v="141"/>
    <x v="0"/>
    <x v="0"/>
    <x v="0"/>
    <x v="1"/>
  </r>
  <r>
    <n v="105181998"/>
    <n v="143"/>
    <x v="1"/>
    <x v="0"/>
    <x v="0"/>
    <x v="1"/>
  </r>
  <r>
    <n v="105183112"/>
    <n v="91"/>
    <x v="2"/>
    <x v="1"/>
    <x v="285"/>
    <x v="0"/>
  </r>
  <r>
    <n v="105190510"/>
    <n v="120"/>
    <x v="0"/>
    <x v="0"/>
    <x v="0"/>
    <x v="0"/>
  </r>
  <r>
    <n v="105206534"/>
    <n v="106"/>
    <x v="0"/>
    <x v="0"/>
    <x v="0"/>
    <x v="0"/>
  </r>
  <r>
    <n v="105207370"/>
    <n v="150"/>
    <x v="0"/>
    <x v="0"/>
    <x v="0"/>
    <x v="1"/>
  </r>
  <r>
    <n v="105233572"/>
    <n v="111"/>
    <x v="1"/>
    <x v="0"/>
    <x v="0"/>
    <x v="0"/>
  </r>
  <r>
    <n v="105270754"/>
    <n v="97"/>
    <x v="1"/>
    <x v="1"/>
    <x v="3"/>
    <x v="0"/>
  </r>
  <r>
    <n v="105271134"/>
    <n v="136"/>
    <x v="2"/>
    <x v="0"/>
    <x v="0"/>
    <x v="1"/>
  </r>
  <r>
    <n v="105272708"/>
    <n v="111"/>
    <x v="2"/>
    <x v="0"/>
    <x v="0"/>
    <x v="0"/>
  </r>
  <r>
    <n v="105273716"/>
    <n v="97"/>
    <x v="1"/>
    <x v="1"/>
    <x v="425"/>
    <x v="0"/>
  </r>
  <r>
    <n v="105277708"/>
    <n v="148"/>
    <x v="2"/>
    <x v="0"/>
    <x v="0"/>
    <x v="1"/>
  </r>
  <r>
    <n v="105284076"/>
    <n v="136"/>
    <x v="0"/>
    <x v="0"/>
    <x v="0"/>
    <x v="1"/>
  </r>
  <r>
    <n v="105290170"/>
    <n v="141"/>
    <x v="2"/>
    <x v="0"/>
    <x v="0"/>
    <x v="1"/>
  </r>
  <r>
    <n v="105306176"/>
    <n v="126"/>
    <x v="1"/>
    <x v="0"/>
    <x v="0"/>
    <x v="1"/>
  </r>
  <r>
    <n v="105311706"/>
    <n v="141"/>
    <x v="1"/>
    <x v="0"/>
    <x v="0"/>
    <x v="1"/>
  </r>
  <r>
    <n v="105311850"/>
    <n v="133"/>
    <x v="1"/>
    <x v="0"/>
    <x v="0"/>
    <x v="1"/>
  </r>
  <r>
    <n v="105316952"/>
    <n v="103"/>
    <x v="0"/>
    <x v="0"/>
    <x v="0"/>
    <x v="0"/>
  </r>
  <r>
    <n v="105317566"/>
    <n v="103"/>
    <x v="1"/>
    <x v="1"/>
    <x v="72"/>
    <x v="0"/>
  </r>
  <r>
    <n v="105325050"/>
    <n v="103"/>
    <x v="1"/>
    <x v="0"/>
    <x v="0"/>
    <x v="0"/>
  </r>
  <r>
    <n v="105334634"/>
    <n v="133"/>
    <x v="2"/>
    <x v="0"/>
    <x v="0"/>
    <x v="1"/>
  </r>
  <r>
    <n v="105335520"/>
    <n v="103"/>
    <x v="2"/>
    <x v="0"/>
    <x v="0"/>
    <x v="0"/>
  </r>
  <r>
    <n v="105337478"/>
    <n v="141"/>
    <x v="0"/>
    <x v="1"/>
    <x v="45"/>
    <x v="1"/>
  </r>
  <r>
    <n v="105340228"/>
    <n v="103"/>
    <x v="0"/>
    <x v="1"/>
    <x v="305"/>
    <x v="0"/>
  </r>
  <r>
    <n v="105348298"/>
    <n v="133"/>
    <x v="1"/>
    <x v="1"/>
    <x v="2"/>
    <x v="1"/>
  </r>
  <r>
    <n v="105349008"/>
    <n v="133"/>
    <x v="1"/>
    <x v="1"/>
    <x v="35"/>
    <x v="1"/>
  </r>
  <r>
    <n v="105349008"/>
    <n v="133"/>
    <x v="1"/>
    <x v="1"/>
    <x v="35"/>
    <x v="1"/>
  </r>
  <r>
    <n v="105350804"/>
    <n v="126"/>
    <x v="1"/>
    <x v="0"/>
    <x v="0"/>
    <x v="1"/>
  </r>
  <r>
    <n v="105352214"/>
    <n v="103"/>
    <x v="0"/>
    <x v="1"/>
    <x v="422"/>
    <x v="0"/>
  </r>
  <r>
    <n v="105353726"/>
    <n v="103"/>
    <x v="1"/>
    <x v="0"/>
    <x v="0"/>
    <x v="0"/>
  </r>
  <r>
    <n v="105368098"/>
    <n v="90"/>
    <x v="1"/>
    <x v="0"/>
    <x v="0"/>
    <x v="0"/>
  </r>
  <r>
    <n v="105372666"/>
    <n v="141"/>
    <x v="1"/>
    <x v="0"/>
    <x v="0"/>
    <x v="1"/>
  </r>
  <r>
    <n v="105372958"/>
    <n v="120"/>
    <x v="2"/>
    <x v="1"/>
    <x v="297"/>
    <x v="0"/>
  </r>
  <r>
    <n v="105376908"/>
    <n v="122"/>
    <x v="0"/>
    <x v="1"/>
    <x v="62"/>
    <x v="1"/>
  </r>
  <r>
    <n v="105376908"/>
    <n v="122"/>
    <x v="0"/>
    <x v="1"/>
    <x v="15"/>
    <x v="1"/>
  </r>
  <r>
    <n v="105383720"/>
    <n v="150"/>
    <x v="1"/>
    <x v="0"/>
    <x v="0"/>
    <x v="1"/>
  </r>
  <r>
    <n v="105387168"/>
    <n v="141"/>
    <x v="1"/>
    <x v="0"/>
    <x v="0"/>
    <x v="1"/>
  </r>
  <r>
    <n v="105393332"/>
    <n v="92"/>
    <x v="1"/>
    <x v="0"/>
    <x v="0"/>
    <x v="0"/>
  </r>
  <r>
    <n v="105394310"/>
    <n v="133"/>
    <x v="1"/>
    <x v="0"/>
    <x v="0"/>
    <x v="1"/>
  </r>
  <r>
    <n v="105394954"/>
    <n v="150"/>
    <x v="0"/>
    <x v="0"/>
    <x v="0"/>
    <x v="1"/>
  </r>
  <r>
    <n v="105397278"/>
    <n v="150"/>
    <x v="1"/>
    <x v="0"/>
    <x v="0"/>
    <x v="1"/>
  </r>
  <r>
    <n v="105400816"/>
    <n v="148"/>
    <x v="1"/>
    <x v="1"/>
    <x v="15"/>
    <x v="1"/>
  </r>
  <r>
    <n v="105404672"/>
    <n v="91"/>
    <x v="1"/>
    <x v="0"/>
    <x v="0"/>
    <x v="0"/>
  </r>
  <r>
    <n v="105410198"/>
    <n v="90"/>
    <x v="0"/>
    <x v="0"/>
    <x v="0"/>
    <x v="0"/>
  </r>
  <r>
    <n v="105435924"/>
    <n v="90"/>
    <x v="2"/>
    <x v="0"/>
    <x v="0"/>
    <x v="0"/>
  </r>
  <r>
    <n v="105451024"/>
    <n v="122"/>
    <x v="1"/>
    <x v="0"/>
    <x v="0"/>
    <x v="1"/>
  </r>
  <r>
    <n v="105451086"/>
    <n v="148"/>
    <x v="1"/>
    <x v="0"/>
    <x v="0"/>
    <x v="1"/>
  </r>
  <r>
    <n v="105458410"/>
    <n v="92"/>
    <x v="2"/>
    <x v="0"/>
    <x v="0"/>
    <x v="0"/>
  </r>
  <r>
    <n v="105469036"/>
    <n v="92"/>
    <x v="0"/>
    <x v="1"/>
    <x v="15"/>
    <x v="0"/>
  </r>
  <r>
    <n v="105483280"/>
    <n v="121"/>
    <x v="1"/>
    <x v="0"/>
    <x v="0"/>
    <x v="1"/>
  </r>
  <r>
    <n v="105485636"/>
    <n v="119"/>
    <x v="0"/>
    <x v="0"/>
    <x v="0"/>
    <x v="0"/>
  </r>
  <r>
    <n v="105501650"/>
    <n v="91"/>
    <x v="0"/>
    <x v="1"/>
    <x v="14"/>
    <x v="0"/>
  </r>
  <r>
    <n v="105510424"/>
    <n v="120"/>
    <x v="0"/>
    <x v="0"/>
    <x v="0"/>
    <x v="0"/>
  </r>
  <r>
    <n v="105513320"/>
    <n v="90"/>
    <x v="1"/>
    <x v="1"/>
    <x v="11"/>
    <x v="0"/>
  </r>
  <r>
    <n v="105519038"/>
    <n v="143"/>
    <x v="0"/>
    <x v="0"/>
    <x v="0"/>
    <x v="1"/>
  </r>
  <r>
    <n v="105519860"/>
    <n v="136"/>
    <x v="1"/>
    <x v="0"/>
    <x v="0"/>
    <x v="1"/>
  </r>
  <r>
    <n v="105533576"/>
    <n v="134"/>
    <x v="1"/>
    <x v="0"/>
    <x v="0"/>
    <x v="1"/>
  </r>
  <r>
    <n v="105534026"/>
    <n v="90"/>
    <x v="2"/>
    <x v="0"/>
    <x v="0"/>
    <x v="0"/>
  </r>
  <r>
    <n v="105544062"/>
    <n v="92"/>
    <x v="0"/>
    <x v="1"/>
    <x v="15"/>
    <x v="0"/>
  </r>
  <r>
    <n v="105556578"/>
    <n v="91"/>
    <x v="0"/>
    <x v="0"/>
    <x v="0"/>
    <x v="0"/>
  </r>
  <r>
    <n v="105564172"/>
    <n v="120"/>
    <x v="1"/>
    <x v="1"/>
    <x v="11"/>
    <x v="0"/>
  </r>
  <r>
    <n v="105570332"/>
    <n v="136"/>
    <x v="0"/>
    <x v="1"/>
    <x v="133"/>
    <x v="1"/>
  </r>
  <r>
    <n v="105580640"/>
    <n v="149"/>
    <x v="1"/>
    <x v="0"/>
    <x v="0"/>
    <x v="1"/>
  </r>
  <r>
    <n v="105588716"/>
    <n v="119"/>
    <x v="2"/>
    <x v="0"/>
    <x v="0"/>
    <x v="0"/>
  </r>
  <r>
    <n v="105588802"/>
    <n v="118"/>
    <x v="1"/>
    <x v="0"/>
    <x v="0"/>
    <x v="0"/>
  </r>
  <r>
    <n v="105595138"/>
    <n v="119"/>
    <x v="1"/>
    <x v="1"/>
    <x v="6"/>
    <x v="0"/>
  </r>
  <r>
    <n v="105627340"/>
    <n v="127"/>
    <x v="2"/>
    <x v="1"/>
    <x v="55"/>
    <x v="1"/>
  </r>
  <r>
    <n v="105628282"/>
    <n v="143"/>
    <x v="2"/>
    <x v="1"/>
    <x v="133"/>
    <x v="1"/>
  </r>
  <r>
    <n v="105630924"/>
    <n v="113"/>
    <x v="0"/>
    <x v="0"/>
    <x v="0"/>
    <x v="0"/>
  </r>
  <r>
    <n v="105633682"/>
    <n v="141"/>
    <x v="1"/>
    <x v="0"/>
    <x v="0"/>
    <x v="1"/>
  </r>
  <r>
    <n v="105640230"/>
    <n v="148"/>
    <x v="0"/>
    <x v="0"/>
    <x v="0"/>
    <x v="1"/>
  </r>
  <r>
    <n v="105646100"/>
    <n v="134"/>
    <x v="1"/>
    <x v="1"/>
    <x v="15"/>
    <x v="1"/>
  </r>
  <r>
    <n v="105680516"/>
    <n v="90"/>
    <x v="0"/>
    <x v="0"/>
    <x v="0"/>
    <x v="0"/>
  </r>
  <r>
    <n v="105690622"/>
    <n v="149"/>
    <x v="0"/>
    <x v="0"/>
    <x v="0"/>
    <x v="1"/>
  </r>
  <r>
    <n v="105699690"/>
    <n v="92"/>
    <x v="1"/>
    <x v="0"/>
    <x v="0"/>
    <x v="0"/>
  </r>
  <r>
    <n v="105707584"/>
    <n v="121"/>
    <x v="0"/>
    <x v="0"/>
    <x v="0"/>
    <x v="1"/>
  </r>
  <r>
    <n v="105711754"/>
    <n v="111"/>
    <x v="2"/>
    <x v="0"/>
    <x v="0"/>
    <x v="0"/>
  </r>
  <r>
    <n v="105714734"/>
    <n v="92"/>
    <x v="0"/>
    <x v="0"/>
    <x v="0"/>
    <x v="0"/>
  </r>
  <r>
    <n v="105716532"/>
    <n v="90"/>
    <x v="0"/>
    <x v="0"/>
    <x v="0"/>
    <x v="0"/>
  </r>
  <r>
    <n v="105719034"/>
    <n v="149"/>
    <x v="1"/>
    <x v="1"/>
    <x v="206"/>
    <x v="1"/>
  </r>
  <r>
    <n v="105738930"/>
    <n v="150"/>
    <x v="0"/>
    <x v="0"/>
    <x v="0"/>
    <x v="1"/>
  </r>
  <r>
    <n v="105756500"/>
    <n v="120"/>
    <x v="0"/>
    <x v="0"/>
    <x v="0"/>
    <x v="0"/>
  </r>
  <r>
    <n v="105768202"/>
    <n v="149"/>
    <x v="0"/>
    <x v="0"/>
    <x v="0"/>
    <x v="1"/>
  </r>
  <r>
    <n v="105769310"/>
    <n v="118"/>
    <x v="2"/>
    <x v="0"/>
    <x v="0"/>
    <x v="0"/>
  </r>
  <r>
    <n v="105784632"/>
    <n v="150"/>
    <x v="1"/>
    <x v="0"/>
    <x v="0"/>
    <x v="1"/>
  </r>
  <r>
    <n v="105785112"/>
    <n v="91"/>
    <x v="0"/>
    <x v="1"/>
    <x v="15"/>
    <x v="0"/>
  </r>
  <r>
    <n v="105785268"/>
    <n v="150"/>
    <x v="1"/>
    <x v="0"/>
    <x v="0"/>
    <x v="1"/>
  </r>
  <r>
    <n v="105785388"/>
    <n v="148"/>
    <x v="0"/>
    <x v="0"/>
    <x v="0"/>
    <x v="1"/>
  </r>
  <r>
    <n v="105789514"/>
    <n v="150"/>
    <x v="1"/>
    <x v="0"/>
    <x v="0"/>
    <x v="1"/>
  </r>
  <r>
    <n v="105790726"/>
    <n v="90"/>
    <x v="1"/>
    <x v="1"/>
    <x v="30"/>
    <x v="0"/>
  </r>
  <r>
    <n v="105793168"/>
    <n v="150"/>
    <x v="1"/>
    <x v="0"/>
    <x v="0"/>
    <x v="1"/>
  </r>
  <r>
    <n v="105795386"/>
    <n v="91"/>
    <x v="0"/>
    <x v="1"/>
    <x v="11"/>
    <x v="0"/>
  </r>
  <r>
    <n v="105797052"/>
    <n v="120"/>
    <x v="0"/>
    <x v="1"/>
    <x v="173"/>
    <x v="0"/>
  </r>
  <r>
    <n v="105797950"/>
    <n v="118"/>
    <x v="1"/>
    <x v="0"/>
    <x v="0"/>
    <x v="0"/>
  </r>
  <r>
    <n v="105798748"/>
    <n v="120"/>
    <x v="2"/>
    <x v="1"/>
    <x v="173"/>
    <x v="0"/>
  </r>
  <r>
    <n v="105802334"/>
    <n v="143"/>
    <x v="0"/>
    <x v="0"/>
    <x v="0"/>
    <x v="1"/>
  </r>
  <r>
    <n v="105803896"/>
    <n v="122"/>
    <x v="0"/>
    <x v="0"/>
    <x v="0"/>
    <x v="1"/>
  </r>
  <r>
    <n v="105808360"/>
    <n v="141"/>
    <x v="0"/>
    <x v="0"/>
    <x v="0"/>
    <x v="1"/>
  </r>
  <r>
    <n v="105809362"/>
    <n v="121"/>
    <x v="0"/>
    <x v="1"/>
    <x v="14"/>
    <x v="1"/>
  </r>
  <r>
    <n v="105813192"/>
    <n v="122"/>
    <x v="0"/>
    <x v="0"/>
    <x v="0"/>
    <x v="1"/>
  </r>
  <r>
    <n v="105814434"/>
    <n v="90"/>
    <x v="2"/>
    <x v="0"/>
    <x v="0"/>
    <x v="0"/>
  </r>
  <r>
    <n v="105816422"/>
    <n v="122"/>
    <x v="1"/>
    <x v="1"/>
    <x v="398"/>
    <x v="1"/>
  </r>
  <r>
    <n v="105816422"/>
    <n v="122"/>
    <x v="1"/>
    <x v="1"/>
    <x v="14"/>
    <x v="1"/>
  </r>
  <r>
    <n v="105817670"/>
    <n v="136"/>
    <x v="2"/>
    <x v="1"/>
    <x v="246"/>
    <x v="1"/>
  </r>
  <r>
    <n v="105819140"/>
    <n v="92"/>
    <x v="1"/>
    <x v="0"/>
    <x v="0"/>
    <x v="0"/>
  </r>
  <r>
    <n v="105820276"/>
    <n v="143"/>
    <x v="1"/>
    <x v="1"/>
    <x v="368"/>
    <x v="1"/>
  </r>
  <r>
    <n v="105820524"/>
    <n v="106"/>
    <x v="1"/>
    <x v="0"/>
    <x v="0"/>
    <x v="0"/>
  </r>
  <r>
    <n v="105820746"/>
    <n v="118"/>
    <x v="0"/>
    <x v="0"/>
    <x v="0"/>
    <x v="0"/>
  </r>
  <r>
    <n v="105823348"/>
    <n v="106"/>
    <x v="1"/>
    <x v="0"/>
    <x v="0"/>
    <x v="0"/>
  </r>
  <r>
    <n v="105828512"/>
    <n v="134"/>
    <x v="1"/>
    <x v="0"/>
    <x v="0"/>
    <x v="1"/>
  </r>
  <r>
    <n v="105839696"/>
    <n v="90"/>
    <x v="1"/>
    <x v="0"/>
    <x v="0"/>
    <x v="0"/>
  </r>
  <r>
    <n v="105841856"/>
    <n v="149"/>
    <x v="1"/>
    <x v="0"/>
    <x v="0"/>
    <x v="1"/>
  </r>
  <r>
    <n v="105842400"/>
    <n v="91"/>
    <x v="1"/>
    <x v="0"/>
    <x v="0"/>
    <x v="0"/>
  </r>
  <r>
    <n v="105851642"/>
    <n v="143"/>
    <x v="0"/>
    <x v="0"/>
    <x v="0"/>
    <x v="1"/>
  </r>
  <r>
    <n v="105853420"/>
    <n v="90"/>
    <x v="1"/>
    <x v="0"/>
    <x v="0"/>
    <x v="0"/>
  </r>
  <r>
    <n v="105861262"/>
    <n v="104"/>
    <x v="0"/>
    <x v="0"/>
    <x v="0"/>
    <x v="0"/>
  </r>
  <r>
    <n v="105868466"/>
    <n v="104"/>
    <x v="0"/>
    <x v="0"/>
    <x v="0"/>
    <x v="0"/>
  </r>
  <r>
    <n v="105868906"/>
    <n v="150"/>
    <x v="0"/>
    <x v="0"/>
    <x v="0"/>
    <x v="1"/>
  </r>
  <r>
    <n v="105870688"/>
    <n v="90"/>
    <x v="2"/>
    <x v="0"/>
    <x v="0"/>
    <x v="0"/>
  </r>
  <r>
    <n v="105872270"/>
    <n v="105"/>
    <x v="0"/>
    <x v="0"/>
    <x v="0"/>
    <x v="0"/>
  </r>
  <r>
    <n v="105873368"/>
    <n v="134"/>
    <x v="0"/>
    <x v="0"/>
    <x v="0"/>
    <x v="1"/>
  </r>
  <r>
    <n v="105875964"/>
    <n v="134"/>
    <x v="2"/>
    <x v="0"/>
    <x v="0"/>
    <x v="1"/>
  </r>
  <r>
    <n v="105878698"/>
    <n v="141"/>
    <x v="2"/>
    <x v="0"/>
    <x v="0"/>
    <x v="1"/>
  </r>
  <r>
    <n v="105878844"/>
    <n v="90"/>
    <x v="2"/>
    <x v="0"/>
    <x v="0"/>
    <x v="0"/>
  </r>
  <r>
    <n v="105886112"/>
    <n v="111"/>
    <x v="1"/>
    <x v="0"/>
    <x v="0"/>
    <x v="0"/>
  </r>
  <r>
    <n v="105901456"/>
    <n v="136"/>
    <x v="0"/>
    <x v="0"/>
    <x v="0"/>
    <x v="1"/>
  </r>
  <r>
    <n v="105909088"/>
    <n v="111"/>
    <x v="0"/>
    <x v="0"/>
    <x v="0"/>
    <x v="0"/>
  </r>
  <r>
    <n v="105909958"/>
    <n v="149"/>
    <x v="0"/>
    <x v="0"/>
    <x v="0"/>
    <x v="1"/>
  </r>
  <r>
    <n v="105926258"/>
    <n v="96"/>
    <x v="2"/>
    <x v="0"/>
    <x v="0"/>
    <x v="0"/>
  </r>
  <r>
    <n v="105932098"/>
    <n v="136"/>
    <x v="0"/>
    <x v="0"/>
    <x v="0"/>
    <x v="1"/>
  </r>
  <r>
    <n v="105934152"/>
    <n v="126"/>
    <x v="0"/>
    <x v="0"/>
    <x v="0"/>
    <x v="1"/>
  </r>
  <r>
    <n v="105947102"/>
    <n v="97"/>
    <x v="1"/>
    <x v="1"/>
    <x v="85"/>
    <x v="0"/>
  </r>
  <r>
    <n v="105947102"/>
    <n v="97"/>
    <x v="1"/>
    <x v="1"/>
    <x v="426"/>
    <x v="0"/>
  </r>
  <r>
    <n v="105960656"/>
    <n v="111"/>
    <x v="2"/>
    <x v="0"/>
    <x v="0"/>
    <x v="0"/>
  </r>
  <r>
    <n v="105962030"/>
    <n v="111"/>
    <x v="2"/>
    <x v="0"/>
    <x v="0"/>
    <x v="0"/>
  </r>
  <r>
    <n v="105964508"/>
    <n v="96"/>
    <x v="1"/>
    <x v="0"/>
    <x v="0"/>
    <x v="0"/>
  </r>
  <r>
    <n v="105965110"/>
    <n v="111"/>
    <x v="0"/>
    <x v="1"/>
    <x v="2"/>
    <x v="0"/>
  </r>
  <r>
    <n v="105966588"/>
    <n v="106"/>
    <x v="1"/>
    <x v="0"/>
    <x v="0"/>
    <x v="0"/>
  </r>
  <r>
    <n v="105971082"/>
    <n v="91"/>
    <x v="0"/>
    <x v="1"/>
    <x v="314"/>
    <x v="0"/>
  </r>
  <r>
    <n v="105971082"/>
    <n v="91"/>
    <x v="0"/>
    <x v="1"/>
    <x v="314"/>
    <x v="0"/>
  </r>
  <r>
    <n v="105975648"/>
    <n v="91"/>
    <x v="0"/>
    <x v="0"/>
    <x v="0"/>
    <x v="0"/>
  </r>
  <r>
    <n v="105987452"/>
    <n v="120"/>
    <x v="2"/>
    <x v="0"/>
    <x v="0"/>
    <x v="0"/>
  </r>
  <r>
    <n v="105989954"/>
    <n v="111"/>
    <x v="0"/>
    <x v="0"/>
    <x v="0"/>
    <x v="0"/>
  </r>
  <r>
    <n v="106000512"/>
    <n v="120"/>
    <x v="1"/>
    <x v="0"/>
    <x v="0"/>
    <x v="0"/>
  </r>
  <r>
    <n v="106002772"/>
    <n v="150"/>
    <x v="1"/>
    <x v="0"/>
    <x v="0"/>
    <x v="1"/>
  </r>
  <r>
    <n v="106005598"/>
    <n v="150"/>
    <x v="2"/>
    <x v="0"/>
    <x v="0"/>
    <x v="1"/>
  </r>
  <r>
    <n v="106006518"/>
    <n v="143"/>
    <x v="1"/>
    <x v="0"/>
    <x v="0"/>
    <x v="1"/>
  </r>
  <r>
    <n v="106009158"/>
    <n v="122"/>
    <x v="1"/>
    <x v="0"/>
    <x v="0"/>
    <x v="1"/>
  </r>
  <r>
    <n v="106011664"/>
    <n v="120"/>
    <x v="2"/>
    <x v="0"/>
    <x v="0"/>
    <x v="0"/>
  </r>
  <r>
    <n v="106013422"/>
    <n v="91"/>
    <x v="0"/>
    <x v="0"/>
    <x v="0"/>
    <x v="0"/>
  </r>
  <r>
    <n v="106019198"/>
    <n v="90"/>
    <x v="1"/>
    <x v="0"/>
    <x v="0"/>
    <x v="0"/>
  </r>
  <r>
    <n v="106022402"/>
    <n v="90"/>
    <x v="0"/>
    <x v="1"/>
    <x v="427"/>
    <x v="0"/>
  </r>
  <r>
    <n v="106024764"/>
    <n v="106"/>
    <x v="2"/>
    <x v="0"/>
    <x v="0"/>
    <x v="0"/>
  </r>
  <r>
    <n v="106025702"/>
    <n v="150"/>
    <x v="1"/>
    <x v="0"/>
    <x v="0"/>
    <x v="1"/>
  </r>
  <r>
    <n v="106026164"/>
    <n v="103"/>
    <x v="1"/>
    <x v="0"/>
    <x v="0"/>
    <x v="0"/>
  </r>
  <r>
    <n v="106036514"/>
    <n v="121"/>
    <x v="2"/>
    <x v="0"/>
    <x v="0"/>
    <x v="1"/>
  </r>
  <r>
    <n v="106040438"/>
    <n v="120"/>
    <x v="0"/>
    <x v="0"/>
    <x v="0"/>
    <x v="0"/>
  </r>
  <r>
    <n v="106043312"/>
    <n v="92"/>
    <x v="1"/>
    <x v="0"/>
    <x v="0"/>
    <x v="0"/>
  </r>
  <r>
    <n v="106060916"/>
    <n v="118"/>
    <x v="1"/>
    <x v="1"/>
    <x v="428"/>
    <x v="0"/>
  </r>
  <r>
    <n v="106061780"/>
    <n v="119"/>
    <x v="1"/>
    <x v="1"/>
    <x v="17"/>
    <x v="0"/>
  </r>
  <r>
    <n v="106062422"/>
    <n v="122"/>
    <x v="0"/>
    <x v="0"/>
    <x v="0"/>
    <x v="1"/>
  </r>
  <r>
    <n v="106063426"/>
    <n v="136"/>
    <x v="0"/>
    <x v="0"/>
    <x v="0"/>
    <x v="1"/>
  </r>
  <r>
    <n v="106071018"/>
    <n v="150"/>
    <x v="1"/>
    <x v="0"/>
    <x v="0"/>
    <x v="1"/>
  </r>
  <r>
    <n v="106077624"/>
    <n v="147"/>
    <x v="0"/>
    <x v="0"/>
    <x v="0"/>
    <x v="1"/>
  </r>
  <r>
    <n v="106095996"/>
    <n v="120"/>
    <x v="0"/>
    <x v="0"/>
    <x v="0"/>
    <x v="0"/>
  </r>
  <r>
    <n v="106097800"/>
    <n v="118"/>
    <x v="2"/>
    <x v="0"/>
    <x v="0"/>
    <x v="0"/>
  </r>
  <r>
    <n v="106116244"/>
    <n v="148"/>
    <x v="1"/>
    <x v="0"/>
    <x v="0"/>
    <x v="1"/>
  </r>
  <r>
    <n v="106116678"/>
    <n v="92"/>
    <x v="0"/>
    <x v="0"/>
    <x v="0"/>
    <x v="0"/>
  </r>
  <r>
    <n v="106117782"/>
    <n v="116"/>
    <x v="1"/>
    <x v="0"/>
    <x v="0"/>
    <x v="0"/>
  </r>
  <r>
    <n v="106125586"/>
    <n v="90"/>
    <x v="0"/>
    <x v="0"/>
    <x v="0"/>
    <x v="0"/>
  </r>
  <r>
    <n v="106128970"/>
    <n v="148"/>
    <x v="0"/>
    <x v="0"/>
    <x v="0"/>
    <x v="1"/>
  </r>
  <r>
    <n v="106129094"/>
    <n v="92"/>
    <x v="1"/>
    <x v="0"/>
    <x v="0"/>
    <x v="0"/>
  </r>
  <r>
    <n v="106131964"/>
    <n v="111"/>
    <x v="1"/>
    <x v="0"/>
    <x v="0"/>
    <x v="0"/>
  </r>
  <r>
    <n v="106140036"/>
    <n v="92"/>
    <x v="2"/>
    <x v="1"/>
    <x v="45"/>
    <x v="0"/>
  </r>
  <r>
    <n v="106153240"/>
    <n v="141"/>
    <x v="1"/>
    <x v="0"/>
    <x v="0"/>
    <x v="1"/>
  </r>
  <r>
    <n v="106156034"/>
    <n v="148"/>
    <x v="0"/>
    <x v="0"/>
    <x v="0"/>
    <x v="1"/>
  </r>
  <r>
    <n v="106156342"/>
    <n v="118"/>
    <x v="0"/>
    <x v="0"/>
    <x v="0"/>
    <x v="0"/>
  </r>
  <r>
    <n v="106159718"/>
    <n v="149"/>
    <x v="1"/>
    <x v="1"/>
    <x v="3"/>
    <x v="1"/>
  </r>
  <r>
    <n v="106159718"/>
    <n v="149"/>
    <x v="1"/>
    <x v="1"/>
    <x v="3"/>
    <x v="1"/>
  </r>
  <r>
    <n v="106167122"/>
    <n v="136"/>
    <x v="0"/>
    <x v="1"/>
    <x v="15"/>
    <x v="1"/>
  </r>
  <r>
    <n v="106169528"/>
    <n v="136"/>
    <x v="0"/>
    <x v="0"/>
    <x v="0"/>
    <x v="1"/>
  </r>
  <r>
    <n v="106180176"/>
    <n v="119"/>
    <x v="2"/>
    <x v="0"/>
    <x v="0"/>
    <x v="0"/>
  </r>
  <r>
    <n v="106188560"/>
    <n v="147"/>
    <x v="1"/>
    <x v="1"/>
    <x v="15"/>
    <x v="1"/>
  </r>
  <r>
    <n v="106188870"/>
    <n v="119"/>
    <x v="0"/>
    <x v="1"/>
    <x v="11"/>
    <x v="0"/>
  </r>
  <r>
    <n v="106192054"/>
    <n v="113"/>
    <x v="1"/>
    <x v="0"/>
    <x v="0"/>
    <x v="0"/>
  </r>
  <r>
    <n v="106192128"/>
    <n v="96"/>
    <x v="0"/>
    <x v="0"/>
    <x v="0"/>
    <x v="0"/>
  </r>
  <r>
    <n v="106196694"/>
    <n v="113"/>
    <x v="1"/>
    <x v="0"/>
    <x v="0"/>
    <x v="0"/>
  </r>
  <r>
    <n v="106200260"/>
    <n v="133"/>
    <x v="2"/>
    <x v="0"/>
    <x v="0"/>
    <x v="1"/>
  </r>
  <r>
    <n v="106200860"/>
    <n v="103"/>
    <x v="1"/>
    <x v="0"/>
    <x v="0"/>
    <x v="0"/>
  </r>
  <r>
    <n v="106203520"/>
    <n v="113"/>
    <x v="2"/>
    <x v="0"/>
    <x v="0"/>
    <x v="0"/>
  </r>
  <r>
    <n v="106216008"/>
    <n v="113"/>
    <x v="1"/>
    <x v="0"/>
    <x v="0"/>
    <x v="0"/>
  </r>
  <r>
    <n v="106227310"/>
    <n v="141"/>
    <x v="2"/>
    <x v="0"/>
    <x v="0"/>
    <x v="1"/>
  </r>
  <r>
    <n v="106236280"/>
    <n v="147"/>
    <x v="0"/>
    <x v="0"/>
    <x v="0"/>
    <x v="1"/>
  </r>
  <r>
    <n v="106238690"/>
    <n v="147"/>
    <x v="1"/>
    <x v="0"/>
    <x v="0"/>
    <x v="1"/>
  </r>
  <r>
    <n v="106243306"/>
    <n v="119"/>
    <x v="0"/>
    <x v="0"/>
    <x v="0"/>
    <x v="0"/>
  </r>
  <r>
    <n v="106244876"/>
    <n v="127"/>
    <x v="0"/>
    <x v="0"/>
    <x v="0"/>
    <x v="1"/>
  </r>
  <r>
    <n v="106252258"/>
    <n v="143"/>
    <x v="1"/>
    <x v="0"/>
    <x v="0"/>
    <x v="1"/>
  </r>
  <r>
    <n v="106254386"/>
    <n v="148"/>
    <x v="1"/>
    <x v="0"/>
    <x v="0"/>
    <x v="1"/>
  </r>
  <r>
    <n v="106255824"/>
    <n v="149"/>
    <x v="0"/>
    <x v="1"/>
    <x v="11"/>
    <x v="1"/>
  </r>
  <r>
    <n v="106256730"/>
    <n v="147"/>
    <x v="1"/>
    <x v="0"/>
    <x v="0"/>
    <x v="1"/>
  </r>
  <r>
    <n v="106262932"/>
    <n v="117"/>
    <x v="1"/>
    <x v="0"/>
    <x v="0"/>
    <x v="0"/>
  </r>
  <r>
    <n v="106265956"/>
    <n v="119"/>
    <x v="1"/>
    <x v="0"/>
    <x v="0"/>
    <x v="0"/>
  </r>
  <r>
    <n v="106278470"/>
    <n v="103"/>
    <x v="0"/>
    <x v="0"/>
    <x v="0"/>
    <x v="0"/>
  </r>
  <r>
    <n v="106280712"/>
    <n v="103"/>
    <x v="1"/>
    <x v="0"/>
    <x v="0"/>
    <x v="0"/>
  </r>
  <r>
    <n v="106284124"/>
    <n v="147"/>
    <x v="2"/>
    <x v="0"/>
    <x v="0"/>
    <x v="1"/>
  </r>
  <r>
    <n v="106294672"/>
    <n v="147"/>
    <x v="1"/>
    <x v="0"/>
    <x v="0"/>
    <x v="1"/>
  </r>
  <r>
    <n v="106295670"/>
    <n v="147"/>
    <x v="2"/>
    <x v="0"/>
    <x v="0"/>
    <x v="1"/>
  </r>
  <r>
    <n v="106307890"/>
    <n v="147"/>
    <x v="2"/>
    <x v="1"/>
    <x v="429"/>
    <x v="1"/>
  </r>
  <r>
    <n v="106320660"/>
    <n v="150"/>
    <x v="1"/>
    <x v="0"/>
    <x v="0"/>
    <x v="1"/>
  </r>
  <r>
    <n v="106321596"/>
    <n v="149"/>
    <x v="2"/>
    <x v="1"/>
    <x v="2"/>
    <x v="1"/>
  </r>
  <r>
    <n v="106328590"/>
    <n v="143"/>
    <x v="2"/>
    <x v="0"/>
    <x v="0"/>
    <x v="1"/>
  </r>
  <r>
    <n v="106335866"/>
    <n v="149"/>
    <x v="1"/>
    <x v="0"/>
    <x v="0"/>
    <x v="1"/>
  </r>
  <r>
    <n v="106357280"/>
    <n v="117"/>
    <x v="0"/>
    <x v="0"/>
    <x v="0"/>
    <x v="0"/>
  </r>
  <r>
    <n v="106362730"/>
    <n v="143"/>
    <x v="0"/>
    <x v="1"/>
    <x v="331"/>
    <x v="1"/>
  </r>
  <r>
    <n v="106363310"/>
    <n v="148"/>
    <x v="2"/>
    <x v="0"/>
    <x v="0"/>
    <x v="1"/>
  </r>
  <r>
    <n v="106363636"/>
    <n v="149"/>
    <x v="1"/>
    <x v="0"/>
    <x v="0"/>
    <x v="1"/>
  </r>
  <r>
    <n v="106395886"/>
    <n v="117"/>
    <x v="2"/>
    <x v="0"/>
    <x v="0"/>
    <x v="0"/>
  </r>
  <r>
    <n v="106398140"/>
    <n v="149"/>
    <x v="0"/>
    <x v="0"/>
    <x v="0"/>
    <x v="1"/>
  </r>
  <r>
    <n v="106401052"/>
    <n v="119"/>
    <x v="2"/>
    <x v="0"/>
    <x v="0"/>
    <x v="0"/>
  </r>
  <r>
    <n v="106424528"/>
    <n v="103"/>
    <x v="1"/>
    <x v="0"/>
    <x v="0"/>
    <x v="0"/>
  </r>
  <r>
    <n v="106424866"/>
    <n v="143"/>
    <x v="1"/>
    <x v="0"/>
    <x v="0"/>
    <x v="1"/>
  </r>
  <r>
    <n v="106429804"/>
    <n v="117"/>
    <x v="1"/>
    <x v="0"/>
    <x v="0"/>
    <x v="0"/>
  </r>
  <r>
    <n v="106435916"/>
    <n v="103"/>
    <x v="1"/>
    <x v="0"/>
    <x v="0"/>
    <x v="0"/>
  </r>
  <r>
    <n v="106439284"/>
    <n v="147"/>
    <x v="1"/>
    <x v="0"/>
    <x v="0"/>
    <x v="1"/>
  </r>
  <r>
    <n v="106444814"/>
    <n v="117"/>
    <x v="0"/>
    <x v="1"/>
    <x v="246"/>
    <x v="0"/>
  </r>
  <r>
    <n v="106446602"/>
    <n v="147"/>
    <x v="0"/>
    <x v="0"/>
    <x v="0"/>
    <x v="1"/>
  </r>
  <r>
    <n v="106455146"/>
    <n v="133"/>
    <x v="0"/>
    <x v="1"/>
    <x v="95"/>
    <x v="1"/>
  </r>
  <r>
    <n v="106469034"/>
    <n v="143"/>
    <x v="1"/>
    <x v="0"/>
    <x v="0"/>
    <x v="1"/>
  </r>
  <r>
    <n v="106473970"/>
    <n v="127"/>
    <x v="0"/>
    <x v="0"/>
    <x v="0"/>
    <x v="1"/>
  </r>
  <r>
    <n v="106486752"/>
    <n v="119"/>
    <x v="1"/>
    <x v="0"/>
    <x v="0"/>
    <x v="0"/>
  </r>
  <r>
    <n v="106523008"/>
    <n v="143"/>
    <x v="2"/>
    <x v="1"/>
    <x v="14"/>
    <x v="1"/>
  </r>
  <r>
    <n v="106551996"/>
    <n v="149"/>
    <x v="1"/>
    <x v="0"/>
    <x v="0"/>
    <x v="1"/>
  </r>
  <r>
    <n v="106579158"/>
    <n v="117"/>
    <x v="1"/>
    <x v="0"/>
    <x v="0"/>
    <x v="0"/>
  </r>
  <r>
    <n v="106593096"/>
    <n v="117"/>
    <x v="1"/>
    <x v="0"/>
    <x v="0"/>
    <x v="0"/>
  </r>
  <r>
    <n v="106594018"/>
    <n v="113"/>
    <x v="0"/>
    <x v="1"/>
    <x v="430"/>
    <x v="0"/>
  </r>
  <r>
    <n v="106608110"/>
    <n v="117"/>
    <x v="1"/>
    <x v="0"/>
    <x v="0"/>
    <x v="0"/>
  </r>
  <r>
    <n v="106630512"/>
    <n v="111"/>
    <x v="1"/>
    <x v="0"/>
    <x v="0"/>
    <x v="0"/>
  </r>
  <r>
    <n v="106641456"/>
    <n v="147"/>
    <x v="0"/>
    <x v="0"/>
    <x v="0"/>
    <x v="1"/>
  </r>
  <r>
    <n v="106650282"/>
    <n v="143"/>
    <x v="0"/>
    <x v="0"/>
    <x v="0"/>
    <x v="1"/>
  </r>
  <r>
    <n v="106651984"/>
    <n v="119"/>
    <x v="0"/>
    <x v="0"/>
    <x v="0"/>
    <x v="0"/>
  </r>
  <r>
    <n v="106656156"/>
    <n v="103"/>
    <x v="0"/>
    <x v="0"/>
    <x v="0"/>
    <x v="0"/>
  </r>
  <r>
    <n v="106663746"/>
    <n v="117"/>
    <x v="1"/>
    <x v="1"/>
    <x v="431"/>
    <x v="0"/>
  </r>
  <r>
    <n v="106664826"/>
    <n v="113"/>
    <x v="0"/>
    <x v="0"/>
    <x v="0"/>
    <x v="0"/>
  </r>
  <r>
    <n v="106675524"/>
    <n v="147"/>
    <x v="2"/>
    <x v="0"/>
    <x v="0"/>
    <x v="1"/>
  </r>
  <r>
    <n v="106681208"/>
    <n v="119"/>
    <x v="1"/>
    <x v="0"/>
    <x v="0"/>
    <x v="0"/>
  </r>
  <r>
    <n v="106697312"/>
    <n v="149"/>
    <x v="0"/>
    <x v="0"/>
    <x v="0"/>
    <x v="1"/>
  </r>
  <r>
    <n v="106734762"/>
    <n v="147"/>
    <x v="2"/>
    <x v="0"/>
    <x v="0"/>
    <x v="1"/>
  </r>
  <r>
    <n v="106738680"/>
    <n v="149"/>
    <x v="1"/>
    <x v="1"/>
    <x v="3"/>
    <x v="1"/>
  </r>
  <r>
    <n v="106756724"/>
    <n v="147"/>
    <x v="2"/>
    <x v="0"/>
    <x v="0"/>
    <x v="1"/>
  </r>
  <r>
    <n v="106766366"/>
    <n v="149"/>
    <x v="1"/>
    <x v="0"/>
    <x v="0"/>
    <x v="1"/>
  </r>
  <r>
    <n v="106767378"/>
    <n v="133"/>
    <x v="0"/>
    <x v="0"/>
    <x v="0"/>
    <x v="1"/>
  </r>
  <r>
    <n v="106769694"/>
    <n v="117"/>
    <x v="0"/>
    <x v="0"/>
    <x v="0"/>
    <x v="0"/>
  </r>
  <r>
    <n v="106782056"/>
    <n v="143"/>
    <x v="0"/>
    <x v="0"/>
    <x v="0"/>
    <x v="1"/>
  </r>
  <r>
    <n v="106786624"/>
    <n v="133"/>
    <x v="1"/>
    <x v="0"/>
    <x v="0"/>
    <x v="1"/>
  </r>
  <r>
    <n v="106793224"/>
    <n v="147"/>
    <x v="1"/>
    <x v="0"/>
    <x v="0"/>
    <x v="1"/>
  </r>
  <r>
    <n v="106810146"/>
    <n v="147"/>
    <x v="1"/>
    <x v="0"/>
    <x v="0"/>
    <x v="1"/>
  </r>
  <r>
    <n v="106828390"/>
    <n v="120"/>
    <x v="0"/>
    <x v="0"/>
    <x v="0"/>
    <x v="0"/>
  </r>
  <r>
    <n v="106833208"/>
    <n v="149"/>
    <x v="1"/>
    <x v="0"/>
    <x v="0"/>
    <x v="1"/>
  </r>
  <r>
    <n v="106836682"/>
    <n v="113"/>
    <x v="1"/>
    <x v="1"/>
    <x v="15"/>
    <x v="0"/>
  </r>
  <r>
    <n v="106839432"/>
    <n v="148"/>
    <x v="1"/>
    <x v="0"/>
    <x v="0"/>
    <x v="1"/>
  </r>
  <r>
    <n v="106839618"/>
    <n v="147"/>
    <x v="1"/>
    <x v="1"/>
    <x v="77"/>
    <x v="1"/>
  </r>
  <r>
    <n v="106846308"/>
    <n v="113"/>
    <x v="0"/>
    <x v="0"/>
    <x v="0"/>
    <x v="0"/>
  </r>
  <r>
    <n v="106894732"/>
    <n v="117"/>
    <x v="0"/>
    <x v="0"/>
    <x v="0"/>
    <x v="0"/>
  </r>
  <r>
    <n v="106902900"/>
    <n v="133"/>
    <x v="1"/>
    <x v="0"/>
    <x v="0"/>
    <x v="1"/>
  </r>
  <r>
    <n v="106916404"/>
    <n v="119"/>
    <x v="2"/>
    <x v="0"/>
    <x v="0"/>
    <x v="0"/>
  </r>
  <r>
    <n v="106932572"/>
    <n v="149"/>
    <x v="1"/>
    <x v="0"/>
    <x v="0"/>
    <x v="1"/>
  </r>
  <r>
    <n v="106948694"/>
    <n v="143"/>
    <x v="0"/>
    <x v="0"/>
    <x v="0"/>
    <x v="1"/>
  </r>
  <r>
    <n v="106948862"/>
    <n v="97"/>
    <x v="2"/>
    <x v="0"/>
    <x v="0"/>
    <x v="0"/>
  </r>
  <r>
    <n v="106952784"/>
    <n v="147"/>
    <x v="2"/>
    <x v="0"/>
    <x v="0"/>
    <x v="1"/>
  </r>
  <r>
    <n v="106955850"/>
    <n v="147"/>
    <x v="1"/>
    <x v="0"/>
    <x v="0"/>
    <x v="1"/>
  </r>
  <r>
    <n v="106977192"/>
    <n v="119"/>
    <x v="1"/>
    <x v="0"/>
    <x v="0"/>
    <x v="0"/>
  </r>
  <r>
    <n v="106979450"/>
    <n v="119"/>
    <x v="1"/>
    <x v="0"/>
    <x v="0"/>
    <x v="0"/>
  </r>
  <r>
    <n v="106987726"/>
    <n v="143"/>
    <x v="1"/>
    <x v="0"/>
    <x v="0"/>
    <x v="1"/>
  </r>
  <r>
    <n v="106993838"/>
    <n v="119"/>
    <x v="2"/>
    <x v="0"/>
    <x v="0"/>
    <x v="0"/>
  </r>
  <r>
    <n v="106996410"/>
    <n v="119"/>
    <x v="1"/>
    <x v="0"/>
    <x v="0"/>
    <x v="0"/>
  </r>
  <r>
    <n v="107002438"/>
    <n v="103"/>
    <x v="1"/>
    <x v="0"/>
    <x v="0"/>
    <x v="0"/>
  </r>
  <r>
    <n v="107005628"/>
    <n v="149"/>
    <x v="1"/>
    <x v="0"/>
    <x v="0"/>
    <x v="1"/>
  </r>
  <r>
    <n v="107007492"/>
    <n v="149"/>
    <x v="0"/>
    <x v="0"/>
    <x v="0"/>
    <x v="1"/>
  </r>
  <r>
    <n v="107026740"/>
    <n v="149"/>
    <x v="0"/>
    <x v="0"/>
    <x v="0"/>
    <x v="1"/>
  </r>
  <r>
    <n v="107028284"/>
    <n v="143"/>
    <x v="2"/>
    <x v="1"/>
    <x v="432"/>
    <x v="1"/>
  </r>
  <r>
    <n v="107031804"/>
    <n v="133"/>
    <x v="1"/>
    <x v="0"/>
    <x v="0"/>
    <x v="1"/>
  </r>
  <r>
    <n v="107035194"/>
    <n v="133"/>
    <x v="1"/>
    <x v="0"/>
    <x v="0"/>
    <x v="1"/>
  </r>
  <r>
    <n v="107045506"/>
    <n v="147"/>
    <x v="2"/>
    <x v="0"/>
    <x v="0"/>
    <x v="1"/>
  </r>
  <r>
    <n v="107050470"/>
    <n v="118"/>
    <x v="0"/>
    <x v="1"/>
    <x v="252"/>
    <x v="0"/>
  </r>
  <r>
    <n v="107058370"/>
    <n v="103"/>
    <x v="1"/>
    <x v="0"/>
    <x v="0"/>
    <x v="0"/>
  </r>
  <r>
    <n v="107059162"/>
    <n v="118"/>
    <x v="1"/>
    <x v="0"/>
    <x v="0"/>
    <x v="0"/>
  </r>
  <r>
    <n v="107060206"/>
    <n v="149"/>
    <x v="2"/>
    <x v="0"/>
    <x v="0"/>
    <x v="1"/>
  </r>
  <r>
    <n v="107061032"/>
    <n v="147"/>
    <x v="0"/>
    <x v="0"/>
    <x v="0"/>
    <x v="1"/>
  </r>
  <r>
    <n v="107064424"/>
    <n v="117"/>
    <x v="1"/>
    <x v="0"/>
    <x v="0"/>
    <x v="0"/>
  </r>
  <r>
    <n v="107078236"/>
    <n v="149"/>
    <x v="0"/>
    <x v="0"/>
    <x v="0"/>
    <x v="1"/>
  </r>
  <r>
    <n v="107089068"/>
    <n v="149"/>
    <x v="0"/>
    <x v="1"/>
    <x v="62"/>
    <x v="1"/>
  </r>
  <r>
    <n v="107089512"/>
    <n v="149"/>
    <x v="2"/>
    <x v="0"/>
    <x v="0"/>
    <x v="1"/>
  </r>
  <r>
    <n v="107090804"/>
    <n v="113"/>
    <x v="0"/>
    <x v="0"/>
    <x v="0"/>
    <x v="0"/>
  </r>
  <r>
    <n v="107091014"/>
    <n v="113"/>
    <x v="0"/>
    <x v="0"/>
    <x v="0"/>
    <x v="0"/>
  </r>
  <r>
    <n v="107098346"/>
    <n v="117"/>
    <x v="1"/>
    <x v="0"/>
    <x v="0"/>
    <x v="0"/>
  </r>
  <r>
    <n v="107099538"/>
    <n v="127"/>
    <x v="0"/>
    <x v="0"/>
    <x v="0"/>
    <x v="1"/>
  </r>
  <r>
    <n v="107103514"/>
    <n v="147"/>
    <x v="0"/>
    <x v="0"/>
    <x v="0"/>
    <x v="1"/>
  </r>
  <r>
    <n v="107105756"/>
    <n v="133"/>
    <x v="1"/>
    <x v="0"/>
    <x v="0"/>
    <x v="1"/>
  </r>
  <r>
    <n v="107109408"/>
    <n v="117"/>
    <x v="1"/>
    <x v="1"/>
    <x v="295"/>
    <x v="0"/>
  </r>
  <r>
    <n v="107110400"/>
    <n v="147"/>
    <x v="2"/>
    <x v="0"/>
    <x v="0"/>
    <x v="1"/>
  </r>
  <r>
    <n v="107129192"/>
    <n v="119"/>
    <x v="0"/>
    <x v="0"/>
    <x v="0"/>
    <x v="0"/>
  </r>
  <r>
    <n v="107137280"/>
    <n v="149"/>
    <x v="0"/>
    <x v="0"/>
    <x v="0"/>
    <x v="1"/>
  </r>
  <r>
    <n v="107137322"/>
    <n v="103"/>
    <x v="0"/>
    <x v="0"/>
    <x v="0"/>
    <x v="0"/>
  </r>
  <r>
    <n v="107142436"/>
    <n v="113"/>
    <x v="1"/>
    <x v="0"/>
    <x v="0"/>
    <x v="0"/>
  </r>
  <r>
    <n v="107144918"/>
    <n v="133"/>
    <x v="0"/>
    <x v="0"/>
    <x v="0"/>
    <x v="1"/>
  </r>
  <r>
    <n v="107153644"/>
    <n v="127"/>
    <x v="0"/>
    <x v="0"/>
    <x v="0"/>
    <x v="1"/>
  </r>
  <r>
    <n v="107156368"/>
    <n v="149"/>
    <x v="0"/>
    <x v="0"/>
    <x v="0"/>
    <x v="1"/>
  </r>
  <r>
    <n v="107166114"/>
    <n v="149"/>
    <x v="0"/>
    <x v="0"/>
    <x v="0"/>
    <x v="1"/>
  </r>
  <r>
    <n v="107168428"/>
    <n v="119"/>
    <x v="0"/>
    <x v="1"/>
    <x v="433"/>
    <x v="0"/>
  </r>
  <r>
    <n v="107178532"/>
    <n v="141"/>
    <x v="1"/>
    <x v="0"/>
    <x v="0"/>
    <x v="1"/>
  </r>
  <r>
    <n v="107179016"/>
    <n v="118"/>
    <x v="1"/>
    <x v="0"/>
    <x v="0"/>
    <x v="0"/>
  </r>
  <r>
    <n v="107180252"/>
    <n v="113"/>
    <x v="1"/>
    <x v="0"/>
    <x v="0"/>
    <x v="0"/>
  </r>
  <r>
    <n v="107181832"/>
    <n v="141"/>
    <x v="1"/>
    <x v="0"/>
    <x v="0"/>
    <x v="1"/>
  </r>
  <r>
    <n v="107182588"/>
    <n v="148"/>
    <x v="1"/>
    <x v="0"/>
    <x v="0"/>
    <x v="1"/>
  </r>
  <r>
    <n v="107182868"/>
    <n v="106"/>
    <x v="2"/>
    <x v="1"/>
    <x v="2"/>
    <x v="0"/>
  </r>
  <r>
    <n v="107183230"/>
    <n v="119"/>
    <x v="1"/>
    <x v="0"/>
    <x v="0"/>
    <x v="0"/>
  </r>
  <r>
    <n v="107191664"/>
    <n v="149"/>
    <x v="0"/>
    <x v="0"/>
    <x v="0"/>
    <x v="1"/>
  </r>
  <r>
    <n v="107193274"/>
    <n v="150"/>
    <x v="0"/>
    <x v="0"/>
    <x v="0"/>
    <x v="1"/>
  </r>
  <r>
    <n v="107201754"/>
    <n v="149"/>
    <x v="0"/>
    <x v="0"/>
    <x v="0"/>
    <x v="1"/>
  </r>
  <r>
    <n v="107205974"/>
    <n v="106"/>
    <x v="0"/>
    <x v="0"/>
    <x v="0"/>
    <x v="0"/>
  </r>
  <r>
    <n v="107208024"/>
    <n v="127"/>
    <x v="1"/>
    <x v="0"/>
    <x v="0"/>
    <x v="1"/>
  </r>
  <r>
    <n v="107208634"/>
    <n v="148"/>
    <x v="2"/>
    <x v="0"/>
    <x v="0"/>
    <x v="1"/>
  </r>
  <r>
    <n v="107209098"/>
    <n v="141"/>
    <x v="0"/>
    <x v="0"/>
    <x v="0"/>
    <x v="1"/>
  </r>
  <r>
    <n v="107212430"/>
    <n v="150"/>
    <x v="1"/>
    <x v="0"/>
    <x v="0"/>
    <x v="1"/>
  </r>
  <r>
    <n v="107212862"/>
    <n v="119"/>
    <x v="0"/>
    <x v="0"/>
    <x v="0"/>
    <x v="0"/>
  </r>
  <r>
    <n v="107225834"/>
    <n v="106"/>
    <x v="0"/>
    <x v="0"/>
    <x v="0"/>
    <x v="0"/>
  </r>
  <r>
    <n v="107227192"/>
    <n v="141"/>
    <x v="1"/>
    <x v="0"/>
    <x v="0"/>
    <x v="1"/>
  </r>
  <r>
    <n v="107231138"/>
    <n v="141"/>
    <x v="0"/>
    <x v="0"/>
    <x v="0"/>
    <x v="1"/>
  </r>
  <r>
    <n v="107240480"/>
    <n v="118"/>
    <x v="2"/>
    <x v="0"/>
    <x v="0"/>
    <x v="0"/>
  </r>
  <r>
    <n v="107243560"/>
    <n v="106"/>
    <x v="1"/>
    <x v="0"/>
    <x v="0"/>
    <x v="0"/>
  </r>
  <r>
    <n v="107247350"/>
    <n v="136"/>
    <x v="0"/>
    <x v="0"/>
    <x v="0"/>
    <x v="1"/>
  </r>
  <r>
    <n v="107248132"/>
    <n v="119"/>
    <x v="0"/>
    <x v="0"/>
    <x v="0"/>
    <x v="0"/>
  </r>
  <r>
    <n v="107249756"/>
    <n v="112"/>
    <x v="2"/>
    <x v="0"/>
    <x v="0"/>
    <x v="0"/>
  </r>
  <r>
    <n v="107254556"/>
    <n v="148"/>
    <x v="1"/>
    <x v="0"/>
    <x v="0"/>
    <x v="1"/>
  </r>
  <r>
    <n v="107258772"/>
    <n v="111"/>
    <x v="1"/>
    <x v="0"/>
    <x v="0"/>
    <x v="0"/>
  </r>
  <r>
    <n v="107262984"/>
    <n v="141"/>
    <x v="0"/>
    <x v="0"/>
    <x v="0"/>
    <x v="1"/>
  </r>
  <r>
    <n v="107287464"/>
    <n v="136"/>
    <x v="1"/>
    <x v="0"/>
    <x v="0"/>
    <x v="1"/>
  </r>
  <r>
    <n v="107287960"/>
    <n v="133"/>
    <x v="0"/>
    <x v="0"/>
    <x v="0"/>
    <x v="1"/>
  </r>
  <r>
    <n v="107291436"/>
    <n v="126"/>
    <x v="1"/>
    <x v="0"/>
    <x v="0"/>
    <x v="1"/>
  </r>
  <r>
    <n v="107292398"/>
    <n v="126"/>
    <x v="1"/>
    <x v="0"/>
    <x v="0"/>
    <x v="1"/>
  </r>
  <r>
    <n v="107292636"/>
    <n v="122"/>
    <x v="0"/>
    <x v="0"/>
    <x v="0"/>
    <x v="1"/>
  </r>
  <r>
    <n v="107297646"/>
    <n v="150"/>
    <x v="0"/>
    <x v="0"/>
    <x v="0"/>
    <x v="1"/>
  </r>
  <r>
    <n v="107310568"/>
    <n v="91"/>
    <x v="1"/>
    <x v="0"/>
    <x v="0"/>
    <x v="0"/>
  </r>
  <r>
    <n v="107323602"/>
    <n v="90"/>
    <x v="0"/>
    <x v="1"/>
    <x v="14"/>
    <x v="0"/>
  </r>
  <r>
    <n v="107324836"/>
    <n v="147"/>
    <x v="1"/>
    <x v="0"/>
    <x v="0"/>
    <x v="1"/>
  </r>
  <r>
    <n v="107325302"/>
    <n v="106"/>
    <x v="0"/>
    <x v="0"/>
    <x v="0"/>
    <x v="0"/>
  </r>
  <r>
    <n v="107327986"/>
    <n v="122"/>
    <x v="0"/>
    <x v="0"/>
    <x v="0"/>
    <x v="1"/>
  </r>
  <r>
    <n v="107329704"/>
    <n v="122"/>
    <x v="1"/>
    <x v="1"/>
    <x v="11"/>
    <x v="1"/>
  </r>
  <r>
    <n v="107329704"/>
    <n v="122"/>
    <x v="1"/>
    <x v="1"/>
    <x v="11"/>
    <x v="1"/>
  </r>
  <r>
    <n v="107329704"/>
    <n v="122"/>
    <x v="1"/>
    <x v="1"/>
    <x v="11"/>
    <x v="1"/>
  </r>
  <r>
    <n v="107331350"/>
    <n v="92"/>
    <x v="0"/>
    <x v="0"/>
    <x v="0"/>
    <x v="0"/>
  </r>
  <r>
    <n v="107333576"/>
    <n v="106"/>
    <x v="2"/>
    <x v="1"/>
    <x v="15"/>
    <x v="0"/>
  </r>
  <r>
    <n v="107335008"/>
    <n v="136"/>
    <x v="0"/>
    <x v="1"/>
    <x v="434"/>
    <x v="1"/>
  </r>
  <r>
    <n v="107337276"/>
    <n v="106"/>
    <x v="1"/>
    <x v="0"/>
    <x v="0"/>
    <x v="0"/>
  </r>
  <r>
    <n v="107339432"/>
    <n v="106"/>
    <x v="1"/>
    <x v="0"/>
    <x v="0"/>
    <x v="0"/>
  </r>
  <r>
    <n v="107340446"/>
    <n v="136"/>
    <x v="1"/>
    <x v="0"/>
    <x v="0"/>
    <x v="1"/>
  </r>
  <r>
    <n v="107341360"/>
    <n v="121"/>
    <x v="1"/>
    <x v="0"/>
    <x v="0"/>
    <x v="1"/>
  </r>
  <r>
    <n v="107341628"/>
    <n v="97"/>
    <x v="2"/>
    <x v="0"/>
    <x v="0"/>
    <x v="0"/>
  </r>
  <r>
    <n v="107343776"/>
    <n v="136"/>
    <x v="1"/>
    <x v="0"/>
    <x v="0"/>
    <x v="1"/>
  </r>
  <r>
    <n v="107344546"/>
    <n v="97"/>
    <x v="1"/>
    <x v="0"/>
    <x v="0"/>
    <x v="0"/>
  </r>
  <r>
    <n v="107351574"/>
    <n v="90"/>
    <x v="1"/>
    <x v="1"/>
    <x v="435"/>
    <x v="0"/>
  </r>
  <r>
    <n v="107374352"/>
    <n v="150"/>
    <x v="1"/>
    <x v="0"/>
    <x v="0"/>
    <x v="1"/>
  </r>
  <r>
    <n v="107379544"/>
    <n v="90"/>
    <x v="0"/>
    <x v="1"/>
    <x v="436"/>
    <x v="0"/>
  </r>
  <r>
    <n v="107392320"/>
    <n v="120"/>
    <x v="0"/>
    <x v="0"/>
    <x v="0"/>
    <x v="0"/>
  </r>
  <r>
    <n v="107396290"/>
    <n v="92"/>
    <x v="1"/>
    <x v="0"/>
    <x v="0"/>
    <x v="0"/>
  </r>
  <r>
    <n v="107403532"/>
    <n v="127"/>
    <x v="0"/>
    <x v="1"/>
    <x v="251"/>
    <x v="1"/>
  </r>
  <r>
    <n v="107406740"/>
    <n v="150"/>
    <x v="0"/>
    <x v="0"/>
    <x v="0"/>
    <x v="1"/>
  </r>
  <r>
    <n v="107408644"/>
    <n v="150"/>
    <x v="1"/>
    <x v="0"/>
    <x v="0"/>
    <x v="1"/>
  </r>
  <r>
    <n v="107410444"/>
    <n v="149"/>
    <x v="0"/>
    <x v="1"/>
    <x v="142"/>
    <x v="1"/>
  </r>
  <r>
    <n v="107413956"/>
    <n v="90"/>
    <x v="0"/>
    <x v="0"/>
    <x v="0"/>
    <x v="0"/>
  </r>
  <r>
    <n v="107418428"/>
    <n v="150"/>
    <x v="2"/>
    <x v="0"/>
    <x v="0"/>
    <x v="1"/>
  </r>
  <r>
    <n v="107433712"/>
    <n v="92"/>
    <x v="1"/>
    <x v="1"/>
    <x v="437"/>
    <x v="0"/>
  </r>
  <r>
    <n v="107452492"/>
    <n v="150"/>
    <x v="0"/>
    <x v="0"/>
    <x v="0"/>
    <x v="1"/>
  </r>
  <r>
    <n v="107453510"/>
    <n v="122"/>
    <x v="1"/>
    <x v="1"/>
    <x v="173"/>
    <x v="1"/>
  </r>
  <r>
    <n v="107453860"/>
    <n v="148"/>
    <x v="1"/>
    <x v="0"/>
    <x v="0"/>
    <x v="1"/>
  </r>
  <r>
    <n v="107454788"/>
    <n v="122"/>
    <x v="2"/>
    <x v="0"/>
    <x v="0"/>
    <x v="1"/>
  </r>
  <r>
    <n v="107462874"/>
    <n v="150"/>
    <x v="0"/>
    <x v="1"/>
    <x v="15"/>
    <x v="1"/>
  </r>
  <r>
    <n v="107469478"/>
    <n v="150"/>
    <x v="2"/>
    <x v="1"/>
    <x v="205"/>
    <x v="1"/>
  </r>
  <r>
    <n v="107475618"/>
    <n v="120"/>
    <x v="2"/>
    <x v="1"/>
    <x v="15"/>
    <x v="0"/>
  </r>
  <r>
    <n v="107475778"/>
    <n v="121"/>
    <x v="0"/>
    <x v="0"/>
    <x v="0"/>
    <x v="1"/>
  </r>
  <r>
    <n v="107479272"/>
    <n v="90"/>
    <x v="1"/>
    <x v="0"/>
    <x v="0"/>
    <x v="0"/>
  </r>
  <r>
    <n v="107484806"/>
    <n v="146"/>
    <x v="0"/>
    <x v="0"/>
    <x v="0"/>
    <x v="1"/>
  </r>
  <r>
    <n v="107485222"/>
    <n v="148"/>
    <x v="0"/>
    <x v="0"/>
    <x v="0"/>
    <x v="1"/>
  </r>
  <r>
    <n v="107490560"/>
    <n v="136"/>
    <x v="2"/>
    <x v="0"/>
    <x v="0"/>
    <x v="1"/>
  </r>
  <r>
    <n v="107503068"/>
    <n v="143"/>
    <x v="0"/>
    <x v="0"/>
    <x v="0"/>
    <x v="1"/>
  </r>
  <r>
    <n v="107504980"/>
    <n v="141"/>
    <x v="1"/>
    <x v="0"/>
    <x v="0"/>
    <x v="1"/>
  </r>
  <r>
    <n v="107506706"/>
    <n v="106"/>
    <x v="0"/>
    <x v="0"/>
    <x v="0"/>
    <x v="0"/>
  </r>
  <r>
    <n v="107509166"/>
    <n v="91"/>
    <x v="0"/>
    <x v="0"/>
    <x v="0"/>
    <x v="0"/>
  </r>
  <r>
    <n v="107512532"/>
    <n v="150"/>
    <x v="2"/>
    <x v="0"/>
    <x v="0"/>
    <x v="1"/>
  </r>
  <r>
    <n v="107517316"/>
    <n v="134"/>
    <x v="1"/>
    <x v="0"/>
    <x v="0"/>
    <x v="1"/>
  </r>
  <r>
    <n v="107521374"/>
    <n v="118"/>
    <x v="1"/>
    <x v="0"/>
    <x v="0"/>
    <x v="0"/>
  </r>
  <r>
    <n v="107524976"/>
    <n v="119"/>
    <x v="0"/>
    <x v="1"/>
    <x v="25"/>
    <x v="0"/>
  </r>
  <r>
    <n v="107524976"/>
    <n v="119"/>
    <x v="0"/>
    <x v="1"/>
    <x v="25"/>
    <x v="0"/>
  </r>
  <r>
    <n v="107526274"/>
    <n v="90"/>
    <x v="0"/>
    <x v="1"/>
    <x v="15"/>
    <x v="0"/>
  </r>
  <r>
    <n v="107526274"/>
    <n v="90"/>
    <x v="0"/>
    <x v="1"/>
    <x v="15"/>
    <x v="0"/>
  </r>
  <r>
    <n v="107526670"/>
    <n v="120"/>
    <x v="0"/>
    <x v="0"/>
    <x v="0"/>
    <x v="0"/>
  </r>
  <r>
    <n v="107538006"/>
    <n v="90"/>
    <x v="0"/>
    <x v="0"/>
    <x v="0"/>
    <x v="0"/>
  </r>
  <r>
    <n v="107538282"/>
    <n v="104"/>
    <x v="2"/>
    <x v="0"/>
    <x v="0"/>
    <x v="0"/>
  </r>
  <r>
    <n v="107542146"/>
    <n v="148"/>
    <x v="1"/>
    <x v="0"/>
    <x v="0"/>
    <x v="1"/>
  </r>
  <r>
    <n v="107546804"/>
    <n v="119"/>
    <x v="1"/>
    <x v="1"/>
    <x v="30"/>
    <x v="0"/>
  </r>
  <r>
    <n v="107546804"/>
    <n v="119"/>
    <x v="1"/>
    <x v="1"/>
    <x v="30"/>
    <x v="0"/>
  </r>
  <r>
    <n v="107552034"/>
    <n v="120"/>
    <x v="1"/>
    <x v="1"/>
    <x v="438"/>
    <x v="0"/>
  </r>
  <r>
    <n v="107552786"/>
    <n v="120"/>
    <x v="2"/>
    <x v="0"/>
    <x v="0"/>
    <x v="0"/>
  </r>
  <r>
    <n v="107556492"/>
    <n v="141"/>
    <x v="1"/>
    <x v="1"/>
    <x v="30"/>
    <x v="1"/>
  </r>
  <r>
    <n v="107562534"/>
    <n v="134"/>
    <x v="0"/>
    <x v="0"/>
    <x v="0"/>
    <x v="1"/>
  </r>
  <r>
    <n v="107564756"/>
    <n v="120"/>
    <x v="0"/>
    <x v="0"/>
    <x v="0"/>
    <x v="0"/>
  </r>
  <r>
    <n v="107565580"/>
    <n v="106"/>
    <x v="1"/>
    <x v="1"/>
    <x v="293"/>
    <x v="0"/>
  </r>
  <r>
    <n v="107566500"/>
    <n v="90"/>
    <x v="1"/>
    <x v="0"/>
    <x v="0"/>
    <x v="0"/>
  </r>
  <r>
    <n v="107566802"/>
    <n v="91"/>
    <x v="0"/>
    <x v="0"/>
    <x v="0"/>
    <x v="0"/>
  </r>
  <r>
    <n v="107567062"/>
    <n v="136"/>
    <x v="0"/>
    <x v="0"/>
    <x v="0"/>
    <x v="1"/>
  </r>
  <r>
    <n v="107568056"/>
    <n v="150"/>
    <x v="0"/>
    <x v="0"/>
    <x v="0"/>
    <x v="1"/>
  </r>
  <r>
    <n v="107569962"/>
    <n v="120"/>
    <x v="0"/>
    <x v="1"/>
    <x v="199"/>
    <x v="0"/>
  </r>
  <r>
    <n v="107573452"/>
    <n v="129"/>
    <x v="0"/>
    <x v="1"/>
    <x v="3"/>
    <x v="1"/>
  </r>
  <r>
    <n v="107575514"/>
    <n v="119"/>
    <x v="1"/>
    <x v="0"/>
    <x v="0"/>
    <x v="0"/>
  </r>
  <r>
    <n v="107577180"/>
    <n v="148"/>
    <x v="1"/>
    <x v="1"/>
    <x v="15"/>
    <x v="1"/>
  </r>
  <r>
    <n v="107578766"/>
    <n v="106"/>
    <x v="0"/>
    <x v="0"/>
    <x v="0"/>
    <x v="0"/>
  </r>
  <r>
    <n v="107583912"/>
    <n v="150"/>
    <x v="1"/>
    <x v="0"/>
    <x v="0"/>
    <x v="1"/>
  </r>
  <r>
    <n v="107585172"/>
    <n v="136"/>
    <x v="1"/>
    <x v="0"/>
    <x v="0"/>
    <x v="1"/>
  </r>
  <r>
    <n v="107585412"/>
    <n v="112"/>
    <x v="2"/>
    <x v="0"/>
    <x v="0"/>
    <x v="0"/>
  </r>
  <r>
    <n v="107585502"/>
    <n v="148"/>
    <x v="0"/>
    <x v="0"/>
    <x v="0"/>
    <x v="1"/>
  </r>
  <r>
    <n v="107588232"/>
    <n v="104"/>
    <x v="0"/>
    <x v="0"/>
    <x v="0"/>
    <x v="0"/>
  </r>
  <r>
    <n v="107589336"/>
    <n v="104"/>
    <x v="1"/>
    <x v="1"/>
    <x v="15"/>
    <x v="0"/>
  </r>
  <r>
    <n v="107589760"/>
    <n v="149"/>
    <x v="1"/>
    <x v="1"/>
    <x v="25"/>
    <x v="1"/>
  </r>
  <r>
    <n v="107591126"/>
    <n v="104"/>
    <x v="0"/>
    <x v="1"/>
    <x v="85"/>
    <x v="0"/>
  </r>
  <r>
    <n v="107606236"/>
    <n v="148"/>
    <x v="0"/>
    <x v="0"/>
    <x v="0"/>
    <x v="1"/>
  </r>
  <r>
    <n v="107609096"/>
    <n v="97"/>
    <x v="2"/>
    <x v="1"/>
    <x v="439"/>
    <x v="0"/>
  </r>
  <r>
    <n v="107617404"/>
    <n v="103"/>
    <x v="1"/>
    <x v="0"/>
    <x v="0"/>
    <x v="0"/>
  </r>
  <r>
    <n v="107618286"/>
    <n v="141"/>
    <x v="0"/>
    <x v="0"/>
    <x v="0"/>
    <x v="1"/>
  </r>
  <r>
    <n v="107619984"/>
    <n v="136"/>
    <x v="1"/>
    <x v="0"/>
    <x v="0"/>
    <x v="1"/>
  </r>
  <r>
    <n v="107621574"/>
    <n v="106"/>
    <x v="1"/>
    <x v="0"/>
    <x v="0"/>
    <x v="0"/>
  </r>
  <r>
    <n v="107627408"/>
    <n v="149"/>
    <x v="1"/>
    <x v="0"/>
    <x v="0"/>
    <x v="1"/>
  </r>
  <r>
    <n v="107628114"/>
    <n v="127"/>
    <x v="1"/>
    <x v="0"/>
    <x v="0"/>
    <x v="1"/>
  </r>
  <r>
    <n v="107639006"/>
    <n v="92"/>
    <x v="1"/>
    <x v="0"/>
    <x v="0"/>
    <x v="0"/>
  </r>
  <r>
    <n v="107644848"/>
    <n v="126"/>
    <x v="1"/>
    <x v="0"/>
    <x v="0"/>
    <x v="1"/>
  </r>
  <r>
    <n v="107646544"/>
    <n v="136"/>
    <x v="1"/>
    <x v="0"/>
    <x v="0"/>
    <x v="1"/>
  </r>
  <r>
    <n v="107649034"/>
    <n v="141"/>
    <x v="1"/>
    <x v="0"/>
    <x v="0"/>
    <x v="1"/>
  </r>
  <r>
    <n v="107649718"/>
    <n v="141"/>
    <x v="0"/>
    <x v="0"/>
    <x v="0"/>
    <x v="1"/>
  </r>
  <r>
    <n v="107652128"/>
    <n v="121"/>
    <x v="0"/>
    <x v="0"/>
    <x v="0"/>
    <x v="1"/>
  </r>
  <r>
    <n v="107652332"/>
    <n v="97"/>
    <x v="1"/>
    <x v="0"/>
    <x v="0"/>
    <x v="0"/>
  </r>
  <r>
    <n v="107655568"/>
    <n v="91"/>
    <x v="0"/>
    <x v="1"/>
    <x v="440"/>
    <x v="0"/>
  </r>
  <r>
    <n v="107655568"/>
    <n v="91"/>
    <x v="0"/>
    <x v="1"/>
    <x v="441"/>
    <x v="0"/>
  </r>
  <r>
    <n v="107656884"/>
    <n v="121"/>
    <x v="0"/>
    <x v="0"/>
    <x v="0"/>
    <x v="1"/>
  </r>
  <r>
    <n v="107658114"/>
    <n v="121"/>
    <x v="0"/>
    <x v="1"/>
    <x v="173"/>
    <x v="1"/>
  </r>
  <r>
    <n v="107667146"/>
    <n v="96"/>
    <x v="0"/>
    <x v="1"/>
    <x v="62"/>
    <x v="0"/>
  </r>
  <r>
    <n v="107669388"/>
    <n v="91"/>
    <x v="1"/>
    <x v="0"/>
    <x v="0"/>
    <x v="0"/>
  </r>
  <r>
    <n v="107670838"/>
    <n v="147"/>
    <x v="1"/>
    <x v="1"/>
    <x v="329"/>
    <x v="1"/>
  </r>
  <r>
    <n v="107673274"/>
    <n v="120"/>
    <x v="1"/>
    <x v="0"/>
    <x v="0"/>
    <x v="0"/>
  </r>
  <r>
    <n v="107673334"/>
    <n v="90"/>
    <x v="0"/>
    <x v="0"/>
    <x v="0"/>
    <x v="0"/>
  </r>
  <r>
    <n v="107673550"/>
    <n v="147"/>
    <x v="2"/>
    <x v="0"/>
    <x v="0"/>
    <x v="1"/>
  </r>
  <r>
    <n v="107693082"/>
    <n v="150"/>
    <x v="2"/>
    <x v="0"/>
    <x v="0"/>
    <x v="1"/>
  </r>
  <r>
    <n v="107694868"/>
    <n v="106"/>
    <x v="0"/>
    <x v="0"/>
    <x v="0"/>
    <x v="0"/>
  </r>
  <r>
    <n v="107701238"/>
    <n v="120"/>
    <x v="1"/>
    <x v="1"/>
    <x v="442"/>
    <x v="0"/>
  </r>
  <r>
    <n v="107705972"/>
    <n v="90"/>
    <x v="2"/>
    <x v="0"/>
    <x v="0"/>
    <x v="0"/>
  </r>
  <r>
    <n v="107729136"/>
    <n v="106"/>
    <x v="1"/>
    <x v="1"/>
    <x v="11"/>
    <x v="0"/>
  </r>
  <r>
    <n v="107729136"/>
    <n v="106"/>
    <x v="1"/>
    <x v="1"/>
    <x v="11"/>
    <x v="0"/>
  </r>
  <r>
    <n v="107729136"/>
    <n v="106"/>
    <x v="1"/>
    <x v="1"/>
    <x v="11"/>
    <x v="0"/>
  </r>
  <r>
    <n v="107737692"/>
    <n v="150"/>
    <x v="0"/>
    <x v="0"/>
    <x v="0"/>
    <x v="1"/>
  </r>
  <r>
    <n v="107746328"/>
    <n v="90"/>
    <x v="0"/>
    <x v="1"/>
    <x v="14"/>
    <x v="0"/>
  </r>
  <r>
    <n v="107746572"/>
    <n v="117"/>
    <x v="2"/>
    <x v="1"/>
    <x v="11"/>
    <x v="0"/>
  </r>
  <r>
    <n v="107747494"/>
    <n v="91"/>
    <x v="0"/>
    <x v="1"/>
    <x v="443"/>
    <x v="0"/>
  </r>
  <r>
    <n v="107747494"/>
    <n v="91"/>
    <x v="0"/>
    <x v="1"/>
    <x v="242"/>
    <x v="0"/>
  </r>
  <r>
    <n v="107747494"/>
    <n v="91"/>
    <x v="0"/>
    <x v="1"/>
    <x v="444"/>
    <x v="0"/>
  </r>
  <r>
    <n v="107747494"/>
    <n v="91"/>
    <x v="0"/>
    <x v="1"/>
    <x v="173"/>
    <x v="0"/>
  </r>
  <r>
    <n v="107749340"/>
    <n v="92"/>
    <x v="0"/>
    <x v="0"/>
    <x v="0"/>
    <x v="0"/>
  </r>
  <r>
    <n v="107754312"/>
    <n v="148"/>
    <x v="0"/>
    <x v="0"/>
    <x v="0"/>
    <x v="1"/>
  </r>
  <r>
    <n v="107757282"/>
    <n v="149"/>
    <x v="0"/>
    <x v="0"/>
    <x v="0"/>
    <x v="1"/>
  </r>
  <r>
    <n v="107757602"/>
    <n v="148"/>
    <x v="2"/>
    <x v="0"/>
    <x v="0"/>
    <x v="1"/>
  </r>
  <r>
    <n v="107757890"/>
    <n v="92"/>
    <x v="2"/>
    <x v="0"/>
    <x v="0"/>
    <x v="0"/>
  </r>
  <r>
    <n v="107761842"/>
    <n v="121"/>
    <x v="0"/>
    <x v="1"/>
    <x v="15"/>
    <x v="1"/>
  </r>
  <r>
    <n v="107768228"/>
    <n v="118"/>
    <x v="0"/>
    <x v="1"/>
    <x v="15"/>
    <x v="0"/>
  </r>
  <r>
    <n v="107771030"/>
    <n v="117"/>
    <x v="0"/>
    <x v="0"/>
    <x v="0"/>
    <x v="0"/>
  </r>
  <r>
    <n v="107771238"/>
    <n v="90"/>
    <x v="0"/>
    <x v="0"/>
    <x v="0"/>
    <x v="0"/>
  </r>
  <r>
    <n v="107775620"/>
    <n v="120"/>
    <x v="1"/>
    <x v="0"/>
    <x v="0"/>
    <x v="0"/>
  </r>
  <r>
    <n v="107780784"/>
    <n v="113"/>
    <x v="1"/>
    <x v="0"/>
    <x v="0"/>
    <x v="0"/>
  </r>
  <r>
    <n v="107782930"/>
    <n v="116"/>
    <x v="0"/>
    <x v="0"/>
    <x v="0"/>
    <x v="0"/>
  </r>
  <r>
    <n v="107789628"/>
    <n v="150"/>
    <x v="2"/>
    <x v="0"/>
    <x v="0"/>
    <x v="1"/>
  </r>
  <r>
    <n v="107796696"/>
    <n v="150"/>
    <x v="1"/>
    <x v="0"/>
    <x v="0"/>
    <x v="1"/>
  </r>
  <r>
    <n v="107797536"/>
    <n v="143"/>
    <x v="1"/>
    <x v="1"/>
    <x v="15"/>
    <x v="1"/>
  </r>
  <r>
    <n v="107801272"/>
    <n v="149"/>
    <x v="1"/>
    <x v="0"/>
    <x v="0"/>
    <x v="1"/>
  </r>
  <r>
    <n v="107802154"/>
    <n v="120"/>
    <x v="0"/>
    <x v="0"/>
    <x v="0"/>
    <x v="0"/>
  </r>
  <r>
    <n v="107820890"/>
    <n v="116"/>
    <x v="0"/>
    <x v="0"/>
    <x v="0"/>
    <x v="0"/>
  </r>
  <r>
    <n v="107824004"/>
    <n v="90"/>
    <x v="1"/>
    <x v="1"/>
    <x v="195"/>
    <x v="0"/>
  </r>
  <r>
    <n v="107830494"/>
    <n v="141"/>
    <x v="2"/>
    <x v="0"/>
    <x v="0"/>
    <x v="1"/>
  </r>
  <r>
    <n v="107834210"/>
    <n v="150"/>
    <x v="1"/>
    <x v="0"/>
    <x v="0"/>
    <x v="1"/>
  </r>
  <r>
    <n v="107840694"/>
    <n v="111"/>
    <x v="1"/>
    <x v="0"/>
    <x v="0"/>
    <x v="0"/>
  </r>
  <r>
    <n v="107852600"/>
    <n v="90"/>
    <x v="0"/>
    <x v="0"/>
    <x v="0"/>
    <x v="0"/>
  </r>
  <r>
    <n v="107857106"/>
    <n v="90"/>
    <x v="0"/>
    <x v="0"/>
    <x v="0"/>
    <x v="0"/>
  </r>
  <r>
    <n v="107863602"/>
    <n v="106"/>
    <x v="2"/>
    <x v="0"/>
    <x v="0"/>
    <x v="0"/>
  </r>
  <r>
    <n v="107864522"/>
    <n v="105"/>
    <x v="0"/>
    <x v="1"/>
    <x v="15"/>
    <x v="0"/>
  </r>
  <r>
    <n v="107864712"/>
    <n v="150"/>
    <x v="1"/>
    <x v="0"/>
    <x v="0"/>
    <x v="1"/>
  </r>
  <r>
    <n v="107876914"/>
    <n v="143"/>
    <x v="1"/>
    <x v="0"/>
    <x v="0"/>
    <x v="1"/>
  </r>
  <r>
    <n v="107878558"/>
    <n v="118"/>
    <x v="2"/>
    <x v="1"/>
    <x v="15"/>
    <x v="0"/>
  </r>
  <r>
    <n v="107878594"/>
    <n v="90"/>
    <x v="1"/>
    <x v="0"/>
    <x v="0"/>
    <x v="0"/>
  </r>
  <r>
    <n v="107878918"/>
    <n v="134"/>
    <x v="0"/>
    <x v="0"/>
    <x v="0"/>
    <x v="1"/>
  </r>
  <r>
    <n v="107881540"/>
    <n v="120"/>
    <x v="0"/>
    <x v="0"/>
    <x v="0"/>
    <x v="0"/>
  </r>
  <r>
    <n v="107886404"/>
    <n v="91"/>
    <x v="2"/>
    <x v="0"/>
    <x v="0"/>
    <x v="0"/>
  </r>
  <r>
    <n v="107886952"/>
    <n v="120"/>
    <x v="1"/>
    <x v="0"/>
    <x v="0"/>
    <x v="0"/>
  </r>
  <r>
    <n v="107889036"/>
    <n v="149"/>
    <x v="2"/>
    <x v="0"/>
    <x v="0"/>
    <x v="1"/>
  </r>
  <r>
    <n v="107890270"/>
    <n v="103"/>
    <x v="2"/>
    <x v="0"/>
    <x v="0"/>
    <x v="0"/>
  </r>
  <r>
    <n v="107891542"/>
    <n v="121"/>
    <x v="1"/>
    <x v="0"/>
    <x v="0"/>
    <x v="1"/>
  </r>
  <r>
    <n v="107895866"/>
    <n v="136"/>
    <x v="2"/>
    <x v="0"/>
    <x v="0"/>
    <x v="1"/>
  </r>
  <r>
    <n v="107897080"/>
    <n v="91"/>
    <x v="0"/>
    <x v="0"/>
    <x v="0"/>
    <x v="0"/>
  </r>
  <r>
    <n v="107899288"/>
    <n v="90"/>
    <x v="1"/>
    <x v="0"/>
    <x v="0"/>
    <x v="0"/>
  </r>
  <r>
    <n v="107900162"/>
    <n v="148"/>
    <x v="0"/>
    <x v="0"/>
    <x v="0"/>
    <x v="1"/>
  </r>
  <r>
    <n v="107900630"/>
    <n v="119"/>
    <x v="0"/>
    <x v="1"/>
    <x v="445"/>
    <x v="0"/>
  </r>
  <r>
    <n v="107901772"/>
    <n v="90"/>
    <x v="1"/>
    <x v="0"/>
    <x v="0"/>
    <x v="0"/>
  </r>
  <r>
    <n v="107905072"/>
    <n v="90"/>
    <x v="0"/>
    <x v="1"/>
    <x v="13"/>
    <x v="0"/>
  </r>
  <r>
    <n v="107907148"/>
    <n v="120"/>
    <x v="0"/>
    <x v="0"/>
    <x v="0"/>
    <x v="0"/>
  </r>
  <r>
    <n v="107909692"/>
    <n v="136"/>
    <x v="0"/>
    <x v="0"/>
    <x v="0"/>
    <x v="1"/>
  </r>
  <r>
    <n v="107910788"/>
    <n v="97"/>
    <x v="1"/>
    <x v="1"/>
    <x v="20"/>
    <x v="0"/>
  </r>
  <r>
    <n v="107911682"/>
    <n v="105"/>
    <x v="0"/>
    <x v="0"/>
    <x v="0"/>
    <x v="0"/>
  </r>
  <r>
    <n v="107914970"/>
    <n v="120"/>
    <x v="1"/>
    <x v="0"/>
    <x v="0"/>
    <x v="0"/>
  </r>
  <r>
    <n v="107921232"/>
    <n v="148"/>
    <x v="1"/>
    <x v="0"/>
    <x v="0"/>
    <x v="1"/>
  </r>
  <r>
    <n v="107928428"/>
    <n v="136"/>
    <x v="2"/>
    <x v="1"/>
    <x v="62"/>
    <x v="1"/>
  </r>
  <r>
    <n v="107928428"/>
    <n v="136"/>
    <x v="2"/>
    <x v="1"/>
    <x v="329"/>
    <x v="1"/>
  </r>
  <r>
    <n v="107929968"/>
    <n v="143"/>
    <x v="0"/>
    <x v="0"/>
    <x v="0"/>
    <x v="1"/>
  </r>
  <r>
    <n v="107931198"/>
    <n v="148"/>
    <x v="0"/>
    <x v="0"/>
    <x v="0"/>
    <x v="1"/>
  </r>
  <r>
    <n v="107936688"/>
    <n v="149"/>
    <x v="2"/>
    <x v="1"/>
    <x v="84"/>
    <x v="1"/>
  </r>
  <r>
    <n v="107939732"/>
    <n v="118"/>
    <x v="2"/>
    <x v="0"/>
    <x v="0"/>
    <x v="0"/>
  </r>
  <r>
    <n v="107940162"/>
    <n v="148"/>
    <x v="1"/>
    <x v="0"/>
    <x v="0"/>
    <x v="1"/>
  </r>
  <r>
    <n v="107940420"/>
    <n v="136"/>
    <x v="1"/>
    <x v="1"/>
    <x v="14"/>
    <x v="1"/>
  </r>
  <r>
    <n v="107948360"/>
    <n v="118"/>
    <x v="0"/>
    <x v="0"/>
    <x v="0"/>
    <x v="0"/>
  </r>
  <r>
    <n v="107949466"/>
    <n v="141"/>
    <x v="1"/>
    <x v="0"/>
    <x v="0"/>
    <x v="1"/>
  </r>
  <r>
    <n v="107958804"/>
    <n v="92"/>
    <x v="1"/>
    <x v="1"/>
    <x v="175"/>
    <x v="0"/>
  </r>
  <r>
    <n v="107958804"/>
    <n v="92"/>
    <x v="1"/>
    <x v="1"/>
    <x v="45"/>
    <x v="0"/>
  </r>
  <r>
    <n v="107960676"/>
    <n v="126"/>
    <x v="1"/>
    <x v="0"/>
    <x v="0"/>
    <x v="1"/>
  </r>
  <r>
    <n v="107963976"/>
    <n v="106"/>
    <x v="2"/>
    <x v="0"/>
    <x v="0"/>
    <x v="0"/>
  </r>
  <r>
    <n v="107973402"/>
    <n v="92"/>
    <x v="1"/>
    <x v="0"/>
    <x v="0"/>
    <x v="0"/>
  </r>
  <r>
    <n v="107980280"/>
    <n v="91"/>
    <x v="0"/>
    <x v="0"/>
    <x v="0"/>
    <x v="0"/>
  </r>
  <r>
    <n v="108010680"/>
    <n v="120"/>
    <x v="1"/>
    <x v="0"/>
    <x v="0"/>
    <x v="0"/>
  </r>
  <r>
    <n v="108011382"/>
    <n v="121"/>
    <x v="0"/>
    <x v="0"/>
    <x v="0"/>
    <x v="1"/>
  </r>
  <r>
    <n v="108018458"/>
    <n v="120"/>
    <x v="2"/>
    <x v="0"/>
    <x v="0"/>
    <x v="0"/>
  </r>
  <r>
    <n v="108020276"/>
    <n v="106"/>
    <x v="0"/>
    <x v="0"/>
    <x v="0"/>
    <x v="0"/>
  </r>
  <r>
    <n v="108027206"/>
    <n v="90"/>
    <x v="1"/>
    <x v="0"/>
    <x v="0"/>
    <x v="0"/>
  </r>
  <r>
    <n v="108027904"/>
    <n v="120"/>
    <x v="1"/>
    <x v="0"/>
    <x v="0"/>
    <x v="0"/>
  </r>
  <r>
    <n v="108035810"/>
    <n v="119"/>
    <x v="2"/>
    <x v="1"/>
    <x v="436"/>
    <x v="0"/>
  </r>
  <r>
    <n v="108037422"/>
    <n v="121"/>
    <x v="1"/>
    <x v="0"/>
    <x v="0"/>
    <x v="1"/>
  </r>
  <r>
    <n v="108042592"/>
    <n v="136"/>
    <x v="0"/>
    <x v="0"/>
    <x v="0"/>
    <x v="1"/>
  </r>
  <r>
    <n v="108043368"/>
    <n v="92"/>
    <x v="2"/>
    <x v="0"/>
    <x v="0"/>
    <x v="0"/>
  </r>
  <r>
    <n v="108051228"/>
    <n v="148"/>
    <x v="1"/>
    <x v="0"/>
    <x v="0"/>
    <x v="1"/>
  </r>
  <r>
    <n v="108060004"/>
    <n v="92"/>
    <x v="2"/>
    <x v="1"/>
    <x v="15"/>
    <x v="0"/>
  </r>
  <r>
    <n v="108060366"/>
    <n v="92"/>
    <x v="1"/>
    <x v="0"/>
    <x v="0"/>
    <x v="0"/>
  </r>
  <r>
    <n v="108061520"/>
    <n v="122"/>
    <x v="1"/>
    <x v="1"/>
    <x v="85"/>
    <x v="1"/>
  </r>
  <r>
    <n v="108072222"/>
    <n v="149"/>
    <x v="1"/>
    <x v="0"/>
    <x v="0"/>
    <x v="1"/>
  </r>
  <r>
    <n v="108080096"/>
    <n v="150"/>
    <x v="1"/>
    <x v="0"/>
    <x v="0"/>
    <x v="1"/>
  </r>
  <r>
    <n v="108083106"/>
    <n v="90"/>
    <x v="1"/>
    <x v="0"/>
    <x v="0"/>
    <x v="0"/>
  </r>
  <r>
    <n v="108091932"/>
    <n v="105"/>
    <x v="1"/>
    <x v="0"/>
    <x v="0"/>
    <x v="0"/>
  </r>
  <r>
    <n v="108092718"/>
    <n v="122"/>
    <x v="2"/>
    <x v="0"/>
    <x v="0"/>
    <x v="1"/>
  </r>
  <r>
    <n v="108093594"/>
    <n v="119"/>
    <x v="1"/>
    <x v="0"/>
    <x v="0"/>
    <x v="0"/>
  </r>
  <r>
    <n v="108105400"/>
    <n v="149"/>
    <x v="2"/>
    <x v="0"/>
    <x v="0"/>
    <x v="1"/>
  </r>
  <r>
    <n v="108114360"/>
    <n v="122"/>
    <x v="0"/>
    <x v="1"/>
    <x v="11"/>
    <x v="1"/>
  </r>
  <r>
    <n v="108115672"/>
    <n v="113"/>
    <x v="0"/>
    <x v="0"/>
    <x v="0"/>
    <x v="0"/>
  </r>
  <r>
    <n v="108116766"/>
    <n v="111"/>
    <x v="0"/>
    <x v="0"/>
    <x v="0"/>
    <x v="0"/>
  </r>
  <r>
    <n v="108124868"/>
    <n v="113"/>
    <x v="1"/>
    <x v="0"/>
    <x v="0"/>
    <x v="0"/>
  </r>
  <r>
    <n v="108130732"/>
    <n v="118"/>
    <x v="0"/>
    <x v="0"/>
    <x v="0"/>
    <x v="0"/>
  </r>
  <r>
    <n v="108136414"/>
    <n v="113"/>
    <x v="0"/>
    <x v="1"/>
    <x v="329"/>
    <x v="0"/>
  </r>
  <r>
    <n v="108140874"/>
    <n v="113"/>
    <x v="0"/>
    <x v="0"/>
    <x v="0"/>
    <x v="0"/>
  </r>
  <r>
    <n v="108141666"/>
    <n v="122"/>
    <x v="1"/>
    <x v="0"/>
    <x v="0"/>
    <x v="1"/>
  </r>
  <r>
    <n v="108146056"/>
    <n v="111"/>
    <x v="1"/>
    <x v="0"/>
    <x v="0"/>
    <x v="0"/>
  </r>
  <r>
    <n v="108157472"/>
    <n v="148"/>
    <x v="2"/>
    <x v="1"/>
    <x v="246"/>
    <x v="1"/>
  </r>
  <r>
    <n v="108158888"/>
    <n v="106"/>
    <x v="0"/>
    <x v="0"/>
    <x v="0"/>
    <x v="0"/>
  </r>
  <r>
    <n v="108163548"/>
    <n v="149"/>
    <x v="1"/>
    <x v="0"/>
    <x v="0"/>
    <x v="1"/>
  </r>
  <r>
    <n v="108164998"/>
    <n v="150"/>
    <x v="1"/>
    <x v="1"/>
    <x v="62"/>
    <x v="1"/>
  </r>
  <r>
    <n v="108172990"/>
    <n v="119"/>
    <x v="2"/>
    <x v="1"/>
    <x v="3"/>
    <x v="0"/>
  </r>
  <r>
    <n v="108176450"/>
    <n v="104"/>
    <x v="1"/>
    <x v="0"/>
    <x v="0"/>
    <x v="0"/>
  </r>
  <r>
    <n v="108176934"/>
    <n v="141"/>
    <x v="0"/>
    <x v="0"/>
    <x v="0"/>
    <x v="1"/>
  </r>
  <r>
    <n v="108185890"/>
    <n v="135"/>
    <x v="2"/>
    <x v="0"/>
    <x v="0"/>
    <x v="1"/>
  </r>
  <r>
    <n v="108188688"/>
    <n v="134"/>
    <x v="1"/>
    <x v="0"/>
    <x v="0"/>
    <x v="1"/>
  </r>
  <r>
    <n v="108191382"/>
    <n v="106"/>
    <x v="0"/>
    <x v="0"/>
    <x v="0"/>
    <x v="0"/>
  </r>
  <r>
    <n v="108196516"/>
    <n v="121"/>
    <x v="0"/>
    <x v="0"/>
    <x v="0"/>
    <x v="1"/>
  </r>
  <r>
    <n v="108200138"/>
    <n v="120"/>
    <x v="1"/>
    <x v="1"/>
    <x v="30"/>
    <x v="0"/>
  </r>
  <r>
    <n v="108200138"/>
    <n v="120"/>
    <x v="1"/>
    <x v="1"/>
    <x v="147"/>
    <x v="0"/>
  </r>
  <r>
    <n v="108200788"/>
    <n v="113"/>
    <x v="0"/>
    <x v="1"/>
    <x v="409"/>
    <x v="0"/>
  </r>
  <r>
    <n v="108200788"/>
    <n v="113"/>
    <x v="0"/>
    <x v="1"/>
    <x v="35"/>
    <x v="0"/>
  </r>
  <r>
    <n v="108203600"/>
    <n v="126"/>
    <x v="1"/>
    <x v="0"/>
    <x v="0"/>
    <x v="1"/>
  </r>
  <r>
    <n v="108210766"/>
    <n v="120"/>
    <x v="0"/>
    <x v="1"/>
    <x v="14"/>
    <x v="0"/>
  </r>
  <r>
    <n v="108217886"/>
    <n v="150"/>
    <x v="1"/>
    <x v="0"/>
    <x v="0"/>
    <x v="1"/>
  </r>
  <r>
    <n v="108219228"/>
    <n v="103"/>
    <x v="2"/>
    <x v="0"/>
    <x v="0"/>
    <x v="0"/>
  </r>
  <r>
    <n v="108230210"/>
    <n v="96"/>
    <x v="0"/>
    <x v="0"/>
    <x v="0"/>
    <x v="0"/>
  </r>
  <r>
    <n v="108231468"/>
    <n v="150"/>
    <x v="1"/>
    <x v="0"/>
    <x v="0"/>
    <x v="1"/>
  </r>
  <r>
    <n v="108247196"/>
    <n v="105"/>
    <x v="1"/>
    <x v="0"/>
    <x v="0"/>
    <x v="0"/>
  </r>
  <r>
    <n v="108248268"/>
    <n v="149"/>
    <x v="1"/>
    <x v="0"/>
    <x v="0"/>
    <x v="1"/>
  </r>
  <r>
    <n v="108249584"/>
    <n v="148"/>
    <x v="1"/>
    <x v="0"/>
    <x v="0"/>
    <x v="1"/>
  </r>
  <r>
    <n v="108252948"/>
    <n v="135"/>
    <x v="0"/>
    <x v="0"/>
    <x v="0"/>
    <x v="1"/>
  </r>
  <r>
    <n v="108255746"/>
    <n v="141"/>
    <x v="1"/>
    <x v="0"/>
    <x v="0"/>
    <x v="1"/>
  </r>
  <r>
    <n v="108256994"/>
    <n v="149"/>
    <x v="1"/>
    <x v="0"/>
    <x v="0"/>
    <x v="1"/>
  </r>
  <r>
    <n v="108257618"/>
    <n v="149"/>
    <x v="0"/>
    <x v="1"/>
    <x v="15"/>
    <x v="1"/>
  </r>
  <r>
    <n v="108257618"/>
    <n v="149"/>
    <x v="0"/>
    <x v="1"/>
    <x v="60"/>
    <x v="1"/>
  </r>
  <r>
    <n v="108257618"/>
    <n v="149"/>
    <x v="0"/>
    <x v="1"/>
    <x v="15"/>
    <x v="1"/>
  </r>
  <r>
    <n v="108259962"/>
    <n v="133"/>
    <x v="1"/>
    <x v="0"/>
    <x v="0"/>
    <x v="1"/>
  </r>
  <r>
    <n v="108264626"/>
    <n v="134"/>
    <x v="0"/>
    <x v="0"/>
    <x v="0"/>
    <x v="1"/>
  </r>
  <r>
    <n v="108271154"/>
    <n v="148"/>
    <x v="0"/>
    <x v="1"/>
    <x v="392"/>
    <x v="1"/>
  </r>
  <r>
    <n v="108271154"/>
    <n v="148"/>
    <x v="0"/>
    <x v="1"/>
    <x v="25"/>
    <x v="1"/>
  </r>
  <r>
    <n v="108274644"/>
    <n v="96"/>
    <x v="1"/>
    <x v="0"/>
    <x v="0"/>
    <x v="0"/>
  </r>
  <r>
    <n v="108276302"/>
    <n v="118"/>
    <x v="1"/>
    <x v="0"/>
    <x v="0"/>
    <x v="0"/>
  </r>
  <r>
    <n v="108279094"/>
    <n v="148"/>
    <x v="2"/>
    <x v="1"/>
    <x v="188"/>
    <x v="1"/>
  </r>
  <r>
    <n v="108284956"/>
    <n v="136"/>
    <x v="1"/>
    <x v="0"/>
    <x v="0"/>
    <x v="1"/>
  </r>
  <r>
    <n v="108297688"/>
    <n v="106"/>
    <x v="1"/>
    <x v="0"/>
    <x v="0"/>
    <x v="0"/>
  </r>
  <r>
    <n v="108301806"/>
    <n v="91"/>
    <x v="0"/>
    <x v="0"/>
    <x v="0"/>
    <x v="0"/>
  </r>
  <r>
    <n v="108302178"/>
    <n v="126"/>
    <x v="1"/>
    <x v="0"/>
    <x v="0"/>
    <x v="1"/>
  </r>
  <r>
    <n v="108310140"/>
    <n v="122"/>
    <x v="1"/>
    <x v="0"/>
    <x v="0"/>
    <x v="1"/>
  </r>
  <r>
    <n v="108316648"/>
    <n v="120"/>
    <x v="2"/>
    <x v="0"/>
    <x v="0"/>
    <x v="0"/>
  </r>
  <r>
    <n v="108317640"/>
    <n v="90"/>
    <x v="2"/>
    <x v="0"/>
    <x v="0"/>
    <x v="0"/>
  </r>
  <r>
    <n v="108322950"/>
    <n v="106"/>
    <x v="2"/>
    <x v="0"/>
    <x v="0"/>
    <x v="0"/>
  </r>
  <r>
    <n v="108325500"/>
    <n v="121"/>
    <x v="0"/>
    <x v="1"/>
    <x v="437"/>
    <x v="1"/>
  </r>
  <r>
    <n v="108331922"/>
    <n v="136"/>
    <x v="1"/>
    <x v="0"/>
    <x v="0"/>
    <x v="1"/>
  </r>
  <r>
    <n v="108332616"/>
    <n v="141"/>
    <x v="0"/>
    <x v="0"/>
    <x v="0"/>
    <x v="1"/>
  </r>
  <r>
    <n v="108333722"/>
    <n v="150"/>
    <x v="2"/>
    <x v="0"/>
    <x v="0"/>
    <x v="1"/>
  </r>
  <r>
    <n v="108334128"/>
    <n v="90"/>
    <x v="1"/>
    <x v="0"/>
    <x v="0"/>
    <x v="0"/>
  </r>
  <r>
    <n v="108336710"/>
    <n v="92"/>
    <x v="1"/>
    <x v="0"/>
    <x v="0"/>
    <x v="0"/>
  </r>
  <r>
    <n v="108336946"/>
    <n v="141"/>
    <x v="2"/>
    <x v="0"/>
    <x v="0"/>
    <x v="1"/>
  </r>
  <r>
    <n v="108338206"/>
    <n v="96"/>
    <x v="0"/>
    <x v="0"/>
    <x v="0"/>
    <x v="0"/>
  </r>
  <r>
    <n v="108348938"/>
    <n v="149"/>
    <x v="2"/>
    <x v="0"/>
    <x v="0"/>
    <x v="1"/>
  </r>
  <r>
    <n v="108355830"/>
    <n v="117"/>
    <x v="1"/>
    <x v="0"/>
    <x v="0"/>
    <x v="0"/>
  </r>
  <r>
    <n v="108358346"/>
    <n v="119"/>
    <x v="2"/>
    <x v="0"/>
    <x v="0"/>
    <x v="0"/>
  </r>
  <r>
    <n v="108366064"/>
    <n v="120"/>
    <x v="0"/>
    <x v="0"/>
    <x v="0"/>
    <x v="0"/>
  </r>
  <r>
    <n v="108374792"/>
    <n v="90"/>
    <x v="0"/>
    <x v="0"/>
    <x v="0"/>
    <x v="0"/>
  </r>
  <r>
    <n v="108379370"/>
    <n v="147"/>
    <x v="1"/>
    <x v="0"/>
    <x v="0"/>
    <x v="1"/>
  </r>
  <r>
    <n v="108391568"/>
    <n v="150"/>
    <x v="1"/>
    <x v="0"/>
    <x v="0"/>
    <x v="1"/>
  </r>
  <r>
    <n v="108393372"/>
    <n v="146"/>
    <x v="1"/>
    <x v="0"/>
    <x v="0"/>
    <x v="1"/>
  </r>
  <r>
    <n v="108395340"/>
    <n v="90"/>
    <x v="1"/>
    <x v="0"/>
    <x v="0"/>
    <x v="0"/>
  </r>
  <r>
    <n v="108395976"/>
    <n v="117"/>
    <x v="1"/>
    <x v="1"/>
    <x v="25"/>
    <x v="0"/>
  </r>
  <r>
    <n v="108397026"/>
    <n v="116"/>
    <x v="1"/>
    <x v="0"/>
    <x v="0"/>
    <x v="0"/>
  </r>
  <r>
    <n v="108403120"/>
    <n v="122"/>
    <x v="2"/>
    <x v="0"/>
    <x v="0"/>
    <x v="1"/>
  </r>
  <r>
    <n v="108410180"/>
    <n v="119"/>
    <x v="0"/>
    <x v="1"/>
    <x v="446"/>
    <x v="0"/>
  </r>
  <r>
    <n v="108417338"/>
    <n v="122"/>
    <x v="1"/>
    <x v="0"/>
    <x v="0"/>
    <x v="1"/>
  </r>
  <r>
    <n v="108418456"/>
    <n v="113"/>
    <x v="1"/>
    <x v="0"/>
    <x v="0"/>
    <x v="0"/>
  </r>
  <r>
    <n v="108436192"/>
    <n v="92"/>
    <x v="2"/>
    <x v="0"/>
    <x v="0"/>
    <x v="0"/>
  </r>
  <r>
    <n v="108436934"/>
    <n v="150"/>
    <x v="2"/>
    <x v="0"/>
    <x v="0"/>
    <x v="1"/>
  </r>
  <r>
    <n v="108442972"/>
    <n v="91"/>
    <x v="2"/>
    <x v="0"/>
    <x v="0"/>
    <x v="0"/>
  </r>
  <r>
    <n v="108443844"/>
    <n v="134"/>
    <x v="0"/>
    <x v="0"/>
    <x v="0"/>
    <x v="1"/>
  </r>
  <r>
    <n v="108444048"/>
    <n v="113"/>
    <x v="2"/>
    <x v="0"/>
    <x v="0"/>
    <x v="0"/>
  </r>
  <r>
    <n v="108447708"/>
    <n v="92"/>
    <x v="0"/>
    <x v="0"/>
    <x v="0"/>
    <x v="0"/>
  </r>
  <r>
    <n v="108454644"/>
    <n v="92"/>
    <x v="0"/>
    <x v="1"/>
    <x v="259"/>
    <x v="0"/>
  </r>
  <r>
    <n v="108461968"/>
    <n v="92"/>
    <x v="1"/>
    <x v="0"/>
    <x v="0"/>
    <x v="0"/>
  </r>
  <r>
    <n v="108476574"/>
    <n v="136"/>
    <x v="1"/>
    <x v="0"/>
    <x v="0"/>
    <x v="1"/>
  </r>
  <r>
    <n v="108486712"/>
    <n v="111"/>
    <x v="2"/>
    <x v="0"/>
    <x v="0"/>
    <x v="0"/>
  </r>
  <r>
    <n v="108493404"/>
    <n v="143"/>
    <x v="2"/>
    <x v="0"/>
    <x v="0"/>
    <x v="1"/>
  </r>
  <r>
    <n v="108494456"/>
    <n v="118"/>
    <x v="0"/>
    <x v="0"/>
    <x v="0"/>
    <x v="0"/>
  </r>
  <r>
    <n v="108498424"/>
    <n v="122"/>
    <x v="1"/>
    <x v="0"/>
    <x v="0"/>
    <x v="1"/>
  </r>
  <r>
    <n v="108501266"/>
    <n v="122"/>
    <x v="0"/>
    <x v="0"/>
    <x v="0"/>
    <x v="1"/>
  </r>
  <r>
    <n v="108503496"/>
    <n v="119"/>
    <x v="1"/>
    <x v="1"/>
    <x v="196"/>
    <x v="0"/>
  </r>
  <r>
    <n v="108504678"/>
    <n v="134"/>
    <x v="1"/>
    <x v="0"/>
    <x v="0"/>
    <x v="1"/>
  </r>
  <r>
    <n v="108508802"/>
    <n v="106"/>
    <x v="0"/>
    <x v="1"/>
    <x v="3"/>
    <x v="0"/>
  </r>
  <r>
    <n v="108509060"/>
    <n v="90"/>
    <x v="0"/>
    <x v="0"/>
    <x v="0"/>
    <x v="0"/>
  </r>
  <r>
    <n v="108513974"/>
    <n v="111"/>
    <x v="1"/>
    <x v="0"/>
    <x v="0"/>
    <x v="0"/>
  </r>
  <r>
    <n v="108519248"/>
    <n v="91"/>
    <x v="2"/>
    <x v="0"/>
    <x v="0"/>
    <x v="0"/>
  </r>
  <r>
    <n v="108520258"/>
    <n v="120"/>
    <x v="1"/>
    <x v="0"/>
    <x v="0"/>
    <x v="0"/>
  </r>
  <r>
    <n v="108521920"/>
    <n v="148"/>
    <x v="0"/>
    <x v="0"/>
    <x v="0"/>
    <x v="1"/>
  </r>
  <r>
    <n v="108523570"/>
    <n v="121"/>
    <x v="0"/>
    <x v="0"/>
    <x v="0"/>
    <x v="1"/>
  </r>
  <r>
    <n v="108528684"/>
    <n v="136"/>
    <x v="2"/>
    <x v="0"/>
    <x v="0"/>
    <x v="1"/>
  </r>
  <r>
    <n v="108533586"/>
    <n v="103"/>
    <x v="2"/>
    <x v="0"/>
    <x v="0"/>
    <x v="0"/>
  </r>
  <r>
    <n v="108535440"/>
    <n v="118"/>
    <x v="1"/>
    <x v="1"/>
    <x v="447"/>
    <x v="0"/>
  </r>
  <r>
    <n v="108542580"/>
    <n v="150"/>
    <x v="0"/>
    <x v="0"/>
    <x v="0"/>
    <x v="1"/>
  </r>
  <r>
    <n v="108545946"/>
    <n v="150"/>
    <x v="1"/>
    <x v="0"/>
    <x v="0"/>
    <x v="1"/>
  </r>
  <r>
    <n v="108566534"/>
    <n v="120"/>
    <x v="1"/>
    <x v="1"/>
    <x v="16"/>
    <x v="0"/>
  </r>
  <r>
    <n v="108576954"/>
    <n v="136"/>
    <x v="1"/>
    <x v="0"/>
    <x v="0"/>
    <x v="1"/>
  </r>
  <r>
    <n v="108578150"/>
    <n v="143"/>
    <x v="1"/>
    <x v="0"/>
    <x v="0"/>
    <x v="1"/>
  </r>
  <r>
    <n v="108579070"/>
    <n v="119"/>
    <x v="2"/>
    <x v="0"/>
    <x v="0"/>
    <x v="0"/>
  </r>
  <r>
    <n v="108588554"/>
    <n v="141"/>
    <x v="1"/>
    <x v="0"/>
    <x v="0"/>
    <x v="1"/>
  </r>
  <r>
    <n v="108592736"/>
    <n v="148"/>
    <x v="0"/>
    <x v="0"/>
    <x v="0"/>
    <x v="1"/>
  </r>
  <r>
    <n v="108593526"/>
    <n v="106"/>
    <x v="0"/>
    <x v="0"/>
    <x v="0"/>
    <x v="0"/>
  </r>
  <r>
    <n v="108621440"/>
    <n v="136"/>
    <x v="1"/>
    <x v="0"/>
    <x v="0"/>
    <x v="1"/>
  </r>
  <r>
    <n v="108624982"/>
    <n v="126"/>
    <x v="2"/>
    <x v="0"/>
    <x v="0"/>
    <x v="1"/>
  </r>
  <r>
    <n v="108629206"/>
    <n v="113"/>
    <x v="2"/>
    <x v="0"/>
    <x v="0"/>
    <x v="0"/>
  </r>
  <r>
    <n v="108633300"/>
    <n v="96"/>
    <x v="0"/>
    <x v="0"/>
    <x v="0"/>
    <x v="0"/>
  </r>
  <r>
    <n v="108635530"/>
    <n v="96"/>
    <x v="1"/>
    <x v="0"/>
    <x v="0"/>
    <x v="0"/>
  </r>
  <r>
    <n v="108639330"/>
    <n v="150"/>
    <x v="1"/>
    <x v="0"/>
    <x v="0"/>
    <x v="1"/>
  </r>
  <r>
    <n v="108647782"/>
    <n v="136"/>
    <x v="1"/>
    <x v="1"/>
    <x v="11"/>
    <x v="1"/>
  </r>
  <r>
    <n v="108648876"/>
    <n v="111"/>
    <x v="1"/>
    <x v="0"/>
    <x v="0"/>
    <x v="0"/>
  </r>
  <r>
    <n v="108649068"/>
    <n v="121"/>
    <x v="1"/>
    <x v="0"/>
    <x v="0"/>
    <x v="1"/>
  </r>
  <r>
    <n v="108658120"/>
    <n v="90"/>
    <x v="0"/>
    <x v="0"/>
    <x v="0"/>
    <x v="0"/>
  </r>
  <r>
    <n v="108661422"/>
    <n v="150"/>
    <x v="1"/>
    <x v="0"/>
    <x v="0"/>
    <x v="1"/>
  </r>
  <r>
    <n v="108665124"/>
    <n v="136"/>
    <x v="0"/>
    <x v="0"/>
    <x v="0"/>
    <x v="1"/>
  </r>
  <r>
    <n v="108666688"/>
    <n v="116"/>
    <x v="1"/>
    <x v="0"/>
    <x v="0"/>
    <x v="0"/>
  </r>
  <r>
    <n v="108673402"/>
    <n v="92"/>
    <x v="0"/>
    <x v="1"/>
    <x v="14"/>
    <x v="0"/>
  </r>
  <r>
    <n v="108673942"/>
    <n v="119"/>
    <x v="2"/>
    <x v="0"/>
    <x v="0"/>
    <x v="0"/>
  </r>
  <r>
    <n v="108675506"/>
    <n v="119"/>
    <x v="0"/>
    <x v="0"/>
    <x v="0"/>
    <x v="0"/>
  </r>
  <r>
    <n v="108678322"/>
    <n v="90"/>
    <x v="1"/>
    <x v="1"/>
    <x v="133"/>
    <x v="0"/>
  </r>
  <r>
    <n v="108687468"/>
    <n v="122"/>
    <x v="2"/>
    <x v="0"/>
    <x v="0"/>
    <x v="1"/>
  </r>
  <r>
    <n v="108689424"/>
    <n v="141"/>
    <x v="1"/>
    <x v="0"/>
    <x v="0"/>
    <x v="1"/>
  </r>
  <r>
    <n v="108689560"/>
    <n v="143"/>
    <x v="2"/>
    <x v="0"/>
    <x v="0"/>
    <x v="1"/>
  </r>
  <r>
    <n v="108695990"/>
    <n v="111"/>
    <x v="2"/>
    <x v="1"/>
    <x v="35"/>
    <x v="0"/>
  </r>
  <r>
    <n v="108697072"/>
    <n v="113"/>
    <x v="0"/>
    <x v="0"/>
    <x v="0"/>
    <x v="0"/>
  </r>
  <r>
    <n v="108698542"/>
    <n v="106"/>
    <x v="1"/>
    <x v="0"/>
    <x v="0"/>
    <x v="0"/>
  </r>
  <r>
    <n v="108699778"/>
    <n v="105"/>
    <x v="0"/>
    <x v="0"/>
    <x v="0"/>
    <x v="0"/>
  </r>
  <r>
    <n v="108699924"/>
    <n v="149"/>
    <x v="1"/>
    <x v="0"/>
    <x v="0"/>
    <x v="1"/>
  </r>
  <r>
    <n v="108706504"/>
    <n v="106"/>
    <x v="1"/>
    <x v="1"/>
    <x v="448"/>
    <x v="0"/>
  </r>
  <r>
    <n v="108706814"/>
    <n v="136"/>
    <x v="1"/>
    <x v="0"/>
    <x v="0"/>
    <x v="1"/>
  </r>
  <r>
    <n v="108713842"/>
    <n v="117"/>
    <x v="0"/>
    <x v="1"/>
    <x v="49"/>
    <x v="0"/>
  </r>
  <r>
    <n v="108715878"/>
    <n v="90"/>
    <x v="1"/>
    <x v="0"/>
    <x v="0"/>
    <x v="0"/>
  </r>
  <r>
    <n v="108725340"/>
    <n v="149"/>
    <x v="0"/>
    <x v="0"/>
    <x v="0"/>
    <x v="1"/>
  </r>
  <r>
    <n v="108726174"/>
    <n v="148"/>
    <x v="2"/>
    <x v="0"/>
    <x v="0"/>
    <x v="1"/>
  </r>
  <r>
    <n v="108730978"/>
    <n v="121"/>
    <x v="2"/>
    <x v="0"/>
    <x v="0"/>
    <x v="1"/>
  </r>
  <r>
    <n v="108732006"/>
    <n v="148"/>
    <x v="0"/>
    <x v="0"/>
    <x v="0"/>
    <x v="1"/>
  </r>
  <r>
    <n v="108734316"/>
    <n v="91"/>
    <x v="1"/>
    <x v="0"/>
    <x v="0"/>
    <x v="0"/>
  </r>
  <r>
    <n v="108738354"/>
    <n v="147"/>
    <x v="0"/>
    <x v="0"/>
    <x v="0"/>
    <x v="1"/>
  </r>
  <r>
    <n v="108739810"/>
    <n v="149"/>
    <x v="1"/>
    <x v="0"/>
    <x v="0"/>
    <x v="1"/>
  </r>
  <r>
    <n v="108741340"/>
    <n v="149"/>
    <x v="2"/>
    <x v="0"/>
    <x v="0"/>
    <x v="1"/>
  </r>
  <r>
    <n v="108748234"/>
    <n v="122"/>
    <x v="0"/>
    <x v="0"/>
    <x v="0"/>
    <x v="1"/>
  </r>
  <r>
    <n v="108748286"/>
    <n v="148"/>
    <x v="0"/>
    <x v="0"/>
    <x v="0"/>
    <x v="1"/>
  </r>
  <r>
    <n v="108752492"/>
    <n v="120"/>
    <x v="2"/>
    <x v="1"/>
    <x v="449"/>
    <x v="0"/>
  </r>
  <r>
    <n v="108753558"/>
    <n v="92"/>
    <x v="2"/>
    <x v="0"/>
    <x v="0"/>
    <x v="0"/>
  </r>
  <r>
    <n v="108757152"/>
    <n v="92"/>
    <x v="0"/>
    <x v="0"/>
    <x v="0"/>
    <x v="0"/>
  </r>
  <r>
    <n v="108761762"/>
    <n v="113"/>
    <x v="0"/>
    <x v="0"/>
    <x v="0"/>
    <x v="0"/>
  </r>
  <r>
    <n v="108768868"/>
    <n v="120"/>
    <x v="0"/>
    <x v="1"/>
    <x v="14"/>
    <x v="0"/>
  </r>
  <r>
    <n v="108769172"/>
    <n v="150"/>
    <x v="2"/>
    <x v="0"/>
    <x v="0"/>
    <x v="1"/>
  </r>
  <r>
    <n v="108770626"/>
    <n v="92"/>
    <x v="0"/>
    <x v="1"/>
    <x v="11"/>
    <x v="0"/>
  </r>
  <r>
    <n v="108775720"/>
    <n v="150"/>
    <x v="2"/>
    <x v="1"/>
    <x v="450"/>
    <x v="1"/>
  </r>
  <r>
    <n v="108784942"/>
    <n v="143"/>
    <x v="2"/>
    <x v="0"/>
    <x v="0"/>
    <x v="1"/>
  </r>
  <r>
    <n v="108786240"/>
    <n v="90"/>
    <x v="1"/>
    <x v="0"/>
    <x v="0"/>
    <x v="0"/>
  </r>
  <r>
    <n v="108786948"/>
    <n v="91"/>
    <x v="1"/>
    <x v="0"/>
    <x v="0"/>
    <x v="0"/>
  </r>
  <r>
    <n v="108788610"/>
    <n v="146"/>
    <x v="0"/>
    <x v="0"/>
    <x v="0"/>
    <x v="1"/>
  </r>
  <r>
    <n v="108789728"/>
    <n v="122"/>
    <x v="2"/>
    <x v="0"/>
    <x v="0"/>
    <x v="1"/>
  </r>
  <r>
    <n v="108791356"/>
    <n v="90"/>
    <x v="0"/>
    <x v="0"/>
    <x v="0"/>
    <x v="0"/>
  </r>
  <r>
    <n v="108794564"/>
    <n v="143"/>
    <x v="0"/>
    <x v="0"/>
    <x v="0"/>
    <x v="1"/>
  </r>
  <r>
    <n v="108796960"/>
    <n v="143"/>
    <x v="1"/>
    <x v="1"/>
    <x v="451"/>
    <x v="1"/>
  </r>
  <r>
    <n v="108801100"/>
    <n v="91"/>
    <x v="0"/>
    <x v="0"/>
    <x v="0"/>
    <x v="0"/>
  </r>
  <r>
    <n v="108803544"/>
    <n v="120"/>
    <x v="0"/>
    <x v="0"/>
    <x v="0"/>
    <x v="0"/>
  </r>
  <r>
    <n v="108803726"/>
    <n v="141"/>
    <x v="1"/>
    <x v="0"/>
    <x v="0"/>
    <x v="1"/>
  </r>
  <r>
    <n v="108805260"/>
    <n v="121"/>
    <x v="0"/>
    <x v="1"/>
    <x v="452"/>
    <x v="1"/>
  </r>
  <r>
    <n v="108805472"/>
    <n v="150"/>
    <x v="1"/>
    <x v="0"/>
    <x v="0"/>
    <x v="1"/>
  </r>
  <r>
    <n v="108814994"/>
    <n v="150"/>
    <x v="2"/>
    <x v="0"/>
    <x v="0"/>
    <x v="1"/>
  </r>
  <r>
    <n v="108816538"/>
    <n v="122"/>
    <x v="0"/>
    <x v="0"/>
    <x v="0"/>
    <x v="1"/>
  </r>
  <r>
    <n v="108818798"/>
    <n v="141"/>
    <x v="0"/>
    <x v="0"/>
    <x v="0"/>
    <x v="1"/>
  </r>
  <r>
    <n v="108827888"/>
    <n v="99"/>
    <x v="2"/>
    <x v="0"/>
    <x v="0"/>
    <x v="0"/>
  </r>
  <r>
    <n v="108828554"/>
    <n v="150"/>
    <x v="0"/>
    <x v="0"/>
    <x v="0"/>
    <x v="1"/>
  </r>
  <r>
    <n v="108835268"/>
    <n v="113"/>
    <x v="2"/>
    <x v="0"/>
    <x v="0"/>
    <x v="0"/>
  </r>
  <r>
    <n v="108838378"/>
    <n v="122"/>
    <x v="1"/>
    <x v="1"/>
    <x v="453"/>
    <x v="1"/>
  </r>
  <r>
    <n v="108838378"/>
    <n v="122"/>
    <x v="1"/>
    <x v="1"/>
    <x v="406"/>
    <x v="1"/>
  </r>
  <r>
    <n v="108844388"/>
    <n v="150"/>
    <x v="2"/>
    <x v="0"/>
    <x v="0"/>
    <x v="1"/>
  </r>
  <r>
    <n v="108849254"/>
    <n v="113"/>
    <x v="0"/>
    <x v="1"/>
    <x v="454"/>
    <x v="0"/>
  </r>
  <r>
    <n v="108857188"/>
    <n v="150"/>
    <x v="0"/>
    <x v="0"/>
    <x v="0"/>
    <x v="1"/>
  </r>
  <r>
    <n v="108857684"/>
    <n v="150"/>
    <x v="1"/>
    <x v="1"/>
    <x v="455"/>
    <x v="1"/>
  </r>
  <r>
    <n v="108857684"/>
    <n v="150"/>
    <x v="1"/>
    <x v="1"/>
    <x v="265"/>
    <x v="1"/>
  </r>
  <r>
    <n v="108861874"/>
    <n v="150"/>
    <x v="2"/>
    <x v="0"/>
    <x v="0"/>
    <x v="1"/>
  </r>
  <r>
    <n v="108864866"/>
    <n v="121"/>
    <x v="0"/>
    <x v="0"/>
    <x v="0"/>
    <x v="1"/>
  </r>
  <r>
    <n v="108886848"/>
    <n v="122"/>
    <x v="0"/>
    <x v="0"/>
    <x v="0"/>
    <x v="1"/>
  </r>
  <r>
    <n v="108887364"/>
    <n v="90"/>
    <x v="1"/>
    <x v="0"/>
    <x v="0"/>
    <x v="0"/>
  </r>
  <r>
    <n v="108899868"/>
    <n v="141"/>
    <x v="0"/>
    <x v="0"/>
    <x v="0"/>
    <x v="1"/>
  </r>
  <r>
    <n v="108902590"/>
    <n v="121"/>
    <x v="0"/>
    <x v="0"/>
    <x v="0"/>
    <x v="1"/>
  </r>
  <r>
    <n v="108911550"/>
    <n v="150"/>
    <x v="2"/>
    <x v="0"/>
    <x v="0"/>
    <x v="1"/>
  </r>
  <r>
    <n v="108922318"/>
    <n v="120"/>
    <x v="0"/>
    <x v="0"/>
    <x v="0"/>
    <x v="0"/>
  </r>
  <r>
    <n v="108923960"/>
    <n v="141"/>
    <x v="0"/>
    <x v="0"/>
    <x v="0"/>
    <x v="1"/>
  </r>
  <r>
    <n v="108925250"/>
    <n v="127"/>
    <x v="0"/>
    <x v="1"/>
    <x v="45"/>
    <x v="1"/>
  </r>
  <r>
    <n v="108925694"/>
    <n v="147"/>
    <x v="0"/>
    <x v="0"/>
    <x v="0"/>
    <x v="1"/>
  </r>
  <r>
    <n v="108929316"/>
    <n v="143"/>
    <x v="0"/>
    <x v="0"/>
    <x v="0"/>
    <x v="1"/>
  </r>
  <r>
    <n v="108931930"/>
    <n v="118"/>
    <x v="0"/>
    <x v="0"/>
    <x v="0"/>
    <x v="0"/>
  </r>
  <r>
    <n v="108938864"/>
    <n v="90"/>
    <x v="2"/>
    <x v="0"/>
    <x v="0"/>
    <x v="0"/>
  </r>
  <r>
    <n v="108941262"/>
    <n v="149"/>
    <x v="0"/>
    <x v="0"/>
    <x v="0"/>
    <x v="1"/>
  </r>
  <r>
    <n v="108944354"/>
    <n v="150"/>
    <x v="0"/>
    <x v="1"/>
    <x v="15"/>
    <x v="1"/>
  </r>
  <r>
    <n v="108944354"/>
    <n v="150"/>
    <x v="0"/>
    <x v="1"/>
    <x v="298"/>
    <x v="1"/>
  </r>
  <r>
    <n v="108944354"/>
    <n v="150"/>
    <x v="0"/>
    <x v="1"/>
    <x v="15"/>
    <x v="1"/>
  </r>
  <r>
    <n v="108944354"/>
    <n v="150"/>
    <x v="0"/>
    <x v="1"/>
    <x v="39"/>
    <x v="1"/>
  </r>
  <r>
    <n v="108944996"/>
    <n v="136"/>
    <x v="1"/>
    <x v="0"/>
    <x v="0"/>
    <x v="1"/>
  </r>
  <r>
    <n v="108946916"/>
    <n v="141"/>
    <x v="2"/>
    <x v="0"/>
    <x v="0"/>
    <x v="1"/>
  </r>
  <r>
    <n v="108950786"/>
    <n v="111"/>
    <x v="0"/>
    <x v="0"/>
    <x v="0"/>
    <x v="0"/>
  </r>
  <r>
    <n v="108954850"/>
    <n v="149"/>
    <x v="1"/>
    <x v="0"/>
    <x v="0"/>
    <x v="1"/>
  </r>
  <r>
    <n v="108965022"/>
    <n v="148"/>
    <x v="1"/>
    <x v="0"/>
    <x v="0"/>
    <x v="1"/>
  </r>
  <r>
    <n v="108965892"/>
    <n v="118"/>
    <x v="1"/>
    <x v="0"/>
    <x v="0"/>
    <x v="0"/>
  </r>
  <r>
    <n v="108977126"/>
    <n v="106"/>
    <x v="0"/>
    <x v="0"/>
    <x v="0"/>
    <x v="0"/>
  </r>
  <r>
    <n v="108977650"/>
    <n v="111"/>
    <x v="0"/>
    <x v="0"/>
    <x v="0"/>
    <x v="0"/>
  </r>
  <r>
    <n v="108980946"/>
    <n v="111"/>
    <x v="0"/>
    <x v="0"/>
    <x v="0"/>
    <x v="0"/>
  </r>
  <r>
    <n v="108983448"/>
    <n v="97"/>
    <x v="0"/>
    <x v="0"/>
    <x v="0"/>
    <x v="0"/>
  </r>
  <r>
    <n v="108990316"/>
    <n v="106"/>
    <x v="1"/>
    <x v="0"/>
    <x v="0"/>
    <x v="0"/>
  </r>
  <r>
    <n v="108992086"/>
    <n v="147"/>
    <x v="0"/>
    <x v="1"/>
    <x v="413"/>
    <x v="1"/>
  </r>
  <r>
    <n v="108993666"/>
    <n v="122"/>
    <x v="2"/>
    <x v="1"/>
    <x v="456"/>
    <x v="1"/>
  </r>
  <r>
    <n v="109021942"/>
    <n v="91"/>
    <x v="2"/>
    <x v="0"/>
    <x v="0"/>
    <x v="0"/>
  </r>
  <r>
    <n v="109030432"/>
    <n v="141"/>
    <x v="0"/>
    <x v="0"/>
    <x v="0"/>
    <x v="1"/>
  </r>
  <r>
    <n v="109039454"/>
    <n v="111"/>
    <x v="2"/>
    <x v="0"/>
    <x v="0"/>
    <x v="0"/>
  </r>
  <r>
    <n v="109039952"/>
    <n v="90"/>
    <x v="1"/>
    <x v="0"/>
    <x v="0"/>
    <x v="0"/>
  </r>
  <r>
    <n v="109047032"/>
    <n v="127"/>
    <x v="1"/>
    <x v="0"/>
    <x v="0"/>
    <x v="1"/>
  </r>
  <r>
    <n v="109049008"/>
    <n v="149"/>
    <x v="0"/>
    <x v="1"/>
    <x v="457"/>
    <x v="1"/>
  </r>
  <r>
    <n v="109049988"/>
    <n v="90"/>
    <x v="1"/>
    <x v="1"/>
    <x v="458"/>
    <x v="0"/>
  </r>
  <r>
    <n v="109050812"/>
    <n v="141"/>
    <x v="0"/>
    <x v="0"/>
    <x v="0"/>
    <x v="1"/>
  </r>
  <r>
    <n v="109051212"/>
    <n v="150"/>
    <x v="1"/>
    <x v="0"/>
    <x v="0"/>
    <x v="1"/>
  </r>
  <r>
    <n v="109056074"/>
    <n v="119"/>
    <x v="0"/>
    <x v="0"/>
    <x v="0"/>
    <x v="0"/>
  </r>
  <r>
    <n v="109061388"/>
    <n v="148"/>
    <x v="1"/>
    <x v="0"/>
    <x v="0"/>
    <x v="1"/>
  </r>
  <r>
    <n v="109069324"/>
    <n v="133"/>
    <x v="0"/>
    <x v="0"/>
    <x v="0"/>
    <x v="1"/>
  </r>
  <r>
    <n v="109070656"/>
    <n v="150"/>
    <x v="1"/>
    <x v="0"/>
    <x v="0"/>
    <x v="1"/>
  </r>
  <r>
    <n v="109080756"/>
    <n v="136"/>
    <x v="0"/>
    <x v="1"/>
    <x v="459"/>
    <x v="1"/>
  </r>
  <r>
    <n v="109081642"/>
    <n v="119"/>
    <x v="1"/>
    <x v="0"/>
    <x v="0"/>
    <x v="0"/>
  </r>
  <r>
    <n v="109083866"/>
    <n v="120"/>
    <x v="2"/>
    <x v="0"/>
    <x v="0"/>
    <x v="0"/>
  </r>
  <r>
    <n v="109095722"/>
    <n v="113"/>
    <x v="0"/>
    <x v="1"/>
    <x v="15"/>
    <x v="0"/>
  </r>
  <r>
    <n v="109095722"/>
    <n v="113"/>
    <x v="0"/>
    <x v="1"/>
    <x v="200"/>
    <x v="0"/>
  </r>
  <r>
    <n v="109099694"/>
    <n v="150"/>
    <x v="2"/>
    <x v="0"/>
    <x v="0"/>
    <x v="1"/>
  </r>
  <r>
    <n v="109101406"/>
    <n v="90"/>
    <x v="2"/>
    <x v="0"/>
    <x v="0"/>
    <x v="0"/>
  </r>
  <r>
    <n v="109104948"/>
    <n v="120"/>
    <x v="0"/>
    <x v="0"/>
    <x v="0"/>
    <x v="0"/>
  </r>
  <r>
    <n v="109106694"/>
    <n v="122"/>
    <x v="0"/>
    <x v="0"/>
    <x v="0"/>
    <x v="1"/>
  </r>
  <r>
    <n v="109113044"/>
    <n v="122"/>
    <x v="0"/>
    <x v="0"/>
    <x v="0"/>
    <x v="1"/>
  </r>
  <r>
    <n v="109115164"/>
    <n v="120"/>
    <x v="0"/>
    <x v="0"/>
    <x v="0"/>
    <x v="0"/>
  </r>
  <r>
    <n v="109117152"/>
    <n v="117"/>
    <x v="0"/>
    <x v="0"/>
    <x v="0"/>
    <x v="0"/>
  </r>
  <r>
    <n v="109118422"/>
    <n v="148"/>
    <x v="0"/>
    <x v="1"/>
    <x v="14"/>
    <x v="1"/>
  </r>
  <r>
    <n v="109125800"/>
    <n v="90"/>
    <x v="1"/>
    <x v="1"/>
    <x v="3"/>
    <x v="0"/>
  </r>
  <r>
    <n v="109131832"/>
    <n v="122"/>
    <x v="0"/>
    <x v="0"/>
    <x v="0"/>
    <x v="1"/>
  </r>
  <r>
    <n v="109132838"/>
    <n v="92"/>
    <x v="0"/>
    <x v="0"/>
    <x v="0"/>
    <x v="0"/>
  </r>
  <r>
    <n v="109133172"/>
    <n v="118"/>
    <x v="0"/>
    <x v="0"/>
    <x v="0"/>
    <x v="0"/>
  </r>
  <r>
    <n v="109137812"/>
    <n v="90"/>
    <x v="1"/>
    <x v="0"/>
    <x v="0"/>
    <x v="0"/>
  </r>
  <r>
    <n v="109145528"/>
    <n v="121"/>
    <x v="0"/>
    <x v="1"/>
    <x v="77"/>
    <x v="1"/>
  </r>
  <r>
    <n v="109145528"/>
    <n v="121"/>
    <x v="0"/>
    <x v="1"/>
    <x v="77"/>
    <x v="1"/>
  </r>
  <r>
    <n v="109148802"/>
    <n v="113"/>
    <x v="2"/>
    <x v="0"/>
    <x v="0"/>
    <x v="0"/>
  </r>
  <r>
    <n v="109159360"/>
    <n v="148"/>
    <x v="0"/>
    <x v="0"/>
    <x v="0"/>
    <x v="1"/>
  </r>
  <r>
    <n v="109164286"/>
    <n v="122"/>
    <x v="0"/>
    <x v="0"/>
    <x v="0"/>
    <x v="1"/>
  </r>
  <r>
    <n v="109167790"/>
    <n v="141"/>
    <x v="1"/>
    <x v="0"/>
    <x v="0"/>
    <x v="1"/>
  </r>
  <r>
    <n v="109168122"/>
    <n v="116"/>
    <x v="0"/>
    <x v="0"/>
    <x v="0"/>
    <x v="0"/>
  </r>
  <r>
    <n v="109174780"/>
    <n v="148"/>
    <x v="1"/>
    <x v="0"/>
    <x v="0"/>
    <x v="1"/>
  </r>
  <r>
    <n v="109177448"/>
    <n v="122"/>
    <x v="1"/>
    <x v="0"/>
    <x v="0"/>
    <x v="1"/>
  </r>
  <r>
    <n v="109179168"/>
    <n v="150"/>
    <x v="2"/>
    <x v="0"/>
    <x v="0"/>
    <x v="1"/>
  </r>
  <r>
    <n v="109181840"/>
    <n v="143"/>
    <x v="0"/>
    <x v="1"/>
    <x v="11"/>
    <x v="1"/>
  </r>
  <r>
    <n v="109182286"/>
    <n v="120"/>
    <x v="1"/>
    <x v="1"/>
    <x v="2"/>
    <x v="0"/>
  </r>
  <r>
    <n v="109188624"/>
    <n v="119"/>
    <x v="1"/>
    <x v="0"/>
    <x v="0"/>
    <x v="0"/>
  </r>
  <r>
    <n v="109189884"/>
    <n v="91"/>
    <x v="2"/>
    <x v="0"/>
    <x v="0"/>
    <x v="0"/>
  </r>
  <r>
    <n v="109207456"/>
    <n v="141"/>
    <x v="1"/>
    <x v="0"/>
    <x v="0"/>
    <x v="1"/>
  </r>
  <r>
    <n v="109215014"/>
    <n v="105"/>
    <x v="2"/>
    <x v="0"/>
    <x v="0"/>
    <x v="0"/>
  </r>
  <r>
    <n v="109216516"/>
    <n v="121"/>
    <x v="1"/>
    <x v="0"/>
    <x v="0"/>
    <x v="1"/>
  </r>
  <r>
    <n v="109221832"/>
    <n v="148"/>
    <x v="1"/>
    <x v="0"/>
    <x v="0"/>
    <x v="1"/>
  </r>
  <r>
    <n v="109223474"/>
    <n v="116"/>
    <x v="0"/>
    <x v="0"/>
    <x v="0"/>
    <x v="0"/>
  </r>
  <r>
    <n v="109246804"/>
    <n v="150"/>
    <x v="1"/>
    <x v="0"/>
    <x v="0"/>
    <x v="1"/>
  </r>
  <r>
    <n v="109251478"/>
    <n v="120"/>
    <x v="1"/>
    <x v="0"/>
    <x v="0"/>
    <x v="0"/>
  </r>
  <r>
    <n v="109256814"/>
    <n v="150"/>
    <x v="0"/>
    <x v="0"/>
    <x v="0"/>
    <x v="1"/>
  </r>
  <r>
    <n v="109257352"/>
    <n v="150"/>
    <x v="0"/>
    <x v="1"/>
    <x v="11"/>
    <x v="1"/>
  </r>
  <r>
    <n v="109260228"/>
    <n v="120"/>
    <x v="2"/>
    <x v="0"/>
    <x v="0"/>
    <x v="0"/>
  </r>
  <r>
    <n v="109260480"/>
    <n v="148"/>
    <x v="1"/>
    <x v="0"/>
    <x v="0"/>
    <x v="1"/>
  </r>
  <r>
    <n v="109266372"/>
    <n v="149"/>
    <x v="0"/>
    <x v="0"/>
    <x v="0"/>
    <x v="1"/>
  </r>
  <r>
    <n v="109268668"/>
    <n v="148"/>
    <x v="0"/>
    <x v="1"/>
    <x v="14"/>
    <x v="1"/>
  </r>
  <r>
    <n v="109273072"/>
    <n v="150"/>
    <x v="0"/>
    <x v="0"/>
    <x v="0"/>
    <x v="1"/>
  </r>
  <r>
    <n v="109274230"/>
    <n v="136"/>
    <x v="0"/>
    <x v="0"/>
    <x v="0"/>
    <x v="1"/>
  </r>
  <r>
    <n v="109286762"/>
    <n v="118"/>
    <x v="0"/>
    <x v="0"/>
    <x v="0"/>
    <x v="0"/>
  </r>
  <r>
    <n v="109294972"/>
    <n v="119"/>
    <x v="2"/>
    <x v="0"/>
    <x v="0"/>
    <x v="0"/>
  </r>
  <r>
    <n v="109302324"/>
    <n v="90"/>
    <x v="1"/>
    <x v="1"/>
    <x v="460"/>
    <x v="0"/>
  </r>
  <r>
    <n v="109305086"/>
    <n v="97"/>
    <x v="2"/>
    <x v="0"/>
    <x v="0"/>
    <x v="0"/>
  </r>
  <r>
    <n v="109311236"/>
    <n v="150"/>
    <x v="1"/>
    <x v="0"/>
    <x v="0"/>
    <x v="1"/>
  </r>
  <r>
    <n v="109311374"/>
    <n v="90"/>
    <x v="0"/>
    <x v="0"/>
    <x v="0"/>
    <x v="0"/>
  </r>
  <r>
    <n v="109317618"/>
    <n v="119"/>
    <x v="0"/>
    <x v="0"/>
    <x v="0"/>
    <x v="0"/>
  </r>
  <r>
    <n v="109321086"/>
    <n v="96"/>
    <x v="0"/>
    <x v="0"/>
    <x v="0"/>
    <x v="0"/>
  </r>
  <r>
    <n v="109322504"/>
    <n v="148"/>
    <x v="1"/>
    <x v="0"/>
    <x v="0"/>
    <x v="1"/>
  </r>
  <r>
    <n v="109322972"/>
    <n v="106"/>
    <x v="2"/>
    <x v="0"/>
    <x v="0"/>
    <x v="0"/>
  </r>
  <r>
    <n v="109335038"/>
    <n v="148"/>
    <x v="1"/>
    <x v="1"/>
    <x v="461"/>
    <x v="1"/>
  </r>
  <r>
    <n v="109343120"/>
    <n v="92"/>
    <x v="2"/>
    <x v="0"/>
    <x v="0"/>
    <x v="0"/>
  </r>
  <r>
    <n v="109343682"/>
    <n v="96"/>
    <x v="1"/>
    <x v="0"/>
    <x v="0"/>
    <x v="0"/>
  </r>
  <r>
    <n v="109344692"/>
    <n v="126"/>
    <x v="1"/>
    <x v="0"/>
    <x v="0"/>
    <x v="1"/>
  </r>
  <r>
    <n v="109351434"/>
    <n v="122"/>
    <x v="0"/>
    <x v="0"/>
    <x v="0"/>
    <x v="1"/>
  </r>
  <r>
    <n v="109358630"/>
    <n v="111"/>
    <x v="0"/>
    <x v="1"/>
    <x v="458"/>
    <x v="0"/>
  </r>
  <r>
    <n v="109358630"/>
    <n v="111"/>
    <x v="0"/>
    <x v="1"/>
    <x v="462"/>
    <x v="0"/>
  </r>
  <r>
    <n v="109358828"/>
    <n v="142"/>
    <x v="1"/>
    <x v="0"/>
    <x v="0"/>
    <x v="1"/>
  </r>
  <r>
    <n v="109361740"/>
    <n v="141"/>
    <x v="0"/>
    <x v="1"/>
    <x v="45"/>
    <x v="1"/>
  </r>
  <r>
    <n v="109364426"/>
    <n v="136"/>
    <x v="0"/>
    <x v="0"/>
    <x v="0"/>
    <x v="1"/>
  </r>
  <r>
    <n v="109366388"/>
    <n v="120"/>
    <x v="0"/>
    <x v="0"/>
    <x v="0"/>
    <x v="0"/>
  </r>
  <r>
    <n v="109373928"/>
    <n v="122"/>
    <x v="2"/>
    <x v="0"/>
    <x v="0"/>
    <x v="1"/>
  </r>
  <r>
    <n v="109376322"/>
    <n v="97"/>
    <x v="1"/>
    <x v="0"/>
    <x v="0"/>
    <x v="0"/>
  </r>
  <r>
    <n v="109378992"/>
    <n v="97"/>
    <x v="0"/>
    <x v="0"/>
    <x v="0"/>
    <x v="0"/>
  </r>
  <r>
    <n v="109384186"/>
    <n v="141"/>
    <x v="1"/>
    <x v="0"/>
    <x v="0"/>
    <x v="1"/>
  </r>
  <r>
    <n v="109389862"/>
    <n v="92"/>
    <x v="0"/>
    <x v="0"/>
    <x v="0"/>
    <x v="0"/>
  </r>
  <r>
    <n v="109392276"/>
    <n v="148"/>
    <x v="1"/>
    <x v="0"/>
    <x v="0"/>
    <x v="1"/>
  </r>
  <r>
    <n v="109394890"/>
    <n v="90"/>
    <x v="0"/>
    <x v="0"/>
    <x v="0"/>
    <x v="0"/>
  </r>
  <r>
    <n v="109397096"/>
    <n v="90"/>
    <x v="1"/>
    <x v="0"/>
    <x v="0"/>
    <x v="0"/>
  </r>
  <r>
    <n v="109401578"/>
    <n v="150"/>
    <x v="2"/>
    <x v="0"/>
    <x v="0"/>
    <x v="1"/>
  </r>
  <r>
    <n v="109401642"/>
    <n v="111"/>
    <x v="1"/>
    <x v="1"/>
    <x v="463"/>
    <x v="0"/>
  </r>
  <r>
    <n v="109405588"/>
    <n v="92"/>
    <x v="0"/>
    <x v="1"/>
    <x v="15"/>
    <x v="0"/>
  </r>
  <r>
    <n v="109406486"/>
    <n v="141"/>
    <x v="2"/>
    <x v="0"/>
    <x v="0"/>
    <x v="1"/>
  </r>
  <r>
    <n v="109406574"/>
    <n v="91"/>
    <x v="1"/>
    <x v="0"/>
    <x v="0"/>
    <x v="0"/>
  </r>
  <r>
    <n v="109412042"/>
    <n v="92"/>
    <x v="0"/>
    <x v="1"/>
    <x v="30"/>
    <x v="0"/>
  </r>
  <r>
    <n v="109417950"/>
    <n v="141"/>
    <x v="0"/>
    <x v="0"/>
    <x v="0"/>
    <x v="1"/>
  </r>
  <r>
    <n v="109425542"/>
    <n v="127"/>
    <x v="0"/>
    <x v="0"/>
    <x v="0"/>
    <x v="1"/>
  </r>
  <r>
    <n v="109436782"/>
    <n v="149"/>
    <x v="1"/>
    <x v="0"/>
    <x v="0"/>
    <x v="1"/>
  </r>
  <r>
    <n v="109446298"/>
    <n v="150"/>
    <x v="2"/>
    <x v="0"/>
    <x v="0"/>
    <x v="1"/>
  </r>
  <r>
    <n v="109446786"/>
    <n v="92"/>
    <x v="0"/>
    <x v="1"/>
    <x v="464"/>
    <x v="0"/>
  </r>
  <r>
    <n v="109452908"/>
    <n v="106"/>
    <x v="1"/>
    <x v="0"/>
    <x v="0"/>
    <x v="0"/>
  </r>
  <r>
    <n v="109455442"/>
    <n v="147"/>
    <x v="0"/>
    <x v="0"/>
    <x v="0"/>
    <x v="1"/>
  </r>
  <r>
    <n v="109456554"/>
    <n v="150"/>
    <x v="0"/>
    <x v="1"/>
    <x v="15"/>
    <x v="1"/>
  </r>
  <r>
    <n v="109458906"/>
    <n v="149"/>
    <x v="1"/>
    <x v="1"/>
    <x v="89"/>
    <x v="1"/>
  </r>
  <r>
    <n v="109461148"/>
    <n v="91"/>
    <x v="0"/>
    <x v="0"/>
    <x v="0"/>
    <x v="0"/>
  </r>
  <r>
    <n v="109464896"/>
    <n v="120"/>
    <x v="0"/>
    <x v="0"/>
    <x v="0"/>
    <x v="0"/>
  </r>
  <r>
    <n v="109465856"/>
    <n v="119"/>
    <x v="1"/>
    <x v="0"/>
    <x v="0"/>
    <x v="0"/>
  </r>
  <r>
    <n v="109466566"/>
    <n v="118"/>
    <x v="0"/>
    <x v="0"/>
    <x v="0"/>
    <x v="0"/>
  </r>
  <r>
    <n v="109469360"/>
    <n v="148"/>
    <x v="0"/>
    <x v="0"/>
    <x v="0"/>
    <x v="1"/>
  </r>
  <r>
    <n v="109474730"/>
    <n v="116"/>
    <x v="1"/>
    <x v="0"/>
    <x v="0"/>
    <x v="0"/>
  </r>
  <r>
    <n v="109484028"/>
    <n v="118"/>
    <x v="1"/>
    <x v="0"/>
    <x v="0"/>
    <x v="0"/>
  </r>
  <r>
    <n v="109486616"/>
    <n v="122"/>
    <x v="2"/>
    <x v="0"/>
    <x v="0"/>
    <x v="1"/>
  </r>
  <r>
    <n v="109488172"/>
    <n v="118"/>
    <x v="0"/>
    <x v="0"/>
    <x v="0"/>
    <x v="0"/>
  </r>
  <r>
    <n v="109491484"/>
    <n v="90"/>
    <x v="1"/>
    <x v="1"/>
    <x v="253"/>
    <x v="0"/>
  </r>
  <r>
    <n v="109494978"/>
    <n v="150"/>
    <x v="0"/>
    <x v="0"/>
    <x v="0"/>
    <x v="1"/>
  </r>
  <r>
    <n v="109499550"/>
    <n v="90"/>
    <x v="2"/>
    <x v="0"/>
    <x v="0"/>
    <x v="0"/>
  </r>
  <r>
    <n v="109500924"/>
    <n v="113"/>
    <x v="2"/>
    <x v="0"/>
    <x v="0"/>
    <x v="0"/>
  </r>
  <r>
    <n v="109510356"/>
    <n v="91"/>
    <x v="1"/>
    <x v="1"/>
    <x v="465"/>
    <x v="0"/>
  </r>
  <r>
    <n v="109518110"/>
    <n v="90"/>
    <x v="0"/>
    <x v="0"/>
    <x v="0"/>
    <x v="0"/>
  </r>
  <r>
    <n v="109519106"/>
    <n v="122"/>
    <x v="1"/>
    <x v="0"/>
    <x v="0"/>
    <x v="1"/>
  </r>
  <r>
    <n v="109532530"/>
    <n v="92"/>
    <x v="1"/>
    <x v="0"/>
    <x v="0"/>
    <x v="0"/>
  </r>
  <r>
    <n v="109535274"/>
    <n v="150"/>
    <x v="0"/>
    <x v="0"/>
    <x v="0"/>
    <x v="1"/>
  </r>
  <r>
    <n v="109542356"/>
    <n v="141"/>
    <x v="1"/>
    <x v="1"/>
    <x v="35"/>
    <x v="1"/>
  </r>
  <r>
    <n v="109547954"/>
    <n v="146"/>
    <x v="1"/>
    <x v="0"/>
    <x v="0"/>
    <x v="1"/>
  </r>
  <r>
    <n v="109560530"/>
    <n v="119"/>
    <x v="1"/>
    <x v="0"/>
    <x v="0"/>
    <x v="0"/>
  </r>
  <r>
    <n v="109561202"/>
    <n v="150"/>
    <x v="1"/>
    <x v="0"/>
    <x v="0"/>
    <x v="1"/>
  </r>
  <r>
    <n v="109572436"/>
    <n v="90"/>
    <x v="0"/>
    <x v="0"/>
    <x v="0"/>
    <x v="0"/>
  </r>
  <r>
    <n v="109578574"/>
    <n v="150"/>
    <x v="1"/>
    <x v="0"/>
    <x v="0"/>
    <x v="1"/>
  </r>
  <r>
    <n v="109586206"/>
    <n v="136"/>
    <x v="1"/>
    <x v="0"/>
    <x v="0"/>
    <x v="1"/>
  </r>
  <r>
    <n v="109593180"/>
    <n v="90"/>
    <x v="1"/>
    <x v="0"/>
    <x v="0"/>
    <x v="0"/>
  </r>
  <r>
    <n v="109599250"/>
    <n v="118"/>
    <x v="0"/>
    <x v="0"/>
    <x v="0"/>
    <x v="0"/>
  </r>
  <r>
    <n v="109607750"/>
    <n v="113"/>
    <x v="0"/>
    <x v="0"/>
    <x v="0"/>
    <x v="0"/>
  </r>
  <r>
    <n v="109611142"/>
    <n v="150"/>
    <x v="1"/>
    <x v="0"/>
    <x v="0"/>
    <x v="1"/>
  </r>
  <r>
    <n v="109611576"/>
    <n v="148"/>
    <x v="2"/>
    <x v="0"/>
    <x v="0"/>
    <x v="1"/>
  </r>
  <r>
    <n v="109619946"/>
    <n v="141"/>
    <x v="0"/>
    <x v="0"/>
    <x v="0"/>
    <x v="1"/>
  </r>
  <r>
    <n v="109639762"/>
    <n v="90"/>
    <x v="0"/>
    <x v="0"/>
    <x v="0"/>
    <x v="0"/>
  </r>
  <r>
    <n v="109646002"/>
    <n v="150"/>
    <x v="1"/>
    <x v="0"/>
    <x v="0"/>
    <x v="1"/>
  </r>
  <r>
    <n v="109650874"/>
    <n v="136"/>
    <x v="1"/>
    <x v="0"/>
    <x v="0"/>
    <x v="1"/>
  </r>
  <r>
    <n v="109651132"/>
    <n v="136"/>
    <x v="1"/>
    <x v="0"/>
    <x v="0"/>
    <x v="1"/>
  </r>
  <r>
    <n v="109654298"/>
    <n v="150"/>
    <x v="1"/>
    <x v="0"/>
    <x v="0"/>
    <x v="1"/>
  </r>
  <r>
    <n v="109664482"/>
    <n v="149"/>
    <x v="1"/>
    <x v="0"/>
    <x v="0"/>
    <x v="1"/>
  </r>
  <r>
    <n v="109667640"/>
    <n v="149"/>
    <x v="2"/>
    <x v="0"/>
    <x v="0"/>
    <x v="1"/>
  </r>
  <r>
    <n v="109670242"/>
    <n v="120"/>
    <x v="0"/>
    <x v="0"/>
    <x v="0"/>
    <x v="0"/>
  </r>
  <r>
    <n v="109675968"/>
    <n v="111"/>
    <x v="1"/>
    <x v="0"/>
    <x v="0"/>
    <x v="0"/>
  </r>
  <r>
    <n v="109678306"/>
    <n v="127"/>
    <x v="0"/>
    <x v="0"/>
    <x v="0"/>
    <x v="1"/>
  </r>
  <r>
    <n v="109686636"/>
    <n v="96"/>
    <x v="2"/>
    <x v="0"/>
    <x v="0"/>
    <x v="0"/>
  </r>
  <r>
    <n v="109691496"/>
    <n v="149"/>
    <x v="0"/>
    <x v="0"/>
    <x v="0"/>
    <x v="1"/>
  </r>
  <r>
    <n v="109695510"/>
    <n v="106"/>
    <x v="0"/>
    <x v="1"/>
    <x v="127"/>
    <x v="0"/>
  </r>
  <r>
    <n v="109695510"/>
    <n v="106"/>
    <x v="0"/>
    <x v="1"/>
    <x v="142"/>
    <x v="0"/>
  </r>
  <r>
    <n v="109697974"/>
    <n v="106"/>
    <x v="0"/>
    <x v="0"/>
    <x v="0"/>
    <x v="0"/>
  </r>
  <r>
    <n v="109701794"/>
    <n v="111"/>
    <x v="2"/>
    <x v="0"/>
    <x v="0"/>
    <x v="0"/>
  </r>
  <r>
    <n v="109706834"/>
    <n v="92"/>
    <x v="0"/>
    <x v="0"/>
    <x v="0"/>
    <x v="0"/>
  </r>
  <r>
    <n v="109711226"/>
    <n v="96"/>
    <x v="0"/>
    <x v="0"/>
    <x v="0"/>
    <x v="0"/>
  </r>
  <r>
    <n v="109711866"/>
    <n v="122"/>
    <x v="1"/>
    <x v="0"/>
    <x v="0"/>
    <x v="1"/>
  </r>
  <r>
    <n v="109712664"/>
    <n v="149"/>
    <x v="0"/>
    <x v="0"/>
    <x v="0"/>
    <x v="1"/>
  </r>
  <r>
    <n v="109713844"/>
    <n v="111"/>
    <x v="1"/>
    <x v="0"/>
    <x v="0"/>
    <x v="0"/>
  </r>
  <r>
    <n v="109716798"/>
    <n v="113"/>
    <x v="1"/>
    <x v="0"/>
    <x v="0"/>
    <x v="0"/>
  </r>
  <r>
    <n v="109718482"/>
    <n v="122"/>
    <x v="0"/>
    <x v="0"/>
    <x v="0"/>
    <x v="1"/>
  </r>
  <r>
    <n v="109720222"/>
    <n v="141"/>
    <x v="0"/>
    <x v="0"/>
    <x v="0"/>
    <x v="1"/>
  </r>
  <r>
    <n v="109721786"/>
    <n v="148"/>
    <x v="2"/>
    <x v="0"/>
    <x v="0"/>
    <x v="1"/>
  </r>
  <r>
    <n v="109726272"/>
    <n v="111"/>
    <x v="1"/>
    <x v="0"/>
    <x v="0"/>
    <x v="0"/>
  </r>
  <r>
    <n v="109733892"/>
    <n v="136"/>
    <x v="0"/>
    <x v="0"/>
    <x v="0"/>
    <x v="1"/>
  </r>
  <r>
    <n v="109745318"/>
    <n v="103"/>
    <x v="0"/>
    <x v="0"/>
    <x v="0"/>
    <x v="0"/>
  </r>
  <r>
    <n v="109745576"/>
    <n v="121"/>
    <x v="1"/>
    <x v="0"/>
    <x v="0"/>
    <x v="1"/>
  </r>
  <r>
    <n v="109748194"/>
    <n v="122"/>
    <x v="1"/>
    <x v="0"/>
    <x v="0"/>
    <x v="1"/>
  </r>
  <r>
    <n v="109753962"/>
    <n v="141"/>
    <x v="2"/>
    <x v="0"/>
    <x v="0"/>
    <x v="1"/>
  </r>
  <r>
    <n v="109757312"/>
    <n v="141"/>
    <x v="2"/>
    <x v="0"/>
    <x v="0"/>
    <x v="1"/>
  </r>
  <r>
    <n v="109761568"/>
    <n v="120"/>
    <x v="1"/>
    <x v="0"/>
    <x v="0"/>
    <x v="0"/>
  </r>
  <r>
    <n v="109764810"/>
    <n v="150"/>
    <x v="1"/>
    <x v="0"/>
    <x v="0"/>
    <x v="1"/>
  </r>
  <r>
    <n v="109769398"/>
    <n v="150"/>
    <x v="1"/>
    <x v="0"/>
    <x v="0"/>
    <x v="1"/>
  </r>
  <r>
    <n v="109775464"/>
    <n v="111"/>
    <x v="0"/>
    <x v="0"/>
    <x v="0"/>
    <x v="0"/>
  </r>
  <r>
    <n v="109779402"/>
    <n v="120"/>
    <x v="0"/>
    <x v="0"/>
    <x v="0"/>
    <x v="0"/>
  </r>
  <r>
    <n v="109779582"/>
    <n v="90"/>
    <x v="1"/>
    <x v="0"/>
    <x v="0"/>
    <x v="0"/>
  </r>
  <r>
    <n v="109780864"/>
    <n v="92"/>
    <x v="1"/>
    <x v="0"/>
    <x v="0"/>
    <x v="0"/>
  </r>
  <r>
    <n v="109788856"/>
    <n v="122"/>
    <x v="1"/>
    <x v="0"/>
    <x v="0"/>
    <x v="1"/>
  </r>
  <r>
    <n v="109790400"/>
    <n v="121"/>
    <x v="0"/>
    <x v="0"/>
    <x v="0"/>
    <x v="1"/>
  </r>
  <r>
    <n v="109791840"/>
    <n v="122"/>
    <x v="1"/>
    <x v="0"/>
    <x v="0"/>
    <x v="1"/>
  </r>
  <r>
    <n v="109794120"/>
    <n v="120"/>
    <x v="2"/>
    <x v="0"/>
    <x v="0"/>
    <x v="0"/>
  </r>
  <r>
    <n v="109796348"/>
    <n v="122"/>
    <x v="1"/>
    <x v="0"/>
    <x v="0"/>
    <x v="1"/>
  </r>
  <r>
    <n v="109796426"/>
    <n v="149"/>
    <x v="0"/>
    <x v="0"/>
    <x v="0"/>
    <x v="1"/>
  </r>
  <r>
    <n v="109803672"/>
    <n v="148"/>
    <x v="1"/>
    <x v="1"/>
    <x v="15"/>
    <x v="1"/>
  </r>
  <r>
    <n v="109808750"/>
    <n v="91"/>
    <x v="0"/>
    <x v="0"/>
    <x v="0"/>
    <x v="0"/>
  </r>
  <r>
    <n v="109816410"/>
    <n v="148"/>
    <x v="1"/>
    <x v="1"/>
    <x v="311"/>
    <x v="1"/>
  </r>
  <r>
    <n v="109819116"/>
    <n v="149"/>
    <x v="2"/>
    <x v="0"/>
    <x v="0"/>
    <x v="1"/>
  </r>
  <r>
    <n v="109820426"/>
    <n v="106"/>
    <x v="0"/>
    <x v="0"/>
    <x v="0"/>
    <x v="0"/>
  </r>
  <r>
    <n v="109822008"/>
    <n v="150"/>
    <x v="0"/>
    <x v="0"/>
    <x v="0"/>
    <x v="1"/>
  </r>
  <r>
    <n v="109823678"/>
    <n v="141"/>
    <x v="0"/>
    <x v="0"/>
    <x v="0"/>
    <x v="1"/>
  </r>
  <r>
    <n v="109825630"/>
    <n v="150"/>
    <x v="1"/>
    <x v="0"/>
    <x v="0"/>
    <x v="1"/>
  </r>
  <r>
    <n v="109830218"/>
    <n v="122"/>
    <x v="0"/>
    <x v="0"/>
    <x v="0"/>
    <x v="1"/>
  </r>
  <r>
    <n v="109830460"/>
    <n v="90"/>
    <x v="0"/>
    <x v="0"/>
    <x v="0"/>
    <x v="0"/>
  </r>
  <r>
    <n v="109831590"/>
    <n v="121"/>
    <x v="0"/>
    <x v="1"/>
    <x v="466"/>
    <x v="1"/>
  </r>
  <r>
    <n v="109831590"/>
    <n v="121"/>
    <x v="0"/>
    <x v="1"/>
    <x v="15"/>
    <x v="1"/>
  </r>
  <r>
    <n v="109834548"/>
    <n v="150"/>
    <x v="0"/>
    <x v="0"/>
    <x v="0"/>
    <x v="1"/>
  </r>
  <r>
    <n v="109834954"/>
    <n v="148"/>
    <x v="0"/>
    <x v="0"/>
    <x v="0"/>
    <x v="1"/>
  </r>
  <r>
    <n v="109843070"/>
    <n v="122"/>
    <x v="1"/>
    <x v="1"/>
    <x v="467"/>
    <x v="1"/>
  </r>
  <r>
    <n v="109846468"/>
    <n v="116"/>
    <x v="0"/>
    <x v="0"/>
    <x v="0"/>
    <x v="0"/>
  </r>
  <r>
    <n v="109861366"/>
    <n v="150"/>
    <x v="1"/>
    <x v="0"/>
    <x v="0"/>
    <x v="1"/>
  </r>
  <r>
    <n v="109861510"/>
    <n v="92"/>
    <x v="0"/>
    <x v="0"/>
    <x v="0"/>
    <x v="0"/>
  </r>
  <r>
    <n v="109864892"/>
    <n v="92"/>
    <x v="2"/>
    <x v="1"/>
    <x v="468"/>
    <x v="0"/>
  </r>
  <r>
    <n v="109868156"/>
    <n v="112"/>
    <x v="2"/>
    <x v="0"/>
    <x v="0"/>
    <x v="0"/>
  </r>
  <r>
    <n v="109877374"/>
    <n v="119"/>
    <x v="1"/>
    <x v="0"/>
    <x v="0"/>
    <x v="0"/>
  </r>
  <r>
    <n v="109882532"/>
    <n v="120"/>
    <x v="1"/>
    <x v="0"/>
    <x v="0"/>
    <x v="0"/>
  </r>
  <r>
    <n v="109883980"/>
    <n v="120"/>
    <x v="2"/>
    <x v="0"/>
    <x v="0"/>
    <x v="0"/>
  </r>
  <r>
    <n v="109891106"/>
    <n v="92"/>
    <x v="1"/>
    <x v="0"/>
    <x v="0"/>
    <x v="0"/>
  </r>
  <r>
    <n v="109892176"/>
    <n v="90"/>
    <x v="0"/>
    <x v="0"/>
    <x v="0"/>
    <x v="0"/>
  </r>
  <r>
    <n v="109895278"/>
    <n v="150"/>
    <x v="1"/>
    <x v="0"/>
    <x v="0"/>
    <x v="1"/>
  </r>
  <r>
    <n v="109896196"/>
    <n v="150"/>
    <x v="0"/>
    <x v="0"/>
    <x v="0"/>
    <x v="1"/>
  </r>
  <r>
    <n v="109903178"/>
    <n v="91"/>
    <x v="1"/>
    <x v="0"/>
    <x v="0"/>
    <x v="0"/>
  </r>
  <r>
    <n v="109904488"/>
    <n v="149"/>
    <x v="1"/>
    <x v="0"/>
    <x v="0"/>
    <x v="1"/>
  </r>
  <r>
    <n v="109905270"/>
    <n v="111"/>
    <x v="2"/>
    <x v="0"/>
    <x v="0"/>
    <x v="0"/>
  </r>
  <r>
    <n v="109908788"/>
    <n v="119"/>
    <x v="0"/>
    <x v="0"/>
    <x v="0"/>
    <x v="0"/>
  </r>
  <r>
    <n v="109911922"/>
    <n v="92"/>
    <x v="1"/>
    <x v="0"/>
    <x v="0"/>
    <x v="0"/>
  </r>
  <r>
    <n v="109918864"/>
    <n v="150"/>
    <x v="1"/>
    <x v="0"/>
    <x v="0"/>
    <x v="1"/>
  </r>
  <r>
    <n v="109923422"/>
    <n v="92"/>
    <x v="0"/>
    <x v="0"/>
    <x v="0"/>
    <x v="0"/>
  </r>
  <r>
    <n v="109950364"/>
    <n v="105"/>
    <x v="1"/>
    <x v="0"/>
    <x v="0"/>
    <x v="0"/>
  </r>
  <r>
    <n v="109958470"/>
    <n v="92"/>
    <x v="1"/>
    <x v="0"/>
    <x v="0"/>
    <x v="0"/>
  </r>
  <r>
    <n v="109958614"/>
    <n v="120"/>
    <x v="1"/>
    <x v="0"/>
    <x v="0"/>
    <x v="0"/>
  </r>
  <r>
    <n v="109963372"/>
    <n v="90"/>
    <x v="0"/>
    <x v="0"/>
    <x v="0"/>
    <x v="0"/>
  </r>
  <r>
    <n v="109963382"/>
    <n v="122"/>
    <x v="1"/>
    <x v="0"/>
    <x v="0"/>
    <x v="1"/>
  </r>
  <r>
    <n v="109965678"/>
    <n v="104"/>
    <x v="2"/>
    <x v="0"/>
    <x v="0"/>
    <x v="0"/>
  </r>
  <r>
    <n v="109974516"/>
    <n v="149"/>
    <x v="0"/>
    <x v="0"/>
    <x v="0"/>
    <x v="1"/>
  </r>
  <r>
    <n v="109974842"/>
    <n v="104"/>
    <x v="0"/>
    <x v="0"/>
    <x v="0"/>
    <x v="0"/>
  </r>
  <r>
    <n v="109976216"/>
    <n v="111"/>
    <x v="1"/>
    <x v="0"/>
    <x v="0"/>
    <x v="0"/>
  </r>
  <r>
    <n v="109977240"/>
    <n v="149"/>
    <x v="1"/>
    <x v="1"/>
    <x v="134"/>
    <x v="1"/>
  </r>
  <r>
    <n v="109979754"/>
    <n v="126"/>
    <x v="1"/>
    <x v="0"/>
    <x v="0"/>
    <x v="1"/>
  </r>
  <r>
    <n v="109982398"/>
    <n v="150"/>
    <x v="1"/>
    <x v="0"/>
    <x v="0"/>
    <x v="1"/>
  </r>
  <r>
    <n v="109991314"/>
    <n v="92"/>
    <x v="0"/>
    <x v="0"/>
    <x v="0"/>
    <x v="0"/>
  </r>
  <r>
    <n v="109992346"/>
    <n v="91"/>
    <x v="0"/>
    <x v="0"/>
    <x v="0"/>
    <x v="0"/>
  </r>
  <r>
    <n v="109994188"/>
    <n v="126"/>
    <x v="2"/>
    <x v="0"/>
    <x v="0"/>
    <x v="1"/>
  </r>
  <r>
    <n v="110011358"/>
    <n v="121"/>
    <x v="0"/>
    <x v="0"/>
    <x v="0"/>
    <x v="1"/>
  </r>
  <r>
    <n v="110012500"/>
    <n v="118"/>
    <x v="2"/>
    <x v="0"/>
    <x v="0"/>
    <x v="0"/>
  </r>
  <r>
    <n v="110017500"/>
    <n v="106"/>
    <x v="2"/>
    <x v="0"/>
    <x v="0"/>
    <x v="0"/>
  </r>
  <r>
    <n v="110031218"/>
    <n v="149"/>
    <x v="0"/>
    <x v="0"/>
    <x v="0"/>
    <x v="1"/>
  </r>
  <r>
    <n v="110037694"/>
    <n v="134"/>
    <x v="1"/>
    <x v="0"/>
    <x v="0"/>
    <x v="1"/>
  </r>
  <r>
    <n v="110038536"/>
    <n v="119"/>
    <x v="1"/>
    <x v="0"/>
    <x v="0"/>
    <x v="0"/>
  </r>
  <r>
    <n v="110046038"/>
    <n v="150"/>
    <x v="1"/>
    <x v="0"/>
    <x v="0"/>
    <x v="1"/>
  </r>
  <r>
    <n v="110047626"/>
    <n v="150"/>
    <x v="1"/>
    <x v="0"/>
    <x v="0"/>
    <x v="1"/>
  </r>
  <r>
    <n v="110057526"/>
    <n v="106"/>
    <x v="0"/>
    <x v="0"/>
    <x v="0"/>
    <x v="0"/>
  </r>
  <r>
    <n v="110058368"/>
    <n v="148"/>
    <x v="2"/>
    <x v="0"/>
    <x v="0"/>
    <x v="1"/>
  </r>
  <r>
    <n v="110061006"/>
    <n v="103"/>
    <x v="1"/>
    <x v="0"/>
    <x v="0"/>
    <x v="0"/>
  </r>
  <r>
    <n v="110066258"/>
    <n v="119"/>
    <x v="1"/>
    <x v="0"/>
    <x v="0"/>
    <x v="0"/>
  </r>
  <r>
    <n v="110067710"/>
    <n v="149"/>
    <x v="0"/>
    <x v="1"/>
    <x v="469"/>
    <x v="1"/>
  </r>
  <r>
    <n v="110068424"/>
    <n v="148"/>
    <x v="1"/>
    <x v="0"/>
    <x v="0"/>
    <x v="1"/>
  </r>
  <r>
    <n v="110081980"/>
    <n v="111"/>
    <x v="1"/>
    <x v="0"/>
    <x v="0"/>
    <x v="0"/>
  </r>
  <r>
    <n v="110093298"/>
    <n v="111"/>
    <x v="1"/>
    <x v="0"/>
    <x v="0"/>
    <x v="0"/>
  </r>
  <r>
    <n v="110094752"/>
    <n v="126"/>
    <x v="2"/>
    <x v="0"/>
    <x v="0"/>
    <x v="1"/>
  </r>
  <r>
    <n v="110095134"/>
    <n v="141"/>
    <x v="0"/>
    <x v="1"/>
    <x v="470"/>
    <x v="1"/>
  </r>
  <r>
    <n v="110095456"/>
    <n v="127"/>
    <x v="1"/>
    <x v="0"/>
    <x v="0"/>
    <x v="1"/>
  </r>
  <r>
    <n v="110099020"/>
    <n v="92"/>
    <x v="0"/>
    <x v="1"/>
    <x v="471"/>
    <x v="0"/>
  </r>
  <r>
    <n v="110101168"/>
    <n v="92"/>
    <x v="1"/>
    <x v="0"/>
    <x v="0"/>
    <x v="0"/>
  </r>
  <r>
    <n v="110103030"/>
    <n v="92"/>
    <x v="0"/>
    <x v="0"/>
    <x v="0"/>
    <x v="0"/>
  </r>
  <r>
    <n v="110107060"/>
    <n v="96"/>
    <x v="2"/>
    <x v="0"/>
    <x v="0"/>
    <x v="0"/>
  </r>
  <r>
    <n v="110107488"/>
    <n v="148"/>
    <x v="0"/>
    <x v="0"/>
    <x v="0"/>
    <x v="1"/>
  </r>
  <r>
    <n v="110108026"/>
    <n v="97"/>
    <x v="0"/>
    <x v="1"/>
    <x v="127"/>
    <x v="0"/>
  </r>
  <r>
    <n v="110110442"/>
    <n v="141"/>
    <x v="2"/>
    <x v="0"/>
    <x v="0"/>
    <x v="1"/>
  </r>
  <r>
    <n v="110110750"/>
    <n v="141"/>
    <x v="1"/>
    <x v="0"/>
    <x v="0"/>
    <x v="1"/>
  </r>
  <r>
    <n v="110114028"/>
    <n v="141"/>
    <x v="1"/>
    <x v="0"/>
    <x v="0"/>
    <x v="1"/>
  </r>
  <r>
    <n v="110118484"/>
    <n v="92"/>
    <x v="0"/>
    <x v="0"/>
    <x v="0"/>
    <x v="0"/>
  </r>
  <r>
    <n v="110119458"/>
    <n v="106"/>
    <x v="2"/>
    <x v="0"/>
    <x v="0"/>
    <x v="0"/>
  </r>
  <r>
    <n v="110126720"/>
    <n v="141"/>
    <x v="2"/>
    <x v="0"/>
    <x v="0"/>
    <x v="1"/>
  </r>
  <r>
    <n v="110128136"/>
    <n v="111"/>
    <x v="1"/>
    <x v="0"/>
    <x v="0"/>
    <x v="0"/>
  </r>
  <r>
    <n v="110130594"/>
    <n v="111"/>
    <x v="1"/>
    <x v="1"/>
    <x v="313"/>
    <x v="0"/>
  </r>
  <r>
    <n v="110141106"/>
    <n v="141"/>
    <x v="1"/>
    <x v="0"/>
    <x v="0"/>
    <x v="1"/>
  </r>
  <r>
    <n v="110143340"/>
    <n v="136"/>
    <x v="1"/>
    <x v="0"/>
    <x v="0"/>
    <x v="1"/>
  </r>
  <r>
    <n v="110152946"/>
    <n v="150"/>
    <x v="1"/>
    <x v="0"/>
    <x v="0"/>
    <x v="1"/>
  </r>
  <r>
    <n v="110157876"/>
    <n v="122"/>
    <x v="0"/>
    <x v="1"/>
    <x v="472"/>
    <x v="1"/>
  </r>
  <r>
    <n v="110157876"/>
    <n v="122"/>
    <x v="0"/>
    <x v="1"/>
    <x v="15"/>
    <x v="1"/>
  </r>
  <r>
    <n v="110167470"/>
    <n v="122"/>
    <x v="0"/>
    <x v="0"/>
    <x v="0"/>
    <x v="1"/>
  </r>
  <r>
    <n v="110170078"/>
    <n v="150"/>
    <x v="0"/>
    <x v="0"/>
    <x v="0"/>
    <x v="1"/>
  </r>
  <r>
    <n v="110170786"/>
    <n v="149"/>
    <x v="1"/>
    <x v="0"/>
    <x v="0"/>
    <x v="1"/>
  </r>
  <r>
    <n v="110182742"/>
    <n v="118"/>
    <x v="0"/>
    <x v="1"/>
    <x v="45"/>
    <x v="0"/>
  </r>
  <r>
    <n v="110182742"/>
    <n v="118"/>
    <x v="0"/>
    <x v="1"/>
    <x v="127"/>
    <x v="0"/>
  </r>
  <r>
    <n v="110186874"/>
    <n v="149"/>
    <x v="1"/>
    <x v="1"/>
    <x v="165"/>
    <x v="1"/>
  </r>
  <r>
    <n v="110189178"/>
    <n v="119"/>
    <x v="1"/>
    <x v="1"/>
    <x v="53"/>
    <x v="0"/>
  </r>
  <r>
    <n v="110206098"/>
    <n v="147"/>
    <x v="1"/>
    <x v="0"/>
    <x v="0"/>
    <x v="1"/>
  </r>
  <r>
    <n v="110210740"/>
    <n v="136"/>
    <x v="2"/>
    <x v="0"/>
    <x v="0"/>
    <x v="1"/>
  </r>
  <r>
    <n v="110210994"/>
    <n v="149"/>
    <x v="0"/>
    <x v="1"/>
    <x v="421"/>
    <x v="1"/>
  </r>
  <r>
    <n v="110213508"/>
    <n v="117"/>
    <x v="0"/>
    <x v="0"/>
    <x v="0"/>
    <x v="0"/>
  </r>
  <r>
    <n v="110214278"/>
    <n v="122"/>
    <x v="0"/>
    <x v="0"/>
    <x v="0"/>
    <x v="1"/>
  </r>
  <r>
    <n v="110221504"/>
    <n v="148"/>
    <x v="1"/>
    <x v="0"/>
    <x v="0"/>
    <x v="1"/>
  </r>
  <r>
    <n v="110224812"/>
    <n v="150"/>
    <x v="2"/>
    <x v="0"/>
    <x v="0"/>
    <x v="1"/>
  </r>
  <r>
    <n v="110225100"/>
    <n v="116"/>
    <x v="2"/>
    <x v="0"/>
    <x v="0"/>
    <x v="0"/>
  </r>
  <r>
    <n v="110225778"/>
    <n v="119"/>
    <x v="1"/>
    <x v="0"/>
    <x v="0"/>
    <x v="0"/>
  </r>
  <r>
    <n v="110236924"/>
    <n v="120"/>
    <x v="2"/>
    <x v="0"/>
    <x v="0"/>
    <x v="0"/>
  </r>
  <r>
    <n v="110239114"/>
    <n v="147"/>
    <x v="1"/>
    <x v="0"/>
    <x v="0"/>
    <x v="1"/>
  </r>
  <r>
    <n v="110239250"/>
    <n v="150"/>
    <x v="2"/>
    <x v="0"/>
    <x v="0"/>
    <x v="1"/>
  </r>
  <r>
    <n v="110240566"/>
    <n v="122"/>
    <x v="1"/>
    <x v="0"/>
    <x v="0"/>
    <x v="1"/>
  </r>
  <r>
    <n v="110240664"/>
    <n v="121"/>
    <x v="0"/>
    <x v="1"/>
    <x v="15"/>
    <x v="1"/>
  </r>
  <r>
    <n v="110241256"/>
    <n v="121"/>
    <x v="0"/>
    <x v="0"/>
    <x v="0"/>
    <x v="1"/>
  </r>
  <r>
    <n v="110244186"/>
    <n v="150"/>
    <x v="2"/>
    <x v="0"/>
    <x v="0"/>
    <x v="1"/>
  </r>
  <r>
    <n v="110250330"/>
    <n v="113"/>
    <x v="0"/>
    <x v="0"/>
    <x v="0"/>
    <x v="0"/>
  </r>
  <r>
    <n v="110250464"/>
    <n v="143"/>
    <x v="0"/>
    <x v="0"/>
    <x v="0"/>
    <x v="1"/>
  </r>
  <r>
    <n v="110252344"/>
    <n v="113"/>
    <x v="0"/>
    <x v="1"/>
    <x v="15"/>
    <x v="0"/>
  </r>
  <r>
    <n v="110257704"/>
    <n v="121"/>
    <x v="0"/>
    <x v="0"/>
    <x v="0"/>
    <x v="1"/>
  </r>
  <r>
    <n v="110267720"/>
    <n v="92"/>
    <x v="1"/>
    <x v="0"/>
    <x v="0"/>
    <x v="0"/>
  </r>
  <r>
    <n v="110280386"/>
    <n v="121"/>
    <x v="1"/>
    <x v="0"/>
    <x v="0"/>
    <x v="1"/>
  </r>
  <r>
    <n v="110282754"/>
    <n v="118"/>
    <x v="1"/>
    <x v="1"/>
    <x v="473"/>
    <x v="0"/>
  </r>
  <r>
    <n v="110289514"/>
    <n v="118"/>
    <x v="1"/>
    <x v="0"/>
    <x v="0"/>
    <x v="0"/>
  </r>
  <r>
    <n v="110294790"/>
    <n v="118"/>
    <x v="0"/>
    <x v="0"/>
    <x v="0"/>
    <x v="0"/>
  </r>
  <r>
    <n v="110295534"/>
    <n v="90"/>
    <x v="1"/>
    <x v="0"/>
    <x v="0"/>
    <x v="0"/>
  </r>
  <r>
    <n v="110295946"/>
    <n v="116"/>
    <x v="1"/>
    <x v="1"/>
    <x v="15"/>
    <x v="0"/>
  </r>
  <r>
    <n v="110300396"/>
    <n v="113"/>
    <x v="0"/>
    <x v="0"/>
    <x v="0"/>
    <x v="0"/>
  </r>
  <r>
    <n v="110301456"/>
    <n v="141"/>
    <x v="0"/>
    <x v="0"/>
    <x v="0"/>
    <x v="1"/>
  </r>
  <r>
    <n v="110305206"/>
    <n v="90"/>
    <x v="1"/>
    <x v="1"/>
    <x v="474"/>
    <x v="0"/>
  </r>
  <r>
    <n v="110308244"/>
    <n v="148"/>
    <x v="0"/>
    <x v="0"/>
    <x v="0"/>
    <x v="1"/>
  </r>
  <r>
    <n v="110323104"/>
    <n v="150"/>
    <x v="0"/>
    <x v="0"/>
    <x v="0"/>
    <x v="1"/>
  </r>
  <r>
    <n v="110325266"/>
    <n v="111"/>
    <x v="2"/>
    <x v="1"/>
    <x v="45"/>
    <x v="0"/>
  </r>
  <r>
    <n v="110325918"/>
    <n v="111"/>
    <x v="0"/>
    <x v="1"/>
    <x v="35"/>
    <x v="0"/>
  </r>
  <r>
    <n v="110327566"/>
    <n v="92"/>
    <x v="0"/>
    <x v="0"/>
    <x v="0"/>
    <x v="0"/>
  </r>
  <r>
    <n v="110335584"/>
    <n v="122"/>
    <x v="1"/>
    <x v="0"/>
    <x v="0"/>
    <x v="1"/>
  </r>
  <r>
    <n v="110337624"/>
    <n v="120"/>
    <x v="2"/>
    <x v="0"/>
    <x v="0"/>
    <x v="0"/>
  </r>
  <r>
    <n v="110341042"/>
    <n v="150"/>
    <x v="0"/>
    <x v="0"/>
    <x v="0"/>
    <x v="1"/>
  </r>
  <r>
    <n v="110346928"/>
    <n v="141"/>
    <x v="0"/>
    <x v="0"/>
    <x v="0"/>
    <x v="1"/>
  </r>
  <r>
    <n v="110348156"/>
    <n v="141"/>
    <x v="0"/>
    <x v="0"/>
    <x v="0"/>
    <x v="1"/>
  </r>
  <r>
    <n v="110348690"/>
    <n v="90"/>
    <x v="0"/>
    <x v="1"/>
    <x v="475"/>
    <x v="0"/>
  </r>
  <r>
    <n v="110348690"/>
    <n v="90"/>
    <x v="0"/>
    <x v="1"/>
    <x v="476"/>
    <x v="0"/>
  </r>
  <r>
    <n v="110351702"/>
    <n v="90"/>
    <x v="0"/>
    <x v="0"/>
    <x v="0"/>
    <x v="0"/>
  </r>
  <r>
    <n v="110357090"/>
    <n v="122"/>
    <x v="2"/>
    <x v="0"/>
    <x v="0"/>
    <x v="1"/>
  </r>
  <r>
    <n v="110362704"/>
    <n v="136"/>
    <x v="1"/>
    <x v="0"/>
    <x v="0"/>
    <x v="1"/>
  </r>
  <r>
    <n v="110364982"/>
    <n v="134"/>
    <x v="1"/>
    <x v="0"/>
    <x v="0"/>
    <x v="1"/>
  </r>
  <r>
    <n v="110372312"/>
    <n v="119"/>
    <x v="1"/>
    <x v="0"/>
    <x v="0"/>
    <x v="0"/>
  </r>
  <r>
    <n v="110383266"/>
    <n v="91"/>
    <x v="1"/>
    <x v="1"/>
    <x v="477"/>
    <x v="0"/>
  </r>
  <r>
    <n v="110384952"/>
    <n v="90"/>
    <x v="0"/>
    <x v="1"/>
    <x v="2"/>
    <x v="0"/>
  </r>
  <r>
    <n v="110388690"/>
    <n v="90"/>
    <x v="0"/>
    <x v="0"/>
    <x v="0"/>
    <x v="0"/>
  </r>
  <r>
    <n v="110389934"/>
    <n v="121"/>
    <x v="0"/>
    <x v="0"/>
    <x v="0"/>
    <x v="1"/>
  </r>
  <r>
    <n v="110393714"/>
    <n v="150"/>
    <x v="0"/>
    <x v="0"/>
    <x v="0"/>
    <x v="1"/>
  </r>
  <r>
    <n v="110406536"/>
    <n v="147"/>
    <x v="0"/>
    <x v="1"/>
    <x v="478"/>
    <x v="1"/>
  </r>
  <r>
    <n v="110410010"/>
    <n v="148"/>
    <x v="2"/>
    <x v="0"/>
    <x v="0"/>
    <x v="1"/>
  </r>
  <r>
    <n v="110412262"/>
    <n v="111"/>
    <x v="0"/>
    <x v="0"/>
    <x v="0"/>
    <x v="0"/>
  </r>
  <r>
    <n v="110412644"/>
    <n v="90"/>
    <x v="2"/>
    <x v="0"/>
    <x v="0"/>
    <x v="0"/>
  </r>
  <r>
    <n v="110413298"/>
    <n v="150"/>
    <x v="0"/>
    <x v="0"/>
    <x v="0"/>
    <x v="1"/>
  </r>
  <r>
    <n v="110413796"/>
    <n v="119"/>
    <x v="0"/>
    <x v="0"/>
    <x v="0"/>
    <x v="0"/>
  </r>
  <r>
    <n v="110420058"/>
    <n v="147"/>
    <x v="2"/>
    <x v="1"/>
    <x v="399"/>
    <x v="1"/>
  </r>
  <r>
    <n v="110426130"/>
    <n v="90"/>
    <x v="1"/>
    <x v="0"/>
    <x v="0"/>
    <x v="0"/>
  </r>
  <r>
    <n v="110430398"/>
    <n v="119"/>
    <x v="1"/>
    <x v="0"/>
    <x v="0"/>
    <x v="0"/>
  </r>
  <r>
    <n v="110431738"/>
    <n v="141"/>
    <x v="2"/>
    <x v="0"/>
    <x v="0"/>
    <x v="1"/>
  </r>
  <r>
    <n v="110433216"/>
    <n v="149"/>
    <x v="0"/>
    <x v="0"/>
    <x v="0"/>
    <x v="1"/>
  </r>
  <r>
    <n v="110439118"/>
    <n v="90"/>
    <x v="2"/>
    <x v="0"/>
    <x v="0"/>
    <x v="0"/>
  </r>
  <r>
    <n v="110440502"/>
    <n v="136"/>
    <x v="1"/>
    <x v="0"/>
    <x v="0"/>
    <x v="1"/>
  </r>
  <r>
    <n v="110445328"/>
    <n v="141"/>
    <x v="1"/>
    <x v="0"/>
    <x v="0"/>
    <x v="1"/>
  </r>
  <r>
    <n v="110448882"/>
    <n v="136"/>
    <x v="1"/>
    <x v="0"/>
    <x v="0"/>
    <x v="1"/>
  </r>
  <r>
    <n v="110450018"/>
    <n v="119"/>
    <x v="1"/>
    <x v="0"/>
    <x v="0"/>
    <x v="0"/>
  </r>
  <r>
    <n v="110450546"/>
    <n v="105"/>
    <x v="1"/>
    <x v="0"/>
    <x v="0"/>
    <x v="0"/>
  </r>
  <r>
    <n v="110453436"/>
    <n v="149"/>
    <x v="1"/>
    <x v="1"/>
    <x v="142"/>
    <x v="1"/>
  </r>
  <r>
    <n v="110455934"/>
    <n v="135"/>
    <x v="0"/>
    <x v="0"/>
    <x v="0"/>
    <x v="1"/>
  </r>
  <r>
    <n v="110456680"/>
    <n v="141"/>
    <x v="0"/>
    <x v="1"/>
    <x v="9"/>
    <x v="1"/>
  </r>
  <r>
    <n v="110457060"/>
    <n v="118"/>
    <x v="1"/>
    <x v="0"/>
    <x v="0"/>
    <x v="0"/>
  </r>
  <r>
    <n v="110467250"/>
    <n v="106"/>
    <x v="0"/>
    <x v="0"/>
    <x v="0"/>
    <x v="0"/>
  </r>
  <r>
    <n v="110470580"/>
    <n v="111"/>
    <x v="0"/>
    <x v="0"/>
    <x v="0"/>
    <x v="0"/>
  </r>
  <r>
    <n v="110477378"/>
    <n v="148"/>
    <x v="1"/>
    <x v="0"/>
    <x v="0"/>
    <x v="1"/>
  </r>
  <r>
    <n v="110480836"/>
    <n v="141"/>
    <x v="2"/>
    <x v="0"/>
    <x v="0"/>
    <x v="1"/>
  </r>
  <r>
    <n v="110480876"/>
    <n v="118"/>
    <x v="2"/>
    <x v="0"/>
    <x v="0"/>
    <x v="0"/>
  </r>
  <r>
    <n v="110482180"/>
    <n v="118"/>
    <x v="0"/>
    <x v="0"/>
    <x v="0"/>
    <x v="0"/>
  </r>
  <r>
    <n v="110483856"/>
    <n v="106"/>
    <x v="2"/>
    <x v="0"/>
    <x v="0"/>
    <x v="0"/>
  </r>
  <r>
    <n v="110486852"/>
    <n v="141"/>
    <x v="0"/>
    <x v="0"/>
    <x v="0"/>
    <x v="1"/>
  </r>
  <r>
    <n v="110487862"/>
    <n v="122"/>
    <x v="0"/>
    <x v="0"/>
    <x v="0"/>
    <x v="1"/>
  </r>
  <r>
    <n v="110488592"/>
    <n v="136"/>
    <x v="0"/>
    <x v="0"/>
    <x v="0"/>
    <x v="1"/>
  </r>
  <r>
    <n v="110489626"/>
    <n v="92"/>
    <x v="2"/>
    <x v="1"/>
    <x v="133"/>
    <x v="0"/>
  </r>
  <r>
    <n v="110491798"/>
    <n v="92"/>
    <x v="2"/>
    <x v="0"/>
    <x v="0"/>
    <x v="0"/>
  </r>
  <r>
    <n v="110494132"/>
    <n v="111"/>
    <x v="0"/>
    <x v="0"/>
    <x v="0"/>
    <x v="0"/>
  </r>
  <r>
    <n v="110495254"/>
    <n v="122"/>
    <x v="0"/>
    <x v="0"/>
    <x v="0"/>
    <x v="1"/>
  </r>
  <r>
    <n v="110508930"/>
    <n v="122"/>
    <x v="1"/>
    <x v="1"/>
    <x v="479"/>
    <x v="1"/>
  </r>
  <r>
    <n v="110516764"/>
    <n v="136"/>
    <x v="1"/>
    <x v="1"/>
    <x v="15"/>
    <x v="1"/>
  </r>
  <r>
    <n v="110527030"/>
    <n v="126"/>
    <x v="1"/>
    <x v="0"/>
    <x v="0"/>
    <x v="1"/>
  </r>
  <r>
    <n v="110531584"/>
    <n v="122"/>
    <x v="1"/>
    <x v="0"/>
    <x v="0"/>
    <x v="1"/>
  </r>
  <r>
    <n v="110533012"/>
    <n v="91"/>
    <x v="1"/>
    <x v="0"/>
    <x v="0"/>
    <x v="0"/>
  </r>
  <r>
    <n v="110533538"/>
    <n v="111"/>
    <x v="0"/>
    <x v="0"/>
    <x v="0"/>
    <x v="0"/>
  </r>
  <r>
    <n v="110534782"/>
    <n v="150"/>
    <x v="1"/>
    <x v="0"/>
    <x v="0"/>
    <x v="1"/>
  </r>
  <r>
    <n v="110541108"/>
    <n v="111"/>
    <x v="1"/>
    <x v="1"/>
    <x v="183"/>
    <x v="0"/>
  </r>
  <r>
    <n v="110547914"/>
    <n v="120"/>
    <x v="1"/>
    <x v="1"/>
    <x v="14"/>
    <x v="0"/>
  </r>
  <r>
    <n v="110549122"/>
    <n v="92"/>
    <x v="1"/>
    <x v="0"/>
    <x v="0"/>
    <x v="0"/>
  </r>
  <r>
    <n v="110551164"/>
    <n v="122"/>
    <x v="1"/>
    <x v="0"/>
    <x v="0"/>
    <x v="1"/>
  </r>
  <r>
    <n v="110553892"/>
    <n v="120"/>
    <x v="2"/>
    <x v="0"/>
    <x v="0"/>
    <x v="0"/>
  </r>
  <r>
    <n v="110556206"/>
    <n v="120"/>
    <x v="1"/>
    <x v="0"/>
    <x v="0"/>
    <x v="0"/>
  </r>
  <r>
    <n v="110562756"/>
    <n v="111"/>
    <x v="0"/>
    <x v="0"/>
    <x v="0"/>
    <x v="0"/>
  </r>
  <r>
    <n v="110564964"/>
    <n v="150"/>
    <x v="1"/>
    <x v="0"/>
    <x v="0"/>
    <x v="1"/>
  </r>
  <r>
    <n v="110565330"/>
    <n v="119"/>
    <x v="0"/>
    <x v="0"/>
    <x v="0"/>
    <x v="0"/>
  </r>
  <r>
    <n v="110565728"/>
    <n v="122"/>
    <x v="0"/>
    <x v="1"/>
    <x v="11"/>
    <x v="1"/>
  </r>
  <r>
    <n v="110568156"/>
    <n v="122"/>
    <x v="0"/>
    <x v="1"/>
    <x v="15"/>
    <x v="1"/>
  </r>
  <r>
    <n v="110568156"/>
    <n v="122"/>
    <x v="0"/>
    <x v="1"/>
    <x v="15"/>
    <x v="1"/>
  </r>
  <r>
    <n v="110571948"/>
    <n v="150"/>
    <x v="1"/>
    <x v="0"/>
    <x v="0"/>
    <x v="1"/>
  </r>
  <r>
    <n v="110572722"/>
    <n v="121"/>
    <x v="2"/>
    <x v="0"/>
    <x v="0"/>
    <x v="1"/>
  </r>
  <r>
    <n v="110577832"/>
    <n v="119"/>
    <x v="0"/>
    <x v="0"/>
    <x v="0"/>
    <x v="0"/>
  </r>
  <r>
    <n v="110583216"/>
    <n v="91"/>
    <x v="0"/>
    <x v="0"/>
    <x v="0"/>
    <x v="0"/>
  </r>
  <r>
    <n v="110589190"/>
    <n v="90"/>
    <x v="1"/>
    <x v="0"/>
    <x v="0"/>
    <x v="0"/>
  </r>
  <r>
    <n v="110589198"/>
    <n v="118"/>
    <x v="2"/>
    <x v="0"/>
    <x v="0"/>
    <x v="0"/>
  </r>
  <r>
    <n v="110591764"/>
    <n v="120"/>
    <x v="0"/>
    <x v="0"/>
    <x v="0"/>
    <x v="0"/>
  </r>
  <r>
    <n v="110599202"/>
    <n v="122"/>
    <x v="0"/>
    <x v="0"/>
    <x v="0"/>
    <x v="1"/>
  </r>
  <r>
    <n v="110606056"/>
    <n v="121"/>
    <x v="1"/>
    <x v="0"/>
    <x v="0"/>
    <x v="1"/>
  </r>
  <r>
    <n v="110607452"/>
    <n v="92"/>
    <x v="1"/>
    <x v="1"/>
    <x v="14"/>
    <x v="0"/>
  </r>
  <r>
    <n v="110607452"/>
    <n v="92"/>
    <x v="1"/>
    <x v="1"/>
    <x v="220"/>
    <x v="0"/>
  </r>
  <r>
    <n v="110607498"/>
    <n v="92"/>
    <x v="1"/>
    <x v="0"/>
    <x v="0"/>
    <x v="0"/>
  </r>
  <r>
    <n v="110609512"/>
    <n v="150"/>
    <x v="1"/>
    <x v="0"/>
    <x v="0"/>
    <x v="1"/>
  </r>
  <r>
    <n v="110644646"/>
    <n v="120"/>
    <x v="1"/>
    <x v="1"/>
    <x v="30"/>
    <x v="0"/>
  </r>
  <r>
    <n v="110657984"/>
    <n v="116"/>
    <x v="2"/>
    <x v="0"/>
    <x v="0"/>
    <x v="0"/>
  </r>
  <r>
    <n v="110662278"/>
    <n v="121"/>
    <x v="0"/>
    <x v="0"/>
    <x v="0"/>
    <x v="1"/>
  </r>
  <r>
    <n v="110669472"/>
    <n v="90"/>
    <x v="0"/>
    <x v="0"/>
    <x v="0"/>
    <x v="0"/>
  </r>
  <r>
    <n v="110680164"/>
    <n v="150"/>
    <x v="1"/>
    <x v="0"/>
    <x v="0"/>
    <x v="1"/>
  </r>
  <r>
    <n v="110686504"/>
    <n v="113"/>
    <x v="2"/>
    <x v="1"/>
    <x v="15"/>
    <x v="0"/>
  </r>
  <r>
    <n v="110690028"/>
    <n v="149"/>
    <x v="0"/>
    <x v="0"/>
    <x v="0"/>
    <x v="1"/>
  </r>
  <r>
    <n v="110691962"/>
    <n v="150"/>
    <x v="1"/>
    <x v="0"/>
    <x v="0"/>
    <x v="1"/>
  </r>
  <r>
    <n v="110692430"/>
    <n v="92"/>
    <x v="1"/>
    <x v="0"/>
    <x v="0"/>
    <x v="0"/>
  </r>
  <r>
    <n v="110693478"/>
    <n v="122"/>
    <x v="1"/>
    <x v="0"/>
    <x v="0"/>
    <x v="1"/>
  </r>
  <r>
    <n v="110693688"/>
    <n v="92"/>
    <x v="1"/>
    <x v="0"/>
    <x v="0"/>
    <x v="0"/>
  </r>
  <r>
    <n v="110694466"/>
    <n v="120"/>
    <x v="0"/>
    <x v="0"/>
    <x v="0"/>
    <x v="0"/>
  </r>
  <r>
    <n v="110694716"/>
    <n v="149"/>
    <x v="1"/>
    <x v="1"/>
    <x v="133"/>
    <x v="1"/>
  </r>
  <r>
    <n v="110694722"/>
    <n v="90"/>
    <x v="1"/>
    <x v="0"/>
    <x v="0"/>
    <x v="0"/>
  </r>
  <r>
    <n v="110695358"/>
    <n v="90"/>
    <x v="1"/>
    <x v="0"/>
    <x v="0"/>
    <x v="0"/>
  </r>
  <r>
    <n v="110703170"/>
    <n v="91"/>
    <x v="0"/>
    <x v="0"/>
    <x v="0"/>
    <x v="0"/>
  </r>
  <r>
    <n v="110707682"/>
    <n v="149"/>
    <x v="2"/>
    <x v="0"/>
    <x v="0"/>
    <x v="1"/>
  </r>
  <r>
    <n v="110708392"/>
    <n v="122"/>
    <x v="2"/>
    <x v="0"/>
    <x v="0"/>
    <x v="1"/>
  </r>
  <r>
    <n v="110709308"/>
    <n v="90"/>
    <x v="1"/>
    <x v="1"/>
    <x v="480"/>
    <x v="0"/>
  </r>
  <r>
    <n v="110711566"/>
    <n v="120"/>
    <x v="1"/>
    <x v="0"/>
    <x v="0"/>
    <x v="0"/>
  </r>
  <r>
    <n v="110713100"/>
    <n v="91"/>
    <x v="0"/>
    <x v="0"/>
    <x v="0"/>
    <x v="0"/>
  </r>
  <r>
    <n v="110715534"/>
    <n v="118"/>
    <x v="1"/>
    <x v="0"/>
    <x v="0"/>
    <x v="0"/>
  </r>
  <r>
    <n v="110720678"/>
    <n v="113"/>
    <x v="0"/>
    <x v="0"/>
    <x v="0"/>
    <x v="0"/>
  </r>
  <r>
    <n v="110721056"/>
    <n v="92"/>
    <x v="0"/>
    <x v="1"/>
    <x v="81"/>
    <x v="0"/>
  </r>
  <r>
    <n v="110721822"/>
    <n v="118"/>
    <x v="2"/>
    <x v="1"/>
    <x v="403"/>
    <x v="0"/>
  </r>
  <r>
    <n v="110723056"/>
    <n v="120"/>
    <x v="0"/>
    <x v="0"/>
    <x v="0"/>
    <x v="0"/>
  </r>
  <r>
    <n v="110727302"/>
    <n v="150"/>
    <x v="1"/>
    <x v="0"/>
    <x v="0"/>
    <x v="1"/>
  </r>
  <r>
    <n v="110727528"/>
    <n v="143"/>
    <x v="0"/>
    <x v="0"/>
    <x v="0"/>
    <x v="1"/>
  </r>
  <r>
    <n v="110727656"/>
    <n v="120"/>
    <x v="1"/>
    <x v="0"/>
    <x v="0"/>
    <x v="0"/>
  </r>
  <r>
    <n v="110731136"/>
    <n v="120"/>
    <x v="1"/>
    <x v="0"/>
    <x v="0"/>
    <x v="0"/>
  </r>
  <r>
    <n v="110749876"/>
    <n v="150"/>
    <x v="2"/>
    <x v="0"/>
    <x v="0"/>
    <x v="1"/>
  </r>
  <r>
    <n v="110763830"/>
    <n v="150"/>
    <x v="1"/>
    <x v="1"/>
    <x v="235"/>
    <x v="1"/>
  </r>
  <r>
    <n v="110764196"/>
    <n v="91"/>
    <x v="1"/>
    <x v="0"/>
    <x v="0"/>
    <x v="0"/>
  </r>
  <r>
    <n v="110765944"/>
    <n v="120"/>
    <x v="1"/>
    <x v="0"/>
    <x v="0"/>
    <x v="0"/>
  </r>
  <r>
    <n v="110771890"/>
    <n v="148"/>
    <x v="0"/>
    <x v="0"/>
    <x v="0"/>
    <x v="1"/>
  </r>
  <r>
    <n v="110772310"/>
    <n v="149"/>
    <x v="1"/>
    <x v="0"/>
    <x v="0"/>
    <x v="1"/>
  </r>
  <r>
    <n v="110775110"/>
    <n v="149"/>
    <x v="1"/>
    <x v="0"/>
    <x v="0"/>
    <x v="1"/>
  </r>
  <r>
    <n v="110778494"/>
    <n v="120"/>
    <x v="1"/>
    <x v="0"/>
    <x v="0"/>
    <x v="0"/>
  </r>
  <r>
    <n v="110782272"/>
    <n v="90"/>
    <x v="2"/>
    <x v="0"/>
    <x v="0"/>
    <x v="0"/>
  </r>
  <r>
    <n v="110783930"/>
    <n v="111"/>
    <x v="1"/>
    <x v="1"/>
    <x v="45"/>
    <x v="0"/>
  </r>
  <r>
    <n v="110785244"/>
    <n v="135"/>
    <x v="1"/>
    <x v="0"/>
    <x v="0"/>
    <x v="1"/>
  </r>
  <r>
    <n v="110788514"/>
    <n v="105"/>
    <x v="0"/>
    <x v="0"/>
    <x v="0"/>
    <x v="0"/>
  </r>
  <r>
    <n v="110792136"/>
    <n v="122"/>
    <x v="1"/>
    <x v="1"/>
    <x v="481"/>
    <x v="1"/>
  </r>
  <r>
    <n v="110792884"/>
    <n v="111"/>
    <x v="1"/>
    <x v="0"/>
    <x v="0"/>
    <x v="0"/>
  </r>
  <r>
    <n v="110793268"/>
    <n v="104"/>
    <x v="1"/>
    <x v="1"/>
    <x v="482"/>
    <x v="0"/>
  </r>
  <r>
    <n v="110793792"/>
    <n v="150"/>
    <x v="0"/>
    <x v="0"/>
    <x v="0"/>
    <x v="1"/>
  </r>
  <r>
    <n v="110801108"/>
    <n v="120"/>
    <x v="0"/>
    <x v="0"/>
    <x v="0"/>
    <x v="0"/>
  </r>
  <r>
    <n v="110801286"/>
    <n v="142"/>
    <x v="1"/>
    <x v="1"/>
    <x v="96"/>
    <x v="1"/>
  </r>
  <r>
    <n v="110810382"/>
    <n v="147"/>
    <x v="1"/>
    <x v="1"/>
    <x v="15"/>
    <x v="1"/>
  </r>
  <r>
    <n v="110810606"/>
    <n v="91"/>
    <x v="0"/>
    <x v="0"/>
    <x v="0"/>
    <x v="0"/>
  </r>
  <r>
    <n v="110820986"/>
    <n v="119"/>
    <x v="2"/>
    <x v="1"/>
    <x v="483"/>
    <x v="0"/>
  </r>
  <r>
    <n v="110830262"/>
    <n v="136"/>
    <x v="1"/>
    <x v="0"/>
    <x v="0"/>
    <x v="1"/>
  </r>
  <r>
    <n v="110833252"/>
    <n v="119"/>
    <x v="0"/>
    <x v="0"/>
    <x v="0"/>
    <x v="0"/>
  </r>
  <r>
    <n v="110844308"/>
    <n v="119"/>
    <x v="0"/>
    <x v="0"/>
    <x v="0"/>
    <x v="0"/>
  </r>
  <r>
    <n v="110844464"/>
    <n v="119"/>
    <x v="2"/>
    <x v="0"/>
    <x v="0"/>
    <x v="0"/>
  </r>
  <r>
    <n v="110846338"/>
    <n v="150"/>
    <x v="1"/>
    <x v="0"/>
    <x v="0"/>
    <x v="1"/>
  </r>
  <r>
    <n v="110849486"/>
    <n v="90"/>
    <x v="0"/>
    <x v="0"/>
    <x v="0"/>
    <x v="0"/>
  </r>
  <r>
    <n v="110852866"/>
    <n v="148"/>
    <x v="0"/>
    <x v="0"/>
    <x v="0"/>
    <x v="1"/>
  </r>
  <r>
    <n v="110856866"/>
    <n v="119"/>
    <x v="2"/>
    <x v="0"/>
    <x v="0"/>
    <x v="0"/>
  </r>
  <r>
    <n v="110859940"/>
    <n v="148"/>
    <x v="0"/>
    <x v="0"/>
    <x v="0"/>
    <x v="1"/>
  </r>
  <r>
    <n v="110863886"/>
    <n v="105"/>
    <x v="0"/>
    <x v="0"/>
    <x v="0"/>
    <x v="0"/>
  </r>
  <r>
    <n v="110864004"/>
    <n v="150"/>
    <x v="2"/>
    <x v="1"/>
    <x v="14"/>
    <x v="1"/>
  </r>
  <r>
    <n v="110865318"/>
    <n v="90"/>
    <x v="0"/>
    <x v="0"/>
    <x v="0"/>
    <x v="0"/>
  </r>
  <r>
    <n v="110869800"/>
    <n v="103"/>
    <x v="1"/>
    <x v="1"/>
    <x v="62"/>
    <x v="0"/>
  </r>
  <r>
    <n v="110877020"/>
    <n v="133"/>
    <x v="1"/>
    <x v="1"/>
    <x v="88"/>
    <x v="1"/>
  </r>
  <r>
    <n v="110877020"/>
    <n v="133"/>
    <x v="1"/>
    <x v="1"/>
    <x v="142"/>
    <x v="1"/>
  </r>
  <r>
    <n v="110884644"/>
    <n v="134"/>
    <x v="0"/>
    <x v="0"/>
    <x v="0"/>
    <x v="1"/>
  </r>
  <r>
    <n v="110903378"/>
    <n v="119"/>
    <x v="2"/>
    <x v="0"/>
    <x v="0"/>
    <x v="0"/>
  </r>
  <r>
    <n v="110907590"/>
    <n v="90"/>
    <x v="0"/>
    <x v="0"/>
    <x v="0"/>
    <x v="0"/>
  </r>
  <r>
    <n v="110908932"/>
    <n v="120"/>
    <x v="1"/>
    <x v="0"/>
    <x v="0"/>
    <x v="0"/>
  </r>
  <r>
    <n v="110910630"/>
    <n v="150"/>
    <x v="1"/>
    <x v="1"/>
    <x v="25"/>
    <x v="1"/>
  </r>
  <r>
    <n v="110918204"/>
    <n v="119"/>
    <x v="0"/>
    <x v="0"/>
    <x v="0"/>
    <x v="0"/>
  </r>
  <r>
    <n v="110949732"/>
    <n v="118"/>
    <x v="2"/>
    <x v="0"/>
    <x v="0"/>
    <x v="0"/>
  </r>
  <r>
    <n v="110953046"/>
    <n v="118"/>
    <x v="1"/>
    <x v="1"/>
    <x v="11"/>
    <x v="0"/>
  </r>
  <r>
    <n v="110953046"/>
    <n v="118"/>
    <x v="1"/>
    <x v="1"/>
    <x v="484"/>
    <x v="0"/>
  </r>
  <r>
    <n v="110956950"/>
    <n v="148"/>
    <x v="0"/>
    <x v="0"/>
    <x v="0"/>
    <x v="1"/>
  </r>
  <r>
    <n v="110957620"/>
    <n v="141"/>
    <x v="0"/>
    <x v="0"/>
    <x v="0"/>
    <x v="1"/>
  </r>
  <r>
    <n v="110959656"/>
    <n v="148"/>
    <x v="1"/>
    <x v="0"/>
    <x v="0"/>
    <x v="1"/>
  </r>
  <r>
    <n v="110975138"/>
    <n v="118"/>
    <x v="0"/>
    <x v="0"/>
    <x v="0"/>
    <x v="0"/>
  </r>
  <r>
    <n v="110975908"/>
    <n v="141"/>
    <x v="2"/>
    <x v="0"/>
    <x v="0"/>
    <x v="1"/>
  </r>
  <r>
    <n v="110977486"/>
    <n v="126"/>
    <x v="0"/>
    <x v="1"/>
    <x v="377"/>
    <x v="1"/>
  </r>
  <r>
    <n v="110978810"/>
    <n v="96"/>
    <x v="0"/>
    <x v="0"/>
    <x v="0"/>
    <x v="0"/>
  </r>
  <r>
    <n v="110991928"/>
    <n v="126"/>
    <x v="1"/>
    <x v="0"/>
    <x v="0"/>
    <x v="1"/>
  </r>
  <r>
    <n v="111020474"/>
    <n v="136"/>
    <x v="2"/>
    <x v="0"/>
    <x v="0"/>
    <x v="1"/>
  </r>
  <r>
    <n v="111039358"/>
    <n v="91"/>
    <x v="2"/>
    <x v="0"/>
    <x v="0"/>
    <x v="0"/>
  </r>
  <r>
    <n v="111042008"/>
    <n v="106"/>
    <x v="0"/>
    <x v="1"/>
    <x v="302"/>
    <x v="0"/>
  </r>
  <r>
    <n v="111047232"/>
    <n v="133"/>
    <x v="1"/>
    <x v="0"/>
    <x v="0"/>
    <x v="1"/>
  </r>
  <r>
    <n v="111086788"/>
    <n v="90"/>
    <x v="1"/>
    <x v="0"/>
    <x v="0"/>
    <x v="0"/>
  </r>
  <r>
    <n v="111111960"/>
    <n v="120"/>
    <x v="1"/>
    <x v="0"/>
    <x v="0"/>
    <x v="0"/>
  </r>
  <r>
    <n v="111119442"/>
    <n v="122"/>
    <x v="2"/>
    <x v="1"/>
    <x v="485"/>
    <x v="1"/>
  </r>
  <r>
    <n v="111122530"/>
    <n v="121"/>
    <x v="1"/>
    <x v="0"/>
    <x v="0"/>
    <x v="1"/>
  </r>
  <r>
    <n v="111123030"/>
    <n v="120"/>
    <x v="0"/>
    <x v="0"/>
    <x v="0"/>
    <x v="0"/>
  </r>
  <r>
    <n v="111126610"/>
    <n v="150"/>
    <x v="1"/>
    <x v="0"/>
    <x v="0"/>
    <x v="1"/>
  </r>
  <r>
    <n v="111137624"/>
    <n v="150"/>
    <x v="2"/>
    <x v="1"/>
    <x v="486"/>
    <x v="1"/>
  </r>
  <r>
    <n v="111158754"/>
    <n v="122"/>
    <x v="1"/>
    <x v="0"/>
    <x v="0"/>
    <x v="1"/>
  </r>
  <r>
    <n v="111172856"/>
    <n v="150"/>
    <x v="2"/>
    <x v="0"/>
    <x v="0"/>
    <x v="1"/>
  </r>
  <r>
    <n v="111190210"/>
    <n v="135"/>
    <x v="2"/>
    <x v="1"/>
    <x v="11"/>
    <x v="1"/>
  </r>
  <r>
    <n v="111190210"/>
    <n v="135"/>
    <x v="2"/>
    <x v="1"/>
    <x v="173"/>
    <x v="1"/>
  </r>
  <r>
    <n v="111191268"/>
    <n v="149"/>
    <x v="2"/>
    <x v="1"/>
    <x v="11"/>
    <x v="1"/>
  </r>
  <r>
    <n v="111194470"/>
    <n v="141"/>
    <x v="1"/>
    <x v="1"/>
    <x v="297"/>
    <x v="1"/>
  </r>
  <r>
    <n v="111224384"/>
    <n v="150"/>
    <x v="0"/>
    <x v="0"/>
    <x v="0"/>
    <x v="1"/>
  </r>
  <r>
    <n v="111228044"/>
    <n v="122"/>
    <x v="1"/>
    <x v="0"/>
    <x v="0"/>
    <x v="1"/>
  </r>
  <r>
    <n v="111240942"/>
    <n v="106"/>
    <x v="0"/>
    <x v="0"/>
    <x v="0"/>
    <x v="0"/>
  </r>
  <r>
    <n v="111255248"/>
    <n v="118"/>
    <x v="2"/>
    <x v="0"/>
    <x v="0"/>
    <x v="0"/>
  </r>
  <r>
    <n v="111255676"/>
    <n v="136"/>
    <x v="0"/>
    <x v="0"/>
    <x v="0"/>
    <x v="1"/>
  </r>
  <r>
    <n v="111280852"/>
    <n v="106"/>
    <x v="0"/>
    <x v="0"/>
    <x v="0"/>
    <x v="0"/>
  </r>
  <r>
    <n v="111304598"/>
    <n v="90"/>
    <x v="1"/>
    <x v="0"/>
    <x v="0"/>
    <x v="0"/>
  </r>
  <r>
    <n v="111311482"/>
    <n v="148"/>
    <x v="2"/>
    <x v="0"/>
    <x v="0"/>
    <x v="1"/>
  </r>
  <r>
    <n v="111341040"/>
    <n v="147"/>
    <x v="1"/>
    <x v="0"/>
    <x v="0"/>
    <x v="1"/>
  </r>
  <r>
    <n v="111345460"/>
    <n v="91"/>
    <x v="0"/>
    <x v="0"/>
    <x v="0"/>
    <x v="0"/>
  </r>
  <r>
    <n v="111363046"/>
    <n v="150"/>
    <x v="1"/>
    <x v="0"/>
    <x v="0"/>
    <x v="1"/>
  </r>
  <r>
    <n v="111363736"/>
    <n v="121"/>
    <x v="1"/>
    <x v="0"/>
    <x v="0"/>
    <x v="1"/>
  </r>
  <r>
    <n v="111364384"/>
    <n v="113"/>
    <x v="1"/>
    <x v="0"/>
    <x v="0"/>
    <x v="0"/>
  </r>
  <r>
    <n v="111379104"/>
    <n v="92"/>
    <x v="0"/>
    <x v="0"/>
    <x v="0"/>
    <x v="0"/>
  </r>
  <r>
    <n v="111382764"/>
    <n v="146"/>
    <x v="0"/>
    <x v="0"/>
    <x v="0"/>
    <x v="1"/>
  </r>
  <r>
    <n v="111389704"/>
    <n v="118"/>
    <x v="0"/>
    <x v="0"/>
    <x v="0"/>
    <x v="0"/>
  </r>
  <r>
    <n v="111391420"/>
    <n v="122"/>
    <x v="1"/>
    <x v="1"/>
    <x v="2"/>
    <x v="1"/>
  </r>
  <r>
    <n v="111415538"/>
    <n v="147"/>
    <x v="2"/>
    <x v="0"/>
    <x v="0"/>
    <x v="1"/>
  </r>
  <r>
    <n v="111429698"/>
    <n v="148"/>
    <x v="2"/>
    <x v="1"/>
    <x v="167"/>
    <x v="1"/>
  </r>
  <r>
    <n v="111469370"/>
    <n v="92"/>
    <x v="2"/>
    <x v="0"/>
    <x v="0"/>
    <x v="0"/>
  </r>
  <r>
    <n v="111480340"/>
    <n v="120"/>
    <x v="0"/>
    <x v="1"/>
    <x v="15"/>
    <x v="0"/>
  </r>
  <r>
    <n v="111484494"/>
    <n v="119"/>
    <x v="0"/>
    <x v="0"/>
    <x v="0"/>
    <x v="0"/>
  </r>
  <r>
    <n v="111488316"/>
    <n v="120"/>
    <x v="0"/>
    <x v="0"/>
    <x v="0"/>
    <x v="0"/>
  </r>
  <r>
    <n v="111494414"/>
    <n v="143"/>
    <x v="0"/>
    <x v="0"/>
    <x v="0"/>
    <x v="1"/>
  </r>
  <r>
    <n v="111504124"/>
    <n v="150"/>
    <x v="0"/>
    <x v="0"/>
    <x v="0"/>
    <x v="1"/>
  </r>
  <r>
    <n v="111510580"/>
    <n v="111"/>
    <x v="0"/>
    <x v="0"/>
    <x v="0"/>
    <x v="0"/>
  </r>
  <r>
    <n v="111522696"/>
    <n v="111"/>
    <x v="0"/>
    <x v="0"/>
    <x v="0"/>
    <x v="0"/>
  </r>
  <r>
    <n v="111534742"/>
    <n v="92"/>
    <x v="1"/>
    <x v="0"/>
    <x v="0"/>
    <x v="0"/>
  </r>
  <r>
    <n v="111536064"/>
    <n v="141"/>
    <x v="0"/>
    <x v="1"/>
    <x v="25"/>
    <x v="1"/>
  </r>
  <r>
    <n v="111537324"/>
    <n v="106"/>
    <x v="2"/>
    <x v="0"/>
    <x v="0"/>
    <x v="0"/>
  </r>
  <r>
    <n v="111549420"/>
    <n v="136"/>
    <x v="1"/>
    <x v="0"/>
    <x v="0"/>
    <x v="1"/>
  </r>
  <r>
    <n v="111550832"/>
    <n v="90"/>
    <x v="1"/>
    <x v="0"/>
    <x v="0"/>
    <x v="0"/>
  </r>
  <r>
    <n v="111571996"/>
    <n v="121"/>
    <x v="0"/>
    <x v="0"/>
    <x v="0"/>
    <x v="1"/>
  </r>
  <r>
    <n v="111575840"/>
    <n v="136"/>
    <x v="1"/>
    <x v="0"/>
    <x v="0"/>
    <x v="1"/>
  </r>
  <r>
    <n v="111609470"/>
    <n v="149"/>
    <x v="2"/>
    <x v="0"/>
    <x v="0"/>
    <x v="1"/>
  </r>
  <r>
    <n v="111623078"/>
    <n v="92"/>
    <x v="1"/>
    <x v="0"/>
    <x v="0"/>
    <x v="0"/>
  </r>
  <r>
    <n v="111644892"/>
    <n v="113"/>
    <x v="0"/>
    <x v="0"/>
    <x v="0"/>
    <x v="0"/>
  </r>
  <r>
    <n v="111648204"/>
    <n v="141"/>
    <x v="1"/>
    <x v="0"/>
    <x v="0"/>
    <x v="1"/>
  </r>
  <r>
    <n v="111664840"/>
    <n v="141"/>
    <x v="0"/>
    <x v="0"/>
    <x v="0"/>
    <x v="1"/>
  </r>
  <r>
    <n v="111666510"/>
    <n v="136"/>
    <x v="1"/>
    <x v="0"/>
    <x v="0"/>
    <x v="1"/>
  </r>
  <r>
    <n v="111666634"/>
    <n v="150"/>
    <x v="0"/>
    <x v="0"/>
    <x v="0"/>
    <x v="1"/>
  </r>
  <r>
    <n v="111697468"/>
    <n v="120"/>
    <x v="1"/>
    <x v="0"/>
    <x v="0"/>
    <x v="0"/>
  </r>
  <r>
    <n v="111701896"/>
    <n v="149"/>
    <x v="2"/>
    <x v="0"/>
    <x v="0"/>
    <x v="1"/>
  </r>
  <r>
    <n v="111710594"/>
    <n v="150"/>
    <x v="0"/>
    <x v="0"/>
    <x v="0"/>
    <x v="1"/>
  </r>
  <r>
    <n v="111711164"/>
    <n v="148"/>
    <x v="0"/>
    <x v="0"/>
    <x v="0"/>
    <x v="1"/>
  </r>
  <r>
    <n v="111712576"/>
    <n v="120"/>
    <x v="0"/>
    <x v="1"/>
    <x v="11"/>
    <x v="0"/>
  </r>
  <r>
    <n v="111717826"/>
    <n v="90"/>
    <x v="2"/>
    <x v="0"/>
    <x v="0"/>
    <x v="0"/>
  </r>
  <r>
    <n v="111719580"/>
    <n v="103"/>
    <x v="1"/>
    <x v="0"/>
    <x v="0"/>
    <x v="0"/>
  </r>
  <r>
    <n v="111728596"/>
    <n v="106"/>
    <x v="1"/>
    <x v="1"/>
    <x v="205"/>
    <x v="0"/>
  </r>
  <r>
    <n v="111743570"/>
    <n v="150"/>
    <x v="0"/>
    <x v="0"/>
    <x v="0"/>
    <x v="1"/>
  </r>
  <r>
    <n v="111750082"/>
    <n v="120"/>
    <x v="2"/>
    <x v="0"/>
    <x v="0"/>
    <x v="0"/>
  </r>
  <r>
    <n v="111756388"/>
    <n v="106"/>
    <x v="2"/>
    <x v="0"/>
    <x v="0"/>
    <x v="0"/>
  </r>
  <r>
    <n v="111759826"/>
    <n v="150"/>
    <x v="2"/>
    <x v="0"/>
    <x v="0"/>
    <x v="1"/>
  </r>
  <r>
    <n v="111765944"/>
    <n v="120"/>
    <x v="1"/>
    <x v="0"/>
    <x v="0"/>
    <x v="0"/>
  </r>
  <r>
    <n v="111779550"/>
    <n v="120"/>
    <x v="2"/>
    <x v="1"/>
    <x v="487"/>
    <x v="0"/>
  </r>
  <r>
    <n v="111779550"/>
    <n v="120"/>
    <x v="2"/>
    <x v="1"/>
    <x v="488"/>
    <x v="0"/>
  </r>
  <r>
    <n v="111784908"/>
    <n v="149"/>
    <x v="1"/>
    <x v="0"/>
    <x v="0"/>
    <x v="1"/>
  </r>
  <r>
    <n v="111790716"/>
    <n v="111"/>
    <x v="1"/>
    <x v="0"/>
    <x v="0"/>
    <x v="0"/>
  </r>
  <r>
    <n v="111791766"/>
    <n v="104"/>
    <x v="1"/>
    <x v="0"/>
    <x v="0"/>
    <x v="0"/>
  </r>
  <r>
    <n v="111799958"/>
    <n v="120"/>
    <x v="1"/>
    <x v="0"/>
    <x v="0"/>
    <x v="0"/>
  </r>
  <r>
    <n v="111814092"/>
    <n v="118"/>
    <x v="0"/>
    <x v="0"/>
    <x v="0"/>
    <x v="0"/>
  </r>
  <r>
    <n v="111830062"/>
    <n v="149"/>
    <x v="1"/>
    <x v="1"/>
    <x v="3"/>
    <x v="1"/>
  </r>
  <r>
    <n v="111836400"/>
    <n v="149"/>
    <x v="2"/>
    <x v="0"/>
    <x v="0"/>
    <x v="1"/>
  </r>
  <r>
    <n v="111845192"/>
    <n v="141"/>
    <x v="2"/>
    <x v="0"/>
    <x v="0"/>
    <x v="1"/>
  </r>
  <r>
    <n v="111846166"/>
    <n v="150"/>
    <x v="1"/>
    <x v="0"/>
    <x v="0"/>
    <x v="1"/>
  </r>
  <r>
    <n v="111852918"/>
    <n v="106"/>
    <x v="0"/>
    <x v="0"/>
    <x v="0"/>
    <x v="0"/>
  </r>
  <r>
    <n v="111862124"/>
    <n v="136"/>
    <x v="0"/>
    <x v="0"/>
    <x v="0"/>
    <x v="1"/>
  </r>
  <r>
    <n v="111876946"/>
    <n v="136"/>
    <x v="1"/>
    <x v="0"/>
    <x v="0"/>
    <x v="1"/>
  </r>
  <r>
    <n v="111885702"/>
    <n v="135"/>
    <x v="1"/>
    <x v="1"/>
    <x v="330"/>
    <x v="1"/>
  </r>
  <r>
    <n v="111896168"/>
    <n v="118"/>
    <x v="0"/>
    <x v="1"/>
    <x v="319"/>
    <x v="0"/>
  </r>
  <r>
    <n v="111907574"/>
    <n v="106"/>
    <x v="2"/>
    <x v="0"/>
    <x v="0"/>
    <x v="0"/>
  </r>
  <r>
    <n v="111919990"/>
    <n v="96"/>
    <x v="1"/>
    <x v="0"/>
    <x v="0"/>
    <x v="0"/>
  </r>
  <r>
    <n v="111940686"/>
    <n v="136"/>
    <x v="0"/>
    <x v="1"/>
    <x v="49"/>
    <x v="1"/>
  </r>
  <r>
    <n v="111967454"/>
    <n v="103"/>
    <x v="0"/>
    <x v="0"/>
    <x v="0"/>
    <x v="0"/>
  </r>
  <r>
    <n v="111977554"/>
    <n v="92"/>
    <x v="1"/>
    <x v="0"/>
    <x v="0"/>
    <x v="0"/>
  </r>
  <r>
    <n v="111987340"/>
    <n v="91"/>
    <x v="0"/>
    <x v="0"/>
    <x v="0"/>
    <x v="0"/>
  </r>
  <r>
    <n v="111995490"/>
    <n v="106"/>
    <x v="1"/>
    <x v="0"/>
    <x v="0"/>
    <x v="0"/>
  </r>
  <r>
    <n v="111999140"/>
    <n v="121"/>
    <x v="1"/>
    <x v="0"/>
    <x v="0"/>
    <x v="1"/>
  </r>
  <r>
    <n v="111999526"/>
    <n v="127"/>
    <x v="2"/>
    <x v="1"/>
    <x v="35"/>
    <x v="1"/>
  </r>
  <r>
    <n v="112002896"/>
    <n v="91"/>
    <x v="0"/>
    <x v="0"/>
    <x v="0"/>
    <x v="0"/>
  </r>
  <r>
    <n v="112005190"/>
    <n v="96"/>
    <x v="1"/>
    <x v="1"/>
    <x v="44"/>
    <x v="0"/>
  </r>
  <r>
    <n v="112012326"/>
    <n v="92"/>
    <x v="1"/>
    <x v="0"/>
    <x v="0"/>
    <x v="0"/>
  </r>
  <r>
    <n v="112018692"/>
    <n v="136"/>
    <x v="2"/>
    <x v="0"/>
    <x v="0"/>
    <x v="1"/>
  </r>
  <r>
    <n v="112022552"/>
    <n v="111"/>
    <x v="0"/>
    <x v="0"/>
    <x v="0"/>
    <x v="0"/>
  </r>
  <r>
    <n v="112025930"/>
    <n v="126"/>
    <x v="0"/>
    <x v="0"/>
    <x v="0"/>
    <x v="1"/>
  </r>
  <r>
    <n v="112030500"/>
    <n v="92"/>
    <x v="0"/>
    <x v="0"/>
    <x v="0"/>
    <x v="0"/>
  </r>
  <r>
    <n v="112033886"/>
    <n v="150"/>
    <x v="2"/>
    <x v="0"/>
    <x v="0"/>
    <x v="1"/>
  </r>
  <r>
    <n v="112035612"/>
    <n v="90"/>
    <x v="1"/>
    <x v="0"/>
    <x v="0"/>
    <x v="0"/>
  </r>
  <r>
    <n v="112043514"/>
    <n v="122"/>
    <x v="0"/>
    <x v="0"/>
    <x v="0"/>
    <x v="1"/>
  </r>
  <r>
    <n v="112048082"/>
    <n v="127"/>
    <x v="1"/>
    <x v="1"/>
    <x v="15"/>
    <x v="1"/>
  </r>
  <r>
    <n v="112061722"/>
    <n v="90"/>
    <x v="1"/>
    <x v="0"/>
    <x v="0"/>
    <x v="0"/>
  </r>
  <r>
    <n v="112067552"/>
    <n v="91"/>
    <x v="2"/>
    <x v="0"/>
    <x v="0"/>
    <x v="0"/>
  </r>
  <r>
    <n v="112077120"/>
    <n v="141"/>
    <x v="0"/>
    <x v="0"/>
    <x v="0"/>
    <x v="1"/>
  </r>
  <r>
    <n v="112098636"/>
    <n v="111"/>
    <x v="1"/>
    <x v="1"/>
    <x v="15"/>
    <x v="0"/>
  </r>
  <r>
    <n v="112101818"/>
    <n v="92"/>
    <x v="2"/>
    <x v="0"/>
    <x v="0"/>
    <x v="0"/>
  </r>
  <r>
    <n v="112113638"/>
    <n v="150"/>
    <x v="2"/>
    <x v="0"/>
    <x v="0"/>
    <x v="1"/>
  </r>
  <r>
    <n v="112119642"/>
    <n v="141"/>
    <x v="1"/>
    <x v="1"/>
    <x v="489"/>
    <x v="1"/>
  </r>
  <r>
    <n v="112122070"/>
    <n v="150"/>
    <x v="1"/>
    <x v="0"/>
    <x v="0"/>
    <x v="1"/>
  </r>
  <r>
    <n v="112125540"/>
    <n v="141"/>
    <x v="1"/>
    <x v="0"/>
    <x v="0"/>
    <x v="1"/>
  </r>
  <r>
    <n v="112126860"/>
    <n v="149"/>
    <x v="0"/>
    <x v="1"/>
    <x v="25"/>
    <x v="1"/>
  </r>
  <r>
    <n v="112129886"/>
    <n v="120"/>
    <x v="0"/>
    <x v="0"/>
    <x v="0"/>
    <x v="0"/>
  </r>
  <r>
    <n v="112130916"/>
    <n v="92"/>
    <x v="1"/>
    <x v="0"/>
    <x v="0"/>
    <x v="0"/>
  </r>
  <r>
    <n v="112131604"/>
    <n v="120"/>
    <x v="2"/>
    <x v="1"/>
    <x v="490"/>
    <x v="0"/>
  </r>
  <r>
    <n v="112149956"/>
    <n v="150"/>
    <x v="0"/>
    <x v="0"/>
    <x v="0"/>
    <x v="1"/>
  </r>
  <r>
    <n v="112158994"/>
    <n v="120"/>
    <x v="0"/>
    <x v="1"/>
    <x v="142"/>
    <x v="0"/>
  </r>
  <r>
    <n v="112171222"/>
    <n v="148"/>
    <x v="0"/>
    <x v="0"/>
    <x v="0"/>
    <x v="1"/>
  </r>
  <r>
    <n v="112171298"/>
    <n v="122"/>
    <x v="2"/>
    <x v="0"/>
    <x v="0"/>
    <x v="1"/>
  </r>
  <r>
    <n v="112190116"/>
    <n v="150"/>
    <x v="0"/>
    <x v="0"/>
    <x v="0"/>
    <x v="1"/>
  </r>
  <r>
    <n v="112193548"/>
    <n v="106"/>
    <x v="2"/>
    <x v="0"/>
    <x v="0"/>
    <x v="0"/>
  </r>
  <r>
    <n v="112201142"/>
    <n v="149"/>
    <x v="1"/>
    <x v="0"/>
    <x v="0"/>
    <x v="1"/>
  </r>
  <r>
    <n v="112205214"/>
    <n v="92"/>
    <x v="2"/>
    <x v="1"/>
    <x v="45"/>
    <x v="0"/>
  </r>
  <r>
    <n v="112205214"/>
    <n v="92"/>
    <x v="2"/>
    <x v="1"/>
    <x v="14"/>
    <x v="0"/>
  </r>
  <r>
    <n v="112207148"/>
    <n v="119"/>
    <x v="0"/>
    <x v="1"/>
    <x v="141"/>
    <x v="0"/>
  </r>
  <r>
    <n v="112207174"/>
    <n v="92"/>
    <x v="1"/>
    <x v="1"/>
    <x v="61"/>
    <x v="0"/>
  </r>
  <r>
    <n v="112209570"/>
    <n v="119"/>
    <x v="2"/>
    <x v="0"/>
    <x v="0"/>
    <x v="0"/>
  </r>
  <r>
    <n v="112209840"/>
    <n v="149"/>
    <x v="0"/>
    <x v="0"/>
    <x v="0"/>
    <x v="1"/>
  </r>
  <r>
    <n v="112214900"/>
    <n v="150"/>
    <x v="0"/>
    <x v="0"/>
    <x v="0"/>
    <x v="1"/>
  </r>
  <r>
    <n v="112217056"/>
    <n v="90"/>
    <x v="1"/>
    <x v="0"/>
    <x v="0"/>
    <x v="0"/>
  </r>
  <r>
    <n v="112224470"/>
    <n v="120"/>
    <x v="1"/>
    <x v="1"/>
    <x v="188"/>
    <x v="0"/>
  </r>
  <r>
    <n v="112240310"/>
    <n v="136"/>
    <x v="1"/>
    <x v="0"/>
    <x v="0"/>
    <x v="1"/>
  </r>
  <r>
    <n v="112243072"/>
    <n v="150"/>
    <x v="0"/>
    <x v="0"/>
    <x v="0"/>
    <x v="1"/>
  </r>
  <r>
    <n v="112245924"/>
    <n v="148"/>
    <x v="0"/>
    <x v="0"/>
    <x v="0"/>
    <x v="1"/>
  </r>
  <r>
    <n v="112248030"/>
    <n v="121"/>
    <x v="1"/>
    <x v="0"/>
    <x v="0"/>
    <x v="1"/>
  </r>
  <r>
    <n v="112253612"/>
    <n v="147"/>
    <x v="0"/>
    <x v="0"/>
    <x v="0"/>
    <x v="1"/>
  </r>
  <r>
    <n v="112271988"/>
    <n v="90"/>
    <x v="0"/>
    <x v="0"/>
    <x v="0"/>
    <x v="0"/>
  </r>
  <r>
    <n v="112272304"/>
    <n v="150"/>
    <x v="0"/>
    <x v="0"/>
    <x v="0"/>
    <x v="1"/>
  </r>
  <r>
    <n v="112299790"/>
    <n v="148"/>
    <x v="1"/>
    <x v="0"/>
    <x v="0"/>
    <x v="1"/>
  </r>
  <r>
    <n v="112299908"/>
    <n v="120"/>
    <x v="2"/>
    <x v="0"/>
    <x v="0"/>
    <x v="0"/>
  </r>
  <r>
    <n v="112311928"/>
    <n v="136"/>
    <x v="1"/>
    <x v="0"/>
    <x v="0"/>
    <x v="1"/>
  </r>
  <r>
    <n v="112317274"/>
    <n v="148"/>
    <x v="1"/>
    <x v="0"/>
    <x v="0"/>
    <x v="1"/>
  </r>
  <r>
    <n v="112320598"/>
    <n v="90"/>
    <x v="2"/>
    <x v="0"/>
    <x v="0"/>
    <x v="0"/>
  </r>
  <r>
    <n v="112327166"/>
    <n v="121"/>
    <x v="0"/>
    <x v="1"/>
    <x v="491"/>
    <x v="1"/>
  </r>
  <r>
    <n v="112327232"/>
    <n v="148"/>
    <x v="2"/>
    <x v="0"/>
    <x v="0"/>
    <x v="1"/>
  </r>
  <r>
    <n v="112338660"/>
    <n v="120"/>
    <x v="2"/>
    <x v="1"/>
    <x v="417"/>
    <x v="0"/>
  </r>
  <r>
    <n v="112340344"/>
    <n v="149"/>
    <x v="1"/>
    <x v="0"/>
    <x v="0"/>
    <x v="1"/>
  </r>
  <r>
    <n v="112347528"/>
    <n v="120"/>
    <x v="0"/>
    <x v="0"/>
    <x v="0"/>
    <x v="0"/>
  </r>
  <r>
    <n v="112350258"/>
    <n v="118"/>
    <x v="0"/>
    <x v="0"/>
    <x v="0"/>
    <x v="0"/>
  </r>
  <r>
    <n v="112368022"/>
    <n v="90"/>
    <x v="0"/>
    <x v="0"/>
    <x v="0"/>
    <x v="0"/>
  </r>
  <r>
    <n v="112371214"/>
    <n v="118"/>
    <x v="1"/>
    <x v="1"/>
    <x v="14"/>
    <x v="0"/>
  </r>
  <r>
    <n v="112371214"/>
    <n v="118"/>
    <x v="1"/>
    <x v="1"/>
    <x v="211"/>
    <x v="0"/>
  </r>
  <r>
    <n v="112373296"/>
    <n v="118"/>
    <x v="2"/>
    <x v="0"/>
    <x v="0"/>
    <x v="0"/>
  </r>
  <r>
    <n v="112373510"/>
    <n v="148"/>
    <x v="0"/>
    <x v="0"/>
    <x v="0"/>
    <x v="1"/>
  </r>
  <r>
    <n v="112378236"/>
    <n v="91"/>
    <x v="1"/>
    <x v="0"/>
    <x v="0"/>
    <x v="0"/>
  </r>
  <r>
    <n v="112394948"/>
    <n v="122"/>
    <x v="2"/>
    <x v="0"/>
    <x v="0"/>
    <x v="1"/>
  </r>
  <r>
    <n v="112395300"/>
    <n v="148"/>
    <x v="0"/>
    <x v="0"/>
    <x v="0"/>
    <x v="1"/>
  </r>
  <r>
    <n v="112396860"/>
    <n v="113"/>
    <x v="1"/>
    <x v="0"/>
    <x v="0"/>
    <x v="0"/>
  </r>
  <r>
    <n v="112406922"/>
    <n v="150"/>
    <x v="1"/>
    <x v="0"/>
    <x v="0"/>
    <x v="1"/>
  </r>
  <r>
    <n v="112409044"/>
    <n v="91"/>
    <x v="1"/>
    <x v="1"/>
    <x v="11"/>
    <x v="0"/>
  </r>
  <r>
    <n v="112413812"/>
    <n v="91"/>
    <x v="1"/>
    <x v="0"/>
    <x v="0"/>
    <x v="0"/>
  </r>
  <r>
    <n v="112429652"/>
    <n v="141"/>
    <x v="0"/>
    <x v="0"/>
    <x v="0"/>
    <x v="1"/>
  </r>
  <r>
    <n v="112429700"/>
    <n v="148"/>
    <x v="1"/>
    <x v="0"/>
    <x v="0"/>
    <x v="1"/>
  </r>
  <r>
    <n v="112445670"/>
    <n v="150"/>
    <x v="0"/>
    <x v="0"/>
    <x v="0"/>
    <x v="1"/>
  </r>
  <r>
    <n v="112447584"/>
    <n v="106"/>
    <x v="0"/>
    <x v="0"/>
    <x v="0"/>
    <x v="0"/>
  </r>
  <r>
    <n v="112455282"/>
    <n v="120"/>
    <x v="0"/>
    <x v="0"/>
    <x v="0"/>
    <x v="0"/>
  </r>
  <r>
    <n v="112457986"/>
    <n v="148"/>
    <x v="1"/>
    <x v="0"/>
    <x v="0"/>
    <x v="1"/>
  </r>
  <r>
    <n v="112459572"/>
    <n v="90"/>
    <x v="1"/>
    <x v="0"/>
    <x v="0"/>
    <x v="0"/>
  </r>
  <r>
    <n v="112463530"/>
    <n v="141"/>
    <x v="0"/>
    <x v="0"/>
    <x v="0"/>
    <x v="1"/>
  </r>
  <r>
    <n v="112465310"/>
    <n v="106"/>
    <x v="0"/>
    <x v="0"/>
    <x v="0"/>
    <x v="0"/>
  </r>
  <r>
    <n v="112487572"/>
    <n v="146"/>
    <x v="1"/>
    <x v="0"/>
    <x v="0"/>
    <x v="1"/>
  </r>
  <r>
    <n v="112512888"/>
    <n v="148"/>
    <x v="2"/>
    <x v="1"/>
    <x v="25"/>
    <x v="1"/>
  </r>
  <r>
    <n v="112518752"/>
    <n v="143"/>
    <x v="2"/>
    <x v="0"/>
    <x v="0"/>
    <x v="1"/>
  </r>
  <r>
    <n v="112540556"/>
    <n v="150"/>
    <x v="1"/>
    <x v="0"/>
    <x v="0"/>
    <x v="1"/>
  </r>
  <r>
    <n v="112566788"/>
    <n v="121"/>
    <x v="0"/>
    <x v="0"/>
    <x v="0"/>
    <x v="1"/>
  </r>
  <r>
    <n v="112590034"/>
    <n v="149"/>
    <x v="0"/>
    <x v="0"/>
    <x v="0"/>
    <x v="1"/>
  </r>
  <r>
    <n v="112623182"/>
    <n v="136"/>
    <x v="2"/>
    <x v="0"/>
    <x v="0"/>
    <x v="1"/>
  </r>
  <r>
    <n v="112627318"/>
    <n v="122"/>
    <x v="1"/>
    <x v="0"/>
    <x v="0"/>
    <x v="1"/>
  </r>
  <r>
    <n v="112630526"/>
    <n v="90"/>
    <x v="2"/>
    <x v="0"/>
    <x v="0"/>
    <x v="0"/>
  </r>
  <r>
    <n v="112633656"/>
    <n v="106"/>
    <x v="2"/>
    <x v="0"/>
    <x v="0"/>
    <x v="0"/>
  </r>
  <r>
    <n v="112634056"/>
    <n v="90"/>
    <x v="2"/>
    <x v="0"/>
    <x v="0"/>
    <x v="0"/>
  </r>
  <r>
    <n v="112634376"/>
    <n v="120"/>
    <x v="1"/>
    <x v="0"/>
    <x v="0"/>
    <x v="0"/>
  </r>
  <r>
    <n v="112636706"/>
    <n v="106"/>
    <x v="0"/>
    <x v="0"/>
    <x v="0"/>
    <x v="0"/>
  </r>
  <r>
    <n v="112638122"/>
    <n v="92"/>
    <x v="0"/>
    <x v="1"/>
    <x v="3"/>
    <x v="0"/>
  </r>
  <r>
    <n v="112638122"/>
    <n v="92"/>
    <x v="0"/>
    <x v="1"/>
    <x v="3"/>
    <x v="0"/>
  </r>
  <r>
    <n v="112643588"/>
    <n v="148"/>
    <x v="1"/>
    <x v="0"/>
    <x v="0"/>
    <x v="1"/>
  </r>
  <r>
    <n v="112647234"/>
    <n v="122"/>
    <x v="0"/>
    <x v="0"/>
    <x v="0"/>
    <x v="1"/>
  </r>
  <r>
    <n v="112647328"/>
    <n v="150"/>
    <x v="1"/>
    <x v="0"/>
    <x v="0"/>
    <x v="1"/>
  </r>
  <r>
    <n v="112653524"/>
    <n v="135"/>
    <x v="2"/>
    <x v="0"/>
    <x v="0"/>
    <x v="1"/>
  </r>
  <r>
    <n v="112667030"/>
    <n v="90"/>
    <x v="0"/>
    <x v="0"/>
    <x v="0"/>
    <x v="0"/>
  </r>
  <r>
    <n v="112671698"/>
    <n v="120"/>
    <x v="1"/>
    <x v="0"/>
    <x v="0"/>
    <x v="0"/>
  </r>
  <r>
    <n v="112672724"/>
    <n v="120"/>
    <x v="0"/>
    <x v="0"/>
    <x v="0"/>
    <x v="0"/>
  </r>
  <r>
    <n v="112673240"/>
    <n v="119"/>
    <x v="0"/>
    <x v="0"/>
    <x v="0"/>
    <x v="0"/>
  </r>
  <r>
    <n v="112679878"/>
    <n v="133"/>
    <x v="1"/>
    <x v="0"/>
    <x v="0"/>
    <x v="1"/>
  </r>
  <r>
    <n v="112685322"/>
    <n v="136"/>
    <x v="1"/>
    <x v="0"/>
    <x v="0"/>
    <x v="1"/>
  </r>
  <r>
    <n v="112686036"/>
    <n v="121"/>
    <x v="0"/>
    <x v="0"/>
    <x v="0"/>
    <x v="1"/>
  </r>
  <r>
    <n v="112693956"/>
    <n v="119"/>
    <x v="1"/>
    <x v="0"/>
    <x v="0"/>
    <x v="0"/>
  </r>
  <r>
    <n v="112694668"/>
    <n v="105"/>
    <x v="0"/>
    <x v="0"/>
    <x v="0"/>
    <x v="0"/>
  </r>
  <r>
    <n v="112695122"/>
    <n v="150"/>
    <x v="1"/>
    <x v="0"/>
    <x v="0"/>
    <x v="1"/>
  </r>
  <r>
    <n v="112707978"/>
    <n v="104"/>
    <x v="2"/>
    <x v="1"/>
    <x v="14"/>
    <x v="0"/>
  </r>
  <r>
    <n v="112710302"/>
    <n v="141"/>
    <x v="2"/>
    <x v="1"/>
    <x v="133"/>
    <x v="1"/>
  </r>
  <r>
    <n v="112712454"/>
    <n v="141"/>
    <x v="1"/>
    <x v="1"/>
    <x v="492"/>
    <x v="1"/>
  </r>
  <r>
    <n v="112713770"/>
    <n v="97"/>
    <x v="0"/>
    <x v="0"/>
    <x v="0"/>
    <x v="0"/>
  </r>
  <r>
    <n v="112714230"/>
    <n v="148"/>
    <x v="1"/>
    <x v="0"/>
    <x v="0"/>
    <x v="1"/>
  </r>
  <r>
    <n v="112718448"/>
    <n v="104"/>
    <x v="1"/>
    <x v="0"/>
    <x v="0"/>
    <x v="0"/>
  </r>
  <r>
    <n v="112720112"/>
    <n v="141"/>
    <x v="1"/>
    <x v="0"/>
    <x v="0"/>
    <x v="1"/>
  </r>
  <r>
    <n v="112727520"/>
    <n v="136"/>
    <x v="2"/>
    <x v="0"/>
    <x v="0"/>
    <x v="1"/>
  </r>
  <r>
    <n v="112737534"/>
    <n v="119"/>
    <x v="0"/>
    <x v="1"/>
    <x v="15"/>
    <x v="0"/>
  </r>
  <r>
    <n v="112737534"/>
    <n v="119"/>
    <x v="0"/>
    <x v="1"/>
    <x v="493"/>
    <x v="0"/>
  </r>
  <r>
    <n v="112738592"/>
    <n v="136"/>
    <x v="1"/>
    <x v="1"/>
    <x v="156"/>
    <x v="1"/>
  </r>
  <r>
    <n v="112748604"/>
    <n v="111"/>
    <x v="1"/>
    <x v="0"/>
    <x v="0"/>
    <x v="0"/>
  </r>
  <r>
    <n v="112749104"/>
    <n v="111"/>
    <x v="1"/>
    <x v="0"/>
    <x v="0"/>
    <x v="0"/>
  </r>
  <r>
    <n v="112749142"/>
    <n v="122"/>
    <x v="1"/>
    <x v="1"/>
    <x v="319"/>
    <x v="1"/>
  </r>
  <r>
    <n v="112751826"/>
    <n v="122"/>
    <x v="1"/>
    <x v="1"/>
    <x v="2"/>
    <x v="1"/>
  </r>
  <r>
    <n v="112755664"/>
    <n v="141"/>
    <x v="2"/>
    <x v="0"/>
    <x v="0"/>
    <x v="1"/>
  </r>
  <r>
    <n v="112756848"/>
    <n v="103"/>
    <x v="2"/>
    <x v="0"/>
    <x v="0"/>
    <x v="0"/>
  </r>
  <r>
    <n v="112757740"/>
    <n v="136"/>
    <x v="0"/>
    <x v="1"/>
    <x v="11"/>
    <x v="1"/>
  </r>
  <r>
    <n v="112759936"/>
    <n v="127"/>
    <x v="1"/>
    <x v="0"/>
    <x v="0"/>
    <x v="1"/>
  </r>
  <r>
    <n v="112763282"/>
    <n v="92"/>
    <x v="1"/>
    <x v="1"/>
    <x v="2"/>
    <x v="0"/>
  </r>
  <r>
    <n v="112763516"/>
    <n v="105"/>
    <x v="0"/>
    <x v="1"/>
    <x v="15"/>
    <x v="0"/>
  </r>
  <r>
    <n v="112774806"/>
    <n v="91"/>
    <x v="1"/>
    <x v="1"/>
    <x v="15"/>
    <x v="0"/>
  </r>
  <r>
    <n v="112788634"/>
    <n v="92"/>
    <x v="1"/>
    <x v="0"/>
    <x v="0"/>
    <x v="0"/>
  </r>
  <r>
    <n v="112793760"/>
    <n v="120"/>
    <x v="1"/>
    <x v="1"/>
    <x v="11"/>
    <x v="0"/>
  </r>
  <r>
    <n v="112796628"/>
    <n v="141"/>
    <x v="0"/>
    <x v="0"/>
    <x v="0"/>
    <x v="1"/>
  </r>
  <r>
    <n v="112797336"/>
    <n v="120"/>
    <x v="1"/>
    <x v="0"/>
    <x v="0"/>
    <x v="0"/>
  </r>
  <r>
    <n v="112800030"/>
    <n v="92"/>
    <x v="2"/>
    <x v="0"/>
    <x v="0"/>
    <x v="0"/>
  </r>
  <r>
    <n v="112802088"/>
    <n v="121"/>
    <x v="1"/>
    <x v="0"/>
    <x v="0"/>
    <x v="1"/>
  </r>
  <r>
    <n v="112803692"/>
    <n v="122"/>
    <x v="1"/>
    <x v="1"/>
    <x v="253"/>
    <x v="1"/>
  </r>
  <r>
    <n v="112804558"/>
    <n v="120"/>
    <x v="1"/>
    <x v="0"/>
    <x v="0"/>
    <x v="0"/>
  </r>
  <r>
    <n v="112808576"/>
    <n v="150"/>
    <x v="0"/>
    <x v="1"/>
    <x v="309"/>
    <x v="1"/>
  </r>
  <r>
    <n v="112808576"/>
    <n v="150"/>
    <x v="0"/>
    <x v="1"/>
    <x v="14"/>
    <x v="1"/>
  </r>
  <r>
    <n v="112809222"/>
    <n v="90"/>
    <x v="0"/>
    <x v="0"/>
    <x v="0"/>
    <x v="0"/>
  </r>
  <r>
    <n v="112809876"/>
    <n v="141"/>
    <x v="1"/>
    <x v="1"/>
    <x v="297"/>
    <x v="1"/>
  </r>
  <r>
    <n v="112813506"/>
    <n v="141"/>
    <x v="0"/>
    <x v="0"/>
    <x v="0"/>
    <x v="1"/>
  </r>
  <r>
    <n v="112815898"/>
    <n v="127"/>
    <x v="0"/>
    <x v="1"/>
    <x v="11"/>
    <x v="1"/>
  </r>
  <r>
    <n v="112817694"/>
    <n v="150"/>
    <x v="2"/>
    <x v="0"/>
    <x v="0"/>
    <x v="1"/>
  </r>
  <r>
    <n v="112820024"/>
    <n v="92"/>
    <x v="0"/>
    <x v="1"/>
    <x v="295"/>
    <x v="0"/>
  </r>
  <r>
    <n v="112820200"/>
    <n v="96"/>
    <x v="0"/>
    <x v="0"/>
    <x v="0"/>
    <x v="0"/>
  </r>
  <r>
    <n v="112824204"/>
    <n v="90"/>
    <x v="0"/>
    <x v="0"/>
    <x v="0"/>
    <x v="0"/>
  </r>
  <r>
    <n v="112824780"/>
    <n v="90"/>
    <x v="0"/>
    <x v="0"/>
    <x v="0"/>
    <x v="0"/>
  </r>
  <r>
    <n v="112826532"/>
    <n v="97"/>
    <x v="1"/>
    <x v="0"/>
    <x v="0"/>
    <x v="0"/>
  </r>
  <r>
    <n v="112829816"/>
    <n v="111"/>
    <x v="0"/>
    <x v="0"/>
    <x v="0"/>
    <x v="0"/>
  </r>
  <r>
    <n v="112837608"/>
    <n v="90"/>
    <x v="0"/>
    <x v="0"/>
    <x v="0"/>
    <x v="0"/>
  </r>
  <r>
    <n v="112837928"/>
    <n v="122"/>
    <x v="0"/>
    <x v="1"/>
    <x v="494"/>
    <x v="1"/>
  </r>
  <r>
    <n v="112838282"/>
    <n v="120"/>
    <x v="2"/>
    <x v="0"/>
    <x v="0"/>
    <x v="0"/>
  </r>
  <r>
    <n v="112842402"/>
    <n v="136"/>
    <x v="0"/>
    <x v="0"/>
    <x v="0"/>
    <x v="1"/>
  </r>
  <r>
    <n v="112843778"/>
    <n v="92"/>
    <x v="1"/>
    <x v="1"/>
    <x v="495"/>
    <x v="0"/>
  </r>
  <r>
    <n v="112848076"/>
    <n v="150"/>
    <x v="1"/>
    <x v="0"/>
    <x v="0"/>
    <x v="1"/>
  </r>
  <r>
    <n v="112852168"/>
    <n v="121"/>
    <x v="1"/>
    <x v="0"/>
    <x v="0"/>
    <x v="1"/>
  </r>
  <r>
    <n v="112852610"/>
    <n v="106"/>
    <x v="1"/>
    <x v="1"/>
    <x v="3"/>
    <x v="0"/>
  </r>
  <r>
    <n v="112852610"/>
    <n v="106"/>
    <x v="1"/>
    <x v="1"/>
    <x v="3"/>
    <x v="0"/>
  </r>
  <r>
    <n v="112860236"/>
    <n v="150"/>
    <x v="0"/>
    <x v="0"/>
    <x v="0"/>
    <x v="1"/>
  </r>
  <r>
    <n v="112871350"/>
    <n v="118"/>
    <x v="0"/>
    <x v="0"/>
    <x v="0"/>
    <x v="0"/>
  </r>
  <r>
    <n v="112874758"/>
    <n v="119"/>
    <x v="2"/>
    <x v="0"/>
    <x v="0"/>
    <x v="0"/>
  </r>
  <r>
    <n v="112881710"/>
    <n v="119"/>
    <x v="0"/>
    <x v="0"/>
    <x v="0"/>
    <x v="0"/>
  </r>
  <r>
    <n v="112882962"/>
    <n v="90"/>
    <x v="0"/>
    <x v="1"/>
    <x v="45"/>
    <x v="0"/>
  </r>
  <r>
    <n v="112889158"/>
    <n v="120"/>
    <x v="2"/>
    <x v="0"/>
    <x v="0"/>
    <x v="0"/>
  </r>
  <r>
    <n v="112893628"/>
    <n v="148"/>
    <x v="0"/>
    <x v="0"/>
    <x v="0"/>
    <x v="1"/>
  </r>
  <r>
    <n v="112900402"/>
    <n v="150"/>
    <x v="2"/>
    <x v="0"/>
    <x v="0"/>
    <x v="1"/>
  </r>
  <r>
    <n v="112900636"/>
    <n v="120"/>
    <x v="1"/>
    <x v="0"/>
    <x v="0"/>
    <x v="0"/>
  </r>
  <r>
    <n v="112902256"/>
    <n v="92"/>
    <x v="0"/>
    <x v="0"/>
    <x v="0"/>
    <x v="0"/>
  </r>
  <r>
    <n v="112902370"/>
    <n v="90"/>
    <x v="0"/>
    <x v="1"/>
    <x v="141"/>
    <x v="0"/>
  </r>
  <r>
    <n v="112915160"/>
    <n v="90"/>
    <x v="0"/>
    <x v="1"/>
    <x v="14"/>
    <x v="0"/>
  </r>
  <r>
    <n v="112918298"/>
    <n v="122"/>
    <x v="2"/>
    <x v="0"/>
    <x v="0"/>
    <x v="1"/>
  </r>
  <r>
    <n v="112920990"/>
    <n v="148"/>
    <x v="0"/>
    <x v="0"/>
    <x v="0"/>
    <x v="1"/>
  </r>
  <r>
    <n v="112921510"/>
    <n v="92"/>
    <x v="1"/>
    <x v="0"/>
    <x v="0"/>
    <x v="0"/>
  </r>
  <r>
    <n v="112926592"/>
    <n v="92"/>
    <x v="1"/>
    <x v="0"/>
    <x v="0"/>
    <x v="0"/>
  </r>
  <r>
    <n v="112929734"/>
    <n v="122"/>
    <x v="1"/>
    <x v="0"/>
    <x v="0"/>
    <x v="1"/>
  </r>
  <r>
    <n v="112933082"/>
    <n v="120"/>
    <x v="1"/>
    <x v="0"/>
    <x v="0"/>
    <x v="0"/>
  </r>
  <r>
    <n v="112937754"/>
    <n v="146"/>
    <x v="2"/>
    <x v="0"/>
    <x v="0"/>
    <x v="1"/>
  </r>
  <r>
    <n v="112941558"/>
    <n v="120"/>
    <x v="0"/>
    <x v="0"/>
    <x v="0"/>
    <x v="0"/>
  </r>
  <r>
    <n v="112947520"/>
    <n v="90"/>
    <x v="2"/>
    <x v="0"/>
    <x v="0"/>
    <x v="0"/>
  </r>
  <r>
    <n v="112948824"/>
    <n v="116"/>
    <x v="2"/>
    <x v="1"/>
    <x v="15"/>
    <x v="0"/>
  </r>
  <r>
    <n v="112949294"/>
    <n v="150"/>
    <x v="0"/>
    <x v="0"/>
    <x v="0"/>
    <x v="1"/>
  </r>
  <r>
    <n v="112949700"/>
    <n v="133"/>
    <x v="2"/>
    <x v="0"/>
    <x v="0"/>
    <x v="1"/>
  </r>
  <r>
    <n v="112950368"/>
    <n v="122"/>
    <x v="0"/>
    <x v="0"/>
    <x v="0"/>
    <x v="1"/>
  </r>
  <r>
    <n v="112958566"/>
    <n v="143"/>
    <x v="0"/>
    <x v="0"/>
    <x v="0"/>
    <x v="1"/>
  </r>
  <r>
    <n v="112960596"/>
    <n v="92"/>
    <x v="0"/>
    <x v="0"/>
    <x v="0"/>
    <x v="0"/>
  </r>
  <r>
    <n v="112968274"/>
    <n v="143"/>
    <x v="0"/>
    <x v="0"/>
    <x v="0"/>
    <x v="1"/>
  </r>
  <r>
    <n v="112971022"/>
    <n v="120"/>
    <x v="0"/>
    <x v="1"/>
    <x v="333"/>
    <x v="0"/>
  </r>
  <r>
    <n v="112975788"/>
    <n v="90"/>
    <x v="0"/>
    <x v="1"/>
    <x v="3"/>
    <x v="0"/>
  </r>
  <r>
    <n v="113001406"/>
    <n v="113"/>
    <x v="2"/>
    <x v="0"/>
    <x v="0"/>
    <x v="0"/>
  </r>
  <r>
    <n v="113006634"/>
    <n v="150"/>
    <x v="0"/>
    <x v="0"/>
    <x v="0"/>
    <x v="1"/>
  </r>
  <r>
    <n v="113006828"/>
    <n v="143"/>
    <x v="1"/>
    <x v="1"/>
    <x v="15"/>
    <x v="1"/>
  </r>
  <r>
    <n v="113007512"/>
    <n v="150"/>
    <x v="0"/>
    <x v="0"/>
    <x v="0"/>
    <x v="1"/>
  </r>
  <r>
    <n v="113009120"/>
    <n v="136"/>
    <x v="2"/>
    <x v="0"/>
    <x v="0"/>
    <x v="1"/>
  </r>
  <r>
    <n v="113010922"/>
    <n v="143"/>
    <x v="0"/>
    <x v="0"/>
    <x v="0"/>
    <x v="1"/>
  </r>
  <r>
    <n v="113020928"/>
    <n v="119"/>
    <x v="0"/>
    <x v="0"/>
    <x v="0"/>
    <x v="0"/>
  </r>
  <r>
    <n v="113028358"/>
    <n v="116"/>
    <x v="0"/>
    <x v="0"/>
    <x v="0"/>
    <x v="0"/>
  </r>
  <r>
    <n v="113029180"/>
    <n v="118"/>
    <x v="2"/>
    <x v="0"/>
    <x v="0"/>
    <x v="0"/>
  </r>
  <r>
    <n v="113032628"/>
    <n v="121"/>
    <x v="1"/>
    <x v="1"/>
    <x v="496"/>
    <x v="1"/>
  </r>
  <r>
    <n v="113047886"/>
    <n v="90"/>
    <x v="0"/>
    <x v="0"/>
    <x v="0"/>
    <x v="0"/>
  </r>
  <r>
    <n v="113048060"/>
    <n v="105"/>
    <x v="2"/>
    <x v="0"/>
    <x v="0"/>
    <x v="0"/>
  </r>
  <r>
    <n v="113049000"/>
    <n v="91"/>
    <x v="1"/>
    <x v="0"/>
    <x v="0"/>
    <x v="0"/>
  </r>
  <r>
    <n v="113049058"/>
    <n v="141"/>
    <x v="1"/>
    <x v="0"/>
    <x v="0"/>
    <x v="1"/>
  </r>
  <r>
    <n v="113062084"/>
    <n v="136"/>
    <x v="0"/>
    <x v="0"/>
    <x v="0"/>
    <x v="1"/>
  </r>
  <r>
    <n v="113064030"/>
    <n v="150"/>
    <x v="2"/>
    <x v="0"/>
    <x v="0"/>
    <x v="1"/>
  </r>
  <r>
    <n v="113065876"/>
    <n v="150"/>
    <x v="0"/>
    <x v="0"/>
    <x v="0"/>
    <x v="1"/>
  </r>
  <r>
    <n v="113066894"/>
    <n v="92"/>
    <x v="1"/>
    <x v="1"/>
    <x v="15"/>
    <x v="0"/>
  </r>
  <r>
    <n v="113066894"/>
    <n v="92"/>
    <x v="1"/>
    <x v="1"/>
    <x v="15"/>
    <x v="0"/>
  </r>
  <r>
    <n v="113071372"/>
    <n v="141"/>
    <x v="2"/>
    <x v="0"/>
    <x v="0"/>
    <x v="1"/>
  </r>
  <r>
    <n v="113079932"/>
    <n v="150"/>
    <x v="1"/>
    <x v="1"/>
    <x v="9"/>
    <x v="1"/>
  </r>
  <r>
    <n v="113079932"/>
    <n v="150"/>
    <x v="1"/>
    <x v="1"/>
    <x v="2"/>
    <x v="1"/>
  </r>
  <r>
    <n v="113081290"/>
    <n v="113"/>
    <x v="1"/>
    <x v="0"/>
    <x v="0"/>
    <x v="0"/>
  </r>
  <r>
    <n v="113084072"/>
    <n v="119"/>
    <x v="1"/>
    <x v="0"/>
    <x v="0"/>
    <x v="0"/>
  </r>
  <r>
    <n v="113087050"/>
    <n v="106"/>
    <x v="1"/>
    <x v="0"/>
    <x v="0"/>
    <x v="0"/>
  </r>
  <r>
    <n v="113089094"/>
    <n v="91"/>
    <x v="2"/>
    <x v="1"/>
    <x v="497"/>
    <x v="0"/>
  </r>
  <r>
    <n v="113096580"/>
    <n v="149"/>
    <x v="0"/>
    <x v="0"/>
    <x v="0"/>
    <x v="1"/>
  </r>
  <r>
    <n v="113097902"/>
    <n v="134"/>
    <x v="1"/>
    <x v="1"/>
    <x v="30"/>
    <x v="1"/>
  </r>
  <r>
    <n v="113099346"/>
    <n v="103"/>
    <x v="1"/>
    <x v="0"/>
    <x v="0"/>
    <x v="0"/>
  </r>
  <r>
    <n v="113102296"/>
    <n v="133"/>
    <x v="1"/>
    <x v="0"/>
    <x v="0"/>
    <x v="1"/>
  </r>
  <r>
    <n v="113103212"/>
    <n v="120"/>
    <x v="1"/>
    <x v="1"/>
    <x v="15"/>
    <x v="0"/>
  </r>
  <r>
    <n v="113107982"/>
    <n v="135"/>
    <x v="1"/>
    <x v="0"/>
    <x v="0"/>
    <x v="1"/>
  </r>
  <r>
    <n v="113114680"/>
    <n v="141"/>
    <x v="0"/>
    <x v="0"/>
    <x v="0"/>
    <x v="1"/>
  </r>
  <r>
    <n v="113128194"/>
    <n v="148"/>
    <x v="1"/>
    <x v="0"/>
    <x v="0"/>
    <x v="1"/>
  </r>
  <r>
    <n v="113129664"/>
    <n v="143"/>
    <x v="0"/>
    <x v="0"/>
    <x v="0"/>
    <x v="1"/>
  </r>
  <r>
    <n v="113135948"/>
    <n v="106"/>
    <x v="2"/>
    <x v="0"/>
    <x v="0"/>
    <x v="0"/>
  </r>
  <r>
    <n v="113139968"/>
    <n v="150"/>
    <x v="0"/>
    <x v="0"/>
    <x v="0"/>
    <x v="1"/>
  </r>
  <r>
    <n v="113140240"/>
    <n v="143"/>
    <x v="1"/>
    <x v="0"/>
    <x v="0"/>
    <x v="1"/>
  </r>
  <r>
    <n v="113140320"/>
    <n v="111"/>
    <x v="1"/>
    <x v="1"/>
    <x v="498"/>
    <x v="0"/>
  </r>
  <r>
    <n v="113148100"/>
    <n v="90"/>
    <x v="1"/>
    <x v="0"/>
    <x v="0"/>
    <x v="0"/>
  </r>
  <r>
    <n v="113152332"/>
    <n v="118"/>
    <x v="1"/>
    <x v="0"/>
    <x v="0"/>
    <x v="0"/>
  </r>
  <r>
    <n v="113152814"/>
    <n v="120"/>
    <x v="1"/>
    <x v="0"/>
    <x v="0"/>
    <x v="0"/>
  </r>
  <r>
    <n v="113153876"/>
    <n v="134"/>
    <x v="1"/>
    <x v="0"/>
    <x v="0"/>
    <x v="1"/>
  </r>
  <r>
    <n v="113155920"/>
    <n v="97"/>
    <x v="0"/>
    <x v="0"/>
    <x v="0"/>
    <x v="0"/>
  </r>
  <r>
    <n v="113168352"/>
    <n v="111"/>
    <x v="2"/>
    <x v="0"/>
    <x v="0"/>
    <x v="0"/>
  </r>
  <r>
    <n v="113172576"/>
    <n v="126"/>
    <x v="0"/>
    <x v="0"/>
    <x v="0"/>
    <x v="1"/>
  </r>
  <r>
    <n v="113173060"/>
    <n v="126"/>
    <x v="0"/>
    <x v="1"/>
    <x v="2"/>
    <x v="1"/>
  </r>
  <r>
    <n v="113177488"/>
    <n v="118"/>
    <x v="1"/>
    <x v="0"/>
    <x v="0"/>
    <x v="0"/>
  </r>
  <r>
    <n v="113178552"/>
    <n v="136"/>
    <x v="1"/>
    <x v="0"/>
    <x v="0"/>
    <x v="1"/>
  </r>
  <r>
    <n v="113186062"/>
    <n v="118"/>
    <x v="1"/>
    <x v="0"/>
    <x v="0"/>
    <x v="0"/>
  </r>
  <r>
    <n v="113187860"/>
    <n v="148"/>
    <x v="0"/>
    <x v="0"/>
    <x v="0"/>
    <x v="1"/>
  </r>
  <r>
    <n v="113190300"/>
    <n v="118"/>
    <x v="2"/>
    <x v="0"/>
    <x v="0"/>
    <x v="0"/>
  </r>
  <r>
    <n v="113190362"/>
    <n v="126"/>
    <x v="0"/>
    <x v="0"/>
    <x v="0"/>
    <x v="1"/>
  </r>
  <r>
    <n v="113191972"/>
    <n v="141"/>
    <x v="0"/>
    <x v="0"/>
    <x v="0"/>
    <x v="1"/>
  </r>
  <r>
    <n v="113193150"/>
    <n v="111"/>
    <x v="1"/>
    <x v="0"/>
    <x v="0"/>
    <x v="0"/>
  </r>
  <r>
    <n v="113205012"/>
    <n v="141"/>
    <x v="0"/>
    <x v="0"/>
    <x v="0"/>
    <x v="1"/>
  </r>
  <r>
    <n v="113218728"/>
    <n v="97"/>
    <x v="0"/>
    <x v="0"/>
    <x v="0"/>
    <x v="0"/>
  </r>
  <r>
    <n v="113218764"/>
    <n v="136"/>
    <x v="0"/>
    <x v="0"/>
    <x v="0"/>
    <x v="1"/>
  </r>
  <r>
    <n v="113222226"/>
    <n v="91"/>
    <x v="2"/>
    <x v="0"/>
    <x v="0"/>
    <x v="0"/>
  </r>
  <r>
    <n v="113222658"/>
    <n v="141"/>
    <x v="0"/>
    <x v="0"/>
    <x v="0"/>
    <x v="1"/>
  </r>
  <r>
    <n v="113231040"/>
    <n v="111"/>
    <x v="1"/>
    <x v="0"/>
    <x v="0"/>
    <x v="0"/>
  </r>
  <r>
    <n v="113231584"/>
    <n v="122"/>
    <x v="1"/>
    <x v="1"/>
    <x v="14"/>
    <x v="1"/>
  </r>
  <r>
    <n v="113231584"/>
    <n v="122"/>
    <x v="1"/>
    <x v="1"/>
    <x v="14"/>
    <x v="1"/>
  </r>
  <r>
    <n v="113231584"/>
    <n v="122"/>
    <x v="1"/>
    <x v="1"/>
    <x v="499"/>
    <x v="1"/>
  </r>
  <r>
    <n v="113231874"/>
    <n v="122"/>
    <x v="1"/>
    <x v="0"/>
    <x v="0"/>
    <x v="1"/>
  </r>
  <r>
    <n v="113231928"/>
    <n v="141"/>
    <x v="0"/>
    <x v="1"/>
    <x v="15"/>
    <x v="1"/>
  </r>
  <r>
    <n v="113231928"/>
    <n v="141"/>
    <x v="0"/>
    <x v="1"/>
    <x v="167"/>
    <x v="1"/>
  </r>
  <r>
    <n v="113233836"/>
    <n v="150"/>
    <x v="2"/>
    <x v="0"/>
    <x v="0"/>
    <x v="1"/>
  </r>
  <r>
    <n v="113234254"/>
    <n v="141"/>
    <x v="1"/>
    <x v="0"/>
    <x v="0"/>
    <x v="1"/>
  </r>
  <r>
    <n v="113236156"/>
    <n v="150"/>
    <x v="2"/>
    <x v="0"/>
    <x v="0"/>
    <x v="1"/>
  </r>
  <r>
    <n v="113237290"/>
    <n v="106"/>
    <x v="0"/>
    <x v="0"/>
    <x v="0"/>
    <x v="0"/>
  </r>
  <r>
    <n v="113248704"/>
    <n v="122"/>
    <x v="1"/>
    <x v="0"/>
    <x v="0"/>
    <x v="1"/>
  </r>
  <r>
    <n v="113248944"/>
    <n v="92"/>
    <x v="1"/>
    <x v="0"/>
    <x v="0"/>
    <x v="0"/>
  </r>
  <r>
    <n v="113249458"/>
    <n v="141"/>
    <x v="1"/>
    <x v="1"/>
    <x v="433"/>
    <x v="1"/>
  </r>
  <r>
    <n v="113250884"/>
    <n v="106"/>
    <x v="0"/>
    <x v="0"/>
    <x v="0"/>
    <x v="0"/>
  </r>
  <r>
    <n v="113252058"/>
    <n v="150"/>
    <x v="1"/>
    <x v="0"/>
    <x v="0"/>
    <x v="1"/>
  </r>
  <r>
    <n v="113253172"/>
    <n v="111"/>
    <x v="2"/>
    <x v="1"/>
    <x v="14"/>
    <x v="0"/>
  </r>
  <r>
    <n v="113253548"/>
    <n v="92"/>
    <x v="1"/>
    <x v="0"/>
    <x v="0"/>
    <x v="0"/>
  </r>
  <r>
    <n v="113261212"/>
    <n v="90"/>
    <x v="1"/>
    <x v="0"/>
    <x v="0"/>
    <x v="0"/>
  </r>
  <r>
    <n v="113262730"/>
    <n v="141"/>
    <x v="1"/>
    <x v="0"/>
    <x v="0"/>
    <x v="1"/>
  </r>
  <r>
    <n v="113265868"/>
    <n v="150"/>
    <x v="1"/>
    <x v="0"/>
    <x v="0"/>
    <x v="1"/>
  </r>
  <r>
    <n v="113270960"/>
    <n v="150"/>
    <x v="1"/>
    <x v="0"/>
    <x v="0"/>
    <x v="1"/>
  </r>
  <r>
    <n v="113271020"/>
    <n v="141"/>
    <x v="2"/>
    <x v="1"/>
    <x v="142"/>
    <x v="1"/>
  </r>
  <r>
    <n v="113271020"/>
    <n v="141"/>
    <x v="2"/>
    <x v="1"/>
    <x v="205"/>
    <x v="1"/>
  </r>
  <r>
    <n v="113273190"/>
    <n v="121"/>
    <x v="1"/>
    <x v="0"/>
    <x v="0"/>
    <x v="1"/>
  </r>
  <r>
    <n v="113280806"/>
    <n v="92"/>
    <x v="0"/>
    <x v="0"/>
    <x v="0"/>
    <x v="0"/>
  </r>
  <r>
    <n v="113287890"/>
    <n v="90"/>
    <x v="2"/>
    <x v="0"/>
    <x v="0"/>
    <x v="0"/>
  </r>
  <r>
    <n v="113289302"/>
    <n v="120"/>
    <x v="1"/>
    <x v="0"/>
    <x v="0"/>
    <x v="0"/>
  </r>
  <r>
    <n v="113302556"/>
    <n v="90"/>
    <x v="0"/>
    <x v="0"/>
    <x v="0"/>
    <x v="0"/>
  </r>
  <r>
    <n v="113304574"/>
    <n v="120"/>
    <x v="1"/>
    <x v="0"/>
    <x v="0"/>
    <x v="0"/>
  </r>
  <r>
    <n v="113308448"/>
    <n v="150"/>
    <x v="1"/>
    <x v="1"/>
    <x v="127"/>
    <x v="1"/>
  </r>
  <r>
    <n v="113312874"/>
    <n v="90"/>
    <x v="0"/>
    <x v="1"/>
    <x v="302"/>
    <x v="0"/>
  </r>
  <r>
    <n v="113314670"/>
    <n v="112"/>
    <x v="0"/>
    <x v="0"/>
    <x v="0"/>
    <x v="0"/>
  </r>
  <r>
    <n v="113318144"/>
    <n v="118"/>
    <x v="1"/>
    <x v="1"/>
    <x v="14"/>
    <x v="0"/>
  </r>
  <r>
    <n v="113322078"/>
    <n v="90"/>
    <x v="1"/>
    <x v="1"/>
    <x v="11"/>
    <x v="0"/>
  </r>
  <r>
    <n v="113325322"/>
    <n v="147"/>
    <x v="1"/>
    <x v="0"/>
    <x v="0"/>
    <x v="1"/>
  </r>
  <r>
    <n v="113334044"/>
    <n v="150"/>
    <x v="0"/>
    <x v="0"/>
    <x v="0"/>
    <x v="1"/>
  </r>
  <r>
    <n v="113337850"/>
    <n v="145"/>
    <x v="1"/>
    <x v="0"/>
    <x v="0"/>
    <x v="1"/>
  </r>
  <r>
    <n v="113338264"/>
    <n v="150"/>
    <x v="1"/>
    <x v="1"/>
    <x v="156"/>
    <x v="1"/>
  </r>
  <r>
    <n v="113338264"/>
    <n v="150"/>
    <x v="1"/>
    <x v="1"/>
    <x v="156"/>
    <x v="1"/>
  </r>
  <r>
    <n v="113338362"/>
    <n v="150"/>
    <x v="1"/>
    <x v="0"/>
    <x v="0"/>
    <x v="1"/>
  </r>
  <r>
    <n v="113347148"/>
    <n v="150"/>
    <x v="2"/>
    <x v="0"/>
    <x v="0"/>
    <x v="1"/>
  </r>
  <r>
    <n v="113349674"/>
    <n v="92"/>
    <x v="2"/>
    <x v="0"/>
    <x v="0"/>
    <x v="0"/>
  </r>
  <r>
    <n v="113362268"/>
    <n v="92"/>
    <x v="1"/>
    <x v="0"/>
    <x v="0"/>
    <x v="0"/>
  </r>
  <r>
    <n v="113370160"/>
    <n v="148"/>
    <x v="2"/>
    <x v="1"/>
    <x v="279"/>
    <x v="1"/>
  </r>
  <r>
    <n v="113373258"/>
    <n v="146"/>
    <x v="0"/>
    <x v="1"/>
    <x v="25"/>
    <x v="1"/>
  </r>
  <r>
    <n v="113375090"/>
    <n v="148"/>
    <x v="1"/>
    <x v="0"/>
    <x v="0"/>
    <x v="1"/>
  </r>
  <r>
    <n v="113380220"/>
    <n v="119"/>
    <x v="1"/>
    <x v="1"/>
    <x v="500"/>
    <x v="0"/>
  </r>
  <r>
    <n v="113388548"/>
    <n v="92"/>
    <x v="1"/>
    <x v="0"/>
    <x v="0"/>
    <x v="0"/>
  </r>
  <r>
    <n v="113391668"/>
    <n v="122"/>
    <x v="2"/>
    <x v="0"/>
    <x v="0"/>
    <x v="1"/>
  </r>
  <r>
    <n v="113393758"/>
    <n v="148"/>
    <x v="2"/>
    <x v="0"/>
    <x v="0"/>
    <x v="1"/>
  </r>
  <r>
    <n v="113398378"/>
    <n v="143"/>
    <x v="0"/>
    <x v="0"/>
    <x v="0"/>
    <x v="1"/>
  </r>
  <r>
    <n v="113401122"/>
    <n v="149"/>
    <x v="1"/>
    <x v="0"/>
    <x v="0"/>
    <x v="1"/>
  </r>
  <r>
    <n v="113404414"/>
    <n v="113"/>
    <x v="1"/>
    <x v="1"/>
    <x v="501"/>
    <x v="0"/>
  </r>
  <r>
    <n v="113404660"/>
    <n v="120"/>
    <x v="0"/>
    <x v="0"/>
    <x v="0"/>
    <x v="0"/>
  </r>
  <r>
    <n v="113405220"/>
    <n v="121"/>
    <x v="0"/>
    <x v="1"/>
    <x v="246"/>
    <x v="1"/>
  </r>
  <r>
    <n v="113406718"/>
    <n v="118"/>
    <x v="1"/>
    <x v="0"/>
    <x v="0"/>
    <x v="0"/>
  </r>
  <r>
    <n v="113421402"/>
    <n v="113"/>
    <x v="0"/>
    <x v="0"/>
    <x v="0"/>
    <x v="0"/>
  </r>
  <r>
    <n v="113425096"/>
    <n v="149"/>
    <x v="1"/>
    <x v="0"/>
    <x v="0"/>
    <x v="1"/>
  </r>
  <r>
    <n v="113433110"/>
    <n v="119"/>
    <x v="0"/>
    <x v="0"/>
    <x v="0"/>
    <x v="0"/>
  </r>
  <r>
    <n v="113433468"/>
    <n v="90"/>
    <x v="0"/>
    <x v="0"/>
    <x v="0"/>
    <x v="0"/>
  </r>
  <r>
    <n v="113436666"/>
    <n v="143"/>
    <x v="0"/>
    <x v="0"/>
    <x v="0"/>
    <x v="1"/>
  </r>
  <r>
    <n v="113438946"/>
    <n v="90"/>
    <x v="2"/>
    <x v="0"/>
    <x v="0"/>
    <x v="0"/>
  </r>
  <r>
    <n v="113440902"/>
    <n v="148"/>
    <x v="1"/>
    <x v="1"/>
    <x v="14"/>
    <x v="1"/>
  </r>
  <r>
    <n v="113440902"/>
    <n v="148"/>
    <x v="1"/>
    <x v="1"/>
    <x v="502"/>
    <x v="1"/>
  </r>
  <r>
    <n v="113442782"/>
    <n v="135"/>
    <x v="1"/>
    <x v="0"/>
    <x v="0"/>
    <x v="1"/>
  </r>
  <r>
    <n v="113444670"/>
    <n v="90"/>
    <x v="1"/>
    <x v="0"/>
    <x v="0"/>
    <x v="0"/>
  </r>
  <r>
    <n v="113449818"/>
    <n v="141"/>
    <x v="0"/>
    <x v="1"/>
    <x v="326"/>
    <x v="1"/>
  </r>
  <r>
    <n v="113452632"/>
    <n v="90"/>
    <x v="2"/>
    <x v="0"/>
    <x v="0"/>
    <x v="0"/>
  </r>
  <r>
    <n v="113453616"/>
    <n v="113"/>
    <x v="0"/>
    <x v="1"/>
    <x v="297"/>
    <x v="0"/>
  </r>
  <r>
    <n v="113456146"/>
    <n v="149"/>
    <x v="2"/>
    <x v="0"/>
    <x v="0"/>
    <x v="1"/>
  </r>
  <r>
    <n v="113465850"/>
    <n v="118"/>
    <x v="2"/>
    <x v="0"/>
    <x v="0"/>
    <x v="0"/>
  </r>
  <r>
    <n v="113478790"/>
    <n v="113"/>
    <x v="1"/>
    <x v="1"/>
    <x v="167"/>
    <x v="0"/>
  </r>
  <r>
    <n v="113494570"/>
    <n v="135"/>
    <x v="0"/>
    <x v="0"/>
    <x v="0"/>
    <x v="1"/>
  </r>
  <r>
    <n v="113494974"/>
    <n v="120"/>
    <x v="2"/>
    <x v="0"/>
    <x v="0"/>
    <x v="0"/>
  </r>
  <r>
    <n v="113505396"/>
    <n v="106"/>
    <x v="2"/>
    <x v="0"/>
    <x v="0"/>
    <x v="0"/>
  </r>
  <r>
    <n v="113505984"/>
    <n v="90"/>
    <x v="1"/>
    <x v="0"/>
    <x v="0"/>
    <x v="0"/>
  </r>
  <r>
    <n v="113506042"/>
    <n v="106"/>
    <x v="1"/>
    <x v="0"/>
    <x v="0"/>
    <x v="0"/>
  </r>
  <r>
    <n v="113508456"/>
    <n v="148"/>
    <x v="0"/>
    <x v="0"/>
    <x v="0"/>
    <x v="1"/>
  </r>
  <r>
    <n v="113512070"/>
    <n v="150"/>
    <x v="0"/>
    <x v="0"/>
    <x v="0"/>
    <x v="1"/>
  </r>
  <r>
    <n v="113512478"/>
    <n v="120"/>
    <x v="0"/>
    <x v="0"/>
    <x v="0"/>
    <x v="0"/>
  </r>
  <r>
    <n v="113514394"/>
    <n v="149"/>
    <x v="2"/>
    <x v="0"/>
    <x v="0"/>
    <x v="1"/>
  </r>
  <r>
    <n v="113522204"/>
    <n v="104"/>
    <x v="0"/>
    <x v="0"/>
    <x v="0"/>
    <x v="0"/>
  </r>
  <r>
    <n v="113528572"/>
    <n v="104"/>
    <x v="0"/>
    <x v="0"/>
    <x v="0"/>
    <x v="0"/>
  </r>
  <r>
    <n v="113533194"/>
    <n v="150"/>
    <x v="0"/>
    <x v="0"/>
    <x v="0"/>
    <x v="1"/>
  </r>
  <r>
    <n v="113539334"/>
    <n v="149"/>
    <x v="2"/>
    <x v="0"/>
    <x v="0"/>
    <x v="1"/>
  </r>
  <r>
    <n v="113547084"/>
    <n v="141"/>
    <x v="0"/>
    <x v="0"/>
    <x v="0"/>
    <x v="1"/>
  </r>
  <r>
    <n v="113548580"/>
    <n v="105"/>
    <x v="1"/>
    <x v="1"/>
    <x v="89"/>
    <x v="0"/>
  </r>
  <r>
    <n v="113548580"/>
    <n v="105"/>
    <x v="1"/>
    <x v="1"/>
    <x v="406"/>
    <x v="0"/>
  </r>
  <r>
    <n v="113553806"/>
    <n v="148"/>
    <x v="1"/>
    <x v="0"/>
    <x v="0"/>
    <x v="1"/>
  </r>
  <r>
    <n v="113569808"/>
    <n v="106"/>
    <x v="2"/>
    <x v="0"/>
    <x v="0"/>
    <x v="0"/>
  </r>
  <r>
    <n v="113571038"/>
    <n v="106"/>
    <x v="2"/>
    <x v="0"/>
    <x v="0"/>
    <x v="0"/>
  </r>
  <r>
    <n v="113572012"/>
    <n v="118"/>
    <x v="2"/>
    <x v="0"/>
    <x v="0"/>
    <x v="0"/>
  </r>
  <r>
    <n v="113576260"/>
    <n v="126"/>
    <x v="1"/>
    <x v="1"/>
    <x v="152"/>
    <x v="1"/>
  </r>
  <r>
    <n v="113576894"/>
    <n v="118"/>
    <x v="2"/>
    <x v="0"/>
    <x v="0"/>
    <x v="0"/>
  </r>
  <r>
    <n v="113580802"/>
    <n v="135"/>
    <x v="2"/>
    <x v="0"/>
    <x v="0"/>
    <x v="1"/>
  </r>
  <r>
    <n v="113596534"/>
    <n v="104"/>
    <x v="2"/>
    <x v="1"/>
    <x v="503"/>
    <x v="0"/>
  </r>
  <r>
    <n v="113596534"/>
    <n v="104"/>
    <x v="2"/>
    <x v="1"/>
    <x v="504"/>
    <x v="0"/>
  </r>
  <r>
    <n v="113602514"/>
    <n v="96"/>
    <x v="0"/>
    <x v="0"/>
    <x v="0"/>
    <x v="0"/>
  </r>
  <r>
    <n v="113614668"/>
    <n v="136"/>
    <x v="1"/>
    <x v="0"/>
    <x v="0"/>
    <x v="1"/>
  </r>
  <r>
    <n v="113616814"/>
    <n v="92"/>
    <x v="0"/>
    <x v="1"/>
    <x v="505"/>
    <x v="0"/>
  </r>
  <r>
    <n v="113617192"/>
    <n v="106"/>
    <x v="1"/>
    <x v="0"/>
    <x v="0"/>
    <x v="0"/>
  </r>
  <r>
    <n v="113627396"/>
    <n v="104"/>
    <x v="2"/>
    <x v="0"/>
    <x v="0"/>
    <x v="0"/>
  </r>
  <r>
    <n v="113627784"/>
    <n v="106"/>
    <x v="2"/>
    <x v="1"/>
    <x v="15"/>
    <x v="0"/>
  </r>
  <r>
    <n v="113628662"/>
    <n v="96"/>
    <x v="1"/>
    <x v="0"/>
    <x v="0"/>
    <x v="0"/>
  </r>
  <r>
    <n v="113631302"/>
    <n v="141"/>
    <x v="0"/>
    <x v="0"/>
    <x v="0"/>
    <x v="1"/>
  </r>
  <r>
    <n v="113635092"/>
    <n v="148"/>
    <x v="0"/>
    <x v="0"/>
    <x v="0"/>
    <x v="1"/>
  </r>
  <r>
    <n v="113636592"/>
    <n v="91"/>
    <x v="1"/>
    <x v="0"/>
    <x v="0"/>
    <x v="0"/>
  </r>
  <r>
    <n v="113637842"/>
    <n v="150"/>
    <x v="0"/>
    <x v="1"/>
    <x v="15"/>
    <x v="1"/>
  </r>
  <r>
    <n v="113637842"/>
    <n v="150"/>
    <x v="0"/>
    <x v="1"/>
    <x v="15"/>
    <x v="1"/>
  </r>
  <r>
    <n v="113638742"/>
    <n v="90"/>
    <x v="2"/>
    <x v="1"/>
    <x v="78"/>
    <x v="0"/>
  </r>
  <r>
    <n v="113642016"/>
    <n v="118"/>
    <x v="1"/>
    <x v="0"/>
    <x v="0"/>
    <x v="0"/>
  </r>
  <r>
    <n v="113659732"/>
    <n v="90"/>
    <x v="1"/>
    <x v="0"/>
    <x v="0"/>
    <x v="0"/>
  </r>
  <r>
    <n v="113660672"/>
    <n v="92"/>
    <x v="2"/>
    <x v="0"/>
    <x v="0"/>
    <x v="0"/>
  </r>
  <r>
    <n v="113661784"/>
    <n v="139"/>
    <x v="1"/>
    <x v="0"/>
    <x v="0"/>
    <x v="1"/>
  </r>
  <r>
    <n v="113662442"/>
    <n v="119"/>
    <x v="0"/>
    <x v="0"/>
    <x v="0"/>
    <x v="0"/>
  </r>
  <r>
    <n v="113670324"/>
    <n v="149"/>
    <x v="1"/>
    <x v="1"/>
    <x v="506"/>
    <x v="1"/>
  </r>
  <r>
    <n v="113674736"/>
    <n v="111"/>
    <x v="2"/>
    <x v="0"/>
    <x v="0"/>
    <x v="0"/>
  </r>
  <r>
    <n v="113681492"/>
    <n v="119"/>
    <x v="1"/>
    <x v="0"/>
    <x v="0"/>
    <x v="0"/>
  </r>
  <r>
    <n v="113684774"/>
    <n v="92"/>
    <x v="1"/>
    <x v="0"/>
    <x v="0"/>
    <x v="0"/>
  </r>
  <r>
    <n v="113685450"/>
    <n v="149"/>
    <x v="1"/>
    <x v="0"/>
    <x v="0"/>
    <x v="1"/>
  </r>
  <r>
    <n v="113690954"/>
    <n v="118"/>
    <x v="1"/>
    <x v="0"/>
    <x v="0"/>
    <x v="0"/>
  </r>
  <r>
    <n v="113691028"/>
    <n v="113"/>
    <x v="1"/>
    <x v="0"/>
    <x v="0"/>
    <x v="0"/>
  </r>
  <r>
    <n v="113692370"/>
    <n v="150"/>
    <x v="0"/>
    <x v="0"/>
    <x v="0"/>
    <x v="1"/>
  </r>
  <r>
    <n v="113702416"/>
    <n v="92"/>
    <x v="1"/>
    <x v="1"/>
    <x v="279"/>
    <x v="0"/>
  </r>
  <r>
    <n v="113704062"/>
    <n v="136"/>
    <x v="0"/>
    <x v="0"/>
    <x v="0"/>
    <x v="1"/>
  </r>
  <r>
    <n v="113711082"/>
    <n v="121"/>
    <x v="1"/>
    <x v="0"/>
    <x v="0"/>
    <x v="1"/>
  </r>
  <r>
    <n v="113711794"/>
    <n v="148"/>
    <x v="1"/>
    <x v="0"/>
    <x v="0"/>
    <x v="1"/>
  </r>
  <r>
    <n v="113712032"/>
    <n v="136"/>
    <x v="1"/>
    <x v="1"/>
    <x v="152"/>
    <x v="1"/>
  </r>
  <r>
    <n v="113717412"/>
    <n v="106"/>
    <x v="0"/>
    <x v="0"/>
    <x v="0"/>
    <x v="0"/>
  </r>
  <r>
    <n v="113718138"/>
    <n v="91"/>
    <x v="0"/>
    <x v="1"/>
    <x v="11"/>
    <x v="0"/>
  </r>
  <r>
    <n v="113718420"/>
    <n v="91"/>
    <x v="1"/>
    <x v="1"/>
    <x v="35"/>
    <x v="0"/>
  </r>
  <r>
    <n v="113719508"/>
    <n v="111"/>
    <x v="0"/>
    <x v="0"/>
    <x v="0"/>
    <x v="0"/>
  </r>
  <r>
    <n v="113720404"/>
    <n v="121"/>
    <x v="1"/>
    <x v="0"/>
    <x v="0"/>
    <x v="1"/>
  </r>
  <r>
    <n v="113723274"/>
    <n v="121"/>
    <x v="0"/>
    <x v="0"/>
    <x v="0"/>
    <x v="1"/>
  </r>
  <r>
    <n v="113723584"/>
    <n v="91"/>
    <x v="0"/>
    <x v="1"/>
    <x v="14"/>
    <x v="0"/>
  </r>
  <r>
    <n v="113725528"/>
    <n v="121"/>
    <x v="0"/>
    <x v="1"/>
    <x v="35"/>
    <x v="1"/>
  </r>
  <r>
    <n v="113725986"/>
    <n v="91"/>
    <x v="1"/>
    <x v="1"/>
    <x v="295"/>
    <x v="0"/>
  </r>
  <r>
    <n v="113728190"/>
    <n v="106"/>
    <x v="1"/>
    <x v="0"/>
    <x v="0"/>
    <x v="0"/>
  </r>
  <r>
    <n v="113728444"/>
    <n v="92"/>
    <x v="0"/>
    <x v="0"/>
    <x v="0"/>
    <x v="0"/>
  </r>
  <r>
    <n v="113728946"/>
    <n v="121"/>
    <x v="1"/>
    <x v="1"/>
    <x v="11"/>
    <x v="1"/>
  </r>
  <r>
    <n v="113732140"/>
    <n v="143"/>
    <x v="1"/>
    <x v="0"/>
    <x v="0"/>
    <x v="1"/>
  </r>
  <r>
    <n v="113735018"/>
    <n v="118"/>
    <x v="2"/>
    <x v="1"/>
    <x v="15"/>
    <x v="0"/>
  </r>
  <r>
    <n v="113735864"/>
    <n v="119"/>
    <x v="0"/>
    <x v="0"/>
    <x v="0"/>
    <x v="0"/>
  </r>
  <r>
    <n v="113736842"/>
    <n v="141"/>
    <x v="2"/>
    <x v="0"/>
    <x v="0"/>
    <x v="1"/>
  </r>
  <r>
    <n v="113739556"/>
    <n v="90"/>
    <x v="0"/>
    <x v="1"/>
    <x v="19"/>
    <x v="0"/>
  </r>
  <r>
    <n v="113739970"/>
    <n v="122"/>
    <x v="2"/>
    <x v="0"/>
    <x v="0"/>
    <x v="1"/>
  </r>
  <r>
    <n v="113744480"/>
    <n v="92"/>
    <x v="0"/>
    <x v="1"/>
    <x v="45"/>
    <x v="0"/>
  </r>
  <r>
    <n v="113744480"/>
    <n v="92"/>
    <x v="0"/>
    <x v="1"/>
    <x v="45"/>
    <x v="0"/>
  </r>
  <r>
    <n v="113748788"/>
    <n v="120"/>
    <x v="0"/>
    <x v="0"/>
    <x v="0"/>
    <x v="0"/>
  </r>
  <r>
    <n v="113751252"/>
    <n v="143"/>
    <x v="1"/>
    <x v="0"/>
    <x v="0"/>
    <x v="1"/>
  </r>
  <r>
    <n v="113755968"/>
    <n v="120"/>
    <x v="1"/>
    <x v="0"/>
    <x v="0"/>
    <x v="0"/>
  </r>
  <r>
    <n v="113758088"/>
    <n v="92"/>
    <x v="0"/>
    <x v="1"/>
    <x v="14"/>
    <x v="0"/>
  </r>
  <r>
    <n v="113762476"/>
    <n v="119"/>
    <x v="1"/>
    <x v="1"/>
    <x v="15"/>
    <x v="0"/>
  </r>
  <r>
    <n v="113763794"/>
    <n v="113"/>
    <x v="2"/>
    <x v="0"/>
    <x v="0"/>
    <x v="0"/>
  </r>
  <r>
    <n v="113767348"/>
    <n v="150"/>
    <x v="0"/>
    <x v="0"/>
    <x v="0"/>
    <x v="1"/>
  </r>
  <r>
    <n v="113772886"/>
    <n v="120"/>
    <x v="1"/>
    <x v="0"/>
    <x v="0"/>
    <x v="0"/>
  </r>
  <r>
    <n v="113775652"/>
    <n v="150"/>
    <x v="0"/>
    <x v="0"/>
    <x v="0"/>
    <x v="1"/>
  </r>
  <r>
    <n v="113776224"/>
    <n v="90"/>
    <x v="1"/>
    <x v="1"/>
    <x v="15"/>
    <x v="0"/>
  </r>
  <r>
    <n v="113777184"/>
    <n v="121"/>
    <x v="1"/>
    <x v="1"/>
    <x v="437"/>
    <x v="1"/>
  </r>
  <r>
    <n v="113777184"/>
    <n v="121"/>
    <x v="1"/>
    <x v="1"/>
    <x v="329"/>
    <x v="1"/>
  </r>
  <r>
    <n v="113778374"/>
    <n v="146"/>
    <x v="0"/>
    <x v="0"/>
    <x v="0"/>
    <x v="1"/>
  </r>
  <r>
    <n v="113798434"/>
    <n v="113"/>
    <x v="0"/>
    <x v="0"/>
    <x v="0"/>
    <x v="0"/>
  </r>
  <r>
    <n v="113809812"/>
    <n v="122"/>
    <x v="0"/>
    <x v="0"/>
    <x v="0"/>
    <x v="1"/>
  </r>
  <r>
    <n v="113818674"/>
    <n v="146"/>
    <x v="1"/>
    <x v="1"/>
    <x v="5"/>
    <x v="1"/>
  </r>
  <r>
    <n v="113818674"/>
    <n v="146"/>
    <x v="1"/>
    <x v="1"/>
    <x v="11"/>
    <x v="1"/>
  </r>
  <r>
    <n v="113820904"/>
    <n v="111"/>
    <x v="1"/>
    <x v="0"/>
    <x v="0"/>
    <x v="0"/>
  </r>
  <r>
    <n v="113822430"/>
    <n v="118"/>
    <x v="2"/>
    <x v="0"/>
    <x v="0"/>
    <x v="0"/>
  </r>
  <r>
    <n v="113825506"/>
    <n v="149"/>
    <x v="1"/>
    <x v="0"/>
    <x v="0"/>
    <x v="1"/>
  </r>
  <r>
    <n v="113826426"/>
    <n v="150"/>
    <x v="0"/>
    <x v="1"/>
    <x v="15"/>
    <x v="1"/>
  </r>
  <r>
    <n v="113831740"/>
    <n v="111"/>
    <x v="0"/>
    <x v="0"/>
    <x v="0"/>
    <x v="0"/>
  </r>
  <r>
    <n v="113838974"/>
    <n v="150"/>
    <x v="2"/>
    <x v="0"/>
    <x v="0"/>
    <x v="1"/>
  </r>
  <r>
    <n v="113853450"/>
    <n v="141"/>
    <x v="0"/>
    <x v="0"/>
    <x v="0"/>
    <x v="1"/>
  </r>
  <r>
    <n v="113861204"/>
    <n v="122"/>
    <x v="0"/>
    <x v="0"/>
    <x v="0"/>
    <x v="1"/>
  </r>
  <r>
    <n v="113861610"/>
    <n v="96"/>
    <x v="1"/>
    <x v="1"/>
    <x v="507"/>
    <x v="0"/>
  </r>
  <r>
    <n v="113866534"/>
    <n v="118"/>
    <x v="0"/>
    <x v="1"/>
    <x v="25"/>
    <x v="0"/>
  </r>
  <r>
    <n v="113866996"/>
    <n v="112"/>
    <x v="1"/>
    <x v="0"/>
    <x v="0"/>
    <x v="0"/>
  </r>
  <r>
    <n v="113869284"/>
    <n v="112"/>
    <x v="1"/>
    <x v="0"/>
    <x v="0"/>
    <x v="0"/>
  </r>
  <r>
    <n v="113876490"/>
    <n v="121"/>
    <x v="2"/>
    <x v="0"/>
    <x v="0"/>
    <x v="1"/>
  </r>
  <r>
    <n v="113878128"/>
    <n v="122"/>
    <x v="2"/>
    <x v="1"/>
    <x v="11"/>
    <x v="1"/>
  </r>
  <r>
    <n v="113878128"/>
    <n v="122"/>
    <x v="2"/>
    <x v="1"/>
    <x v="56"/>
    <x v="1"/>
  </r>
  <r>
    <n v="113878740"/>
    <n v="120"/>
    <x v="0"/>
    <x v="1"/>
    <x v="15"/>
    <x v="0"/>
  </r>
  <r>
    <n v="113879128"/>
    <n v="122"/>
    <x v="0"/>
    <x v="0"/>
    <x v="0"/>
    <x v="1"/>
  </r>
  <r>
    <n v="113883750"/>
    <n v="105"/>
    <x v="0"/>
    <x v="1"/>
    <x v="220"/>
    <x v="0"/>
  </r>
  <r>
    <n v="113891870"/>
    <n v="105"/>
    <x v="1"/>
    <x v="0"/>
    <x v="0"/>
    <x v="0"/>
  </r>
  <r>
    <n v="113898234"/>
    <n v="150"/>
    <x v="0"/>
    <x v="0"/>
    <x v="0"/>
    <x v="1"/>
  </r>
  <r>
    <n v="113898534"/>
    <n v="92"/>
    <x v="1"/>
    <x v="0"/>
    <x v="0"/>
    <x v="0"/>
  </r>
  <r>
    <n v="113901042"/>
    <n v="120"/>
    <x v="1"/>
    <x v="0"/>
    <x v="0"/>
    <x v="0"/>
  </r>
  <r>
    <n v="113905090"/>
    <n v="135"/>
    <x v="1"/>
    <x v="0"/>
    <x v="0"/>
    <x v="1"/>
  </r>
  <r>
    <n v="113909902"/>
    <n v="121"/>
    <x v="1"/>
    <x v="1"/>
    <x v="508"/>
    <x v="1"/>
  </r>
  <r>
    <n v="113911880"/>
    <n v="105"/>
    <x v="0"/>
    <x v="0"/>
    <x v="0"/>
    <x v="0"/>
  </r>
  <r>
    <n v="113914110"/>
    <n v="92"/>
    <x v="0"/>
    <x v="0"/>
    <x v="0"/>
    <x v="0"/>
  </r>
  <r>
    <n v="113914814"/>
    <n v="111"/>
    <x v="1"/>
    <x v="0"/>
    <x v="0"/>
    <x v="0"/>
  </r>
  <r>
    <n v="113919354"/>
    <n v="150"/>
    <x v="0"/>
    <x v="0"/>
    <x v="0"/>
    <x v="1"/>
  </r>
  <r>
    <n v="113919546"/>
    <n v="92"/>
    <x v="1"/>
    <x v="1"/>
    <x v="11"/>
    <x v="0"/>
  </r>
  <r>
    <n v="113919546"/>
    <n v="92"/>
    <x v="1"/>
    <x v="1"/>
    <x v="49"/>
    <x v="0"/>
  </r>
  <r>
    <n v="113922532"/>
    <n v="105"/>
    <x v="1"/>
    <x v="0"/>
    <x v="0"/>
    <x v="0"/>
  </r>
  <r>
    <n v="113923464"/>
    <n v="136"/>
    <x v="0"/>
    <x v="0"/>
    <x v="0"/>
    <x v="1"/>
  </r>
  <r>
    <n v="113925430"/>
    <n v="142"/>
    <x v="0"/>
    <x v="0"/>
    <x v="0"/>
    <x v="1"/>
  </r>
  <r>
    <n v="113927028"/>
    <n v="119"/>
    <x v="1"/>
    <x v="0"/>
    <x v="0"/>
    <x v="0"/>
  </r>
  <r>
    <n v="113931946"/>
    <n v="148"/>
    <x v="0"/>
    <x v="0"/>
    <x v="0"/>
    <x v="1"/>
  </r>
  <r>
    <n v="113932188"/>
    <n v="90"/>
    <x v="0"/>
    <x v="0"/>
    <x v="0"/>
    <x v="0"/>
  </r>
  <r>
    <n v="113933866"/>
    <n v="150"/>
    <x v="0"/>
    <x v="0"/>
    <x v="0"/>
    <x v="1"/>
  </r>
  <r>
    <n v="113934018"/>
    <n v="104"/>
    <x v="0"/>
    <x v="0"/>
    <x v="0"/>
    <x v="0"/>
  </r>
  <r>
    <n v="113935084"/>
    <n v="120"/>
    <x v="0"/>
    <x v="1"/>
    <x v="11"/>
    <x v="0"/>
  </r>
  <r>
    <n v="113935426"/>
    <n v="141"/>
    <x v="1"/>
    <x v="1"/>
    <x v="96"/>
    <x v="1"/>
  </r>
  <r>
    <n v="113937828"/>
    <n v="150"/>
    <x v="2"/>
    <x v="0"/>
    <x v="0"/>
    <x v="1"/>
  </r>
  <r>
    <n v="113946382"/>
    <n v="120"/>
    <x v="1"/>
    <x v="1"/>
    <x v="15"/>
    <x v="0"/>
  </r>
  <r>
    <n v="113950568"/>
    <n v="149"/>
    <x v="2"/>
    <x v="0"/>
    <x v="0"/>
    <x v="1"/>
  </r>
  <r>
    <n v="113958554"/>
    <n v="120"/>
    <x v="0"/>
    <x v="0"/>
    <x v="0"/>
    <x v="0"/>
  </r>
  <r>
    <n v="113958888"/>
    <n v="90"/>
    <x v="0"/>
    <x v="0"/>
    <x v="0"/>
    <x v="0"/>
  </r>
  <r>
    <n v="113959236"/>
    <n v="111"/>
    <x v="1"/>
    <x v="0"/>
    <x v="0"/>
    <x v="0"/>
  </r>
  <r>
    <n v="113959702"/>
    <n v="133"/>
    <x v="1"/>
    <x v="0"/>
    <x v="0"/>
    <x v="1"/>
  </r>
  <r>
    <n v="113962872"/>
    <n v="106"/>
    <x v="0"/>
    <x v="0"/>
    <x v="0"/>
    <x v="0"/>
  </r>
  <r>
    <n v="113969290"/>
    <n v="106"/>
    <x v="0"/>
    <x v="0"/>
    <x v="0"/>
    <x v="0"/>
  </r>
  <r>
    <n v="113969384"/>
    <n v="136"/>
    <x v="0"/>
    <x v="0"/>
    <x v="0"/>
    <x v="1"/>
  </r>
  <r>
    <n v="113969972"/>
    <n v="119"/>
    <x v="0"/>
    <x v="1"/>
    <x v="3"/>
    <x v="0"/>
  </r>
  <r>
    <n v="113971092"/>
    <n v="141"/>
    <x v="1"/>
    <x v="1"/>
    <x v="11"/>
    <x v="1"/>
  </r>
  <r>
    <n v="113973604"/>
    <n v="119"/>
    <x v="1"/>
    <x v="0"/>
    <x v="0"/>
    <x v="0"/>
  </r>
  <r>
    <n v="113982222"/>
    <n v="141"/>
    <x v="0"/>
    <x v="0"/>
    <x v="0"/>
    <x v="1"/>
  </r>
  <r>
    <n v="113983172"/>
    <n v="148"/>
    <x v="0"/>
    <x v="0"/>
    <x v="0"/>
    <x v="1"/>
  </r>
  <r>
    <n v="113988608"/>
    <n v="118"/>
    <x v="0"/>
    <x v="0"/>
    <x v="0"/>
    <x v="0"/>
  </r>
  <r>
    <n v="113991990"/>
    <n v="141"/>
    <x v="2"/>
    <x v="1"/>
    <x v="11"/>
    <x v="1"/>
  </r>
  <r>
    <n v="113994092"/>
    <n v="106"/>
    <x v="1"/>
    <x v="0"/>
    <x v="0"/>
    <x v="0"/>
  </r>
  <r>
    <n v="113996234"/>
    <n v="136"/>
    <x v="1"/>
    <x v="0"/>
    <x v="0"/>
    <x v="1"/>
  </r>
  <r>
    <n v="113996646"/>
    <n v="135"/>
    <x v="0"/>
    <x v="1"/>
    <x v="186"/>
    <x v="1"/>
  </r>
  <r>
    <n v="113998484"/>
    <n v="118"/>
    <x v="2"/>
    <x v="0"/>
    <x v="0"/>
    <x v="0"/>
  </r>
  <r>
    <n v="113999834"/>
    <n v="106"/>
    <x v="0"/>
    <x v="1"/>
    <x v="45"/>
    <x v="0"/>
  </r>
  <r>
    <n v="114002946"/>
    <n v="111"/>
    <x v="1"/>
    <x v="1"/>
    <x v="509"/>
    <x v="0"/>
  </r>
  <r>
    <n v="114005042"/>
    <n v="141"/>
    <x v="1"/>
    <x v="0"/>
    <x v="0"/>
    <x v="1"/>
  </r>
  <r>
    <n v="114011280"/>
    <n v="106"/>
    <x v="2"/>
    <x v="1"/>
    <x v="14"/>
    <x v="0"/>
  </r>
  <r>
    <n v="114014018"/>
    <n v="106"/>
    <x v="1"/>
    <x v="0"/>
    <x v="0"/>
    <x v="0"/>
  </r>
  <r>
    <n v="114021430"/>
    <n v="141"/>
    <x v="1"/>
    <x v="1"/>
    <x v="77"/>
    <x v="1"/>
  </r>
  <r>
    <n v="114022884"/>
    <n v="111"/>
    <x v="0"/>
    <x v="0"/>
    <x v="0"/>
    <x v="0"/>
  </r>
  <r>
    <n v="114023100"/>
    <n v="148"/>
    <x v="0"/>
    <x v="0"/>
    <x v="0"/>
    <x v="1"/>
  </r>
  <r>
    <n v="114031082"/>
    <n v="92"/>
    <x v="0"/>
    <x v="0"/>
    <x v="0"/>
    <x v="0"/>
  </r>
  <r>
    <n v="114034196"/>
    <n v="139"/>
    <x v="1"/>
    <x v="1"/>
    <x v="35"/>
    <x v="1"/>
  </r>
  <r>
    <n v="114034196"/>
    <n v="139"/>
    <x v="1"/>
    <x v="1"/>
    <x v="35"/>
    <x v="1"/>
  </r>
  <r>
    <n v="114036010"/>
    <n v="136"/>
    <x v="0"/>
    <x v="0"/>
    <x v="0"/>
    <x v="1"/>
  </r>
  <r>
    <n v="114038046"/>
    <n v="91"/>
    <x v="2"/>
    <x v="0"/>
    <x v="0"/>
    <x v="0"/>
  </r>
  <r>
    <n v="114042636"/>
    <n v="141"/>
    <x v="0"/>
    <x v="0"/>
    <x v="0"/>
    <x v="1"/>
  </r>
  <r>
    <n v="114051820"/>
    <n v="106"/>
    <x v="0"/>
    <x v="1"/>
    <x v="14"/>
    <x v="0"/>
  </r>
  <r>
    <n v="114053266"/>
    <n v="136"/>
    <x v="2"/>
    <x v="1"/>
    <x v="3"/>
    <x v="1"/>
  </r>
  <r>
    <n v="114066956"/>
    <n v="106"/>
    <x v="2"/>
    <x v="1"/>
    <x v="173"/>
    <x v="0"/>
  </r>
  <r>
    <n v="114070984"/>
    <n v="106"/>
    <x v="1"/>
    <x v="0"/>
    <x v="0"/>
    <x v="0"/>
  </r>
  <r>
    <n v="114079096"/>
    <n v="139"/>
    <x v="2"/>
    <x v="0"/>
    <x v="0"/>
    <x v="1"/>
  </r>
  <r>
    <n v="114079396"/>
    <n v="120"/>
    <x v="0"/>
    <x v="0"/>
    <x v="0"/>
    <x v="0"/>
  </r>
  <r>
    <n v="114081168"/>
    <n v="106"/>
    <x v="0"/>
    <x v="0"/>
    <x v="0"/>
    <x v="0"/>
  </r>
  <r>
    <n v="114089722"/>
    <n v="119"/>
    <x v="0"/>
    <x v="0"/>
    <x v="0"/>
    <x v="0"/>
  </r>
  <r>
    <n v="114093192"/>
    <n v="111"/>
    <x v="2"/>
    <x v="1"/>
    <x v="11"/>
    <x v="0"/>
  </r>
  <r>
    <n v="114103042"/>
    <n v="136"/>
    <x v="0"/>
    <x v="1"/>
    <x v="133"/>
    <x v="1"/>
  </r>
  <r>
    <n v="114105892"/>
    <n v="149"/>
    <x v="0"/>
    <x v="0"/>
    <x v="0"/>
    <x v="1"/>
  </r>
  <r>
    <n v="114105934"/>
    <n v="119"/>
    <x v="2"/>
    <x v="1"/>
    <x v="14"/>
    <x v="0"/>
  </r>
  <r>
    <n v="114107096"/>
    <n v="141"/>
    <x v="1"/>
    <x v="0"/>
    <x v="0"/>
    <x v="1"/>
  </r>
  <r>
    <n v="114108600"/>
    <n v="150"/>
    <x v="1"/>
    <x v="0"/>
    <x v="0"/>
    <x v="1"/>
  </r>
  <r>
    <n v="114109664"/>
    <n v="90"/>
    <x v="1"/>
    <x v="0"/>
    <x v="0"/>
    <x v="0"/>
  </r>
  <r>
    <n v="114111092"/>
    <n v="148"/>
    <x v="1"/>
    <x v="1"/>
    <x v="15"/>
    <x v="1"/>
  </r>
  <r>
    <n v="114111092"/>
    <n v="148"/>
    <x v="1"/>
    <x v="1"/>
    <x v="297"/>
    <x v="1"/>
  </r>
  <r>
    <n v="114117322"/>
    <n v="90"/>
    <x v="1"/>
    <x v="1"/>
    <x v="510"/>
    <x v="0"/>
  </r>
  <r>
    <n v="114120622"/>
    <n v="148"/>
    <x v="1"/>
    <x v="0"/>
    <x v="0"/>
    <x v="1"/>
  </r>
  <r>
    <n v="114122438"/>
    <n v="149"/>
    <x v="1"/>
    <x v="0"/>
    <x v="0"/>
    <x v="1"/>
  </r>
  <r>
    <n v="114132340"/>
    <n v="150"/>
    <x v="0"/>
    <x v="0"/>
    <x v="0"/>
    <x v="1"/>
  </r>
  <r>
    <n v="114135576"/>
    <n v="148"/>
    <x v="2"/>
    <x v="0"/>
    <x v="0"/>
    <x v="1"/>
  </r>
  <r>
    <n v="114156348"/>
    <n v="118"/>
    <x v="1"/>
    <x v="0"/>
    <x v="0"/>
    <x v="0"/>
  </r>
  <r>
    <n v="114158332"/>
    <n v="150"/>
    <x v="0"/>
    <x v="0"/>
    <x v="0"/>
    <x v="1"/>
  </r>
  <r>
    <n v="114159632"/>
    <n v="148"/>
    <x v="1"/>
    <x v="0"/>
    <x v="0"/>
    <x v="1"/>
  </r>
  <r>
    <n v="114159676"/>
    <n v="118"/>
    <x v="1"/>
    <x v="0"/>
    <x v="0"/>
    <x v="0"/>
  </r>
  <r>
    <n v="114162310"/>
    <n v="90"/>
    <x v="1"/>
    <x v="1"/>
    <x v="21"/>
    <x v="0"/>
  </r>
  <r>
    <n v="114162310"/>
    <n v="90"/>
    <x v="1"/>
    <x v="1"/>
    <x v="21"/>
    <x v="0"/>
  </r>
  <r>
    <n v="114164228"/>
    <n v="150"/>
    <x v="1"/>
    <x v="0"/>
    <x v="0"/>
    <x v="1"/>
  </r>
  <r>
    <n v="114166098"/>
    <n v="90"/>
    <x v="1"/>
    <x v="0"/>
    <x v="0"/>
    <x v="0"/>
  </r>
  <r>
    <n v="114166166"/>
    <n v="90"/>
    <x v="1"/>
    <x v="0"/>
    <x v="0"/>
    <x v="0"/>
  </r>
  <r>
    <n v="114173920"/>
    <n v="116"/>
    <x v="1"/>
    <x v="1"/>
    <x v="297"/>
    <x v="0"/>
  </r>
  <r>
    <n v="114182238"/>
    <n v="120"/>
    <x v="0"/>
    <x v="1"/>
    <x v="511"/>
    <x v="0"/>
  </r>
  <r>
    <n v="114182238"/>
    <n v="120"/>
    <x v="0"/>
    <x v="1"/>
    <x v="512"/>
    <x v="0"/>
  </r>
  <r>
    <n v="114184398"/>
    <n v="147"/>
    <x v="0"/>
    <x v="0"/>
    <x v="0"/>
    <x v="1"/>
  </r>
  <r>
    <n v="114186280"/>
    <n v="121"/>
    <x v="1"/>
    <x v="0"/>
    <x v="0"/>
    <x v="1"/>
  </r>
  <r>
    <n v="114187596"/>
    <n v="121"/>
    <x v="0"/>
    <x v="1"/>
    <x v="2"/>
    <x v="1"/>
  </r>
  <r>
    <n v="114192228"/>
    <n v="148"/>
    <x v="0"/>
    <x v="0"/>
    <x v="0"/>
    <x v="1"/>
  </r>
  <r>
    <n v="114193950"/>
    <n v="92"/>
    <x v="0"/>
    <x v="0"/>
    <x v="0"/>
    <x v="0"/>
  </r>
  <r>
    <n v="114194688"/>
    <n v="92"/>
    <x v="1"/>
    <x v="0"/>
    <x v="0"/>
    <x v="0"/>
  </r>
  <r>
    <n v="114194984"/>
    <n v="143"/>
    <x v="0"/>
    <x v="0"/>
    <x v="0"/>
    <x v="1"/>
  </r>
  <r>
    <n v="114196978"/>
    <n v="92"/>
    <x v="0"/>
    <x v="0"/>
    <x v="0"/>
    <x v="0"/>
  </r>
  <r>
    <n v="114199686"/>
    <n v="150"/>
    <x v="1"/>
    <x v="0"/>
    <x v="0"/>
    <x v="1"/>
  </r>
  <r>
    <n v="114200798"/>
    <n v="122"/>
    <x v="0"/>
    <x v="0"/>
    <x v="0"/>
    <x v="1"/>
  </r>
  <r>
    <n v="114201348"/>
    <n v="90"/>
    <x v="0"/>
    <x v="1"/>
    <x v="15"/>
    <x v="0"/>
  </r>
  <r>
    <n v="114204812"/>
    <n v="90"/>
    <x v="1"/>
    <x v="0"/>
    <x v="0"/>
    <x v="0"/>
  </r>
  <r>
    <n v="114205036"/>
    <n v="120"/>
    <x v="0"/>
    <x v="0"/>
    <x v="0"/>
    <x v="0"/>
  </r>
  <r>
    <n v="114205394"/>
    <n v="120"/>
    <x v="0"/>
    <x v="0"/>
    <x v="0"/>
    <x v="0"/>
  </r>
  <r>
    <n v="114213550"/>
    <n v="119"/>
    <x v="1"/>
    <x v="0"/>
    <x v="0"/>
    <x v="0"/>
  </r>
  <r>
    <n v="114214354"/>
    <n v="149"/>
    <x v="0"/>
    <x v="0"/>
    <x v="0"/>
    <x v="1"/>
  </r>
  <r>
    <n v="114215576"/>
    <n v="149"/>
    <x v="1"/>
    <x v="0"/>
    <x v="0"/>
    <x v="1"/>
  </r>
  <r>
    <n v="114219806"/>
    <n v="148"/>
    <x v="0"/>
    <x v="0"/>
    <x v="0"/>
    <x v="1"/>
  </r>
  <r>
    <n v="114219846"/>
    <n v="148"/>
    <x v="1"/>
    <x v="0"/>
    <x v="0"/>
    <x v="1"/>
  </r>
  <r>
    <n v="114225012"/>
    <n v="143"/>
    <x v="1"/>
    <x v="0"/>
    <x v="0"/>
    <x v="1"/>
  </r>
  <r>
    <n v="114235590"/>
    <n v="97"/>
    <x v="2"/>
    <x v="0"/>
    <x v="0"/>
    <x v="0"/>
  </r>
  <r>
    <n v="114235706"/>
    <n v="148"/>
    <x v="0"/>
    <x v="0"/>
    <x v="0"/>
    <x v="1"/>
  </r>
  <r>
    <n v="114239002"/>
    <n v="148"/>
    <x v="1"/>
    <x v="0"/>
    <x v="0"/>
    <x v="1"/>
  </r>
  <r>
    <n v="114245656"/>
    <n v="149"/>
    <x v="0"/>
    <x v="0"/>
    <x v="0"/>
    <x v="1"/>
  </r>
  <r>
    <n v="114247238"/>
    <n v="122"/>
    <x v="1"/>
    <x v="0"/>
    <x v="0"/>
    <x v="1"/>
  </r>
  <r>
    <n v="114253874"/>
    <n v="92"/>
    <x v="1"/>
    <x v="0"/>
    <x v="0"/>
    <x v="0"/>
  </r>
  <r>
    <n v="114259428"/>
    <n v="136"/>
    <x v="0"/>
    <x v="0"/>
    <x v="0"/>
    <x v="1"/>
  </r>
  <r>
    <n v="114260980"/>
    <n v="150"/>
    <x v="0"/>
    <x v="0"/>
    <x v="0"/>
    <x v="1"/>
  </r>
  <r>
    <n v="114266266"/>
    <n v="92"/>
    <x v="1"/>
    <x v="1"/>
    <x v="95"/>
    <x v="0"/>
  </r>
  <r>
    <n v="114266266"/>
    <n v="92"/>
    <x v="1"/>
    <x v="1"/>
    <x v="161"/>
    <x v="0"/>
  </r>
  <r>
    <n v="114266266"/>
    <n v="92"/>
    <x v="1"/>
    <x v="1"/>
    <x v="142"/>
    <x v="0"/>
  </r>
  <r>
    <n v="114267634"/>
    <n v="122"/>
    <x v="1"/>
    <x v="0"/>
    <x v="0"/>
    <x v="1"/>
  </r>
  <r>
    <n v="114284706"/>
    <n v="119"/>
    <x v="1"/>
    <x v="0"/>
    <x v="0"/>
    <x v="0"/>
  </r>
  <r>
    <n v="114288864"/>
    <n v="150"/>
    <x v="0"/>
    <x v="0"/>
    <x v="0"/>
    <x v="1"/>
  </r>
  <r>
    <n v="114292940"/>
    <n v="122"/>
    <x v="0"/>
    <x v="1"/>
    <x v="15"/>
    <x v="1"/>
  </r>
  <r>
    <n v="114305562"/>
    <n v="148"/>
    <x v="2"/>
    <x v="0"/>
    <x v="0"/>
    <x v="1"/>
  </r>
  <r>
    <n v="114306964"/>
    <n v="120"/>
    <x v="1"/>
    <x v="0"/>
    <x v="0"/>
    <x v="0"/>
  </r>
  <r>
    <n v="114317318"/>
    <n v="111"/>
    <x v="1"/>
    <x v="0"/>
    <x v="0"/>
    <x v="0"/>
  </r>
  <r>
    <n v="114318400"/>
    <n v="118"/>
    <x v="0"/>
    <x v="1"/>
    <x v="464"/>
    <x v="0"/>
  </r>
  <r>
    <n v="114319918"/>
    <n v="148"/>
    <x v="1"/>
    <x v="0"/>
    <x v="0"/>
    <x v="1"/>
  </r>
  <r>
    <n v="114323218"/>
    <n v="136"/>
    <x v="0"/>
    <x v="1"/>
    <x v="513"/>
    <x v="1"/>
  </r>
  <r>
    <n v="114329310"/>
    <n v="150"/>
    <x v="0"/>
    <x v="0"/>
    <x v="0"/>
    <x v="1"/>
  </r>
  <r>
    <n v="114330784"/>
    <n v="120"/>
    <x v="1"/>
    <x v="0"/>
    <x v="0"/>
    <x v="0"/>
  </r>
  <r>
    <n v="114338972"/>
    <n v="150"/>
    <x v="2"/>
    <x v="0"/>
    <x v="0"/>
    <x v="1"/>
  </r>
  <r>
    <n v="114339448"/>
    <n v="118"/>
    <x v="1"/>
    <x v="1"/>
    <x v="127"/>
    <x v="0"/>
  </r>
  <r>
    <n v="114339448"/>
    <n v="118"/>
    <x v="1"/>
    <x v="1"/>
    <x v="127"/>
    <x v="0"/>
  </r>
  <r>
    <n v="114339448"/>
    <n v="118"/>
    <x v="1"/>
    <x v="1"/>
    <x v="127"/>
    <x v="0"/>
  </r>
  <r>
    <n v="114339450"/>
    <n v="143"/>
    <x v="1"/>
    <x v="0"/>
    <x v="0"/>
    <x v="1"/>
  </r>
  <r>
    <n v="114342166"/>
    <n v="111"/>
    <x v="1"/>
    <x v="1"/>
    <x v="377"/>
    <x v="0"/>
  </r>
  <r>
    <n v="114343488"/>
    <n v="133"/>
    <x v="2"/>
    <x v="0"/>
    <x v="0"/>
    <x v="1"/>
  </r>
  <r>
    <n v="114347142"/>
    <n v="103"/>
    <x v="1"/>
    <x v="1"/>
    <x v="15"/>
    <x v="0"/>
  </r>
  <r>
    <n v="114347142"/>
    <n v="103"/>
    <x v="1"/>
    <x v="1"/>
    <x v="141"/>
    <x v="0"/>
  </r>
  <r>
    <n v="114351246"/>
    <n v="120"/>
    <x v="1"/>
    <x v="0"/>
    <x v="0"/>
    <x v="0"/>
  </r>
  <r>
    <n v="114352888"/>
    <n v="106"/>
    <x v="0"/>
    <x v="0"/>
    <x v="0"/>
    <x v="0"/>
  </r>
  <r>
    <n v="114355450"/>
    <n v="141"/>
    <x v="0"/>
    <x v="0"/>
    <x v="0"/>
    <x v="1"/>
  </r>
  <r>
    <n v="114355604"/>
    <n v="120"/>
    <x v="1"/>
    <x v="0"/>
    <x v="0"/>
    <x v="0"/>
  </r>
  <r>
    <n v="114357632"/>
    <n v="133"/>
    <x v="0"/>
    <x v="0"/>
    <x v="0"/>
    <x v="1"/>
  </r>
  <r>
    <n v="114363108"/>
    <n v="111"/>
    <x v="1"/>
    <x v="0"/>
    <x v="0"/>
    <x v="0"/>
  </r>
  <r>
    <n v="114364622"/>
    <n v="106"/>
    <x v="0"/>
    <x v="0"/>
    <x v="0"/>
    <x v="0"/>
  </r>
  <r>
    <n v="114366512"/>
    <n v="120"/>
    <x v="0"/>
    <x v="1"/>
    <x v="242"/>
    <x v="0"/>
  </r>
  <r>
    <n v="114366868"/>
    <n v="136"/>
    <x v="1"/>
    <x v="0"/>
    <x v="0"/>
    <x v="1"/>
  </r>
  <r>
    <n v="114368022"/>
    <n v="141"/>
    <x v="1"/>
    <x v="0"/>
    <x v="0"/>
    <x v="1"/>
  </r>
  <r>
    <n v="114371216"/>
    <n v="120"/>
    <x v="0"/>
    <x v="0"/>
    <x v="0"/>
    <x v="0"/>
  </r>
  <r>
    <n v="114375296"/>
    <n v="120"/>
    <x v="0"/>
    <x v="0"/>
    <x v="0"/>
    <x v="0"/>
  </r>
  <r>
    <n v="114384268"/>
    <n v="106"/>
    <x v="0"/>
    <x v="0"/>
    <x v="0"/>
    <x v="0"/>
  </r>
  <r>
    <n v="114393350"/>
    <n v="136"/>
    <x v="0"/>
    <x v="0"/>
    <x v="0"/>
    <x v="1"/>
  </r>
  <r>
    <n v="114394062"/>
    <n v="119"/>
    <x v="1"/>
    <x v="0"/>
    <x v="0"/>
    <x v="0"/>
  </r>
  <r>
    <n v="114398948"/>
    <n v="127"/>
    <x v="2"/>
    <x v="0"/>
    <x v="0"/>
    <x v="1"/>
  </r>
  <r>
    <n v="114406950"/>
    <n v="148"/>
    <x v="1"/>
    <x v="0"/>
    <x v="0"/>
    <x v="1"/>
  </r>
  <r>
    <n v="114406986"/>
    <n v="97"/>
    <x v="2"/>
    <x v="0"/>
    <x v="0"/>
    <x v="0"/>
  </r>
  <r>
    <n v="114407068"/>
    <n v="111"/>
    <x v="0"/>
    <x v="0"/>
    <x v="0"/>
    <x v="0"/>
  </r>
  <r>
    <n v="114410460"/>
    <n v="127"/>
    <x v="0"/>
    <x v="1"/>
    <x v="15"/>
    <x v="1"/>
  </r>
  <r>
    <n v="114410460"/>
    <n v="127"/>
    <x v="0"/>
    <x v="1"/>
    <x v="15"/>
    <x v="1"/>
  </r>
  <r>
    <n v="114411374"/>
    <n v="126"/>
    <x v="0"/>
    <x v="0"/>
    <x v="0"/>
    <x v="1"/>
  </r>
  <r>
    <n v="114417170"/>
    <n v="141"/>
    <x v="1"/>
    <x v="0"/>
    <x v="0"/>
    <x v="1"/>
  </r>
  <r>
    <n v="114418394"/>
    <n v="119"/>
    <x v="0"/>
    <x v="0"/>
    <x v="0"/>
    <x v="0"/>
  </r>
  <r>
    <n v="114420724"/>
    <n v="136"/>
    <x v="1"/>
    <x v="1"/>
    <x v="514"/>
    <x v="1"/>
  </r>
  <r>
    <n v="114420724"/>
    <n v="136"/>
    <x v="1"/>
    <x v="1"/>
    <x v="30"/>
    <x v="1"/>
  </r>
  <r>
    <n v="114422864"/>
    <n v="118"/>
    <x v="1"/>
    <x v="0"/>
    <x v="0"/>
    <x v="0"/>
  </r>
  <r>
    <n v="114422916"/>
    <n v="149"/>
    <x v="1"/>
    <x v="0"/>
    <x v="0"/>
    <x v="1"/>
  </r>
  <r>
    <n v="114428042"/>
    <n v="111"/>
    <x v="1"/>
    <x v="0"/>
    <x v="0"/>
    <x v="0"/>
  </r>
  <r>
    <n v="114428102"/>
    <n v="118"/>
    <x v="2"/>
    <x v="0"/>
    <x v="0"/>
    <x v="0"/>
  </r>
  <r>
    <n v="114435050"/>
    <n v="106"/>
    <x v="1"/>
    <x v="1"/>
    <x v="15"/>
    <x v="0"/>
  </r>
  <r>
    <n v="114435050"/>
    <n v="106"/>
    <x v="1"/>
    <x v="1"/>
    <x v="15"/>
    <x v="0"/>
  </r>
  <r>
    <n v="114436044"/>
    <n v="148"/>
    <x v="0"/>
    <x v="0"/>
    <x v="0"/>
    <x v="1"/>
  </r>
  <r>
    <n v="114436306"/>
    <n v="92"/>
    <x v="0"/>
    <x v="0"/>
    <x v="0"/>
    <x v="0"/>
  </r>
  <r>
    <n v="114438018"/>
    <n v="122"/>
    <x v="2"/>
    <x v="1"/>
    <x v="515"/>
    <x v="1"/>
  </r>
  <r>
    <n v="114438018"/>
    <n v="122"/>
    <x v="2"/>
    <x v="1"/>
    <x v="15"/>
    <x v="1"/>
  </r>
  <r>
    <n v="114440030"/>
    <n v="126"/>
    <x v="1"/>
    <x v="1"/>
    <x v="3"/>
    <x v="1"/>
  </r>
  <r>
    <n v="114441642"/>
    <n v="122"/>
    <x v="0"/>
    <x v="0"/>
    <x v="0"/>
    <x v="1"/>
  </r>
  <r>
    <n v="114443072"/>
    <n v="122"/>
    <x v="1"/>
    <x v="0"/>
    <x v="0"/>
    <x v="1"/>
  </r>
  <r>
    <n v="114443828"/>
    <n v="136"/>
    <x v="0"/>
    <x v="0"/>
    <x v="0"/>
    <x v="1"/>
  </r>
  <r>
    <n v="114445744"/>
    <n v="126"/>
    <x v="0"/>
    <x v="0"/>
    <x v="0"/>
    <x v="1"/>
  </r>
  <r>
    <n v="114448934"/>
    <n v="106"/>
    <x v="0"/>
    <x v="1"/>
    <x v="171"/>
    <x v="0"/>
  </r>
  <r>
    <n v="114448934"/>
    <n v="106"/>
    <x v="0"/>
    <x v="1"/>
    <x v="30"/>
    <x v="0"/>
  </r>
  <r>
    <n v="114452578"/>
    <n v="111"/>
    <x v="0"/>
    <x v="0"/>
    <x v="0"/>
    <x v="0"/>
  </r>
  <r>
    <n v="114457034"/>
    <n v="97"/>
    <x v="0"/>
    <x v="0"/>
    <x v="0"/>
    <x v="0"/>
  </r>
  <r>
    <n v="114458346"/>
    <n v="92"/>
    <x v="1"/>
    <x v="0"/>
    <x v="0"/>
    <x v="0"/>
  </r>
  <r>
    <n v="114458510"/>
    <n v="92"/>
    <x v="1"/>
    <x v="1"/>
    <x v="14"/>
    <x v="0"/>
  </r>
  <r>
    <n v="114458510"/>
    <n v="92"/>
    <x v="1"/>
    <x v="1"/>
    <x v="14"/>
    <x v="0"/>
  </r>
  <r>
    <n v="114458510"/>
    <n v="92"/>
    <x v="1"/>
    <x v="1"/>
    <x v="14"/>
    <x v="0"/>
  </r>
  <r>
    <n v="114458510"/>
    <n v="92"/>
    <x v="1"/>
    <x v="1"/>
    <x v="14"/>
    <x v="0"/>
  </r>
  <r>
    <n v="114463334"/>
    <n v="91"/>
    <x v="1"/>
    <x v="0"/>
    <x v="0"/>
    <x v="0"/>
  </r>
  <r>
    <n v="114465804"/>
    <n v="96"/>
    <x v="2"/>
    <x v="0"/>
    <x v="0"/>
    <x v="0"/>
  </r>
  <r>
    <n v="114473572"/>
    <n v="127"/>
    <x v="0"/>
    <x v="0"/>
    <x v="0"/>
    <x v="1"/>
  </r>
  <r>
    <n v="114477718"/>
    <n v="146"/>
    <x v="1"/>
    <x v="0"/>
    <x v="0"/>
    <x v="1"/>
  </r>
  <r>
    <n v="114482452"/>
    <n v="120"/>
    <x v="2"/>
    <x v="0"/>
    <x v="0"/>
    <x v="0"/>
  </r>
  <r>
    <n v="114484868"/>
    <n v="150"/>
    <x v="0"/>
    <x v="0"/>
    <x v="0"/>
    <x v="1"/>
  </r>
  <r>
    <n v="114486454"/>
    <n v="126"/>
    <x v="1"/>
    <x v="0"/>
    <x v="0"/>
    <x v="1"/>
  </r>
  <r>
    <n v="114487088"/>
    <n v="111"/>
    <x v="1"/>
    <x v="0"/>
    <x v="0"/>
    <x v="0"/>
  </r>
  <r>
    <n v="114489948"/>
    <n v="122"/>
    <x v="0"/>
    <x v="0"/>
    <x v="0"/>
    <x v="1"/>
  </r>
  <r>
    <n v="114494506"/>
    <n v="92"/>
    <x v="1"/>
    <x v="0"/>
    <x v="0"/>
    <x v="0"/>
  </r>
  <r>
    <n v="114499170"/>
    <n v="90"/>
    <x v="1"/>
    <x v="0"/>
    <x v="0"/>
    <x v="0"/>
  </r>
  <r>
    <n v="114502926"/>
    <n v="120"/>
    <x v="0"/>
    <x v="0"/>
    <x v="0"/>
    <x v="0"/>
  </r>
  <r>
    <n v="114504888"/>
    <n v="150"/>
    <x v="1"/>
    <x v="0"/>
    <x v="0"/>
    <x v="1"/>
  </r>
  <r>
    <n v="114507980"/>
    <n v="120"/>
    <x v="1"/>
    <x v="0"/>
    <x v="0"/>
    <x v="0"/>
  </r>
  <r>
    <n v="114510426"/>
    <n v="120"/>
    <x v="1"/>
    <x v="0"/>
    <x v="0"/>
    <x v="0"/>
  </r>
  <r>
    <n v="114511440"/>
    <n v="127"/>
    <x v="2"/>
    <x v="0"/>
    <x v="0"/>
    <x v="1"/>
  </r>
  <r>
    <n v="114511730"/>
    <n v="91"/>
    <x v="1"/>
    <x v="0"/>
    <x v="0"/>
    <x v="0"/>
  </r>
  <r>
    <n v="114515078"/>
    <n v="120"/>
    <x v="0"/>
    <x v="0"/>
    <x v="0"/>
    <x v="0"/>
  </r>
  <r>
    <n v="114515980"/>
    <n v="90"/>
    <x v="1"/>
    <x v="1"/>
    <x v="15"/>
    <x v="0"/>
  </r>
  <r>
    <n v="114517106"/>
    <n v="92"/>
    <x v="1"/>
    <x v="0"/>
    <x v="0"/>
    <x v="0"/>
  </r>
  <r>
    <n v="114519048"/>
    <n v="91"/>
    <x v="1"/>
    <x v="0"/>
    <x v="0"/>
    <x v="0"/>
  </r>
  <r>
    <n v="114522272"/>
    <n v="136"/>
    <x v="2"/>
    <x v="0"/>
    <x v="0"/>
    <x v="1"/>
  </r>
  <r>
    <n v="114525386"/>
    <n v="92"/>
    <x v="0"/>
    <x v="1"/>
    <x v="516"/>
    <x v="0"/>
  </r>
  <r>
    <n v="114529112"/>
    <n v="120"/>
    <x v="2"/>
    <x v="0"/>
    <x v="0"/>
    <x v="0"/>
  </r>
  <r>
    <n v="114530096"/>
    <n v="149"/>
    <x v="0"/>
    <x v="1"/>
    <x v="133"/>
    <x v="1"/>
  </r>
  <r>
    <n v="114536422"/>
    <n v="120"/>
    <x v="0"/>
    <x v="0"/>
    <x v="0"/>
    <x v="0"/>
  </r>
  <r>
    <n v="114537022"/>
    <n v="136"/>
    <x v="1"/>
    <x v="0"/>
    <x v="0"/>
    <x v="1"/>
  </r>
  <r>
    <n v="114537294"/>
    <n v="122"/>
    <x v="1"/>
    <x v="0"/>
    <x v="0"/>
    <x v="1"/>
  </r>
  <r>
    <n v="114538158"/>
    <n v="106"/>
    <x v="1"/>
    <x v="0"/>
    <x v="0"/>
    <x v="0"/>
  </r>
  <r>
    <n v="114539382"/>
    <n v="150"/>
    <x v="0"/>
    <x v="0"/>
    <x v="0"/>
    <x v="1"/>
  </r>
  <r>
    <n v="114543346"/>
    <n v="150"/>
    <x v="1"/>
    <x v="0"/>
    <x v="0"/>
    <x v="1"/>
  </r>
  <r>
    <n v="114609872"/>
    <n v="119"/>
    <x v="0"/>
    <x v="0"/>
    <x v="0"/>
    <x v="0"/>
  </r>
  <r>
    <n v="114613808"/>
    <n v="120"/>
    <x v="2"/>
    <x v="0"/>
    <x v="0"/>
    <x v="0"/>
  </r>
  <r>
    <n v="114615474"/>
    <n v="141"/>
    <x v="1"/>
    <x v="0"/>
    <x v="0"/>
    <x v="1"/>
  </r>
  <r>
    <n v="114621254"/>
    <n v="122"/>
    <x v="0"/>
    <x v="0"/>
    <x v="0"/>
    <x v="1"/>
  </r>
  <r>
    <n v="114629594"/>
    <n v="117"/>
    <x v="0"/>
    <x v="0"/>
    <x v="0"/>
    <x v="0"/>
  </r>
  <r>
    <n v="114630610"/>
    <n v="150"/>
    <x v="2"/>
    <x v="0"/>
    <x v="0"/>
    <x v="1"/>
  </r>
  <r>
    <n v="114638612"/>
    <n v="149"/>
    <x v="0"/>
    <x v="0"/>
    <x v="0"/>
    <x v="1"/>
  </r>
  <r>
    <n v="114646838"/>
    <n v="90"/>
    <x v="0"/>
    <x v="0"/>
    <x v="0"/>
    <x v="0"/>
  </r>
  <r>
    <n v="114649864"/>
    <n v="148"/>
    <x v="0"/>
    <x v="1"/>
    <x v="56"/>
    <x v="1"/>
  </r>
  <r>
    <n v="114654372"/>
    <n v="150"/>
    <x v="2"/>
    <x v="0"/>
    <x v="0"/>
    <x v="1"/>
  </r>
  <r>
    <n v="114660398"/>
    <n v="119"/>
    <x v="1"/>
    <x v="0"/>
    <x v="0"/>
    <x v="0"/>
  </r>
  <r>
    <n v="114668282"/>
    <n v="90"/>
    <x v="0"/>
    <x v="0"/>
    <x v="0"/>
    <x v="0"/>
  </r>
  <r>
    <n v="114669312"/>
    <n v="90"/>
    <x v="2"/>
    <x v="1"/>
    <x v="67"/>
    <x v="0"/>
  </r>
  <r>
    <n v="114670676"/>
    <n v="146"/>
    <x v="1"/>
    <x v="0"/>
    <x v="0"/>
    <x v="1"/>
  </r>
  <r>
    <n v="114680960"/>
    <n v="90"/>
    <x v="0"/>
    <x v="1"/>
    <x v="435"/>
    <x v="0"/>
  </r>
  <r>
    <n v="114687644"/>
    <n v="120"/>
    <x v="1"/>
    <x v="0"/>
    <x v="0"/>
    <x v="0"/>
  </r>
  <r>
    <n v="114688828"/>
    <n v="91"/>
    <x v="1"/>
    <x v="1"/>
    <x v="15"/>
    <x v="0"/>
  </r>
  <r>
    <n v="114689022"/>
    <n v="117"/>
    <x v="1"/>
    <x v="0"/>
    <x v="0"/>
    <x v="0"/>
  </r>
  <r>
    <n v="114711952"/>
    <n v="148"/>
    <x v="0"/>
    <x v="0"/>
    <x v="0"/>
    <x v="1"/>
  </r>
  <r>
    <n v="114717726"/>
    <n v="143"/>
    <x v="1"/>
    <x v="0"/>
    <x v="0"/>
    <x v="1"/>
  </r>
  <r>
    <n v="114718610"/>
    <n v="92"/>
    <x v="0"/>
    <x v="0"/>
    <x v="0"/>
    <x v="0"/>
  </r>
  <r>
    <n v="114721074"/>
    <n v="150"/>
    <x v="1"/>
    <x v="0"/>
    <x v="0"/>
    <x v="1"/>
  </r>
  <r>
    <n v="114724690"/>
    <n v="120"/>
    <x v="1"/>
    <x v="0"/>
    <x v="0"/>
    <x v="0"/>
  </r>
  <r>
    <n v="114730302"/>
    <n v="122"/>
    <x v="1"/>
    <x v="0"/>
    <x v="0"/>
    <x v="1"/>
  </r>
  <r>
    <n v="114738172"/>
    <n v="118"/>
    <x v="1"/>
    <x v="0"/>
    <x v="0"/>
    <x v="0"/>
  </r>
  <r>
    <n v="114739300"/>
    <n v="141"/>
    <x v="0"/>
    <x v="0"/>
    <x v="0"/>
    <x v="1"/>
  </r>
  <r>
    <n v="114740528"/>
    <n v="141"/>
    <x v="1"/>
    <x v="0"/>
    <x v="0"/>
    <x v="1"/>
  </r>
  <r>
    <n v="114742964"/>
    <n v="92"/>
    <x v="1"/>
    <x v="0"/>
    <x v="0"/>
    <x v="0"/>
  </r>
  <r>
    <n v="114743214"/>
    <n v="120"/>
    <x v="0"/>
    <x v="0"/>
    <x v="0"/>
    <x v="0"/>
  </r>
  <r>
    <n v="114747004"/>
    <n v="148"/>
    <x v="2"/>
    <x v="0"/>
    <x v="0"/>
    <x v="1"/>
  </r>
  <r>
    <n v="114756862"/>
    <n v="148"/>
    <x v="1"/>
    <x v="0"/>
    <x v="0"/>
    <x v="1"/>
  </r>
  <r>
    <n v="114759516"/>
    <n v="120"/>
    <x v="1"/>
    <x v="0"/>
    <x v="0"/>
    <x v="0"/>
  </r>
  <r>
    <n v="114773902"/>
    <n v="149"/>
    <x v="0"/>
    <x v="0"/>
    <x v="0"/>
    <x v="1"/>
  </r>
  <r>
    <n v="114775312"/>
    <n v="120"/>
    <x v="2"/>
    <x v="1"/>
    <x v="496"/>
    <x v="0"/>
  </r>
  <r>
    <n v="114775968"/>
    <n v="141"/>
    <x v="1"/>
    <x v="0"/>
    <x v="0"/>
    <x v="1"/>
  </r>
  <r>
    <n v="114790624"/>
    <n v="122"/>
    <x v="1"/>
    <x v="1"/>
    <x v="25"/>
    <x v="1"/>
  </r>
  <r>
    <n v="114790624"/>
    <n v="122"/>
    <x v="1"/>
    <x v="1"/>
    <x v="25"/>
    <x v="1"/>
  </r>
  <r>
    <n v="114797278"/>
    <n v="136"/>
    <x v="1"/>
    <x v="0"/>
    <x v="0"/>
    <x v="1"/>
  </r>
  <r>
    <n v="114797364"/>
    <n v="143"/>
    <x v="1"/>
    <x v="0"/>
    <x v="0"/>
    <x v="1"/>
  </r>
  <r>
    <n v="114803092"/>
    <n v="113"/>
    <x v="0"/>
    <x v="1"/>
    <x v="327"/>
    <x v="0"/>
  </r>
  <r>
    <n v="114806920"/>
    <n v="149"/>
    <x v="1"/>
    <x v="0"/>
    <x v="0"/>
    <x v="1"/>
  </r>
  <r>
    <n v="114807802"/>
    <n v="90"/>
    <x v="0"/>
    <x v="0"/>
    <x v="0"/>
    <x v="0"/>
  </r>
  <r>
    <n v="114812522"/>
    <n v="92"/>
    <x v="2"/>
    <x v="0"/>
    <x v="0"/>
    <x v="0"/>
  </r>
  <r>
    <n v="114814878"/>
    <n v="90"/>
    <x v="2"/>
    <x v="0"/>
    <x v="0"/>
    <x v="0"/>
  </r>
  <r>
    <n v="114820184"/>
    <n v="150"/>
    <x v="0"/>
    <x v="1"/>
    <x v="15"/>
    <x v="1"/>
  </r>
  <r>
    <n v="114822072"/>
    <n v="90"/>
    <x v="1"/>
    <x v="0"/>
    <x v="0"/>
    <x v="0"/>
  </r>
  <r>
    <n v="114824156"/>
    <n v="122"/>
    <x v="2"/>
    <x v="0"/>
    <x v="0"/>
    <x v="1"/>
  </r>
  <r>
    <n v="114834062"/>
    <n v="122"/>
    <x v="1"/>
    <x v="0"/>
    <x v="0"/>
    <x v="1"/>
  </r>
  <r>
    <n v="114834942"/>
    <n v="90"/>
    <x v="0"/>
    <x v="0"/>
    <x v="0"/>
    <x v="0"/>
  </r>
  <r>
    <n v="114836082"/>
    <n v="119"/>
    <x v="2"/>
    <x v="1"/>
    <x v="25"/>
    <x v="0"/>
  </r>
  <r>
    <n v="114837338"/>
    <n v="150"/>
    <x v="1"/>
    <x v="0"/>
    <x v="0"/>
    <x v="1"/>
  </r>
  <r>
    <n v="114837804"/>
    <n v="120"/>
    <x v="1"/>
    <x v="0"/>
    <x v="0"/>
    <x v="0"/>
  </r>
  <r>
    <n v="114838310"/>
    <n v="104"/>
    <x v="2"/>
    <x v="0"/>
    <x v="0"/>
    <x v="0"/>
  </r>
  <r>
    <n v="114848268"/>
    <n v="150"/>
    <x v="0"/>
    <x v="0"/>
    <x v="0"/>
    <x v="1"/>
  </r>
  <r>
    <n v="114852948"/>
    <n v="136"/>
    <x v="1"/>
    <x v="0"/>
    <x v="0"/>
    <x v="1"/>
  </r>
  <r>
    <n v="114855548"/>
    <n v="135"/>
    <x v="0"/>
    <x v="0"/>
    <x v="0"/>
    <x v="1"/>
  </r>
  <r>
    <n v="114859248"/>
    <n v="90"/>
    <x v="2"/>
    <x v="0"/>
    <x v="0"/>
    <x v="0"/>
  </r>
  <r>
    <n v="114861638"/>
    <n v="148"/>
    <x v="0"/>
    <x v="0"/>
    <x v="0"/>
    <x v="1"/>
  </r>
  <r>
    <n v="114875412"/>
    <n v="104"/>
    <x v="1"/>
    <x v="1"/>
    <x v="3"/>
    <x v="0"/>
  </r>
  <r>
    <n v="114879432"/>
    <n v="134"/>
    <x v="0"/>
    <x v="0"/>
    <x v="0"/>
    <x v="1"/>
  </r>
  <r>
    <n v="114885502"/>
    <n v="118"/>
    <x v="2"/>
    <x v="0"/>
    <x v="0"/>
    <x v="0"/>
  </r>
  <r>
    <n v="114885956"/>
    <n v="111"/>
    <x v="0"/>
    <x v="1"/>
    <x v="428"/>
    <x v="0"/>
  </r>
  <r>
    <n v="114888612"/>
    <n v="133"/>
    <x v="0"/>
    <x v="0"/>
    <x v="0"/>
    <x v="1"/>
  </r>
  <r>
    <n v="114892652"/>
    <n v="111"/>
    <x v="2"/>
    <x v="1"/>
    <x v="158"/>
    <x v="0"/>
  </r>
  <r>
    <n v="114894510"/>
    <n v="141"/>
    <x v="1"/>
    <x v="1"/>
    <x v="517"/>
    <x v="1"/>
  </r>
  <r>
    <n v="114904244"/>
    <n v="135"/>
    <x v="2"/>
    <x v="0"/>
    <x v="0"/>
    <x v="1"/>
  </r>
  <r>
    <n v="114904254"/>
    <n v="111"/>
    <x v="1"/>
    <x v="0"/>
    <x v="0"/>
    <x v="0"/>
  </r>
  <r>
    <n v="114905426"/>
    <n v="150"/>
    <x v="0"/>
    <x v="0"/>
    <x v="0"/>
    <x v="1"/>
  </r>
  <r>
    <n v="114905448"/>
    <n v="111"/>
    <x v="1"/>
    <x v="0"/>
    <x v="0"/>
    <x v="0"/>
  </r>
  <r>
    <n v="114906210"/>
    <n v="90"/>
    <x v="1"/>
    <x v="0"/>
    <x v="0"/>
    <x v="0"/>
  </r>
  <r>
    <n v="114910386"/>
    <n v="148"/>
    <x v="0"/>
    <x v="1"/>
    <x v="377"/>
    <x v="1"/>
  </r>
  <r>
    <n v="114914482"/>
    <n v="120"/>
    <x v="0"/>
    <x v="0"/>
    <x v="0"/>
    <x v="0"/>
  </r>
  <r>
    <n v="114918100"/>
    <n v="126"/>
    <x v="2"/>
    <x v="0"/>
    <x v="0"/>
    <x v="1"/>
  </r>
  <r>
    <n v="114918108"/>
    <n v="149"/>
    <x v="1"/>
    <x v="0"/>
    <x v="0"/>
    <x v="1"/>
  </r>
  <r>
    <n v="114929582"/>
    <n v="149"/>
    <x v="1"/>
    <x v="0"/>
    <x v="0"/>
    <x v="1"/>
  </r>
  <r>
    <n v="114929846"/>
    <n v="127"/>
    <x v="1"/>
    <x v="0"/>
    <x v="0"/>
    <x v="1"/>
  </r>
  <r>
    <n v="114930728"/>
    <n v="139"/>
    <x v="1"/>
    <x v="1"/>
    <x v="14"/>
    <x v="1"/>
  </r>
  <r>
    <n v="114950994"/>
    <n v="122"/>
    <x v="1"/>
    <x v="1"/>
    <x v="518"/>
    <x v="1"/>
  </r>
  <r>
    <n v="114954436"/>
    <n v="92"/>
    <x v="0"/>
    <x v="1"/>
    <x v="519"/>
    <x v="0"/>
  </r>
  <r>
    <n v="114955478"/>
    <n v="141"/>
    <x v="2"/>
    <x v="0"/>
    <x v="0"/>
    <x v="1"/>
  </r>
  <r>
    <n v="114955814"/>
    <n v="121"/>
    <x v="1"/>
    <x v="0"/>
    <x v="0"/>
    <x v="1"/>
  </r>
  <r>
    <n v="114956076"/>
    <n v="126"/>
    <x v="0"/>
    <x v="0"/>
    <x v="0"/>
    <x v="1"/>
  </r>
  <r>
    <n v="114959976"/>
    <n v="97"/>
    <x v="0"/>
    <x v="1"/>
    <x v="15"/>
    <x v="0"/>
  </r>
  <r>
    <n v="114961164"/>
    <n v="141"/>
    <x v="0"/>
    <x v="0"/>
    <x v="0"/>
    <x v="1"/>
  </r>
  <r>
    <n v="114966320"/>
    <n v="96"/>
    <x v="2"/>
    <x v="0"/>
    <x v="0"/>
    <x v="0"/>
  </r>
  <r>
    <n v="114967622"/>
    <n v="92"/>
    <x v="1"/>
    <x v="0"/>
    <x v="0"/>
    <x v="0"/>
  </r>
  <r>
    <n v="114970268"/>
    <n v="90"/>
    <x v="2"/>
    <x v="1"/>
    <x v="35"/>
    <x v="0"/>
  </r>
  <r>
    <n v="114975386"/>
    <n v="122"/>
    <x v="1"/>
    <x v="0"/>
    <x v="0"/>
    <x v="1"/>
  </r>
  <r>
    <n v="114980540"/>
    <n v="106"/>
    <x v="1"/>
    <x v="0"/>
    <x v="0"/>
    <x v="0"/>
  </r>
  <r>
    <n v="114980832"/>
    <n v="111"/>
    <x v="0"/>
    <x v="0"/>
    <x v="0"/>
    <x v="0"/>
  </r>
  <r>
    <n v="114987180"/>
    <n v="120"/>
    <x v="2"/>
    <x v="0"/>
    <x v="0"/>
    <x v="0"/>
  </r>
  <r>
    <n v="114988758"/>
    <n v="91"/>
    <x v="0"/>
    <x v="0"/>
    <x v="0"/>
    <x v="0"/>
  </r>
  <r>
    <n v="114992244"/>
    <n v="121"/>
    <x v="1"/>
    <x v="0"/>
    <x v="0"/>
    <x v="1"/>
  </r>
  <r>
    <n v="115000392"/>
    <n v="136"/>
    <x v="0"/>
    <x v="0"/>
    <x v="0"/>
    <x v="1"/>
  </r>
  <r>
    <n v="115001352"/>
    <n v="97"/>
    <x v="1"/>
    <x v="1"/>
    <x v="520"/>
    <x v="0"/>
  </r>
  <r>
    <n v="115012848"/>
    <n v="136"/>
    <x v="1"/>
    <x v="0"/>
    <x v="0"/>
    <x v="1"/>
  </r>
  <r>
    <n v="115013650"/>
    <n v="90"/>
    <x v="0"/>
    <x v="1"/>
    <x v="514"/>
    <x v="0"/>
  </r>
  <r>
    <n v="115014144"/>
    <n v="91"/>
    <x v="0"/>
    <x v="0"/>
    <x v="0"/>
    <x v="0"/>
  </r>
  <r>
    <n v="115015420"/>
    <n v="136"/>
    <x v="0"/>
    <x v="0"/>
    <x v="0"/>
    <x v="1"/>
  </r>
  <r>
    <n v="115020382"/>
    <n v="127"/>
    <x v="1"/>
    <x v="0"/>
    <x v="0"/>
    <x v="1"/>
  </r>
  <r>
    <n v="115021274"/>
    <n v="120"/>
    <x v="1"/>
    <x v="0"/>
    <x v="0"/>
    <x v="0"/>
  </r>
  <r>
    <n v="115023240"/>
    <n v="92"/>
    <x v="1"/>
    <x v="0"/>
    <x v="0"/>
    <x v="0"/>
  </r>
  <r>
    <n v="115025402"/>
    <n v="97"/>
    <x v="0"/>
    <x v="0"/>
    <x v="0"/>
    <x v="0"/>
  </r>
  <r>
    <n v="115025418"/>
    <n v="92"/>
    <x v="0"/>
    <x v="1"/>
    <x v="3"/>
    <x v="0"/>
  </r>
  <r>
    <n v="115025426"/>
    <n v="120"/>
    <x v="1"/>
    <x v="1"/>
    <x v="11"/>
    <x v="0"/>
  </r>
  <r>
    <n v="115029098"/>
    <n v="126"/>
    <x v="1"/>
    <x v="0"/>
    <x v="0"/>
    <x v="1"/>
  </r>
  <r>
    <n v="115032054"/>
    <n v="121"/>
    <x v="2"/>
    <x v="0"/>
    <x v="0"/>
    <x v="1"/>
  </r>
  <r>
    <n v="115032880"/>
    <n v="149"/>
    <x v="1"/>
    <x v="0"/>
    <x v="0"/>
    <x v="1"/>
  </r>
  <r>
    <n v="115034948"/>
    <n v="122"/>
    <x v="1"/>
    <x v="0"/>
    <x v="0"/>
    <x v="1"/>
  </r>
  <r>
    <n v="115035568"/>
    <n v="92"/>
    <x v="0"/>
    <x v="1"/>
    <x v="49"/>
    <x v="0"/>
  </r>
  <r>
    <n v="115040720"/>
    <n v="150"/>
    <x v="0"/>
    <x v="0"/>
    <x v="0"/>
    <x v="1"/>
  </r>
  <r>
    <n v="115048704"/>
    <n v="141"/>
    <x v="1"/>
    <x v="0"/>
    <x v="0"/>
    <x v="1"/>
  </r>
  <r>
    <n v="115050234"/>
    <n v="141"/>
    <x v="2"/>
    <x v="0"/>
    <x v="0"/>
    <x v="1"/>
  </r>
  <r>
    <n v="115052900"/>
    <n v="150"/>
    <x v="1"/>
    <x v="0"/>
    <x v="0"/>
    <x v="1"/>
  </r>
  <r>
    <n v="115066960"/>
    <n v="120"/>
    <x v="1"/>
    <x v="0"/>
    <x v="0"/>
    <x v="0"/>
  </r>
  <r>
    <n v="115071064"/>
    <n v="148"/>
    <x v="1"/>
    <x v="0"/>
    <x v="0"/>
    <x v="1"/>
  </r>
  <r>
    <n v="115072270"/>
    <n v="150"/>
    <x v="0"/>
    <x v="0"/>
    <x v="0"/>
    <x v="1"/>
  </r>
  <r>
    <n v="115072274"/>
    <n v="91"/>
    <x v="0"/>
    <x v="0"/>
    <x v="0"/>
    <x v="0"/>
  </r>
  <r>
    <n v="115076454"/>
    <n v="121"/>
    <x v="2"/>
    <x v="0"/>
    <x v="0"/>
    <x v="1"/>
  </r>
  <r>
    <n v="115077006"/>
    <n v="150"/>
    <x v="1"/>
    <x v="0"/>
    <x v="0"/>
    <x v="1"/>
  </r>
  <r>
    <n v="115077082"/>
    <n v="119"/>
    <x v="1"/>
    <x v="0"/>
    <x v="0"/>
    <x v="0"/>
  </r>
  <r>
    <n v="115077832"/>
    <n v="118"/>
    <x v="1"/>
    <x v="0"/>
    <x v="0"/>
    <x v="0"/>
  </r>
  <r>
    <n v="115098632"/>
    <n v="120"/>
    <x v="2"/>
    <x v="0"/>
    <x v="0"/>
    <x v="0"/>
  </r>
  <r>
    <n v="115098662"/>
    <n v="122"/>
    <x v="2"/>
    <x v="0"/>
    <x v="0"/>
    <x v="1"/>
  </r>
  <r>
    <n v="115099796"/>
    <n v="148"/>
    <x v="2"/>
    <x v="0"/>
    <x v="0"/>
    <x v="1"/>
  </r>
  <r>
    <n v="115103070"/>
    <n v="118"/>
    <x v="2"/>
    <x v="0"/>
    <x v="0"/>
    <x v="0"/>
  </r>
  <r>
    <n v="115112424"/>
    <n v="143"/>
    <x v="1"/>
    <x v="0"/>
    <x v="0"/>
    <x v="1"/>
  </r>
  <r>
    <n v="115118476"/>
    <n v="118"/>
    <x v="1"/>
    <x v="0"/>
    <x v="0"/>
    <x v="0"/>
  </r>
  <r>
    <n v="115124198"/>
    <n v="120"/>
    <x v="2"/>
    <x v="0"/>
    <x v="0"/>
    <x v="0"/>
  </r>
  <r>
    <n v="115125842"/>
    <n v="149"/>
    <x v="0"/>
    <x v="0"/>
    <x v="0"/>
    <x v="1"/>
  </r>
  <r>
    <n v="115126094"/>
    <n v="149"/>
    <x v="1"/>
    <x v="1"/>
    <x v="25"/>
    <x v="1"/>
  </r>
  <r>
    <n v="115126598"/>
    <n v="92"/>
    <x v="2"/>
    <x v="1"/>
    <x v="15"/>
    <x v="0"/>
  </r>
  <r>
    <n v="115130924"/>
    <n v="92"/>
    <x v="1"/>
    <x v="0"/>
    <x v="0"/>
    <x v="0"/>
  </r>
  <r>
    <n v="115132012"/>
    <n v="90"/>
    <x v="1"/>
    <x v="0"/>
    <x v="0"/>
    <x v="0"/>
  </r>
  <r>
    <n v="115132896"/>
    <n v="116"/>
    <x v="1"/>
    <x v="0"/>
    <x v="0"/>
    <x v="0"/>
  </r>
  <r>
    <n v="115134158"/>
    <n v="111"/>
    <x v="0"/>
    <x v="0"/>
    <x v="0"/>
    <x v="0"/>
  </r>
  <r>
    <n v="115136186"/>
    <n v="118"/>
    <x v="0"/>
    <x v="0"/>
    <x v="0"/>
    <x v="0"/>
  </r>
  <r>
    <n v="115141712"/>
    <n v="150"/>
    <x v="2"/>
    <x v="1"/>
    <x v="521"/>
    <x v="1"/>
  </r>
  <r>
    <n v="115144746"/>
    <n v="150"/>
    <x v="1"/>
    <x v="0"/>
    <x v="0"/>
    <x v="1"/>
  </r>
  <r>
    <n v="115149384"/>
    <n v="92"/>
    <x v="0"/>
    <x v="0"/>
    <x v="0"/>
    <x v="0"/>
  </r>
  <r>
    <n v="115153064"/>
    <n v="92"/>
    <x v="2"/>
    <x v="1"/>
    <x v="45"/>
    <x v="0"/>
  </r>
  <r>
    <n v="115155554"/>
    <n v="116"/>
    <x v="0"/>
    <x v="1"/>
    <x v="11"/>
    <x v="0"/>
  </r>
  <r>
    <n v="115157996"/>
    <n v="120"/>
    <x v="1"/>
    <x v="0"/>
    <x v="0"/>
    <x v="0"/>
  </r>
  <r>
    <n v="115158488"/>
    <n v="118"/>
    <x v="0"/>
    <x v="0"/>
    <x v="0"/>
    <x v="0"/>
  </r>
  <r>
    <n v="115161902"/>
    <n v="141"/>
    <x v="1"/>
    <x v="0"/>
    <x v="0"/>
    <x v="1"/>
  </r>
  <r>
    <n v="115164768"/>
    <n v="141"/>
    <x v="0"/>
    <x v="0"/>
    <x v="0"/>
    <x v="1"/>
  </r>
  <r>
    <n v="115166248"/>
    <n v="141"/>
    <x v="0"/>
    <x v="0"/>
    <x v="0"/>
    <x v="1"/>
  </r>
  <r>
    <n v="115166306"/>
    <n v="92"/>
    <x v="1"/>
    <x v="0"/>
    <x v="0"/>
    <x v="0"/>
  </r>
  <r>
    <n v="115168944"/>
    <n v="141"/>
    <x v="0"/>
    <x v="0"/>
    <x v="0"/>
    <x v="1"/>
  </r>
  <r>
    <n v="115172488"/>
    <n v="133"/>
    <x v="1"/>
    <x v="0"/>
    <x v="0"/>
    <x v="1"/>
  </r>
  <r>
    <n v="115174012"/>
    <n v="150"/>
    <x v="1"/>
    <x v="0"/>
    <x v="0"/>
    <x v="1"/>
  </r>
  <r>
    <n v="115174644"/>
    <n v="90"/>
    <x v="2"/>
    <x v="1"/>
    <x v="108"/>
    <x v="0"/>
  </r>
  <r>
    <n v="115174644"/>
    <n v="90"/>
    <x v="2"/>
    <x v="1"/>
    <x v="79"/>
    <x v="0"/>
  </r>
  <r>
    <n v="115174644"/>
    <n v="90"/>
    <x v="2"/>
    <x v="1"/>
    <x v="522"/>
    <x v="0"/>
  </r>
  <r>
    <n v="115175496"/>
    <n v="149"/>
    <x v="2"/>
    <x v="0"/>
    <x v="0"/>
    <x v="1"/>
  </r>
  <r>
    <n v="115177708"/>
    <n v="90"/>
    <x v="1"/>
    <x v="0"/>
    <x v="0"/>
    <x v="0"/>
  </r>
  <r>
    <n v="115179024"/>
    <n v="92"/>
    <x v="1"/>
    <x v="0"/>
    <x v="0"/>
    <x v="0"/>
  </r>
  <r>
    <n v="115180340"/>
    <n v="148"/>
    <x v="0"/>
    <x v="0"/>
    <x v="0"/>
    <x v="1"/>
  </r>
  <r>
    <n v="115181380"/>
    <n v="143"/>
    <x v="0"/>
    <x v="0"/>
    <x v="0"/>
    <x v="1"/>
  </r>
  <r>
    <n v="115191208"/>
    <n v="111"/>
    <x v="2"/>
    <x v="0"/>
    <x v="0"/>
    <x v="0"/>
  </r>
  <r>
    <n v="115198420"/>
    <n v="141"/>
    <x v="0"/>
    <x v="1"/>
    <x v="297"/>
    <x v="1"/>
  </r>
  <r>
    <n v="115198626"/>
    <n v="90"/>
    <x v="0"/>
    <x v="1"/>
    <x v="523"/>
    <x v="0"/>
  </r>
  <r>
    <n v="115204792"/>
    <n v="146"/>
    <x v="0"/>
    <x v="0"/>
    <x v="0"/>
    <x v="1"/>
  </r>
  <r>
    <n v="115205578"/>
    <n v="143"/>
    <x v="1"/>
    <x v="0"/>
    <x v="0"/>
    <x v="1"/>
  </r>
  <r>
    <n v="115205900"/>
    <n v="136"/>
    <x v="2"/>
    <x v="0"/>
    <x v="0"/>
    <x v="1"/>
  </r>
  <r>
    <n v="115206142"/>
    <n v="141"/>
    <x v="1"/>
    <x v="0"/>
    <x v="0"/>
    <x v="1"/>
  </r>
  <r>
    <n v="115212348"/>
    <n v="92"/>
    <x v="1"/>
    <x v="0"/>
    <x v="0"/>
    <x v="0"/>
  </r>
  <r>
    <n v="115214946"/>
    <n v="150"/>
    <x v="2"/>
    <x v="0"/>
    <x v="0"/>
    <x v="1"/>
  </r>
  <r>
    <n v="115222526"/>
    <n v="120"/>
    <x v="1"/>
    <x v="0"/>
    <x v="0"/>
    <x v="0"/>
  </r>
  <r>
    <n v="115229872"/>
    <n v="122"/>
    <x v="2"/>
    <x v="0"/>
    <x v="0"/>
    <x v="1"/>
  </r>
  <r>
    <n v="115234638"/>
    <n v="143"/>
    <x v="1"/>
    <x v="0"/>
    <x v="0"/>
    <x v="1"/>
  </r>
  <r>
    <n v="115236866"/>
    <n v="90"/>
    <x v="2"/>
    <x v="1"/>
    <x v="133"/>
    <x v="0"/>
  </r>
  <r>
    <n v="115238446"/>
    <n v="143"/>
    <x v="0"/>
    <x v="0"/>
    <x v="0"/>
    <x v="1"/>
  </r>
  <r>
    <n v="115238928"/>
    <n v="105"/>
    <x v="2"/>
    <x v="0"/>
    <x v="0"/>
    <x v="0"/>
  </r>
  <r>
    <n v="115239732"/>
    <n v="113"/>
    <x v="2"/>
    <x v="0"/>
    <x v="0"/>
    <x v="0"/>
  </r>
  <r>
    <n v="115240804"/>
    <n v="120"/>
    <x v="0"/>
    <x v="0"/>
    <x v="0"/>
    <x v="0"/>
  </r>
  <r>
    <n v="115243810"/>
    <n v="111"/>
    <x v="0"/>
    <x v="0"/>
    <x v="0"/>
    <x v="0"/>
  </r>
  <r>
    <n v="115248090"/>
    <n v="90"/>
    <x v="1"/>
    <x v="1"/>
    <x v="141"/>
    <x v="0"/>
  </r>
  <r>
    <n v="115248392"/>
    <n v="111"/>
    <x v="0"/>
    <x v="0"/>
    <x v="0"/>
    <x v="0"/>
  </r>
  <r>
    <n v="115251916"/>
    <n v="141"/>
    <x v="1"/>
    <x v="0"/>
    <x v="0"/>
    <x v="1"/>
  </r>
  <r>
    <n v="115269222"/>
    <n v="91"/>
    <x v="1"/>
    <x v="1"/>
    <x v="15"/>
    <x v="0"/>
  </r>
  <r>
    <n v="115270946"/>
    <n v="133"/>
    <x v="1"/>
    <x v="1"/>
    <x v="14"/>
    <x v="1"/>
  </r>
  <r>
    <n v="115274250"/>
    <n v="136"/>
    <x v="1"/>
    <x v="0"/>
    <x v="0"/>
    <x v="1"/>
  </r>
  <r>
    <n v="115274880"/>
    <n v="90"/>
    <x v="0"/>
    <x v="1"/>
    <x v="14"/>
    <x v="0"/>
  </r>
  <r>
    <n v="115274880"/>
    <n v="90"/>
    <x v="0"/>
    <x v="1"/>
    <x v="30"/>
    <x v="0"/>
  </r>
  <r>
    <n v="115317724"/>
    <n v="120"/>
    <x v="0"/>
    <x v="0"/>
    <x v="0"/>
    <x v="0"/>
  </r>
  <r>
    <n v="115319460"/>
    <n v="149"/>
    <x v="2"/>
    <x v="0"/>
    <x v="0"/>
    <x v="1"/>
  </r>
  <r>
    <n v="115319634"/>
    <n v="121"/>
    <x v="0"/>
    <x v="1"/>
    <x v="524"/>
    <x v="1"/>
  </r>
  <r>
    <n v="115326096"/>
    <n v="143"/>
    <x v="2"/>
    <x v="0"/>
    <x v="0"/>
    <x v="1"/>
  </r>
  <r>
    <n v="115330488"/>
    <n v="133"/>
    <x v="1"/>
    <x v="0"/>
    <x v="0"/>
    <x v="1"/>
  </r>
  <r>
    <n v="115341490"/>
    <n v="147"/>
    <x v="1"/>
    <x v="0"/>
    <x v="0"/>
    <x v="1"/>
  </r>
  <r>
    <n v="115346912"/>
    <n v="90"/>
    <x v="1"/>
    <x v="0"/>
    <x v="0"/>
    <x v="0"/>
  </r>
  <r>
    <n v="115352416"/>
    <n v="148"/>
    <x v="2"/>
    <x v="0"/>
    <x v="0"/>
    <x v="1"/>
  </r>
  <r>
    <n v="115360334"/>
    <n v="104"/>
    <x v="0"/>
    <x v="0"/>
    <x v="0"/>
    <x v="0"/>
  </r>
  <r>
    <n v="115362428"/>
    <n v="133"/>
    <x v="0"/>
    <x v="1"/>
    <x v="25"/>
    <x v="1"/>
  </r>
  <r>
    <n v="115367024"/>
    <n v="119"/>
    <x v="1"/>
    <x v="0"/>
    <x v="0"/>
    <x v="0"/>
  </r>
  <r>
    <n v="115368080"/>
    <n v="149"/>
    <x v="1"/>
    <x v="1"/>
    <x v="525"/>
    <x v="1"/>
  </r>
  <r>
    <n v="115369574"/>
    <n v="90"/>
    <x v="0"/>
    <x v="0"/>
    <x v="0"/>
    <x v="0"/>
  </r>
  <r>
    <n v="115381228"/>
    <n v="150"/>
    <x v="0"/>
    <x v="0"/>
    <x v="0"/>
    <x v="1"/>
  </r>
  <r>
    <n v="115381764"/>
    <n v="106"/>
    <x v="0"/>
    <x v="0"/>
    <x v="0"/>
    <x v="0"/>
  </r>
  <r>
    <n v="115387238"/>
    <n v="103"/>
    <x v="2"/>
    <x v="0"/>
    <x v="0"/>
    <x v="0"/>
  </r>
  <r>
    <n v="115387658"/>
    <n v="120"/>
    <x v="1"/>
    <x v="0"/>
    <x v="0"/>
    <x v="0"/>
  </r>
  <r>
    <n v="115388938"/>
    <n v="118"/>
    <x v="0"/>
    <x v="0"/>
    <x v="0"/>
    <x v="0"/>
  </r>
  <r>
    <n v="115389694"/>
    <n v="143"/>
    <x v="0"/>
    <x v="0"/>
    <x v="0"/>
    <x v="1"/>
  </r>
  <r>
    <n v="115393728"/>
    <n v="148"/>
    <x v="2"/>
    <x v="0"/>
    <x v="0"/>
    <x v="1"/>
  </r>
  <r>
    <n v="115396308"/>
    <n v="141"/>
    <x v="1"/>
    <x v="0"/>
    <x v="0"/>
    <x v="1"/>
  </r>
  <r>
    <n v="115400652"/>
    <n v="119"/>
    <x v="2"/>
    <x v="0"/>
    <x v="0"/>
    <x v="0"/>
  </r>
  <r>
    <n v="115403550"/>
    <n v="149"/>
    <x v="2"/>
    <x v="0"/>
    <x v="0"/>
    <x v="1"/>
  </r>
  <r>
    <n v="115407494"/>
    <n v="141"/>
    <x v="1"/>
    <x v="0"/>
    <x v="0"/>
    <x v="1"/>
  </r>
  <r>
    <n v="115408884"/>
    <n v="141"/>
    <x v="0"/>
    <x v="0"/>
    <x v="0"/>
    <x v="1"/>
  </r>
  <r>
    <n v="115411372"/>
    <n v="141"/>
    <x v="2"/>
    <x v="1"/>
    <x v="526"/>
    <x v="1"/>
  </r>
  <r>
    <n v="115414594"/>
    <n v="106"/>
    <x v="1"/>
    <x v="0"/>
    <x v="0"/>
    <x v="0"/>
  </r>
  <r>
    <n v="115422862"/>
    <n v="106"/>
    <x v="2"/>
    <x v="1"/>
    <x v="15"/>
    <x v="0"/>
  </r>
  <r>
    <n v="115424384"/>
    <n v="122"/>
    <x v="2"/>
    <x v="0"/>
    <x v="0"/>
    <x v="1"/>
  </r>
  <r>
    <n v="115426000"/>
    <n v="92"/>
    <x v="2"/>
    <x v="1"/>
    <x v="492"/>
    <x v="0"/>
  </r>
  <r>
    <n v="115427888"/>
    <n v="148"/>
    <x v="1"/>
    <x v="0"/>
    <x v="0"/>
    <x v="1"/>
  </r>
  <r>
    <n v="115429502"/>
    <n v="136"/>
    <x v="1"/>
    <x v="0"/>
    <x v="0"/>
    <x v="1"/>
  </r>
  <r>
    <n v="115429630"/>
    <n v="127"/>
    <x v="2"/>
    <x v="0"/>
    <x v="0"/>
    <x v="1"/>
  </r>
  <r>
    <n v="115437678"/>
    <n v="122"/>
    <x v="1"/>
    <x v="0"/>
    <x v="0"/>
    <x v="1"/>
  </r>
  <r>
    <n v="115438202"/>
    <n v="148"/>
    <x v="0"/>
    <x v="0"/>
    <x v="0"/>
    <x v="1"/>
  </r>
  <r>
    <n v="115439234"/>
    <n v="118"/>
    <x v="0"/>
    <x v="0"/>
    <x v="0"/>
    <x v="0"/>
  </r>
  <r>
    <n v="115441448"/>
    <n v="92"/>
    <x v="2"/>
    <x v="0"/>
    <x v="0"/>
    <x v="0"/>
  </r>
  <r>
    <n v="115448450"/>
    <n v="136"/>
    <x v="0"/>
    <x v="0"/>
    <x v="0"/>
    <x v="1"/>
  </r>
  <r>
    <n v="115453490"/>
    <n v="92"/>
    <x v="1"/>
    <x v="0"/>
    <x v="0"/>
    <x v="0"/>
  </r>
  <r>
    <n v="115467334"/>
    <n v="141"/>
    <x v="1"/>
    <x v="0"/>
    <x v="0"/>
    <x v="1"/>
  </r>
  <r>
    <n v="115483992"/>
    <n v="111"/>
    <x v="1"/>
    <x v="0"/>
    <x v="0"/>
    <x v="0"/>
  </r>
  <r>
    <n v="115490530"/>
    <n v="92"/>
    <x v="0"/>
    <x v="0"/>
    <x v="0"/>
    <x v="0"/>
  </r>
  <r>
    <n v="115491634"/>
    <n v="150"/>
    <x v="0"/>
    <x v="0"/>
    <x v="0"/>
    <x v="1"/>
  </r>
  <r>
    <n v="115495738"/>
    <n v="120"/>
    <x v="1"/>
    <x v="0"/>
    <x v="0"/>
    <x v="0"/>
  </r>
  <r>
    <n v="115497322"/>
    <n v="141"/>
    <x v="2"/>
    <x v="1"/>
    <x v="15"/>
    <x v="1"/>
  </r>
  <r>
    <n v="115500858"/>
    <n v="150"/>
    <x v="1"/>
    <x v="0"/>
    <x v="0"/>
    <x v="1"/>
  </r>
  <r>
    <n v="115502886"/>
    <n v="149"/>
    <x v="0"/>
    <x v="1"/>
    <x v="78"/>
    <x v="1"/>
  </r>
  <r>
    <n v="115502990"/>
    <n v="120"/>
    <x v="1"/>
    <x v="0"/>
    <x v="0"/>
    <x v="0"/>
  </r>
  <r>
    <n v="115514382"/>
    <n v="150"/>
    <x v="2"/>
    <x v="0"/>
    <x v="0"/>
    <x v="1"/>
  </r>
  <r>
    <n v="115514838"/>
    <n v="90"/>
    <x v="1"/>
    <x v="0"/>
    <x v="0"/>
    <x v="0"/>
  </r>
  <r>
    <n v="115531034"/>
    <n v="148"/>
    <x v="2"/>
    <x v="0"/>
    <x v="0"/>
    <x v="1"/>
  </r>
  <r>
    <n v="115535766"/>
    <n v="119"/>
    <x v="0"/>
    <x v="0"/>
    <x v="0"/>
    <x v="0"/>
  </r>
  <r>
    <n v="115539190"/>
    <n v="111"/>
    <x v="1"/>
    <x v="0"/>
    <x v="0"/>
    <x v="0"/>
  </r>
  <r>
    <n v="115551112"/>
    <n v="119"/>
    <x v="0"/>
    <x v="0"/>
    <x v="0"/>
    <x v="0"/>
  </r>
  <r>
    <n v="115555552"/>
    <n v="118"/>
    <x v="1"/>
    <x v="0"/>
    <x v="0"/>
    <x v="0"/>
  </r>
  <r>
    <n v="115560286"/>
    <n v="143"/>
    <x v="1"/>
    <x v="1"/>
    <x v="490"/>
    <x v="1"/>
  </r>
  <r>
    <n v="115567946"/>
    <n v="90"/>
    <x v="0"/>
    <x v="0"/>
    <x v="0"/>
    <x v="0"/>
  </r>
  <r>
    <n v="115569052"/>
    <n v="120"/>
    <x v="2"/>
    <x v="0"/>
    <x v="0"/>
    <x v="0"/>
  </r>
  <r>
    <n v="115569280"/>
    <n v="119"/>
    <x v="0"/>
    <x v="0"/>
    <x v="0"/>
    <x v="0"/>
  </r>
  <r>
    <n v="115573326"/>
    <n v="122"/>
    <x v="0"/>
    <x v="1"/>
    <x v="298"/>
    <x v="1"/>
  </r>
  <r>
    <n v="115577758"/>
    <n v="120"/>
    <x v="1"/>
    <x v="0"/>
    <x v="0"/>
    <x v="0"/>
  </r>
  <r>
    <n v="115583396"/>
    <n v="150"/>
    <x v="1"/>
    <x v="0"/>
    <x v="0"/>
    <x v="1"/>
  </r>
  <r>
    <n v="115583980"/>
    <n v="120"/>
    <x v="1"/>
    <x v="1"/>
    <x v="9"/>
    <x v="0"/>
  </r>
  <r>
    <n v="115584634"/>
    <n v="117"/>
    <x v="1"/>
    <x v="0"/>
    <x v="0"/>
    <x v="0"/>
  </r>
  <r>
    <n v="115589250"/>
    <n v="118"/>
    <x v="0"/>
    <x v="0"/>
    <x v="0"/>
    <x v="0"/>
  </r>
  <r>
    <n v="115589622"/>
    <n v="148"/>
    <x v="1"/>
    <x v="0"/>
    <x v="0"/>
    <x v="1"/>
  </r>
  <r>
    <n v="115593190"/>
    <n v="92"/>
    <x v="2"/>
    <x v="0"/>
    <x v="0"/>
    <x v="0"/>
  </r>
  <r>
    <n v="115601222"/>
    <n v="92"/>
    <x v="1"/>
    <x v="0"/>
    <x v="0"/>
    <x v="0"/>
  </r>
  <r>
    <n v="115603066"/>
    <n v="119"/>
    <x v="0"/>
    <x v="0"/>
    <x v="0"/>
    <x v="0"/>
  </r>
  <r>
    <n v="115604664"/>
    <n v="149"/>
    <x v="1"/>
    <x v="0"/>
    <x v="0"/>
    <x v="1"/>
  </r>
  <r>
    <n v="115605766"/>
    <n v="118"/>
    <x v="0"/>
    <x v="0"/>
    <x v="0"/>
    <x v="0"/>
  </r>
  <r>
    <n v="115606906"/>
    <n v="149"/>
    <x v="1"/>
    <x v="0"/>
    <x v="0"/>
    <x v="1"/>
  </r>
  <r>
    <n v="115611018"/>
    <n v="150"/>
    <x v="1"/>
    <x v="0"/>
    <x v="0"/>
    <x v="1"/>
  </r>
  <r>
    <n v="115614528"/>
    <n v="92"/>
    <x v="1"/>
    <x v="0"/>
    <x v="0"/>
    <x v="0"/>
  </r>
  <r>
    <n v="115628944"/>
    <n v="91"/>
    <x v="0"/>
    <x v="1"/>
    <x v="11"/>
    <x v="0"/>
  </r>
  <r>
    <n v="115628944"/>
    <n v="91"/>
    <x v="0"/>
    <x v="1"/>
    <x v="3"/>
    <x v="0"/>
  </r>
  <r>
    <n v="115635286"/>
    <n v="113"/>
    <x v="1"/>
    <x v="1"/>
    <x v="142"/>
    <x v="0"/>
  </r>
  <r>
    <n v="115641214"/>
    <n v="143"/>
    <x v="0"/>
    <x v="0"/>
    <x v="0"/>
    <x v="1"/>
  </r>
  <r>
    <n v="115661074"/>
    <n v="148"/>
    <x v="1"/>
    <x v="0"/>
    <x v="0"/>
    <x v="1"/>
  </r>
  <r>
    <n v="115664040"/>
    <n v="150"/>
    <x v="0"/>
    <x v="0"/>
    <x v="0"/>
    <x v="1"/>
  </r>
  <r>
    <n v="115690236"/>
    <n v="92"/>
    <x v="1"/>
    <x v="0"/>
    <x v="0"/>
    <x v="0"/>
  </r>
  <r>
    <n v="115695380"/>
    <n v="119"/>
    <x v="1"/>
    <x v="0"/>
    <x v="0"/>
    <x v="0"/>
  </r>
  <r>
    <n v="115697040"/>
    <n v="90"/>
    <x v="2"/>
    <x v="0"/>
    <x v="0"/>
    <x v="0"/>
  </r>
  <r>
    <n v="115697850"/>
    <n v="148"/>
    <x v="0"/>
    <x v="0"/>
    <x v="0"/>
    <x v="1"/>
  </r>
  <r>
    <n v="115703804"/>
    <n v="141"/>
    <x v="1"/>
    <x v="0"/>
    <x v="0"/>
    <x v="1"/>
  </r>
  <r>
    <n v="115704472"/>
    <n v="150"/>
    <x v="0"/>
    <x v="0"/>
    <x v="0"/>
    <x v="1"/>
  </r>
  <r>
    <n v="115709442"/>
    <n v="149"/>
    <x v="2"/>
    <x v="0"/>
    <x v="0"/>
    <x v="1"/>
  </r>
  <r>
    <n v="115710332"/>
    <n v="122"/>
    <x v="0"/>
    <x v="1"/>
    <x v="25"/>
    <x v="1"/>
  </r>
  <r>
    <n v="115710332"/>
    <n v="122"/>
    <x v="0"/>
    <x v="1"/>
    <x v="15"/>
    <x v="1"/>
  </r>
  <r>
    <n v="115711102"/>
    <n v="92"/>
    <x v="1"/>
    <x v="0"/>
    <x v="0"/>
    <x v="0"/>
  </r>
  <r>
    <n v="115712766"/>
    <n v="120"/>
    <x v="0"/>
    <x v="0"/>
    <x v="0"/>
    <x v="0"/>
  </r>
  <r>
    <n v="115716844"/>
    <n v="148"/>
    <x v="1"/>
    <x v="0"/>
    <x v="0"/>
    <x v="1"/>
  </r>
  <r>
    <n v="115718940"/>
    <n v="148"/>
    <x v="1"/>
    <x v="0"/>
    <x v="0"/>
    <x v="1"/>
  </r>
  <r>
    <n v="115720264"/>
    <n v="120"/>
    <x v="0"/>
    <x v="0"/>
    <x v="0"/>
    <x v="0"/>
  </r>
  <r>
    <n v="115723858"/>
    <n v="116"/>
    <x v="2"/>
    <x v="0"/>
    <x v="0"/>
    <x v="0"/>
  </r>
  <r>
    <n v="115727936"/>
    <n v="148"/>
    <x v="1"/>
    <x v="0"/>
    <x v="0"/>
    <x v="1"/>
  </r>
  <r>
    <n v="115731224"/>
    <n v="113"/>
    <x v="2"/>
    <x v="1"/>
    <x v="127"/>
    <x v="0"/>
  </r>
  <r>
    <n v="115733626"/>
    <n v="136"/>
    <x v="2"/>
    <x v="0"/>
    <x v="0"/>
    <x v="1"/>
  </r>
  <r>
    <n v="115733708"/>
    <n v="120"/>
    <x v="0"/>
    <x v="0"/>
    <x v="0"/>
    <x v="0"/>
  </r>
  <r>
    <n v="115736730"/>
    <n v="116"/>
    <x v="2"/>
    <x v="0"/>
    <x v="0"/>
    <x v="0"/>
  </r>
  <r>
    <n v="115741422"/>
    <n v="105"/>
    <x v="1"/>
    <x v="0"/>
    <x v="0"/>
    <x v="0"/>
  </r>
  <r>
    <n v="115744724"/>
    <n v="111"/>
    <x v="0"/>
    <x v="0"/>
    <x v="0"/>
    <x v="0"/>
  </r>
  <r>
    <n v="115745298"/>
    <n v="119"/>
    <x v="0"/>
    <x v="0"/>
    <x v="0"/>
    <x v="0"/>
  </r>
  <r>
    <n v="115751748"/>
    <n v="92"/>
    <x v="0"/>
    <x v="0"/>
    <x v="0"/>
    <x v="0"/>
  </r>
  <r>
    <n v="115755812"/>
    <n v="118"/>
    <x v="0"/>
    <x v="0"/>
    <x v="0"/>
    <x v="0"/>
  </r>
  <r>
    <n v="115756264"/>
    <n v="149"/>
    <x v="1"/>
    <x v="1"/>
    <x v="303"/>
    <x v="1"/>
  </r>
  <r>
    <n v="115758518"/>
    <n v="105"/>
    <x v="0"/>
    <x v="0"/>
    <x v="0"/>
    <x v="0"/>
  </r>
  <r>
    <n v="115758930"/>
    <n v="134"/>
    <x v="1"/>
    <x v="0"/>
    <x v="0"/>
    <x v="1"/>
  </r>
  <r>
    <n v="115759570"/>
    <n v="134"/>
    <x v="0"/>
    <x v="0"/>
    <x v="0"/>
    <x v="1"/>
  </r>
  <r>
    <n v="115762882"/>
    <n v="111"/>
    <x v="2"/>
    <x v="0"/>
    <x v="0"/>
    <x v="0"/>
  </r>
  <r>
    <n v="115765646"/>
    <n v="146"/>
    <x v="0"/>
    <x v="0"/>
    <x v="0"/>
    <x v="1"/>
  </r>
  <r>
    <n v="115774954"/>
    <n v="119"/>
    <x v="2"/>
    <x v="1"/>
    <x v="205"/>
    <x v="0"/>
  </r>
  <r>
    <n v="115775674"/>
    <n v="150"/>
    <x v="2"/>
    <x v="0"/>
    <x v="0"/>
    <x v="1"/>
  </r>
  <r>
    <n v="115776172"/>
    <n v="97"/>
    <x v="1"/>
    <x v="1"/>
    <x v="15"/>
    <x v="0"/>
  </r>
  <r>
    <n v="115776172"/>
    <n v="97"/>
    <x v="1"/>
    <x v="1"/>
    <x v="15"/>
    <x v="0"/>
  </r>
  <r>
    <n v="115783286"/>
    <n v="127"/>
    <x v="1"/>
    <x v="0"/>
    <x v="0"/>
    <x v="1"/>
  </r>
  <r>
    <n v="115783342"/>
    <n v="141"/>
    <x v="1"/>
    <x v="0"/>
    <x v="0"/>
    <x v="1"/>
  </r>
  <r>
    <n v="115785036"/>
    <n v="111"/>
    <x v="0"/>
    <x v="0"/>
    <x v="0"/>
    <x v="0"/>
  </r>
  <r>
    <n v="115794500"/>
    <n v="136"/>
    <x v="1"/>
    <x v="1"/>
    <x v="15"/>
    <x v="1"/>
  </r>
  <r>
    <n v="115795014"/>
    <n v="127"/>
    <x v="0"/>
    <x v="1"/>
    <x v="45"/>
    <x v="1"/>
  </r>
  <r>
    <n v="115799758"/>
    <n v="120"/>
    <x v="0"/>
    <x v="0"/>
    <x v="0"/>
    <x v="0"/>
  </r>
  <r>
    <n v="115801530"/>
    <n v="150"/>
    <x v="1"/>
    <x v="1"/>
    <x v="527"/>
    <x v="1"/>
  </r>
  <r>
    <n v="115801548"/>
    <n v="113"/>
    <x v="0"/>
    <x v="0"/>
    <x v="0"/>
    <x v="0"/>
  </r>
  <r>
    <n v="115801964"/>
    <n v="149"/>
    <x v="0"/>
    <x v="0"/>
    <x v="0"/>
    <x v="1"/>
  </r>
  <r>
    <n v="115804712"/>
    <n v="136"/>
    <x v="1"/>
    <x v="0"/>
    <x v="0"/>
    <x v="1"/>
  </r>
  <r>
    <n v="115809076"/>
    <n v="122"/>
    <x v="0"/>
    <x v="0"/>
    <x v="0"/>
    <x v="1"/>
  </r>
  <r>
    <n v="115809818"/>
    <n v="106"/>
    <x v="1"/>
    <x v="0"/>
    <x v="0"/>
    <x v="0"/>
  </r>
  <r>
    <n v="115813160"/>
    <n v="90"/>
    <x v="0"/>
    <x v="1"/>
    <x v="528"/>
    <x v="0"/>
  </r>
  <r>
    <n v="115817924"/>
    <n v="148"/>
    <x v="2"/>
    <x v="0"/>
    <x v="0"/>
    <x v="1"/>
  </r>
  <r>
    <n v="115819042"/>
    <n v="111"/>
    <x v="0"/>
    <x v="0"/>
    <x v="0"/>
    <x v="0"/>
  </r>
  <r>
    <n v="115821402"/>
    <n v="91"/>
    <x v="1"/>
    <x v="0"/>
    <x v="0"/>
    <x v="0"/>
  </r>
  <r>
    <n v="115826646"/>
    <n v="150"/>
    <x v="1"/>
    <x v="0"/>
    <x v="0"/>
    <x v="1"/>
  </r>
  <r>
    <n v="115829464"/>
    <n v="134"/>
    <x v="0"/>
    <x v="0"/>
    <x v="0"/>
    <x v="1"/>
  </r>
  <r>
    <n v="115829610"/>
    <n v="149"/>
    <x v="1"/>
    <x v="0"/>
    <x v="0"/>
    <x v="1"/>
  </r>
  <r>
    <n v="115830870"/>
    <n v="121"/>
    <x v="2"/>
    <x v="0"/>
    <x v="0"/>
    <x v="1"/>
  </r>
  <r>
    <n v="115831992"/>
    <n v="133"/>
    <x v="1"/>
    <x v="0"/>
    <x v="0"/>
    <x v="1"/>
  </r>
  <r>
    <n v="115836516"/>
    <n v="134"/>
    <x v="1"/>
    <x v="0"/>
    <x v="0"/>
    <x v="1"/>
  </r>
  <r>
    <n v="115837400"/>
    <n v="148"/>
    <x v="2"/>
    <x v="0"/>
    <x v="0"/>
    <x v="1"/>
  </r>
  <r>
    <n v="115840858"/>
    <n v="148"/>
    <x v="1"/>
    <x v="0"/>
    <x v="0"/>
    <x v="1"/>
  </r>
  <r>
    <n v="115842732"/>
    <n v="133"/>
    <x v="1"/>
    <x v="1"/>
    <x v="133"/>
    <x v="1"/>
  </r>
  <r>
    <n v="115849656"/>
    <n v="120"/>
    <x v="0"/>
    <x v="0"/>
    <x v="0"/>
    <x v="0"/>
  </r>
  <r>
    <n v="115851926"/>
    <n v="150"/>
    <x v="0"/>
    <x v="0"/>
    <x v="0"/>
    <x v="1"/>
  </r>
  <r>
    <n v="115854264"/>
    <n v="120"/>
    <x v="1"/>
    <x v="0"/>
    <x v="0"/>
    <x v="0"/>
  </r>
  <r>
    <n v="115855450"/>
    <n v="134"/>
    <x v="1"/>
    <x v="0"/>
    <x v="0"/>
    <x v="1"/>
  </r>
  <r>
    <n v="115855588"/>
    <n v="120"/>
    <x v="1"/>
    <x v="1"/>
    <x v="11"/>
    <x v="0"/>
  </r>
  <r>
    <n v="115856026"/>
    <n v="150"/>
    <x v="1"/>
    <x v="1"/>
    <x v="15"/>
    <x v="1"/>
  </r>
  <r>
    <n v="115858846"/>
    <n v="113"/>
    <x v="1"/>
    <x v="0"/>
    <x v="0"/>
    <x v="0"/>
  </r>
  <r>
    <n v="115861466"/>
    <n v="104"/>
    <x v="2"/>
    <x v="0"/>
    <x v="0"/>
    <x v="0"/>
  </r>
  <r>
    <n v="115864768"/>
    <n v="135"/>
    <x v="0"/>
    <x v="0"/>
    <x v="0"/>
    <x v="1"/>
  </r>
  <r>
    <n v="115868222"/>
    <n v="105"/>
    <x v="0"/>
    <x v="0"/>
    <x v="0"/>
    <x v="0"/>
  </r>
  <r>
    <n v="115868700"/>
    <n v="103"/>
    <x v="2"/>
    <x v="1"/>
    <x v="529"/>
    <x v="0"/>
  </r>
  <r>
    <n v="115868700"/>
    <n v="103"/>
    <x v="2"/>
    <x v="1"/>
    <x v="530"/>
    <x v="0"/>
  </r>
  <r>
    <n v="115873844"/>
    <n v="118"/>
    <x v="1"/>
    <x v="0"/>
    <x v="0"/>
    <x v="0"/>
  </r>
  <r>
    <n v="115875908"/>
    <n v="105"/>
    <x v="1"/>
    <x v="1"/>
    <x v="531"/>
    <x v="0"/>
  </r>
  <r>
    <n v="115883428"/>
    <n v="148"/>
    <x v="1"/>
    <x v="0"/>
    <x v="0"/>
    <x v="1"/>
  </r>
  <r>
    <n v="115887330"/>
    <n v="141"/>
    <x v="1"/>
    <x v="0"/>
    <x v="0"/>
    <x v="1"/>
  </r>
  <r>
    <n v="115891236"/>
    <n v="119"/>
    <x v="2"/>
    <x v="1"/>
    <x v="133"/>
    <x v="0"/>
  </r>
  <r>
    <n v="115905610"/>
    <n v="136"/>
    <x v="0"/>
    <x v="1"/>
    <x v="532"/>
    <x v="1"/>
  </r>
  <r>
    <n v="115909976"/>
    <n v="96"/>
    <x v="2"/>
    <x v="0"/>
    <x v="0"/>
    <x v="0"/>
  </r>
  <r>
    <n v="115918744"/>
    <n v="119"/>
    <x v="1"/>
    <x v="0"/>
    <x v="0"/>
    <x v="0"/>
  </r>
  <r>
    <n v="115921338"/>
    <n v="141"/>
    <x v="1"/>
    <x v="1"/>
    <x v="15"/>
    <x v="1"/>
  </r>
  <r>
    <n v="115924366"/>
    <n v="149"/>
    <x v="2"/>
    <x v="0"/>
    <x v="0"/>
    <x v="1"/>
  </r>
  <r>
    <n v="115926946"/>
    <n v="148"/>
    <x v="0"/>
    <x v="1"/>
    <x v="9"/>
    <x v="1"/>
  </r>
  <r>
    <n v="115929162"/>
    <n v="149"/>
    <x v="0"/>
    <x v="0"/>
    <x v="0"/>
    <x v="1"/>
  </r>
  <r>
    <n v="115937190"/>
    <n v="136"/>
    <x v="0"/>
    <x v="0"/>
    <x v="0"/>
    <x v="1"/>
  </r>
  <r>
    <n v="115939286"/>
    <n v="118"/>
    <x v="0"/>
    <x v="0"/>
    <x v="0"/>
    <x v="0"/>
  </r>
  <r>
    <n v="115939538"/>
    <n v="133"/>
    <x v="1"/>
    <x v="0"/>
    <x v="0"/>
    <x v="1"/>
  </r>
  <r>
    <n v="115952860"/>
    <n v="111"/>
    <x v="1"/>
    <x v="1"/>
    <x v="15"/>
    <x v="0"/>
  </r>
  <r>
    <n v="115961234"/>
    <n v="111"/>
    <x v="0"/>
    <x v="0"/>
    <x v="0"/>
    <x v="0"/>
  </r>
  <r>
    <n v="115968388"/>
    <n v="136"/>
    <x v="1"/>
    <x v="0"/>
    <x v="0"/>
    <x v="1"/>
  </r>
  <r>
    <n v="115969684"/>
    <n v="106"/>
    <x v="1"/>
    <x v="0"/>
    <x v="0"/>
    <x v="0"/>
  </r>
  <r>
    <n v="115970392"/>
    <n v="92"/>
    <x v="0"/>
    <x v="1"/>
    <x v="15"/>
    <x v="0"/>
  </r>
  <r>
    <n v="115978386"/>
    <n v="150"/>
    <x v="1"/>
    <x v="1"/>
    <x v="15"/>
    <x v="1"/>
  </r>
  <r>
    <n v="115978386"/>
    <n v="150"/>
    <x v="1"/>
    <x v="1"/>
    <x v="190"/>
    <x v="1"/>
  </r>
  <r>
    <n v="115979262"/>
    <n v="120"/>
    <x v="1"/>
    <x v="0"/>
    <x v="0"/>
    <x v="0"/>
  </r>
  <r>
    <n v="115979824"/>
    <n v="91"/>
    <x v="2"/>
    <x v="0"/>
    <x v="0"/>
    <x v="0"/>
  </r>
  <r>
    <n v="115981484"/>
    <n v="92"/>
    <x v="0"/>
    <x v="0"/>
    <x v="0"/>
    <x v="0"/>
  </r>
  <r>
    <n v="115984702"/>
    <n v="136"/>
    <x v="0"/>
    <x v="0"/>
    <x v="0"/>
    <x v="1"/>
  </r>
  <r>
    <n v="115986614"/>
    <n v="92"/>
    <x v="0"/>
    <x v="0"/>
    <x v="0"/>
    <x v="0"/>
  </r>
  <r>
    <n v="115988448"/>
    <n v="136"/>
    <x v="0"/>
    <x v="0"/>
    <x v="0"/>
    <x v="1"/>
  </r>
  <r>
    <n v="115992952"/>
    <n v="141"/>
    <x v="0"/>
    <x v="0"/>
    <x v="0"/>
    <x v="1"/>
  </r>
  <r>
    <n v="115997202"/>
    <n v="91"/>
    <x v="1"/>
    <x v="0"/>
    <x v="0"/>
    <x v="0"/>
  </r>
  <r>
    <n v="116000016"/>
    <n v="106"/>
    <x v="0"/>
    <x v="0"/>
    <x v="0"/>
    <x v="0"/>
  </r>
  <r>
    <n v="116003280"/>
    <n v="136"/>
    <x v="1"/>
    <x v="0"/>
    <x v="0"/>
    <x v="1"/>
  </r>
  <r>
    <n v="116006174"/>
    <n v="120"/>
    <x v="1"/>
    <x v="0"/>
    <x v="0"/>
    <x v="0"/>
  </r>
  <r>
    <n v="116009582"/>
    <n v="150"/>
    <x v="1"/>
    <x v="0"/>
    <x v="0"/>
    <x v="1"/>
  </r>
  <r>
    <n v="116021896"/>
    <n v="92"/>
    <x v="2"/>
    <x v="0"/>
    <x v="0"/>
    <x v="0"/>
  </r>
  <r>
    <n v="116022440"/>
    <n v="141"/>
    <x v="0"/>
    <x v="0"/>
    <x v="0"/>
    <x v="1"/>
  </r>
  <r>
    <n v="116023122"/>
    <n v="90"/>
    <x v="1"/>
    <x v="1"/>
    <x v="424"/>
    <x v="0"/>
  </r>
  <r>
    <n v="116026742"/>
    <n v="136"/>
    <x v="0"/>
    <x v="0"/>
    <x v="0"/>
    <x v="1"/>
  </r>
  <r>
    <n v="116032110"/>
    <n v="92"/>
    <x v="0"/>
    <x v="0"/>
    <x v="0"/>
    <x v="0"/>
  </r>
  <r>
    <n v="116034758"/>
    <n v="90"/>
    <x v="0"/>
    <x v="0"/>
    <x v="0"/>
    <x v="0"/>
  </r>
  <r>
    <n v="116036864"/>
    <n v="126"/>
    <x v="2"/>
    <x v="0"/>
    <x v="0"/>
    <x v="1"/>
  </r>
  <r>
    <n v="116037782"/>
    <n v="136"/>
    <x v="0"/>
    <x v="0"/>
    <x v="0"/>
    <x v="1"/>
  </r>
  <r>
    <n v="116040348"/>
    <n v="150"/>
    <x v="1"/>
    <x v="0"/>
    <x v="0"/>
    <x v="1"/>
  </r>
  <r>
    <n v="116040366"/>
    <n v="111"/>
    <x v="1"/>
    <x v="0"/>
    <x v="0"/>
    <x v="0"/>
  </r>
  <r>
    <n v="116041320"/>
    <n v="106"/>
    <x v="1"/>
    <x v="0"/>
    <x v="0"/>
    <x v="0"/>
  </r>
  <r>
    <n v="116041976"/>
    <n v="90"/>
    <x v="1"/>
    <x v="0"/>
    <x v="0"/>
    <x v="0"/>
  </r>
  <r>
    <n v="116048320"/>
    <n v="90"/>
    <x v="1"/>
    <x v="0"/>
    <x v="0"/>
    <x v="0"/>
  </r>
  <r>
    <n v="116049550"/>
    <n v="141"/>
    <x v="2"/>
    <x v="0"/>
    <x v="0"/>
    <x v="1"/>
  </r>
  <r>
    <n v="116049912"/>
    <n v="90"/>
    <x v="2"/>
    <x v="0"/>
    <x v="0"/>
    <x v="0"/>
  </r>
  <r>
    <n v="116050782"/>
    <n v="92"/>
    <x v="1"/>
    <x v="0"/>
    <x v="0"/>
    <x v="0"/>
  </r>
  <r>
    <n v="116058232"/>
    <n v="106"/>
    <x v="2"/>
    <x v="0"/>
    <x v="0"/>
    <x v="0"/>
  </r>
  <r>
    <n v="116061022"/>
    <n v="119"/>
    <x v="1"/>
    <x v="0"/>
    <x v="0"/>
    <x v="0"/>
  </r>
  <r>
    <n v="116061520"/>
    <n v="149"/>
    <x v="1"/>
    <x v="0"/>
    <x v="0"/>
    <x v="1"/>
  </r>
  <r>
    <n v="116066602"/>
    <n v="120"/>
    <x v="2"/>
    <x v="0"/>
    <x v="0"/>
    <x v="0"/>
  </r>
  <r>
    <n v="116067254"/>
    <n v="92"/>
    <x v="0"/>
    <x v="0"/>
    <x v="0"/>
    <x v="0"/>
  </r>
  <r>
    <n v="116072686"/>
    <n v="150"/>
    <x v="0"/>
    <x v="0"/>
    <x v="0"/>
    <x v="1"/>
  </r>
  <r>
    <n v="116076648"/>
    <n v="136"/>
    <x v="2"/>
    <x v="0"/>
    <x v="0"/>
    <x v="1"/>
  </r>
  <r>
    <n v="116085376"/>
    <n v="150"/>
    <x v="0"/>
    <x v="1"/>
    <x v="14"/>
    <x v="1"/>
  </r>
  <r>
    <n v="116085376"/>
    <n v="150"/>
    <x v="0"/>
    <x v="1"/>
    <x v="533"/>
    <x v="1"/>
  </r>
  <r>
    <n v="116085968"/>
    <n v="150"/>
    <x v="2"/>
    <x v="0"/>
    <x v="0"/>
    <x v="1"/>
  </r>
  <r>
    <n v="116089100"/>
    <n v="136"/>
    <x v="2"/>
    <x v="0"/>
    <x v="0"/>
    <x v="1"/>
  </r>
  <r>
    <n v="116090138"/>
    <n v="148"/>
    <x v="0"/>
    <x v="0"/>
    <x v="0"/>
    <x v="1"/>
  </r>
  <r>
    <n v="116096636"/>
    <n v="148"/>
    <x v="1"/>
    <x v="1"/>
    <x v="133"/>
    <x v="1"/>
  </r>
  <r>
    <n v="116100672"/>
    <n v="117"/>
    <x v="1"/>
    <x v="0"/>
    <x v="0"/>
    <x v="0"/>
  </r>
  <r>
    <n v="116104322"/>
    <n v="147"/>
    <x v="1"/>
    <x v="0"/>
    <x v="0"/>
    <x v="1"/>
  </r>
  <r>
    <n v="116105604"/>
    <n v="105"/>
    <x v="1"/>
    <x v="0"/>
    <x v="0"/>
    <x v="0"/>
  </r>
  <r>
    <n v="116116814"/>
    <n v="148"/>
    <x v="2"/>
    <x v="0"/>
    <x v="0"/>
    <x v="1"/>
  </r>
  <r>
    <n v="116123976"/>
    <n v="135"/>
    <x v="2"/>
    <x v="1"/>
    <x v="534"/>
    <x v="1"/>
  </r>
  <r>
    <n v="116131840"/>
    <n v="117"/>
    <x v="0"/>
    <x v="0"/>
    <x v="0"/>
    <x v="0"/>
  </r>
  <r>
    <n v="116138604"/>
    <n v="117"/>
    <x v="0"/>
    <x v="0"/>
    <x v="0"/>
    <x v="0"/>
  </r>
  <r>
    <n v="116146398"/>
    <n v="92"/>
    <x v="0"/>
    <x v="0"/>
    <x v="0"/>
    <x v="0"/>
  </r>
  <r>
    <n v="116182146"/>
    <n v="133"/>
    <x v="0"/>
    <x v="0"/>
    <x v="0"/>
    <x v="1"/>
  </r>
  <r>
    <n v="116206052"/>
    <n v="117"/>
    <x v="0"/>
    <x v="0"/>
    <x v="0"/>
    <x v="0"/>
  </r>
  <r>
    <n v="116208070"/>
    <n v="105"/>
    <x v="0"/>
    <x v="0"/>
    <x v="0"/>
    <x v="0"/>
  </r>
  <r>
    <n v="116218012"/>
    <n v="90"/>
    <x v="1"/>
    <x v="0"/>
    <x v="0"/>
    <x v="0"/>
  </r>
  <r>
    <n v="116248990"/>
    <n v="135"/>
    <x v="2"/>
    <x v="0"/>
    <x v="0"/>
    <x v="1"/>
  </r>
  <r>
    <n v="116249502"/>
    <n v="117"/>
    <x v="0"/>
    <x v="1"/>
    <x v="535"/>
    <x v="0"/>
  </r>
  <r>
    <n v="116258236"/>
    <n v="112"/>
    <x v="0"/>
    <x v="0"/>
    <x v="0"/>
    <x v="0"/>
  </r>
  <r>
    <n v="116262676"/>
    <n v="126"/>
    <x v="1"/>
    <x v="1"/>
    <x v="3"/>
    <x v="1"/>
  </r>
  <r>
    <n v="116270916"/>
    <n v="133"/>
    <x v="0"/>
    <x v="0"/>
    <x v="0"/>
    <x v="1"/>
  </r>
  <r>
    <n v="116272976"/>
    <n v="117"/>
    <x v="0"/>
    <x v="0"/>
    <x v="0"/>
    <x v="0"/>
  </r>
  <r>
    <n v="116273100"/>
    <n v="133"/>
    <x v="2"/>
    <x v="1"/>
    <x v="158"/>
    <x v="1"/>
  </r>
  <r>
    <n v="116275666"/>
    <n v="105"/>
    <x v="1"/>
    <x v="1"/>
    <x v="14"/>
    <x v="0"/>
  </r>
  <r>
    <n v="116276444"/>
    <n v="120"/>
    <x v="0"/>
    <x v="1"/>
    <x v="25"/>
    <x v="0"/>
  </r>
  <r>
    <n v="116288678"/>
    <n v="142"/>
    <x v="0"/>
    <x v="0"/>
    <x v="0"/>
    <x v="1"/>
  </r>
  <r>
    <n v="116289522"/>
    <n v="147"/>
    <x v="1"/>
    <x v="1"/>
    <x v="311"/>
    <x v="1"/>
  </r>
  <r>
    <n v="116323850"/>
    <n v="147"/>
    <x v="1"/>
    <x v="0"/>
    <x v="0"/>
    <x v="1"/>
  </r>
  <r>
    <n v="116331972"/>
    <n v="96"/>
    <x v="1"/>
    <x v="0"/>
    <x v="0"/>
    <x v="0"/>
  </r>
  <r>
    <n v="116334348"/>
    <n v="105"/>
    <x v="1"/>
    <x v="0"/>
    <x v="0"/>
    <x v="0"/>
  </r>
  <r>
    <n v="116369870"/>
    <n v="90"/>
    <x v="1"/>
    <x v="0"/>
    <x v="0"/>
    <x v="0"/>
  </r>
  <r>
    <n v="116391106"/>
    <n v="112"/>
    <x v="0"/>
    <x v="1"/>
    <x v="295"/>
    <x v="0"/>
  </r>
  <r>
    <n v="116406160"/>
    <n v="150"/>
    <x v="0"/>
    <x v="0"/>
    <x v="0"/>
    <x v="1"/>
  </r>
  <r>
    <n v="116412186"/>
    <n v="112"/>
    <x v="1"/>
    <x v="0"/>
    <x v="0"/>
    <x v="0"/>
  </r>
  <r>
    <n v="116413376"/>
    <n v="150"/>
    <x v="0"/>
    <x v="0"/>
    <x v="0"/>
    <x v="1"/>
  </r>
  <r>
    <n v="116431714"/>
    <n v="105"/>
    <x v="0"/>
    <x v="0"/>
    <x v="0"/>
    <x v="0"/>
  </r>
  <r>
    <n v="116469362"/>
    <n v="105"/>
    <x v="0"/>
    <x v="1"/>
    <x v="272"/>
    <x v="0"/>
  </r>
  <r>
    <n v="116494578"/>
    <n v="112"/>
    <x v="0"/>
    <x v="0"/>
    <x v="0"/>
    <x v="0"/>
  </r>
  <r>
    <n v="116503940"/>
    <n v="135"/>
    <x v="0"/>
    <x v="1"/>
    <x v="17"/>
    <x v="1"/>
  </r>
  <r>
    <n v="116509044"/>
    <n v="105"/>
    <x v="2"/>
    <x v="1"/>
    <x v="14"/>
    <x v="0"/>
  </r>
  <r>
    <n v="116542690"/>
    <n v="96"/>
    <x v="2"/>
    <x v="1"/>
    <x v="536"/>
    <x v="0"/>
  </r>
  <r>
    <n v="116570732"/>
    <n v="133"/>
    <x v="2"/>
    <x v="0"/>
    <x v="0"/>
    <x v="1"/>
  </r>
  <r>
    <n v="116603182"/>
    <n v="133"/>
    <x v="2"/>
    <x v="0"/>
    <x v="0"/>
    <x v="1"/>
  </r>
  <r>
    <n v="116613524"/>
    <n v="135"/>
    <x v="2"/>
    <x v="0"/>
    <x v="0"/>
    <x v="1"/>
  </r>
  <r>
    <n v="116630894"/>
    <n v="120"/>
    <x v="2"/>
    <x v="0"/>
    <x v="0"/>
    <x v="0"/>
  </r>
  <r>
    <n v="116637616"/>
    <n v="90"/>
    <x v="1"/>
    <x v="0"/>
    <x v="0"/>
    <x v="0"/>
  </r>
  <r>
    <n v="116649008"/>
    <n v="112"/>
    <x v="0"/>
    <x v="1"/>
    <x v="537"/>
    <x v="0"/>
  </r>
  <r>
    <n v="116653230"/>
    <n v="112"/>
    <x v="0"/>
    <x v="0"/>
    <x v="0"/>
    <x v="0"/>
  </r>
  <r>
    <n v="116660732"/>
    <n v="147"/>
    <x v="0"/>
    <x v="0"/>
    <x v="0"/>
    <x v="1"/>
  </r>
  <r>
    <n v="116679642"/>
    <n v="113"/>
    <x v="1"/>
    <x v="1"/>
    <x v="538"/>
    <x v="0"/>
  </r>
  <r>
    <n v="116681926"/>
    <n v="92"/>
    <x v="1"/>
    <x v="0"/>
    <x v="0"/>
    <x v="0"/>
  </r>
  <r>
    <n v="116682182"/>
    <n v="148"/>
    <x v="0"/>
    <x v="0"/>
    <x v="0"/>
    <x v="1"/>
  </r>
  <r>
    <n v="116682840"/>
    <n v="90"/>
    <x v="0"/>
    <x v="1"/>
    <x v="152"/>
    <x v="0"/>
  </r>
  <r>
    <n v="116687084"/>
    <n v="113"/>
    <x v="2"/>
    <x v="1"/>
    <x v="15"/>
    <x v="0"/>
  </r>
  <r>
    <n v="116691098"/>
    <n v="97"/>
    <x v="2"/>
    <x v="1"/>
    <x v="25"/>
    <x v="0"/>
  </r>
  <r>
    <n v="116691260"/>
    <n v="121"/>
    <x v="1"/>
    <x v="0"/>
    <x v="0"/>
    <x v="1"/>
  </r>
  <r>
    <n v="116691278"/>
    <n v="104"/>
    <x v="0"/>
    <x v="0"/>
    <x v="0"/>
    <x v="0"/>
  </r>
  <r>
    <n v="116694100"/>
    <n v="148"/>
    <x v="1"/>
    <x v="0"/>
    <x v="0"/>
    <x v="1"/>
  </r>
  <r>
    <n v="116697016"/>
    <n v="90"/>
    <x v="0"/>
    <x v="1"/>
    <x v="15"/>
    <x v="0"/>
  </r>
  <r>
    <n v="116697282"/>
    <n v="150"/>
    <x v="0"/>
    <x v="0"/>
    <x v="0"/>
    <x v="1"/>
  </r>
  <r>
    <n v="116699096"/>
    <n v="113"/>
    <x v="0"/>
    <x v="0"/>
    <x v="0"/>
    <x v="0"/>
  </r>
  <r>
    <n v="116705746"/>
    <n v="92"/>
    <x v="0"/>
    <x v="0"/>
    <x v="0"/>
    <x v="0"/>
  </r>
  <r>
    <n v="116707572"/>
    <n v="143"/>
    <x v="0"/>
    <x v="0"/>
    <x v="0"/>
    <x v="1"/>
  </r>
  <r>
    <n v="116709126"/>
    <n v="92"/>
    <x v="1"/>
    <x v="0"/>
    <x v="0"/>
    <x v="0"/>
  </r>
  <r>
    <n v="116710104"/>
    <n v="122"/>
    <x v="0"/>
    <x v="0"/>
    <x v="0"/>
    <x v="1"/>
  </r>
  <r>
    <n v="116712770"/>
    <n v="113"/>
    <x v="2"/>
    <x v="0"/>
    <x v="0"/>
    <x v="0"/>
  </r>
  <r>
    <n v="116718510"/>
    <n v="143"/>
    <x v="0"/>
    <x v="0"/>
    <x v="0"/>
    <x v="1"/>
  </r>
  <r>
    <n v="116722114"/>
    <n v="141"/>
    <x v="1"/>
    <x v="0"/>
    <x v="0"/>
    <x v="1"/>
  </r>
  <r>
    <n v="116725488"/>
    <n v="150"/>
    <x v="0"/>
    <x v="0"/>
    <x v="0"/>
    <x v="1"/>
  </r>
  <r>
    <n v="116729558"/>
    <n v="148"/>
    <x v="0"/>
    <x v="0"/>
    <x v="0"/>
    <x v="1"/>
  </r>
  <r>
    <n v="116730582"/>
    <n v="90"/>
    <x v="1"/>
    <x v="0"/>
    <x v="0"/>
    <x v="0"/>
  </r>
  <r>
    <n v="116732772"/>
    <n v="92"/>
    <x v="1"/>
    <x v="0"/>
    <x v="0"/>
    <x v="0"/>
  </r>
  <r>
    <n v="116734060"/>
    <n v="92"/>
    <x v="1"/>
    <x v="0"/>
    <x v="0"/>
    <x v="0"/>
  </r>
  <r>
    <n v="116735170"/>
    <n v="111"/>
    <x v="0"/>
    <x v="0"/>
    <x v="0"/>
    <x v="0"/>
  </r>
  <r>
    <n v="116737364"/>
    <n v="148"/>
    <x v="0"/>
    <x v="0"/>
    <x v="0"/>
    <x v="1"/>
  </r>
  <r>
    <n v="116737694"/>
    <n v="111"/>
    <x v="2"/>
    <x v="0"/>
    <x v="0"/>
    <x v="0"/>
  </r>
  <r>
    <n v="116738078"/>
    <n v="149"/>
    <x v="2"/>
    <x v="0"/>
    <x v="0"/>
    <x v="1"/>
  </r>
  <r>
    <n v="116738618"/>
    <n v="118"/>
    <x v="1"/>
    <x v="0"/>
    <x v="0"/>
    <x v="0"/>
  </r>
  <r>
    <n v="116740508"/>
    <n v="141"/>
    <x v="0"/>
    <x v="0"/>
    <x v="0"/>
    <x v="1"/>
  </r>
  <r>
    <n v="116740892"/>
    <n v="122"/>
    <x v="1"/>
    <x v="0"/>
    <x v="0"/>
    <x v="1"/>
  </r>
  <r>
    <n v="116741182"/>
    <n v="120"/>
    <x v="1"/>
    <x v="0"/>
    <x v="0"/>
    <x v="0"/>
  </r>
  <r>
    <n v="116745396"/>
    <n v="119"/>
    <x v="1"/>
    <x v="0"/>
    <x v="0"/>
    <x v="0"/>
  </r>
  <r>
    <n v="116747526"/>
    <n v="150"/>
    <x v="0"/>
    <x v="0"/>
    <x v="0"/>
    <x v="1"/>
  </r>
  <r>
    <n v="116751334"/>
    <n v="136"/>
    <x v="1"/>
    <x v="0"/>
    <x v="0"/>
    <x v="1"/>
  </r>
  <r>
    <n v="116752776"/>
    <n v="120"/>
    <x v="1"/>
    <x v="0"/>
    <x v="0"/>
    <x v="0"/>
  </r>
  <r>
    <n v="116756874"/>
    <n v="149"/>
    <x v="1"/>
    <x v="0"/>
    <x v="0"/>
    <x v="1"/>
  </r>
  <r>
    <n v="116762880"/>
    <n v="111"/>
    <x v="1"/>
    <x v="0"/>
    <x v="0"/>
    <x v="0"/>
  </r>
  <r>
    <n v="116763314"/>
    <n v="111"/>
    <x v="1"/>
    <x v="1"/>
    <x v="14"/>
    <x v="0"/>
  </r>
  <r>
    <n v="116763314"/>
    <n v="111"/>
    <x v="1"/>
    <x v="1"/>
    <x v="14"/>
    <x v="0"/>
  </r>
  <r>
    <n v="116767538"/>
    <n v="141"/>
    <x v="1"/>
    <x v="0"/>
    <x v="0"/>
    <x v="1"/>
  </r>
  <r>
    <n v="116773858"/>
    <n v="116"/>
    <x v="0"/>
    <x v="0"/>
    <x v="0"/>
    <x v="0"/>
  </r>
  <r>
    <n v="116781422"/>
    <n v="113"/>
    <x v="1"/>
    <x v="0"/>
    <x v="0"/>
    <x v="0"/>
  </r>
  <r>
    <n v="116784582"/>
    <n v="106"/>
    <x v="1"/>
    <x v="0"/>
    <x v="0"/>
    <x v="0"/>
  </r>
  <r>
    <n v="116786510"/>
    <n v="120"/>
    <x v="0"/>
    <x v="0"/>
    <x v="0"/>
    <x v="0"/>
  </r>
  <r>
    <n v="116790668"/>
    <n v="141"/>
    <x v="1"/>
    <x v="1"/>
    <x v="11"/>
    <x v="1"/>
  </r>
  <r>
    <n v="116796384"/>
    <n v="150"/>
    <x v="0"/>
    <x v="0"/>
    <x v="0"/>
    <x v="1"/>
  </r>
  <r>
    <n v="116802806"/>
    <n v="91"/>
    <x v="2"/>
    <x v="0"/>
    <x v="0"/>
    <x v="0"/>
  </r>
  <r>
    <n v="116802846"/>
    <n v="149"/>
    <x v="2"/>
    <x v="1"/>
    <x v="11"/>
    <x v="1"/>
  </r>
  <r>
    <n v="116805260"/>
    <n v="143"/>
    <x v="1"/>
    <x v="0"/>
    <x v="0"/>
    <x v="1"/>
  </r>
  <r>
    <n v="116812344"/>
    <n v="118"/>
    <x v="2"/>
    <x v="0"/>
    <x v="0"/>
    <x v="0"/>
  </r>
  <r>
    <n v="116820978"/>
    <n v="104"/>
    <x v="0"/>
    <x v="0"/>
    <x v="0"/>
    <x v="0"/>
  </r>
  <r>
    <n v="116821898"/>
    <n v="150"/>
    <x v="0"/>
    <x v="0"/>
    <x v="0"/>
    <x v="1"/>
  </r>
  <r>
    <n v="116822070"/>
    <n v="105"/>
    <x v="0"/>
    <x v="0"/>
    <x v="0"/>
    <x v="0"/>
  </r>
  <r>
    <n v="116822278"/>
    <n v="150"/>
    <x v="0"/>
    <x v="1"/>
    <x v="11"/>
    <x v="1"/>
  </r>
  <r>
    <n v="116828492"/>
    <n v="149"/>
    <x v="1"/>
    <x v="0"/>
    <x v="0"/>
    <x v="1"/>
  </r>
  <r>
    <n v="116829332"/>
    <n v="121"/>
    <x v="1"/>
    <x v="1"/>
    <x v="539"/>
    <x v="1"/>
  </r>
  <r>
    <n v="116833430"/>
    <n v="90"/>
    <x v="0"/>
    <x v="1"/>
    <x v="540"/>
    <x v="0"/>
  </r>
  <r>
    <n v="116833430"/>
    <n v="90"/>
    <x v="0"/>
    <x v="1"/>
    <x v="540"/>
    <x v="0"/>
  </r>
  <r>
    <n v="116834088"/>
    <n v="118"/>
    <x v="0"/>
    <x v="0"/>
    <x v="0"/>
    <x v="0"/>
  </r>
  <r>
    <n v="116835986"/>
    <n v="149"/>
    <x v="2"/>
    <x v="0"/>
    <x v="0"/>
    <x v="1"/>
  </r>
  <r>
    <n v="116845508"/>
    <n v="120"/>
    <x v="2"/>
    <x v="0"/>
    <x v="0"/>
    <x v="0"/>
  </r>
  <r>
    <n v="116847374"/>
    <n v="133"/>
    <x v="2"/>
    <x v="0"/>
    <x v="0"/>
    <x v="1"/>
  </r>
  <r>
    <n v="116848390"/>
    <n v="111"/>
    <x v="0"/>
    <x v="0"/>
    <x v="0"/>
    <x v="0"/>
  </r>
  <r>
    <n v="116849818"/>
    <n v="106"/>
    <x v="2"/>
    <x v="0"/>
    <x v="0"/>
    <x v="0"/>
  </r>
  <r>
    <n v="116851924"/>
    <n v="90"/>
    <x v="0"/>
    <x v="0"/>
    <x v="0"/>
    <x v="0"/>
  </r>
  <r>
    <n v="116857138"/>
    <n v="150"/>
    <x v="2"/>
    <x v="0"/>
    <x v="0"/>
    <x v="1"/>
  </r>
  <r>
    <n v="116861254"/>
    <n v="90"/>
    <x v="1"/>
    <x v="0"/>
    <x v="0"/>
    <x v="0"/>
  </r>
  <r>
    <n v="116861528"/>
    <n v="104"/>
    <x v="2"/>
    <x v="1"/>
    <x v="15"/>
    <x v="0"/>
  </r>
  <r>
    <n v="116861528"/>
    <n v="104"/>
    <x v="2"/>
    <x v="1"/>
    <x v="541"/>
    <x v="0"/>
  </r>
  <r>
    <n v="116862192"/>
    <n v="150"/>
    <x v="1"/>
    <x v="0"/>
    <x v="0"/>
    <x v="1"/>
  </r>
  <r>
    <n v="116877708"/>
    <n v="90"/>
    <x v="1"/>
    <x v="0"/>
    <x v="0"/>
    <x v="0"/>
  </r>
  <r>
    <n v="116882640"/>
    <n v="118"/>
    <x v="1"/>
    <x v="0"/>
    <x v="0"/>
    <x v="0"/>
  </r>
  <r>
    <n v="116883088"/>
    <n v="113"/>
    <x v="2"/>
    <x v="0"/>
    <x v="0"/>
    <x v="0"/>
  </r>
  <r>
    <n v="116883602"/>
    <n v="113"/>
    <x v="0"/>
    <x v="0"/>
    <x v="0"/>
    <x v="0"/>
  </r>
  <r>
    <n v="116886080"/>
    <n v="111"/>
    <x v="1"/>
    <x v="0"/>
    <x v="0"/>
    <x v="0"/>
  </r>
  <r>
    <n v="116886418"/>
    <n v="131"/>
    <x v="2"/>
    <x v="0"/>
    <x v="0"/>
    <x v="1"/>
  </r>
  <r>
    <n v="116888018"/>
    <n v="133"/>
    <x v="0"/>
    <x v="0"/>
    <x v="0"/>
    <x v="1"/>
  </r>
  <r>
    <n v="116898248"/>
    <n v="148"/>
    <x v="0"/>
    <x v="0"/>
    <x v="0"/>
    <x v="1"/>
  </r>
  <r>
    <n v="116902676"/>
    <n v="134"/>
    <x v="1"/>
    <x v="0"/>
    <x v="0"/>
    <x v="1"/>
  </r>
  <r>
    <n v="116904704"/>
    <n v="141"/>
    <x v="0"/>
    <x v="0"/>
    <x v="0"/>
    <x v="1"/>
  </r>
  <r>
    <n v="116907512"/>
    <n v="119"/>
    <x v="2"/>
    <x v="0"/>
    <x v="0"/>
    <x v="0"/>
  </r>
  <r>
    <n v="116907968"/>
    <n v="97"/>
    <x v="1"/>
    <x v="1"/>
    <x v="23"/>
    <x v="0"/>
  </r>
  <r>
    <n v="116909912"/>
    <n v="97"/>
    <x v="2"/>
    <x v="0"/>
    <x v="0"/>
    <x v="0"/>
  </r>
  <r>
    <n v="116916138"/>
    <n v="141"/>
    <x v="0"/>
    <x v="0"/>
    <x v="0"/>
    <x v="1"/>
  </r>
  <r>
    <n v="116916596"/>
    <n v="96"/>
    <x v="1"/>
    <x v="0"/>
    <x v="0"/>
    <x v="0"/>
  </r>
  <r>
    <n v="116918052"/>
    <n v="149"/>
    <x v="0"/>
    <x v="0"/>
    <x v="0"/>
    <x v="1"/>
  </r>
  <r>
    <n v="116918166"/>
    <n v="118"/>
    <x v="0"/>
    <x v="0"/>
    <x v="0"/>
    <x v="0"/>
  </r>
  <r>
    <n v="116920208"/>
    <n v="104"/>
    <x v="1"/>
    <x v="0"/>
    <x v="0"/>
    <x v="0"/>
  </r>
  <r>
    <n v="116920904"/>
    <n v="136"/>
    <x v="1"/>
    <x v="0"/>
    <x v="0"/>
    <x v="1"/>
  </r>
  <r>
    <n v="116924684"/>
    <n v="119"/>
    <x v="1"/>
    <x v="0"/>
    <x v="0"/>
    <x v="0"/>
  </r>
  <r>
    <n v="116935310"/>
    <n v="92"/>
    <x v="1"/>
    <x v="0"/>
    <x v="0"/>
    <x v="0"/>
  </r>
  <r>
    <n v="116936312"/>
    <n v="149"/>
    <x v="2"/>
    <x v="0"/>
    <x v="0"/>
    <x v="1"/>
  </r>
  <r>
    <n v="116936472"/>
    <n v="120"/>
    <x v="0"/>
    <x v="0"/>
    <x v="0"/>
    <x v="0"/>
  </r>
  <r>
    <n v="116940992"/>
    <n v="141"/>
    <x v="0"/>
    <x v="0"/>
    <x v="0"/>
    <x v="1"/>
  </r>
  <r>
    <n v="116949642"/>
    <n v="126"/>
    <x v="0"/>
    <x v="0"/>
    <x v="0"/>
    <x v="1"/>
  </r>
  <r>
    <n v="116952212"/>
    <n v="141"/>
    <x v="1"/>
    <x v="0"/>
    <x v="0"/>
    <x v="1"/>
  </r>
  <r>
    <n v="116957986"/>
    <n v="91"/>
    <x v="0"/>
    <x v="0"/>
    <x v="0"/>
    <x v="0"/>
  </r>
  <r>
    <n v="116958268"/>
    <n v="121"/>
    <x v="0"/>
    <x v="0"/>
    <x v="0"/>
    <x v="1"/>
  </r>
  <r>
    <n v="116961488"/>
    <n v="121"/>
    <x v="1"/>
    <x v="1"/>
    <x v="542"/>
    <x v="1"/>
  </r>
  <r>
    <n v="116963498"/>
    <n v="141"/>
    <x v="1"/>
    <x v="0"/>
    <x v="0"/>
    <x v="1"/>
  </r>
  <r>
    <n v="116966032"/>
    <n v="111"/>
    <x v="0"/>
    <x v="0"/>
    <x v="0"/>
    <x v="0"/>
  </r>
  <r>
    <n v="116971976"/>
    <n v="92"/>
    <x v="2"/>
    <x v="1"/>
    <x v="15"/>
    <x v="0"/>
  </r>
  <r>
    <n v="116978250"/>
    <n v="92"/>
    <x v="2"/>
    <x v="0"/>
    <x v="0"/>
    <x v="0"/>
  </r>
  <r>
    <n v="116984314"/>
    <n v="96"/>
    <x v="0"/>
    <x v="0"/>
    <x v="0"/>
    <x v="0"/>
  </r>
  <r>
    <n v="116991962"/>
    <n v="122"/>
    <x v="1"/>
    <x v="0"/>
    <x v="0"/>
    <x v="1"/>
  </r>
  <r>
    <n v="116999728"/>
    <n v="136"/>
    <x v="0"/>
    <x v="1"/>
    <x v="543"/>
    <x v="1"/>
  </r>
  <r>
    <n v="116999780"/>
    <n v="121"/>
    <x v="0"/>
    <x v="0"/>
    <x v="0"/>
    <x v="1"/>
  </r>
  <r>
    <n v="117001350"/>
    <n v="126"/>
    <x v="0"/>
    <x v="0"/>
    <x v="0"/>
    <x v="1"/>
  </r>
  <r>
    <n v="117002482"/>
    <n v="122"/>
    <x v="0"/>
    <x v="0"/>
    <x v="0"/>
    <x v="1"/>
  </r>
  <r>
    <n v="117007566"/>
    <n v="120"/>
    <x v="0"/>
    <x v="1"/>
    <x v="15"/>
    <x v="0"/>
  </r>
  <r>
    <n v="117013896"/>
    <n v="121"/>
    <x v="1"/>
    <x v="0"/>
    <x v="0"/>
    <x v="1"/>
  </r>
  <r>
    <n v="117015586"/>
    <n v="141"/>
    <x v="0"/>
    <x v="0"/>
    <x v="0"/>
    <x v="1"/>
  </r>
  <r>
    <n v="117021264"/>
    <n v="150"/>
    <x v="1"/>
    <x v="0"/>
    <x v="0"/>
    <x v="1"/>
  </r>
  <r>
    <n v="117021672"/>
    <n v="133"/>
    <x v="2"/>
    <x v="1"/>
    <x v="11"/>
    <x v="1"/>
  </r>
  <r>
    <n v="117021672"/>
    <n v="133"/>
    <x v="2"/>
    <x v="1"/>
    <x v="11"/>
    <x v="1"/>
  </r>
  <r>
    <n v="117033406"/>
    <n v="90"/>
    <x v="1"/>
    <x v="1"/>
    <x v="544"/>
    <x v="0"/>
  </r>
  <r>
    <n v="117033406"/>
    <n v="90"/>
    <x v="1"/>
    <x v="1"/>
    <x v="37"/>
    <x v="0"/>
  </r>
  <r>
    <n v="117035344"/>
    <n v="92"/>
    <x v="0"/>
    <x v="0"/>
    <x v="0"/>
    <x v="0"/>
  </r>
  <r>
    <n v="117036928"/>
    <n v="126"/>
    <x v="1"/>
    <x v="1"/>
    <x v="11"/>
    <x v="1"/>
  </r>
  <r>
    <n v="117038738"/>
    <n v="149"/>
    <x v="2"/>
    <x v="0"/>
    <x v="0"/>
    <x v="1"/>
  </r>
  <r>
    <n v="117042368"/>
    <n v="120"/>
    <x v="1"/>
    <x v="0"/>
    <x v="0"/>
    <x v="0"/>
  </r>
  <r>
    <n v="117043690"/>
    <n v="136"/>
    <x v="0"/>
    <x v="0"/>
    <x v="0"/>
    <x v="1"/>
  </r>
  <r>
    <n v="117046592"/>
    <n v="122"/>
    <x v="1"/>
    <x v="0"/>
    <x v="0"/>
    <x v="1"/>
  </r>
  <r>
    <n v="117050644"/>
    <n v="118"/>
    <x v="2"/>
    <x v="0"/>
    <x v="0"/>
    <x v="0"/>
  </r>
  <r>
    <n v="117059534"/>
    <n v="92"/>
    <x v="1"/>
    <x v="0"/>
    <x v="0"/>
    <x v="0"/>
  </r>
  <r>
    <n v="117060492"/>
    <n v="136"/>
    <x v="0"/>
    <x v="0"/>
    <x v="0"/>
    <x v="1"/>
  </r>
  <r>
    <n v="117063932"/>
    <n v="120"/>
    <x v="1"/>
    <x v="0"/>
    <x v="0"/>
    <x v="0"/>
  </r>
  <r>
    <n v="117067770"/>
    <n v="90"/>
    <x v="0"/>
    <x v="0"/>
    <x v="0"/>
    <x v="0"/>
  </r>
  <r>
    <n v="117068716"/>
    <n v="121"/>
    <x v="0"/>
    <x v="1"/>
    <x v="173"/>
    <x v="1"/>
  </r>
  <r>
    <n v="117069216"/>
    <n v="119"/>
    <x v="0"/>
    <x v="0"/>
    <x v="0"/>
    <x v="0"/>
  </r>
  <r>
    <n v="117072222"/>
    <n v="120"/>
    <x v="1"/>
    <x v="0"/>
    <x v="0"/>
    <x v="0"/>
  </r>
  <r>
    <n v="117075660"/>
    <n v="106"/>
    <x v="0"/>
    <x v="1"/>
    <x v="15"/>
    <x v="0"/>
  </r>
  <r>
    <n v="117081514"/>
    <n v="118"/>
    <x v="2"/>
    <x v="0"/>
    <x v="0"/>
    <x v="0"/>
  </r>
  <r>
    <n v="117081562"/>
    <n v="90"/>
    <x v="0"/>
    <x v="0"/>
    <x v="0"/>
    <x v="0"/>
  </r>
  <r>
    <n v="117098540"/>
    <n v="148"/>
    <x v="0"/>
    <x v="0"/>
    <x v="0"/>
    <x v="1"/>
  </r>
  <r>
    <n v="117100834"/>
    <n v="117"/>
    <x v="1"/>
    <x v="1"/>
    <x v="2"/>
    <x v="0"/>
  </r>
  <r>
    <n v="117101064"/>
    <n v="122"/>
    <x v="1"/>
    <x v="0"/>
    <x v="0"/>
    <x v="1"/>
  </r>
  <r>
    <n v="117110420"/>
    <n v="122"/>
    <x v="0"/>
    <x v="1"/>
    <x v="11"/>
    <x v="1"/>
  </r>
  <r>
    <n v="117114454"/>
    <n v="92"/>
    <x v="0"/>
    <x v="0"/>
    <x v="0"/>
    <x v="0"/>
  </r>
  <r>
    <n v="117119944"/>
    <n v="148"/>
    <x v="0"/>
    <x v="0"/>
    <x v="0"/>
    <x v="1"/>
  </r>
  <r>
    <n v="117120750"/>
    <n v="150"/>
    <x v="1"/>
    <x v="1"/>
    <x v="293"/>
    <x v="1"/>
  </r>
  <r>
    <n v="117121010"/>
    <n v="122"/>
    <x v="1"/>
    <x v="0"/>
    <x v="0"/>
    <x v="1"/>
  </r>
  <r>
    <n v="117127932"/>
    <n v="148"/>
    <x v="2"/>
    <x v="0"/>
    <x v="0"/>
    <x v="1"/>
  </r>
  <r>
    <n v="117131874"/>
    <n v="90"/>
    <x v="0"/>
    <x v="0"/>
    <x v="0"/>
    <x v="0"/>
  </r>
  <r>
    <n v="117132062"/>
    <n v="143"/>
    <x v="2"/>
    <x v="0"/>
    <x v="0"/>
    <x v="1"/>
  </r>
  <r>
    <n v="117136236"/>
    <n v="90"/>
    <x v="0"/>
    <x v="0"/>
    <x v="0"/>
    <x v="0"/>
  </r>
  <r>
    <n v="117139482"/>
    <n v="121"/>
    <x v="1"/>
    <x v="1"/>
    <x v="545"/>
    <x v="1"/>
  </r>
  <r>
    <n v="117140568"/>
    <n v="122"/>
    <x v="0"/>
    <x v="1"/>
    <x v="546"/>
    <x v="1"/>
  </r>
  <r>
    <n v="117148572"/>
    <n v="150"/>
    <x v="2"/>
    <x v="0"/>
    <x v="0"/>
    <x v="1"/>
  </r>
  <r>
    <n v="117151018"/>
    <n v="111"/>
    <x v="1"/>
    <x v="0"/>
    <x v="0"/>
    <x v="0"/>
  </r>
  <r>
    <n v="117154452"/>
    <n v="119"/>
    <x v="1"/>
    <x v="1"/>
    <x v="547"/>
    <x v="0"/>
  </r>
  <r>
    <n v="117172670"/>
    <n v="143"/>
    <x v="1"/>
    <x v="0"/>
    <x v="0"/>
    <x v="1"/>
  </r>
  <r>
    <n v="117177630"/>
    <n v="90"/>
    <x v="0"/>
    <x v="0"/>
    <x v="0"/>
    <x v="0"/>
  </r>
  <r>
    <n v="117177696"/>
    <n v="150"/>
    <x v="1"/>
    <x v="1"/>
    <x v="14"/>
    <x v="1"/>
  </r>
  <r>
    <n v="117177696"/>
    <n v="150"/>
    <x v="1"/>
    <x v="1"/>
    <x v="14"/>
    <x v="1"/>
  </r>
  <r>
    <n v="117180354"/>
    <n v="92"/>
    <x v="2"/>
    <x v="0"/>
    <x v="0"/>
    <x v="0"/>
  </r>
  <r>
    <n v="117183912"/>
    <n v="92"/>
    <x v="2"/>
    <x v="0"/>
    <x v="0"/>
    <x v="0"/>
  </r>
  <r>
    <n v="117184450"/>
    <n v="150"/>
    <x v="2"/>
    <x v="0"/>
    <x v="0"/>
    <x v="1"/>
  </r>
  <r>
    <n v="117185032"/>
    <n v="150"/>
    <x v="1"/>
    <x v="0"/>
    <x v="0"/>
    <x v="1"/>
  </r>
  <r>
    <n v="117185880"/>
    <n v="90"/>
    <x v="0"/>
    <x v="1"/>
    <x v="30"/>
    <x v="0"/>
  </r>
  <r>
    <n v="117187634"/>
    <n v="113"/>
    <x v="1"/>
    <x v="1"/>
    <x v="548"/>
    <x v="0"/>
  </r>
  <r>
    <n v="117188874"/>
    <n v="121"/>
    <x v="2"/>
    <x v="0"/>
    <x v="0"/>
    <x v="1"/>
  </r>
  <r>
    <n v="117192938"/>
    <n v="111"/>
    <x v="1"/>
    <x v="0"/>
    <x v="0"/>
    <x v="0"/>
  </r>
  <r>
    <n v="117199206"/>
    <n v="150"/>
    <x v="2"/>
    <x v="0"/>
    <x v="0"/>
    <x v="1"/>
  </r>
  <r>
    <n v="117209678"/>
    <n v="119"/>
    <x v="0"/>
    <x v="0"/>
    <x v="0"/>
    <x v="0"/>
  </r>
  <r>
    <n v="117212768"/>
    <n v="141"/>
    <x v="1"/>
    <x v="0"/>
    <x v="0"/>
    <x v="1"/>
  </r>
  <r>
    <n v="117215654"/>
    <n v="92"/>
    <x v="0"/>
    <x v="0"/>
    <x v="0"/>
    <x v="0"/>
  </r>
  <r>
    <n v="117216826"/>
    <n v="141"/>
    <x v="0"/>
    <x v="0"/>
    <x v="0"/>
    <x v="1"/>
  </r>
  <r>
    <n v="117217096"/>
    <n v="120"/>
    <x v="1"/>
    <x v="0"/>
    <x v="0"/>
    <x v="0"/>
  </r>
  <r>
    <n v="117217266"/>
    <n v="113"/>
    <x v="1"/>
    <x v="0"/>
    <x v="0"/>
    <x v="0"/>
  </r>
  <r>
    <n v="117217938"/>
    <n v="113"/>
    <x v="1"/>
    <x v="0"/>
    <x v="0"/>
    <x v="0"/>
  </r>
  <r>
    <n v="117219896"/>
    <n v="111"/>
    <x v="0"/>
    <x v="1"/>
    <x v="142"/>
    <x v="0"/>
  </r>
  <r>
    <n v="117227278"/>
    <n v="116"/>
    <x v="0"/>
    <x v="0"/>
    <x v="0"/>
    <x v="0"/>
  </r>
  <r>
    <n v="117228758"/>
    <n v="105"/>
    <x v="1"/>
    <x v="1"/>
    <x v="549"/>
    <x v="0"/>
  </r>
  <r>
    <n v="117230382"/>
    <n v="91"/>
    <x v="0"/>
    <x v="1"/>
    <x v="25"/>
    <x v="0"/>
  </r>
  <r>
    <n v="117231500"/>
    <n v="92"/>
    <x v="1"/>
    <x v="0"/>
    <x v="0"/>
    <x v="0"/>
  </r>
  <r>
    <n v="117233066"/>
    <n v="111"/>
    <x v="2"/>
    <x v="0"/>
    <x v="0"/>
    <x v="0"/>
  </r>
  <r>
    <n v="117240510"/>
    <n v="149"/>
    <x v="0"/>
    <x v="0"/>
    <x v="0"/>
    <x v="1"/>
  </r>
  <r>
    <n v="117250760"/>
    <n v="119"/>
    <x v="0"/>
    <x v="1"/>
    <x v="15"/>
    <x v="0"/>
  </r>
  <r>
    <n v="117251038"/>
    <n v="90"/>
    <x v="1"/>
    <x v="0"/>
    <x v="0"/>
    <x v="0"/>
  </r>
  <r>
    <n v="117260744"/>
    <n v="92"/>
    <x v="2"/>
    <x v="1"/>
    <x v="62"/>
    <x v="0"/>
  </r>
  <r>
    <n v="117260744"/>
    <n v="92"/>
    <x v="2"/>
    <x v="1"/>
    <x v="11"/>
    <x v="0"/>
  </r>
  <r>
    <n v="117262144"/>
    <n v="118"/>
    <x v="0"/>
    <x v="0"/>
    <x v="0"/>
    <x v="0"/>
  </r>
  <r>
    <n v="117264752"/>
    <n v="105"/>
    <x v="1"/>
    <x v="0"/>
    <x v="0"/>
    <x v="0"/>
  </r>
  <r>
    <n v="117265778"/>
    <n v="133"/>
    <x v="2"/>
    <x v="0"/>
    <x v="0"/>
    <x v="1"/>
  </r>
  <r>
    <n v="117269378"/>
    <n v="104"/>
    <x v="0"/>
    <x v="1"/>
    <x v="15"/>
    <x v="0"/>
  </r>
  <r>
    <n v="117269378"/>
    <n v="104"/>
    <x v="0"/>
    <x v="1"/>
    <x v="406"/>
    <x v="0"/>
  </r>
  <r>
    <n v="117287360"/>
    <n v="103"/>
    <x v="0"/>
    <x v="1"/>
    <x v="25"/>
    <x v="0"/>
  </r>
  <r>
    <n v="117295076"/>
    <n v="141"/>
    <x v="0"/>
    <x v="0"/>
    <x v="0"/>
    <x v="1"/>
  </r>
  <r>
    <n v="117299760"/>
    <n v="90"/>
    <x v="1"/>
    <x v="0"/>
    <x v="0"/>
    <x v="0"/>
  </r>
  <r>
    <n v="117300658"/>
    <n v="90"/>
    <x v="1"/>
    <x v="0"/>
    <x v="0"/>
    <x v="0"/>
  </r>
  <r>
    <n v="117300862"/>
    <n v="103"/>
    <x v="0"/>
    <x v="0"/>
    <x v="0"/>
    <x v="0"/>
  </r>
  <r>
    <n v="117306712"/>
    <n v="148"/>
    <x v="0"/>
    <x v="0"/>
    <x v="0"/>
    <x v="1"/>
  </r>
  <r>
    <n v="117307586"/>
    <n v="91"/>
    <x v="0"/>
    <x v="0"/>
    <x v="0"/>
    <x v="0"/>
  </r>
  <r>
    <n v="117308254"/>
    <n v="148"/>
    <x v="2"/>
    <x v="0"/>
    <x v="0"/>
    <x v="1"/>
  </r>
  <r>
    <n v="117315162"/>
    <n v="106"/>
    <x v="0"/>
    <x v="0"/>
    <x v="0"/>
    <x v="0"/>
  </r>
  <r>
    <n v="117315358"/>
    <n v="111"/>
    <x v="2"/>
    <x v="0"/>
    <x v="0"/>
    <x v="0"/>
  </r>
  <r>
    <n v="117316914"/>
    <n v="150"/>
    <x v="0"/>
    <x v="0"/>
    <x v="0"/>
    <x v="1"/>
  </r>
  <r>
    <n v="117317512"/>
    <n v="111"/>
    <x v="1"/>
    <x v="0"/>
    <x v="0"/>
    <x v="0"/>
  </r>
  <r>
    <n v="117318376"/>
    <n v="147"/>
    <x v="0"/>
    <x v="0"/>
    <x v="0"/>
    <x v="1"/>
  </r>
  <r>
    <n v="117319108"/>
    <n v="118"/>
    <x v="1"/>
    <x v="0"/>
    <x v="0"/>
    <x v="0"/>
  </r>
  <r>
    <n v="117328464"/>
    <n v="133"/>
    <x v="0"/>
    <x v="0"/>
    <x v="0"/>
    <x v="1"/>
  </r>
  <r>
    <n v="117328814"/>
    <n v="120"/>
    <x v="0"/>
    <x v="1"/>
    <x v="15"/>
    <x v="0"/>
  </r>
  <r>
    <n v="117328814"/>
    <n v="120"/>
    <x v="0"/>
    <x v="1"/>
    <x v="133"/>
    <x v="0"/>
  </r>
  <r>
    <n v="117330170"/>
    <n v="148"/>
    <x v="1"/>
    <x v="0"/>
    <x v="0"/>
    <x v="1"/>
  </r>
  <r>
    <n v="117330198"/>
    <n v="135"/>
    <x v="2"/>
    <x v="0"/>
    <x v="0"/>
    <x v="1"/>
  </r>
  <r>
    <n v="117331640"/>
    <n v="150"/>
    <x v="0"/>
    <x v="0"/>
    <x v="0"/>
    <x v="1"/>
  </r>
  <r>
    <n v="117331760"/>
    <n v="118"/>
    <x v="0"/>
    <x v="0"/>
    <x v="0"/>
    <x v="0"/>
  </r>
  <r>
    <n v="117333232"/>
    <n v="127"/>
    <x v="1"/>
    <x v="1"/>
    <x v="256"/>
    <x v="1"/>
  </r>
  <r>
    <n v="117336248"/>
    <n v="113"/>
    <x v="1"/>
    <x v="0"/>
    <x v="0"/>
    <x v="0"/>
  </r>
  <r>
    <n v="117337116"/>
    <n v="136"/>
    <x v="2"/>
    <x v="0"/>
    <x v="0"/>
    <x v="1"/>
  </r>
  <r>
    <n v="117340050"/>
    <n v="103"/>
    <x v="1"/>
    <x v="0"/>
    <x v="0"/>
    <x v="0"/>
  </r>
  <r>
    <n v="117340384"/>
    <n v="133"/>
    <x v="1"/>
    <x v="0"/>
    <x v="0"/>
    <x v="1"/>
  </r>
  <r>
    <n v="117342910"/>
    <n v="90"/>
    <x v="2"/>
    <x v="1"/>
    <x v="79"/>
    <x v="0"/>
  </r>
  <r>
    <n v="117343200"/>
    <n v="120"/>
    <x v="1"/>
    <x v="0"/>
    <x v="0"/>
    <x v="0"/>
  </r>
  <r>
    <n v="117344606"/>
    <n v="111"/>
    <x v="0"/>
    <x v="1"/>
    <x v="15"/>
    <x v="0"/>
  </r>
  <r>
    <n v="117349622"/>
    <n v="141"/>
    <x v="0"/>
    <x v="1"/>
    <x v="183"/>
    <x v="1"/>
  </r>
  <r>
    <n v="117349622"/>
    <n v="141"/>
    <x v="0"/>
    <x v="1"/>
    <x v="378"/>
    <x v="1"/>
  </r>
  <r>
    <n v="117358240"/>
    <n v="127"/>
    <x v="1"/>
    <x v="0"/>
    <x v="0"/>
    <x v="1"/>
  </r>
  <r>
    <n v="117358442"/>
    <n v="90"/>
    <x v="0"/>
    <x v="0"/>
    <x v="0"/>
    <x v="0"/>
  </r>
  <r>
    <n v="117361902"/>
    <n v="149"/>
    <x v="1"/>
    <x v="1"/>
    <x v="205"/>
    <x v="1"/>
  </r>
  <r>
    <n v="117383728"/>
    <n v="149"/>
    <x v="0"/>
    <x v="0"/>
    <x v="0"/>
    <x v="1"/>
  </r>
  <r>
    <n v="117388598"/>
    <n v="141"/>
    <x v="0"/>
    <x v="0"/>
    <x v="0"/>
    <x v="1"/>
  </r>
  <r>
    <n v="117390464"/>
    <n v="106"/>
    <x v="2"/>
    <x v="0"/>
    <x v="0"/>
    <x v="0"/>
  </r>
  <r>
    <n v="117397104"/>
    <n v="149"/>
    <x v="2"/>
    <x v="0"/>
    <x v="0"/>
    <x v="1"/>
  </r>
  <r>
    <n v="117398194"/>
    <n v="141"/>
    <x v="0"/>
    <x v="0"/>
    <x v="0"/>
    <x v="1"/>
  </r>
  <r>
    <n v="117399286"/>
    <n v="97"/>
    <x v="2"/>
    <x v="1"/>
    <x v="550"/>
    <x v="0"/>
  </r>
  <r>
    <n v="117400146"/>
    <n v="97"/>
    <x v="1"/>
    <x v="0"/>
    <x v="0"/>
    <x v="0"/>
  </r>
  <r>
    <n v="117403064"/>
    <n v="148"/>
    <x v="0"/>
    <x v="0"/>
    <x v="0"/>
    <x v="1"/>
  </r>
  <r>
    <n v="117404866"/>
    <n v="126"/>
    <x v="1"/>
    <x v="1"/>
    <x v="15"/>
    <x v="1"/>
  </r>
  <r>
    <n v="117405314"/>
    <n v="92"/>
    <x v="1"/>
    <x v="1"/>
    <x v="25"/>
    <x v="0"/>
  </r>
  <r>
    <n v="117405612"/>
    <n v="111"/>
    <x v="0"/>
    <x v="0"/>
    <x v="0"/>
    <x v="0"/>
  </r>
  <r>
    <n v="117415712"/>
    <n v="141"/>
    <x v="1"/>
    <x v="0"/>
    <x v="0"/>
    <x v="1"/>
  </r>
  <r>
    <n v="117416902"/>
    <n v="136"/>
    <x v="0"/>
    <x v="1"/>
    <x v="551"/>
    <x v="1"/>
  </r>
  <r>
    <n v="117416902"/>
    <n v="136"/>
    <x v="0"/>
    <x v="1"/>
    <x v="552"/>
    <x v="1"/>
  </r>
  <r>
    <n v="117417726"/>
    <n v="106"/>
    <x v="1"/>
    <x v="0"/>
    <x v="0"/>
    <x v="0"/>
  </r>
  <r>
    <n v="117426398"/>
    <n v="92"/>
    <x v="0"/>
    <x v="0"/>
    <x v="0"/>
    <x v="0"/>
  </r>
  <r>
    <n v="117427820"/>
    <n v="96"/>
    <x v="0"/>
    <x v="1"/>
    <x v="30"/>
    <x v="0"/>
  </r>
  <r>
    <n v="117432036"/>
    <n v="126"/>
    <x v="0"/>
    <x v="0"/>
    <x v="0"/>
    <x v="1"/>
  </r>
  <r>
    <n v="117436794"/>
    <n v="91"/>
    <x v="0"/>
    <x v="1"/>
    <x v="399"/>
    <x v="0"/>
  </r>
  <r>
    <n v="117440658"/>
    <n v="127"/>
    <x v="0"/>
    <x v="1"/>
    <x v="553"/>
    <x v="1"/>
  </r>
  <r>
    <n v="117444496"/>
    <n v="136"/>
    <x v="1"/>
    <x v="1"/>
    <x v="2"/>
    <x v="1"/>
  </r>
  <r>
    <n v="117444496"/>
    <n v="136"/>
    <x v="1"/>
    <x v="1"/>
    <x v="2"/>
    <x v="1"/>
  </r>
  <r>
    <n v="117445318"/>
    <n v="92"/>
    <x v="1"/>
    <x v="0"/>
    <x v="0"/>
    <x v="0"/>
  </r>
  <r>
    <n v="117446264"/>
    <n v="96"/>
    <x v="0"/>
    <x v="1"/>
    <x v="62"/>
    <x v="0"/>
  </r>
  <r>
    <n v="117446322"/>
    <n v="136"/>
    <x v="0"/>
    <x v="0"/>
    <x v="0"/>
    <x v="1"/>
  </r>
  <r>
    <n v="117449118"/>
    <n v="150"/>
    <x v="2"/>
    <x v="0"/>
    <x v="0"/>
    <x v="1"/>
  </r>
  <r>
    <n v="117452590"/>
    <n v="141"/>
    <x v="1"/>
    <x v="0"/>
    <x v="0"/>
    <x v="1"/>
  </r>
  <r>
    <n v="117454176"/>
    <n v="92"/>
    <x v="1"/>
    <x v="0"/>
    <x v="0"/>
    <x v="0"/>
  </r>
  <r>
    <n v="117456376"/>
    <n v="90"/>
    <x v="1"/>
    <x v="0"/>
    <x v="0"/>
    <x v="0"/>
  </r>
  <r>
    <n v="117459016"/>
    <n v="121"/>
    <x v="2"/>
    <x v="0"/>
    <x v="0"/>
    <x v="1"/>
  </r>
  <r>
    <n v="117461014"/>
    <n v="121"/>
    <x v="0"/>
    <x v="0"/>
    <x v="0"/>
    <x v="1"/>
  </r>
  <r>
    <n v="117461740"/>
    <n v="122"/>
    <x v="0"/>
    <x v="0"/>
    <x v="0"/>
    <x v="1"/>
  </r>
  <r>
    <n v="117469378"/>
    <n v="150"/>
    <x v="1"/>
    <x v="0"/>
    <x v="0"/>
    <x v="1"/>
  </r>
  <r>
    <n v="117470670"/>
    <n v="121"/>
    <x v="0"/>
    <x v="0"/>
    <x v="0"/>
    <x v="1"/>
  </r>
  <r>
    <n v="117472088"/>
    <n v="111"/>
    <x v="0"/>
    <x v="0"/>
    <x v="0"/>
    <x v="0"/>
  </r>
  <r>
    <n v="117474792"/>
    <n v="120"/>
    <x v="0"/>
    <x v="0"/>
    <x v="0"/>
    <x v="0"/>
  </r>
  <r>
    <n v="117479088"/>
    <n v="120"/>
    <x v="0"/>
    <x v="0"/>
    <x v="0"/>
    <x v="0"/>
  </r>
  <r>
    <n v="117484104"/>
    <n v="120"/>
    <x v="1"/>
    <x v="0"/>
    <x v="0"/>
    <x v="0"/>
  </r>
  <r>
    <n v="117488752"/>
    <n v="150"/>
    <x v="2"/>
    <x v="0"/>
    <x v="0"/>
    <x v="1"/>
  </r>
  <r>
    <n v="117490754"/>
    <n v="92"/>
    <x v="1"/>
    <x v="0"/>
    <x v="0"/>
    <x v="0"/>
  </r>
  <r>
    <n v="117496198"/>
    <n v="150"/>
    <x v="2"/>
    <x v="0"/>
    <x v="0"/>
    <x v="1"/>
  </r>
  <r>
    <n v="117497876"/>
    <n v="120"/>
    <x v="1"/>
    <x v="0"/>
    <x v="0"/>
    <x v="0"/>
  </r>
  <r>
    <n v="117497952"/>
    <n v="90"/>
    <x v="1"/>
    <x v="0"/>
    <x v="0"/>
    <x v="0"/>
  </r>
  <r>
    <n v="117500164"/>
    <n v="127"/>
    <x v="1"/>
    <x v="0"/>
    <x v="0"/>
    <x v="1"/>
  </r>
  <r>
    <n v="117501424"/>
    <n v="103"/>
    <x v="1"/>
    <x v="1"/>
    <x v="496"/>
    <x v="0"/>
  </r>
  <r>
    <n v="117501424"/>
    <n v="103"/>
    <x v="1"/>
    <x v="1"/>
    <x v="496"/>
    <x v="0"/>
  </r>
  <r>
    <n v="117512470"/>
    <n v="111"/>
    <x v="1"/>
    <x v="0"/>
    <x v="0"/>
    <x v="0"/>
  </r>
  <r>
    <n v="117514546"/>
    <n v="149"/>
    <x v="2"/>
    <x v="0"/>
    <x v="0"/>
    <x v="1"/>
  </r>
  <r>
    <n v="117517586"/>
    <n v="90"/>
    <x v="2"/>
    <x v="0"/>
    <x v="0"/>
    <x v="0"/>
  </r>
  <r>
    <n v="117526224"/>
    <n v="90"/>
    <x v="0"/>
    <x v="0"/>
    <x v="0"/>
    <x v="0"/>
  </r>
  <r>
    <n v="117539390"/>
    <n v="92"/>
    <x v="0"/>
    <x v="0"/>
    <x v="0"/>
    <x v="0"/>
  </r>
  <r>
    <n v="117541006"/>
    <n v="149"/>
    <x v="0"/>
    <x v="0"/>
    <x v="0"/>
    <x v="1"/>
  </r>
  <r>
    <n v="117542194"/>
    <n v="149"/>
    <x v="0"/>
    <x v="1"/>
    <x v="30"/>
    <x v="1"/>
  </r>
  <r>
    <n v="117555506"/>
    <n v="141"/>
    <x v="1"/>
    <x v="0"/>
    <x v="0"/>
    <x v="1"/>
  </r>
  <r>
    <n v="117556470"/>
    <n v="150"/>
    <x v="1"/>
    <x v="0"/>
    <x v="0"/>
    <x v="1"/>
  </r>
  <r>
    <n v="117558848"/>
    <n v="149"/>
    <x v="1"/>
    <x v="0"/>
    <x v="0"/>
    <x v="1"/>
  </r>
  <r>
    <n v="117561514"/>
    <n v="141"/>
    <x v="1"/>
    <x v="0"/>
    <x v="0"/>
    <x v="1"/>
  </r>
  <r>
    <n v="117563064"/>
    <n v="149"/>
    <x v="1"/>
    <x v="0"/>
    <x v="0"/>
    <x v="1"/>
  </r>
  <r>
    <n v="117568718"/>
    <n v="147"/>
    <x v="0"/>
    <x v="0"/>
    <x v="0"/>
    <x v="1"/>
  </r>
  <r>
    <n v="117571444"/>
    <n v="92"/>
    <x v="2"/>
    <x v="0"/>
    <x v="0"/>
    <x v="0"/>
  </r>
  <r>
    <n v="117571830"/>
    <n v="127"/>
    <x v="1"/>
    <x v="1"/>
    <x v="25"/>
    <x v="1"/>
  </r>
  <r>
    <n v="117574508"/>
    <n v="91"/>
    <x v="2"/>
    <x v="0"/>
    <x v="0"/>
    <x v="0"/>
  </r>
  <r>
    <n v="117574854"/>
    <n v="148"/>
    <x v="0"/>
    <x v="0"/>
    <x v="0"/>
    <x v="1"/>
  </r>
  <r>
    <n v="117575394"/>
    <n v="90"/>
    <x v="1"/>
    <x v="0"/>
    <x v="0"/>
    <x v="0"/>
  </r>
  <r>
    <n v="117575926"/>
    <n v="118"/>
    <x v="1"/>
    <x v="1"/>
    <x v="11"/>
    <x v="0"/>
  </r>
  <r>
    <n v="117576214"/>
    <n v="117"/>
    <x v="0"/>
    <x v="0"/>
    <x v="0"/>
    <x v="0"/>
  </r>
  <r>
    <n v="117578680"/>
    <n v="90"/>
    <x v="0"/>
    <x v="0"/>
    <x v="0"/>
    <x v="0"/>
  </r>
  <r>
    <n v="117578744"/>
    <n v="149"/>
    <x v="2"/>
    <x v="0"/>
    <x v="0"/>
    <x v="1"/>
  </r>
  <r>
    <n v="117589034"/>
    <n v="117"/>
    <x v="1"/>
    <x v="1"/>
    <x v="396"/>
    <x v="0"/>
  </r>
  <r>
    <n v="117591360"/>
    <n v="121"/>
    <x v="2"/>
    <x v="0"/>
    <x v="0"/>
    <x v="1"/>
  </r>
  <r>
    <n v="117593212"/>
    <n v="92"/>
    <x v="0"/>
    <x v="1"/>
    <x v="15"/>
    <x v="0"/>
  </r>
  <r>
    <n v="117593212"/>
    <n v="92"/>
    <x v="0"/>
    <x v="1"/>
    <x v="15"/>
    <x v="0"/>
  </r>
  <r>
    <n v="117595824"/>
    <n v="122"/>
    <x v="0"/>
    <x v="0"/>
    <x v="0"/>
    <x v="1"/>
  </r>
  <r>
    <n v="117596012"/>
    <n v="150"/>
    <x v="1"/>
    <x v="0"/>
    <x v="0"/>
    <x v="1"/>
  </r>
  <r>
    <n v="117597336"/>
    <n v="122"/>
    <x v="2"/>
    <x v="0"/>
    <x v="0"/>
    <x v="1"/>
  </r>
  <r>
    <n v="117600112"/>
    <n v="122"/>
    <x v="0"/>
    <x v="0"/>
    <x v="0"/>
    <x v="1"/>
  </r>
  <r>
    <n v="117606044"/>
    <n v="143"/>
    <x v="0"/>
    <x v="0"/>
    <x v="0"/>
    <x v="1"/>
  </r>
  <r>
    <n v="117608694"/>
    <n v="149"/>
    <x v="0"/>
    <x v="1"/>
    <x v="11"/>
    <x v="1"/>
  </r>
  <r>
    <n v="117613806"/>
    <n v="147"/>
    <x v="1"/>
    <x v="0"/>
    <x v="0"/>
    <x v="1"/>
  </r>
  <r>
    <n v="117614578"/>
    <n v="90"/>
    <x v="0"/>
    <x v="0"/>
    <x v="0"/>
    <x v="0"/>
  </r>
  <r>
    <n v="117623546"/>
    <n v="150"/>
    <x v="1"/>
    <x v="1"/>
    <x v="157"/>
    <x v="1"/>
  </r>
  <r>
    <n v="117624582"/>
    <n v="92"/>
    <x v="1"/>
    <x v="0"/>
    <x v="0"/>
    <x v="0"/>
  </r>
  <r>
    <n v="117625726"/>
    <n v="150"/>
    <x v="0"/>
    <x v="0"/>
    <x v="0"/>
    <x v="1"/>
  </r>
  <r>
    <n v="117637504"/>
    <n v="120"/>
    <x v="0"/>
    <x v="0"/>
    <x v="0"/>
    <x v="0"/>
  </r>
  <r>
    <n v="117643726"/>
    <n v="91"/>
    <x v="0"/>
    <x v="0"/>
    <x v="0"/>
    <x v="0"/>
  </r>
  <r>
    <n v="117647754"/>
    <n v="150"/>
    <x v="0"/>
    <x v="0"/>
    <x v="0"/>
    <x v="1"/>
  </r>
  <r>
    <n v="117650218"/>
    <n v="143"/>
    <x v="0"/>
    <x v="0"/>
    <x v="0"/>
    <x v="1"/>
  </r>
  <r>
    <n v="117659466"/>
    <n v="149"/>
    <x v="0"/>
    <x v="0"/>
    <x v="0"/>
    <x v="1"/>
  </r>
  <r>
    <n v="117664726"/>
    <n v="112"/>
    <x v="1"/>
    <x v="0"/>
    <x v="0"/>
    <x v="0"/>
  </r>
  <r>
    <n v="117670642"/>
    <n v="143"/>
    <x v="0"/>
    <x v="0"/>
    <x v="0"/>
    <x v="1"/>
  </r>
  <r>
    <n v="117672922"/>
    <n v="120"/>
    <x v="2"/>
    <x v="0"/>
    <x v="0"/>
    <x v="0"/>
  </r>
  <r>
    <n v="117675534"/>
    <n v="148"/>
    <x v="2"/>
    <x v="0"/>
    <x v="0"/>
    <x v="1"/>
  </r>
  <r>
    <n v="117682294"/>
    <n v="111"/>
    <x v="0"/>
    <x v="0"/>
    <x v="0"/>
    <x v="0"/>
  </r>
  <r>
    <n v="117685588"/>
    <n v="120"/>
    <x v="2"/>
    <x v="1"/>
    <x v="95"/>
    <x v="0"/>
  </r>
  <r>
    <n v="117687144"/>
    <n v="149"/>
    <x v="0"/>
    <x v="0"/>
    <x v="0"/>
    <x v="1"/>
  </r>
  <r>
    <n v="117691366"/>
    <n v="111"/>
    <x v="1"/>
    <x v="0"/>
    <x v="0"/>
    <x v="0"/>
  </r>
  <r>
    <n v="117701896"/>
    <n v="143"/>
    <x v="2"/>
    <x v="0"/>
    <x v="0"/>
    <x v="1"/>
  </r>
  <r>
    <n v="117707046"/>
    <n v="150"/>
    <x v="1"/>
    <x v="1"/>
    <x v="15"/>
    <x v="1"/>
  </r>
  <r>
    <n v="117713976"/>
    <n v="120"/>
    <x v="1"/>
    <x v="0"/>
    <x v="0"/>
    <x v="0"/>
  </r>
  <r>
    <n v="117716502"/>
    <n v="150"/>
    <x v="1"/>
    <x v="0"/>
    <x v="0"/>
    <x v="1"/>
  </r>
  <r>
    <n v="117720244"/>
    <n v="146"/>
    <x v="2"/>
    <x v="0"/>
    <x v="0"/>
    <x v="1"/>
  </r>
  <r>
    <n v="117731848"/>
    <n v="148"/>
    <x v="2"/>
    <x v="0"/>
    <x v="0"/>
    <x v="1"/>
  </r>
  <r>
    <n v="117749214"/>
    <n v="143"/>
    <x v="1"/>
    <x v="0"/>
    <x v="0"/>
    <x v="1"/>
  </r>
  <r>
    <n v="117752208"/>
    <n v="136"/>
    <x v="1"/>
    <x v="0"/>
    <x v="0"/>
    <x v="1"/>
  </r>
  <r>
    <n v="117754764"/>
    <n v="136"/>
    <x v="2"/>
    <x v="0"/>
    <x v="0"/>
    <x v="1"/>
  </r>
  <r>
    <n v="117757326"/>
    <n v="136"/>
    <x v="0"/>
    <x v="0"/>
    <x v="0"/>
    <x v="1"/>
  </r>
  <r>
    <n v="117757934"/>
    <n v="143"/>
    <x v="0"/>
    <x v="0"/>
    <x v="0"/>
    <x v="1"/>
  </r>
  <r>
    <n v="117760816"/>
    <n v="122"/>
    <x v="0"/>
    <x v="1"/>
    <x v="11"/>
    <x v="1"/>
  </r>
  <r>
    <n v="117760816"/>
    <n v="122"/>
    <x v="0"/>
    <x v="1"/>
    <x v="11"/>
    <x v="1"/>
  </r>
  <r>
    <n v="117760816"/>
    <n v="122"/>
    <x v="0"/>
    <x v="1"/>
    <x v="464"/>
    <x v="1"/>
  </r>
  <r>
    <n v="117766510"/>
    <n v="150"/>
    <x v="0"/>
    <x v="0"/>
    <x v="0"/>
    <x v="1"/>
  </r>
  <r>
    <n v="117766680"/>
    <n v="119"/>
    <x v="1"/>
    <x v="0"/>
    <x v="0"/>
    <x v="0"/>
  </r>
  <r>
    <n v="117771614"/>
    <n v="111"/>
    <x v="1"/>
    <x v="0"/>
    <x v="0"/>
    <x v="0"/>
  </r>
  <r>
    <n v="117773856"/>
    <n v="150"/>
    <x v="0"/>
    <x v="0"/>
    <x v="0"/>
    <x v="1"/>
  </r>
  <r>
    <n v="117774254"/>
    <n v="143"/>
    <x v="1"/>
    <x v="0"/>
    <x v="0"/>
    <x v="1"/>
  </r>
  <r>
    <n v="117774390"/>
    <n v="150"/>
    <x v="2"/>
    <x v="0"/>
    <x v="0"/>
    <x v="1"/>
  </r>
  <r>
    <n v="117778256"/>
    <n v="134"/>
    <x v="1"/>
    <x v="1"/>
    <x v="107"/>
    <x v="1"/>
  </r>
  <r>
    <n v="117779004"/>
    <n v="148"/>
    <x v="1"/>
    <x v="0"/>
    <x v="0"/>
    <x v="1"/>
  </r>
  <r>
    <n v="117783088"/>
    <n v="92"/>
    <x v="1"/>
    <x v="0"/>
    <x v="0"/>
    <x v="0"/>
  </r>
  <r>
    <n v="117788662"/>
    <n v="119"/>
    <x v="2"/>
    <x v="0"/>
    <x v="0"/>
    <x v="0"/>
  </r>
  <r>
    <n v="117789000"/>
    <n v="135"/>
    <x v="1"/>
    <x v="0"/>
    <x v="0"/>
    <x v="1"/>
  </r>
  <r>
    <n v="117789020"/>
    <n v="141"/>
    <x v="1"/>
    <x v="0"/>
    <x v="0"/>
    <x v="1"/>
  </r>
  <r>
    <n v="117796922"/>
    <n v="135"/>
    <x v="2"/>
    <x v="0"/>
    <x v="0"/>
    <x v="1"/>
  </r>
  <r>
    <n v="117803246"/>
    <n v="90"/>
    <x v="0"/>
    <x v="1"/>
    <x v="15"/>
    <x v="0"/>
  </r>
  <r>
    <n v="117805558"/>
    <n v="141"/>
    <x v="1"/>
    <x v="0"/>
    <x v="0"/>
    <x v="1"/>
  </r>
  <r>
    <n v="117810298"/>
    <n v="120"/>
    <x v="1"/>
    <x v="0"/>
    <x v="0"/>
    <x v="0"/>
  </r>
  <r>
    <n v="117813148"/>
    <n v="106"/>
    <x v="1"/>
    <x v="0"/>
    <x v="0"/>
    <x v="0"/>
  </r>
  <r>
    <n v="117817082"/>
    <n v="148"/>
    <x v="0"/>
    <x v="0"/>
    <x v="0"/>
    <x v="1"/>
  </r>
  <r>
    <n v="117820062"/>
    <n v="150"/>
    <x v="0"/>
    <x v="0"/>
    <x v="0"/>
    <x v="1"/>
  </r>
  <r>
    <n v="117826554"/>
    <n v="104"/>
    <x v="1"/>
    <x v="0"/>
    <x v="0"/>
    <x v="0"/>
  </r>
  <r>
    <n v="117826932"/>
    <n v="120"/>
    <x v="2"/>
    <x v="0"/>
    <x v="0"/>
    <x v="0"/>
  </r>
  <r>
    <n v="117828072"/>
    <n v="136"/>
    <x v="2"/>
    <x v="0"/>
    <x v="0"/>
    <x v="1"/>
  </r>
  <r>
    <n v="117829254"/>
    <n v="105"/>
    <x v="0"/>
    <x v="0"/>
    <x v="0"/>
    <x v="0"/>
  </r>
  <r>
    <n v="117832898"/>
    <n v="106"/>
    <x v="2"/>
    <x v="0"/>
    <x v="0"/>
    <x v="0"/>
  </r>
  <r>
    <n v="117835292"/>
    <n v="148"/>
    <x v="2"/>
    <x v="0"/>
    <x v="0"/>
    <x v="1"/>
  </r>
  <r>
    <n v="117840862"/>
    <n v="136"/>
    <x v="1"/>
    <x v="0"/>
    <x v="0"/>
    <x v="1"/>
  </r>
  <r>
    <n v="117841442"/>
    <n v="149"/>
    <x v="1"/>
    <x v="0"/>
    <x v="0"/>
    <x v="1"/>
  </r>
  <r>
    <n v="117845908"/>
    <n v="150"/>
    <x v="1"/>
    <x v="0"/>
    <x v="0"/>
    <x v="1"/>
  </r>
  <r>
    <n v="117849714"/>
    <n v="120"/>
    <x v="0"/>
    <x v="1"/>
    <x v="314"/>
    <x v="0"/>
  </r>
  <r>
    <n v="117850410"/>
    <n v="118"/>
    <x v="1"/>
    <x v="0"/>
    <x v="0"/>
    <x v="0"/>
  </r>
  <r>
    <n v="117854954"/>
    <n v="104"/>
    <x v="0"/>
    <x v="0"/>
    <x v="0"/>
    <x v="0"/>
  </r>
  <r>
    <n v="117857512"/>
    <n v="141"/>
    <x v="0"/>
    <x v="0"/>
    <x v="0"/>
    <x v="1"/>
  </r>
  <r>
    <n v="117860646"/>
    <n v="135"/>
    <x v="1"/>
    <x v="0"/>
    <x v="0"/>
    <x v="1"/>
  </r>
  <r>
    <n v="117861142"/>
    <n v="150"/>
    <x v="1"/>
    <x v="0"/>
    <x v="0"/>
    <x v="1"/>
  </r>
  <r>
    <n v="117861962"/>
    <n v="90"/>
    <x v="0"/>
    <x v="0"/>
    <x v="0"/>
    <x v="0"/>
  </r>
  <r>
    <n v="117864018"/>
    <n v="127"/>
    <x v="0"/>
    <x v="0"/>
    <x v="0"/>
    <x v="1"/>
  </r>
  <r>
    <n v="117866208"/>
    <n v="105"/>
    <x v="1"/>
    <x v="0"/>
    <x v="0"/>
    <x v="0"/>
  </r>
  <r>
    <n v="117874768"/>
    <n v="149"/>
    <x v="2"/>
    <x v="0"/>
    <x v="0"/>
    <x v="1"/>
  </r>
  <r>
    <n v="117877432"/>
    <n v="136"/>
    <x v="1"/>
    <x v="1"/>
    <x v="3"/>
    <x v="1"/>
  </r>
  <r>
    <n v="117879132"/>
    <n v="97"/>
    <x v="0"/>
    <x v="0"/>
    <x v="0"/>
    <x v="0"/>
  </r>
  <r>
    <n v="117881560"/>
    <n v="111"/>
    <x v="0"/>
    <x v="0"/>
    <x v="0"/>
    <x v="0"/>
  </r>
  <r>
    <n v="117882338"/>
    <n v="149"/>
    <x v="0"/>
    <x v="0"/>
    <x v="0"/>
    <x v="1"/>
  </r>
  <r>
    <n v="117883096"/>
    <n v="121"/>
    <x v="1"/>
    <x v="0"/>
    <x v="0"/>
    <x v="1"/>
  </r>
  <r>
    <n v="117889950"/>
    <n v="136"/>
    <x v="1"/>
    <x v="1"/>
    <x v="172"/>
    <x v="1"/>
  </r>
  <r>
    <n v="117890294"/>
    <n v="106"/>
    <x v="2"/>
    <x v="1"/>
    <x v="554"/>
    <x v="0"/>
  </r>
  <r>
    <n v="117892750"/>
    <n v="136"/>
    <x v="1"/>
    <x v="0"/>
    <x v="0"/>
    <x v="1"/>
  </r>
  <r>
    <n v="117897076"/>
    <n v="141"/>
    <x v="0"/>
    <x v="0"/>
    <x v="0"/>
    <x v="1"/>
  </r>
  <r>
    <n v="117904668"/>
    <n v="126"/>
    <x v="2"/>
    <x v="0"/>
    <x v="0"/>
    <x v="1"/>
  </r>
  <r>
    <n v="117908384"/>
    <n v="122"/>
    <x v="1"/>
    <x v="1"/>
    <x v="25"/>
    <x v="1"/>
  </r>
  <r>
    <n v="117911574"/>
    <n v="97"/>
    <x v="0"/>
    <x v="0"/>
    <x v="0"/>
    <x v="0"/>
  </r>
  <r>
    <n v="117916362"/>
    <n v="97"/>
    <x v="0"/>
    <x v="0"/>
    <x v="0"/>
    <x v="0"/>
  </r>
  <r>
    <n v="117918084"/>
    <n v="92"/>
    <x v="1"/>
    <x v="1"/>
    <x v="25"/>
    <x v="0"/>
  </r>
  <r>
    <n v="117925888"/>
    <n v="91"/>
    <x v="1"/>
    <x v="0"/>
    <x v="0"/>
    <x v="0"/>
  </r>
  <r>
    <n v="117927084"/>
    <n v="122"/>
    <x v="0"/>
    <x v="0"/>
    <x v="0"/>
    <x v="1"/>
  </r>
  <r>
    <n v="117932270"/>
    <n v="126"/>
    <x v="1"/>
    <x v="1"/>
    <x v="555"/>
    <x v="1"/>
  </r>
  <r>
    <n v="117932302"/>
    <n v="122"/>
    <x v="1"/>
    <x v="0"/>
    <x v="0"/>
    <x v="1"/>
  </r>
  <r>
    <n v="117942536"/>
    <n v="121"/>
    <x v="0"/>
    <x v="0"/>
    <x v="0"/>
    <x v="1"/>
  </r>
  <r>
    <n v="117942632"/>
    <n v="91"/>
    <x v="2"/>
    <x v="0"/>
    <x v="0"/>
    <x v="0"/>
  </r>
  <r>
    <n v="117947838"/>
    <n v="92"/>
    <x v="1"/>
    <x v="0"/>
    <x v="0"/>
    <x v="0"/>
  </r>
  <r>
    <n v="117951832"/>
    <n v="90"/>
    <x v="0"/>
    <x v="0"/>
    <x v="0"/>
    <x v="0"/>
  </r>
  <r>
    <n v="117953528"/>
    <n v="120"/>
    <x v="0"/>
    <x v="0"/>
    <x v="0"/>
    <x v="0"/>
  </r>
  <r>
    <n v="117955822"/>
    <n v="120"/>
    <x v="1"/>
    <x v="0"/>
    <x v="0"/>
    <x v="0"/>
  </r>
  <r>
    <n v="117955880"/>
    <n v="122"/>
    <x v="0"/>
    <x v="1"/>
    <x v="11"/>
    <x v="1"/>
  </r>
  <r>
    <n v="117955880"/>
    <n v="122"/>
    <x v="0"/>
    <x v="1"/>
    <x v="25"/>
    <x v="1"/>
  </r>
  <r>
    <n v="117955880"/>
    <n v="122"/>
    <x v="0"/>
    <x v="1"/>
    <x v="25"/>
    <x v="1"/>
  </r>
  <r>
    <n v="117955880"/>
    <n v="122"/>
    <x v="0"/>
    <x v="1"/>
    <x v="25"/>
    <x v="1"/>
  </r>
  <r>
    <n v="117956268"/>
    <n v="122"/>
    <x v="0"/>
    <x v="0"/>
    <x v="0"/>
    <x v="1"/>
  </r>
  <r>
    <n v="117957102"/>
    <n v="90"/>
    <x v="2"/>
    <x v="0"/>
    <x v="0"/>
    <x v="0"/>
  </r>
  <r>
    <n v="117957656"/>
    <n v="106"/>
    <x v="0"/>
    <x v="0"/>
    <x v="0"/>
    <x v="0"/>
  </r>
  <r>
    <n v="117963368"/>
    <n v="111"/>
    <x v="0"/>
    <x v="1"/>
    <x v="556"/>
    <x v="0"/>
  </r>
  <r>
    <n v="117963446"/>
    <n v="97"/>
    <x v="0"/>
    <x v="0"/>
    <x v="0"/>
    <x v="0"/>
  </r>
  <r>
    <n v="117963600"/>
    <n v="92"/>
    <x v="1"/>
    <x v="0"/>
    <x v="0"/>
    <x v="0"/>
  </r>
  <r>
    <n v="117969596"/>
    <n v="150"/>
    <x v="0"/>
    <x v="0"/>
    <x v="0"/>
    <x v="1"/>
  </r>
  <r>
    <n v="117976080"/>
    <n v="141"/>
    <x v="1"/>
    <x v="0"/>
    <x v="0"/>
    <x v="1"/>
  </r>
  <r>
    <n v="117977134"/>
    <n v="121"/>
    <x v="0"/>
    <x v="0"/>
    <x v="0"/>
    <x v="1"/>
  </r>
  <r>
    <n v="117979278"/>
    <n v="136"/>
    <x v="0"/>
    <x v="0"/>
    <x v="0"/>
    <x v="1"/>
  </r>
  <r>
    <n v="117984958"/>
    <n v="150"/>
    <x v="2"/>
    <x v="0"/>
    <x v="0"/>
    <x v="1"/>
  </r>
  <r>
    <n v="117995024"/>
    <n v="141"/>
    <x v="1"/>
    <x v="1"/>
    <x v="104"/>
    <x v="1"/>
  </r>
  <r>
    <n v="118004720"/>
    <n v="148"/>
    <x v="0"/>
    <x v="0"/>
    <x v="0"/>
    <x v="1"/>
  </r>
  <r>
    <n v="118005916"/>
    <n v="92"/>
    <x v="0"/>
    <x v="0"/>
    <x v="0"/>
    <x v="0"/>
  </r>
  <r>
    <n v="118006424"/>
    <n v="118"/>
    <x v="1"/>
    <x v="0"/>
    <x v="0"/>
    <x v="0"/>
  </r>
  <r>
    <n v="118006524"/>
    <n v="91"/>
    <x v="0"/>
    <x v="1"/>
    <x v="15"/>
    <x v="0"/>
  </r>
  <r>
    <n v="118007000"/>
    <n v="150"/>
    <x v="0"/>
    <x v="0"/>
    <x v="0"/>
    <x v="1"/>
  </r>
  <r>
    <n v="118017934"/>
    <n v="120"/>
    <x v="0"/>
    <x v="0"/>
    <x v="0"/>
    <x v="0"/>
  </r>
  <r>
    <n v="118019352"/>
    <n v="118"/>
    <x v="0"/>
    <x v="0"/>
    <x v="0"/>
    <x v="0"/>
  </r>
  <r>
    <n v="118024498"/>
    <n v="121"/>
    <x v="0"/>
    <x v="0"/>
    <x v="0"/>
    <x v="1"/>
  </r>
  <r>
    <n v="118028286"/>
    <n v="121"/>
    <x v="0"/>
    <x v="0"/>
    <x v="0"/>
    <x v="1"/>
  </r>
  <r>
    <n v="118029694"/>
    <n v="136"/>
    <x v="1"/>
    <x v="0"/>
    <x v="0"/>
    <x v="1"/>
  </r>
  <r>
    <n v="118031476"/>
    <n v="90"/>
    <x v="0"/>
    <x v="1"/>
    <x v="15"/>
    <x v="0"/>
  </r>
  <r>
    <n v="118031660"/>
    <n v="118"/>
    <x v="0"/>
    <x v="0"/>
    <x v="0"/>
    <x v="0"/>
  </r>
  <r>
    <n v="118034318"/>
    <n v="150"/>
    <x v="0"/>
    <x v="0"/>
    <x v="0"/>
    <x v="1"/>
  </r>
  <r>
    <n v="118042816"/>
    <n v="91"/>
    <x v="0"/>
    <x v="0"/>
    <x v="0"/>
    <x v="0"/>
  </r>
  <r>
    <n v="118042968"/>
    <n v="120"/>
    <x v="0"/>
    <x v="0"/>
    <x v="0"/>
    <x v="0"/>
  </r>
  <r>
    <n v="118043052"/>
    <n v="119"/>
    <x v="0"/>
    <x v="1"/>
    <x v="165"/>
    <x v="0"/>
  </r>
  <r>
    <n v="118050210"/>
    <n v="121"/>
    <x v="1"/>
    <x v="1"/>
    <x v="298"/>
    <x v="1"/>
  </r>
  <r>
    <n v="118050310"/>
    <n v="148"/>
    <x v="2"/>
    <x v="0"/>
    <x v="0"/>
    <x v="1"/>
  </r>
  <r>
    <n v="118051562"/>
    <n v="147"/>
    <x v="1"/>
    <x v="0"/>
    <x v="0"/>
    <x v="1"/>
  </r>
  <r>
    <n v="118052520"/>
    <n v="148"/>
    <x v="0"/>
    <x v="0"/>
    <x v="0"/>
    <x v="1"/>
  </r>
  <r>
    <n v="118054018"/>
    <n v="148"/>
    <x v="0"/>
    <x v="0"/>
    <x v="0"/>
    <x v="1"/>
  </r>
  <r>
    <n v="118054932"/>
    <n v="90"/>
    <x v="1"/>
    <x v="0"/>
    <x v="0"/>
    <x v="0"/>
  </r>
  <r>
    <n v="118055910"/>
    <n v="146"/>
    <x v="1"/>
    <x v="1"/>
    <x v="557"/>
    <x v="1"/>
  </r>
  <r>
    <n v="118060406"/>
    <n v="121"/>
    <x v="1"/>
    <x v="0"/>
    <x v="0"/>
    <x v="1"/>
  </r>
  <r>
    <n v="118066084"/>
    <n v="135"/>
    <x v="0"/>
    <x v="0"/>
    <x v="0"/>
    <x v="1"/>
  </r>
  <r>
    <n v="118070544"/>
    <n v="118"/>
    <x v="2"/>
    <x v="1"/>
    <x v="24"/>
    <x v="0"/>
  </r>
  <r>
    <n v="118071614"/>
    <n v="90"/>
    <x v="0"/>
    <x v="0"/>
    <x v="0"/>
    <x v="0"/>
  </r>
  <r>
    <n v="118072464"/>
    <n v="120"/>
    <x v="0"/>
    <x v="0"/>
    <x v="0"/>
    <x v="0"/>
  </r>
  <r>
    <n v="118073822"/>
    <n v="120"/>
    <x v="1"/>
    <x v="0"/>
    <x v="0"/>
    <x v="0"/>
  </r>
  <r>
    <n v="118074204"/>
    <n v="148"/>
    <x v="1"/>
    <x v="0"/>
    <x v="0"/>
    <x v="1"/>
  </r>
  <r>
    <n v="118081808"/>
    <n v="149"/>
    <x v="1"/>
    <x v="0"/>
    <x v="0"/>
    <x v="1"/>
  </r>
  <r>
    <n v="118084228"/>
    <n v="150"/>
    <x v="1"/>
    <x v="0"/>
    <x v="0"/>
    <x v="1"/>
  </r>
  <r>
    <n v="118084480"/>
    <n v="146"/>
    <x v="0"/>
    <x v="0"/>
    <x v="0"/>
    <x v="1"/>
  </r>
  <r>
    <n v="118084912"/>
    <n v="117"/>
    <x v="1"/>
    <x v="0"/>
    <x v="0"/>
    <x v="0"/>
  </r>
  <r>
    <n v="118089962"/>
    <n v="113"/>
    <x v="2"/>
    <x v="1"/>
    <x v="256"/>
    <x v="0"/>
  </r>
  <r>
    <n v="118090258"/>
    <n v="91"/>
    <x v="2"/>
    <x v="1"/>
    <x v="11"/>
    <x v="0"/>
  </r>
  <r>
    <n v="118093180"/>
    <n v="122"/>
    <x v="0"/>
    <x v="0"/>
    <x v="0"/>
    <x v="1"/>
  </r>
  <r>
    <n v="118094434"/>
    <n v="118"/>
    <x v="2"/>
    <x v="0"/>
    <x v="0"/>
    <x v="0"/>
  </r>
  <r>
    <n v="118095300"/>
    <n v="92"/>
    <x v="0"/>
    <x v="0"/>
    <x v="0"/>
    <x v="0"/>
  </r>
  <r>
    <n v="118098396"/>
    <n v="120"/>
    <x v="0"/>
    <x v="0"/>
    <x v="0"/>
    <x v="0"/>
  </r>
  <r>
    <n v="118106404"/>
    <n v="118"/>
    <x v="0"/>
    <x v="0"/>
    <x v="0"/>
    <x v="0"/>
  </r>
  <r>
    <n v="118108978"/>
    <n v="141"/>
    <x v="1"/>
    <x v="0"/>
    <x v="0"/>
    <x v="1"/>
  </r>
  <r>
    <n v="118110410"/>
    <n v="92"/>
    <x v="1"/>
    <x v="1"/>
    <x v="14"/>
    <x v="0"/>
  </r>
  <r>
    <n v="118118112"/>
    <n v="122"/>
    <x v="0"/>
    <x v="0"/>
    <x v="0"/>
    <x v="1"/>
  </r>
  <r>
    <n v="118120448"/>
    <n v="113"/>
    <x v="0"/>
    <x v="0"/>
    <x v="0"/>
    <x v="0"/>
  </r>
  <r>
    <n v="118120734"/>
    <n v="149"/>
    <x v="2"/>
    <x v="0"/>
    <x v="0"/>
    <x v="1"/>
  </r>
  <r>
    <n v="118122326"/>
    <n v="118"/>
    <x v="2"/>
    <x v="0"/>
    <x v="0"/>
    <x v="0"/>
  </r>
  <r>
    <n v="118122340"/>
    <n v="141"/>
    <x v="1"/>
    <x v="0"/>
    <x v="0"/>
    <x v="1"/>
  </r>
  <r>
    <n v="118123462"/>
    <n v="111"/>
    <x v="2"/>
    <x v="0"/>
    <x v="0"/>
    <x v="0"/>
  </r>
  <r>
    <n v="118124158"/>
    <n v="141"/>
    <x v="2"/>
    <x v="0"/>
    <x v="0"/>
    <x v="1"/>
  </r>
  <r>
    <n v="118125522"/>
    <n v="150"/>
    <x v="2"/>
    <x v="0"/>
    <x v="0"/>
    <x v="1"/>
  </r>
  <r>
    <n v="118127028"/>
    <n v="90"/>
    <x v="0"/>
    <x v="0"/>
    <x v="0"/>
    <x v="0"/>
  </r>
  <r>
    <n v="118129520"/>
    <n v="106"/>
    <x v="1"/>
    <x v="0"/>
    <x v="0"/>
    <x v="0"/>
  </r>
  <r>
    <n v="118136346"/>
    <n v="150"/>
    <x v="1"/>
    <x v="0"/>
    <x v="0"/>
    <x v="1"/>
  </r>
  <r>
    <n v="118139934"/>
    <n v="150"/>
    <x v="0"/>
    <x v="0"/>
    <x v="0"/>
    <x v="1"/>
  </r>
  <r>
    <n v="118149428"/>
    <n v="116"/>
    <x v="0"/>
    <x v="1"/>
    <x v="14"/>
    <x v="0"/>
  </r>
  <r>
    <n v="118149436"/>
    <n v="90"/>
    <x v="1"/>
    <x v="0"/>
    <x v="0"/>
    <x v="0"/>
  </r>
  <r>
    <n v="118156158"/>
    <n v="120"/>
    <x v="2"/>
    <x v="1"/>
    <x v="558"/>
    <x v="0"/>
  </r>
  <r>
    <n v="118156180"/>
    <n v="149"/>
    <x v="2"/>
    <x v="0"/>
    <x v="0"/>
    <x v="1"/>
  </r>
  <r>
    <n v="118161060"/>
    <n v="119"/>
    <x v="1"/>
    <x v="0"/>
    <x v="0"/>
    <x v="0"/>
  </r>
  <r>
    <n v="118163536"/>
    <n v="119"/>
    <x v="0"/>
    <x v="0"/>
    <x v="0"/>
    <x v="0"/>
  </r>
  <r>
    <n v="118163656"/>
    <n v="136"/>
    <x v="1"/>
    <x v="1"/>
    <x v="559"/>
    <x v="1"/>
  </r>
  <r>
    <n v="118164240"/>
    <n v="90"/>
    <x v="1"/>
    <x v="0"/>
    <x v="0"/>
    <x v="0"/>
  </r>
  <r>
    <n v="118164396"/>
    <n v="120"/>
    <x v="2"/>
    <x v="0"/>
    <x v="0"/>
    <x v="0"/>
  </r>
  <r>
    <n v="118167014"/>
    <n v="120"/>
    <x v="0"/>
    <x v="0"/>
    <x v="0"/>
    <x v="0"/>
  </r>
  <r>
    <n v="118168216"/>
    <n v="136"/>
    <x v="1"/>
    <x v="0"/>
    <x v="0"/>
    <x v="1"/>
  </r>
  <r>
    <n v="118168684"/>
    <n v="90"/>
    <x v="2"/>
    <x v="0"/>
    <x v="0"/>
    <x v="0"/>
  </r>
  <r>
    <n v="118175524"/>
    <n v="136"/>
    <x v="1"/>
    <x v="0"/>
    <x v="0"/>
    <x v="1"/>
  </r>
  <r>
    <n v="118179768"/>
    <n v="150"/>
    <x v="1"/>
    <x v="0"/>
    <x v="0"/>
    <x v="1"/>
  </r>
  <r>
    <n v="118182858"/>
    <n v="150"/>
    <x v="1"/>
    <x v="0"/>
    <x v="0"/>
    <x v="1"/>
  </r>
  <r>
    <n v="118183450"/>
    <n v="120"/>
    <x v="0"/>
    <x v="1"/>
    <x v="15"/>
    <x v="0"/>
  </r>
  <r>
    <n v="118183450"/>
    <n v="120"/>
    <x v="0"/>
    <x v="1"/>
    <x v="560"/>
    <x v="0"/>
  </r>
  <r>
    <n v="118183450"/>
    <n v="120"/>
    <x v="0"/>
    <x v="1"/>
    <x v="561"/>
    <x v="0"/>
  </r>
  <r>
    <n v="118187102"/>
    <n v="91"/>
    <x v="0"/>
    <x v="0"/>
    <x v="0"/>
    <x v="0"/>
  </r>
  <r>
    <n v="118187888"/>
    <n v="150"/>
    <x v="0"/>
    <x v="0"/>
    <x v="0"/>
    <x v="1"/>
  </r>
  <r>
    <n v="118188876"/>
    <n v="116"/>
    <x v="0"/>
    <x v="1"/>
    <x v="78"/>
    <x v="0"/>
  </r>
  <r>
    <n v="118190164"/>
    <n v="119"/>
    <x v="2"/>
    <x v="1"/>
    <x v="419"/>
    <x v="0"/>
  </r>
  <r>
    <n v="118190164"/>
    <n v="119"/>
    <x v="2"/>
    <x v="1"/>
    <x v="142"/>
    <x v="0"/>
  </r>
  <r>
    <n v="118193178"/>
    <n v="118"/>
    <x v="0"/>
    <x v="0"/>
    <x v="0"/>
    <x v="0"/>
  </r>
  <r>
    <n v="118193646"/>
    <n v="150"/>
    <x v="0"/>
    <x v="0"/>
    <x v="0"/>
    <x v="1"/>
  </r>
  <r>
    <n v="118196270"/>
    <n v="120"/>
    <x v="0"/>
    <x v="0"/>
    <x v="0"/>
    <x v="0"/>
  </r>
  <r>
    <n v="118197482"/>
    <n v="111"/>
    <x v="0"/>
    <x v="1"/>
    <x v="49"/>
    <x v="0"/>
  </r>
  <r>
    <n v="118199240"/>
    <n v="122"/>
    <x v="2"/>
    <x v="0"/>
    <x v="0"/>
    <x v="1"/>
  </r>
  <r>
    <n v="118200244"/>
    <n v="120"/>
    <x v="1"/>
    <x v="0"/>
    <x v="0"/>
    <x v="0"/>
  </r>
  <r>
    <n v="118208500"/>
    <n v="143"/>
    <x v="1"/>
    <x v="0"/>
    <x v="0"/>
    <x v="1"/>
  </r>
  <r>
    <n v="118220510"/>
    <n v="142"/>
    <x v="0"/>
    <x v="0"/>
    <x v="0"/>
    <x v="1"/>
  </r>
  <r>
    <n v="118221626"/>
    <n v="106"/>
    <x v="1"/>
    <x v="1"/>
    <x v="95"/>
    <x v="0"/>
  </r>
  <r>
    <n v="118224158"/>
    <n v="103"/>
    <x v="2"/>
    <x v="0"/>
    <x v="0"/>
    <x v="0"/>
  </r>
  <r>
    <n v="118224668"/>
    <n v="141"/>
    <x v="0"/>
    <x v="0"/>
    <x v="0"/>
    <x v="1"/>
  </r>
  <r>
    <n v="118225268"/>
    <n v="148"/>
    <x v="2"/>
    <x v="1"/>
    <x v="15"/>
    <x v="1"/>
  </r>
  <r>
    <n v="118235430"/>
    <n v="149"/>
    <x v="0"/>
    <x v="0"/>
    <x v="0"/>
    <x v="1"/>
  </r>
  <r>
    <n v="118239340"/>
    <n v="119"/>
    <x v="0"/>
    <x v="0"/>
    <x v="0"/>
    <x v="0"/>
  </r>
  <r>
    <n v="118242260"/>
    <n v="133"/>
    <x v="0"/>
    <x v="0"/>
    <x v="0"/>
    <x v="1"/>
  </r>
  <r>
    <n v="118254998"/>
    <n v="103"/>
    <x v="2"/>
    <x v="0"/>
    <x v="0"/>
    <x v="0"/>
  </r>
  <r>
    <n v="118265844"/>
    <n v="150"/>
    <x v="0"/>
    <x v="0"/>
    <x v="0"/>
    <x v="1"/>
  </r>
  <r>
    <n v="118269576"/>
    <n v="136"/>
    <x v="2"/>
    <x v="0"/>
    <x v="0"/>
    <x v="1"/>
  </r>
  <r>
    <n v="118272816"/>
    <n v="135"/>
    <x v="1"/>
    <x v="0"/>
    <x v="0"/>
    <x v="1"/>
  </r>
  <r>
    <n v="118273022"/>
    <n v="118"/>
    <x v="0"/>
    <x v="1"/>
    <x v="11"/>
    <x v="0"/>
  </r>
  <r>
    <n v="118273022"/>
    <n v="118"/>
    <x v="0"/>
    <x v="1"/>
    <x v="552"/>
    <x v="0"/>
  </r>
  <r>
    <n v="118273022"/>
    <n v="118"/>
    <x v="0"/>
    <x v="1"/>
    <x v="562"/>
    <x v="0"/>
  </r>
  <r>
    <n v="118274270"/>
    <n v="111"/>
    <x v="0"/>
    <x v="1"/>
    <x v="4"/>
    <x v="0"/>
  </r>
  <r>
    <n v="118277226"/>
    <n v="136"/>
    <x v="1"/>
    <x v="0"/>
    <x v="0"/>
    <x v="1"/>
  </r>
  <r>
    <n v="118281300"/>
    <n v="120"/>
    <x v="1"/>
    <x v="1"/>
    <x v="108"/>
    <x v="0"/>
  </r>
  <r>
    <n v="118286680"/>
    <n v="149"/>
    <x v="2"/>
    <x v="0"/>
    <x v="0"/>
    <x v="1"/>
  </r>
  <r>
    <n v="118286684"/>
    <n v="119"/>
    <x v="1"/>
    <x v="1"/>
    <x v="11"/>
    <x v="0"/>
  </r>
  <r>
    <n v="118287614"/>
    <n v="103"/>
    <x v="0"/>
    <x v="1"/>
    <x v="14"/>
    <x v="0"/>
  </r>
  <r>
    <n v="118297448"/>
    <n v="133"/>
    <x v="1"/>
    <x v="1"/>
    <x v="540"/>
    <x v="1"/>
  </r>
  <r>
    <n v="118301304"/>
    <n v="149"/>
    <x v="2"/>
    <x v="1"/>
    <x v="252"/>
    <x v="1"/>
  </r>
  <r>
    <n v="118311306"/>
    <n v="104"/>
    <x v="1"/>
    <x v="0"/>
    <x v="0"/>
    <x v="0"/>
  </r>
  <r>
    <n v="118312480"/>
    <n v="97"/>
    <x v="0"/>
    <x v="0"/>
    <x v="0"/>
    <x v="0"/>
  </r>
  <r>
    <n v="118313282"/>
    <n v="148"/>
    <x v="1"/>
    <x v="0"/>
    <x v="0"/>
    <x v="1"/>
  </r>
  <r>
    <n v="118313344"/>
    <n v="119"/>
    <x v="0"/>
    <x v="0"/>
    <x v="0"/>
    <x v="0"/>
  </r>
  <r>
    <n v="118317138"/>
    <n v="105"/>
    <x v="2"/>
    <x v="1"/>
    <x v="240"/>
    <x v="0"/>
  </r>
  <r>
    <n v="118317138"/>
    <n v="105"/>
    <x v="2"/>
    <x v="1"/>
    <x v="15"/>
    <x v="0"/>
  </r>
  <r>
    <n v="118318048"/>
    <n v="97"/>
    <x v="1"/>
    <x v="0"/>
    <x v="0"/>
    <x v="0"/>
  </r>
  <r>
    <n v="118318824"/>
    <n v="136"/>
    <x v="0"/>
    <x v="0"/>
    <x v="0"/>
    <x v="1"/>
  </r>
  <r>
    <n v="118321170"/>
    <n v="148"/>
    <x v="0"/>
    <x v="1"/>
    <x v="49"/>
    <x v="1"/>
  </r>
  <r>
    <n v="118330776"/>
    <n v="148"/>
    <x v="0"/>
    <x v="1"/>
    <x v="49"/>
    <x v="1"/>
  </r>
  <r>
    <n v="118331864"/>
    <n v="118"/>
    <x v="0"/>
    <x v="0"/>
    <x v="0"/>
    <x v="0"/>
  </r>
  <r>
    <n v="118341742"/>
    <n v="105"/>
    <x v="0"/>
    <x v="0"/>
    <x v="0"/>
    <x v="0"/>
  </r>
  <r>
    <n v="118349146"/>
    <n v="103"/>
    <x v="2"/>
    <x v="0"/>
    <x v="0"/>
    <x v="0"/>
  </r>
  <r>
    <n v="118349176"/>
    <n v="92"/>
    <x v="1"/>
    <x v="1"/>
    <x v="102"/>
    <x v="0"/>
  </r>
  <r>
    <n v="118350240"/>
    <n v="136"/>
    <x v="0"/>
    <x v="0"/>
    <x v="0"/>
    <x v="1"/>
  </r>
  <r>
    <n v="118352526"/>
    <n v="122"/>
    <x v="1"/>
    <x v="0"/>
    <x v="0"/>
    <x v="1"/>
  </r>
  <r>
    <n v="118354654"/>
    <n v="122"/>
    <x v="0"/>
    <x v="0"/>
    <x v="0"/>
    <x v="1"/>
  </r>
  <r>
    <n v="118357914"/>
    <n v="122"/>
    <x v="2"/>
    <x v="0"/>
    <x v="0"/>
    <x v="1"/>
  </r>
  <r>
    <n v="118360500"/>
    <n v="141"/>
    <x v="1"/>
    <x v="1"/>
    <x v="141"/>
    <x v="1"/>
  </r>
  <r>
    <n v="118360500"/>
    <n v="141"/>
    <x v="1"/>
    <x v="1"/>
    <x v="141"/>
    <x v="1"/>
  </r>
  <r>
    <n v="118360500"/>
    <n v="141"/>
    <x v="1"/>
    <x v="1"/>
    <x v="141"/>
    <x v="1"/>
  </r>
  <r>
    <n v="118360500"/>
    <n v="141"/>
    <x v="1"/>
    <x v="1"/>
    <x v="141"/>
    <x v="1"/>
  </r>
  <r>
    <n v="118360500"/>
    <n v="141"/>
    <x v="1"/>
    <x v="1"/>
    <x v="31"/>
    <x v="1"/>
  </r>
  <r>
    <n v="118360876"/>
    <n v="111"/>
    <x v="0"/>
    <x v="0"/>
    <x v="0"/>
    <x v="0"/>
  </r>
  <r>
    <n v="118368646"/>
    <n v="122"/>
    <x v="0"/>
    <x v="0"/>
    <x v="0"/>
    <x v="1"/>
  </r>
  <r>
    <n v="118369046"/>
    <n v="136"/>
    <x v="0"/>
    <x v="0"/>
    <x v="0"/>
    <x v="1"/>
  </r>
  <r>
    <n v="118370352"/>
    <n v="122"/>
    <x v="1"/>
    <x v="0"/>
    <x v="0"/>
    <x v="1"/>
  </r>
  <r>
    <n v="118370850"/>
    <n v="127"/>
    <x v="1"/>
    <x v="0"/>
    <x v="0"/>
    <x v="1"/>
  </r>
  <r>
    <n v="118370864"/>
    <n v="127"/>
    <x v="0"/>
    <x v="0"/>
    <x v="0"/>
    <x v="1"/>
  </r>
  <r>
    <n v="118372620"/>
    <n v="134"/>
    <x v="2"/>
    <x v="0"/>
    <x v="0"/>
    <x v="1"/>
  </r>
  <r>
    <n v="118374758"/>
    <n v="127"/>
    <x v="0"/>
    <x v="0"/>
    <x v="0"/>
    <x v="1"/>
  </r>
  <r>
    <n v="118377772"/>
    <n v="122"/>
    <x v="0"/>
    <x v="0"/>
    <x v="0"/>
    <x v="1"/>
  </r>
  <r>
    <n v="118389482"/>
    <n v="106"/>
    <x v="2"/>
    <x v="0"/>
    <x v="0"/>
    <x v="0"/>
  </r>
  <r>
    <n v="118391346"/>
    <n v="106"/>
    <x v="0"/>
    <x v="0"/>
    <x v="0"/>
    <x v="0"/>
  </r>
  <r>
    <n v="118395498"/>
    <n v="127"/>
    <x v="2"/>
    <x v="1"/>
    <x v="563"/>
    <x v="1"/>
  </r>
  <r>
    <n v="118395906"/>
    <n v="121"/>
    <x v="0"/>
    <x v="0"/>
    <x v="0"/>
    <x v="1"/>
  </r>
  <r>
    <n v="118396272"/>
    <n v="141"/>
    <x v="0"/>
    <x v="0"/>
    <x v="0"/>
    <x v="1"/>
  </r>
  <r>
    <n v="118396648"/>
    <n v="92"/>
    <x v="1"/>
    <x v="0"/>
    <x v="0"/>
    <x v="0"/>
  </r>
  <r>
    <n v="118398414"/>
    <n v="92"/>
    <x v="0"/>
    <x v="0"/>
    <x v="0"/>
    <x v="0"/>
  </r>
  <r>
    <n v="118398778"/>
    <n v="122"/>
    <x v="1"/>
    <x v="0"/>
    <x v="0"/>
    <x v="1"/>
  </r>
  <r>
    <n v="118399648"/>
    <n v="111"/>
    <x v="0"/>
    <x v="1"/>
    <x v="564"/>
    <x v="0"/>
  </r>
  <r>
    <n v="118402124"/>
    <n v="90"/>
    <x v="0"/>
    <x v="0"/>
    <x v="0"/>
    <x v="0"/>
  </r>
  <r>
    <n v="118414572"/>
    <n v="111"/>
    <x v="0"/>
    <x v="0"/>
    <x v="0"/>
    <x v="0"/>
  </r>
  <r>
    <n v="118416752"/>
    <n v="106"/>
    <x v="1"/>
    <x v="0"/>
    <x v="0"/>
    <x v="0"/>
  </r>
  <r>
    <n v="118417754"/>
    <n v="111"/>
    <x v="0"/>
    <x v="1"/>
    <x v="14"/>
    <x v="0"/>
  </r>
  <r>
    <n v="118420458"/>
    <n v="111"/>
    <x v="1"/>
    <x v="0"/>
    <x v="0"/>
    <x v="0"/>
  </r>
  <r>
    <n v="118425036"/>
    <n v="150"/>
    <x v="2"/>
    <x v="0"/>
    <x v="0"/>
    <x v="1"/>
  </r>
  <r>
    <n v="118426510"/>
    <n v="126"/>
    <x v="1"/>
    <x v="1"/>
    <x v="14"/>
    <x v="1"/>
  </r>
  <r>
    <n v="118430706"/>
    <n v="150"/>
    <x v="0"/>
    <x v="0"/>
    <x v="0"/>
    <x v="1"/>
  </r>
  <r>
    <n v="118432276"/>
    <n v="119"/>
    <x v="0"/>
    <x v="0"/>
    <x v="0"/>
    <x v="0"/>
  </r>
  <r>
    <n v="118436762"/>
    <n v="150"/>
    <x v="0"/>
    <x v="0"/>
    <x v="0"/>
    <x v="1"/>
  </r>
  <r>
    <n v="118438206"/>
    <n v="120"/>
    <x v="2"/>
    <x v="0"/>
    <x v="0"/>
    <x v="0"/>
  </r>
  <r>
    <n v="118441466"/>
    <n v="127"/>
    <x v="1"/>
    <x v="0"/>
    <x v="0"/>
    <x v="1"/>
  </r>
  <r>
    <n v="118441614"/>
    <n v="103"/>
    <x v="2"/>
    <x v="0"/>
    <x v="0"/>
    <x v="0"/>
  </r>
  <r>
    <n v="118447030"/>
    <n v="120"/>
    <x v="0"/>
    <x v="1"/>
    <x v="333"/>
    <x v="0"/>
  </r>
  <r>
    <n v="118449538"/>
    <n v="127"/>
    <x v="0"/>
    <x v="0"/>
    <x v="0"/>
    <x v="1"/>
  </r>
  <r>
    <n v="118450490"/>
    <n v="150"/>
    <x v="0"/>
    <x v="0"/>
    <x v="0"/>
    <x v="1"/>
  </r>
  <r>
    <n v="118450938"/>
    <n v="126"/>
    <x v="1"/>
    <x v="0"/>
    <x v="0"/>
    <x v="1"/>
  </r>
  <r>
    <n v="118452164"/>
    <n v="119"/>
    <x v="1"/>
    <x v="0"/>
    <x v="0"/>
    <x v="0"/>
  </r>
  <r>
    <n v="118454558"/>
    <n v="150"/>
    <x v="1"/>
    <x v="0"/>
    <x v="0"/>
    <x v="1"/>
  </r>
  <r>
    <n v="118455848"/>
    <n v="141"/>
    <x v="2"/>
    <x v="1"/>
    <x v="565"/>
    <x v="1"/>
  </r>
  <r>
    <n v="118456474"/>
    <n v="90"/>
    <x v="2"/>
    <x v="0"/>
    <x v="0"/>
    <x v="0"/>
  </r>
  <r>
    <n v="118457594"/>
    <n v="119"/>
    <x v="1"/>
    <x v="0"/>
    <x v="0"/>
    <x v="0"/>
  </r>
  <r>
    <n v="118463506"/>
    <n v="121"/>
    <x v="2"/>
    <x v="1"/>
    <x v="11"/>
    <x v="1"/>
  </r>
  <r>
    <n v="118464158"/>
    <n v="120"/>
    <x v="1"/>
    <x v="0"/>
    <x v="0"/>
    <x v="0"/>
  </r>
  <r>
    <n v="118466812"/>
    <n v="106"/>
    <x v="2"/>
    <x v="0"/>
    <x v="0"/>
    <x v="0"/>
  </r>
  <r>
    <n v="118468080"/>
    <n v="149"/>
    <x v="0"/>
    <x v="0"/>
    <x v="0"/>
    <x v="1"/>
  </r>
  <r>
    <n v="118471546"/>
    <n v="92"/>
    <x v="0"/>
    <x v="0"/>
    <x v="0"/>
    <x v="0"/>
  </r>
  <r>
    <n v="118471762"/>
    <n v="122"/>
    <x v="2"/>
    <x v="0"/>
    <x v="0"/>
    <x v="1"/>
  </r>
  <r>
    <n v="118475778"/>
    <n v="119"/>
    <x v="0"/>
    <x v="0"/>
    <x v="0"/>
    <x v="0"/>
  </r>
  <r>
    <n v="118477898"/>
    <n v="119"/>
    <x v="1"/>
    <x v="0"/>
    <x v="0"/>
    <x v="0"/>
  </r>
  <r>
    <n v="118479386"/>
    <n v="150"/>
    <x v="1"/>
    <x v="0"/>
    <x v="0"/>
    <x v="1"/>
  </r>
  <r>
    <n v="118479548"/>
    <n v="150"/>
    <x v="0"/>
    <x v="0"/>
    <x v="0"/>
    <x v="1"/>
  </r>
  <r>
    <n v="118480290"/>
    <n v="112"/>
    <x v="0"/>
    <x v="0"/>
    <x v="0"/>
    <x v="0"/>
  </r>
  <r>
    <n v="118481614"/>
    <n v="120"/>
    <x v="0"/>
    <x v="0"/>
    <x v="0"/>
    <x v="0"/>
  </r>
  <r>
    <n v="118484174"/>
    <n v="113"/>
    <x v="0"/>
    <x v="0"/>
    <x v="0"/>
    <x v="0"/>
  </r>
  <r>
    <n v="118484186"/>
    <n v="136"/>
    <x v="1"/>
    <x v="0"/>
    <x v="0"/>
    <x v="1"/>
  </r>
  <r>
    <n v="118486920"/>
    <n v="149"/>
    <x v="0"/>
    <x v="0"/>
    <x v="0"/>
    <x v="1"/>
  </r>
  <r>
    <n v="118492598"/>
    <n v="141"/>
    <x v="1"/>
    <x v="0"/>
    <x v="0"/>
    <x v="1"/>
  </r>
  <r>
    <n v="118507292"/>
    <n v="118"/>
    <x v="0"/>
    <x v="0"/>
    <x v="0"/>
    <x v="0"/>
  </r>
  <r>
    <n v="118513544"/>
    <n v="118"/>
    <x v="0"/>
    <x v="0"/>
    <x v="0"/>
    <x v="0"/>
  </r>
  <r>
    <n v="118514704"/>
    <n v="90"/>
    <x v="0"/>
    <x v="0"/>
    <x v="0"/>
    <x v="0"/>
  </r>
  <r>
    <n v="118518212"/>
    <n v="122"/>
    <x v="0"/>
    <x v="0"/>
    <x v="0"/>
    <x v="1"/>
  </r>
  <r>
    <n v="118518580"/>
    <n v="120"/>
    <x v="0"/>
    <x v="0"/>
    <x v="0"/>
    <x v="0"/>
  </r>
  <r>
    <n v="118520648"/>
    <n v="148"/>
    <x v="1"/>
    <x v="0"/>
    <x v="0"/>
    <x v="1"/>
  </r>
  <r>
    <n v="118526456"/>
    <n v="150"/>
    <x v="0"/>
    <x v="0"/>
    <x v="0"/>
    <x v="1"/>
  </r>
  <r>
    <n v="118527498"/>
    <n v="147"/>
    <x v="0"/>
    <x v="0"/>
    <x v="0"/>
    <x v="1"/>
  </r>
  <r>
    <n v="118529538"/>
    <n v="150"/>
    <x v="0"/>
    <x v="0"/>
    <x v="0"/>
    <x v="1"/>
  </r>
  <r>
    <n v="118537616"/>
    <n v="148"/>
    <x v="0"/>
    <x v="0"/>
    <x v="0"/>
    <x v="1"/>
  </r>
  <r>
    <n v="118537728"/>
    <n v="148"/>
    <x v="0"/>
    <x v="0"/>
    <x v="0"/>
    <x v="1"/>
  </r>
  <r>
    <n v="118537754"/>
    <n v="118"/>
    <x v="0"/>
    <x v="0"/>
    <x v="0"/>
    <x v="0"/>
  </r>
  <r>
    <n v="118539010"/>
    <n v="122"/>
    <x v="0"/>
    <x v="0"/>
    <x v="0"/>
    <x v="1"/>
  </r>
  <r>
    <n v="118542124"/>
    <n v="147"/>
    <x v="1"/>
    <x v="0"/>
    <x v="0"/>
    <x v="1"/>
  </r>
  <r>
    <n v="118545282"/>
    <n v="117"/>
    <x v="0"/>
    <x v="1"/>
    <x v="15"/>
    <x v="0"/>
  </r>
  <r>
    <n v="118546286"/>
    <n v="122"/>
    <x v="2"/>
    <x v="0"/>
    <x v="0"/>
    <x v="1"/>
  </r>
  <r>
    <n v="118548564"/>
    <n v="141"/>
    <x v="1"/>
    <x v="1"/>
    <x v="2"/>
    <x v="1"/>
  </r>
  <r>
    <n v="118560556"/>
    <n v="150"/>
    <x v="2"/>
    <x v="0"/>
    <x v="0"/>
    <x v="1"/>
  </r>
  <r>
    <n v="118562840"/>
    <n v="116"/>
    <x v="1"/>
    <x v="0"/>
    <x v="0"/>
    <x v="0"/>
  </r>
  <r>
    <n v="118568618"/>
    <n v="90"/>
    <x v="1"/>
    <x v="0"/>
    <x v="0"/>
    <x v="0"/>
  </r>
  <r>
    <n v="118569218"/>
    <n v="148"/>
    <x v="1"/>
    <x v="1"/>
    <x v="15"/>
    <x v="1"/>
  </r>
  <r>
    <n v="118569218"/>
    <n v="148"/>
    <x v="1"/>
    <x v="1"/>
    <x v="15"/>
    <x v="1"/>
  </r>
  <r>
    <n v="118569868"/>
    <n v="113"/>
    <x v="1"/>
    <x v="0"/>
    <x v="0"/>
    <x v="0"/>
  </r>
  <r>
    <n v="118579040"/>
    <n v="150"/>
    <x v="0"/>
    <x v="0"/>
    <x v="0"/>
    <x v="1"/>
  </r>
  <r>
    <n v="118587082"/>
    <n v="122"/>
    <x v="0"/>
    <x v="0"/>
    <x v="0"/>
    <x v="1"/>
  </r>
  <r>
    <n v="118587866"/>
    <n v="148"/>
    <x v="1"/>
    <x v="0"/>
    <x v="0"/>
    <x v="1"/>
  </r>
  <r>
    <n v="118588036"/>
    <n v="149"/>
    <x v="0"/>
    <x v="0"/>
    <x v="0"/>
    <x v="1"/>
  </r>
  <r>
    <n v="118591728"/>
    <n v="122"/>
    <x v="1"/>
    <x v="0"/>
    <x v="0"/>
    <x v="1"/>
  </r>
  <r>
    <n v="118592364"/>
    <n v="90"/>
    <x v="1"/>
    <x v="0"/>
    <x v="0"/>
    <x v="0"/>
  </r>
  <r>
    <n v="118593504"/>
    <n v="120"/>
    <x v="1"/>
    <x v="0"/>
    <x v="0"/>
    <x v="0"/>
  </r>
  <r>
    <n v="118595976"/>
    <n v="143"/>
    <x v="0"/>
    <x v="0"/>
    <x v="0"/>
    <x v="1"/>
  </r>
  <r>
    <n v="118597100"/>
    <n v="149"/>
    <x v="2"/>
    <x v="0"/>
    <x v="0"/>
    <x v="1"/>
  </r>
  <r>
    <n v="118597826"/>
    <n v="90"/>
    <x v="2"/>
    <x v="0"/>
    <x v="0"/>
    <x v="0"/>
  </r>
  <r>
    <n v="118598798"/>
    <n v="120"/>
    <x v="0"/>
    <x v="0"/>
    <x v="0"/>
    <x v="0"/>
  </r>
  <r>
    <n v="118608410"/>
    <n v="90"/>
    <x v="1"/>
    <x v="0"/>
    <x v="0"/>
    <x v="0"/>
  </r>
  <r>
    <n v="118619920"/>
    <n v="122"/>
    <x v="2"/>
    <x v="0"/>
    <x v="0"/>
    <x v="1"/>
  </r>
  <r>
    <n v="118623322"/>
    <n v="90"/>
    <x v="1"/>
    <x v="1"/>
    <x v="15"/>
    <x v="0"/>
  </r>
  <r>
    <n v="118624482"/>
    <n v="143"/>
    <x v="1"/>
    <x v="0"/>
    <x v="0"/>
    <x v="1"/>
  </r>
  <r>
    <n v="118627982"/>
    <n v="150"/>
    <x v="1"/>
    <x v="0"/>
    <x v="0"/>
    <x v="1"/>
  </r>
  <r>
    <n v="118628872"/>
    <n v="150"/>
    <x v="0"/>
    <x v="0"/>
    <x v="0"/>
    <x v="1"/>
  </r>
  <r>
    <n v="118633120"/>
    <n v="150"/>
    <x v="1"/>
    <x v="0"/>
    <x v="0"/>
    <x v="1"/>
  </r>
  <r>
    <n v="118638404"/>
    <n v="150"/>
    <x v="2"/>
    <x v="0"/>
    <x v="0"/>
    <x v="1"/>
  </r>
  <r>
    <n v="118644140"/>
    <n v="118"/>
    <x v="1"/>
    <x v="1"/>
    <x v="302"/>
    <x v="0"/>
  </r>
  <r>
    <n v="118647742"/>
    <n v="120"/>
    <x v="0"/>
    <x v="0"/>
    <x v="0"/>
    <x v="0"/>
  </r>
  <r>
    <n v="118649592"/>
    <n v="150"/>
    <x v="1"/>
    <x v="0"/>
    <x v="0"/>
    <x v="1"/>
  </r>
  <r>
    <n v="118650454"/>
    <n v="146"/>
    <x v="0"/>
    <x v="0"/>
    <x v="0"/>
    <x v="1"/>
  </r>
  <r>
    <n v="118650720"/>
    <n v="120"/>
    <x v="1"/>
    <x v="0"/>
    <x v="0"/>
    <x v="0"/>
  </r>
  <r>
    <n v="118653156"/>
    <n v="147"/>
    <x v="2"/>
    <x v="0"/>
    <x v="0"/>
    <x v="1"/>
  </r>
  <r>
    <n v="118654792"/>
    <n v="91"/>
    <x v="0"/>
    <x v="0"/>
    <x v="0"/>
    <x v="0"/>
  </r>
  <r>
    <n v="118655316"/>
    <n v="141"/>
    <x v="1"/>
    <x v="0"/>
    <x v="0"/>
    <x v="1"/>
  </r>
  <r>
    <n v="118658728"/>
    <n v="121"/>
    <x v="0"/>
    <x v="0"/>
    <x v="0"/>
    <x v="1"/>
  </r>
  <r>
    <n v="118658776"/>
    <n v="141"/>
    <x v="1"/>
    <x v="0"/>
    <x v="0"/>
    <x v="1"/>
  </r>
  <r>
    <n v="118671684"/>
    <n v="136"/>
    <x v="0"/>
    <x v="0"/>
    <x v="0"/>
    <x v="1"/>
  </r>
  <r>
    <n v="118672992"/>
    <n v="111"/>
    <x v="0"/>
    <x v="1"/>
    <x v="343"/>
    <x v="0"/>
  </r>
  <r>
    <n v="118675642"/>
    <n v="122"/>
    <x v="0"/>
    <x v="0"/>
    <x v="0"/>
    <x v="1"/>
  </r>
  <r>
    <n v="118677888"/>
    <n v="141"/>
    <x v="1"/>
    <x v="1"/>
    <x v="566"/>
    <x v="1"/>
  </r>
  <r>
    <n v="118679744"/>
    <n v="150"/>
    <x v="1"/>
    <x v="1"/>
    <x v="411"/>
    <x v="1"/>
  </r>
  <r>
    <n v="118683618"/>
    <n v="111"/>
    <x v="1"/>
    <x v="1"/>
    <x v="133"/>
    <x v="0"/>
  </r>
  <r>
    <n v="118684654"/>
    <n v="105"/>
    <x v="0"/>
    <x v="0"/>
    <x v="0"/>
    <x v="0"/>
  </r>
  <r>
    <n v="118688298"/>
    <n v="120"/>
    <x v="1"/>
    <x v="0"/>
    <x v="0"/>
    <x v="0"/>
  </r>
  <r>
    <n v="118688670"/>
    <n v="122"/>
    <x v="0"/>
    <x v="0"/>
    <x v="0"/>
    <x v="1"/>
  </r>
  <r>
    <n v="118691402"/>
    <n v="121"/>
    <x v="1"/>
    <x v="0"/>
    <x v="0"/>
    <x v="1"/>
  </r>
  <r>
    <n v="118696572"/>
    <n v="90"/>
    <x v="0"/>
    <x v="0"/>
    <x v="0"/>
    <x v="0"/>
  </r>
  <r>
    <n v="118696986"/>
    <n v="148"/>
    <x v="1"/>
    <x v="0"/>
    <x v="0"/>
    <x v="1"/>
  </r>
  <r>
    <n v="118710880"/>
    <n v="122"/>
    <x v="2"/>
    <x v="0"/>
    <x v="0"/>
    <x v="1"/>
  </r>
  <r>
    <n v="118711992"/>
    <n v="127"/>
    <x v="1"/>
    <x v="1"/>
    <x v="297"/>
    <x v="1"/>
  </r>
  <r>
    <n v="118713008"/>
    <n v="120"/>
    <x v="0"/>
    <x v="1"/>
    <x v="49"/>
    <x v="0"/>
  </r>
  <r>
    <n v="118719012"/>
    <n v="143"/>
    <x v="1"/>
    <x v="1"/>
    <x v="25"/>
    <x v="1"/>
  </r>
  <r>
    <n v="118719902"/>
    <n v="111"/>
    <x v="0"/>
    <x v="0"/>
    <x v="0"/>
    <x v="0"/>
  </r>
  <r>
    <n v="118720088"/>
    <n v="120"/>
    <x v="2"/>
    <x v="0"/>
    <x v="0"/>
    <x v="0"/>
  </r>
  <r>
    <n v="118727998"/>
    <n v="111"/>
    <x v="2"/>
    <x v="1"/>
    <x v="133"/>
    <x v="0"/>
  </r>
  <r>
    <n v="118731384"/>
    <n v="121"/>
    <x v="1"/>
    <x v="0"/>
    <x v="0"/>
    <x v="1"/>
  </r>
  <r>
    <n v="118733970"/>
    <n v="106"/>
    <x v="1"/>
    <x v="0"/>
    <x v="0"/>
    <x v="0"/>
  </r>
  <r>
    <n v="118734240"/>
    <n v="149"/>
    <x v="1"/>
    <x v="0"/>
    <x v="0"/>
    <x v="1"/>
  </r>
  <r>
    <n v="118734992"/>
    <n v="134"/>
    <x v="0"/>
    <x v="0"/>
    <x v="0"/>
    <x v="1"/>
  </r>
  <r>
    <n v="118737278"/>
    <n v="90"/>
    <x v="1"/>
    <x v="0"/>
    <x v="0"/>
    <x v="0"/>
  </r>
  <r>
    <n v="118740208"/>
    <n v="111"/>
    <x v="1"/>
    <x v="0"/>
    <x v="0"/>
    <x v="0"/>
  </r>
  <r>
    <n v="118747702"/>
    <n v="150"/>
    <x v="1"/>
    <x v="0"/>
    <x v="0"/>
    <x v="1"/>
  </r>
  <r>
    <n v="118749738"/>
    <n v="111"/>
    <x v="0"/>
    <x v="1"/>
    <x v="559"/>
    <x v="0"/>
  </r>
  <r>
    <n v="118749806"/>
    <n v="148"/>
    <x v="0"/>
    <x v="0"/>
    <x v="0"/>
    <x v="1"/>
  </r>
  <r>
    <n v="118751160"/>
    <n v="118"/>
    <x v="0"/>
    <x v="0"/>
    <x v="0"/>
    <x v="0"/>
  </r>
  <r>
    <n v="118751982"/>
    <n v="150"/>
    <x v="1"/>
    <x v="0"/>
    <x v="0"/>
    <x v="1"/>
  </r>
  <r>
    <n v="118752604"/>
    <n v="150"/>
    <x v="0"/>
    <x v="0"/>
    <x v="0"/>
    <x v="1"/>
  </r>
  <r>
    <n v="118752916"/>
    <n v="121"/>
    <x v="0"/>
    <x v="0"/>
    <x v="0"/>
    <x v="1"/>
  </r>
  <r>
    <n v="118753384"/>
    <n v="103"/>
    <x v="0"/>
    <x v="0"/>
    <x v="0"/>
    <x v="0"/>
  </r>
  <r>
    <n v="118754826"/>
    <n v="120"/>
    <x v="1"/>
    <x v="0"/>
    <x v="0"/>
    <x v="0"/>
  </r>
  <r>
    <n v="118766328"/>
    <n v="136"/>
    <x v="2"/>
    <x v="0"/>
    <x v="0"/>
    <x v="1"/>
  </r>
  <r>
    <n v="118772286"/>
    <n v="113"/>
    <x v="0"/>
    <x v="0"/>
    <x v="0"/>
    <x v="0"/>
  </r>
  <r>
    <n v="118773514"/>
    <n v="148"/>
    <x v="1"/>
    <x v="0"/>
    <x v="0"/>
    <x v="1"/>
  </r>
  <r>
    <n v="118775050"/>
    <n v="143"/>
    <x v="0"/>
    <x v="0"/>
    <x v="0"/>
    <x v="1"/>
  </r>
  <r>
    <n v="118775062"/>
    <n v="150"/>
    <x v="0"/>
    <x v="0"/>
    <x v="0"/>
    <x v="1"/>
  </r>
  <r>
    <n v="118779240"/>
    <n v="150"/>
    <x v="1"/>
    <x v="0"/>
    <x v="0"/>
    <x v="1"/>
  </r>
  <r>
    <n v="118779598"/>
    <n v="120"/>
    <x v="0"/>
    <x v="0"/>
    <x v="0"/>
    <x v="0"/>
  </r>
  <r>
    <n v="118787398"/>
    <n v="133"/>
    <x v="0"/>
    <x v="0"/>
    <x v="0"/>
    <x v="1"/>
  </r>
  <r>
    <n v="118791920"/>
    <n v="119"/>
    <x v="0"/>
    <x v="0"/>
    <x v="0"/>
    <x v="0"/>
  </r>
  <r>
    <n v="118796434"/>
    <n v="127"/>
    <x v="2"/>
    <x v="0"/>
    <x v="0"/>
    <x v="1"/>
  </r>
  <r>
    <n v="118797192"/>
    <n v="118"/>
    <x v="1"/>
    <x v="0"/>
    <x v="0"/>
    <x v="0"/>
  </r>
  <r>
    <n v="118801470"/>
    <n v="149"/>
    <x v="1"/>
    <x v="1"/>
    <x v="567"/>
    <x v="1"/>
  </r>
  <r>
    <n v="118805690"/>
    <n v="136"/>
    <x v="0"/>
    <x v="0"/>
    <x v="0"/>
    <x v="1"/>
  </r>
  <r>
    <n v="118806854"/>
    <n v="149"/>
    <x v="1"/>
    <x v="0"/>
    <x v="0"/>
    <x v="1"/>
  </r>
  <r>
    <n v="118806884"/>
    <n v="111"/>
    <x v="1"/>
    <x v="0"/>
    <x v="0"/>
    <x v="0"/>
  </r>
  <r>
    <n v="118809382"/>
    <n v="141"/>
    <x v="0"/>
    <x v="0"/>
    <x v="0"/>
    <x v="1"/>
  </r>
  <r>
    <n v="118814196"/>
    <n v="106"/>
    <x v="0"/>
    <x v="0"/>
    <x v="0"/>
    <x v="0"/>
  </r>
  <r>
    <n v="118816244"/>
    <n v="96"/>
    <x v="0"/>
    <x v="0"/>
    <x v="0"/>
    <x v="0"/>
  </r>
  <r>
    <n v="118818686"/>
    <n v="111"/>
    <x v="1"/>
    <x v="0"/>
    <x v="0"/>
    <x v="0"/>
  </r>
  <r>
    <n v="118832052"/>
    <n v="97"/>
    <x v="1"/>
    <x v="0"/>
    <x v="0"/>
    <x v="0"/>
  </r>
  <r>
    <n v="118835702"/>
    <n v="126"/>
    <x v="0"/>
    <x v="1"/>
    <x v="127"/>
    <x v="1"/>
  </r>
  <r>
    <n v="118839486"/>
    <n v="122"/>
    <x v="0"/>
    <x v="1"/>
    <x v="568"/>
    <x v="1"/>
  </r>
  <r>
    <n v="118847128"/>
    <n v="122"/>
    <x v="1"/>
    <x v="0"/>
    <x v="0"/>
    <x v="1"/>
  </r>
  <r>
    <n v="118847362"/>
    <n v="141"/>
    <x v="1"/>
    <x v="1"/>
    <x v="14"/>
    <x v="1"/>
  </r>
  <r>
    <n v="118848654"/>
    <n v="111"/>
    <x v="1"/>
    <x v="0"/>
    <x v="0"/>
    <x v="0"/>
  </r>
  <r>
    <n v="118852070"/>
    <n v="139"/>
    <x v="1"/>
    <x v="1"/>
    <x v="14"/>
    <x v="1"/>
  </r>
  <r>
    <n v="118855506"/>
    <n v="111"/>
    <x v="1"/>
    <x v="0"/>
    <x v="0"/>
    <x v="0"/>
  </r>
  <r>
    <n v="118857132"/>
    <n v="111"/>
    <x v="1"/>
    <x v="1"/>
    <x v="569"/>
    <x v="0"/>
  </r>
  <r>
    <n v="118858270"/>
    <n v="97"/>
    <x v="1"/>
    <x v="0"/>
    <x v="0"/>
    <x v="0"/>
  </r>
  <r>
    <n v="118859670"/>
    <n v="111"/>
    <x v="0"/>
    <x v="1"/>
    <x v="30"/>
    <x v="0"/>
  </r>
  <r>
    <n v="118863386"/>
    <n v="141"/>
    <x v="0"/>
    <x v="0"/>
    <x v="0"/>
    <x v="1"/>
  </r>
  <r>
    <n v="118869772"/>
    <n v="92"/>
    <x v="1"/>
    <x v="0"/>
    <x v="0"/>
    <x v="0"/>
  </r>
  <r>
    <n v="118870412"/>
    <n v="141"/>
    <x v="2"/>
    <x v="0"/>
    <x v="0"/>
    <x v="1"/>
  </r>
  <r>
    <n v="118871544"/>
    <n v="92"/>
    <x v="1"/>
    <x v="0"/>
    <x v="0"/>
    <x v="0"/>
  </r>
  <r>
    <n v="118874212"/>
    <n v="127"/>
    <x v="0"/>
    <x v="1"/>
    <x v="15"/>
    <x v="1"/>
  </r>
  <r>
    <n v="118874930"/>
    <n v="91"/>
    <x v="1"/>
    <x v="1"/>
    <x v="14"/>
    <x v="0"/>
  </r>
  <r>
    <n v="118875596"/>
    <n v="97"/>
    <x v="0"/>
    <x v="1"/>
    <x v="62"/>
    <x v="0"/>
  </r>
  <r>
    <n v="118876930"/>
    <n v="121"/>
    <x v="0"/>
    <x v="0"/>
    <x v="0"/>
    <x v="1"/>
  </r>
  <r>
    <n v="118878108"/>
    <n v="120"/>
    <x v="0"/>
    <x v="0"/>
    <x v="0"/>
    <x v="0"/>
  </r>
  <r>
    <n v="118878510"/>
    <n v="91"/>
    <x v="2"/>
    <x v="0"/>
    <x v="0"/>
    <x v="0"/>
  </r>
  <r>
    <n v="118882112"/>
    <n v="92"/>
    <x v="0"/>
    <x v="1"/>
    <x v="14"/>
    <x v="0"/>
  </r>
  <r>
    <n v="118886990"/>
    <n v="91"/>
    <x v="2"/>
    <x v="0"/>
    <x v="0"/>
    <x v="0"/>
  </r>
  <r>
    <n v="118891668"/>
    <n v="127"/>
    <x v="1"/>
    <x v="0"/>
    <x v="0"/>
    <x v="1"/>
  </r>
  <r>
    <n v="118893438"/>
    <n v="92"/>
    <x v="1"/>
    <x v="0"/>
    <x v="0"/>
    <x v="0"/>
  </r>
  <r>
    <n v="118901662"/>
    <n v="92"/>
    <x v="0"/>
    <x v="0"/>
    <x v="0"/>
    <x v="0"/>
  </r>
  <r>
    <n v="118908808"/>
    <n v="141"/>
    <x v="0"/>
    <x v="1"/>
    <x v="62"/>
    <x v="1"/>
  </r>
  <r>
    <n v="118908808"/>
    <n v="141"/>
    <x v="0"/>
    <x v="1"/>
    <x v="60"/>
    <x v="1"/>
  </r>
  <r>
    <n v="118911620"/>
    <n v="120"/>
    <x v="2"/>
    <x v="0"/>
    <x v="0"/>
    <x v="0"/>
  </r>
  <r>
    <n v="118917792"/>
    <n v="120"/>
    <x v="2"/>
    <x v="0"/>
    <x v="0"/>
    <x v="0"/>
  </r>
  <r>
    <n v="118918302"/>
    <n v="91"/>
    <x v="1"/>
    <x v="1"/>
    <x v="281"/>
    <x v="0"/>
  </r>
  <r>
    <n v="118919630"/>
    <n v="150"/>
    <x v="0"/>
    <x v="0"/>
    <x v="0"/>
    <x v="1"/>
  </r>
  <r>
    <n v="118920844"/>
    <n v="90"/>
    <x v="1"/>
    <x v="0"/>
    <x v="0"/>
    <x v="0"/>
  </r>
  <r>
    <n v="118921318"/>
    <n v="150"/>
    <x v="1"/>
    <x v="0"/>
    <x v="0"/>
    <x v="1"/>
  </r>
  <r>
    <n v="118921722"/>
    <n v="150"/>
    <x v="0"/>
    <x v="0"/>
    <x v="0"/>
    <x v="1"/>
  </r>
  <r>
    <n v="118924414"/>
    <n v="90"/>
    <x v="1"/>
    <x v="0"/>
    <x v="0"/>
    <x v="0"/>
  </r>
  <r>
    <n v="118924836"/>
    <n v="149"/>
    <x v="1"/>
    <x v="0"/>
    <x v="0"/>
    <x v="1"/>
  </r>
  <r>
    <n v="118928490"/>
    <n v="119"/>
    <x v="1"/>
    <x v="0"/>
    <x v="0"/>
    <x v="0"/>
  </r>
  <r>
    <n v="118930770"/>
    <n v="91"/>
    <x v="1"/>
    <x v="0"/>
    <x v="0"/>
    <x v="0"/>
  </r>
  <r>
    <n v="118931248"/>
    <n v="122"/>
    <x v="1"/>
    <x v="0"/>
    <x v="0"/>
    <x v="1"/>
  </r>
  <r>
    <n v="118932048"/>
    <n v="111"/>
    <x v="1"/>
    <x v="0"/>
    <x v="0"/>
    <x v="0"/>
  </r>
  <r>
    <n v="118932406"/>
    <n v="111"/>
    <x v="0"/>
    <x v="0"/>
    <x v="0"/>
    <x v="0"/>
  </r>
  <r>
    <n v="118935530"/>
    <n v="126"/>
    <x v="1"/>
    <x v="0"/>
    <x v="0"/>
    <x v="1"/>
  </r>
  <r>
    <n v="118936874"/>
    <n v="119"/>
    <x v="0"/>
    <x v="0"/>
    <x v="0"/>
    <x v="0"/>
  </r>
  <r>
    <n v="118936944"/>
    <n v="119"/>
    <x v="1"/>
    <x v="1"/>
    <x v="62"/>
    <x v="0"/>
  </r>
  <r>
    <n v="118943552"/>
    <n v="120"/>
    <x v="1"/>
    <x v="0"/>
    <x v="0"/>
    <x v="0"/>
  </r>
  <r>
    <n v="118946340"/>
    <n v="141"/>
    <x v="0"/>
    <x v="0"/>
    <x v="0"/>
    <x v="1"/>
  </r>
  <r>
    <n v="118952760"/>
    <n v="92"/>
    <x v="0"/>
    <x v="0"/>
    <x v="0"/>
    <x v="0"/>
  </r>
  <r>
    <n v="118957122"/>
    <n v="122"/>
    <x v="0"/>
    <x v="0"/>
    <x v="0"/>
    <x v="1"/>
  </r>
  <r>
    <n v="118958352"/>
    <n v="122"/>
    <x v="2"/>
    <x v="0"/>
    <x v="0"/>
    <x v="1"/>
  </r>
  <r>
    <n v="118961412"/>
    <n v="119"/>
    <x v="2"/>
    <x v="0"/>
    <x v="0"/>
    <x v="0"/>
  </r>
  <r>
    <n v="118965178"/>
    <n v="150"/>
    <x v="2"/>
    <x v="0"/>
    <x v="0"/>
    <x v="1"/>
  </r>
  <r>
    <n v="118966770"/>
    <n v="119"/>
    <x v="1"/>
    <x v="0"/>
    <x v="0"/>
    <x v="0"/>
  </r>
  <r>
    <n v="118970086"/>
    <n v="90"/>
    <x v="1"/>
    <x v="0"/>
    <x v="0"/>
    <x v="0"/>
  </r>
  <r>
    <n v="118970268"/>
    <n v="136"/>
    <x v="1"/>
    <x v="0"/>
    <x v="0"/>
    <x v="1"/>
  </r>
  <r>
    <n v="118975160"/>
    <n v="90"/>
    <x v="0"/>
    <x v="1"/>
    <x v="14"/>
    <x v="0"/>
  </r>
  <r>
    <n v="118978342"/>
    <n v="147"/>
    <x v="0"/>
    <x v="0"/>
    <x v="0"/>
    <x v="1"/>
  </r>
  <r>
    <n v="118983994"/>
    <n v="147"/>
    <x v="1"/>
    <x v="1"/>
    <x v="25"/>
    <x v="1"/>
  </r>
  <r>
    <n v="118984956"/>
    <n v="90"/>
    <x v="0"/>
    <x v="0"/>
    <x v="0"/>
    <x v="0"/>
  </r>
  <r>
    <n v="118987146"/>
    <n v="148"/>
    <x v="1"/>
    <x v="0"/>
    <x v="0"/>
    <x v="1"/>
  </r>
  <r>
    <n v="118987328"/>
    <n v="149"/>
    <x v="2"/>
    <x v="0"/>
    <x v="0"/>
    <x v="1"/>
  </r>
  <r>
    <n v="118989468"/>
    <n v="117"/>
    <x v="2"/>
    <x v="0"/>
    <x v="0"/>
    <x v="0"/>
  </r>
  <r>
    <n v="118989822"/>
    <n v="118"/>
    <x v="0"/>
    <x v="0"/>
    <x v="0"/>
    <x v="0"/>
  </r>
  <r>
    <n v="118990128"/>
    <n v="120"/>
    <x v="0"/>
    <x v="0"/>
    <x v="0"/>
    <x v="0"/>
  </r>
  <r>
    <n v="119000340"/>
    <n v="92"/>
    <x v="0"/>
    <x v="0"/>
    <x v="0"/>
    <x v="0"/>
  </r>
  <r>
    <n v="119002502"/>
    <n v="146"/>
    <x v="0"/>
    <x v="0"/>
    <x v="0"/>
    <x v="1"/>
  </r>
  <r>
    <n v="119002670"/>
    <n v="118"/>
    <x v="0"/>
    <x v="0"/>
    <x v="0"/>
    <x v="0"/>
  </r>
  <r>
    <n v="119005468"/>
    <n v="92"/>
    <x v="0"/>
    <x v="0"/>
    <x v="0"/>
    <x v="0"/>
  </r>
  <r>
    <n v="119010714"/>
    <n v="117"/>
    <x v="1"/>
    <x v="0"/>
    <x v="0"/>
    <x v="0"/>
  </r>
  <r>
    <n v="119013392"/>
    <n v="119"/>
    <x v="1"/>
    <x v="0"/>
    <x v="0"/>
    <x v="0"/>
  </r>
  <r>
    <n v="119027414"/>
    <n v="150"/>
    <x v="0"/>
    <x v="0"/>
    <x v="0"/>
    <x v="1"/>
  </r>
  <r>
    <n v="119027416"/>
    <n v="120"/>
    <x v="0"/>
    <x v="1"/>
    <x v="47"/>
    <x v="0"/>
  </r>
  <r>
    <n v="119027416"/>
    <n v="120"/>
    <x v="0"/>
    <x v="1"/>
    <x v="570"/>
    <x v="0"/>
  </r>
  <r>
    <n v="119028406"/>
    <n v="150"/>
    <x v="0"/>
    <x v="0"/>
    <x v="0"/>
    <x v="1"/>
  </r>
  <r>
    <n v="119030450"/>
    <n v="121"/>
    <x v="0"/>
    <x v="0"/>
    <x v="0"/>
    <x v="1"/>
  </r>
  <r>
    <n v="119031280"/>
    <n v="143"/>
    <x v="2"/>
    <x v="0"/>
    <x v="0"/>
    <x v="1"/>
  </r>
  <r>
    <n v="119033502"/>
    <n v="122"/>
    <x v="1"/>
    <x v="0"/>
    <x v="0"/>
    <x v="1"/>
  </r>
  <r>
    <n v="119033720"/>
    <n v="90"/>
    <x v="0"/>
    <x v="0"/>
    <x v="0"/>
    <x v="0"/>
  </r>
  <r>
    <n v="119035022"/>
    <n v="91"/>
    <x v="1"/>
    <x v="0"/>
    <x v="0"/>
    <x v="0"/>
  </r>
  <r>
    <n v="119035578"/>
    <n v="150"/>
    <x v="1"/>
    <x v="0"/>
    <x v="0"/>
    <x v="1"/>
  </r>
  <r>
    <n v="119035990"/>
    <n v="141"/>
    <x v="2"/>
    <x v="0"/>
    <x v="0"/>
    <x v="1"/>
  </r>
  <r>
    <n v="119040972"/>
    <n v="119"/>
    <x v="0"/>
    <x v="1"/>
    <x v="25"/>
    <x v="0"/>
  </r>
  <r>
    <n v="119040972"/>
    <n v="119"/>
    <x v="0"/>
    <x v="1"/>
    <x v="20"/>
    <x v="0"/>
  </r>
  <r>
    <n v="119040972"/>
    <n v="119"/>
    <x v="0"/>
    <x v="1"/>
    <x v="25"/>
    <x v="0"/>
  </r>
  <r>
    <n v="119042590"/>
    <n v="121"/>
    <x v="0"/>
    <x v="0"/>
    <x v="0"/>
    <x v="1"/>
  </r>
  <r>
    <n v="119042846"/>
    <n v="142"/>
    <x v="1"/>
    <x v="0"/>
    <x v="0"/>
    <x v="1"/>
  </r>
  <r>
    <n v="119043110"/>
    <n v="148"/>
    <x v="1"/>
    <x v="0"/>
    <x v="0"/>
    <x v="1"/>
  </r>
  <r>
    <n v="119044918"/>
    <n v="149"/>
    <x v="0"/>
    <x v="0"/>
    <x v="0"/>
    <x v="1"/>
  </r>
  <r>
    <n v="119045522"/>
    <n v="142"/>
    <x v="1"/>
    <x v="0"/>
    <x v="0"/>
    <x v="1"/>
  </r>
  <r>
    <n v="119046776"/>
    <n v="113"/>
    <x v="1"/>
    <x v="0"/>
    <x v="0"/>
    <x v="0"/>
  </r>
  <r>
    <n v="119047808"/>
    <n v="118"/>
    <x v="1"/>
    <x v="0"/>
    <x v="0"/>
    <x v="0"/>
  </r>
  <r>
    <n v="119049296"/>
    <n v="148"/>
    <x v="0"/>
    <x v="0"/>
    <x v="0"/>
    <x v="1"/>
  </r>
  <r>
    <n v="119051456"/>
    <n v="112"/>
    <x v="0"/>
    <x v="0"/>
    <x v="0"/>
    <x v="0"/>
  </r>
  <r>
    <n v="119054738"/>
    <n v="90"/>
    <x v="2"/>
    <x v="0"/>
    <x v="0"/>
    <x v="0"/>
  </r>
  <r>
    <n v="119056340"/>
    <n v="120"/>
    <x v="1"/>
    <x v="0"/>
    <x v="0"/>
    <x v="0"/>
  </r>
  <r>
    <n v="119058142"/>
    <n v="150"/>
    <x v="1"/>
    <x v="1"/>
    <x v="571"/>
    <x v="1"/>
  </r>
  <r>
    <n v="119060550"/>
    <n v="119"/>
    <x v="2"/>
    <x v="0"/>
    <x v="0"/>
    <x v="0"/>
  </r>
  <r>
    <n v="119064572"/>
    <n v="150"/>
    <x v="0"/>
    <x v="0"/>
    <x v="0"/>
    <x v="1"/>
  </r>
  <r>
    <n v="119066402"/>
    <n v="120"/>
    <x v="0"/>
    <x v="0"/>
    <x v="0"/>
    <x v="0"/>
  </r>
  <r>
    <n v="119067142"/>
    <n v="90"/>
    <x v="0"/>
    <x v="0"/>
    <x v="0"/>
    <x v="0"/>
  </r>
  <r>
    <n v="119067784"/>
    <n v="135"/>
    <x v="1"/>
    <x v="0"/>
    <x v="0"/>
    <x v="1"/>
  </r>
  <r>
    <n v="119071194"/>
    <n v="90"/>
    <x v="2"/>
    <x v="0"/>
    <x v="0"/>
    <x v="0"/>
  </r>
  <r>
    <n v="119071726"/>
    <n v="143"/>
    <x v="1"/>
    <x v="1"/>
    <x v="15"/>
    <x v="1"/>
  </r>
  <r>
    <n v="119072564"/>
    <n v="122"/>
    <x v="2"/>
    <x v="0"/>
    <x v="0"/>
    <x v="1"/>
  </r>
  <r>
    <n v="119076576"/>
    <n v="143"/>
    <x v="2"/>
    <x v="0"/>
    <x v="0"/>
    <x v="1"/>
  </r>
  <r>
    <n v="119080904"/>
    <n v="146"/>
    <x v="0"/>
    <x v="0"/>
    <x v="0"/>
    <x v="1"/>
  </r>
  <r>
    <n v="119087988"/>
    <n v="120"/>
    <x v="0"/>
    <x v="0"/>
    <x v="0"/>
    <x v="0"/>
  </r>
  <r>
    <n v="119091442"/>
    <n v="120"/>
    <x v="1"/>
    <x v="1"/>
    <x v="30"/>
    <x v="0"/>
  </r>
  <r>
    <n v="119091756"/>
    <n v="148"/>
    <x v="2"/>
    <x v="1"/>
    <x v="572"/>
    <x v="1"/>
  </r>
  <r>
    <n v="119092264"/>
    <n v="122"/>
    <x v="1"/>
    <x v="0"/>
    <x v="0"/>
    <x v="1"/>
  </r>
  <r>
    <n v="119092588"/>
    <n v="111"/>
    <x v="1"/>
    <x v="0"/>
    <x v="0"/>
    <x v="0"/>
  </r>
  <r>
    <n v="119094622"/>
    <n v="136"/>
    <x v="0"/>
    <x v="1"/>
    <x v="171"/>
    <x v="1"/>
  </r>
  <r>
    <n v="119094712"/>
    <n v="150"/>
    <x v="0"/>
    <x v="0"/>
    <x v="0"/>
    <x v="1"/>
  </r>
  <r>
    <n v="119095068"/>
    <n v="143"/>
    <x v="1"/>
    <x v="0"/>
    <x v="0"/>
    <x v="1"/>
  </r>
  <r>
    <n v="119097512"/>
    <n v="91"/>
    <x v="0"/>
    <x v="1"/>
    <x v="26"/>
    <x v="0"/>
  </r>
  <r>
    <n v="119107130"/>
    <n v="91"/>
    <x v="1"/>
    <x v="0"/>
    <x v="0"/>
    <x v="0"/>
  </r>
  <r>
    <n v="119109848"/>
    <n v="91"/>
    <x v="1"/>
    <x v="0"/>
    <x v="0"/>
    <x v="0"/>
  </r>
  <r>
    <n v="119115872"/>
    <n v="120"/>
    <x v="0"/>
    <x v="0"/>
    <x v="0"/>
    <x v="0"/>
  </r>
  <r>
    <n v="119117088"/>
    <n v="106"/>
    <x v="0"/>
    <x v="1"/>
    <x v="89"/>
    <x v="0"/>
  </r>
  <r>
    <n v="119118566"/>
    <n v="92"/>
    <x v="2"/>
    <x v="1"/>
    <x v="11"/>
    <x v="0"/>
  </r>
  <r>
    <n v="119131502"/>
    <n v="143"/>
    <x v="0"/>
    <x v="0"/>
    <x v="0"/>
    <x v="1"/>
  </r>
  <r>
    <n v="119135136"/>
    <n v="149"/>
    <x v="0"/>
    <x v="0"/>
    <x v="0"/>
    <x v="1"/>
  </r>
  <r>
    <n v="119138856"/>
    <n v="122"/>
    <x v="0"/>
    <x v="0"/>
    <x v="0"/>
    <x v="1"/>
  </r>
  <r>
    <n v="119139182"/>
    <n v="111"/>
    <x v="2"/>
    <x v="0"/>
    <x v="0"/>
    <x v="0"/>
  </r>
  <r>
    <n v="119140544"/>
    <n v="141"/>
    <x v="0"/>
    <x v="0"/>
    <x v="0"/>
    <x v="1"/>
  </r>
  <r>
    <n v="119141186"/>
    <n v="91"/>
    <x v="1"/>
    <x v="0"/>
    <x v="0"/>
    <x v="0"/>
  </r>
  <r>
    <n v="119143576"/>
    <n v="143"/>
    <x v="1"/>
    <x v="0"/>
    <x v="0"/>
    <x v="1"/>
  </r>
  <r>
    <n v="119144692"/>
    <n v="106"/>
    <x v="1"/>
    <x v="1"/>
    <x v="573"/>
    <x v="0"/>
  </r>
  <r>
    <n v="119144846"/>
    <n v="148"/>
    <x v="0"/>
    <x v="0"/>
    <x v="0"/>
    <x v="1"/>
  </r>
  <r>
    <n v="119148404"/>
    <n v="136"/>
    <x v="0"/>
    <x v="0"/>
    <x v="0"/>
    <x v="1"/>
  </r>
  <r>
    <n v="119153014"/>
    <n v="150"/>
    <x v="0"/>
    <x v="1"/>
    <x v="574"/>
    <x v="1"/>
  </r>
  <r>
    <n v="119154336"/>
    <n v="122"/>
    <x v="2"/>
    <x v="1"/>
    <x v="17"/>
    <x v="1"/>
  </r>
  <r>
    <n v="119154336"/>
    <n v="122"/>
    <x v="2"/>
    <x v="1"/>
    <x v="15"/>
    <x v="1"/>
  </r>
  <r>
    <n v="119154382"/>
    <n v="91"/>
    <x v="1"/>
    <x v="1"/>
    <x v="11"/>
    <x v="0"/>
  </r>
  <r>
    <n v="119154692"/>
    <n v="120"/>
    <x v="0"/>
    <x v="0"/>
    <x v="0"/>
    <x v="0"/>
  </r>
  <r>
    <n v="119155200"/>
    <n v="136"/>
    <x v="1"/>
    <x v="0"/>
    <x v="0"/>
    <x v="1"/>
  </r>
  <r>
    <n v="119156508"/>
    <n v="92"/>
    <x v="0"/>
    <x v="0"/>
    <x v="0"/>
    <x v="0"/>
  </r>
  <r>
    <n v="119159432"/>
    <n v="122"/>
    <x v="0"/>
    <x v="0"/>
    <x v="0"/>
    <x v="1"/>
  </r>
  <r>
    <n v="119159542"/>
    <n v="112"/>
    <x v="2"/>
    <x v="0"/>
    <x v="0"/>
    <x v="0"/>
  </r>
  <r>
    <n v="119159694"/>
    <n v="122"/>
    <x v="1"/>
    <x v="0"/>
    <x v="0"/>
    <x v="1"/>
  </r>
  <r>
    <n v="119162622"/>
    <n v="120"/>
    <x v="1"/>
    <x v="0"/>
    <x v="0"/>
    <x v="0"/>
  </r>
  <r>
    <n v="119165450"/>
    <n v="143"/>
    <x v="2"/>
    <x v="0"/>
    <x v="0"/>
    <x v="1"/>
  </r>
  <r>
    <n v="119174698"/>
    <n v="143"/>
    <x v="1"/>
    <x v="0"/>
    <x v="0"/>
    <x v="1"/>
  </r>
  <r>
    <n v="119177932"/>
    <n v="92"/>
    <x v="1"/>
    <x v="0"/>
    <x v="0"/>
    <x v="0"/>
  </r>
  <r>
    <n v="119180982"/>
    <n v="120"/>
    <x v="0"/>
    <x v="0"/>
    <x v="0"/>
    <x v="0"/>
  </r>
  <r>
    <n v="119183266"/>
    <n v="106"/>
    <x v="0"/>
    <x v="0"/>
    <x v="0"/>
    <x v="0"/>
  </r>
  <r>
    <n v="119188180"/>
    <n v="141"/>
    <x v="1"/>
    <x v="0"/>
    <x v="0"/>
    <x v="1"/>
  </r>
  <r>
    <n v="119192704"/>
    <n v="106"/>
    <x v="1"/>
    <x v="0"/>
    <x v="0"/>
    <x v="0"/>
  </r>
  <r>
    <n v="119193096"/>
    <n v="134"/>
    <x v="2"/>
    <x v="0"/>
    <x v="0"/>
    <x v="1"/>
  </r>
  <r>
    <n v="119195914"/>
    <n v="150"/>
    <x v="2"/>
    <x v="0"/>
    <x v="0"/>
    <x v="1"/>
  </r>
  <r>
    <n v="119195934"/>
    <n v="150"/>
    <x v="0"/>
    <x v="1"/>
    <x v="3"/>
    <x v="1"/>
  </r>
  <r>
    <n v="119195934"/>
    <n v="150"/>
    <x v="0"/>
    <x v="1"/>
    <x v="575"/>
    <x v="1"/>
  </r>
  <r>
    <n v="119195934"/>
    <n v="150"/>
    <x v="0"/>
    <x v="1"/>
    <x v="3"/>
    <x v="1"/>
  </r>
  <r>
    <n v="119195934"/>
    <n v="150"/>
    <x v="0"/>
    <x v="1"/>
    <x v="3"/>
    <x v="1"/>
  </r>
  <r>
    <n v="119195934"/>
    <n v="150"/>
    <x v="0"/>
    <x v="1"/>
    <x v="3"/>
    <x v="1"/>
  </r>
  <r>
    <n v="119195940"/>
    <n v="111"/>
    <x v="2"/>
    <x v="0"/>
    <x v="0"/>
    <x v="0"/>
  </r>
  <r>
    <n v="119195998"/>
    <n v="121"/>
    <x v="0"/>
    <x v="0"/>
    <x v="0"/>
    <x v="1"/>
  </r>
  <r>
    <n v="119196286"/>
    <n v="148"/>
    <x v="2"/>
    <x v="0"/>
    <x v="0"/>
    <x v="1"/>
  </r>
  <r>
    <n v="119197000"/>
    <n v="90"/>
    <x v="0"/>
    <x v="1"/>
    <x v="576"/>
    <x v="0"/>
  </r>
  <r>
    <n v="119197822"/>
    <n v="90"/>
    <x v="2"/>
    <x v="0"/>
    <x v="0"/>
    <x v="0"/>
  </r>
  <r>
    <n v="119200514"/>
    <n v="103"/>
    <x v="1"/>
    <x v="1"/>
    <x v="315"/>
    <x v="0"/>
  </r>
  <r>
    <n v="119206318"/>
    <n v="150"/>
    <x v="0"/>
    <x v="0"/>
    <x v="0"/>
    <x v="1"/>
  </r>
  <r>
    <n v="119207418"/>
    <n v="149"/>
    <x v="2"/>
    <x v="1"/>
    <x v="15"/>
    <x v="1"/>
  </r>
  <r>
    <n v="119215436"/>
    <n v="90"/>
    <x v="0"/>
    <x v="0"/>
    <x v="0"/>
    <x v="0"/>
  </r>
  <r>
    <n v="119217536"/>
    <n v="148"/>
    <x v="2"/>
    <x v="0"/>
    <x v="0"/>
    <x v="1"/>
  </r>
  <r>
    <n v="119218444"/>
    <n v="148"/>
    <x v="0"/>
    <x v="0"/>
    <x v="0"/>
    <x v="1"/>
  </r>
  <r>
    <n v="119220450"/>
    <n v="133"/>
    <x v="2"/>
    <x v="0"/>
    <x v="0"/>
    <x v="1"/>
  </r>
  <r>
    <n v="119225994"/>
    <n v="111"/>
    <x v="1"/>
    <x v="1"/>
    <x v="142"/>
    <x v="0"/>
  </r>
  <r>
    <n v="119225994"/>
    <n v="111"/>
    <x v="1"/>
    <x v="1"/>
    <x v="142"/>
    <x v="0"/>
  </r>
  <r>
    <n v="119225994"/>
    <n v="111"/>
    <x v="1"/>
    <x v="1"/>
    <x v="3"/>
    <x v="0"/>
  </r>
  <r>
    <n v="119228520"/>
    <n v="149"/>
    <x v="1"/>
    <x v="0"/>
    <x v="0"/>
    <x v="1"/>
  </r>
  <r>
    <n v="119233196"/>
    <n v="106"/>
    <x v="0"/>
    <x v="0"/>
    <x v="0"/>
    <x v="0"/>
  </r>
  <r>
    <n v="119235872"/>
    <n v="148"/>
    <x v="1"/>
    <x v="0"/>
    <x v="0"/>
    <x v="1"/>
  </r>
  <r>
    <n v="119236652"/>
    <n v="136"/>
    <x v="1"/>
    <x v="0"/>
    <x v="0"/>
    <x v="1"/>
  </r>
  <r>
    <n v="119239476"/>
    <n v="113"/>
    <x v="0"/>
    <x v="0"/>
    <x v="0"/>
    <x v="0"/>
  </r>
  <r>
    <n v="119241400"/>
    <n v="120"/>
    <x v="2"/>
    <x v="0"/>
    <x v="0"/>
    <x v="0"/>
  </r>
  <r>
    <n v="119242122"/>
    <n v="149"/>
    <x v="0"/>
    <x v="0"/>
    <x v="0"/>
    <x v="1"/>
  </r>
  <r>
    <n v="119248716"/>
    <n v="120"/>
    <x v="1"/>
    <x v="1"/>
    <x v="25"/>
    <x v="0"/>
  </r>
  <r>
    <n v="119248726"/>
    <n v="150"/>
    <x v="2"/>
    <x v="1"/>
    <x v="24"/>
    <x v="1"/>
  </r>
  <r>
    <n v="119253532"/>
    <n v="127"/>
    <x v="0"/>
    <x v="1"/>
    <x v="30"/>
    <x v="1"/>
  </r>
  <r>
    <n v="119253598"/>
    <n v="133"/>
    <x v="0"/>
    <x v="0"/>
    <x v="0"/>
    <x v="1"/>
  </r>
  <r>
    <n v="119257882"/>
    <n v="148"/>
    <x v="0"/>
    <x v="0"/>
    <x v="0"/>
    <x v="1"/>
  </r>
  <r>
    <n v="119263578"/>
    <n v="119"/>
    <x v="0"/>
    <x v="1"/>
    <x v="62"/>
    <x v="0"/>
  </r>
  <r>
    <n v="119263974"/>
    <n v="120"/>
    <x v="0"/>
    <x v="0"/>
    <x v="0"/>
    <x v="0"/>
  </r>
  <r>
    <n v="119266616"/>
    <n v="118"/>
    <x v="1"/>
    <x v="0"/>
    <x v="0"/>
    <x v="0"/>
  </r>
  <r>
    <n v="119268702"/>
    <n v="90"/>
    <x v="0"/>
    <x v="1"/>
    <x v="188"/>
    <x v="0"/>
  </r>
  <r>
    <n v="119274478"/>
    <n v="120"/>
    <x v="0"/>
    <x v="0"/>
    <x v="0"/>
    <x v="0"/>
  </r>
  <r>
    <n v="119274752"/>
    <n v="118"/>
    <x v="0"/>
    <x v="0"/>
    <x v="0"/>
    <x v="0"/>
  </r>
  <r>
    <n v="119276194"/>
    <n v="127"/>
    <x v="2"/>
    <x v="0"/>
    <x v="0"/>
    <x v="1"/>
  </r>
  <r>
    <n v="119280668"/>
    <n v="135"/>
    <x v="1"/>
    <x v="0"/>
    <x v="0"/>
    <x v="1"/>
  </r>
  <r>
    <n v="119281724"/>
    <n v="127"/>
    <x v="1"/>
    <x v="0"/>
    <x v="0"/>
    <x v="1"/>
  </r>
  <r>
    <n v="119291268"/>
    <n v="126"/>
    <x v="1"/>
    <x v="1"/>
    <x v="375"/>
    <x v="1"/>
  </r>
  <r>
    <n v="119291874"/>
    <n v="141"/>
    <x v="2"/>
    <x v="0"/>
    <x v="0"/>
    <x v="1"/>
  </r>
  <r>
    <n v="119293452"/>
    <n v="149"/>
    <x v="1"/>
    <x v="0"/>
    <x v="0"/>
    <x v="1"/>
  </r>
  <r>
    <n v="119293952"/>
    <n v="126"/>
    <x v="1"/>
    <x v="0"/>
    <x v="0"/>
    <x v="1"/>
  </r>
  <r>
    <n v="119299570"/>
    <n v="119"/>
    <x v="1"/>
    <x v="0"/>
    <x v="0"/>
    <x v="0"/>
  </r>
  <r>
    <n v="119299790"/>
    <n v="127"/>
    <x v="1"/>
    <x v="0"/>
    <x v="0"/>
    <x v="1"/>
  </r>
  <r>
    <n v="119308312"/>
    <n v="118"/>
    <x v="1"/>
    <x v="0"/>
    <x v="0"/>
    <x v="0"/>
  </r>
  <r>
    <n v="119308842"/>
    <n v="92"/>
    <x v="1"/>
    <x v="0"/>
    <x v="0"/>
    <x v="0"/>
  </r>
  <r>
    <n v="119309414"/>
    <n v="136"/>
    <x v="2"/>
    <x v="0"/>
    <x v="0"/>
    <x v="1"/>
  </r>
  <r>
    <n v="119310110"/>
    <n v="96"/>
    <x v="2"/>
    <x v="0"/>
    <x v="0"/>
    <x v="0"/>
  </r>
  <r>
    <n v="119313440"/>
    <n v="122"/>
    <x v="0"/>
    <x v="0"/>
    <x v="0"/>
    <x v="1"/>
  </r>
  <r>
    <n v="119322034"/>
    <n v="92"/>
    <x v="1"/>
    <x v="0"/>
    <x v="0"/>
    <x v="0"/>
  </r>
  <r>
    <n v="119322810"/>
    <n v="141"/>
    <x v="1"/>
    <x v="0"/>
    <x v="0"/>
    <x v="1"/>
  </r>
  <r>
    <n v="119324772"/>
    <n v="122"/>
    <x v="0"/>
    <x v="0"/>
    <x v="0"/>
    <x v="1"/>
  </r>
  <r>
    <n v="119326112"/>
    <n v="121"/>
    <x v="1"/>
    <x v="1"/>
    <x v="3"/>
    <x v="1"/>
  </r>
  <r>
    <n v="119327204"/>
    <n v="141"/>
    <x v="1"/>
    <x v="0"/>
    <x v="0"/>
    <x v="1"/>
  </r>
  <r>
    <n v="119328808"/>
    <n v="106"/>
    <x v="1"/>
    <x v="0"/>
    <x v="0"/>
    <x v="0"/>
  </r>
  <r>
    <n v="119333932"/>
    <n v="127"/>
    <x v="1"/>
    <x v="0"/>
    <x v="0"/>
    <x v="1"/>
  </r>
  <r>
    <n v="119336562"/>
    <n v="92"/>
    <x v="0"/>
    <x v="0"/>
    <x v="0"/>
    <x v="0"/>
  </r>
  <r>
    <n v="119337526"/>
    <n v="111"/>
    <x v="1"/>
    <x v="1"/>
    <x v="14"/>
    <x v="0"/>
  </r>
  <r>
    <n v="119339810"/>
    <n v="141"/>
    <x v="0"/>
    <x v="0"/>
    <x v="0"/>
    <x v="1"/>
  </r>
  <r>
    <n v="119343712"/>
    <n v="136"/>
    <x v="1"/>
    <x v="0"/>
    <x v="0"/>
    <x v="1"/>
  </r>
  <r>
    <n v="119343724"/>
    <n v="136"/>
    <x v="0"/>
    <x v="1"/>
    <x v="14"/>
    <x v="1"/>
  </r>
  <r>
    <n v="119348650"/>
    <n v="141"/>
    <x v="0"/>
    <x v="0"/>
    <x v="0"/>
    <x v="1"/>
  </r>
  <r>
    <n v="119349826"/>
    <n v="127"/>
    <x v="0"/>
    <x v="0"/>
    <x v="0"/>
    <x v="1"/>
  </r>
  <r>
    <n v="119349884"/>
    <n v="126"/>
    <x v="2"/>
    <x v="1"/>
    <x v="141"/>
    <x v="1"/>
  </r>
  <r>
    <n v="119351158"/>
    <n v="120"/>
    <x v="1"/>
    <x v="1"/>
    <x v="165"/>
    <x v="0"/>
  </r>
  <r>
    <n v="119351520"/>
    <n v="150"/>
    <x v="0"/>
    <x v="0"/>
    <x v="0"/>
    <x v="1"/>
  </r>
  <r>
    <n v="119354712"/>
    <n v="111"/>
    <x v="1"/>
    <x v="0"/>
    <x v="0"/>
    <x v="0"/>
  </r>
  <r>
    <n v="119359800"/>
    <n v="90"/>
    <x v="2"/>
    <x v="0"/>
    <x v="0"/>
    <x v="0"/>
  </r>
  <r>
    <n v="119359814"/>
    <n v="120"/>
    <x v="1"/>
    <x v="0"/>
    <x v="0"/>
    <x v="0"/>
  </r>
  <r>
    <n v="119359994"/>
    <n v="106"/>
    <x v="0"/>
    <x v="0"/>
    <x v="0"/>
    <x v="0"/>
  </r>
  <r>
    <n v="119362390"/>
    <n v="106"/>
    <x v="2"/>
    <x v="0"/>
    <x v="0"/>
    <x v="0"/>
  </r>
  <r>
    <n v="119368950"/>
    <n v="111"/>
    <x v="0"/>
    <x v="0"/>
    <x v="0"/>
    <x v="0"/>
  </r>
  <r>
    <n v="119372836"/>
    <n v="120"/>
    <x v="1"/>
    <x v="1"/>
    <x v="86"/>
    <x v="0"/>
  </r>
  <r>
    <n v="119375160"/>
    <n v="92"/>
    <x v="2"/>
    <x v="1"/>
    <x v="35"/>
    <x v="0"/>
  </r>
  <r>
    <n v="119380362"/>
    <n v="120"/>
    <x v="2"/>
    <x v="0"/>
    <x v="0"/>
    <x v="0"/>
  </r>
  <r>
    <n v="119381578"/>
    <n v="121"/>
    <x v="1"/>
    <x v="0"/>
    <x v="0"/>
    <x v="1"/>
  </r>
  <r>
    <n v="119382512"/>
    <n v="150"/>
    <x v="1"/>
    <x v="0"/>
    <x v="0"/>
    <x v="1"/>
  </r>
  <r>
    <n v="119382922"/>
    <n v="120"/>
    <x v="0"/>
    <x v="0"/>
    <x v="0"/>
    <x v="0"/>
  </r>
  <r>
    <n v="119387084"/>
    <n v="150"/>
    <x v="2"/>
    <x v="0"/>
    <x v="0"/>
    <x v="1"/>
  </r>
  <r>
    <n v="119387754"/>
    <n v="136"/>
    <x v="1"/>
    <x v="0"/>
    <x v="0"/>
    <x v="1"/>
  </r>
  <r>
    <n v="119391220"/>
    <n v="150"/>
    <x v="1"/>
    <x v="0"/>
    <x v="0"/>
    <x v="1"/>
  </r>
  <r>
    <n v="119393966"/>
    <n v="126"/>
    <x v="2"/>
    <x v="0"/>
    <x v="0"/>
    <x v="1"/>
  </r>
  <r>
    <n v="119395464"/>
    <n v="90"/>
    <x v="0"/>
    <x v="0"/>
    <x v="0"/>
    <x v="0"/>
  </r>
  <r>
    <n v="119400418"/>
    <n v="150"/>
    <x v="2"/>
    <x v="0"/>
    <x v="0"/>
    <x v="1"/>
  </r>
  <r>
    <n v="119401942"/>
    <n v="111"/>
    <x v="2"/>
    <x v="0"/>
    <x v="0"/>
    <x v="0"/>
  </r>
  <r>
    <n v="119407936"/>
    <n v="120"/>
    <x v="1"/>
    <x v="1"/>
    <x v="575"/>
    <x v="0"/>
  </r>
  <r>
    <n v="119409894"/>
    <n v="121"/>
    <x v="0"/>
    <x v="0"/>
    <x v="0"/>
    <x v="1"/>
  </r>
  <r>
    <n v="119410978"/>
    <n v="91"/>
    <x v="0"/>
    <x v="0"/>
    <x v="0"/>
    <x v="0"/>
  </r>
  <r>
    <n v="119412146"/>
    <n v="139"/>
    <x v="1"/>
    <x v="0"/>
    <x v="0"/>
    <x v="1"/>
  </r>
  <r>
    <n v="119419256"/>
    <n v="91"/>
    <x v="1"/>
    <x v="0"/>
    <x v="0"/>
    <x v="0"/>
  </r>
  <r>
    <n v="119421518"/>
    <n v="149"/>
    <x v="1"/>
    <x v="0"/>
    <x v="0"/>
    <x v="1"/>
  </r>
  <r>
    <n v="119425004"/>
    <n v="150"/>
    <x v="0"/>
    <x v="0"/>
    <x v="0"/>
    <x v="1"/>
  </r>
  <r>
    <n v="119425316"/>
    <n v="120"/>
    <x v="0"/>
    <x v="0"/>
    <x v="0"/>
    <x v="0"/>
  </r>
  <r>
    <n v="119426356"/>
    <n v="92"/>
    <x v="0"/>
    <x v="1"/>
    <x v="577"/>
    <x v="0"/>
  </r>
  <r>
    <n v="119427544"/>
    <n v="119"/>
    <x v="0"/>
    <x v="0"/>
    <x v="0"/>
    <x v="0"/>
  </r>
  <r>
    <n v="119432198"/>
    <n v="150"/>
    <x v="1"/>
    <x v="0"/>
    <x v="0"/>
    <x v="1"/>
  </r>
  <r>
    <n v="119432822"/>
    <n v="122"/>
    <x v="1"/>
    <x v="0"/>
    <x v="0"/>
    <x v="1"/>
  </r>
  <r>
    <n v="119435894"/>
    <n v="119"/>
    <x v="2"/>
    <x v="0"/>
    <x v="0"/>
    <x v="0"/>
  </r>
  <r>
    <n v="119436242"/>
    <n v="90"/>
    <x v="0"/>
    <x v="0"/>
    <x v="0"/>
    <x v="0"/>
  </r>
  <r>
    <n v="119436780"/>
    <n v="150"/>
    <x v="2"/>
    <x v="0"/>
    <x v="0"/>
    <x v="1"/>
  </r>
  <r>
    <n v="119438018"/>
    <n v="150"/>
    <x v="1"/>
    <x v="0"/>
    <x v="0"/>
    <x v="1"/>
  </r>
  <r>
    <n v="119441792"/>
    <n v="119"/>
    <x v="1"/>
    <x v="1"/>
    <x v="11"/>
    <x v="0"/>
  </r>
  <r>
    <n v="119444540"/>
    <n v="148"/>
    <x v="0"/>
    <x v="0"/>
    <x v="0"/>
    <x v="1"/>
  </r>
  <r>
    <n v="119446324"/>
    <n v="119"/>
    <x v="2"/>
    <x v="0"/>
    <x v="0"/>
    <x v="0"/>
  </r>
  <r>
    <n v="119448540"/>
    <n v="122"/>
    <x v="0"/>
    <x v="0"/>
    <x v="0"/>
    <x v="1"/>
  </r>
  <r>
    <n v="119448632"/>
    <n v="149"/>
    <x v="1"/>
    <x v="0"/>
    <x v="0"/>
    <x v="1"/>
  </r>
  <r>
    <n v="119449294"/>
    <n v="150"/>
    <x v="0"/>
    <x v="0"/>
    <x v="0"/>
    <x v="1"/>
  </r>
  <r>
    <n v="119458196"/>
    <n v="148"/>
    <x v="2"/>
    <x v="0"/>
    <x v="0"/>
    <x v="1"/>
  </r>
  <r>
    <n v="119465512"/>
    <n v="147"/>
    <x v="2"/>
    <x v="1"/>
    <x v="15"/>
    <x v="1"/>
  </r>
  <r>
    <n v="119466496"/>
    <n v="90"/>
    <x v="0"/>
    <x v="0"/>
    <x v="0"/>
    <x v="0"/>
  </r>
  <r>
    <n v="119466892"/>
    <n v="120"/>
    <x v="0"/>
    <x v="0"/>
    <x v="0"/>
    <x v="0"/>
  </r>
  <r>
    <n v="119468682"/>
    <n v="150"/>
    <x v="1"/>
    <x v="0"/>
    <x v="0"/>
    <x v="1"/>
  </r>
  <r>
    <n v="119472808"/>
    <n v="119"/>
    <x v="1"/>
    <x v="0"/>
    <x v="0"/>
    <x v="0"/>
  </r>
  <r>
    <n v="119484598"/>
    <n v="92"/>
    <x v="0"/>
    <x v="0"/>
    <x v="0"/>
    <x v="0"/>
  </r>
  <r>
    <n v="119496248"/>
    <n v="148"/>
    <x v="1"/>
    <x v="0"/>
    <x v="0"/>
    <x v="1"/>
  </r>
  <r>
    <n v="119496366"/>
    <n v="117"/>
    <x v="0"/>
    <x v="0"/>
    <x v="0"/>
    <x v="0"/>
  </r>
  <r>
    <n v="119498050"/>
    <n v="120"/>
    <x v="0"/>
    <x v="0"/>
    <x v="0"/>
    <x v="0"/>
  </r>
  <r>
    <n v="119504140"/>
    <n v="117"/>
    <x v="1"/>
    <x v="0"/>
    <x v="0"/>
    <x v="0"/>
  </r>
  <r>
    <n v="119507086"/>
    <n v="150"/>
    <x v="0"/>
    <x v="1"/>
    <x v="15"/>
    <x v="1"/>
  </r>
  <r>
    <n v="119508112"/>
    <n v="146"/>
    <x v="0"/>
    <x v="0"/>
    <x v="0"/>
    <x v="1"/>
  </r>
  <r>
    <n v="119509548"/>
    <n v="143"/>
    <x v="1"/>
    <x v="0"/>
    <x v="0"/>
    <x v="1"/>
  </r>
  <r>
    <n v="119516864"/>
    <n v="122"/>
    <x v="0"/>
    <x v="0"/>
    <x v="0"/>
    <x v="1"/>
  </r>
  <r>
    <n v="119524318"/>
    <n v="116"/>
    <x v="2"/>
    <x v="0"/>
    <x v="0"/>
    <x v="0"/>
  </r>
  <r>
    <n v="119527486"/>
    <n v="120"/>
    <x v="1"/>
    <x v="0"/>
    <x v="0"/>
    <x v="0"/>
  </r>
  <r>
    <n v="119530492"/>
    <n v="150"/>
    <x v="1"/>
    <x v="1"/>
    <x v="14"/>
    <x v="1"/>
  </r>
  <r>
    <n v="119533060"/>
    <n v="112"/>
    <x v="0"/>
    <x v="0"/>
    <x v="0"/>
    <x v="0"/>
  </r>
  <r>
    <n v="119536726"/>
    <n v="122"/>
    <x v="0"/>
    <x v="0"/>
    <x v="0"/>
    <x v="1"/>
  </r>
  <r>
    <n v="119542694"/>
    <n v="150"/>
    <x v="0"/>
    <x v="0"/>
    <x v="0"/>
    <x v="1"/>
  </r>
  <r>
    <n v="119548704"/>
    <n v="150"/>
    <x v="2"/>
    <x v="0"/>
    <x v="0"/>
    <x v="1"/>
  </r>
  <r>
    <n v="119549504"/>
    <n v="118"/>
    <x v="2"/>
    <x v="1"/>
    <x v="62"/>
    <x v="0"/>
  </r>
  <r>
    <n v="119551656"/>
    <n v="141"/>
    <x v="1"/>
    <x v="0"/>
    <x v="0"/>
    <x v="1"/>
  </r>
  <r>
    <n v="119552750"/>
    <n v="121"/>
    <x v="0"/>
    <x v="0"/>
    <x v="0"/>
    <x v="1"/>
  </r>
  <r>
    <n v="119553796"/>
    <n v="113"/>
    <x v="2"/>
    <x v="0"/>
    <x v="0"/>
    <x v="0"/>
  </r>
  <r>
    <n v="119554480"/>
    <n v="141"/>
    <x v="1"/>
    <x v="0"/>
    <x v="0"/>
    <x v="1"/>
  </r>
  <r>
    <n v="119556310"/>
    <n v="121"/>
    <x v="1"/>
    <x v="0"/>
    <x v="0"/>
    <x v="1"/>
  </r>
  <r>
    <n v="119557856"/>
    <n v="111"/>
    <x v="0"/>
    <x v="1"/>
    <x v="15"/>
    <x v="0"/>
  </r>
  <r>
    <n v="119557856"/>
    <n v="111"/>
    <x v="0"/>
    <x v="1"/>
    <x v="11"/>
    <x v="0"/>
  </r>
  <r>
    <n v="119570102"/>
    <n v="90"/>
    <x v="0"/>
    <x v="1"/>
    <x v="15"/>
    <x v="0"/>
  </r>
  <r>
    <n v="119572336"/>
    <n v="90"/>
    <x v="1"/>
    <x v="0"/>
    <x v="0"/>
    <x v="0"/>
  </r>
  <r>
    <n v="119577038"/>
    <n v="146"/>
    <x v="2"/>
    <x v="0"/>
    <x v="0"/>
    <x v="1"/>
  </r>
  <r>
    <n v="119580754"/>
    <n v="118"/>
    <x v="2"/>
    <x v="0"/>
    <x v="0"/>
    <x v="0"/>
  </r>
  <r>
    <n v="119583876"/>
    <n v="146"/>
    <x v="2"/>
    <x v="0"/>
    <x v="0"/>
    <x v="1"/>
  </r>
  <r>
    <n v="119587766"/>
    <n v="146"/>
    <x v="0"/>
    <x v="0"/>
    <x v="0"/>
    <x v="1"/>
  </r>
  <r>
    <n v="119588254"/>
    <n v="113"/>
    <x v="1"/>
    <x v="0"/>
    <x v="0"/>
    <x v="0"/>
  </r>
  <r>
    <n v="119588598"/>
    <n v="113"/>
    <x v="0"/>
    <x v="0"/>
    <x v="0"/>
    <x v="0"/>
  </r>
  <r>
    <n v="119591686"/>
    <n v="118"/>
    <x v="0"/>
    <x v="1"/>
    <x v="220"/>
    <x v="0"/>
  </r>
  <r>
    <n v="119597898"/>
    <n v="111"/>
    <x v="2"/>
    <x v="0"/>
    <x v="0"/>
    <x v="0"/>
  </r>
  <r>
    <n v="119603694"/>
    <n v="111"/>
    <x v="2"/>
    <x v="1"/>
    <x v="530"/>
    <x v="0"/>
  </r>
  <r>
    <n v="119604076"/>
    <n v="90"/>
    <x v="2"/>
    <x v="0"/>
    <x v="0"/>
    <x v="0"/>
  </r>
  <r>
    <n v="119612404"/>
    <n v="118"/>
    <x v="0"/>
    <x v="0"/>
    <x v="0"/>
    <x v="0"/>
  </r>
  <r>
    <n v="119612620"/>
    <n v="119"/>
    <x v="1"/>
    <x v="0"/>
    <x v="0"/>
    <x v="0"/>
  </r>
  <r>
    <n v="119614510"/>
    <n v="150"/>
    <x v="1"/>
    <x v="0"/>
    <x v="0"/>
    <x v="1"/>
  </r>
  <r>
    <n v="119615104"/>
    <n v="91"/>
    <x v="0"/>
    <x v="0"/>
    <x v="0"/>
    <x v="0"/>
  </r>
  <r>
    <n v="119618244"/>
    <n v="91"/>
    <x v="1"/>
    <x v="0"/>
    <x v="0"/>
    <x v="0"/>
  </r>
  <r>
    <n v="119622416"/>
    <n v="116"/>
    <x v="2"/>
    <x v="0"/>
    <x v="0"/>
    <x v="0"/>
  </r>
  <r>
    <n v="119623136"/>
    <n v="135"/>
    <x v="0"/>
    <x v="0"/>
    <x v="0"/>
    <x v="1"/>
  </r>
  <r>
    <n v="119629420"/>
    <n v="120"/>
    <x v="2"/>
    <x v="0"/>
    <x v="0"/>
    <x v="0"/>
  </r>
  <r>
    <n v="119630106"/>
    <n v="90"/>
    <x v="1"/>
    <x v="0"/>
    <x v="0"/>
    <x v="0"/>
  </r>
  <r>
    <n v="119636602"/>
    <n v="148"/>
    <x v="0"/>
    <x v="0"/>
    <x v="0"/>
    <x v="1"/>
  </r>
  <r>
    <n v="119637162"/>
    <n v="111"/>
    <x v="0"/>
    <x v="0"/>
    <x v="0"/>
    <x v="0"/>
  </r>
  <r>
    <n v="119641980"/>
    <n v="104"/>
    <x v="0"/>
    <x v="0"/>
    <x v="0"/>
    <x v="0"/>
  </r>
  <r>
    <n v="119644042"/>
    <n v="90"/>
    <x v="1"/>
    <x v="0"/>
    <x v="0"/>
    <x v="0"/>
  </r>
  <r>
    <n v="119646276"/>
    <n v="103"/>
    <x v="2"/>
    <x v="0"/>
    <x v="0"/>
    <x v="0"/>
  </r>
  <r>
    <n v="119655344"/>
    <n v="104"/>
    <x v="1"/>
    <x v="0"/>
    <x v="0"/>
    <x v="0"/>
  </r>
  <r>
    <n v="119661852"/>
    <n v="106"/>
    <x v="1"/>
    <x v="0"/>
    <x v="0"/>
    <x v="0"/>
  </r>
  <r>
    <n v="119666350"/>
    <n v="148"/>
    <x v="1"/>
    <x v="0"/>
    <x v="0"/>
    <x v="1"/>
  </r>
  <r>
    <n v="119667486"/>
    <n v="106"/>
    <x v="2"/>
    <x v="0"/>
    <x v="0"/>
    <x v="0"/>
  </r>
  <r>
    <n v="119668250"/>
    <n v="133"/>
    <x v="0"/>
    <x v="0"/>
    <x v="0"/>
    <x v="1"/>
  </r>
  <r>
    <n v="119675460"/>
    <n v="104"/>
    <x v="0"/>
    <x v="0"/>
    <x v="0"/>
    <x v="0"/>
  </r>
  <r>
    <n v="119676730"/>
    <n v="106"/>
    <x v="1"/>
    <x v="0"/>
    <x v="0"/>
    <x v="0"/>
  </r>
  <r>
    <n v="119687780"/>
    <n v="105"/>
    <x v="1"/>
    <x v="0"/>
    <x v="0"/>
    <x v="0"/>
  </r>
  <r>
    <n v="119698408"/>
    <n v="141"/>
    <x v="2"/>
    <x v="0"/>
    <x v="0"/>
    <x v="1"/>
  </r>
  <r>
    <n v="119710000"/>
    <n v="118"/>
    <x v="1"/>
    <x v="0"/>
    <x v="0"/>
    <x v="0"/>
  </r>
  <r>
    <n v="119717196"/>
    <n v="111"/>
    <x v="1"/>
    <x v="0"/>
    <x v="0"/>
    <x v="0"/>
  </r>
  <r>
    <n v="119723716"/>
    <n v="136"/>
    <x v="1"/>
    <x v="0"/>
    <x v="0"/>
    <x v="1"/>
  </r>
  <r>
    <n v="119724104"/>
    <n v="97"/>
    <x v="2"/>
    <x v="0"/>
    <x v="0"/>
    <x v="0"/>
  </r>
  <r>
    <n v="119727380"/>
    <n v="148"/>
    <x v="0"/>
    <x v="0"/>
    <x v="0"/>
    <x v="1"/>
  </r>
  <r>
    <n v="119736374"/>
    <n v="96"/>
    <x v="0"/>
    <x v="0"/>
    <x v="0"/>
    <x v="0"/>
  </r>
  <r>
    <n v="119737984"/>
    <n v="92"/>
    <x v="1"/>
    <x v="0"/>
    <x v="0"/>
    <x v="0"/>
  </r>
  <r>
    <n v="119742406"/>
    <n v="141"/>
    <x v="0"/>
    <x v="0"/>
    <x v="0"/>
    <x v="1"/>
  </r>
  <r>
    <n v="119748356"/>
    <n v="141"/>
    <x v="1"/>
    <x v="0"/>
    <x v="0"/>
    <x v="1"/>
  </r>
  <r>
    <n v="119751094"/>
    <n v="122"/>
    <x v="1"/>
    <x v="0"/>
    <x v="0"/>
    <x v="1"/>
  </r>
  <r>
    <n v="119754532"/>
    <n v="106"/>
    <x v="1"/>
    <x v="0"/>
    <x v="0"/>
    <x v="0"/>
  </r>
  <r>
    <n v="119758420"/>
    <n v="106"/>
    <x v="1"/>
    <x v="0"/>
    <x v="0"/>
    <x v="0"/>
  </r>
  <r>
    <n v="119761756"/>
    <n v="141"/>
    <x v="0"/>
    <x v="0"/>
    <x v="0"/>
    <x v="1"/>
  </r>
  <r>
    <n v="119764146"/>
    <n v="92"/>
    <x v="0"/>
    <x v="0"/>
    <x v="0"/>
    <x v="0"/>
  </r>
  <r>
    <n v="119766888"/>
    <n v="91"/>
    <x v="0"/>
    <x v="0"/>
    <x v="0"/>
    <x v="0"/>
  </r>
  <r>
    <n v="119775132"/>
    <n v="111"/>
    <x v="1"/>
    <x v="1"/>
    <x v="578"/>
    <x v="0"/>
  </r>
  <r>
    <n v="119775582"/>
    <n v="97"/>
    <x v="2"/>
    <x v="0"/>
    <x v="0"/>
    <x v="0"/>
  </r>
  <r>
    <n v="119782876"/>
    <n v="122"/>
    <x v="1"/>
    <x v="0"/>
    <x v="0"/>
    <x v="1"/>
  </r>
  <r>
    <n v="119785062"/>
    <n v="91"/>
    <x v="0"/>
    <x v="0"/>
    <x v="0"/>
    <x v="0"/>
  </r>
  <r>
    <n v="119789528"/>
    <n v="90"/>
    <x v="0"/>
    <x v="0"/>
    <x v="0"/>
    <x v="0"/>
  </r>
  <r>
    <n v="119793264"/>
    <n v="91"/>
    <x v="1"/>
    <x v="0"/>
    <x v="0"/>
    <x v="0"/>
  </r>
  <r>
    <n v="119793434"/>
    <n v="136"/>
    <x v="2"/>
    <x v="0"/>
    <x v="0"/>
    <x v="1"/>
  </r>
  <r>
    <n v="119795202"/>
    <n v="92"/>
    <x v="1"/>
    <x v="0"/>
    <x v="0"/>
    <x v="0"/>
  </r>
  <r>
    <n v="119797518"/>
    <n v="141"/>
    <x v="1"/>
    <x v="1"/>
    <x v="2"/>
    <x v="1"/>
  </r>
  <r>
    <n v="119803508"/>
    <n v="150"/>
    <x v="1"/>
    <x v="0"/>
    <x v="0"/>
    <x v="1"/>
  </r>
  <r>
    <n v="119806870"/>
    <n v="122"/>
    <x v="1"/>
    <x v="0"/>
    <x v="0"/>
    <x v="1"/>
  </r>
  <r>
    <n v="119807392"/>
    <n v="126"/>
    <x v="1"/>
    <x v="1"/>
    <x v="62"/>
    <x v="1"/>
  </r>
  <r>
    <n v="119812838"/>
    <n v="91"/>
    <x v="1"/>
    <x v="0"/>
    <x v="0"/>
    <x v="0"/>
  </r>
  <r>
    <n v="119822302"/>
    <n v="122"/>
    <x v="1"/>
    <x v="0"/>
    <x v="0"/>
    <x v="1"/>
  </r>
  <r>
    <n v="119829908"/>
    <n v="141"/>
    <x v="2"/>
    <x v="1"/>
    <x v="15"/>
    <x v="1"/>
  </r>
  <r>
    <n v="119831646"/>
    <n v="149"/>
    <x v="0"/>
    <x v="0"/>
    <x v="0"/>
    <x v="1"/>
  </r>
  <r>
    <n v="119833308"/>
    <n v="149"/>
    <x v="1"/>
    <x v="0"/>
    <x v="0"/>
    <x v="1"/>
  </r>
  <r>
    <n v="119835072"/>
    <n v="122"/>
    <x v="0"/>
    <x v="0"/>
    <x v="0"/>
    <x v="1"/>
  </r>
  <r>
    <n v="119836048"/>
    <n v="91"/>
    <x v="1"/>
    <x v="0"/>
    <x v="0"/>
    <x v="0"/>
  </r>
  <r>
    <n v="119839038"/>
    <n v="90"/>
    <x v="0"/>
    <x v="0"/>
    <x v="0"/>
    <x v="0"/>
  </r>
  <r>
    <n v="119847724"/>
    <n v="147"/>
    <x v="0"/>
    <x v="0"/>
    <x v="0"/>
    <x v="1"/>
  </r>
  <r>
    <n v="119847914"/>
    <n v="120"/>
    <x v="0"/>
    <x v="1"/>
    <x v="141"/>
    <x v="0"/>
  </r>
  <r>
    <n v="119849178"/>
    <n v="121"/>
    <x v="0"/>
    <x v="0"/>
    <x v="0"/>
    <x v="1"/>
  </r>
  <r>
    <n v="119849396"/>
    <n v="148"/>
    <x v="1"/>
    <x v="0"/>
    <x v="0"/>
    <x v="1"/>
  </r>
  <r>
    <n v="119850460"/>
    <n v="92"/>
    <x v="1"/>
    <x v="0"/>
    <x v="0"/>
    <x v="0"/>
  </r>
  <r>
    <n v="119857886"/>
    <n v="121"/>
    <x v="0"/>
    <x v="0"/>
    <x v="0"/>
    <x v="1"/>
  </r>
  <r>
    <n v="119863792"/>
    <n v="149"/>
    <x v="1"/>
    <x v="1"/>
    <x v="579"/>
    <x v="1"/>
  </r>
  <r>
    <n v="119865192"/>
    <n v="92"/>
    <x v="1"/>
    <x v="0"/>
    <x v="0"/>
    <x v="0"/>
  </r>
  <r>
    <n v="119873676"/>
    <n v="138"/>
    <x v="0"/>
    <x v="1"/>
    <x v="380"/>
    <x v="1"/>
  </r>
  <r>
    <n v="119879546"/>
    <n v="92"/>
    <x v="0"/>
    <x v="1"/>
    <x v="580"/>
    <x v="0"/>
  </r>
  <r>
    <n v="119880530"/>
    <n v="92"/>
    <x v="2"/>
    <x v="0"/>
    <x v="0"/>
    <x v="0"/>
  </r>
  <r>
    <n v="119884174"/>
    <n v="90"/>
    <x v="1"/>
    <x v="0"/>
    <x v="0"/>
    <x v="0"/>
  </r>
  <r>
    <n v="119889710"/>
    <n v="138"/>
    <x v="0"/>
    <x v="1"/>
    <x v="581"/>
    <x v="1"/>
  </r>
  <r>
    <n v="119889710"/>
    <n v="138"/>
    <x v="0"/>
    <x v="1"/>
    <x v="581"/>
    <x v="1"/>
  </r>
  <r>
    <n v="119897468"/>
    <n v="91"/>
    <x v="1"/>
    <x v="1"/>
    <x v="14"/>
    <x v="0"/>
  </r>
  <r>
    <n v="119897468"/>
    <n v="91"/>
    <x v="1"/>
    <x v="1"/>
    <x v="198"/>
    <x v="0"/>
  </r>
  <r>
    <n v="119897470"/>
    <n v="121"/>
    <x v="0"/>
    <x v="0"/>
    <x v="0"/>
    <x v="1"/>
  </r>
  <r>
    <n v="119898474"/>
    <n v="148"/>
    <x v="0"/>
    <x v="0"/>
    <x v="0"/>
    <x v="1"/>
  </r>
  <r>
    <n v="119908532"/>
    <n v="90"/>
    <x v="1"/>
    <x v="0"/>
    <x v="0"/>
    <x v="0"/>
  </r>
  <r>
    <n v="119927474"/>
    <n v="148"/>
    <x v="1"/>
    <x v="1"/>
    <x v="582"/>
    <x v="1"/>
  </r>
  <r>
    <n v="119929312"/>
    <n v="92"/>
    <x v="2"/>
    <x v="0"/>
    <x v="0"/>
    <x v="0"/>
  </r>
  <r>
    <n v="119930848"/>
    <n v="90"/>
    <x v="0"/>
    <x v="0"/>
    <x v="0"/>
    <x v="0"/>
  </r>
  <r>
    <n v="119936326"/>
    <n v="113"/>
    <x v="0"/>
    <x v="1"/>
    <x v="142"/>
    <x v="0"/>
  </r>
  <r>
    <n v="119940158"/>
    <n v="120"/>
    <x v="1"/>
    <x v="0"/>
    <x v="0"/>
    <x v="0"/>
  </r>
  <r>
    <n v="119940970"/>
    <n v="150"/>
    <x v="2"/>
    <x v="0"/>
    <x v="0"/>
    <x v="1"/>
  </r>
  <r>
    <n v="119949226"/>
    <n v="150"/>
    <x v="0"/>
    <x v="0"/>
    <x v="0"/>
    <x v="1"/>
  </r>
  <r>
    <n v="119957122"/>
    <n v="143"/>
    <x v="1"/>
    <x v="0"/>
    <x v="0"/>
    <x v="1"/>
  </r>
  <r>
    <n v="119957454"/>
    <n v="143"/>
    <x v="0"/>
    <x v="0"/>
    <x v="0"/>
    <x v="1"/>
  </r>
  <r>
    <n v="119971356"/>
    <n v="120"/>
    <x v="0"/>
    <x v="0"/>
    <x v="0"/>
    <x v="0"/>
  </r>
  <r>
    <n v="119981920"/>
    <n v="120"/>
    <x v="0"/>
    <x v="0"/>
    <x v="0"/>
    <x v="0"/>
  </r>
  <r>
    <n v="119982792"/>
    <n v="150"/>
    <x v="2"/>
    <x v="0"/>
    <x v="0"/>
    <x v="1"/>
  </r>
  <r>
    <n v="119986310"/>
    <n v="92"/>
    <x v="1"/>
    <x v="1"/>
    <x v="583"/>
    <x v="0"/>
  </r>
  <r>
    <n v="119990262"/>
    <n v="143"/>
    <x v="0"/>
    <x v="1"/>
    <x v="30"/>
    <x v="1"/>
  </r>
  <r>
    <n v="120007274"/>
    <n v="119"/>
    <x v="2"/>
    <x v="1"/>
    <x v="277"/>
    <x v="0"/>
  </r>
  <r>
    <n v="120023396"/>
    <n v="116"/>
    <x v="1"/>
    <x v="0"/>
    <x v="0"/>
    <x v="0"/>
  </r>
  <r>
    <n v="120025484"/>
    <n v="121"/>
    <x v="0"/>
    <x v="0"/>
    <x v="0"/>
    <x v="1"/>
  </r>
  <r>
    <n v="120025634"/>
    <n v="113"/>
    <x v="0"/>
    <x v="0"/>
    <x v="0"/>
    <x v="0"/>
  </r>
  <r>
    <n v="120027988"/>
    <n v="90"/>
    <x v="1"/>
    <x v="0"/>
    <x v="0"/>
    <x v="0"/>
  </r>
  <r>
    <n v="120028056"/>
    <n v="122"/>
    <x v="1"/>
    <x v="1"/>
    <x v="15"/>
    <x v="1"/>
  </r>
  <r>
    <n v="120033212"/>
    <n v="90"/>
    <x v="0"/>
    <x v="0"/>
    <x v="0"/>
    <x v="0"/>
  </r>
  <r>
    <n v="120033898"/>
    <n v="141"/>
    <x v="2"/>
    <x v="0"/>
    <x v="0"/>
    <x v="1"/>
  </r>
  <r>
    <n v="120034932"/>
    <n v="149"/>
    <x v="2"/>
    <x v="0"/>
    <x v="0"/>
    <x v="1"/>
  </r>
  <r>
    <n v="120039658"/>
    <n v="150"/>
    <x v="0"/>
    <x v="0"/>
    <x v="0"/>
    <x v="1"/>
  </r>
  <r>
    <n v="120040956"/>
    <n v="148"/>
    <x v="0"/>
    <x v="0"/>
    <x v="0"/>
    <x v="1"/>
  </r>
  <r>
    <n v="120042286"/>
    <n v="141"/>
    <x v="2"/>
    <x v="0"/>
    <x v="0"/>
    <x v="1"/>
  </r>
  <r>
    <n v="120049374"/>
    <n v="150"/>
    <x v="1"/>
    <x v="1"/>
    <x v="584"/>
    <x v="1"/>
  </r>
  <r>
    <n v="120053296"/>
    <n v="91"/>
    <x v="1"/>
    <x v="0"/>
    <x v="0"/>
    <x v="0"/>
  </r>
  <r>
    <n v="120054562"/>
    <n v="111"/>
    <x v="0"/>
    <x v="0"/>
    <x v="0"/>
    <x v="0"/>
  </r>
  <r>
    <n v="120068738"/>
    <n v="118"/>
    <x v="0"/>
    <x v="0"/>
    <x v="0"/>
    <x v="0"/>
  </r>
  <r>
    <n v="120071776"/>
    <n v="92"/>
    <x v="0"/>
    <x v="0"/>
    <x v="0"/>
    <x v="0"/>
  </r>
  <r>
    <n v="120071948"/>
    <n v="116"/>
    <x v="0"/>
    <x v="0"/>
    <x v="0"/>
    <x v="0"/>
  </r>
  <r>
    <n v="120074200"/>
    <n v="141"/>
    <x v="1"/>
    <x v="0"/>
    <x v="0"/>
    <x v="1"/>
  </r>
  <r>
    <n v="120090022"/>
    <n v="141"/>
    <x v="1"/>
    <x v="0"/>
    <x v="0"/>
    <x v="1"/>
  </r>
  <r>
    <n v="120090990"/>
    <n v="111"/>
    <x v="2"/>
    <x v="1"/>
    <x v="107"/>
    <x v="0"/>
  </r>
  <r>
    <n v="120090990"/>
    <n v="111"/>
    <x v="2"/>
    <x v="1"/>
    <x v="107"/>
    <x v="0"/>
  </r>
  <r>
    <n v="120094004"/>
    <n v="91"/>
    <x v="1"/>
    <x v="0"/>
    <x v="0"/>
    <x v="0"/>
  </r>
  <r>
    <n v="120096812"/>
    <n v="113"/>
    <x v="1"/>
    <x v="0"/>
    <x v="0"/>
    <x v="0"/>
  </r>
  <r>
    <n v="120101188"/>
    <n v="118"/>
    <x v="2"/>
    <x v="0"/>
    <x v="0"/>
    <x v="0"/>
  </r>
  <r>
    <n v="120106902"/>
    <n v="148"/>
    <x v="1"/>
    <x v="1"/>
    <x v="585"/>
    <x v="1"/>
  </r>
  <r>
    <n v="120129276"/>
    <n v="90"/>
    <x v="0"/>
    <x v="0"/>
    <x v="0"/>
    <x v="0"/>
  </r>
  <r>
    <n v="120130168"/>
    <n v="113"/>
    <x v="1"/>
    <x v="0"/>
    <x v="0"/>
    <x v="0"/>
  </r>
  <r>
    <n v="120133070"/>
    <n v="113"/>
    <x v="0"/>
    <x v="0"/>
    <x v="0"/>
    <x v="0"/>
  </r>
  <r>
    <n v="120133662"/>
    <n v="150"/>
    <x v="0"/>
    <x v="0"/>
    <x v="0"/>
    <x v="1"/>
  </r>
  <r>
    <n v="120137234"/>
    <n v="120"/>
    <x v="1"/>
    <x v="0"/>
    <x v="0"/>
    <x v="0"/>
  </r>
  <r>
    <n v="120145708"/>
    <n v="109"/>
    <x v="2"/>
    <x v="0"/>
    <x v="0"/>
    <x v="0"/>
  </r>
  <r>
    <n v="120152676"/>
    <n v="149"/>
    <x v="1"/>
    <x v="1"/>
    <x v="127"/>
    <x v="1"/>
  </r>
  <r>
    <n v="120162492"/>
    <n v="118"/>
    <x v="0"/>
    <x v="0"/>
    <x v="0"/>
    <x v="0"/>
  </r>
  <r>
    <n v="120167494"/>
    <n v="134"/>
    <x v="0"/>
    <x v="0"/>
    <x v="0"/>
    <x v="1"/>
  </r>
  <r>
    <n v="120171024"/>
    <n v="143"/>
    <x v="1"/>
    <x v="0"/>
    <x v="0"/>
    <x v="1"/>
  </r>
  <r>
    <n v="120173786"/>
    <n v="141"/>
    <x v="0"/>
    <x v="1"/>
    <x v="586"/>
    <x v="1"/>
  </r>
  <r>
    <n v="120181072"/>
    <n v="111"/>
    <x v="0"/>
    <x v="0"/>
    <x v="0"/>
    <x v="0"/>
  </r>
  <r>
    <n v="120181466"/>
    <n v="150"/>
    <x v="1"/>
    <x v="0"/>
    <x v="0"/>
    <x v="1"/>
  </r>
  <r>
    <n v="120187594"/>
    <n v="103"/>
    <x v="2"/>
    <x v="0"/>
    <x v="0"/>
    <x v="0"/>
  </r>
  <r>
    <n v="120187970"/>
    <n v="133"/>
    <x v="1"/>
    <x v="1"/>
    <x v="548"/>
    <x v="1"/>
  </r>
  <r>
    <n v="120188978"/>
    <n v="103"/>
    <x v="2"/>
    <x v="0"/>
    <x v="0"/>
    <x v="0"/>
  </r>
  <r>
    <n v="120189866"/>
    <n v="150"/>
    <x v="0"/>
    <x v="0"/>
    <x v="0"/>
    <x v="1"/>
  </r>
  <r>
    <n v="120190026"/>
    <n v="103"/>
    <x v="0"/>
    <x v="0"/>
    <x v="0"/>
    <x v="0"/>
  </r>
  <r>
    <n v="120201338"/>
    <n v="133"/>
    <x v="1"/>
    <x v="0"/>
    <x v="0"/>
    <x v="1"/>
  </r>
  <r>
    <n v="120203154"/>
    <n v="120"/>
    <x v="1"/>
    <x v="0"/>
    <x v="0"/>
    <x v="0"/>
  </r>
  <r>
    <n v="120203494"/>
    <n v="116"/>
    <x v="0"/>
    <x v="1"/>
    <x v="587"/>
    <x v="0"/>
  </r>
  <r>
    <n v="120206054"/>
    <n v="116"/>
    <x v="1"/>
    <x v="1"/>
    <x v="396"/>
    <x v="0"/>
  </r>
  <r>
    <n v="120207592"/>
    <n v="103"/>
    <x v="1"/>
    <x v="1"/>
    <x v="35"/>
    <x v="0"/>
  </r>
  <r>
    <n v="120209740"/>
    <n v="103"/>
    <x v="1"/>
    <x v="0"/>
    <x v="0"/>
    <x v="0"/>
  </r>
  <r>
    <n v="120209914"/>
    <n v="103"/>
    <x v="1"/>
    <x v="0"/>
    <x v="0"/>
    <x v="0"/>
  </r>
  <r>
    <n v="120211022"/>
    <n v="133"/>
    <x v="2"/>
    <x v="1"/>
    <x v="58"/>
    <x v="1"/>
  </r>
  <r>
    <n v="120211022"/>
    <n v="133"/>
    <x v="2"/>
    <x v="1"/>
    <x v="25"/>
    <x v="1"/>
  </r>
  <r>
    <n v="120211022"/>
    <n v="133"/>
    <x v="2"/>
    <x v="1"/>
    <x v="562"/>
    <x v="1"/>
  </r>
  <r>
    <n v="120211324"/>
    <n v="103"/>
    <x v="1"/>
    <x v="0"/>
    <x v="0"/>
    <x v="0"/>
  </r>
  <r>
    <n v="120211664"/>
    <n v="103"/>
    <x v="2"/>
    <x v="0"/>
    <x v="0"/>
    <x v="0"/>
  </r>
  <r>
    <n v="120211764"/>
    <n v="103"/>
    <x v="1"/>
    <x v="0"/>
    <x v="0"/>
    <x v="0"/>
  </r>
  <r>
    <n v="120215700"/>
    <n v="120"/>
    <x v="0"/>
    <x v="0"/>
    <x v="0"/>
    <x v="0"/>
  </r>
  <r>
    <n v="120216642"/>
    <n v="111"/>
    <x v="0"/>
    <x v="0"/>
    <x v="0"/>
    <x v="0"/>
  </r>
  <r>
    <n v="120225130"/>
    <n v="90"/>
    <x v="2"/>
    <x v="0"/>
    <x v="0"/>
    <x v="0"/>
  </r>
  <r>
    <n v="120225430"/>
    <n v="120"/>
    <x v="2"/>
    <x v="1"/>
    <x v="63"/>
    <x v="0"/>
  </r>
  <r>
    <n v="120229456"/>
    <n v="106"/>
    <x v="1"/>
    <x v="0"/>
    <x v="0"/>
    <x v="0"/>
  </r>
  <r>
    <n v="120230270"/>
    <n v="111"/>
    <x v="1"/>
    <x v="0"/>
    <x v="0"/>
    <x v="0"/>
  </r>
  <r>
    <n v="120237694"/>
    <n v="148"/>
    <x v="1"/>
    <x v="0"/>
    <x v="0"/>
    <x v="1"/>
  </r>
  <r>
    <n v="120238344"/>
    <n v="113"/>
    <x v="1"/>
    <x v="0"/>
    <x v="0"/>
    <x v="0"/>
  </r>
  <r>
    <n v="120241322"/>
    <n v="105"/>
    <x v="0"/>
    <x v="0"/>
    <x v="0"/>
    <x v="0"/>
  </r>
  <r>
    <n v="120241436"/>
    <n v="120"/>
    <x v="0"/>
    <x v="0"/>
    <x v="0"/>
    <x v="0"/>
  </r>
  <r>
    <n v="120241660"/>
    <n v="121"/>
    <x v="1"/>
    <x v="0"/>
    <x v="0"/>
    <x v="1"/>
  </r>
  <r>
    <n v="120243170"/>
    <n v="90"/>
    <x v="1"/>
    <x v="1"/>
    <x v="104"/>
    <x v="0"/>
  </r>
  <r>
    <n v="120247266"/>
    <n v="120"/>
    <x v="1"/>
    <x v="0"/>
    <x v="0"/>
    <x v="0"/>
  </r>
  <r>
    <n v="120249234"/>
    <n v="149"/>
    <x v="1"/>
    <x v="0"/>
    <x v="0"/>
    <x v="1"/>
  </r>
  <r>
    <n v="120250756"/>
    <n v="120"/>
    <x v="0"/>
    <x v="0"/>
    <x v="0"/>
    <x v="0"/>
  </r>
  <r>
    <n v="120256596"/>
    <n v="111"/>
    <x v="2"/>
    <x v="1"/>
    <x v="152"/>
    <x v="0"/>
  </r>
  <r>
    <n v="120258850"/>
    <n v="134"/>
    <x v="0"/>
    <x v="1"/>
    <x v="200"/>
    <x v="1"/>
  </r>
  <r>
    <n v="120266746"/>
    <n v="106"/>
    <x v="1"/>
    <x v="1"/>
    <x v="406"/>
    <x v="0"/>
  </r>
  <r>
    <n v="120270616"/>
    <n v="118"/>
    <x v="2"/>
    <x v="0"/>
    <x v="0"/>
    <x v="0"/>
  </r>
  <r>
    <n v="120276558"/>
    <n v="148"/>
    <x v="0"/>
    <x v="0"/>
    <x v="0"/>
    <x v="1"/>
  </r>
  <r>
    <n v="120276686"/>
    <n v="90"/>
    <x v="0"/>
    <x v="0"/>
    <x v="0"/>
    <x v="0"/>
  </r>
  <r>
    <n v="120281722"/>
    <n v="109"/>
    <x v="1"/>
    <x v="0"/>
    <x v="0"/>
    <x v="0"/>
  </r>
  <r>
    <n v="120284922"/>
    <n v="106"/>
    <x v="0"/>
    <x v="0"/>
    <x v="0"/>
    <x v="0"/>
  </r>
  <r>
    <n v="120289386"/>
    <n v="119"/>
    <x v="0"/>
    <x v="0"/>
    <x v="0"/>
    <x v="0"/>
  </r>
  <r>
    <n v="120290670"/>
    <n v="90"/>
    <x v="0"/>
    <x v="0"/>
    <x v="0"/>
    <x v="0"/>
  </r>
  <r>
    <n v="120294946"/>
    <n v="134"/>
    <x v="0"/>
    <x v="0"/>
    <x v="0"/>
    <x v="1"/>
  </r>
  <r>
    <n v="120296876"/>
    <n v="106"/>
    <x v="0"/>
    <x v="0"/>
    <x v="0"/>
    <x v="0"/>
  </r>
  <r>
    <n v="120300546"/>
    <n v="119"/>
    <x v="0"/>
    <x v="0"/>
    <x v="0"/>
    <x v="0"/>
  </r>
  <r>
    <n v="120304832"/>
    <n v="143"/>
    <x v="0"/>
    <x v="0"/>
    <x v="0"/>
    <x v="1"/>
  </r>
  <r>
    <n v="120314796"/>
    <n v="90"/>
    <x v="1"/>
    <x v="0"/>
    <x v="0"/>
    <x v="0"/>
  </r>
  <r>
    <n v="120316856"/>
    <n v="133"/>
    <x v="1"/>
    <x v="0"/>
    <x v="0"/>
    <x v="1"/>
  </r>
  <r>
    <n v="120324316"/>
    <n v="136"/>
    <x v="1"/>
    <x v="0"/>
    <x v="0"/>
    <x v="1"/>
  </r>
  <r>
    <n v="120334122"/>
    <n v="118"/>
    <x v="0"/>
    <x v="0"/>
    <x v="0"/>
    <x v="0"/>
  </r>
  <r>
    <n v="120338858"/>
    <n v="111"/>
    <x v="1"/>
    <x v="1"/>
    <x v="588"/>
    <x v="0"/>
  </r>
  <r>
    <n v="120340848"/>
    <n v="111"/>
    <x v="0"/>
    <x v="1"/>
    <x v="11"/>
    <x v="0"/>
  </r>
  <r>
    <n v="120341516"/>
    <n v="118"/>
    <x v="1"/>
    <x v="0"/>
    <x v="0"/>
    <x v="0"/>
  </r>
  <r>
    <n v="120344554"/>
    <n v="96"/>
    <x v="1"/>
    <x v="0"/>
    <x v="0"/>
    <x v="0"/>
  </r>
  <r>
    <n v="120345640"/>
    <n v="141"/>
    <x v="1"/>
    <x v="0"/>
    <x v="0"/>
    <x v="1"/>
  </r>
  <r>
    <n v="120349034"/>
    <n v="127"/>
    <x v="1"/>
    <x v="0"/>
    <x v="0"/>
    <x v="1"/>
  </r>
  <r>
    <n v="120352648"/>
    <n v="92"/>
    <x v="0"/>
    <x v="0"/>
    <x v="0"/>
    <x v="0"/>
  </r>
  <r>
    <n v="120354338"/>
    <n v="136"/>
    <x v="0"/>
    <x v="0"/>
    <x v="0"/>
    <x v="1"/>
  </r>
  <r>
    <n v="120354740"/>
    <n v="122"/>
    <x v="0"/>
    <x v="0"/>
    <x v="0"/>
    <x v="1"/>
  </r>
  <r>
    <n v="120355866"/>
    <n v="111"/>
    <x v="1"/>
    <x v="0"/>
    <x v="0"/>
    <x v="0"/>
  </r>
  <r>
    <n v="120363792"/>
    <n v="91"/>
    <x v="1"/>
    <x v="0"/>
    <x v="0"/>
    <x v="0"/>
  </r>
  <r>
    <n v="120363856"/>
    <n v="91"/>
    <x v="2"/>
    <x v="1"/>
    <x v="142"/>
    <x v="0"/>
  </r>
  <r>
    <n v="120366894"/>
    <n v="97"/>
    <x v="1"/>
    <x v="0"/>
    <x v="0"/>
    <x v="0"/>
  </r>
  <r>
    <n v="120369652"/>
    <n v="97"/>
    <x v="0"/>
    <x v="0"/>
    <x v="0"/>
    <x v="0"/>
  </r>
  <r>
    <n v="120375474"/>
    <n v="111"/>
    <x v="2"/>
    <x v="0"/>
    <x v="0"/>
    <x v="0"/>
  </r>
  <r>
    <n v="120375560"/>
    <n v="122"/>
    <x v="0"/>
    <x v="0"/>
    <x v="0"/>
    <x v="1"/>
  </r>
  <r>
    <n v="120376634"/>
    <n v="92"/>
    <x v="0"/>
    <x v="0"/>
    <x v="0"/>
    <x v="0"/>
  </r>
  <r>
    <n v="120378300"/>
    <n v="121"/>
    <x v="2"/>
    <x v="0"/>
    <x v="0"/>
    <x v="1"/>
  </r>
  <r>
    <n v="120378486"/>
    <n v="96"/>
    <x v="0"/>
    <x v="0"/>
    <x v="0"/>
    <x v="0"/>
  </r>
  <r>
    <n v="120380390"/>
    <n v="122"/>
    <x v="0"/>
    <x v="0"/>
    <x v="0"/>
    <x v="1"/>
  </r>
  <r>
    <n v="120387526"/>
    <n v="121"/>
    <x v="1"/>
    <x v="0"/>
    <x v="0"/>
    <x v="1"/>
  </r>
  <r>
    <n v="120391832"/>
    <n v="150"/>
    <x v="1"/>
    <x v="1"/>
    <x v="589"/>
    <x v="1"/>
  </r>
  <r>
    <n v="120400466"/>
    <n v="92"/>
    <x v="2"/>
    <x v="0"/>
    <x v="0"/>
    <x v="0"/>
  </r>
  <r>
    <n v="120400542"/>
    <n v="90"/>
    <x v="1"/>
    <x v="0"/>
    <x v="0"/>
    <x v="0"/>
  </r>
  <r>
    <n v="120407284"/>
    <n v="150"/>
    <x v="0"/>
    <x v="0"/>
    <x v="0"/>
    <x v="1"/>
  </r>
  <r>
    <n v="120413700"/>
    <n v="150"/>
    <x v="1"/>
    <x v="1"/>
    <x v="15"/>
    <x v="1"/>
  </r>
  <r>
    <n v="120415676"/>
    <n v="90"/>
    <x v="0"/>
    <x v="0"/>
    <x v="0"/>
    <x v="0"/>
  </r>
  <r>
    <n v="120419100"/>
    <n v="127"/>
    <x v="1"/>
    <x v="0"/>
    <x v="0"/>
    <x v="1"/>
  </r>
  <r>
    <n v="120428336"/>
    <n v="150"/>
    <x v="0"/>
    <x v="0"/>
    <x v="0"/>
    <x v="1"/>
  </r>
  <r>
    <n v="120432430"/>
    <n v="96"/>
    <x v="0"/>
    <x v="0"/>
    <x v="0"/>
    <x v="0"/>
  </r>
  <r>
    <n v="120434046"/>
    <n v="119"/>
    <x v="1"/>
    <x v="1"/>
    <x v="104"/>
    <x v="0"/>
  </r>
  <r>
    <n v="120441778"/>
    <n v="96"/>
    <x v="2"/>
    <x v="0"/>
    <x v="0"/>
    <x v="0"/>
  </r>
  <r>
    <n v="120446642"/>
    <n v="90"/>
    <x v="1"/>
    <x v="0"/>
    <x v="0"/>
    <x v="0"/>
  </r>
  <r>
    <n v="120448032"/>
    <n v="90"/>
    <x v="0"/>
    <x v="0"/>
    <x v="0"/>
    <x v="0"/>
  </r>
  <r>
    <n v="120449494"/>
    <n v="122"/>
    <x v="0"/>
    <x v="0"/>
    <x v="0"/>
    <x v="1"/>
  </r>
  <r>
    <n v="120450578"/>
    <n v="141"/>
    <x v="1"/>
    <x v="0"/>
    <x v="0"/>
    <x v="1"/>
  </r>
  <r>
    <n v="120450852"/>
    <n v="149"/>
    <x v="2"/>
    <x v="0"/>
    <x v="0"/>
    <x v="1"/>
  </r>
  <r>
    <n v="120451066"/>
    <n v="150"/>
    <x v="0"/>
    <x v="1"/>
    <x v="246"/>
    <x v="1"/>
  </r>
  <r>
    <n v="120453368"/>
    <n v="150"/>
    <x v="2"/>
    <x v="0"/>
    <x v="0"/>
    <x v="1"/>
  </r>
  <r>
    <n v="120453834"/>
    <n v="121"/>
    <x v="2"/>
    <x v="0"/>
    <x v="0"/>
    <x v="1"/>
  </r>
  <r>
    <n v="120454810"/>
    <n v="90"/>
    <x v="1"/>
    <x v="1"/>
    <x v="28"/>
    <x v="0"/>
  </r>
  <r>
    <n v="120456686"/>
    <n v="91"/>
    <x v="1"/>
    <x v="0"/>
    <x v="0"/>
    <x v="0"/>
  </r>
  <r>
    <n v="120457932"/>
    <n v="90"/>
    <x v="2"/>
    <x v="0"/>
    <x v="0"/>
    <x v="0"/>
  </r>
  <r>
    <n v="120459550"/>
    <n v="150"/>
    <x v="0"/>
    <x v="0"/>
    <x v="0"/>
    <x v="1"/>
  </r>
  <r>
    <n v="120461702"/>
    <n v="92"/>
    <x v="1"/>
    <x v="0"/>
    <x v="0"/>
    <x v="0"/>
  </r>
  <r>
    <n v="120462036"/>
    <n v="92"/>
    <x v="0"/>
    <x v="1"/>
    <x v="590"/>
    <x v="0"/>
  </r>
  <r>
    <n v="120462964"/>
    <n v="118"/>
    <x v="2"/>
    <x v="0"/>
    <x v="0"/>
    <x v="0"/>
  </r>
  <r>
    <n v="120467068"/>
    <n v="111"/>
    <x v="2"/>
    <x v="0"/>
    <x v="0"/>
    <x v="0"/>
  </r>
  <r>
    <n v="120468012"/>
    <n v="148"/>
    <x v="1"/>
    <x v="0"/>
    <x v="0"/>
    <x v="1"/>
  </r>
  <r>
    <n v="120471656"/>
    <n v="90"/>
    <x v="1"/>
    <x v="0"/>
    <x v="0"/>
    <x v="0"/>
  </r>
  <r>
    <n v="120480688"/>
    <n v="118"/>
    <x v="1"/>
    <x v="0"/>
    <x v="0"/>
    <x v="0"/>
  </r>
  <r>
    <n v="120482528"/>
    <n v="147"/>
    <x v="2"/>
    <x v="0"/>
    <x v="0"/>
    <x v="1"/>
  </r>
  <r>
    <n v="120492512"/>
    <n v="118"/>
    <x v="0"/>
    <x v="0"/>
    <x v="0"/>
    <x v="0"/>
  </r>
  <r>
    <n v="120499686"/>
    <n v="148"/>
    <x v="2"/>
    <x v="0"/>
    <x v="0"/>
    <x v="1"/>
  </r>
  <r>
    <n v="120508588"/>
    <n v="148"/>
    <x v="1"/>
    <x v="0"/>
    <x v="0"/>
    <x v="1"/>
  </r>
  <r>
    <n v="120511916"/>
    <n v="148"/>
    <x v="0"/>
    <x v="1"/>
    <x v="591"/>
    <x v="1"/>
  </r>
  <r>
    <n v="120511916"/>
    <n v="148"/>
    <x v="0"/>
    <x v="1"/>
    <x v="217"/>
    <x v="1"/>
  </r>
  <r>
    <n v="120513038"/>
    <n v="119"/>
    <x v="0"/>
    <x v="1"/>
    <x v="31"/>
    <x v="0"/>
  </r>
  <r>
    <n v="120513432"/>
    <n v="146"/>
    <x v="2"/>
    <x v="0"/>
    <x v="0"/>
    <x v="1"/>
  </r>
  <r>
    <n v="120513968"/>
    <n v="148"/>
    <x v="1"/>
    <x v="0"/>
    <x v="0"/>
    <x v="1"/>
  </r>
  <r>
    <n v="120525226"/>
    <n v="122"/>
    <x v="1"/>
    <x v="0"/>
    <x v="0"/>
    <x v="1"/>
  </r>
  <r>
    <n v="120531094"/>
    <n v="148"/>
    <x v="1"/>
    <x v="0"/>
    <x v="0"/>
    <x v="1"/>
  </r>
  <r>
    <n v="120532604"/>
    <n v="150"/>
    <x v="0"/>
    <x v="0"/>
    <x v="0"/>
    <x v="1"/>
  </r>
  <r>
    <n v="120533618"/>
    <n v="92"/>
    <x v="1"/>
    <x v="0"/>
    <x v="0"/>
    <x v="0"/>
  </r>
  <r>
    <n v="120539064"/>
    <n v="90"/>
    <x v="1"/>
    <x v="1"/>
    <x v="127"/>
    <x v="0"/>
  </r>
  <r>
    <n v="120539244"/>
    <n v="118"/>
    <x v="1"/>
    <x v="0"/>
    <x v="0"/>
    <x v="0"/>
  </r>
  <r>
    <n v="120539618"/>
    <n v="149"/>
    <x v="2"/>
    <x v="1"/>
    <x v="297"/>
    <x v="1"/>
  </r>
  <r>
    <n v="120541322"/>
    <n v="122"/>
    <x v="0"/>
    <x v="0"/>
    <x v="0"/>
    <x v="1"/>
  </r>
  <r>
    <n v="120555740"/>
    <n v="148"/>
    <x v="0"/>
    <x v="0"/>
    <x v="0"/>
    <x v="1"/>
  </r>
  <r>
    <n v="120561728"/>
    <n v="113"/>
    <x v="2"/>
    <x v="0"/>
    <x v="0"/>
    <x v="0"/>
  </r>
  <r>
    <n v="120561788"/>
    <n v="143"/>
    <x v="1"/>
    <x v="0"/>
    <x v="0"/>
    <x v="1"/>
  </r>
  <r>
    <n v="120562386"/>
    <n v="113"/>
    <x v="0"/>
    <x v="0"/>
    <x v="0"/>
    <x v="0"/>
  </r>
  <r>
    <n v="120563322"/>
    <n v="143"/>
    <x v="2"/>
    <x v="0"/>
    <x v="0"/>
    <x v="1"/>
  </r>
  <r>
    <n v="120564632"/>
    <n v="118"/>
    <x v="1"/>
    <x v="0"/>
    <x v="0"/>
    <x v="0"/>
  </r>
  <r>
    <n v="120565494"/>
    <n v="113"/>
    <x v="1"/>
    <x v="0"/>
    <x v="0"/>
    <x v="0"/>
  </r>
  <r>
    <n v="120575784"/>
    <n v="143"/>
    <x v="0"/>
    <x v="0"/>
    <x v="0"/>
    <x v="1"/>
  </r>
  <r>
    <n v="120576696"/>
    <n v="91"/>
    <x v="2"/>
    <x v="1"/>
    <x v="592"/>
    <x v="0"/>
  </r>
  <r>
    <n v="120586422"/>
    <n v="150"/>
    <x v="1"/>
    <x v="0"/>
    <x v="0"/>
    <x v="1"/>
  </r>
  <r>
    <n v="120587006"/>
    <n v="91"/>
    <x v="1"/>
    <x v="0"/>
    <x v="0"/>
    <x v="0"/>
  </r>
  <r>
    <n v="120593858"/>
    <n v="121"/>
    <x v="1"/>
    <x v="0"/>
    <x v="0"/>
    <x v="1"/>
  </r>
  <r>
    <n v="120594340"/>
    <n v="149"/>
    <x v="1"/>
    <x v="0"/>
    <x v="0"/>
    <x v="1"/>
  </r>
  <r>
    <n v="120600298"/>
    <n v="119"/>
    <x v="0"/>
    <x v="0"/>
    <x v="0"/>
    <x v="0"/>
  </r>
  <r>
    <n v="120607654"/>
    <n v="148"/>
    <x v="1"/>
    <x v="0"/>
    <x v="0"/>
    <x v="1"/>
  </r>
  <r>
    <n v="120608986"/>
    <n v="150"/>
    <x v="1"/>
    <x v="0"/>
    <x v="0"/>
    <x v="1"/>
  </r>
  <r>
    <n v="120612692"/>
    <n v="92"/>
    <x v="0"/>
    <x v="0"/>
    <x v="0"/>
    <x v="0"/>
  </r>
  <r>
    <n v="120613460"/>
    <n v="150"/>
    <x v="1"/>
    <x v="0"/>
    <x v="0"/>
    <x v="1"/>
  </r>
  <r>
    <n v="120616766"/>
    <n v="118"/>
    <x v="0"/>
    <x v="0"/>
    <x v="0"/>
    <x v="0"/>
  </r>
  <r>
    <n v="120617182"/>
    <n v="119"/>
    <x v="2"/>
    <x v="0"/>
    <x v="0"/>
    <x v="0"/>
  </r>
  <r>
    <n v="120617606"/>
    <n v="119"/>
    <x v="1"/>
    <x v="0"/>
    <x v="0"/>
    <x v="0"/>
  </r>
  <r>
    <n v="120623028"/>
    <n v="148"/>
    <x v="0"/>
    <x v="0"/>
    <x v="0"/>
    <x v="1"/>
  </r>
  <r>
    <n v="120626586"/>
    <n v="148"/>
    <x v="0"/>
    <x v="0"/>
    <x v="0"/>
    <x v="1"/>
  </r>
  <r>
    <n v="120644130"/>
    <n v="105"/>
    <x v="1"/>
    <x v="0"/>
    <x v="0"/>
    <x v="0"/>
  </r>
  <r>
    <n v="120644494"/>
    <n v="122"/>
    <x v="0"/>
    <x v="0"/>
    <x v="0"/>
    <x v="1"/>
  </r>
  <r>
    <n v="120648356"/>
    <n v="136"/>
    <x v="2"/>
    <x v="0"/>
    <x v="0"/>
    <x v="1"/>
  </r>
  <r>
    <n v="120649768"/>
    <n v="141"/>
    <x v="1"/>
    <x v="0"/>
    <x v="0"/>
    <x v="1"/>
  </r>
  <r>
    <n v="120650932"/>
    <n v="121"/>
    <x v="0"/>
    <x v="0"/>
    <x v="0"/>
    <x v="1"/>
  </r>
  <r>
    <n v="120653092"/>
    <n v="150"/>
    <x v="0"/>
    <x v="0"/>
    <x v="0"/>
    <x v="1"/>
  </r>
  <r>
    <n v="120662190"/>
    <n v="122"/>
    <x v="2"/>
    <x v="0"/>
    <x v="0"/>
    <x v="1"/>
  </r>
  <r>
    <n v="120671644"/>
    <n v="136"/>
    <x v="1"/>
    <x v="0"/>
    <x v="0"/>
    <x v="1"/>
  </r>
  <r>
    <n v="120672904"/>
    <n v="143"/>
    <x v="2"/>
    <x v="1"/>
    <x v="524"/>
    <x v="1"/>
  </r>
  <r>
    <n v="120675932"/>
    <n v="120"/>
    <x v="2"/>
    <x v="0"/>
    <x v="0"/>
    <x v="0"/>
  </r>
  <r>
    <n v="120677438"/>
    <n v="136"/>
    <x v="0"/>
    <x v="0"/>
    <x v="0"/>
    <x v="1"/>
  </r>
  <r>
    <n v="120678242"/>
    <n v="104"/>
    <x v="0"/>
    <x v="1"/>
    <x v="11"/>
    <x v="0"/>
  </r>
  <r>
    <n v="120678242"/>
    <n v="104"/>
    <x v="0"/>
    <x v="1"/>
    <x v="77"/>
    <x v="0"/>
  </r>
  <r>
    <n v="120678910"/>
    <n v="135"/>
    <x v="0"/>
    <x v="1"/>
    <x v="84"/>
    <x v="1"/>
  </r>
  <r>
    <n v="120693146"/>
    <n v="90"/>
    <x v="0"/>
    <x v="0"/>
    <x v="0"/>
    <x v="0"/>
  </r>
  <r>
    <n v="120699714"/>
    <n v="104"/>
    <x v="1"/>
    <x v="0"/>
    <x v="0"/>
    <x v="0"/>
  </r>
  <r>
    <n v="120701770"/>
    <n v="105"/>
    <x v="1"/>
    <x v="1"/>
    <x v="203"/>
    <x v="0"/>
  </r>
  <r>
    <n v="120702134"/>
    <n v="111"/>
    <x v="2"/>
    <x v="0"/>
    <x v="0"/>
    <x v="0"/>
  </r>
  <r>
    <n v="120722086"/>
    <n v="111"/>
    <x v="0"/>
    <x v="0"/>
    <x v="0"/>
    <x v="0"/>
  </r>
  <r>
    <n v="120728244"/>
    <n v="111"/>
    <x v="1"/>
    <x v="0"/>
    <x v="0"/>
    <x v="0"/>
  </r>
  <r>
    <n v="120734952"/>
    <n v="134"/>
    <x v="1"/>
    <x v="0"/>
    <x v="0"/>
    <x v="1"/>
  </r>
  <r>
    <n v="120739090"/>
    <n v="150"/>
    <x v="2"/>
    <x v="0"/>
    <x v="0"/>
    <x v="1"/>
  </r>
  <r>
    <n v="120751114"/>
    <n v="127"/>
    <x v="1"/>
    <x v="0"/>
    <x v="0"/>
    <x v="1"/>
  </r>
  <r>
    <n v="120754690"/>
    <n v="90"/>
    <x v="2"/>
    <x v="0"/>
    <x v="0"/>
    <x v="0"/>
  </r>
  <r>
    <n v="120765502"/>
    <n v="103"/>
    <x v="1"/>
    <x v="0"/>
    <x v="0"/>
    <x v="0"/>
  </r>
  <r>
    <n v="120772108"/>
    <n v="141"/>
    <x v="1"/>
    <x v="1"/>
    <x v="15"/>
    <x v="1"/>
  </r>
  <r>
    <n v="120782560"/>
    <n v="106"/>
    <x v="1"/>
    <x v="0"/>
    <x v="0"/>
    <x v="0"/>
  </r>
  <r>
    <n v="120787184"/>
    <n v="149"/>
    <x v="0"/>
    <x v="1"/>
    <x v="25"/>
    <x v="1"/>
  </r>
  <r>
    <n v="120787184"/>
    <n v="149"/>
    <x v="0"/>
    <x v="1"/>
    <x v="25"/>
    <x v="1"/>
  </r>
  <r>
    <n v="120791186"/>
    <n v="148"/>
    <x v="2"/>
    <x v="1"/>
    <x v="593"/>
    <x v="1"/>
  </r>
  <r>
    <n v="120793764"/>
    <n v="111"/>
    <x v="0"/>
    <x v="0"/>
    <x v="0"/>
    <x v="0"/>
  </r>
  <r>
    <n v="120796232"/>
    <n v="106"/>
    <x v="1"/>
    <x v="1"/>
    <x v="63"/>
    <x v="0"/>
  </r>
  <r>
    <n v="120796232"/>
    <n v="106"/>
    <x v="1"/>
    <x v="1"/>
    <x v="63"/>
    <x v="0"/>
  </r>
  <r>
    <n v="120796542"/>
    <n v="96"/>
    <x v="1"/>
    <x v="0"/>
    <x v="0"/>
    <x v="0"/>
  </r>
  <r>
    <n v="120803616"/>
    <n v="148"/>
    <x v="1"/>
    <x v="1"/>
    <x v="256"/>
    <x v="1"/>
  </r>
  <r>
    <n v="120807658"/>
    <n v="148"/>
    <x v="1"/>
    <x v="0"/>
    <x v="0"/>
    <x v="1"/>
  </r>
  <r>
    <n v="120827638"/>
    <n v="122"/>
    <x v="0"/>
    <x v="0"/>
    <x v="0"/>
    <x v="1"/>
  </r>
  <r>
    <n v="120829648"/>
    <n v="106"/>
    <x v="2"/>
    <x v="0"/>
    <x v="0"/>
    <x v="0"/>
  </r>
  <r>
    <n v="120830050"/>
    <n v="111"/>
    <x v="2"/>
    <x v="0"/>
    <x v="0"/>
    <x v="0"/>
  </r>
  <r>
    <n v="120831022"/>
    <n v="141"/>
    <x v="1"/>
    <x v="0"/>
    <x v="0"/>
    <x v="1"/>
  </r>
  <r>
    <n v="120832394"/>
    <n v="141"/>
    <x v="0"/>
    <x v="0"/>
    <x v="0"/>
    <x v="1"/>
  </r>
  <r>
    <n v="120838248"/>
    <n v="136"/>
    <x v="1"/>
    <x v="0"/>
    <x v="0"/>
    <x v="1"/>
  </r>
  <r>
    <n v="120840920"/>
    <n v="127"/>
    <x v="0"/>
    <x v="0"/>
    <x v="0"/>
    <x v="1"/>
  </r>
  <r>
    <n v="120843668"/>
    <n v="111"/>
    <x v="0"/>
    <x v="1"/>
    <x v="594"/>
    <x v="0"/>
  </r>
  <r>
    <n v="120861032"/>
    <n v="96"/>
    <x v="1"/>
    <x v="0"/>
    <x v="0"/>
    <x v="0"/>
  </r>
  <r>
    <n v="120869790"/>
    <n v="141"/>
    <x v="2"/>
    <x v="0"/>
    <x v="0"/>
    <x v="1"/>
  </r>
  <r>
    <n v="120885316"/>
    <n v="92"/>
    <x v="1"/>
    <x v="0"/>
    <x v="0"/>
    <x v="0"/>
  </r>
  <r>
    <n v="120890762"/>
    <n v="127"/>
    <x v="1"/>
    <x v="0"/>
    <x v="0"/>
    <x v="1"/>
  </r>
  <r>
    <n v="120893132"/>
    <n v="150"/>
    <x v="1"/>
    <x v="1"/>
    <x v="595"/>
    <x v="1"/>
  </r>
  <r>
    <n v="120901272"/>
    <n v="92"/>
    <x v="1"/>
    <x v="0"/>
    <x v="0"/>
    <x v="0"/>
  </r>
  <r>
    <n v="120903226"/>
    <n v="150"/>
    <x v="2"/>
    <x v="0"/>
    <x v="0"/>
    <x v="1"/>
  </r>
  <r>
    <n v="120903360"/>
    <n v="141"/>
    <x v="0"/>
    <x v="1"/>
    <x v="596"/>
    <x v="1"/>
  </r>
  <r>
    <n v="120905608"/>
    <n v="90"/>
    <x v="0"/>
    <x v="0"/>
    <x v="0"/>
    <x v="0"/>
  </r>
  <r>
    <n v="120905690"/>
    <n v="150"/>
    <x v="0"/>
    <x v="0"/>
    <x v="0"/>
    <x v="1"/>
  </r>
  <r>
    <n v="120911820"/>
    <n v="149"/>
    <x v="1"/>
    <x v="0"/>
    <x v="0"/>
    <x v="1"/>
  </r>
  <r>
    <n v="120915066"/>
    <n v="150"/>
    <x v="2"/>
    <x v="0"/>
    <x v="0"/>
    <x v="1"/>
  </r>
  <r>
    <n v="120917204"/>
    <n v="119"/>
    <x v="2"/>
    <x v="0"/>
    <x v="0"/>
    <x v="0"/>
  </r>
  <r>
    <n v="120921580"/>
    <n v="149"/>
    <x v="2"/>
    <x v="0"/>
    <x v="0"/>
    <x v="1"/>
  </r>
  <r>
    <n v="120924210"/>
    <n v="148"/>
    <x v="0"/>
    <x v="0"/>
    <x v="0"/>
    <x v="1"/>
  </r>
  <r>
    <n v="120925038"/>
    <n v="106"/>
    <x v="0"/>
    <x v="1"/>
    <x v="597"/>
    <x v="0"/>
  </r>
  <r>
    <n v="120928546"/>
    <n v="90"/>
    <x v="1"/>
    <x v="0"/>
    <x v="0"/>
    <x v="0"/>
  </r>
  <r>
    <n v="120936130"/>
    <n v="148"/>
    <x v="1"/>
    <x v="0"/>
    <x v="0"/>
    <x v="1"/>
  </r>
  <r>
    <n v="120939736"/>
    <n v="122"/>
    <x v="1"/>
    <x v="0"/>
    <x v="0"/>
    <x v="1"/>
  </r>
  <r>
    <n v="120941162"/>
    <n v="119"/>
    <x v="1"/>
    <x v="0"/>
    <x v="0"/>
    <x v="0"/>
  </r>
  <r>
    <n v="120941164"/>
    <n v="149"/>
    <x v="0"/>
    <x v="0"/>
    <x v="0"/>
    <x v="1"/>
  </r>
  <r>
    <n v="120941542"/>
    <n v="150"/>
    <x v="0"/>
    <x v="0"/>
    <x v="0"/>
    <x v="1"/>
  </r>
  <r>
    <n v="120945516"/>
    <n v="117"/>
    <x v="1"/>
    <x v="0"/>
    <x v="0"/>
    <x v="0"/>
  </r>
  <r>
    <n v="120945838"/>
    <n v="121"/>
    <x v="2"/>
    <x v="0"/>
    <x v="0"/>
    <x v="1"/>
  </r>
  <r>
    <n v="120948578"/>
    <n v="135"/>
    <x v="2"/>
    <x v="1"/>
    <x v="366"/>
    <x v="1"/>
  </r>
  <r>
    <n v="120949880"/>
    <n v="118"/>
    <x v="0"/>
    <x v="1"/>
    <x v="15"/>
    <x v="0"/>
  </r>
  <r>
    <n v="120953938"/>
    <n v="150"/>
    <x v="0"/>
    <x v="1"/>
    <x v="152"/>
    <x v="1"/>
  </r>
  <r>
    <n v="120959712"/>
    <n v="120"/>
    <x v="0"/>
    <x v="0"/>
    <x v="0"/>
    <x v="0"/>
  </r>
  <r>
    <n v="120962126"/>
    <n v="121"/>
    <x v="1"/>
    <x v="0"/>
    <x v="0"/>
    <x v="1"/>
  </r>
  <r>
    <n v="120964454"/>
    <n v="120"/>
    <x v="0"/>
    <x v="0"/>
    <x v="0"/>
    <x v="0"/>
  </r>
  <r>
    <n v="120985364"/>
    <n v="121"/>
    <x v="1"/>
    <x v="1"/>
    <x v="191"/>
    <x v="1"/>
  </r>
  <r>
    <n v="120988212"/>
    <n v="116"/>
    <x v="1"/>
    <x v="0"/>
    <x v="0"/>
    <x v="0"/>
  </r>
  <r>
    <n v="120992118"/>
    <n v="148"/>
    <x v="1"/>
    <x v="1"/>
    <x v="598"/>
    <x v="1"/>
  </r>
  <r>
    <n v="120992296"/>
    <n v="149"/>
    <x v="1"/>
    <x v="1"/>
    <x v="599"/>
    <x v="1"/>
  </r>
  <r>
    <n v="120994764"/>
    <n v="90"/>
    <x v="1"/>
    <x v="0"/>
    <x v="0"/>
    <x v="0"/>
  </r>
  <r>
    <n v="120998252"/>
    <n v="90"/>
    <x v="0"/>
    <x v="0"/>
    <x v="0"/>
    <x v="0"/>
  </r>
  <r>
    <n v="121008282"/>
    <n v="122"/>
    <x v="2"/>
    <x v="0"/>
    <x v="0"/>
    <x v="1"/>
  </r>
  <r>
    <n v="121015362"/>
    <n v="150"/>
    <x v="0"/>
    <x v="0"/>
    <x v="0"/>
    <x v="1"/>
  </r>
  <r>
    <n v="121022870"/>
    <n v="150"/>
    <x v="0"/>
    <x v="0"/>
    <x v="0"/>
    <x v="1"/>
  </r>
  <r>
    <n v="121023336"/>
    <n v="113"/>
    <x v="0"/>
    <x v="0"/>
    <x v="0"/>
    <x v="0"/>
  </r>
  <r>
    <n v="121025046"/>
    <n v="121"/>
    <x v="2"/>
    <x v="0"/>
    <x v="0"/>
    <x v="1"/>
  </r>
  <r>
    <n v="121025546"/>
    <n v="113"/>
    <x v="2"/>
    <x v="0"/>
    <x v="0"/>
    <x v="0"/>
  </r>
  <r>
    <n v="121031284"/>
    <n v="150"/>
    <x v="1"/>
    <x v="0"/>
    <x v="0"/>
    <x v="1"/>
  </r>
  <r>
    <n v="121031604"/>
    <n v="120"/>
    <x v="1"/>
    <x v="0"/>
    <x v="0"/>
    <x v="0"/>
  </r>
  <r>
    <n v="121031828"/>
    <n v="150"/>
    <x v="2"/>
    <x v="1"/>
    <x v="600"/>
    <x v="1"/>
  </r>
  <r>
    <n v="121034218"/>
    <n v="113"/>
    <x v="0"/>
    <x v="0"/>
    <x v="0"/>
    <x v="0"/>
  </r>
  <r>
    <n v="121038778"/>
    <n v="148"/>
    <x v="1"/>
    <x v="0"/>
    <x v="0"/>
    <x v="1"/>
  </r>
  <r>
    <n v="121045066"/>
    <n v="143"/>
    <x v="0"/>
    <x v="0"/>
    <x v="0"/>
    <x v="1"/>
  </r>
  <r>
    <n v="121052136"/>
    <n v="91"/>
    <x v="1"/>
    <x v="0"/>
    <x v="0"/>
    <x v="0"/>
  </r>
  <r>
    <n v="121056968"/>
    <n v="113"/>
    <x v="1"/>
    <x v="0"/>
    <x v="0"/>
    <x v="0"/>
  </r>
  <r>
    <n v="121061284"/>
    <n v="141"/>
    <x v="1"/>
    <x v="0"/>
    <x v="0"/>
    <x v="1"/>
  </r>
  <r>
    <n v="121070148"/>
    <n v="119"/>
    <x v="1"/>
    <x v="1"/>
    <x v="142"/>
    <x v="0"/>
  </r>
  <r>
    <n v="121070148"/>
    <n v="119"/>
    <x v="1"/>
    <x v="1"/>
    <x v="142"/>
    <x v="0"/>
  </r>
  <r>
    <n v="121091380"/>
    <n v="90"/>
    <x v="0"/>
    <x v="0"/>
    <x v="0"/>
    <x v="0"/>
  </r>
  <r>
    <n v="121098934"/>
    <n v="116"/>
    <x v="0"/>
    <x v="1"/>
    <x v="15"/>
    <x v="0"/>
  </r>
  <r>
    <n v="121104816"/>
    <n v="136"/>
    <x v="1"/>
    <x v="0"/>
    <x v="0"/>
    <x v="1"/>
  </r>
  <r>
    <n v="121105868"/>
    <n v="146"/>
    <x v="1"/>
    <x v="0"/>
    <x v="0"/>
    <x v="1"/>
  </r>
  <r>
    <n v="121106054"/>
    <n v="120"/>
    <x v="1"/>
    <x v="1"/>
    <x v="601"/>
    <x v="0"/>
  </r>
  <r>
    <n v="121117266"/>
    <n v="150"/>
    <x v="0"/>
    <x v="0"/>
    <x v="0"/>
    <x v="1"/>
  </r>
  <r>
    <n v="121118376"/>
    <n v="146"/>
    <x v="1"/>
    <x v="0"/>
    <x v="0"/>
    <x v="1"/>
  </r>
  <r>
    <n v="121133330"/>
    <n v="118"/>
    <x v="1"/>
    <x v="0"/>
    <x v="0"/>
    <x v="0"/>
  </r>
  <r>
    <n v="121133534"/>
    <n v="113"/>
    <x v="0"/>
    <x v="0"/>
    <x v="0"/>
    <x v="0"/>
  </r>
  <r>
    <n v="121140744"/>
    <n v="147"/>
    <x v="2"/>
    <x v="0"/>
    <x v="0"/>
    <x v="1"/>
  </r>
  <r>
    <n v="121143300"/>
    <n v="141"/>
    <x v="0"/>
    <x v="0"/>
    <x v="0"/>
    <x v="1"/>
  </r>
  <r>
    <n v="121155468"/>
    <n v="120"/>
    <x v="0"/>
    <x v="0"/>
    <x v="0"/>
    <x v="0"/>
  </r>
  <r>
    <n v="121155556"/>
    <n v="90"/>
    <x v="0"/>
    <x v="0"/>
    <x v="0"/>
    <x v="0"/>
  </r>
  <r>
    <n v="121155768"/>
    <n v="112"/>
    <x v="1"/>
    <x v="0"/>
    <x v="0"/>
    <x v="0"/>
  </r>
  <r>
    <n v="121158126"/>
    <n v="122"/>
    <x v="2"/>
    <x v="0"/>
    <x v="0"/>
    <x v="1"/>
  </r>
  <r>
    <n v="121160824"/>
    <n v="113"/>
    <x v="2"/>
    <x v="0"/>
    <x v="0"/>
    <x v="0"/>
  </r>
  <r>
    <n v="121161268"/>
    <n v="143"/>
    <x v="1"/>
    <x v="0"/>
    <x v="0"/>
    <x v="1"/>
  </r>
  <r>
    <n v="121162830"/>
    <n v="104"/>
    <x v="2"/>
    <x v="0"/>
    <x v="0"/>
    <x v="0"/>
  </r>
  <r>
    <n v="121163418"/>
    <n v="150"/>
    <x v="2"/>
    <x v="0"/>
    <x v="0"/>
    <x v="1"/>
  </r>
  <r>
    <n v="121165462"/>
    <n v="111"/>
    <x v="0"/>
    <x v="0"/>
    <x v="0"/>
    <x v="0"/>
  </r>
  <r>
    <n v="121168124"/>
    <n v="141"/>
    <x v="0"/>
    <x v="0"/>
    <x v="0"/>
    <x v="1"/>
  </r>
  <r>
    <n v="121172372"/>
    <n v="90"/>
    <x v="1"/>
    <x v="1"/>
    <x v="298"/>
    <x v="0"/>
  </r>
  <r>
    <n v="121174796"/>
    <n v="150"/>
    <x v="2"/>
    <x v="1"/>
    <x v="25"/>
    <x v="1"/>
  </r>
  <r>
    <n v="121177462"/>
    <n v="106"/>
    <x v="0"/>
    <x v="0"/>
    <x v="0"/>
    <x v="0"/>
  </r>
  <r>
    <n v="121180574"/>
    <n v="111"/>
    <x v="2"/>
    <x v="0"/>
    <x v="0"/>
    <x v="0"/>
  </r>
  <r>
    <n v="121191284"/>
    <n v="120"/>
    <x v="1"/>
    <x v="1"/>
    <x v="602"/>
    <x v="0"/>
  </r>
  <r>
    <n v="121200892"/>
    <n v="136"/>
    <x v="1"/>
    <x v="1"/>
    <x v="190"/>
    <x v="1"/>
  </r>
  <r>
    <n v="121200892"/>
    <n v="136"/>
    <x v="1"/>
    <x v="1"/>
    <x v="15"/>
    <x v="1"/>
  </r>
  <r>
    <n v="121200892"/>
    <n v="136"/>
    <x v="1"/>
    <x v="1"/>
    <x v="603"/>
    <x v="1"/>
  </r>
  <r>
    <n v="121204476"/>
    <n v="141"/>
    <x v="0"/>
    <x v="0"/>
    <x v="0"/>
    <x v="1"/>
  </r>
  <r>
    <n v="121207526"/>
    <n v="103"/>
    <x v="0"/>
    <x v="0"/>
    <x v="0"/>
    <x v="0"/>
  </r>
  <r>
    <n v="121208208"/>
    <n v="149"/>
    <x v="1"/>
    <x v="0"/>
    <x v="0"/>
    <x v="1"/>
  </r>
  <r>
    <n v="121213474"/>
    <n v="111"/>
    <x v="1"/>
    <x v="0"/>
    <x v="0"/>
    <x v="0"/>
  </r>
  <r>
    <n v="121217234"/>
    <n v="150"/>
    <x v="0"/>
    <x v="0"/>
    <x v="0"/>
    <x v="1"/>
  </r>
  <r>
    <n v="121222504"/>
    <n v="136"/>
    <x v="0"/>
    <x v="0"/>
    <x v="0"/>
    <x v="1"/>
  </r>
  <r>
    <n v="121227206"/>
    <n v="111"/>
    <x v="1"/>
    <x v="0"/>
    <x v="0"/>
    <x v="0"/>
  </r>
  <r>
    <n v="121227860"/>
    <n v="148"/>
    <x v="0"/>
    <x v="1"/>
    <x v="452"/>
    <x v="1"/>
  </r>
  <r>
    <n v="121228310"/>
    <n v="135"/>
    <x v="0"/>
    <x v="0"/>
    <x v="0"/>
    <x v="1"/>
  </r>
  <r>
    <n v="121233354"/>
    <n v="111"/>
    <x v="1"/>
    <x v="0"/>
    <x v="0"/>
    <x v="0"/>
  </r>
  <r>
    <n v="121233544"/>
    <n v="90"/>
    <x v="0"/>
    <x v="1"/>
    <x v="524"/>
    <x v="0"/>
  </r>
  <r>
    <n v="121235584"/>
    <n v="103"/>
    <x v="1"/>
    <x v="0"/>
    <x v="0"/>
    <x v="0"/>
  </r>
  <r>
    <n v="121235786"/>
    <n v="150"/>
    <x v="2"/>
    <x v="1"/>
    <x v="604"/>
    <x v="1"/>
  </r>
  <r>
    <n v="121238968"/>
    <n v="150"/>
    <x v="2"/>
    <x v="0"/>
    <x v="0"/>
    <x v="1"/>
  </r>
  <r>
    <n v="121243594"/>
    <n v="97"/>
    <x v="1"/>
    <x v="0"/>
    <x v="0"/>
    <x v="0"/>
  </r>
  <r>
    <n v="121244442"/>
    <n v="127"/>
    <x v="1"/>
    <x v="1"/>
    <x v="605"/>
    <x v="1"/>
  </r>
  <r>
    <n v="121244442"/>
    <n v="127"/>
    <x v="1"/>
    <x v="1"/>
    <x v="606"/>
    <x v="1"/>
  </r>
  <r>
    <n v="121250804"/>
    <n v="111"/>
    <x v="1"/>
    <x v="0"/>
    <x v="0"/>
    <x v="0"/>
  </r>
  <r>
    <n v="121266740"/>
    <n v="111"/>
    <x v="0"/>
    <x v="0"/>
    <x v="0"/>
    <x v="0"/>
  </r>
  <r>
    <n v="121272968"/>
    <n v="106"/>
    <x v="0"/>
    <x v="0"/>
    <x v="0"/>
    <x v="0"/>
  </r>
  <r>
    <n v="121277092"/>
    <n v="141"/>
    <x v="2"/>
    <x v="0"/>
    <x v="0"/>
    <x v="1"/>
  </r>
  <r>
    <n v="121278352"/>
    <n v="127"/>
    <x v="0"/>
    <x v="1"/>
    <x v="481"/>
    <x v="1"/>
  </r>
  <r>
    <n v="121278930"/>
    <n v="141"/>
    <x v="0"/>
    <x v="1"/>
    <x v="607"/>
    <x v="1"/>
  </r>
  <r>
    <n v="121280358"/>
    <n v="141"/>
    <x v="0"/>
    <x v="0"/>
    <x v="0"/>
    <x v="1"/>
  </r>
  <r>
    <n v="121287034"/>
    <n v="103"/>
    <x v="0"/>
    <x v="0"/>
    <x v="0"/>
    <x v="0"/>
  </r>
  <r>
    <n v="121310252"/>
    <n v="97"/>
    <x v="1"/>
    <x v="1"/>
    <x v="25"/>
    <x v="0"/>
  </r>
  <r>
    <n v="121313092"/>
    <n v="141"/>
    <x v="1"/>
    <x v="0"/>
    <x v="0"/>
    <x v="1"/>
  </r>
  <r>
    <n v="121314714"/>
    <n v="122"/>
    <x v="0"/>
    <x v="0"/>
    <x v="0"/>
    <x v="1"/>
  </r>
  <r>
    <n v="121314970"/>
    <n v="92"/>
    <x v="0"/>
    <x v="1"/>
    <x v="608"/>
    <x v="0"/>
  </r>
  <r>
    <n v="121321642"/>
    <n v="97"/>
    <x v="1"/>
    <x v="1"/>
    <x v="72"/>
    <x v="0"/>
  </r>
  <r>
    <n v="121323132"/>
    <n v="122"/>
    <x v="1"/>
    <x v="0"/>
    <x v="0"/>
    <x v="1"/>
  </r>
  <r>
    <n v="121324082"/>
    <n v="111"/>
    <x v="1"/>
    <x v="0"/>
    <x v="0"/>
    <x v="0"/>
  </r>
  <r>
    <n v="121326152"/>
    <n v="97"/>
    <x v="0"/>
    <x v="0"/>
    <x v="0"/>
    <x v="0"/>
  </r>
  <r>
    <n v="121332278"/>
    <n v="92"/>
    <x v="2"/>
    <x v="1"/>
    <x v="609"/>
    <x v="0"/>
  </r>
  <r>
    <n v="121341670"/>
    <n v="150"/>
    <x v="2"/>
    <x v="0"/>
    <x v="0"/>
    <x v="1"/>
  </r>
  <r>
    <n v="121343380"/>
    <n v="126"/>
    <x v="0"/>
    <x v="0"/>
    <x v="0"/>
    <x v="1"/>
  </r>
  <r>
    <n v="121345790"/>
    <n v="111"/>
    <x v="1"/>
    <x v="0"/>
    <x v="0"/>
    <x v="0"/>
  </r>
  <r>
    <n v="121346230"/>
    <n v="92"/>
    <x v="1"/>
    <x v="0"/>
    <x v="0"/>
    <x v="0"/>
  </r>
  <r>
    <n v="121349430"/>
    <n v="136"/>
    <x v="2"/>
    <x v="0"/>
    <x v="0"/>
    <x v="1"/>
  </r>
  <r>
    <n v="121352270"/>
    <n v="118"/>
    <x v="1"/>
    <x v="0"/>
    <x v="0"/>
    <x v="0"/>
  </r>
  <r>
    <n v="121355870"/>
    <n v="111"/>
    <x v="0"/>
    <x v="0"/>
    <x v="0"/>
    <x v="0"/>
  </r>
  <r>
    <n v="121356092"/>
    <n v="121"/>
    <x v="1"/>
    <x v="0"/>
    <x v="0"/>
    <x v="1"/>
  </r>
  <r>
    <n v="121366574"/>
    <n v="90"/>
    <x v="1"/>
    <x v="0"/>
    <x v="0"/>
    <x v="0"/>
  </r>
  <r>
    <n v="121374698"/>
    <n v="127"/>
    <x v="0"/>
    <x v="1"/>
    <x v="3"/>
    <x v="1"/>
  </r>
  <r>
    <n v="121377454"/>
    <n v="120"/>
    <x v="2"/>
    <x v="0"/>
    <x v="0"/>
    <x v="0"/>
  </r>
  <r>
    <n v="121377514"/>
    <n v="127"/>
    <x v="2"/>
    <x v="0"/>
    <x v="0"/>
    <x v="1"/>
  </r>
  <r>
    <n v="121377950"/>
    <n v="122"/>
    <x v="2"/>
    <x v="0"/>
    <x v="0"/>
    <x v="1"/>
  </r>
  <r>
    <n v="121379324"/>
    <n v="96"/>
    <x v="1"/>
    <x v="0"/>
    <x v="0"/>
    <x v="0"/>
  </r>
  <r>
    <n v="121386286"/>
    <n v="111"/>
    <x v="1"/>
    <x v="0"/>
    <x v="0"/>
    <x v="0"/>
  </r>
  <r>
    <n v="121388614"/>
    <n v="141"/>
    <x v="0"/>
    <x v="0"/>
    <x v="0"/>
    <x v="1"/>
  </r>
  <r>
    <n v="121388692"/>
    <n v="127"/>
    <x v="1"/>
    <x v="0"/>
    <x v="0"/>
    <x v="1"/>
  </r>
  <r>
    <n v="121389940"/>
    <n v="106"/>
    <x v="0"/>
    <x v="0"/>
    <x v="0"/>
    <x v="0"/>
  </r>
  <r>
    <n v="121398756"/>
    <n v="111"/>
    <x v="1"/>
    <x v="0"/>
    <x v="0"/>
    <x v="0"/>
  </r>
  <r>
    <n v="121400716"/>
    <n v="106"/>
    <x v="1"/>
    <x v="0"/>
    <x v="0"/>
    <x v="0"/>
  </r>
  <r>
    <n v="121407318"/>
    <n v="150"/>
    <x v="0"/>
    <x v="0"/>
    <x v="0"/>
    <x v="1"/>
  </r>
  <r>
    <n v="121408414"/>
    <n v="121"/>
    <x v="1"/>
    <x v="0"/>
    <x v="0"/>
    <x v="1"/>
  </r>
  <r>
    <n v="121408880"/>
    <n v="91"/>
    <x v="0"/>
    <x v="1"/>
    <x v="15"/>
    <x v="0"/>
  </r>
  <r>
    <n v="121409174"/>
    <n v="141"/>
    <x v="1"/>
    <x v="0"/>
    <x v="0"/>
    <x v="1"/>
  </r>
  <r>
    <n v="121413434"/>
    <n v="90"/>
    <x v="0"/>
    <x v="0"/>
    <x v="0"/>
    <x v="0"/>
  </r>
  <r>
    <n v="121415442"/>
    <n v="122"/>
    <x v="2"/>
    <x v="0"/>
    <x v="0"/>
    <x v="1"/>
  </r>
  <r>
    <n v="121417322"/>
    <n v="126"/>
    <x v="1"/>
    <x v="0"/>
    <x v="0"/>
    <x v="1"/>
  </r>
  <r>
    <n v="121417514"/>
    <n v="106"/>
    <x v="1"/>
    <x v="0"/>
    <x v="0"/>
    <x v="0"/>
  </r>
  <r>
    <n v="121423538"/>
    <n v="91"/>
    <x v="0"/>
    <x v="0"/>
    <x v="0"/>
    <x v="0"/>
  </r>
  <r>
    <n v="121425124"/>
    <n v="96"/>
    <x v="0"/>
    <x v="0"/>
    <x v="0"/>
    <x v="0"/>
  </r>
  <r>
    <n v="121425576"/>
    <n v="126"/>
    <x v="0"/>
    <x v="0"/>
    <x v="0"/>
    <x v="1"/>
  </r>
  <r>
    <n v="121425706"/>
    <n v="150"/>
    <x v="0"/>
    <x v="0"/>
    <x v="0"/>
    <x v="1"/>
  </r>
  <r>
    <n v="121433854"/>
    <n v="149"/>
    <x v="1"/>
    <x v="0"/>
    <x v="0"/>
    <x v="1"/>
  </r>
  <r>
    <n v="121445898"/>
    <n v="118"/>
    <x v="0"/>
    <x v="0"/>
    <x v="0"/>
    <x v="0"/>
  </r>
  <r>
    <n v="121455202"/>
    <n v="119"/>
    <x v="1"/>
    <x v="0"/>
    <x v="0"/>
    <x v="0"/>
  </r>
  <r>
    <n v="121455470"/>
    <n v="120"/>
    <x v="0"/>
    <x v="0"/>
    <x v="0"/>
    <x v="0"/>
  </r>
  <r>
    <n v="121459318"/>
    <n v="148"/>
    <x v="1"/>
    <x v="0"/>
    <x v="0"/>
    <x v="1"/>
  </r>
  <r>
    <n v="121462322"/>
    <n v="90"/>
    <x v="0"/>
    <x v="1"/>
    <x v="67"/>
    <x v="0"/>
  </r>
  <r>
    <n v="121465454"/>
    <n v="121"/>
    <x v="1"/>
    <x v="1"/>
    <x v="3"/>
    <x v="1"/>
  </r>
  <r>
    <n v="121465454"/>
    <n v="121"/>
    <x v="1"/>
    <x v="1"/>
    <x v="256"/>
    <x v="1"/>
  </r>
  <r>
    <n v="121474740"/>
    <n v="118"/>
    <x v="0"/>
    <x v="0"/>
    <x v="0"/>
    <x v="0"/>
  </r>
  <r>
    <n v="121490434"/>
    <n v="120"/>
    <x v="1"/>
    <x v="1"/>
    <x v="610"/>
    <x v="0"/>
  </r>
  <r>
    <n v="121490434"/>
    <n v="120"/>
    <x v="1"/>
    <x v="1"/>
    <x v="611"/>
    <x v="0"/>
  </r>
  <r>
    <n v="121490984"/>
    <n v="106"/>
    <x v="2"/>
    <x v="0"/>
    <x v="0"/>
    <x v="0"/>
  </r>
  <r>
    <n v="121492484"/>
    <n v="122"/>
    <x v="1"/>
    <x v="0"/>
    <x v="0"/>
    <x v="1"/>
  </r>
  <r>
    <n v="121493242"/>
    <n v="90"/>
    <x v="2"/>
    <x v="0"/>
    <x v="0"/>
    <x v="0"/>
  </r>
  <r>
    <n v="121495576"/>
    <n v="92"/>
    <x v="2"/>
    <x v="0"/>
    <x v="0"/>
    <x v="0"/>
  </r>
  <r>
    <n v="121503526"/>
    <n v="149"/>
    <x v="0"/>
    <x v="0"/>
    <x v="0"/>
    <x v="1"/>
  </r>
  <r>
    <n v="121508594"/>
    <n v="122"/>
    <x v="2"/>
    <x v="0"/>
    <x v="0"/>
    <x v="1"/>
  </r>
  <r>
    <n v="121508714"/>
    <n v="91"/>
    <x v="2"/>
    <x v="1"/>
    <x v="180"/>
    <x v="0"/>
  </r>
  <r>
    <n v="121512718"/>
    <n v="148"/>
    <x v="1"/>
    <x v="1"/>
    <x v="133"/>
    <x v="1"/>
  </r>
  <r>
    <n v="121516816"/>
    <n v="121"/>
    <x v="2"/>
    <x v="0"/>
    <x v="0"/>
    <x v="1"/>
  </r>
  <r>
    <n v="121532110"/>
    <n v="120"/>
    <x v="0"/>
    <x v="0"/>
    <x v="0"/>
    <x v="0"/>
  </r>
  <r>
    <n v="121535304"/>
    <n v="146"/>
    <x v="1"/>
    <x v="0"/>
    <x v="0"/>
    <x v="1"/>
  </r>
  <r>
    <n v="121547036"/>
    <n v="122"/>
    <x v="1"/>
    <x v="0"/>
    <x v="0"/>
    <x v="1"/>
  </r>
  <r>
    <n v="121563222"/>
    <n v="136"/>
    <x v="1"/>
    <x v="1"/>
    <x v="612"/>
    <x v="1"/>
  </r>
  <r>
    <n v="121563904"/>
    <n v="126"/>
    <x v="1"/>
    <x v="0"/>
    <x v="0"/>
    <x v="1"/>
  </r>
  <r>
    <n v="121566730"/>
    <n v="92"/>
    <x v="2"/>
    <x v="0"/>
    <x v="0"/>
    <x v="0"/>
  </r>
  <r>
    <n v="121571796"/>
    <n v="126"/>
    <x v="1"/>
    <x v="0"/>
    <x v="0"/>
    <x v="1"/>
  </r>
  <r>
    <n v="121577236"/>
    <n v="149"/>
    <x v="0"/>
    <x v="1"/>
    <x v="169"/>
    <x v="1"/>
  </r>
  <r>
    <n v="121579160"/>
    <n v="106"/>
    <x v="2"/>
    <x v="0"/>
    <x v="0"/>
    <x v="0"/>
  </r>
  <r>
    <n v="121581544"/>
    <n v="91"/>
    <x v="0"/>
    <x v="0"/>
    <x v="0"/>
    <x v="0"/>
  </r>
  <r>
    <n v="121588646"/>
    <n v="141"/>
    <x v="1"/>
    <x v="0"/>
    <x v="0"/>
    <x v="1"/>
  </r>
  <r>
    <n v="121590466"/>
    <n v="113"/>
    <x v="0"/>
    <x v="0"/>
    <x v="0"/>
    <x v="0"/>
  </r>
  <r>
    <n v="121598600"/>
    <n v="150"/>
    <x v="0"/>
    <x v="1"/>
    <x v="15"/>
    <x v="1"/>
  </r>
  <r>
    <n v="121604434"/>
    <n v="92"/>
    <x v="0"/>
    <x v="0"/>
    <x v="0"/>
    <x v="0"/>
  </r>
  <r>
    <n v="121607560"/>
    <n v="149"/>
    <x v="2"/>
    <x v="0"/>
    <x v="0"/>
    <x v="1"/>
  </r>
  <r>
    <n v="121617066"/>
    <n v="150"/>
    <x v="1"/>
    <x v="0"/>
    <x v="0"/>
    <x v="1"/>
  </r>
  <r>
    <n v="121621400"/>
    <n v="141"/>
    <x v="0"/>
    <x v="0"/>
    <x v="0"/>
    <x v="1"/>
  </r>
  <r>
    <n v="121622564"/>
    <n v="91"/>
    <x v="0"/>
    <x v="0"/>
    <x v="0"/>
    <x v="0"/>
  </r>
  <r>
    <n v="121626142"/>
    <n v="90"/>
    <x v="2"/>
    <x v="1"/>
    <x v="60"/>
    <x v="0"/>
  </r>
  <r>
    <n v="121626652"/>
    <n v="143"/>
    <x v="0"/>
    <x v="1"/>
    <x v="528"/>
    <x v="1"/>
  </r>
  <r>
    <n v="121629744"/>
    <n v="118"/>
    <x v="2"/>
    <x v="0"/>
    <x v="0"/>
    <x v="0"/>
  </r>
  <r>
    <n v="121640058"/>
    <n v="149"/>
    <x v="1"/>
    <x v="0"/>
    <x v="0"/>
    <x v="1"/>
  </r>
  <r>
    <n v="121644708"/>
    <n v="150"/>
    <x v="1"/>
    <x v="0"/>
    <x v="0"/>
    <x v="1"/>
  </r>
  <r>
    <n v="121647346"/>
    <n v="150"/>
    <x v="2"/>
    <x v="0"/>
    <x v="0"/>
    <x v="1"/>
  </r>
  <r>
    <n v="121648806"/>
    <n v="116"/>
    <x v="0"/>
    <x v="1"/>
    <x v="95"/>
    <x v="0"/>
  </r>
  <r>
    <n v="121649196"/>
    <n v="148"/>
    <x v="1"/>
    <x v="1"/>
    <x v="98"/>
    <x v="1"/>
  </r>
  <r>
    <n v="121655966"/>
    <n v="111"/>
    <x v="1"/>
    <x v="0"/>
    <x v="0"/>
    <x v="0"/>
  </r>
  <r>
    <n v="121660040"/>
    <n v="148"/>
    <x v="0"/>
    <x v="0"/>
    <x v="0"/>
    <x v="1"/>
  </r>
  <r>
    <n v="121666702"/>
    <n v="143"/>
    <x v="1"/>
    <x v="0"/>
    <x v="0"/>
    <x v="1"/>
  </r>
  <r>
    <n v="121669388"/>
    <n v="92"/>
    <x v="2"/>
    <x v="1"/>
    <x v="2"/>
    <x v="0"/>
  </r>
  <r>
    <n v="121674514"/>
    <n v="135"/>
    <x v="0"/>
    <x v="0"/>
    <x v="0"/>
    <x v="1"/>
  </r>
  <r>
    <n v="121691652"/>
    <n v="150"/>
    <x v="1"/>
    <x v="0"/>
    <x v="0"/>
    <x v="1"/>
  </r>
  <r>
    <n v="121692288"/>
    <n v="104"/>
    <x v="2"/>
    <x v="0"/>
    <x v="0"/>
    <x v="0"/>
  </r>
  <r>
    <n v="121692832"/>
    <n v="150"/>
    <x v="1"/>
    <x v="0"/>
    <x v="0"/>
    <x v="1"/>
  </r>
  <r>
    <n v="121695024"/>
    <n v="148"/>
    <x v="0"/>
    <x v="0"/>
    <x v="0"/>
    <x v="1"/>
  </r>
  <r>
    <n v="121695412"/>
    <n v="120"/>
    <x v="2"/>
    <x v="0"/>
    <x v="0"/>
    <x v="0"/>
  </r>
  <r>
    <n v="121699712"/>
    <n v="119"/>
    <x v="1"/>
    <x v="0"/>
    <x v="0"/>
    <x v="0"/>
  </r>
  <r>
    <n v="121706548"/>
    <n v="105"/>
    <x v="1"/>
    <x v="0"/>
    <x v="0"/>
    <x v="0"/>
  </r>
  <r>
    <n v="121709086"/>
    <n v="103"/>
    <x v="0"/>
    <x v="0"/>
    <x v="0"/>
    <x v="0"/>
  </r>
  <r>
    <n v="121711584"/>
    <n v="91"/>
    <x v="0"/>
    <x v="0"/>
    <x v="0"/>
    <x v="0"/>
  </r>
  <r>
    <n v="121719972"/>
    <n v="111"/>
    <x v="0"/>
    <x v="0"/>
    <x v="0"/>
    <x v="0"/>
  </r>
  <r>
    <n v="121721622"/>
    <n v="150"/>
    <x v="1"/>
    <x v="1"/>
    <x v="173"/>
    <x v="1"/>
  </r>
  <r>
    <n v="121721622"/>
    <n v="150"/>
    <x v="1"/>
    <x v="1"/>
    <x v="173"/>
    <x v="1"/>
  </r>
  <r>
    <n v="121721622"/>
    <n v="150"/>
    <x v="1"/>
    <x v="1"/>
    <x v="173"/>
    <x v="1"/>
  </r>
  <r>
    <n v="121721622"/>
    <n v="150"/>
    <x v="1"/>
    <x v="1"/>
    <x v="173"/>
    <x v="1"/>
  </r>
  <r>
    <n v="121722340"/>
    <n v="91"/>
    <x v="0"/>
    <x v="0"/>
    <x v="0"/>
    <x v="0"/>
  </r>
  <r>
    <n v="121730044"/>
    <n v="148"/>
    <x v="0"/>
    <x v="0"/>
    <x v="0"/>
    <x v="1"/>
  </r>
  <r>
    <n v="121732448"/>
    <n v="134"/>
    <x v="0"/>
    <x v="1"/>
    <x v="199"/>
    <x v="1"/>
  </r>
  <r>
    <n v="121745118"/>
    <n v="149"/>
    <x v="2"/>
    <x v="0"/>
    <x v="0"/>
    <x v="1"/>
  </r>
  <r>
    <n v="121760120"/>
    <n v="141"/>
    <x v="0"/>
    <x v="0"/>
    <x v="0"/>
    <x v="1"/>
  </r>
  <r>
    <n v="121763896"/>
    <n v="106"/>
    <x v="0"/>
    <x v="1"/>
    <x v="11"/>
    <x v="0"/>
  </r>
  <r>
    <n v="121768686"/>
    <n v="90"/>
    <x v="2"/>
    <x v="0"/>
    <x v="0"/>
    <x v="0"/>
  </r>
  <r>
    <n v="121771268"/>
    <n v="120"/>
    <x v="1"/>
    <x v="0"/>
    <x v="0"/>
    <x v="0"/>
  </r>
  <r>
    <n v="121775654"/>
    <n v="103"/>
    <x v="1"/>
    <x v="0"/>
    <x v="0"/>
    <x v="0"/>
  </r>
  <r>
    <n v="121786718"/>
    <n v="133"/>
    <x v="0"/>
    <x v="0"/>
    <x v="0"/>
    <x v="1"/>
  </r>
  <r>
    <n v="121790514"/>
    <n v="134"/>
    <x v="0"/>
    <x v="0"/>
    <x v="0"/>
    <x v="1"/>
  </r>
  <r>
    <n v="121792336"/>
    <n v="141"/>
    <x v="1"/>
    <x v="1"/>
    <x v="246"/>
    <x v="1"/>
  </r>
  <r>
    <n v="121795516"/>
    <n v="141"/>
    <x v="0"/>
    <x v="0"/>
    <x v="0"/>
    <x v="1"/>
  </r>
  <r>
    <n v="121802128"/>
    <n v="148"/>
    <x v="0"/>
    <x v="0"/>
    <x v="0"/>
    <x v="1"/>
  </r>
  <r>
    <n v="121802806"/>
    <n v="148"/>
    <x v="0"/>
    <x v="0"/>
    <x v="0"/>
    <x v="1"/>
  </r>
  <r>
    <n v="121816596"/>
    <n v="97"/>
    <x v="1"/>
    <x v="0"/>
    <x v="0"/>
    <x v="0"/>
  </r>
  <r>
    <n v="121820500"/>
    <n v="111"/>
    <x v="1"/>
    <x v="0"/>
    <x v="0"/>
    <x v="0"/>
  </r>
  <r>
    <n v="121822620"/>
    <n v="148"/>
    <x v="2"/>
    <x v="0"/>
    <x v="0"/>
    <x v="1"/>
  </r>
  <r>
    <n v="121824858"/>
    <n v="141"/>
    <x v="1"/>
    <x v="1"/>
    <x v="172"/>
    <x v="1"/>
  </r>
  <r>
    <n v="121826370"/>
    <n v="135"/>
    <x v="1"/>
    <x v="0"/>
    <x v="0"/>
    <x v="1"/>
  </r>
  <r>
    <n v="121834234"/>
    <n v="119"/>
    <x v="0"/>
    <x v="0"/>
    <x v="0"/>
    <x v="0"/>
  </r>
  <r>
    <n v="121834500"/>
    <n v="141"/>
    <x v="1"/>
    <x v="0"/>
    <x v="0"/>
    <x v="1"/>
  </r>
  <r>
    <n v="121838526"/>
    <n v="118"/>
    <x v="2"/>
    <x v="0"/>
    <x v="0"/>
    <x v="0"/>
  </r>
  <r>
    <n v="121846920"/>
    <n v="111"/>
    <x v="0"/>
    <x v="0"/>
    <x v="0"/>
    <x v="0"/>
  </r>
  <r>
    <n v="121857094"/>
    <n v="97"/>
    <x v="2"/>
    <x v="0"/>
    <x v="0"/>
    <x v="0"/>
  </r>
  <r>
    <n v="121861442"/>
    <n v="96"/>
    <x v="1"/>
    <x v="0"/>
    <x v="0"/>
    <x v="0"/>
  </r>
  <r>
    <n v="121862100"/>
    <n v="96"/>
    <x v="0"/>
    <x v="1"/>
    <x v="613"/>
    <x v="0"/>
  </r>
  <r>
    <n v="121866502"/>
    <n v="97"/>
    <x v="0"/>
    <x v="0"/>
    <x v="0"/>
    <x v="0"/>
  </r>
  <r>
    <n v="121867598"/>
    <n v="126"/>
    <x v="1"/>
    <x v="0"/>
    <x v="0"/>
    <x v="1"/>
  </r>
  <r>
    <n v="121869360"/>
    <n v="122"/>
    <x v="0"/>
    <x v="0"/>
    <x v="0"/>
    <x v="1"/>
  </r>
  <r>
    <n v="121873372"/>
    <n v="122"/>
    <x v="1"/>
    <x v="1"/>
    <x v="614"/>
    <x v="1"/>
  </r>
  <r>
    <n v="121873372"/>
    <n v="122"/>
    <x v="1"/>
    <x v="1"/>
    <x v="615"/>
    <x v="1"/>
  </r>
  <r>
    <n v="121876310"/>
    <n v="91"/>
    <x v="0"/>
    <x v="0"/>
    <x v="0"/>
    <x v="0"/>
  </r>
  <r>
    <n v="121879262"/>
    <n v="126"/>
    <x v="1"/>
    <x v="0"/>
    <x v="0"/>
    <x v="1"/>
  </r>
  <r>
    <n v="121889142"/>
    <n v="97"/>
    <x v="0"/>
    <x v="0"/>
    <x v="0"/>
    <x v="0"/>
  </r>
  <r>
    <n v="121892446"/>
    <n v="106"/>
    <x v="2"/>
    <x v="0"/>
    <x v="0"/>
    <x v="0"/>
  </r>
  <r>
    <n v="121895050"/>
    <n v="122"/>
    <x v="0"/>
    <x v="0"/>
    <x v="0"/>
    <x v="1"/>
  </r>
  <r>
    <n v="121896896"/>
    <n v="90"/>
    <x v="2"/>
    <x v="1"/>
    <x v="256"/>
    <x v="0"/>
  </r>
  <r>
    <n v="121897792"/>
    <n v="121"/>
    <x v="1"/>
    <x v="0"/>
    <x v="0"/>
    <x v="1"/>
  </r>
  <r>
    <n v="121908138"/>
    <n v="136"/>
    <x v="2"/>
    <x v="0"/>
    <x v="0"/>
    <x v="1"/>
  </r>
  <r>
    <n v="121916430"/>
    <n v="111"/>
    <x v="1"/>
    <x v="1"/>
    <x v="62"/>
    <x v="0"/>
  </r>
  <r>
    <n v="121916430"/>
    <n v="111"/>
    <x v="1"/>
    <x v="1"/>
    <x v="15"/>
    <x v="0"/>
  </r>
  <r>
    <n v="121917730"/>
    <n v="141"/>
    <x v="2"/>
    <x v="0"/>
    <x v="0"/>
    <x v="1"/>
  </r>
  <r>
    <n v="121918380"/>
    <n v="90"/>
    <x v="0"/>
    <x v="0"/>
    <x v="0"/>
    <x v="0"/>
  </r>
  <r>
    <n v="121920998"/>
    <n v="150"/>
    <x v="1"/>
    <x v="0"/>
    <x v="0"/>
    <x v="1"/>
  </r>
  <r>
    <n v="121922936"/>
    <n v="91"/>
    <x v="0"/>
    <x v="0"/>
    <x v="0"/>
    <x v="0"/>
  </r>
  <r>
    <n v="121925642"/>
    <n v="122"/>
    <x v="1"/>
    <x v="0"/>
    <x v="0"/>
    <x v="1"/>
  </r>
  <r>
    <n v="121930166"/>
    <n v="150"/>
    <x v="0"/>
    <x v="0"/>
    <x v="0"/>
    <x v="1"/>
  </r>
  <r>
    <n v="121935906"/>
    <n v="92"/>
    <x v="0"/>
    <x v="0"/>
    <x v="0"/>
    <x v="0"/>
  </r>
  <r>
    <n v="121937468"/>
    <n v="150"/>
    <x v="0"/>
    <x v="0"/>
    <x v="0"/>
    <x v="1"/>
  </r>
  <r>
    <n v="121941432"/>
    <n v="106"/>
    <x v="0"/>
    <x v="0"/>
    <x v="0"/>
    <x v="0"/>
  </r>
  <r>
    <n v="121941530"/>
    <n v="92"/>
    <x v="1"/>
    <x v="0"/>
    <x v="0"/>
    <x v="0"/>
  </r>
  <r>
    <n v="121945496"/>
    <n v="111"/>
    <x v="1"/>
    <x v="1"/>
    <x v="343"/>
    <x v="0"/>
  </r>
  <r>
    <n v="121945920"/>
    <n v="121"/>
    <x v="1"/>
    <x v="1"/>
    <x v="14"/>
    <x v="1"/>
  </r>
  <r>
    <n v="121957576"/>
    <n v="90"/>
    <x v="1"/>
    <x v="0"/>
    <x v="0"/>
    <x v="0"/>
  </r>
  <r>
    <n v="121964620"/>
    <n v="149"/>
    <x v="0"/>
    <x v="1"/>
    <x v="2"/>
    <x v="1"/>
  </r>
  <r>
    <n v="121964930"/>
    <n v="150"/>
    <x v="0"/>
    <x v="0"/>
    <x v="0"/>
    <x v="1"/>
  </r>
  <r>
    <n v="121965860"/>
    <n v="149"/>
    <x v="0"/>
    <x v="0"/>
    <x v="0"/>
    <x v="1"/>
  </r>
  <r>
    <n v="121966814"/>
    <n v="122"/>
    <x v="2"/>
    <x v="0"/>
    <x v="0"/>
    <x v="1"/>
  </r>
  <r>
    <n v="121970488"/>
    <n v="119"/>
    <x v="1"/>
    <x v="0"/>
    <x v="0"/>
    <x v="0"/>
  </r>
  <r>
    <n v="121980030"/>
    <n v="122"/>
    <x v="1"/>
    <x v="1"/>
    <x v="149"/>
    <x v="1"/>
  </r>
  <r>
    <n v="121981696"/>
    <n v="150"/>
    <x v="1"/>
    <x v="0"/>
    <x v="0"/>
    <x v="1"/>
  </r>
  <r>
    <n v="121981978"/>
    <n v="148"/>
    <x v="0"/>
    <x v="0"/>
    <x v="0"/>
    <x v="1"/>
  </r>
  <r>
    <n v="121986032"/>
    <n v="118"/>
    <x v="0"/>
    <x v="0"/>
    <x v="0"/>
    <x v="0"/>
  </r>
  <r>
    <n v="121991752"/>
    <n v="92"/>
    <x v="0"/>
    <x v="0"/>
    <x v="0"/>
    <x v="0"/>
  </r>
  <r>
    <n v="122004898"/>
    <n v="120"/>
    <x v="1"/>
    <x v="0"/>
    <x v="0"/>
    <x v="0"/>
  </r>
  <r>
    <n v="122010366"/>
    <n v="118"/>
    <x v="0"/>
    <x v="0"/>
    <x v="0"/>
    <x v="0"/>
  </r>
  <r>
    <n v="122012274"/>
    <n v="149"/>
    <x v="2"/>
    <x v="0"/>
    <x v="0"/>
    <x v="1"/>
  </r>
  <r>
    <n v="122012704"/>
    <n v="120"/>
    <x v="0"/>
    <x v="0"/>
    <x v="0"/>
    <x v="0"/>
  </r>
  <r>
    <n v="122014200"/>
    <n v="149"/>
    <x v="2"/>
    <x v="0"/>
    <x v="0"/>
    <x v="1"/>
  </r>
  <r>
    <n v="122016014"/>
    <n v="150"/>
    <x v="1"/>
    <x v="0"/>
    <x v="0"/>
    <x v="1"/>
  </r>
  <r>
    <n v="122017262"/>
    <n v="136"/>
    <x v="0"/>
    <x v="0"/>
    <x v="0"/>
    <x v="1"/>
  </r>
  <r>
    <n v="122019394"/>
    <n v="90"/>
    <x v="2"/>
    <x v="0"/>
    <x v="0"/>
    <x v="0"/>
  </r>
  <r>
    <n v="122027164"/>
    <n v="92"/>
    <x v="1"/>
    <x v="1"/>
    <x v="149"/>
    <x v="0"/>
  </r>
  <r>
    <n v="122031698"/>
    <n v="91"/>
    <x v="0"/>
    <x v="0"/>
    <x v="0"/>
    <x v="0"/>
  </r>
  <r>
    <n v="122031984"/>
    <n v="148"/>
    <x v="0"/>
    <x v="1"/>
    <x v="616"/>
    <x v="1"/>
  </r>
  <r>
    <n v="122035532"/>
    <n v="150"/>
    <x v="1"/>
    <x v="0"/>
    <x v="0"/>
    <x v="1"/>
  </r>
  <r>
    <n v="122036992"/>
    <n v="120"/>
    <x v="0"/>
    <x v="0"/>
    <x v="0"/>
    <x v="0"/>
  </r>
  <r>
    <n v="122040094"/>
    <n v="150"/>
    <x v="1"/>
    <x v="0"/>
    <x v="0"/>
    <x v="1"/>
  </r>
  <r>
    <n v="122041948"/>
    <n v="113"/>
    <x v="1"/>
    <x v="0"/>
    <x v="0"/>
    <x v="0"/>
  </r>
  <r>
    <n v="122042364"/>
    <n v="127"/>
    <x v="1"/>
    <x v="0"/>
    <x v="0"/>
    <x v="1"/>
  </r>
  <r>
    <n v="122045594"/>
    <n v="113"/>
    <x v="1"/>
    <x v="0"/>
    <x v="0"/>
    <x v="0"/>
  </r>
  <r>
    <n v="122045938"/>
    <n v="149"/>
    <x v="1"/>
    <x v="0"/>
    <x v="0"/>
    <x v="1"/>
  </r>
  <r>
    <n v="122047604"/>
    <n v="150"/>
    <x v="2"/>
    <x v="1"/>
    <x v="147"/>
    <x v="1"/>
  </r>
  <r>
    <n v="122048278"/>
    <n v="149"/>
    <x v="1"/>
    <x v="0"/>
    <x v="0"/>
    <x v="1"/>
  </r>
  <r>
    <n v="122049432"/>
    <n v="120"/>
    <x v="1"/>
    <x v="0"/>
    <x v="0"/>
    <x v="0"/>
  </r>
  <r>
    <n v="122053334"/>
    <n v="118"/>
    <x v="0"/>
    <x v="1"/>
    <x v="190"/>
    <x v="0"/>
  </r>
  <r>
    <n v="122057312"/>
    <n v="121"/>
    <x v="0"/>
    <x v="0"/>
    <x v="0"/>
    <x v="1"/>
  </r>
  <r>
    <n v="122060714"/>
    <n v="122"/>
    <x v="2"/>
    <x v="1"/>
    <x v="14"/>
    <x v="1"/>
  </r>
  <r>
    <n v="122061030"/>
    <n v="121"/>
    <x v="2"/>
    <x v="0"/>
    <x v="0"/>
    <x v="1"/>
  </r>
  <r>
    <n v="122064822"/>
    <n v="146"/>
    <x v="1"/>
    <x v="0"/>
    <x v="0"/>
    <x v="1"/>
  </r>
  <r>
    <n v="122070760"/>
    <n v="91"/>
    <x v="0"/>
    <x v="0"/>
    <x v="0"/>
    <x v="0"/>
  </r>
  <r>
    <n v="122071892"/>
    <n v="148"/>
    <x v="2"/>
    <x v="0"/>
    <x v="0"/>
    <x v="1"/>
  </r>
  <r>
    <n v="122074868"/>
    <n v="92"/>
    <x v="0"/>
    <x v="0"/>
    <x v="0"/>
    <x v="0"/>
  </r>
  <r>
    <n v="122076180"/>
    <n v="92"/>
    <x v="1"/>
    <x v="0"/>
    <x v="0"/>
    <x v="0"/>
  </r>
  <r>
    <n v="122084792"/>
    <n v="148"/>
    <x v="0"/>
    <x v="0"/>
    <x v="0"/>
    <x v="1"/>
  </r>
  <r>
    <n v="122092082"/>
    <n v="121"/>
    <x v="1"/>
    <x v="0"/>
    <x v="0"/>
    <x v="1"/>
  </r>
  <r>
    <n v="122095146"/>
    <n v="113"/>
    <x v="2"/>
    <x v="1"/>
    <x v="617"/>
    <x v="0"/>
  </r>
  <r>
    <n v="122097618"/>
    <n v="120"/>
    <x v="1"/>
    <x v="0"/>
    <x v="0"/>
    <x v="0"/>
  </r>
  <r>
    <n v="122100300"/>
    <n v="149"/>
    <x v="0"/>
    <x v="0"/>
    <x v="0"/>
    <x v="1"/>
  </r>
  <r>
    <n v="122101938"/>
    <n v="90"/>
    <x v="2"/>
    <x v="0"/>
    <x v="0"/>
    <x v="0"/>
  </r>
  <r>
    <n v="122102402"/>
    <n v="120"/>
    <x v="0"/>
    <x v="0"/>
    <x v="0"/>
    <x v="0"/>
  </r>
  <r>
    <n v="122102646"/>
    <n v="142"/>
    <x v="2"/>
    <x v="0"/>
    <x v="0"/>
    <x v="1"/>
  </r>
  <r>
    <n v="122105340"/>
    <n v="113"/>
    <x v="1"/>
    <x v="0"/>
    <x v="0"/>
    <x v="0"/>
  </r>
  <r>
    <n v="122110404"/>
    <n v="122"/>
    <x v="1"/>
    <x v="0"/>
    <x v="0"/>
    <x v="1"/>
  </r>
  <r>
    <n v="122112818"/>
    <n v="148"/>
    <x v="1"/>
    <x v="0"/>
    <x v="0"/>
    <x v="1"/>
  </r>
  <r>
    <n v="122117682"/>
    <n v="149"/>
    <x v="0"/>
    <x v="0"/>
    <x v="0"/>
    <x v="1"/>
  </r>
  <r>
    <n v="122118222"/>
    <n v="90"/>
    <x v="1"/>
    <x v="1"/>
    <x v="142"/>
    <x v="0"/>
  </r>
  <r>
    <n v="122121796"/>
    <n v="146"/>
    <x v="0"/>
    <x v="0"/>
    <x v="0"/>
    <x v="1"/>
  </r>
  <r>
    <n v="122123660"/>
    <n v="120"/>
    <x v="2"/>
    <x v="0"/>
    <x v="0"/>
    <x v="0"/>
  </r>
  <r>
    <n v="122125828"/>
    <n v="148"/>
    <x v="1"/>
    <x v="0"/>
    <x v="0"/>
    <x v="1"/>
  </r>
  <r>
    <n v="122129214"/>
    <n v="141"/>
    <x v="2"/>
    <x v="0"/>
    <x v="0"/>
    <x v="1"/>
  </r>
  <r>
    <n v="122131988"/>
    <n v="120"/>
    <x v="2"/>
    <x v="0"/>
    <x v="0"/>
    <x v="0"/>
  </r>
  <r>
    <n v="122138454"/>
    <n v="150"/>
    <x v="0"/>
    <x v="1"/>
    <x v="163"/>
    <x v="1"/>
  </r>
  <r>
    <n v="122139668"/>
    <n v="118"/>
    <x v="1"/>
    <x v="1"/>
    <x v="11"/>
    <x v="0"/>
  </r>
  <r>
    <n v="122142626"/>
    <n v="121"/>
    <x v="1"/>
    <x v="0"/>
    <x v="0"/>
    <x v="1"/>
  </r>
  <r>
    <n v="122143654"/>
    <n v="113"/>
    <x v="2"/>
    <x v="0"/>
    <x v="0"/>
    <x v="0"/>
  </r>
  <r>
    <n v="122146384"/>
    <n v="150"/>
    <x v="0"/>
    <x v="0"/>
    <x v="0"/>
    <x v="1"/>
  </r>
  <r>
    <n v="122146554"/>
    <n v="143"/>
    <x v="0"/>
    <x v="1"/>
    <x v="2"/>
    <x v="1"/>
  </r>
  <r>
    <n v="122153926"/>
    <n v="143"/>
    <x v="1"/>
    <x v="0"/>
    <x v="0"/>
    <x v="1"/>
  </r>
  <r>
    <n v="122155262"/>
    <n v="120"/>
    <x v="0"/>
    <x v="0"/>
    <x v="0"/>
    <x v="0"/>
  </r>
  <r>
    <n v="122157764"/>
    <n v="118"/>
    <x v="1"/>
    <x v="0"/>
    <x v="0"/>
    <x v="0"/>
  </r>
  <r>
    <n v="122164556"/>
    <n v="141"/>
    <x v="1"/>
    <x v="0"/>
    <x v="0"/>
    <x v="1"/>
  </r>
  <r>
    <n v="122165740"/>
    <n v="113"/>
    <x v="1"/>
    <x v="1"/>
    <x v="25"/>
    <x v="0"/>
  </r>
  <r>
    <n v="122167244"/>
    <n v="150"/>
    <x v="0"/>
    <x v="0"/>
    <x v="0"/>
    <x v="1"/>
  </r>
  <r>
    <n v="122174036"/>
    <n v="120"/>
    <x v="1"/>
    <x v="0"/>
    <x v="0"/>
    <x v="0"/>
  </r>
  <r>
    <n v="122175756"/>
    <n v="149"/>
    <x v="1"/>
    <x v="0"/>
    <x v="0"/>
    <x v="1"/>
  </r>
  <r>
    <n v="122187476"/>
    <n v="118"/>
    <x v="1"/>
    <x v="1"/>
    <x v="62"/>
    <x v="0"/>
  </r>
  <r>
    <n v="122197842"/>
    <n v="92"/>
    <x v="1"/>
    <x v="0"/>
    <x v="0"/>
    <x v="0"/>
  </r>
  <r>
    <n v="122201762"/>
    <n v="122"/>
    <x v="2"/>
    <x v="0"/>
    <x v="0"/>
    <x v="1"/>
  </r>
  <r>
    <n v="122204224"/>
    <n v="150"/>
    <x v="1"/>
    <x v="0"/>
    <x v="0"/>
    <x v="1"/>
  </r>
  <r>
    <n v="122204858"/>
    <n v="134"/>
    <x v="1"/>
    <x v="0"/>
    <x v="0"/>
    <x v="1"/>
  </r>
  <r>
    <n v="122206574"/>
    <n v="136"/>
    <x v="1"/>
    <x v="0"/>
    <x v="0"/>
    <x v="1"/>
  </r>
  <r>
    <n v="122207354"/>
    <n v="143"/>
    <x v="0"/>
    <x v="0"/>
    <x v="0"/>
    <x v="1"/>
  </r>
  <r>
    <n v="122207414"/>
    <n v="118"/>
    <x v="0"/>
    <x v="0"/>
    <x v="0"/>
    <x v="0"/>
  </r>
  <r>
    <n v="122207966"/>
    <n v="118"/>
    <x v="1"/>
    <x v="0"/>
    <x v="0"/>
    <x v="0"/>
  </r>
  <r>
    <n v="122209692"/>
    <n v="150"/>
    <x v="0"/>
    <x v="1"/>
    <x v="618"/>
    <x v="1"/>
  </r>
  <r>
    <n v="122209692"/>
    <n v="150"/>
    <x v="0"/>
    <x v="1"/>
    <x v="391"/>
    <x v="1"/>
  </r>
  <r>
    <n v="122212988"/>
    <n v="113"/>
    <x v="0"/>
    <x v="0"/>
    <x v="0"/>
    <x v="0"/>
  </r>
  <r>
    <n v="122213318"/>
    <n v="148"/>
    <x v="1"/>
    <x v="0"/>
    <x v="0"/>
    <x v="1"/>
  </r>
  <r>
    <n v="122213924"/>
    <n v="146"/>
    <x v="0"/>
    <x v="0"/>
    <x v="0"/>
    <x v="1"/>
  </r>
  <r>
    <n v="122215604"/>
    <n v="149"/>
    <x v="1"/>
    <x v="0"/>
    <x v="0"/>
    <x v="1"/>
  </r>
  <r>
    <n v="122215754"/>
    <n v="143"/>
    <x v="0"/>
    <x v="0"/>
    <x v="0"/>
    <x v="1"/>
  </r>
  <r>
    <n v="122216336"/>
    <n v="120"/>
    <x v="2"/>
    <x v="0"/>
    <x v="0"/>
    <x v="0"/>
  </r>
  <r>
    <n v="122222274"/>
    <n v="136"/>
    <x v="1"/>
    <x v="1"/>
    <x v="203"/>
    <x v="1"/>
  </r>
  <r>
    <n v="122225408"/>
    <n v="91"/>
    <x v="1"/>
    <x v="0"/>
    <x v="0"/>
    <x v="0"/>
  </r>
  <r>
    <n v="122228848"/>
    <n v="118"/>
    <x v="2"/>
    <x v="0"/>
    <x v="0"/>
    <x v="0"/>
  </r>
  <r>
    <n v="122231426"/>
    <n v="136"/>
    <x v="0"/>
    <x v="0"/>
    <x v="0"/>
    <x v="1"/>
  </r>
  <r>
    <n v="122233336"/>
    <n v="149"/>
    <x v="0"/>
    <x v="0"/>
    <x v="0"/>
    <x v="1"/>
  </r>
  <r>
    <n v="122235976"/>
    <n v="136"/>
    <x v="1"/>
    <x v="0"/>
    <x v="0"/>
    <x v="1"/>
  </r>
  <r>
    <n v="122236556"/>
    <n v="150"/>
    <x v="1"/>
    <x v="0"/>
    <x v="0"/>
    <x v="1"/>
  </r>
  <r>
    <n v="122244594"/>
    <n v="133"/>
    <x v="2"/>
    <x v="0"/>
    <x v="0"/>
    <x v="1"/>
  </r>
  <r>
    <n v="122250734"/>
    <n v="91"/>
    <x v="0"/>
    <x v="1"/>
    <x v="14"/>
    <x v="0"/>
  </r>
  <r>
    <n v="122253164"/>
    <n v="103"/>
    <x v="1"/>
    <x v="1"/>
    <x v="3"/>
    <x v="0"/>
  </r>
  <r>
    <n v="122253164"/>
    <n v="103"/>
    <x v="1"/>
    <x v="1"/>
    <x v="3"/>
    <x v="0"/>
  </r>
  <r>
    <n v="122253962"/>
    <n v="119"/>
    <x v="2"/>
    <x v="0"/>
    <x v="0"/>
    <x v="0"/>
  </r>
  <r>
    <n v="122260630"/>
    <n v="106"/>
    <x v="2"/>
    <x v="0"/>
    <x v="0"/>
    <x v="0"/>
  </r>
  <r>
    <n v="122262454"/>
    <n v="120"/>
    <x v="0"/>
    <x v="0"/>
    <x v="0"/>
    <x v="0"/>
  </r>
  <r>
    <n v="122262458"/>
    <n v="150"/>
    <x v="0"/>
    <x v="0"/>
    <x v="0"/>
    <x v="1"/>
  </r>
  <r>
    <n v="122262672"/>
    <n v="106"/>
    <x v="0"/>
    <x v="1"/>
    <x v="619"/>
    <x v="0"/>
  </r>
  <r>
    <n v="122264614"/>
    <n v="133"/>
    <x v="2"/>
    <x v="0"/>
    <x v="0"/>
    <x v="1"/>
  </r>
  <r>
    <n v="122271152"/>
    <n v="150"/>
    <x v="1"/>
    <x v="0"/>
    <x v="0"/>
    <x v="1"/>
  </r>
  <r>
    <n v="122271804"/>
    <n v="150"/>
    <x v="0"/>
    <x v="0"/>
    <x v="0"/>
    <x v="1"/>
  </r>
  <r>
    <n v="122271874"/>
    <n v="143"/>
    <x v="1"/>
    <x v="0"/>
    <x v="0"/>
    <x v="1"/>
  </r>
  <r>
    <n v="122272222"/>
    <n v="150"/>
    <x v="2"/>
    <x v="0"/>
    <x v="0"/>
    <x v="1"/>
  </r>
  <r>
    <n v="122274370"/>
    <n v="90"/>
    <x v="2"/>
    <x v="0"/>
    <x v="0"/>
    <x v="0"/>
  </r>
  <r>
    <n v="122278772"/>
    <n v="149"/>
    <x v="0"/>
    <x v="0"/>
    <x v="0"/>
    <x v="1"/>
  </r>
  <r>
    <n v="122286250"/>
    <n v="150"/>
    <x v="0"/>
    <x v="0"/>
    <x v="0"/>
    <x v="1"/>
  </r>
  <r>
    <n v="122289560"/>
    <n v="133"/>
    <x v="0"/>
    <x v="0"/>
    <x v="0"/>
    <x v="1"/>
  </r>
  <r>
    <n v="122297116"/>
    <n v="119"/>
    <x v="1"/>
    <x v="0"/>
    <x v="0"/>
    <x v="0"/>
  </r>
  <r>
    <n v="122298290"/>
    <n v="148"/>
    <x v="1"/>
    <x v="0"/>
    <x v="0"/>
    <x v="1"/>
  </r>
  <r>
    <n v="122300398"/>
    <n v="133"/>
    <x v="2"/>
    <x v="1"/>
    <x v="620"/>
    <x v="1"/>
  </r>
  <r>
    <n v="122300398"/>
    <n v="133"/>
    <x v="2"/>
    <x v="1"/>
    <x v="25"/>
    <x v="1"/>
  </r>
  <r>
    <n v="122301766"/>
    <n v="118"/>
    <x v="2"/>
    <x v="0"/>
    <x v="0"/>
    <x v="0"/>
  </r>
  <r>
    <n v="122314306"/>
    <n v="120"/>
    <x v="0"/>
    <x v="0"/>
    <x v="0"/>
    <x v="0"/>
  </r>
  <r>
    <n v="122315432"/>
    <n v="136"/>
    <x v="0"/>
    <x v="0"/>
    <x v="0"/>
    <x v="1"/>
  </r>
  <r>
    <n v="122317350"/>
    <n v="149"/>
    <x v="1"/>
    <x v="0"/>
    <x v="0"/>
    <x v="1"/>
  </r>
  <r>
    <n v="122318372"/>
    <n v="127"/>
    <x v="1"/>
    <x v="0"/>
    <x v="0"/>
    <x v="1"/>
  </r>
  <r>
    <n v="122318704"/>
    <n v="97"/>
    <x v="2"/>
    <x v="0"/>
    <x v="0"/>
    <x v="0"/>
  </r>
  <r>
    <n v="122322620"/>
    <n v="97"/>
    <x v="1"/>
    <x v="0"/>
    <x v="0"/>
    <x v="0"/>
  </r>
  <r>
    <n v="122334654"/>
    <n v="127"/>
    <x v="1"/>
    <x v="0"/>
    <x v="0"/>
    <x v="1"/>
  </r>
  <r>
    <n v="122335886"/>
    <n v="141"/>
    <x v="1"/>
    <x v="0"/>
    <x v="0"/>
    <x v="1"/>
  </r>
  <r>
    <n v="122339960"/>
    <n v="148"/>
    <x v="2"/>
    <x v="0"/>
    <x v="0"/>
    <x v="1"/>
  </r>
  <r>
    <n v="122342166"/>
    <n v="141"/>
    <x v="1"/>
    <x v="1"/>
    <x v="20"/>
    <x v="1"/>
  </r>
  <r>
    <n v="122343198"/>
    <n v="117"/>
    <x v="1"/>
    <x v="1"/>
    <x v="315"/>
    <x v="0"/>
  </r>
  <r>
    <n v="122348684"/>
    <n v="141"/>
    <x v="0"/>
    <x v="0"/>
    <x v="0"/>
    <x v="1"/>
  </r>
  <r>
    <n v="122348810"/>
    <n v="136"/>
    <x v="0"/>
    <x v="0"/>
    <x v="0"/>
    <x v="1"/>
  </r>
  <r>
    <n v="122353772"/>
    <n v="106"/>
    <x v="0"/>
    <x v="1"/>
    <x v="607"/>
    <x v="0"/>
  </r>
  <r>
    <n v="122353814"/>
    <n v="106"/>
    <x v="1"/>
    <x v="0"/>
    <x v="0"/>
    <x v="0"/>
  </r>
  <r>
    <n v="122360566"/>
    <n v="111"/>
    <x v="2"/>
    <x v="0"/>
    <x v="0"/>
    <x v="0"/>
  </r>
  <r>
    <n v="122363800"/>
    <n v="126"/>
    <x v="1"/>
    <x v="0"/>
    <x v="0"/>
    <x v="1"/>
  </r>
  <r>
    <n v="122377582"/>
    <n v="141"/>
    <x v="0"/>
    <x v="0"/>
    <x v="0"/>
    <x v="1"/>
  </r>
  <r>
    <n v="122383652"/>
    <n v="141"/>
    <x v="0"/>
    <x v="0"/>
    <x v="0"/>
    <x v="1"/>
  </r>
  <r>
    <n v="122386092"/>
    <n v="92"/>
    <x v="0"/>
    <x v="0"/>
    <x v="0"/>
    <x v="0"/>
  </r>
  <r>
    <n v="122390618"/>
    <n v="136"/>
    <x v="1"/>
    <x v="0"/>
    <x v="0"/>
    <x v="1"/>
  </r>
  <r>
    <n v="122390890"/>
    <n v="136"/>
    <x v="1"/>
    <x v="0"/>
    <x v="0"/>
    <x v="1"/>
  </r>
  <r>
    <n v="122396850"/>
    <n v="106"/>
    <x v="0"/>
    <x v="1"/>
    <x v="77"/>
    <x v="0"/>
  </r>
  <r>
    <n v="122431812"/>
    <n v="91"/>
    <x v="0"/>
    <x v="0"/>
    <x v="0"/>
    <x v="0"/>
  </r>
  <r>
    <n v="122434496"/>
    <n v="141"/>
    <x v="1"/>
    <x v="0"/>
    <x v="0"/>
    <x v="1"/>
  </r>
  <r>
    <n v="122436984"/>
    <n v="111"/>
    <x v="0"/>
    <x v="1"/>
    <x v="621"/>
    <x v="0"/>
  </r>
  <r>
    <n v="122438454"/>
    <n v="92"/>
    <x v="1"/>
    <x v="1"/>
    <x v="39"/>
    <x v="0"/>
  </r>
  <r>
    <n v="122442536"/>
    <n v="122"/>
    <x v="1"/>
    <x v="0"/>
    <x v="0"/>
    <x v="1"/>
  </r>
  <r>
    <n v="122443448"/>
    <n v="97"/>
    <x v="0"/>
    <x v="0"/>
    <x v="0"/>
    <x v="0"/>
  </r>
  <r>
    <n v="122443996"/>
    <n v="120"/>
    <x v="0"/>
    <x v="1"/>
    <x v="142"/>
    <x v="0"/>
  </r>
  <r>
    <n v="122444378"/>
    <n v="90"/>
    <x v="1"/>
    <x v="0"/>
    <x v="0"/>
    <x v="0"/>
  </r>
  <r>
    <n v="122451246"/>
    <n v="111"/>
    <x v="1"/>
    <x v="0"/>
    <x v="0"/>
    <x v="0"/>
  </r>
  <r>
    <n v="122453742"/>
    <n v="96"/>
    <x v="0"/>
    <x v="0"/>
    <x v="0"/>
    <x v="0"/>
  </r>
  <r>
    <n v="122457300"/>
    <n v="127"/>
    <x v="2"/>
    <x v="0"/>
    <x v="0"/>
    <x v="1"/>
  </r>
  <r>
    <n v="122458678"/>
    <n v="106"/>
    <x v="0"/>
    <x v="0"/>
    <x v="0"/>
    <x v="0"/>
  </r>
  <r>
    <n v="122459122"/>
    <n v="111"/>
    <x v="0"/>
    <x v="0"/>
    <x v="0"/>
    <x v="0"/>
  </r>
  <r>
    <n v="122462380"/>
    <n v="126"/>
    <x v="1"/>
    <x v="1"/>
    <x v="606"/>
    <x v="1"/>
  </r>
  <r>
    <n v="122472282"/>
    <n v="111"/>
    <x v="0"/>
    <x v="0"/>
    <x v="0"/>
    <x v="0"/>
  </r>
  <r>
    <n v="122473268"/>
    <n v="97"/>
    <x v="1"/>
    <x v="0"/>
    <x v="0"/>
    <x v="0"/>
  </r>
  <r>
    <n v="122477468"/>
    <n v="111"/>
    <x v="2"/>
    <x v="0"/>
    <x v="0"/>
    <x v="0"/>
  </r>
  <r>
    <n v="122479734"/>
    <n v="91"/>
    <x v="0"/>
    <x v="0"/>
    <x v="0"/>
    <x v="0"/>
  </r>
  <r>
    <n v="122486580"/>
    <n v="120"/>
    <x v="2"/>
    <x v="0"/>
    <x v="0"/>
    <x v="0"/>
  </r>
  <r>
    <n v="122489292"/>
    <n v="90"/>
    <x v="2"/>
    <x v="0"/>
    <x v="0"/>
    <x v="0"/>
  </r>
  <r>
    <n v="122495600"/>
    <n v="148"/>
    <x v="1"/>
    <x v="0"/>
    <x v="0"/>
    <x v="1"/>
  </r>
  <r>
    <n v="122497924"/>
    <n v="150"/>
    <x v="1"/>
    <x v="1"/>
    <x v="173"/>
    <x v="1"/>
  </r>
  <r>
    <n v="122501078"/>
    <n v="90"/>
    <x v="0"/>
    <x v="0"/>
    <x v="0"/>
    <x v="0"/>
  </r>
  <r>
    <n v="122506974"/>
    <n v="90"/>
    <x v="1"/>
    <x v="0"/>
    <x v="0"/>
    <x v="0"/>
  </r>
  <r>
    <n v="122508698"/>
    <n v="149"/>
    <x v="1"/>
    <x v="0"/>
    <x v="0"/>
    <x v="1"/>
  </r>
  <r>
    <n v="122512802"/>
    <n v="149"/>
    <x v="1"/>
    <x v="1"/>
    <x v="62"/>
    <x v="1"/>
  </r>
  <r>
    <n v="122518166"/>
    <n v="92"/>
    <x v="0"/>
    <x v="0"/>
    <x v="0"/>
    <x v="0"/>
  </r>
  <r>
    <n v="122527418"/>
    <n v="92"/>
    <x v="0"/>
    <x v="1"/>
    <x v="422"/>
    <x v="0"/>
  </r>
  <r>
    <n v="122528668"/>
    <n v="113"/>
    <x v="2"/>
    <x v="1"/>
    <x v="141"/>
    <x v="0"/>
  </r>
  <r>
    <n v="122533584"/>
    <n v="90"/>
    <x v="2"/>
    <x v="0"/>
    <x v="0"/>
    <x v="0"/>
  </r>
  <r>
    <n v="122534486"/>
    <n v="150"/>
    <x v="0"/>
    <x v="0"/>
    <x v="0"/>
    <x v="1"/>
  </r>
  <r>
    <n v="122544438"/>
    <n v="90"/>
    <x v="2"/>
    <x v="0"/>
    <x v="0"/>
    <x v="0"/>
  </r>
  <r>
    <n v="122546590"/>
    <n v="121"/>
    <x v="2"/>
    <x v="0"/>
    <x v="0"/>
    <x v="1"/>
  </r>
  <r>
    <n v="122552208"/>
    <n v="92"/>
    <x v="2"/>
    <x v="0"/>
    <x v="0"/>
    <x v="0"/>
  </r>
  <r>
    <n v="122555022"/>
    <n v="148"/>
    <x v="0"/>
    <x v="1"/>
    <x v="173"/>
    <x v="1"/>
  </r>
  <r>
    <n v="122556192"/>
    <n v="92"/>
    <x v="2"/>
    <x v="0"/>
    <x v="0"/>
    <x v="0"/>
  </r>
  <r>
    <n v="122559422"/>
    <n v="150"/>
    <x v="0"/>
    <x v="0"/>
    <x v="0"/>
    <x v="1"/>
  </r>
  <r>
    <n v="122562686"/>
    <n v="106"/>
    <x v="1"/>
    <x v="0"/>
    <x v="0"/>
    <x v="0"/>
  </r>
  <r>
    <n v="122565064"/>
    <n v="121"/>
    <x v="1"/>
    <x v="0"/>
    <x v="0"/>
    <x v="1"/>
  </r>
  <r>
    <n v="122565352"/>
    <n v="92"/>
    <x v="1"/>
    <x v="0"/>
    <x v="0"/>
    <x v="0"/>
  </r>
  <r>
    <n v="122565512"/>
    <n v="122"/>
    <x v="2"/>
    <x v="0"/>
    <x v="0"/>
    <x v="1"/>
  </r>
  <r>
    <n v="122566906"/>
    <n v="143"/>
    <x v="2"/>
    <x v="0"/>
    <x v="0"/>
    <x v="1"/>
  </r>
  <r>
    <n v="122569628"/>
    <n v="120"/>
    <x v="0"/>
    <x v="0"/>
    <x v="0"/>
    <x v="0"/>
  </r>
  <r>
    <n v="122585842"/>
    <n v="149"/>
    <x v="2"/>
    <x v="0"/>
    <x v="0"/>
    <x v="1"/>
  </r>
  <r>
    <n v="122594136"/>
    <n v="122"/>
    <x v="1"/>
    <x v="1"/>
    <x v="49"/>
    <x v="1"/>
  </r>
  <r>
    <n v="122594396"/>
    <n v="146"/>
    <x v="1"/>
    <x v="0"/>
    <x v="0"/>
    <x v="1"/>
  </r>
  <r>
    <n v="122596482"/>
    <n v="147"/>
    <x v="0"/>
    <x v="0"/>
    <x v="0"/>
    <x v="1"/>
  </r>
  <r>
    <n v="122598188"/>
    <n v="92"/>
    <x v="0"/>
    <x v="1"/>
    <x v="196"/>
    <x v="0"/>
  </r>
  <r>
    <n v="122602148"/>
    <n v="146"/>
    <x v="0"/>
    <x v="0"/>
    <x v="0"/>
    <x v="1"/>
  </r>
  <r>
    <n v="122605102"/>
    <n v="118"/>
    <x v="0"/>
    <x v="0"/>
    <x v="0"/>
    <x v="0"/>
  </r>
  <r>
    <n v="122606548"/>
    <n v="121"/>
    <x v="0"/>
    <x v="0"/>
    <x v="0"/>
    <x v="1"/>
  </r>
  <r>
    <n v="122607880"/>
    <n v="90"/>
    <x v="2"/>
    <x v="0"/>
    <x v="0"/>
    <x v="0"/>
  </r>
  <r>
    <n v="122614700"/>
    <n v="117"/>
    <x v="2"/>
    <x v="0"/>
    <x v="0"/>
    <x v="0"/>
  </r>
  <r>
    <n v="122621046"/>
    <n v="120"/>
    <x v="0"/>
    <x v="0"/>
    <x v="0"/>
    <x v="0"/>
  </r>
  <r>
    <n v="122621062"/>
    <n v="150"/>
    <x v="1"/>
    <x v="0"/>
    <x v="0"/>
    <x v="1"/>
  </r>
  <r>
    <n v="122621204"/>
    <n v="118"/>
    <x v="1"/>
    <x v="0"/>
    <x v="0"/>
    <x v="0"/>
  </r>
  <r>
    <n v="122624980"/>
    <n v="122"/>
    <x v="2"/>
    <x v="0"/>
    <x v="0"/>
    <x v="1"/>
  </r>
  <r>
    <n v="122628256"/>
    <n v="118"/>
    <x v="0"/>
    <x v="1"/>
    <x v="127"/>
    <x v="0"/>
  </r>
  <r>
    <n v="122628428"/>
    <n v="147"/>
    <x v="0"/>
    <x v="0"/>
    <x v="0"/>
    <x v="1"/>
  </r>
  <r>
    <n v="122629186"/>
    <n v="118"/>
    <x v="0"/>
    <x v="0"/>
    <x v="0"/>
    <x v="0"/>
  </r>
  <r>
    <n v="122632140"/>
    <n v="143"/>
    <x v="1"/>
    <x v="0"/>
    <x v="0"/>
    <x v="1"/>
  </r>
  <r>
    <n v="122633350"/>
    <n v="92"/>
    <x v="0"/>
    <x v="0"/>
    <x v="0"/>
    <x v="0"/>
  </r>
  <r>
    <n v="122634300"/>
    <n v="119"/>
    <x v="0"/>
    <x v="0"/>
    <x v="0"/>
    <x v="0"/>
  </r>
  <r>
    <n v="122640760"/>
    <n v="148"/>
    <x v="0"/>
    <x v="0"/>
    <x v="0"/>
    <x v="1"/>
  </r>
  <r>
    <n v="122646594"/>
    <n v="149"/>
    <x v="1"/>
    <x v="0"/>
    <x v="0"/>
    <x v="1"/>
  </r>
  <r>
    <n v="122651642"/>
    <n v="148"/>
    <x v="2"/>
    <x v="0"/>
    <x v="0"/>
    <x v="1"/>
  </r>
  <r>
    <n v="122655516"/>
    <n v="122"/>
    <x v="0"/>
    <x v="0"/>
    <x v="0"/>
    <x v="1"/>
  </r>
  <r>
    <n v="122659682"/>
    <n v="92"/>
    <x v="0"/>
    <x v="0"/>
    <x v="0"/>
    <x v="0"/>
  </r>
  <r>
    <n v="122661824"/>
    <n v="120"/>
    <x v="2"/>
    <x v="0"/>
    <x v="0"/>
    <x v="0"/>
  </r>
  <r>
    <n v="122664836"/>
    <n v="143"/>
    <x v="1"/>
    <x v="1"/>
    <x v="74"/>
    <x v="1"/>
  </r>
  <r>
    <n v="122667334"/>
    <n v="122"/>
    <x v="0"/>
    <x v="0"/>
    <x v="0"/>
    <x v="1"/>
  </r>
  <r>
    <n v="122668254"/>
    <n v="120"/>
    <x v="0"/>
    <x v="0"/>
    <x v="0"/>
    <x v="0"/>
  </r>
  <r>
    <n v="122673634"/>
    <n v="122"/>
    <x v="0"/>
    <x v="0"/>
    <x v="0"/>
    <x v="1"/>
  </r>
  <r>
    <n v="122674918"/>
    <n v="119"/>
    <x v="1"/>
    <x v="0"/>
    <x v="0"/>
    <x v="0"/>
  </r>
  <r>
    <n v="122675874"/>
    <n v="124"/>
    <x v="0"/>
    <x v="1"/>
    <x v="622"/>
    <x v="1"/>
  </r>
  <r>
    <n v="122683244"/>
    <n v="120"/>
    <x v="0"/>
    <x v="0"/>
    <x v="0"/>
    <x v="0"/>
  </r>
  <r>
    <n v="122684514"/>
    <n v="143"/>
    <x v="1"/>
    <x v="0"/>
    <x v="0"/>
    <x v="1"/>
  </r>
  <r>
    <n v="122684840"/>
    <n v="122"/>
    <x v="1"/>
    <x v="0"/>
    <x v="0"/>
    <x v="1"/>
  </r>
  <r>
    <n v="122691722"/>
    <n v="148"/>
    <x v="1"/>
    <x v="1"/>
    <x v="142"/>
    <x v="1"/>
  </r>
  <r>
    <n v="122691722"/>
    <n v="148"/>
    <x v="1"/>
    <x v="1"/>
    <x v="11"/>
    <x v="1"/>
  </r>
  <r>
    <n v="122693678"/>
    <n v="148"/>
    <x v="1"/>
    <x v="1"/>
    <x v="11"/>
    <x v="1"/>
  </r>
  <r>
    <n v="122695920"/>
    <n v="118"/>
    <x v="2"/>
    <x v="0"/>
    <x v="0"/>
    <x v="0"/>
  </r>
  <r>
    <n v="122696172"/>
    <n v="90"/>
    <x v="0"/>
    <x v="0"/>
    <x v="0"/>
    <x v="0"/>
  </r>
  <r>
    <n v="122700138"/>
    <n v="90"/>
    <x v="0"/>
    <x v="0"/>
    <x v="0"/>
    <x v="0"/>
  </r>
  <r>
    <n v="122700818"/>
    <n v="121"/>
    <x v="2"/>
    <x v="0"/>
    <x v="0"/>
    <x v="1"/>
  </r>
  <r>
    <n v="122708360"/>
    <n v="136"/>
    <x v="2"/>
    <x v="0"/>
    <x v="0"/>
    <x v="1"/>
  </r>
  <r>
    <n v="122709750"/>
    <n v="111"/>
    <x v="0"/>
    <x v="0"/>
    <x v="0"/>
    <x v="0"/>
  </r>
  <r>
    <n v="122712108"/>
    <n v="149"/>
    <x v="2"/>
    <x v="0"/>
    <x v="0"/>
    <x v="1"/>
  </r>
  <r>
    <n v="122713300"/>
    <n v="120"/>
    <x v="1"/>
    <x v="1"/>
    <x v="623"/>
    <x v="0"/>
  </r>
  <r>
    <n v="122718352"/>
    <n v="122"/>
    <x v="0"/>
    <x v="1"/>
    <x v="251"/>
    <x v="1"/>
  </r>
  <r>
    <n v="122724156"/>
    <n v="148"/>
    <x v="0"/>
    <x v="0"/>
    <x v="0"/>
    <x v="1"/>
  </r>
  <r>
    <n v="122724352"/>
    <n v="146"/>
    <x v="0"/>
    <x v="0"/>
    <x v="0"/>
    <x v="1"/>
  </r>
  <r>
    <n v="122726322"/>
    <n v="90"/>
    <x v="1"/>
    <x v="0"/>
    <x v="0"/>
    <x v="0"/>
  </r>
  <r>
    <n v="122728484"/>
    <n v="91"/>
    <x v="2"/>
    <x v="0"/>
    <x v="0"/>
    <x v="0"/>
  </r>
  <r>
    <n v="122730170"/>
    <n v="118"/>
    <x v="1"/>
    <x v="0"/>
    <x v="0"/>
    <x v="0"/>
  </r>
  <r>
    <n v="122734944"/>
    <n v="136"/>
    <x v="1"/>
    <x v="0"/>
    <x v="0"/>
    <x v="1"/>
  </r>
  <r>
    <n v="122735610"/>
    <n v="141"/>
    <x v="2"/>
    <x v="0"/>
    <x v="0"/>
    <x v="1"/>
  </r>
  <r>
    <n v="122738482"/>
    <n v="90"/>
    <x v="1"/>
    <x v="0"/>
    <x v="0"/>
    <x v="0"/>
  </r>
  <r>
    <n v="122739074"/>
    <n v="120"/>
    <x v="1"/>
    <x v="1"/>
    <x v="62"/>
    <x v="0"/>
  </r>
  <r>
    <n v="122742488"/>
    <n v="143"/>
    <x v="2"/>
    <x v="0"/>
    <x v="0"/>
    <x v="1"/>
  </r>
  <r>
    <n v="122743630"/>
    <n v="91"/>
    <x v="1"/>
    <x v="0"/>
    <x v="0"/>
    <x v="0"/>
  </r>
  <r>
    <n v="122746954"/>
    <n v="149"/>
    <x v="1"/>
    <x v="0"/>
    <x v="0"/>
    <x v="1"/>
  </r>
  <r>
    <n v="122752266"/>
    <n v="116"/>
    <x v="1"/>
    <x v="0"/>
    <x v="0"/>
    <x v="0"/>
  </r>
  <r>
    <n v="122756736"/>
    <n v="142"/>
    <x v="1"/>
    <x v="0"/>
    <x v="0"/>
    <x v="1"/>
  </r>
  <r>
    <n v="122758826"/>
    <n v="150"/>
    <x v="1"/>
    <x v="0"/>
    <x v="0"/>
    <x v="1"/>
  </r>
  <r>
    <n v="122770938"/>
    <n v="136"/>
    <x v="2"/>
    <x v="0"/>
    <x v="0"/>
    <x v="1"/>
  </r>
  <r>
    <n v="122772862"/>
    <n v="91"/>
    <x v="2"/>
    <x v="0"/>
    <x v="0"/>
    <x v="0"/>
  </r>
  <r>
    <n v="122775478"/>
    <n v="149"/>
    <x v="0"/>
    <x v="0"/>
    <x v="0"/>
    <x v="1"/>
  </r>
  <r>
    <n v="122778606"/>
    <n v="113"/>
    <x v="0"/>
    <x v="0"/>
    <x v="0"/>
    <x v="0"/>
  </r>
  <r>
    <n v="122781046"/>
    <n v="91"/>
    <x v="0"/>
    <x v="0"/>
    <x v="0"/>
    <x v="0"/>
  </r>
  <r>
    <n v="122783166"/>
    <n v="148"/>
    <x v="0"/>
    <x v="0"/>
    <x v="0"/>
    <x v="1"/>
  </r>
  <r>
    <n v="122784012"/>
    <n v="104"/>
    <x v="1"/>
    <x v="1"/>
    <x v="15"/>
    <x v="0"/>
  </r>
  <r>
    <n v="122786134"/>
    <n v="104"/>
    <x v="0"/>
    <x v="0"/>
    <x v="0"/>
    <x v="0"/>
  </r>
  <r>
    <n v="122794352"/>
    <n v="149"/>
    <x v="2"/>
    <x v="0"/>
    <x v="0"/>
    <x v="1"/>
  </r>
  <r>
    <n v="122796124"/>
    <n v="133"/>
    <x v="0"/>
    <x v="0"/>
    <x v="0"/>
    <x v="1"/>
  </r>
  <r>
    <n v="122797984"/>
    <n v="103"/>
    <x v="0"/>
    <x v="0"/>
    <x v="0"/>
    <x v="0"/>
  </r>
  <r>
    <n v="122800664"/>
    <n v="133"/>
    <x v="1"/>
    <x v="1"/>
    <x v="14"/>
    <x v="1"/>
  </r>
  <r>
    <n v="122806660"/>
    <n v="133"/>
    <x v="0"/>
    <x v="0"/>
    <x v="0"/>
    <x v="1"/>
  </r>
  <r>
    <n v="122807056"/>
    <n v="120"/>
    <x v="2"/>
    <x v="0"/>
    <x v="0"/>
    <x v="0"/>
  </r>
  <r>
    <n v="122808412"/>
    <n v="103"/>
    <x v="1"/>
    <x v="1"/>
    <x v="624"/>
    <x v="0"/>
  </r>
  <r>
    <n v="122808412"/>
    <n v="103"/>
    <x v="1"/>
    <x v="1"/>
    <x v="625"/>
    <x v="0"/>
  </r>
  <r>
    <n v="122813284"/>
    <n v="133"/>
    <x v="1"/>
    <x v="0"/>
    <x v="0"/>
    <x v="1"/>
  </r>
  <r>
    <n v="122816316"/>
    <n v="106"/>
    <x v="0"/>
    <x v="0"/>
    <x v="0"/>
    <x v="0"/>
  </r>
  <r>
    <n v="122816332"/>
    <n v="103"/>
    <x v="1"/>
    <x v="0"/>
    <x v="0"/>
    <x v="0"/>
  </r>
  <r>
    <n v="122817120"/>
    <n v="103"/>
    <x v="0"/>
    <x v="0"/>
    <x v="0"/>
    <x v="0"/>
  </r>
  <r>
    <n v="122818224"/>
    <n v="141"/>
    <x v="0"/>
    <x v="0"/>
    <x v="0"/>
    <x v="1"/>
  </r>
  <r>
    <n v="122818476"/>
    <n v="150"/>
    <x v="2"/>
    <x v="1"/>
    <x v="626"/>
    <x v="1"/>
  </r>
  <r>
    <n v="122820812"/>
    <n v="133"/>
    <x v="0"/>
    <x v="0"/>
    <x v="0"/>
    <x v="1"/>
  </r>
  <r>
    <n v="122826474"/>
    <n v="120"/>
    <x v="0"/>
    <x v="1"/>
    <x v="235"/>
    <x v="0"/>
  </r>
  <r>
    <n v="122828414"/>
    <n v="150"/>
    <x v="0"/>
    <x v="0"/>
    <x v="0"/>
    <x v="1"/>
  </r>
  <r>
    <n v="122839790"/>
    <n v="104"/>
    <x v="0"/>
    <x v="0"/>
    <x v="0"/>
    <x v="0"/>
  </r>
  <r>
    <n v="122841482"/>
    <n v="148"/>
    <x v="1"/>
    <x v="0"/>
    <x v="0"/>
    <x v="1"/>
  </r>
  <r>
    <n v="122842120"/>
    <n v="90"/>
    <x v="2"/>
    <x v="0"/>
    <x v="0"/>
    <x v="0"/>
  </r>
  <r>
    <n v="122843000"/>
    <n v="149"/>
    <x v="1"/>
    <x v="0"/>
    <x v="0"/>
    <x v="1"/>
  </r>
  <r>
    <n v="122845508"/>
    <n v="120"/>
    <x v="2"/>
    <x v="0"/>
    <x v="0"/>
    <x v="0"/>
  </r>
  <r>
    <n v="122846178"/>
    <n v="90"/>
    <x v="2"/>
    <x v="0"/>
    <x v="0"/>
    <x v="0"/>
  </r>
  <r>
    <n v="122847522"/>
    <n v="150"/>
    <x v="2"/>
    <x v="0"/>
    <x v="0"/>
    <x v="1"/>
  </r>
  <r>
    <n v="122853266"/>
    <n v="150"/>
    <x v="0"/>
    <x v="0"/>
    <x v="0"/>
    <x v="1"/>
  </r>
  <r>
    <n v="122855654"/>
    <n v="119"/>
    <x v="1"/>
    <x v="1"/>
    <x v="9"/>
    <x v="0"/>
  </r>
  <r>
    <n v="122855654"/>
    <n v="119"/>
    <x v="1"/>
    <x v="1"/>
    <x v="9"/>
    <x v="0"/>
  </r>
  <r>
    <n v="122856260"/>
    <n v="119"/>
    <x v="0"/>
    <x v="0"/>
    <x v="0"/>
    <x v="0"/>
  </r>
  <r>
    <n v="122858946"/>
    <n v="134"/>
    <x v="2"/>
    <x v="0"/>
    <x v="0"/>
    <x v="1"/>
  </r>
  <r>
    <n v="122860900"/>
    <n v="106"/>
    <x v="1"/>
    <x v="0"/>
    <x v="0"/>
    <x v="0"/>
  </r>
  <r>
    <n v="122861942"/>
    <n v="150"/>
    <x v="2"/>
    <x v="1"/>
    <x v="2"/>
    <x v="1"/>
  </r>
  <r>
    <n v="122865454"/>
    <n v="141"/>
    <x v="1"/>
    <x v="0"/>
    <x v="0"/>
    <x v="1"/>
  </r>
  <r>
    <n v="122865816"/>
    <n v="133"/>
    <x v="0"/>
    <x v="0"/>
    <x v="0"/>
    <x v="1"/>
  </r>
  <r>
    <n v="122866094"/>
    <n v="141"/>
    <x v="0"/>
    <x v="1"/>
    <x v="9"/>
    <x v="1"/>
  </r>
  <r>
    <n v="122866404"/>
    <n v="105"/>
    <x v="1"/>
    <x v="1"/>
    <x v="627"/>
    <x v="0"/>
  </r>
  <r>
    <n v="122872946"/>
    <n v="118"/>
    <x v="0"/>
    <x v="0"/>
    <x v="0"/>
    <x v="0"/>
  </r>
  <r>
    <n v="122873866"/>
    <n v="111"/>
    <x v="2"/>
    <x v="1"/>
    <x v="62"/>
    <x v="0"/>
  </r>
  <r>
    <n v="122873866"/>
    <n v="111"/>
    <x v="2"/>
    <x v="1"/>
    <x v="25"/>
    <x v="0"/>
  </r>
  <r>
    <n v="122877048"/>
    <n v="148"/>
    <x v="1"/>
    <x v="0"/>
    <x v="0"/>
    <x v="1"/>
  </r>
  <r>
    <n v="122880972"/>
    <n v="106"/>
    <x v="0"/>
    <x v="0"/>
    <x v="0"/>
    <x v="0"/>
  </r>
  <r>
    <n v="122881836"/>
    <n v="119"/>
    <x v="0"/>
    <x v="0"/>
    <x v="0"/>
    <x v="0"/>
  </r>
  <r>
    <n v="122882774"/>
    <n v="97"/>
    <x v="1"/>
    <x v="0"/>
    <x v="0"/>
    <x v="0"/>
  </r>
  <r>
    <n v="122886768"/>
    <n v="97"/>
    <x v="0"/>
    <x v="0"/>
    <x v="0"/>
    <x v="0"/>
  </r>
  <r>
    <n v="122888948"/>
    <n v="127"/>
    <x v="1"/>
    <x v="0"/>
    <x v="0"/>
    <x v="1"/>
  </r>
  <r>
    <n v="122889512"/>
    <n v="119"/>
    <x v="0"/>
    <x v="0"/>
    <x v="0"/>
    <x v="0"/>
  </r>
  <r>
    <n v="122889700"/>
    <n v="141"/>
    <x v="2"/>
    <x v="0"/>
    <x v="0"/>
    <x v="1"/>
  </r>
  <r>
    <n v="122894740"/>
    <n v="149"/>
    <x v="1"/>
    <x v="0"/>
    <x v="0"/>
    <x v="1"/>
  </r>
  <r>
    <n v="122896400"/>
    <n v="148"/>
    <x v="2"/>
    <x v="0"/>
    <x v="0"/>
    <x v="1"/>
  </r>
  <r>
    <n v="122909138"/>
    <n v="141"/>
    <x v="1"/>
    <x v="1"/>
    <x v="293"/>
    <x v="1"/>
  </r>
  <r>
    <n v="122911182"/>
    <n v="141"/>
    <x v="0"/>
    <x v="0"/>
    <x v="0"/>
    <x v="1"/>
  </r>
  <r>
    <n v="122911510"/>
    <n v="127"/>
    <x v="2"/>
    <x v="0"/>
    <x v="0"/>
    <x v="1"/>
  </r>
  <r>
    <n v="122912860"/>
    <n v="149"/>
    <x v="1"/>
    <x v="0"/>
    <x v="0"/>
    <x v="1"/>
  </r>
  <r>
    <n v="122924834"/>
    <n v="96"/>
    <x v="0"/>
    <x v="0"/>
    <x v="0"/>
    <x v="0"/>
  </r>
  <r>
    <n v="122938870"/>
    <n v="92"/>
    <x v="1"/>
    <x v="0"/>
    <x v="0"/>
    <x v="0"/>
  </r>
  <r>
    <n v="122939206"/>
    <n v="120"/>
    <x v="0"/>
    <x v="0"/>
    <x v="0"/>
    <x v="0"/>
  </r>
  <r>
    <n v="122942958"/>
    <n v="96"/>
    <x v="0"/>
    <x v="0"/>
    <x v="0"/>
    <x v="0"/>
  </r>
  <r>
    <n v="122946200"/>
    <n v="111"/>
    <x v="0"/>
    <x v="0"/>
    <x v="0"/>
    <x v="0"/>
  </r>
  <r>
    <n v="122948578"/>
    <n v="141"/>
    <x v="1"/>
    <x v="0"/>
    <x v="0"/>
    <x v="1"/>
  </r>
  <r>
    <n v="122954500"/>
    <n v="121"/>
    <x v="0"/>
    <x v="0"/>
    <x v="0"/>
    <x v="1"/>
  </r>
  <r>
    <n v="122972718"/>
    <n v="136"/>
    <x v="1"/>
    <x v="1"/>
    <x v="628"/>
    <x v="1"/>
  </r>
  <r>
    <n v="122975038"/>
    <n v="92"/>
    <x v="1"/>
    <x v="0"/>
    <x v="0"/>
    <x v="0"/>
  </r>
  <r>
    <n v="122980866"/>
    <n v="90"/>
    <x v="1"/>
    <x v="0"/>
    <x v="0"/>
    <x v="0"/>
  </r>
  <r>
    <n v="122981784"/>
    <n v="127"/>
    <x v="2"/>
    <x v="0"/>
    <x v="0"/>
    <x v="1"/>
  </r>
  <r>
    <n v="122984730"/>
    <n v="97"/>
    <x v="0"/>
    <x v="1"/>
    <x v="7"/>
    <x v="0"/>
  </r>
  <r>
    <n v="122986100"/>
    <n v="92"/>
    <x v="0"/>
    <x v="1"/>
    <x v="11"/>
    <x v="0"/>
  </r>
  <r>
    <n v="122986100"/>
    <n v="92"/>
    <x v="0"/>
    <x v="1"/>
    <x v="11"/>
    <x v="0"/>
  </r>
  <r>
    <n v="122992172"/>
    <n v="127"/>
    <x v="1"/>
    <x v="0"/>
    <x v="0"/>
    <x v="1"/>
  </r>
  <r>
    <n v="122998004"/>
    <n v="97"/>
    <x v="0"/>
    <x v="1"/>
    <x v="78"/>
    <x v="0"/>
  </r>
  <r>
    <n v="123017260"/>
    <n v="91"/>
    <x v="2"/>
    <x v="1"/>
    <x v="14"/>
    <x v="0"/>
  </r>
  <r>
    <n v="123027222"/>
    <n v="133"/>
    <x v="1"/>
    <x v="0"/>
    <x v="0"/>
    <x v="1"/>
  </r>
  <r>
    <n v="123028820"/>
    <n v="141"/>
    <x v="1"/>
    <x v="0"/>
    <x v="0"/>
    <x v="1"/>
  </r>
  <r>
    <n v="123045410"/>
    <n v="121"/>
    <x v="1"/>
    <x v="0"/>
    <x v="0"/>
    <x v="1"/>
  </r>
  <r>
    <n v="123047884"/>
    <n v="118"/>
    <x v="2"/>
    <x v="0"/>
    <x v="0"/>
    <x v="0"/>
  </r>
  <r>
    <n v="123051368"/>
    <n v="150"/>
    <x v="1"/>
    <x v="1"/>
    <x v="3"/>
    <x v="1"/>
  </r>
  <r>
    <n v="123051872"/>
    <n v="91"/>
    <x v="2"/>
    <x v="1"/>
    <x v="10"/>
    <x v="0"/>
  </r>
  <r>
    <n v="123053878"/>
    <n v="136"/>
    <x v="1"/>
    <x v="0"/>
    <x v="0"/>
    <x v="1"/>
  </r>
  <r>
    <n v="123061458"/>
    <n v="150"/>
    <x v="1"/>
    <x v="0"/>
    <x v="0"/>
    <x v="1"/>
  </r>
  <r>
    <n v="123062242"/>
    <n v="119"/>
    <x v="0"/>
    <x v="0"/>
    <x v="0"/>
    <x v="0"/>
  </r>
  <r>
    <n v="123064802"/>
    <n v="121"/>
    <x v="1"/>
    <x v="0"/>
    <x v="0"/>
    <x v="1"/>
  </r>
  <r>
    <n v="123068436"/>
    <n v="150"/>
    <x v="1"/>
    <x v="1"/>
    <x v="629"/>
    <x v="1"/>
  </r>
  <r>
    <n v="123073086"/>
    <n v="143"/>
    <x v="2"/>
    <x v="0"/>
    <x v="0"/>
    <x v="1"/>
  </r>
  <r>
    <n v="123073382"/>
    <n v="92"/>
    <x v="1"/>
    <x v="0"/>
    <x v="0"/>
    <x v="0"/>
  </r>
  <r>
    <n v="123083860"/>
    <n v="150"/>
    <x v="0"/>
    <x v="0"/>
    <x v="0"/>
    <x v="1"/>
  </r>
  <r>
    <n v="123085290"/>
    <n v="150"/>
    <x v="0"/>
    <x v="0"/>
    <x v="0"/>
    <x v="1"/>
  </r>
  <r>
    <n v="123087178"/>
    <n v="119"/>
    <x v="1"/>
    <x v="1"/>
    <x v="630"/>
    <x v="0"/>
  </r>
  <r>
    <n v="123089802"/>
    <n v="121"/>
    <x v="0"/>
    <x v="0"/>
    <x v="0"/>
    <x v="1"/>
  </r>
  <r>
    <n v="123091392"/>
    <n v="121"/>
    <x v="1"/>
    <x v="1"/>
    <x v="631"/>
    <x v="1"/>
  </r>
  <r>
    <n v="123095520"/>
    <n v="121"/>
    <x v="1"/>
    <x v="0"/>
    <x v="0"/>
    <x v="1"/>
  </r>
  <r>
    <n v="123095750"/>
    <n v="106"/>
    <x v="2"/>
    <x v="0"/>
    <x v="0"/>
    <x v="0"/>
  </r>
  <r>
    <n v="123101122"/>
    <n v="148"/>
    <x v="0"/>
    <x v="0"/>
    <x v="0"/>
    <x v="1"/>
  </r>
  <r>
    <n v="123101448"/>
    <n v="143"/>
    <x v="0"/>
    <x v="0"/>
    <x v="0"/>
    <x v="1"/>
  </r>
  <r>
    <n v="123106442"/>
    <n v="149"/>
    <x v="2"/>
    <x v="0"/>
    <x v="0"/>
    <x v="1"/>
  </r>
  <r>
    <n v="123108738"/>
    <n v="149"/>
    <x v="1"/>
    <x v="0"/>
    <x v="0"/>
    <x v="1"/>
  </r>
  <r>
    <n v="123114208"/>
    <n v="148"/>
    <x v="2"/>
    <x v="0"/>
    <x v="0"/>
    <x v="1"/>
  </r>
  <r>
    <n v="123123600"/>
    <n v="143"/>
    <x v="0"/>
    <x v="0"/>
    <x v="0"/>
    <x v="1"/>
  </r>
  <r>
    <n v="123124082"/>
    <n v="149"/>
    <x v="1"/>
    <x v="1"/>
    <x v="141"/>
    <x v="1"/>
  </r>
  <r>
    <n v="123125356"/>
    <n v="150"/>
    <x v="0"/>
    <x v="0"/>
    <x v="0"/>
    <x v="1"/>
  </r>
  <r>
    <n v="123126038"/>
    <n v="119"/>
    <x v="0"/>
    <x v="0"/>
    <x v="0"/>
    <x v="0"/>
  </r>
  <r>
    <n v="123128896"/>
    <n v="150"/>
    <x v="0"/>
    <x v="1"/>
    <x v="11"/>
    <x v="1"/>
  </r>
  <r>
    <n v="123129842"/>
    <n v="149"/>
    <x v="0"/>
    <x v="0"/>
    <x v="0"/>
    <x v="1"/>
  </r>
  <r>
    <n v="123133360"/>
    <n v="104"/>
    <x v="2"/>
    <x v="0"/>
    <x v="0"/>
    <x v="0"/>
  </r>
  <r>
    <n v="123141200"/>
    <n v="149"/>
    <x v="1"/>
    <x v="0"/>
    <x v="0"/>
    <x v="1"/>
  </r>
  <r>
    <n v="123146254"/>
    <n v="90"/>
    <x v="1"/>
    <x v="0"/>
    <x v="0"/>
    <x v="0"/>
  </r>
  <r>
    <n v="123148938"/>
    <n v="113"/>
    <x v="2"/>
    <x v="0"/>
    <x v="0"/>
    <x v="0"/>
  </r>
  <r>
    <n v="123153140"/>
    <n v="112"/>
    <x v="1"/>
    <x v="0"/>
    <x v="0"/>
    <x v="0"/>
  </r>
  <r>
    <n v="123153702"/>
    <n v="150"/>
    <x v="0"/>
    <x v="0"/>
    <x v="0"/>
    <x v="1"/>
  </r>
  <r>
    <n v="123157040"/>
    <n v="150"/>
    <x v="1"/>
    <x v="0"/>
    <x v="0"/>
    <x v="1"/>
  </r>
  <r>
    <n v="123159692"/>
    <n v="141"/>
    <x v="0"/>
    <x v="0"/>
    <x v="0"/>
    <x v="1"/>
  </r>
  <r>
    <n v="123163786"/>
    <n v="149"/>
    <x v="1"/>
    <x v="0"/>
    <x v="0"/>
    <x v="1"/>
  </r>
  <r>
    <n v="123168688"/>
    <n v="91"/>
    <x v="2"/>
    <x v="1"/>
    <x v="30"/>
    <x v="0"/>
  </r>
  <r>
    <n v="123177096"/>
    <n v="141"/>
    <x v="1"/>
    <x v="0"/>
    <x v="0"/>
    <x v="1"/>
  </r>
  <r>
    <n v="123182002"/>
    <n v="146"/>
    <x v="1"/>
    <x v="0"/>
    <x v="0"/>
    <x v="1"/>
  </r>
  <r>
    <n v="123182714"/>
    <n v="146"/>
    <x v="1"/>
    <x v="0"/>
    <x v="0"/>
    <x v="1"/>
  </r>
  <r>
    <n v="123183154"/>
    <n v="118"/>
    <x v="0"/>
    <x v="0"/>
    <x v="0"/>
    <x v="0"/>
  </r>
  <r>
    <n v="123189378"/>
    <n v="118"/>
    <x v="1"/>
    <x v="1"/>
    <x v="130"/>
    <x v="0"/>
  </r>
  <r>
    <n v="123196968"/>
    <n v="150"/>
    <x v="0"/>
    <x v="0"/>
    <x v="0"/>
    <x v="1"/>
  </r>
  <r>
    <n v="123199490"/>
    <n v="149"/>
    <x v="2"/>
    <x v="0"/>
    <x v="0"/>
    <x v="1"/>
  </r>
  <r>
    <n v="123200272"/>
    <n v="90"/>
    <x v="1"/>
    <x v="0"/>
    <x v="0"/>
    <x v="0"/>
  </r>
  <r>
    <n v="123211608"/>
    <n v="121"/>
    <x v="1"/>
    <x v="0"/>
    <x v="0"/>
    <x v="1"/>
  </r>
  <r>
    <n v="123213442"/>
    <n v="136"/>
    <x v="2"/>
    <x v="0"/>
    <x v="0"/>
    <x v="1"/>
  </r>
  <r>
    <n v="123219644"/>
    <n v="119"/>
    <x v="1"/>
    <x v="0"/>
    <x v="0"/>
    <x v="0"/>
  </r>
  <r>
    <n v="123221002"/>
    <n v="90"/>
    <x v="1"/>
    <x v="1"/>
    <x v="632"/>
    <x v="0"/>
  </r>
  <r>
    <n v="123221264"/>
    <n v="136"/>
    <x v="2"/>
    <x v="0"/>
    <x v="0"/>
    <x v="1"/>
  </r>
  <r>
    <n v="123225408"/>
    <n v="143"/>
    <x v="1"/>
    <x v="1"/>
    <x v="62"/>
    <x v="1"/>
  </r>
  <r>
    <n v="123225822"/>
    <n v="111"/>
    <x v="0"/>
    <x v="0"/>
    <x v="0"/>
    <x v="0"/>
  </r>
  <r>
    <n v="123231338"/>
    <n v="118"/>
    <x v="2"/>
    <x v="0"/>
    <x v="0"/>
    <x v="0"/>
  </r>
  <r>
    <n v="123235456"/>
    <n v="119"/>
    <x v="0"/>
    <x v="0"/>
    <x v="0"/>
    <x v="0"/>
  </r>
  <r>
    <n v="123236018"/>
    <n v="122"/>
    <x v="1"/>
    <x v="0"/>
    <x v="0"/>
    <x v="1"/>
  </r>
  <r>
    <n v="123247462"/>
    <n v="90"/>
    <x v="2"/>
    <x v="0"/>
    <x v="0"/>
    <x v="0"/>
  </r>
  <r>
    <n v="123249094"/>
    <n v="106"/>
    <x v="0"/>
    <x v="0"/>
    <x v="0"/>
    <x v="0"/>
  </r>
  <r>
    <n v="123257082"/>
    <n v="111"/>
    <x v="0"/>
    <x v="0"/>
    <x v="0"/>
    <x v="0"/>
  </r>
  <r>
    <n v="123259202"/>
    <n v="113"/>
    <x v="0"/>
    <x v="1"/>
    <x v="25"/>
    <x v="0"/>
  </r>
  <r>
    <n v="123259202"/>
    <n v="113"/>
    <x v="0"/>
    <x v="1"/>
    <x v="25"/>
    <x v="0"/>
  </r>
  <r>
    <n v="123263618"/>
    <n v="119"/>
    <x v="2"/>
    <x v="1"/>
    <x v="633"/>
    <x v="0"/>
  </r>
  <r>
    <n v="123267892"/>
    <n v="141"/>
    <x v="0"/>
    <x v="0"/>
    <x v="0"/>
    <x v="1"/>
  </r>
  <r>
    <n v="123268060"/>
    <n v="113"/>
    <x v="1"/>
    <x v="0"/>
    <x v="0"/>
    <x v="0"/>
  </r>
  <r>
    <n v="123269378"/>
    <n v="141"/>
    <x v="1"/>
    <x v="0"/>
    <x v="0"/>
    <x v="1"/>
  </r>
  <r>
    <n v="123270726"/>
    <n v="90"/>
    <x v="1"/>
    <x v="1"/>
    <x v="634"/>
    <x v="0"/>
  </r>
  <r>
    <n v="123273554"/>
    <n v="104"/>
    <x v="1"/>
    <x v="0"/>
    <x v="0"/>
    <x v="0"/>
  </r>
  <r>
    <n v="123291188"/>
    <n v="148"/>
    <x v="1"/>
    <x v="0"/>
    <x v="0"/>
    <x v="1"/>
  </r>
  <r>
    <n v="123309176"/>
    <n v="134"/>
    <x v="0"/>
    <x v="0"/>
    <x v="0"/>
    <x v="1"/>
  </r>
  <r>
    <n v="123325828"/>
    <n v="136"/>
    <x v="0"/>
    <x v="0"/>
    <x v="0"/>
    <x v="1"/>
  </r>
  <r>
    <n v="123331804"/>
    <n v="136"/>
    <x v="0"/>
    <x v="0"/>
    <x v="0"/>
    <x v="1"/>
  </r>
  <r>
    <n v="123333736"/>
    <n v="120"/>
    <x v="1"/>
    <x v="0"/>
    <x v="0"/>
    <x v="0"/>
  </r>
  <r>
    <n v="123346412"/>
    <n v="90"/>
    <x v="2"/>
    <x v="0"/>
    <x v="0"/>
    <x v="0"/>
  </r>
  <r>
    <n v="123350558"/>
    <n v="120"/>
    <x v="2"/>
    <x v="1"/>
    <x v="173"/>
    <x v="0"/>
  </r>
  <r>
    <n v="123350558"/>
    <n v="120"/>
    <x v="2"/>
    <x v="1"/>
    <x v="173"/>
    <x v="0"/>
  </r>
  <r>
    <n v="123350558"/>
    <n v="120"/>
    <x v="2"/>
    <x v="1"/>
    <x v="205"/>
    <x v="0"/>
  </r>
  <r>
    <n v="123351992"/>
    <n v="133"/>
    <x v="2"/>
    <x v="0"/>
    <x v="0"/>
    <x v="1"/>
  </r>
  <r>
    <n v="123358206"/>
    <n v="133"/>
    <x v="2"/>
    <x v="0"/>
    <x v="0"/>
    <x v="1"/>
  </r>
  <r>
    <n v="123359368"/>
    <n v="148"/>
    <x v="2"/>
    <x v="0"/>
    <x v="0"/>
    <x v="1"/>
  </r>
  <r>
    <n v="123362232"/>
    <n v="97"/>
    <x v="0"/>
    <x v="1"/>
    <x v="45"/>
    <x v="0"/>
  </r>
  <r>
    <n v="123362232"/>
    <n v="97"/>
    <x v="0"/>
    <x v="1"/>
    <x v="499"/>
    <x v="0"/>
  </r>
  <r>
    <n v="123376566"/>
    <n v="150"/>
    <x v="2"/>
    <x v="0"/>
    <x v="0"/>
    <x v="1"/>
  </r>
  <r>
    <n v="123380490"/>
    <n v="127"/>
    <x v="2"/>
    <x v="0"/>
    <x v="0"/>
    <x v="1"/>
  </r>
  <r>
    <n v="123383920"/>
    <n v="90"/>
    <x v="1"/>
    <x v="0"/>
    <x v="0"/>
    <x v="0"/>
  </r>
  <r>
    <n v="123384810"/>
    <n v="119"/>
    <x v="0"/>
    <x v="1"/>
    <x v="635"/>
    <x v="0"/>
  </r>
  <r>
    <n v="123391538"/>
    <n v="119"/>
    <x v="2"/>
    <x v="1"/>
    <x v="156"/>
    <x v="0"/>
  </r>
  <r>
    <n v="123392016"/>
    <n v="111"/>
    <x v="1"/>
    <x v="0"/>
    <x v="0"/>
    <x v="0"/>
  </r>
  <r>
    <n v="123393202"/>
    <n v="119"/>
    <x v="2"/>
    <x v="0"/>
    <x v="0"/>
    <x v="0"/>
  </r>
  <r>
    <n v="123395558"/>
    <n v="103"/>
    <x v="2"/>
    <x v="0"/>
    <x v="0"/>
    <x v="0"/>
  </r>
  <r>
    <n v="123396458"/>
    <n v="136"/>
    <x v="1"/>
    <x v="0"/>
    <x v="0"/>
    <x v="1"/>
  </r>
  <r>
    <n v="123407866"/>
    <n v="148"/>
    <x v="0"/>
    <x v="0"/>
    <x v="0"/>
    <x v="1"/>
  </r>
  <r>
    <n v="123410708"/>
    <n v="136"/>
    <x v="2"/>
    <x v="0"/>
    <x v="0"/>
    <x v="1"/>
  </r>
  <r>
    <n v="123417462"/>
    <n v="111"/>
    <x v="0"/>
    <x v="0"/>
    <x v="0"/>
    <x v="0"/>
  </r>
  <r>
    <n v="123417784"/>
    <n v="106"/>
    <x v="0"/>
    <x v="0"/>
    <x v="0"/>
    <x v="0"/>
  </r>
  <r>
    <n v="123420628"/>
    <n v="127"/>
    <x v="1"/>
    <x v="0"/>
    <x v="0"/>
    <x v="1"/>
  </r>
  <r>
    <n v="123422078"/>
    <n v="90"/>
    <x v="1"/>
    <x v="0"/>
    <x v="0"/>
    <x v="0"/>
  </r>
  <r>
    <n v="123423856"/>
    <n v="106"/>
    <x v="1"/>
    <x v="0"/>
    <x v="0"/>
    <x v="0"/>
  </r>
  <r>
    <n v="123429356"/>
    <n v="104"/>
    <x v="2"/>
    <x v="0"/>
    <x v="0"/>
    <x v="0"/>
  </r>
  <r>
    <n v="123429486"/>
    <n v="127"/>
    <x v="1"/>
    <x v="0"/>
    <x v="0"/>
    <x v="1"/>
  </r>
  <r>
    <n v="123432950"/>
    <n v="119"/>
    <x v="1"/>
    <x v="0"/>
    <x v="0"/>
    <x v="0"/>
  </r>
  <r>
    <n v="123434414"/>
    <n v="136"/>
    <x v="0"/>
    <x v="0"/>
    <x v="0"/>
    <x v="1"/>
  </r>
  <r>
    <n v="123437598"/>
    <n v="104"/>
    <x v="1"/>
    <x v="0"/>
    <x v="0"/>
    <x v="0"/>
  </r>
  <r>
    <n v="123438236"/>
    <n v="149"/>
    <x v="2"/>
    <x v="0"/>
    <x v="0"/>
    <x v="1"/>
  </r>
  <r>
    <n v="123441772"/>
    <n v="90"/>
    <x v="2"/>
    <x v="1"/>
    <x v="259"/>
    <x v="0"/>
  </r>
  <r>
    <n v="123442538"/>
    <n v="119"/>
    <x v="0"/>
    <x v="1"/>
    <x v="127"/>
    <x v="0"/>
  </r>
  <r>
    <n v="123442538"/>
    <n v="119"/>
    <x v="0"/>
    <x v="1"/>
    <x v="636"/>
    <x v="0"/>
  </r>
  <r>
    <n v="123443576"/>
    <n v="134"/>
    <x v="2"/>
    <x v="0"/>
    <x v="0"/>
    <x v="1"/>
  </r>
  <r>
    <n v="123443592"/>
    <n v="104"/>
    <x v="0"/>
    <x v="0"/>
    <x v="0"/>
    <x v="0"/>
  </r>
  <r>
    <n v="123444434"/>
    <n v="120"/>
    <x v="0"/>
    <x v="0"/>
    <x v="0"/>
    <x v="0"/>
  </r>
  <r>
    <n v="123447452"/>
    <n v="141"/>
    <x v="1"/>
    <x v="0"/>
    <x v="0"/>
    <x v="1"/>
  </r>
  <r>
    <n v="123458340"/>
    <n v="111"/>
    <x v="0"/>
    <x v="0"/>
    <x v="0"/>
    <x v="0"/>
  </r>
  <r>
    <n v="123460006"/>
    <n v="119"/>
    <x v="0"/>
    <x v="0"/>
    <x v="0"/>
    <x v="0"/>
  </r>
  <r>
    <n v="123461208"/>
    <n v="149"/>
    <x v="1"/>
    <x v="0"/>
    <x v="0"/>
    <x v="1"/>
  </r>
  <r>
    <n v="123463688"/>
    <n v="111"/>
    <x v="1"/>
    <x v="0"/>
    <x v="0"/>
    <x v="0"/>
  </r>
  <r>
    <n v="123464216"/>
    <n v="97"/>
    <x v="0"/>
    <x v="1"/>
    <x v="15"/>
    <x v="0"/>
  </r>
  <r>
    <n v="123465058"/>
    <n v="119"/>
    <x v="0"/>
    <x v="0"/>
    <x v="0"/>
    <x v="0"/>
  </r>
  <r>
    <n v="123465232"/>
    <n v="106"/>
    <x v="1"/>
    <x v="1"/>
    <x v="150"/>
    <x v="0"/>
  </r>
  <r>
    <n v="123470156"/>
    <n v="118"/>
    <x v="2"/>
    <x v="0"/>
    <x v="0"/>
    <x v="0"/>
  </r>
  <r>
    <n v="123473756"/>
    <n v="149"/>
    <x v="0"/>
    <x v="0"/>
    <x v="0"/>
    <x v="1"/>
  </r>
  <r>
    <n v="123476612"/>
    <n v="111"/>
    <x v="1"/>
    <x v="0"/>
    <x v="0"/>
    <x v="0"/>
  </r>
  <r>
    <n v="123488156"/>
    <n v="122"/>
    <x v="1"/>
    <x v="0"/>
    <x v="0"/>
    <x v="1"/>
  </r>
  <r>
    <n v="123491656"/>
    <n v="106"/>
    <x v="2"/>
    <x v="0"/>
    <x v="0"/>
    <x v="0"/>
  </r>
  <r>
    <n v="123492972"/>
    <n v="96"/>
    <x v="1"/>
    <x v="0"/>
    <x v="0"/>
    <x v="0"/>
  </r>
  <r>
    <n v="123500194"/>
    <n v="92"/>
    <x v="0"/>
    <x v="0"/>
    <x v="0"/>
    <x v="0"/>
  </r>
  <r>
    <n v="123502600"/>
    <n v="97"/>
    <x v="1"/>
    <x v="0"/>
    <x v="0"/>
    <x v="0"/>
  </r>
  <r>
    <n v="123508694"/>
    <n v="121"/>
    <x v="0"/>
    <x v="0"/>
    <x v="0"/>
    <x v="1"/>
  </r>
  <r>
    <n v="123508846"/>
    <n v="97"/>
    <x v="0"/>
    <x v="1"/>
    <x v="637"/>
    <x v="0"/>
  </r>
  <r>
    <n v="123511984"/>
    <n v="92"/>
    <x v="2"/>
    <x v="0"/>
    <x v="0"/>
    <x v="0"/>
  </r>
  <r>
    <n v="123523206"/>
    <n v="141"/>
    <x v="0"/>
    <x v="0"/>
    <x v="0"/>
    <x v="1"/>
  </r>
  <r>
    <n v="123526974"/>
    <n v="122"/>
    <x v="0"/>
    <x v="1"/>
    <x v="256"/>
    <x v="1"/>
  </r>
  <r>
    <n v="123527840"/>
    <n v="106"/>
    <x v="0"/>
    <x v="0"/>
    <x v="0"/>
    <x v="0"/>
  </r>
  <r>
    <n v="123530644"/>
    <n v="122"/>
    <x v="0"/>
    <x v="0"/>
    <x v="0"/>
    <x v="1"/>
  </r>
  <r>
    <n v="123530958"/>
    <n v="122"/>
    <x v="0"/>
    <x v="0"/>
    <x v="0"/>
    <x v="1"/>
  </r>
  <r>
    <n v="123533436"/>
    <n v="120"/>
    <x v="1"/>
    <x v="0"/>
    <x v="0"/>
    <x v="0"/>
  </r>
  <r>
    <n v="123535588"/>
    <n v="121"/>
    <x v="0"/>
    <x v="0"/>
    <x v="0"/>
    <x v="1"/>
  </r>
  <r>
    <n v="123539026"/>
    <n v="120"/>
    <x v="1"/>
    <x v="1"/>
    <x v="15"/>
    <x v="0"/>
  </r>
  <r>
    <n v="123539644"/>
    <n v="90"/>
    <x v="2"/>
    <x v="0"/>
    <x v="0"/>
    <x v="0"/>
  </r>
  <r>
    <n v="123544864"/>
    <n v="141"/>
    <x v="2"/>
    <x v="0"/>
    <x v="0"/>
    <x v="1"/>
  </r>
  <r>
    <n v="123546654"/>
    <n v="92"/>
    <x v="0"/>
    <x v="0"/>
    <x v="0"/>
    <x v="0"/>
  </r>
  <r>
    <n v="123548332"/>
    <n v="122"/>
    <x v="0"/>
    <x v="1"/>
    <x v="11"/>
    <x v="1"/>
  </r>
  <r>
    <n v="123558424"/>
    <n v="141"/>
    <x v="1"/>
    <x v="0"/>
    <x v="0"/>
    <x v="1"/>
  </r>
  <r>
    <n v="123563496"/>
    <n v="150"/>
    <x v="2"/>
    <x v="0"/>
    <x v="0"/>
    <x v="1"/>
  </r>
  <r>
    <n v="123563902"/>
    <n v="122"/>
    <x v="2"/>
    <x v="0"/>
    <x v="0"/>
    <x v="1"/>
  </r>
  <r>
    <n v="123564326"/>
    <n v="120"/>
    <x v="0"/>
    <x v="0"/>
    <x v="0"/>
    <x v="0"/>
  </r>
  <r>
    <n v="123564456"/>
    <n v="150"/>
    <x v="0"/>
    <x v="0"/>
    <x v="0"/>
    <x v="1"/>
  </r>
  <r>
    <n v="123567192"/>
    <n v="141"/>
    <x v="0"/>
    <x v="0"/>
    <x v="0"/>
    <x v="1"/>
  </r>
  <r>
    <n v="123568806"/>
    <n v="91"/>
    <x v="0"/>
    <x v="0"/>
    <x v="0"/>
    <x v="0"/>
  </r>
  <r>
    <n v="123569956"/>
    <n v="150"/>
    <x v="1"/>
    <x v="0"/>
    <x v="0"/>
    <x v="1"/>
  </r>
  <r>
    <n v="123578054"/>
    <n v="90"/>
    <x v="2"/>
    <x v="0"/>
    <x v="0"/>
    <x v="0"/>
  </r>
  <r>
    <n v="123578586"/>
    <n v="122"/>
    <x v="1"/>
    <x v="0"/>
    <x v="0"/>
    <x v="1"/>
  </r>
  <r>
    <n v="123585362"/>
    <n v="92"/>
    <x v="0"/>
    <x v="0"/>
    <x v="0"/>
    <x v="0"/>
  </r>
  <r>
    <n v="123591276"/>
    <n v="127"/>
    <x v="1"/>
    <x v="0"/>
    <x v="0"/>
    <x v="1"/>
  </r>
  <r>
    <n v="123596912"/>
    <n v="92"/>
    <x v="2"/>
    <x v="0"/>
    <x v="0"/>
    <x v="0"/>
  </r>
  <r>
    <n v="123600702"/>
    <n v="92"/>
    <x v="1"/>
    <x v="1"/>
    <x v="165"/>
    <x v="0"/>
  </r>
  <r>
    <n v="123601284"/>
    <n v="127"/>
    <x v="0"/>
    <x v="0"/>
    <x v="0"/>
    <x v="1"/>
  </r>
  <r>
    <n v="123602504"/>
    <n v="92"/>
    <x v="2"/>
    <x v="0"/>
    <x v="0"/>
    <x v="0"/>
  </r>
  <r>
    <n v="123605342"/>
    <n v="150"/>
    <x v="0"/>
    <x v="0"/>
    <x v="0"/>
    <x v="1"/>
  </r>
  <r>
    <n v="123613974"/>
    <n v="121"/>
    <x v="0"/>
    <x v="1"/>
    <x v="15"/>
    <x v="1"/>
  </r>
  <r>
    <n v="123615562"/>
    <n v="91"/>
    <x v="2"/>
    <x v="0"/>
    <x v="0"/>
    <x v="0"/>
  </r>
  <r>
    <n v="123629368"/>
    <n v="91"/>
    <x v="0"/>
    <x v="0"/>
    <x v="0"/>
    <x v="0"/>
  </r>
  <r>
    <n v="123638864"/>
    <n v="118"/>
    <x v="1"/>
    <x v="0"/>
    <x v="0"/>
    <x v="0"/>
  </r>
  <r>
    <n v="123645138"/>
    <n v="150"/>
    <x v="1"/>
    <x v="1"/>
    <x v="352"/>
    <x v="1"/>
  </r>
  <r>
    <n v="123648300"/>
    <n v="141"/>
    <x v="1"/>
    <x v="0"/>
    <x v="0"/>
    <x v="1"/>
  </r>
  <r>
    <n v="123648558"/>
    <n v="150"/>
    <x v="2"/>
    <x v="0"/>
    <x v="0"/>
    <x v="1"/>
  </r>
  <r>
    <n v="123649262"/>
    <n v="150"/>
    <x v="0"/>
    <x v="0"/>
    <x v="0"/>
    <x v="1"/>
  </r>
  <r>
    <n v="123655402"/>
    <n v="136"/>
    <x v="2"/>
    <x v="0"/>
    <x v="0"/>
    <x v="1"/>
  </r>
  <r>
    <n v="123657740"/>
    <n v="120"/>
    <x v="1"/>
    <x v="1"/>
    <x v="142"/>
    <x v="0"/>
  </r>
  <r>
    <n v="123658512"/>
    <n v="106"/>
    <x v="2"/>
    <x v="0"/>
    <x v="0"/>
    <x v="0"/>
  </r>
  <r>
    <n v="123659590"/>
    <n v="150"/>
    <x v="1"/>
    <x v="0"/>
    <x v="0"/>
    <x v="1"/>
  </r>
  <r>
    <n v="123666106"/>
    <n v="92"/>
    <x v="1"/>
    <x v="0"/>
    <x v="0"/>
    <x v="0"/>
  </r>
  <r>
    <n v="123670230"/>
    <n v="120"/>
    <x v="0"/>
    <x v="0"/>
    <x v="0"/>
    <x v="0"/>
  </r>
  <r>
    <n v="123675398"/>
    <n v="147"/>
    <x v="0"/>
    <x v="1"/>
    <x v="25"/>
    <x v="1"/>
  </r>
  <r>
    <n v="123675398"/>
    <n v="147"/>
    <x v="0"/>
    <x v="1"/>
    <x v="25"/>
    <x v="1"/>
  </r>
  <r>
    <n v="123684252"/>
    <n v="146"/>
    <x v="2"/>
    <x v="0"/>
    <x v="0"/>
    <x v="1"/>
  </r>
  <r>
    <n v="123688872"/>
    <n v="148"/>
    <x v="1"/>
    <x v="1"/>
    <x v="396"/>
    <x v="1"/>
  </r>
  <r>
    <n v="123693750"/>
    <n v="150"/>
    <x v="0"/>
    <x v="0"/>
    <x v="0"/>
    <x v="1"/>
  </r>
  <r>
    <n v="123694940"/>
    <n v="148"/>
    <x v="0"/>
    <x v="0"/>
    <x v="0"/>
    <x v="1"/>
  </r>
  <r>
    <n v="123699496"/>
    <n v="150"/>
    <x v="2"/>
    <x v="0"/>
    <x v="0"/>
    <x v="1"/>
  </r>
  <r>
    <n v="123704956"/>
    <n v="150"/>
    <x v="0"/>
    <x v="1"/>
    <x v="67"/>
    <x v="1"/>
  </r>
  <r>
    <n v="123713506"/>
    <n v="147"/>
    <x v="0"/>
    <x v="0"/>
    <x v="0"/>
    <x v="1"/>
  </r>
  <r>
    <n v="123717606"/>
    <n v="148"/>
    <x v="1"/>
    <x v="0"/>
    <x v="0"/>
    <x v="1"/>
  </r>
  <r>
    <n v="123718252"/>
    <n v="117"/>
    <x v="0"/>
    <x v="0"/>
    <x v="0"/>
    <x v="0"/>
  </r>
  <r>
    <n v="123722870"/>
    <n v="118"/>
    <x v="0"/>
    <x v="0"/>
    <x v="0"/>
    <x v="0"/>
  </r>
  <r>
    <n v="123726466"/>
    <n v="91"/>
    <x v="2"/>
    <x v="0"/>
    <x v="0"/>
    <x v="0"/>
  </r>
  <r>
    <n v="123728186"/>
    <n v="90"/>
    <x v="1"/>
    <x v="1"/>
    <x v="619"/>
    <x v="0"/>
  </r>
  <r>
    <n v="123743582"/>
    <n v="90"/>
    <x v="2"/>
    <x v="0"/>
    <x v="0"/>
    <x v="0"/>
  </r>
  <r>
    <n v="123749358"/>
    <n v="150"/>
    <x v="2"/>
    <x v="0"/>
    <x v="0"/>
    <x v="1"/>
  </r>
  <r>
    <n v="123751696"/>
    <n v="92"/>
    <x v="0"/>
    <x v="0"/>
    <x v="0"/>
    <x v="0"/>
  </r>
  <r>
    <n v="123754070"/>
    <n v="121"/>
    <x v="0"/>
    <x v="0"/>
    <x v="0"/>
    <x v="1"/>
  </r>
  <r>
    <n v="123763846"/>
    <n v="126"/>
    <x v="1"/>
    <x v="0"/>
    <x v="0"/>
    <x v="1"/>
  </r>
  <r>
    <n v="123764062"/>
    <n v="120"/>
    <x v="1"/>
    <x v="0"/>
    <x v="0"/>
    <x v="0"/>
  </r>
  <r>
    <n v="123765532"/>
    <n v="122"/>
    <x v="0"/>
    <x v="0"/>
    <x v="0"/>
    <x v="1"/>
  </r>
  <r>
    <n v="123771604"/>
    <n v="122"/>
    <x v="0"/>
    <x v="0"/>
    <x v="0"/>
    <x v="1"/>
  </r>
  <r>
    <n v="123774760"/>
    <n v="150"/>
    <x v="1"/>
    <x v="0"/>
    <x v="0"/>
    <x v="1"/>
  </r>
  <r>
    <n v="123776230"/>
    <n v="118"/>
    <x v="2"/>
    <x v="0"/>
    <x v="0"/>
    <x v="0"/>
  </r>
  <r>
    <n v="123776762"/>
    <n v="121"/>
    <x v="0"/>
    <x v="0"/>
    <x v="0"/>
    <x v="1"/>
  </r>
  <r>
    <n v="123781574"/>
    <n v="142"/>
    <x v="1"/>
    <x v="0"/>
    <x v="0"/>
    <x v="1"/>
  </r>
  <r>
    <n v="123781896"/>
    <n v="121"/>
    <x v="1"/>
    <x v="0"/>
    <x v="0"/>
    <x v="1"/>
  </r>
  <r>
    <n v="123783656"/>
    <n v="122"/>
    <x v="2"/>
    <x v="0"/>
    <x v="0"/>
    <x v="1"/>
  </r>
  <r>
    <n v="123785136"/>
    <n v="90"/>
    <x v="2"/>
    <x v="0"/>
    <x v="0"/>
    <x v="0"/>
  </r>
  <r>
    <n v="123785538"/>
    <n v="142"/>
    <x v="1"/>
    <x v="1"/>
    <x v="211"/>
    <x v="1"/>
  </r>
  <r>
    <n v="123788168"/>
    <n v="148"/>
    <x v="1"/>
    <x v="1"/>
    <x v="272"/>
    <x v="1"/>
  </r>
  <r>
    <n v="123792346"/>
    <n v="149"/>
    <x v="0"/>
    <x v="0"/>
    <x v="0"/>
    <x v="1"/>
  </r>
  <r>
    <n v="123795172"/>
    <n v="150"/>
    <x v="1"/>
    <x v="0"/>
    <x v="0"/>
    <x v="1"/>
  </r>
  <r>
    <n v="123796110"/>
    <n v="120"/>
    <x v="2"/>
    <x v="0"/>
    <x v="0"/>
    <x v="0"/>
  </r>
  <r>
    <n v="123804418"/>
    <n v="141"/>
    <x v="2"/>
    <x v="0"/>
    <x v="0"/>
    <x v="1"/>
  </r>
  <r>
    <n v="123813030"/>
    <n v="90"/>
    <x v="0"/>
    <x v="0"/>
    <x v="0"/>
    <x v="0"/>
  </r>
  <r>
    <n v="123820428"/>
    <n v="149"/>
    <x v="0"/>
    <x v="0"/>
    <x v="0"/>
    <x v="1"/>
  </r>
  <r>
    <n v="123822016"/>
    <n v="113"/>
    <x v="0"/>
    <x v="0"/>
    <x v="0"/>
    <x v="0"/>
  </r>
  <r>
    <n v="123824908"/>
    <n v="111"/>
    <x v="0"/>
    <x v="1"/>
    <x v="318"/>
    <x v="0"/>
  </r>
  <r>
    <n v="123839858"/>
    <n v="118"/>
    <x v="2"/>
    <x v="0"/>
    <x v="0"/>
    <x v="0"/>
  </r>
  <r>
    <n v="123845934"/>
    <n v="122"/>
    <x v="1"/>
    <x v="0"/>
    <x v="0"/>
    <x v="1"/>
  </r>
  <r>
    <n v="123846290"/>
    <n v="143"/>
    <x v="1"/>
    <x v="0"/>
    <x v="0"/>
    <x v="1"/>
  </r>
  <r>
    <n v="123848532"/>
    <n v="150"/>
    <x v="0"/>
    <x v="0"/>
    <x v="0"/>
    <x v="1"/>
  </r>
  <r>
    <n v="123848598"/>
    <n v="150"/>
    <x v="0"/>
    <x v="0"/>
    <x v="0"/>
    <x v="1"/>
  </r>
  <r>
    <n v="123857202"/>
    <n v="127"/>
    <x v="1"/>
    <x v="0"/>
    <x v="0"/>
    <x v="1"/>
  </r>
  <r>
    <n v="123857742"/>
    <n v="148"/>
    <x v="0"/>
    <x v="0"/>
    <x v="0"/>
    <x v="1"/>
  </r>
  <r>
    <n v="123864196"/>
    <n v="113"/>
    <x v="2"/>
    <x v="0"/>
    <x v="0"/>
    <x v="0"/>
  </r>
  <r>
    <n v="123865886"/>
    <n v="143"/>
    <x v="1"/>
    <x v="1"/>
    <x v="62"/>
    <x v="1"/>
  </r>
  <r>
    <n v="123884156"/>
    <n v="148"/>
    <x v="0"/>
    <x v="0"/>
    <x v="0"/>
    <x v="1"/>
  </r>
  <r>
    <n v="123888482"/>
    <n v="111"/>
    <x v="0"/>
    <x v="0"/>
    <x v="0"/>
    <x v="0"/>
  </r>
  <r>
    <n v="123888718"/>
    <n v="113"/>
    <x v="1"/>
    <x v="0"/>
    <x v="0"/>
    <x v="0"/>
  </r>
  <r>
    <n v="123889236"/>
    <n v="122"/>
    <x v="0"/>
    <x v="0"/>
    <x v="0"/>
    <x v="1"/>
  </r>
  <r>
    <n v="123894908"/>
    <n v="146"/>
    <x v="2"/>
    <x v="0"/>
    <x v="0"/>
    <x v="1"/>
  </r>
  <r>
    <n v="123901878"/>
    <n v="119"/>
    <x v="1"/>
    <x v="0"/>
    <x v="0"/>
    <x v="0"/>
  </r>
  <r>
    <n v="123904522"/>
    <n v="121"/>
    <x v="1"/>
    <x v="0"/>
    <x v="0"/>
    <x v="1"/>
  </r>
  <r>
    <n v="123914458"/>
    <n v="150"/>
    <x v="1"/>
    <x v="0"/>
    <x v="0"/>
    <x v="1"/>
  </r>
  <r>
    <n v="123916628"/>
    <n v="150"/>
    <x v="2"/>
    <x v="0"/>
    <x v="0"/>
    <x v="1"/>
  </r>
  <r>
    <n v="123925294"/>
    <n v="134"/>
    <x v="0"/>
    <x v="0"/>
    <x v="0"/>
    <x v="1"/>
  </r>
  <r>
    <n v="123933866"/>
    <n v="90"/>
    <x v="1"/>
    <x v="0"/>
    <x v="0"/>
    <x v="0"/>
  </r>
  <r>
    <n v="123934234"/>
    <n v="150"/>
    <x v="0"/>
    <x v="0"/>
    <x v="0"/>
    <x v="1"/>
  </r>
  <r>
    <n v="123946122"/>
    <n v="147"/>
    <x v="1"/>
    <x v="0"/>
    <x v="0"/>
    <x v="1"/>
  </r>
  <r>
    <n v="123949426"/>
    <n v="90"/>
    <x v="1"/>
    <x v="0"/>
    <x v="0"/>
    <x v="0"/>
  </r>
  <r>
    <n v="123960690"/>
    <n v="120"/>
    <x v="1"/>
    <x v="0"/>
    <x v="0"/>
    <x v="0"/>
  </r>
  <r>
    <n v="123964884"/>
    <n v="106"/>
    <x v="1"/>
    <x v="0"/>
    <x v="0"/>
    <x v="0"/>
  </r>
  <r>
    <n v="123965950"/>
    <n v="133"/>
    <x v="2"/>
    <x v="0"/>
    <x v="0"/>
    <x v="1"/>
  </r>
  <r>
    <n v="123968154"/>
    <n v="118"/>
    <x v="0"/>
    <x v="0"/>
    <x v="0"/>
    <x v="0"/>
  </r>
  <r>
    <n v="123971638"/>
    <n v="119"/>
    <x v="1"/>
    <x v="0"/>
    <x v="0"/>
    <x v="0"/>
  </r>
  <r>
    <n v="123979016"/>
    <n v="118"/>
    <x v="1"/>
    <x v="0"/>
    <x v="0"/>
    <x v="0"/>
  </r>
  <r>
    <n v="123983930"/>
    <n v="148"/>
    <x v="0"/>
    <x v="0"/>
    <x v="0"/>
    <x v="1"/>
  </r>
  <r>
    <n v="123986444"/>
    <n v="127"/>
    <x v="0"/>
    <x v="0"/>
    <x v="0"/>
    <x v="1"/>
  </r>
  <r>
    <n v="123992098"/>
    <n v="136"/>
    <x v="2"/>
    <x v="0"/>
    <x v="0"/>
    <x v="1"/>
  </r>
  <r>
    <n v="123995372"/>
    <n v="119"/>
    <x v="0"/>
    <x v="0"/>
    <x v="0"/>
    <x v="0"/>
  </r>
  <r>
    <n v="124001778"/>
    <n v="148"/>
    <x v="0"/>
    <x v="1"/>
    <x v="14"/>
    <x v="1"/>
  </r>
  <r>
    <n v="124004784"/>
    <n v="150"/>
    <x v="1"/>
    <x v="0"/>
    <x v="0"/>
    <x v="1"/>
  </r>
  <r>
    <n v="124007228"/>
    <n v="127"/>
    <x v="0"/>
    <x v="0"/>
    <x v="0"/>
    <x v="1"/>
  </r>
  <r>
    <n v="124007400"/>
    <n v="118"/>
    <x v="1"/>
    <x v="0"/>
    <x v="0"/>
    <x v="0"/>
  </r>
  <r>
    <n v="124015264"/>
    <n v="127"/>
    <x v="2"/>
    <x v="1"/>
    <x v="606"/>
    <x v="1"/>
  </r>
  <r>
    <n v="124015464"/>
    <n v="118"/>
    <x v="0"/>
    <x v="0"/>
    <x v="0"/>
    <x v="0"/>
  </r>
  <r>
    <n v="124032876"/>
    <n v="127"/>
    <x v="1"/>
    <x v="0"/>
    <x v="0"/>
    <x v="1"/>
  </r>
  <r>
    <n v="124032892"/>
    <n v="111"/>
    <x v="2"/>
    <x v="0"/>
    <x v="0"/>
    <x v="0"/>
  </r>
  <r>
    <n v="124047502"/>
    <n v="141"/>
    <x v="0"/>
    <x v="0"/>
    <x v="0"/>
    <x v="1"/>
  </r>
  <r>
    <n v="124060030"/>
    <n v="106"/>
    <x v="0"/>
    <x v="0"/>
    <x v="0"/>
    <x v="0"/>
  </r>
  <r>
    <n v="124064474"/>
    <n v="91"/>
    <x v="0"/>
    <x v="1"/>
    <x v="30"/>
    <x v="0"/>
  </r>
  <r>
    <n v="124074724"/>
    <n v="96"/>
    <x v="1"/>
    <x v="0"/>
    <x v="0"/>
    <x v="0"/>
  </r>
  <r>
    <n v="124079304"/>
    <n v="150"/>
    <x v="2"/>
    <x v="0"/>
    <x v="0"/>
    <x v="1"/>
  </r>
  <r>
    <n v="124085310"/>
    <n v="126"/>
    <x v="1"/>
    <x v="1"/>
    <x v="14"/>
    <x v="1"/>
  </r>
  <r>
    <n v="124086792"/>
    <n v="91"/>
    <x v="1"/>
    <x v="1"/>
    <x v="3"/>
    <x v="0"/>
  </r>
  <r>
    <n v="124091704"/>
    <n v="150"/>
    <x v="0"/>
    <x v="0"/>
    <x v="0"/>
    <x v="1"/>
  </r>
  <r>
    <n v="124099210"/>
    <n v="120"/>
    <x v="0"/>
    <x v="0"/>
    <x v="0"/>
    <x v="0"/>
  </r>
  <r>
    <n v="124115890"/>
    <n v="97"/>
    <x v="2"/>
    <x v="0"/>
    <x v="0"/>
    <x v="0"/>
  </r>
  <r>
    <n v="124118216"/>
    <n v="120"/>
    <x v="0"/>
    <x v="0"/>
    <x v="0"/>
    <x v="0"/>
  </r>
  <r>
    <n v="124119870"/>
    <n v="122"/>
    <x v="1"/>
    <x v="1"/>
    <x v="11"/>
    <x v="1"/>
  </r>
  <r>
    <n v="124119980"/>
    <n v="90"/>
    <x v="1"/>
    <x v="0"/>
    <x v="0"/>
    <x v="0"/>
  </r>
  <r>
    <n v="124128644"/>
    <n v="150"/>
    <x v="0"/>
    <x v="0"/>
    <x v="0"/>
    <x v="1"/>
  </r>
  <r>
    <n v="124135106"/>
    <n v="150"/>
    <x v="1"/>
    <x v="0"/>
    <x v="0"/>
    <x v="1"/>
  </r>
  <r>
    <n v="124135322"/>
    <n v="90"/>
    <x v="1"/>
    <x v="0"/>
    <x v="0"/>
    <x v="0"/>
  </r>
  <r>
    <n v="124138680"/>
    <n v="136"/>
    <x v="1"/>
    <x v="0"/>
    <x v="0"/>
    <x v="1"/>
  </r>
  <r>
    <n v="124138954"/>
    <n v="149"/>
    <x v="2"/>
    <x v="1"/>
    <x v="28"/>
    <x v="1"/>
  </r>
  <r>
    <n v="124148186"/>
    <n v="90"/>
    <x v="2"/>
    <x v="0"/>
    <x v="0"/>
    <x v="0"/>
  </r>
  <r>
    <n v="124152024"/>
    <n v="122"/>
    <x v="1"/>
    <x v="0"/>
    <x v="0"/>
    <x v="1"/>
  </r>
  <r>
    <n v="124152110"/>
    <n v="149"/>
    <x v="2"/>
    <x v="0"/>
    <x v="0"/>
    <x v="1"/>
  </r>
  <r>
    <n v="124161964"/>
    <n v="150"/>
    <x v="0"/>
    <x v="0"/>
    <x v="0"/>
    <x v="1"/>
  </r>
  <r>
    <n v="124162130"/>
    <n v="118"/>
    <x v="0"/>
    <x v="0"/>
    <x v="0"/>
    <x v="0"/>
  </r>
  <r>
    <n v="124168606"/>
    <n v="92"/>
    <x v="2"/>
    <x v="0"/>
    <x v="0"/>
    <x v="0"/>
  </r>
  <r>
    <n v="124170658"/>
    <n v="119"/>
    <x v="0"/>
    <x v="0"/>
    <x v="0"/>
    <x v="0"/>
  </r>
  <r>
    <n v="124173784"/>
    <n v="150"/>
    <x v="1"/>
    <x v="0"/>
    <x v="0"/>
    <x v="1"/>
  </r>
  <r>
    <n v="124179158"/>
    <n v="92"/>
    <x v="2"/>
    <x v="0"/>
    <x v="0"/>
    <x v="0"/>
  </r>
  <r>
    <n v="124180042"/>
    <n v="111"/>
    <x v="1"/>
    <x v="0"/>
    <x v="0"/>
    <x v="0"/>
  </r>
  <r>
    <n v="124183074"/>
    <n v="149"/>
    <x v="2"/>
    <x v="0"/>
    <x v="0"/>
    <x v="1"/>
  </r>
  <r>
    <n v="124185106"/>
    <n v="118"/>
    <x v="0"/>
    <x v="0"/>
    <x v="0"/>
    <x v="0"/>
  </r>
  <r>
    <n v="124188520"/>
    <n v="120"/>
    <x v="0"/>
    <x v="0"/>
    <x v="0"/>
    <x v="0"/>
  </r>
  <r>
    <n v="124193050"/>
    <n v="122"/>
    <x v="0"/>
    <x v="1"/>
    <x v="375"/>
    <x v="1"/>
  </r>
  <r>
    <n v="124196234"/>
    <n v="90"/>
    <x v="2"/>
    <x v="1"/>
    <x v="315"/>
    <x v="0"/>
  </r>
  <r>
    <n v="124196234"/>
    <n v="90"/>
    <x v="2"/>
    <x v="1"/>
    <x v="244"/>
    <x v="0"/>
  </r>
  <r>
    <n v="124197070"/>
    <n v="90"/>
    <x v="2"/>
    <x v="0"/>
    <x v="0"/>
    <x v="0"/>
  </r>
  <r>
    <n v="124197292"/>
    <n v="150"/>
    <x v="2"/>
    <x v="0"/>
    <x v="0"/>
    <x v="1"/>
  </r>
  <r>
    <n v="124197300"/>
    <n v="150"/>
    <x v="2"/>
    <x v="0"/>
    <x v="0"/>
    <x v="1"/>
  </r>
  <r>
    <n v="124203486"/>
    <n v="120"/>
    <x v="0"/>
    <x v="0"/>
    <x v="0"/>
    <x v="0"/>
  </r>
  <r>
    <n v="124203714"/>
    <n v="149"/>
    <x v="1"/>
    <x v="0"/>
    <x v="0"/>
    <x v="1"/>
  </r>
  <r>
    <n v="124203782"/>
    <n v="122"/>
    <x v="0"/>
    <x v="0"/>
    <x v="0"/>
    <x v="1"/>
  </r>
  <r>
    <n v="124209808"/>
    <n v="118"/>
    <x v="0"/>
    <x v="0"/>
    <x v="0"/>
    <x v="0"/>
  </r>
  <r>
    <n v="124220512"/>
    <n v="91"/>
    <x v="2"/>
    <x v="0"/>
    <x v="0"/>
    <x v="0"/>
  </r>
  <r>
    <n v="124229872"/>
    <n v="146"/>
    <x v="0"/>
    <x v="0"/>
    <x v="0"/>
    <x v="1"/>
  </r>
  <r>
    <n v="124231220"/>
    <n v="92"/>
    <x v="0"/>
    <x v="1"/>
    <x v="638"/>
    <x v="0"/>
  </r>
  <r>
    <n v="124231220"/>
    <n v="92"/>
    <x v="0"/>
    <x v="1"/>
    <x v="638"/>
    <x v="0"/>
  </r>
  <r>
    <n v="124231734"/>
    <n v="122"/>
    <x v="2"/>
    <x v="0"/>
    <x v="0"/>
    <x v="1"/>
  </r>
  <r>
    <n v="124235246"/>
    <n v="149"/>
    <x v="1"/>
    <x v="1"/>
    <x v="188"/>
    <x v="1"/>
  </r>
  <r>
    <n v="124237082"/>
    <n v="92"/>
    <x v="0"/>
    <x v="0"/>
    <x v="0"/>
    <x v="0"/>
  </r>
  <r>
    <n v="124240734"/>
    <n v="150"/>
    <x v="1"/>
    <x v="0"/>
    <x v="0"/>
    <x v="1"/>
  </r>
  <r>
    <n v="124246020"/>
    <n v="150"/>
    <x v="0"/>
    <x v="0"/>
    <x v="0"/>
    <x v="1"/>
  </r>
  <r>
    <n v="124253088"/>
    <n v="113"/>
    <x v="0"/>
    <x v="0"/>
    <x v="0"/>
    <x v="0"/>
  </r>
  <r>
    <n v="124253846"/>
    <n v="149"/>
    <x v="2"/>
    <x v="1"/>
    <x v="42"/>
    <x v="1"/>
  </r>
  <r>
    <n v="124255200"/>
    <n v="150"/>
    <x v="1"/>
    <x v="0"/>
    <x v="0"/>
    <x v="1"/>
  </r>
  <r>
    <n v="124260564"/>
    <n v="90"/>
    <x v="1"/>
    <x v="1"/>
    <x v="15"/>
    <x v="0"/>
  </r>
  <r>
    <n v="124260564"/>
    <n v="90"/>
    <x v="1"/>
    <x v="1"/>
    <x v="141"/>
    <x v="0"/>
  </r>
  <r>
    <n v="124261744"/>
    <n v="120"/>
    <x v="1"/>
    <x v="0"/>
    <x v="0"/>
    <x v="0"/>
  </r>
  <r>
    <n v="124263182"/>
    <n v="111"/>
    <x v="1"/>
    <x v="0"/>
    <x v="0"/>
    <x v="0"/>
  </r>
  <r>
    <n v="124265600"/>
    <n v="148"/>
    <x v="0"/>
    <x v="0"/>
    <x v="0"/>
    <x v="1"/>
  </r>
  <r>
    <n v="124266304"/>
    <n v="90"/>
    <x v="1"/>
    <x v="0"/>
    <x v="0"/>
    <x v="0"/>
  </r>
  <r>
    <n v="124276366"/>
    <n v="119"/>
    <x v="1"/>
    <x v="0"/>
    <x v="0"/>
    <x v="0"/>
  </r>
  <r>
    <n v="124280964"/>
    <n v="113"/>
    <x v="0"/>
    <x v="0"/>
    <x v="0"/>
    <x v="0"/>
  </r>
  <r>
    <n v="124285882"/>
    <n v="113"/>
    <x v="2"/>
    <x v="0"/>
    <x v="0"/>
    <x v="0"/>
  </r>
  <r>
    <n v="124288956"/>
    <n v="111"/>
    <x v="0"/>
    <x v="0"/>
    <x v="0"/>
    <x v="0"/>
  </r>
  <r>
    <n v="124291220"/>
    <n v="122"/>
    <x v="1"/>
    <x v="0"/>
    <x v="0"/>
    <x v="1"/>
  </r>
  <r>
    <n v="124311466"/>
    <n v="120"/>
    <x v="0"/>
    <x v="0"/>
    <x v="0"/>
    <x v="0"/>
  </r>
  <r>
    <n v="124313738"/>
    <n v="150"/>
    <x v="2"/>
    <x v="0"/>
    <x v="0"/>
    <x v="1"/>
  </r>
  <r>
    <n v="124317216"/>
    <n v="150"/>
    <x v="1"/>
    <x v="0"/>
    <x v="0"/>
    <x v="1"/>
  </r>
  <r>
    <n v="124318434"/>
    <n v="92"/>
    <x v="0"/>
    <x v="0"/>
    <x v="0"/>
    <x v="0"/>
  </r>
  <r>
    <n v="124318488"/>
    <n v="92"/>
    <x v="2"/>
    <x v="1"/>
    <x v="406"/>
    <x v="0"/>
  </r>
  <r>
    <n v="124322650"/>
    <n v="106"/>
    <x v="0"/>
    <x v="0"/>
    <x v="0"/>
    <x v="0"/>
  </r>
  <r>
    <n v="124328026"/>
    <n v="105"/>
    <x v="2"/>
    <x v="0"/>
    <x v="0"/>
    <x v="0"/>
  </r>
  <r>
    <n v="124330254"/>
    <n v="149"/>
    <x v="0"/>
    <x v="1"/>
    <x v="3"/>
    <x v="1"/>
  </r>
  <r>
    <n v="124338950"/>
    <n v="106"/>
    <x v="0"/>
    <x v="1"/>
    <x v="108"/>
    <x v="0"/>
  </r>
  <r>
    <n v="124338950"/>
    <n v="106"/>
    <x v="0"/>
    <x v="1"/>
    <x v="246"/>
    <x v="0"/>
  </r>
  <r>
    <n v="124341778"/>
    <n v="113"/>
    <x v="2"/>
    <x v="0"/>
    <x v="0"/>
    <x v="0"/>
  </r>
  <r>
    <n v="124359162"/>
    <n v="135"/>
    <x v="1"/>
    <x v="0"/>
    <x v="0"/>
    <x v="1"/>
  </r>
  <r>
    <n v="124359544"/>
    <n v="119"/>
    <x v="0"/>
    <x v="0"/>
    <x v="0"/>
    <x v="0"/>
  </r>
  <r>
    <n v="124360300"/>
    <n v="150"/>
    <x v="1"/>
    <x v="0"/>
    <x v="0"/>
    <x v="1"/>
  </r>
  <r>
    <n v="124361776"/>
    <n v="148"/>
    <x v="0"/>
    <x v="0"/>
    <x v="0"/>
    <x v="1"/>
  </r>
  <r>
    <n v="124372118"/>
    <n v="118"/>
    <x v="0"/>
    <x v="0"/>
    <x v="0"/>
    <x v="0"/>
  </r>
  <r>
    <n v="124391018"/>
    <n v="147"/>
    <x v="0"/>
    <x v="1"/>
    <x v="67"/>
    <x v="1"/>
  </r>
  <r>
    <n v="124394452"/>
    <n v="119"/>
    <x v="2"/>
    <x v="0"/>
    <x v="0"/>
    <x v="0"/>
  </r>
  <r>
    <n v="124397628"/>
    <n v="91"/>
    <x v="0"/>
    <x v="0"/>
    <x v="0"/>
    <x v="0"/>
  </r>
  <r>
    <n v="124400778"/>
    <n v="106"/>
    <x v="0"/>
    <x v="1"/>
    <x v="424"/>
    <x v="0"/>
  </r>
  <r>
    <n v="124400904"/>
    <n v="105"/>
    <x v="0"/>
    <x v="0"/>
    <x v="0"/>
    <x v="0"/>
  </r>
  <r>
    <n v="124403588"/>
    <n v="104"/>
    <x v="1"/>
    <x v="0"/>
    <x v="0"/>
    <x v="0"/>
  </r>
  <r>
    <n v="124415660"/>
    <n v="150"/>
    <x v="0"/>
    <x v="0"/>
    <x v="0"/>
    <x v="1"/>
  </r>
  <r>
    <n v="124415856"/>
    <n v="91"/>
    <x v="0"/>
    <x v="0"/>
    <x v="0"/>
    <x v="0"/>
  </r>
  <r>
    <n v="124417364"/>
    <n v="111"/>
    <x v="1"/>
    <x v="0"/>
    <x v="0"/>
    <x v="0"/>
  </r>
  <r>
    <n v="124423788"/>
    <n v="133"/>
    <x v="1"/>
    <x v="0"/>
    <x v="0"/>
    <x v="1"/>
  </r>
  <r>
    <n v="124429456"/>
    <n v="148"/>
    <x v="1"/>
    <x v="0"/>
    <x v="0"/>
    <x v="1"/>
  </r>
  <r>
    <n v="124429650"/>
    <n v="149"/>
    <x v="1"/>
    <x v="0"/>
    <x v="0"/>
    <x v="1"/>
  </r>
  <r>
    <n v="124432224"/>
    <n v="134"/>
    <x v="0"/>
    <x v="0"/>
    <x v="0"/>
    <x v="1"/>
  </r>
  <r>
    <n v="124433144"/>
    <n v="150"/>
    <x v="2"/>
    <x v="0"/>
    <x v="0"/>
    <x v="1"/>
  </r>
  <r>
    <n v="124434882"/>
    <n v="90"/>
    <x v="0"/>
    <x v="0"/>
    <x v="0"/>
    <x v="0"/>
  </r>
  <r>
    <n v="124435874"/>
    <n v="139"/>
    <x v="1"/>
    <x v="0"/>
    <x v="0"/>
    <x v="1"/>
  </r>
  <r>
    <n v="124440114"/>
    <n v="150"/>
    <x v="1"/>
    <x v="0"/>
    <x v="0"/>
    <x v="1"/>
  </r>
  <r>
    <n v="124442360"/>
    <n v="104"/>
    <x v="1"/>
    <x v="0"/>
    <x v="0"/>
    <x v="0"/>
  </r>
  <r>
    <n v="124445810"/>
    <n v="90"/>
    <x v="1"/>
    <x v="0"/>
    <x v="0"/>
    <x v="0"/>
  </r>
  <r>
    <n v="124460898"/>
    <n v="118"/>
    <x v="0"/>
    <x v="0"/>
    <x v="0"/>
    <x v="0"/>
  </r>
  <r>
    <n v="124465256"/>
    <n v="119"/>
    <x v="1"/>
    <x v="0"/>
    <x v="0"/>
    <x v="0"/>
  </r>
  <r>
    <n v="124474496"/>
    <n v="106"/>
    <x v="1"/>
    <x v="0"/>
    <x v="0"/>
    <x v="0"/>
  </r>
  <r>
    <n v="124480742"/>
    <n v="111"/>
    <x v="0"/>
    <x v="0"/>
    <x v="0"/>
    <x v="0"/>
  </r>
  <r>
    <n v="124481464"/>
    <n v="136"/>
    <x v="0"/>
    <x v="0"/>
    <x v="0"/>
    <x v="1"/>
  </r>
  <r>
    <n v="124483574"/>
    <n v="106"/>
    <x v="2"/>
    <x v="1"/>
    <x v="639"/>
    <x v="0"/>
  </r>
  <r>
    <n v="124486582"/>
    <n v="104"/>
    <x v="0"/>
    <x v="0"/>
    <x v="0"/>
    <x v="0"/>
  </r>
  <r>
    <n v="124491940"/>
    <n v="136"/>
    <x v="0"/>
    <x v="0"/>
    <x v="0"/>
    <x v="1"/>
  </r>
  <r>
    <n v="124492980"/>
    <n v="141"/>
    <x v="1"/>
    <x v="0"/>
    <x v="0"/>
    <x v="1"/>
  </r>
  <r>
    <n v="124502422"/>
    <n v="141"/>
    <x v="0"/>
    <x v="0"/>
    <x v="0"/>
    <x v="1"/>
  </r>
  <r>
    <n v="124504918"/>
    <n v="111"/>
    <x v="2"/>
    <x v="0"/>
    <x v="0"/>
    <x v="0"/>
  </r>
  <r>
    <n v="124516754"/>
    <n v="148"/>
    <x v="0"/>
    <x v="0"/>
    <x v="0"/>
    <x v="1"/>
  </r>
  <r>
    <n v="124519100"/>
    <n v="141"/>
    <x v="0"/>
    <x v="0"/>
    <x v="0"/>
    <x v="1"/>
  </r>
  <r>
    <n v="124519638"/>
    <n v="148"/>
    <x v="0"/>
    <x v="0"/>
    <x v="0"/>
    <x v="1"/>
  </r>
  <r>
    <n v="124537580"/>
    <n v="141"/>
    <x v="0"/>
    <x v="0"/>
    <x v="0"/>
    <x v="1"/>
  </r>
  <r>
    <n v="124538826"/>
    <n v="141"/>
    <x v="0"/>
    <x v="0"/>
    <x v="0"/>
    <x v="1"/>
  </r>
  <r>
    <n v="124543870"/>
    <n v="136"/>
    <x v="0"/>
    <x v="0"/>
    <x v="0"/>
    <x v="1"/>
  </r>
  <r>
    <n v="124546690"/>
    <n v="106"/>
    <x v="0"/>
    <x v="0"/>
    <x v="0"/>
    <x v="0"/>
  </r>
  <r>
    <n v="124549102"/>
    <n v="92"/>
    <x v="2"/>
    <x v="0"/>
    <x v="0"/>
    <x v="0"/>
  </r>
  <r>
    <n v="124552706"/>
    <n v="92"/>
    <x v="1"/>
    <x v="0"/>
    <x v="0"/>
    <x v="0"/>
  </r>
  <r>
    <n v="124556574"/>
    <n v="91"/>
    <x v="2"/>
    <x v="0"/>
    <x v="0"/>
    <x v="0"/>
  </r>
  <r>
    <n v="124559468"/>
    <n v="122"/>
    <x v="0"/>
    <x v="0"/>
    <x v="0"/>
    <x v="1"/>
  </r>
  <r>
    <n v="124563040"/>
    <n v="96"/>
    <x v="1"/>
    <x v="0"/>
    <x v="0"/>
    <x v="0"/>
  </r>
  <r>
    <n v="124568874"/>
    <n v="106"/>
    <x v="0"/>
    <x v="1"/>
    <x v="14"/>
    <x v="0"/>
  </r>
  <r>
    <n v="124571790"/>
    <n v="126"/>
    <x v="2"/>
    <x v="1"/>
    <x v="419"/>
    <x v="1"/>
  </r>
  <r>
    <n v="124575780"/>
    <n v="97"/>
    <x v="1"/>
    <x v="0"/>
    <x v="0"/>
    <x v="0"/>
  </r>
  <r>
    <n v="124577528"/>
    <n v="122"/>
    <x v="0"/>
    <x v="0"/>
    <x v="0"/>
    <x v="1"/>
  </r>
  <r>
    <n v="124579702"/>
    <n v="120"/>
    <x v="0"/>
    <x v="0"/>
    <x v="0"/>
    <x v="0"/>
  </r>
  <r>
    <n v="124584028"/>
    <n v="127"/>
    <x v="2"/>
    <x v="0"/>
    <x v="0"/>
    <x v="1"/>
  </r>
  <r>
    <n v="124586326"/>
    <n v="150"/>
    <x v="0"/>
    <x v="0"/>
    <x v="0"/>
    <x v="1"/>
  </r>
  <r>
    <n v="124587700"/>
    <n v="136"/>
    <x v="0"/>
    <x v="0"/>
    <x v="0"/>
    <x v="1"/>
  </r>
  <r>
    <n v="124588682"/>
    <n v="106"/>
    <x v="2"/>
    <x v="0"/>
    <x v="0"/>
    <x v="0"/>
  </r>
  <r>
    <n v="124589704"/>
    <n v="120"/>
    <x v="1"/>
    <x v="0"/>
    <x v="0"/>
    <x v="0"/>
  </r>
  <r>
    <n v="124591374"/>
    <n v="120"/>
    <x v="0"/>
    <x v="0"/>
    <x v="0"/>
    <x v="0"/>
  </r>
  <r>
    <n v="124594486"/>
    <n v="150"/>
    <x v="1"/>
    <x v="1"/>
    <x v="452"/>
    <x v="1"/>
  </r>
  <r>
    <n v="124602684"/>
    <n v="127"/>
    <x v="1"/>
    <x v="0"/>
    <x v="0"/>
    <x v="1"/>
  </r>
  <r>
    <n v="124603080"/>
    <n v="120"/>
    <x v="1"/>
    <x v="0"/>
    <x v="0"/>
    <x v="0"/>
  </r>
  <r>
    <n v="124606874"/>
    <n v="90"/>
    <x v="0"/>
    <x v="0"/>
    <x v="0"/>
    <x v="0"/>
  </r>
  <r>
    <n v="124612014"/>
    <n v="106"/>
    <x v="0"/>
    <x v="1"/>
    <x v="640"/>
    <x v="0"/>
  </r>
  <r>
    <n v="124612014"/>
    <n v="106"/>
    <x v="0"/>
    <x v="1"/>
    <x v="641"/>
    <x v="0"/>
  </r>
  <r>
    <n v="124615228"/>
    <n v="120"/>
    <x v="0"/>
    <x v="0"/>
    <x v="0"/>
    <x v="0"/>
  </r>
  <r>
    <n v="124616676"/>
    <n v="90"/>
    <x v="1"/>
    <x v="0"/>
    <x v="0"/>
    <x v="0"/>
  </r>
  <r>
    <n v="124617586"/>
    <n v="121"/>
    <x v="1"/>
    <x v="0"/>
    <x v="0"/>
    <x v="1"/>
  </r>
  <r>
    <n v="124618338"/>
    <n v="141"/>
    <x v="2"/>
    <x v="0"/>
    <x v="0"/>
    <x v="1"/>
  </r>
  <r>
    <n v="124620926"/>
    <n v="90"/>
    <x v="0"/>
    <x v="0"/>
    <x v="0"/>
    <x v="0"/>
  </r>
  <r>
    <n v="124621882"/>
    <n v="150"/>
    <x v="1"/>
    <x v="0"/>
    <x v="0"/>
    <x v="1"/>
  </r>
  <r>
    <n v="124628232"/>
    <n v="90"/>
    <x v="2"/>
    <x v="0"/>
    <x v="0"/>
    <x v="0"/>
  </r>
  <r>
    <n v="124638990"/>
    <n v="121"/>
    <x v="1"/>
    <x v="0"/>
    <x v="0"/>
    <x v="1"/>
  </r>
  <r>
    <n v="124648146"/>
    <n v="119"/>
    <x v="0"/>
    <x v="0"/>
    <x v="0"/>
    <x v="0"/>
  </r>
  <r>
    <n v="124656010"/>
    <n v="136"/>
    <x v="0"/>
    <x v="0"/>
    <x v="0"/>
    <x v="1"/>
  </r>
  <r>
    <n v="124658964"/>
    <n v="119"/>
    <x v="2"/>
    <x v="0"/>
    <x v="0"/>
    <x v="0"/>
  </r>
  <r>
    <n v="124666756"/>
    <n v="150"/>
    <x v="0"/>
    <x v="1"/>
    <x v="11"/>
    <x v="1"/>
  </r>
  <r>
    <n v="124666756"/>
    <n v="150"/>
    <x v="0"/>
    <x v="1"/>
    <x v="62"/>
    <x v="1"/>
  </r>
  <r>
    <n v="124666756"/>
    <n v="150"/>
    <x v="0"/>
    <x v="1"/>
    <x v="141"/>
    <x v="1"/>
  </r>
  <r>
    <n v="124666756"/>
    <n v="150"/>
    <x v="0"/>
    <x v="1"/>
    <x v="11"/>
    <x v="1"/>
  </r>
  <r>
    <n v="124667184"/>
    <n v="121"/>
    <x v="0"/>
    <x v="0"/>
    <x v="0"/>
    <x v="1"/>
  </r>
  <r>
    <n v="124669776"/>
    <n v="121"/>
    <x v="1"/>
    <x v="0"/>
    <x v="0"/>
    <x v="1"/>
  </r>
  <r>
    <n v="124672066"/>
    <n v="91"/>
    <x v="1"/>
    <x v="0"/>
    <x v="0"/>
    <x v="0"/>
  </r>
  <r>
    <n v="124680096"/>
    <n v="111"/>
    <x v="0"/>
    <x v="0"/>
    <x v="0"/>
    <x v="0"/>
  </r>
  <r>
    <n v="124688974"/>
    <n v="92"/>
    <x v="1"/>
    <x v="0"/>
    <x v="0"/>
    <x v="0"/>
  </r>
  <r>
    <n v="124690774"/>
    <n v="150"/>
    <x v="2"/>
    <x v="0"/>
    <x v="0"/>
    <x v="1"/>
  </r>
  <r>
    <n v="124692832"/>
    <n v="148"/>
    <x v="1"/>
    <x v="0"/>
    <x v="0"/>
    <x v="1"/>
  </r>
  <r>
    <n v="124702902"/>
    <n v="121"/>
    <x v="1"/>
    <x v="0"/>
    <x v="0"/>
    <x v="1"/>
  </r>
  <r>
    <n v="124703790"/>
    <n v="150"/>
    <x v="2"/>
    <x v="0"/>
    <x v="0"/>
    <x v="1"/>
  </r>
  <r>
    <n v="124718000"/>
    <n v="149"/>
    <x v="1"/>
    <x v="0"/>
    <x v="0"/>
    <x v="1"/>
  </r>
  <r>
    <n v="124722840"/>
    <n v="122"/>
    <x v="0"/>
    <x v="0"/>
    <x v="0"/>
    <x v="1"/>
  </r>
  <r>
    <n v="124724168"/>
    <n v="134"/>
    <x v="0"/>
    <x v="0"/>
    <x v="0"/>
    <x v="1"/>
  </r>
  <r>
    <n v="124724808"/>
    <n v="126"/>
    <x v="1"/>
    <x v="1"/>
    <x v="2"/>
    <x v="1"/>
  </r>
  <r>
    <n v="124724808"/>
    <n v="126"/>
    <x v="1"/>
    <x v="1"/>
    <x v="98"/>
    <x v="1"/>
  </r>
  <r>
    <n v="124725126"/>
    <n v="104"/>
    <x v="0"/>
    <x v="0"/>
    <x v="0"/>
    <x v="0"/>
  </r>
  <r>
    <n v="124728468"/>
    <n v="133"/>
    <x v="1"/>
    <x v="0"/>
    <x v="0"/>
    <x v="1"/>
  </r>
  <r>
    <n v="124731194"/>
    <n v="118"/>
    <x v="0"/>
    <x v="0"/>
    <x v="0"/>
    <x v="0"/>
  </r>
  <r>
    <n v="124733560"/>
    <n v="104"/>
    <x v="2"/>
    <x v="0"/>
    <x v="0"/>
    <x v="0"/>
  </r>
  <r>
    <n v="124733778"/>
    <n v="146"/>
    <x v="0"/>
    <x v="0"/>
    <x v="0"/>
    <x v="1"/>
  </r>
  <r>
    <n v="124734162"/>
    <n v="150"/>
    <x v="0"/>
    <x v="0"/>
    <x v="0"/>
    <x v="1"/>
  </r>
  <r>
    <n v="124741794"/>
    <n v="92"/>
    <x v="1"/>
    <x v="1"/>
    <x v="642"/>
    <x v="0"/>
  </r>
  <r>
    <n v="124746984"/>
    <n v="150"/>
    <x v="0"/>
    <x v="0"/>
    <x v="0"/>
    <x v="1"/>
  </r>
  <r>
    <n v="124778636"/>
    <n v="143"/>
    <x v="1"/>
    <x v="0"/>
    <x v="0"/>
    <x v="1"/>
  </r>
  <r>
    <n v="124779154"/>
    <n v="92"/>
    <x v="2"/>
    <x v="1"/>
    <x v="643"/>
    <x v="0"/>
  </r>
  <r>
    <n v="124798674"/>
    <n v="143"/>
    <x v="2"/>
    <x v="0"/>
    <x v="0"/>
    <x v="1"/>
  </r>
  <r>
    <n v="124798806"/>
    <n v="148"/>
    <x v="2"/>
    <x v="0"/>
    <x v="0"/>
    <x v="1"/>
  </r>
  <r>
    <n v="124803966"/>
    <n v="121"/>
    <x v="2"/>
    <x v="0"/>
    <x v="0"/>
    <x v="1"/>
  </r>
  <r>
    <n v="124805464"/>
    <n v="148"/>
    <x v="1"/>
    <x v="0"/>
    <x v="0"/>
    <x v="1"/>
  </r>
  <r>
    <n v="124810142"/>
    <n v="92"/>
    <x v="1"/>
    <x v="0"/>
    <x v="0"/>
    <x v="0"/>
  </r>
  <r>
    <n v="124819982"/>
    <n v="150"/>
    <x v="2"/>
    <x v="0"/>
    <x v="0"/>
    <x v="1"/>
  </r>
  <r>
    <n v="124823582"/>
    <n v="150"/>
    <x v="2"/>
    <x v="0"/>
    <x v="0"/>
    <x v="1"/>
  </r>
  <r>
    <n v="124837252"/>
    <n v="148"/>
    <x v="2"/>
    <x v="0"/>
    <x v="0"/>
    <x v="1"/>
  </r>
  <r>
    <n v="124837830"/>
    <n v="121"/>
    <x v="1"/>
    <x v="0"/>
    <x v="0"/>
    <x v="1"/>
  </r>
  <r>
    <n v="124848946"/>
    <n v="106"/>
    <x v="1"/>
    <x v="0"/>
    <x v="0"/>
    <x v="0"/>
  </r>
  <r>
    <n v="124859442"/>
    <n v="90"/>
    <x v="2"/>
    <x v="0"/>
    <x v="0"/>
    <x v="0"/>
  </r>
  <r>
    <n v="124861086"/>
    <n v="146"/>
    <x v="0"/>
    <x v="0"/>
    <x v="0"/>
    <x v="1"/>
  </r>
  <r>
    <n v="124862380"/>
    <n v="136"/>
    <x v="0"/>
    <x v="0"/>
    <x v="0"/>
    <x v="1"/>
  </r>
  <r>
    <n v="124869322"/>
    <n v="141"/>
    <x v="1"/>
    <x v="0"/>
    <x v="0"/>
    <x v="1"/>
  </r>
  <r>
    <n v="124869632"/>
    <n v="90"/>
    <x v="2"/>
    <x v="0"/>
    <x v="0"/>
    <x v="0"/>
  </r>
  <r>
    <n v="124879834"/>
    <n v="143"/>
    <x v="0"/>
    <x v="0"/>
    <x v="0"/>
    <x v="1"/>
  </r>
  <r>
    <n v="124887264"/>
    <n v="150"/>
    <x v="1"/>
    <x v="0"/>
    <x v="0"/>
    <x v="1"/>
  </r>
  <r>
    <n v="124900382"/>
    <n v="150"/>
    <x v="2"/>
    <x v="0"/>
    <x v="0"/>
    <x v="1"/>
  </r>
  <r>
    <n v="124902526"/>
    <n v="136"/>
    <x v="1"/>
    <x v="0"/>
    <x v="0"/>
    <x v="1"/>
  </r>
  <r>
    <n v="124910278"/>
    <n v="141"/>
    <x v="1"/>
    <x v="0"/>
    <x v="0"/>
    <x v="1"/>
  </r>
  <r>
    <n v="124914808"/>
    <n v="120"/>
    <x v="0"/>
    <x v="0"/>
    <x v="0"/>
    <x v="0"/>
  </r>
  <r>
    <n v="124921232"/>
    <n v="118"/>
    <x v="0"/>
    <x v="1"/>
    <x v="499"/>
    <x v="0"/>
  </r>
  <r>
    <n v="124923356"/>
    <n v="134"/>
    <x v="0"/>
    <x v="1"/>
    <x v="644"/>
    <x v="1"/>
  </r>
  <r>
    <n v="124934302"/>
    <n v="119"/>
    <x v="0"/>
    <x v="0"/>
    <x v="0"/>
    <x v="0"/>
  </r>
  <r>
    <n v="124936996"/>
    <n v="142"/>
    <x v="0"/>
    <x v="0"/>
    <x v="0"/>
    <x v="1"/>
  </r>
  <r>
    <n v="124946266"/>
    <n v="106"/>
    <x v="0"/>
    <x v="1"/>
    <x v="644"/>
    <x v="0"/>
  </r>
  <r>
    <n v="124946976"/>
    <n v="104"/>
    <x v="0"/>
    <x v="0"/>
    <x v="0"/>
    <x v="0"/>
  </r>
  <r>
    <n v="124955362"/>
    <n v="142"/>
    <x v="0"/>
    <x v="0"/>
    <x v="0"/>
    <x v="1"/>
  </r>
  <r>
    <n v="124974130"/>
    <n v="133"/>
    <x v="1"/>
    <x v="0"/>
    <x v="0"/>
    <x v="1"/>
  </r>
  <r>
    <n v="124984060"/>
    <n v="136"/>
    <x v="1"/>
    <x v="0"/>
    <x v="0"/>
    <x v="1"/>
  </r>
  <r>
    <n v="124987120"/>
    <n v="111"/>
    <x v="0"/>
    <x v="0"/>
    <x v="0"/>
    <x v="0"/>
  </r>
  <r>
    <n v="124990708"/>
    <n v="141"/>
    <x v="2"/>
    <x v="0"/>
    <x v="0"/>
    <x v="1"/>
  </r>
  <r>
    <n v="124994844"/>
    <n v="150"/>
    <x v="1"/>
    <x v="0"/>
    <x v="0"/>
    <x v="1"/>
  </r>
  <r>
    <n v="125014452"/>
    <n v="97"/>
    <x v="0"/>
    <x v="1"/>
    <x v="62"/>
    <x v="0"/>
  </r>
  <r>
    <n v="125026272"/>
    <n v="134"/>
    <x v="1"/>
    <x v="0"/>
    <x v="0"/>
    <x v="1"/>
  </r>
  <r>
    <n v="125026592"/>
    <n v="119"/>
    <x v="2"/>
    <x v="0"/>
    <x v="0"/>
    <x v="0"/>
  </r>
  <r>
    <n v="125041076"/>
    <n v="127"/>
    <x v="0"/>
    <x v="0"/>
    <x v="0"/>
    <x v="1"/>
  </r>
  <r>
    <n v="125048256"/>
    <n v="127"/>
    <x v="2"/>
    <x v="0"/>
    <x v="0"/>
    <x v="1"/>
  </r>
  <r>
    <n v="125060634"/>
    <n v="127"/>
    <x v="0"/>
    <x v="0"/>
    <x v="0"/>
    <x v="1"/>
  </r>
  <r>
    <n v="125061888"/>
    <n v="97"/>
    <x v="0"/>
    <x v="0"/>
    <x v="0"/>
    <x v="0"/>
  </r>
  <r>
    <n v="125063360"/>
    <n v="122"/>
    <x v="0"/>
    <x v="0"/>
    <x v="0"/>
    <x v="1"/>
  </r>
  <r>
    <n v="125068832"/>
    <n v="141"/>
    <x v="1"/>
    <x v="0"/>
    <x v="0"/>
    <x v="1"/>
  </r>
  <r>
    <n v="125070964"/>
    <n v="136"/>
    <x v="2"/>
    <x v="1"/>
    <x v="15"/>
    <x v="1"/>
  </r>
  <r>
    <n v="125078608"/>
    <n v="117"/>
    <x v="0"/>
    <x v="0"/>
    <x v="0"/>
    <x v="0"/>
  </r>
  <r>
    <n v="125080994"/>
    <n v="92"/>
    <x v="0"/>
    <x v="0"/>
    <x v="0"/>
    <x v="0"/>
  </r>
  <r>
    <n v="125084878"/>
    <n v="92"/>
    <x v="1"/>
    <x v="0"/>
    <x v="0"/>
    <x v="0"/>
  </r>
  <r>
    <n v="125091344"/>
    <n v="121"/>
    <x v="0"/>
    <x v="0"/>
    <x v="0"/>
    <x v="1"/>
  </r>
  <r>
    <n v="125103096"/>
    <n v="141"/>
    <x v="2"/>
    <x v="0"/>
    <x v="0"/>
    <x v="1"/>
  </r>
  <r>
    <n v="125105794"/>
    <n v="141"/>
    <x v="2"/>
    <x v="0"/>
    <x v="0"/>
    <x v="1"/>
  </r>
  <r>
    <n v="125117956"/>
    <n v="150"/>
    <x v="0"/>
    <x v="0"/>
    <x v="0"/>
    <x v="1"/>
  </r>
  <r>
    <n v="125141086"/>
    <n v="120"/>
    <x v="0"/>
    <x v="0"/>
    <x v="0"/>
    <x v="0"/>
  </r>
  <r>
    <n v="125152676"/>
    <n v="136"/>
    <x v="2"/>
    <x v="0"/>
    <x v="0"/>
    <x v="1"/>
  </r>
  <r>
    <n v="125174488"/>
    <n v="150"/>
    <x v="1"/>
    <x v="0"/>
    <x v="0"/>
    <x v="1"/>
  </r>
  <r>
    <n v="125201238"/>
    <n v="136"/>
    <x v="0"/>
    <x v="0"/>
    <x v="0"/>
    <x v="1"/>
  </r>
  <r>
    <n v="125201324"/>
    <n v="106"/>
    <x v="2"/>
    <x v="0"/>
    <x v="0"/>
    <x v="0"/>
  </r>
  <r>
    <n v="125203570"/>
    <n v="150"/>
    <x v="0"/>
    <x v="0"/>
    <x v="0"/>
    <x v="1"/>
  </r>
  <r>
    <n v="125211808"/>
    <n v="117"/>
    <x v="1"/>
    <x v="0"/>
    <x v="0"/>
    <x v="0"/>
  </r>
  <r>
    <n v="125223590"/>
    <n v="150"/>
    <x v="0"/>
    <x v="0"/>
    <x v="0"/>
    <x v="1"/>
  </r>
  <r>
    <n v="125231182"/>
    <n v="147"/>
    <x v="1"/>
    <x v="0"/>
    <x v="0"/>
    <x v="1"/>
  </r>
  <r>
    <n v="125243514"/>
    <n v="90"/>
    <x v="1"/>
    <x v="0"/>
    <x v="0"/>
    <x v="0"/>
  </r>
  <r>
    <n v="125246926"/>
    <n v="120"/>
    <x v="0"/>
    <x v="0"/>
    <x v="0"/>
    <x v="0"/>
  </r>
  <r>
    <n v="125248214"/>
    <n v="117"/>
    <x v="0"/>
    <x v="0"/>
    <x v="0"/>
    <x v="0"/>
  </r>
  <r>
    <n v="125261572"/>
    <n v="146"/>
    <x v="1"/>
    <x v="0"/>
    <x v="0"/>
    <x v="1"/>
  </r>
  <r>
    <n v="125296772"/>
    <n v="143"/>
    <x v="1"/>
    <x v="0"/>
    <x v="0"/>
    <x v="1"/>
  </r>
  <r>
    <n v="125297328"/>
    <n v="113"/>
    <x v="2"/>
    <x v="0"/>
    <x v="0"/>
    <x v="0"/>
  </r>
  <r>
    <n v="125300276"/>
    <n v="92"/>
    <x v="1"/>
    <x v="0"/>
    <x v="0"/>
    <x v="0"/>
  </r>
  <r>
    <n v="125302854"/>
    <n v="92"/>
    <x v="1"/>
    <x v="1"/>
    <x v="411"/>
    <x v="0"/>
  </r>
  <r>
    <n v="125305194"/>
    <n v="149"/>
    <x v="2"/>
    <x v="0"/>
    <x v="0"/>
    <x v="1"/>
  </r>
  <r>
    <n v="125305330"/>
    <n v="113"/>
    <x v="1"/>
    <x v="0"/>
    <x v="0"/>
    <x v="0"/>
  </r>
  <r>
    <n v="125326520"/>
    <n v="146"/>
    <x v="0"/>
    <x v="0"/>
    <x v="0"/>
    <x v="1"/>
  </r>
  <r>
    <n v="125336216"/>
    <n v="149"/>
    <x v="0"/>
    <x v="0"/>
    <x v="0"/>
    <x v="1"/>
  </r>
  <r>
    <n v="125344622"/>
    <n v="150"/>
    <x v="1"/>
    <x v="0"/>
    <x v="0"/>
    <x v="1"/>
  </r>
  <r>
    <n v="125347208"/>
    <n v="148"/>
    <x v="1"/>
    <x v="0"/>
    <x v="0"/>
    <x v="1"/>
  </r>
  <r>
    <n v="125364424"/>
    <n v="136"/>
    <x v="1"/>
    <x v="0"/>
    <x v="0"/>
    <x v="1"/>
  </r>
  <r>
    <n v="125369858"/>
    <n v="143"/>
    <x v="2"/>
    <x v="1"/>
    <x v="15"/>
    <x v="1"/>
  </r>
  <r>
    <n v="125388206"/>
    <n v="118"/>
    <x v="0"/>
    <x v="0"/>
    <x v="0"/>
    <x v="0"/>
  </r>
  <r>
    <n v="125388652"/>
    <n v="119"/>
    <x v="0"/>
    <x v="0"/>
    <x v="0"/>
    <x v="0"/>
  </r>
  <r>
    <n v="125392370"/>
    <n v="121"/>
    <x v="1"/>
    <x v="0"/>
    <x v="0"/>
    <x v="1"/>
  </r>
  <r>
    <n v="125393178"/>
    <n v="111"/>
    <x v="1"/>
    <x v="0"/>
    <x v="0"/>
    <x v="0"/>
  </r>
  <r>
    <n v="125408274"/>
    <n v="143"/>
    <x v="1"/>
    <x v="0"/>
    <x v="0"/>
    <x v="1"/>
  </r>
  <r>
    <n v="125413544"/>
    <n v="134"/>
    <x v="1"/>
    <x v="0"/>
    <x v="0"/>
    <x v="1"/>
  </r>
  <r>
    <n v="125426140"/>
    <n v="143"/>
    <x v="2"/>
    <x v="0"/>
    <x v="0"/>
    <x v="1"/>
  </r>
  <r>
    <n v="125426354"/>
    <n v="143"/>
    <x v="2"/>
    <x v="0"/>
    <x v="0"/>
    <x v="1"/>
  </r>
  <r>
    <n v="125430794"/>
    <n v="148"/>
    <x v="1"/>
    <x v="0"/>
    <x v="0"/>
    <x v="1"/>
  </r>
  <r>
    <n v="125445428"/>
    <n v="150"/>
    <x v="0"/>
    <x v="0"/>
    <x v="0"/>
    <x v="1"/>
  </r>
  <r>
    <n v="125454138"/>
    <n v="141"/>
    <x v="0"/>
    <x v="0"/>
    <x v="0"/>
    <x v="1"/>
  </r>
  <r>
    <n v="125473646"/>
    <n v="149"/>
    <x v="0"/>
    <x v="0"/>
    <x v="0"/>
    <x v="1"/>
  </r>
  <r>
    <n v="125483784"/>
    <n v="150"/>
    <x v="1"/>
    <x v="0"/>
    <x v="0"/>
    <x v="1"/>
  </r>
  <r>
    <n v="125489828"/>
    <n v="103"/>
    <x v="1"/>
    <x v="0"/>
    <x v="0"/>
    <x v="0"/>
  </r>
  <r>
    <n v="125491168"/>
    <n v="136"/>
    <x v="0"/>
    <x v="0"/>
    <x v="0"/>
    <x v="1"/>
  </r>
  <r>
    <n v="125492408"/>
    <n v="148"/>
    <x v="0"/>
    <x v="0"/>
    <x v="0"/>
    <x v="1"/>
  </r>
  <r>
    <n v="125506548"/>
    <n v="104"/>
    <x v="1"/>
    <x v="0"/>
    <x v="0"/>
    <x v="0"/>
  </r>
  <r>
    <n v="125527438"/>
    <n v="148"/>
    <x v="0"/>
    <x v="0"/>
    <x v="0"/>
    <x v="1"/>
  </r>
  <r>
    <n v="125536598"/>
    <n v="136"/>
    <x v="1"/>
    <x v="0"/>
    <x v="0"/>
    <x v="1"/>
  </r>
  <r>
    <n v="125538790"/>
    <n v="148"/>
    <x v="0"/>
    <x v="0"/>
    <x v="0"/>
    <x v="1"/>
  </r>
  <r>
    <n v="125570744"/>
    <n v="92"/>
    <x v="0"/>
    <x v="0"/>
    <x v="0"/>
    <x v="0"/>
  </r>
  <r>
    <n v="125600464"/>
    <n v="106"/>
    <x v="2"/>
    <x v="1"/>
    <x v="15"/>
    <x v="0"/>
  </r>
  <r>
    <n v="125623818"/>
    <n v="97"/>
    <x v="1"/>
    <x v="0"/>
    <x v="0"/>
    <x v="0"/>
  </r>
  <r>
    <n v="125633212"/>
    <n v="96"/>
    <x v="0"/>
    <x v="0"/>
    <x v="0"/>
    <x v="0"/>
  </r>
  <r>
    <n v="125637202"/>
    <n v="111"/>
    <x v="0"/>
    <x v="0"/>
    <x v="0"/>
    <x v="0"/>
  </r>
  <r>
    <n v="125647892"/>
    <n v="122"/>
    <x v="0"/>
    <x v="0"/>
    <x v="0"/>
    <x v="1"/>
  </r>
  <r>
    <n v="125652818"/>
    <n v="150"/>
    <x v="1"/>
    <x v="0"/>
    <x v="0"/>
    <x v="1"/>
  </r>
  <r>
    <n v="125657390"/>
    <n v="150"/>
    <x v="0"/>
    <x v="0"/>
    <x v="0"/>
    <x v="1"/>
  </r>
  <r>
    <n v="125664318"/>
    <n v="148"/>
    <x v="0"/>
    <x v="0"/>
    <x v="0"/>
    <x v="1"/>
  </r>
  <r>
    <n v="125673648"/>
    <n v="148"/>
    <x v="1"/>
    <x v="0"/>
    <x v="0"/>
    <x v="1"/>
  </r>
  <r>
    <n v="125681276"/>
    <n v="148"/>
    <x v="0"/>
    <x v="0"/>
    <x v="0"/>
    <x v="1"/>
  </r>
  <r>
    <n v="125693252"/>
    <n v="122"/>
    <x v="1"/>
    <x v="0"/>
    <x v="0"/>
    <x v="1"/>
  </r>
  <r>
    <n v="125699712"/>
    <n v="148"/>
    <x v="2"/>
    <x v="0"/>
    <x v="0"/>
    <x v="1"/>
  </r>
  <r>
    <n v="125712792"/>
    <n v="146"/>
    <x v="0"/>
    <x v="0"/>
    <x v="0"/>
    <x v="1"/>
  </r>
  <r>
    <n v="125749768"/>
    <n v="92"/>
    <x v="0"/>
    <x v="0"/>
    <x v="0"/>
    <x v="0"/>
  </r>
  <r>
    <n v="125792272"/>
    <n v="143"/>
    <x v="0"/>
    <x v="0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320">
  <r>
    <n v="1472000"/>
    <n v="116"/>
    <x v="0"/>
    <x v="0"/>
    <x v="0"/>
  </r>
  <r>
    <n v="1525390"/>
    <n v="135"/>
    <x v="1"/>
    <x v="0"/>
    <x v="1"/>
  </r>
  <r>
    <n v="1726462"/>
    <n v="150"/>
    <x v="0"/>
    <x v="0"/>
    <x v="1"/>
  </r>
  <r>
    <n v="1802820"/>
    <n v="106"/>
    <x v="1"/>
    <x v="0"/>
    <x v="0"/>
  </r>
  <r>
    <n v="2320818"/>
    <n v="141"/>
    <x v="1"/>
    <x v="0"/>
    <x v="1"/>
  </r>
  <r>
    <n v="2354426"/>
    <n v="91"/>
    <x v="2"/>
    <x v="0"/>
    <x v="0"/>
  </r>
  <r>
    <n v="2375190"/>
    <n v="106"/>
    <x v="1"/>
    <x v="0"/>
    <x v="0"/>
  </r>
  <r>
    <n v="2383036"/>
    <n v="119"/>
    <x v="0"/>
    <x v="0"/>
    <x v="0"/>
  </r>
  <r>
    <n v="2389578"/>
    <n v="126"/>
    <x v="1"/>
    <x v="0"/>
    <x v="1"/>
  </r>
  <r>
    <n v="2407208"/>
    <n v="90"/>
    <x v="2"/>
    <x v="0"/>
    <x v="0"/>
  </r>
  <r>
    <n v="2415110"/>
    <n v="150"/>
    <x v="0"/>
    <x v="0"/>
    <x v="1"/>
  </r>
  <r>
    <n v="2415110"/>
    <n v="150"/>
    <x v="0"/>
    <x v="0"/>
    <x v="1"/>
  </r>
  <r>
    <n v="2429156"/>
    <n v="105"/>
    <x v="2"/>
    <x v="0"/>
    <x v="0"/>
  </r>
  <r>
    <n v="2525848"/>
    <n v="136"/>
    <x v="1"/>
    <x v="0"/>
    <x v="1"/>
  </r>
  <r>
    <n v="2535202"/>
    <n v="150"/>
    <x v="0"/>
    <x v="0"/>
    <x v="1"/>
  </r>
  <r>
    <n v="2536748"/>
    <n v="105"/>
    <x v="1"/>
    <x v="0"/>
    <x v="0"/>
  </r>
  <r>
    <n v="2652904"/>
    <n v="119"/>
    <x v="0"/>
    <x v="0"/>
    <x v="0"/>
  </r>
  <r>
    <n v="2702980"/>
    <n v="134"/>
    <x v="2"/>
    <x v="0"/>
    <x v="1"/>
  </r>
  <r>
    <n v="2725620"/>
    <n v="136"/>
    <x v="0"/>
    <x v="0"/>
    <x v="1"/>
  </r>
  <r>
    <n v="2741234"/>
    <n v="96"/>
    <x v="2"/>
    <x v="0"/>
    <x v="0"/>
  </r>
  <r>
    <n v="2741234"/>
    <n v="96"/>
    <x v="2"/>
    <x v="0"/>
    <x v="0"/>
  </r>
  <r>
    <n v="2825252"/>
    <n v="97"/>
    <x v="1"/>
    <x v="0"/>
    <x v="0"/>
  </r>
  <r>
    <n v="2839038"/>
    <n v="150"/>
    <x v="1"/>
    <x v="0"/>
    <x v="1"/>
  </r>
  <r>
    <n v="2854718"/>
    <n v="120"/>
    <x v="2"/>
    <x v="0"/>
    <x v="0"/>
  </r>
  <r>
    <n v="2881784"/>
    <n v="116"/>
    <x v="1"/>
    <x v="0"/>
    <x v="0"/>
  </r>
  <r>
    <n v="2935774"/>
    <n v="104"/>
    <x v="1"/>
    <x v="0"/>
    <x v="0"/>
  </r>
  <r>
    <n v="3016106"/>
    <n v="150"/>
    <x v="0"/>
    <x v="0"/>
    <x v="1"/>
  </r>
  <r>
    <n v="3050276"/>
    <n v="112"/>
    <x v="0"/>
    <x v="0"/>
    <x v="0"/>
  </r>
  <r>
    <n v="3056876"/>
    <n v="118"/>
    <x v="1"/>
    <x v="0"/>
    <x v="0"/>
  </r>
  <r>
    <n v="3188518"/>
    <n v="103"/>
    <x v="0"/>
    <x v="0"/>
    <x v="0"/>
  </r>
  <r>
    <n v="3221052"/>
    <n v="121"/>
    <x v="0"/>
    <x v="0"/>
    <x v="1"/>
  </r>
  <r>
    <n v="3289964"/>
    <n v="103"/>
    <x v="2"/>
    <x v="0"/>
    <x v="0"/>
  </r>
  <r>
    <n v="3311520"/>
    <n v="117"/>
    <x v="1"/>
    <x v="0"/>
    <x v="0"/>
  </r>
  <r>
    <n v="3349762"/>
    <n v="106"/>
    <x v="2"/>
    <x v="0"/>
    <x v="0"/>
  </r>
  <r>
    <n v="3359012"/>
    <n v="106"/>
    <x v="2"/>
    <x v="0"/>
    <x v="0"/>
  </r>
  <r>
    <n v="3387708"/>
    <n v="134"/>
    <x v="1"/>
    <x v="0"/>
    <x v="1"/>
  </r>
  <r>
    <n v="3426094"/>
    <n v="106"/>
    <x v="0"/>
    <x v="0"/>
    <x v="0"/>
  </r>
  <r>
    <n v="3483318"/>
    <n v="135"/>
    <x v="0"/>
    <x v="0"/>
    <x v="1"/>
  </r>
  <r>
    <n v="3487748"/>
    <n v="142"/>
    <x v="0"/>
    <x v="0"/>
    <x v="1"/>
  </r>
  <r>
    <n v="3495378"/>
    <n v="113"/>
    <x v="1"/>
    <x v="0"/>
    <x v="0"/>
  </r>
  <r>
    <n v="3517132"/>
    <n v="122"/>
    <x v="0"/>
    <x v="0"/>
    <x v="1"/>
  </r>
  <r>
    <n v="3528092"/>
    <n v="105"/>
    <x v="0"/>
    <x v="0"/>
    <x v="0"/>
  </r>
  <r>
    <n v="3548942"/>
    <n v="112"/>
    <x v="2"/>
    <x v="0"/>
    <x v="0"/>
  </r>
  <r>
    <n v="3553382"/>
    <n v="149"/>
    <x v="1"/>
    <x v="0"/>
    <x v="1"/>
  </r>
  <r>
    <n v="3565358"/>
    <n v="149"/>
    <x v="0"/>
    <x v="0"/>
    <x v="1"/>
  </r>
  <r>
    <n v="3577122"/>
    <n v="126"/>
    <x v="1"/>
    <x v="0"/>
    <x v="1"/>
  </r>
  <r>
    <n v="3581276"/>
    <n v="117"/>
    <x v="0"/>
    <x v="0"/>
    <x v="0"/>
  </r>
  <r>
    <n v="4179354"/>
    <n v="119"/>
    <x v="2"/>
    <x v="0"/>
    <x v="0"/>
  </r>
  <r>
    <n v="4258750"/>
    <n v="126"/>
    <x v="1"/>
    <x v="0"/>
    <x v="1"/>
  </r>
  <r>
    <n v="4258750"/>
    <n v="126"/>
    <x v="1"/>
    <x v="0"/>
    <x v="1"/>
  </r>
  <r>
    <n v="4345474"/>
    <n v="121"/>
    <x v="0"/>
    <x v="0"/>
    <x v="1"/>
  </r>
  <r>
    <n v="4416036"/>
    <n v="118"/>
    <x v="1"/>
    <x v="0"/>
    <x v="0"/>
  </r>
  <r>
    <n v="4418124"/>
    <n v="120"/>
    <x v="1"/>
    <x v="0"/>
    <x v="0"/>
  </r>
  <r>
    <n v="4567876"/>
    <n v="91"/>
    <x v="0"/>
    <x v="0"/>
    <x v="0"/>
  </r>
  <r>
    <n v="4573284"/>
    <n v="148"/>
    <x v="2"/>
    <x v="0"/>
    <x v="1"/>
  </r>
  <r>
    <n v="4826796"/>
    <n v="150"/>
    <x v="2"/>
    <x v="0"/>
    <x v="1"/>
  </r>
  <r>
    <n v="4833590"/>
    <n v="113"/>
    <x v="1"/>
    <x v="0"/>
    <x v="0"/>
  </r>
  <r>
    <n v="5233954"/>
    <n v="148"/>
    <x v="1"/>
    <x v="0"/>
    <x v="1"/>
  </r>
  <r>
    <n v="6399460"/>
    <n v="106"/>
    <x v="0"/>
    <x v="0"/>
    <x v="0"/>
  </r>
  <r>
    <n v="6449734"/>
    <n v="149"/>
    <x v="2"/>
    <x v="0"/>
    <x v="1"/>
  </r>
  <r>
    <n v="6451366"/>
    <n v="149"/>
    <x v="1"/>
    <x v="0"/>
    <x v="1"/>
  </r>
  <r>
    <n v="6466680"/>
    <n v="133"/>
    <x v="1"/>
    <x v="0"/>
    <x v="1"/>
  </r>
  <r>
    <n v="6699228"/>
    <n v="146"/>
    <x v="0"/>
    <x v="0"/>
    <x v="1"/>
  </r>
  <r>
    <n v="6774544"/>
    <n v="118"/>
    <x v="1"/>
    <x v="0"/>
    <x v="0"/>
  </r>
  <r>
    <n v="6784362"/>
    <n v="148"/>
    <x v="0"/>
    <x v="0"/>
    <x v="1"/>
  </r>
  <r>
    <n v="6823488"/>
    <n v="121"/>
    <x v="2"/>
    <x v="0"/>
    <x v="1"/>
  </r>
  <r>
    <n v="6874034"/>
    <n v="150"/>
    <x v="0"/>
    <x v="0"/>
    <x v="1"/>
  </r>
  <r>
    <n v="6893430"/>
    <n v="116"/>
    <x v="2"/>
    <x v="0"/>
    <x v="0"/>
  </r>
  <r>
    <n v="6915324"/>
    <n v="111"/>
    <x v="0"/>
    <x v="0"/>
    <x v="0"/>
  </r>
  <r>
    <n v="6924752"/>
    <n v="96"/>
    <x v="1"/>
    <x v="0"/>
    <x v="0"/>
  </r>
  <r>
    <n v="7031540"/>
    <n v="126"/>
    <x v="2"/>
    <x v="0"/>
    <x v="1"/>
  </r>
  <r>
    <n v="7054850"/>
    <n v="119"/>
    <x v="1"/>
    <x v="0"/>
    <x v="0"/>
  </r>
  <r>
    <n v="7135482"/>
    <n v="149"/>
    <x v="1"/>
    <x v="0"/>
    <x v="1"/>
  </r>
  <r>
    <n v="7175984"/>
    <n v="122"/>
    <x v="2"/>
    <x v="0"/>
    <x v="1"/>
  </r>
  <r>
    <n v="7262054"/>
    <n v="136"/>
    <x v="2"/>
    <x v="0"/>
    <x v="1"/>
  </r>
  <r>
    <n v="7286956"/>
    <n v="90"/>
    <x v="2"/>
    <x v="0"/>
    <x v="0"/>
  </r>
  <r>
    <n v="7316442"/>
    <n v="149"/>
    <x v="0"/>
    <x v="0"/>
    <x v="1"/>
  </r>
  <r>
    <n v="7360656"/>
    <n v="96"/>
    <x v="0"/>
    <x v="0"/>
    <x v="0"/>
  </r>
  <r>
    <n v="7398320"/>
    <n v="92"/>
    <x v="0"/>
    <x v="0"/>
    <x v="0"/>
  </r>
  <r>
    <n v="7402904"/>
    <n v="146"/>
    <x v="0"/>
    <x v="0"/>
    <x v="1"/>
  </r>
  <r>
    <n v="7408048"/>
    <n v="111"/>
    <x v="1"/>
    <x v="0"/>
    <x v="0"/>
  </r>
  <r>
    <n v="8177056"/>
    <n v="148"/>
    <x v="0"/>
    <x v="0"/>
    <x v="1"/>
  </r>
  <r>
    <n v="8328570"/>
    <n v="90"/>
    <x v="1"/>
    <x v="0"/>
    <x v="0"/>
  </r>
  <r>
    <n v="8338438"/>
    <n v="111"/>
    <x v="2"/>
    <x v="0"/>
    <x v="0"/>
  </r>
  <r>
    <n v="8417450"/>
    <n v="90"/>
    <x v="1"/>
    <x v="0"/>
    <x v="0"/>
  </r>
  <r>
    <n v="8446266"/>
    <n v="150"/>
    <x v="1"/>
    <x v="0"/>
    <x v="1"/>
  </r>
  <r>
    <n v="8461820"/>
    <n v="90"/>
    <x v="0"/>
    <x v="0"/>
    <x v="0"/>
  </r>
  <r>
    <n v="8521792"/>
    <n v="135"/>
    <x v="1"/>
    <x v="0"/>
    <x v="1"/>
  </r>
  <r>
    <n v="8522288"/>
    <n v="150"/>
    <x v="2"/>
    <x v="0"/>
    <x v="1"/>
  </r>
  <r>
    <n v="8525420"/>
    <n v="149"/>
    <x v="0"/>
    <x v="0"/>
    <x v="1"/>
  </r>
  <r>
    <n v="8662118"/>
    <n v="119"/>
    <x v="0"/>
    <x v="0"/>
    <x v="0"/>
  </r>
  <r>
    <n v="8662118"/>
    <n v="119"/>
    <x v="0"/>
    <x v="0"/>
    <x v="0"/>
  </r>
  <r>
    <n v="8662118"/>
    <n v="119"/>
    <x v="0"/>
    <x v="0"/>
    <x v="0"/>
  </r>
  <r>
    <n v="8760466"/>
    <n v="147"/>
    <x v="2"/>
    <x v="0"/>
    <x v="1"/>
  </r>
  <r>
    <n v="9260314"/>
    <n v="116"/>
    <x v="1"/>
    <x v="0"/>
    <x v="0"/>
  </r>
  <r>
    <n v="9261098"/>
    <n v="92"/>
    <x v="1"/>
    <x v="0"/>
    <x v="0"/>
  </r>
  <r>
    <n v="9263506"/>
    <n v="143"/>
    <x v="1"/>
    <x v="0"/>
    <x v="1"/>
  </r>
  <r>
    <n v="9264966"/>
    <n v="120"/>
    <x v="0"/>
    <x v="0"/>
    <x v="0"/>
  </r>
  <r>
    <n v="9324448"/>
    <n v="97"/>
    <x v="1"/>
    <x v="0"/>
    <x v="0"/>
  </r>
  <r>
    <n v="10201190"/>
    <n v="146"/>
    <x v="2"/>
    <x v="0"/>
    <x v="1"/>
  </r>
  <r>
    <n v="10258582"/>
    <n v="92"/>
    <x v="1"/>
    <x v="0"/>
    <x v="0"/>
  </r>
  <r>
    <n v="10338452"/>
    <n v="141"/>
    <x v="2"/>
    <x v="0"/>
    <x v="1"/>
  </r>
  <r>
    <n v="10344378"/>
    <n v="97"/>
    <x v="0"/>
    <x v="0"/>
    <x v="0"/>
  </r>
  <r>
    <n v="10348144"/>
    <n v="118"/>
    <x v="1"/>
    <x v="0"/>
    <x v="0"/>
  </r>
  <r>
    <n v="10380500"/>
    <n v="106"/>
    <x v="1"/>
    <x v="0"/>
    <x v="0"/>
  </r>
  <r>
    <n v="10380500"/>
    <n v="106"/>
    <x v="1"/>
    <x v="0"/>
    <x v="0"/>
  </r>
  <r>
    <n v="10380500"/>
    <n v="106"/>
    <x v="1"/>
    <x v="0"/>
    <x v="0"/>
  </r>
  <r>
    <n v="10401314"/>
    <n v="121"/>
    <x v="1"/>
    <x v="0"/>
    <x v="1"/>
  </r>
  <r>
    <n v="10425064"/>
    <n v="120"/>
    <x v="0"/>
    <x v="0"/>
    <x v="0"/>
  </r>
  <r>
    <n v="10426486"/>
    <n v="146"/>
    <x v="0"/>
    <x v="0"/>
    <x v="1"/>
  </r>
  <r>
    <n v="10428984"/>
    <n v="150"/>
    <x v="0"/>
    <x v="0"/>
    <x v="1"/>
  </r>
  <r>
    <n v="10430792"/>
    <n v="147"/>
    <x v="1"/>
    <x v="0"/>
    <x v="1"/>
  </r>
  <r>
    <n v="10478594"/>
    <n v="143"/>
    <x v="0"/>
    <x v="0"/>
    <x v="1"/>
  </r>
  <r>
    <n v="10485450"/>
    <n v="91"/>
    <x v="1"/>
    <x v="0"/>
    <x v="0"/>
  </r>
  <r>
    <n v="10494902"/>
    <n v="119"/>
    <x v="0"/>
    <x v="0"/>
    <x v="0"/>
  </r>
  <r>
    <n v="10512232"/>
    <n v="135"/>
    <x v="0"/>
    <x v="0"/>
    <x v="1"/>
  </r>
  <r>
    <n v="10651402"/>
    <n v="150"/>
    <x v="0"/>
    <x v="0"/>
    <x v="1"/>
  </r>
  <r>
    <n v="10667382"/>
    <n v="126"/>
    <x v="0"/>
    <x v="0"/>
    <x v="1"/>
  </r>
  <r>
    <n v="10674676"/>
    <n v="117"/>
    <x v="1"/>
    <x v="0"/>
    <x v="0"/>
  </r>
  <r>
    <n v="10698116"/>
    <n v="141"/>
    <x v="1"/>
    <x v="0"/>
    <x v="1"/>
  </r>
  <r>
    <n v="10726870"/>
    <n v="150"/>
    <x v="1"/>
    <x v="0"/>
    <x v="1"/>
  </r>
  <r>
    <n v="10755454"/>
    <n v="103"/>
    <x v="1"/>
    <x v="0"/>
    <x v="0"/>
  </r>
  <r>
    <n v="10794418"/>
    <n v="147"/>
    <x v="0"/>
    <x v="0"/>
    <x v="1"/>
  </r>
  <r>
    <n v="10798714"/>
    <n v="118"/>
    <x v="0"/>
    <x v="0"/>
    <x v="0"/>
  </r>
  <r>
    <n v="10813140"/>
    <n v="143"/>
    <x v="1"/>
    <x v="0"/>
    <x v="1"/>
  </r>
  <r>
    <n v="10815034"/>
    <n v="121"/>
    <x v="0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72446"/>
    <n v="106"/>
    <x v="1"/>
    <x v="0"/>
    <x v="0"/>
  </r>
  <r>
    <n v="10994566"/>
    <n v="103"/>
    <x v="2"/>
    <x v="0"/>
    <x v="0"/>
  </r>
  <r>
    <n v="10998498"/>
    <n v="133"/>
    <x v="1"/>
    <x v="0"/>
    <x v="1"/>
  </r>
  <r>
    <n v="11004044"/>
    <n v="136"/>
    <x v="2"/>
    <x v="0"/>
    <x v="1"/>
  </r>
  <r>
    <n v="11031958"/>
    <n v="117"/>
    <x v="2"/>
    <x v="0"/>
    <x v="0"/>
  </r>
  <r>
    <n v="11034440"/>
    <n v="113"/>
    <x v="2"/>
    <x v="0"/>
    <x v="0"/>
  </r>
  <r>
    <n v="11068866"/>
    <n v="121"/>
    <x v="1"/>
    <x v="0"/>
    <x v="1"/>
  </r>
  <r>
    <n v="11119086"/>
    <n v="111"/>
    <x v="1"/>
    <x v="0"/>
    <x v="0"/>
  </r>
  <r>
    <n v="11136406"/>
    <n v="106"/>
    <x v="1"/>
    <x v="0"/>
    <x v="0"/>
  </r>
  <r>
    <n v="11156782"/>
    <n v="135"/>
    <x v="0"/>
    <x v="0"/>
    <x v="1"/>
  </r>
  <r>
    <n v="11184014"/>
    <n v="127"/>
    <x v="1"/>
    <x v="0"/>
    <x v="1"/>
  </r>
  <r>
    <n v="11308930"/>
    <n v="121"/>
    <x v="0"/>
    <x v="0"/>
    <x v="1"/>
  </r>
  <r>
    <n v="11311658"/>
    <n v="91"/>
    <x v="2"/>
    <x v="0"/>
    <x v="0"/>
  </r>
  <r>
    <n v="11329140"/>
    <n v="146"/>
    <x v="0"/>
    <x v="0"/>
    <x v="1"/>
  </r>
  <r>
    <n v="11347736"/>
    <n v="113"/>
    <x v="0"/>
    <x v="0"/>
    <x v="0"/>
  </r>
  <r>
    <n v="11353058"/>
    <n v="111"/>
    <x v="1"/>
    <x v="0"/>
    <x v="0"/>
  </r>
  <r>
    <n v="11376096"/>
    <n v="111"/>
    <x v="1"/>
    <x v="0"/>
    <x v="0"/>
  </r>
  <r>
    <n v="11382828"/>
    <n v="143"/>
    <x v="1"/>
    <x v="0"/>
    <x v="1"/>
  </r>
  <r>
    <n v="11395100"/>
    <n v="113"/>
    <x v="0"/>
    <x v="0"/>
    <x v="0"/>
  </r>
  <r>
    <n v="11410000"/>
    <n v="127"/>
    <x v="2"/>
    <x v="0"/>
    <x v="1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3886"/>
    <n v="150"/>
    <x v="1"/>
    <x v="0"/>
    <x v="1"/>
  </r>
  <r>
    <n v="11573886"/>
    <n v="150"/>
    <x v="1"/>
    <x v="0"/>
    <x v="1"/>
  </r>
  <r>
    <n v="11575254"/>
    <n v="136"/>
    <x v="1"/>
    <x v="0"/>
    <x v="1"/>
  </r>
  <r>
    <n v="11738634"/>
    <n v="143"/>
    <x v="0"/>
    <x v="0"/>
    <x v="1"/>
  </r>
  <r>
    <n v="11934830"/>
    <n v="133"/>
    <x v="0"/>
    <x v="0"/>
    <x v="1"/>
  </r>
  <r>
    <n v="11943006"/>
    <n v="142"/>
    <x v="2"/>
    <x v="0"/>
    <x v="1"/>
  </r>
  <r>
    <n v="12017346"/>
    <n v="122"/>
    <x v="0"/>
    <x v="0"/>
    <x v="1"/>
  </r>
  <r>
    <n v="12113534"/>
    <n v="105"/>
    <x v="1"/>
    <x v="0"/>
    <x v="0"/>
  </r>
  <r>
    <n v="12117362"/>
    <n v="134"/>
    <x v="0"/>
    <x v="0"/>
    <x v="1"/>
  </r>
  <r>
    <n v="12144894"/>
    <n v="112"/>
    <x v="1"/>
    <x v="0"/>
    <x v="0"/>
  </r>
  <r>
    <n v="12146116"/>
    <n v="147"/>
    <x v="0"/>
    <x v="0"/>
    <x v="1"/>
  </r>
  <r>
    <n v="12150902"/>
    <n v="150"/>
    <x v="0"/>
    <x v="0"/>
    <x v="1"/>
  </r>
  <r>
    <n v="12294000"/>
    <n v="118"/>
    <x v="0"/>
    <x v="0"/>
    <x v="0"/>
  </r>
  <r>
    <n v="12442840"/>
    <n v="135"/>
    <x v="1"/>
    <x v="0"/>
    <x v="1"/>
  </r>
  <r>
    <n v="12445496"/>
    <n v="117"/>
    <x v="1"/>
    <x v="0"/>
    <x v="0"/>
  </r>
  <r>
    <n v="12457518"/>
    <n v="97"/>
    <x v="0"/>
    <x v="0"/>
    <x v="0"/>
  </r>
  <r>
    <n v="12727056"/>
    <n v="106"/>
    <x v="2"/>
    <x v="0"/>
    <x v="0"/>
  </r>
  <r>
    <n v="12739130"/>
    <n v="113"/>
    <x v="1"/>
    <x v="0"/>
    <x v="0"/>
  </r>
  <r>
    <n v="12865028"/>
    <n v="133"/>
    <x v="1"/>
    <x v="0"/>
    <x v="1"/>
  </r>
  <r>
    <n v="12875036"/>
    <n v="103"/>
    <x v="1"/>
    <x v="0"/>
    <x v="0"/>
  </r>
  <r>
    <n v="13058662"/>
    <n v="116"/>
    <x v="2"/>
    <x v="0"/>
    <x v="0"/>
  </r>
  <r>
    <n v="13065648"/>
    <n v="140"/>
    <x v="1"/>
    <x v="0"/>
    <x v="1"/>
  </r>
  <r>
    <n v="13065658"/>
    <n v="112"/>
    <x v="1"/>
    <x v="0"/>
    <x v="0"/>
  </r>
  <r>
    <n v="13084860"/>
    <n v="142"/>
    <x v="1"/>
    <x v="0"/>
    <x v="1"/>
  </r>
  <r>
    <n v="13084860"/>
    <n v="142"/>
    <x v="1"/>
    <x v="0"/>
    <x v="1"/>
  </r>
  <r>
    <n v="13386750"/>
    <n v="117"/>
    <x v="1"/>
    <x v="0"/>
    <x v="0"/>
  </r>
  <r>
    <n v="13401256"/>
    <n v="97"/>
    <x v="0"/>
    <x v="0"/>
    <x v="0"/>
  </r>
  <r>
    <n v="13414228"/>
    <n v="142"/>
    <x v="0"/>
    <x v="0"/>
    <x v="1"/>
  </r>
  <r>
    <n v="13420358"/>
    <n v="143"/>
    <x v="1"/>
    <x v="0"/>
    <x v="1"/>
  </r>
  <r>
    <n v="13800602"/>
    <n v="135"/>
    <x v="0"/>
    <x v="0"/>
    <x v="1"/>
  </r>
  <r>
    <n v="14225166"/>
    <n v="113"/>
    <x v="1"/>
    <x v="0"/>
    <x v="0"/>
  </r>
  <r>
    <n v="18065556"/>
    <n v="134"/>
    <x v="0"/>
    <x v="0"/>
    <x v="1"/>
  </r>
  <r>
    <n v="18375046"/>
    <n v="116"/>
    <x v="1"/>
    <x v="0"/>
    <x v="0"/>
  </r>
  <r>
    <n v="18386982"/>
    <n v="134"/>
    <x v="0"/>
    <x v="0"/>
    <x v="1"/>
  </r>
  <r>
    <n v="18619686"/>
    <n v="112"/>
    <x v="1"/>
    <x v="0"/>
    <x v="0"/>
  </r>
  <r>
    <n v="18620812"/>
    <n v="113"/>
    <x v="0"/>
    <x v="0"/>
    <x v="0"/>
  </r>
  <r>
    <n v="18831212"/>
    <n v="147"/>
    <x v="1"/>
    <x v="0"/>
    <x v="1"/>
  </r>
  <r>
    <n v="18847036"/>
    <n v="90"/>
    <x v="1"/>
    <x v="0"/>
    <x v="0"/>
  </r>
  <r>
    <n v="18856380"/>
    <n v="90"/>
    <x v="1"/>
    <x v="0"/>
    <x v="0"/>
  </r>
  <r>
    <n v="18856978"/>
    <n v="150"/>
    <x v="0"/>
    <x v="0"/>
    <x v="1"/>
  </r>
  <r>
    <n v="19020040"/>
    <n v="116"/>
    <x v="0"/>
    <x v="0"/>
    <x v="0"/>
  </r>
  <r>
    <n v="19020040"/>
    <n v="116"/>
    <x v="0"/>
    <x v="0"/>
    <x v="0"/>
  </r>
  <r>
    <n v="19023322"/>
    <n v="143"/>
    <x v="0"/>
    <x v="0"/>
    <x v="1"/>
  </r>
  <r>
    <n v="19079622"/>
    <n v="90"/>
    <x v="1"/>
    <x v="0"/>
    <x v="0"/>
  </r>
  <r>
    <n v="19114598"/>
    <n v="146"/>
    <x v="0"/>
    <x v="0"/>
    <x v="1"/>
  </r>
  <r>
    <n v="20252742"/>
    <n v="127"/>
    <x v="1"/>
    <x v="0"/>
    <x v="1"/>
  </r>
  <r>
    <n v="20264164"/>
    <n v="91"/>
    <x v="1"/>
    <x v="0"/>
    <x v="0"/>
  </r>
  <r>
    <n v="20379270"/>
    <n v="133"/>
    <x v="0"/>
    <x v="0"/>
    <x v="1"/>
  </r>
  <r>
    <n v="20379270"/>
    <n v="133"/>
    <x v="0"/>
    <x v="0"/>
    <x v="1"/>
  </r>
  <r>
    <n v="20403020"/>
    <n v="103"/>
    <x v="1"/>
    <x v="0"/>
    <x v="0"/>
  </r>
  <r>
    <n v="20431688"/>
    <n v="120"/>
    <x v="2"/>
    <x v="0"/>
    <x v="0"/>
  </r>
  <r>
    <n v="20556596"/>
    <n v="90"/>
    <x v="0"/>
    <x v="0"/>
    <x v="0"/>
  </r>
  <r>
    <n v="20617868"/>
    <n v="126"/>
    <x v="0"/>
    <x v="0"/>
    <x v="1"/>
  </r>
  <r>
    <n v="20628724"/>
    <n v="129"/>
    <x v="2"/>
    <x v="0"/>
    <x v="1"/>
  </r>
  <r>
    <n v="20628724"/>
    <n v="129"/>
    <x v="2"/>
    <x v="0"/>
    <x v="1"/>
  </r>
  <r>
    <n v="20628724"/>
    <n v="129"/>
    <x v="2"/>
    <x v="0"/>
    <x v="1"/>
  </r>
  <r>
    <n v="20641808"/>
    <n v="112"/>
    <x v="2"/>
    <x v="0"/>
    <x v="0"/>
  </r>
  <r>
    <n v="20686702"/>
    <n v="112"/>
    <x v="1"/>
    <x v="0"/>
    <x v="0"/>
  </r>
  <r>
    <n v="20741970"/>
    <n v="90"/>
    <x v="0"/>
    <x v="0"/>
    <x v="0"/>
  </r>
  <r>
    <n v="20741970"/>
    <n v="90"/>
    <x v="0"/>
    <x v="0"/>
    <x v="0"/>
  </r>
  <r>
    <n v="20741970"/>
    <n v="90"/>
    <x v="0"/>
    <x v="0"/>
    <x v="0"/>
  </r>
  <r>
    <n v="20758468"/>
    <n v="146"/>
    <x v="0"/>
    <x v="0"/>
    <x v="1"/>
  </r>
  <r>
    <n v="20837248"/>
    <n v="112"/>
    <x v="0"/>
    <x v="0"/>
    <x v="0"/>
  </r>
  <r>
    <n v="20842662"/>
    <n v="126"/>
    <x v="1"/>
    <x v="0"/>
    <x v="1"/>
  </r>
  <r>
    <n v="20913440"/>
    <n v="126"/>
    <x v="0"/>
    <x v="0"/>
    <x v="1"/>
  </r>
  <r>
    <n v="20913440"/>
    <n v="126"/>
    <x v="0"/>
    <x v="0"/>
    <x v="1"/>
  </r>
  <r>
    <n v="20913440"/>
    <n v="126"/>
    <x v="0"/>
    <x v="0"/>
    <x v="1"/>
  </r>
  <r>
    <n v="20947120"/>
    <n v="118"/>
    <x v="1"/>
    <x v="0"/>
    <x v="0"/>
  </r>
  <r>
    <n v="21026260"/>
    <n v="150"/>
    <x v="0"/>
    <x v="0"/>
    <x v="1"/>
  </r>
  <r>
    <n v="21054944"/>
    <n v="148"/>
    <x v="1"/>
    <x v="0"/>
    <x v="1"/>
  </r>
  <r>
    <n v="21081412"/>
    <n v="112"/>
    <x v="1"/>
    <x v="0"/>
    <x v="0"/>
  </r>
  <r>
    <n v="21088066"/>
    <n v="112"/>
    <x v="1"/>
    <x v="0"/>
    <x v="0"/>
  </r>
  <r>
    <n v="21104888"/>
    <n v="96"/>
    <x v="2"/>
    <x v="0"/>
    <x v="0"/>
  </r>
  <r>
    <n v="21136522"/>
    <n v="112"/>
    <x v="0"/>
    <x v="0"/>
    <x v="0"/>
  </r>
  <r>
    <n v="21176184"/>
    <n v="146"/>
    <x v="0"/>
    <x v="0"/>
    <x v="1"/>
  </r>
  <r>
    <n v="21254574"/>
    <n v="96"/>
    <x v="0"/>
    <x v="0"/>
    <x v="0"/>
  </r>
  <r>
    <n v="21260330"/>
    <n v="92"/>
    <x v="1"/>
    <x v="0"/>
    <x v="0"/>
  </r>
  <r>
    <n v="21300330"/>
    <n v="148"/>
    <x v="2"/>
    <x v="0"/>
    <x v="1"/>
  </r>
  <r>
    <n v="21315372"/>
    <n v="116"/>
    <x v="2"/>
    <x v="0"/>
    <x v="0"/>
  </r>
  <r>
    <n v="21325778"/>
    <n v="146"/>
    <x v="2"/>
    <x v="0"/>
    <x v="1"/>
  </r>
  <r>
    <n v="21373664"/>
    <n v="92"/>
    <x v="0"/>
    <x v="0"/>
    <x v="0"/>
  </r>
  <r>
    <n v="21424060"/>
    <n v="116"/>
    <x v="0"/>
    <x v="0"/>
    <x v="0"/>
  </r>
  <r>
    <n v="21437308"/>
    <n v="142"/>
    <x v="0"/>
    <x v="0"/>
    <x v="1"/>
  </r>
  <r>
    <n v="21487428"/>
    <n v="92"/>
    <x v="1"/>
    <x v="0"/>
    <x v="0"/>
  </r>
  <r>
    <n v="21670704"/>
    <n v="116"/>
    <x v="1"/>
    <x v="0"/>
    <x v="0"/>
  </r>
  <r>
    <n v="21689018"/>
    <n v="134"/>
    <x v="0"/>
    <x v="0"/>
    <x v="1"/>
  </r>
  <r>
    <n v="21707622"/>
    <n v="133"/>
    <x v="2"/>
    <x v="0"/>
    <x v="1"/>
  </r>
  <r>
    <n v="21751154"/>
    <n v="127"/>
    <x v="1"/>
    <x v="0"/>
    <x v="1"/>
  </r>
  <r>
    <n v="21754006"/>
    <n v="90"/>
    <x v="0"/>
    <x v="0"/>
    <x v="0"/>
  </r>
  <r>
    <n v="21990102"/>
    <n v="90"/>
    <x v="2"/>
    <x v="0"/>
    <x v="0"/>
  </r>
  <r>
    <n v="22038562"/>
    <n v="142"/>
    <x v="1"/>
    <x v="0"/>
    <x v="1"/>
  </r>
  <r>
    <n v="22165416"/>
    <n v="121"/>
    <x v="0"/>
    <x v="0"/>
    <x v="1"/>
  </r>
  <r>
    <n v="22179174"/>
    <n v="150"/>
    <x v="0"/>
    <x v="0"/>
    <x v="1"/>
  </r>
  <r>
    <n v="22272342"/>
    <n v="136"/>
    <x v="0"/>
    <x v="0"/>
    <x v="1"/>
  </r>
  <r>
    <n v="22358448"/>
    <n v="106"/>
    <x v="1"/>
    <x v="0"/>
    <x v="0"/>
  </r>
  <r>
    <n v="22398592"/>
    <n v="134"/>
    <x v="0"/>
    <x v="0"/>
    <x v="1"/>
  </r>
  <r>
    <n v="22398592"/>
    <n v="134"/>
    <x v="0"/>
    <x v="0"/>
    <x v="1"/>
  </r>
  <r>
    <n v="22403142"/>
    <n v="134"/>
    <x v="0"/>
    <x v="0"/>
    <x v="1"/>
  </r>
  <r>
    <n v="22413358"/>
    <n v="103"/>
    <x v="2"/>
    <x v="0"/>
    <x v="0"/>
  </r>
  <r>
    <n v="22424994"/>
    <n v="97"/>
    <x v="1"/>
    <x v="0"/>
    <x v="0"/>
  </r>
  <r>
    <n v="22442322"/>
    <n v="147"/>
    <x v="1"/>
    <x v="0"/>
    <x v="1"/>
  </r>
  <r>
    <n v="22627860"/>
    <n v="96"/>
    <x v="0"/>
    <x v="0"/>
    <x v="0"/>
  </r>
  <r>
    <n v="22645210"/>
    <n v="96"/>
    <x v="2"/>
    <x v="0"/>
    <x v="0"/>
  </r>
  <r>
    <n v="22652108"/>
    <n v="121"/>
    <x v="2"/>
    <x v="0"/>
    <x v="1"/>
  </r>
  <r>
    <n v="22693956"/>
    <n v="127"/>
    <x v="1"/>
    <x v="0"/>
    <x v="1"/>
  </r>
  <r>
    <n v="22904908"/>
    <n v="133"/>
    <x v="0"/>
    <x v="0"/>
    <x v="1"/>
  </r>
  <r>
    <n v="22935274"/>
    <n v="103"/>
    <x v="2"/>
    <x v="0"/>
    <x v="0"/>
  </r>
  <r>
    <n v="23037748"/>
    <n v="117"/>
    <x v="2"/>
    <x v="0"/>
    <x v="0"/>
  </r>
  <r>
    <n v="23042140"/>
    <n v="147"/>
    <x v="1"/>
    <x v="0"/>
    <x v="1"/>
  </r>
  <r>
    <n v="23049068"/>
    <n v="117"/>
    <x v="0"/>
    <x v="0"/>
    <x v="0"/>
  </r>
  <r>
    <n v="23056198"/>
    <n v="106"/>
    <x v="1"/>
    <x v="0"/>
    <x v="0"/>
  </r>
  <r>
    <n v="23056198"/>
    <n v="106"/>
    <x v="1"/>
    <x v="0"/>
    <x v="0"/>
  </r>
  <r>
    <n v="23056198"/>
    <n v="106"/>
    <x v="1"/>
    <x v="0"/>
    <x v="0"/>
  </r>
  <r>
    <n v="23064914"/>
    <n v="136"/>
    <x v="0"/>
    <x v="0"/>
    <x v="1"/>
  </r>
  <r>
    <n v="23096382"/>
    <n v="127"/>
    <x v="2"/>
    <x v="0"/>
    <x v="1"/>
  </r>
  <r>
    <n v="23111866"/>
    <n v="136"/>
    <x v="1"/>
    <x v="0"/>
    <x v="1"/>
  </r>
  <r>
    <n v="23151580"/>
    <n v="106"/>
    <x v="2"/>
    <x v="0"/>
    <x v="0"/>
  </r>
  <r>
    <n v="23163264"/>
    <n v="104"/>
    <x v="1"/>
    <x v="0"/>
    <x v="0"/>
  </r>
  <r>
    <n v="23187414"/>
    <n v="117"/>
    <x v="1"/>
    <x v="0"/>
    <x v="0"/>
  </r>
  <r>
    <n v="23191168"/>
    <n v="117"/>
    <x v="1"/>
    <x v="0"/>
    <x v="0"/>
  </r>
  <r>
    <n v="23215280"/>
    <n v="117"/>
    <x v="1"/>
    <x v="0"/>
    <x v="0"/>
  </r>
  <r>
    <n v="23251008"/>
    <n v="91"/>
    <x v="0"/>
    <x v="0"/>
    <x v="0"/>
  </r>
  <r>
    <n v="23263456"/>
    <n v="147"/>
    <x v="2"/>
    <x v="0"/>
    <x v="1"/>
  </r>
  <r>
    <n v="23275808"/>
    <n v="136"/>
    <x v="1"/>
    <x v="0"/>
    <x v="1"/>
  </r>
  <r>
    <n v="23281940"/>
    <n v="136"/>
    <x v="1"/>
    <x v="0"/>
    <x v="1"/>
  </r>
  <r>
    <n v="23287762"/>
    <n v="106"/>
    <x v="1"/>
    <x v="0"/>
    <x v="0"/>
  </r>
  <r>
    <n v="23306638"/>
    <n v="136"/>
    <x v="1"/>
    <x v="0"/>
    <x v="1"/>
  </r>
  <r>
    <n v="23307306"/>
    <n v="106"/>
    <x v="0"/>
    <x v="0"/>
    <x v="0"/>
  </r>
  <r>
    <n v="23354648"/>
    <n v="91"/>
    <x v="1"/>
    <x v="0"/>
    <x v="0"/>
  </r>
  <r>
    <n v="23365826"/>
    <n v="121"/>
    <x v="1"/>
    <x v="0"/>
    <x v="1"/>
  </r>
  <r>
    <n v="23373800"/>
    <n v="117"/>
    <x v="1"/>
    <x v="0"/>
    <x v="0"/>
  </r>
  <r>
    <n v="23425274"/>
    <n v="147"/>
    <x v="1"/>
    <x v="0"/>
    <x v="1"/>
  </r>
  <r>
    <n v="23425694"/>
    <n v="147"/>
    <x v="1"/>
    <x v="0"/>
    <x v="1"/>
  </r>
  <r>
    <n v="23451748"/>
    <n v="106"/>
    <x v="1"/>
    <x v="0"/>
    <x v="0"/>
  </r>
  <r>
    <n v="23516756"/>
    <n v="147"/>
    <x v="1"/>
    <x v="0"/>
    <x v="1"/>
  </r>
  <r>
    <n v="23621828"/>
    <n v="121"/>
    <x v="2"/>
    <x v="0"/>
    <x v="1"/>
  </r>
  <r>
    <n v="23676004"/>
    <n v="133"/>
    <x v="1"/>
    <x v="0"/>
    <x v="1"/>
  </r>
  <r>
    <n v="23690216"/>
    <n v="106"/>
    <x v="1"/>
    <x v="0"/>
    <x v="0"/>
  </r>
  <r>
    <n v="23775532"/>
    <n v="112"/>
    <x v="1"/>
    <x v="0"/>
    <x v="0"/>
  </r>
  <r>
    <n v="23882380"/>
    <n v="118"/>
    <x v="0"/>
    <x v="0"/>
    <x v="0"/>
  </r>
  <r>
    <n v="23949352"/>
    <n v="150"/>
    <x v="1"/>
    <x v="0"/>
    <x v="1"/>
  </r>
  <r>
    <n v="23957092"/>
    <n v="148"/>
    <x v="1"/>
    <x v="0"/>
    <x v="1"/>
  </r>
  <r>
    <n v="23994122"/>
    <n v="126"/>
    <x v="0"/>
    <x v="0"/>
    <x v="1"/>
  </r>
  <r>
    <n v="24021280"/>
    <n v="92"/>
    <x v="0"/>
    <x v="0"/>
    <x v="0"/>
  </r>
  <r>
    <n v="24080588"/>
    <n v="142"/>
    <x v="0"/>
    <x v="0"/>
    <x v="1"/>
  </r>
  <r>
    <n v="24166422"/>
    <n v="122"/>
    <x v="1"/>
    <x v="0"/>
    <x v="1"/>
  </r>
  <r>
    <n v="24209614"/>
    <n v="112"/>
    <x v="0"/>
    <x v="0"/>
    <x v="0"/>
  </r>
  <r>
    <n v="24437982"/>
    <n v="146"/>
    <x v="2"/>
    <x v="0"/>
    <x v="1"/>
  </r>
  <r>
    <n v="24457370"/>
    <n v="136"/>
    <x v="1"/>
    <x v="0"/>
    <x v="1"/>
  </r>
  <r>
    <n v="24708456"/>
    <n v="96"/>
    <x v="0"/>
    <x v="0"/>
    <x v="0"/>
  </r>
  <r>
    <n v="24743040"/>
    <n v="149"/>
    <x v="1"/>
    <x v="0"/>
    <x v="1"/>
  </r>
  <r>
    <n v="24836942"/>
    <n v="90"/>
    <x v="0"/>
    <x v="0"/>
    <x v="0"/>
  </r>
  <r>
    <n v="24854890"/>
    <n v="148"/>
    <x v="0"/>
    <x v="0"/>
    <x v="1"/>
  </r>
  <r>
    <n v="24899116"/>
    <n v="106"/>
    <x v="0"/>
    <x v="0"/>
    <x v="0"/>
  </r>
  <r>
    <n v="24902930"/>
    <n v="136"/>
    <x v="0"/>
    <x v="1"/>
    <x v="1"/>
  </r>
  <r>
    <n v="24902930"/>
    <n v="136"/>
    <x v="0"/>
    <x v="1"/>
    <x v="1"/>
  </r>
  <r>
    <n v="24902930"/>
    <n v="136"/>
    <x v="0"/>
    <x v="1"/>
    <x v="1"/>
  </r>
  <r>
    <n v="24908980"/>
    <n v="104"/>
    <x v="1"/>
    <x v="0"/>
    <x v="0"/>
  </r>
  <r>
    <n v="24924584"/>
    <n v="127"/>
    <x v="1"/>
    <x v="0"/>
    <x v="1"/>
  </r>
  <r>
    <n v="25044772"/>
    <n v="106"/>
    <x v="2"/>
    <x v="0"/>
    <x v="0"/>
  </r>
  <r>
    <n v="25270026"/>
    <n v="112"/>
    <x v="0"/>
    <x v="0"/>
    <x v="0"/>
  </r>
  <r>
    <n v="25385084"/>
    <n v="106"/>
    <x v="0"/>
    <x v="0"/>
    <x v="0"/>
  </r>
  <r>
    <n v="26245758"/>
    <n v="112"/>
    <x v="1"/>
    <x v="0"/>
    <x v="0"/>
  </r>
  <r>
    <n v="26253814"/>
    <n v="136"/>
    <x v="0"/>
    <x v="0"/>
    <x v="1"/>
  </r>
  <r>
    <n v="26342196"/>
    <n v="150"/>
    <x v="2"/>
    <x v="0"/>
    <x v="1"/>
  </r>
  <r>
    <n v="26346718"/>
    <n v="120"/>
    <x v="1"/>
    <x v="0"/>
    <x v="0"/>
  </r>
  <r>
    <n v="26348658"/>
    <n v="150"/>
    <x v="2"/>
    <x v="0"/>
    <x v="1"/>
  </r>
  <r>
    <n v="26354324"/>
    <n v="119"/>
    <x v="1"/>
    <x v="0"/>
    <x v="0"/>
  </r>
  <r>
    <n v="26446924"/>
    <n v="97"/>
    <x v="0"/>
    <x v="0"/>
    <x v="0"/>
  </r>
  <r>
    <n v="26515598"/>
    <n v="146"/>
    <x v="0"/>
    <x v="0"/>
    <x v="1"/>
  </r>
  <r>
    <n v="26527334"/>
    <n v="134"/>
    <x v="0"/>
    <x v="0"/>
    <x v="1"/>
  </r>
  <r>
    <n v="26540708"/>
    <n v="142"/>
    <x v="0"/>
    <x v="0"/>
    <x v="1"/>
  </r>
  <r>
    <n v="26557680"/>
    <n v="106"/>
    <x v="1"/>
    <x v="0"/>
    <x v="0"/>
  </r>
  <r>
    <n v="26607098"/>
    <n v="90"/>
    <x v="1"/>
    <x v="0"/>
    <x v="0"/>
  </r>
  <r>
    <n v="26611202"/>
    <n v="150"/>
    <x v="2"/>
    <x v="0"/>
    <x v="1"/>
  </r>
  <r>
    <n v="26655108"/>
    <n v="142"/>
    <x v="1"/>
    <x v="0"/>
    <x v="1"/>
  </r>
  <r>
    <n v="26663188"/>
    <n v="106"/>
    <x v="2"/>
    <x v="0"/>
    <x v="0"/>
  </r>
  <r>
    <n v="26716726"/>
    <n v="146"/>
    <x v="1"/>
    <x v="0"/>
    <x v="1"/>
  </r>
  <r>
    <n v="26877586"/>
    <n v="127"/>
    <x v="0"/>
    <x v="0"/>
    <x v="1"/>
  </r>
  <r>
    <n v="26882910"/>
    <n v="96"/>
    <x v="2"/>
    <x v="0"/>
    <x v="0"/>
  </r>
  <r>
    <n v="26938036"/>
    <n v="136"/>
    <x v="1"/>
    <x v="0"/>
    <x v="1"/>
  </r>
  <r>
    <n v="27292752"/>
    <n v="91"/>
    <x v="1"/>
    <x v="0"/>
    <x v="0"/>
  </r>
  <r>
    <n v="27340692"/>
    <n v="146"/>
    <x v="1"/>
    <x v="0"/>
    <x v="1"/>
  </r>
  <r>
    <n v="27345158"/>
    <n v="116"/>
    <x v="0"/>
    <x v="0"/>
    <x v="0"/>
  </r>
  <r>
    <n v="27392010"/>
    <n v="142"/>
    <x v="0"/>
    <x v="0"/>
    <x v="1"/>
  </r>
  <r>
    <n v="27394000"/>
    <n v="146"/>
    <x v="0"/>
    <x v="0"/>
    <x v="1"/>
  </r>
  <r>
    <n v="27442464"/>
    <n v="150"/>
    <x v="0"/>
    <x v="0"/>
    <x v="1"/>
  </r>
  <r>
    <n v="27487222"/>
    <n v="142"/>
    <x v="2"/>
    <x v="0"/>
    <x v="1"/>
  </r>
  <r>
    <n v="27557960"/>
    <n v="142"/>
    <x v="2"/>
    <x v="0"/>
    <x v="1"/>
  </r>
  <r>
    <n v="27558770"/>
    <n v="142"/>
    <x v="0"/>
    <x v="0"/>
    <x v="1"/>
  </r>
  <r>
    <n v="27611084"/>
    <n v="133"/>
    <x v="0"/>
    <x v="0"/>
    <x v="1"/>
  </r>
  <r>
    <n v="27661918"/>
    <n v="120"/>
    <x v="1"/>
    <x v="0"/>
    <x v="0"/>
  </r>
  <r>
    <n v="27738416"/>
    <n v="133"/>
    <x v="0"/>
    <x v="0"/>
    <x v="1"/>
  </r>
  <r>
    <n v="27738416"/>
    <n v="133"/>
    <x v="0"/>
    <x v="0"/>
    <x v="1"/>
  </r>
  <r>
    <n v="27738416"/>
    <n v="133"/>
    <x v="0"/>
    <x v="0"/>
    <x v="1"/>
  </r>
  <r>
    <n v="27848184"/>
    <n v="146"/>
    <x v="0"/>
    <x v="0"/>
    <x v="1"/>
  </r>
  <r>
    <n v="27850996"/>
    <n v="116"/>
    <x v="0"/>
    <x v="0"/>
    <x v="0"/>
  </r>
  <r>
    <n v="27955550"/>
    <n v="150"/>
    <x v="1"/>
    <x v="0"/>
    <x v="1"/>
  </r>
  <r>
    <n v="27983526"/>
    <n v="112"/>
    <x v="2"/>
    <x v="0"/>
    <x v="0"/>
  </r>
  <r>
    <n v="28138630"/>
    <n v="90"/>
    <x v="1"/>
    <x v="0"/>
    <x v="0"/>
  </r>
  <r>
    <n v="28145356"/>
    <n v="103"/>
    <x v="1"/>
    <x v="0"/>
    <x v="0"/>
  </r>
  <r>
    <n v="28175124"/>
    <n v="112"/>
    <x v="1"/>
    <x v="0"/>
    <x v="0"/>
  </r>
  <r>
    <n v="28826098"/>
    <n v="148"/>
    <x v="1"/>
    <x v="0"/>
    <x v="1"/>
  </r>
  <r>
    <n v="28830228"/>
    <n v="142"/>
    <x v="2"/>
    <x v="0"/>
    <x v="1"/>
  </r>
  <r>
    <n v="28852938"/>
    <n v="121"/>
    <x v="1"/>
    <x v="0"/>
    <x v="1"/>
  </r>
  <r>
    <n v="28880932"/>
    <n v="121"/>
    <x v="1"/>
    <x v="0"/>
    <x v="1"/>
  </r>
  <r>
    <n v="28907026"/>
    <n v="120"/>
    <x v="0"/>
    <x v="0"/>
    <x v="0"/>
  </r>
  <r>
    <n v="28917572"/>
    <n v="150"/>
    <x v="0"/>
    <x v="0"/>
    <x v="1"/>
  </r>
  <r>
    <n v="28945612"/>
    <n v="116"/>
    <x v="1"/>
    <x v="0"/>
    <x v="0"/>
  </r>
  <r>
    <n v="28980298"/>
    <n v="106"/>
    <x v="0"/>
    <x v="0"/>
    <x v="0"/>
  </r>
  <r>
    <n v="28988178"/>
    <n v="90"/>
    <x v="0"/>
    <x v="0"/>
    <x v="0"/>
  </r>
  <r>
    <n v="29001438"/>
    <n v="133"/>
    <x v="0"/>
    <x v="0"/>
    <x v="1"/>
  </r>
  <r>
    <n v="29011838"/>
    <n v="116"/>
    <x v="2"/>
    <x v="0"/>
    <x v="0"/>
  </r>
  <r>
    <n v="29109092"/>
    <n v="106"/>
    <x v="0"/>
    <x v="0"/>
    <x v="0"/>
  </r>
  <r>
    <n v="29141592"/>
    <n v="90"/>
    <x v="2"/>
    <x v="0"/>
    <x v="0"/>
  </r>
  <r>
    <n v="29178412"/>
    <n v="90"/>
    <x v="0"/>
    <x v="0"/>
    <x v="0"/>
  </r>
  <r>
    <n v="29186284"/>
    <n v="150"/>
    <x v="0"/>
    <x v="0"/>
    <x v="1"/>
  </r>
  <r>
    <n v="29187186"/>
    <n v="120"/>
    <x v="0"/>
    <x v="0"/>
    <x v="0"/>
  </r>
  <r>
    <n v="29188302"/>
    <n v="120"/>
    <x v="0"/>
    <x v="0"/>
    <x v="0"/>
  </r>
  <r>
    <n v="29189530"/>
    <n v="90"/>
    <x v="1"/>
    <x v="0"/>
    <x v="0"/>
  </r>
  <r>
    <n v="29199696"/>
    <n v="112"/>
    <x v="1"/>
    <x v="0"/>
    <x v="0"/>
  </r>
  <r>
    <n v="29255520"/>
    <n v="150"/>
    <x v="1"/>
    <x v="0"/>
    <x v="1"/>
  </r>
  <r>
    <n v="29360888"/>
    <n v="122"/>
    <x v="1"/>
    <x v="0"/>
    <x v="1"/>
  </r>
  <r>
    <n v="29391740"/>
    <n v="150"/>
    <x v="0"/>
    <x v="0"/>
    <x v="1"/>
  </r>
  <r>
    <n v="29398726"/>
    <n v="91"/>
    <x v="0"/>
    <x v="0"/>
    <x v="0"/>
  </r>
  <r>
    <n v="29398886"/>
    <n v="121"/>
    <x v="0"/>
    <x v="0"/>
    <x v="1"/>
  </r>
  <r>
    <n v="29398926"/>
    <n v="91"/>
    <x v="1"/>
    <x v="0"/>
    <x v="0"/>
  </r>
  <r>
    <n v="29445988"/>
    <n v="120"/>
    <x v="1"/>
    <x v="0"/>
    <x v="0"/>
  </r>
  <r>
    <n v="29475324"/>
    <n v="134"/>
    <x v="1"/>
    <x v="0"/>
    <x v="1"/>
  </r>
  <r>
    <n v="29486976"/>
    <n v="150"/>
    <x v="2"/>
    <x v="0"/>
    <x v="1"/>
  </r>
  <r>
    <n v="29599882"/>
    <n v="150"/>
    <x v="1"/>
    <x v="0"/>
    <x v="1"/>
  </r>
  <r>
    <n v="29624676"/>
    <n v="121"/>
    <x v="1"/>
    <x v="0"/>
    <x v="1"/>
  </r>
  <r>
    <n v="29624792"/>
    <n v="119"/>
    <x v="2"/>
    <x v="0"/>
    <x v="0"/>
  </r>
  <r>
    <n v="29644110"/>
    <n v="120"/>
    <x v="0"/>
    <x v="0"/>
    <x v="0"/>
  </r>
  <r>
    <n v="29665676"/>
    <n v="148"/>
    <x v="1"/>
    <x v="0"/>
    <x v="1"/>
  </r>
  <r>
    <n v="29686690"/>
    <n v="119"/>
    <x v="0"/>
    <x v="0"/>
    <x v="0"/>
  </r>
  <r>
    <n v="29744846"/>
    <n v="118"/>
    <x v="0"/>
    <x v="0"/>
    <x v="0"/>
  </r>
  <r>
    <n v="29747166"/>
    <n v="146"/>
    <x v="0"/>
    <x v="0"/>
    <x v="1"/>
  </r>
  <r>
    <n v="29784506"/>
    <n v="126"/>
    <x v="1"/>
    <x v="0"/>
    <x v="1"/>
  </r>
  <r>
    <n v="29796920"/>
    <n v="147"/>
    <x v="2"/>
    <x v="0"/>
    <x v="1"/>
  </r>
  <r>
    <n v="29815404"/>
    <n v="134"/>
    <x v="1"/>
    <x v="0"/>
    <x v="1"/>
  </r>
  <r>
    <n v="29833770"/>
    <n v="103"/>
    <x v="2"/>
    <x v="0"/>
    <x v="0"/>
  </r>
  <r>
    <n v="29838104"/>
    <n v="133"/>
    <x v="1"/>
    <x v="0"/>
    <x v="1"/>
  </r>
  <r>
    <n v="29955674"/>
    <n v="127"/>
    <x v="1"/>
    <x v="0"/>
    <x v="1"/>
  </r>
  <r>
    <n v="30104590"/>
    <n v="133"/>
    <x v="0"/>
    <x v="0"/>
    <x v="1"/>
  </r>
  <r>
    <n v="30161202"/>
    <n v="136"/>
    <x v="2"/>
    <x v="0"/>
    <x v="1"/>
  </r>
  <r>
    <n v="30219644"/>
    <n v="119"/>
    <x v="0"/>
    <x v="0"/>
    <x v="0"/>
  </r>
  <r>
    <n v="30290884"/>
    <n v="121"/>
    <x v="0"/>
    <x v="0"/>
    <x v="1"/>
  </r>
  <r>
    <n v="30324540"/>
    <n v="142"/>
    <x v="0"/>
    <x v="0"/>
    <x v="1"/>
  </r>
  <r>
    <n v="30340046"/>
    <n v="90"/>
    <x v="0"/>
    <x v="0"/>
    <x v="0"/>
  </r>
  <r>
    <n v="30369194"/>
    <n v="121"/>
    <x v="0"/>
    <x v="0"/>
    <x v="1"/>
  </r>
  <r>
    <n v="30380918"/>
    <n v="148"/>
    <x v="0"/>
    <x v="0"/>
    <x v="1"/>
  </r>
  <r>
    <n v="30411190"/>
    <n v="122"/>
    <x v="0"/>
    <x v="0"/>
    <x v="1"/>
  </r>
  <r>
    <n v="30443754"/>
    <n v="147"/>
    <x v="1"/>
    <x v="0"/>
    <x v="1"/>
  </r>
  <r>
    <n v="30755646"/>
    <n v="96"/>
    <x v="0"/>
    <x v="0"/>
    <x v="0"/>
  </r>
  <r>
    <n v="30798898"/>
    <n v="91"/>
    <x v="0"/>
    <x v="0"/>
    <x v="0"/>
  </r>
  <r>
    <n v="30802646"/>
    <n v="150"/>
    <x v="0"/>
    <x v="0"/>
    <x v="1"/>
  </r>
  <r>
    <n v="30828318"/>
    <n v="134"/>
    <x v="0"/>
    <x v="0"/>
    <x v="1"/>
  </r>
  <r>
    <n v="30870548"/>
    <n v="106"/>
    <x v="1"/>
    <x v="0"/>
    <x v="0"/>
  </r>
  <r>
    <n v="30938232"/>
    <n v="106"/>
    <x v="0"/>
    <x v="0"/>
    <x v="0"/>
  </r>
  <r>
    <n v="31032882"/>
    <n v="117"/>
    <x v="0"/>
    <x v="0"/>
    <x v="0"/>
  </r>
  <r>
    <n v="31032882"/>
    <n v="117"/>
    <x v="0"/>
    <x v="0"/>
    <x v="0"/>
  </r>
  <r>
    <n v="31032882"/>
    <n v="117"/>
    <x v="0"/>
    <x v="0"/>
    <x v="0"/>
  </r>
  <r>
    <n v="31077422"/>
    <n v="121"/>
    <x v="0"/>
    <x v="0"/>
    <x v="1"/>
  </r>
  <r>
    <n v="31077646"/>
    <n v="120"/>
    <x v="0"/>
    <x v="0"/>
    <x v="0"/>
  </r>
  <r>
    <n v="31083216"/>
    <n v="96"/>
    <x v="1"/>
    <x v="0"/>
    <x v="0"/>
  </r>
  <r>
    <n v="31103584"/>
    <n v="126"/>
    <x v="1"/>
    <x v="0"/>
    <x v="1"/>
  </r>
  <r>
    <n v="31123746"/>
    <n v="146"/>
    <x v="1"/>
    <x v="0"/>
    <x v="1"/>
  </r>
  <r>
    <n v="31186750"/>
    <n v="122"/>
    <x v="0"/>
    <x v="0"/>
    <x v="1"/>
  </r>
  <r>
    <n v="31231688"/>
    <n v="120"/>
    <x v="0"/>
    <x v="0"/>
    <x v="0"/>
  </r>
  <r>
    <n v="31276872"/>
    <n v="148"/>
    <x v="1"/>
    <x v="0"/>
    <x v="1"/>
  </r>
  <r>
    <n v="31282390"/>
    <n v="90"/>
    <x v="1"/>
    <x v="0"/>
    <x v="0"/>
  </r>
  <r>
    <n v="31294650"/>
    <n v="148"/>
    <x v="1"/>
    <x v="0"/>
    <x v="1"/>
  </r>
  <r>
    <n v="31311626"/>
    <n v="106"/>
    <x v="0"/>
    <x v="0"/>
    <x v="0"/>
  </r>
  <r>
    <n v="31371790"/>
    <n v="90"/>
    <x v="1"/>
    <x v="0"/>
    <x v="0"/>
  </r>
  <r>
    <n v="31383608"/>
    <n v="112"/>
    <x v="1"/>
    <x v="0"/>
    <x v="0"/>
  </r>
  <r>
    <n v="31399430"/>
    <n v="117"/>
    <x v="2"/>
    <x v="0"/>
    <x v="0"/>
  </r>
  <r>
    <n v="31440746"/>
    <n v="127"/>
    <x v="1"/>
    <x v="0"/>
    <x v="1"/>
  </r>
  <r>
    <n v="31472184"/>
    <n v="126"/>
    <x v="0"/>
    <x v="0"/>
    <x v="1"/>
  </r>
  <r>
    <n v="31482304"/>
    <n v="116"/>
    <x v="0"/>
    <x v="0"/>
    <x v="0"/>
  </r>
  <r>
    <n v="31848480"/>
    <n v="147"/>
    <x v="0"/>
    <x v="0"/>
    <x v="1"/>
  </r>
  <r>
    <n v="31876738"/>
    <n v="105"/>
    <x v="1"/>
    <x v="0"/>
    <x v="0"/>
  </r>
  <r>
    <n v="31888808"/>
    <n v="111"/>
    <x v="1"/>
    <x v="0"/>
    <x v="0"/>
  </r>
  <r>
    <n v="32075846"/>
    <n v="117"/>
    <x v="1"/>
    <x v="0"/>
    <x v="0"/>
  </r>
  <r>
    <n v="32075846"/>
    <n v="117"/>
    <x v="1"/>
    <x v="0"/>
    <x v="0"/>
  </r>
  <r>
    <n v="32075846"/>
    <n v="117"/>
    <x v="1"/>
    <x v="0"/>
    <x v="0"/>
  </r>
  <r>
    <n v="32097464"/>
    <n v="147"/>
    <x v="0"/>
    <x v="0"/>
    <x v="1"/>
  </r>
  <r>
    <n v="32127630"/>
    <n v="105"/>
    <x v="0"/>
    <x v="0"/>
    <x v="0"/>
  </r>
  <r>
    <n v="32134136"/>
    <n v="141"/>
    <x v="0"/>
    <x v="0"/>
    <x v="1"/>
  </r>
  <r>
    <n v="32214908"/>
    <n v="120"/>
    <x v="1"/>
    <x v="0"/>
    <x v="0"/>
  </r>
  <r>
    <n v="32219142"/>
    <n v="150"/>
    <x v="0"/>
    <x v="0"/>
    <x v="1"/>
  </r>
  <r>
    <n v="32222200"/>
    <n v="147"/>
    <x v="1"/>
    <x v="0"/>
    <x v="1"/>
  </r>
  <r>
    <n v="32239798"/>
    <n v="147"/>
    <x v="0"/>
    <x v="0"/>
    <x v="1"/>
  </r>
  <r>
    <n v="32240040"/>
    <n v="147"/>
    <x v="1"/>
    <x v="0"/>
    <x v="1"/>
  </r>
  <r>
    <n v="32244838"/>
    <n v="127"/>
    <x v="0"/>
    <x v="0"/>
    <x v="1"/>
  </r>
  <r>
    <n v="32248062"/>
    <n v="141"/>
    <x v="1"/>
    <x v="0"/>
    <x v="1"/>
  </r>
  <r>
    <n v="32248062"/>
    <n v="141"/>
    <x v="1"/>
    <x v="0"/>
    <x v="1"/>
  </r>
  <r>
    <n v="32248062"/>
    <n v="141"/>
    <x v="1"/>
    <x v="0"/>
    <x v="1"/>
  </r>
  <r>
    <n v="32248946"/>
    <n v="111"/>
    <x v="1"/>
    <x v="0"/>
    <x v="0"/>
  </r>
  <r>
    <n v="32256600"/>
    <n v="141"/>
    <x v="1"/>
    <x v="0"/>
    <x v="1"/>
  </r>
  <r>
    <n v="32262748"/>
    <n v="141"/>
    <x v="0"/>
    <x v="0"/>
    <x v="1"/>
  </r>
  <r>
    <n v="32262748"/>
    <n v="141"/>
    <x v="0"/>
    <x v="0"/>
    <x v="1"/>
  </r>
  <r>
    <n v="32270102"/>
    <n v="134"/>
    <x v="2"/>
    <x v="0"/>
    <x v="1"/>
  </r>
  <r>
    <n v="32279428"/>
    <n v="104"/>
    <x v="1"/>
    <x v="0"/>
    <x v="0"/>
  </r>
  <r>
    <n v="32348162"/>
    <n v="120"/>
    <x v="1"/>
    <x v="0"/>
    <x v="0"/>
  </r>
  <r>
    <n v="32358980"/>
    <n v="90"/>
    <x v="1"/>
    <x v="0"/>
    <x v="0"/>
  </r>
  <r>
    <n v="32368542"/>
    <n v="91"/>
    <x v="1"/>
    <x v="0"/>
    <x v="0"/>
  </r>
  <r>
    <n v="32449182"/>
    <n v="119"/>
    <x v="1"/>
    <x v="0"/>
    <x v="0"/>
  </r>
  <r>
    <n v="32449182"/>
    <n v="119"/>
    <x v="1"/>
    <x v="0"/>
    <x v="0"/>
  </r>
  <r>
    <n v="32459550"/>
    <n v="146"/>
    <x v="2"/>
    <x v="0"/>
    <x v="1"/>
  </r>
  <r>
    <n v="32522492"/>
    <n v="90"/>
    <x v="1"/>
    <x v="0"/>
    <x v="0"/>
  </r>
  <r>
    <n v="32539756"/>
    <n v="104"/>
    <x v="1"/>
    <x v="0"/>
    <x v="0"/>
  </r>
  <r>
    <n v="32539756"/>
    <n v="104"/>
    <x v="1"/>
    <x v="0"/>
    <x v="0"/>
  </r>
  <r>
    <n v="32615854"/>
    <n v="118"/>
    <x v="0"/>
    <x v="0"/>
    <x v="0"/>
  </r>
  <r>
    <n v="32633966"/>
    <n v="111"/>
    <x v="1"/>
    <x v="0"/>
    <x v="0"/>
  </r>
  <r>
    <n v="32677232"/>
    <n v="126"/>
    <x v="2"/>
    <x v="0"/>
    <x v="1"/>
  </r>
  <r>
    <n v="32677470"/>
    <n v="126"/>
    <x v="1"/>
    <x v="0"/>
    <x v="1"/>
  </r>
  <r>
    <n v="32695844"/>
    <n v="120"/>
    <x v="1"/>
    <x v="0"/>
    <x v="0"/>
  </r>
  <r>
    <n v="32764168"/>
    <n v="111"/>
    <x v="1"/>
    <x v="0"/>
    <x v="0"/>
  </r>
  <r>
    <n v="32770324"/>
    <n v="105"/>
    <x v="1"/>
    <x v="0"/>
    <x v="0"/>
  </r>
  <r>
    <n v="32795010"/>
    <n v="119"/>
    <x v="0"/>
    <x v="0"/>
    <x v="0"/>
  </r>
  <r>
    <n v="32795010"/>
    <n v="119"/>
    <x v="0"/>
    <x v="0"/>
    <x v="0"/>
  </r>
  <r>
    <n v="32821462"/>
    <n v="120"/>
    <x v="0"/>
    <x v="0"/>
    <x v="0"/>
  </r>
  <r>
    <n v="32839340"/>
    <n v="116"/>
    <x v="1"/>
    <x v="0"/>
    <x v="0"/>
  </r>
  <r>
    <n v="32870536"/>
    <n v="134"/>
    <x v="0"/>
    <x v="0"/>
    <x v="1"/>
  </r>
  <r>
    <n v="32919630"/>
    <n v="134"/>
    <x v="0"/>
    <x v="0"/>
    <x v="1"/>
  </r>
  <r>
    <n v="32949714"/>
    <n v="150"/>
    <x v="1"/>
    <x v="0"/>
    <x v="1"/>
  </r>
  <r>
    <n v="33019058"/>
    <n v="90"/>
    <x v="1"/>
    <x v="0"/>
    <x v="0"/>
  </r>
  <r>
    <n v="33019534"/>
    <n v="150"/>
    <x v="1"/>
    <x v="0"/>
    <x v="1"/>
  </r>
  <r>
    <n v="33046372"/>
    <n v="150"/>
    <x v="1"/>
    <x v="0"/>
    <x v="1"/>
  </r>
  <r>
    <n v="33054234"/>
    <n v="136"/>
    <x v="0"/>
    <x v="0"/>
    <x v="1"/>
  </r>
  <r>
    <n v="33056290"/>
    <n v="91"/>
    <x v="1"/>
    <x v="0"/>
    <x v="0"/>
  </r>
  <r>
    <n v="33078982"/>
    <n v="120"/>
    <x v="2"/>
    <x v="0"/>
    <x v="0"/>
  </r>
  <r>
    <n v="33080870"/>
    <n v="96"/>
    <x v="1"/>
    <x v="0"/>
    <x v="0"/>
  </r>
  <r>
    <n v="33084662"/>
    <n v="121"/>
    <x v="1"/>
    <x v="0"/>
    <x v="1"/>
  </r>
  <r>
    <n v="33118056"/>
    <n v="118"/>
    <x v="1"/>
    <x v="0"/>
    <x v="0"/>
  </r>
  <r>
    <n v="33118758"/>
    <n v="148"/>
    <x v="1"/>
    <x v="0"/>
    <x v="1"/>
  </r>
  <r>
    <n v="33119048"/>
    <n v="118"/>
    <x v="2"/>
    <x v="0"/>
    <x v="0"/>
  </r>
  <r>
    <n v="33146806"/>
    <n v="117"/>
    <x v="1"/>
    <x v="0"/>
    <x v="0"/>
  </r>
  <r>
    <n v="33162270"/>
    <n v="120"/>
    <x v="1"/>
    <x v="0"/>
    <x v="0"/>
  </r>
  <r>
    <n v="33179726"/>
    <n v="150"/>
    <x v="1"/>
    <x v="0"/>
    <x v="1"/>
  </r>
  <r>
    <n v="33199630"/>
    <n v="119"/>
    <x v="1"/>
    <x v="0"/>
    <x v="0"/>
  </r>
  <r>
    <n v="33202132"/>
    <n v="103"/>
    <x v="1"/>
    <x v="0"/>
    <x v="0"/>
  </r>
  <r>
    <n v="33248214"/>
    <n v="148"/>
    <x v="0"/>
    <x v="0"/>
    <x v="1"/>
  </r>
  <r>
    <n v="33249234"/>
    <n v="116"/>
    <x v="0"/>
    <x v="0"/>
    <x v="0"/>
  </r>
  <r>
    <n v="33269894"/>
    <n v="97"/>
    <x v="1"/>
    <x v="0"/>
    <x v="0"/>
  </r>
  <r>
    <n v="33269956"/>
    <n v="97"/>
    <x v="0"/>
    <x v="0"/>
    <x v="0"/>
  </r>
  <r>
    <n v="33281744"/>
    <n v="146"/>
    <x v="1"/>
    <x v="0"/>
    <x v="1"/>
  </r>
  <r>
    <n v="33303604"/>
    <n v="119"/>
    <x v="1"/>
    <x v="0"/>
    <x v="0"/>
  </r>
  <r>
    <n v="33422814"/>
    <n v="122"/>
    <x v="1"/>
    <x v="0"/>
    <x v="1"/>
  </r>
  <r>
    <n v="33478190"/>
    <n v="97"/>
    <x v="0"/>
    <x v="0"/>
    <x v="0"/>
  </r>
  <r>
    <n v="33482346"/>
    <n v="116"/>
    <x v="0"/>
    <x v="0"/>
    <x v="0"/>
  </r>
  <r>
    <n v="33482346"/>
    <n v="116"/>
    <x v="0"/>
    <x v="0"/>
    <x v="0"/>
  </r>
  <r>
    <n v="33525970"/>
    <n v="120"/>
    <x v="1"/>
    <x v="0"/>
    <x v="0"/>
  </r>
  <r>
    <n v="33574002"/>
    <n v="136"/>
    <x v="0"/>
    <x v="0"/>
    <x v="1"/>
  </r>
  <r>
    <n v="33627190"/>
    <n v="105"/>
    <x v="0"/>
    <x v="0"/>
    <x v="0"/>
  </r>
  <r>
    <n v="33633460"/>
    <n v="121"/>
    <x v="0"/>
    <x v="0"/>
    <x v="1"/>
  </r>
  <r>
    <n v="33675334"/>
    <n v="134"/>
    <x v="0"/>
    <x v="0"/>
    <x v="1"/>
  </r>
  <r>
    <n v="33714110"/>
    <n v="150"/>
    <x v="0"/>
    <x v="0"/>
    <x v="1"/>
  </r>
  <r>
    <n v="33722148"/>
    <n v="133"/>
    <x v="0"/>
    <x v="0"/>
    <x v="1"/>
  </r>
  <r>
    <n v="33722148"/>
    <n v="133"/>
    <x v="0"/>
    <x v="0"/>
    <x v="1"/>
  </r>
  <r>
    <n v="33754700"/>
    <n v="150"/>
    <x v="1"/>
    <x v="0"/>
    <x v="1"/>
  </r>
  <r>
    <n v="33757542"/>
    <n v="116"/>
    <x v="2"/>
    <x v="0"/>
    <x v="0"/>
  </r>
  <r>
    <n v="33762166"/>
    <n v="143"/>
    <x v="2"/>
    <x v="0"/>
    <x v="1"/>
  </r>
  <r>
    <n v="33762336"/>
    <n v="111"/>
    <x v="1"/>
    <x v="0"/>
    <x v="0"/>
  </r>
  <r>
    <n v="33825996"/>
    <n v="136"/>
    <x v="1"/>
    <x v="0"/>
    <x v="1"/>
  </r>
  <r>
    <n v="33836040"/>
    <n v="112"/>
    <x v="0"/>
    <x v="0"/>
    <x v="0"/>
  </r>
  <r>
    <n v="33836040"/>
    <n v="112"/>
    <x v="0"/>
    <x v="0"/>
    <x v="0"/>
  </r>
  <r>
    <n v="33869414"/>
    <n v="91"/>
    <x v="1"/>
    <x v="0"/>
    <x v="0"/>
  </r>
  <r>
    <n v="33906746"/>
    <n v="104"/>
    <x v="0"/>
    <x v="0"/>
    <x v="0"/>
  </r>
  <r>
    <n v="33941034"/>
    <n v="122"/>
    <x v="2"/>
    <x v="0"/>
    <x v="1"/>
  </r>
  <r>
    <n v="34017938"/>
    <n v="113"/>
    <x v="1"/>
    <x v="0"/>
    <x v="0"/>
  </r>
  <r>
    <n v="34024504"/>
    <n v="105"/>
    <x v="1"/>
    <x v="0"/>
    <x v="0"/>
  </r>
  <r>
    <n v="34028498"/>
    <n v="97"/>
    <x v="0"/>
    <x v="0"/>
    <x v="0"/>
  </r>
  <r>
    <n v="34084432"/>
    <n v="148"/>
    <x v="2"/>
    <x v="0"/>
    <x v="1"/>
  </r>
  <r>
    <n v="34084524"/>
    <n v="148"/>
    <x v="1"/>
    <x v="0"/>
    <x v="1"/>
  </r>
  <r>
    <n v="34191696"/>
    <n v="126"/>
    <x v="0"/>
    <x v="0"/>
    <x v="1"/>
  </r>
  <r>
    <n v="34221106"/>
    <n v="116"/>
    <x v="1"/>
    <x v="0"/>
    <x v="0"/>
  </r>
  <r>
    <n v="34228190"/>
    <n v="143"/>
    <x v="0"/>
    <x v="0"/>
    <x v="1"/>
  </r>
  <r>
    <n v="34233322"/>
    <n v="127"/>
    <x v="0"/>
    <x v="0"/>
    <x v="1"/>
  </r>
  <r>
    <n v="34389478"/>
    <n v="112"/>
    <x v="0"/>
    <x v="0"/>
    <x v="0"/>
  </r>
  <r>
    <n v="34410732"/>
    <n v="122"/>
    <x v="0"/>
    <x v="0"/>
    <x v="1"/>
  </r>
  <r>
    <n v="34489208"/>
    <n v="90"/>
    <x v="1"/>
    <x v="0"/>
    <x v="0"/>
  </r>
  <r>
    <n v="34490486"/>
    <n v="147"/>
    <x v="1"/>
    <x v="0"/>
    <x v="1"/>
  </r>
  <r>
    <n v="34494382"/>
    <n v="141"/>
    <x v="1"/>
    <x v="0"/>
    <x v="1"/>
  </r>
  <r>
    <n v="34507052"/>
    <n v="142"/>
    <x v="0"/>
    <x v="0"/>
    <x v="1"/>
  </r>
  <r>
    <n v="34539078"/>
    <n v="90"/>
    <x v="0"/>
    <x v="0"/>
    <x v="0"/>
  </r>
  <r>
    <n v="34549306"/>
    <n v="122"/>
    <x v="0"/>
    <x v="0"/>
    <x v="1"/>
  </r>
  <r>
    <n v="34550138"/>
    <n v="150"/>
    <x v="1"/>
    <x v="0"/>
    <x v="1"/>
  </r>
  <r>
    <n v="34579658"/>
    <n v="118"/>
    <x v="2"/>
    <x v="0"/>
    <x v="0"/>
  </r>
  <r>
    <n v="34580192"/>
    <n v="116"/>
    <x v="2"/>
    <x v="0"/>
    <x v="0"/>
  </r>
  <r>
    <n v="34592450"/>
    <n v="113"/>
    <x v="1"/>
    <x v="0"/>
    <x v="0"/>
  </r>
  <r>
    <n v="34593088"/>
    <n v="147"/>
    <x v="0"/>
    <x v="0"/>
    <x v="1"/>
  </r>
  <r>
    <n v="34617656"/>
    <n v="146"/>
    <x v="0"/>
    <x v="0"/>
    <x v="1"/>
  </r>
  <r>
    <n v="34707142"/>
    <n v="122"/>
    <x v="1"/>
    <x v="0"/>
    <x v="1"/>
  </r>
  <r>
    <n v="34810914"/>
    <n v="90"/>
    <x v="1"/>
    <x v="0"/>
    <x v="0"/>
  </r>
  <r>
    <n v="34816088"/>
    <n v="112"/>
    <x v="1"/>
    <x v="0"/>
    <x v="0"/>
  </r>
  <r>
    <n v="34817610"/>
    <n v="126"/>
    <x v="1"/>
    <x v="0"/>
    <x v="1"/>
  </r>
  <r>
    <n v="34818874"/>
    <n v="129"/>
    <x v="1"/>
    <x v="0"/>
    <x v="1"/>
  </r>
  <r>
    <n v="34829578"/>
    <n v="104"/>
    <x v="2"/>
    <x v="0"/>
    <x v="0"/>
  </r>
  <r>
    <n v="34837434"/>
    <n v="135"/>
    <x v="1"/>
    <x v="0"/>
    <x v="1"/>
  </r>
  <r>
    <n v="34847082"/>
    <n v="122"/>
    <x v="2"/>
    <x v="0"/>
    <x v="1"/>
  </r>
  <r>
    <n v="34889374"/>
    <n v="90"/>
    <x v="1"/>
    <x v="0"/>
    <x v="0"/>
  </r>
  <r>
    <n v="34889414"/>
    <n v="119"/>
    <x v="2"/>
    <x v="0"/>
    <x v="0"/>
  </r>
  <r>
    <n v="34954510"/>
    <n v="120"/>
    <x v="0"/>
    <x v="0"/>
    <x v="0"/>
  </r>
  <r>
    <n v="34960752"/>
    <n v="148"/>
    <x v="1"/>
    <x v="0"/>
    <x v="1"/>
  </r>
  <r>
    <n v="34965662"/>
    <n v="116"/>
    <x v="0"/>
    <x v="0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7252"/>
    <n v="90"/>
    <x v="0"/>
    <x v="0"/>
    <x v="0"/>
  </r>
  <r>
    <n v="35007910"/>
    <n v="142"/>
    <x v="2"/>
    <x v="0"/>
    <x v="1"/>
  </r>
  <r>
    <n v="35036120"/>
    <n v="136"/>
    <x v="2"/>
    <x v="0"/>
    <x v="1"/>
  </r>
  <r>
    <n v="35052352"/>
    <n v="90"/>
    <x v="0"/>
    <x v="0"/>
    <x v="0"/>
  </r>
  <r>
    <n v="35070908"/>
    <n v="150"/>
    <x v="1"/>
    <x v="0"/>
    <x v="1"/>
  </r>
  <r>
    <n v="35083492"/>
    <n v="112"/>
    <x v="1"/>
    <x v="0"/>
    <x v="0"/>
  </r>
  <r>
    <n v="35094370"/>
    <n v="135"/>
    <x v="0"/>
    <x v="0"/>
    <x v="1"/>
  </r>
  <r>
    <n v="35100012"/>
    <n v="148"/>
    <x v="0"/>
    <x v="0"/>
    <x v="1"/>
  </r>
  <r>
    <n v="35418300"/>
    <n v="116"/>
    <x v="2"/>
    <x v="0"/>
    <x v="0"/>
  </r>
  <r>
    <n v="35449598"/>
    <n v="150"/>
    <x v="0"/>
    <x v="0"/>
    <x v="1"/>
  </r>
  <r>
    <n v="35458508"/>
    <n v="146"/>
    <x v="0"/>
    <x v="0"/>
    <x v="1"/>
  </r>
  <r>
    <n v="35474908"/>
    <n v="92"/>
    <x v="0"/>
    <x v="0"/>
    <x v="0"/>
  </r>
  <r>
    <n v="35478542"/>
    <n v="122"/>
    <x v="1"/>
    <x v="0"/>
    <x v="1"/>
  </r>
  <r>
    <n v="35492218"/>
    <n v="112"/>
    <x v="0"/>
    <x v="0"/>
    <x v="0"/>
  </r>
  <r>
    <n v="35504982"/>
    <n v="120"/>
    <x v="0"/>
    <x v="0"/>
    <x v="0"/>
  </r>
  <r>
    <n v="35570034"/>
    <n v="148"/>
    <x v="0"/>
    <x v="0"/>
    <x v="1"/>
  </r>
  <r>
    <n v="35570394"/>
    <n v="150"/>
    <x v="1"/>
    <x v="0"/>
    <x v="1"/>
  </r>
  <r>
    <n v="35572154"/>
    <n v="146"/>
    <x v="1"/>
    <x v="0"/>
    <x v="1"/>
  </r>
  <r>
    <n v="35612292"/>
    <n v="148"/>
    <x v="1"/>
    <x v="0"/>
    <x v="1"/>
  </r>
  <r>
    <n v="35634572"/>
    <n v="142"/>
    <x v="2"/>
    <x v="0"/>
    <x v="1"/>
  </r>
  <r>
    <n v="35664184"/>
    <n v="148"/>
    <x v="1"/>
    <x v="0"/>
    <x v="1"/>
  </r>
  <r>
    <n v="35669862"/>
    <n v="117"/>
    <x v="1"/>
    <x v="0"/>
    <x v="0"/>
  </r>
  <r>
    <n v="35704590"/>
    <n v="90"/>
    <x v="0"/>
    <x v="0"/>
    <x v="0"/>
  </r>
  <r>
    <n v="35731444"/>
    <n v="127"/>
    <x v="1"/>
    <x v="0"/>
    <x v="1"/>
  </r>
  <r>
    <n v="35756336"/>
    <n v="142"/>
    <x v="0"/>
    <x v="0"/>
    <x v="1"/>
  </r>
  <r>
    <n v="35786046"/>
    <n v="120"/>
    <x v="1"/>
    <x v="0"/>
    <x v="0"/>
  </r>
  <r>
    <n v="35795336"/>
    <n v="135"/>
    <x v="0"/>
    <x v="0"/>
    <x v="1"/>
  </r>
  <r>
    <n v="35803768"/>
    <n v="150"/>
    <x v="1"/>
    <x v="0"/>
    <x v="1"/>
  </r>
  <r>
    <n v="35804026"/>
    <n v="120"/>
    <x v="1"/>
    <x v="0"/>
    <x v="0"/>
  </r>
  <r>
    <n v="35804026"/>
    <n v="120"/>
    <x v="1"/>
    <x v="0"/>
    <x v="0"/>
  </r>
  <r>
    <n v="35823434"/>
    <n v="118"/>
    <x v="0"/>
    <x v="0"/>
    <x v="0"/>
  </r>
  <r>
    <n v="35827476"/>
    <n v="150"/>
    <x v="1"/>
    <x v="0"/>
    <x v="1"/>
  </r>
  <r>
    <n v="35851078"/>
    <n v="150"/>
    <x v="2"/>
    <x v="0"/>
    <x v="1"/>
  </r>
  <r>
    <n v="35865828"/>
    <n v="144"/>
    <x v="0"/>
    <x v="0"/>
    <x v="1"/>
  </r>
  <r>
    <n v="35865828"/>
    <n v="144"/>
    <x v="0"/>
    <x v="0"/>
    <x v="1"/>
  </r>
  <r>
    <n v="35867288"/>
    <n v="105"/>
    <x v="0"/>
    <x v="0"/>
    <x v="0"/>
  </r>
  <r>
    <n v="35869348"/>
    <n v="127"/>
    <x v="1"/>
    <x v="0"/>
    <x v="1"/>
  </r>
  <r>
    <n v="35915644"/>
    <n v="120"/>
    <x v="0"/>
    <x v="0"/>
    <x v="0"/>
  </r>
  <r>
    <n v="35946958"/>
    <n v="96"/>
    <x v="0"/>
    <x v="0"/>
    <x v="0"/>
  </r>
  <r>
    <n v="35947770"/>
    <n v="122"/>
    <x v="1"/>
    <x v="0"/>
    <x v="1"/>
  </r>
  <r>
    <n v="35950318"/>
    <n v="127"/>
    <x v="0"/>
    <x v="0"/>
    <x v="1"/>
  </r>
  <r>
    <n v="35957942"/>
    <n v="90"/>
    <x v="2"/>
    <x v="0"/>
    <x v="0"/>
  </r>
  <r>
    <n v="35963334"/>
    <n v="143"/>
    <x v="2"/>
    <x v="0"/>
    <x v="1"/>
  </r>
  <r>
    <n v="35964928"/>
    <n v="134"/>
    <x v="1"/>
    <x v="0"/>
    <x v="1"/>
  </r>
  <r>
    <n v="35973530"/>
    <n v="122"/>
    <x v="2"/>
    <x v="0"/>
    <x v="1"/>
  </r>
  <r>
    <n v="35975076"/>
    <n v="148"/>
    <x v="1"/>
    <x v="0"/>
    <x v="1"/>
  </r>
  <r>
    <n v="36001892"/>
    <n v="112"/>
    <x v="1"/>
    <x v="0"/>
    <x v="0"/>
  </r>
  <r>
    <n v="36001892"/>
    <n v="112"/>
    <x v="1"/>
    <x v="0"/>
    <x v="0"/>
  </r>
  <r>
    <n v="40279374"/>
    <n v="113"/>
    <x v="0"/>
    <x v="0"/>
    <x v="0"/>
  </r>
  <r>
    <n v="40284344"/>
    <n v="143"/>
    <x v="2"/>
    <x v="0"/>
    <x v="1"/>
  </r>
  <r>
    <n v="40298676"/>
    <n v="134"/>
    <x v="0"/>
    <x v="0"/>
    <x v="1"/>
  </r>
  <r>
    <n v="40298676"/>
    <n v="134"/>
    <x v="0"/>
    <x v="0"/>
    <x v="1"/>
  </r>
  <r>
    <n v="40301506"/>
    <n v="113"/>
    <x v="0"/>
    <x v="0"/>
    <x v="0"/>
  </r>
  <r>
    <n v="40551890"/>
    <n v="143"/>
    <x v="1"/>
    <x v="0"/>
    <x v="1"/>
  </r>
  <r>
    <n v="40595540"/>
    <n v="117"/>
    <x v="2"/>
    <x v="0"/>
    <x v="0"/>
  </r>
  <r>
    <n v="40634824"/>
    <n v="91"/>
    <x v="0"/>
    <x v="0"/>
    <x v="0"/>
  </r>
  <r>
    <n v="40660926"/>
    <n v="113"/>
    <x v="0"/>
    <x v="0"/>
    <x v="0"/>
  </r>
  <r>
    <n v="40664804"/>
    <n v="117"/>
    <x v="1"/>
    <x v="0"/>
    <x v="0"/>
  </r>
  <r>
    <n v="40668092"/>
    <n v="142"/>
    <x v="2"/>
    <x v="0"/>
    <x v="1"/>
  </r>
  <r>
    <n v="40701484"/>
    <n v="143"/>
    <x v="1"/>
    <x v="0"/>
    <x v="1"/>
  </r>
  <r>
    <n v="40703558"/>
    <n v="104"/>
    <x v="0"/>
    <x v="0"/>
    <x v="0"/>
  </r>
  <r>
    <n v="40713270"/>
    <n v="143"/>
    <x v="0"/>
    <x v="0"/>
    <x v="1"/>
  </r>
  <r>
    <n v="40832408"/>
    <n v="143"/>
    <x v="1"/>
    <x v="0"/>
    <x v="1"/>
  </r>
  <r>
    <n v="40857618"/>
    <n v="122"/>
    <x v="1"/>
    <x v="0"/>
    <x v="1"/>
  </r>
  <r>
    <n v="40867886"/>
    <n v="105"/>
    <x v="0"/>
    <x v="0"/>
    <x v="0"/>
  </r>
  <r>
    <n v="40897428"/>
    <n v="92"/>
    <x v="1"/>
    <x v="0"/>
    <x v="0"/>
  </r>
  <r>
    <n v="40921082"/>
    <n v="117"/>
    <x v="0"/>
    <x v="0"/>
    <x v="0"/>
  </r>
  <r>
    <n v="40960074"/>
    <n v="120"/>
    <x v="1"/>
    <x v="0"/>
    <x v="0"/>
  </r>
  <r>
    <n v="40960390"/>
    <n v="150"/>
    <x v="1"/>
    <x v="0"/>
    <x v="1"/>
  </r>
  <r>
    <n v="40960514"/>
    <n v="120"/>
    <x v="1"/>
    <x v="0"/>
    <x v="0"/>
  </r>
  <r>
    <n v="40963262"/>
    <n v="150"/>
    <x v="1"/>
    <x v="0"/>
    <x v="1"/>
  </r>
  <r>
    <n v="40963264"/>
    <n v="150"/>
    <x v="0"/>
    <x v="0"/>
    <x v="1"/>
  </r>
  <r>
    <n v="40964234"/>
    <n v="90"/>
    <x v="2"/>
    <x v="0"/>
    <x v="0"/>
  </r>
  <r>
    <n v="41028692"/>
    <n v="111"/>
    <x v="0"/>
    <x v="0"/>
    <x v="0"/>
  </r>
  <r>
    <n v="41057780"/>
    <n v="143"/>
    <x v="1"/>
    <x v="0"/>
    <x v="1"/>
  </r>
  <r>
    <n v="41099082"/>
    <n v="104"/>
    <x v="1"/>
    <x v="0"/>
    <x v="0"/>
  </r>
  <r>
    <n v="41124474"/>
    <n v="113"/>
    <x v="2"/>
    <x v="0"/>
    <x v="0"/>
  </r>
  <r>
    <n v="41203050"/>
    <n v="104"/>
    <x v="1"/>
    <x v="0"/>
    <x v="0"/>
  </r>
  <r>
    <n v="41235358"/>
    <n v="135"/>
    <x v="1"/>
    <x v="0"/>
    <x v="1"/>
  </r>
  <r>
    <n v="41243702"/>
    <n v="121"/>
    <x v="0"/>
    <x v="0"/>
    <x v="1"/>
  </r>
  <r>
    <n v="41265504"/>
    <n v="103"/>
    <x v="0"/>
    <x v="0"/>
    <x v="0"/>
  </r>
  <r>
    <n v="41272098"/>
    <n v="142"/>
    <x v="0"/>
    <x v="0"/>
    <x v="1"/>
  </r>
  <r>
    <n v="41281576"/>
    <n v="122"/>
    <x v="1"/>
    <x v="0"/>
    <x v="1"/>
  </r>
  <r>
    <n v="41307156"/>
    <n v="91"/>
    <x v="2"/>
    <x v="0"/>
    <x v="0"/>
  </r>
  <r>
    <n v="41353990"/>
    <n v="150"/>
    <x v="0"/>
    <x v="0"/>
    <x v="1"/>
  </r>
  <r>
    <n v="41358860"/>
    <n v="135"/>
    <x v="0"/>
    <x v="0"/>
    <x v="1"/>
  </r>
  <r>
    <n v="41451648"/>
    <n v="113"/>
    <x v="0"/>
    <x v="0"/>
    <x v="0"/>
  </r>
  <r>
    <n v="41477922"/>
    <n v="127"/>
    <x v="1"/>
    <x v="0"/>
    <x v="1"/>
  </r>
  <r>
    <n v="41520850"/>
    <n v="127"/>
    <x v="1"/>
    <x v="0"/>
    <x v="1"/>
  </r>
  <r>
    <n v="41522650"/>
    <n v="133"/>
    <x v="0"/>
    <x v="0"/>
    <x v="1"/>
  </r>
  <r>
    <n v="41539484"/>
    <n v="112"/>
    <x v="0"/>
    <x v="0"/>
    <x v="0"/>
  </r>
  <r>
    <n v="41539484"/>
    <n v="112"/>
    <x v="0"/>
    <x v="0"/>
    <x v="0"/>
  </r>
  <r>
    <n v="41572590"/>
    <n v="117"/>
    <x v="0"/>
    <x v="0"/>
    <x v="0"/>
  </r>
  <r>
    <n v="41572590"/>
    <n v="117"/>
    <x v="0"/>
    <x v="0"/>
    <x v="0"/>
  </r>
  <r>
    <n v="41580590"/>
    <n v="103"/>
    <x v="1"/>
    <x v="0"/>
    <x v="0"/>
  </r>
  <r>
    <n v="41580590"/>
    <n v="103"/>
    <x v="1"/>
    <x v="0"/>
    <x v="0"/>
  </r>
  <r>
    <n v="41622092"/>
    <n v="97"/>
    <x v="1"/>
    <x v="0"/>
    <x v="0"/>
  </r>
  <r>
    <n v="41623004"/>
    <n v="113"/>
    <x v="1"/>
    <x v="0"/>
    <x v="0"/>
  </r>
  <r>
    <n v="41629124"/>
    <n v="134"/>
    <x v="1"/>
    <x v="0"/>
    <x v="1"/>
  </r>
  <r>
    <n v="41667654"/>
    <n v="103"/>
    <x v="0"/>
    <x v="0"/>
    <x v="0"/>
  </r>
  <r>
    <n v="41673826"/>
    <n v="146"/>
    <x v="1"/>
    <x v="0"/>
    <x v="1"/>
  </r>
  <r>
    <n v="41675812"/>
    <n v="142"/>
    <x v="1"/>
    <x v="0"/>
    <x v="1"/>
  </r>
  <r>
    <n v="41725926"/>
    <n v="143"/>
    <x v="0"/>
    <x v="0"/>
    <x v="1"/>
  </r>
  <r>
    <n v="41730444"/>
    <n v="147"/>
    <x v="2"/>
    <x v="0"/>
    <x v="1"/>
  </r>
  <r>
    <n v="41739444"/>
    <n v="105"/>
    <x v="2"/>
    <x v="0"/>
    <x v="0"/>
  </r>
  <r>
    <n v="41741238"/>
    <n v="141"/>
    <x v="0"/>
    <x v="0"/>
    <x v="1"/>
  </r>
  <r>
    <n v="41750104"/>
    <n v="103"/>
    <x v="1"/>
    <x v="0"/>
    <x v="0"/>
  </r>
  <r>
    <n v="41781150"/>
    <n v="127"/>
    <x v="1"/>
    <x v="0"/>
    <x v="1"/>
  </r>
  <r>
    <n v="41800144"/>
    <n v="92"/>
    <x v="2"/>
    <x v="0"/>
    <x v="0"/>
  </r>
  <r>
    <n v="41801930"/>
    <n v="147"/>
    <x v="0"/>
    <x v="0"/>
    <x v="1"/>
  </r>
  <r>
    <n v="41837198"/>
    <n v="127"/>
    <x v="0"/>
    <x v="0"/>
    <x v="1"/>
  </r>
  <r>
    <n v="41845652"/>
    <n v="127"/>
    <x v="0"/>
    <x v="0"/>
    <x v="1"/>
  </r>
  <r>
    <n v="41877730"/>
    <n v="143"/>
    <x v="0"/>
    <x v="0"/>
    <x v="1"/>
  </r>
  <r>
    <n v="41892784"/>
    <n v="103"/>
    <x v="0"/>
    <x v="0"/>
    <x v="0"/>
  </r>
  <r>
    <n v="41906638"/>
    <n v="134"/>
    <x v="1"/>
    <x v="0"/>
    <x v="1"/>
  </r>
  <r>
    <n v="41908202"/>
    <n v="104"/>
    <x v="1"/>
    <x v="0"/>
    <x v="0"/>
  </r>
  <r>
    <n v="41917824"/>
    <n v="105"/>
    <x v="2"/>
    <x v="0"/>
    <x v="0"/>
  </r>
  <r>
    <n v="41930860"/>
    <n v="147"/>
    <x v="2"/>
    <x v="0"/>
    <x v="1"/>
  </r>
  <r>
    <n v="41963156"/>
    <n v="122"/>
    <x v="1"/>
    <x v="0"/>
    <x v="1"/>
  </r>
  <r>
    <n v="41996580"/>
    <n v="104"/>
    <x v="0"/>
    <x v="0"/>
    <x v="0"/>
  </r>
  <r>
    <n v="41998132"/>
    <n v="104"/>
    <x v="1"/>
    <x v="0"/>
    <x v="0"/>
  </r>
  <r>
    <n v="42031370"/>
    <n v="117"/>
    <x v="1"/>
    <x v="0"/>
    <x v="0"/>
  </r>
  <r>
    <n v="42086658"/>
    <n v="133"/>
    <x v="2"/>
    <x v="0"/>
    <x v="1"/>
  </r>
  <r>
    <n v="42093320"/>
    <n v="133"/>
    <x v="1"/>
    <x v="0"/>
    <x v="1"/>
  </r>
  <r>
    <n v="42110506"/>
    <n v="116"/>
    <x v="2"/>
    <x v="0"/>
    <x v="0"/>
  </r>
  <r>
    <n v="42116520"/>
    <n v="112"/>
    <x v="1"/>
    <x v="0"/>
    <x v="0"/>
  </r>
  <r>
    <n v="42116520"/>
    <n v="112"/>
    <x v="1"/>
    <x v="0"/>
    <x v="0"/>
  </r>
  <r>
    <n v="42116520"/>
    <n v="112"/>
    <x v="1"/>
    <x v="0"/>
    <x v="0"/>
  </r>
  <r>
    <n v="42140288"/>
    <n v="142"/>
    <x v="0"/>
    <x v="0"/>
    <x v="1"/>
  </r>
  <r>
    <n v="42149342"/>
    <n v="103"/>
    <x v="0"/>
    <x v="0"/>
    <x v="0"/>
  </r>
  <r>
    <n v="42219734"/>
    <n v="143"/>
    <x v="0"/>
    <x v="0"/>
    <x v="1"/>
  </r>
  <r>
    <n v="42231802"/>
    <n v="146"/>
    <x v="0"/>
    <x v="0"/>
    <x v="1"/>
  </r>
  <r>
    <n v="42243746"/>
    <n v="104"/>
    <x v="0"/>
    <x v="0"/>
    <x v="0"/>
  </r>
  <r>
    <n v="42251850"/>
    <n v="133"/>
    <x v="1"/>
    <x v="0"/>
    <x v="1"/>
  </r>
  <r>
    <n v="42257188"/>
    <n v="122"/>
    <x v="2"/>
    <x v="0"/>
    <x v="1"/>
  </r>
  <r>
    <n v="42271856"/>
    <n v="117"/>
    <x v="1"/>
    <x v="0"/>
    <x v="0"/>
  </r>
  <r>
    <n v="42293690"/>
    <n v="142"/>
    <x v="1"/>
    <x v="0"/>
    <x v="1"/>
  </r>
  <r>
    <n v="42297482"/>
    <n v="116"/>
    <x v="0"/>
    <x v="0"/>
    <x v="0"/>
  </r>
  <r>
    <n v="42311088"/>
    <n v="143"/>
    <x v="1"/>
    <x v="0"/>
    <x v="1"/>
  </r>
  <r>
    <n v="42311732"/>
    <n v="104"/>
    <x v="1"/>
    <x v="0"/>
    <x v="0"/>
  </r>
  <r>
    <n v="42329354"/>
    <n v="126"/>
    <x v="0"/>
    <x v="0"/>
    <x v="1"/>
  </r>
  <r>
    <n v="42349718"/>
    <n v="104"/>
    <x v="0"/>
    <x v="0"/>
    <x v="0"/>
  </r>
  <r>
    <n v="42351224"/>
    <n v="142"/>
    <x v="2"/>
    <x v="0"/>
    <x v="1"/>
  </r>
  <r>
    <n v="42387614"/>
    <n v="117"/>
    <x v="0"/>
    <x v="0"/>
    <x v="0"/>
  </r>
  <r>
    <n v="42432214"/>
    <n v="146"/>
    <x v="0"/>
    <x v="0"/>
    <x v="1"/>
  </r>
  <r>
    <n v="42451950"/>
    <n v="97"/>
    <x v="0"/>
    <x v="0"/>
    <x v="0"/>
  </r>
  <r>
    <n v="42464178"/>
    <n v="112"/>
    <x v="1"/>
    <x v="0"/>
    <x v="0"/>
  </r>
  <r>
    <n v="42466276"/>
    <n v="135"/>
    <x v="0"/>
    <x v="0"/>
    <x v="1"/>
  </r>
  <r>
    <n v="42518448"/>
    <n v="116"/>
    <x v="2"/>
    <x v="0"/>
    <x v="0"/>
  </r>
  <r>
    <n v="42591886"/>
    <n v="143"/>
    <x v="1"/>
    <x v="0"/>
    <x v="1"/>
  </r>
  <r>
    <n v="42593946"/>
    <n v="113"/>
    <x v="1"/>
    <x v="0"/>
    <x v="0"/>
  </r>
  <r>
    <n v="42612430"/>
    <n v="117"/>
    <x v="1"/>
    <x v="0"/>
    <x v="0"/>
  </r>
  <r>
    <n v="42647078"/>
    <n v="143"/>
    <x v="0"/>
    <x v="0"/>
    <x v="1"/>
  </r>
  <r>
    <n v="42675334"/>
    <n v="135"/>
    <x v="2"/>
    <x v="0"/>
    <x v="1"/>
  </r>
  <r>
    <n v="42770154"/>
    <n v="135"/>
    <x v="0"/>
    <x v="0"/>
    <x v="1"/>
  </r>
  <r>
    <n v="42779400"/>
    <n v="112"/>
    <x v="1"/>
    <x v="0"/>
    <x v="0"/>
  </r>
  <r>
    <n v="42780086"/>
    <n v="135"/>
    <x v="0"/>
    <x v="0"/>
    <x v="1"/>
  </r>
  <r>
    <n v="42796012"/>
    <n v="146"/>
    <x v="1"/>
    <x v="0"/>
    <x v="1"/>
  </r>
  <r>
    <n v="42796012"/>
    <n v="146"/>
    <x v="1"/>
    <x v="0"/>
    <x v="1"/>
  </r>
  <r>
    <n v="42805712"/>
    <n v="103"/>
    <x v="2"/>
    <x v="0"/>
    <x v="0"/>
  </r>
  <r>
    <n v="42818456"/>
    <n v="135"/>
    <x v="0"/>
    <x v="0"/>
    <x v="1"/>
  </r>
  <r>
    <n v="42819122"/>
    <n v="112"/>
    <x v="0"/>
    <x v="0"/>
    <x v="0"/>
  </r>
  <r>
    <n v="42819772"/>
    <n v="147"/>
    <x v="2"/>
    <x v="0"/>
    <x v="1"/>
  </r>
  <r>
    <n v="42889274"/>
    <n v="127"/>
    <x v="1"/>
    <x v="0"/>
    <x v="1"/>
  </r>
  <r>
    <n v="42894214"/>
    <n v="147"/>
    <x v="1"/>
    <x v="0"/>
    <x v="1"/>
  </r>
  <r>
    <n v="42921274"/>
    <n v="134"/>
    <x v="1"/>
    <x v="0"/>
    <x v="1"/>
  </r>
  <r>
    <n v="42950932"/>
    <n v="135"/>
    <x v="2"/>
    <x v="0"/>
    <x v="1"/>
  </r>
  <r>
    <n v="42969654"/>
    <n v="135"/>
    <x v="2"/>
    <x v="0"/>
    <x v="1"/>
  </r>
  <r>
    <n v="42976536"/>
    <n v="103"/>
    <x v="1"/>
    <x v="0"/>
    <x v="0"/>
  </r>
  <r>
    <n v="43081836"/>
    <n v="142"/>
    <x v="0"/>
    <x v="0"/>
    <x v="1"/>
  </r>
  <r>
    <n v="43109364"/>
    <n v="147"/>
    <x v="0"/>
    <x v="0"/>
    <x v="1"/>
  </r>
  <r>
    <n v="43118722"/>
    <n v="135"/>
    <x v="1"/>
    <x v="0"/>
    <x v="1"/>
  </r>
  <r>
    <n v="43123832"/>
    <n v="146"/>
    <x v="0"/>
    <x v="0"/>
    <x v="1"/>
  </r>
  <r>
    <n v="43154864"/>
    <n v="127"/>
    <x v="0"/>
    <x v="0"/>
    <x v="1"/>
  </r>
  <r>
    <n v="43178398"/>
    <n v="135"/>
    <x v="1"/>
    <x v="0"/>
    <x v="1"/>
  </r>
  <r>
    <n v="43204600"/>
    <n v="104"/>
    <x v="0"/>
    <x v="0"/>
    <x v="0"/>
  </r>
  <r>
    <n v="43215406"/>
    <n v="134"/>
    <x v="0"/>
    <x v="0"/>
    <x v="1"/>
  </r>
  <r>
    <n v="43230458"/>
    <n v="135"/>
    <x v="2"/>
    <x v="0"/>
    <x v="1"/>
  </r>
  <r>
    <n v="43231416"/>
    <n v="105"/>
    <x v="2"/>
    <x v="0"/>
    <x v="0"/>
  </r>
  <r>
    <n v="43290322"/>
    <n v="105"/>
    <x v="1"/>
    <x v="0"/>
    <x v="0"/>
  </r>
  <r>
    <n v="43324940"/>
    <n v="113"/>
    <x v="0"/>
    <x v="0"/>
    <x v="0"/>
  </r>
  <r>
    <n v="43328594"/>
    <n v="112"/>
    <x v="2"/>
    <x v="0"/>
    <x v="0"/>
  </r>
  <r>
    <n v="43332082"/>
    <n v="143"/>
    <x v="0"/>
    <x v="0"/>
    <x v="1"/>
  </r>
  <r>
    <n v="43347528"/>
    <n v="136"/>
    <x v="1"/>
    <x v="0"/>
    <x v="1"/>
  </r>
  <r>
    <n v="43354016"/>
    <n v="147"/>
    <x v="0"/>
    <x v="0"/>
    <x v="1"/>
  </r>
  <r>
    <n v="43361828"/>
    <n v="109"/>
    <x v="2"/>
    <x v="0"/>
    <x v="0"/>
  </r>
  <r>
    <n v="43502056"/>
    <n v="103"/>
    <x v="1"/>
    <x v="0"/>
    <x v="0"/>
  </r>
  <r>
    <n v="43582452"/>
    <n v="99"/>
    <x v="1"/>
    <x v="0"/>
    <x v="0"/>
  </r>
  <r>
    <n v="43594334"/>
    <n v="143"/>
    <x v="0"/>
    <x v="0"/>
    <x v="1"/>
  </r>
  <r>
    <n v="43609956"/>
    <n v="147"/>
    <x v="0"/>
    <x v="0"/>
    <x v="1"/>
  </r>
  <r>
    <n v="43640462"/>
    <n v="141"/>
    <x v="1"/>
    <x v="0"/>
    <x v="1"/>
  </r>
  <r>
    <n v="43642446"/>
    <n v="97"/>
    <x v="2"/>
    <x v="0"/>
    <x v="0"/>
  </r>
  <r>
    <n v="43646110"/>
    <n v="135"/>
    <x v="2"/>
    <x v="0"/>
    <x v="1"/>
  </r>
  <r>
    <n v="43652362"/>
    <n v="116"/>
    <x v="1"/>
    <x v="0"/>
    <x v="0"/>
  </r>
  <r>
    <n v="43673874"/>
    <n v="113"/>
    <x v="1"/>
    <x v="0"/>
    <x v="0"/>
  </r>
  <r>
    <n v="43686392"/>
    <n v="97"/>
    <x v="1"/>
    <x v="0"/>
    <x v="0"/>
  </r>
  <r>
    <n v="43690004"/>
    <n v="135"/>
    <x v="2"/>
    <x v="0"/>
    <x v="1"/>
  </r>
  <r>
    <n v="43782834"/>
    <n v="113"/>
    <x v="1"/>
    <x v="0"/>
    <x v="0"/>
  </r>
  <r>
    <n v="43796632"/>
    <n v="142"/>
    <x v="1"/>
    <x v="0"/>
    <x v="1"/>
  </r>
  <r>
    <n v="43804322"/>
    <n v="127"/>
    <x v="0"/>
    <x v="0"/>
    <x v="1"/>
  </r>
  <r>
    <n v="43807416"/>
    <n v="112"/>
    <x v="0"/>
    <x v="0"/>
    <x v="0"/>
  </r>
  <r>
    <n v="43815360"/>
    <n v="135"/>
    <x v="1"/>
    <x v="0"/>
    <x v="1"/>
  </r>
  <r>
    <n v="43858402"/>
    <n v="117"/>
    <x v="1"/>
    <x v="0"/>
    <x v="0"/>
  </r>
  <r>
    <n v="43867546"/>
    <n v="116"/>
    <x v="1"/>
    <x v="0"/>
    <x v="0"/>
  </r>
  <r>
    <n v="43867856"/>
    <n v="134"/>
    <x v="0"/>
    <x v="0"/>
    <x v="1"/>
  </r>
  <r>
    <n v="43874620"/>
    <n v="113"/>
    <x v="1"/>
    <x v="0"/>
    <x v="0"/>
  </r>
  <r>
    <n v="43909852"/>
    <n v="112"/>
    <x v="1"/>
    <x v="0"/>
    <x v="0"/>
  </r>
  <r>
    <n v="43913682"/>
    <n v="134"/>
    <x v="1"/>
    <x v="0"/>
    <x v="1"/>
  </r>
  <r>
    <n v="43922100"/>
    <n v="127"/>
    <x v="2"/>
    <x v="0"/>
    <x v="1"/>
  </r>
  <r>
    <n v="43925642"/>
    <n v="133"/>
    <x v="0"/>
    <x v="0"/>
    <x v="1"/>
  </r>
  <r>
    <n v="43988368"/>
    <n v="117"/>
    <x v="0"/>
    <x v="0"/>
    <x v="0"/>
  </r>
  <r>
    <n v="44040224"/>
    <n v="105"/>
    <x v="0"/>
    <x v="0"/>
    <x v="0"/>
  </r>
  <r>
    <n v="44047370"/>
    <n v="136"/>
    <x v="1"/>
    <x v="0"/>
    <x v="1"/>
  </r>
  <r>
    <n v="44063456"/>
    <n v="103"/>
    <x v="0"/>
    <x v="0"/>
    <x v="0"/>
  </r>
  <r>
    <n v="44076244"/>
    <n v="143"/>
    <x v="0"/>
    <x v="0"/>
    <x v="1"/>
  </r>
  <r>
    <n v="44078610"/>
    <n v="150"/>
    <x v="0"/>
    <x v="0"/>
    <x v="1"/>
  </r>
  <r>
    <n v="44097666"/>
    <n v="105"/>
    <x v="1"/>
    <x v="0"/>
    <x v="0"/>
  </r>
  <r>
    <n v="44098980"/>
    <n v="136"/>
    <x v="2"/>
    <x v="0"/>
    <x v="1"/>
  </r>
  <r>
    <n v="44099960"/>
    <n v="136"/>
    <x v="1"/>
    <x v="0"/>
    <x v="1"/>
  </r>
  <r>
    <n v="44114158"/>
    <n v="143"/>
    <x v="2"/>
    <x v="0"/>
    <x v="1"/>
  </r>
  <r>
    <n v="44114390"/>
    <n v="103"/>
    <x v="0"/>
    <x v="0"/>
    <x v="0"/>
  </r>
  <r>
    <n v="44126092"/>
    <n v="105"/>
    <x v="0"/>
    <x v="0"/>
    <x v="0"/>
  </r>
  <r>
    <n v="44136934"/>
    <n v="133"/>
    <x v="0"/>
    <x v="0"/>
    <x v="1"/>
  </r>
  <r>
    <n v="44137634"/>
    <n v="127"/>
    <x v="2"/>
    <x v="0"/>
    <x v="1"/>
  </r>
  <r>
    <n v="44155702"/>
    <n v="117"/>
    <x v="1"/>
    <x v="0"/>
    <x v="0"/>
  </r>
  <r>
    <n v="44179686"/>
    <n v="147"/>
    <x v="1"/>
    <x v="0"/>
    <x v="1"/>
  </r>
  <r>
    <n v="44183934"/>
    <n v="127"/>
    <x v="0"/>
    <x v="0"/>
    <x v="1"/>
  </r>
  <r>
    <n v="44184064"/>
    <n v="135"/>
    <x v="0"/>
    <x v="0"/>
    <x v="1"/>
  </r>
  <r>
    <n v="44184064"/>
    <n v="135"/>
    <x v="0"/>
    <x v="0"/>
    <x v="1"/>
  </r>
  <r>
    <n v="44192642"/>
    <n v="129"/>
    <x v="2"/>
    <x v="0"/>
    <x v="1"/>
  </r>
  <r>
    <n v="44231222"/>
    <n v="106"/>
    <x v="2"/>
    <x v="0"/>
    <x v="0"/>
  </r>
  <r>
    <n v="44304590"/>
    <n v="112"/>
    <x v="0"/>
    <x v="0"/>
    <x v="0"/>
  </r>
  <r>
    <n v="44307706"/>
    <n v="116"/>
    <x v="0"/>
    <x v="0"/>
    <x v="0"/>
  </r>
  <r>
    <n v="44319558"/>
    <n v="117"/>
    <x v="1"/>
    <x v="0"/>
    <x v="0"/>
  </r>
  <r>
    <n v="44334206"/>
    <n v="122"/>
    <x v="0"/>
    <x v="0"/>
    <x v="1"/>
  </r>
  <r>
    <n v="44341868"/>
    <n v="104"/>
    <x v="0"/>
    <x v="0"/>
    <x v="0"/>
  </r>
  <r>
    <n v="44343610"/>
    <n v="113"/>
    <x v="0"/>
    <x v="0"/>
    <x v="0"/>
  </r>
  <r>
    <n v="44347988"/>
    <n v="112"/>
    <x v="1"/>
    <x v="0"/>
    <x v="0"/>
  </r>
  <r>
    <n v="44359528"/>
    <n v="97"/>
    <x v="1"/>
    <x v="2"/>
    <x v="0"/>
  </r>
  <r>
    <n v="44359528"/>
    <n v="97"/>
    <x v="1"/>
    <x v="2"/>
    <x v="0"/>
  </r>
  <r>
    <n v="44360478"/>
    <n v="105"/>
    <x v="1"/>
    <x v="0"/>
    <x v="0"/>
  </r>
  <r>
    <n v="44374618"/>
    <n v="97"/>
    <x v="1"/>
    <x v="0"/>
    <x v="0"/>
  </r>
  <r>
    <n v="44375074"/>
    <n v="118"/>
    <x v="0"/>
    <x v="0"/>
    <x v="0"/>
  </r>
  <r>
    <n v="44381066"/>
    <n v="136"/>
    <x v="1"/>
    <x v="0"/>
    <x v="1"/>
  </r>
  <r>
    <n v="44386210"/>
    <n v="113"/>
    <x v="2"/>
    <x v="0"/>
    <x v="0"/>
  </r>
  <r>
    <n v="44427568"/>
    <n v="97"/>
    <x v="0"/>
    <x v="0"/>
    <x v="0"/>
  </r>
  <r>
    <n v="44434056"/>
    <n v="113"/>
    <x v="2"/>
    <x v="0"/>
    <x v="0"/>
  </r>
  <r>
    <n v="44465554"/>
    <n v="143"/>
    <x v="2"/>
    <x v="0"/>
    <x v="1"/>
  </r>
  <r>
    <n v="44470902"/>
    <n v="105"/>
    <x v="0"/>
    <x v="0"/>
    <x v="0"/>
  </r>
  <r>
    <n v="44470902"/>
    <n v="105"/>
    <x v="0"/>
    <x v="0"/>
    <x v="0"/>
  </r>
  <r>
    <n v="44483750"/>
    <n v="134"/>
    <x v="1"/>
    <x v="0"/>
    <x v="1"/>
  </r>
  <r>
    <n v="44513174"/>
    <n v="135"/>
    <x v="2"/>
    <x v="0"/>
    <x v="1"/>
  </r>
  <r>
    <n v="44513174"/>
    <n v="135"/>
    <x v="2"/>
    <x v="0"/>
    <x v="1"/>
  </r>
  <r>
    <n v="44582842"/>
    <n v="142"/>
    <x v="1"/>
    <x v="0"/>
    <x v="1"/>
  </r>
  <r>
    <n v="44589476"/>
    <n v="141"/>
    <x v="2"/>
    <x v="0"/>
    <x v="1"/>
  </r>
  <r>
    <n v="44595276"/>
    <n v="113"/>
    <x v="0"/>
    <x v="0"/>
    <x v="0"/>
  </r>
  <r>
    <n v="44601454"/>
    <n v="91"/>
    <x v="0"/>
    <x v="0"/>
    <x v="0"/>
  </r>
  <r>
    <n v="44610022"/>
    <n v="146"/>
    <x v="0"/>
    <x v="0"/>
    <x v="1"/>
  </r>
  <r>
    <n v="44634706"/>
    <n v="97"/>
    <x v="2"/>
    <x v="0"/>
    <x v="0"/>
  </r>
  <r>
    <n v="44693158"/>
    <n v="118"/>
    <x v="1"/>
    <x v="0"/>
    <x v="0"/>
  </r>
  <r>
    <n v="44729964"/>
    <n v="117"/>
    <x v="1"/>
    <x v="0"/>
    <x v="0"/>
  </r>
  <r>
    <n v="44734960"/>
    <n v="135"/>
    <x v="1"/>
    <x v="0"/>
    <x v="1"/>
  </r>
  <r>
    <n v="44736774"/>
    <n v="135"/>
    <x v="1"/>
    <x v="0"/>
    <x v="1"/>
  </r>
  <r>
    <n v="44750216"/>
    <n v="147"/>
    <x v="1"/>
    <x v="0"/>
    <x v="1"/>
  </r>
  <r>
    <n v="44765014"/>
    <n v="133"/>
    <x v="1"/>
    <x v="0"/>
    <x v="1"/>
  </r>
  <r>
    <n v="44773372"/>
    <n v="143"/>
    <x v="2"/>
    <x v="0"/>
    <x v="1"/>
  </r>
  <r>
    <n v="44796510"/>
    <n v="117"/>
    <x v="1"/>
    <x v="0"/>
    <x v="0"/>
  </r>
  <r>
    <n v="44810870"/>
    <n v="134"/>
    <x v="0"/>
    <x v="0"/>
    <x v="1"/>
  </r>
  <r>
    <n v="44823850"/>
    <n v="133"/>
    <x v="0"/>
    <x v="0"/>
    <x v="1"/>
  </r>
  <r>
    <n v="44823870"/>
    <n v="133"/>
    <x v="1"/>
    <x v="0"/>
    <x v="1"/>
  </r>
  <r>
    <n v="44830924"/>
    <n v="133"/>
    <x v="2"/>
    <x v="0"/>
    <x v="1"/>
  </r>
  <r>
    <n v="44831178"/>
    <n v="133"/>
    <x v="1"/>
    <x v="0"/>
    <x v="1"/>
  </r>
  <r>
    <n v="44841134"/>
    <n v="136"/>
    <x v="0"/>
    <x v="0"/>
    <x v="1"/>
  </r>
  <r>
    <n v="44857732"/>
    <n v="113"/>
    <x v="0"/>
    <x v="0"/>
    <x v="0"/>
  </r>
  <r>
    <n v="44859638"/>
    <n v="142"/>
    <x v="0"/>
    <x v="0"/>
    <x v="1"/>
  </r>
  <r>
    <n v="44860774"/>
    <n v="147"/>
    <x v="0"/>
    <x v="0"/>
    <x v="1"/>
  </r>
  <r>
    <n v="44908634"/>
    <n v="103"/>
    <x v="1"/>
    <x v="0"/>
    <x v="0"/>
  </r>
  <r>
    <n v="44909564"/>
    <n v="121"/>
    <x v="1"/>
    <x v="0"/>
    <x v="1"/>
  </r>
  <r>
    <n v="44910184"/>
    <n v="121"/>
    <x v="1"/>
    <x v="0"/>
    <x v="1"/>
  </r>
  <r>
    <n v="44914840"/>
    <n v="103"/>
    <x v="1"/>
    <x v="0"/>
    <x v="0"/>
  </r>
  <r>
    <n v="44917042"/>
    <n v="133"/>
    <x v="2"/>
    <x v="0"/>
    <x v="1"/>
  </r>
  <r>
    <n v="44920330"/>
    <n v="112"/>
    <x v="0"/>
    <x v="0"/>
    <x v="0"/>
  </r>
  <r>
    <n v="44920330"/>
    <n v="112"/>
    <x v="0"/>
    <x v="0"/>
    <x v="0"/>
  </r>
  <r>
    <n v="44925446"/>
    <n v="133"/>
    <x v="2"/>
    <x v="0"/>
    <x v="1"/>
  </r>
  <r>
    <n v="44932270"/>
    <n v="104"/>
    <x v="0"/>
    <x v="0"/>
    <x v="0"/>
  </r>
  <r>
    <n v="44940688"/>
    <n v="143"/>
    <x v="1"/>
    <x v="0"/>
    <x v="1"/>
  </r>
  <r>
    <n v="44997212"/>
    <n v="147"/>
    <x v="1"/>
    <x v="0"/>
    <x v="1"/>
  </r>
  <r>
    <n v="44999852"/>
    <n v="113"/>
    <x v="0"/>
    <x v="0"/>
    <x v="0"/>
  </r>
  <r>
    <n v="45031138"/>
    <n v="142"/>
    <x v="1"/>
    <x v="0"/>
    <x v="1"/>
  </r>
  <r>
    <n v="45038016"/>
    <n v="147"/>
    <x v="0"/>
    <x v="0"/>
    <x v="1"/>
  </r>
  <r>
    <n v="45051530"/>
    <n v="143"/>
    <x v="2"/>
    <x v="0"/>
    <x v="1"/>
  </r>
  <r>
    <n v="45059968"/>
    <n v="113"/>
    <x v="0"/>
    <x v="0"/>
    <x v="0"/>
  </r>
  <r>
    <n v="45063500"/>
    <n v="97"/>
    <x v="1"/>
    <x v="0"/>
    <x v="0"/>
  </r>
  <r>
    <n v="45076260"/>
    <n v="97"/>
    <x v="1"/>
    <x v="0"/>
    <x v="0"/>
  </r>
  <r>
    <n v="45157866"/>
    <n v="150"/>
    <x v="0"/>
    <x v="0"/>
    <x v="1"/>
  </r>
  <r>
    <n v="45163572"/>
    <n v="111"/>
    <x v="1"/>
    <x v="0"/>
    <x v="0"/>
  </r>
  <r>
    <n v="45164452"/>
    <n v="103"/>
    <x v="1"/>
    <x v="0"/>
    <x v="0"/>
  </r>
  <r>
    <n v="45167282"/>
    <n v="147"/>
    <x v="1"/>
    <x v="0"/>
    <x v="1"/>
  </r>
  <r>
    <n v="45182538"/>
    <n v="116"/>
    <x v="1"/>
    <x v="0"/>
    <x v="0"/>
  </r>
  <r>
    <n v="45184088"/>
    <n v="127"/>
    <x v="2"/>
    <x v="0"/>
    <x v="1"/>
  </r>
  <r>
    <n v="45186602"/>
    <n v="105"/>
    <x v="1"/>
    <x v="0"/>
    <x v="0"/>
  </r>
  <r>
    <n v="45197506"/>
    <n v="113"/>
    <x v="1"/>
    <x v="0"/>
    <x v="0"/>
  </r>
  <r>
    <n v="45201030"/>
    <n v="149"/>
    <x v="0"/>
    <x v="0"/>
    <x v="1"/>
  </r>
  <r>
    <n v="45206232"/>
    <n v="133"/>
    <x v="1"/>
    <x v="0"/>
    <x v="1"/>
  </r>
  <r>
    <n v="45213376"/>
    <n v="103"/>
    <x v="0"/>
    <x v="0"/>
    <x v="0"/>
  </r>
  <r>
    <n v="45228518"/>
    <n v="134"/>
    <x v="1"/>
    <x v="0"/>
    <x v="1"/>
  </r>
  <r>
    <n v="45242702"/>
    <n v="150"/>
    <x v="0"/>
    <x v="0"/>
    <x v="1"/>
  </r>
  <r>
    <n v="45249418"/>
    <n v="133"/>
    <x v="2"/>
    <x v="0"/>
    <x v="1"/>
  </r>
  <r>
    <n v="45254066"/>
    <n v="150"/>
    <x v="1"/>
    <x v="0"/>
    <x v="1"/>
  </r>
  <r>
    <n v="45264168"/>
    <n v="91"/>
    <x v="1"/>
    <x v="0"/>
    <x v="0"/>
  </r>
  <r>
    <n v="45264918"/>
    <n v="90"/>
    <x v="0"/>
    <x v="0"/>
    <x v="0"/>
  </r>
  <r>
    <n v="45266790"/>
    <n v="104"/>
    <x v="1"/>
    <x v="0"/>
    <x v="0"/>
  </r>
  <r>
    <n v="45267580"/>
    <n v="149"/>
    <x v="0"/>
    <x v="0"/>
    <x v="1"/>
  </r>
  <r>
    <n v="45274172"/>
    <n v="97"/>
    <x v="1"/>
    <x v="0"/>
    <x v="0"/>
  </r>
  <r>
    <n v="45281298"/>
    <n v="120"/>
    <x v="0"/>
    <x v="0"/>
    <x v="0"/>
  </r>
  <r>
    <n v="45285502"/>
    <n v="122"/>
    <x v="1"/>
    <x v="0"/>
    <x v="1"/>
  </r>
  <r>
    <n v="45298038"/>
    <n v="105"/>
    <x v="2"/>
    <x v="0"/>
    <x v="0"/>
  </r>
  <r>
    <n v="45333998"/>
    <n v="126"/>
    <x v="2"/>
    <x v="0"/>
    <x v="1"/>
  </r>
  <r>
    <n v="45344736"/>
    <n v="105"/>
    <x v="2"/>
    <x v="0"/>
    <x v="0"/>
  </r>
  <r>
    <n v="45370308"/>
    <n v="97"/>
    <x v="1"/>
    <x v="0"/>
    <x v="0"/>
  </r>
  <r>
    <n v="45383852"/>
    <n v="103"/>
    <x v="0"/>
    <x v="0"/>
    <x v="0"/>
  </r>
  <r>
    <n v="45384090"/>
    <n v="133"/>
    <x v="1"/>
    <x v="0"/>
    <x v="1"/>
  </r>
  <r>
    <n v="45392094"/>
    <n v="120"/>
    <x v="2"/>
    <x v="0"/>
    <x v="0"/>
  </r>
  <r>
    <n v="45397968"/>
    <n v="120"/>
    <x v="2"/>
    <x v="0"/>
    <x v="0"/>
  </r>
  <r>
    <n v="45401794"/>
    <n v="91"/>
    <x v="1"/>
    <x v="0"/>
    <x v="0"/>
  </r>
  <r>
    <n v="45407364"/>
    <n v="150"/>
    <x v="2"/>
    <x v="0"/>
    <x v="1"/>
  </r>
  <r>
    <n v="45411692"/>
    <n v="90"/>
    <x v="0"/>
    <x v="0"/>
    <x v="0"/>
  </r>
  <r>
    <n v="45448968"/>
    <n v="149"/>
    <x v="0"/>
    <x v="0"/>
    <x v="1"/>
  </r>
  <r>
    <n v="45453910"/>
    <n v="149"/>
    <x v="1"/>
    <x v="0"/>
    <x v="1"/>
  </r>
  <r>
    <n v="45456000"/>
    <n v="148"/>
    <x v="2"/>
    <x v="0"/>
    <x v="1"/>
  </r>
  <r>
    <n v="45456762"/>
    <n v="134"/>
    <x v="2"/>
    <x v="0"/>
    <x v="1"/>
  </r>
  <r>
    <n v="45470866"/>
    <n v="133"/>
    <x v="1"/>
    <x v="0"/>
    <x v="1"/>
  </r>
  <r>
    <n v="45484702"/>
    <n v="105"/>
    <x v="1"/>
    <x v="0"/>
    <x v="0"/>
  </r>
  <r>
    <n v="45504408"/>
    <n v="106"/>
    <x v="1"/>
    <x v="0"/>
    <x v="0"/>
  </r>
  <r>
    <n v="45518170"/>
    <n v="143"/>
    <x v="0"/>
    <x v="0"/>
    <x v="1"/>
  </r>
  <r>
    <n v="45518376"/>
    <n v="141"/>
    <x v="1"/>
    <x v="0"/>
    <x v="1"/>
  </r>
  <r>
    <n v="45520200"/>
    <n v="113"/>
    <x v="1"/>
    <x v="0"/>
    <x v="0"/>
  </r>
  <r>
    <n v="45524684"/>
    <n v="143"/>
    <x v="1"/>
    <x v="0"/>
    <x v="1"/>
  </r>
  <r>
    <n v="45526428"/>
    <n v="150"/>
    <x v="1"/>
    <x v="0"/>
    <x v="1"/>
  </r>
  <r>
    <n v="45542410"/>
    <n v="103"/>
    <x v="0"/>
    <x v="0"/>
    <x v="0"/>
  </r>
  <r>
    <n v="45547386"/>
    <n v="135"/>
    <x v="1"/>
    <x v="0"/>
    <x v="1"/>
  </r>
  <r>
    <n v="45553982"/>
    <n v="135"/>
    <x v="2"/>
    <x v="0"/>
    <x v="1"/>
  </r>
  <r>
    <n v="45582264"/>
    <n v="116"/>
    <x v="2"/>
    <x v="0"/>
    <x v="0"/>
  </r>
  <r>
    <n v="45592874"/>
    <n v="97"/>
    <x v="2"/>
    <x v="0"/>
    <x v="0"/>
  </r>
  <r>
    <n v="45608144"/>
    <n v="142"/>
    <x v="1"/>
    <x v="0"/>
    <x v="1"/>
  </r>
  <r>
    <n v="45608446"/>
    <n v="135"/>
    <x v="0"/>
    <x v="0"/>
    <x v="1"/>
  </r>
  <r>
    <n v="45613610"/>
    <n v="113"/>
    <x v="0"/>
    <x v="0"/>
    <x v="0"/>
  </r>
  <r>
    <n v="45623836"/>
    <n v="117"/>
    <x v="2"/>
    <x v="0"/>
    <x v="0"/>
  </r>
  <r>
    <n v="45649052"/>
    <n v="116"/>
    <x v="0"/>
    <x v="0"/>
    <x v="0"/>
  </r>
  <r>
    <n v="45656688"/>
    <n v="135"/>
    <x v="1"/>
    <x v="0"/>
    <x v="1"/>
  </r>
  <r>
    <n v="45672142"/>
    <n v="105"/>
    <x v="1"/>
    <x v="0"/>
    <x v="0"/>
  </r>
  <r>
    <n v="45681004"/>
    <n v="134"/>
    <x v="0"/>
    <x v="0"/>
    <x v="1"/>
  </r>
  <r>
    <n v="45703154"/>
    <n v="135"/>
    <x v="0"/>
    <x v="0"/>
    <x v="1"/>
  </r>
  <r>
    <n v="45706182"/>
    <n v="122"/>
    <x v="2"/>
    <x v="0"/>
    <x v="1"/>
  </r>
  <r>
    <n v="45716410"/>
    <n v="147"/>
    <x v="2"/>
    <x v="0"/>
    <x v="1"/>
  </r>
  <r>
    <n v="45720968"/>
    <n v="112"/>
    <x v="2"/>
    <x v="0"/>
    <x v="0"/>
  </r>
  <r>
    <n v="45731608"/>
    <n v="97"/>
    <x v="0"/>
    <x v="0"/>
    <x v="0"/>
  </r>
  <r>
    <n v="45739102"/>
    <n v="134"/>
    <x v="0"/>
    <x v="0"/>
    <x v="1"/>
  </r>
  <r>
    <n v="45764712"/>
    <n v="92"/>
    <x v="2"/>
    <x v="0"/>
    <x v="0"/>
  </r>
  <r>
    <n v="45782986"/>
    <n v="146"/>
    <x v="1"/>
    <x v="0"/>
    <x v="1"/>
  </r>
  <r>
    <n v="45796340"/>
    <n v="136"/>
    <x v="2"/>
    <x v="0"/>
    <x v="1"/>
  </r>
  <r>
    <n v="45822342"/>
    <n v="134"/>
    <x v="0"/>
    <x v="0"/>
    <x v="1"/>
  </r>
  <r>
    <n v="45833202"/>
    <n v="142"/>
    <x v="2"/>
    <x v="0"/>
    <x v="1"/>
  </r>
  <r>
    <n v="45846970"/>
    <n v="147"/>
    <x v="1"/>
    <x v="0"/>
    <x v="1"/>
  </r>
  <r>
    <n v="45846970"/>
    <n v="147"/>
    <x v="1"/>
    <x v="0"/>
    <x v="1"/>
  </r>
  <r>
    <n v="45869100"/>
    <n v="104"/>
    <x v="2"/>
    <x v="0"/>
    <x v="0"/>
  </r>
  <r>
    <n v="45876476"/>
    <n v="104"/>
    <x v="1"/>
    <x v="0"/>
    <x v="0"/>
  </r>
  <r>
    <n v="45879190"/>
    <n v="134"/>
    <x v="0"/>
    <x v="0"/>
    <x v="1"/>
  </r>
  <r>
    <n v="45881928"/>
    <n v="142"/>
    <x v="1"/>
    <x v="0"/>
    <x v="1"/>
  </r>
  <r>
    <n v="45893280"/>
    <n v="134"/>
    <x v="2"/>
    <x v="0"/>
    <x v="1"/>
  </r>
  <r>
    <n v="45906178"/>
    <n v="105"/>
    <x v="1"/>
    <x v="0"/>
    <x v="0"/>
  </r>
  <r>
    <n v="45910758"/>
    <n v="105"/>
    <x v="2"/>
    <x v="0"/>
    <x v="0"/>
  </r>
  <r>
    <n v="45926570"/>
    <n v="120"/>
    <x v="1"/>
    <x v="0"/>
    <x v="0"/>
  </r>
  <r>
    <n v="45945218"/>
    <n v="104"/>
    <x v="0"/>
    <x v="0"/>
    <x v="0"/>
  </r>
  <r>
    <n v="45954498"/>
    <n v="105"/>
    <x v="0"/>
    <x v="0"/>
    <x v="0"/>
  </r>
  <r>
    <n v="45954560"/>
    <n v="143"/>
    <x v="2"/>
    <x v="0"/>
    <x v="1"/>
  </r>
  <r>
    <n v="45962138"/>
    <n v="97"/>
    <x v="2"/>
    <x v="0"/>
    <x v="0"/>
  </r>
  <r>
    <n v="45969760"/>
    <n v="116"/>
    <x v="1"/>
    <x v="0"/>
    <x v="0"/>
  </r>
  <r>
    <n v="45973744"/>
    <n v="126"/>
    <x v="1"/>
    <x v="0"/>
    <x v="1"/>
  </r>
  <r>
    <n v="45975400"/>
    <n v="104"/>
    <x v="0"/>
    <x v="0"/>
    <x v="0"/>
  </r>
  <r>
    <n v="45989836"/>
    <n v="119"/>
    <x v="0"/>
    <x v="0"/>
    <x v="0"/>
  </r>
  <r>
    <n v="46006000"/>
    <n v="104"/>
    <x v="0"/>
    <x v="0"/>
    <x v="0"/>
  </r>
  <r>
    <n v="46037838"/>
    <n v="104"/>
    <x v="0"/>
    <x v="0"/>
    <x v="0"/>
  </r>
  <r>
    <n v="46102432"/>
    <n v="134"/>
    <x v="0"/>
    <x v="0"/>
    <x v="1"/>
  </r>
  <r>
    <n v="46106956"/>
    <n v="112"/>
    <x v="2"/>
    <x v="0"/>
    <x v="0"/>
  </r>
  <r>
    <n v="46128746"/>
    <n v="135"/>
    <x v="2"/>
    <x v="0"/>
    <x v="1"/>
  </r>
  <r>
    <n v="46137960"/>
    <n v="136"/>
    <x v="2"/>
    <x v="0"/>
    <x v="1"/>
  </r>
  <r>
    <n v="46166878"/>
    <n v="134"/>
    <x v="2"/>
    <x v="0"/>
    <x v="1"/>
  </r>
  <r>
    <n v="46174392"/>
    <n v="106"/>
    <x v="0"/>
    <x v="0"/>
    <x v="0"/>
  </r>
  <r>
    <n v="46188420"/>
    <n v="132"/>
    <x v="1"/>
    <x v="0"/>
    <x v="1"/>
  </r>
  <r>
    <n v="46244904"/>
    <n v="113"/>
    <x v="2"/>
    <x v="0"/>
    <x v="0"/>
  </r>
  <r>
    <n v="46259954"/>
    <n v="147"/>
    <x v="2"/>
    <x v="0"/>
    <x v="1"/>
  </r>
  <r>
    <n v="46260534"/>
    <n v="126"/>
    <x v="1"/>
    <x v="0"/>
    <x v="1"/>
  </r>
  <r>
    <n v="46267158"/>
    <n v="117"/>
    <x v="1"/>
    <x v="0"/>
    <x v="0"/>
  </r>
  <r>
    <n v="46267158"/>
    <n v="117"/>
    <x v="1"/>
    <x v="0"/>
    <x v="0"/>
  </r>
  <r>
    <n v="46272610"/>
    <n v="119"/>
    <x v="1"/>
    <x v="0"/>
    <x v="0"/>
  </r>
  <r>
    <n v="46277662"/>
    <n v="106"/>
    <x v="2"/>
    <x v="0"/>
    <x v="0"/>
  </r>
  <r>
    <n v="46281806"/>
    <n v="113"/>
    <x v="2"/>
    <x v="0"/>
    <x v="0"/>
  </r>
  <r>
    <n v="46284434"/>
    <n v="122"/>
    <x v="1"/>
    <x v="0"/>
    <x v="1"/>
  </r>
  <r>
    <n v="46318860"/>
    <n v="136"/>
    <x v="0"/>
    <x v="0"/>
    <x v="1"/>
  </r>
  <r>
    <n v="46327190"/>
    <n v="141"/>
    <x v="0"/>
    <x v="0"/>
    <x v="1"/>
  </r>
  <r>
    <n v="46336158"/>
    <n v="106"/>
    <x v="0"/>
    <x v="0"/>
    <x v="0"/>
  </r>
  <r>
    <n v="46339028"/>
    <n v="141"/>
    <x v="1"/>
    <x v="0"/>
    <x v="1"/>
  </r>
  <r>
    <n v="46351682"/>
    <n v="150"/>
    <x v="0"/>
    <x v="0"/>
    <x v="1"/>
  </r>
  <r>
    <n v="46357492"/>
    <n v="134"/>
    <x v="1"/>
    <x v="0"/>
    <x v="1"/>
  </r>
  <r>
    <n v="46362628"/>
    <n v="143"/>
    <x v="1"/>
    <x v="0"/>
    <x v="1"/>
  </r>
  <r>
    <n v="46363838"/>
    <n v="147"/>
    <x v="0"/>
    <x v="0"/>
    <x v="1"/>
  </r>
  <r>
    <n v="46366638"/>
    <n v="147"/>
    <x v="2"/>
    <x v="0"/>
    <x v="1"/>
  </r>
  <r>
    <n v="46366638"/>
    <n v="147"/>
    <x v="2"/>
    <x v="0"/>
    <x v="1"/>
  </r>
  <r>
    <n v="46373936"/>
    <n v="90"/>
    <x v="1"/>
    <x v="0"/>
    <x v="0"/>
  </r>
  <r>
    <n v="46387024"/>
    <n v="142"/>
    <x v="1"/>
    <x v="0"/>
    <x v="1"/>
  </r>
  <r>
    <n v="46393616"/>
    <n v="97"/>
    <x v="2"/>
    <x v="0"/>
    <x v="0"/>
  </r>
  <r>
    <n v="46423570"/>
    <n v="103"/>
    <x v="0"/>
    <x v="0"/>
    <x v="0"/>
  </r>
  <r>
    <n v="46426072"/>
    <n v="134"/>
    <x v="1"/>
    <x v="0"/>
    <x v="1"/>
  </r>
  <r>
    <n v="46479716"/>
    <n v="150"/>
    <x v="0"/>
    <x v="0"/>
    <x v="1"/>
  </r>
  <r>
    <n v="46554024"/>
    <n v="146"/>
    <x v="0"/>
    <x v="0"/>
    <x v="1"/>
  </r>
  <r>
    <n v="46556858"/>
    <n v="134"/>
    <x v="0"/>
    <x v="0"/>
    <x v="1"/>
  </r>
  <r>
    <n v="46605078"/>
    <n v="111"/>
    <x v="1"/>
    <x v="0"/>
    <x v="0"/>
  </r>
  <r>
    <n v="46624868"/>
    <n v="104"/>
    <x v="1"/>
    <x v="0"/>
    <x v="0"/>
  </r>
  <r>
    <n v="46626924"/>
    <n v="117"/>
    <x v="1"/>
    <x v="0"/>
    <x v="0"/>
  </r>
  <r>
    <n v="46634394"/>
    <n v="104"/>
    <x v="2"/>
    <x v="0"/>
    <x v="0"/>
  </r>
  <r>
    <n v="46650084"/>
    <n v="146"/>
    <x v="1"/>
    <x v="0"/>
    <x v="1"/>
  </r>
  <r>
    <n v="46678124"/>
    <n v="142"/>
    <x v="2"/>
    <x v="0"/>
    <x v="1"/>
  </r>
  <r>
    <n v="46684494"/>
    <n v="113"/>
    <x v="0"/>
    <x v="0"/>
    <x v="0"/>
  </r>
  <r>
    <n v="46695130"/>
    <n v="113"/>
    <x v="2"/>
    <x v="0"/>
    <x v="0"/>
  </r>
  <r>
    <n v="46710128"/>
    <n v="113"/>
    <x v="2"/>
    <x v="0"/>
    <x v="0"/>
  </r>
  <r>
    <n v="46748170"/>
    <n v="127"/>
    <x v="0"/>
    <x v="0"/>
    <x v="1"/>
  </r>
  <r>
    <n v="46787668"/>
    <n v="147"/>
    <x v="1"/>
    <x v="0"/>
    <x v="1"/>
  </r>
  <r>
    <n v="46802284"/>
    <n v="143"/>
    <x v="0"/>
    <x v="0"/>
    <x v="1"/>
  </r>
  <r>
    <n v="46806642"/>
    <n v="118"/>
    <x v="1"/>
    <x v="0"/>
    <x v="0"/>
  </r>
  <r>
    <n v="46834866"/>
    <n v="112"/>
    <x v="0"/>
    <x v="0"/>
    <x v="0"/>
  </r>
  <r>
    <n v="46838074"/>
    <n v="112"/>
    <x v="0"/>
    <x v="0"/>
    <x v="0"/>
  </r>
  <r>
    <n v="46852290"/>
    <n v="127"/>
    <x v="2"/>
    <x v="0"/>
    <x v="1"/>
  </r>
  <r>
    <n v="46855942"/>
    <n v="127"/>
    <x v="0"/>
    <x v="0"/>
    <x v="1"/>
  </r>
  <r>
    <n v="46911260"/>
    <n v="97"/>
    <x v="0"/>
    <x v="0"/>
    <x v="0"/>
  </r>
  <r>
    <n v="46923054"/>
    <n v="127"/>
    <x v="1"/>
    <x v="0"/>
    <x v="1"/>
  </r>
  <r>
    <n v="46936374"/>
    <n v="135"/>
    <x v="1"/>
    <x v="0"/>
    <x v="1"/>
  </r>
  <r>
    <n v="46947184"/>
    <n v="134"/>
    <x v="1"/>
    <x v="0"/>
    <x v="1"/>
  </r>
  <r>
    <n v="46951540"/>
    <n v="127"/>
    <x v="1"/>
    <x v="0"/>
    <x v="1"/>
  </r>
  <r>
    <n v="46958208"/>
    <n v="146"/>
    <x v="1"/>
    <x v="0"/>
    <x v="1"/>
  </r>
  <r>
    <n v="46962120"/>
    <n v="104"/>
    <x v="1"/>
    <x v="0"/>
    <x v="0"/>
  </r>
  <r>
    <n v="46966330"/>
    <n v="135"/>
    <x v="2"/>
    <x v="0"/>
    <x v="1"/>
  </r>
  <r>
    <n v="46978048"/>
    <n v="143"/>
    <x v="2"/>
    <x v="0"/>
    <x v="1"/>
  </r>
  <r>
    <n v="46991242"/>
    <n v="113"/>
    <x v="0"/>
    <x v="0"/>
    <x v="0"/>
  </r>
  <r>
    <n v="47005014"/>
    <n v="141"/>
    <x v="0"/>
    <x v="0"/>
    <x v="1"/>
  </r>
  <r>
    <n v="47026440"/>
    <n v="146"/>
    <x v="2"/>
    <x v="0"/>
    <x v="1"/>
  </r>
  <r>
    <n v="47030756"/>
    <n v="104"/>
    <x v="1"/>
    <x v="0"/>
    <x v="0"/>
  </r>
  <r>
    <n v="47058960"/>
    <n v="143"/>
    <x v="0"/>
    <x v="0"/>
    <x v="1"/>
  </r>
  <r>
    <n v="47082776"/>
    <n v="134"/>
    <x v="0"/>
    <x v="0"/>
    <x v="1"/>
  </r>
  <r>
    <n v="47084718"/>
    <n v="129"/>
    <x v="0"/>
    <x v="0"/>
    <x v="1"/>
  </r>
  <r>
    <n v="47088510"/>
    <n v="148"/>
    <x v="0"/>
    <x v="0"/>
    <x v="1"/>
  </r>
  <r>
    <n v="47135528"/>
    <n v="127"/>
    <x v="0"/>
    <x v="0"/>
    <x v="1"/>
  </r>
  <r>
    <n v="47135528"/>
    <n v="127"/>
    <x v="0"/>
    <x v="0"/>
    <x v="1"/>
  </r>
  <r>
    <n v="47135894"/>
    <n v="117"/>
    <x v="0"/>
    <x v="0"/>
    <x v="0"/>
  </r>
  <r>
    <n v="47143982"/>
    <n v="113"/>
    <x v="0"/>
    <x v="0"/>
    <x v="0"/>
  </r>
  <r>
    <n v="47154686"/>
    <n v="143"/>
    <x v="2"/>
    <x v="0"/>
    <x v="1"/>
  </r>
  <r>
    <n v="47155066"/>
    <n v="117"/>
    <x v="1"/>
    <x v="0"/>
    <x v="0"/>
  </r>
  <r>
    <n v="47155066"/>
    <n v="117"/>
    <x v="1"/>
    <x v="0"/>
    <x v="0"/>
  </r>
  <r>
    <n v="47155066"/>
    <n v="117"/>
    <x v="1"/>
    <x v="0"/>
    <x v="0"/>
  </r>
  <r>
    <n v="47170778"/>
    <n v="112"/>
    <x v="2"/>
    <x v="0"/>
    <x v="0"/>
  </r>
  <r>
    <n v="47175822"/>
    <n v="135"/>
    <x v="2"/>
    <x v="0"/>
    <x v="1"/>
  </r>
  <r>
    <n v="47181500"/>
    <n v="147"/>
    <x v="2"/>
    <x v="0"/>
    <x v="1"/>
  </r>
  <r>
    <n v="47181500"/>
    <n v="147"/>
    <x v="2"/>
    <x v="0"/>
    <x v="1"/>
  </r>
  <r>
    <n v="47181500"/>
    <n v="147"/>
    <x v="2"/>
    <x v="0"/>
    <x v="1"/>
  </r>
  <r>
    <n v="47181500"/>
    <n v="147"/>
    <x v="2"/>
    <x v="0"/>
    <x v="1"/>
  </r>
  <r>
    <n v="47187004"/>
    <n v="103"/>
    <x v="0"/>
    <x v="0"/>
    <x v="0"/>
  </r>
  <r>
    <n v="47190312"/>
    <n v="133"/>
    <x v="2"/>
    <x v="0"/>
    <x v="1"/>
  </r>
  <r>
    <n v="47198318"/>
    <n v="103"/>
    <x v="2"/>
    <x v="0"/>
    <x v="0"/>
  </r>
  <r>
    <n v="47201772"/>
    <n v="113"/>
    <x v="1"/>
    <x v="0"/>
    <x v="0"/>
  </r>
  <r>
    <n v="47223040"/>
    <n v="105"/>
    <x v="1"/>
    <x v="0"/>
    <x v="0"/>
  </r>
  <r>
    <n v="47224018"/>
    <n v="142"/>
    <x v="2"/>
    <x v="0"/>
    <x v="1"/>
  </r>
  <r>
    <n v="47242252"/>
    <n v="143"/>
    <x v="0"/>
    <x v="0"/>
    <x v="1"/>
  </r>
  <r>
    <n v="47249654"/>
    <n v="104"/>
    <x v="0"/>
    <x v="0"/>
    <x v="0"/>
  </r>
  <r>
    <n v="47255696"/>
    <n v="112"/>
    <x v="0"/>
    <x v="0"/>
    <x v="0"/>
  </r>
  <r>
    <n v="47259320"/>
    <n v="127"/>
    <x v="0"/>
    <x v="0"/>
    <x v="1"/>
  </r>
  <r>
    <n v="47269624"/>
    <n v="142"/>
    <x v="2"/>
    <x v="0"/>
    <x v="1"/>
  </r>
  <r>
    <n v="47273432"/>
    <n v="135"/>
    <x v="0"/>
    <x v="0"/>
    <x v="1"/>
  </r>
  <r>
    <n v="47293288"/>
    <n v="103"/>
    <x v="1"/>
    <x v="0"/>
    <x v="0"/>
  </r>
  <r>
    <n v="47305618"/>
    <n v="127"/>
    <x v="0"/>
    <x v="0"/>
    <x v="1"/>
  </r>
  <r>
    <n v="47318258"/>
    <n v="113"/>
    <x v="2"/>
    <x v="0"/>
    <x v="0"/>
  </r>
  <r>
    <n v="47320836"/>
    <n v="104"/>
    <x v="1"/>
    <x v="0"/>
    <x v="0"/>
  </r>
  <r>
    <n v="47334602"/>
    <n v="135"/>
    <x v="1"/>
    <x v="0"/>
    <x v="1"/>
  </r>
  <r>
    <n v="47335116"/>
    <n v="136"/>
    <x v="1"/>
    <x v="0"/>
    <x v="1"/>
  </r>
  <r>
    <n v="47336248"/>
    <n v="106"/>
    <x v="0"/>
    <x v="0"/>
    <x v="0"/>
  </r>
  <r>
    <n v="47337064"/>
    <n v="142"/>
    <x v="1"/>
    <x v="0"/>
    <x v="1"/>
  </r>
  <r>
    <n v="47339962"/>
    <n v="127"/>
    <x v="0"/>
    <x v="0"/>
    <x v="1"/>
  </r>
  <r>
    <n v="47424634"/>
    <n v="113"/>
    <x v="0"/>
    <x v="0"/>
    <x v="0"/>
  </r>
  <r>
    <n v="47445084"/>
    <n v="113"/>
    <x v="0"/>
    <x v="0"/>
    <x v="0"/>
  </r>
  <r>
    <n v="47458074"/>
    <n v="105"/>
    <x v="1"/>
    <x v="0"/>
    <x v="0"/>
  </r>
  <r>
    <n v="47459048"/>
    <n v="121"/>
    <x v="1"/>
    <x v="0"/>
    <x v="1"/>
  </r>
  <r>
    <n v="47467808"/>
    <n v="120"/>
    <x v="0"/>
    <x v="0"/>
    <x v="0"/>
  </r>
  <r>
    <n v="47471610"/>
    <n v="134"/>
    <x v="0"/>
    <x v="0"/>
    <x v="1"/>
  </r>
  <r>
    <n v="47490534"/>
    <n v="135"/>
    <x v="0"/>
    <x v="0"/>
    <x v="1"/>
  </r>
  <r>
    <n v="47496726"/>
    <n v="113"/>
    <x v="0"/>
    <x v="0"/>
    <x v="0"/>
  </r>
  <r>
    <n v="47510504"/>
    <n v="126"/>
    <x v="2"/>
    <x v="0"/>
    <x v="1"/>
  </r>
  <r>
    <n v="47513290"/>
    <n v="113"/>
    <x v="2"/>
    <x v="0"/>
    <x v="0"/>
  </r>
  <r>
    <n v="47534244"/>
    <n v="96"/>
    <x v="2"/>
    <x v="0"/>
    <x v="0"/>
  </r>
  <r>
    <n v="47553526"/>
    <n v="116"/>
    <x v="1"/>
    <x v="0"/>
    <x v="0"/>
  </r>
  <r>
    <n v="47561456"/>
    <n v="121"/>
    <x v="0"/>
    <x v="0"/>
    <x v="1"/>
  </r>
  <r>
    <n v="47561456"/>
    <n v="121"/>
    <x v="0"/>
    <x v="0"/>
    <x v="1"/>
  </r>
  <r>
    <n v="47564638"/>
    <n v="96"/>
    <x v="2"/>
    <x v="0"/>
    <x v="0"/>
  </r>
  <r>
    <n v="47581732"/>
    <n v="104"/>
    <x v="0"/>
    <x v="0"/>
    <x v="0"/>
  </r>
  <r>
    <n v="47582848"/>
    <n v="105"/>
    <x v="2"/>
    <x v="0"/>
    <x v="0"/>
  </r>
  <r>
    <n v="47616268"/>
    <n v="92"/>
    <x v="1"/>
    <x v="0"/>
    <x v="0"/>
  </r>
  <r>
    <n v="47620516"/>
    <n v="146"/>
    <x v="1"/>
    <x v="0"/>
    <x v="1"/>
  </r>
  <r>
    <n v="47631032"/>
    <n v="129"/>
    <x v="0"/>
    <x v="0"/>
    <x v="1"/>
  </r>
  <r>
    <n v="47643732"/>
    <n v="112"/>
    <x v="0"/>
    <x v="0"/>
    <x v="0"/>
  </r>
  <r>
    <n v="47643736"/>
    <n v="99"/>
    <x v="2"/>
    <x v="0"/>
    <x v="0"/>
  </r>
  <r>
    <n v="47644244"/>
    <n v="147"/>
    <x v="2"/>
    <x v="0"/>
    <x v="1"/>
  </r>
  <r>
    <n v="47663078"/>
    <n v="113"/>
    <x v="0"/>
    <x v="0"/>
    <x v="0"/>
  </r>
  <r>
    <n v="47663078"/>
    <n v="113"/>
    <x v="0"/>
    <x v="0"/>
    <x v="0"/>
  </r>
  <r>
    <n v="47663204"/>
    <n v="135"/>
    <x v="2"/>
    <x v="0"/>
    <x v="1"/>
  </r>
  <r>
    <n v="47663612"/>
    <n v="104"/>
    <x v="0"/>
    <x v="0"/>
    <x v="0"/>
  </r>
  <r>
    <n v="47673028"/>
    <n v="104"/>
    <x v="2"/>
    <x v="0"/>
    <x v="0"/>
  </r>
  <r>
    <n v="47705842"/>
    <n v="148"/>
    <x v="0"/>
    <x v="0"/>
    <x v="1"/>
  </r>
  <r>
    <n v="47727914"/>
    <n v="142"/>
    <x v="2"/>
    <x v="0"/>
    <x v="1"/>
  </r>
  <r>
    <n v="47733104"/>
    <n v="133"/>
    <x v="1"/>
    <x v="0"/>
    <x v="1"/>
  </r>
  <r>
    <n v="47743698"/>
    <n v="135"/>
    <x v="0"/>
    <x v="0"/>
    <x v="1"/>
  </r>
  <r>
    <n v="47745002"/>
    <n v="97"/>
    <x v="0"/>
    <x v="0"/>
    <x v="0"/>
  </r>
  <r>
    <n v="47768274"/>
    <n v="142"/>
    <x v="1"/>
    <x v="0"/>
    <x v="1"/>
  </r>
  <r>
    <n v="47771912"/>
    <n v="135"/>
    <x v="2"/>
    <x v="0"/>
    <x v="1"/>
  </r>
  <r>
    <n v="47785250"/>
    <n v="105"/>
    <x v="1"/>
    <x v="0"/>
    <x v="0"/>
  </r>
  <r>
    <n v="47824004"/>
    <n v="118"/>
    <x v="2"/>
    <x v="0"/>
    <x v="0"/>
  </r>
  <r>
    <n v="47835160"/>
    <n v="116"/>
    <x v="2"/>
    <x v="0"/>
    <x v="0"/>
  </r>
  <r>
    <n v="47846546"/>
    <n v="127"/>
    <x v="1"/>
    <x v="3"/>
    <x v="1"/>
  </r>
  <r>
    <n v="47847548"/>
    <n v="113"/>
    <x v="1"/>
    <x v="0"/>
    <x v="0"/>
  </r>
  <r>
    <n v="47848210"/>
    <n v="147"/>
    <x v="1"/>
    <x v="0"/>
    <x v="1"/>
  </r>
  <r>
    <n v="47849272"/>
    <n v="127"/>
    <x v="0"/>
    <x v="0"/>
    <x v="1"/>
  </r>
  <r>
    <n v="47864120"/>
    <n v="104"/>
    <x v="0"/>
    <x v="0"/>
    <x v="0"/>
  </r>
  <r>
    <n v="47875080"/>
    <n v="118"/>
    <x v="0"/>
    <x v="0"/>
    <x v="0"/>
  </r>
  <r>
    <n v="47880540"/>
    <n v="116"/>
    <x v="0"/>
    <x v="0"/>
    <x v="0"/>
  </r>
  <r>
    <n v="47885030"/>
    <n v="112"/>
    <x v="0"/>
    <x v="0"/>
    <x v="0"/>
  </r>
  <r>
    <n v="47918836"/>
    <n v="134"/>
    <x v="2"/>
    <x v="0"/>
    <x v="1"/>
  </r>
  <r>
    <n v="47919842"/>
    <n v="117"/>
    <x v="0"/>
    <x v="0"/>
    <x v="0"/>
  </r>
  <r>
    <n v="47936982"/>
    <n v="97"/>
    <x v="0"/>
    <x v="0"/>
    <x v="0"/>
  </r>
  <r>
    <n v="47963854"/>
    <n v="97"/>
    <x v="2"/>
    <x v="0"/>
    <x v="0"/>
  </r>
  <r>
    <n v="47979544"/>
    <n v="147"/>
    <x v="0"/>
    <x v="0"/>
    <x v="1"/>
  </r>
  <r>
    <n v="47983278"/>
    <n v="92"/>
    <x v="0"/>
    <x v="0"/>
    <x v="0"/>
  </r>
  <r>
    <n v="47988174"/>
    <n v="127"/>
    <x v="1"/>
    <x v="0"/>
    <x v="1"/>
  </r>
  <r>
    <n v="47989546"/>
    <n v="134"/>
    <x v="1"/>
    <x v="0"/>
    <x v="1"/>
  </r>
  <r>
    <n v="47993992"/>
    <n v="117"/>
    <x v="0"/>
    <x v="0"/>
    <x v="0"/>
  </r>
  <r>
    <n v="48003836"/>
    <n v="146"/>
    <x v="2"/>
    <x v="0"/>
    <x v="1"/>
  </r>
  <r>
    <n v="48005348"/>
    <n v="148"/>
    <x v="1"/>
    <x v="0"/>
    <x v="1"/>
  </r>
  <r>
    <n v="48040102"/>
    <n v="142"/>
    <x v="1"/>
    <x v="0"/>
    <x v="1"/>
  </r>
  <r>
    <n v="48055590"/>
    <n v="91"/>
    <x v="1"/>
    <x v="0"/>
    <x v="0"/>
  </r>
  <r>
    <n v="48063730"/>
    <n v="126"/>
    <x v="2"/>
    <x v="0"/>
    <x v="1"/>
  </r>
  <r>
    <n v="48070654"/>
    <n v="104"/>
    <x v="2"/>
    <x v="0"/>
    <x v="0"/>
  </r>
  <r>
    <n v="48072458"/>
    <n v="103"/>
    <x v="1"/>
    <x v="0"/>
    <x v="0"/>
  </r>
  <r>
    <n v="48094904"/>
    <n v="136"/>
    <x v="2"/>
    <x v="0"/>
    <x v="1"/>
  </r>
  <r>
    <n v="48106672"/>
    <n v="127"/>
    <x v="1"/>
    <x v="0"/>
    <x v="1"/>
  </r>
  <r>
    <n v="48113400"/>
    <n v="133"/>
    <x v="0"/>
    <x v="0"/>
    <x v="1"/>
  </r>
  <r>
    <n v="48114150"/>
    <n v="105"/>
    <x v="1"/>
    <x v="0"/>
    <x v="0"/>
  </r>
  <r>
    <n v="48115460"/>
    <n v="117"/>
    <x v="2"/>
    <x v="0"/>
    <x v="0"/>
  </r>
  <r>
    <n v="48119448"/>
    <n v="147"/>
    <x v="0"/>
    <x v="0"/>
    <x v="1"/>
  </r>
  <r>
    <n v="48131450"/>
    <n v="134"/>
    <x v="2"/>
    <x v="0"/>
    <x v="1"/>
  </r>
  <r>
    <n v="48143948"/>
    <n v="111"/>
    <x v="2"/>
    <x v="0"/>
    <x v="0"/>
  </r>
  <r>
    <n v="48150128"/>
    <n v="105"/>
    <x v="2"/>
    <x v="0"/>
    <x v="0"/>
  </r>
  <r>
    <n v="48160340"/>
    <n v="117"/>
    <x v="0"/>
    <x v="0"/>
    <x v="0"/>
  </r>
  <r>
    <n v="48194504"/>
    <n v="135"/>
    <x v="1"/>
    <x v="0"/>
    <x v="1"/>
  </r>
  <r>
    <n v="48198906"/>
    <n v="116"/>
    <x v="0"/>
    <x v="0"/>
    <x v="0"/>
  </r>
  <r>
    <n v="48215470"/>
    <n v="111"/>
    <x v="2"/>
    <x v="0"/>
    <x v="0"/>
  </r>
  <r>
    <n v="48252902"/>
    <n v="117"/>
    <x v="1"/>
    <x v="0"/>
    <x v="0"/>
  </r>
  <r>
    <n v="48253968"/>
    <n v="106"/>
    <x v="0"/>
    <x v="0"/>
    <x v="0"/>
  </r>
  <r>
    <n v="48267976"/>
    <n v="122"/>
    <x v="2"/>
    <x v="0"/>
    <x v="1"/>
  </r>
  <r>
    <n v="48280032"/>
    <n v="112"/>
    <x v="2"/>
    <x v="0"/>
    <x v="0"/>
  </r>
  <r>
    <n v="48281338"/>
    <n v="127"/>
    <x v="0"/>
    <x v="0"/>
    <x v="1"/>
  </r>
  <r>
    <n v="48316506"/>
    <n v="104"/>
    <x v="1"/>
    <x v="0"/>
    <x v="0"/>
  </r>
  <r>
    <n v="48318850"/>
    <n v="112"/>
    <x v="1"/>
    <x v="0"/>
    <x v="0"/>
  </r>
  <r>
    <n v="48324132"/>
    <n v="105"/>
    <x v="2"/>
    <x v="0"/>
    <x v="0"/>
  </r>
  <r>
    <n v="48325488"/>
    <n v="103"/>
    <x v="2"/>
    <x v="0"/>
    <x v="0"/>
  </r>
  <r>
    <n v="48327538"/>
    <n v="134"/>
    <x v="2"/>
    <x v="0"/>
    <x v="1"/>
  </r>
  <r>
    <n v="48336934"/>
    <n v="103"/>
    <x v="0"/>
    <x v="0"/>
    <x v="0"/>
  </r>
  <r>
    <n v="48339224"/>
    <n v="104"/>
    <x v="1"/>
    <x v="0"/>
    <x v="0"/>
  </r>
  <r>
    <n v="48340356"/>
    <n v="134"/>
    <x v="0"/>
    <x v="0"/>
    <x v="1"/>
  </r>
  <r>
    <n v="48345930"/>
    <n v="143"/>
    <x v="2"/>
    <x v="0"/>
    <x v="1"/>
  </r>
  <r>
    <n v="48356408"/>
    <n v="103"/>
    <x v="1"/>
    <x v="0"/>
    <x v="0"/>
  </r>
  <r>
    <n v="48360348"/>
    <n v="136"/>
    <x v="0"/>
    <x v="0"/>
    <x v="1"/>
  </r>
  <r>
    <n v="48364792"/>
    <n v="103"/>
    <x v="1"/>
    <x v="0"/>
    <x v="0"/>
  </r>
  <r>
    <n v="48389006"/>
    <n v="146"/>
    <x v="1"/>
    <x v="0"/>
    <x v="1"/>
  </r>
  <r>
    <n v="48389810"/>
    <n v="112"/>
    <x v="0"/>
    <x v="0"/>
    <x v="0"/>
  </r>
  <r>
    <n v="48407512"/>
    <n v="117"/>
    <x v="0"/>
    <x v="0"/>
    <x v="0"/>
  </r>
  <r>
    <n v="48415918"/>
    <n v="117"/>
    <x v="2"/>
    <x v="0"/>
    <x v="0"/>
  </r>
  <r>
    <n v="48433120"/>
    <n v="116"/>
    <x v="1"/>
    <x v="0"/>
    <x v="0"/>
  </r>
  <r>
    <n v="48433120"/>
    <n v="116"/>
    <x v="1"/>
    <x v="0"/>
    <x v="0"/>
  </r>
  <r>
    <n v="48433120"/>
    <n v="116"/>
    <x v="1"/>
    <x v="0"/>
    <x v="0"/>
  </r>
  <r>
    <n v="48439916"/>
    <n v="105"/>
    <x v="2"/>
    <x v="0"/>
    <x v="0"/>
  </r>
  <r>
    <n v="48454100"/>
    <n v="105"/>
    <x v="0"/>
    <x v="0"/>
    <x v="0"/>
  </r>
  <r>
    <n v="48456978"/>
    <n v="134"/>
    <x v="2"/>
    <x v="0"/>
    <x v="1"/>
  </r>
  <r>
    <n v="48460060"/>
    <n v="142"/>
    <x v="1"/>
    <x v="0"/>
    <x v="1"/>
  </r>
  <r>
    <n v="48463250"/>
    <n v="104"/>
    <x v="1"/>
    <x v="0"/>
    <x v="0"/>
  </r>
  <r>
    <n v="48466364"/>
    <n v="150"/>
    <x v="2"/>
    <x v="0"/>
    <x v="1"/>
  </r>
  <r>
    <n v="48488540"/>
    <n v="127"/>
    <x v="1"/>
    <x v="0"/>
    <x v="1"/>
  </r>
  <r>
    <n v="48489462"/>
    <n v="127"/>
    <x v="2"/>
    <x v="0"/>
    <x v="1"/>
  </r>
  <r>
    <n v="48503910"/>
    <n v="113"/>
    <x v="0"/>
    <x v="0"/>
    <x v="0"/>
  </r>
  <r>
    <n v="48530024"/>
    <n v="146"/>
    <x v="0"/>
    <x v="0"/>
    <x v="1"/>
  </r>
  <r>
    <n v="48537634"/>
    <n v="147"/>
    <x v="2"/>
    <x v="0"/>
    <x v="1"/>
  </r>
  <r>
    <n v="48565476"/>
    <n v="112"/>
    <x v="2"/>
    <x v="0"/>
    <x v="0"/>
  </r>
  <r>
    <n v="48566250"/>
    <n v="143"/>
    <x v="1"/>
    <x v="0"/>
    <x v="1"/>
  </r>
  <r>
    <n v="48568864"/>
    <n v="117"/>
    <x v="0"/>
    <x v="0"/>
    <x v="0"/>
  </r>
  <r>
    <n v="48581322"/>
    <n v="117"/>
    <x v="2"/>
    <x v="0"/>
    <x v="0"/>
  </r>
  <r>
    <n v="48604458"/>
    <n v="147"/>
    <x v="1"/>
    <x v="0"/>
    <x v="1"/>
  </r>
  <r>
    <n v="48610708"/>
    <n v="127"/>
    <x v="2"/>
    <x v="0"/>
    <x v="1"/>
  </r>
  <r>
    <n v="48620238"/>
    <n v="104"/>
    <x v="0"/>
    <x v="0"/>
    <x v="0"/>
  </r>
  <r>
    <n v="48621990"/>
    <n v="141"/>
    <x v="0"/>
    <x v="0"/>
    <x v="1"/>
  </r>
  <r>
    <n v="48624564"/>
    <n v="133"/>
    <x v="1"/>
    <x v="0"/>
    <x v="1"/>
  </r>
  <r>
    <n v="48634958"/>
    <n v="105"/>
    <x v="2"/>
    <x v="0"/>
    <x v="0"/>
  </r>
  <r>
    <n v="48665068"/>
    <n v="97"/>
    <x v="1"/>
    <x v="0"/>
    <x v="0"/>
  </r>
  <r>
    <n v="48688788"/>
    <n v="92"/>
    <x v="0"/>
    <x v="0"/>
    <x v="0"/>
  </r>
  <r>
    <n v="48691648"/>
    <n v="116"/>
    <x v="1"/>
    <x v="0"/>
    <x v="0"/>
  </r>
  <r>
    <n v="48691648"/>
    <n v="116"/>
    <x v="1"/>
    <x v="0"/>
    <x v="0"/>
  </r>
  <r>
    <n v="48698344"/>
    <n v="147"/>
    <x v="0"/>
    <x v="0"/>
    <x v="1"/>
  </r>
  <r>
    <n v="48702480"/>
    <n v="104"/>
    <x v="1"/>
    <x v="0"/>
    <x v="0"/>
  </r>
  <r>
    <n v="48720952"/>
    <n v="148"/>
    <x v="1"/>
    <x v="0"/>
    <x v="1"/>
  </r>
  <r>
    <n v="50249236"/>
    <n v="117"/>
    <x v="0"/>
    <x v="0"/>
    <x v="0"/>
  </r>
  <r>
    <n v="50250948"/>
    <n v="105"/>
    <x v="1"/>
    <x v="0"/>
    <x v="0"/>
  </r>
  <r>
    <n v="50255478"/>
    <n v="136"/>
    <x v="0"/>
    <x v="0"/>
    <x v="1"/>
  </r>
  <r>
    <n v="50255478"/>
    <n v="136"/>
    <x v="0"/>
    <x v="0"/>
    <x v="1"/>
  </r>
  <r>
    <n v="50274574"/>
    <n v="104"/>
    <x v="2"/>
    <x v="0"/>
    <x v="0"/>
  </r>
  <r>
    <n v="50294698"/>
    <n v="143"/>
    <x v="1"/>
    <x v="0"/>
    <x v="1"/>
  </r>
  <r>
    <n v="50317886"/>
    <n v="134"/>
    <x v="1"/>
    <x v="0"/>
    <x v="1"/>
  </r>
  <r>
    <n v="50324902"/>
    <n v="145"/>
    <x v="1"/>
    <x v="0"/>
    <x v="1"/>
  </r>
  <r>
    <n v="50359686"/>
    <n v="133"/>
    <x v="2"/>
    <x v="0"/>
    <x v="1"/>
  </r>
  <r>
    <n v="50362684"/>
    <n v="133"/>
    <x v="2"/>
    <x v="0"/>
    <x v="1"/>
  </r>
  <r>
    <n v="50372590"/>
    <n v="103"/>
    <x v="1"/>
    <x v="0"/>
    <x v="0"/>
  </r>
  <r>
    <n v="50383100"/>
    <n v="142"/>
    <x v="0"/>
    <x v="0"/>
    <x v="1"/>
  </r>
  <r>
    <n v="50391828"/>
    <n v="96"/>
    <x v="0"/>
    <x v="0"/>
    <x v="0"/>
  </r>
  <r>
    <n v="50397156"/>
    <n v="147"/>
    <x v="2"/>
    <x v="0"/>
    <x v="1"/>
  </r>
  <r>
    <n v="50397156"/>
    <n v="147"/>
    <x v="2"/>
    <x v="0"/>
    <x v="1"/>
  </r>
  <r>
    <n v="50400164"/>
    <n v="104"/>
    <x v="1"/>
    <x v="0"/>
    <x v="0"/>
  </r>
  <r>
    <n v="50411218"/>
    <n v="104"/>
    <x v="1"/>
    <x v="0"/>
    <x v="0"/>
  </r>
  <r>
    <n v="50437432"/>
    <n v="97"/>
    <x v="1"/>
    <x v="0"/>
    <x v="0"/>
  </r>
  <r>
    <n v="50437974"/>
    <n v="146"/>
    <x v="1"/>
    <x v="0"/>
    <x v="1"/>
  </r>
  <r>
    <n v="50448126"/>
    <n v="142"/>
    <x v="1"/>
    <x v="0"/>
    <x v="1"/>
  </r>
  <r>
    <n v="50451670"/>
    <n v="104"/>
    <x v="0"/>
    <x v="0"/>
    <x v="0"/>
  </r>
  <r>
    <n v="69700412"/>
    <n v="103"/>
    <x v="0"/>
    <x v="0"/>
    <x v="0"/>
  </r>
  <r>
    <n v="69702696"/>
    <n v="105"/>
    <x v="2"/>
    <x v="0"/>
    <x v="0"/>
  </r>
  <r>
    <n v="69708582"/>
    <n v="105"/>
    <x v="0"/>
    <x v="0"/>
    <x v="0"/>
  </r>
  <r>
    <n v="69720218"/>
    <n v="142"/>
    <x v="0"/>
    <x v="0"/>
    <x v="1"/>
  </r>
  <r>
    <n v="69729082"/>
    <n v="90"/>
    <x v="1"/>
    <x v="0"/>
    <x v="0"/>
  </r>
  <r>
    <n v="69738844"/>
    <n v="103"/>
    <x v="1"/>
    <x v="0"/>
    <x v="0"/>
  </r>
  <r>
    <n v="69738844"/>
    <n v="103"/>
    <x v="1"/>
    <x v="0"/>
    <x v="0"/>
  </r>
  <r>
    <n v="69750520"/>
    <n v="135"/>
    <x v="0"/>
    <x v="0"/>
    <x v="1"/>
  </r>
  <r>
    <n v="69775592"/>
    <n v="105"/>
    <x v="1"/>
    <x v="0"/>
    <x v="0"/>
  </r>
  <r>
    <n v="69801498"/>
    <n v="105"/>
    <x v="1"/>
    <x v="0"/>
    <x v="0"/>
  </r>
  <r>
    <n v="69803258"/>
    <n v="127"/>
    <x v="1"/>
    <x v="0"/>
    <x v="1"/>
  </r>
  <r>
    <n v="69812806"/>
    <n v="117"/>
    <x v="0"/>
    <x v="0"/>
    <x v="0"/>
  </r>
  <r>
    <n v="69853784"/>
    <n v="147"/>
    <x v="1"/>
    <x v="0"/>
    <x v="1"/>
  </r>
  <r>
    <n v="69856558"/>
    <n v="112"/>
    <x v="1"/>
    <x v="0"/>
    <x v="0"/>
  </r>
  <r>
    <n v="69868010"/>
    <n v="146"/>
    <x v="2"/>
    <x v="0"/>
    <x v="1"/>
  </r>
  <r>
    <n v="69871802"/>
    <n v="103"/>
    <x v="0"/>
    <x v="0"/>
    <x v="0"/>
  </r>
  <r>
    <n v="69880660"/>
    <n v="133"/>
    <x v="0"/>
    <x v="0"/>
    <x v="1"/>
  </r>
  <r>
    <n v="69884188"/>
    <n v="105"/>
    <x v="1"/>
    <x v="0"/>
    <x v="0"/>
  </r>
  <r>
    <n v="69889286"/>
    <n v="91"/>
    <x v="1"/>
    <x v="0"/>
    <x v="0"/>
  </r>
  <r>
    <n v="69903298"/>
    <n v="112"/>
    <x v="2"/>
    <x v="0"/>
    <x v="0"/>
  </r>
  <r>
    <n v="69908342"/>
    <n v="147"/>
    <x v="1"/>
    <x v="0"/>
    <x v="1"/>
  </r>
  <r>
    <n v="69910210"/>
    <n v="133"/>
    <x v="1"/>
    <x v="0"/>
    <x v="1"/>
  </r>
  <r>
    <n v="69918668"/>
    <n v="126"/>
    <x v="1"/>
    <x v="0"/>
    <x v="1"/>
  </r>
  <r>
    <n v="69933548"/>
    <n v="134"/>
    <x v="2"/>
    <x v="0"/>
    <x v="1"/>
  </r>
  <r>
    <n v="69934500"/>
    <n v="150"/>
    <x v="0"/>
    <x v="0"/>
    <x v="1"/>
  </r>
  <r>
    <n v="69935882"/>
    <n v="112"/>
    <x v="0"/>
    <x v="0"/>
    <x v="0"/>
  </r>
  <r>
    <n v="69949590"/>
    <n v="136"/>
    <x v="1"/>
    <x v="0"/>
    <x v="1"/>
  </r>
  <r>
    <n v="69956336"/>
    <n v="142"/>
    <x v="1"/>
    <x v="0"/>
    <x v="1"/>
  </r>
  <r>
    <n v="69961646"/>
    <n v="136"/>
    <x v="1"/>
    <x v="0"/>
    <x v="1"/>
  </r>
  <r>
    <n v="69970266"/>
    <n v="112"/>
    <x v="0"/>
    <x v="0"/>
    <x v="0"/>
  </r>
  <r>
    <n v="69988532"/>
    <n v="112"/>
    <x v="2"/>
    <x v="0"/>
    <x v="0"/>
  </r>
  <r>
    <n v="70001108"/>
    <n v="143"/>
    <x v="1"/>
    <x v="0"/>
    <x v="1"/>
  </r>
  <r>
    <n v="70004862"/>
    <n v="147"/>
    <x v="2"/>
    <x v="0"/>
    <x v="1"/>
  </r>
  <r>
    <n v="70006864"/>
    <n v="97"/>
    <x v="1"/>
    <x v="0"/>
    <x v="0"/>
  </r>
  <r>
    <n v="70008210"/>
    <n v="136"/>
    <x v="1"/>
    <x v="0"/>
    <x v="1"/>
  </r>
  <r>
    <n v="70009296"/>
    <n v="97"/>
    <x v="1"/>
    <x v="0"/>
    <x v="0"/>
  </r>
  <r>
    <n v="70017140"/>
    <n v="112"/>
    <x v="1"/>
    <x v="0"/>
    <x v="0"/>
  </r>
  <r>
    <n v="70017176"/>
    <n v="122"/>
    <x v="0"/>
    <x v="0"/>
    <x v="1"/>
  </r>
  <r>
    <n v="70021892"/>
    <n v="133"/>
    <x v="1"/>
    <x v="0"/>
    <x v="1"/>
  </r>
  <r>
    <n v="70057646"/>
    <n v="136"/>
    <x v="2"/>
    <x v="0"/>
    <x v="1"/>
  </r>
  <r>
    <n v="70063072"/>
    <n v="97"/>
    <x v="2"/>
    <x v="0"/>
    <x v="0"/>
  </r>
  <r>
    <n v="70072952"/>
    <n v="135"/>
    <x v="1"/>
    <x v="0"/>
    <x v="1"/>
  </r>
  <r>
    <n v="70085064"/>
    <n v="96"/>
    <x v="1"/>
    <x v="0"/>
    <x v="0"/>
  </r>
  <r>
    <n v="70120056"/>
    <n v="97"/>
    <x v="0"/>
    <x v="0"/>
    <x v="0"/>
  </r>
  <r>
    <n v="70133776"/>
    <n v="135"/>
    <x v="1"/>
    <x v="0"/>
    <x v="1"/>
  </r>
  <r>
    <n v="70135964"/>
    <n v="134"/>
    <x v="1"/>
    <x v="0"/>
    <x v="1"/>
  </r>
  <r>
    <n v="70156140"/>
    <n v="105"/>
    <x v="2"/>
    <x v="0"/>
    <x v="0"/>
  </r>
  <r>
    <n v="70160738"/>
    <n v="106"/>
    <x v="0"/>
    <x v="0"/>
    <x v="0"/>
  </r>
  <r>
    <n v="70165546"/>
    <n v="147"/>
    <x v="1"/>
    <x v="0"/>
    <x v="1"/>
  </r>
  <r>
    <n v="70168136"/>
    <n v="136"/>
    <x v="0"/>
    <x v="0"/>
    <x v="1"/>
  </r>
  <r>
    <n v="70169452"/>
    <n v="106"/>
    <x v="2"/>
    <x v="0"/>
    <x v="0"/>
  </r>
  <r>
    <n v="70182352"/>
    <n v="146"/>
    <x v="0"/>
    <x v="0"/>
    <x v="1"/>
  </r>
  <r>
    <n v="70184704"/>
    <n v="133"/>
    <x v="1"/>
    <x v="0"/>
    <x v="1"/>
  </r>
  <r>
    <n v="70187896"/>
    <n v="117"/>
    <x v="1"/>
    <x v="0"/>
    <x v="0"/>
  </r>
  <r>
    <n v="70188078"/>
    <n v="105"/>
    <x v="1"/>
    <x v="0"/>
    <x v="0"/>
  </r>
  <r>
    <n v="70189160"/>
    <n v="113"/>
    <x v="1"/>
    <x v="0"/>
    <x v="0"/>
  </r>
  <r>
    <n v="70189672"/>
    <n v="122"/>
    <x v="1"/>
    <x v="0"/>
    <x v="1"/>
  </r>
  <r>
    <n v="70227080"/>
    <n v="142"/>
    <x v="1"/>
    <x v="0"/>
    <x v="1"/>
  </r>
  <r>
    <n v="70234732"/>
    <n v="92"/>
    <x v="1"/>
    <x v="0"/>
    <x v="0"/>
  </r>
  <r>
    <n v="70244164"/>
    <n v="120"/>
    <x v="0"/>
    <x v="0"/>
    <x v="0"/>
  </r>
  <r>
    <n v="70244414"/>
    <n v="133"/>
    <x v="1"/>
    <x v="0"/>
    <x v="1"/>
  </r>
  <r>
    <n v="70252470"/>
    <n v="135"/>
    <x v="1"/>
    <x v="0"/>
    <x v="1"/>
  </r>
  <r>
    <n v="70257026"/>
    <n v="105"/>
    <x v="0"/>
    <x v="0"/>
    <x v="0"/>
  </r>
  <r>
    <n v="70258764"/>
    <n v="147"/>
    <x v="0"/>
    <x v="0"/>
    <x v="1"/>
  </r>
  <r>
    <n v="70278618"/>
    <n v="116"/>
    <x v="1"/>
    <x v="0"/>
    <x v="0"/>
  </r>
  <r>
    <n v="70282012"/>
    <n v="127"/>
    <x v="0"/>
    <x v="0"/>
    <x v="1"/>
  </r>
  <r>
    <n v="70290976"/>
    <n v="116"/>
    <x v="2"/>
    <x v="0"/>
    <x v="0"/>
  </r>
  <r>
    <n v="70313496"/>
    <n v="142"/>
    <x v="0"/>
    <x v="0"/>
    <x v="1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5500"/>
    <n v="103"/>
    <x v="1"/>
    <x v="0"/>
    <x v="0"/>
  </r>
  <r>
    <n v="70326272"/>
    <n v="106"/>
    <x v="1"/>
    <x v="0"/>
    <x v="0"/>
  </r>
  <r>
    <n v="70326272"/>
    <n v="106"/>
    <x v="1"/>
    <x v="0"/>
    <x v="0"/>
  </r>
  <r>
    <n v="70331486"/>
    <n v="127"/>
    <x v="2"/>
    <x v="0"/>
    <x v="1"/>
  </r>
  <r>
    <n v="70333942"/>
    <n v="147"/>
    <x v="0"/>
    <x v="0"/>
    <x v="1"/>
  </r>
  <r>
    <n v="70340958"/>
    <n v="117"/>
    <x v="0"/>
    <x v="0"/>
    <x v="0"/>
  </r>
  <r>
    <n v="70345220"/>
    <n v="126"/>
    <x v="2"/>
    <x v="0"/>
    <x v="1"/>
  </r>
  <r>
    <n v="70345874"/>
    <n v="126"/>
    <x v="1"/>
    <x v="0"/>
    <x v="1"/>
  </r>
  <r>
    <n v="70349486"/>
    <n v="96"/>
    <x v="1"/>
    <x v="0"/>
    <x v="0"/>
  </r>
  <r>
    <n v="70349836"/>
    <n v="96"/>
    <x v="0"/>
    <x v="0"/>
    <x v="0"/>
  </r>
  <r>
    <n v="70359914"/>
    <n v="126"/>
    <x v="0"/>
    <x v="0"/>
    <x v="1"/>
  </r>
  <r>
    <n v="70368398"/>
    <n v="105"/>
    <x v="0"/>
    <x v="0"/>
    <x v="0"/>
  </r>
  <r>
    <n v="70377288"/>
    <n v="96"/>
    <x v="1"/>
    <x v="0"/>
    <x v="0"/>
  </r>
  <r>
    <n v="70387376"/>
    <n v="135"/>
    <x v="1"/>
    <x v="0"/>
    <x v="1"/>
  </r>
  <r>
    <n v="70402096"/>
    <n v="136"/>
    <x v="1"/>
    <x v="0"/>
    <x v="1"/>
  </r>
  <r>
    <n v="70425058"/>
    <n v="134"/>
    <x v="1"/>
    <x v="0"/>
    <x v="1"/>
  </r>
  <r>
    <n v="70428452"/>
    <n v="134"/>
    <x v="0"/>
    <x v="0"/>
    <x v="1"/>
  </r>
  <r>
    <n v="70441768"/>
    <n v="112"/>
    <x v="1"/>
    <x v="0"/>
    <x v="0"/>
  </r>
  <r>
    <n v="70465052"/>
    <n v="146"/>
    <x v="1"/>
    <x v="0"/>
    <x v="1"/>
  </r>
  <r>
    <n v="70466616"/>
    <n v="146"/>
    <x v="1"/>
    <x v="0"/>
    <x v="1"/>
  </r>
  <r>
    <n v="70469124"/>
    <n v="103"/>
    <x v="0"/>
    <x v="0"/>
    <x v="0"/>
  </r>
  <r>
    <n v="70517132"/>
    <n v="97"/>
    <x v="2"/>
    <x v="0"/>
    <x v="0"/>
  </r>
  <r>
    <n v="70522672"/>
    <n v="103"/>
    <x v="1"/>
    <x v="0"/>
    <x v="0"/>
  </r>
  <r>
    <n v="70523796"/>
    <n v="142"/>
    <x v="1"/>
    <x v="0"/>
    <x v="1"/>
  </r>
  <r>
    <n v="70546554"/>
    <n v="134"/>
    <x v="2"/>
    <x v="0"/>
    <x v="1"/>
  </r>
  <r>
    <n v="70551890"/>
    <n v="104"/>
    <x v="2"/>
    <x v="0"/>
    <x v="0"/>
  </r>
  <r>
    <n v="70568630"/>
    <n v="147"/>
    <x v="0"/>
    <x v="0"/>
    <x v="1"/>
  </r>
  <r>
    <n v="70572394"/>
    <n v="149"/>
    <x v="2"/>
    <x v="0"/>
    <x v="1"/>
  </r>
  <r>
    <n v="70578330"/>
    <n v="106"/>
    <x v="0"/>
    <x v="0"/>
    <x v="0"/>
  </r>
  <r>
    <n v="70579338"/>
    <n v="104"/>
    <x v="1"/>
    <x v="0"/>
    <x v="0"/>
  </r>
  <r>
    <n v="70579578"/>
    <n v="119"/>
    <x v="1"/>
    <x v="0"/>
    <x v="0"/>
  </r>
  <r>
    <n v="70580962"/>
    <n v="149"/>
    <x v="0"/>
    <x v="0"/>
    <x v="1"/>
  </r>
  <r>
    <n v="70585988"/>
    <n v="119"/>
    <x v="0"/>
    <x v="0"/>
    <x v="0"/>
  </r>
  <r>
    <n v="70594236"/>
    <n v="119"/>
    <x v="1"/>
    <x v="0"/>
    <x v="0"/>
  </r>
  <r>
    <n v="70596806"/>
    <n v="113"/>
    <x v="1"/>
    <x v="0"/>
    <x v="0"/>
  </r>
  <r>
    <n v="70597464"/>
    <n v="113"/>
    <x v="0"/>
    <x v="0"/>
    <x v="0"/>
  </r>
  <r>
    <n v="70602928"/>
    <n v="143"/>
    <x v="2"/>
    <x v="0"/>
    <x v="1"/>
  </r>
  <r>
    <n v="70610182"/>
    <n v="97"/>
    <x v="0"/>
    <x v="0"/>
    <x v="0"/>
  </r>
  <r>
    <n v="70625322"/>
    <n v="147"/>
    <x v="0"/>
    <x v="0"/>
    <x v="1"/>
  </r>
  <r>
    <n v="70634128"/>
    <n v="136"/>
    <x v="1"/>
    <x v="0"/>
    <x v="1"/>
  </r>
  <r>
    <n v="70655370"/>
    <n v="112"/>
    <x v="1"/>
    <x v="0"/>
    <x v="0"/>
  </r>
  <r>
    <n v="70655686"/>
    <n v="142"/>
    <x v="1"/>
    <x v="0"/>
    <x v="1"/>
  </r>
  <r>
    <n v="70655686"/>
    <n v="142"/>
    <x v="1"/>
    <x v="0"/>
    <x v="1"/>
  </r>
  <r>
    <n v="70667210"/>
    <n v="112"/>
    <x v="1"/>
    <x v="0"/>
    <x v="0"/>
  </r>
  <r>
    <n v="70669378"/>
    <n v="112"/>
    <x v="1"/>
    <x v="0"/>
    <x v="0"/>
  </r>
  <r>
    <n v="70676252"/>
    <n v="142"/>
    <x v="0"/>
    <x v="0"/>
    <x v="1"/>
  </r>
  <r>
    <n v="70676252"/>
    <n v="142"/>
    <x v="0"/>
    <x v="0"/>
    <x v="1"/>
  </r>
  <r>
    <n v="70696820"/>
    <n v="105"/>
    <x v="1"/>
    <x v="0"/>
    <x v="0"/>
  </r>
  <r>
    <n v="70697740"/>
    <n v="146"/>
    <x v="1"/>
    <x v="0"/>
    <x v="1"/>
  </r>
  <r>
    <n v="70709732"/>
    <n v="104"/>
    <x v="0"/>
    <x v="0"/>
    <x v="0"/>
  </r>
  <r>
    <n v="70754600"/>
    <n v="134"/>
    <x v="0"/>
    <x v="0"/>
    <x v="1"/>
  </r>
  <r>
    <n v="70762240"/>
    <n v="112"/>
    <x v="0"/>
    <x v="0"/>
    <x v="0"/>
  </r>
  <r>
    <n v="70770506"/>
    <n v="113"/>
    <x v="1"/>
    <x v="0"/>
    <x v="0"/>
  </r>
  <r>
    <n v="70790644"/>
    <n v="97"/>
    <x v="1"/>
    <x v="0"/>
    <x v="0"/>
  </r>
  <r>
    <n v="70790644"/>
    <n v="97"/>
    <x v="1"/>
    <x v="0"/>
    <x v="0"/>
  </r>
  <r>
    <n v="70790644"/>
    <n v="97"/>
    <x v="1"/>
    <x v="0"/>
    <x v="0"/>
  </r>
  <r>
    <n v="70818224"/>
    <n v="112"/>
    <x v="0"/>
    <x v="0"/>
    <x v="0"/>
  </r>
  <r>
    <n v="70838344"/>
    <n v="134"/>
    <x v="0"/>
    <x v="0"/>
    <x v="1"/>
  </r>
  <r>
    <n v="70841136"/>
    <n v="150"/>
    <x v="0"/>
    <x v="0"/>
    <x v="1"/>
  </r>
  <r>
    <n v="70846256"/>
    <n v="119"/>
    <x v="2"/>
    <x v="0"/>
    <x v="0"/>
  </r>
  <r>
    <n v="70852192"/>
    <n v="133"/>
    <x v="0"/>
    <x v="0"/>
    <x v="1"/>
  </r>
  <r>
    <n v="70853640"/>
    <n v="135"/>
    <x v="1"/>
    <x v="0"/>
    <x v="1"/>
  </r>
  <r>
    <n v="70858726"/>
    <n v="104"/>
    <x v="1"/>
    <x v="0"/>
    <x v="0"/>
  </r>
  <r>
    <n v="70894418"/>
    <n v="117"/>
    <x v="0"/>
    <x v="0"/>
    <x v="0"/>
  </r>
  <r>
    <n v="70894418"/>
    <n v="117"/>
    <x v="0"/>
    <x v="0"/>
    <x v="0"/>
  </r>
  <r>
    <n v="70913578"/>
    <n v="146"/>
    <x v="0"/>
    <x v="0"/>
    <x v="1"/>
  </r>
  <r>
    <n v="70929324"/>
    <n v="142"/>
    <x v="2"/>
    <x v="0"/>
    <x v="1"/>
  </r>
  <r>
    <n v="70949458"/>
    <n v="112"/>
    <x v="2"/>
    <x v="0"/>
    <x v="0"/>
  </r>
  <r>
    <n v="70966978"/>
    <n v="119"/>
    <x v="0"/>
    <x v="0"/>
    <x v="0"/>
  </r>
  <r>
    <n v="70967570"/>
    <n v="143"/>
    <x v="0"/>
    <x v="0"/>
    <x v="1"/>
  </r>
  <r>
    <n v="70975002"/>
    <n v="136"/>
    <x v="0"/>
    <x v="0"/>
    <x v="1"/>
  </r>
  <r>
    <n v="70978774"/>
    <n v="136"/>
    <x v="0"/>
    <x v="0"/>
    <x v="1"/>
  </r>
  <r>
    <n v="70980260"/>
    <n v="106"/>
    <x v="1"/>
    <x v="0"/>
    <x v="0"/>
  </r>
  <r>
    <n v="70981878"/>
    <n v="136"/>
    <x v="1"/>
    <x v="0"/>
    <x v="1"/>
  </r>
  <r>
    <n v="70982418"/>
    <n v="103"/>
    <x v="0"/>
    <x v="0"/>
    <x v="0"/>
  </r>
  <r>
    <n v="70982962"/>
    <n v="148"/>
    <x v="1"/>
    <x v="0"/>
    <x v="1"/>
  </r>
  <r>
    <n v="70983070"/>
    <n v="136"/>
    <x v="0"/>
    <x v="0"/>
    <x v="1"/>
  </r>
  <r>
    <n v="70987082"/>
    <n v="97"/>
    <x v="2"/>
    <x v="0"/>
    <x v="0"/>
  </r>
  <r>
    <n v="70993462"/>
    <n v="113"/>
    <x v="0"/>
    <x v="0"/>
    <x v="0"/>
  </r>
  <r>
    <n v="70995020"/>
    <n v="106"/>
    <x v="0"/>
    <x v="0"/>
    <x v="0"/>
  </r>
  <r>
    <n v="71001380"/>
    <n v="136"/>
    <x v="0"/>
    <x v="0"/>
    <x v="1"/>
  </r>
  <r>
    <n v="71002306"/>
    <n v="127"/>
    <x v="0"/>
    <x v="0"/>
    <x v="1"/>
  </r>
  <r>
    <n v="71002820"/>
    <n v="111"/>
    <x v="0"/>
    <x v="0"/>
    <x v="0"/>
  </r>
  <r>
    <n v="71007112"/>
    <n v="105"/>
    <x v="1"/>
    <x v="0"/>
    <x v="0"/>
  </r>
  <r>
    <n v="71020104"/>
    <n v="117"/>
    <x v="0"/>
    <x v="0"/>
    <x v="0"/>
  </r>
  <r>
    <n v="71034098"/>
    <n v="112"/>
    <x v="1"/>
    <x v="0"/>
    <x v="0"/>
  </r>
  <r>
    <n v="71034628"/>
    <n v="134"/>
    <x v="2"/>
    <x v="0"/>
    <x v="1"/>
  </r>
  <r>
    <n v="71038434"/>
    <n v="127"/>
    <x v="1"/>
    <x v="0"/>
    <x v="1"/>
  </r>
  <r>
    <n v="71047760"/>
    <n v="104"/>
    <x v="0"/>
    <x v="0"/>
    <x v="0"/>
  </r>
  <r>
    <n v="71049624"/>
    <n v="113"/>
    <x v="1"/>
    <x v="0"/>
    <x v="0"/>
  </r>
  <r>
    <n v="71050592"/>
    <n v="133"/>
    <x v="1"/>
    <x v="0"/>
    <x v="1"/>
  </r>
  <r>
    <n v="71052590"/>
    <n v="106"/>
    <x v="1"/>
    <x v="0"/>
    <x v="0"/>
  </r>
  <r>
    <n v="71053800"/>
    <n v="97"/>
    <x v="2"/>
    <x v="0"/>
    <x v="0"/>
  </r>
  <r>
    <n v="71063762"/>
    <n v="96"/>
    <x v="1"/>
    <x v="0"/>
    <x v="0"/>
  </r>
  <r>
    <n v="71071208"/>
    <n v="127"/>
    <x v="1"/>
    <x v="0"/>
    <x v="1"/>
  </r>
  <r>
    <n v="71073968"/>
    <n v="113"/>
    <x v="0"/>
    <x v="0"/>
    <x v="0"/>
  </r>
  <r>
    <n v="71085348"/>
    <n v="133"/>
    <x v="1"/>
    <x v="0"/>
    <x v="1"/>
  </r>
  <r>
    <n v="71091012"/>
    <n v="142"/>
    <x v="0"/>
    <x v="0"/>
    <x v="1"/>
  </r>
  <r>
    <n v="71091012"/>
    <n v="142"/>
    <x v="0"/>
    <x v="0"/>
    <x v="1"/>
  </r>
  <r>
    <n v="71095380"/>
    <n v="135"/>
    <x v="1"/>
    <x v="0"/>
    <x v="1"/>
  </r>
  <r>
    <n v="71095794"/>
    <n v="104"/>
    <x v="0"/>
    <x v="0"/>
    <x v="0"/>
  </r>
  <r>
    <n v="71096700"/>
    <n v="90"/>
    <x v="0"/>
    <x v="0"/>
    <x v="0"/>
  </r>
  <r>
    <n v="71102272"/>
    <n v="143"/>
    <x v="2"/>
    <x v="0"/>
    <x v="1"/>
  </r>
  <r>
    <n v="71107598"/>
    <n v="103"/>
    <x v="2"/>
    <x v="0"/>
    <x v="0"/>
  </r>
  <r>
    <n v="71123098"/>
    <n v="121"/>
    <x v="0"/>
    <x v="0"/>
    <x v="1"/>
  </r>
  <r>
    <n v="71129536"/>
    <n v="103"/>
    <x v="0"/>
    <x v="0"/>
    <x v="0"/>
  </r>
  <r>
    <n v="71133976"/>
    <n v="90"/>
    <x v="2"/>
    <x v="0"/>
    <x v="0"/>
  </r>
  <r>
    <n v="71141206"/>
    <n v="134"/>
    <x v="0"/>
    <x v="0"/>
    <x v="1"/>
  </r>
  <r>
    <n v="71160956"/>
    <n v="146"/>
    <x v="0"/>
    <x v="0"/>
    <x v="1"/>
  </r>
  <r>
    <n v="71176816"/>
    <n v="116"/>
    <x v="2"/>
    <x v="0"/>
    <x v="0"/>
  </r>
  <r>
    <n v="71190958"/>
    <n v="112"/>
    <x v="1"/>
    <x v="0"/>
    <x v="0"/>
  </r>
  <r>
    <n v="71200266"/>
    <n v="104"/>
    <x v="0"/>
    <x v="0"/>
    <x v="0"/>
  </r>
  <r>
    <n v="71208168"/>
    <n v="146"/>
    <x v="0"/>
    <x v="0"/>
    <x v="1"/>
  </r>
  <r>
    <n v="71219726"/>
    <n v="117"/>
    <x v="1"/>
    <x v="0"/>
    <x v="0"/>
  </r>
  <r>
    <n v="71220352"/>
    <n v="147"/>
    <x v="0"/>
    <x v="0"/>
    <x v="1"/>
  </r>
  <r>
    <n v="71233972"/>
    <n v="142"/>
    <x v="1"/>
    <x v="0"/>
    <x v="1"/>
  </r>
  <r>
    <n v="71233972"/>
    <n v="142"/>
    <x v="1"/>
    <x v="0"/>
    <x v="1"/>
  </r>
  <r>
    <n v="71233972"/>
    <n v="142"/>
    <x v="1"/>
    <x v="0"/>
    <x v="1"/>
  </r>
  <r>
    <n v="71243592"/>
    <n v="112"/>
    <x v="2"/>
    <x v="0"/>
    <x v="0"/>
  </r>
  <r>
    <n v="71246862"/>
    <n v="120"/>
    <x v="0"/>
    <x v="0"/>
    <x v="0"/>
  </r>
  <r>
    <n v="71247282"/>
    <n v="112"/>
    <x v="0"/>
    <x v="0"/>
    <x v="0"/>
  </r>
  <r>
    <n v="71254768"/>
    <n v="143"/>
    <x v="2"/>
    <x v="0"/>
    <x v="1"/>
  </r>
  <r>
    <n v="71255974"/>
    <n v="135"/>
    <x v="1"/>
    <x v="0"/>
    <x v="1"/>
  </r>
  <r>
    <n v="71261434"/>
    <n v="105"/>
    <x v="0"/>
    <x v="0"/>
    <x v="0"/>
  </r>
  <r>
    <n v="71270534"/>
    <n v="142"/>
    <x v="0"/>
    <x v="0"/>
    <x v="1"/>
  </r>
  <r>
    <n v="71289140"/>
    <n v="143"/>
    <x v="1"/>
    <x v="0"/>
    <x v="1"/>
  </r>
  <r>
    <n v="71303064"/>
    <n v="134"/>
    <x v="2"/>
    <x v="0"/>
    <x v="1"/>
  </r>
  <r>
    <n v="71304994"/>
    <n v="133"/>
    <x v="2"/>
    <x v="0"/>
    <x v="1"/>
  </r>
  <r>
    <n v="71312446"/>
    <n v="142"/>
    <x v="1"/>
    <x v="0"/>
    <x v="1"/>
  </r>
  <r>
    <n v="71317810"/>
    <n v="103"/>
    <x v="0"/>
    <x v="0"/>
    <x v="0"/>
  </r>
  <r>
    <n v="71319064"/>
    <n v="90"/>
    <x v="0"/>
    <x v="0"/>
    <x v="0"/>
  </r>
  <r>
    <n v="71349772"/>
    <n v="117"/>
    <x v="1"/>
    <x v="0"/>
    <x v="0"/>
  </r>
  <r>
    <n v="71350412"/>
    <n v="116"/>
    <x v="1"/>
    <x v="0"/>
    <x v="0"/>
  </r>
  <r>
    <n v="71350412"/>
    <n v="116"/>
    <x v="1"/>
    <x v="0"/>
    <x v="0"/>
  </r>
  <r>
    <n v="71352722"/>
    <n v="103"/>
    <x v="2"/>
    <x v="0"/>
    <x v="0"/>
  </r>
  <r>
    <n v="71355278"/>
    <n v="96"/>
    <x v="0"/>
    <x v="0"/>
    <x v="0"/>
  </r>
  <r>
    <n v="71364060"/>
    <n v="127"/>
    <x v="0"/>
    <x v="0"/>
    <x v="1"/>
  </r>
  <r>
    <n v="71369446"/>
    <n v="126"/>
    <x v="0"/>
    <x v="0"/>
    <x v="1"/>
  </r>
  <r>
    <n v="71378142"/>
    <n v="96"/>
    <x v="0"/>
    <x v="0"/>
    <x v="0"/>
  </r>
  <r>
    <n v="71395032"/>
    <n v="133"/>
    <x v="2"/>
    <x v="0"/>
    <x v="1"/>
  </r>
  <r>
    <n v="71395812"/>
    <n v="112"/>
    <x v="0"/>
    <x v="0"/>
    <x v="0"/>
  </r>
  <r>
    <n v="71402176"/>
    <n v="135"/>
    <x v="1"/>
    <x v="0"/>
    <x v="1"/>
  </r>
  <r>
    <n v="71410782"/>
    <n v="135"/>
    <x v="0"/>
    <x v="0"/>
    <x v="1"/>
  </r>
  <r>
    <n v="71415528"/>
    <n v="137"/>
    <x v="0"/>
    <x v="0"/>
    <x v="1"/>
  </r>
  <r>
    <n v="71422708"/>
    <n v="133"/>
    <x v="0"/>
    <x v="0"/>
    <x v="1"/>
  </r>
  <r>
    <n v="71423820"/>
    <n v="127"/>
    <x v="0"/>
    <x v="0"/>
    <x v="1"/>
  </r>
  <r>
    <n v="71431484"/>
    <n v="134"/>
    <x v="2"/>
    <x v="0"/>
    <x v="1"/>
  </r>
  <r>
    <n v="71454328"/>
    <n v="116"/>
    <x v="0"/>
    <x v="0"/>
    <x v="0"/>
  </r>
  <r>
    <n v="71455666"/>
    <n v="147"/>
    <x v="1"/>
    <x v="0"/>
    <x v="1"/>
  </r>
  <r>
    <n v="71461230"/>
    <n v="148"/>
    <x v="1"/>
    <x v="0"/>
    <x v="1"/>
  </r>
  <r>
    <n v="71461706"/>
    <n v="104"/>
    <x v="0"/>
    <x v="0"/>
    <x v="0"/>
  </r>
  <r>
    <n v="71472622"/>
    <n v="103"/>
    <x v="1"/>
    <x v="0"/>
    <x v="0"/>
  </r>
  <r>
    <n v="71473196"/>
    <n v="133"/>
    <x v="1"/>
    <x v="0"/>
    <x v="1"/>
  </r>
  <r>
    <n v="71477428"/>
    <n v="133"/>
    <x v="0"/>
    <x v="0"/>
    <x v="1"/>
  </r>
  <r>
    <n v="71482304"/>
    <n v="143"/>
    <x v="2"/>
    <x v="0"/>
    <x v="1"/>
  </r>
  <r>
    <n v="71484126"/>
    <n v="116"/>
    <x v="0"/>
    <x v="0"/>
    <x v="0"/>
  </r>
  <r>
    <n v="71485732"/>
    <n v="142"/>
    <x v="0"/>
    <x v="0"/>
    <x v="1"/>
  </r>
  <r>
    <n v="71487292"/>
    <n v="142"/>
    <x v="2"/>
    <x v="0"/>
    <x v="1"/>
  </r>
  <r>
    <n v="71487738"/>
    <n v="112"/>
    <x v="0"/>
    <x v="0"/>
    <x v="0"/>
  </r>
  <r>
    <n v="71493722"/>
    <n v="142"/>
    <x v="1"/>
    <x v="0"/>
    <x v="1"/>
  </r>
  <r>
    <n v="71497448"/>
    <n v="97"/>
    <x v="2"/>
    <x v="0"/>
    <x v="0"/>
  </r>
  <r>
    <n v="71505946"/>
    <n v="146"/>
    <x v="2"/>
    <x v="0"/>
    <x v="1"/>
  </r>
  <r>
    <n v="71517794"/>
    <n v="112"/>
    <x v="1"/>
    <x v="0"/>
    <x v="0"/>
  </r>
  <r>
    <n v="71524018"/>
    <n v="112"/>
    <x v="0"/>
    <x v="0"/>
    <x v="0"/>
  </r>
  <r>
    <n v="71534132"/>
    <n v="112"/>
    <x v="1"/>
    <x v="0"/>
    <x v="0"/>
  </r>
  <r>
    <n v="71544720"/>
    <n v="127"/>
    <x v="2"/>
    <x v="0"/>
    <x v="1"/>
  </r>
  <r>
    <n v="71544742"/>
    <n v="112"/>
    <x v="0"/>
    <x v="0"/>
    <x v="0"/>
  </r>
  <r>
    <n v="71572180"/>
    <n v="106"/>
    <x v="2"/>
    <x v="0"/>
    <x v="0"/>
  </r>
  <r>
    <n v="71575972"/>
    <n v="147"/>
    <x v="2"/>
    <x v="0"/>
    <x v="1"/>
  </r>
  <r>
    <n v="71597946"/>
    <n v="134"/>
    <x v="0"/>
    <x v="0"/>
    <x v="1"/>
  </r>
  <r>
    <n v="71601030"/>
    <n v="104"/>
    <x v="2"/>
    <x v="0"/>
    <x v="0"/>
  </r>
  <r>
    <n v="71609132"/>
    <n v="135"/>
    <x v="0"/>
    <x v="0"/>
    <x v="1"/>
  </r>
  <r>
    <n v="71617788"/>
    <n v="135"/>
    <x v="1"/>
    <x v="0"/>
    <x v="1"/>
  </r>
  <r>
    <n v="71619382"/>
    <n v="112"/>
    <x v="1"/>
    <x v="0"/>
    <x v="0"/>
  </r>
  <r>
    <n v="71642564"/>
    <n v="142"/>
    <x v="2"/>
    <x v="0"/>
    <x v="1"/>
  </r>
  <r>
    <n v="71644282"/>
    <n v="97"/>
    <x v="1"/>
    <x v="0"/>
    <x v="0"/>
  </r>
  <r>
    <n v="71652378"/>
    <n v="117"/>
    <x v="0"/>
    <x v="0"/>
    <x v="0"/>
  </r>
  <r>
    <n v="71655300"/>
    <n v="143"/>
    <x v="1"/>
    <x v="0"/>
    <x v="1"/>
  </r>
  <r>
    <n v="71669330"/>
    <n v="134"/>
    <x v="1"/>
    <x v="0"/>
    <x v="1"/>
  </r>
  <r>
    <n v="71683996"/>
    <n v="97"/>
    <x v="2"/>
    <x v="0"/>
    <x v="0"/>
  </r>
  <r>
    <n v="71694844"/>
    <n v="113"/>
    <x v="1"/>
    <x v="0"/>
    <x v="0"/>
  </r>
  <r>
    <n v="71700780"/>
    <n v="142"/>
    <x v="1"/>
    <x v="0"/>
    <x v="1"/>
  </r>
  <r>
    <n v="71707930"/>
    <n v="104"/>
    <x v="1"/>
    <x v="0"/>
    <x v="0"/>
  </r>
  <r>
    <n v="71737790"/>
    <n v="120"/>
    <x v="2"/>
    <x v="0"/>
    <x v="0"/>
  </r>
  <r>
    <n v="71747180"/>
    <n v="96"/>
    <x v="2"/>
    <x v="0"/>
    <x v="0"/>
  </r>
  <r>
    <n v="71757026"/>
    <n v="117"/>
    <x v="0"/>
    <x v="0"/>
    <x v="0"/>
  </r>
  <r>
    <n v="71766218"/>
    <n v="133"/>
    <x v="1"/>
    <x v="0"/>
    <x v="1"/>
  </r>
  <r>
    <n v="71776244"/>
    <n v="148"/>
    <x v="1"/>
    <x v="0"/>
    <x v="1"/>
  </r>
  <r>
    <n v="71788122"/>
    <n v="112"/>
    <x v="1"/>
    <x v="0"/>
    <x v="0"/>
  </r>
  <r>
    <n v="71792508"/>
    <n v="133"/>
    <x v="2"/>
    <x v="0"/>
    <x v="1"/>
  </r>
  <r>
    <n v="71795532"/>
    <n v="113"/>
    <x v="0"/>
    <x v="0"/>
    <x v="0"/>
  </r>
  <r>
    <n v="71805054"/>
    <n v="116"/>
    <x v="0"/>
    <x v="0"/>
    <x v="0"/>
  </r>
  <r>
    <n v="71810788"/>
    <n v="146"/>
    <x v="0"/>
    <x v="0"/>
    <x v="1"/>
  </r>
  <r>
    <n v="71815888"/>
    <n v="116"/>
    <x v="2"/>
    <x v="0"/>
    <x v="0"/>
  </r>
  <r>
    <n v="71816474"/>
    <n v="136"/>
    <x v="0"/>
    <x v="0"/>
    <x v="1"/>
  </r>
  <r>
    <n v="71829164"/>
    <n v="104"/>
    <x v="1"/>
    <x v="0"/>
    <x v="0"/>
  </r>
  <r>
    <n v="71829218"/>
    <n v="134"/>
    <x v="2"/>
    <x v="0"/>
    <x v="1"/>
  </r>
  <r>
    <n v="71838078"/>
    <n v="104"/>
    <x v="1"/>
    <x v="0"/>
    <x v="0"/>
  </r>
  <r>
    <n v="71838078"/>
    <n v="104"/>
    <x v="1"/>
    <x v="0"/>
    <x v="0"/>
  </r>
  <r>
    <n v="71838078"/>
    <n v="104"/>
    <x v="1"/>
    <x v="0"/>
    <x v="0"/>
  </r>
  <r>
    <n v="71842376"/>
    <n v="134"/>
    <x v="0"/>
    <x v="0"/>
    <x v="1"/>
  </r>
  <r>
    <n v="71850906"/>
    <n v="112"/>
    <x v="1"/>
    <x v="0"/>
    <x v="0"/>
  </r>
  <r>
    <n v="71860956"/>
    <n v="117"/>
    <x v="1"/>
    <x v="0"/>
    <x v="0"/>
  </r>
  <r>
    <n v="71878772"/>
    <n v="103"/>
    <x v="1"/>
    <x v="0"/>
    <x v="0"/>
  </r>
  <r>
    <n v="71880840"/>
    <n v="134"/>
    <x v="2"/>
    <x v="0"/>
    <x v="1"/>
  </r>
  <r>
    <n v="71903878"/>
    <n v="113"/>
    <x v="1"/>
    <x v="0"/>
    <x v="0"/>
  </r>
  <r>
    <n v="71905338"/>
    <n v="105"/>
    <x v="0"/>
    <x v="0"/>
    <x v="0"/>
  </r>
  <r>
    <n v="71915364"/>
    <n v="133"/>
    <x v="0"/>
    <x v="0"/>
    <x v="1"/>
  </r>
  <r>
    <n v="71917976"/>
    <n v="135"/>
    <x v="0"/>
    <x v="0"/>
    <x v="1"/>
  </r>
  <r>
    <n v="71922120"/>
    <n v="142"/>
    <x v="0"/>
    <x v="0"/>
    <x v="1"/>
  </r>
  <r>
    <n v="71922910"/>
    <n v="105"/>
    <x v="0"/>
    <x v="0"/>
    <x v="0"/>
  </r>
  <r>
    <n v="71931008"/>
    <n v="133"/>
    <x v="1"/>
    <x v="0"/>
    <x v="1"/>
  </r>
  <r>
    <n v="71949338"/>
    <n v="105"/>
    <x v="0"/>
    <x v="0"/>
    <x v="0"/>
  </r>
  <r>
    <n v="71951122"/>
    <n v="117"/>
    <x v="1"/>
    <x v="0"/>
    <x v="0"/>
  </r>
  <r>
    <n v="71966268"/>
    <n v="96"/>
    <x v="2"/>
    <x v="0"/>
    <x v="0"/>
  </r>
  <r>
    <n v="71971922"/>
    <n v="122"/>
    <x v="2"/>
    <x v="0"/>
    <x v="1"/>
  </r>
  <r>
    <n v="71994256"/>
    <n v="135"/>
    <x v="0"/>
    <x v="0"/>
    <x v="1"/>
  </r>
  <r>
    <n v="72024150"/>
    <n v="127"/>
    <x v="0"/>
    <x v="0"/>
    <x v="1"/>
  </r>
  <r>
    <n v="72028330"/>
    <n v="133"/>
    <x v="1"/>
    <x v="0"/>
    <x v="1"/>
  </r>
  <r>
    <n v="72040482"/>
    <n v="147"/>
    <x v="2"/>
    <x v="0"/>
    <x v="1"/>
  </r>
  <r>
    <n v="72049902"/>
    <n v="134"/>
    <x v="1"/>
    <x v="0"/>
    <x v="1"/>
  </r>
  <r>
    <n v="72054374"/>
    <n v="117"/>
    <x v="0"/>
    <x v="0"/>
    <x v="0"/>
  </r>
  <r>
    <n v="72064764"/>
    <n v="103"/>
    <x v="1"/>
    <x v="0"/>
    <x v="0"/>
  </r>
  <r>
    <n v="72067796"/>
    <n v="146"/>
    <x v="1"/>
    <x v="0"/>
    <x v="1"/>
  </r>
  <r>
    <n v="72073642"/>
    <n v="113"/>
    <x v="0"/>
    <x v="0"/>
    <x v="0"/>
  </r>
  <r>
    <n v="72097710"/>
    <n v="134"/>
    <x v="0"/>
    <x v="0"/>
    <x v="1"/>
  </r>
  <r>
    <n v="72105322"/>
    <n v="104"/>
    <x v="1"/>
    <x v="0"/>
    <x v="0"/>
  </r>
  <r>
    <n v="72115490"/>
    <n v="104"/>
    <x v="2"/>
    <x v="0"/>
    <x v="0"/>
  </r>
  <r>
    <n v="72118376"/>
    <n v="104"/>
    <x v="0"/>
    <x v="0"/>
    <x v="0"/>
  </r>
  <r>
    <n v="72126812"/>
    <n v="134"/>
    <x v="0"/>
    <x v="0"/>
    <x v="1"/>
  </r>
  <r>
    <n v="72159966"/>
    <n v="116"/>
    <x v="0"/>
    <x v="0"/>
    <x v="0"/>
  </r>
  <r>
    <n v="72161462"/>
    <n v="117"/>
    <x v="0"/>
    <x v="0"/>
    <x v="0"/>
  </r>
  <r>
    <n v="72163654"/>
    <n v="135"/>
    <x v="0"/>
    <x v="0"/>
    <x v="1"/>
  </r>
  <r>
    <n v="72171090"/>
    <n v="112"/>
    <x v="1"/>
    <x v="0"/>
    <x v="0"/>
  </r>
  <r>
    <n v="72182522"/>
    <n v="142"/>
    <x v="1"/>
    <x v="0"/>
    <x v="1"/>
  </r>
  <r>
    <n v="72194858"/>
    <n v="147"/>
    <x v="1"/>
    <x v="0"/>
    <x v="1"/>
  </r>
  <r>
    <n v="72209878"/>
    <n v="96"/>
    <x v="0"/>
    <x v="0"/>
    <x v="0"/>
  </r>
  <r>
    <n v="72214602"/>
    <n v="96"/>
    <x v="0"/>
    <x v="0"/>
    <x v="0"/>
  </r>
  <r>
    <n v="72228802"/>
    <n v="96"/>
    <x v="1"/>
    <x v="0"/>
    <x v="0"/>
  </r>
  <r>
    <n v="72231348"/>
    <n v="134"/>
    <x v="1"/>
    <x v="0"/>
    <x v="1"/>
  </r>
  <r>
    <n v="72249388"/>
    <n v="96"/>
    <x v="1"/>
    <x v="0"/>
    <x v="0"/>
  </r>
  <r>
    <n v="72251206"/>
    <n v="117"/>
    <x v="0"/>
    <x v="0"/>
    <x v="0"/>
  </r>
  <r>
    <n v="72251206"/>
    <n v="117"/>
    <x v="0"/>
    <x v="0"/>
    <x v="0"/>
  </r>
  <r>
    <n v="72260502"/>
    <n v="96"/>
    <x v="0"/>
    <x v="0"/>
    <x v="0"/>
  </r>
  <r>
    <n v="72280396"/>
    <n v="113"/>
    <x v="2"/>
    <x v="0"/>
    <x v="0"/>
  </r>
  <r>
    <n v="72283422"/>
    <n v="113"/>
    <x v="1"/>
    <x v="0"/>
    <x v="0"/>
  </r>
  <r>
    <n v="72293480"/>
    <n v="147"/>
    <x v="2"/>
    <x v="0"/>
    <x v="1"/>
  </r>
  <r>
    <n v="72328868"/>
    <n v="103"/>
    <x v="2"/>
    <x v="0"/>
    <x v="0"/>
  </r>
  <r>
    <n v="72371138"/>
    <n v="146"/>
    <x v="1"/>
    <x v="0"/>
    <x v="1"/>
  </r>
  <r>
    <n v="72397982"/>
    <n v="112"/>
    <x v="2"/>
    <x v="0"/>
    <x v="0"/>
  </r>
  <r>
    <n v="72423362"/>
    <n v="97"/>
    <x v="1"/>
    <x v="0"/>
    <x v="0"/>
  </r>
  <r>
    <n v="72429276"/>
    <n v="91"/>
    <x v="1"/>
    <x v="0"/>
    <x v="0"/>
  </r>
  <r>
    <n v="72429282"/>
    <n v="103"/>
    <x v="0"/>
    <x v="0"/>
    <x v="0"/>
  </r>
  <r>
    <n v="72433664"/>
    <n v="127"/>
    <x v="1"/>
    <x v="0"/>
    <x v="1"/>
  </r>
  <r>
    <n v="72440506"/>
    <n v="90"/>
    <x v="0"/>
    <x v="0"/>
    <x v="0"/>
  </r>
  <r>
    <n v="72444526"/>
    <n v="105"/>
    <x v="1"/>
    <x v="0"/>
    <x v="0"/>
  </r>
  <r>
    <n v="72482364"/>
    <n v="103"/>
    <x v="0"/>
    <x v="0"/>
    <x v="0"/>
  </r>
  <r>
    <n v="72483890"/>
    <n v="135"/>
    <x v="2"/>
    <x v="0"/>
    <x v="1"/>
  </r>
  <r>
    <n v="72486876"/>
    <n v="147"/>
    <x v="0"/>
    <x v="0"/>
    <x v="1"/>
  </r>
  <r>
    <n v="72495870"/>
    <n v="146"/>
    <x v="1"/>
    <x v="0"/>
    <x v="1"/>
  </r>
  <r>
    <n v="72498644"/>
    <n v="97"/>
    <x v="1"/>
    <x v="0"/>
    <x v="0"/>
  </r>
  <r>
    <n v="72502220"/>
    <n v="117"/>
    <x v="2"/>
    <x v="0"/>
    <x v="0"/>
  </r>
  <r>
    <n v="72503938"/>
    <n v="106"/>
    <x v="0"/>
    <x v="0"/>
    <x v="0"/>
  </r>
  <r>
    <n v="72517734"/>
    <n v="143"/>
    <x v="1"/>
    <x v="2"/>
    <x v="1"/>
  </r>
  <r>
    <n v="72517734"/>
    <n v="143"/>
    <x v="1"/>
    <x v="2"/>
    <x v="1"/>
  </r>
  <r>
    <n v="72521070"/>
    <n v="146"/>
    <x v="0"/>
    <x v="0"/>
    <x v="1"/>
  </r>
  <r>
    <n v="72524544"/>
    <n v="127"/>
    <x v="0"/>
    <x v="0"/>
    <x v="1"/>
  </r>
  <r>
    <n v="72526422"/>
    <n v="133"/>
    <x v="2"/>
    <x v="0"/>
    <x v="1"/>
  </r>
  <r>
    <n v="72533702"/>
    <n v="146"/>
    <x v="1"/>
    <x v="0"/>
    <x v="1"/>
  </r>
  <r>
    <n v="72546552"/>
    <n v="116"/>
    <x v="0"/>
    <x v="0"/>
    <x v="0"/>
  </r>
  <r>
    <n v="72554262"/>
    <n v="113"/>
    <x v="1"/>
    <x v="0"/>
    <x v="0"/>
  </r>
  <r>
    <n v="72554868"/>
    <n v="146"/>
    <x v="1"/>
    <x v="0"/>
    <x v="1"/>
  </r>
  <r>
    <n v="72556544"/>
    <n v="146"/>
    <x v="1"/>
    <x v="0"/>
    <x v="1"/>
  </r>
  <r>
    <n v="72566464"/>
    <n v="117"/>
    <x v="2"/>
    <x v="0"/>
    <x v="0"/>
  </r>
  <r>
    <n v="72581400"/>
    <n v="127"/>
    <x v="0"/>
    <x v="0"/>
    <x v="1"/>
  </r>
  <r>
    <n v="72587266"/>
    <n v="113"/>
    <x v="0"/>
    <x v="0"/>
    <x v="0"/>
  </r>
  <r>
    <n v="72588082"/>
    <n v="112"/>
    <x v="1"/>
    <x v="0"/>
    <x v="0"/>
  </r>
  <r>
    <n v="72613788"/>
    <n v="141"/>
    <x v="0"/>
    <x v="0"/>
    <x v="1"/>
  </r>
  <r>
    <n v="72616362"/>
    <n v="112"/>
    <x v="0"/>
    <x v="0"/>
    <x v="0"/>
  </r>
  <r>
    <n v="72638198"/>
    <n v="147"/>
    <x v="2"/>
    <x v="0"/>
    <x v="1"/>
  </r>
  <r>
    <n v="72650162"/>
    <n v="112"/>
    <x v="0"/>
    <x v="0"/>
    <x v="0"/>
  </r>
  <r>
    <n v="72655866"/>
    <n v="134"/>
    <x v="0"/>
    <x v="0"/>
    <x v="1"/>
  </r>
  <r>
    <n v="72660698"/>
    <n v="147"/>
    <x v="1"/>
    <x v="0"/>
    <x v="1"/>
  </r>
  <r>
    <n v="72665132"/>
    <n v="143"/>
    <x v="0"/>
    <x v="0"/>
    <x v="1"/>
  </r>
  <r>
    <n v="72668422"/>
    <n v="134"/>
    <x v="2"/>
    <x v="0"/>
    <x v="1"/>
  </r>
  <r>
    <n v="72677024"/>
    <n v="143"/>
    <x v="0"/>
    <x v="0"/>
    <x v="1"/>
  </r>
  <r>
    <n v="72688676"/>
    <n v="112"/>
    <x v="1"/>
    <x v="0"/>
    <x v="0"/>
  </r>
  <r>
    <n v="72700176"/>
    <n v="127"/>
    <x v="1"/>
    <x v="0"/>
    <x v="1"/>
  </r>
  <r>
    <n v="72717870"/>
    <n v="147"/>
    <x v="0"/>
    <x v="0"/>
    <x v="1"/>
  </r>
  <r>
    <n v="72721828"/>
    <n v="104"/>
    <x v="0"/>
    <x v="0"/>
    <x v="0"/>
  </r>
  <r>
    <n v="72743556"/>
    <n v="90"/>
    <x v="0"/>
    <x v="0"/>
    <x v="0"/>
  </r>
  <r>
    <n v="72752578"/>
    <n v="134"/>
    <x v="2"/>
    <x v="0"/>
    <x v="1"/>
  </r>
  <r>
    <n v="72759928"/>
    <n v="142"/>
    <x v="2"/>
    <x v="0"/>
    <x v="1"/>
  </r>
  <r>
    <n v="72763478"/>
    <n v="112"/>
    <x v="1"/>
    <x v="0"/>
    <x v="0"/>
  </r>
  <r>
    <n v="72771392"/>
    <n v="127"/>
    <x v="2"/>
    <x v="0"/>
    <x v="1"/>
  </r>
  <r>
    <n v="72783318"/>
    <n v="133"/>
    <x v="0"/>
    <x v="0"/>
    <x v="1"/>
  </r>
  <r>
    <n v="72792148"/>
    <n v="112"/>
    <x v="0"/>
    <x v="0"/>
    <x v="0"/>
  </r>
  <r>
    <n v="72811032"/>
    <n v="122"/>
    <x v="1"/>
    <x v="0"/>
    <x v="1"/>
  </r>
  <r>
    <n v="72811152"/>
    <n v="135"/>
    <x v="0"/>
    <x v="0"/>
    <x v="1"/>
  </r>
  <r>
    <n v="72816620"/>
    <n v="135"/>
    <x v="1"/>
    <x v="0"/>
    <x v="1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1992"/>
    <n v="150"/>
    <x v="0"/>
    <x v="0"/>
    <x v="1"/>
  </r>
  <r>
    <n v="72825942"/>
    <n v="127"/>
    <x v="0"/>
    <x v="0"/>
    <x v="1"/>
  </r>
  <r>
    <n v="72827862"/>
    <n v="120"/>
    <x v="1"/>
    <x v="0"/>
    <x v="0"/>
  </r>
  <r>
    <n v="72830782"/>
    <n v="133"/>
    <x v="1"/>
    <x v="0"/>
    <x v="1"/>
  </r>
  <r>
    <n v="72830782"/>
    <n v="133"/>
    <x v="1"/>
    <x v="0"/>
    <x v="1"/>
  </r>
  <r>
    <n v="72830782"/>
    <n v="133"/>
    <x v="1"/>
    <x v="0"/>
    <x v="1"/>
  </r>
  <r>
    <n v="72834818"/>
    <n v="133"/>
    <x v="0"/>
    <x v="0"/>
    <x v="1"/>
  </r>
  <r>
    <n v="72847088"/>
    <n v="135"/>
    <x v="0"/>
    <x v="0"/>
    <x v="1"/>
  </r>
  <r>
    <n v="72859296"/>
    <n v="133"/>
    <x v="1"/>
    <x v="0"/>
    <x v="1"/>
  </r>
  <r>
    <n v="72869816"/>
    <n v="134"/>
    <x v="1"/>
    <x v="0"/>
    <x v="1"/>
  </r>
  <r>
    <n v="72880442"/>
    <n v="117"/>
    <x v="0"/>
    <x v="0"/>
    <x v="0"/>
  </r>
  <r>
    <n v="72891562"/>
    <n v="148"/>
    <x v="2"/>
    <x v="0"/>
    <x v="1"/>
  </r>
  <r>
    <n v="72897366"/>
    <n v="142"/>
    <x v="1"/>
    <x v="0"/>
    <x v="1"/>
  </r>
  <r>
    <n v="72899180"/>
    <n v="147"/>
    <x v="0"/>
    <x v="0"/>
    <x v="1"/>
  </r>
  <r>
    <n v="72900968"/>
    <n v="146"/>
    <x v="0"/>
    <x v="0"/>
    <x v="1"/>
  </r>
  <r>
    <n v="72913816"/>
    <n v="143"/>
    <x v="2"/>
    <x v="0"/>
    <x v="1"/>
  </r>
  <r>
    <n v="72916694"/>
    <n v="143"/>
    <x v="0"/>
    <x v="0"/>
    <x v="1"/>
  </r>
  <r>
    <n v="72918136"/>
    <n v="90"/>
    <x v="2"/>
    <x v="0"/>
    <x v="0"/>
  </r>
  <r>
    <n v="72920760"/>
    <n v="97"/>
    <x v="0"/>
    <x v="0"/>
    <x v="0"/>
  </r>
  <r>
    <n v="73042850"/>
    <n v="146"/>
    <x v="1"/>
    <x v="0"/>
    <x v="1"/>
  </r>
  <r>
    <n v="73048874"/>
    <n v="116"/>
    <x v="1"/>
    <x v="0"/>
    <x v="0"/>
  </r>
  <r>
    <n v="73049884"/>
    <n v="146"/>
    <x v="0"/>
    <x v="0"/>
    <x v="1"/>
  </r>
  <r>
    <n v="73053242"/>
    <n v="117"/>
    <x v="1"/>
    <x v="0"/>
    <x v="0"/>
  </r>
  <r>
    <n v="73063204"/>
    <n v="112"/>
    <x v="2"/>
    <x v="0"/>
    <x v="0"/>
  </r>
  <r>
    <n v="73087126"/>
    <n v="147"/>
    <x v="1"/>
    <x v="0"/>
    <x v="1"/>
  </r>
  <r>
    <n v="73525316"/>
    <n v="103"/>
    <x v="0"/>
    <x v="0"/>
    <x v="0"/>
  </r>
  <r>
    <n v="73544904"/>
    <n v="134"/>
    <x v="1"/>
    <x v="0"/>
    <x v="1"/>
  </r>
  <r>
    <n v="73545892"/>
    <n v="143"/>
    <x v="1"/>
    <x v="0"/>
    <x v="1"/>
  </r>
  <r>
    <n v="73575280"/>
    <n v="112"/>
    <x v="1"/>
    <x v="0"/>
    <x v="0"/>
  </r>
  <r>
    <n v="73598150"/>
    <n v="103"/>
    <x v="1"/>
    <x v="0"/>
    <x v="0"/>
  </r>
  <r>
    <n v="73603340"/>
    <n v="146"/>
    <x v="1"/>
    <x v="0"/>
    <x v="1"/>
  </r>
  <r>
    <n v="73606408"/>
    <n v="134"/>
    <x v="1"/>
    <x v="0"/>
    <x v="1"/>
  </r>
  <r>
    <n v="73626970"/>
    <n v="117"/>
    <x v="1"/>
    <x v="0"/>
    <x v="0"/>
  </r>
  <r>
    <n v="73636994"/>
    <n v="120"/>
    <x v="2"/>
    <x v="0"/>
    <x v="0"/>
  </r>
  <r>
    <n v="73662212"/>
    <n v="135"/>
    <x v="1"/>
    <x v="0"/>
    <x v="1"/>
  </r>
  <r>
    <n v="73667184"/>
    <n v="97"/>
    <x v="1"/>
    <x v="0"/>
    <x v="0"/>
  </r>
  <r>
    <n v="73668214"/>
    <n v="134"/>
    <x v="1"/>
    <x v="0"/>
    <x v="1"/>
  </r>
  <r>
    <n v="73673554"/>
    <n v="117"/>
    <x v="1"/>
    <x v="0"/>
    <x v="0"/>
  </r>
  <r>
    <n v="73673554"/>
    <n v="117"/>
    <x v="1"/>
    <x v="0"/>
    <x v="0"/>
  </r>
  <r>
    <n v="73676550"/>
    <n v="142"/>
    <x v="0"/>
    <x v="0"/>
    <x v="1"/>
  </r>
  <r>
    <n v="73683762"/>
    <n v="142"/>
    <x v="1"/>
    <x v="0"/>
    <x v="1"/>
  </r>
  <r>
    <n v="73689320"/>
    <n v="103"/>
    <x v="1"/>
    <x v="0"/>
    <x v="0"/>
  </r>
  <r>
    <n v="73699766"/>
    <n v="105"/>
    <x v="1"/>
    <x v="0"/>
    <x v="0"/>
  </r>
  <r>
    <n v="73733298"/>
    <n v="117"/>
    <x v="2"/>
    <x v="0"/>
    <x v="0"/>
  </r>
  <r>
    <n v="73744012"/>
    <n v="134"/>
    <x v="1"/>
    <x v="0"/>
    <x v="1"/>
  </r>
  <r>
    <n v="73755748"/>
    <n v="134"/>
    <x v="1"/>
    <x v="0"/>
    <x v="1"/>
  </r>
  <r>
    <n v="73756308"/>
    <n v="117"/>
    <x v="1"/>
    <x v="0"/>
    <x v="0"/>
  </r>
  <r>
    <n v="73774290"/>
    <n v="134"/>
    <x v="0"/>
    <x v="0"/>
    <x v="1"/>
  </r>
  <r>
    <n v="73778980"/>
    <n v="112"/>
    <x v="0"/>
    <x v="0"/>
    <x v="0"/>
  </r>
  <r>
    <n v="73790550"/>
    <n v="141"/>
    <x v="0"/>
    <x v="0"/>
    <x v="1"/>
  </r>
  <r>
    <n v="73793284"/>
    <n v="141"/>
    <x v="0"/>
    <x v="0"/>
    <x v="1"/>
  </r>
  <r>
    <n v="73797422"/>
    <n v="134"/>
    <x v="1"/>
    <x v="0"/>
    <x v="1"/>
  </r>
  <r>
    <n v="73797718"/>
    <n v="96"/>
    <x v="0"/>
    <x v="0"/>
    <x v="0"/>
  </r>
  <r>
    <n v="73805722"/>
    <n v="134"/>
    <x v="0"/>
    <x v="0"/>
    <x v="1"/>
  </r>
  <r>
    <n v="73806748"/>
    <n v="147"/>
    <x v="0"/>
    <x v="0"/>
    <x v="1"/>
  </r>
  <r>
    <n v="73809490"/>
    <n v="146"/>
    <x v="2"/>
    <x v="0"/>
    <x v="1"/>
  </r>
  <r>
    <n v="73810110"/>
    <n v="112"/>
    <x v="2"/>
    <x v="0"/>
    <x v="0"/>
  </r>
  <r>
    <n v="73822028"/>
    <n v="104"/>
    <x v="1"/>
    <x v="0"/>
    <x v="0"/>
  </r>
  <r>
    <n v="73823088"/>
    <n v="134"/>
    <x v="1"/>
    <x v="0"/>
    <x v="1"/>
  </r>
  <r>
    <n v="73823532"/>
    <n v="104"/>
    <x v="0"/>
    <x v="0"/>
    <x v="0"/>
  </r>
  <r>
    <n v="73825490"/>
    <n v="134"/>
    <x v="0"/>
    <x v="0"/>
    <x v="1"/>
  </r>
  <r>
    <n v="73828968"/>
    <n v="97"/>
    <x v="0"/>
    <x v="0"/>
    <x v="0"/>
  </r>
  <r>
    <n v="73841768"/>
    <n v="97"/>
    <x v="0"/>
    <x v="0"/>
    <x v="0"/>
  </r>
  <r>
    <n v="73851032"/>
    <n v="135"/>
    <x v="1"/>
    <x v="0"/>
    <x v="1"/>
  </r>
  <r>
    <n v="73853902"/>
    <n v="143"/>
    <x v="0"/>
    <x v="0"/>
    <x v="1"/>
  </r>
  <r>
    <n v="73866590"/>
    <n v="133"/>
    <x v="0"/>
    <x v="0"/>
    <x v="1"/>
  </r>
  <r>
    <n v="73884118"/>
    <n v="142"/>
    <x v="1"/>
    <x v="0"/>
    <x v="1"/>
  </r>
  <r>
    <n v="73903276"/>
    <n v="112"/>
    <x v="1"/>
    <x v="0"/>
    <x v="0"/>
  </r>
  <r>
    <n v="73903708"/>
    <n v="103"/>
    <x v="1"/>
    <x v="0"/>
    <x v="0"/>
  </r>
  <r>
    <n v="73950008"/>
    <n v="134"/>
    <x v="1"/>
    <x v="0"/>
    <x v="1"/>
  </r>
  <r>
    <n v="73960208"/>
    <n v="146"/>
    <x v="1"/>
    <x v="0"/>
    <x v="1"/>
  </r>
  <r>
    <n v="73960790"/>
    <n v="143"/>
    <x v="1"/>
    <x v="0"/>
    <x v="1"/>
  </r>
  <r>
    <n v="73968746"/>
    <n v="105"/>
    <x v="0"/>
    <x v="0"/>
    <x v="0"/>
  </r>
  <r>
    <n v="73969082"/>
    <n v="105"/>
    <x v="2"/>
    <x v="0"/>
    <x v="0"/>
  </r>
  <r>
    <n v="73975324"/>
    <n v="105"/>
    <x v="1"/>
    <x v="0"/>
    <x v="0"/>
  </r>
  <r>
    <n v="73976122"/>
    <n v="105"/>
    <x v="0"/>
    <x v="0"/>
    <x v="0"/>
  </r>
  <r>
    <n v="73981370"/>
    <n v="105"/>
    <x v="0"/>
    <x v="0"/>
    <x v="0"/>
  </r>
  <r>
    <n v="74000104"/>
    <n v="127"/>
    <x v="0"/>
    <x v="0"/>
    <x v="1"/>
  </r>
  <r>
    <n v="74016376"/>
    <n v="127"/>
    <x v="1"/>
    <x v="0"/>
    <x v="1"/>
  </r>
  <r>
    <n v="74023532"/>
    <n v="112"/>
    <x v="0"/>
    <x v="0"/>
    <x v="0"/>
  </r>
  <r>
    <n v="74036844"/>
    <n v="135"/>
    <x v="1"/>
    <x v="0"/>
    <x v="1"/>
  </r>
  <r>
    <n v="74039786"/>
    <n v="105"/>
    <x v="1"/>
    <x v="0"/>
    <x v="0"/>
  </r>
  <r>
    <n v="74048482"/>
    <n v="135"/>
    <x v="1"/>
    <x v="0"/>
    <x v="1"/>
  </r>
  <r>
    <n v="74052206"/>
    <n v="105"/>
    <x v="1"/>
    <x v="0"/>
    <x v="0"/>
  </r>
  <r>
    <n v="74053490"/>
    <n v="105"/>
    <x v="1"/>
    <x v="0"/>
    <x v="0"/>
  </r>
  <r>
    <n v="74067154"/>
    <n v="147"/>
    <x v="1"/>
    <x v="0"/>
    <x v="1"/>
  </r>
  <r>
    <n v="74078154"/>
    <n v="104"/>
    <x v="0"/>
    <x v="0"/>
    <x v="0"/>
  </r>
  <r>
    <n v="74081650"/>
    <n v="103"/>
    <x v="0"/>
    <x v="0"/>
    <x v="0"/>
  </r>
  <r>
    <n v="74084590"/>
    <n v="143"/>
    <x v="2"/>
    <x v="0"/>
    <x v="1"/>
  </r>
  <r>
    <n v="74085336"/>
    <n v="143"/>
    <x v="1"/>
    <x v="0"/>
    <x v="1"/>
  </r>
  <r>
    <n v="74112770"/>
    <n v="116"/>
    <x v="2"/>
    <x v="0"/>
    <x v="0"/>
  </r>
  <r>
    <n v="74120224"/>
    <n v="96"/>
    <x v="0"/>
    <x v="0"/>
    <x v="0"/>
  </r>
  <r>
    <n v="74138520"/>
    <n v="134"/>
    <x v="0"/>
    <x v="0"/>
    <x v="1"/>
  </r>
  <r>
    <n v="74154310"/>
    <n v="142"/>
    <x v="2"/>
    <x v="0"/>
    <x v="1"/>
  </r>
  <r>
    <n v="74178822"/>
    <n v="90"/>
    <x v="0"/>
    <x v="0"/>
    <x v="0"/>
  </r>
  <r>
    <n v="74181588"/>
    <n v="120"/>
    <x v="1"/>
    <x v="0"/>
    <x v="0"/>
  </r>
  <r>
    <n v="74196128"/>
    <n v="150"/>
    <x v="0"/>
    <x v="0"/>
    <x v="1"/>
  </r>
  <r>
    <n v="74200780"/>
    <n v="104"/>
    <x v="0"/>
    <x v="0"/>
    <x v="0"/>
  </r>
  <r>
    <n v="74211780"/>
    <n v="117"/>
    <x v="2"/>
    <x v="0"/>
    <x v="0"/>
  </r>
  <r>
    <n v="74214998"/>
    <n v="97"/>
    <x v="1"/>
    <x v="0"/>
    <x v="0"/>
  </r>
  <r>
    <n v="74221654"/>
    <n v="97"/>
    <x v="0"/>
    <x v="0"/>
    <x v="0"/>
  </r>
  <r>
    <n v="74238190"/>
    <n v="147"/>
    <x v="1"/>
    <x v="0"/>
    <x v="1"/>
  </r>
  <r>
    <n v="74244032"/>
    <n v="111"/>
    <x v="1"/>
    <x v="0"/>
    <x v="0"/>
  </r>
  <r>
    <n v="74244106"/>
    <n v="147"/>
    <x v="0"/>
    <x v="0"/>
    <x v="1"/>
  </r>
  <r>
    <n v="74260180"/>
    <n v="103"/>
    <x v="0"/>
    <x v="0"/>
    <x v="0"/>
  </r>
  <r>
    <n v="74266472"/>
    <n v="116"/>
    <x v="0"/>
    <x v="0"/>
    <x v="0"/>
  </r>
  <r>
    <n v="74269856"/>
    <n v="147"/>
    <x v="1"/>
    <x v="0"/>
    <x v="1"/>
  </r>
  <r>
    <n v="74274324"/>
    <n v="141"/>
    <x v="0"/>
    <x v="0"/>
    <x v="1"/>
  </r>
  <r>
    <n v="74281680"/>
    <n v="143"/>
    <x v="1"/>
    <x v="0"/>
    <x v="1"/>
  </r>
  <r>
    <n v="74292290"/>
    <n v="113"/>
    <x v="1"/>
    <x v="0"/>
    <x v="0"/>
  </r>
  <r>
    <n v="74297052"/>
    <n v="116"/>
    <x v="0"/>
    <x v="0"/>
    <x v="0"/>
  </r>
  <r>
    <n v="74307290"/>
    <n v="142"/>
    <x v="1"/>
    <x v="0"/>
    <x v="1"/>
  </r>
  <r>
    <n v="74317038"/>
    <n v="147"/>
    <x v="1"/>
    <x v="0"/>
    <x v="1"/>
  </r>
  <r>
    <n v="74324676"/>
    <n v="127"/>
    <x v="2"/>
    <x v="0"/>
    <x v="1"/>
  </r>
  <r>
    <n v="74326790"/>
    <n v="143"/>
    <x v="0"/>
    <x v="0"/>
    <x v="1"/>
  </r>
  <r>
    <n v="74327268"/>
    <n v="117"/>
    <x v="0"/>
    <x v="0"/>
    <x v="0"/>
  </r>
  <r>
    <n v="74327268"/>
    <n v="117"/>
    <x v="0"/>
    <x v="0"/>
    <x v="0"/>
  </r>
  <r>
    <n v="74332728"/>
    <n v="146"/>
    <x v="0"/>
    <x v="0"/>
    <x v="1"/>
  </r>
  <r>
    <n v="74336470"/>
    <n v="112"/>
    <x v="0"/>
    <x v="2"/>
    <x v="0"/>
  </r>
  <r>
    <n v="74336470"/>
    <n v="112"/>
    <x v="0"/>
    <x v="2"/>
    <x v="0"/>
  </r>
  <r>
    <n v="74346942"/>
    <n v="113"/>
    <x v="1"/>
    <x v="0"/>
    <x v="0"/>
  </r>
  <r>
    <n v="74384954"/>
    <n v="135"/>
    <x v="0"/>
    <x v="0"/>
    <x v="1"/>
  </r>
  <r>
    <n v="74385406"/>
    <n v="105"/>
    <x v="1"/>
    <x v="0"/>
    <x v="0"/>
  </r>
  <r>
    <n v="74405410"/>
    <n v="103"/>
    <x v="1"/>
    <x v="0"/>
    <x v="0"/>
  </r>
  <r>
    <n v="74415738"/>
    <n v="105"/>
    <x v="0"/>
    <x v="0"/>
    <x v="0"/>
  </r>
  <r>
    <n v="74421136"/>
    <n v="112"/>
    <x v="2"/>
    <x v="0"/>
    <x v="0"/>
  </r>
  <r>
    <n v="74422280"/>
    <n v="117"/>
    <x v="0"/>
    <x v="0"/>
    <x v="0"/>
  </r>
  <r>
    <n v="74423722"/>
    <n v="97"/>
    <x v="0"/>
    <x v="0"/>
    <x v="0"/>
  </r>
  <r>
    <n v="74428204"/>
    <n v="92"/>
    <x v="0"/>
    <x v="0"/>
    <x v="0"/>
  </r>
  <r>
    <n v="74450998"/>
    <n v="116"/>
    <x v="2"/>
    <x v="0"/>
    <x v="0"/>
  </r>
  <r>
    <n v="74458566"/>
    <n v="97"/>
    <x v="0"/>
    <x v="0"/>
    <x v="0"/>
  </r>
  <r>
    <n v="74471688"/>
    <n v="150"/>
    <x v="0"/>
    <x v="0"/>
    <x v="1"/>
  </r>
  <r>
    <n v="74492892"/>
    <n v="103"/>
    <x v="1"/>
    <x v="0"/>
    <x v="0"/>
  </r>
  <r>
    <n v="74495880"/>
    <n v="97"/>
    <x v="1"/>
    <x v="0"/>
    <x v="0"/>
  </r>
  <r>
    <n v="74501524"/>
    <n v="150"/>
    <x v="0"/>
    <x v="0"/>
    <x v="1"/>
  </r>
  <r>
    <n v="74501764"/>
    <n v="90"/>
    <x v="2"/>
    <x v="0"/>
    <x v="0"/>
  </r>
  <r>
    <n v="74501842"/>
    <n v="90"/>
    <x v="0"/>
    <x v="0"/>
    <x v="0"/>
  </r>
  <r>
    <n v="74516766"/>
    <n v="118"/>
    <x v="2"/>
    <x v="0"/>
    <x v="0"/>
  </r>
  <r>
    <n v="74539682"/>
    <n v="118"/>
    <x v="2"/>
    <x v="0"/>
    <x v="0"/>
  </r>
  <r>
    <n v="74539682"/>
    <n v="118"/>
    <x v="2"/>
    <x v="0"/>
    <x v="0"/>
  </r>
  <r>
    <n v="74542700"/>
    <n v="146"/>
    <x v="1"/>
    <x v="0"/>
    <x v="1"/>
  </r>
  <r>
    <n v="74544752"/>
    <n v="135"/>
    <x v="1"/>
    <x v="0"/>
    <x v="1"/>
  </r>
  <r>
    <n v="74545136"/>
    <n v="134"/>
    <x v="1"/>
    <x v="0"/>
    <x v="1"/>
  </r>
  <r>
    <n v="74561836"/>
    <n v="105"/>
    <x v="0"/>
    <x v="0"/>
    <x v="0"/>
  </r>
  <r>
    <n v="74570056"/>
    <n v="104"/>
    <x v="2"/>
    <x v="0"/>
    <x v="0"/>
  </r>
  <r>
    <n v="74572966"/>
    <n v="134"/>
    <x v="1"/>
    <x v="0"/>
    <x v="1"/>
  </r>
  <r>
    <n v="74602434"/>
    <n v="117"/>
    <x v="1"/>
    <x v="0"/>
    <x v="0"/>
  </r>
  <r>
    <n v="74608562"/>
    <n v="117"/>
    <x v="2"/>
    <x v="0"/>
    <x v="0"/>
  </r>
  <r>
    <n v="74610332"/>
    <n v="116"/>
    <x v="2"/>
    <x v="0"/>
    <x v="0"/>
  </r>
  <r>
    <n v="74616198"/>
    <n v="92"/>
    <x v="0"/>
    <x v="0"/>
    <x v="0"/>
  </r>
  <r>
    <n v="74640440"/>
    <n v="97"/>
    <x v="1"/>
    <x v="0"/>
    <x v="0"/>
  </r>
  <r>
    <n v="74649490"/>
    <n v="142"/>
    <x v="1"/>
    <x v="0"/>
    <x v="1"/>
  </r>
  <r>
    <n v="74649844"/>
    <n v="117"/>
    <x v="0"/>
    <x v="0"/>
    <x v="0"/>
  </r>
  <r>
    <n v="74662184"/>
    <n v="134"/>
    <x v="1"/>
    <x v="0"/>
    <x v="1"/>
  </r>
  <r>
    <n v="74670810"/>
    <n v="135"/>
    <x v="2"/>
    <x v="0"/>
    <x v="1"/>
  </r>
  <r>
    <n v="74673446"/>
    <n v="135"/>
    <x v="0"/>
    <x v="0"/>
    <x v="1"/>
  </r>
  <r>
    <n v="74690832"/>
    <n v="146"/>
    <x v="1"/>
    <x v="0"/>
    <x v="1"/>
  </r>
  <r>
    <n v="74690984"/>
    <n v="104"/>
    <x v="0"/>
    <x v="0"/>
    <x v="0"/>
  </r>
  <r>
    <n v="74692952"/>
    <n v="117"/>
    <x v="0"/>
    <x v="0"/>
    <x v="0"/>
  </r>
  <r>
    <n v="74707332"/>
    <n v="127"/>
    <x v="2"/>
    <x v="0"/>
    <x v="1"/>
  </r>
  <r>
    <n v="74710720"/>
    <n v="133"/>
    <x v="2"/>
    <x v="0"/>
    <x v="1"/>
  </r>
  <r>
    <n v="74725036"/>
    <n v="116"/>
    <x v="0"/>
    <x v="0"/>
    <x v="0"/>
  </r>
  <r>
    <n v="74734488"/>
    <n v="134"/>
    <x v="1"/>
    <x v="0"/>
    <x v="1"/>
  </r>
  <r>
    <n v="74744824"/>
    <n v="97"/>
    <x v="0"/>
    <x v="0"/>
    <x v="0"/>
  </r>
  <r>
    <n v="74775514"/>
    <n v="104"/>
    <x v="1"/>
    <x v="0"/>
    <x v="0"/>
  </r>
  <r>
    <n v="74788822"/>
    <n v="142"/>
    <x v="0"/>
    <x v="0"/>
    <x v="1"/>
  </r>
  <r>
    <n v="74800732"/>
    <n v="147"/>
    <x v="1"/>
    <x v="0"/>
    <x v="1"/>
  </r>
  <r>
    <n v="74807518"/>
    <n v="127"/>
    <x v="0"/>
    <x v="0"/>
    <x v="1"/>
  </r>
  <r>
    <n v="74811840"/>
    <n v="96"/>
    <x v="1"/>
    <x v="0"/>
    <x v="0"/>
  </r>
  <r>
    <n v="74819364"/>
    <n v="97"/>
    <x v="2"/>
    <x v="0"/>
    <x v="0"/>
  </r>
  <r>
    <n v="74819890"/>
    <n v="135"/>
    <x v="0"/>
    <x v="0"/>
    <x v="1"/>
  </r>
  <r>
    <n v="74833616"/>
    <n v="127"/>
    <x v="2"/>
    <x v="0"/>
    <x v="1"/>
  </r>
  <r>
    <n v="74837610"/>
    <n v="150"/>
    <x v="0"/>
    <x v="0"/>
    <x v="1"/>
  </r>
  <r>
    <n v="74841960"/>
    <n v="119"/>
    <x v="0"/>
    <x v="0"/>
    <x v="0"/>
  </r>
  <r>
    <n v="74857754"/>
    <n v="105"/>
    <x v="0"/>
    <x v="0"/>
    <x v="0"/>
  </r>
  <r>
    <n v="74880702"/>
    <n v="135"/>
    <x v="1"/>
    <x v="0"/>
    <x v="1"/>
  </r>
  <r>
    <n v="74887292"/>
    <n v="105"/>
    <x v="0"/>
    <x v="0"/>
    <x v="0"/>
  </r>
  <r>
    <n v="74890880"/>
    <n v="148"/>
    <x v="2"/>
    <x v="0"/>
    <x v="1"/>
  </r>
  <r>
    <n v="74891238"/>
    <n v="148"/>
    <x v="1"/>
    <x v="0"/>
    <x v="1"/>
  </r>
  <r>
    <n v="74891398"/>
    <n v="106"/>
    <x v="2"/>
    <x v="0"/>
    <x v="0"/>
  </r>
  <r>
    <n v="74891398"/>
    <n v="106"/>
    <x v="2"/>
    <x v="0"/>
    <x v="0"/>
  </r>
  <r>
    <n v="74891398"/>
    <n v="106"/>
    <x v="2"/>
    <x v="0"/>
    <x v="0"/>
  </r>
  <r>
    <n v="74893466"/>
    <n v="92"/>
    <x v="0"/>
    <x v="0"/>
    <x v="0"/>
  </r>
  <r>
    <n v="74898310"/>
    <n v="133"/>
    <x v="2"/>
    <x v="0"/>
    <x v="1"/>
  </r>
  <r>
    <n v="74909356"/>
    <n v="118"/>
    <x v="1"/>
    <x v="0"/>
    <x v="0"/>
  </r>
  <r>
    <n v="74911700"/>
    <n v="117"/>
    <x v="2"/>
    <x v="0"/>
    <x v="0"/>
  </r>
  <r>
    <n v="74914874"/>
    <n v="133"/>
    <x v="1"/>
    <x v="0"/>
    <x v="1"/>
  </r>
  <r>
    <n v="74934832"/>
    <n v="112"/>
    <x v="0"/>
    <x v="0"/>
    <x v="0"/>
  </r>
  <r>
    <n v="74935314"/>
    <n v="112"/>
    <x v="1"/>
    <x v="0"/>
    <x v="0"/>
  </r>
  <r>
    <n v="74941928"/>
    <n v="112"/>
    <x v="1"/>
    <x v="0"/>
    <x v="0"/>
  </r>
  <r>
    <n v="74942152"/>
    <n v="142"/>
    <x v="1"/>
    <x v="0"/>
    <x v="1"/>
  </r>
  <r>
    <n v="74953888"/>
    <n v="117"/>
    <x v="1"/>
    <x v="0"/>
    <x v="0"/>
  </r>
  <r>
    <n v="74970160"/>
    <n v="146"/>
    <x v="1"/>
    <x v="0"/>
    <x v="1"/>
  </r>
  <r>
    <n v="74974108"/>
    <n v="112"/>
    <x v="0"/>
    <x v="0"/>
    <x v="0"/>
  </r>
  <r>
    <n v="74976240"/>
    <n v="97"/>
    <x v="0"/>
    <x v="0"/>
    <x v="0"/>
  </r>
  <r>
    <n v="74985188"/>
    <n v="147"/>
    <x v="2"/>
    <x v="0"/>
    <x v="1"/>
  </r>
  <r>
    <n v="75001634"/>
    <n v="105"/>
    <x v="1"/>
    <x v="0"/>
    <x v="0"/>
  </r>
  <r>
    <n v="75002822"/>
    <n v="146"/>
    <x v="0"/>
    <x v="0"/>
    <x v="1"/>
  </r>
  <r>
    <n v="75013444"/>
    <n v="142"/>
    <x v="0"/>
    <x v="0"/>
    <x v="1"/>
  </r>
  <r>
    <n v="75016884"/>
    <n v="143"/>
    <x v="0"/>
    <x v="0"/>
    <x v="1"/>
  </r>
  <r>
    <n v="75018726"/>
    <n v="135"/>
    <x v="1"/>
    <x v="0"/>
    <x v="1"/>
  </r>
  <r>
    <n v="75018726"/>
    <n v="135"/>
    <x v="1"/>
    <x v="0"/>
    <x v="1"/>
  </r>
  <r>
    <n v="75030098"/>
    <n v="103"/>
    <x v="0"/>
    <x v="0"/>
    <x v="0"/>
  </r>
  <r>
    <n v="75034764"/>
    <n v="103"/>
    <x v="0"/>
    <x v="0"/>
    <x v="0"/>
  </r>
  <r>
    <n v="75038114"/>
    <n v="103"/>
    <x v="0"/>
    <x v="0"/>
    <x v="0"/>
  </r>
  <r>
    <n v="75038342"/>
    <n v="103"/>
    <x v="2"/>
    <x v="0"/>
    <x v="0"/>
  </r>
  <r>
    <n v="75045788"/>
    <n v="113"/>
    <x v="0"/>
    <x v="0"/>
    <x v="0"/>
  </r>
  <r>
    <n v="75057490"/>
    <n v="105"/>
    <x v="2"/>
    <x v="0"/>
    <x v="0"/>
  </r>
  <r>
    <n v="75061260"/>
    <n v="134"/>
    <x v="0"/>
    <x v="0"/>
    <x v="1"/>
  </r>
  <r>
    <n v="75083982"/>
    <n v="133"/>
    <x v="0"/>
    <x v="0"/>
    <x v="1"/>
  </r>
  <r>
    <n v="75097438"/>
    <n v="126"/>
    <x v="1"/>
    <x v="0"/>
    <x v="1"/>
  </r>
  <r>
    <n v="75103772"/>
    <n v="117"/>
    <x v="0"/>
    <x v="0"/>
    <x v="0"/>
  </r>
  <r>
    <n v="75110632"/>
    <n v="113"/>
    <x v="1"/>
    <x v="0"/>
    <x v="0"/>
  </r>
  <r>
    <n v="75116374"/>
    <n v="92"/>
    <x v="0"/>
    <x v="0"/>
    <x v="0"/>
  </r>
  <r>
    <n v="75127922"/>
    <n v="96"/>
    <x v="0"/>
    <x v="0"/>
    <x v="0"/>
  </r>
  <r>
    <n v="75157408"/>
    <n v="127"/>
    <x v="2"/>
    <x v="0"/>
    <x v="1"/>
  </r>
  <r>
    <n v="75189282"/>
    <n v="133"/>
    <x v="1"/>
    <x v="0"/>
    <x v="1"/>
  </r>
  <r>
    <n v="75199004"/>
    <n v="146"/>
    <x v="1"/>
    <x v="0"/>
    <x v="1"/>
  </r>
  <r>
    <n v="75201118"/>
    <n v="146"/>
    <x v="2"/>
    <x v="0"/>
    <x v="1"/>
  </r>
  <r>
    <n v="75216134"/>
    <n v="146"/>
    <x v="2"/>
    <x v="0"/>
    <x v="1"/>
  </r>
  <r>
    <n v="75219920"/>
    <n v="117"/>
    <x v="2"/>
    <x v="0"/>
    <x v="0"/>
  </r>
  <r>
    <n v="75223866"/>
    <n v="127"/>
    <x v="0"/>
    <x v="0"/>
    <x v="1"/>
  </r>
  <r>
    <n v="75228796"/>
    <n v="142"/>
    <x v="2"/>
    <x v="0"/>
    <x v="1"/>
  </r>
  <r>
    <n v="75233060"/>
    <n v="112"/>
    <x v="0"/>
    <x v="0"/>
    <x v="0"/>
  </r>
  <r>
    <n v="75238484"/>
    <n v="127"/>
    <x v="0"/>
    <x v="0"/>
    <x v="1"/>
  </r>
  <r>
    <n v="75240586"/>
    <n v="147"/>
    <x v="1"/>
    <x v="0"/>
    <x v="1"/>
  </r>
  <r>
    <n v="75256554"/>
    <n v="117"/>
    <x v="0"/>
    <x v="0"/>
    <x v="0"/>
  </r>
  <r>
    <n v="75256554"/>
    <n v="117"/>
    <x v="0"/>
    <x v="0"/>
    <x v="0"/>
  </r>
  <r>
    <n v="75257822"/>
    <n v="111"/>
    <x v="1"/>
    <x v="0"/>
    <x v="0"/>
  </r>
  <r>
    <n v="75279420"/>
    <n v="146"/>
    <x v="0"/>
    <x v="0"/>
    <x v="1"/>
  </r>
  <r>
    <n v="75290666"/>
    <n v="104"/>
    <x v="1"/>
    <x v="0"/>
    <x v="0"/>
  </r>
  <r>
    <n v="75305248"/>
    <n v="136"/>
    <x v="0"/>
    <x v="0"/>
    <x v="1"/>
  </r>
  <r>
    <n v="75308486"/>
    <n v="136"/>
    <x v="0"/>
    <x v="0"/>
    <x v="1"/>
  </r>
  <r>
    <n v="75311056"/>
    <n v="147"/>
    <x v="0"/>
    <x v="0"/>
    <x v="1"/>
  </r>
  <r>
    <n v="75314196"/>
    <n v="135"/>
    <x v="0"/>
    <x v="0"/>
    <x v="1"/>
  </r>
  <r>
    <n v="75321088"/>
    <n v="134"/>
    <x v="2"/>
    <x v="0"/>
    <x v="1"/>
  </r>
  <r>
    <n v="75332108"/>
    <n v="135"/>
    <x v="2"/>
    <x v="0"/>
    <x v="1"/>
  </r>
  <r>
    <n v="75356800"/>
    <n v="104"/>
    <x v="0"/>
    <x v="0"/>
    <x v="0"/>
  </r>
  <r>
    <n v="75389534"/>
    <n v="135"/>
    <x v="0"/>
    <x v="0"/>
    <x v="1"/>
  </r>
  <r>
    <n v="75397764"/>
    <n v="142"/>
    <x v="1"/>
    <x v="0"/>
    <x v="1"/>
  </r>
  <r>
    <n v="75407280"/>
    <n v="104"/>
    <x v="0"/>
    <x v="0"/>
    <x v="0"/>
  </r>
  <r>
    <n v="75407280"/>
    <n v="104"/>
    <x v="0"/>
    <x v="0"/>
    <x v="0"/>
  </r>
  <r>
    <n v="75407280"/>
    <n v="104"/>
    <x v="0"/>
    <x v="0"/>
    <x v="0"/>
  </r>
  <r>
    <n v="75407680"/>
    <n v="105"/>
    <x v="2"/>
    <x v="0"/>
    <x v="0"/>
  </r>
  <r>
    <n v="75408152"/>
    <n v="105"/>
    <x v="0"/>
    <x v="0"/>
    <x v="0"/>
  </r>
  <r>
    <n v="75408152"/>
    <n v="105"/>
    <x v="0"/>
    <x v="0"/>
    <x v="0"/>
  </r>
  <r>
    <n v="75413602"/>
    <n v="143"/>
    <x v="0"/>
    <x v="0"/>
    <x v="1"/>
  </r>
  <r>
    <n v="75413736"/>
    <n v="143"/>
    <x v="2"/>
    <x v="0"/>
    <x v="1"/>
  </r>
  <r>
    <n v="75414974"/>
    <n v="104"/>
    <x v="1"/>
    <x v="0"/>
    <x v="0"/>
  </r>
  <r>
    <n v="75417690"/>
    <n v="147"/>
    <x v="1"/>
    <x v="0"/>
    <x v="1"/>
  </r>
  <r>
    <n v="75421290"/>
    <n v="146"/>
    <x v="2"/>
    <x v="0"/>
    <x v="1"/>
  </r>
  <r>
    <n v="75424848"/>
    <n v="133"/>
    <x v="1"/>
    <x v="0"/>
    <x v="1"/>
  </r>
  <r>
    <n v="75438636"/>
    <n v="103"/>
    <x v="1"/>
    <x v="0"/>
    <x v="0"/>
  </r>
  <r>
    <n v="75451964"/>
    <n v="116"/>
    <x v="1"/>
    <x v="0"/>
    <x v="0"/>
  </r>
  <r>
    <n v="75452962"/>
    <n v="133"/>
    <x v="0"/>
    <x v="0"/>
    <x v="1"/>
  </r>
  <r>
    <n v="75454860"/>
    <n v="105"/>
    <x v="1"/>
    <x v="0"/>
    <x v="0"/>
  </r>
  <r>
    <n v="75455014"/>
    <n v="112"/>
    <x v="0"/>
    <x v="0"/>
    <x v="0"/>
  </r>
  <r>
    <n v="75475124"/>
    <n v="90"/>
    <x v="1"/>
    <x v="0"/>
    <x v="0"/>
  </r>
  <r>
    <n v="75488270"/>
    <n v="127"/>
    <x v="1"/>
    <x v="0"/>
    <x v="1"/>
  </r>
  <r>
    <n v="75494220"/>
    <n v="122"/>
    <x v="0"/>
    <x v="0"/>
    <x v="1"/>
  </r>
  <r>
    <n v="75500980"/>
    <n v="104"/>
    <x v="1"/>
    <x v="0"/>
    <x v="0"/>
  </r>
  <r>
    <n v="75510876"/>
    <n v="119"/>
    <x v="1"/>
    <x v="0"/>
    <x v="0"/>
  </r>
  <r>
    <n v="75527980"/>
    <n v="90"/>
    <x v="1"/>
    <x v="0"/>
    <x v="0"/>
  </r>
  <r>
    <n v="75542422"/>
    <n v="147"/>
    <x v="2"/>
    <x v="0"/>
    <x v="1"/>
  </r>
  <r>
    <n v="75556396"/>
    <n v="146"/>
    <x v="2"/>
    <x v="0"/>
    <x v="1"/>
  </r>
  <r>
    <n v="75560402"/>
    <n v="143"/>
    <x v="0"/>
    <x v="0"/>
    <x v="1"/>
  </r>
  <r>
    <n v="75562176"/>
    <n v="103"/>
    <x v="1"/>
    <x v="0"/>
    <x v="0"/>
  </r>
  <r>
    <n v="75564666"/>
    <n v="117"/>
    <x v="0"/>
    <x v="0"/>
    <x v="0"/>
  </r>
  <r>
    <n v="75575342"/>
    <n v="142"/>
    <x v="1"/>
    <x v="0"/>
    <x v="1"/>
  </r>
  <r>
    <n v="75576454"/>
    <n v="112"/>
    <x v="0"/>
    <x v="0"/>
    <x v="0"/>
  </r>
  <r>
    <n v="75579668"/>
    <n v="116"/>
    <x v="1"/>
    <x v="0"/>
    <x v="0"/>
  </r>
  <r>
    <n v="75580008"/>
    <n v="127"/>
    <x v="0"/>
    <x v="0"/>
    <x v="1"/>
  </r>
  <r>
    <n v="75580796"/>
    <n v="133"/>
    <x v="0"/>
    <x v="0"/>
    <x v="1"/>
  </r>
  <r>
    <n v="75587444"/>
    <n v="147"/>
    <x v="0"/>
    <x v="0"/>
    <x v="1"/>
  </r>
  <r>
    <n v="75609104"/>
    <n v="146"/>
    <x v="1"/>
    <x v="0"/>
    <x v="1"/>
  </r>
  <r>
    <n v="75615648"/>
    <n v="141"/>
    <x v="0"/>
    <x v="0"/>
    <x v="1"/>
  </r>
  <r>
    <n v="75634324"/>
    <n v="97"/>
    <x v="0"/>
    <x v="0"/>
    <x v="0"/>
  </r>
  <r>
    <n v="75638842"/>
    <n v="117"/>
    <x v="1"/>
    <x v="0"/>
    <x v="0"/>
  </r>
  <r>
    <n v="75641344"/>
    <n v="105"/>
    <x v="0"/>
    <x v="0"/>
    <x v="0"/>
  </r>
  <r>
    <n v="75651324"/>
    <n v="146"/>
    <x v="2"/>
    <x v="0"/>
    <x v="1"/>
  </r>
  <r>
    <n v="75668104"/>
    <n v="117"/>
    <x v="0"/>
    <x v="0"/>
    <x v="0"/>
  </r>
  <r>
    <n v="75668458"/>
    <n v="104"/>
    <x v="1"/>
    <x v="0"/>
    <x v="0"/>
  </r>
  <r>
    <n v="75683554"/>
    <n v="134"/>
    <x v="1"/>
    <x v="0"/>
    <x v="1"/>
  </r>
  <r>
    <n v="75688764"/>
    <n v="135"/>
    <x v="1"/>
    <x v="0"/>
    <x v="1"/>
  </r>
  <r>
    <n v="75692190"/>
    <n v="104"/>
    <x v="2"/>
    <x v="0"/>
    <x v="0"/>
  </r>
  <r>
    <n v="75695030"/>
    <n v="134"/>
    <x v="2"/>
    <x v="0"/>
    <x v="1"/>
  </r>
  <r>
    <n v="75700916"/>
    <n v="134"/>
    <x v="1"/>
    <x v="0"/>
    <x v="1"/>
  </r>
  <r>
    <n v="75703286"/>
    <n v="134"/>
    <x v="2"/>
    <x v="0"/>
    <x v="1"/>
  </r>
  <r>
    <n v="75704428"/>
    <n v="134"/>
    <x v="1"/>
    <x v="0"/>
    <x v="1"/>
  </r>
  <r>
    <n v="75705994"/>
    <n v="134"/>
    <x v="1"/>
    <x v="0"/>
    <x v="1"/>
  </r>
  <r>
    <n v="75711646"/>
    <n v="116"/>
    <x v="2"/>
    <x v="0"/>
    <x v="0"/>
  </r>
  <r>
    <n v="75717318"/>
    <n v="143"/>
    <x v="1"/>
    <x v="0"/>
    <x v="1"/>
  </r>
  <r>
    <n v="75726740"/>
    <n v="134"/>
    <x v="0"/>
    <x v="0"/>
    <x v="1"/>
  </r>
  <r>
    <n v="75757946"/>
    <n v="147"/>
    <x v="2"/>
    <x v="0"/>
    <x v="1"/>
  </r>
  <r>
    <n v="75764764"/>
    <n v="126"/>
    <x v="1"/>
    <x v="0"/>
    <x v="1"/>
  </r>
  <r>
    <n v="75773642"/>
    <n v="146"/>
    <x v="2"/>
    <x v="0"/>
    <x v="1"/>
  </r>
  <r>
    <n v="75775596"/>
    <n v="147"/>
    <x v="0"/>
    <x v="0"/>
    <x v="1"/>
  </r>
  <r>
    <n v="75787992"/>
    <n v="147"/>
    <x v="0"/>
    <x v="0"/>
    <x v="1"/>
  </r>
  <r>
    <n v="75790320"/>
    <n v="105"/>
    <x v="0"/>
    <x v="0"/>
    <x v="0"/>
  </r>
  <r>
    <n v="75791298"/>
    <n v="113"/>
    <x v="1"/>
    <x v="0"/>
    <x v="0"/>
  </r>
  <r>
    <n v="75792806"/>
    <n v="116"/>
    <x v="0"/>
    <x v="0"/>
    <x v="0"/>
  </r>
  <r>
    <n v="75794914"/>
    <n v="146"/>
    <x v="1"/>
    <x v="0"/>
    <x v="1"/>
  </r>
  <r>
    <n v="75797560"/>
    <n v="146"/>
    <x v="0"/>
    <x v="0"/>
    <x v="1"/>
  </r>
  <r>
    <n v="75821960"/>
    <n v="142"/>
    <x v="1"/>
    <x v="0"/>
    <x v="1"/>
  </r>
  <r>
    <n v="75827784"/>
    <n v="150"/>
    <x v="1"/>
    <x v="0"/>
    <x v="1"/>
  </r>
  <r>
    <n v="75832360"/>
    <n v="142"/>
    <x v="1"/>
    <x v="0"/>
    <x v="1"/>
  </r>
  <r>
    <n v="75832362"/>
    <n v="142"/>
    <x v="2"/>
    <x v="0"/>
    <x v="1"/>
  </r>
  <r>
    <n v="75834430"/>
    <n v="104"/>
    <x v="1"/>
    <x v="0"/>
    <x v="0"/>
  </r>
  <r>
    <n v="75835998"/>
    <n v="134"/>
    <x v="0"/>
    <x v="0"/>
    <x v="1"/>
  </r>
  <r>
    <n v="75838968"/>
    <n v="134"/>
    <x v="2"/>
    <x v="0"/>
    <x v="1"/>
  </r>
  <r>
    <n v="75839192"/>
    <n v="97"/>
    <x v="0"/>
    <x v="0"/>
    <x v="0"/>
  </r>
  <r>
    <n v="75846708"/>
    <n v="97"/>
    <x v="1"/>
    <x v="0"/>
    <x v="0"/>
  </r>
  <r>
    <n v="75852906"/>
    <n v="135"/>
    <x v="0"/>
    <x v="0"/>
    <x v="1"/>
  </r>
  <r>
    <n v="75862070"/>
    <n v="105"/>
    <x v="0"/>
    <x v="0"/>
    <x v="0"/>
  </r>
  <r>
    <n v="75869586"/>
    <n v="117"/>
    <x v="0"/>
    <x v="0"/>
    <x v="0"/>
  </r>
  <r>
    <n v="75891042"/>
    <n v="129"/>
    <x v="1"/>
    <x v="0"/>
    <x v="1"/>
  </r>
  <r>
    <n v="75894200"/>
    <n v="97"/>
    <x v="0"/>
    <x v="0"/>
    <x v="0"/>
  </r>
  <r>
    <n v="75908934"/>
    <n v="117"/>
    <x v="1"/>
    <x v="0"/>
    <x v="0"/>
  </r>
  <r>
    <n v="75911734"/>
    <n v="127"/>
    <x v="0"/>
    <x v="0"/>
    <x v="1"/>
  </r>
  <r>
    <n v="75915676"/>
    <n v="116"/>
    <x v="0"/>
    <x v="0"/>
    <x v="0"/>
  </r>
  <r>
    <n v="75918808"/>
    <n v="113"/>
    <x v="0"/>
    <x v="0"/>
    <x v="0"/>
  </r>
  <r>
    <n v="75918808"/>
    <n v="113"/>
    <x v="0"/>
    <x v="0"/>
    <x v="0"/>
  </r>
  <r>
    <n v="75923602"/>
    <n v="121"/>
    <x v="2"/>
    <x v="0"/>
    <x v="1"/>
  </r>
  <r>
    <n v="75932722"/>
    <n v="136"/>
    <x v="0"/>
    <x v="0"/>
    <x v="1"/>
  </r>
  <r>
    <n v="75935416"/>
    <n v="121"/>
    <x v="1"/>
    <x v="0"/>
    <x v="1"/>
  </r>
  <r>
    <n v="75940198"/>
    <n v="146"/>
    <x v="0"/>
    <x v="0"/>
    <x v="1"/>
  </r>
  <r>
    <n v="75949404"/>
    <n v="142"/>
    <x v="0"/>
    <x v="0"/>
    <x v="1"/>
  </r>
  <r>
    <n v="75965544"/>
    <n v="143"/>
    <x v="0"/>
    <x v="3"/>
    <x v="1"/>
  </r>
  <r>
    <n v="75965882"/>
    <n v="127"/>
    <x v="0"/>
    <x v="0"/>
    <x v="1"/>
  </r>
  <r>
    <n v="75979354"/>
    <n v="113"/>
    <x v="1"/>
    <x v="0"/>
    <x v="0"/>
  </r>
  <r>
    <n v="75981988"/>
    <n v="127"/>
    <x v="2"/>
    <x v="0"/>
    <x v="1"/>
  </r>
  <r>
    <n v="75991168"/>
    <n v="116"/>
    <x v="0"/>
    <x v="0"/>
    <x v="0"/>
  </r>
  <r>
    <n v="75994886"/>
    <n v="143"/>
    <x v="1"/>
    <x v="0"/>
    <x v="1"/>
  </r>
  <r>
    <n v="76002978"/>
    <n v="135"/>
    <x v="2"/>
    <x v="0"/>
    <x v="1"/>
  </r>
  <r>
    <n v="76006366"/>
    <n v="146"/>
    <x v="1"/>
    <x v="0"/>
    <x v="1"/>
  </r>
  <r>
    <n v="76011490"/>
    <n v="106"/>
    <x v="0"/>
    <x v="0"/>
    <x v="0"/>
  </r>
  <r>
    <n v="76015678"/>
    <n v="136"/>
    <x v="0"/>
    <x v="0"/>
    <x v="1"/>
  </r>
  <r>
    <n v="76023260"/>
    <n v="97"/>
    <x v="1"/>
    <x v="0"/>
    <x v="0"/>
  </r>
  <r>
    <n v="76024266"/>
    <n v="103"/>
    <x v="0"/>
    <x v="0"/>
    <x v="0"/>
  </r>
  <r>
    <n v="76030594"/>
    <n v="135"/>
    <x v="1"/>
    <x v="0"/>
    <x v="1"/>
  </r>
  <r>
    <n v="76042184"/>
    <n v="106"/>
    <x v="1"/>
    <x v="0"/>
    <x v="0"/>
  </r>
  <r>
    <n v="76055758"/>
    <n v="105"/>
    <x v="0"/>
    <x v="0"/>
    <x v="0"/>
  </r>
  <r>
    <n v="76068630"/>
    <n v="147"/>
    <x v="1"/>
    <x v="0"/>
    <x v="1"/>
  </r>
  <r>
    <n v="76069350"/>
    <n v="146"/>
    <x v="0"/>
    <x v="0"/>
    <x v="1"/>
  </r>
  <r>
    <n v="76072772"/>
    <n v="113"/>
    <x v="1"/>
    <x v="0"/>
    <x v="0"/>
  </r>
  <r>
    <n v="76089974"/>
    <n v="117"/>
    <x v="0"/>
    <x v="0"/>
    <x v="0"/>
  </r>
  <r>
    <n v="76090814"/>
    <n v="111"/>
    <x v="0"/>
    <x v="0"/>
    <x v="0"/>
  </r>
  <r>
    <n v="76092830"/>
    <n v="104"/>
    <x v="1"/>
    <x v="0"/>
    <x v="0"/>
  </r>
  <r>
    <n v="76106474"/>
    <n v="113"/>
    <x v="0"/>
    <x v="0"/>
    <x v="0"/>
  </r>
  <r>
    <n v="76127602"/>
    <n v="96"/>
    <x v="1"/>
    <x v="0"/>
    <x v="0"/>
  </r>
  <r>
    <n v="76128820"/>
    <n v="96"/>
    <x v="2"/>
    <x v="0"/>
    <x v="0"/>
  </r>
  <r>
    <n v="76136844"/>
    <n v="116"/>
    <x v="2"/>
    <x v="0"/>
    <x v="0"/>
  </r>
  <r>
    <n v="76144234"/>
    <n v="96"/>
    <x v="1"/>
    <x v="0"/>
    <x v="0"/>
  </r>
  <r>
    <n v="76146950"/>
    <n v="117"/>
    <x v="0"/>
    <x v="0"/>
    <x v="0"/>
  </r>
  <r>
    <n v="76166114"/>
    <n v="112"/>
    <x v="1"/>
    <x v="0"/>
    <x v="0"/>
  </r>
  <r>
    <n v="76169226"/>
    <n v="90"/>
    <x v="0"/>
    <x v="0"/>
    <x v="0"/>
  </r>
  <r>
    <n v="76187018"/>
    <n v="150"/>
    <x v="2"/>
    <x v="0"/>
    <x v="1"/>
  </r>
  <r>
    <n v="76192604"/>
    <n v="119"/>
    <x v="1"/>
    <x v="0"/>
    <x v="0"/>
  </r>
  <r>
    <n v="76213590"/>
    <n v="118"/>
    <x v="1"/>
    <x v="0"/>
    <x v="0"/>
  </r>
  <r>
    <n v="76243812"/>
    <n v="147"/>
    <x v="1"/>
    <x v="0"/>
    <x v="1"/>
  </r>
  <r>
    <n v="76255262"/>
    <n v="116"/>
    <x v="1"/>
    <x v="0"/>
    <x v="0"/>
  </r>
  <r>
    <n v="76271652"/>
    <n v="117"/>
    <x v="2"/>
    <x v="0"/>
    <x v="0"/>
  </r>
  <r>
    <n v="76276144"/>
    <n v="143"/>
    <x v="2"/>
    <x v="0"/>
    <x v="1"/>
  </r>
  <r>
    <n v="76287534"/>
    <n v="143"/>
    <x v="1"/>
    <x v="0"/>
    <x v="1"/>
  </r>
  <r>
    <n v="76293356"/>
    <n v="116"/>
    <x v="1"/>
    <x v="0"/>
    <x v="0"/>
  </r>
  <r>
    <n v="76308838"/>
    <n v="147"/>
    <x v="0"/>
    <x v="0"/>
    <x v="1"/>
  </r>
  <r>
    <n v="76316430"/>
    <n v="146"/>
    <x v="2"/>
    <x v="0"/>
    <x v="1"/>
  </r>
  <r>
    <n v="76346544"/>
    <n v="146"/>
    <x v="0"/>
    <x v="0"/>
    <x v="1"/>
  </r>
  <r>
    <n v="76351070"/>
    <n v="145"/>
    <x v="1"/>
    <x v="0"/>
    <x v="1"/>
  </r>
  <r>
    <n v="76361902"/>
    <n v="105"/>
    <x v="1"/>
    <x v="0"/>
    <x v="0"/>
  </r>
  <r>
    <n v="76368536"/>
    <n v="134"/>
    <x v="0"/>
    <x v="0"/>
    <x v="1"/>
  </r>
  <r>
    <n v="76381022"/>
    <n v="134"/>
    <x v="0"/>
    <x v="0"/>
    <x v="1"/>
  </r>
  <r>
    <n v="76385666"/>
    <n v="133"/>
    <x v="1"/>
    <x v="0"/>
    <x v="1"/>
  </r>
  <r>
    <n v="76386812"/>
    <n v="103"/>
    <x v="0"/>
    <x v="0"/>
    <x v="0"/>
  </r>
  <r>
    <n v="76389086"/>
    <n v="133"/>
    <x v="1"/>
    <x v="0"/>
    <x v="1"/>
  </r>
  <r>
    <n v="76390952"/>
    <n v="103"/>
    <x v="0"/>
    <x v="0"/>
    <x v="0"/>
  </r>
  <r>
    <n v="76394784"/>
    <n v="133"/>
    <x v="1"/>
    <x v="0"/>
    <x v="1"/>
  </r>
  <r>
    <n v="76399562"/>
    <n v="133"/>
    <x v="0"/>
    <x v="0"/>
    <x v="1"/>
  </r>
  <r>
    <n v="76407348"/>
    <n v="143"/>
    <x v="2"/>
    <x v="0"/>
    <x v="1"/>
  </r>
  <r>
    <n v="76410308"/>
    <n v="143"/>
    <x v="1"/>
    <x v="0"/>
    <x v="1"/>
  </r>
  <r>
    <n v="76412442"/>
    <n v="147"/>
    <x v="1"/>
    <x v="0"/>
    <x v="1"/>
  </r>
  <r>
    <n v="76430052"/>
    <n v="105"/>
    <x v="1"/>
    <x v="0"/>
    <x v="0"/>
  </r>
  <r>
    <n v="76451878"/>
    <n v="126"/>
    <x v="2"/>
    <x v="0"/>
    <x v="1"/>
  </r>
  <r>
    <n v="76470328"/>
    <n v="96"/>
    <x v="0"/>
    <x v="0"/>
    <x v="0"/>
  </r>
  <r>
    <n v="76471190"/>
    <n v="126"/>
    <x v="1"/>
    <x v="0"/>
    <x v="1"/>
  </r>
  <r>
    <n v="76476508"/>
    <n v="135"/>
    <x v="0"/>
    <x v="0"/>
    <x v="1"/>
  </r>
  <r>
    <n v="76478302"/>
    <n v="113"/>
    <x v="1"/>
    <x v="0"/>
    <x v="0"/>
  </r>
  <r>
    <n v="76478356"/>
    <n v="133"/>
    <x v="0"/>
    <x v="0"/>
    <x v="1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513220"/>
    <n v="134"/>
    <x v="0"/>
    <x v="0"/>
    <x v="1"/>
  </r>
  <r>
    <n v="76523546"/>
    <n v="90"/>
    <x v="1"/>
    <x v="0"/>
    <x v="0"/>
  </r>
  <r>
    <n v="76526614"/>
    <n v="142"/>
    <x v="0"/>
    <x v="0"/>
    <x v="1"/>
  </r>
  <r>
    <n v="76531686"/>
    <n v="134"/>
    <x v="1"/>
    <x v="0"/>
    <x v="1"/>
  </r>
  <r>
    <n v="76540422"/>
    <n v="135"/>
    <x v="2"/>
    <x v="0"/>
    <x v="1"/>
  </r>
  <r>
    <n v="76547326"/>
    <n v="103"/>
    <x v="0"/>
    <x v="0"/>
    <x v="0"/>
  </r>
  <r>
    <n v="76547434"/>
    <n v="103"/>
    <x v="2"/>
    <x v="0"/>
    <x v="0"/>
  </r>
  <r>
    <n v="76547808"/>
    <n v="134"/>
    <x v="1"/>
    <x v="0"/>
    <x v="1"/>
  </r>
  <r>
    <n v="76560152"/>
    <n v="117"/>
    <x v="0"/>
    <x v="0"/>
    <x v="0"/>
  </r>
  <r>
    <n v="76562948"/>
    <n v="104"/>
    <x v="1"/>
    <x v="0"/>
    <x v="0"/>
  </r>
  <r>
    <n v="76570842"/>
    <n v="90"/>
    <x v="0"/>
    <x v="0"/>
    <x v="0"/>
  </r>
  <r>
    <n v="76577152"/>
    <n v="97"/>
    <x v="2"/>
    <x v="0"/>
    <x v="0"/>
  </r>
  <r>
    <n v="76585988"/>
    <n v="97"/>
    <x v="0"/>
    <x v="0"/>
    <x v="0"/>
  </r>
  <r>
    <n v="76586452"/>
    <n v="146"/>
    <x v="0"/>
    <x v="0"/>
    <x v="1"/>
  </r>
  <r>
    <n v="76589358"/>
    <n v="134"/>
    <x v="2"/>
    <x v="0"/>
    <x v="1"/>
  </r>
  <r>
    <n v="76639252"/>
    <n v="92"/>
    <x v="0"/>
    <x v="0"/>
    <x v="0"/>
  </r>
  <r>
    <n v="76643274"/>
    <n v="111"/>
    <x v="0"/>
    <x v="0"/>
    <x v="0"/>
  </r>
  <r>
    <n v="76688000"/>
    <n v="146"/>
    <x v="0"/>
    <x v="0"/>
    <x v="1"/>
  </r>
  <r>
    <n v="76691424"/>
    <n v="104"/>
    <x v="0"/>
    <x v="0"/>
    <x v="0"/>
  </r>
  <r>
    <n v="76698182"/>
    <n v="104"/>
    <x v="0"/>
    <x v="0"/>
    <x v="0"/>
  </r>
  <r>
    <n v="76699128"/>
    <n v="104"/>
    <x v="0"/>
    <x v="0"/>
    <x v="0"/>
  </r>
  <r>
    <n v="76702720"/>
    <n v="92"/>
    <x v="0"/>
    <x v="0"/>
    <x v="0"/>
  </r>
  <r>
    <n v="76728730"/>
    <n v="92"/>
    <x v="2"/>
    <x v="0"/>
    <x v="0"/>
  </r>
  <r>
    <n v="76729540"/>
    <n v="104"/>
    <x v="0"/>
    <x v="0"/>
    <x v="0"/>
  </r>
  <r>
    <n v="76733412"/>
    <n v="122"/>
    <x v="0"/>
    <x v="0"/>
    <x v="1"/>
  </r>
  <r>
    <n v="76745580"/>
    <n v="121"/>
    <x v="1"/>
    <x v="0"/>
    <x v="1"/>
  </r>
  <r>
    <n v="76750372"/>
    <n v="150"/>
    <x v="1"/>
    <x v="0"/>
    <x v="1"/>
  </r>
  <r>
    <n v="76764566"/>
    <n v="134"/>
    <x v="0"/>
    <x v="0"/>
    <x v="1"/>
  </r>
  <r>
    <n v="76764566"/>
    <n v="134"/>
    <x v="0"/>
    <x v="0"/>
    <x v="1"/>
  </r>
  <r>
    <n v="76764566"/>
    <n v="134"/>
    <x v="0"/>
    <x v="0"/>
    <x v="1"/>
  </r>
  <r>
    <n v="76764826"/>
    <n v="96"/>
    <x v="2"/>
    <x v="0"/>
    <x v="0"/>
  </r>
  <r>
    <n v="76765718"/>
    <n v="134"/>
    <x v="1"/>
    <x v="0"/>
    <x v="1"/>
  </r>
  <r>
    <n v="76765734"/>
    <n v="134"/>
    <x v="2"/>
    <x v="0"/>
    <x v="1"/>
  </r>
  <r>
    <n v="76768724"/>
    <n v="134"/>
    <x v="2"/>
    <x v="0"/>
    <x v="1"/>
  </r>
  <r>
    <n v="76768896"/>
    <n v="134"/>
    <x v="0"/>
    <x v="0"/>
    <x v="1"/>
  </r>
  <r>
    <n v="76779140"/>
    <n v="112"/>
    <x v="1"/>
    <x v="0"/>
    <x v="0"/>
  </r>
  <r>
    <n v="76788102"/>
    <n v="150"/>
    <x v="1"/>
    <x v="0"/>
    <x v="1"/>
  </r>
  <r>
    <n v="76790592"/>
    <n v="120"/>
    <x v="2"/>
    <x v="0"/>
    <x v="0"/>
  </r>
  <r>
    <n v="76809362"/>
    <n v="134"/>
    <x v="0"/>
    <x v="0"/>
    <x v="1"/>
  </r>
  <r>
    <n v="76821248"/>
    <n v="149"/>
    <x v="1"/>
    <x v="0"/>
    <x v="1"/>
  </r>
  <r>
    <n v="76835798"/>
    <n v="136"/>
    <x v="1"/>
    <x v="0"/>
    <x v="1"/>
  </r>
  <r>
    <n v="76845730"/>
    <n v="111"/>
    <x v="0"/>
    <x v="0"/>
    <x v="0"/>
  </r>
  <r>
    <n v="76847340"/>
    <n v="141"/>
    <x v="1"/>
    <x v="0"/>
    <x v="1"/>
  </r>
  <r>
    <n v="76855656"/>
    <n v="118"/>
    <x v="1"/>
    <x v="0"/>
    <x v="0"/>
  </r>
  <r>
    <n v="76861452"/>
    <n v="111"/>
    <x v="0"/>
    <x v="0"/>
    <x v="0"/>
  </r>
  <r>
    <n v="76870152"/>
    <n v="136"/>
    <x v="1"/>
    <x v="0"/>
    <x v="1"/>
  </r>
  <r>
    <n v="76890726"/>
    <n v="136"/>
    <x v="1"/>
    <x v="0"/>
    <x v="1"/>
  </r>
  <r>
    <n v="76898542"/>
    <n v="122"/>
    <x v="1"/>
    <x v="0"/>
    <x v="1"/>
  </r>
  <r>
    <n v="76905284"/>
    <n v="92"/>
    <x v="1"/>
    <x v="0"/>
    <x v="0"/>
  </r>
  <r>
    <n v="76910830"/>
    <n v="90"/>
    <x v="2"/>
    <x v="0"/>
    <x v="0"/>
  </r>
  <r>
    <n v="76934918"/>
    <n v="141"/>
    <x v="1"/>
    <x v="0"/>
    <x v="1"/>
  </r>
  <r>
    <n v="76940418"/>
    <n v="121"/>
    <x v="0"/>
    <x v="0"/>
    <x v="1"/>
  </r>
  <r>
    <n v="76941648"/>
    <n v="120"/>
    <x v="0"/>
    <x v="0"/>
    <x v="0"/>
  </r>
  <r>
    <n v="76951160"/>
    <n v="148"/>
    <x v="0"/>
    <x v="0"/>
    <x v="1"/>
  </r>
  <r>
    <n v="76958262"/>
    <n v="119"/>
    <x v="0"/>
    <x v="0"/>
    <x v="0"/>
  </r>
  <r>
    <n v="76958262"/>
    <n v="119"/>
    <x v="0"/>
    <x v="0"/>
    <x v="0"/>
  </r>
  <r>
    <n v="76958262"/>
    <n v="119"/>
    <x v="0"/>
    <x v="0"/>
    <x v="0"/>
  </r>
  <r>
    <n v="76959208"/>
    <n v="92"/>
    <x v="0"/>
    <x v="0"/>
    <x v="0"/>
  </r>
  <r>
    <n v="76964748"/>
    <n v="122"/>
    <x v="1"/>
    <x v="0"/>
    <x v="1"/>
  </r>
  <r>
    <n v="76966878"/>
    <n v="148"/>
    <x v="2"/>
    <x v="0"/>
    <x v="1"/>
  </r>
  <r>
    <n v="76983166"/>
    <n v="119"/>
    <x v="1"/>
    <x v="0"/>
    <x v="0"/>
  </r>
  <r>
    <n v="76985114"/>
    <n v="121"/>
    <x v="2"/>
    <x v="0"/>
    <x v="1"/>
  </r>
  <r>
    <n v="76985666"/>
    <n v="122"/>
    <x v="2"/>
    <x v="0"/>
    <x v="1"/>
  </r>
  <r>
    <n v="76992040"/>
    <n v="120"/>
    <x v="1"/>
    <x v="0"/>
    <x v="0"/>
  </r>
  <r>
    <n v="76996140"/>
    <n v="122"/>
    <x v="1"/>
    <x v="0"/>
    <x v="1"/>
  </r>
  <r>
    <n v="76997798"/>
    <n v="91"/>
    <x v="2"/>
    <x v="0"/>
    <x v="0"/>
  </r>
  <r>
    <n v="76998830"/>
    <n v="120"/>
    <x v="1"/>
    <x v="0"/>
    <x v="0"/>
  </r>
  <r>
    <n v="76998910"/>
    <n v="90"/>
    <x v="0"/>
    <x v="0"/>
    <x v="0"/>
  </r>
  <r>
    <n v="77004324"/>
    <n v="90"/>
    <x v="2"/>
    <x v="0"/>
    <x v="0"/>
  </r>
  <r>
    <n v="77015138"/>
    <n v="122"/>
    <x v="0"/>
    <x v="0"/>
    <x v="1"/>
  </r>
  <r>
    <n v="77020618"/>
    <n v="150"/>
    <x v="0"/>
    <x v="0"/>
    <x v="1"/>
  </r>
  <r>
    <n v="77029368"/>
    <n v="120"/>
    <x v="2"/>
    <x v="0"/>
    <x v="0"/>
  </r>
  <r>
    <n v="77034296"/>
    <n v="116"/>
    <x v="0"/>
    <x v="0"/>
    <x v="0"/>
  </r>
  <r>
    <n v="77040876"/>
    <n v="150"/>
    <x v="1"/>
    <x v="0"/>
    <x v="1"/>
  </r>
  <r>
    <n v="77044814"/>
    <n v="150"/>
    <x v="1"/>
    <x v="0"/>
    <x v="1"/>
  </r>
  <r>
    <n v="77045570"/>
    <n v="148"/>
    <x v="1"/>
    <x v="0"/>
    <x v="1"/>
  </r>
  <r>
    <n v="77050058"/>
    <n v="92"/>
    <x v="0"/>
    <x v="0"/>
    <x v="0"/>
  </r>
  <r>
    <n v="77053550"/>
    <n v="113"/>
    <x v="1"/>
    <x v="0"/>
    <x v="0"/>
  </r>
  <r>
    <n v="77061308"/>
    <n v="122"/>
    <x v="2"/>
    <x v="0"/>
    <x v="1"/>
  </r>
  <r>
    <n v="77061928"/>
    <n v="90"/>
    <x v="1"/>
    <x v="0"/>
    <x v="0"/>
  </r>
  <r>
    <n v="77064554"/>
    <n v="120"/>
    <x v="2"/>
    <x v="0"/>
    <x v="0"/>
  </r>
  <r>
    <n v="77068084"/>
    <n v="90"/>
    <x v="1"/>
    <x v="0"/>
    <x v="0"/>
  </r>
  <r>
    <n v="77071982"/>
    <n v="121"/>
    <x v="0"/>
    <x v="0"/>
    <x v="1"/>
  </r>
  <r>
    <n v="77078608"/>
    <n v="142"/>
    <x v="1"/>
    <x v="0"/>
    <x v="1"/>
  </r>
  <r>
    <n v="77087674"/>
    <n v="149"/>
    <x v="0"/>
    <x v="0"/>
    <x v="1"/>
  </r>
  <r>
    <n v="77098016"/>
    <n v="141"/>
    <x v="0"/>
    <x v="0"/>
    <x v="1"/>
  </r>
  <r>
    <n v="77098016"/>
    <n v="141"/>
    <x v="0"/>
    <x v="0"/>
    <x v="1"/>
  </r>
  <r>
    <n v="77098016"/>
    <n v="141"/>
    <x v="0"/>
    <x v="0"/>
    <x v="1"/>
  </r>
  <r>
    <n v="77101206"/>
    <n v="148"/>
    <x v="1"/>
    <x v="0"/>
    <x v="1"/>
  </r>
  <r>
    <n v="77103738"/>
    <n v="106"/>
    <x v="2"/>
    <x v="0"/>
    <x v="0"/>
  </r>
  <r>
    <n v="77115456"/>
    <n v="148"/>
    <x v="2"/>
    <x v="0"/>
    <x v="1"/>
  </r>
  <r>
    <n v="77130230"/>
    <n v="118"/>
    <x v="0"/>
    <x v="0"/>
    <x v="0"/>
  </r>
  <r>
    <n v="77132672"/>
    <n v="111"/>
    <x v="0"/>
    <x v="0"/>
    <x v="0"/>
  </r>
  <r>
    <n v="77133638"/>
    <n v="146"/>
    <x v="1"/>
    <x v="0"/>
    <x v="1"/>
  </r>
  <r>
    <n v="77136704"/>
    <n v="116"/>
    <x v="0"/>
    <x v="0"/>
    <x v="0"/>
  </r>
  <r>
    <n v="77137636"/>
    <n v="116"/>
    <x v="2"/>
    <x v="0"/>
    <x v="0"/>
  </r>
  <r>
    <n v="77149602"/>
    <n v="149"/>
    <x v="0"/>
    <x v="0"/>
    <x v="1"/>
  </r>
  <r>
    <n v="77154128"/>
    <n v="127"/>
    <x v="0"/>
    <x v="0"/>
    <x v="1"/>
  </r>
  <r>
    <n v="77170386"/>
    <n v="141"/>
    <x v="1"/>
    <x v="0"/>
    <x v="1"/>
  </r>
  <r>
    <n v="77174544"/>
    <n v="141"/>
    <x v="2"/>
    <x v="0"/>
    <x v="1"/>
  </r>
  <r>
    <n v="77176838"/>
    <n v="150"/>
    <x v="0"/>
    <x v="0"/>
    <x v="1"/>
  </r>
  <r>
    <n v="77191432"/>
    <n v="106"/>
    <x v="1"/>
    <x v="0"/>
    <x v="0"/>
  </r>
  <r>
    <n v="77195088"/>
    <n v="90"/>
    <x v="0"/>
    <x v="0"/>
    <x v="0"/>
  </r>
  <r>
    <n v="77205934"/>
    <n v="141"/>
    <x v="1"/>
    <x v="0"/>
    <x v="1"/>
  </r>
  <r>
    <n v="77207432"/>
    <n v="90"/>
    <x v="0"/>
    <x v="0"/>
    <x v="0"/>
  </r>
  <r>
    <n v="77207746"/>
    <n v="149"/>
    <x v="2"/>
    <x v="0"/>
    <x v="1"/>
  </r>
  <r>
    <n v="77208664"/>
    <n v="118"/>
    <x v="0"/>
    <x v="0"/>
    <x v="0"/>
  </r>
  <r>
    <n v="77218010"/>
    <n v="111"/>
    <x v="2"/>
    <x v="0"/>
    <x v="0"/>
  </r>
  <r>
    <n v="77220408"/>
    <n v="135"/>
    <x v="1"/>
    <x v="0"/>
    <x v="1"/>
  </r>
  <r>
    <n v="77237188"/>
    <n v="105"/>
    <x v="1"/>
    <x v="0"/>
    <x v="0"/>
  </r>
  <r>
    <n v="77237326"/>
    <n v="118"/>
    <x v="0"/>
    <x v="0"/>
    <x v="0"/>
  </r>
  <r>
    <n v="77249578"/>
    <n v="127"/>
    <x v="0"/>
    <x v="0"/>
    <x v="1"/>
  </r>
  <r>
    <n v="77252674"/>
    <n v="126"/>
    <x v="0"/>
    <x v="0"/>
    <x v="1"/>
  </r>
  <r>
    <n v="77253800"/>
    <n v="118"/>
    <x v="0"/>
    <x v="0"/>
    <x v="0"/>
  </r>
  <r>
    <n v="77255060"/>
    <n v="96"/>
    <x v="0"/>
    <x v="0"/>
    <x v="0"/>
  </r>
  <r>
    <n v="77260356"/>
    <n v="141"/>
    <x v="1"/>
    <x v="0"/>
    <x v="1"/>
  </r>
  <r>
    <n v="77267112"/>
    <n v="143"/>
    <x v="0"/>
    <x v="0"/>
    <x v="1"/>
  </r>
  <r>
    <n v="77268104"/>
    <n v="96"/>
    <x v="0"/>
    <x v="0"/>
    <x v="0"/>
  </r>
  <r>
    <n v="77298442"/>
    <n v="121"/>
    <x v="1"/>
    <x v="0"/>
    <x v="1"/>
  </r>
  <r>
    <n v="77301170"/>
    <n v="121"/>
    <x v="1"/>
    <x v="0"/>
    <x v="1"/>
  </r>
  <r>
    <n v="77315190"/>
    <n v="90"/>
    <x v="1"/>
    <x v="0"/>
    <x v="0"/>
  </r>
  <r>
    <n v="77315478"/>
    <n v="106"/>
    <x v="2"/>
    <x v="0"/>
    <x v="0"/>
  </r>
  <r>
    <n v="77364038"/>
    <n v="118"/>
    <x v="1"/>
    <x v="0"/>
    <x v="0"/>
  </r>
  <r>
    <n v="77364528"/>
    <n v="111"/>
    <x v="0"/>
    <x v="0"/>
    <x v="0"/>
  </r>
  <r>
    <n v="77384700"/>
    <n v="117"/>
    <x v="1"/>
    <x v="0"/>
    <x v="0"/>
  </r>
  <r>
    <n v="77392002"/>
    <n v="122"/>
    <x v="0"/>
    <x v="0"/>
    <x v="1"/>
  </r>
  <r>
    <n v="77392462"/>
    <n v="119"/>
    <x v="0"/>
    <x v="0"/>
    <x v="0"/>
  </r>
  <r>
    <n v="77396174"/>
    <n v="150"/>
    <x v="0"/>
    <x v="0"/>
    <x v="1"/>
  </r>
  <r>
    <n v="77410182"/>
    <n v="90"/>
    <x v="1"/>
    <x v="0"/>
    <x v="0"/>
  </r>
  <r>
    <n v="77419990"/>
    <n v="92"/>
    <x v="1"/>
    <x v="0"/>
    <x v="0"/>
  </r>
  <r>
    <n v="77422680"/>
    <n v="91"/>
    <x v="0"/>
    <x v="0"/>
    <x v="0"/>
  </r>
  <r>
    <n v="77423798"/>
    <n v="150"/>
    <x v="0"/>
    <x v="0"/>
    <x v="1"/>
  </r>
  <r>
    <n v="77428886"/>
    <n v="122"/>
    <x v="2"/>
    <x v="0"/>
    <x v="1"/>
  </r>
  <r>
    <n v="77431708"/>
    <n v="143"/>
    <x v="2"/>
    <x v="0"/>
    <x v="1"/>
  </r>
  <r>
    <n v="77437730"/>
    <n v="92"/>
    <x v="0"/>
    <x v="0"/>
    <x v="0"/>
  </r>
  <r>
    <n v="77439246"/>
    <n v="136"/>
    <x v="0"/>
    <x v="0"/>
    <x v="1"/>
  </r>
  <r>
    <n v="77442436"/>
    <n v="120"/>
    <x v="2"/>
    <x v="0"/>
    <x v="0"/>
  </r>
  <r>
    <n v="77456038"/>
    <n v="91"/>
    <x v="0"/>
    <x v="0"/>
    <x v="0"/>
  </r>
  <r>
    <n v="77458230"/>
    <n v="106"/>
    <x v="2"/>
    <x v="0"/>
    <x v="0"/>
  </r>
  <r>
    <n v="77471788"/>
    <n v="91"/>
    <x v="0"/>
    <x v="0"/>
    <x v="0"/>
  </r>
  <r>
    <n v="77474850"/>
    <n v="118"/>
    <x v="2"/>
    <x v="0"/>
    <x v="0"/>
  </r>
  <r>
    <n v="77478862"/>
    <n v="150"/>
    <x v="0"/>
    <x v="0"/>
    <x v="1"/>
  </r>
  <r>
    <n v="77481288"/>
    <n v="116"/>
    <x v="2"/>
    <x v="0"/>
    <x v="0"/>
  </r>
  <r>
    <n v="77481328"/>
    <n v="96"/>
    <x v="1"/>
    <x v="0"/>
    <x v="0"/>
  </r>
  <r>
    <n v="77486284"/>
    <n v="134"/>
    <x v="2"/>
    <x v="0"/>
    <x v="1"/>
  </r>
  <r>
    <n v="77487436"/>
    <n v="150"/>
    <x v="1"/>
    <x v="0"/>
    <x v="1"/>
  </r>
  <r>
    <n v="77499120"/>
    <n v="104"/>
    <x v="1"/>
    <x v="0"/>
    <x v="0"/>
  </r>
  <r>
    <n v="77503872"/>
    <n v="134"/>
    <x v="0"/>
    <x v="0"/>
    <x v="1"/>
  </r>
  <r>
    <n v="77518244"/>
    <n v="148"/>
    <x v="0"/>
    <x v="0"/>
    <x v="1"/>
  </r>
  <r>
    <n v="77519156"/>
    <n v="136"/>
    <x v="0"/>
    <x v="0"/>
    <x v="1"/>
  </r>
  <r>
    <n v="77532066"/>
    <n v="150"/>
    <x v="1"/>
    <x v="0"/>
    <x v="1"/>
  </r>
  <r>
    <n v="77540654"/>
    <n v="90"/>
    <x v="1"/>
    <x v="0"/>
    <x v="0"/>
  </r>
  <r>
    <n v="77552124"/>
    <n v="149"/>
    <x v="1"/>
    <x v="0"/>
    <x v="1"/>
  </r>
  <r>
    <n v="77557970"/>
    <n v="113"/>
    <x v="2"/>
    <x v="0"/>
    <x v="0"/>
  </r>
  <r>
    <n v="77559220"/>
    <n v="142"/>
    <x v="0"/>
    <x v="0"/>
    <x v="1"/>
  </r>
  <r>
    <n v="77568336"/>
    <n v="118"/>
    <x v="0"/>
    <x v="0"/>
    <x v="0"/>
  </r>
  <r>
    <n v="77569676"/>
    <n v="136"/>
    <x v="1"/>
    <x v="0"/>
    <x v="1"/>
  </r>
  <r>
    <n v="77573264"/>
    <n v="148"/>
    <x v="0"/>
    <x v="0"/>
    <x v="1"/>
  </r>
  <r>
    <n v="77578856"/>
    <n v="96"/>
    <x v="0"/>
    <x v="0"/>
    <x v="0"/>
  </r>
  <r>
    <n v="77596690"/>
    <n v="141"/>
    <x v="2"/>
    <x v="0"/>
    <x v="1"/>
  </r>
  <r>
    <n v="77626428"/>
    <n v="91"/>
    <x v="0"/>
    <x v="0"/>
    <x v="0"/>
  </r>
  <r>
    <n v="77634784"/>
    <n v="111"/>
    <x v="0"/>
    <x v="0"/>
    <x v="0"/>
  </r>
  <r>
    <n v="77645868"/>
    <n v="120"/>
    <x v="2"/>
    <x v="0"/>
    <x v="0"/>
  </r>
  <r>
    <n v="77646574"/>
    <n v="91"/>
    <x v="1"/>
    <x v="0"/>
    <x v="0"/>
  </r>
  <r>
    <n v="77658664"/>
    <n v="106"/>
    <x v="0"/>
    <x v="0"/>
    <x v="0"/>
  </r>
  <r>
    <n v="77661708"/>
    <n v="90"/>
    <x v="1"/>
    <x v="0"/>
    <x v="0"/>
  </r>
  <r>
    <n v="77662166"/>
    <n v="91"/>
    <x v="0"/>
    <x v="0"/>
    <x v="0"/>
  </r>
  <r>
    <n v="77669678"/>
    <n v="90"/>
    <x v="2"/>
    <x v="0"/>
    <x v="0"/>
  </r>
  <r>
    <n v="77682150"/>
    <n v="90"/>
    <x v="0"/>
    <x v="0"/>
    <x v="0"/>
  </r>
  <r>
    <n v="77688804"/>
    <n v="122"/>
    <x v="0"/>
    <x v="0"/>
    <x v="1"/>
  </r>
  <r>
    <n v="77693082"/>
    <n v="90"/>
    <x v="1"/>
    <x v="0"/>
    <x v="0"/>
  </r>
  <r>
    <n v="77694636"/>
    <n v="118"/>
    <x v="1"/>
    <x v="0"/>
    <x v="0"/>
  </r>
  <r>
    <n v="77716310"/>
    <n v="143"/>
    <x v="0"/>
    <x v="0"/>
    <x v="1"/>
  </r>
  <r>
    <n v="77730626"/>
    <n v="150"/>
    <x v="2"/>
    <x v="0"/>
    <x v="1"/>
  </r>
  <r>
    <n v="77731356"/>
    <n v="92"/>
    <x v="1"/>
    <x v="0"/>
    <x v="0"/>
  </r>
  <r>
    <n v="77742748"/>
    <n v="150"/>
    <x v="0"/>
    <x v="0"/>
    <x v="1"/>
  </r>
  <r>
    <n v="77749048"/>
    <n v="149"/>
    <x v="1"/>
    <x v="0"/>
    <x v="1"/>
  </r>
  <r>
    <n v="77750162"/>
    <n v="149"/>
    <x v="1"/>
    <x v="0"/>
    <x v="1"/>
  </r>
  <r>
    <n v="77752776"/>
    <n v="148"/>
    <x v="0"/>
    <x v="0"/>
    <x v="1"/>
  </r>
  <r>
    <n v="77755656"/>
    <n v="146"/>
    <x v="0"/>
    <x v="0"/>
    <x v="1"/>
  </r>
  <r>
    <n v="77759360"/>
    <n v="136"/>
    <x v="0"/>
    <x v="0"/>
    <x v="1"/>
  </r>
  <r>
    <n v="77774242"/>
    <n v="136"/>
    <x v="2"/>
    <x v="0"/>
    <x v="1"/>
  </r>
  <r>
    <n v="77790200"/>
    <n v="118"/>
    <x v="1"/>
    <x v="0"/>
    <x v="0"/>
  </r>
  <r>
    <n v="77804740"/>
    <n v="113"/>
    <x v="0"/>
    <x v="0"/>
    <x v="0"/>
  </r>
  <r>
    <n v="77809642"/>
    <n v="112"/>
    <x v="0"/>
    <x v="0"/>
    <x v="0"/>
  </r>
  <r>
    <n v="77810206"/>
    <n v="141"/>
    <x v="2"/>
    <x v="0"/>
    <x v="1"/>
  </r>
  <r>
    <n v="77834134"/>
    <n v="92"/>
    <x v="2"/>
    <x v="0"/>
    <x v="0"/>
  </r>
  <r>
    <n v="77839776"/>
    <n v="141"/>
    <x v="0"/>
    <x v="0"/>
    <x v="1"/>
  </r>
  <r>
    <n v="77876096"/>
    <n v="143"/>
    <x v="1"/>
    <x v="0"/>
    <x v="1"/>
  </r>
  <r>
    <n v="77905602"/>
    <n v="121"/>
    <x v="0"/>
    <x v="0"/>
    <x v="1"/>
  </r>
  <r>
    <n v="77907520"/>
    <n v="150"/>
    <x v="1"/>
    <x v="0"/>
    <x v="1"/>
  </r>
  <r>
    <n v="77914056"/>
    <n v="150"/>
    <x v="0"/>
    <x v="0"/>
    <x v="1"/>
  </r>
  <r>
    <n v="77918176"/>
    <n v="150"/>
    <x v="1"/>
    <x v="0"/>
    <x v="1"/>
  </r>
  <r>
    <n v="77932304"/>
    <n v="146"/>
    <x v="0"/>
    <x v="0"/>
    <x v="1"/>
  </r>
  <r>
    <n v="77935678"/>
    <n v="90"/>
    <x v="2"/>
    <x v="0"/>
    <x v="0"/>
  </r>
  <r>
    <n v="78003714"/>
    <n v="143"/>
    <x v="0"/>
    <x v="0"/>
    <x v="1"/>
  </r>
  <r>
    <n v="78025412"/>
    <n v="146"/>
    <x v="1"/>
    <x v="0"/>
    <x v="1"/>
  </r>
  <r>
    <n v="78030220"/>
    <n v="143"/>
    <x v="0"/>
    <x v="0"/>
    <x v="1"/>
  </r>
  <r>
    <n v="78038238"/>
    <n v="118"/>
    <x v="1"/>
    <x v="0"/>
    <x v="0"/>
  </r>
  <r>
    <n v="78038314"/>
    <n v="92"/>
    <x v="1"/>
    <x v="0"/>
    <x v="0"/>
  </r>
  <r>
    <n v="78055992"/>
    <n v="92"/>
    <x v="2"/>
    <x v="0"/>
    <x v="0"/>
  </r>
  <r>
    <n v="78061264"/>
    <n v="92"/>
    <x v="0"/>
    <x v="0"/>
    <x v="0"/>
  </r>
  <r>
    <n v="78071950"/>
    <n v="90"/>
    <x v="0"/>
    <x v="0"/>
    <x v="0"/>
  </r>
  <r>
    <n v="78072230"/>
    <n v="106"/>
    <x v="1"/>
    <x v="0"/>
    <x v="0"/>
  </r>
  <r>
    <n v="78072230"/>
    <n v="106"/>
    <x v="1"/>
    <x v="0"/>
    <x v="0"/>
  </r>
  <r>
    <n v="78078510"/>
    <n v="92"/>
    <x v="0"/>
    <x v="0"/>
    <x v="0"/>
  </r>
  <r>
    <n v="78079812"/>
    <n v="121"/>
    <x v="2"/>
    <x v="0"/>
    <x v="1"/>
  </r>
  <r>
    <n v="78085632"/>
    <n v="119"/>
    <x v="1"/>
    <x v="0"/>
    <x v="0"/>
  </r>
  <r>
    <n v="78093648"/>
    <n v="112"/>
    <x v="2"/>
    <x v="0"/>
    <x v="0"/>
  </r>
  <r>
    <n v="78104562"/>
    <n v="136"/>
    <x v="1"/>
    <x v="0"/>
    <x v="1"/>
  </r>
  <r>
    <n v="78104562"/>
    <n v="136"/>
    <x v="1"/>
    <x v="0"/>
    <x v="1"/>
  </r>
  <r>
    <n v="78109094"/>
    <n v="112"/>
    <x v="1"/>
    <x v="0"/>
    <x v="0"/>
  </r>
  <r>
    <n v="78123636"/>
    <n v="150"/>
    <x v="1"/>
    <x v="0"/>
    <x v="1"/>
  </r>
  <r>
    <n v="78129468"/>
    <n v="104"/>
    <x v="0"/>
    <x v="0"/>
    <x v="0"/>
  </r>
  <r>
    <n v="78139174"/>
    <n v="120"/>
    <x v="0"/>
    <x v="0"/>
    <x v="0"/>
  </r>
  <r>
    <n v="78145324"/>
    <n v="134"/>
    <x v="1"/>
    <x v="0"/>
    <x v="1"/>
  </r>
  <r>
    <n v="78146408"/>
    <n v="106"/>
    <x v="0"/>
    <x v="0"/>
    <x v="0"/>
  </r>
  <r>
    <n v="78161374"/>
    <n v="122"/>
    <x v="0"/>
    <x v="0"/>
    <x v="1"/>
  </r>
  <r>
    <n v="78172490"/>
    <n v="105"/>
    <x v="0"/>
    <x v="0"/>
    <x v="0"/>
  </r>
  <r>
    <n v="78180428"/>
    <n v="122"/>
    <x v="0"/>
    <x v="0"/>
    <x v="1"/>
  </r>
  <r>
    <n v="78191586"/>
    <n v="106"/>
    <x v="1"/>
    <x v="0"/>
    <x v="0"/>
  </r>
  <r>
    <n v="78196334"/>
    <n v="122"/>
    <x v="2"/>
    <x v="0"/>
    <x v="1"/>
  </r>
  <r>
    <n v="78201192"/>
    <n v="148"/>
    <x v="2"/>
    <x v="0"/>
    <x v="1"/>
  </r>
  <r>
    <n v="78236924"/>
    <n v="106"/>
    <x v="2"/>
    <x v="0"/>
    <x v="0"/>
  </r>
  <r>
    <n v="78238980"/>
    <n v="118"/>
    <x v="0"/>
    <x v="0"/>
    <x v="0"/>
  </r>
  <r>
    <n v="78240454"/>
    <n v="136"/>
    <x v="0"/>
    <x v="0"/>
    <x v="1"/>
  </r>
  <r>
    <n v="78257440"/>
    <n v="118"/>
    <x v="1"/>
    <x v="0"/>
    <x v="0"/>
  </r>
  <r>
    <n v="78263026"/>
    <n v="147"/>
    <x v="1"/>
    <x v="0"/>
    <x v="1"/>
  </r>
  <r>
    <n v="78263026"/>
    <n v="147"/>
    <x v="1"/>
    <x v="0"/>
    <x v="1"/>
  </r>
  <r>
    <n v="78271854"/>
    <n v="120"/>
    <x v="1"/>
    <x v="0"/>
    <x v="0"/>
  </r>
  <r>
    <n v="78277010"/>
    <n v="150"/>
    <x v="0"/>
    <x v="0"/>
    <x v="1"/>
  </r>
  <r>
    <n v="78280980"/>
    <n v="92"/>
    <x v="2"/>
    <x v="0"/>
    <x v="0"/>
  </r>
  <r>
    <n v="78295940"/>
    <n v="91"/>
    <x v="0"/>
    <x v="0"/>
    <x v="0"/>
  </r>
  <r>
    <n v="78299046"/>
    <n v="92"/>
    <x v="1"/>
    <x v="0"/>
    <x v="0"/>
  </r>
  <r>
    <n v="78323504"/>
    <n v="121"/>
    <x v="1"/>
    <x v="0"/>
    <x v="1"/>
  </r>
  <r>
    <n v="78329812"/>
    <n v="146"/>
    <x v="1"/>
    <x v="0"/>
    <x v="1"/>
  </r>
  <r>
    <n v="78345858"/>
    <n v="90"/>
    <x v="1"/>
    <x v="0"/>
    <x v="0"/>
  </r>
  <r>
    <n v="78346994"/>
    <n v="141"/>
    <x v="1"/>
    <x v="0"/>
    <x v="1"/>
  </r>
  <r>
    <n v="78347886"/>
    <n v="119"/>
    <x v="0"/>
    <x v="0"/>
    <x v="0"/>
  </r>
  <r>
    <n v="78358562"/>
    <n v="103"/>
    <x v="1"/>
    <x v="0"/>
    <x v="0"/>
  </r>
  <r>
    <n v="78371198"/>
    <n v="119"/>
    <x v="0"/>
    <x v="0"/>
    <x v="0"/>
  </r>
  <r>
    <n v="78379252"/>
    <n v="121"/>
    <x v="1"/>
    <x v="0"/>
    <x v="1"/>
  </r>
  <r>
    <n v="78383618"/>
    <n v="132"/>
    <x v="0"/>
    <x v="0"/>
    <x v="1"/>
  </r>
  <r>
    <n v="78396114"/>
    <n v="150"/>
    <x v="1"/>
    <x v="0"/>
    <x v="1"/>
  </r>
  <r>
    <n v="78398170"/>
    <n v="134"/>
    <x v="1"/>
    <x v="0"/>
    <x v="1"/>
  </r>
  <r>
    <n v="78399904"/>
    <n v="119"/>
    <x v="0"/>
    <x v="0"/>
    <x v="0"/>
  </r>
  <r>
    <n v="78405412"/>
    <n v="104"/>
    <x v="0"/>
    <x v="0"/>
    <x v="0"/>
  </r>
  <r>
    <n v="78405612"/>
    <n v="142"/>
    <x v="0"/>
    <x v="0"/>
    <x v="1"/>
  </r>
  <r>
    <n v="78410220"/>
    <n v="96"/>
    <x v="1"/>
    <x v="0"/>
    <x v="0"/>
  </r>
  <r>
    <n v="78426560"/>
    <n v="106"/>
    <x v="1"/>
    <x v="0"/>
    <x v="0"/>
  </r>
  <r>
    <n v="78427532"/>
    <n v="91"/>
    <x v="1"/>
    <x v="0"/>
    <x v="0"/>
  </r>
  <r>
    <n v="78434372"/>
    <n v="113"/>
    <x v="0"/>
    <x v="0"/>
    <x v="0"/>
  </r>
  <r>
    <n v="78437360"/>
    <n v="134"/>
    <x v="1"/>
    <x v="0"/>
    <x v="1"/>
  </r>
  <r>
    <n v="78437360"/>
    <n v="134"/>
    <x v="1"/>
    <x v="0"/>
    <x v="1"/>
  </r>
  <r>
    <n v="78437938"/>
    <n v="113"/>
    <x v="1"/>
    <x v="0"/>
    <x v="0"/>
  </r>
  <r>
    <n v="78441838"/>
    <n v="129"/>
    <x v="0"/>
    <x v="0"/>
    <x v="1"/>
  </r>
  <r>
    <n v="78443322"/>
    <n v="136"/>
    <x v="1"/>
    <x v="0"/>
    <x v="1"/>
  </r>
  <r>
    <n v="78450706"/>
    <n v="112"/>
    <x v="1"/>
    <x v="0"/>
    <x v="0"/>
  </r>
  <r>
    <n v="78458316"/>
    <n v="104"/>
    <x v="0"/>
    <x v="0"/>
    <x v="0"/>
  </r>
  <r>
    <n v="78466998"/>
    <n v="118"/>
    <x v="2"/>
    <x v="0"/>
    <x v="0"/>
  </r>
  <r>
    <n v="78480852"/>
    <n v="143"/>
    <x v="1"/>
    <x v="0"/>
    <x v="1"/>
  </r>
  <r>
    <n v="78480852"/>
    <n v="143"/>
    <x v="1"/>
    <x v="0"/>
    <x v="1"/>
  </r>
  <r>
    <n v="78481598"/>
    <n v="117"/>
    <x v="0"/>
    <x v="0"/>
    <x v="0"/>
  </r>
  <r>
    <n v="78486534"/>
    <n v="106"/>
    <x v="2"/>
    <x v="0"/>
    <x v="0"/>
  </r>
  <r>
    <n v="78507326"/>
    <n v="92"/>
    <x v="0"/>
    <x v="0"/>
    <x v="0"/>
  </r>
  <r>
    <n v="78523084"/>
    <n v="150"/>
    <x v="0"/>
    <x v="0"/>
    <x v="1"/>
  </r>
  <r>
    <n v="78533332"/>
    <n v="90"/>
    <x v="1"/>
    <x v="0"/>
    <x v="0"/>
  </r>
  <r>
    <n v="78536756"/>
    <n v="150"/>
    <x v="0"/>
    <x v="0"/>
    <x v="1"/>
  </r>
  <r>
    <n v="78547118"/>
    <n v="90"/>
    <x v="0"/>
    <x v="0"/>
    <x v="0"/>
  </r>
  <r>
    <n v="78556310"/>
    <n v="122"/>
    <x v="2"/>
    <x v="0"/>
    <x v="1"/>
  </r>
  <r>
    <n v="78560804"/>
    <n v="122"/>
    <x v="0"/>
    <x v="0"/>
    <x v="1"/>
  </r>
  <r>
    <n v="78564414"/>
    <n v="92"/>
    <x v="2"/>
    <x v="0"/>
    <x v="0"/>
  </r>
  <r>
    <n v="78568732"/>
    <n v="90"/>
    <x v="0"/>
    <x v="0"/>
    <x v="0"/>
  </r>
  <r>
    <n v="78574120"/>
    <n v="90"/>
    <x v="2"/>
    <x v="0"/>
    <x v="0"/>
  </r>
  <r>
    <n v="78583870"/>
    <n v="120"/>
    <x v="1"/>
    <x v="0"/>
    <x v="0"/>
  </r>
  <r>
    <n v="78614224"/>
    <n v="90"/>
    <x v="0"/>
    <x v="0"/>
    <x v="0"/>
  </r>
  <r>
    <n v="78618968"/>
    <n v="147"/>
    <x v="1"/>
    <x v="0"/>
    <x v="1"/>
  </r>
  <r>
    <n v="78625468"/>
    <n v="150"/>
    <x v="0"/>
    <x v="0"/>
    <x v="1"/>
  </r>
  <r>
    <n v="78632940"/>
    <n v="118"/>
    <x v="1"/>
    <x v="0"/>
    <x v="0"/>
  </r>
  <r>
    <n v="78639734"/>
    <n v="127"/>
    <x v="1"/>
    <x v="0"/>
    <x v="1"/>
  </r>
  <r>
    <n v="78642696"/>
    <n v="150"/>
    <x v="1"/>
    <x v="0"/>
    <x v="1"/>
  </r>
  <r>
    <n v="78665956"/>
    <n v="92"/>
    <x v="0"/>
    <x v="0"/>
    <x v="0"/>
  </r>
  <r>
    <n v="78690082"/>
    <n v="118"/>
    <x v="1"/>
    <x v="0"/>
    <x v="0"/>
  </r>
  <r>
    <n v="78693716"/>
    <n v="120"/>
    <x v="0"/>
    <x v="0"/>
    <x v="0"/>
  </r>
  <r>
    <n v="78696778"/>
    <n v="106"/>
    <x v="1"/>
    <x v="0"/>
    <x v="0"/>
  </r>
  <r>
    <n v="78696778"/>
    <n v="106"/>
    <x v="1"/>
    <x v="0"/>
    <x v="0"/>
  </r>
  <r>
    <n v="78701656"/>
    <n v="122"/>
    <x v="1"/>
    <x v="0"/>
    <x v="1"/>
  </r>
  <r>
    <n v="78701696"/>
    <n v="111"/>
    <x v="2"/>
    <x v="0"/>
    <x v="0"/>
  </r>
  <r>
    <n v="78706206"/>
    <n v="111"/>
    <x v="1"/>
    <x v="0"/>
    <x v="0"/>
  </r>
  <r>
    <n v="78707072"/>
    <n v="141"/>
    <x v="0"/>
    <x v="0"/>
    <x v="1"/>
  </r>
  <r>
    <n v="78707928"/>
    <n v="141"/>
    <x v="0"/>
    <x v="0"/>
    <x v="1"/>
  </r>
  <r>
    <n v="78711144"/>
    <n v="91"/>
    <x v="1"/>
    <x v="0"/>
    <x v="0"/>
  </r>
  <r>
    <n v="78717976"/>
    <n v="105"/>
    <x v="0"/>
    <x v="0"/>
    <x v="0"/>
  </r>
  <r>
    <n v="78718308"/>
    <n v="91"/>
    <x v="1"/>
    <x v="0"/>
    <x v="0"/>
  </r>
  <r>
    <n v="78718308"/>
    <n v="91"/>
    <x v="1"/>
    <x v="0"/>
    <x v="0"/>
  </r>
  <r>
    <n v="78718308"/>
    <n v="91"/>
    <x v="1"/>
    <x v="0"/>
    <x v="0"/>
  </r>
  <r>
    <n v="78718308"/>
    <n v="91"/>
    <x v="1"/>
    <x v="0"/>
    <x v="0"/>
  </r>
  <r>
    <n v="78727526"/>
    <n v="146"/>
    <x v="0"/>
    <x v="0"/>
    <x v="1"/>
  </r>
  <r>
    <n v="78731108"/>
    <n v="121"/>
    <x v="0"/>
    <x v="0"/>
    <x v="1"/>
  </r>
  <r>
    <n v="78734210"/>
    <n v="120"/>
    <x v="2"/>
    <x v="0"/>
    <x v="0"/>
  </r>
  <r>
    <n v="78745018"/>
    <n v="118"/>
    <x v="1"/>
    <x v="0"/>
    <x v="0"/>
  </r>
  <r>
    <n v="78746156"/>
    <n v="118"/>
    <x v="2"/>
    <x v="0"/>
    <x v="0"/>
  </r>
  <r>
    <n v="78769796"/>
    <n v="90"/>
    <x v="0"/>
    <x v="0"/>
    <x v="0"/>
  </r>
  <r>
    <n v="78773568"/>
    <n v="119"/>
    <x v="0"/>
    <x v="0"/>
    <x v="0"/>
  </r>
  <r>
    <n v="78782496"/>
    <n v="136"/>
    <x v="0"/>
    <x v="0"/>
    <x v="1"/>
  </r>
  <r>
    <n v="78786234"/>
    <n v="149"/>
    <x v="2"/>
    <x v="0"/>
    <x v="1"/>
  </r>
  <r>
    <n v="78789656"/>
    <n v="118"/>
    <x v="0"/>
    <x v="0"/>
    <x v="0"/>
  </r>
  <r>
    <n v="78797046"/>
    <n v="148"/>
    <x v="2"/>
    <x v="0"/>
    <x v="1"/>
  </r>
  <r>
    <n v="78805014"/>
    <n v="148"/>
    <x v="0"/>
    <x v="0"/>
    <x v="1"/>
  </r>
  <r>
    <n v="78807198"/>
    <n v="135"/>
    <x v="1"/>
    <x v="0"/>
    <x v="1"/>
  </r>
  <r>
    <n v="78810744"/>
    <n v="143"/>
    <x v="1"/>
    <x v="0"/>
    <x v="1"/>
  </r>
  <r>
    <n v="78823148"/>
    <n v="106"/>
    <x v="0"/>
    <x v="0"/>
    <x v="0"/>
  </r>
  <r>
    <n v="78825420"/>
    <n v="136"/>
    <x v="1"/>
    <x v="0"/>
    <x v="1"/>
  </r>
  <r>
    <n v="78825588"/>
    <n v="106"/>
    <x v="0"/>
    <x v="0"/>
    <x v="0"/>
  </r>
  <r>
    <n v="78871524"/>
    <n v="122"/>
    <x v="1"/>
    <x v="0"/>
    <x v="1"/>
  </r>
  <r>
    <n v="78874306"/>
    <n v="120"/>
    <x v="1"/>
    <x v="0"/>
    <x v="0"/>
  </r>
  <r>
    <n v="78875372"/>
    <n v="122"/>
    <x v="1"/>
    <x v="0"/>
    <x v="1"/>
  </r>
  <r>
    <n v="78883706"/>
    <n v="120"/>
    <x v="1"/>
    <x v="0"/>
    <x v="0"/>
  </r>
  <r>
    <n v="78896298"/>
    <n v="119"/>
    <x v="2"/>
    <x v="0"/>
    <x v="0"/>
  </r>
  <r>
    <n v="78899108"/>
    <n v="141"/>
    <x v="1"/>
    <x v="0"/>
    <x v="1"/>
  </r>
  <r>
    <n v="78913206"/>
    <n v="150"/>
    <x v="0"/>
    <x v="0"/>
    <x v="1"/>
  </r>
  <r>
    <n v="78920560"/>
    <n v="119"/>
    <x v="1"/>
    <x v="0"/>
    <x v="0"/>
  </r>
  <r>
    <n v="78931512"/>
    <n v="92"/>
    <x v="0"/>
    <x v="0"/>
    <x v="0"/>
  </r>
  <r>
    <n v="78933376"/>
    <n v="149"/>
    <x v="1"/>
    <x v="0"/>
    <x v="1"/>
  </r>
  <r>
    <n v="78935164"/>
    <n v="149"/>
    <x v="0"/>
    <x v="0"/>
    <x v="1"/>
  </r>
  <r>
    <n v="78940440"/>
    <n v="90"/>
    <x v="0"/>
    <x v="0"/>
    <x v="0"/>
  </r>
  <r>
    <n v="78954324"/>
    <n v="149"/>
    <x v="1"/>
    <x v="2"/>
    <x v="1"/>
  </r>
  <r>
    <n v="78968504"/>
    <n v="122"/>
    <x v="0"/>
    <x v="0"/>
    <x v="1"/>
  </r>
  <r>
    <n v="78969344"/>
    <n v="148"/>
    <x v="0"/>
    <x v="0"/>
    <x v="1"/>
  </r>
  <r>
    <n v="78971236"/>
    <n v="127"/>
    <x v="0"/>
    <x v="0"/>
    <x v="1"/>
  </r>
  <r>
    <n v="78974228"/>
    <n v="120"/>
    <x v="1"/>
    <x v="3"/>
    <x v="0"/>
  </r>
  <r>
    <n v="78974228"/>
    <n v="120"/>
    <x v="1"/>
    <x v="3"/>
    <x v="0"/>
  </r>
  <r>
    <n v="78974228"/>
    <n v="120"/>
    <x v="1"/>
    <x v="3"/>
    <x v="0"/>
  </r>
  <r>
    <n v="78975130"/>
    <n v="99"/>
    <x v="1"/>
    <x v="0"/>
    <x v="0"/>
  </r>
  <r>
    <n v="78983706"/>
    <n v="150"/>
    <x v="1"/>
    <x v="0"/>
    <x v="1"/>
  </r>
  <r>
    <n v="78983706"/>
    <n v="150"/>
    <x v="1"/>
    <x v="0"/>
    <x v="1"/>
  </r>
  <r>
    <n v="78983706"/>
    <n v="150"/>
    <x v="1"/>
    <x v="0"/>
    <x v="1"/>
  </r>
  <r>
    <n v="78987272"/>
    <n v="150"/>
    <x v="0"/>
    <x v="0"/>
    <x v="1"/>
  </r>
  <r>
    <n v="78995512"/>
    <n v="150"/>
    <x v="1"/>
    <x v="0"/>
    <x v="1"/>
  </r>
  <r>
    <n v="79003786"/>
    <n v="120"/>
    <x v="0"/>
    <x v="0"/>
    <x v="0"/>
  </r>
  <r>
    <n v="79006704"/>
    <n v="122"/>
    <x v="0"/>
    <x v="0"/>
    <x v="1"/>
  </r>
  <r>
    <n v="79014068"/>
    <n v="141"/>
    <x v="1"/>
    <x v="0"/>
    <x v="1"/>
  </r>
  <r>
    <n v="79029804"/>
    <n v="122"/>
    <x v="1"/>
    <x v="0"/>
    <x v="1"/>
  </r>
  <r>
    <n v="79039416"/>
    <n v="149"/>
    <x v="0"/>
    <x v="0"/>
    <x v="1"/>
  </r>
  <r>
    <n v="79040260"/>
    <n v="92"/>
    <x v="2"/>
    <x v="0"/>
    <x v="0"/>
  </r>
  <r>
    <n v="79040260"/>
    <n v="92"/>
    <x v="2"/>
    <x v="0"/>
    <x v="0"/>
  </r>
  <r>
    <n v="79043846"/>
    <n v="106"/>
    <x v="0"/>
    <x v="0"/>
    <x v="0"/>
  </r>
  <r>
    <n v="79055116"/>
    <n v="90"/>
    <x v="1"/>
    <x v="0"/>
    <x v="0"/>
  </r>
  <r>
    <n v="79079806"/>
    <n v="136"/>
    <x v="2"/>
    <x v="0"/>
    <x v="1"/>
  </r>
  <r>
    <n v="79088120"/>
    <n v="105"/>
    <x v="0"/>
    <x v="0"/>
    <x v="0"/>
  </r>
  <r>
    <n v="79089470"/>
    <n v="106"/>
    <x v="1"/>
    <x v="0"/>
    <x v="0"/>
  </r>
  <r>
    <n v="79100222"/>
    <n v="90"/>
    <x v="0"/>
    <x v="0"/>
    <x v="0"/>
  </r>
  <r>
    <n v="79120720"/>
    <n v="104"/>
    <x v="0"/>
    <x v="0"/>
    <x v="0"/>
  </r>
  <r>
    <n v="79130886"/>
    <n v="104"/>
    <x v="0"/>
    <x v="0"/>
    <x v="0"/>
  </r>
  <r>
    <n v="79179752"/>
    <n v="118"/>
    <x v="0"/>
    <x v="0"/>
    <x v="0"/>
  </r>
  <r>
    <n v="79182866"/>
    <n v="118"/>
    <x v="2"/>
    <x v="0"/>
    <x v="0"/>
  </r>
  <r>
    <n v="79206022"/>
    <n v="91"/>
    <x v="0"/>
    <x v="0"/>
    <x v="0"/>
  </r>
  <r>
    <n v="79209154"/>
    <n v="106"/>
    <x v="1"/>
    <x v="0"/>
    <x v="0"/>
  </r>
  <r>
    <n v="79229510"/>
    <n v="92"/>
    <x v="1"/>
    <x v="0"/>
    <x v="0"/>
  </r>
  <r>
    <n v="79229510"/>
    <n v="92"/>
    <x v="1"/>
    <x v="0"/>
    <x v="0"/>
  </r>
  <r>
    <n v="79241890"/>
    <n v="122"/>
    <x v="1"/>
    <x v="0"/>
    <x v="1"/>
  </r>
  <r>
    <n v="79242256"/>
    <n v="147"/>
    <x v="1"/>
    <x v="0"/>
    <x v="1"/>
  </r>
  <r>
    <n v="79261258"/>
    <n v="118"/>
    <x v="1"/>
    <x v="0"/>
    <x v="0"/>
  </r>
  <r>
    <n v="79266034"/>
    <n v="136"/>
    <x v="1"/>
    <x v="0"/>
    <x v="1"/>
  </r>
  <r>
    <n v="79269672"/>
    <n v="148"/>
    <x v="0"/>
    <x v="0"/>
    <x v="1"/>
  </r>
  <r>
    <n v="79271326"/>
    <n v="90"/>
    <x v="1"/>
    <x v="0"/>
    <x v="0"/>
  </r>
  <r>
    <n v="79277252"/>
    <n v="119"/>
    <x v="0"/>
    <x v="0"/>
    <x v="0"/>
  </r>
  <r>
    <n v="79280934"/>
    <n v="112"/>
    <x v="0"/>
    <x v="0"/>
    <x v="0"/>
  </r>
  <r>
    <n v="79290956"/>
    <n v="118"/>
    <x v="0"/>
    <x v="0"/>
    <x v="0"/>
  </r>
  <r>
    <n v="79291910"/>
    <n v="119"/>
    <x v="1"/>
    <x v="0"/>
    <x v="0"/>
  </r>
  <r>
    <n v="79300950"/>
    <n v="92"/>
    <x v="0"/>
    <x v="0"/>
    <x v="0"/>
  </r>
  <r>
    <n v="79309260"/>
    <n v="92"/>
    <x v="2"/>
    <x v="0"/>
    <x v="0"/>
  </r>
  <r>
    <n v="79328682"/>
    <n v="129"/>
    <x v="0"/>
    <x v="0"/>
    <x v="1"/>
  </r>
  <r>
    <n v="79340060"/>
    <n v="150"/>
    <x v="1"/>
    <x v="0"/>
    <x v="1"/>
  </r>
  <r>
    <n v="79342114"/>
    <n v="119"/>
    <x v="0"/>
    <x v="0"/>
    <x v="0"/>
  </r>
  <r>
    <n v="79350676"/>
    <n v="92"/>
    <x v="0"/>
    <x v="0"/>
    <x v="0"/>
  </r>
  <r>
    <n v="79352634"/>
    <n v="92"/>
    <x v="0"/>
    <x v="0"/>
    <x v="0"/>
  </r>
  <r>
    <n v="79354954"/>
    <n v="142"/>
    <x v="2"/>
    <x v="0"/>
    <x v="1"/>
  </r>
  <r>
    <n v="79361336"/>
    <n v="90"/>
    <x v="1"/>
    <x v="0"/>
    <x v="0"/>
  </r>
  <r>
    <n v="79361746"/>
    <n v="91"/>
    <x v="0"/>
    <x v="0"/>
    <x v="0"/>
  </r>
  <r>
    <n v="79388746"/>
    <n v="112"/>
    <x v="1"/>
    <x v="2"/>
    <x v="0"/>
  </r>
  <r>
    <n v="79388746"/>
    <n v="112"/>
    <x v="1"/>
    <x v="2"/>
    <x v="0"/>
  </r>
  <r>
    <n v="79388746"/>
    <n v="112"/>
    <x v="1"/>
    <x v="2"/>
    <x v="0"/>
  </r>
  <r>
    <n v="79393092"/>
    <n v="135"/>
    <x v="2"/>
    <x v="0"/>
    <x v="1"/>
  </r>
  <r>
    <n v="79396398"/>
    <n v="122"/>
    <x v="2"/>
    <x v="0"/>
    <x v="1"/>
  </r>
  <r>
    <n v="79402526"/>
    <n v="120"/>
    <x v="2"/>
    <x v="0"/>
    <x v="0"/>
  </r>
  <r>
    <n v="79411148"/>
    <n v="106"/>
    <x v="0"/>
    <x v="0"/>
    <x v="0"/>
  </r>
  <r>
    <n v="79417028"/>
    <n v="136"/>
    <x v="0"/>
    <x v="0"/>
    <x v="1"/>
  </r>
  <r>
    <n v="79457526"/>
    <n v="104"/>
    <x v="1"/>
    <x v="0"/>
    <x v="0"/>
  </r>
  <r>
    <n v="79474482"/>
    <n v="141"/>
    <x v="2"/>
    <x v="0"/>
    <x v="1"/>
  </r>
  <r>
    <n v="79481318"/>
    <n v="111"/>
    <x v="1"/>
    <x v="0"/>
    <x v="0"/>
  </r>
  <r>
    <n v="79484634"/>
    <n v="118"/>
    <x v="1"/>
    <x v="0"/>
    <x v="0"/>
  </r>
  <r>
    <n v="79489332"/>
    <n v="111"/>
    <x v="2"/>
    <x v="0"/>
    <x v="0"/>
  </r>
  <r>
    <n v="79492102"/>
    <n v="148"/>
    <x v="0"/>
    <x v="0"/>
    <x v="1"/>
  </r>
  <r>
    <n v="79498330"/>
    <n v="149"/>
    <x v="1"/>
    <x v="0"/>
    <x v="1"/>
  </r>
  <r>
    <n v="79498422"/>
    <n v="148"/>
    <x v="1"/>
    <x v="0"/>
    <x v="1"/>
  </r>
  <r>
    <n v="79517220"/>
    <n v="113"/>
    <x v="1"/>
    <x v="0"/>
    <x v="0"/>
  </r>
  <r>
    <n v="79530924"/>
    <n v="126"/>
    <x v="1"/>
    <x v="0"/>
    <x v="1"/>
  </r>
  <r>
    <n v="79533992"/>
    <n v="122"/>
    <x v="1"/>
    <x v="0"/>
    <x v="1"/>
  </r>
  <r>
    <n v="79552358"/>
    <n v="91"/>
    <x v="2"/>
    <x v="0"/>
    <x v="0"/>
  </r>
  <r>
    <n v="79560382"/>
    <n v="120"/>
    <x v="1"/>
    <x v="0"/>
    <x v="0"/>
  </r>
  <r>
    <n v="79563896"/>
    <n v="90"/>
    <x v="0"/>
    <x v="0"/>
    <x v="0"/>
  </r>
  <r>
    <n v="79570094"/>
    <n v="90"/>
    <x v="1"/>
    <x v="0"/>
    <x v="0"/>
  </r>
  <r>
    <n v="79595114"/>
    <n v="111"/>
    <x v="0"/>
    <x v="0"/>
    <x v="0"/>
  </r>
  <r>
    <n v="79596728"/>
    <n v="91"/>
    <x v="1"/>
    <x v="0"/>
    <x v="0"/>
  </r>
  <r>
    <n v="79612506"/>
    <n v="91"/>
    <x v="0"/>
    <x v="0"/>
    <x v="0"/>
  </r>
  <r>
    <n v="79620124"/>
    <n v="113"/>
    <x v="0"/>
    <x v="0"/>
    <x v="0"/>
  </r>
  <r>
    <n v="79626648"/>
    <n v="136"/>
    <x v="0"/>
    <x v="0"/>
    <x v="1"/>
  </r>
  <r>
    <n v="79641558"/>
    <n v="106"/>
    <x v="0"/>
    <x v="0"/>
    <x v="0"/>
  </r>
  <r>
    <n v="79642492"/>
    <n v="118"/>
    <x v="1"/>
    <x v="0"/>
    <x v="0"/>
  </r>
  <r>
    <n v="79643610"/>
    <n v="148"/>
    <x v="0"/>
    <x v="0"/>
    <x v="1"/>
  </r>
  <r>
    <n v="79654130"/>
    <n v="118"/>
    <x v="0"/>
    <x v="0"/>
    <x v="0"/>
  </r>
  <r>
    <n v="79668154"/>
    <n v="122"/>
    <x v="0"/>
    <x v="0"/>
    <x v="1"/>
  </r>
  <r>
    <n v="79674850"/>
    <n v="90"/>
    <x v="1"/>
    <x v="0"/>
    <x v="0"/>
  </r>
  <r>
    <n v="79690578"/>
    <n v="120"/>
    <x v="1"/>
    <x v="0"/>
    <x v="0"/>
  </r>
  <r>
    <n v="79694948"/>
    <n v="141"/>
    <x v="0"/>
    <x v="0"/>
    <x v="1"/>
  </r>
  <r>
    <n v="79705796"/>
    <n v="150"/>
    <x v="0"/>
    <x v="0"/>
    <x v="1"/>
  </r>
  <r>
    <n v="79718232"/>
    <n v="122"/>
    <x v="2"/>
    <x v="0"/>
    <x v="1"/>
  </r>
  <r>
    <n v="79732970"/>
    <n v="116"/>
    <x v="1"/>
    <x v="0"/>
    <x v="0"/>
  </r>
  <r>
    <n v="79735026"/>
    <n v="111"/>
    <x v="0"/>
    <x v="0"/>
    <x v="0"/>
  </r>
  <r>
    <n v="79741152"/>
    <n v="113"/>
    <x v="0"/>
    <x v="0"/>
    <x v="0"/>
  </r>
  <r>
    <n v="79743508"/>
    <n v="129"/>
    <x v="1"/>
    <x v="0"/>
    <x v="1"/>
  </r>
  <r>
    <n v="79744272"/>
    <n v="150"/>
    <x v="2"/>
    <x v="0"/>
    <x v="1"/>
  </r>
  <r>
    <n v="79746408"/>
    <n v="120"/>
    <x v="2"/>
    <x v="0"/>
    <x v="0"/>
  </r>
  <r>
    <n v="79748332"/>
    <n v="146"/>
    <x v="0"/>
    <x v="0"/>
    <x v="1"/>
  </r>
  <r>
    <n v="79752124"/>
    <n v="121"/>
    <x v="1"/>
    <x v="0"/>
    <x v="1"/>
  </r>
  <r>
    <n v="79757712"/>
    <n v="120"/>
    <x v="1"/>
    <x v="0"/>
    <x v="0"/>
  </r>
  <r>
    <n v="79767852"/>
    <n v="111"/>
    <x v="1"/>
    <x v="0"/>
    <x v="0"/>
  </r>
  <r>
    <n v="79780440"/>
    <n v="148"/>
    <x v="0"/>
    <x v="0"/>
    <x v="1"/>
  </r>
  <r>
    <n v="79783904"/>
    <n v="136"/>
    <x v="1"/>
    <x v="0"/>
    <x v="1"/>
  </r>
  <r>
    <n v="79790102"/>
    <n v="150"/>
    <x v="0"/>
    <x v="0"/>
    <x v="1"/>
  </r>
  <r>
    <n v="79791416"/>
    <n v="90"/>
    <x v="1"/>
    <x v="0"/>
    <x v="0"/>
  </r>
  <r>
    <n v="79794884"/>
    <n v="90"/>
    <x v="1"/>
    <x v="0"/>
    <x v="0"/>
  </r>
  <r>
    <n v="79794884"/>
    <n v="90"/>
    <x v="1"/>
    <x v="0"/>
    <x v="0"/>
  </r>
  <r>
    <n v="79794884"/>
    <n v="90"/>
    <x v="1"/>
    <x v="0"/>
    <x v="0"/>
  </r>
  <r>
    <n v="79799200"/>
    <n v="118"/>
    <x v="1"/>
    <x v="0"/>
    <x v="0"/>
  </r>
  <r>
    <n v="79801354"/>
    <n v="143"/>
    <x v="2"/>
    <x v="0"/>
    <x v="1"/>
  </r>
  <r>
    <n v="79802256"/>
    <n v="134"/>
    <x v="2"/>
    <x v="0"/>
    <x v="1"/>
  </r>
  <r>
    <n v="79812630"/>
    <n v="97"/>
    <x v="1"/>
    <x v="0"/>
    <x v="0"/>
  </r>
  <r>
    <n v="79819604"/>
    <n v="119"/>
    <x v="0"/>
    <x v="0"/>
    <x v="0"/>
  </r>
  <r>
    <n v="79823206"/>
    <n v="141"/>
    <x v="0"/>
    <x v="0"/>
    <x v="1"/>
  </r>
  <r>
    <n v="79845116"/>
    <n v="126"/>
    <x v="1"/>
    <x v="0"/>
    <x v="1"/>
  </r>
  <r>
    <n v="79880590"/>
    <n v="91"/>
    <x v="1"/>
    <x v="0"/>
    <x v="0"/>
  </r>
  <r>
    <n v="79895046"/>
    <n v="90"/>
    <x v="1"/>
    <x v="0"/>
    <x v="0"/>
  </r>
  <r>
    <n v="79908194"/>
    <n v="90"/>
    <x v="1"/>
    <x v="0"/>
    <x v="0"/>
  </r>
  <r>
    <n v="79913192"/>
    <n v="90"/>
    <x v="0"/>
    <x v="0"/>
    <x v="0"/>
  </r>
  <r>
    <n v="79914562"/>
    <n v="91"/>
    <x v="2"/>
    <x v="0"/>
    <x v="0"/>
  </r>
  <r>
    <n v="79922122"/>
    <n v="92"/>
    <x v="0"/>
    <x v="0"/>
    <x v="0"/>
  </r>
  <r>
    <n v="79923934"/>
    <n v="122"/>
    <x v="0"/>
    <x v="0"/>
    <x v="1"/>
  </r>
  <r>
    <n v="79926926"/>
    <n v="129"/>
    <x v="2"/>
    <x v="0"/>
    <x v="1"/>
  </r>
  <r>
    <n v="79928052"/>
    <n v="106"/>
    <x v="1"/>
    <x v="0"/>
    <x v="0"/>
  </r>
  <r>
    <n v="79928052"/>
    <n v="106"/>
    <x v="1"/>
    <x v="0"/>
    <x v="0"/>
  </r>
  <r>
    <n v="79939568"/>
    <n v="111"/>
    <x v="2"/>
    <x v="0"/>
    <x v="0"/>
  </r>
  <r>
    <n v="79939568"/>
    <n v="111"/>
    <x v="2"/>
    <x v="0"/>
    <x v="0"/>
  </r>
  <r>
    <n v="79945938"/>
    <n v="148"/>
    <x v="2"/>
    <x v="0"/>
    <x v="1"/>
  </r>
  <r>
    <n v="79948192"/>
    <n v="90"/>
    <x v="1"/>
    <x v="0"/>
    <x v="0"/>
  </r>
  <r>
    <n v="79950764"/>
    <n v="133"/>
    <x v="0"/>
    <x v="0"/>
    <x v="1"/>
  </r>
  <r>
    <n v="79963374"/>
    <n v="118"/>
    <x v="0"/>
    <x v="0"/>
    <x v="0"/>
  </r>
  <r>
    <n v="79969902"/>
    <n v="150"/>
    <x v="1"/>
    <x v="0"/>
    <x v="1"/>
  </r>
  <r>
    <n v="79986156"/>
    <n v="92"/>
    <x v="2"/>
    <x v="0"/>
    <x v="0"/>
  </r>
  <r>
    <n v="80006400"/>
    <n v="113"/>
    <x v="2"/>
    <x v="0"/>
    <x v="0"/>
  </r>
  <r>
    <n v="80006768"/>
    <n v="143"/>
    <x v="0"/>
    <x v="0"/>
    <x v="1"/>
  </r>
  <r>
    <n v="80035664"/>
    <n v="113"/>
    <x v="1"/>
    <x v="0"/>
    <x v="0"/>
  </r>
  <r>
    <n v="80051312"/>
    <n v="120"/>
    <x v="1"/>
    <x v="0"/>
    <x v="0"/>
  </r>
  <r>
    <n v="80056160"/>
    <n v="141"/>
    <x v="2"/>
    <x v="0"/>
    <x v="1"/>
  </r>
  <r>
    <n v="80060310"/>
    <n v="96"/>
    <x v="2"/>
    <x v="0"/>
    <x v="0"/>
  </r>
  <r>
    <n v="80063224"/>
    <n v="106"/>
    <x v="2"/>
    <x v="0"/>
    <x v="0"/>
  </r>
  <r>
    <n v="80063376"/>
    <n v="143"/>
    <x v="2"/>
    <x v="0"/>
    <x v="1"/>
  </r>
  <r>
    <n v="80065202"/>
    <n v="150"/>
    <x v="0"/>
    <x v="0"/>
    <x v="1"/>
  </r>
  <r>
    <n v="80065676"/>
    <n v="111"/>
    <x v="2"/>
    <x v="0"/>
    <x v="0"/>
  </r>
  <r>
    <n v="80069740"/>
    <n v="143"/>
    <x v="0"/>
    <x v="0"/>
    <x v="1"/>
  </r>
  <r>
    <n v="80076872"/>
    <n v="91"/>
    <x v="2"/>
    <x v="0"/>
    <x v="0"/>
  </r>
  <r>
    <n v="80086744"/>
    <n v="143"/>
    <x v="1"/>
    <x v="0"/>
    <x v="1"/>
  </r>
  <r>
    <n v="80092944"/>
    <n v="141"/>
    <x v="1"/>
    <x v="0"/>
    <x v="1"/>
  </r>
  <r>
    <n v="80097220"/>
    <n v="143"/>
    <x v="1"/>
    <x v="0"/>
    <x v="1"/>
  </r>
  <r>
    <n v="80104374"/>
    <n v="119"/>
    <x v="0"/>
    <x v="0"/>
    <x v="0"/>
  </r>
  <r>
    <n v="80105978"/>
    <n v="119"/>
    <x v="0"/>
    <x v="0"/>
    <x v="0"/>
  </r>
  <r>
    <n v="80107126"/>
    <n v="150"/>
    <x v="2"/>
    <x v="0"/>
    <x v="1"/>
  </r>
  <r>
    <n v="80110830"/>
    <n v="90"/>
    <x v="0"/>
    <x v="0"/>
    <x v="0"/>
  </r>
  <r>
    <n v="80116124"/>
    <n v="90"/>
    <x v="1"/>
    <x v="0"/>
    <x v="0"/>
  </r>
  <r>
    <n v="80116978"/>
    <n v="121"/>
    <x v="2"/>
    <x v="0"/>
    <x v="1"/>
  </r>
  <r>
    <n v="80120582"/>
    <n v="143"/>
    <x v="0"/>
    <x v="0"/>
    <x v="1"/>
  </r>
  <r>
    <n v="80126596"/>
    <n v="149"/>
    <x v="2"/>
    <x v="0"/>
    <x v="1"/>
  </r>
  <r>
    <n v="80128040"/>
    <n v="150"/>
    <x v="2"/>
    <x v="0"/>
    <x v="1"/>
  </r>
  <r>
    <n v="80128626"/>
    <n v="149"/>
    <x v="0"/>
    <x v="0"/>
    <x v="1"/>
  </r>
  <r>
    <n v="80130230"/>
    <n v="113"/>
    <x v="2"/>
    <x v="0"/>
    <x v="0"/>
  </r>
  <r>
    <n v="80131684"/>
    <n v="106"/>
    <x v="1"/>
    <x v="0"/>
    <x v="0"/>
  </r>
  <r>
    <n v="80134634"/>
    <n v="149"/>
    <x v="0"/>
    <x v="0"/>
    <x v="1"/>
  </r>
  <r>
    <n v="80153050"/>
    <n v="119"/>
    <x v="2"/>
    <x v="0"/>
    <x v="0"/>
  </r>
  <r>
    <n v="80155292"/>
    <n v="96"/>
    <x v="0"/>
    <x v="0"/>
    <x v="0"/>
  </r>
  <r>
    <n v="80159694"/>
    <n v="120"/>
    <x v="0"/>
    <x v="0"/>
    <x v="0"/>
  </r>
  <r>
    <n v="80159694"/>
    <n v="120"/>
    <x v="0"/>
    <x v="0"/>
    <x v="0"/>
  </r>
  <r>
    <n v="80159854"/>
    <n v="149"/>
    <x v="2"/>
    <x v="0"/>
    <x v="1"/>
  </r>
  <r>
    <n v="80160466"/>
    <n v="118"/>
    <x v="1"/>
    <x v="0"/>
    <x v="0"/>
  </r>
  <r>
    <n v="80162816"/>
    <n v="134"/>
    <x v="1"/>
    <x v="0"/>
    <x v="1"/>
  </r>
  <r>
    <n v="80165352"/>
    <n v="120"/>
    <x v="0"/>
    <x v="0"/>
    <x v="0"/>
  </r>
  <r>
    <n v="80166890"/>
    <n v="111"/>
    <x v="1"/>
    <x v="0"/>
    <x v="0"/>
  </r>
  <r>
    <n v="80175016"/>
    <n v="120"/>
    <x v="1"/>
    <x v="0"/>
    <x v="0"/>
  </r>
  <r>
    <n v="80176156"/>
    <n v="113"/>
    <x v="2"/>
    <x v="0"/>
    <x v="0"/>
  </r>
  <r>
    <n v="80195890"/>
    <n v="149"/>
    <x v="2"/>
    <x v="0"/>
    <x v="1"/>
  </r>
  <r>
    <n v="80205902"/>
    <n v="104"/>
    <x v="0"/>
    <x v="0"/>
    <x v="0"/>
  </r>
  <r>
    <n v="80207442"/>
    <n v="148"/>
    <x v="2"/>
    <x v="0"/>
    <x v="1"/>
  </r>
  <r>
    <n v="80208728"/>
    <n v="147"/>
    <x v="1"/>
    <x v="0"/>
    <x v="1"/>
  </r>
  <r>
    <n v="80222996"/>
    <n v="92"/>
    <x v="0"/>
    <x v="0"/>
    <x v="0"/>
  </r>
  <r>
    <n v="80234294"/>
    <n v="136"/>
    <x v="2"/>
    <x v="0"/>
    <x v="1"/>
  </r>
  <r>
    <n v="80240682"/>
    <n v="90"/>
    <x v="0"/>
    <x v="0"/>
    <x v="0"/>
  </r>
  <r>
    <n v="80243242"/>
    <n v="96"/>
    <x v="0"/>
    <x v="0"/>
    <x v="0"/>
  </r>
  <r>
    <n v="80252410"/>
    <n v="120"/>
    <x v="1"/>
    <x v="0"/>
    <x v="0"/>
  </r>
  <r>
    <n v="80267970"/>
    <n v="91"/>
    <x v="1"/>
    <x v="0"/>
    <x v="0"/>
  </r>
  <r>
    <n v="80278212"/>
    <n v="92"/>
    <x v="0"/>
    <x v="0"/>
    <x v="0"/>
  </r>
  <r>
    <n v="80283266"/>
    <n v="119"/>
    <x v="0"/>
    <x v="0"/>
    <x v="0"/>
  </r>
  <r>
    <n v="80294870"/>
    <n v="106"/>
    <x v="1"/>
    <x v="0"/>
    <x v="0"/>
  </r>
  <r>
    <n v="80310440"/>
    <n v="92"/>
    <x v="1"/>
    <x v="0"/>
    <x v="0"/>
  </r>
  <r>
    <n v="80314580"/>
    <n v="122"/>
    <x v="0"/>
    <x v="0"/>
    <x v="1"/>
  </r>
  <r>
    <n v="80317272"/>
    <n v="120"/>
    <x v="1"/>
    <x v="0"/>
    <x v="0"/>
  </r>
  <r>
    <n v="80322694"/>
    <n v="92"/>
    <x v="0"/>
    <x v="0"/>
    <x v="0"/>
  </r>
  <r>
    <n v="80328642"/>
    <n v="122"/>
    <x v="2"/>
    <x v="0"/>
    <x v="1"/>
  </r>
  <r>
    <n v="80335296"/>
    <n v="118"/>
    <x v="0"/>
    <x v="0"/>
    <x v="0"/>
  </r>
  <r>
    <n v="80342706"/>
    <n v="119"/>
    <x v="1"/>
    <x v="0"/>
    <x v="0"/>
  </r>
  <r>
    <n v="80345830"/>
    <n v="113"/>
    <x v="0"/>
    <x v="0"/>
    <x v="0"/>
  </r>
  <r>
    <n v="80346322"/>
    <n v="92"/>
    <x v="0"/>
    <x v="0"/>
    <x v="0"/>
  </r>
  <r>
    <n v="80358128"/>
    <n v="122"/>
    <x v="1"/>
    <x v="0"/>
    <x v="1"/>
  </r>
  <r>
    <n v="80366084"/>
    <n v="120"/>
    <x v="0"/>
    <x v="0"/>
    <x v="0"/>
  </r>
  <r>
    <n v="80387436"/>
    <n v="150"/>
    <x v="0"/>
    <x v="0"/>
    <x v="1"/>
  </r>
  <r>
    <n v="80396534"/>
    <n v="150"/>
    <x v="0"/>
    <x v="0"/>
    <x v="1"/>
  </r>
  <r>
    <n v="80408224"/>
    <n v="146"/>
    <x v="0"/>
    <x v="0"/>
    <x v="1"/>
  </r>
  <r>
    <n v="80416976"/>
    <n v="143"/>
    <x v="0"/>
    <x v="0"/>
    <x v="1"/>
  </r>
  <r>
    <n v="80426338"/>
    <n v="120"/>
    <x v="0"/>
    <x v="0"/>
    <x v="0"/>
  </r>
  <r>
    <n v="80437678"/>
    <n v="143"/>
    <x v="0"/>
    <x v="0"/>
    <x v="1"/>
  </r>
  <r>
    <n v="80479162"/>
    <n v="92"/>
    <x v="1"/>
    <x v="0"/>
    <x v="0"/>
  </r>
  <r>
    <n v="80479466"/>
    <n v="136"/>
    <x v="1"/>
    <x v="0"/>
    <x v="1"/>
  </r>
  <r>
    <n v="80484354"/>
    <n v="150"/>
    <x v="1"/>
    <x v="0"/>
    <x v="1"/>
  </r>
  <r>
    <n v="80486036"/>
    <n v="91"/>
    <x v="0"/>
    <x v="0"/>
    <x v="0"/>
  </r>
  <r>
    <n v="80490780"/>
    <n v="134"/>
    <x v="2"/>
    <x v="0"/>
    <x v="1"/>
  </r>
  <r>
    <n v="80493298"/>
    <n v="118"/>
    <x v="1"/>
    <x v="0"/>
    <x v="0"/>
  </r>
  <r>
    <n v="80494232"/>
    <n v="136"/>
    <x v="1"/>
    <x v="0"/>
    <x v="1"/>
  </r>
  <r>
    <n v="80498524"/>
    <n v="143"/>
    <x v="1"/>
    <x v="0"/>
    <x v="1"/>
  </r>
  <r>
    <n v="80500704"/>
    <n v="104"/>
    <x v="2"/>
    <x v="0"/>
    <x v="0"/>
  </r>
  <r>
    <n v="80506152"/>
    <n v="104"/>
    <x v="2"/>
    <x v="0"/>
    <x v="0"/>
  </r>
  <r>
    <n v="80509624"/>
    <n v="136"/>
    <x v="2"/>
    <x v="0"/>
    <x v="1"/>
  </r>
  <r>
    <n v="80510846"/>
    <n v="104"/>
    <x v="0"/>
    <x v="0"/>
    <x v="0"/>
  </r>
  <r>
    <n v="80516210"/>
    <n v="113"/>
    <x v="2"/>
    <x v="0"/>
    <x v="0"/>
  </r>
  <r>
    <n v="80516782"/>
    <n v="134"/>
    <x v="0"/>
    <x v="0"/>
    <x v="1"/>
  </r>
  <r>
    <n v="80522728"/>
    <n v="104"/>
    <x v="2"/>
    <x v="0"/>
    <x v="0"/>
  </r>
  <r>
    <n v="80531440"/>
    <n v="119"/>
    <x v="1"/>
    <x v="0"/>
    <x v="0"/>
  </r>
  <r>
    <n v="80538702"/>
    <n v="141"/>
    <x v="1"/>
    <x v="0"/>
    <x v="1"/>
  </r>
  <r>
    <n v="80542306"/>
    <n v="136"/>
    <x v="1"/>
    <x v="0"/>
    <x v="1"/>
  </r>
  <r>
    <n v="80543324"/>
    <n v="141"/>
    <x v="1"/>
    <x v="0"/>
    <x v="1"/>
  </r>
  <r>
    <n v="80545196"/>
    <n v="111"/>
    <x v="2"/>
    <x v="0"/>
    <x v="0"/>
  </r>
  <r>
    <n v="80550540"/>
    <n v="106"/>
    <x v="0"/>
    <x v="0"/>
    <x v="0"/>
  </r>
  <r>
    <n v="80552080"/>
    <n v="150"/>
    <x v="2"/>
    <x v="0"/>
    <x v="1"/>
  </r>
  <r>
    <n v="80554376"/>
    <n v="149"/>
    <x v="0"/>
    <x v="0"/>
    <x v="1"/>
  </r>
  <r>
    <n v="80555876"/>
    <n v="138"/>
    <x v="0"/>
    <x v="0"/>
    <x v="1"/>
  </r>
  <r>
    <n v="80558464"/>
    <n v="149"/>
    <x v="0"/>
    <x v="0"/>
    <x v="1"/>
  </r>
  <r>
    <n v="80565396"/>
    <n v="111"/>
    <x v="0"/>
    <x v="0"/>
    <x v="0"/>
  </r>
  <r>
    <n v="80571820"/>
    <n v="148"/>
    <x v="2"/>
    <x v="0"/>
    <x v="1"/>
  </r>
  <r>
    <n v="80574030"/>
    <n v="119"/>
    <x v="1"/>
    <x v="0"/>
    <x v="0"/>
  </r>
  <r>
    <n v="80574030"/>
    <n v="119"/>
    <x v="1"/>
    <x v="0"/>
    <x v="0"/>
  </r>
  <r>
    <n v="80574096"/>
    <n v="106"/>
    <x v="0"/>
    <x v="0"/>
    <x v="0"/>
  </r>
  <r>
    <n v="80574748"/>
    <n v="136"/>
    <x v="0"/>
    <x v="0"/>
    <x v="1"/>
  </r>
  <r>
    <n v="80575182"/>
    <n v="136"/>
    <x v="0"/>
    <x v="0"/>
    <x v="1"/>
  </r>
  <r>
    <n v="80581272"/>
    <n v="96"/>
    <x v="2"/>
    <x v="0"/>
    <x v="0"/>
  </r>
  <r>
    <n v="80583646"/>
    <n v="111"/>
    <x v="1"/>
    <x v="0"/>
    <x v="0"/>
  </r>
  <r>
    <n v="80584102"/>
    <n v="97"/>
    <x v="0"/>
    <x v="0"/>
    <x v="0"/>
  </r>
  <r>
    <n v="80587644"/>
    <n v="118"/>
    <x v="0"/>
    <x v="0"/>
    <x v="0"/>
  </r>
  <r>
    <n v="80590438"/>
    <n v="141"/>
    <x v="0"/>
    <x v="0"/>
    <x v="1"/>
  </r>
  <r>
    <n v="80637508"/>
    <n v="120"/>
    <x v="1"/>
    <x v="0"/>
    <x v="0"/>
  </r>
  <r>
    <n v="80642448"/>
    <n v="122"/>
    <x v="0"/>
    <x v="0"/>
    <x v="1"/>
  </r>
  <r>
    <n v="80650842"/>
    <n v="111"/>
    <x v="0"/>
    <x v="0"/>
    <x v="0"/>
  </r>
  <r>
    <n v="80650860"/>
    <n v="120"/>
    <x v="0"/>
    <x v="0"/>
    <x v="0"/>
  </r>
  <r>
    <n v="80656088"/>
    <n v="91"/>
    <x v="0"/>
    <x v="0"/>
    <x v="0"/>
  </r>
  <r>
    <n v="80656954"/>
    <n v="90"/>
    <x v="2"/>
    <x v="0"/>
    <x v="0"/>
  </r>
  <r>
    <n v="80659218"/>
    <n v="90"/>
    <x v="1"/>
    <x v="0"/>
    <x v="0"/>
  </r>
  <r>
    <n v="80661598"/>
    <n v="150"/>
    <x v="1"/>
    <x v="0"/>
    <x v="1"/>
  </r>
  <r>
    <n v="80664364"/>
    <n v="92"/>
    <x v="0"/>
    <x v="0"/>
    <x v="0"/>
  </r>
  <r>
    <n v="80664364"/>
    <n v="92"/>
    <x v="0"/>
    <x v="0"/>
    <x v="0"/>
  </r>
  <r>
    <n v="80670330"/>
    <n v="150"/>
    <x v="0"/>
    <x v="0"/>
    <x v="1"/>
  </r>
  <r>
    <n v="80670330"/>
    <n v="150"/>
    <x v="0"/>
    <x v="0"/>
    <x v="1"/>
  </r>
  <r>
    <n v="80670996"/>
    <n v="150"/>
    <x v="0"/>
    <x v="0"/>
    <x v="1"/>
  </r>
  <r>
    <n v="80683322"/>
    <n v="119"/>
    <x v="1"/>
    <x v="0"/>
    <x v="0"/>
  </r>
  <r>
    <n v="80683884"/>
    <n v="120"/>
    <x v="1"/>
    <x v="0"/>
    <x v="0"/>
  </r>
  <r>
    <n v="80686614"/>
    <n v="149"/>
    <x v="0"/>
    <x v="0"/>
    <x v="1"/>
  </r>
  <r>
    <n v="80689212"/>
    <n v="106"/>
    <x v="1"/>
    <x v="0"/>
    <x v="0"/>
  </r>
  <r>
    <n v="80706576"/>
    <n v="148"/>
    <x v="2"/>
    <x v="0"/>
    <x v="1"/>
  </r>
  <r>
    <n v="80709750"/>
    <n v="150"/>
    <x v="0"/>
    <x v="0"/>
    <x v="1"/>
  </r>
  <r>
    <n v="80718898"/>
    <n v="92"/>
    <x v="0"/>
    <x v="0"/>
    <x v="0"/>
  </r>
  <r>
    <n v="80729350"/>
    <n v="90"/>
    <x v="0"/>
    <x v="0"/>
    <x v="0"/>
  </r>
  <r>
    <n v="80729354"/>
    <n v="148"/>
    <x v="1"/>
    <x v="0"/>
    <x v="1"/>
  </r>
  <r>
    <n v="80729354"/>
    <n v="148"/>
    <x v="1"/>
    <x v="0"/>
    <x v="1"/>
  </r>
  <r>
    <n v="80729398"/>
    <n v="91"/>
    <x v="1"/>
    <x v="0"/>
    <x v="0"/>
  </r>
  <r>
    <n v="80743350"/>
    <n v="120"/>
    <x v="0"/>
    <x v="0"/>
    <x v="0"/>
  </r>
  <r>
    <n v="80744884"/>
    <n v="150"/>
    <x v="1"/>
    <x v="0"/>
    <x v="1"/>
  </r>
  <r>
    <n v="80746060"/>
    <n v="90"/>
    <x v="2"/>
    <x v="0"/>
    <x v="0"/>
  </r>
  <r>
    <n v="80756050"/>
    <n v="90"/>
    <x v="0"/>
    <x v="0"/>
    <x v="0"/>
  </r>
  <r>
    <n v="80766804"/>
    <n v="90"/>
    <x v="1"/>
    <x v="0"/>
    <x v="0"/>
  </r>
  <r>
    <n v="80772024"/>
    <n v="143"/>
    <x v="0"/>
    <x v="0"/>
    <x v="1"/>
  </r>
  <r>
    <n v="80772518"/>
    <n v="91"/>
    <x v="1"/>
    <x v="0"/>
    <x v="0"/>
  </r>
  <r>
    <n v="80773594"/>
    <n v="92"/>
    <x v="1"/>
    <x v="0"/>
    <x v="0"/>
  </r>
  <r>
    <n v="80774992"/>
    <n v="90"/>
    <x v="0"/>
    <x v="0"/>
    <x v="0"/>
  </r>
  <r>
    <n v="80776060"/>
    <n v="119"/>
    <x v="2"/>
    <x v="0"/>
    <x v="0"/>
  </r>
  <r>
    <n v="80780200"/>
    <n v="146"/>
    <x v="1"/>
    <x v="0"/>
    <x v="1"/>
  </r>
  <r>
    <n v="80788376"/>
    <n v="119"/>
    <x v="1"/>
    <x v="0"/>
    <x v="0"/>
  </r>
  <r>
    <n v="80792250"/>
    <n v="91"/>
    <x v="0"/>
    <x v="0"/>
    <x v="0"/>
  </r>
  <r>
    <n v="80794348"/>
    <n v="141"/>
    <x v="1"/>
    <x v="0"/>
    <x v="1"/>
  </r>
  <r>
    <n v="80795152"/>
    <n v="118"/>
    <x v="1"/>
    <x v="0"/>
    <x v="0"/>
  </r>
  <r>
    <n v="80796460"/>
    <n v="120"/>
    <x v="2"/>
    <x v="0"/>
    <x v="0"/>
  </r>
  <r>
    <n v="80802778"/>
    <n v="120"/>
    <x v="0"/>
    <x v="0"/>
    <x v="0"/>
  </r>
  <r>
    <n v="80805508"/>
    <n v="91"/>
    <x v="1"/>
    <x v="0"/>
    <x v="0"/>
  </r>
  <r>
    <n v="80807660"/>
    <n v="97"/>
    <x v="2"/>
    <x v="0"/>
    <x v="0"/>
  </r>
  <r>
    <n v="80821144"/>
    <n v="92"/>
    <x v="1"/>
    <x v="0"/>
    <x v="0"/>
  </r>
  <r>
    <n v="80827826"/>
    <n v="122"/>
    <x v="1"/>
    <x v="0"/>
    <x v="1"/>
  </r>
  <r>
    <n v="80834850"/>
    <n v="112"/>
    <x v="1"/>
    <x v="0"/>
    <x v="0"/>
  </r>
  <r>
    <n v="80840790"/>
    <n v="136"/>
    <x v="1"/>
    <x v="0"/>
    <x v="1"/>
  </r>
  <r>
    <n v="80841470"/>
    <n v="111"/>
    <x v="2"/>
    <x v="0"/>
    <x v="0"/>
  </r>
  <r>
    <n v="80853718"/>
    <n v="134"/>
    <x v="0"/>
    <x v="0"/>
    <x v="1"/>
  </r>
  <r>
    <n v="80866082"/>
    <n v="135"/>
    <x v="0"/>
    <x v="0"/>
    <x v="1"/>
  </r>
  <r>
    <n v="80871176"/>
    <n v="119"/>
    <x v="0"/>
    <x v="0"/>
    <x v="0"/>
  </r>
  <r>
    <n v="80877330"/>
    <n v="149"/>
    <x v="1"/>
    <x v="0"/>
    <x v="1"/>
  </r>
  <r>
    <n v="80881706"/>
    <n v="150"/>
    <x v="2"/>
    <x v="0"/>
    <x v="1"/>
  </r>
  <r>
    <n v="80893444"/>
    <n v="106"/>
    <x v="1"/>
    <x v="0"/>
    <x v="0"/>
  </r>
  <r>
    <n v="80906192"/>
    <n v="90"/>
    <x v="0"/>
    <x v="0"/>
    <x v="0"/>
  </r>
  <r>
    <n v="80912592"/>
    <n v="134"/>
    <x v="1"/>
    <x v="0"/>
    <x v="1"/>
  </r>
  <r>
    <n v="80915242"/>
    <n v="136"/>
    <x v="1"/>
    <x v="0"/>
    <x v="1"/>
  </r>
  <r>
    <n v="80918498"/>
    <n v="119"/>
    <x v="1"/>
    <x v="0"/>
    <x v="0"/>
  </r>
  <r>
    <n v="80922286"/>
    <n v="149"/>
    <x v="1"/>
    <x v="0"/>
    <x v="1"/>
  </r>
  <r>
    <n v="80922286"/>
    <n v="149"/>
    <x v="1"/>
    <x v="0"/>
    <x v="1"/>
  </r>
  <r>
    <n v="80924626"/>
    <n v="119"/>
    <x v="1"/>
    <x v="0"/>
    <x v="0"/>
  </r>
  <r>
    <n v="80931708"/>
    <n v="136"/>
    <x v="0"/>
    <x v="0"/>
    <x v="1"/>
  </r>
  <r>
    <n v="80936348"/>
    <n v="127"/>
    <x v="2"/>
    <x v="0"/>
    <x v="1"/>
  </r>
  <r>
    <n v="80936840"/>
    <n v="136"/>
    <x v="2"/>
    <x v="0"/>
    <x v="1"/>
  </r>
  <r>
    <n v="80937062"/>
    <n v="127"/>
    <x v="0"/>
    <x v="0"/>
    <x v="1"/>
  </r>
  <r>
    <n v="80948282"/>
    <n v="141"/>
    <x v="0"/>
    <x v="0"/>
    <x v="1"/>
  </r>
  <r>
    <n v="80952456"/>
    <n v="97"/>
    <x v="1"/>
    <x v="0"/>
    <x v="0"/>
  </r>
  <r>
    <n v="80952908"/>
    <n v="119"/>
    <x v="1"/>
    <x v="0"/>
    <x v="0"/>
  </r>
  <r>
    <n v="80955540"/>
    <n v="96"/>
    <x v="0"/>
    <x v="0"/>
    <x v="0"/>
  </r>
  <r>
    <n v="80961996"/>
    <n v="127"/>
    <x v="2"/>
    <x v="0"/>
    <x v="1"/>
  </r>
  <r>
    <n v="80966968"/>
    <n v="111"/>
    <x v="1"/>
    <x v="0"/>
    <x v="0"/>
  </r>
  <r>
    <n v="80969364"/>
    <n v="106"/>
    <x v="2"/>
    <x v="0"/>
    <x v="0"/>
  </r>
  <r>
    <n v="80969820"/>
    <n v="127"/>
    <x v="0"/>
    <x v="0"/>
    <x v="1"/>
  </r>
  <r>
    <n v="80988864"/>
    <n v="122"/>
    <x v="0"/>
    <x v="0"/>
    <x v="1"/>
  </r>
  <r>
    <n v="81000474"/>
    <n v="96"/>
    <x v="2"/>
    <x v="0"/>
    <x v="0"/>
  </r>
  <r>
    <n v="81008430"/>
    <n v="136"/>
    <x v="0"/>
    <x v="0"/>
    <x v="1"/>
  </r>
  <r>
    <n v="81013152"/>
    <n v="91"/>
    <x v="1"/>
    <x v="0"/>
    <x v="0"/>
  </r>
  <r>
    <n v="81027558"/>
    <n v="121"/>
    <x v="0"/>
    <x v="0"/>
    <x v="1"/>
  </r>
  <r>
    <n v="81032208"/>
    <n v="150"/>
    <x v="1"/>
    <x v="0"/>
    <x v="1"/>
  </r>
  <r>
    <n v="81044436"/>
    <n v="121"/>
    <x v="0"/>
    <x v="0"/>
    <x v="1"/>
  </r>
  <r>
    <n v="81046538"/>
    <n v="150"/>
    <x v="1"/>
    <x v="0"/>
    <x v="1"/>
  </r>
  <r>
    <n v="81054882"/>
    <n v="91"/>
    <x v="0"/>
    <x v="0"/>
    <x v="0"/>
  </r>
  <r>
    <n v="81061692"/>
    <n v="106"/>
    <x v="2"/>
    <x v="0"/>
    <x v="0"/>
  </r>
  <r>
    <n v="81071584"/>
    <n v="121"/>
    <x v="0"/>
    <x v="0"/>
    <x v="1"/>
  </r>
  <r>
    <n v="81072868"/>
    <n v="90"/>
    <x v="1"/>
    <x v="0"/>
    <x v="0"/>
  </r>
  <r>
    <n v="81095874"/>
    <n v="141"/>
    <x v="1"/>
    <x v="0"/>
    <x v="1"/>
  </r>
  <r>
    <n v="81098998"/>
    <n v="91"/>
    <x v="1"/>
    <x v="0"/>
    <x v="0"/>
  </r>
  <r>
    <n v="81104580"/>
    <n v="90"/>
    <x v="2"/>
    <x v="0"/>
    <x v="0"/>
  </r>
  <r>
    <n v="81113230"/>
    <n v="148"/>
    <x v="1"/>
    <x v="0"/>
    <x v="1"/>
  </r>
  <r>
    <n v="81113230"/>
    <n v="148"/>
    <x v="1"/>
    <x v="0"/>
    <x v="1"/>
  </r>
  <r>
    <n v="81113230"/>
    <n v="148"/>
    <x v="1"/>
    <x v="0"/>
    <x v="1"/>
  </r>
  <r>
    <n v="81118430"/>
    <n v="149"/>
    <x v="0"/>
    <x v="0"/>
    <x v="1"/>
  </r>
  <r>
    <n v="81121446"/>
    <n v="121"/>
    <x v="0"/>
    <x v="0"/>
    <x v="1"/>
  </r>
  <r>
    <n v="81133858"/>
    <n v="122"/>
    <x v="1"/>
    <x v="0"/>
    <x v="1"/>
  </r>
  <r>
    <n v="81150026"/>
    <n v="148"/>
    <x v="1"/>
    <x v="0"/>
    <x v="1"/>
  </r>
  <r>
    <n v="81160226"/>
    <n v="148"/>
    <x v="0"/>
    <x v="0"/>
    <x v="1"/>
  </r>
  <r>
    <n v="81160644"/>
    <n v="147"/>
    <x v="2"/>
    <x v="0"/>
    <x v="1"/>
  </r>
  <r>
    <n v="81174012"/>
    <n v="91"/>
    <x v="0"/>
    <x v="0"/>
    <x v="0"/>
  </r>
  <r>
    <n v="81175226"/>
    <n v="113"/>
    <x v="1"/>
    <x v="0"/>
    <x v="0"/>
  </r>
  <r>
    <n v="81181400"/>
    <n v="150"/>
    <x v="0"/>
    <x v="0"/>
    <x v="1"/>
  </r>
  <r>
    <n v="81184584"/>
    <n v="143"/>
    <x v="0"/>
    <x v="0"/>
    <x v="1"/>
  </r>
  <r>
    <n v="81190160"/>
    <n v="142"/>
    <x v="0"/>
    <x v="0"/>
    <x v="1"/>
  </r>
  <r>
    <n v="81192328"/>
    <n v="112"/>
    <x v="0"/>
    <x v="0"/>
    <x v="0"/>
  </r>
  <r>
    <n v="81195818"/>
    <n v="90"/>
    <x v="2"/>
    <x v="0"/>
    <x v="0"/>
  </r>
  <r>
    <n v="81196400"/>
    <n v="120"/>
    <x v="1"/>
    <x v="0"/>
    <x v="0"/>
  </r>
  <r>
    <n v="81244348"/>
    <n v="149"/>
    <x v="0"/>
    <x v="0"/>
    <x v="1"/>
  </r>
  <r>
    <n v="81250672"/>
    <n v="120"/>
    <x v="2"/>
    <x v="0"/>
    <x v="0"/>
  </r>
  <r>
    <n v="81254162"/>
    <n v="113"/>
    <x v="1"/>
    <x v="0"/>
    <x v="0"/>
  </r>
  <r>
    <n v="81259380"/>
    <n v="121"/>
    <x v="0"/>
    <x v="0"/>
    <x v="1"/>
  </r>
  <r>
    <n v="81270696"/>
    <n v="111"/>
    <x v="2"/>
    <x v="0"/>
    <x v="0"/>
  </r>
  <r>
    <n v="81272142"/>
    <n v="148"/>
    <x v="1"/>
    <x v="0"/>
    <x v="1"/>
  </r>
  <r>
    <n v="81273638"/>
    <n v="111"/>
    <x v="0"/>
    <x v="0"/>
    <x v="0"/>
  </r>
  <r>
    <n v="81277244"/>
    <n v="134"/>
    <x v="1"/>
    <x v="0"/>
    <x v="1"/>
  </r>
  <r>
    <n v="81277836"/>
    <n v="92"/>
    <x v="1"/>
    <x v="0"/>
    <x v="0"/>
  </r>
  <r>
    <n v="81281854"/>
    <n v="120"/>
    <x v="0"/>
    <x v="0"/>
    <x v="0"/>
  </r>
  <r>
    <n v="81286602"/>
    <n v="121"/>
    <x v="0"/>
    <x v="0"/>
    <x v="1"/>
  </r>
  <r>
    <n v="81299370"/>
    <n v="120"/>
    <x v="2"/>
    <x v="0"/>
    <x v="0"/>
  </r>
  <r>
    <n v="81305552"/>
    <n v="136"/>
    <x v="2"/>
    <x v="0"/>
    <x v="1"/>
  </r>
  <r>
    <n v="81308042"/>
    <n v="106"/>
    <x v="0"/>
    <x v="0"/>
    <x v="0"/>
  </r>
  <r>
    <n v="81310806"/>
    <n v="134"/>
    <x v="2"/>
    <x v="0"/>
    <x v="1"/>
  </r>
  <r>
    <n v="81315792"/>
    <n v="120"/>
    <x v="1"/>
    <x v="0"/>
    <x v="0"/>
  </r>
  <r>
    <n v="81318290"/>
    <n v="90"/>
    <x v="1"/>
    <x v="0"/>
    <x v="0"/>
  </r>
  <r>
    <n v="81321652"/>
    <n v="106"/>
    <x v="2"/>
    <x v="0"/>
    <x v="0"/>
  </r>
  <r>
    <n v="81337046"/>
    <n v="112"/>
    <x v="0"/>
    <x v="0"/>
    <x v="0"/>
  </r>
  <r>
    <n v="81340258"/>
    <n v="106"/>
    <x v="1"/>
    <x v="0"/>
    <x v="0"/>
  </r>
  <r>
    <n v="81342132"/>
    <n v="136"/>
    <x v="0"/>
    <x v="0"/>
    <x v="1"/>
  </r>
  <r>
    <n v="81354590"/>
    <n v="105"/>
    <x v="1"/>
    <x v="0"/>
    <x v="0"/>
  </r>
  <r>
    <n v="81361750"/>
    <n v="106"/>
    <x v="0"/>
    <x v="0"/>
    <x v="0"/>
  </r>
  <r>
    <n v="81369644"/>
    <n v="106"/>
    <x v="0"/>
    <x v="0"/>
    <x v="0"/>
  </r>
  <r>
    <n v="81373718"/>
    <n v="141"/>
    <x v="1"/>
    <x v="0"/>
    <x v="1"/>
  </r>
  <r>
    <n v="81389042"/>
    <n v="106"/>
    <x v="1"/>
    <x v="0"/>
    <x v="0"/>
  </r>
  <r>
    <n v="81390218"/>
    <n v="104"/>
    <x v="0"/>
    <x v="0"/>
    <x v="0"/>
  </r>
  <r>
    <n v="81393968"/>
    <n v="111"/>
    <x v="0"/>
    <x v="0"/>
    <x v="0"/>
  </r>
  <r>
    <n v="81398736"/>
    <n v="91"/>
    <x v="0"/>
    <x v="0"/>
    <x v="0"/>
  </r>
  <r>
    <n v="81401130"/>
    <n v="141"/>
    <x v="1"/>
    <x v="0"/>
    <x v="1"/>
  </r>
  <r>
    <n v="81403544"/>
    <n v="136"/>
    <x v="1"/>
    <x v="0"/>
    <x v="1"/>
  </r>
  <r>
    <n v="81405570"/>
    <n v="96"/>
    <x v="1"/>
    <x v="0"/>
    <x v="0"/>
  </r>
  <r>
    <n v="81410872"/>
    <n v="141"/>
    <x v="0"/>
    <x v="0"/>
    <x v="1"/>
  </r>
  <r>
    <n v="81418496"/>
    <n v="150"/>
    <x v="1"/>
    <x v="0"/>
    <x v="1"/>
  </r>
  <r>
    <n v="81419004"/>
    <n v="141"/>
    <x v="0"/>
    <x v="0"/>
    <x v="1"/>
  </r>
  <r>
    <n v="81427902"/>
    <n v="90"/>
    <x v="1"/>
    <x v="0"/>
    <x v="0"/>
  </r>
  <r>
    <n v="81428290"/>
    <n v="111"/>
    <x v="0"/>
    <x v="0"/>
    <x v="0"/>
  </r>
  <r>
    <n v="81429586"/>
    <n v="122"/>
    <x v="0"/>
    <x v="0"/>
    <x v="1"/>
  </r>
  <r>
    <n v="81444780"/>
    <n v="91"/>
    <x v="1"/>
    <x v="0"/>
    <x v="0"/>
  </r>
  <r>
    <n v="81447720"/>
    <n v="150"/>
    <x v="0"/>
    <x v="0"/>
    <x v="1"/>
  </r>
  <r>
    <n v="81448776"/>
    <n v="90"/>
    <x v="0"/>
    <x v="0"/>
    <x v="0"/>
  </r>
  <r>
    <n v="81449916"/>
    <n v="136"/>
    <x v="0"/>
    <x v="0"/>
    <x v="1"/>
  </r>
  <r>
    <n v="81457310"/>
    <n v="117"/>
    <x v="1"/>
    <x v="0"/>
    <x v="0"/>
  </r>
  <r>
    <n v="81466070"/>
    <n v="150"/>
    <x v="2"/>
    <x v="0"/>
    <x v="1"/>
  </r>
  <r>
    <n v="81475528"/>
    <n v="90"/>
    <x v="0"/>
    <x v="0"/>
    <x v="0"/>
  </r>
  <r>
    <n v="81482104"/>
    <n v="111"/>
    <x v="2"/>
    <x v="0"/>
    <x v="0"/>
  </r>
  <r>
    <n v="81482114"/>
    <n v="90"/>
    <x v="0"/>
    <x v="0"/>
    <x v="0"/>
  </r>
  <r>
    <n v="81482226"/>
    <n v="120"/>
    <x v="1"/>
    <x v="0"/>
    <x v="0"/>
  </r>
  <r>
    <n v="81482736"/>
    <n v="141"/>
    <x v="2"/>
    <x v="0"/>
    <x v="1"/>
  </r>
  <r>
    <n v="81488154"/>
    <n v="136"/>
    <x v="2"/>
    <x v="0"/>
    <x v="1"/>
  </r>
  <r>
    <n v="81488394"/>
    <n v="121"/>
    <x v="1"/>
    <x v="0"/>
    <x v="1"/>
  </r>
  <r>
    <n v="81491378"/>
    <n v="90"/>
    <x v="0"/>
    <x v="0"/>
    <x v="0"/>
  </r>
  <r>
    <n v="81492952"/>
    <n v="120"/>
    <x v="2"/>
    <x v="0"/>
    <x v="0"/>
  </r>
  <r>
    <n v="81492986"/>
    <n v="120"/>
    <x v="0"/>
    <x v="0"/>
    <x v="0"/>
  </r>
  <r>
    <n v="81495958"/>
    <n v="106"/>
    <x v="1"/>
    <x v="0"/>
    <x v="0"/>
  </r>
  <r>
    <n v="81499992"/>
    <n v="106"/>
    <x v="0"/>
    <x v="0"/>
    <x v="0"/>
  </r>
  <r>
    <n v="81516988"/>
    <n v="149"/>
    <x v="0"/>
    <x v="0"/>
    <x v="1"/>
  </r>
  <r>
    <n v="81517848"/>
    <n v="136"/>
    <x v="1"/>
    <x v="0"/>
    <x v="1"/>
  </r>
  <r>
    <n v="81520462"/>
    <n v="90"/>
    <x v="0"/>
    <x v="0"/>
    <x v="0"/>
  </r>
  <r>
    <n v="81522722"/>
    <n v="119"/>
    <x v="1"/>
    <x v="0"/>
    <x v="0"/>
  </r>
  <r>
    <n v="81524992"/>
    <n v="120"/>
    <x v="2"/>
    <x v="0"/>
    <x v="0"/>
  </r>
  <r>
    <n v="81531790"/>
    <n v="148"/>
    <x v="1"/>
    <x v="0"/>
    <x v="1"/>
  </r>
  <r>
    <n v="81531790"/>
    <n v="148"/>
    <x v="1"/>
    <x v="0"/>
    <x v="1"/>
  </r>
  <r>
    <n v="81540944"/>
    <n v="150"/>
    <x v="0"/>
    <x v="0"/>
    <x v="1"/>
  </r>
  <r>
    <n v="81540944"/>
    <n v="150"/>
    <x v="0"/>
    <x v="0"/>
    <x v="1"/>
  </r>
  <r>
    <n v="81546758"/>
    <n v="150"/>
    <x v="1"/>
    <x v="0"/>
    <x v="1"/>
  </r>
  <r>
    <n v="81558894"/>
    <n v="116"/>
    <x v="2"/>
    <x v="0"/>
    <x v="0"/>
  </r>
  <r>
    <n v="81563820"/>
    <n v="118"/>
    <x v="0"/>
    <x v="0"/>
    <x v="0"/>
  </r>
  <r>
    <n v="81567864"/>
    <n v="148"/>
    <x v="1"/>
    <x v="0"/>
    <x v="1"/>
  </r>
  <r>
    <n v="81568586"/>
    <n v="120"/>
    <x v="0"/>
    <x v="0"/>
    <x v="0"/>
  </r>
  <r>
    <n v="81572188"/>
    <n v="90"/>
    <x v="2"/>
    <x v="0"/>
    <x v="0"/>
  </r>
  <r>
    <n v="81572354"/>
    <n v="120"/>
    <x v="2"/>
    <x v="0"/>
    <x v="0"/>
  </r>
  <r>
    <n v="81576400"/>
    <n v="104"/>
    <x v="0"/>
    <x v="0"/>
    <x v="0"/>
  </r>
  <r>
    <n v="81577362"/>
    <n v="90"/>
    <x v="1"/>
    <x v="0"/>
    <x v="0"/>
  </r>
  <r>
    <n v="81584970"/>
    <n v="120"/>
    <x v="0"/>
    <x v="0"/>
    <x v="0"/>
  </r>
  <r>
    <n v="81589830"/>
    <n v="149"/>
    <x v="1"/>
    <x v="0"/>
    <x v="1"/>
  </r>
  <r>
    <n v="81598520"/>
    <n v="121"/>
    <x v="1"/>
    <x v="0"/>
    <x v="1"/>
  </r>
  <r>
    <n v="81600476"/>
    <n v="92"/>
    <x v="0"/>
    <x v="0"/>
    <x v="0"/>
  </r>
  <r>
    <n v="81601126"/>
    <n v="120"/>
    <x v="0"/>
    <x v="0"/>
    <x v="0"/>
  </r>
  <r>
    <n v="81605140"/>
    <n v="92"/>
    <x v="0"/>
    <x v="0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9368"/>
    <n v="90"/>
    <x v="1"/>
    <x v="0"/>
    <x v="0"/>
  </r>
  <r>
    <n v="81620370"/>
    <n v="90"/>
    <x v="2"/>
    <x v="0"/>
    <x v="0"/>
  </r>
  <r>
    <n v="81621488"/>
    <n v="111"/>
    <x v="1"/>
    <x v="0"/>
    <x v="0"/>
  </r>
  <r>
    <n v="81624430"/>
    <n v="136"/>
    <x v="2"/>
    <x v="0"/>
    <x v="1"/>
  </r>
  <r>
    <n v="81629304"/>
    <n v="91"/>
    <x v="1"/>
    <x v="0"/>
    <x v="0"/>
  </r>
  <r>
    <n v="81644380"/>
    <n v="113"/>
    <x v="1"/>
    <x v="0"/>
    <x v="0"/>
  </r>
  <r>
    <n v="81649374"/>
    <n v="120"/>
    <x v="2"/>
    <x v="0"/>
    <x v="0"/>
  </r>
  <r>
    <n v="81661498"/>
    <n v="143"/>
    <x v="0"/>
    <x v="0"/>
    <x v="1"/>
  </r>
  <r>
    <n v="81665768"/>
    <n v="92"/>
    <x v="1"/>
    <x v="0"/>
    <x v="0"/>
  </r>
  <r>
    <n v="81680416"/>
    <n v="92"/>
    <x v="2"/>
    <x v="0"/>
    <x v="0"/>
  </r>
  <r>
    <n v="81681278"/>
    <n v="148"/>
    <x v="2"/>
    <x v="0"/>
    <x v="1"/>
  </r>
  <r>
    <n v="81687624"/>
    <n v="121"/>
    <x v="0"/>
    <x v="0"/>
    <x v="1"/>
  </r>
  <r>
    <n v="81687898"/>
    <n v="104"/>
    <x v="0"/>
    <x v="0"/>
    <x v="0"/>
  </r>
  <r>
    <n v="81688050"/>
    <n v="106"/>
    <x v="0"/>
    <x v="0"/>
    <x v="0"/>
  </r>
  <r>
    <n v="81692520"/>
    <n v="119"/>
    <x v="1"/>
    <x v="0"/>
    <x v="0"/>
  </r>
  <r>
    <n v="81719158"/>
    <n v="120"/>
    <x v="1"/>
    <x v="0"/>
    <x v="0"/>
  </r>
  <r>
    <n v="81720724"/>
    <n v="150"/>
    <x v="0"/>
    <x v="0"/>
    <x v="1"/>
  </r>
  <r>
    <n v="81720724"/>
    <n v="150"/>
    <x v="0"/>
    <x v="0"/>
    <x v="1"/>
  </r>
  <r>
    <n v="81732634"/>
    <n v="150"/>
    <x v="1"/>
    <x v="0"/>
    <x v="1"/>
  </r>
  <r>
    <n v="81735310"/>
    <n v="134"/>
    <x v="1"/>
    <x v="0"/>
    <x v="1"/>
  </r>
  <r>
    <n v="81744760"/>
    <n v="149"/>
    <x v="1"/>
    <x v="0"/>
    <x v="1"/>
  </r>
  <r>
    <n v="81760294"/>
    <n v="142"/>
    <x v="1"/>
    <x v="0"/>
    <x v="1"/>
  </r>
  <r>
    <n v="81768772"/>
    <n v="118"/>
    <x v="1"/>
    <x v="0"/>
    <x v="0"/>
  </r>
  <r>
    <n v="81768930"/>
    <n v="136"/>
    <x v="0"/>
    <x v="0"/>
    <x v="1"/>
  </r>
  <r>
    <n v="81769302"/>
    <n v="134"/>
    <x v="0"/>
    <x v="0"/>
    <x v="1"/>
  </r>
  <r>
    <n v="81769374"/>
    <n v="136"/>
    <x v="0"/>
    <x v="0"/>
    <x v="1"/>
  </r>
  <r>
    <n v="81770380"/>
    <n v="136"/>
    <x v="2"/>
    <x v="0"/>
    <x v="1"/>
  </r>
  <r>
    <n v="81770380"/>
    <n v="136"/>
    <x v="2"/>
    <x v="0"/>
    <x v="1"/>
  </r>
  <r>
    <n v="81770740"/>
    <n v="111"/>
    <x v="1"/>
    <x v="0"/>
    <x v="0"/>
  </r>
  <r>
    <n v="81776850"/>
    <n v="141"/>
    <x v="0"/>
    <x v="0"/>
    <x v="1"/>
  </r>
  <r>
    <n v="81778296"/>
    <n v="141"/>
    <x v="0"/>
    <x v="0"/>
    <x v="1"/>
  </r>
  <r>
    <n v="81785418"/>
    <n v="118"/>
    <x v="0"/>
    <x v="0"/>
    <x v="0"/>
  </r>
  <r>
    <n v="81787830"/>
    <n v="141"/>
    <x v="1"/>
    <x v="0"/>
    <x v="1"/>
  </r>
  <r>
    <n v="81788870"/>
    <n v="136"/>
    <x v="1"/>
    <x v="0"/>
    <x v="1"/>
  </r>
  <r>
    <n v="81790690"/>
    <n v="126"/>
    <x v="1"/>
    <x v="0"/>
    <x v="1"/>
  </r>
  <r>
    <n v="81796466"/>
    <n v="141"/>
    <x v="0"/>
    <x v="0"/>
    <x v="1"/>
  </r>
  <r>
    <n v="81797234"/>
    <n v="111"/>
    <x v="0"/>
    <x v="0"/>
    <x v="0"/>
  </r>
  <r>
    <n v="81798990"/>
    <n v="90"/>
    <x v="1"/>
    <x v="0"/>
    <x v="0"/>
  </r>
  <r>
    <n v="81816082"/>
    <n v="91"/>
    <x v="2"/>
    <x v="0"/>
    <x v="0"/>
  </r>
  <r>
    <n v="81823540"/>
    <n v="136"/>
    <x v="2"/>
    <x v="0"/>
    <x v="1"/>
  </r>
  <r>
    <n v="81825660"/>
    <n v="106"/>
    <x v="0"/>
    <x v="0"/>
    <x v="0"/>
  </r>
  <r>
    <n v="81839152"/>
    <n v="106"/>
    <x v="0"/>
    <x v="0"/>
    <x v="0"/>
  </r>
  <r>
    <n v="81842042"/>
    <n v="90"/>
    <x v="0"/>
    <x v="0"/>
    <x v="0"/>
  </r>
  <r>
    <n v="81842896"/>
    <n v="92"/>
    <x v="1"/>
    <x v="0"/>
    <x v="0"/>
  </r>
  <r>
    <n v="81844012"/>
    <n v="92"/>
    <x v="0"/>
    <x v="0"/>
    <x v="0"/>
  </r>
  <r>
    <n v="81845550"/>
    <n v="141"/>
    <x v="0"/>
    <x v="0"/>
    <x v="1"/>
  </r>
  <r>
    <n v="81848924"/>
    <n v="150"/>
    <x v="0"/>
    <x v="0"/>
    <x v="1"/>
  </r>
  <r>
    <n v="81860332"/>
    <n v="127"/>
    <x v="1"/>
    <x v="0"/>
    <x v="1"/>
  </r>
  <r>
    <n v="81863574"/>
    <n v="122"/>
    <x v="1"/>
    <x v="0"/>
    <x v="1"/>
  </r>
  <r>
    <n v="81872738"/>
    <n v="90"/>
    <x v="0"/>
    <x v="0"/>
    <x v="0"/>
  </r>
  <r>
    <n v="81895750"/>
    <n v="113"/>
    <x v="2"/>
    <x v="0"/>
    <x v="0"/>
  </r>
  <r>
    <n v="81896014"/>
    <n v="113"/>
    <x v="1"/>
    <x v="0"/>
    <x v="0"/>
  </r>
  <r>
    <n v="81900690"/>
    <n v="143"/>
    <x v="1"/>
    <x v="0"/>
    <x v="1"/>
  </r>
  <r>
    <n v="81926146"/>
    <n v="143"/>
    <x v="0"/>
    <x v="0"/>
    <x v="1"/>
  </r>
  <r>
    <n v="81926146"/>
    <n v="143"/>
    <x v="0"/>
    <x v="0"/>
    <x v="1"/>
  </r>
  <r>
    <n v="81926146"/>
    <n v="143"/>
    <x v="0"/>
    <x v="0"/>
    <x v="1"/>
  </r>
  <r>
    <n v="81933144"/>
    <n v="113"/>
    <x v="0"/>
    <x v="0"/>
    <x v="0"/>
  </r>
  <r>
    <n v="81938266"/>
    <n v="113"/>
    <x v="0"/>
    <x v="0"/>
    <x v="0"/>
  </r>
  <r>
    <n v="81938758"/>
    <n v="90"/>
    <x v="0"/>
    <x v="0"/>
    <x v="0"/>
  </r>
  <r>
    <n v="81942976"/>
    <n v="150"/>
    <x v="1"/>
    <x v="0"/>
    <x v="1"/>
  </r>
  <r>
    <n v="81943442"/>
    <n v="143"/>
    <x v="0"/>
    <x v="0"/>
    <x v="1"/>
  </r>
  <r>
    <n v="81943988"/>
    <n v="143"/>
    <x v="2"/>
    <x v="0"/>
    <x v="1"/>
  </r>
  <r>
    <n v="81953300"/>
    <n v="149"/>
    <x v="1"/>
    <x v="0"/>
    <x v="1"/>
  </r>
  <r>
    <n v="81978434"/>
    <n v="150"/>
    <x v="1"/>
    <x v="0"/>
    <x v="1"/>
  </r>
  <r>
    <n v="81978990"/>
    <n v="122"/>
    <x v="0"/>
    <x v="0"/>
    <x v="1"/>
  </r>
  <r>
    <n v="81978990"/>
    <n v="122"/>
    <x v="0"/>
    <x v="0"/>
    <x v="1"/>
  </r>
  <r>
    <n v="81982582"/>
    <n v="150"/>
    <x v="1"/>
    <x v="0"/>
    <x v="1"/>
  </r>
  <r>
    <n v="81987298"/>
    <n v="146"/>
    <x v="2"/>
    <x v="0"/>
    <x v="1"/>
  </r>
  <r>
    <n v="82008390"/>
    <n v="148"/>
    <x v="0"/>
    <x v="0"/>
    <x v="1"/>
  </r>
  <r>
    <n v="82008390"/>
    <n v="148"/>
    <x v="0"/>
    <x v="0"/>
    <x v="1"/>
  </r>
  <r>
    <n v="82023508"/>
    <n v="113"/>
    <x v="2"/>
    <x v="0"/>
    <x v="0"/>
  </r>
  <r>
    <n v="82025498"/>
    <n v="148"/>
    <x v="2"/>
    <x v="0"/>
    <x v="1"/>
  </r>
  <r>
    <n v="82031124"/>
    <n v="141"/>
    <x v="2"/>
    <x v="0"/>
    <x v="1"/>
  </r>
  <r>
    <n v="82031590"/>
    <n v="90"/>
    <x v="1"/>
    <x v="0"/>
    <x v="0"/>
  </r>
  <r>
    <n v="82032172"/>
    <n v="146"/>
    <x v="0"/>
    <x v="0"/>
    <x v="1"/>
  </r>
  <r>
    <n v="82032186"/>
    <n v="111"/>
    <x v="0"/>
    <x v="0"/>
    <x v="0"/>
  </r>
  <r>
    <n v="82033142"/>
    <n v="126"/>
    <x v="1"/>
    <x v="0"/>
    <x v="1"/>
  </r>
  <r>
    <n v="82034500"/>
    <n v="120"/>
    <x v="0"/>
    <x v="0"/>
    <x v="0"/>
  </r>
  <r>
    <n v="82063832"/>
    <n v="143"/>
    <x v="1"/>
    <x v="0"/>
    <x v="1"/>
  </r>
  <r>
    <n v="82064766"/>
    <n v="141"/>
    <x v="0"/>
    <x v="0"/>
    <x v="1"/>
  </r>
  <r>
    <n v="82068296"/>
    <n v="150"/>
    <x v="1"/>
    <x v="0"/>
    <x v="1"/>
  </r>
  <r>
    <n v="82070102"/>
    <n v="143"/>
    <x v="0"/>
    <x v="0"/>
    <x v="1"/>
  </r>
  <r>
    <n v="82089210"/>
    <n v="113"/>
    <x v="1"/>
    <x v="0"/>
    <x v="0"/>
  </r>
  <r>
    <n v="82093594"/>
    <n v="143"/>
    <x v="2"/>
    <x v="0"/>
    <x v="1"/>
  </r>
  <r>
    <n v="82093594"/>
    <n v="143"/>
    <x v="2"/>
    <x v="0"/>
    <x v="1"/>
  </r>
  <r>
    <n v="82105494"/>
    <n v="143"/>
    <x v="1"/>
    <x v="0"/>
    <x v="1"/>
  </r>
  <r>
    <n v="82114592"/>
    <n v="99"/>
    <x v="2"/>
    <x v="0"/>
    <x v="0"/>
  </r>
  <r>
    <n v="82133720"/>
    <n v="143"/>
    <x v="0"/>
    <x v="0"/>
    <x v="1"/>
  </r>
  <r>
    <n v="82147666"/>
    <n v="122"/>
    <x v="2"/>
    <x v="0"/>
    <x v="1"/>
  </r>
  <r>
    <n v="82158878"/>
    <n v="143"/>
    <x v="0"/>
    <x v="0"/>
    <x v="1"/>
  </r>
  <r>
    <n v="82160112"/>
    <n v="113"/>
    <x v="0"/>
    <x v="0"/>
    <x v="0"/>
  </r>
  <r>
    <n v="82168470"/>
    <n v="143"/>
    <x v="0"/>
    <x v="0"/>
    <x v="1"/>
  </r>
  <r>
    <n v="82170808"/>
    <n v="113"/>
    <x v="0"/>
    <x v="0"/>
    <x v="0"/>
  </r>
  <r>
    <n v="82175702"/>
    <n v="143"/>
    <x v="2"/>
    <x v="0"/>
    <x v="1"/>
  </r>
  <r>
    <n v="82182510"/>
    <n v="148"/>
    <x v="1"/>
    <x v="0"/>
    <x v="1"/>
  </r>
  <r>
    <n v="82183866"/>
    <n v="104"/>
    <x v="2"/>
    <x v="0"/>
    <x v="0"/>
  </r>
  <r>
    <n v="82185572"/>
    <n v="106"/>
    <x v="2"/>
    <x v="0"/>
    <x v="0"/>
  </r>
  <r>
    <n v="82205110"/>
    <n v="106"/>
    <x v="2"/>
    <x v="0"/>
    <x v="0"/>
  </r>
  <r>
    <n v="82212586"/>
    <n v="118"/>
    <x v="2"/>
    <x v="0"/>
    <x v="0"/>
  </r>
  <r>
    <n v="82212586"/>
    <n v="118"/>
    <x v="2"/>
    <x v="0"/>
    <x v="0"/>
  </r>
  <r>
    <n v="82212586"/>
    <n v="118"/>
    <x v="2"/>
    <x v="0"/>
    <x v="0"/>
  </r>
  <r>
    <n v="82219628"/>
    <n v="141"/>
    <x v="1"/>
    <x v="0"/>
    <x v="1"/>
  </r>
  <r>
    <n v="82223806"/>
    <n v="141"/>
    <x v="1"/>
    <x v="0"/>
    <x v="1"/>
  </r>
  <r>
    <n v="82223878"/>
    <n v="111"/>
    <x v="2"/>
    <x v="0"/>
    <x v="0"/>
  </r>
  <r>
    <n v="82225560"/>
    <n v="149"/>
    <x v="0"/>
    <x v="0"/>
    <x v="1"/>
  </r>
  <r>
    <n v="82229906"/>
    <n v="148"/>
    <x v="0"/>
    <x v="0"/>
    <x v="1"/>
  </r>
  <r>
    <n v="82245740"/>
    <n v="141"/>
    <x v="0"/>
    <x v="0"/>
    <x v="1"/>
  </r>
  <r>
    <n v="82252444"/>
    <n v="111"/>
    <x v="1"/>
    <x v="0"/>
    <x v="0"/>
  </r>
  <r>
    <n v="82259156"/>
    <n v="118"/>
    <x v="1"/>
    <x v="0"/>
    <x v="0"/>
  </r>
  <r>
    <n v="82263478"/>
    <n v="97"/>
    <x v="1"/>
    <x v="0"/>
    <x v="0"/>
  </r>
  <r>
    <n v="82268592"/>
    <n v="136"/>
    <x v="0"/>
    <x v="0"/>
    <x v="1"/>
  </r>
  <r>
    <n v="82268592"/>
    <n v="136"/>
    <x v="0"/>
    <x v="0"/>
    <x v="1"/>
  </r>
  <r>
    <n v="82270888"/>
    <n v="96"/>
    <x v="2"/>
    <x v="0"/>
    <x v="0"/>
  </r>
  <r>
    <n v="82279682"/>
    <n v="136"/>
    <x v="0"/>
    <x v="0"/>
    <x v="1"/>
  </r>
  <r>
    <n v="82284316"/>
    <n v="91"/>
    <x v="1"/>
    <x v="0"/>
    <x v="0"/>
  </r>
  <r>
    <n v="82285930"/>
    <n v="141"/>
    <x v="0"/>
    <x v="0"/>
    <x v="1"/>
  </r>
  <r>
    <n v="82294186"/>
    <n v="122"/>
    <x v="1"/>
    <x v="0"/>
    <x v="1"/>
  </r>
  <r>
    <n v="82299802"/>
    <n v="90"/>
    <x v="0"/>
    <x v="0"/>
    <x v="0"/>
  </r>
  <r>
    <n v="82310360"/>
    <n v="122"/>
    <x v="0"/>
    <x v="0"/>
    <x v="1"/>
  </r>
  <r>
    <n v="82311382"/>
    <n v="106"/>
    <x v="2"/>
    <x v="0"/>
    <x v="0"/>
  </r>
  <r>
    <n v="82329094"/>
    <n v="150"/>
    <x v="0"/>
    <x v="0"/>
    <x v="1"/>
  </r>
  <r>
    <n v="82330846"/>
    <n v="111"/>
    <x v="1"/>
    <x v="0"/>
    <x v="0"/>
  </r>
  <r>
    <n v="82334592"/>
    <n v="120"/>
    <x v="0"/>
    <x v="0"/>
    <x v="0"/>
  </r>
  <r>
    <n v="82340350"/>
    <n v="150"/>
    <x v="1"/>
    <x v="0"/>
    <x v="1"/>
  </r>
  <r>
    <n v="82344936"/>
    <n v="120"/>
    <x v="1"/>
    <x v="0"/>
    <x v="0"/>
  </r>
  <r>
    <n v="82348954"/>
    <n v="141"/>
    <x v="0"/>
    <x v="0"/>
    <x v="1"/>
  </r>
  <r>
    <n v="82350122"/>
    <n v="148"/>
    <x v="1"/>
    <x v="0"/>
    <x v="1"/>
  </r>
  <r>
    <n v="82362082"/>
    <n v="92"/>
    <x v="0"/>
    <x v="0"/>
    <x v="0"/>
  </r>
  <r>
    <n v="82363502"/>
    <n v="150"/>
    <x v="0"/>
    <x v="0"/>
    <x v="1"/>
  </r>
  <r>
    <n v="82366954"/>
    <n v="92"/>
    <x v="1"/>
    <x v="0"/>
    <x v="0"/>
  </r>
  <r>
    <n v="82372008"/>
    <n v="135"/>
    <x v="2"/>
    <x v="0"/>
    <x v="1"/>
  </r>
  <r>
    <n v="82386156"/>
    <n v="136"/>
    <x v="0"/>
    <x v="0"/>
    <x v="1"/>
  </r>
  <r>
    <n v="82393006"/>
    <n v="111"/>
    <x v="0"/>
    <x v="0"/>
    <x v="0"/>
  </r>
  <r>
    <n v="82395636"/>
    <n v="122"/>
    <x v="2"/>
    <x v="0"/>
    <x v="1"/>
  </r>
  <r>
    <n v="82401752"/>
    <n v="119"/>
    <x v="1"/>
    <x v="0"/>
    <x v="0"/>
  </r>
  <r>
    <n v="82406922"/>
    <n v="119"/>
    <x v="1"/>
    <x v="0"/>
    <x v="0"/>
  </r>
  <r>
    <n v="82409648"/>
    <n v="150"/>
    <x v="0"/>
    <x v="0"/>
    <x v="1"/>
  </r>
  <r>
    <n v="82412520"/>
    <n v="91"/>
    <x v="2"/>
    <x v="0"/>
    <x v="0"/>
  </r>
  <r>
    <n v="82416748"/>
    <n v="148"/>
    <x v="2"/>
    <x v="0"/>
    <x v="1"/>
  </r>
  <r>
    <n v="82420138"/>
    <n v="120"/>
    <x v="0"/>
    <x v="0"/>
    <x v="0"/>
  </r>
  <r>
    <n v="82422078"/>
    <n v="118"/>
    <x v="0"/>
    <x v="0"/>
    <x v="0"/>
  </r>
  <r>
    <n v="82426250"/>
    <n v="90"/>
    <x v="1"/>
    <x v="0"/>
    <x v="0"/>
  </r>
  <r>
    <n v="82433042"/>
    <n v="90"/>
    <x v="0"/>
    <x v="0"/>
    <x v="0"/>
  </r>
  <r>
    <n v="82433378"/>
    <n v="150"/>
    <x v="2"/>
    <x v="0"/>
    <x v="1"/>
  </r>
  <r>
    <n v="82471066"/>
    <n v="122"/>
    <x v="1"/>
    <x v="0"/>
    <x v="1"/>
  </r>
  <r>
    <n v="82479804"/>
    <n v="122"/>
    <x v="0"/>
    <x v="0"/>
    <x v="1"/>
  </r>
  <r>
    <n v="82483702"/>
    <n v="150"/>
    <x v="0"/>
    <x v="0"/>
    <x v="1"/>
  </r>
  <r>
    <n v="82495646"/>
    <n v="90"/>
    <x v="1"/>
    <x v="0"/>
    <x v="0"/>
  </r>
  <r>
    <n v="82499358"/>
    <n v="122"/>
    <x v="1"/>
    <x v="0"/>
    <x v="1"/>
  </r>
  <r>
    <n v="82501818"/>
    <n v="141"/>
    <x v="0"/>
    <x v="0"/>
    <x v="1"/>
  </r>
  <r>
    <n v="82510962"/>
    <n v="106"/>
    <x v="2"/>
    <x v="0"/>
    <x v="0"/>
  </r>
  <r>
    <n v="82511320"/>
    <n v="134"/>
    <x v="2"/>
    <x v="0"/>
    <x v="1"/>
  </r>
  <r>
    <n v="82517014"/>
    <n v="150"/>
    <x v="0"/>
    <x v="0"/>
    <x v="1"/>
  </r>
  <r>
    <n v="82517572"/>
    <n v="120"/>
    <x v="2"/>
    <x v="0"/>
    <x v="0"/>
  </r>
  <r>
    <n v="82522164"/>
    <n v="90"/>
    <x v="2"/>
    <x v="0"/>
    <x v="0"/>
  </r>
  <r>
    <n v="82525910"/>
    <n v="143"/>
    <x v="0"/>
    <x v="0"/>
    <x v="1"/>
  </r>
  <r>
    <n v="82530382"/>
    <n v="148"/>
    <x v="2"/>
    <x v="0"/>
    <x v="1"/>
  </r>
  <r>
    <n v="82530808"/>
    <n v="120"/>
    <x v="0"/>
    <x v="0"/>
    <x v="0"/>
  </r>
  <r>
    <n v="82536260"/>
    <n v="90"/>
    <x v="1"/>
    <x v="0"/>
    <x v="0"/>
  </r>
  <r>
    <n v="82537488"/>
    <n v="90"/>
    <x v="1"/>
    <x v="0"/>
    <x v="0"/>
  </r>
  <r>
    <n v="82549316"/>
    <n v="136"/>
    <x v="2"/>
    <x v="0"/>
    <x v="1"/>
  </r>
  <r>
    <n v="82567082"/>
    <n v="127"/>
    <x v="0"/>
    <x v="0"/>
    <x v="1"/>
  </r>
  <r>
    <n v="82579492"/>
    <n v="148"/>
    <x v="1"/>
    <x v="0"/>
    <x v="1"/>
  </r>
  <r>
    <n v="82580590"/>
    <n v="111"/>
    <x v="0"/>
    <x v="0"/>
    <x v="0"/>
  </r>
  <r>
    <n v="82592514"/>
    <n v="148"/>
    <x v="1"/>
    <x v="0"/>
    <x v="1"/>
  </r>
  <r>
    <n v="82597902"/>
    <n v="111"/>
    <x v="0"/>
    <x v="0"/>
    <x v="0"/>
  </r>
  <r>
    <n v="82600662"/>
    <n v="141"/>
    <x v="2"/>
    <x v="0"/>
    <x v="1"/>
  </r>
  <r>
    <n v="82608478"/>
    <n v="122"/>
    <x v="1"/>
    <x v="0"/>
    <x v="1"/>
  </r>
  <r>
    <n v="82610304"/>
    <n v="111"/>
    <x v="1"/>
    <x v="0"/>
    <x v="0"/>
  </r>
  <r>
    <n v="82620350"/>
    <n v="141"/>
    <x v="0"/>
    <x v="0"/>
    <x v="1"/>
  </r>
  <r>
    <n v="82625280"/>
    <n v="111"/>
    <x v="1"/>
    <x v="0"/>
    <x v="0"/>
  </r>
  <r>
    <n v="82628556"/>
    <n v="106"/>
    <x v="0"/>
    <x v="0"/>
    <x v="0"/>
  </r>
  <r>
    <n v="82630892"/>
    <n v="141"/>
    <x v="0"/>
    <x v="0"/>
    <x v="1"/>
  </r>
  <r>
    <n v="82636940"/>
    <n v="92"/>
    <x v="0"/>
    <x v="0"/>
    <x v="0"/>
  </r>
  <r>
    <n v="82649390"/>
    <n v="122"/>
    <x v="1"/>
    <x v="0"/>
    <x v="1"/>
  </r>
  <r>
    <n v="82664398"/>
    <n v="113"/>
    <x v="1"/>
    <x v="0"/>
    <x v="0"/>
  </r>
  <r>
    <n v="82665500"/>
    <n v="90"/>
    <x v="1"/>
    <x v="0"/>
    <x v="0"/>
  </r>
  <r>
    <n v="82666466"/>
    <n v="92"/>
    <x v="1"/>
    <x v="0"/>
    <x v="0"/>
  </r>
  <r>
    <n v="82669868"/>
    <n v="90"/>
    <x v="0"/>
    <x v="0"/>
    <x v="0"/>
  </r>
  <r>
    <n v="82688936"/>
    <n v="121"/>
    <x v="0"/>
    <x v="0"/>
    <x v="1"/>
  </r>
  <r>
    <n v="82691362"/>
    <n v="92"/>
    <x v="2"/>
    <x v="0"/>
    <x v="0"/>
  </r>
  <r>
    <n v="82703136"/>
    <n v="126"/>
    <x v="1"/>
    <x v="0"/>
    <x v="1"/>
  </r>
  <r>
    <n v="82710068"/>
    <n v="150"/>
    <x v="1"/>
    <x v="0"/>
    <x v="1"/>
  </r>
  <r>
    <n v="82711940"/>
    <n v="120"/>
    <x v="0"/>
    <x v="0"/>
    <x v="0"/>
  </r>
  <r>
    <n v="82713264"/>
    <n v="121"/>
    <x v="0"/>
    <x v="0"/>
    <x v="1"/>
  </r>
  <r>
    <n v="82718248"/>
    <n v="90"/>
    <x v="2"/>
    <x v="0"/>
    <x v="0"/>
  </r>
  <r>
    <n v="82718306"/>
    <n v="120"/>
    <x v="0"/>
    <x v="0"/>
    <x v="0"/>
  </r>
  <r>
    <n v="82719154"/>
    <n v="121"/>
    <x v="2"/>
    <x v="0"/>
    <x v="1"/>
  </r>
  <r>
    <n v="82719882"/>
    <n v="92"/>
    <x v="1"/>
    <x v="0"/>
    <x v="0"/>
  </r>
  <r>
    <n v="82720062"/>
    <n v="150"/>
    <x v="1"/>
    <x v="0"/>
    <x v="1"/>
  </r>
  <r>
    <n v="82720244"/>
    <n v="90"/>
    <x v="2"/>
    <x v="0"/>
    <x v="0"/>
  </r>
  <r>
    <n v="82721610"/>
    <n v="150"/>
    <x v="1"/>
    <x v="0"/>
    <x v="1"/>
  </r>
  <r>
    <n v="82724440"/>
    <n v="122"/>
    <x v="1"/>
    <x v="0"/>
    <x v="1"/>
  </r>
  <r>
    <n v="82735808"/>
    <n v="91"/>
    <x v="1"/>
    <x v="0"/>
    <x v="0"/>
  </r>
  <r>
    <n v="82737240"/>
    <n v="122"/>
    <x v="0"/>
    <x v="0"/>
    <x v="1"/>
  </r>
  <r>
    <n v="82741852"/>
    <n v="120"/>
    <x v="0"/>
    <x v="0"/>
    <x v="0"/>
  </r>
  <r>
    <n v="82760750"/>
    <n v="150"/>
    <x v="0"/>
    <x v="0"/>
    <x v="1"/>
  </r>
  <r>
    <n v="82771900"/>
    <n v="118"/>
    <x v="0"/>
    <x v="0"/>
    <x v="0"/>
  </r>
  <r>
    <n v="82777986"/>
    <n v="90"/>
    <x v="0"/>
    <x v="0"/>
    <x v="0"/>
  </r>
  <r>
    <n v="82779304"/>
    <n v="150"/>
    <x v="1"/>
    <x v="0"/>
    <x v="1"/>
  </r>
  <r>
    <n v="82780108"/>
    <n v="150"/>
    <x v="0"/>
    <x v="0"/>
    <x v="1"/>
  </r>
  <r>
    <n v="82783068"/>
    <n v="113"/>
    <x v="2"/>
    <x v="0"/>
    <x v="0"/>
  </r>
  <r>
    <n v="82783164"/>
    <n v="120"/>
    <x v="2"/>
    <x v="0"/>
    <x v="0"/>
  </r>
  <r>
    <n v="82793006"/>
    <n v="133"/>
    <x v="0"/>
    <x v="0"/>
    <x v="1"/>
  </r>
  <r>
    <n v="82796988"/>
    <n v="122"/>
    <x v="2"/>
    <x v="0"/>
    <x v="1"/>
  </r>
  <r>
    <n v="82799678"/>
    <n v="150"/>
    <x v="2"/>
    <x v="0"/>
    <x v="1"/>
  </r>
  <r>
    <n v="82800668"/>
    <n v="142"/>
    <x v="1"/>
    <x v="0"/>
    <x v="1"/>
  </r>
  <r>
    <n v="82800680"/>
    <n v="91"/>
    <x v="1"/>
    <x v="0"/>
    <x v="0"/>
  </r>
  <r>
    <n v="82801648"/>
    <n v="116"/>
    <x v="0"/>
    <x v="0"/>
    <x v="0"/>
  </r>
  <r>
    <n v="82804948"/>
    <n v="120"/>
    <x v="0"/>
    <x v="0"/>
    <x v="0"/>
  </r>
  <r>
    <n v="82805736"/>
    <n v="90"/>
    <x v="2"/>
    <x v="0"/>
    <x v="0"/>
  </r>
  <r>
    <n v="82805736"/>
    <n v="90"/>
    <x v="2"/>
    <x v="0"/>
    <x v="0"/>
  </r>
  <r>
    <n v="82813118"/>
    <n v="118"/>
    <x v="1"/>
    <x v="0"/>
    <x v="0"/>
  </r>
  <r>
    <n v="82816556"/>
    <n v="143"/>
    <x v="0"/>
    <x v="0"/>
    <x v="1"/>
  </r>
  <r>
    <n v="82816772"/>
    <n v="90"/>
    <x v="1"/>
    <x v="0"/>
    <x v="0"/>
  </r>
  <r>
    <n v="82826350"/>
    <n v="91"/>
    <x v="1"/>
    <x v="0"/>
    <x v="0"/>
  </r>
  <r>
    <n v="82827866"/>
    <n v="136"/>
    <x v="1"/>
    <x v="0"/>
    <x v="1"/>
  </r>
  <r>
    <n v="82833644"/>
    <n v="112"/>
    <x v="0"/>
    <x v="0"/>
    <x v="0"/>
  </r>
  <r>
    <n v="82837022"/>
    <n v="91"/>
    <x v="1"/>
    <x v="0"/>
    <x v="0"/>
  </r>
  <r>
    <n v="82841174"/>
    <n v="118"/>
    <x v="1"/>
    <x v="0"/>
    <x v="0"/>
  </r>
  <r>
    <n v="82856496"/>
    <n v="118"/>
    <x v="1"/>
    <x v="0"/>
    <x v="0"/>
  </r>
  <r>
    <n v="82869222"/>
    <n v="111"/>
    <x v="0"/>
    <x v="0"/>
    <x v="0"/>
  </r>
  <r>
    <n v="82869222"/>
    <n v="111"/>
    <x v="0"/>
    <x v="0"/>
    <x v="0"/>
  </r>
  <r>
    <n v="82888606"/>
    <n v="106"/>
    <x v="1"/>
    <x v="0"/>
    <x v="0"/>
  </r>
  <r>
    <n v="82888606"/>
    <n v="106"/>
    <x v="1"/>
    <x v="0"/>
    <x v="0"/>
  </r>
  <r>
    <n v="82892094"/>
    <n v="121"/>
    <x v="0"/>
    <x v="0"/>
    <x v="1"/>
  </r>
  <r>
    <n v="82901948"/>
    <n v="148"/>
    <x v="1"/>
    <x v="0"/>
    <x v="1"/>
  </r>
  <r>
    <n v="82909378"/>
    <n v="143"/>
    <x v="2"/>
    <x v="0"/>
    <x v="1"/>
  </r>
  <r>
    <n v="82917082"/>
    <n v="134"/>
    <x v="1"/>
    <x v="0"/>
    <x v="1"/>
  </r>
  <r>
    <n v="82918162"/>
    <n v="90"/>
    <x v="0"/>
    <x v="0"/>
    <x v="0"/>
  </r>
  <r>
    <n v="82921074"/>
    <n v="113"/>
    <x v="1"/>
    <x v="0"/>
    <x v="0"/>
  </r>
  <r>
    <n v="82922008"/>
    <n v="121"/>
    <x v="0"/>
    <x v="0"/>
    <x v="1"/>
  </r>
  <r>
    <n v="82922008"/>
    <n v="121"/>
    <x v="0"/>
    <x v="0"/>
    <x v="1"/>
  </r>
  <r>
    <n v="82923454"/>
    <n v="106"/>
    <x v="0"/>
    <x v="0"/>
    <x v="0"/>
  </r>
  <r>
    <n v="82923860"/>
    <n v="142"/>
    <x v="0"/>
    <x v="0"/>
    <x v="1"/>
  </r>
  <r>
    <n v="82929258"/>
    <n v="141"/>
    <x v="0"/>
    <x v="0"/>
    <x v="1"/>
  </r>
  <r>
    <n v="82945672"/>
    <n v="141"/>
    <x v="0"/>
    <x v="0"/>
    <x v="1"/>
  </r>
  <r>
    <n v="82947710"/>
    <n v="111"/>
    <x v="1"/>
    <x v="0"/>
    <x v="0"/>
  </r>
  <r>
    <n v="82948090"/>
    <n v="120"/>
    <x v="2"/>
    <x v="0"/>
    <x v="0"/>
  </r>
  <r>
    <n v="82948766"/>
    <n v="143"/>
    <x v="0"/>
    <x v="0"/>
    <x v="1"/>
  </r>
  <r>
    <n v="82954026"/>
    <n v="111"/>
    <x v="0"/>
    <x v="0"/>
    <x v="0"/>
  </r>
  <r>
    <n v="82957030"/>
    <n v="150"/>
    <x v="1"/>
    <x v="0"/>
    <x v="1"/>
  </r>
  <r>
    <n v="82957436"/>
    <n v="143"/>
    <x v="1"/>
    <x v="0"/>
    <x v="1"/>
  </r>
  <r>
    <n v="82969246"/>
    <n v="119"/>
    <x v="1"/>
    <x v="0"/>
    <x v="0"/>
  </r>
  <r>
    <n v="82969988"/>
    <n v="111"/>
    <x v="0"/>
    <x v="0"/>
    <x v="0"/>
  </r>
  <r>
    <n v="82981976"/>
    <n v="126"/>
    <x v="0"/>
    <x v="0"/>
    <x v="1"/>
  </r>
  <r>
    <n v="82985996"/>
    <n v="118"/>
    <x v="0"/>
    <x v="0"/>
    <x v="0"/>
  </r>
  <r>
    <n v="82990364"/>
    <n v="118"/>
    <x v="2"/>
    <x v="0"/>
    <x v="0"/>
  </r>
  <r>
    <n v="83005092"/>
    <n v="111"/>
    <x v="1"/>
    <x v="0"/>
    <x v="0"/>
  </r>
  <r>
    <n v="83009130"/>
    <n v="141"/>
    <x v="0"/>
    <x v="0"/>
    <x v="1"/>
  </r>
  <r>
    <n v="83017270"/>
    <n v="91"/>
    <x v="2"/>
    <x v="0"/>
    <x v="0"/>
  </r>
  <r>
    <n v="83020494"/>
    <n v="90"/>
    <x v="0"/>
    <x v="0"/>
    <x v="0"/>
  </r>
  <r>
    <n v="83027816"/>
    <n v="111"/>
    <x v="0"/>
    <x v="0"/>
    <x v="0"/>
  </r>
  <r>
    <n v="83031060"/>
    <n v="122"/>
    <x v="0"/>
    <x v="0"/>
    <x v="1"/>
  </r>
  <r>
    <n v="83043972"/>
    <n v="150"/>
    <x v="0"/>
    <x v="0"/>
    <x v="1"/>
  </r>
  <r>
    <n v="83050842"/>
    <n v="111"/>
    <x v="2"/>
    <x v="0"/>
    <x v="0"/>
  </r>
  <r>
    <n v="83052206"/>
    <n v="90"/>
    <x v="2"/>
    <x v="0"/>
    <x v="0"/>
  </r>
  <r>
    <n v="83059684"/>
    <n v="91"/>
    <x v="0"/>
    <x v="0"/>
    <x v="0"/>
  </r>
  <r>
    <n v="83059952"/>
    <n v="90"/>
    <x v="1"/>
    <x v="0"/>
    <x v="0"/>
  </r>
  <r>
    <n v="83083524"/>
    <n v="121"/>
    <x v="1"/>
    <x v="0"/>
    <x v="1"/>
  </r>
  <r>
    <n v="83101538"/>
    <n v="111"/>
    <x v="1"/>
    <x v="0"/>
    <x v="0"/>
  </r>
  <r>
    <n v="83101538"/>
    <n v="111"/>
    <x v="1"/>
    <x v="0"/>
    <x v="0"/>
  </r>
  <r>
    <n v="83102962"/>
    <n v="111"/>
    <x v="1"/>
    <x v="0"/>
    <x v="0"/>
  </r>
  <r>
    <n v="83108766"/>
    <n v="111"/>
    <x v="2"/>
    <x v="0"/>
    <x v="0"/>
  </r>
  <r>
    <n v="83112326"/>
    <n v="111"/>
    <x v="2"/>
    <x v="0"/>
    <x v="0"/>
  </r>
  <r>
    <n v="83114348"/>
    <n v="91"/>
    <x v="1"/>
    <x v="0"/>
    <x v="0"/>
  </r>
  <r>
    <n v="83125888"/>
    <n v="122"/>
    <x v="0"/>
    <x v="0"/>
    <x v="1"/>
  </r>
  <r>
    <n v="83131858"/>
    <n v="106"/>
    <x v="1"/>
    <x v="0"/>
    <x v="0"/>
  </r>
  <r>
    <n v="83139410"/>
    <n v="91"/>
    <x v="2"/>
    <x v="0"/>
    <x v="0"/>
  </r>
  <r>
    <n v="83145382"/>
    <n v="91"/>
    <x v="0"/>
    <x v="0"/>
    <x v="0"/>
  </r>
  <r>
    <n v="83145578"/>
    <n v="92"/>
    <x v="0"/>
    <x v="0"/>
    <x v="0"/>
  </r>
  <r>
    <n v="83145578"/>
    <n v="92"/>
    <x v="0"/>
    <x v="0"/>
    <x v="0"/>
  </r>
  <r>
    <n v="83148622"/>
    <n v="90"/>
    <x v="1"/>
    <x v="0"/>
    <x v="0"/>
  </r>
  <r>
    <n v="83152204"/>
    <n v="122"/>
    <x v="1"/>
    <x v="0"/>
    <x v="1"/>
  </r>
  <r>
    <n v="83153648"/>
    <n v="149"/>
    <x v="0"/>
    <x v="0"/>
    <x v="1"/>
  </r>
  <r>
    <n v="83160548"/>
    <n v="149"/>
    <x v="2"/>
    <x v="0"/>
    <x v="1"/>
  </r>
  <r>
    <n v="83161716"/>
    <n v="106"/>
    <x v="1"/>
    <x v="0"/>
    <x v="0"/>
  </r>
  <r>
    <n v="83176520"/>
    <n v="122"/>
    <x v="1"/>
    <x v="0"/>
    <x v="1"/>
  </r>
  <r>
    <n v="83183854"/>
    <n v="92"/>
    <x v="1"/>
    <x v="0"/>
    <x v="0"/>
  </r>
  <r>
    <n v="83186026"/>
    <n v="113"/>
    <x v="1"/>
    <x v="0"/>
    <x v="0"/>
  </r>
  <r>
    <n v="83190172"/>
    <n v="116"/>
    <x v="1"/>
    <x v="0"/>
    <x v="0"/>
  </r>
  <r>
    <n v="83190566"/>
    <n v="148"/>
    <x v="0"/>
    <x v="0"/>
    <x v="1"/>
  </r>
  <r>
    <n v="83195214"/>
    <n v="90"/>
    <x v="0"/>
    <x v="0"/>
    <x v="0"/>
  </r>
  <r>
    <n v="83199994"/>
    <n v="148"/>
    <x v="0"/>
    <x v="0"/>
    <x v="1"/>
  </r>
  <r>
    <n v="83200130"/>
    <n v="122"/>
    <x v="2"/>
    <x v="3"/>
    <x v="1"/>
  </r>
  <r>
    <n v="83200130"/>
    <n v="122"/>
    <x v="2"/>
    <x v="3"/>
    <x v="1"/>
  </r>
  <r>
    <n v="83200130"/>
    <n v="122"/>
    <x v="2"/>
    <x v="3"/>
    <x v="1"/>
  </r>
  <r>
    <n v="83201060"/>
    <n v="122"/>
    <x v="2"/>
    <x v="0"/>
    <x v="1"/>
  </r>
  <r>
    <n v="83201114"/>
    <n v="143"/>
    <x v="2"/>
    <x v="0"/>
    <x v="1"/>
  </r>
  <r>
    <n v="83202892"/>
    <n v="148"/>
    <x v="0"/>
    <x v="0"/>
    <x v="1"/>
  </r>
  <r>
    <n v="83226604"/>
    <n v="120"/>
    <x v="1"/>
    <x v="0"/>
    <x v="0"/>
  </r>
  <r>
    <n v="83226644"/>
    <n v="122"/>
    <x v="2"/>
    <x v="0"/>
    <x v="1"/>
  </r>
  <r>
    <n v="83238980"/>
    <n v="120"/>
    <x v="1"/>
    <x v="0"/>
    <x v="0"/>
  </r>
  <r>
    <n v="83239046"/>
    <n v="92"/>
    <x v="1"/>
    <x v="0"/>
    <x v="0"/>
  </r>
  <r>
    <n v="83239498"/>
    <n v="122"/>
    <x v="0"/>
    <x v="0"/>
    <x v="1"/>
  </r>
  <r>
    <n v="83242318"/>
    <n v="143"/>
    <x v="0"/>
    <x v="0"/>
    <x v="1"/>
  </r>
  <r>
    <n v="83248458"/>
    <n v="90"/>
    <x v="1"/>
    <x v="0"/>
    <x v="0"/>
  </r>
  <r>
    <n v="83250004"/>
    <n v="90"/>
    <x v="1"/>
    <x v="0"/>
    <x v="0"/>
  </r>
  <r>
    <n v="83258156"/>
    <n v="122"/>
    <x v="1"/>
    <x v="0"/>
    <x v="1"/>
  </r>
  <r>
    <n v="83258990"/>
    <n v="150"/>
    <x v="2"/>
    <x v="0"/>
    <x v="1"/>
  </r>
  <r>
    <n v="83268976"/>
    <n v="150"/>
    <x v="2"/>
    <x v="0"/>
    <x v="1"/>
  </r>
  <r>
    <n v="83274534"/>
    <n v="92"/>
    <x v="1"/>
    <x v="0"/>
    <x v="0"/>
  </r>
  <r>
    <n v="83275178"/>
    <n v="150"/>
    <x v="0"/>
    <x v="0"/>
    <x v="1"/>
  </r>
  <r>
    <n v="83275890"/>
    <n v="118"/>
    <x v="0"/>
    <x v="0"/>
    <x v="0"/>
  </r>
  <r>
    <n v="83290320"/>
    <n v="90"/>
    <x v="2"/>
    <x v="0"/>
    <x v="0"/>
  </r>
  <r>
    <n v="83291450"/>
    <n v="148"/>
    <x v="1"/>
    <x v="0"/>
    <x v="1"/>
  </r>
  <r>
    <n v="83298446"/>
    <n v="141"/>
    <x v="2"/>
    <x v="0"/>
    <x v="1"/>
  </r>
  <r>
    <n v="83308888"/>
    <n v="149"/>
    <x v="1"/>
    <x v="0"/>
    <x v="1"/>
  </r>
  <r>
    <n v="83309274"/>
    <n v="106"/>
    <x v="0"/>
    <x v="0"/>
    <x v="0"/>
  </r>
  <r>
    <n v="83309946"/>
    <n v="136"/>
    <x v="2"/>
    <x v="0"/>
    <x v="1"/>
  </r>
  <r>
    <n v="83321272"/>
    <n v="92"/>
    <x v="2"/>
    <x v="0"/>
    <x v="0"/>
  </r>
  <r>
    <n v="83322732"/>
    <n v="148"/>
    <x v="0"/>
    <x v="0"/>
    <x v="1"/>
  </r>
  <r>
    <n v="83328406"/>
    <n v="91"/>
    <x v="1"/>
    <x v="0"/>
    <x v="0"/>
  </r>
  <r>
    <n v="83329454"/>
    <n v="150"/>
    <x v="1"/>
    <x v="0"/>
    <x v="1"/>
  </r>
  <r>
    <n v="83330880"/>
    <n v="141"/>
    <x v="2"/>
    <x v="3"/>
    <x v="1"/>
  </r>
  <r>
    <n v="83330880"/>
    <n v="141"/>
    <x v="2"/>
    <x v="3"/>
    <x v="1"/>
  </r>
  <r>
    <n v="83334678"/>
    <n v="106"/>
    <x v="1"/>
    <x v="0"/>
    <x v="0"/>
  </r>
  <r>
    <n v="83342256"/>
    <n v="121"/>
    <x v="2"/>
    <x v="0"/>
    <x v="1"/>
  </r>
  <r>
    <n v="83346400"/>
    <n v="106"/>
    <x v="0"/>
    <x v="0"/>
    <x v="0"/>
  </r>
  <r>
    <n v="83346740"/>
    <n v="136"/>
    <x v="2"/>
    <x v="0"/>
    <x v="1"/>
  </r>
  <r>
    <n v="83351350"/>
    <n v="134"/>
    <x v="0"/>
    <x v="0"/>
    <x v="1"/>
  </r>
  <r>
    <n v="83355592"/>
    <n v="119"/>
    <x v="0"/>
    <x v="0"/>
    <x v="0"/>
  </r>
  <r>
    <n v="83361320"/>
    <n v="134"/>
    <x v="1"/>
    <x v="0"/>
    <x v="1"/>
  </r>
  <r>
    <n v="83362586"/>
    <n v="119"/>
    <x v="0"/>
    <x v="0"/>
    <x v="0"/>
  </r>
  <r>
    <n v="83388070"/>
    <n v="104"/>
    <x v="0"/>
    <x v="0"/>
    <x v="0"/>
  </r>
  <r>
    <n v="83388602"/>
    <n v="143"/>
    <x v="0"/>
    <x v="0"/>
    <x v="1"/>
  </r>
  <r>
    <n v="83394076"/>
    <n v="111"/>
    <x v="1"/>
    <x v="0"/>
    <x v="0"/>
  </r>
  <r>
    <n v="83397352"/>
    <n v="111"/>
    <x v="1"/>
    <x v="0"/>
    <x v="0"/>
  </r>
  <r>
    <n v="83403668"/>
    <n v="97"/>
    <x v="1"/>
    <x v="0"/>
    <x v="0"/>
  </r>
  <r>
    <n v="83407870"/>
    <n v="118"/>
    <x v="1"/>
    <x v="0"/>
    <x v="0"/>
  </r>
  <r>
    <n v="83408388"/>
    <n v="106"/>
    <x v="2"/>
    <x v="0"/>
    <x v="0"/>
  </r>
  <r>
    <n v="83409742"/>
    <n v="136"/>
    <x v="0"/>
    <x v="0"/>
    <x v="1"/>
  </r>
  <r>
    <n v="83420668"/>
    <n v="141"/>
    <x v="0"/>
    <x v="0"/>
    <x v="1"/>
  </r>
  <r>
    <n v="83421326"/>
    <n v="106"/>
    <x v="1"/>
    <x v="0"/>
    <x v="0"/>
  </r>
  <r>
    <n v="83425766"/>
    <n v="136"/>
    <x v="2"/>
    <x v="0"/>
    <x v="1"/>
  </r>
  <r>
    <n v="83426046"/>
    <n v="96"/>
    <x v="0"/>
    <x v="0"/>
    <x v="0"/>
  </r>
  <r>
    <n v="83432246"/>
    <n v="136"/>
    <x v="2"/>
    <x v="0"/>
    <x v="1"/>
  </r>
  <r>
    <n v="83439476"/>
    <n v="92"/>
    <x v="0"/>
    <x v="0"/>
    <x v="0"/>
  </r>
  <r>
    <n v="83440766"/>
    <n v="92"/>
    <x v="1"/>
    <x v="0"/>
    <x v="0"/>
  </r>
  <r>
    <n v="83450040"/>
    <n v="136"/>
    <x v="0"/>
    <x v="0"/>
    <x v="1"/>
  </r>
  <r>
    <n v="83451626"/>
    <n v="148"/>
    <x v="2"/>
    <x v="0"/>
    <x v="1"/>
  </r>
  <r>
    <n v="83455880"/>
    <n v="96"/>
    <x v="1"/>
    <x v="0"/>
    <x v="0"/>
  </r>
  <r>
    <n v="83461724"/>
    <n v="150"/>
    <x v="0"/>
    <x v="0"/>
    <x v="1"/>
  </r>
  <r>
    <n v="83465332"/>
    <n v="111"/>
    <x v="1"/>
    <x v="0"/>
    <x v="0"/>
  </r>
  <r>
    <n v="83470940"/>
    <n v="91"/>
    <x v="1"/>
    <x v="0"/>
    <x v="0"/>
  </r>
  <r>
    <n v="83470940"/>
    <n v="91"/>
    <x v="1"/>
    <x v="0"/>
    <x v="0"/>
  </r>
  <r>
    <n v="83480844"/>
    <n v="135"/>
    <x v="0"/>
    <x v="0"/>
    <x v="1"/>
  </r>
  <r>
    <n v="83486328"/>
    <n v="91"/>
    <x v="1"/>
    <x v="0"/>
    <x v="0"/>
  </r>
  <r>
    <n v="83490488"/>
    <n v="92"/>
    <x v="0"/>
    <x v="0"/>
    <x v="0"/>
  </r>
  <r>
    <n v="83493776"/>
    <n v="106"/>
    <x v="2"/>
    <x v="0"/>
    <x v="0"/>
  </r>
  <r>
    <n v="83499904"/>
    <n v="106"/>
    <x v="1"/>
    <x v="0"/>
    <x v="0"/>
  </r>
  <r>
    <n v="83500840"/>
    <n v="150"/>
    <x v="0"/>
    <x v="0"/>
    <x v="1"/>
  </r>
  <r>
    <n v="83504378"/>
    <n v="122"/>
    <x v="1"/>
    <x v="0"/>
    <x v="1"/>
  </r>
  <r>
    <n v="83507850"/>
    <n v="90"/>
    <x v="0"/>
    <x v="0"/>
    <x v="0"/>
  </r>
  <r>
    <n v="83511544"/>
    <n v="92"/>
    <x v="0"/>
    <x v="0"/>
    <x v="0"/>
  </r>
  <r>
    <n v="83515082"/>
    <n v="150"/>
    <x v="0"/>
    <x v="0"/>
    <x v="1"/>
  </r>
  <r>
    <n v="83515118"/>
    <n v="99"/>
    <x v="2"/>
    <x v="0"/>
    <x v="0"/>
  </r>
  <r>
    <n v="83522492"/>
    <n v="133"/>
    <x v="1"/>
    <x v="0"/>
    <x v="1"/>
  </r>
  <r>
    <n v="83524952"/>
    <n v="150"/>
    <x v="0"/>
    <x v="0"/>
    <x v="1"/>
  </r>
  <r>
    <n v="83527662"/>
    <n v="136"/>
    <x v="2"/>
    <x v="0"/>
    <x v="1"/>
  </r>
  <r>
    <n v="83530038"/>
    <n v="92"/>
    <x v="0"/>
    <x v="0"/>
    <x v="0"/>
  </r>
  <r>
    <n v="83531102"/>
    <n v="119"/>
    <x v="2"/>
    <x v="0"/>
    <x v="0"/>
  </r>
  <r>
    <n v="83535368"/>
    <n v="150"/>
    <x v="0"/>
    <x v="0"/>
    <x v="1"/>
  </r>
  <r>
    <n v="83535686"/>
    <n v="122"/>
    <x v="2"/>
    <x v="0"/>
    <x v="1"/>
  </r>
  <r>
    <n v="83540204"/>
    <n v="92"/>
    <x v="0"/>
    <x v="0"/>
    <x v="0"/>
  </r>
  <r>
    <n v="83548808"/>
    <n v="127"/>
    <x v="2"/>
    <x v="0"/>
    <x v="1"/>
  </r>
  <r>
    <n v="83556904"/>
    <n v="149"/>
    <x v="0"/>
    <x v="0"/>
    <x v="1"/>
  </r>
  <r>
    <n v="83557356"/>
    <n v="90"/>
    <x v="0"/>
    <x v="0"/>
    <x v="0"/>
  </r>
  <r>
    <n v="83566398"/>
    <n v="141"/>
    <x v="0"/>
    <x v="0"/>
    <x v="1"/>
  </r>
  <r>
    <n v="83577664"/>
    <n v="122"/>
    <x v="0"/>
    <x v="0"/>
    <x v="1"/>
  </r>
  <r>
    <n v="83583954"/>
    <n v="117"/>
    <x v="1"/>
    <x v="0"/>
    <x v="0"/>
  </r>
  <r>
    <n v="83585874"/>
    <n v="148"/>
    <x v="1"/>
    <x v="0"/>
    <x v="1"/>
  </r>
  <r>
    <n v="83591994"/>
    <n v="118"/>
    <x v="1"/>
    <x v="0"/>
    <x v="0"/>
  </r>
  <r>
    <n v="83596538"/>
    <n v="121"/>
    <x v="0"/>
    <x v="0"/>
    <x v="1"/>
  </r>
  <r>
    <n v="83623038"/>
    <n v="120"/>
    <x v="2"/>
    <x v="0"/>
    <x v="0"/>
  </r>
  <r>
    <n v="83623158"/>
    <n v="122"/>
    <x v="0"/>
    <x v="0"/>
    <x v="1"/>
  </r>
  <r>
    <n v="83627896"/>
    <n v="90"/>
    <x v="0"/>
    <x v="0"/>
    <x v="0"/>
  </r>
  <r>
    <n v="83629032"/>
    <n v="122"/>
    <x v="0"/>
    <x v="0"/>
    <x v="1"/>
  </r>
  <r>
    <n v="83639552"/>
    <n v="118"/>
    <x v="0"/>
    <x v="0"/>
    <x v="0"/>
  </r>
  <r>
    <n v="83646660"/>
    <n v="119"/>
    <x v="2"/>
    <x v="0"/>
    <x v="0"/>
  </r>
  <r>
    <n v="83648072"/>
    <n v="120"/>
    <x v="0"/>
    <x v="0"/>
    <x v="0"/>
  </r>
  <r>
    <n v="83649228"/>
    <n v="119"/>
    <x v="1"/>
    <x v="0"/>
    <x v="0"/>
  </r>
  <r>
    <n v="83659368"/>
    <n v="119"/>
    <x v="1"/>
    <x v="0"/>
    <x v="0"/>
  </r>
  <r>
    <n v="83659832"/>
    <n v="92"/>
    <x v="0"/>
    <x v="0"/>
    <x v="0"/>
  </r>
  <r>
    <n v="83663764"/>
    <n v="91"/>
    <x v="1"/>
    <x v="0"/>
    <x v="0"/>
  </r>
  <r>
    <n v="83681074"/>
    <n v="90"/>
    <x v="0"/>
    <x v="0"/>
    <x v="0"/>
  </r>
  <r>
    <n v="83687032"/>
    <n v="119"/>
    <x v="1"/>
    <x v="0"/>
    <x v="0"/>
  </r>
  <r>
    <n v="83687588"/>
    <n v="106"/>
    <x v="0"/>
    <x v="0"/>
    <x v="0"/>
  </r>
  <r>
    <n v="83688326"/>
    <n v="141"/>
    <x v="0"/>
    <x v="0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7354"/>
    <n v="106"/>
    <x v="2"/>
    <x v="0"/>
    <x v="0"/>
  </r>
  <r>
    <n v="83698530"/>
    <n v="148"/>
    <x v="1"/>
    <x v="0"/>
    <x v="1"/>
  </r>
  <r>
    <n v="83711264"/>
    <n v="136"/>
    <x v="1"/>
    <x v="0"/>
    <x v="1"/>
  </r>
  <r>
    <n v="83718856"/>
    <n v="141"/>
    <x v="1"/>
    <x v="0"/>
    <x v="1"/>
  </r>
  <r>
    <n v="83724270"/>
    <n v="150"/>
    <x v="0"/>
    <x v="0"/>
    <x v="1"/>
  </r>
  <r>
    <n v="83730408"/>
    <n v="106"/>
    <x v="0"/>
    <x v="0"/>
    <x v="0"/>
  </r>
  <r>
    <n v="83736512"/>
    <n v="134"/>
    <x v="0"/>
    <x v="0"/>
    <x v="1"/>
  </r>
  <r>
    <n v="83745868"/>
    <n v="120"/>
    <x v="0"/>
    <x v="0"/>
    <x v="0"/>
  </r>
  <r>
    <n v="83760756"/>
    <n v="104"/>
    <x v="0"/>
    <x v="0"/>
    <x v="0"/>
  </r>
  <r>
    <n v="83762120"/>
    <n v="150"/>
    <x v="1"/>
    <x v="0"/>
    <x v="1"/>
  </r>
  <r>
    <n v="83762358"/>
    <n v="91"/>
    <x v="0"/>
    <x v="0"/>
    <x v="0"/>
  </r>
  <r>
    <n v="83777582"/>
    <n v="113"/>
    <x v="1"/>
    <x v="0"/>
    <x v="0"/>
  </r>
  <r>
    <n v="83781288"/>
    <n v="106"/>
    <x v="1"/>
    <x v="0"/>
    <x v="0"/>
  </r>
  <r>
    <n v="83788852"/>
    <n v="136"/>
    <x v="1"/>
    <x v="0"/>
    <x v="1"/>
  </r>
  <r>
    <n v="83795636"/>
    <n v="134"/>
    <x v="0"/>
    <x v="0"/>
    <x v="1"/>
  </r>
  <r>
    <n v="83799434"/>
    <n v="119"/>
    <x v="1"/>
    <x v="0"/>
    <x v="0"/>
  </r>
  <r>
    <n v="83808784"/>
    <n v="150"/>
    <x v="1"/>
    <x v="0"/>
    <x v="1"/>
  </r>
  <r>
    <n v="83811710"/>
    <n v="136"/>
    <x v="2"/>
    <x v="0"/>
    <x v="1"/>
  </r>
  <r>
    <n v="83811962"/>
    <n v="136"/>
    <x v="1"/>
    <x v="0"/>
    <x v="1"/>
  </r>
  <r>
    <n v="83816488"/>
    <n v="113"/>
    <x v="0"/>
    <x v="0"/>
    <x v="0"/>
  </r>
  <r>
    <n v="83819896"/>
    <n v="141"/>
    <x v="0"/>
    <x v="0"/>
    <x v="1"/>
  </r>
  <r>
    <n v="83819896"/>
    <n v="141"/>
    <x v="0"/>
    <x v="0"/>
    <x v="1"/>
  </r>
  <r>
    <n v="83819896"/>
    <n v="141"/>
    <x v="0"/>
    <x v="0"/>
    <x v="1"/>
  </r>
  <r>
    <n v="83819896"/>
    <n v="141"/>
    <x v="0"/>
    <x v="0"/>
    <x v="1"/>
  </r>
  <r>
    <n v="83821332"/>
    <n v="106"/>
    <x v="0"/>
    <x v="0"/>
    <x v="0"/>
  </r>
  <r>
    <n v="83821332"/>
    <n v="106"/>
    <x v="0"/>
    <x v="0"/>
    <x v="0"/>
  </r>
  <r>
    <n v="83821332"/>
    <n v="106"/>
    <x v="0"/>
    <x v="0"/>
    <x v="0"/>
  </r>
  <r>
    <n v="83821332"/>
    <n v="106"/>
    <x v="0"/>
    <x v="0"/>
    <x v="0"/>
  </r>
  <r>
    <n v="83823164"/>
    <n v="141"/>
    <x v="0"/>
    <x v="0"/>
    <x v="1"/>
  </r>
  <r>
    <n v="83827890"/>
    <n v="136"/>
    <x v="1"/>
    <x v="0"/>
    <x v="1"/>
  </r>
  <r>
    <n v="83828696"/>
    <n v="148"/>
    <x v="2"/>
    <x v="0"/>
    <x v="1"/>
  </r>
  <r>
    <n v="83837230"/>
    <n v="111"/>
    <x v="0"/>
    <x v="0"/>
    <x v="0"/>
  </r>
  <r>
    <n v="83840302"/>
    <n v="148"/>
    <x v="0"/>
    <x v="0"/>
    <x v="1"/>
  </r>
  <r>
    <n v="83840540"/>
    <n v="97"/>
    <x v="1"/>
    <x v="0"/>
    <x v="0"/>
  </r>
  <r>
    <n v="83841830"/>
    <n v="96"/>
    <x v="2"/>
    <x v="0"/>
    <x v="0"/>
  </r>
  <r>
    <n v="83858972"/>
    <n v="122"/>
    <x v="2"/>
    <x v="0"/>
    <x v="1"/>
  </r>
  <r>
    <n v="83863806"/>
    <n v="111"/>
    <x v="1"/>
    <x v="0"/>
    <x v="0"/>
  </r>
  <r>
    <n v="83866168"/>
    <n v="97"/>
    <x v="1"/>
    <x v="0"/>
    <x v="0"/>
  </r>
  <r>
    <n v="83874480"/>
    <n v="111"/>
    <x v="1"/>
    <x v="0"/>
    <x v="0"/>
  </r>
  <r>
    <n v="83886878"/>
    <n v="111"/>
    <x v="0"/>
    <x v="0"/>
    <x v="0"/>
  </r>
  <r>
    <n v="83888300"/>
    <n v="111"/>
    <x v="2"/>
    <x v="0"/>
    <x v="0"/>
  </r>
  <r>
    <n v="83896906"/>
    <n v="92"/>
    <x v="1"/>
    <x v="0"/>
    <x v="0"/>
  </r>
  <r>
    <n v="83900052"/>
    <n v="150"/>
    <x v="2"/>
    <x v="0"/>
    <x v="1"/>
  </r>
  <r>
    <n v="83904904"/>
    <n v="92"/>
    <x v="1"/>
    <x v="0"/>
    <x v="0"/>
  </r>
  <r>
    <n v="83906340"/>
    <n v="121"/>
    <x v="2"/>
    <x v="0"/>
    <x v="1"/>
  </r>
  <r>
    <n v="83907874"/>
    <n v="120"/>
    <x v="0"/>
    <x v="0"/>
    <x v="0"/>
  </r>
  <r>
    <n v="83923138"/>
    <n v="150"/>
    <x v="0"/>
    <x v="0"/>
    <x v="1"/>
  </r>
  <r>
    <n v="83937042"/>
    <n v="141"/>
    <x v="0"/>
    <x v="0"/>
    <x v="1"/>
  </r>
  <r>
    <n v="83938152"/>
    <n v="106"/>
    <x v="1"/>
    <x v="0"/>
    <x v="0"/>
  </r>
  <r>
    <n v="83955684"/>
    <n v="118"/>
    <x v="1"/>
    <x v="0"/>
    <x v="0"/>
  </r>
  <r>
    <n v="83965916"/>
    <n v="120"/>
    <x v="1"/>
    <x v="0"/>
    <x v="0"/>
  </r>
  <r>
    <n v="83987346"/>
    <n v="148"/>
    <x v="0"/>
    <x v="0"/>
    <x v="1"/>
  </r>
  <r>
    <n v="83988122"/>
    <n v="143"/>
    <x v="1"/>
    <x v="0"/>
    <x v="1"/>
  </r>
  <r>
    <n v="83988288"/>
    <n v="91"/>
    <x v="0"/>
    <x v="0"/>
    <x v="0"/>
  </r>
  <r>
    <n v="83992312"/>
    <n v="143"/>
    <x v="1"/>
    <x v="0"/>
    <x v="1"/>
  </r>
  <r>
    <n v="83996332"/>
    <n v="122"/>
    <x v="1"/>
    <x v="0"/>
    <x v="1"/>
  </r>
  <r>
    <n v="83997192"/>
    <n v="122"/>
    <x v="0"/>
    <x v="0"/>
    <x v="1"/>
  </r>
  <r>
    <n v="83997948"/>
    <n v="148"/>
    <x v="2"/>
    <x v="0"/>
    <x v="1"/>
  </r>
  <r>
    <n v="84002638"/>
    <n v="118"/>
    <x v="0"/>
    <x v="0"/>
    <x v="0"/>
  </r>
  <r>
    <n v="84003200"/>
    <n v="120"/>
    <x v="1"/>
    <x v="0"/>
    <x v="0"/>
  </r>
  <r>
    <n v="84005414"/>
    <n v="120"/>
    <x v="0"/>
    <x v="0"/>
    <x v="0"/>
  </r>
  <r>
    <n v="84006490"/>
    <n v="148"/>
    <x v="0"/>
    <x v="0"/>
    <x v="1"/>
  </r>
  <r>
    <n v="84006978"/>
    <n v="105"/>
    <x v="1"/>
    <x v="0"/>
    <x v="0"/>
  </r>
  <r>
    <n v="84010546"/>
    <n v="90"/>
    <x v="2"/>
    <x v="0"/>
    <x v="0"/>
  </r>
  <r>
    <n v="84030858"/>
    <n v="136"/>
    <x v="2"/>
    <x v="0"/>
    <x v="1"/>
  </r>
  <r>
    <n v="84031974"/>
    <n v="121"/>
    <x v="0"/>
    <x v="0"/>
    <x v="1"/>
  </r>
  <r>
    <n v="84043866"/>
    <n v="146"/>
    <x v="1"/>
    <x v="0"/>
    <x v="1"/>
  </r>
  <r>
    <n v="84048000"/>
    <n v="118"/>
    <x v="0"/>
    <x v="2"/>
    <x v="0"/>
  </r>
  <r>
    <n v="84048000"/>
    <n v="118"/>
    <x v="0"/>
    <x v="2"/>
    <x v="0"/>
  </r>
  <r>
    <n v="84054814"/>
    <n v="143"/>
    <x v="2"/>
    <x v="0"/>
    <x v="1"/>
  </r>
  <r>
    <n v="84069722"/>
    <n v="134"/>
    <x v="0"/>
    <x v="0"/>
    <x v="1"/>
  </r>
  <r>
    <n v="84077406"/>
    <n v="104"/>
    <x v="2"/>
    <x v="0"/>
    <x v="0"/>
  </r>
  <r>
    <n v="84105484"/>
    <n v="134"/>
    <x v="1"/>
    <x v="0"/>
    <x v="1"/>
  </r>
  <r>
    <n v="84110278"/>
    <n v="104"/>
    <x v="1"/>
    <x v="0"/>
    <x v="0"/>
  </r>
  <r>
    <n v="84111838"/>
    <n v="120"/>
    <x v="0"/>
    <x v="0"/>
    <x v="0"/>
  </r>
  <r>
    <n v="84118348"/>
    <n v="104"/>
    <x v="1"/>
    <x v="0"/>
    <x v="0"/>
  </r>
  <r>
    <n v="84128254"/>
    <n v="134"/>
    <x v="1"/>
    <x v="0"/>
    <x v="1"/>
  </r>
  <r>
    <n v="84129598"/>
    <n v="104"/>
    <x v="1"/>
    <x v="0"/>
    <x v="0"/>
  </r>
  <r>
    <n v="84129650"/>
    <n v="120"/>
    <x v="2"/>
    <x v="0"/>
    <x v="0"/>
  </r>
  <r>
    <n v="84134626"/>
    <n v="90"/>
    <x v="1"/>
    <x v="0"/>
    <x v="0"/>
  </r>
  <r>
    <n v="84139176"/>
    <n v="134"/>
    <x v="1"/>
    <x v="0"/>
    <x v="1"/>
  </r>
  <r>
    <n v="84163738"/>
    <n v="150"/>
    <x v="1"/>
    <x v="0"/>
    <x v="1"/>
  </r>
  <r>
    <n v="84168156"/>
    <n v="149"/>
    <x v="1"/>
    <x v="0"/>
    <x v="1"/>
  </r>
  <r>
    <n v="84175484"/>
    <n v="136"/>
    <x v="0"/>
    <x v="0"/>
    <x v="1"/>
  </r>
  <r>
    <n v="84185932"/>
    <n v="141"/>
    <x v="0"/>
    <x v="0"/>
    <x v="1"/>
  </r>
  <r>
    <n v="84194768"/>
    <n v="90"/>
    <x v="0"/>
    <x v="0"/>
    <x v="0"/>
  </r>
  <r>
    <n v="84203428"/>
    <n v="120"/>
    <x v="0"/>
    <x v="0"/>
    <x v="0"/>
  </r>
  <r>
    <n v="84203428"/>
    <n v="120"/>
    <x v="0"/>
    <x v="0"/>
    <x v="0"/>
  </r>
  <r>
    <n v="84208606"/>
    <n v="121"/>
    <x v="0"/>
    <x v="0"/>
    <x v="1"/>
  </r>
  <r>
    <n v="84210082"/>
    <n v="91"/>
    <x v="0"/>
    <x v="0"/>
    <x v="0"/>
  </r>
  <r>
    <n v="84216978"/>
    <n v="146"/>
    <x v="0"/>
    <x v="0"/>
    <x v="1"/>
  </r>
  <r>
    <n v="84220914"/>
    <n v="91"/>
    <x v="0"/>
    <x v="0"/>
    <x v="0"/>
  </r>
  <r>
    <n v="84225478"/>
    <n v="105"/>
    <x v="1"/>
    <x v="0"/>
    <x v="0"/>
  </r>
  <r>
    <n v="84227328"/>
    <n v="146"/>
    <x v="1"/>
    <x v="0"/>
    <x v="1"/>
  </r>
  <r>
    <n v="84236638"/>
    <n v="116"/>
    <x v="0"/>
    <x v="0"/>
    <x v="0"/>
  </r>
  <r>
    <n v="84245840"/>
    <n v="146"/>
    <x v="1"/>
    <x v="0"/>
    <x v="1"/>
  </r>
  <r>
    <n v="84247036"/>
    <n v="119"/>
    <x v="1"/>
    <x v="0"/>
    <x v="0"/>
  </r>
  <r>
    <n v="84251966"/>
    <n v="134"/>
    <x v="0"/>
    <x v="0"/>
    <x v="1"/>
  </r>
  <r>
    <n v="84254862"/>
    <n v="104"/>
    <x v="0"/>
    <x v="0"/>
    <x v="0"/>
  </r>
  <r>
    <n v="84258542"/>
    <n v="96"/>
    <x v="0"/>
    <x v="0"/>
    <x v="0"/>
  </r>
  <r>
    <n v="84264590"/>
    <n v="134"/>
    <x v="0"/>
    <x v="0"/>
    <x v="1"/>
  </r>
  <r>
    <n v="84269888"/>
    <n v="90"/>
    <x v="1"/>
    <x v="0"/>
    <x v="0"/>
  </r>
  <r>
    <n v="84278154"/>
    <n v="150"/>
    <x v="0"/>
    <x v="0"/>
    <x v="1"/>
  </r>
  <r>
    <n v="84280000"/>
    <n v="120"/>
    <x v="0"/>
    <x v="0"/>
    <x v="0"/>
  </r>
  <r>
    <n v="84282082"/>
    <n v="141"/>
    <x v="1"/>
    <x v="0"/>
    <x v="1"/>
  </r>
  <r>
    <n v="84285882"/>
    <n v="149"/>
    <x v="0"/>
    <x v="0"/>
    <x v="1"/>
  </r>
  <r>
    <n v="84289308"/>
    <n v="136"/>
    <x v="0"/>
    <x v="0"/>
    <x v="1"/>
  </r>
  <r>
    <n v="84289308"/>
    <n v="136"/>
    <x v="0"/>
    <x v="0"/>
    <x v="1"/>
  </r>
  <r>
    <n v="84299884"/>
    <n v="141"/>
    <x v="1"/>
    <x v="0"/>
    <x v="1"/>
  </r>
  <r>
    <n v="84318688"/>
    <n v="148"/>
    <x v="0"/>
    <x v="0"/>
    <x v="1"/>
  </r>
  <r>
    <n v="84322824"/>
    <n v="119"/>
    <x v="1"/>
    <x v="0"/>
    <x v="0"/>
  </r>
  <r>
    <n v="84333644"/>
    <n v="149"/>
    <x v="1"/>
    <x v="0"/>
    <x v="1"/>
  </r>
  <r>
    <n v="84354038"/>
    <n v="106"/>
    <x v="1"/>
    <x v="0"/>
    <x v="0"/>
  </r>
  <r>
    <n v="84354670"/>
    <n v="148"/>
    <x v="1"/>
    <x v="0"/>
    <x v="1"/>
  </r>
  <r>
    <n v="84366648"/>
    <n v="92"/>
    <x v="0"/>
    <x v="0"/>
    <x v="0"/>
  </r>
  <r>
    <n v="84366860"/>
    <n v="136"/>
    <x v="0"/>
    <x v="0"/>
    <x v="1"/>
  </r>
  <r>
    <n v="84371142"/>
    <n v="92"/>
    <x v="1"/>
    <x v="0"/>
    <x v="0"/>
  </r>
  <r>
    <n v="84382948"/>
    <n v="141"/>
    <x v="2"/>
    <x v="0"/>
    <x v="1"/>
  </r>
  <r>
    <n v="84387380"/>
    <n v="126"/>
    <x v="0"/>
    <x v="0"/>
    <x v="1"/>
  </r>
  <r>
    <n v="84391466"/>
    <n v="111"/>
    <x v="2"/>
    <x v="0"/>
    <x v="0"/>
  </r>
  <r>
    <n v="84401440"/>
    <n v="122"/>
    <x v="2"/>
    <x v="0"/>
    <x v="1"/>
  </r>
  <r>
    <n v="84402552"/>
    <n v="134"/>
    <x v="0"/>
    <x v="0"/>
    <x v="1"/>
  </r>
  <r>
    <n v="84411094"/>
    <n v="106"/>
    <x v="1"/>
    <x v="0"/>
    <x v="0"/>
  </r>
  <r>
    <n v="84415890"/>
    <n v="136"/>
    <x v="0"/>
    <x v="0"/>
    <x v="1"/>
  </r>
  <r>
    <n v="84465588"/>
    <n v="136"/>
    <x v="0"/>
    <x v="0"/>
    <x v="1"/>
  </r>
  <r>
    <n v="84478332"/>
    <n v="150"/>
    <x v="2"/>
    <x v="0"/>
    <x v="1"/>
  </r>
  <r>
    <n v="84485290"/>
    <n v="120"/>
    <x v="2"/>
    <x v="0"/>
    <x v="0"/>
  </r>
  <r>
    <n v="84485320"/>
    <n v="117"/>
    <x v="0"/>
    <x v="0"/>
    <x v="0"/>
  </r>
  <r>
    <n v="84494318"/>
    <n v="122"/>
    <x v="1"/>
    <x v="0"/>
    <x v="1"/>
  </r>
  <r>
    <n v="84502726"/>
    <n v="120"/>
    <x v="2"/>
    <x v="0"/>
    <x v="0"/>
  </r>
  <r>
    <n v="84506634"/>
    <n v="150"/>
    <x v="1"/>
    <x v="0"/>
    <x v="1"/>
  </r>
  <r>
    <n v="84510844"/>
    <n v="119"/>
    <x v="1"/>
    <x v="0"/>
    <x v="0"/>
  </r>
  <r>
    <n v="84510962"/>
    <n v="91"/>
    <x v="0"/>
    <x v="0"/>
    <x v="0"/>
  </r>
  <r>
    <n v="84522950"/>
    <n v="148"/>
    <x v="0"/>
    <x v="0"/>
    <x v="1"/>
  </r>
  <r>
    <n v="84527608"/>
    <n v="120"/>
    <x v="0"/>
    <x v="0"/>
    <x v="0"/>
  </r>
  <r>
    <n v="84527608"/>
    <n v="120"/>
    <x v="0"/>
    <x v="0"/>
    <x v="0"/>
  </r>
  <r>
    <n v="84532106"/>
    <n v="120"/>
    <x v="0"/>
    <x v="0"/>
    <x v="0"/>
  </r>
  <r>
    <n v="84536404"/>
    <n v="146"/>
    <x v="1"/>
    <x v="0"/>
    <x v="1"/>
  </r>
  <r>
    <n v="84538878"/>
    <n v="90"/>
    <x v="1"/>
    <x v="0"/>
    <x v="0"/>
  </r>
  <r>
    <n v="84558666"/>
    <n v="113"/>
    <x v="1"/>
    <x v="0"/>
    <x v="0"/>
  </r>
  <r>
    <n v="84569366"/>
    <n v="148"/>
    <x v="2"/>
    <x v="0"/>
    <x v="1"/>
  </r>
  <r>
    <n v="84571448"/>
    <n v="118"/>
    <x v="2"/>
    <x v="0"/>
    <x v="0"/>
  </r>
  <r>
    <n v="84580062"/>
    <n v="150"/>
    <x v="2"/>
    <x v="0"/>
    <x v="1"/>
  </r>
  <r>
    <n v="84583840"/>
    <n v="143"/>
    <x v="2"/>
    <x v="0"/>
    <x v="1"/>
  </r>
  <r>
    <n v="84588154"/>
    <n v="148"/>
    <x v="1"/>
    <x v="0"/>
    <x v="1"/>
  </r>
  <r>
    <n v="84604410"/>
    <n v="122"/>
    <x v="1"/>
    <x v="0"/>
    <x v="1"/>
  </r>
  <r>
    <n v="84619044"/>
    <n v="106"/>
    <x v="1"/>
    <x v="0"/>
    <x v="0"/>
  </r>
  <r>
    <n v="84620190"/>
    <n v="90"/>
    <x v="2"/>
    <x v="0"/>
    <x v="0"/>
  </r>
  <r>
    <n v="84624944"/>
    <n v="106"/>
    <x v="1"/>
    <x v="0"/>
    <x v="0"/>
  </r>
  <r>
    <n v="84629210"/>
    <n v="150"/>
    <x v="0"/>
    <x v="0"/>
    <x v="1"/>
  </r>
  <r>
    <n v="84629966"/>
    <n v="120"/>
    <x v="1"/>
    <x v="0"/>
    <x v="0"/>
  </r>
  <r>
    <n v="84631570"/>
    <n v="143"/>
    <x v="2"/>
    <x v="0"/>
    <x v="1"/>
  </r>
  <r>
    <n v="84631904"/>
    <n v="90"/>
    <x v="2"/>
    <x v="0"/>
    <x v="0"/>
  </r>
  <r>
    <n v="84637300"/>
    <n v="91"/>
    <x v="2"/>
    <x v="0"/>
    <x v="0"/>
  </r>
  <r>
    <n v="84653278"/>
    <n v="92"/>
    <x v="0"/>
    <x v="0"/>
    <x v="0"/>
  </r>
  <r>
    <n v="84664126"/>
    <n v="136"/>
    <x v="1"/>
    <x v="0"/>
    <x v="1"/>
  </r>
  <r>
    <n v="84666060"/>
    <n v="134"/>
    <x v="1"/>
    <x v="0"/>
    <x v="1"/>
  </r>
  <r>
    <n v="84667764"/>
    <n v="148"/>
    <x v="1"/>
    <x v="0"/>
    <x v="1"/>
  </r>
  <r>
    <n v="84670524"/>
    <n v="141"/>
    <x v="0"/>
    <x v="0"/>
    <x v="1"/>
  </r>
  <r>
    <n v="84685482"/>
    <n v="134"/>
    <x v="0"/>
    <x v="0"/>
    <x v="1"/>
  </r>
  <r>
    <n v="84700300"/>
    <n v="150"/>
    <x v="1"/>
    <x v="0"/>
    <x v="1"/>
  </r>
  <r>
    <n v="84707640"/>
    <n v="106"/>
    <x v="2"/>
    <x v="0"/>
    <x v="0"/>
  </r>
  <r>
    <n v="84711978"/>
    <n v="113"/>
    <x v="0"/>
    <x v="0"/>
    <x v="0"/>
  </r>
  <r>
    <n v="84712036"/>
    <n v="135"/>
    <x v="0"/>
    <x v="0"/>
    <x v="1"/>
  </r>
  <r>
    <n v="84712230"/>
    <n v="136"/>
    <x v="1"/>
    <x v="0"/>
    <x v="1"/>
  </r>
  <r>
    <n v="84735520"/>
    <n v="134"/>
    <x v="1"/>
    <x v="0"/>
    <x v="1"/>
  </r>
  <r>
    <n v="84751268"/>
    <n v="148"/>
    <x v="1"/>
    <x v="0"/>
    <x v="1"/>
  </r>
  <r>
    <n v="84754250"/>
    <n v="118"/>
    <x v="0"/>
    <x v="0"/>
    <x v="0"/>
  </r>
  <r>
    <n v="84759122"/>
    <n v="136"/>
    <x v="1"/>
    <x v="0"/>
    <x v="1"/>
  </r>
  <r>
    <n v="84762774"/>
    <n v="149"/>
    <x v="1"/>
    <x v="0"/>
    <x v="1"/>
  </r>
  <r>
    <n v="84766296"/>
    <n v="106"/>
    <x v="2"/>
    <x v="0"/>
    <x v="0"/>
  </r>
  <r>
    <n v="84778636"/>
    <n v="106"/>
    <x v="0"/>
    <x v="0"/>
    <x v="0"/>
  </r>
  <r>
    <n v="84788916"/>
    <n v="127"/>
    <x v="2"/>
    <x v="0"/>
    <x v="1"/>
  </r>
  <r>
    <n v="84798314"/>
    <n v="135"/>
    <x v="0"/>
    <x v="0"/>
    <x v="1"/>
  </r>
  <r>
    <n v="84801630"/>
    <n v="121"/>
    <x v="2"/>
    <x v="0"/>
    <x v="1"/>
  </r>
  <r>
    <n v="84821710"/>
    <n v="121"/>
    <x v="1"/>
    <x v="0"/>
    <x v="1"/>
  </r>
  <r>
    <n v="84838794"/>
    <n v="150"/>
    <x v="0"/>
    <x v="0"/>
    <x v="1"/>
  </r>
  <r>
    <n v="84842222"/>
    <n v="150"/>
    <x v="1"/>
    <x v="0"/>
    <x v="1"/>
  </r>
  <r>
    <n v="84842222"/>
    <n v="150"/>
    <x v="1"/>
    <x v="0"/>
    <x v="1"/>
  </r>
  <r>
    <n v="84842482"/>
    <n v="92"/>
    <x v="0"/>
    <x v="0"/>
    <x v="0"/>
  </r>
  <r>
    <n v="84851864"/>
    <n v="120"/>
    <x v="0"/>
    <x v="0"/>
    <x v="0"/>
  </r>
  <r>
    <n v="84901622"/>
    <n v="120"/>
    <x v="0"/>
    <x v="0"/>
    <x v="0"/>
  </r>
  <r>
    <n v="84904084"/>
    <n v="119"/>
    <x v="1"/>
    <x v="0"/>
    <x v="0"/>
  </r>
  <r>
    <n v="84906764"/>
    <n v="150"/>
    <x v="1"/>
    <x v="0"/>
    <x v="1"/>
  </r>
  <r>
    <n v="84907962"/>
    <n v="136"/>
    <x v="0"/>
    <x v="0"/>
    <x v="1"/>
  </r>
  <r>
    <n v="84911158"/>
    <n v="91"/>
    <x v="0"/>
    <x v="0"/>
    <x v="0"/>
  </r>
  <r>
    <n v="84917184"/>
    <n v="147"/>
    <x v="1"/>
    <x v="0"/>
    <x v="1"/>
  </r>
  <r>
    <n v="84935252"/>
    <n v="119"/>
    <x v="0"/>
    <x v="0"/>
    <x v="0"/>
  </r>
  <r>
    <n v="84936068"/>
    <n v="148"/>
    <x v="0"/>
    <x v="0"/>
    <x v="1"/>
  </r>
  <r>
    <n v="84938602"/>
    <n v="116"/>
    <x v="1"/>
    <x v="0"/>
    <x v="0"/>
  </r>
  <r>
    <n v="84950654"/>
    <n v="121"/>
    <x v="1"/>
    <x v="0"/>
    <x v="1"/>
  </r>
  <r>
    <n v="84960150"/>
    <n v="118"/>
    <x v="1"/>
    <x v="0"/>
    <x v="0"/>
  </r>
  <r>
    <n v="84963754"/>
    <n v="90"/>
    <x v="2"/>
    <x v="0"/>
    <x v="0"/>
  </r>
  <r>
    <n v="84964020"/>
    <n v="90"/>
    <x v="0"/>
    <x v="0"/>
    <x v="0"/>
  </r>
  <r>
    <n v="84968246"/>
    <n v="90"/>
    <x v="0"/>
    <x v="0"/>
    <x v="0"/>
  </r>
  <r>
    <n v="84968714"/>
    <n v="143"/>
    <x v="1"/>
    <x v="0"/>
    <x v="1"/>
  </r>
  <r>
    <n v="84970232"/>
    <n v="120"/>
    <x v="2"/>
    <x v="0"/>
    <x v="0"/>
  </r>
  <r>
    <n v="84973990"/>
    <n v="92"/>
    <x v="0"/>
    <x v="0"/>
    <x v="0"/>
  </r>
  <r>
    <n v="84980650"/>
    <n v="150"/>
    <x v="0"/>
    <x v="0"/>
    <x v="1"/>
  </r>
  <r>
    <n v="84989610"/>
    <n v="143"/>
    <x v="2"/>
    <x v="0"/>
    <x v="1"/>
  </r>
  <r>
    <n v="84994672"/>
    <n v="150"/>
    <x v="1"/>
    <x v="0"/>
    <x v="1"/>
  </r>
  <r>
    <n v="85000106"/>
    <n v="118"/>
    <x v="1"/>
    <x v="0"/>
    <x v="0"/>
  </r>
  <r>
    <n v="85008946"/>
    <n v="141"/>
    <x v="1"/>
    <x v="0"/>
    <x v="1"/>
  </r>
  <r>
    <n v="85009926"/>
    <n v="111"/>
    <x v="2"/>
    <x v="0"/>
    <x v="0"/>
  </r>
  <r>
    <n v="85023212"/>
    <n v="150"/>
    <x v="1"/>
    <x v="0"/>
    <x v="1"/>
  </r>
  <r>
    <n v="85033376"/>
    <n v="146"/>
    <x v="1"/>
    <x v="0"/>
    <x v="1"/>
  </r>
  <r>
    <n v="85050494"/>
    <n v="143"/>
    <x v="2"/>
    <x v="0"/>
    <x v="1"/>
  </r>
  <r>
    <n v="85055734"/>
    <n v="150"/>
    <x v="0"/>
    <x v="0"/>
    <x v="1"/>
  </r>
  <r>
    <n v="85060082"/>
    <n v="92"/>
    <x v="1"/>
    <x v="0"/>
    <x v="0"/>
  </r>
  <r>
    <n v="85066578"/>
    <n v="106"/>
    <x v="2"/>
    <x v="0"/>
    <x v="0"/>
  </r>
  <r>
    <n v="85067420"/>
    <n v="113"/>
    <x v="1"/>
    <x v="0"/>
    <x v="0"/>
  </r>
  <r>
    <n v="85072724"/>
    <n v="149"/>
    <x v="1"/>
    <x v="0"/>
    <x v="1"/>
  </r>
  <r>
    <n v="85073748"/>
    <n v="136"/>
    <x v="1"/>
    <x v="0"/>
    <x v="1"/>
  </r>
  <r>
    <n v="85079712"/>
    <n v="92"/>
    <x v="1"/>
    <x v="0"/>
    <x v="0"/>
  </r>
  <r>
    <n v="85081082"/>
    <n v="148"/>
    <x v="0"/>
    <x v="0"/>
    <x v="1"/>
  </r>
  <r>
    <n v="85088428"/>
    <n v="150"/>
    <x v="2"/>
    <x v="0"/>
    <x v="1"/>
  </r>
  <r>
    <n v="85088428"/>
    <n v="150"/>
    <x v="2"/>
    <x v="0"/>
    <x v="1"/>
  </r>
  <r>
    <n v="85088428"/>
    <n v="150"/>
    <x v="2"/>
    <x v="0"/>
    <x v="1"/>
  </r>
  <r>
    <n v="85088428"/>
    <n v="150"/>
    <x v="2"/>
    <x v="0"/>
    <x v="1"/>
  </r>
  <r>
    <n v="85094586"/>
    <n v="91"/>
    <x v="2"/>
    <x v="0"/>
    <x v="0"/>
  </r>
  <r>
    <n v="85099142"/>
    <n v="148"/>
    <x v="0"/>
    <x v="0"/>
    <x v="1"/>
  </r>
  <r>
    <n v="85114650"/>
    <n v="90"/>
    <x v="1"/>
    <x v="0"/>
    <x v="0"/>
  </r>
  <r>
    <n v="85115630"/>
    <n v="141"/>
    <x v="0"/>
    <x v="0"/>
    <x v="1"/>
  </r>
  <r>
    <n v="85123572"/>
    <n v="104"/>
    <x v="1"/>
    <x v="0"/>
    <x v="0"/>
  </r>
  <r>
    <n v="85123572"/>
    <n v="104"/>
    <x v="1"/>
    <x v="0"/>
    <x v="0"/>
  </r>
  <r>
    <n v="85125918"/>
    <n v="104"/>
    <x v="0"/>
    <x v="0"/>
    <x v="0"/>
  </r>
  <r>
    <n v="85126702"/>
    <n v="148"/>
    <x v="1"/>
    <x v="0"/>
    <x v="1"/>
  </r>
  <r>
    <n v="85126702"/>
    <n v="148"/>
    <x v="1"/>
    <x v="0"/>
    <x v="1"/>
  </r>
  <r>
    <n v="85138004"/>
    <n v="134"/>
    <x v="2"/>
    <x v="0"/>
    <x v="1"/>
  </r>
  <r>
    <n v="85159442"/>
    <n v="118"/>
    <x v="2"/>
    <x v="0"/>
    <x v="0"/>
  </r>
  <r>
    <n v="85168004"/>
    <n v="141"/>
    <x v="1"/>
    <x v="0"/>
    <x v="1"/>
  </r>
  <r>
    <n v="85173074"/>
    <n v="97"/>
    <x v="0"/>
    <x v="0"/>
    <x v="0"/>
  </r>
  <r>
    <n v="85178404"/>
    <n v="111"/>
    <x v="2"/>
    <x v="0"/>
    <x v="0"/>
  </r>
  <r>
    <n v="85178760"/>
    <n v="106"/>
    <x v="2"/>
    <x v="0"/>
    <x v="0"/>
  </r>
  <r>
    <n v="85179974"/>
    <n v="133"/>
    <x v="0"/>
    <x v="0"/>
    <x v="1"/>
  </r>
  <r>
    <n v="85181886"/>
    <n v="126"/>
    <x v="2"/>
    <x v="0"/>
    <x v="1"/>
  </r>
  <r>
    <n v="85191334"/>
    <n v="91"/>
    <x v="0"/>
    <x v="0"/>
    <x v="0"/>
  </r>
  <r>
    <n v="85192530"/>
    <n v="96"/>
    <x v="0"/>
    <x v="0"/>
    <x v="0"/>
  </r>
  <r>
    <n v="85197144"/>
    <n v="111"/>
    <x v="0"/>
    <x v="0"/>
    <x v="0"/>
  </r>
  <r>
    <n v="85209682"/>
    <n v="150"/>
    <x v="1"/>
    <x v="0"/>
    <x v="1"/>
  </r>
  <r>
    <n v="85212482"/>
    <n v="141"/>
    <x v="1"/>
    <x v="0"/>
    <x v="1"/>
  </r>
  <r>
    <n v="85220390"/>
    <n v="90"/>
    <x v="2"/>
    <x v="0"/>
    <x v="0"/>
  </r>
  <r>
    <n v="85220622"/>
    <n v="122"/>
    <x v="0"/>
    <x v="0"/>
    <x v="1"/>
  </r>
  <r>
    <n v="85223016"/>
    <n v="136"/>
    <x v="2"/>
    <x v="0"/>
    <x v="1"/>
  </r>
  <r>
    <n v="85227124"/>
    <n v="141"/>
    <x v="0"/>
    <x v="0"/>
    <x v="1"/>
  </r>
  <r>
    <n v="85228808"/>
    <n v="92"/>
    <x v="0"/>
    <x v="0"/>
    <x v="0"/>
  </r>
  <r>
    <n v="85232460"/>
    <n v="120"/>
    <x v="0"/>
    <x v="0"/>
    <x v="0"/>
  </r>
  <r>
    <n v="85234168"/>
    <n v="150"/>
    <x v="1"/>
    <x v="0"/>
    <x v="1"/>
  </r>
  <r>
    <n v="85243240"/>
    <n v="121"/>
    <x v="0"/>
    <x v="0"/>
    <x v="1"/>
  </r>
  <r>
    <n v="85245176"/>
    <n v="150"/>
    <x v="0"/>
    <x v="0"/>
    <x v="1"/>
  </r>
  <r>
    <n v="85255046"/>
    <n v="92"/>
    <x v="1"/>
    <x v="0"/>
    <x v="0"/>
  </r>
  <r>
    <n v="85260734"/>
    <n v="90"/>
    <x v="2"/>
    <x v="0"/>
    <x v="0"/>
  </r>
  <r>
    <n v="85260734"/>
    <n v="90"/>
    <x v="2"/>
    <x v="0"/>
    <x v="0"/>
  </r>
  <r>
    <n v="85264302"/>
    <n v="147"/>
    <x v="0"/>
    <x v="0"/>
    <x v="1"/>
  </r>
  <r>
    <n v="85266348"/>
    <n v="149"/>
    <x v="1"/>
    <x v="0"/>
    <x v="1"/>
  </r>
  <r>
    <n v="85271184"/>
    <n v="118"/>
    <x v="1"/>
    <x v="0"/>
    <x v="0"/>
  </r>
  <r>
    <n v="85292090"/>
    <n v="150"/>
    <x v="0"/>
    <x v="0"/>
    <x v="1"/>
  </r>
  <r>
    <n v="85301286"/>
    <n v="146"/>
    <x v="0"/>
    <x v="0"/>
    <x v="1"/>
  </r>
  <r>
    <n v="85301286"/>
    <n v="146"/>
    <x v="0"/>
    <x v="0"/>
    <x v="1"/>
  </r>
  <r>
    <n v="85308594"/>
    <n v="120"/>
    <x v="0"/>
    <x v="0"/>
    <x v="0"/>
  </r>
  <r>
    <n v="85311816"/>
    <n v="106"/>
    <x v="0"/>
    <x v="0"/>
    <x v="0"/>
  </r>
  <r>
    <n v="85324716"/>
    <n v="90"/>
    <x v="2"/>
    <x v="0"/>
    <x v="0"/>
  </r>
  <r>
    <n v="85334444"/>
    <n v="116"/>
    <x v="0"/>
    <x v="0"/>
    <x v="0"/>
  </r>
  <r>
    <n v="85340246"/>
    <n v="143"/>
    <x v="0"/>
    <x v="0"/>
    <x v="1"/>
  </r>
  <r>
    <n v="85341898"/>
    <n v="150"/>
    <x v="2"/>
    <x v="0"/>
    <x v="1"/>
  </r>
  <r>
    <n v="85353396"/>
    <n v="122"/>
    <x v="1"/>
    <x v="0"/>
    <x v="1"/>
  </r>
  <r>
    <n v="85354568"/>
    <n v="113"/>
    <x v="0"/>
    <x v="0"/>
    <x v="0"/>
  </r>
  <r>
    <n v="85358186"/>
    <n v="121"/>
    <x v="2"/>
    <x v="0"/>
    <x v="1"/>
  </r>
  <r>
    <n v="85365860"/>
    <n v="141"/>
    <x v="1"/>
    <x v="0"/>
    <x v="1"/>
  </r>
  <r>
    <n v="85370696"/>
    <n v="116"/>
    <x v="2"/>
    <x v="0"/>
    <x v="0"/>
  </r>
  <r>
    <n v="85384808"/>
    <n v="111"/>
    <x v="1"/>
    <x v="0"/>
    <x v="0"/>
  </r>
  <r>
    <n v="85411822"/>
    <n v="118"/>
    <x v="1"/>
    <x v="0"/>
    <x v="0"/>
  </r>
  <r>
    <n v="85423526"/>
    <n v="92"/>
    <x v="1"/>
    <x v="0"/>
    <x v="0"/>
  </r>
  <r>
    <n v="85428662"/>
    <n v="90"/>
    <x v="1"/>
    <x v="0"/>
    <x v="0"/>
  </r>
  <r>
    <n v="85430832"/>
    <n v="150"/>
    <x v="0"/>
    <x v="0"/>
    <x v="1"/>
  </r>
  <r>
    <n v="85430850"/>
    <n v="141"/>
    <x v="2"/>
    <x v="0"/>
    <x v="1"/>
  </r>
  <r>
    <n v="85437922"/>
    <n v="91"/>
    <x v="0"/>
    <x v="0"/>
    <x v="0"/>
  </r>
  <r>
    <n v="85447576"/>
    <n v="134"/>
    <x v="0"/>
    <x v="0"/>
    <x v="1"/>
  </r>
  <r>
    <n v="85455692"/>
    <n v="104"/>
    <x v="1"/>
    <x v="0"/>
    <x v="0"/>
  </r>
  <r>
    <n v="85455876"/>
    <n v="141"/>
    <x v="0"/>
    <x v="0"/>
    <x v="1"/>
  </r>
  <r>
    <n v="85455998"/>
    <n v="150"/>
    <x v="1"/>
    <x v="0"/>
    <x v="1"/>
  </r>
  <r>
    <n v="85455998"/>
    <n v="150"/>
    <x v="1"/>
    <x v="0"/>
    <x v="1"/>
  </r>
  <r>
    <n v="85458494"/>
    <n v="113"/>
    <x v="0"/>
    <x v="0"/>
    <x v="0"/>
  </r>
  <r>
    <n v="85471538"/>
    <n v="143"/>
    <x v="2"/>
    <x v="0"/>
    <x v="1"/>
  </r>
  <r>
    <n v="85489358"/>
    <n v="106"/>
    <x v="1"/>
    <x v="0"/>
    <x v="0"/>
  </r>
  <r>
    <n v="85499122"/>
    <n v="149"/>
    <x v="0"/>
    <x v="0"/>
    <x v="1"/>
  </r>
  <r>
    <n v="85503196"/>
    <n v="118"/>
    <x v="0"/>
    <x v="0"/>
    <x v="0"/>
  </r>
  <r>
    <n v="85503294"/>
    <n v="127"/>
    <x v="0"/>
    <x v="0"/>
    <x v="1"/>
  </r>
  <r>
    <n v="85505386"/>
    <n v="136"/>
    <x v="0"/>
    <x v="0"/>
    <x v="1"/>
  </r>
  <r>
    <n v="85519554"/>
    <n v="126"/>
    <x v="0"/>
    <x v="0"/>
    <x v="1"/>
  </r>
  <r>
    <n v="85523596"/>
    <n v="106"/>
    <x v="0"/>
    <x v="0"/>
    <x v="0"/>
  </r>
  <r>
    <n v="85543510"/>
    <n v="96"/>
    <x v="2"/>
    <x v="0"/>
    <x v="0"/>
  </r>
  <r>
    <n v="85548252"/>
    <n v="92"/>
    <x v="2"/>
    <x v="0"/>
    <x v="0"/>
  </r>
  <r>
    <n v="85552768"/>
    <n v="121"/>
    <x v="0"/>
    <x v="0"/>
    <x v="1"/>
  </r>
  <r>
    <n v="85558952"/>
    <n v="92"/>
    <x v="1"/>
    <x v="0"/>
    <x v="0"/>
  </r>
  <r>
    <n v="85559360"/>
    <n v="90"/>
    <x v="2"/>
    <x v="0"/>
    <x v="0"/>
  </r>
  <r>
    <n v="85569058"/>
    <n v="90"/>
    <x v="2"/>
    <x v="0"/>
    <x v="0"/>
  </r>
  <r>
    <n v="85571530"/>
    <n v="122"/>
    <x v="0"/>
    <x v="0"/>
    <x v="1"/>
  </r>
  <r>
    <n v="85580130"/>
    <n v="120"/>
    <x v="2"/>
    <x v="0"/>
    <x v="0"/>
  </r>
  <r>
    <n v="85585840"/>
    <n v="120"/>
    <x v="0"/>
    <x v="0"/>
    <x v="0"/>
  </r>
  <r>
    <n v="85587846"/>
    <n v="150"/>
    <x v="0"/>
    <x v="0"/>
    <x v="1"/>
  </r>
  <r>
    <n v="85599902"/>
    <n v="118"/>
    <x v="0"/>
    <x v="0"/>
    <x v="0"/>
  </r>
  <r>
    <n v="85608052"/>
    <n v="148"/>
    <x v="0"/>
    <x v="0"/>
    <x v="1"/>
  </r>
  <r>
    <n v="85620922"/>
    <n v="122"/>
    <x v="0"/>
    <x v="0"/>
    <x v="1"/>
  </r>
  <r>
    <n v="85623930"/>
    <n v="136"/>
    <x v="2"/>
    <x v="0"/>
    <x v="1"/>
  </r>
  <r>
    <n v="85627376"/>
    <n v="118"/>
    <x v="2"/>
    <x v="0"/>
    <x v="0"/>
  </r>
  <r>
    <n v="85628118"/>
    <n v="118"/>
    <x v="2"/>
    <x v="0"/>
    <x v="0"/>
  </r>
  <r>
    <n v="85629254"/>
    <n v="122"/>
    <x v="2"/>
    <x v="0"/>
    <x v="1"/>
  </r>
  <r>
    <n v="85640784"/>
    <n v="150"/>
    <x v="2"/>
    <x v="0"/>
    <x v="1"/>
  </r>
  <r>
    <n v="85676240"/>
    <n v="118"/>
    <x v="0"/>
    <x v="0"/>
    <x v="0"/>
  </r>
  <r>
    <n v="85689084"/>
    <n v="92"/>
    <x v="1"/>
    <x v="0"/>
    <x v="0"/>
  </r>
  <r>
    <n v="85692734"/>
    <n v="119"/>
    <x v="1"/>
    <x v="0"/>
    <x v="0"/>
  </r>
  <r>
    <n v="85694948"/>
    <n v="122"/>
    <x v="2"/>
    <x v="0"/>
    <x v="1"/>
  </r>
  <r>
    <n v="85697692"/>
    <n v="150"/>
    <x v="0"/>
    <x v="0"/>
    <x v="1"/>
  </r>
  <r>
    <n v="85701056"/>
    <n v="150"/>
    <x v="0"/>
    <x v="0"/>
    <x v="1"/>
  </r>
  <r>
    <n v="85702892"/>
    <n v="136"/>
    <x v="0"/>
    <x v="0"/>
    <x v="1"/>
  </r>
  <r>
    <n v="85717058"/>
    <n v="91"/>
    <x v="0"/>
    <x v="0"/>
    <x v="0"/>
  </r>
  <r>
    <n v="85721418"/>
    <n v="136"/>
    <x v="1"/>
    <x v="0"/>
    <x v="1"/>
  </r>
  <r>
    <n v="85733316"/>
    <n v="106"/>
    <x v="2"/>
    <x v="0"/>
    <x v="0"/>
  </r>
  <r>
    <n v="85734828"/>
    <n v="136"/>
    <x v="2"/>
    <x v="0"/>
    <x v="1"/>
  </r>
  <r>
    <n v="85738940"/>
    <n v="136"/>
    <x v="1"/>
    <x v="0"/>
    <x v="1"/>
  </r>
  <r>
    <n v="85754636"/>
    <n v="106"/>
    <x v="1"/>
    <x v="0"/>
    <x v="0"/>
  </r>
  <r>
    <n v="85757396"/>
    <n v="150"/>
    <x v="2"/>
    <x v="0"/>
    <x v="1"/>
  </r>
  <r>
    <n v="85765644"/>
    <n v="141"/>
    <x v="0"/>
    <x v="0"/>
    <x v="1"/>
  </r>
  <r>
    <n v="85767048"/>
    <n v="120"/>
    <x v="2"/>
    <x v="0"/>
    <x v="0"/>
  </r>
  <r>
    <n v="85770298"/>
    <n v="148"/>
    <x v="1"/>
    <x v="0"/>
    <x v="1"/>
  </r>
  <r>
    <n v="85770492"/>
    <n v="119"/>
    <x v="0"/>
    <x v="0"/>
    <x v="0"/>
  </r>
  <r>
    <n v="85772394"/>
    <n v="119"/>
    <x v="0"/>
    <x v="0"/>
    <x v="0"/>
  </r>
  <r>
    <n v="85772852"/>
    <n v="141"/>
    <x v="1"/>
    <x v="0"/>
    <x v="1"/>
  </r>
  <r>
    <n v="85780516"/>
    <n v="111"/>
    <x v="1"/>
    <x v="0"/>
    <x v="0"/>
  </r>
  <r>
    <n v="85791598"/>
    <n v="106"/>
    <x v="2"/>
    <x v="0"/>
    <x v="0"/>
  </r>
  <r>
    <n v="85794704"/>
    <n v="97"/>
    <x v="0"/>
    <x v="0"/>
    <x v="0"/>
  </r>
  <r>
    <n v="85803176"/>
    <n v="104"/>
    <x v="0"/>
    <x v="0"/>
    <x v="0"/>
  </r>
  <r>
    <n v="85803230"/>
    <n v="104"/>
    <x v="0"/>
    <x v="0"/>
    <x v="0"/>
  </r>
  <r>
    <n v="85813126"/>
    <n v="136"/>
    <x v="1"/>
    <x v="0"/>
    <x v="1"/>
  </r>
  <r>
    <n v="85828510"/>
    <n v="116"/>
    <x v="1"/>
    <x v="0"/>
    <x v="0"/>
  </r>
  <r>
    <n v="85854334"/>
    <n v="91"/>
    <x v="0"/>
    <x v="0"/>
    <x v="0"/>
  </r>
  <r>
    <n v="85854496"/>
    <n v="90"/>
    <x v="0"/>
    <x v="0"/>
    <x v="0"/>
  </r>
  <r>
    <n v="85864006"/>
    <n v="106"/>
    <x v="1"/>
    <x v="0"/>
    <x v="0"/>
  </r>
  <r>
    <n v="85876594"/>
    <n v="122"/>
    <x v="0"/>
    <x v="0"/>
    <x v="1"/>
  </r>
  <r>
    <n v="85896500"/>
    <n v="106"/>
    <x v="0"/>
    <x v="0"/>
    <x v="0"/>
  </r>
  <r>
    <n v="85902342"/>
    <n v="119"/>
    <x v="0"/>
    <x v="0"/>
    <x v="0"/>
  </r>
  <r>
    <n v="85907504"/>
    <n v="105"/>
    <x v="2"/>
    <x v="0"/>
    <x v="0"/>
  </r>
  <r>
    <n v="85910610"/>
    <n v="150"/>
    <x v="1"/>
    <x v="0"/>
    <x v="1"/>
  </r>
  <r>
    <n v="85912272"/>
    <n v="136"/>
    <x v="2"/>
    <x v="0"/>
    <x v="1"/>
  </r>
  <r>
    <n v="85915214"/>
    <n v="106"/>
    <x v="1"/>
    <x v="0"/>
    <x v="0"/>
  </r>
  <r>
    <n v="85916304"/>
    <n v="106"/>
    <x v="0"/>
    <x v="0"/>
    <x v="0"/>
  </r>
  <r>
    <n v="85917338"/>
    <n v="106"/>
    <x v="0"/>
    <x v="0"/>
    <x v="0"/>
  </r>
  <r>
    <n v="85930706"/>
    <n v="127"/>
    <x v="0"/>
    <x v="0"/>
    <x v="1"/>
  </r>
  <r>
    <n v="85932774"/>
    <n v="91"/>
    <x v="0"/>
    <x v="0"/>
    <x v="0"/>
  </r>
  <r>
    <n v="85933608"/>
    <n v="91"/>
    <x v="0"/>
    <x v="0"/>
    <x v="0"/>
  </r>
  <r>
    <n v="85934710"/>
    <n v="135"/>
    <x v="0"/>
    <x v="0"/>
    <x v="1"/>
  </r>
  <r>
    <n v="85946038"/>
    <n v="149"/>
    <x v="0"/>
    <x v="0"/>
    <x v="1"/>
  </r>
  <r>
    <n v="85948350"/>
    <n v="135"/>
    <x v="0"/>
    <x v="0"/>
    <x v="1"/>
  </r>
  <r>
    <n v="85956378"/>
    <n v="121"/>
    <x v="0"/>
    <x v="0"/>
    <x v="1"/>
  </r>
  <r>
    <n v="85957912"/>
    <n v="91"/>
    <x v="1"/>
    <x v="0"/>
    <x v="0"/>
  </r>
  <r>
    <n v="85966370"/>
    <n v="135"/>
    <x v="1"/>
    <x v="0"/>
    <x v="1"/>
  </r>
  <r>
    <n v="85966678"/>
    <n v="105"/>
    <x v="0"/>
    <x v="0"/>
    <x v="0"/>
  </r>
  <r>
    <n v="85970170"/>
    <n v="105"/>
    <x v="1"/>
    <x v="0"/>
    <x v="0"/>
  </r>
  <r>
    <n v="85971750"/>
    <n v="106"/>
    <x v="1"/>
    <x v="0"/>
    <x v="0"/>
  </r>
  <r>
    <n v="85973010"/>
    <n v="126"/>
    <x v="2"/>
    <x v="0"/>
    <x v="1"/>
  </r>
  <r>
    <n v="85985176"/>
    <n v="91"/>
    <x v="0"/>
    <x v="0"/>
    <x v="0"/>
  </r>
  <r>
    <n v="85985852"/>
    <n v="106"/>
    <x v="0"/>
    <x v="0"/>
    <x v="0"/>
  </r>
  <r>
    <n v="85987888"/>
    <n v="135"/>
    <x v="2"/>
    <x v="0"/>
    <x v="1"/>
  </r>
  <r>
    <n v="85988004"/>
    <n v="105"/>
    <x v="1"/>
    <x v="0"/>
    <x v="0"/>
  </r>
  <r>
    <n v="86003032"/>
    <n v="99"/>
    <x v="0"/>
    <x v="0"/>
    <x v="0"/>
  </r>
  <r>
    <n v="86007682"/>
    <n v="135"/>
    <x v="1"/>
    <x v="0"/>
    <x v="1"/>
  </r>
  <r>
    <n v="86012310"/>
    <n v="105"/>
    <x v="0"/>
    <x v="0"/>
    <x v="0"/>
  </r>
  <r>
    <n v="86014444"/>
    <n v="149"/>
    <x v="2"/>
    <x v="0"/>
    <x v="1"/>
  </r>
  <r>
    <n v="86019254"/>
    <n v="121"/>
    <x v="1"/>
    <x v="0"/>
    <x v="1"/>
  </r>
  <r>
    <n v="86029672"/>
    <n v="105"/>
    <x v="0"/>
    <x v="0"/>
    <x v="0"/>
  </r>
  <r>
    <n v="86030098"/>
    <n v="147"/>
    <x v="1"/>
    <x v="0"/>
    <x v="1"/>
  </r>
  <r>
    <n v="86031288"/>
    <n v="119"/>
    <x v="0"/>
    <x v="0"/>
    <x v="0"/>
  </r>
  <r>
    <n v="86034210"/>
    <n v="122"/>
    <x v="2"/>
    <x v="0"/>
    <x v="1"/>
  </r>
  <r>
    <n v="86036426"/>
    <n v="135"/>
    <x v="1"/>
    <x v="0"/>
    <x v="1"/>
  </r>
  <r>
    <n v="86037258"/>
    <n v="129"/>
    <x v="0"/>
    <x v="0"/>
    <x v="1"/>
  </r>
  <r>
    <n v="86043288"/>
    <n v="91"/>
    <x v="0"/>
    <x v="0"/>
    <x v="0"/>
  </r>
  <r>
    <n v="86045912"/>
    <n v="97"/>
    <x v="0"/>
    <x v="0"/>
    <x v="0"/>
  </r>
  <r>
    <n v="86049568"/>
    <n v="135"/>
    <x v="0"/>
    <x v="0"/>
    <x v="1"/>
  </r>
  <r>
    <n v="86052906"/>
    <n v="136"/>
    <x v="1"/>
    <x v="0"/>
    <x v="1"/>
  </r>
  <r>
    <n v="86054172"/>
    <n v="106"/>
    <x v="2"/>
    <x v="0"/>
    <x v="0"/>
  </r>
  <r>
    <n v="86060294"/>
    <n v="150"/>
    <x v="0"/>
    <x v="0"/>
    <x v="1"/>
  </r>
  <r>
    <n v="86068444"/>
    <n v="105"/>
    <x v="0"/>
    <x v="0"/>
    <x v="0"/>
  </r>
  <r>
    <n v="86073566"/>
    <n v="105"/>
    <x v="0"/>
    <x v="0"/>
    <x v="0"/>
  </r>
  <r>
    <n v="86079228"/>
    <n v="91"/>
    <x v="0"/>
    <x v="0"/>
    <x v="0"/>
  </r>
  <r>
    <n v="86081942"/>
    <n v="91"/>
    <x v="1"/>
    <x v="0"/>
    <x v="0"/>
  </r>
  <r>
    <n v="86093652"/>
    <n v="105"/>
    <x v="0"/>
    <x v="0"/>
    <x v="0"/>
  </r>
  <r>
    <n v="86095526"/>
    <n v="106"/>
    <x v="1"/>
    <x v="0"/>
    <x v="0"/>
  </r>
  <r>
    <n v="86096360"/>
    <n v="90"/>
    <x v="1"/>
    <x v="0"/>
    <x v="0"/>
  </r>
  <r>
    <n v="86105310"/>
    <n v="111"/>
    <x v="1"/>
    <x v="0"/>
    <x v="0"/>
  </r>
  <r>
    <n v="86108560"/>
    <n v="149"/>
    <x v="2"/>
    <x v="0"/>
    <x v="1"/>
  </r>
  <r>
    <n v="86131446"/>
    <n v="121"/>
    <x v="2"/>
    <x v="0"/>
    <x v="1"/>
  </r>
  <r>
    <n v="86138420"/>
    <n v="121"/>
    <x v="1"/>
    <x v="0"/>
    <x v="1"/>
  </r>
  <r>
    <n v="86146340"/>
    <n v="135"/>
    <x v="0"/>
    <x v="0"/>
    <x v="1"/>
  </r>
  <r>
    <n v="86148492"/>
    <n v="143"/>
    <x v="0"/>
    <x v="0"/>
    <x v="1"/>
  </r>
  <r>
    <n v="86160944"/>
    <n v="136"/>
    <x v="2"/>
    <x v="0"/>
    <x v="1"/>
  </r>
  <r>
    <n v="86161320"/>
    <n v="119"/>
    <x v="2"/>
    <x v="0"/>
    <x v="0"/>
  </r>
  <r>
    <n v="86165404"/>
    <n v="121"/>
    <x v="0"/>
    <x v="0"/>
    <x v="1"/>
  </r>
  <r>
    <n v="86169602"/>
    <n v="91"/>
    <x v="0"/>
    <x v="0"/>
    <x v="0"/>
  </r>
  <r>
    <n v="86171146"/>
    <n v="105"/>
    <x v="0"/>
    <x v="0"/>
    <x v="0"/>
  </r>
  <r>
    <n v="86171146"/>
    <n v="105"/>
    <x v="0"/>
    <x v="0"/>
    <x v="0"/>
  </r>
  <r>
    <n v="86189962"/>
    <n v="136"/>
    <x v="2"/>
    <x v="0"/>
    <x v="1"/>
  </r>
  <r>
    <n v="86191960"/>
    <n v="149"/>
    <x v="0"/>
    <x v="0"/>
    <x v="1"/>
  </r>
  <r>
    <n v="86199786"/>
    <n v="121"/>
    <x v="1"/>
    <x v="0"/>
    <x v="1"/>
  </r>
  <r>
    <n v="86200456"/>
    <n v="111"/>
    <x v="0"/>
    <x v="0"/>
    <x v="0"/>
  </r>
  <r>
    <n v="86208912"/>
    <n v="106"/>
    <x v="2"/>
    <x v="0"/>
    <x v="0"/>
  </r>
  <r>
    <n v="86209712"/>
    <n v="106"/>
    <x v="1"/>
    <x v="0"/>
    <x v="0"/>
  </r>
  <r>
    <n v="86218794"/>
    <n v="106"/>
    <x v="2"/>
    <x v="0"/>
    <x v="0"/>
  </r>
  <r>
    <n v="86232836"/>
    <n v="92"/>
    <x v="1"/>
    <x v="0"/>
    <x v="0"/>
  </r>
  <r>
    <n v="86235754"/>
    <n v="148"/>
    <x v="1"/>
    <x v="0"/>
    <x v="1"/>
  </r>
  <r>
    <n v="86243326"/>
    <n v="149"/>
    <x v="1"/>
    <x v="0"/>
    <x v="1"/>
  </r>
  <r>
    <n v="86244632"/>
    <n v="122"/>
    <x v="1"/>
    <x v="0"/>
    <x v="1"/>
  </r>
  <r>
    <n v="86247862"/>
    <n v="118"/>
    <x v="1"/>
    <x v="0"/>
    <x v="0"/>
  </r>
  <r>
    <n v="86251072"/>
    <n v="148"/>
    <x v="2"/>
    <x v="0"/>
    <x v="1"/>
  </r>
  <r>
    <n v="86251144"/>
    <n v="118"/>
    <x v="2"/>
    <x v="0"/>
    <x v="0"/>
  </r>
  <r>
    <n v="86256120"/>
    <n v="122"/>
    <x v="1"/>
    <x v="0"/>
    <x v="1"/>
  </r>
  <r>
    <n v="86257970"/>
    <n v="120"/>
    <x v="0"/>
    <x v="0"/>
    <x v="0"/>
  </r>
  <r>
    <n v="86263818"/>
    <n v="147"/>
    <x v="1"/>
    <x v="0"/>
    <x v="1"/>
  </r>
  <r>
    <n v="86284878"/>
    <n v="143"/>
    <x v="0"/>
    <x v="0"/>
    <x v="1"/>
  </r>
  <r>
    <n v="86288876"/>
    <n v="121"/>
    <x v="1"/>
    <x v="0"/>
    <x v="1"/>
  </r>
  <r>
    <n v="86290770"/>
    <n v="122"/>
    <x v="0"/>
    <x v="0"/>
    <x v="1"/>
  </r>
  <r>
    <n v="86299490"/>
    <n v="150"/>
    <x v="0"/>
    <x v="0"/>
    <x v="1"/>
  </r>
  <r>
    <n v="86314526"/>
    <n v="113"/>
    <x v="0"/>
    <x v="0"/>
    <x v="0"/>
  </r>
  <r>
    <n v="86315528"/>
    <n v="120"/>
    <x v="0"/>
    <x v="0"/>
    <x v="0"/>
  </r>
  <r>
    <n v="86318354"/>
    <n v="92"/>
    <x v="2"/>
    <x v="0"/>
    <x v="0"/>
  </r>
  <r>
    <n v="86322452"/>
    <n v="120"/>
    <x v="2"/>
    <x v="0"/>
    <x v="0"/>
  </r>
  <r>
    <n v="86327124"/>
    <n v="106"/>
    <x v="0"/>
    <x v="0"/>
    <x v="0"/>
  </r>
  <r>
    <n v="86333668"/>
    <n v="148"/>
    <x v="2"/>
    <x v="0"/>
    <x v="1"/>
  </r>
  <r>
    <n v="86336252"/>
    <n v="146"/>
    <x v="1"/>
    <x v="0"/>
    <x v="1"/>
  </r>
  <r>
    <n v="86341140"/>
    <n v="127"/>
    <x v="2"/>
    <x v="0"/>
    <x v="1"/>
  </r>
  <r>
    <n v="86344646"/>
    <n v="111"/>
    <x v="1"/>
    <x v="0"/>
    <x v="0"/>
  </r>
  <r>
    <n v="86356994"/>
    <n v="111"/>
    <x v="0"/>
    <x v="0"/>
    <x v="0"/>
  </r>
  <r>
    <n v="86358358"/>
    <n v="150"/>
    <x v="1"/>
    <x v="0"/>
    <x v="1"/>
  </r>
  <r>
    <n v="86369780"/>
    <n v="105"/>
    <x v="1"/>
    <x v="0"/>
    <x v="0"/>
  </r>
  <r>
    <n v="86382284"/>
    <n v="150"/>
    <x v="2"/>
    <x v="0"/>
    <x v="1"/>
  </r>
  <r>
    <n v="86382628"/>
    <n v="113"/>
    <x v="0"/>
    <x v="0"/>
    <x v="0"/>
  </r>
  <r>
    <n v="86391128"/>
    <n v="150"/>
    <x v="2"/>
    <x v="0"/>
    <x v="1"/>
  </r>
  <r>
    <n v="86400378"/>
    <n v="143"/>
    <x v="0"/>
    <x v="0"/>
    <x v="1"/>
  </r>
  <r>
    <n v="86401676"/>
    <n v="111"/>
    <x v="1"/>
    <x v="0"/>
    <x v="0"/>
  </r>
  <r>
    <n v="86407760"/>
    <n v="134"/>
    <x v="1"/>
    <x v="0"/>
    <x v="1"/>
  </r>
  <r>
    <n v="86417398"/>
    <n v="150"/>
    <x v="1"/>
    <x v="0"/>
    <x v="1"/>
  </r>
  <r>
    <n v="86425826"/>
    <n v="141"/>
    <x v="1"/>
    <x v="0"/>
    <x v="1"/>
  </r>
  <r>
    <n v="86431634"/>
    <n v="111"/>
    <x v="1"/>
    <x v="0"/>
    <x v="0"/>
  </r>
  <r>
    <n v="86436790"/>
    <n v="141"/>
    <x v="1"/>
    <x v="0"/>
    <x v="1"/>
  </r>
  <r>
    <n v="86442024"/>
    <n v="136"/>
    <x v="0"/>
    <x v="1"/>
    <x v="1"/>
  </r>
  <r>
    <n v="86444608"/>
    <n v="148"/>
    <x v="1"/>
    <x v="0"/>
    <x v="1"/>
  </r>
  <r>
    <n v="86451978"/>
    <n v="136"/>
    <x v="0"/>
    <x v="0"/>
    <x v="1"/>
  </r>
  <r>
    <n v="86463430"/>
    <n v="148"/>
    <x v="1"/>
    <x v="0"/>
    <x v="1"/>
  </r>
  <r>
    <n v="86465750"/>
    <n v="148"/>
    <x v="0"/>
    <x v="0"/>
    <x v="1"/>
  </r>
  <r>
    <n v="86472480"/>
    <n v="141"/>
    <x v="2"/>
    <x v="0"/>
    <x v="1"/>
  </r>
  <r>
    <n v="86475590"/>
    <n v="126"/>
    <x v="1"/>
    <x v="0"/>
    <x v="1"/>
  </r>
  <r>
    <n v="86475590"/>
    <n v="126"/>
    <x v="1"/>
    <x v="0"/>
    <x v="1"/>
  </r>
  <r>
    <n v="86481344"/>
    <n v="141"/>
    <x v="0"/>
    <x v="0"/>
    <x v="1"/>
  </r>
  <r>
    <n v="86483590"/>
    <n v="122"/>
    <x v="0"/>
    <x v="0"/>
    <x v="1"/>
  </r>
  <r>
    <n v="86493716"/>
    <n v="92"/>
    <x v="0"/>
    <x v="0"/>
    <x v="0"/>
  </r>
  <r>
    <n v="86497302"/>
    <n v="106"/>
    <x v="0"/>
    <x v="0"/>
    <x v="0"/>
  </r>
  <r>
    <n v="86499360"/>
    <n v="106"/>
    <x v="0"/>
    <x v="0"/>
    <x v="0"/>
  </r>
  <r>
    <n v="86502348"/>
    <n v="121"/>
    <x v="0"/>
    <x v="0"/>
    <x v="1"/>
  </r>
  <r>
    <n v="86506258"/>
    <n v="111"/>
    <x v="1"/>
    <x v="0"/>
    <x v="0"/>
  </r>
  <r>
    <n v="86509440"/>
    <n v="122"/>
    <x v="2"/>
    <x v="0"/>
    <x v="1"/>
  </r>
  <r>
    <n v="86525940"/>
    <n v="147"/>
    <x v="0"/>
    <x v="0"/>
    <x v="1"/>
  </r>
  <r>
    <n v="86528000"/>
    <n v="92"/>
    <x v="1"/>
    <x v="0"/>
    <x v="0"/>
  </r>
  <r>
    <n v="86528000"/>
    <n v="92"/>
    <x v="1"/>
    <x v="0"/>
    <x v="0"/>
  </r>
  <r>
    <n v="86536752"/>
    <n v="111"/>
    <x v="1"/>
    <x v="0"/>
    <x v="0"/>
  </r>
  <r>
    <n v="86539524"/>
    <n v="92"/>
    <x v="1"/>
    <x v="0"/>
    <x v="0"/>
  </r>
  <r>
    <n v="86545322"/>
    <n v="122"/>
    <x v="1"/>
    <x v="0"/>
    <x v="1"/>
  </r>
  <r>
    <n v="86546152"/>
    <n v="150"/>
    <x v="2"/>
    <x v="0"/>
    <x v="1"/>
  </r>
  <r>
    <n v="86549536"/>
    <n v="150"/>
    <x v="1"/>
    <x v="0"/>
    <x v="1"/>
  </r>
  <r>
    <n v="86550906"/>
    <n v="117"/>
    <x v="2"/>
    <x v="0"/>
    <x v="0"/>
  </r>
  <r>
    <n v="86552842"/>
    <n v="119"/>
    <x v="0"/>
    <x v="0"/>
    <x v="0"/>
  </r>
  <r>
    <n v="86559964"/>
    <n v="90"/>
    <x v="2"/>
    <x v="0"/>
    <x v="0"/>
  </r>
  <r>
    <n v="86567056"/>
    <n v="120"/>
    <x v="1"/>
    <x v="0"/>
    <x v="0"/>
  </r>
  <r>
    <n v="86568778"/>
    <n v="120"/>
    <x v="0"/>
    <x v="0"/>
    <x v="0"/>
  </r>
  <r>
    <n v="86571108"/>
    <n v="120"/>
    <x v="2"/>
    <x v="0"/>
    <x v="0"/>
  </r>
  <r>
    <n v="86571284"/>
    <n v="91"/>
    <x v="0"/>
    <x v="0"/>
    <x v="0"/>
  </r>
  <r>
    <n v="86572244"/>
    <n v="90"/>
    <x v="1"/>
    <x v="0"/>
    <x v="0"/>
  </r>
  <r>
    <n v="86572504"/>
    <n v="120"/>
    <x v="0"/>
    <x v="0"/>
    <x v="0"/>
  </r>
  <r>
    <n v="86574586"/>
    <n v="120"/>
    <x v="2"/>
    <x v="0"/>
    <x v="0"/>
  </r>
  <r>
    <n v="86580364"/>
    <n v="90"/>
    <x v="0"/>
    <x v="0"/>
    <x v="0"/>
  </r>
  <r>
    <n v="86581180"/>
    <n v="119"/>
    <x v="1"/>
    <x v="0"/>
    <x v="0"/>
  </r>
  <r>
    <n v="86590870"/>
    <n v="120"/>
    <x v="0"/>
    <x v="0"/>
    <x v="0"/>
  </r>
  <r>
    <n v="86593722"/>
    <n v="111"/>
    <x v="0"/>
    <x v="0"/>
    <x v="0"/>
  </r>
  <r>
    <n v="86598016"/>
    <n v="149"/>
    <x v="0"/>
    <x v="0"/>
    <x v="1"/>
  </r>
  <r>
    <n v="86622006"/>
    <n v="121"/>
    <x v="2"/>
    <x v="0"/>
    <x v="1"/>
  </r>
  <r>
    <n v="86635672"/>
    <n v="120"/>
    <x v="2"/>
    <x v="0"/>
    <x v="0"/>
  </r>
  <r>
    <n v="86635672"/>
    <n v="120"/>
    <x v="2"/>
    <x v="0"/>
    <x v="0"/>
  </r>
  <r>
    <n v="86636768"/>
    <n v="120"/>
    <x v="1"/>
    <x v="0"/>
    <x v="0"/>
  </r>
  <r>
    <n v="86638050"/>
    <n v="122"/>
    <x v="0"/>
    <x v="0"/>
    <x v="1"/>
  </r>
  <r>
    <n v="86643168"/>
    <n v="91"/>
    <x v="0"/>
    <x v="0"/>
    <x v="0"/>
  </r>
  <r>
    <n v="86644580"/>
    <n v="97"/>
    <x v="2"/>
    <x v="0"/>
    <x v="0"/>
  </r>
  <r>
    <n v="86663310"/>
    <n v="90"/>
    <x v="0"/>
    <x v="0"/>
    <x v="0"/>
  </r>
  <r>
    <n v="86676762"/>
    <n v="120"/>
    <x v="2"/>
    <x v="0"/>
    <x v="0"/>
  </r>
  <r>
    <n v="86686772"/>
    <n v="150"/>
    <x v="0"/>
    <x v="0"/>
    <x v="1"/>
  </r>
  <r>
    <n v="86689986"/>
    <n v="120"/>
    <x v="0"/>
    <x v="0"/>
    <x v="0"/>
  </r>
  <r>
    <n v="86710722"/>
    <n v="122"/>
    <x v="0"/>
    <x v="0"/>
    <x v="1"/>
  </r>
  <r>
    <n v="86725898"/>
    <n v="136"/>
    <x v="1"/>
    <x v="0"/>
    <x v="1"/>
  </r>
  <r>
    <n v="86733446"/>
    <n v="113"/>
    <x v="1"/>
    <x v="0"/>
    <x v="0"/>
  </r>
  <r>
    <n v="86736436"/>
    <n v="118"/>
    <x v="2"/>
    <x v="0"/>
    <x v="0"/>
  </r>
  <r>
    <n v="86752984"/>
    <n v="120"/>
    <x v="1"/>
    <x v="0"/>
    <x v="0"/>
  </r>
  <r>
    <n v="86759440"/>
    <n v="150"/>
    <x v="1"/>
    <x v="0"/>
    <x v="1"/>
  </r>
  <r>
    <n v="86789834"/>
    <n v="148"/>
    <x v="1"/>
    <x v="0"/>
    <x v="1"/>
  </r>
  <r>
    <n v="86792172"/>
    <n v="113"/>
    <x v="0"/>
    <x v="0"/>
    <x v="0"/>
  </r>
  <r>
    <n v="86825864"/>
    <n v="150"/>
    <x v="1"/>
    <x v="0"/>
    <x v="1"/>
  </r>
  <r>
    <n v="86828656"/>
    <n v="148"/>
    <x v="1"/>
    <x v="0"/>
    <x v="1"/>
  </r>
  <r>
    <n v="86831032"/>
    <n v="141"/>
    <x v="1"/>
    <x v="0"/>
    <x v="1"/>
  </r>
  <r>
    <n v="86833876"/>
    <n v="104"/>
    <x v="2"/>
    <x v="0"/>
    <x v="0"/>
  </r>
  <r>
    <n v="86837984"/>
    <n v="111"/>
    <x v="0"/>
    <x v="0"/>
    <x v="0"/>
  </r>
  <r>
    <n v="86837984"/>
    <n v="111"/>
    <x v="0"/>
    <x v="0"/>
    <x v="0"/>
  </r>
  <r>
    <n v="86842356"/>
    <n v="149"/>
    <x v="2"/>
    <x v="0"/>
    <x v="1"/>
  </r>
  <r>
    <n v="86848070"/>
    <n v="118"/>
    <x v="1"/>
    <x v="0"/>
    <x v="0"/>
  </r>
  <r>
    <n v="86858264"/>
    <n v="106"/>
    <x v="0"/>
    <x v="0"/>
    <x v="0"/>
  </r>
  <r>
    <n v="86859578"/>
    <n v="104"/>
    <x v="0"/>
    <x v="0"/>
    <x v="0"/>
  </r>
  <r>
    <n v="86861480"/>
    <n v="106"/>
    <x v="2"/>
    <x v="0"/>
    <x v="0"/>
  </r>
  <r>
    <n v="86864306"/>
    <n v="141"/>
    <x v="0"/>
    <x v="0"/>
    <x v="1"/>
  </r>
  <r>
    <n v="86881620"/>
    <n v="126"/>
    <x v="2"/>
    <x v="0"/>
    <x v="1"/>
  </r>
  <r>
    <n v="86889330"/>
    <n v="92"/>
    <x v="0"/>
    <x v="0"/>
    <x v="0"/>
  </r>
  <r>
    <n v="86897354"/>
    <n v="136"/>
    <x v="0"/>
    <x v="0"/>
    <x v="1"/>
  </r>
  <r>
    <n v="86923608"/>
    <n v="92"/>
    <x v="0"/>
    <x v="0"/>
    <x v="0"/>
  </r>
  <r>
    <n v="86928656"/>
    <n v="91"/>
    <x v="2"/>
    <x v="0"/>
    <x v="0"/>
  </r>
  <r>
    <n v="86932672"/>
    <n v="92"/>
    <x v="0"/>
    <x v="0"/>
    <x v="0"/>
  </r>
  <r>
    <n v="86950918"/>
    <n v="150"/>
    <x v="1"/>
    <x v="0"/>
    <x v="1"/>
  </r>
  <r>
    <n v="86959370"/>
    <n v="92"/>
    <x v="1"/>
    <x v="0"/>
    <x v="0"/>
  </r>
  <r>
    <n v="86969668"/>
    <n v="120"/>
    <x v="1"/>
    <x v="0"/>
    <x v="0"/>
  </r>
  <r>
    <n v="86971586"/>
    <n v="92"/>
    <x v="2"/>
    <x v="0"/>
    <x v="0"/>
  </r>
  <r>
    <n v="86982386"/>
    <n v="119"/>
    <x v="2"/>
    <x v="0"/>
    <x v="0"/>
  </r>
  <r>
    <n v="86988526"/>
    <n v="143"/>
    <x v="2"/>
    <x v="0"/>
    <x v="1"/>
  </r>
  <r>
    <n v="87003738"/>
    <n v="118"/>
    <x v="1"/>
    <x v="0"/>
    <x v="0"/>
  </r>
  <r>
    <n v="87005788"/>
    <n v="90"/>
    <x v="2"/>
    <x v="0"/>
    <x v="0"/>
  </r>
  <r>
    <n v="87009174"/>
    <n v="120"/>
    <x v="2"/>
    <x v="0"/>
    <x v="0"/>
  </r>
  <r>
    <n v="87015492"/>
    <n v="141"/>
    <x v="1"/>
    <x v="0"/>
    <x v="1"/>
  </r>
  <r>
    <n v="87022470"/>
    <n v="90"/>
    <x v="0"/>
    <x v="0"/>
    <x v="0"/>
  </r>
  <r>
    <n v="87026934"/>
    <n v="150"/>
    <x v="0"/>
    <x v="0"/>
    <x v="1"/>
  </r>
  <r>
    <n v="87027842"/>
    <n v="120"/>
    <x v="0"/>
    <x v="0"/>
    <x v="0"/>
  </r>
  <r>
    <n v="87033004"/>
    <n v="92"/>
    <x v="1"/>
    <x v="0"/>
    <x v="0"/>
  </r>
  <r>
    <n v="87033214"/>
    <n v="136"/>
    <x v="2"/>
    <x v="0"/>
    <x v="1"/>
  </r>
  <r>
    <n v="87044676"/>
    <n v="121"/>
    <x v="0"/>
    <x v="0"/>
    <x v="1"/>
  </r>
  <r>
    <n v="87045972"/>
    <n v="90"/>
    <x v="0"/>
    <x v="0"/>
    <x v="0"/>
  </r>
  <r>
    <n v="87047766"/>
    <n v="149"/>
    <x v="1"/>
    <x v="0"/>
    <x v="1"/>
  </r>
  <r>
    <n v="87051876"/>
    <n v="120"/>
    <x v="1"/>
    <x v="0"/>
    <x v="0"/>
  </r>
  <r>
    <n v="87053538"/>
    <n v="90"/>
    <x v="2"/>
    <x v="0"/>
    <x v="0"/>
  </r>
  <r>
    <n v="87055206"/>
    <n v="148"/>
    <x v="0"/>
    <x v="0"/>
    <x v="1"/>
  </r>
  <r>
    <n v="87057952"/>
    <n v="148"/>
    <x v="0"/>
    <x v="0"/>
    <x v="1"/>
  </r>
  <r>
    <n v="87058006"/>
    <n v="121"/>
    <x v="1"/>
    <x v="0"/>
    <x v="1"/>
  </r>
  <r>
    <n v="87066262"/>
    <n v="90"/>
    <x v="2"/>
    <x v="0"/>
    <x v="0"/>
  </r>
  <r>
    <n v="87069112"/>
    <n v="120"/>
    <x v="0"/>
    <x v="0"/>
    <x v="0"/>
  </r>
  <r>
    <n v="87081062"/>
    <n v="150"/>
    <x v="0"/>
    <x v="0"/>
    <x v="1"/>
  </r>
  <r>
    <n v="87083220"/>
    <n v="90"/>
    <x v="0"/>
    <x v="0"/>
    <x v="0"/>
  </r>
  <r>
    <n v="87084324"/>
    <n v="149"/>
    <x v="0"/>
    <x v="0"/>
    <x v="1"/>
  </r>
  <r>
    <n v="87084612"/>
    <n v="104"/>
    <x v="0"/>
    <x v="0"/>
    <x v="0"/>
  </r>
  <r>
    <n v="87087536"/>
    <n v="120"/>
    <x v="2"/>
    <x v="0"/>
    <x v="0"/>
  </r>
  <r>
    <n v="87098346"/>
    <n v="118"/>
    <x v="2"/>
    <x v="0"/>
    <x v="0"/>
  </r>
  <r>
    <n v="87104166"/>
    <n v="150"/>
    <x v="2"/>
    <x v="0"/>
    <x v="1"/>
  </r>
  <r>
    <n v="87105148"/>
    <n v="90"/>
    <x v="2"/>
    <x v="0"/>
    <x v="0"/>
  </r>
  <r>
    <n v="87115878"/>
    <n v="148"/>
    <x v="2"/>
    <x v="0"/>
    <x v="1"/>
  </r>
  <r>
    <n v="87116834"/>
    <n v="141"/>
    <x v="1"/>
    <x v="0"/>
    <x v="1"/>
  </r>
  <r>
    <n v="87124486"/>
    <n v="119"/>
    <x v="1"/>
    <x v="0"/>
    <x v="0"/>
  </r>
  <r>
    <n v="87128120"/>
    <n v="90"/>
    <x v="0"/>
    <x v="0"/>
    <x v="0"/>
  </r>
  <r>
    <n v="87148502"/>
    <n v="150"/>
    <x v="0"/>
    <x v="0"/>
    <x v="1"/>
  </r>
  <r>
    <n v="87166558"/>
    <n v="90"/>
    <x v="0"/>
    <x v="0"/>
    <x v="0"/>
  </r>
  <r>
    <n v="87179014"/>
    <n v="148"/>
    <x v="1"/>
    <x v="0"/>
    <x v="1"/>
  </r>
  <r>
    <n v="87185850"/>
    <n v="136"/>
    <x v="0"/>
    <x v="0"/>
    <x v="1"/>
  </r>
  <r>
    <n v="87194172"/>
    <n v="120"/>
    <x v="2"/>
    <x v="0"/>
    <x v="0"/>
  </r>
  <r>
    <n v="87216940"/>
    <n v="120"/>
    <x v="2"/>
    <x v="0"/>
    <x v="0"/>
  </r>
  <r>
    <n v="87220270"/>
    <n v="121"/>
    <x v="0"/>
    <x v="0"/>
    <x v="1"/>
  </r>
  <r>
    <n v="87222454"/>
    <n v="150"/>
    <x v="1"/>
    <x v="0"/>
    <x v="1"/>
  </r>
  <r>
    <n v="87227276"/>
    <n v="111"/>
    <x v="0"/>
    <x v="0"/>
    <x v="0"/>
  </r>
  <r>
    <n v="87238496"/>
    <n v="141"/>
    <x v="0"/>
    <x v="0"/>
    <x v="1"/>
  </r>
  <r>
    <n v="87253612"/>
    <n v="96"/>
    <x v="2"/>
    <x v="0"/>
    <x v="0"/>
  </r>
  <r>
    <n v="87278220"/>
    <n v="141"/>
    <x v="0"/>
    <x v="0"/>
    <x v="1"/>
  </r>
  <r>
    <n v="87282002"/>
    <n v="113"/>
    <x v="0"/>
    <x v="0"/>
    <x v="0"/>
  </r>
  <r>
    <n v="87301034"/>
    <n v="141"/>
    <x v="2"/>
    <x v="0"/>
    <x v="1"/>
  </r>
  <r>
    <n v="87310164"/>
    <n v="106"/>
    <x v="2"/>
    <x v="0"/>
    <x v="0"/>
  </r>
  <r>
    <n v="87352880"/>
    <n v="121"/>
    <x v="2"/>
    <x v="0"/>
    <x v="1"/>
  </r>
  <r>
    <n v="87353060"/>
    <n v="90"/>
    <x v="0"/>
    <x v="0"/>
    <x v="0"/>
  </r>
  <r>
    <n v="87354226"/>
    <n v="136"/>
    <x v="1"/>
    <x v="0"/>
    <x v="1"/>
  </r>
  <r>
    <n v="87367988"/>
    <n v="150"/>
    <x v="0"/>
    <x v="0"/>
    <x v="1"/>
  </r>
  <r>
    <n v="87383030"/>
    <n v="90"/>
    <x v="1"/>
    <x v="0"/>
    <x v="0"/>
  </r>
  <r>
    <n v="87383850"/>
    <n v="150"/>
    <x v="0"/>
    <x v="0"/>
    <x v="1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9674"/>
    <n v="141"/>
    <x v="0"/>
    <x v="0"/>
    <x v="1"/>
  </r>
  <r>
    <n v="87395506"/>
    <n v="90"/>
    <x v="0"/>
    <x v="0"/>
    <x v="0"/>
  </r>
  <r>
    <n v="87421806"/>
    <n v="146"/>
    <x v="0"/>
    <x v="0"/>
    <x v="1"/>
  </r>
  <r>
    <n v="87421866"/>
    <n v="119"/>
    <x v="2"/>
    <x v="0"/>
    <x v="0"/>
  </r>
  <r>
    <n v="87424470"/>
    <n v="121"/>
    <x v="1"/>
    <x v="0"/>
    <x v="1"/>
  </r>
  <r>
    <n v="87427346"/>
    <n v="90"/>
    <x v="1"/>
    <x v="0"/>
    <x v="0"/>
  </r>
  <r>
    <n v="87431450"/>
    <n v="148"/>
    <x v="0"/>
    <x v="0"/>
    <x v="1"/>
  </r>
  <r>
    <n v="87443106"/>
    <n v="92"/>
    <x v="1"/>
    <x v="0"/>
    <x v="0"/>
  </r>
  <r>
    <n v="87461128"/>
    <n v="91"/>
    <x v="1"/>
    <x v="0"/>
    <x v="0"/>
  </r>
  <r>
    <n v="87462106"/>
    <n v="146"/>
    <x v="2"/>
    <x v="0"/>
    <x v="1"/>
  </r>
  <r>
    <n v="87467544"/>
    <n v="120"/>
    <x v="1"/>
    <x v="0"/>
    <x v="0"/>
  </r>
  <r>
    <n v="87475548"/>
    <n v="112"/>
    <x v="0"/>
    <x v="0"/>
    <x v="0"/>
  </r>
  <r>
    <n v="87479022"/>
    <n v="90"/>
    <x v="0"/>
    <x v="0"/>
    <x v="0"/>
  </r>
  <r>
    <n v="87480246"/>
    <n v="113"/>
    <x v="0"/>
    <x v="0"/>
    <x v="0"/>
  </r>
  <r>
    <n v="87493302"/>
    <n v="146"/>
    <x v="0"/>
    <x v="0"/>
    <x v="1"/>
  </r>
  <r>
    <n v="87498454"/>
    <n v="141"/>
    <x v="2"/>
    <x v="0"/>
    <x v="1"/>
  </r>
  <r>
    <n v="87511404"/>
    <n v="121"/>
    <x v="2"/>
    <x v="0"/>
    <x v="1"/>
  </r>
  <r>
    <n v="87513436"/>
    <n v="148"/>
    <x v="1"/>
    <x v="0"/>
    <x v="1"/>
  </r>
  <r>
    <n v="87514360"/>
    <n v="150"/>
    <x v="0"/>
    <x v="0"/>
    <x v="1"/>
  </r>
  <r>
    <n v="87519252"/>
    <n v="148"/>
    <x v="0"/>
    <x v="0"/>
    <x v="1"/>
  </r>
  <r>
    <n v="87535220"/>
    <n v="116"/>
    <x v="0"/>
    <x v="0"/>
    <x v="0"/>
  </r>
  <r>
    <n v="87538806"/>
    <n v="150"/>
    <x v="0"/>
    <x v="0"/>
    <x v="1"/>
  </r>
  <r>
    <n v="87549716"/>
    <n v="104"/>
    <x v="0"/>
    <x v="0"/>
    <x v="0"/>
  </r>
  <r>
    <n v="87558934"/>
    <n v="150"/>
    <x v="0"/>
    <x v="0"/>
    <x v="1"/>
  </r>
  <r>
    <n v="87564522"/>
    <n v="90"/>
    <x v="0"/>
    <x v="0"/>
    <x v="0"/>
  </r>
  <r>
    <n v="87570038"/>
    <n v="104"/>
    <x v="1"/>
    <x v="0"/>
    <x v="0"/>
  </r>
  <r>
    <n v="87577590"/>
    <n v="150"/>
    <x v="1"/>
    <x v="0"/>
    <x v="1"/>
  </r>
  <r>
    <n v="87578708"/>
    <n v="90"/>
    <x v="0"/>
    <x v="0"/>
    <x v="0"/>
  </r>
  <r>
    <n v="87579336"/>
    <n v="120"/>
    <x v="1"/>
    <x v="0"/>
    <x v="0"/>
  </r>
  <r>
    <n v="87591142"/>
    <n v="120"/>
    <x v="1"/>
    <x v="0"/>
    <x v="0"/>
  </r>
  <r>
    <n v="87594212"/>
    <n v="149"/>
    <x v="1"/>
    <x v="0"/>
    <x v="1"/>
  </r>
  <r>
    <n v="87620248"/>
    <n v="148"/>
    <x v="1"/>
    <x v="0"/>
    <x v="1"/>
  </r>
  <r>
    <n v="87628184"/>
    <n v="111"/>
    <x v="1"/>
    <x v="0"/>
    <x v="0"/>
  </r>
  <r>
    <n v="87631054"/>
    <n v="148"/>
    <x v="0"/>
    <x v="0"/>
    <x v="1"/>
  </r>
  <r>
    <n v="87632072"/>
    <n v="136"/>
    <x v="1"/>
    <x v="0"/>
    <x v="1"/>
  </r>
  <r>
    <n v="87632700"/>
    <n v="148"/>
    <x v="2"/>
    <x v="0"/>
    <x v="1"/>
  </r>
  <r>
    <n v="87642818"/>
    <n v="141"/>
    <x v="1"/>
    <x v="0"/>
    <x v="1"/>
  </r>
  <r>
    <n v="87648802"/>
    <n v="141"/>
    <x v="1"/>
    <x v="0"/>
    <x v="1"/>
  </r>
  <r>
    <n v="87658166"/>
    <n v="122"/>
    <x v="1"/>
    <x v="0"/>
    <x v="1"/>
  </r>
  <r>
    <n v="87662356"/>
    <n v="147"/>
    <x v="1"/>
    <x v="0"/>
    <x v="1"/>
  </r>
  <r>
    <n v="87662652"/>
    <n v="126"/>
    <x v="1"/>
    <x v="0"/>
    <x v="1"/>
  </r>
  <r>
    <n v="87662652"/>
    <n v="126"/>
    <x v="1"/>
    <x v="0"/>
    <x v="1"/>
  </r>
  <r>
    <n v="87666362"/>
    <n v="111"/>
    <x v="1"/>
    <x v="0"/>
    <x v="0"/>
  </r>
  <r>
    <n v="87669138"/>
    <n v="111"/>
    <x v="0"/>
    <x v="0"/>
    <x v="0"/>
  </r>
  <r>
    <n v="87676044"/>
    <n v="122"/>
    <x v="2"/>
    <x v="0"/>
    <x v="1"/>
  </r>
  <r>
    <n v="87685682"/>
    <n v="90"/>
    <x v="0"/>
    <x v="0"/>
    <x v="0"/>
  </r>
  <r>
    <n v="87688502"/>
    <n v="143"/>
    <x v="0"/>
    <x v="0"/>
    <x v="1"/>
  </r>
  <r>
    <n v="87698468"/>
    <n v="136"/>
    <x v="0"/>
    <x v="0"/>
    <x v="1"/>
  </r>
  <r>
    <n v="87699600"/>
    <n v="90"/>
    <x v="0"/>
    <x v="0"/>
    <x v="0"/>
  </r>
  <r>
    <n v="87716844"/>
    <n v="141"/>
    <x v="0"/>
    <x v="0"/>
    <x v="1"/>
  </r>
  <r>
    <n v="87719002"/>
    <n v="141"/>
    <x v="1"/>
    <x v="0"/>
    <x v="1"/>
  </r>
  <r>
    <n v="87720278"/>
    <n v="91"/>
    <x v="0"/>
    <x v="0"/>
    <x v="0"/>
  </r>
  <r>
    <n v="87736478"/>
    <n v="91"/>
    <x v="1"/>
    <x v="0"/>
    <x v="0"/>
  </r>
  <r>
    <n v="87739414"/>
    <n v="120"/>
    <x v="0"/>
    <x v="0"/>
    <x v="0"/>
  </r>
  <r>
    <n v="87741330"/>
    <n v="121"/>
    <x v="0"/>
    <x v="0"/>
    <x v="1"/>
  </r>
  <r>
    <n v="87742014"/>
    <n v="90"/>
    <x v="1"/>
    <x v="0"/>
    <x v="0"/>
  </r>
  <r>
    <n v="87742014"/>
    <n v="90"/>
    <x v="1"/>
    <x v="0"/>
    <x v="0"/>
  </r>
  <r>
    <n v="87747508"/>
    <n v="121"/>
    <x v="1"/>
    <x v="0"/>
    <x v="1"/>
  </r>
  <r>
    <n v="87754558"/>
    <n v="149"/>
    <x v="0"/>
    <x v="0"/>
    <x v="1"/>
  </r>
  <r>
    <n v="87762020"/>
    <n v="122"/>
    <x v="1"/>
    <x v="0"/>
    <x v="1"/>
  </r>
  <r>
    <n v="87762020"/>
    <n v="122"/>
    <x v="1"/>
    <x v="0"/>
    <x v="1"/>
  </r>
  <r>
    <n v="87763488"/>
    <n v="121"/>
    <x v="0"/>
    <x v="0"/>
    <x v="1"/>
  </r>
  <r>
    <n v="87783474"/>
    <n v="120"/>
    <x v="0"/>
    <x v="0"/>
    <x v="0"/>
  </r>
  <r>
    <n v="87787234"/>
    <n v="90"/>
    <x v="0"/>
    <x v="0"/>
    <x v="0"/>
  </r>
  <r>
    <n v="87791046"/>
    <n v="113"/>
    <x v="0"/>
    <x v="0"/>
    <x v="0"/>
  </r>
  <r>
    <n v="87792724"/>
    <n v="146"/>
    <x v="0"/>
    <x v="0"/>
    <x v="1"/>
  </r>
  <r>
    <n v="87793962"/>
    <n v="113"/>
    <x v="0"/>
    <x v="0"/>
    <x v="0"/>
  </r>
  <r>
    <n v="87794004"/>
    <n v="116"/>
    <x v="0"/>
    <x v="0"/>
    <x v="0"/>
  </r>
  <r>
    <n v="87801626"/>
    <n v="111"/>
    <x v="2"/>
    <x v="0"/>
    <x v="0"/>
  </r>
  <r>
    <n v="87804754"/>
    <n v="92"/>
    <x v="2"/>
    <x v="0"/>
    <x v="0"/>
  </r>
  <r>
    <n v="87813970"/>
    <n v="121"/>
    <x v="1"/>
    <x v="0"/>
    <x v="1"/>
  </r>
  <r>
    <n v="87816288"/>
    <n v="90"/>
    <x v="1"/>
    <x v="0"/>
    <x v="0"/>
  </r>
  <r>
    <n v="87817342"/>
    <n v="121"/>
    <x v="2"/>
    <x v="0"/>
    <x v="1"/>
  </r>
  <r>
    <n v="87829362"/>
    <n v="150"/>
    <x v="2"/>
    <x v="0"/>
    <x v="1"/>
  </r>
  <r>
    <n v="87838504"/>
    <n v="90"/>
    <x v="1"/>
    <x v="0"/>
    <x v="0"/>
  </r>
  <r>
    <n v="87848214"/>
    <n v="111"/>
    <x v="1"/>
    <x v="0"/>
    <x v="0"/>
  </r>
  <r>
    <n v="87855496"/>
    <n v="91"/>
    <x v="1"/>
    <x v="0"/>
    <x v="0"/>
  </r>
  <r>
    <n v="87865808"/>
    <n v="141"/>
    <x v="1"/>
    <x v="0"/>
    <x v="1"/>
  </r>
  <r>
    <n v="87865868"/>
    <n v="150"/>
    <x v="0"/>
    <x v="0"/>
    <x v="1"/>
  </r>
  <r>
    <n v="87868600"/>
    <n v="90"/>
    <x v="0"/>
    <x v="0"/>
    <x v="0"/>
  </r>
  <r>
    <n v="87868820"/>
    <n v="136"/>
    <x v="1"/>
    <x v="0"/>
    <x v="1"/>
  </r>
  <r>
    <n v="87872862"/>
    <n v="120"/>
    <x v="1"/>
    <x v="0"/>
    <x v="0"/>
  </r>
  <r>
    <n v="87878000"/>
    <n v="90"/>
    <x v="0"/>
    <x v="0"/>
    <x v="0"/>
  </r>
  <r>
    <n v="87881228"/>
    <n v="149"/>
    <x v="1"/>
    <x v="0"/>
    <x v="1"/>
  </r>
  <r>
    <n v="100028506"/>
    <n v="120"/>
    <x v="1"/>
    <x v="0"/>
    <x v="0"/>
  </r>
  <r>
    <n v="100038050"/>
    <n v="120"/>
    <x v="0"/>
    <x v="0"/>
    <x v="0"/>
  </r>
  <r>
    <n v="100046336"/>
    <n v="90"/>
    <x v="1"/>
    <x v="0"/>
    <x v="0"/>
  </r>
  <r>
    <n v="100057118"/>
    <n v="90"/>
    <x v="0"/>
    <x v="0"/>
    <x v="0"/>
  </r>
  <r>
    <n v="100062822"/>
    <n v="120"/>
    <x v="0"/>
    <x v="0"/>
    <x v="0"/>
  </r>
  <r>
    <n v="100115874"/>
    <n v="96"/>
    <x v="2"/>
    <x v="0"/>
    <x v="0"/>
  </r>
  <r>
    <n v="100128134"/>
    <n v="90"/>
    <x v="1"/>
    <x v="0"/>
    <x v="0"/>
  </r>
  <r>
    <n v="100197340"/>
    <n v="142"/>
    <x v="2"/>
    <x v="0"/>
    <x v="1"/>
  </r>
  <r>
    <n v="100199914"/>
    <n v="96"/>
    <x v="1"/>
    <x v="0"/>
    <x v="0"/>
  </r>
  <r>
    <n v="100199968"/>
    <n v="96"/>
    <x v="1"/>
    <x v="0"/>
    <x v="0"/>
  </r>
  <r>
    <n v="100258496"/>
    <n v="120"/>
    <x v="0"/>
    <x v="0"/>
    <x v="0"/>
  </r>
  <r>
    <n v="100295864"/>
    <n v="120"/>
    <x v="0"/>
    <x v="0"/>
    <x v="0"/>
  </r>
  <r>
    <n v="100315518"/>
    <n v="133"/>
    <x v="2"/>
    <x v="0"/>
    <x v="1"/>
  </r>
  <r>
    <n v="100315518"/>
    <n v="133"/>
    <x v="2"/>
    <x v="0"/>
    <x v="1"/>
  </r>
  <r>
    <n v="100315518"/>
    <n v="133"/>
    <x v="2"/>
    <x v="0"/>
    <x v="1"/>
  </r>
  <r>
    <n v="100315518"/>
    <n v="133"/>
    <x v="2"/>
    <x v="0"/>
    <x v="1"/>
  </r>
  <r>
    <n v="100364712"/>
    <n v="90"/>
    <x v="1"/>
    <x v="0"/>
    <x v="0"/>
  </r>
  <r>
    <n v="100373120"/>
    <n v="119"/>
    <x v="0"/>
    <x v="0"/>
    <x v="0"/>
  </r>
  <r>
    <n v="100377506"/>
    <n v="148"/>
    <x v="0"/>
    <x v="0"/>
    <x v="1"/>
  </r>
  <r>
    <n v="100385824"/>
    <n v="119"/>
    <x v="0"/>
    <x v="0"/>
    <x v="0"/>
  </r>
  <r>
    <n v="100399752"/>
    <n v="148"/>
    <x v="0"/>
    <x v="0"/>
    <x v="1"/>
  </r>
  <r>
    <n v="100401338"/>
    <n v="149"/>
    <x v="1"/>
    <x v="0"/>
    <x v="1"/>
  </r>
  <r>
    <n v="100401338"/>
    <n v="149"/>
    <x v="1"/>
    <x v="0"/>
    <x v="1"/>
  </r>
  <r>
    <n v="100428842"/>
    <n v="111"/>
    <x v="1"/>
    <x v="0"/>
    <x v="0"/>
  </r>
  <r>
    <n v="100440940"/>
    <n v="119"/>
    <x v="1"/>
    <x v="0"/>
    <x v="0"/>
  </r>
  <r>
    <n v="100447938"/>
    <n v="119"/>
    <x v="0"/>
    <x v="0"/>
    <x v="0"/>
  </r>
  <r>
    <n v="100462278"/>
    <n v="141"/>
    <x v="0"/>
    <x v="0"/>
    <x v="1"/>
  </r>
  <r>
    <n v="100494744"/>
    <n v="119"/>
    <x v="2"/>
    <x v="0"/>
    <x v="0"/>
  </r>
  <r>
    <n v="100498760"/>
    <n v="120"/>
    <x v="0"/>
    <x v="0"/>
    <x v="0"/>
  </r>
  <r>
    <n v="100500850"/>
    <n v="90"/>
    <x v="2"/>
    <x v="0"/>
    <x v="0"/>
  </r>
  <r>
    <n v="100510524"/>
    <n v="149"/>
    <x v="0"/>
    <x v="0"/>
    <x v="1"/>
  </r>
  <r>
    <n v="100512324"/>
    <n v="129"/>
    <x v="0"/>
    <x v="0"/>
    <x v="1"/>
  </r>
  <r>
    <n v="100513822"/>
    <n v="149"/>
    <x v="0"/>
    <x v="0"/>
    <x v="1"/>
  </r>
  <r>
    <n v="100519086"/>
    <n v="148"/>
    <x v="0"/>
    <x v="0"/>
    <x v="1"/>
  </r>
  <r>
    <n v="100526484"/>
    <n v="149"/>
    <x v="1"/>
    <x v="0"/>
    <x v="1"/>
  </r>
  <r>
    <n v="100531786"/>
    <n v="119"/>
    <x v="2"/>
    <x v="0"/>
    <x v="0"/>
  </r>
  <r>
    <n v="100538084"/>
    <n v="150"/>
    <x v="0"/>
    <x v="0"/>
    <x v="1"/>
  </r>
  <r>
    <n v="100538514"/>
    <n v="120"/>
    <x v="1"/>
    <x v="0"/>
    <x v="0"/>
  </r>
  <r>
    <n v="100546718"/>
    <n v="150"/>
    <x v="0"/>
    <x v="0"/>
    <x v="1"/>
  </r>
  <r>
    <n v="100551190"/>
    <n v="90"/>
    <x v="0"/>
    <x v="0"/>
    <x v="0"/>
  </r>
  <r>
    <n v="100553472"/>
    <n v="150"/>
    <x v="0"/>
    <x v="0"/>
    <x v="1"/>
  </r>
  <r>
    <n v="100562074"/>
    <n v="120"/>
    <x v="1"/>
    <x v="0"/>
    <x v="0"/>
  </r>
  <r>
    <n v="100564138"/>
    <n v="90"/>
    <x v="1"/>
    <x v="0"/>
    <x v="0"/>
  </r>
  <r>
    <n v="100575418"/>
    <n v="148"/>
    <x v="0"/>
    <x v="0"/>
    <x v="1"/>
  </r>
  <r>
    <n v="100593812"/>
    <n v="150"/>
    <x v="1"/>
    <x v="0"/>
    <x v="1"/>
  </r>
  <r>
    <n v="100608004"/>
    <n v="150"/>
    <x v="0"/>
    <x v="0"/>
    <x v="1"/>
  </r>
  <r>
    <n v="100612398"/>
    <n v="90"/>
    <x v="1"/>
    <x v="0"/>
    <x v="0"/>
  </r>
  <r>
    <n v="100621512"/>
    <n v="90"/>
    <x v="1"/>
    <x v="0"/>
    <x v="0"/>
  </r>
  <r>
    <n v="100621972"/>
    <n v="120"/>
    <x v="0"/>
    <x v="0"/>
    <x v="0"/>
  </r>
  <r>
    <n v="100666490"/>
    <n v="119"/>
    <x v="1"/>
    <x v="0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89572"/>
    <n v="90"/>
    <x v="0"/>
    <x v="0"/>
    <x v="0"/>
  </r>
  <r>
    <n v="100692850"/>
    <n v="120"/>
    <x v="1"/>
    <x v="0"/>
    <x v="0"/>
  </r>
  <r>
    <n v="100706142"/>
    <n v="150"/>
    <x v="2"/>
    <x v="0"/>
    <x v="1"/>
  </r>
  <r>
    <n v="100714500"/>
    <n v="118"/>
    <x v="1"/>
    <x v="0"/>
    <x v="0"/>
  </r>
  <r>
    <n v="100772146"/>
    <n v="120"/>
    <x v="1"/>
    <x v="0"/>
    <x v="0"/>
  </r>
  <r>
    <n v="100814408"/>
    <n v="104"/>
    <x v="2"/>
    <x v="0"/>
    <x v="0"/>
  </r>
  <r>
    <n v="100890696"/>
    <n v="96"/>
    <x v="1"/>
    <x v="0"/>
    <x v="0"/>
  </r>
  <r>
    <n v="100899076"/>
    <n v="126"/>
    <x v="0"/>
    <x v="0"/>
    <x v="1"/>
  </r>
  <r>
    <n v="100911288"/>
    <n v="99"/>
    <x v="1"/>
    <x v="0"/>
    <x v="0"/>
  </r>
  <r>
    <n v="100912954"/>
    <n v="96"/>
    <x v="0"/>
    <x v="0"/>
    <x v="0"/>
  </r>
  <r>
    <n v="100913176"/>
    <n v="96"/>
    <x v="0"/>
    <x v="0"/>
    <x v="0"/>
  </r>
  <r>
    <n v="100919244"/>
    <n v="96"/>
    <x v="2"/>
    <x v="0"/>
    <x v="0"/>
  </r>
  <r>
    <n v="100960054"/>
    <n v="91"/>
    <x v="0"/>
    <x v="0"/>
    <x v="0"/>
  </r>
  <r>
    <n v="101002528"/>
    <n v="90"/>
    <x v="0"/>
    <x v="0"/>
    <x v="0"/>
  </r>
  <r>
    <n v="101009084"/>
    <n v="96"/>
    <x v="1"/>
    <x v="0"/>
    <x v="0"/>
  </r>
  <r>
    <n v="101019220"/>
    <n v="104"/>
    <x v="1"/>
    <x v="0"/>
    <x v="0"/>
  </r>
  <r>
    <n v="101102638"/>
    <n v="96"/>
    <x v="2"/>
    <x v="0"/>
    <x v="0"/>
  </r>
  <r>
    <n v="101108662"/>
    <n v="96"/>
    <x v="0"/>
    <x v="0"/>
    <x v="0"/>
  </r>
  <r>
    <n v="101114512"/>
    <n v="126"/>
    <x v="1"/>
    <x v="0"/>
    <x v="1"/>
  </r>
  <r>
    <n v="101130372"/>
    <n v="96"/>
    <x v="0"/>
    <x v="0"/>
    <x v="0"/>
  </r>
  <r>
    <n v="101130758"/>
    <n v="90"/>
    <x v="2"/>
    <x v="0"/>
    <x v="0"/>
  </r>
  <r>
    <n v="101166948"/>
    <n v="104"/>
    <x v="0"/>
    <x v="0"/>
    <x v="0"/>
  </r>
  <r>
    <n v="101234272"/>
    <n v="118"/>
    <x v="1"/>
    <x v="0"/>
    <x v="0"/>
  </r>
  <r>
    <n v="101234768"/>
    <n v="92"/>
    <x v="0"/>
    <x v="0"/>
    <x v="0"/>
  </r>
  <r>
    <n v="101234768"/>
    <n v="92"/>
    <x v="0"/>
    <x v="0"/>
    <x v="0"/>
  </r>
  <r>
    <n v="101240850"/>
    <n v="104"/>
    <x v="0"/>
    <x v="0"/>
    <x v="0"/>
  </r>
  <r>
    <n v="101244132"/>
    <n v="92"/>
    <x v="1"/>
    <x v="0"/>
    <x v="0"/>
  </r>
  <r>
    <n v="101251832"/>
    <n v="148"/>
    <x v="0"/>
    <x v="0"/>
    <x v="1"/>
  </r>
  <r>
    <n v="101261468"/>
    <n v="104"/>
    <x v="1"/>
    <x v="0"/>
    <x v="0"/>
  </r>
  <r>
    <n v="101261468"/>
    <n v="104"/>
    <x v="1"/>
    <x v="0"/>
    <x v="0"/>
  </r>
  <r>
    <n v="101268206"/>
    <n v="118"/>
    <x v="2"/>
    <x v="0"/>
    <x v="0"/>
  </r>
  <r>
    <n v="101268646"/>
    <n v="92"/>
    <x v="0"/>
    <x v="0"/>
    <x v="0"/>
  </r>
  <r>
    <n v="101341122"/>
    <n v="133"/>
    <x v="2"/>
    <x v="0"/>
    <x v="1"/>
  </r>
  <r>
    <n v="101464864"/>
    <n v="119"/>
    <x v="0"/>
    <x v="0"/>
    <x v="0"/>
  </r>
  <r>
    <n v="101560488"/>
    <n v="141"/>
    <x v="1"/>
    <x v="0"/>
    <x v="1"/>
  </r>
  <r>
    <n v="101600306"/>
    <n v="90"/>
    <x v="1"/>
    <x v="0"/>
    <x v="0"/>
  </r>
  <r>
    <n v="101624248"/>
    <n v="119"/>
    <x v="1"/>
    <x v="0"/>
    <x v="0"/>
  </r>
  <r>
    <n v="101651140"/>
    <n v="143"/>
    <x v="1"/>
    <x v="0"/>
    <x v="1"/>
  </r>
  <r>
    <n v="101651378"/>
    <n v="143"/>
    <x v="1"/>
    <x v="0"/>
    <x v="1"/>
  </r>
  <r>
    <n v="101683908"/>
    <n v="104"/>
    <x v="1"/>
    <x v="0"/>
    <x v="0"/>
  </r>
  <r>
    <n v="101688352"/>
    <n v="91"/>
    <x v="2"/>
    <x v="0"/>
    <x v="0"/>
  </r>
  <r>
    <n v="102020932"/>
    <n v="141"/>
    <x v="1"/>
    <x v="0"/>
    <x v="1"/>
  </r>
  <r>
    <n v="102043924"/>
    <n v="149"/>
    <x v="0"/>
    <x v="0"/>
    <x v="1"/>
  </r>
  <r>
    <n v="102070366"/>
    <n v="141"/>
    <x v="2"/>
    <x v="0"/>
    <x v="1"/>
  </r>
  <r>
    <n v="102073508"/>
    <n v="118"/>
    <x v="0"/>
    <x v="0"/>
    <x v="0"/>
  </r>
  <r>
    <n v="102077796"/>
    <n v="111"/>
    <x v="1"/>
    <x v="0"/>
    <x v="0"/>
  </r>
  <r>
    <n v="102085854"/>
    <n v="118"/>
    <x v="1"/>
    <x v="0"/>
    <x v="0"/>
  </r>
  <r>
    <n v="102087526"/>
    <n v="141"/>
    <x v="1"/>
    <x v="0"/>
    <x v="1"/>
  </r>
  <r>
    <n v="102102098"/>
    <n v="106"/>
    <x v="2"/>
    <x v="0"/>
    <x v="0"/>
  </r>
  <r>
    <n v="102105460"/>
    <n v="119"/>
    <x v="1"/>
    <x v="0"/>
    <x v="0"/>
  </r>
  <r>
    <n v="102105460"/>
    <n v="119"/>
    <x v="1"/>
    <x v="0"/>
    <x v="0"/>
  </r>
  <r>
    <n v="102108060"/>
    <n v="126"/>
    <x v="0"/>
    <x v="0"/>
    <x v="1"/>
  </r>
  <r>
    <n v="102114216"/>
    <n v="92"/>
    <x v="1"/>
    <x v="0"/>
    <x v="0"/>
  </r>
  <r>
    <n v="102122398"/>
    <n v="106"/>
    <x v="1"/>
    <x v="0"/>
    <x v="0"/>
  </r>
  <r>
    <n v="102134020"/>
    <n v="90"/>
    <x v="1"/>
    <x v="0"/>
    <x v="0"/>
  </r>
  <r>
    <n v="102138422"/>
    <n v="141"/>
    <x v="1"/>
    <x v="0"/>
    <x v="1"/>
  </r>
  <r>
    <n v="102142678"/>
    <n v="90"/>
    <x v="1"/>
    <x v="0"/>
    <x v="0"/>
  </r>
  <r>
    <n v="102196216"/>
    <n v="120"/>
    <x v="0"/>
    <x v="0"/>
    <x v="0"/>
  </r>
  <r>
    <n v="102196926"/>
    <n v="118"/>
    <x v="2"/>
    <x v="0"/>
    <x v="0"/>
  </r>
  <r>
    <n v="102198724"/>
    <n v="148"/>
    <x v="2"/>
    <x v="0"/>
    <x v="1"/>
  </r>
  <r>
    <n v="102198882"/>
    <n v="148"/>
    <x v="1"/>
    <x v="0"/>
    <x v="1"/>
  </r>
  <r>
    <n v="102205664"/>
    <n v="150"/>
    <x v="0"/>
    <x v="0"/>
    <x v="1"/>
  </r>
  <r>
    <n v="102207276"/>
    <n v="150"/>
    <x v="0"/>
    <x v="0"/>
    <x v="1"/>
  </r>
  <r>
    <n v="102212856"/>
    <n v="92"/>
    <x v="1"/>
    <x v="0"/>
    <x v="0"/>
  </r>
  <r>
    <n v="102217420"/>
    <n v="122"/>
    <x v="1"/>
    <x v="0"/>
    <x v="1"/>
  </r>
  <r>
    <n v="102222924"/>
    <n v="118"/>
    <x v="2"/>
    <x v="0"/>
    <x v="0"/>
  </r>
  <r>
    <n v="102226018"/>
    <n v="121"/>
    <x v="0"/>
    <x v="0"/>
    <x v="1"/>
  </r>
  <r>
    <n v="102229080"/>
    <n v="121"/>
    <x v="1"/>
    <x v="0"/>
    <x v="1"/>
  </r>
  <r>
    <n v="102245936"/>
    <n v="148"/>
    <x v="1"/>
    <x v="0"/>
    <x v="1"/>
  </r>
  <r>
    <n v="102249838"/>
    <n v="147"/>
    <x v="1"/>
    <x v="0"/>
    <x v="1"/>
  </r>
  <r>
    <n v="102251282"/>
    <n v="150"/>
    <x v="2"/>
    <x v="0"/>
    <x v="1"/>
  </r>
  <r>
    <n v="102256334"/>
    <n v="149"/>
    <x v="2"/>
    <x v="0"/>
    <x v="1"/>
  </r>
  <r>
    <n v="102270050"/>
    <n v="149"/>
    <x v="2"/>
    <x v="0"/>
    <x v="1"/>
  </r>
  <r>
    <n v="102275840"/>
    <n v="118"/>
    <x v="1"/>
    <x v="0"/>
    <x v="0"/>
  </r>
  <r>
    <n v="102281016"/>
    <n v="119"/>
    <x v="1"/>
    <x v="0"/>
    <x v="0"/>
  </r>
  <r>
    <n v="102282008"/>
    <n v="92"/>
    <x v="1"/>
    <x v="0"/>
    <x v="0"/>
  </r>
  <r>
    <n v="102283560"/>
    <n v="120"/>
    <x v="1"/>
    <x v="0"/>
    <x v="0"/>
  </r>
  <r>
    <n v="102286816"/>
    <n v="148"/>
    <x v="0"/>
    <x v="0"/>
    <x v="1"/>
  </r>
  <r>
    <n v="102289624"/>
    <n v="91"/>
    <x v="0"/>
    <x v="0"/>
    <x v="0"/>
  </r>
  <r>
    <n v="102309400"/>
    <n v="141"/>
    <x v="1"/>
    <x v="0"/>
    <x v="1"/>
  </r>
  <r>
    <n v="102323094"/>
    <n v="133"/>
    <x v="1"/>
    <x v="0"/>
    <x v="1"/>
  </r>
  <r>
    <n v="102324480"/>
    <n v="105"/>
    <x v="2"/>
    <x v="0"/>
    <x v="0"/>
  </r>
  <r>
    <n v="102337458"/>
    <n v="120"/>
    <x v="0"/>
    <x v="0"/>
    <x v="0"/>
  </r>
  <r>
    <n v="102355884"/>
    <n v="120"/>
    <x v="1"/>
    <x v="0"/>
    <x v="0"/>
  </r>
  <r>
    <n v="102373294"/>
    <n v="143"/>
    <x v="0"/>
    <x v="0"/>
    <x v="1"/>
  </r>
  <r>
    <n v="102431160"/>
    <n v="150"/>
    <x v="0"/>
    <x v="0"/>
    <x v="1"/>
  </r>
  <r>
    <n v="102438644"/>
    <n v="90"/>
    <x v="2"/>
    <x v="0"/>
    <x v="0"/>
  </r>
  <r>
    <n v="102465138"/>
    <n v="146"/>
    <x v="0"/>
    <x v="0"/>
    <x v="1"/>
  </r>
  <r>
    <n v="102474956"/>
    <n v="133"/>
    <x v="2"/>
    <x v="0"/>
    <x v="1"/>
  </r>
  <r>
    <n v="102492602"/>
    <n v="90"/>
    <x v="2"/>
    <x v="0"/>
    <x v="0"/>
  </r>
  <r>
    <n v="102516808"/>
    <n v="105"/>
    <x v="0"/>
    <x v="0"/>
    <x v="0"/>
  </r>
  <r>
    <n v="102526344"/>
    <n v="135"/>
    <x v="0"/>
    <x v="0"/>
    <x v="1"/>
  </r>
  <r>
    <n v="102536384"/>
    <n v="113"/>
    <x v="2"/>
    <x v="0"/>
    <x v="0"/>
  </r>
  <r>
    <n v="102550318"/>
    <n v="119"/>
    <x v="1"/>
    <x v="0"/>
    <x v="0"/>
  </r>
  <r>
    <n v="102567868"/>
    <n v="120"/>
    <x v="0"/>
    <x v="0"/>
    <x v="0"/>
  </r>
  <r>
    <n v="102594454"/>
    <n v="134"/>
    <x v="1"/>
    <x v="0"/>
    <x v="1"/>
  </r>
  <r>
    <n v="102614720"/>
    <n v="90"/>
    <x v="0"/>
    <x v="0"/>
    <x v="0"/>
  </r>
  <r>
    <n v="102616402"/>
    <n v="104"/>
    <x v="1"/>
    <x v="0"/>
    <x v="0"/>
  </r>
  <r>
    <n v="102617632"/>
    <n v="113"/>
    <x v="1"/>
    <x v="0"/>
    <x v="0"/>
  </r>
  <r>
    <n v="102624304"/>
    <n v="103"/>
    <x v="1"/>
    <x v="0"/>
    <x v="0"/>
  </r>
  <r>
    <n v="102624304"/>
    <n v="103"/>
    <x v="1"/>
    <x v="0"/>
    <x v="0"/>
  </r>
  <r>
    <n v="102624304"/>
    <n v="103"/>
    <x v="1"/>
    <x v="0"/>
    <x v="0"/>
  </r>
  <r>
    <n v="102632356"/>
    <n v="104"/>
    <x v="1"/>
    <x v="0"/>
    <x v="0"/>
  </r>
  <r>
    <n v="102633612"/>
    <n v="113"/>
    <x v="0"/>
    <x v="0"/>
    <x v="0"/>
  </r>
  <r>
    <n v="102642616"/>
    <n v="105"/>
    <x v="1"/>
    <x v="0"/>
    <x v="0"/>
  </r>
  <r>
    <n v="102648246"/>
    <n v="91"/>
    <x v="0"/>
    <x v="0"/>
    <x v="0"/>
  </r>
  <r>
    <n v="102658796"/>
    <n v="121"/>
    <x v="0"/>
    <x v="0"/>
    <x v="1"/>
  </r>
  <r>
    <n v="102660910"/>
    <n v="119"/>
    <x v="0"/>
    <x v="0"/>
    <x v="0"/>
  </r>
  <r>
    <n v="102667256"/>
    <n v="113"/>
    <x v="0"/>
    <x v="0"/>
    <x v="0"/>
  </r>
  <r>
    <n v="102674710"/>
    <n v="150"/>
    <x v="1"/>
    <x v="0"/>
    <x v="1"/>
  </r>
  <r>
    <n v="102711354"/>
    <n v="105"/>
    <x v="1"/>
    <x v="0"/>
    <x v="0"/>
  </r>
  <r>
    <n v="102717354"/>
    <n v="113"/>
    <x v="1"/>
    <x v="0"/>
    <x v="0"/>
  </r>
  <r>
    <n v="102725086"/>
    <n v="103"/>
    <x v="1"/>
    <x v="1"/>
    <x v="0"/>
  </r>
  <r>
    <n v="102753840"/>
    <n v="113"/>
    <x v="0"/>
    <x v="0"/>
    <x v="0"/>
  </r>
  <r>
    <n v="102804658"/>
    <n v="141"/>
    <x v="2"/>
    <x v="0"/>
    <x v="1"/>
  </r>
  <r>
    <n v="102815912"/>
    <n v="90"/>
    <x v="1"/>
    <x v="0"/>
    <x v="0"/>
  </r>
  <r>
    <n v="102863618"/>
    <n v="103"/>
    <x v="1"/>
    <x v="0"/>
    <x v="0"/>
  </r>
  <r>
    <n v="102874962"/>
    <n v="143"/>
    <x v="1"/>
    <x v="0"/>
    <x v="1"/>
  </r>
  <r>
    <n v="102885608"/>
    <n v="148"/>
    <x v="1"/>
    <x v="0"/>
    <x v="1"/>
  </r>
  <r>
    <n v="102898238"/>
    <n v="118"/>
    <x v="1"/>
    <x v="0"/>
    <x v="0"/>
  </r>
  <r>
    <n v="102902484"/>
    <n v="120"/>
    <x v="1"/>
    <x v="0"/>
    <x v="0"/>
  </r>
  <r>
    <n v="102914618"/>
    <n v="118"/>
    <x v="1"/>
    <x v="0"/>
    <x v="0"/>
  </r>
  <r>
    <n v="102951358"/>
    <n v="150"/>
    <x v="2"/>
    <x v="0"/>
    <x v="1"/>
  </r>
  <r>
    <n v="102988000"/>
    <n v="104"/>
    <x v="0"/>
    <x v="0"/>
    <x v="0"/>
  </r>
  <r>
    <n v="102988880"/>
    <n v="143"/>
    <x v="1"/>
    <x v="0"/>
    <x v="1"/>
  </r>
  <r>
    <n v="103005886"/>
    <n v="90"/>
    <x v="2"/>
    <x v="0"/>
    <x v="0"/>
  </r>
  <r>
    <n v="103022256"/>
    <n v="135"/>
    <x v="1"/>
    <x v="0"/>
    <x v="1"/>
  </r>
  <r>
    <n v="103075462"/>
    <n v="146"/>
    <x v="1"/>
    <x v="0"/>
    <x v="1"/>
  </r>
  <r>
    <n v="103093706"/>
    <n v="148"/>
    <x v="2"/>
    <x v="0"/>
    <x v="1"/>
  </r>
  <r>
    <n v="103122344"/>
    <n v="119"/>
    <x v="1"/>
    <x v="0"/>
    <x v="0"/>
  </r>
  <r>
    <n v="103156360"/>
    <n v="106"/>
    <x v="1"/>
    <x v="0"/>
    <x v="0"/>
  </r>
  <r>
    <n v="103156362"/>
    <n v="120"/>
    <x v="0"/>
    <x v="0"/>
    <x v="0"/>
  </r>
  <r>
    <n v="103174976"/>
    <n v="105"/>
    <x v="0"/>
    <x v="0"/>
    <x v="0"/>
  </r>
  <r>
    <n v="103222556"/>
    <n v="150"/>
    <x v="0"/>
    <x v="0"/>
    <x v="1"/>
  </r>
  <r>
    <n v="103248622"/>
    <n v="143"/>
    <x v="0"/>
    <x v="0"/>
    <x v="1"/>
  </r>
  <r>
    <n v="103248882"/>
    <n v="119"/>
    <x v="0"/>
    <x v="0"/>
    <x v="0"/>
  </r>
  <r>
    <n v="103256976"/>
    <n v="90"/>
    <x v="0"/>
    <x v="0"/>
    <x v="0"/>
  </r>
  <r>
    <n v="103260578"/>
    <n v="120"/>
    <x v="1"/>
    <x v="0"/>
    <x v="0"/>
  </r>
  <r>
    <n v="103264054"/>
    <n v="150"/>
    <x v="1"/>
    <x v="0"/>
    <x v="1"/>
  </r>
  <r>
    <n v="103273084"/>
    <n v="150"/>
    <x v="1"/>
    <x v="0"/>
    <x v="1"/>
  </r>
  <r>
    <n v="103323918"/>
    <n v="105"/>
    <x v="0"/>
    <x v="0"/>
    <x v="0"/>
  </r>
  <r>
    <n v="103325652"/>
    <n v="135"/>
    <x v="0"/>
    <x v="0"/>
    <x v="1"/>
  </r>
  <r>
    <n v="103341856"/>
    <n v="143"/>
    <x v="0"/>
    <x v="0"/>
    <x v="1"/>
  </r>
  <r>
    <n v="103376078"/>
    <n v="116"/>
    <x v="2"/>
    <x v="0"/>
    <x v="0"/>
  </r>
  <r>
    <n v="103444278"/>
    <n v="113"/>
    <x v="1"/>
    <x v="0"/>
    <x v="0"/>
  </r>
  <r>
    <n v="103452968"/>
    <n v="104"/>
    <x v="1"/>
    <x v="0"/>
    <x v="0"/>
  </r>
  <r>
    <n v="103454594"/>
    <n v="150"/>
    <x v="2"/>
    <x v="0"/>
    <x v="1"/>
  </r>
  <r>
    <n v="103455544"/>
    <n v="120"/>
    <x v="0"/>
    <x v="0"/>
    <x v="0"/>
  </r>
  <r>
    <n v="103466178"/>
    <n v="150"/>
    <x v="1"/>
    <x v="0"/>
    <x v="1"/>
  </r>
  <r>
    <n v="103466178"/>
    <n v="150"/>
    <x v="1"/>
    <x v="0"/>
    <x v="1"/>
  </r>
  <r>
    <n v="103470656"/>
    <n v="120"/>
    <x v="0"/>
    <x v="0"/>
    <x v="0"/>
  </r>
  <r>
    <n v="103477048"/>
    <n v="121"/>
    <x v="1"/>
    <x v="0"/>
    <x v="1"/>
  </r>
  <r>
    <n v="103489434"/>
    <n v="150"/>
    <x v="1"/>
    <x v="0"/>
    <x v="1"/>
  </r>
  <r>
    <n v="103490568"/>
    <n v="117"/>
    <x v="1"/>
    <x v="0"/>
    <x v="0"/>
  </r>
  <r>
    <n v="103492406"/>
    <n v="143"/>
    <x v="0"/>
    <x v="0"/>
    <x v="1"/>
  </r>
  <r>
    <n v="103502512"/>
    <n v="136"/>
    <x v="1"/>
    <x v="0"/>
    <x v="1"/>
  </r>
  <r>
    <n v="103504362"/>
    <n v="135"/>
    <x v="2"/>
    <x v="0"/>
    <x v="1"/>
  </r>
  <r>
    <n v="103504414"/>
    <n v="90"/>
    <x v="1"/>
    <x v="0"/>
    <x v="0"/>
  </r>
  <r>
    <n v="103508210"/>
    <n v="99"/>
    <x v="1"/>
    <x v="0"/>
    <x v="0"/>
  </r>
  <r>
    <n v="103512130"/>
    <n v="120"/>
    <x v="1"/>
    <x v="0"/>
    <x v="0"/>
  </r>
  <r>
    <n v="103517174"/>
    <n v="111"/>
    <x v="0"/>
    <x v="0"/>
    <x v="0"/>
  </r>
  <r>
    <n v="103518732"/>
    <n v="136"/>
    <x v="1"/>
    <x v="0"/>
    <x v="1"/>
  </r>
  <r>
    <n v="103526448"/>
    <n v="150"/>
    <x v="0"/>
    <x v="0"/>
    <x v="1"/>
  </r>
  <r>
    <n v="103539878"/>
    <n v="91"/>
    <x v="0"/>
    <x v="0"/>
    <x v="0"/>
  </r>
  <r>
    <n v="103551366"/>
    <n v="120"/>
    <x v="1"/>
    <x v="0"/>
    <x v="0"/>
  </r>
  <r>
    <n v="103562554"/>
    <n v="119"/>
    <x v="1"/>
    <x v="0"/>
    <x v="0"/>
  </r>
  <r>
    <n v="103565558"/>
    <n v="135"/>
    <x v="0"/>
    <x v="0"/>
    <x v="1"/>
  </r>
  <r>
    <n v="103565968"/>
    <n v="141"/>
    <x v="0"/>
    <x v="0"/>
    <x v="1"/>
  </r>
  <r>
    <n v="103566206"/>
    <n v="150"/>
    <x v="1"/>
    <x v="0"/>
    <x v="1"/>
  </r>
  <r>
    <n v="103566538"/>
    <n v="118"/>
    <x v="1"/>
    <x v="0"/>
    <x v="0"/>
  </r>
  <r>
    <n v="103575098"/>
    <n v="148"/>
    <x v="2"/>
    <x v="0"/>
    <x v="1"/>
  </r>
  <r>
    <n v="103575636"/>
    <n v="149"/>
    <x v="0"/>
    <x v="0"/>
    <x v="1"/>
  </r>
  <r>
    <n v="103582790"/>
    <n v="90"/>
    <x v="1"/>
    <x v="0"/>
    <x v="0"/>
  </r>
  <r>
    <n v="103598586"/>
    <n v="104"/>
    <x v="0"/>
    <x v="0"/>
    <x v="0"/>
  </r>
  <r>
    <n v="103605860"/>
    <n v="118"/>
    <x v="1"/>
    <x v="0"/>
    <x v="0"/>
  </r>
  <r>
    <n v="103610882"/>
    <n v="136"/>
    <x v="1"/>
    <x v="0"/>
    <x v="1"/>
  </r>
  <r>
    <n v="103613594"/>
    <n v="148"/>
    <x v="1"/>
    <x v="0"/>
    <x v="1"/>
  </r>
  <r>
    <n v="103613962"/>
    <n v="148"/>
    <x v="1"/>
    <x v="0"/>
    <x v="1"/>
  </r>
  <r>
    <n v="103625744"/>
    <n v="127"/>
    <x v="1"/>
    <x v="0"/>
    <x v="1"/>
  </r>
  <r>
    <n v="103629340"/>
    <n v="96"/>
    <x v="1"/>
    <x v="0"/>
    <x v="0"/>
  </r>
  <r>
    <n v="103642204"/>
    <n v="148"/>
    <x v="1"/>
    <x v="0"/>
    <x v="1"/>
  </r>
  <r>
    <n v="103653386"/>
    <n v="141"/>
    <x v="2"/>
    <x v="0"/>
    <x v="1"/>
  </r>
  <r>
    <n v="103655222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7088"/>
    <n v="141"/>
    <x v="0"/>
    <x v="0"/>
    <x v="1"/>
  </r>
  <r>
    <n v="103668228"/>
    <n v="122"/>
    <x v="2"/>
    <x v="0"/>
    <x v="1"/>
  </r>
  <r>
    <n v="103674706"/>
    <n v="90"/>
    <x v="2"/>
    <x v="0"/>
    <x v="0"/>
  </r>
  <r>
    <n v="103694066"/>
    <n v="106"/>
    <x v="0"/>
    <x v="0"/>
    <x v="0"/>
  </r>
  <r>
    <n v="103696766"/>
    <n v="120"/>
    <x v="0"/>
    <x v="0"/>
    <x v="0"/>
  </r>
  <r>
    <n v="103702126"/>
    <n v="150"/>
    <x v="1"/>
    <x v="0"/>
    <x v="1"/>
  </r>
  <r>
    <n v="103706254"/>
    <n v="90"/>
    <x v="0"/>
    <x v="0"/>
    <x v="0"/>
  </r>
  <r>
    <n v="103710048"/>
    <n v="150"/>
    <x v="0"/>
    <x v="0"/>
    <x v="1"/>
  </r>
  <r>
    <n v="103712554"/>
    <n v="122"/>
    <x v="0"/>
    <x v="0"/>
    <x v="1"/>
  </r>
  <r>
    <n v="103713462"/>
    <n v="141"/>
    <x v="0"/>
    <x v="0"/>
    <x v="1"/>
  </r>
  <r>
    <n v="103715896"/>
    <n v="121"/>
    <x v="0"/>
    <x v="0"/>
    <x v="1"/>
  </r>
  <r>
    <n v="103727972"/>
    <n v="148"/>
    <x v="0"/>
    <x v="0"/>
    <x v="1"/>
  </r>
  <r>
    <n v="103728330"/>
    <n v="150"/>
    <x v="1"/>
    <x v="0"/>
    <x v="1"/>
  </r>
  <r>
    <n v="103728740"/>
    <n v="90"/>
    <x v="2"/>
    <x v="0"/>
    <x v="0"/>
  </r>
  <r>
    <n v="103729734"/>
    <n v="150"/>
    <x v="0"/>
    <x v="0"/>
    <x v="1"/>
  </r>
  <r>
    <n v="103733222"/>
    <n v="118"/>
    <x v="1"/>
    <x v="0"/>
    <x v="0"/>
  </r>
  <r>
    <n v="103749630"/>
    <n v="121"/>
    <x v="0"/>
    <x v="0"/>
    <x v="1"/>
  </r>
  <r>
    <n v="103750984"/>
    <n v="118"/>
    <x v="2"/>
    <x v="0"/>
    <x v="0"/>
  </r>
  <r>
    <n v="103758112"/>
    <n v="119"/>
    <x v="1"/>
    <x v="0"/>
    <x v="0"/>
  </r>
  <r>
    <n v="103765160"/>
    <n v="118"/>
    <x v="2"/>
    <x v="0"/>
    <x v="0"/>
  </r>
  <r>
    <n v="103770834"/>
    <n v="118"/>
    <x v="1"/>
    <x v="0"/>
    <x v="0"/>
  </r>
  <r>
    <n v="103777832"/>
    <n v="135"/>
    <x v="1"/>
    <x v="0"/>
    <x v="1"/>
  </r>
  <r>
    <n v="103794800"/>
    <n v="90"/>
    <x v="1"/>
    <x v="0"/>
    <x v="0"/>
  </r>
  <r>
    <n v="103796976"/>
    <n v="146"/>
    <x v="0"/>
    <x v="0"/>
    <x v="1"/>
  </r>
  <r>
    <n v="103797884"/>
    <n v="146"/>
    <x v="1"/>
    <x v="0"/>
    <x v="1"/>
  </r>
  <r>
    <n v="103798910"/>
    <n v="91"/>
    <x v="0"/>
    <x v="0"/>
    <x v="0"/>
  </r>
  <r>
    <n v="103801932"/>
    <n v="92"/>
    <x v="0"/>
    <x v="0"/>
    <x v="0"/>
  </r>
  <r>
    <n v="103820100"/>
    <n v="118"/>
    <x v="0"/>
    <x v="0"/>
    <x v="0"/>
  </r>
  <r>
    <n v="103834844"/>
    <n v="146"/>
    <x v="2"/>
    <x v="0"/>
    <x v="1"/>
  </r>
  <r>
    <n v="103837614"/>
    <n v="141"/>
    <x v="0"/>
    <x v="0"/>
    <x v="1"/>
  </r>
  <r>
    <n v="103854020"/>
    <n v="149"/>
    <x v="1"/>
    <x v="0"/>
    <x v="1"/>
  </r>
  <r>
    <n v="103854396"/>
    <n v="92"/>
    <x v="2"/>
    <x v="0"/>
    <x v="0"/>
  </r>
  <r>
    <n v="103861148"/>
    <n v="120"/>
    <x v="0"/>
    <x v="0"/>
    <x v="0"/>
  </r>
  <r>
    <n v="103861148"/>
    <n v="120"/>
    <x v="0"/>
    <x v="0"/>
    <x v="0"/>
  </r>
  <r>
    <n v="103885370"/>
    <n v="113"/>
    <x v="0"/>
    <x v="0"/>
    <x v="0"/>
  </r>
  <r>
    <n v="103913280"/>
    <n v="150"/>
    <x v="0"/>
    <x v="0"/>
    <x v="1"/>
  </r>
  <r>
    <n v="103913280"/>
    <n v="150"/>
    <x v="0"/>
    <x v="0"/>
    <x v="1"/>
  </r>
  <r>
    <n v="103913280"/>
    <n v="150"/>
    <x v="0"/>
    <x v="0"/>
    <x v="1"/>
  </r>
  <r>
    <n v="103931478"/>
    <n v="120"/>
    <x v="1"/>
    <x v="0"/>
    <x v="0"/>
  </r>
  <r>
    <n v="103940862"/>
    <n v="90"/>
    <x v="0"/>
    <x v="0"/>
    <x v="0"/>
  </r>
  <r>
    <n v="103958800"/>
    <n v="90"/>
    <x v="2"/>
    <x v="0"/>
    <x v="0"/>
  </r>
  <r>
    <n v="103972350"/>
    <n v="150"/>
    <x v="0"/>
    <x v="0"/>
    <x v="1"/>
  </r>
  <r>
    <n v="104051604"/>
    <n v="90"/>
    <x v="1"/>
    <x v="0"/>
    <x v="0"/>
  </r>
  <r>
    <n v="104078008"/>
    <n v="90"/>
    <x v="2"/>
    <x v="0"/>
    <x v="0"/>
  </r>
  <r>
    <n v="104087608"/>
    <n v="105"/>
    <x v="1"/>
    <x v="0"/>
    <x v="0"/>
  </r>
  <r>
    <n v="104098466"/>
    <n v="120"/>
    <x v="0"/>
    <x v="0"/>
    <x v="0"/>
  </r>
  <r>
    <n v="104100474"/>
    <n v="111"/>
    <x v="0"/>
    <x v="0"/>
    <x v="0"/>
  </r>
  <r>
    <n v="104102430"/>
    <n v="90"/>
    <x v="1"/>
    <x v="0"/>
    <x v="0"/>
  </r>
  <r>
    <n v="104105384"/>
    <n v="92"/>
    <x v="1"/>
    <x v="0"/>
    <x v="0"/>
  </r>
  <r>
    <n v="104119726"/>
    <n v="136"/>
    <x v="1"/>
    <x v="0"/>
    <x v="1"/>
  </r>
  <r>
    <n v="104127674"/>
    <n v="92"/>
    <x v="1"/>
    <x v="0"/>
    <x v="0"/>
  </r>
  <r>
    <n v="104132214"/>
    <n v="90"/>
    <x v="0"/>
    <x v="0"/>
    <x v="0"/>
  </r>
  <r>
    <n v="104149254"/>
    <n v="134"/>
    <x v="0"/>
    <x v="1"/>
    <x v="1"/>
  </r>
  <r>
    <n v="104149254"/>
    <n v="134"/>
    <x v="0"/>
    <x v="1"/>
    <x v="1"/>
  </r>
  <r>
    <n v="104149254"/>
    <n v="134"/>
    <x v="0"/>
    <x v="1"/>
    <x v="1"/>
  </r>
  <r>
    <n v="104149254"/>
    <n v="134"/>
    <x v="0"/>
    <x v="1"/>
    <x v="1"/>
  </r>
  <r>
    <n v="104149254"/>
    <n v="134"/>
    <x v="0"/>
    <x v="2"/>
    <x v="1"/>
  </r>
  <r>
    <n v="104149254"/>
    <n v="134"/>
    <x v="0"/>
    <x v="2"/>
    <x v="1"/>
  </r>
  <r>
    <n v="104149254"/>
    <n v="134"/>
    <x v="0"/>
    <x v="2"/>
    <x v="1"/>
  </r>
  <r>
    <n v="104149254"/>
    <n v="134"/>
    <x v="0"/>
    <x v="2"/>
    <x v="1"/>
  </r>
  <r>
    <n v="104157722"/>
    <n v="91"/>
    <x v="0"/>
    <x v="0"/>
    <x v="0"/>
  </r>
  <r>
    <n v="104181264"/>
    <n v="149"/>
    <x v="2"/>
    <x v="0"/>
    <x v="1"/>
  </r>
  <r>
    <n v="104192754"/>
    <n v="149"/>
    <x v="2"/>
    <x v="0"/>
    <x v="1"/>
  </r>
  <r>
    <n v="104209636"/>
    <n v="106"/>
    <x v="0"/>
    <x v="0"/>
    <x v="0"/>
  </r>
  <r>
    <n v="104233494"/>
    <n v="111"/>
    <x v="0"/>
    <x v="0"/>
    <x v="0"/>
  </r>
  <r>
    <n v="104233776"/>
    <n v="141"/>
    <x v="2"/>
    <x v="0"/>
    <x v="1"/>
  </r>
  <r>
    <n v="104241328"/>
    <n v="106"/>
    <x v="2"/>
    <x v="0"/>
    <x v="0"/>
  </r>
  <r>
    <n v="104241416"/>
    <n v="111"/>
    <x v="2"/>
    <x v="0"/>
    <x v="0"/>
  </r>
  <r>
    <n v="104246164"/>
    <n v="111"/>
    <x v="0"/>
    <x v="0"/>
    <x v="0"/>
  </r>
  <r>
    <n v="104251268"/>
    <n v="111"/>
    <x v="2"/>
    <x v="0"/>
    <x v="0"/>
  </r>
  <r>
    <n v="104255478"/>
    <n v="141"/>
    <x v="1"/>
    <x v="0"/>
    <x v="1"/>
  </r>
  <r>
    <n v="104257842"/>
    <n v="118"/>
    <x v="0"/>
    <x v="0"/>
    <x v="0"/>
  </r>
  <r>
    <n v="104260714"/>
    <n v="96"/>
    <x v="0"/>
    <x v="0"/>
    <x v="0"/>
  </r>
  <r>
    <n v="104262888"/>
    <n v="111"/>
    <x v="1"/>
    <x v="0"/>
    <x v="0"/>
  </r>
  <r>
    <n v="104272998"/>
    <n v="121"/>
    <x v="0"/>
    <x v="0"/>
    <x v="1"/>
  </r>
  <r>
    <n v="104278502"/>
    <n v="136"/>
    <x v="0"/>
    <x v="0"/>
    <x v="1"/>
  </r>
  <r>
    <n v="104295904"/>
    <n v="136"/>
    <x v="1"/>
    <x v="0"/>
    <x v="1"/>
  </r>
  <r>
    <n v="104311158"/>
    <n v="120"/>
    <x v="1"/>
    <x v="0"/>
    <x v="0"/>
  </r>
  <r>
    <n v="104350400"/>
    <n v="150"/>
    <x v="0"/>
    <x v="0"/>
    <x v="1"/>
  </r>
  <r>
    <n v="104357508"/>
    <n v="106"/>
    <x v="1"/>
    <x v="0"/>
    <x v="0"/>
  </r>
  <r>
    <n v="104372194"/>
    <n v="118"/>
    <x v="1"/>
    <x v="0"/>
    <x v="0"/>
  </r>
  <r>
    <n v="104376740"/>
    <n v="90"/>
    <x v="1"/>
    <x v="0"/>
    <x v="0"/>
  </r>
  <r>
    <n v="104390646"/>
    <n v="150"/>
    <x v="0"/>
    <x v="0"/>
    <x v="1"/>
  </r>
  <r>
    <n v="104400818"/>
    <n v="120"/>
    <x v="1"/>
    <x v="0"/>
    <x v="0"/>
  </r>
  <r>
    <n v="104405456"/>
    <n v="150"/>
    <x v="1"/>
    <x v="0"/>
    <x v="1"/>
  </r>
  <r>
    <n v="104407090"/>
    <n v="91"/>
    <x v="0"/>
    <x v="0"/>
    <x v="0"/>
  </r>
  <r>
    <n v="104407090"/>
    <n v="91"/>
    <x v="0"/>
    <x v="0"/>
    <x v="0"/>
  </r>
  <r>
    <n v="104407384"/>
    <n v="122"/>
    <x v="2"/>
    <x v="0"/>
    <x v="1"/>
  </r>
  <r>
    <n v="104411162"/>
    <n v="118"/>
    <x v="2"/>
    <x v="0"/>
    <x v="0"/>
  </r>
  <r>
    <n v="104411442"/>
    <n v="143"/>
    <x v="0"/>
    <x v="0"/>
    <x v="1"/>
  </r>
  <r>
    <n v="104431502"/>
    <n v="119"/>
    <x v="0"/>
    <x v="0"/>
    <x v="0"/>
  </r>
  <r>
    <n v="104435792"/>
    <n v="111"/>
    <x v="0"/>
    <x v="0"/>
    <x v="0"/>
  </r>
  <r>
    <n v="104438854"/>
    <n v="119"/>
    <x v="0"/>
    <x v="0"/>
    <x v="0"/>
  </r>
  <r>
    <n v="104442516"/>
    <n v="111"/>
    <x v="1"/>
    <x v="0"/>
    <x v="0"/>
  </r>
  <r>
    <n v="104448674"/>
    <n v="92"/>
    <x v="1"/>
    <x v="0"/>
    <x v="0"/>
  </r>
  <r>
    <n v="104449946"/>
    <n v="120"/>
    <x v="0"/>
    <x v="0"/>
    <x v="0"/>
  </r>
  <r>
    <n v="104457910"/>
    <n v="149"/>
    <x v="2"/>
    <x v="0"/>
    <x v="1"/>
  </r>
  <r>
    <n v="104457910"/>
    <n v="149"/>
    <x v="2"/>
    <x v="0"/>
    <x v="1"/>
  </r>
  <r>
    <n v="104461480"/>
    <n v="90"/>
    <x v="1"/>
    <x v="0"/>
    <x v="0"/>
  </r>
  <r>
    <n v="104463666"/>
    <n v="116"/>
    <x v="1"/>
    <x v="0"/>
    <x v="0"/>
  </r>
  <r>
    <n v="104468796"/>
    <n v="150"/>
    <x v="2"/>
    <x v="0"/>
    <x v="1"/>
  </r>
  <r>
    <n v="104477484"/>
    <n v="92"/>
    <x v="0"/>
    <x v="0"/>
    <x v="0"/>
  </r>
  <r>
    <n v="104480390"/>
    <n v="134"/>
    <x v="0"/>
    <x v="0"/>
    <x v="1"/>
  </r>
  <r>
    <n v="104483590"/>
    <n v="148"/>
    <x v="1"/>
    <x v="0"/>
    <x v="1"/>
  </r>
  <r>
    <n v="104485028"/>
    <n v="141"/>
    <x v="1"/>
    <x v="0"/>
    <x v="1"/>
  </r>
  <r>
    <n v="104485028"/>
    <n v="141"/>
    <x v="1"/>
    <x v="0"/>
    <x v="1"/>
  </r>
  <r>
    <n v="104485218"/>
    <n v="106"/>
    <x v="0"/>
    <x v="0"/>
    <x v="0"/>
  </r>
  <r>
    <n v="104492124"/>
    <n v="143"/>
    <x v="0"/>
    <x v="0"/>
    <x v="1"/>
  </r>
  <r>
    <n v="104494044"/>
    <n v="150"/>
    <x v="1"/>
    <x v="0"/>
    <x v="1"/>
  </r>
  <r>
    <n v="104496440"/>
    <n v="120"/>
    <x v="1"/>
    <x v="0"/>
    <x v="0"/>
  </r>
  <r>
    <n v="104500974"/>
    <n v="91"/>
    <x v="2"/>
    <x v="0"/>
    <x v="0"/>
  </r>
  <r>
    <n v="104502128"/>
    <n v="148"/>
    <x v="1"/>
    <x v="0"/>
    <x v="1"/>
  </r>
  <r>
    <n v="104502748"/>
    <n v="121"/>
    <x v="1"/>
    <x v="0"/>
    <x v="1"/>
  </r>
  <r>
    <n v="104505140"/>
    <n v="148"/>
    <x v="2"/>
    <x v="0"/>
    <x v="1"/>
  </r>
  <r>
    <n v="104506046"/>
    <n v="141"/>
    <x v="0"/>
    <x v="0"/>
    <x v="1"/>
  </r>
  <r>
    <n v="104515682"/>
    <n v="120"/>
    <x v="1"/>
    <x v="0"/>
    <x v="0"/>
  </r>
  <r>
    <n v="104535678"/>
    <n v="143"/>
    <x v="0"/>
    <x v="0"/>
    <x v="1"/>
  </r>
  <r>
    <n v="104539998"/>
    <n v="141"/>
    <x v="0"/>
    <x v="0"/>
    <x v="1"/>
  </r>
  <r>
    <n v="104546452"/>
    <n v="90"/>
    <x v="1"/>
    <x v="0"/>
    <x v="0"/>
  </r>
  <r>
    <n v="104548946"/>
    <n v="150"/>
    <x v="1"/>
    <x v="0"/>
    <x v="1"/>
  </r>
  <r>
    <n v="104560380"/>
    <n v="148"/>
    <x v="0"/>
    <x v="0"/>
    <x v="1"/>
  </r>
  <r>
    <n v="104567518"/>
    <n v="148"/>
    <x v="1"/>
    <x v="0"/>
    <x v="1"/>
  </r>
  <r>
    <n v="104571890"/>
    <n v="149"/>
    <x v="2"/>
    <x v="0"/>
    <x v="1"/>
  </r>
  <r>
    <n v="104592654"/>
    <n v="96"/>
    <x v="1"/>
    <x v="0"/>
    <x v="0"/>
  </r>
  <r>
    <n v="104601788"/>
    <n v="122"/>
    <x v="2"/>
    <x v="0"/>
    <x v="1"/>
  </r>
  <r>
    <n v="104603472"/>
    <n v="106"/>
    <x v="1"/>
    <x v="0"/>
    <x v="0"/>
  </r>
  <r>
    <n v="104608322"/>
    <n v="106"/>
    <x v="1"/>
    <x v="0"/>
    <x v="0"/>
  </r>
  <r>
    <n v="104609590"/>
    <n v="122"/>
    <x v="1"/>
    <x v="0"/>
    <x v="1"/>
  </r>
  <r>
    <n v="104627946"/>
    <n v="121"/>
    <x v="1"/>
    <x v="0"/>
    <x v="1"/>
  </r>
  <r>
    <n v="104627946"/>
    <n v="121"/>
    <x v="1"/>
    <x v="0"/>
    <x v="1"/>
  </r>
  <r>
    <n v="104629452"/>
    <n v="90"/>
    <x v="2"/>
    <x v="0"/>
    <x v="0"/>
  </r>
  <r>
    <n v="104641710"/>
    <n v="90"/>
    <x v="1"/>
    <x v="0"/>
    <x v="0"/>
  </r>
  <r>
    <n v="104643690"/>
    <n v="149"/>
    <x v="2"/>
    <x v="0"/>
    <x v="1"/>
  </r>
  <r>
    <n v="104643840"/>
    <n v="91"/>
    <x v="1"/>
    <x v="0"/>
    <x v="0"/>
  </r>
  <r>
    <n v="104649910"/>
    <n v="149"/>
    <x v="1"/>
    <x v="0"/>
    <x v="1"/>
  </r>
  <r>
    <n v="104659464"/>
    <n v="92"/>
    <x v="2"/>
    <x v="0"/>
    <x v="0"/>
  </r>
  <r>
    <n v="104668284"/>
    <n v="148"/>
    <x v="0"/>
    <x v="0"/>
    <x v="1"/>
  </r>
  <r>
    <n v="104668284"/>
    <n v="148"/>
    <x v="0"/>
    <x v="0"/>
    <x v="1"/>
  </r>
  <r>
    <n v="104680490"/>
    <n v="148"/>
    <x v="0"/>
    <x v="0"/>
    <x v="1"/>
  </r>
  <r>
    <n v="104686032"/>
    <n v="136"/>
    <x v="0"/>
    <x v="0"/>
    <x v="1"/>
  </r>
  <r>
    <n v="104702866"/>
    <n v="134"/>
    <x v="1"/>
    <x v="0"/>
    <x v="1"/>
  </r>
  <r>
    <n v="104705524"/>
    <n v="90"/>
    <x v="0"/>
    <x v="0"/>
    <x v="0"/>
  </r>
  <r>
    <n v="104705524"/>
    <n v="90"/>
    <x v="0"/>
    <x v="0"/>
    <x v="0"/>
  </r>
  <r>
    <n v="104740676"/>
    <n v="120"/>
    <x v="0"/>
    <x v="0"/>
    <x v="0"/>
  </r>
  <r>
    <n v="104746446"/>
    <n v="146"/>
    <x v="0"/>
    <x v="0"/>
    <x v="1"/>
  </r>
  <r>
    <n v="104754990"/>
    <n v="90"/>
    <x v="1"/>
    <x v="0"/>
    <x v="0"/>
  </r>
  <r>
    <n v="104756410"/>
    <n v="90"/>
    <x v="0"/>
    <x v="0"/>
    <x v="0"/>
  </r>
  <r>
    <n v="104762508"/>
    <n v="143"/>
    <x v="1"/>
    <x v="0"/>
    <x v="1"/>
  </r>
  <r>
    <n v="104768194"/>
    <n v="122"/>
    <x v="0"/>
    <x v="0"/>
    <x v="1"/>
  </r>
  <r>
    <n v="104768336"/>
    <n v="143"/>
    <x v="0"/>
    <x v="0"/>
    <x v="1"/>
  </r>
  <r>
    <n v="104770564"/>
    <n v="119"/>
    <x v="2"/>
    <x v="0"/>
    <x v="0"/>
  </r>
  <r>
    <n v="104809270"/>
    <n v="119"/>
    <x v="1"/>
    <x v="0"/>
    <x v="0"/>
  </r>
  <r>
    <n v="104810712"/>
    <n v="106"/>
    <x v="0"/>
    <x v="0"/>
    <x v="0"/>
  </r>
  <r>
    <n v="104812082"/>
    <n v="90"/>
    <x v="0"/>
    <x v="0"/>
    <x v="0"/>
  </r>
  <r>
    <n v="104814812"/>
    <n v="113"/>
    <x v="2"/>
    <x v="0"/>
    <x v="0"/>
  </r>
  <r>
    <n v="104823584"/>
    <n v="143"/>
    <x v="2"/>
    <x v="0"/>
    <x v="1"/>
  </r>
  <r>
    <n v="104825658"/>
    <n v="91"/>
    <x v="1"/>
    <x v="0"/>
    <x v="0"/>
  </r>
  <r>
    <n v="104826314"/>
    <n v="91"/>
    <x v="1"/>
    <x v="0"/>
    <x v="0"/>
  </r>
  <r>
    <n v="104834444"/>
    <n v="149"/>
    <x v="0"/>
    <x v="0"/>
    <x v="1"/>
  </r>
  <r>
    <n v="104836786"/>
    <n v="111"/>
    <x v="0"/>
    <x v="0"/>
    <x v="0"/>
  </r>
  <r>
    <n v="104852958"/>
    <n v="121"/>
    <x v="1"/>
    <x v="0"/>
    <x v="1"/>
  </r>
  <r>
    <n v="104859362"/>
    <n v="111"/>
    <x v="0"/>
    <x v="0"/>
    <x v="0"/>
  </r>
  <r>
    <n v="104862536"/>
    <n v="104"/>
    <x v="1"/>
    <x v="0"/>
    <x v="0"/>
  </r>
  <r>
    <n v="104865124"/>
    <n v="113"/>
    <x v="2"/>
    <x v="0"/>
    <x v="0"/>
  </r>
  <r>
    <n v="104867016"/>
    <n v="134"/>
    <x v="0"/>
    <x v="0"/>
    <x v="1"/>
  </r>
  <r>
    <n v="104875064"/>
    <n v="149"/>
    <x v="1"/>
    <x v="0"/>
    <x v="1"/>
  </r>
  <r>
    <n v="104875756"/>
    <n v="141"/>
    <x v="2"/>
    <x v="0"/>
    <x v="1"/>
  </r>
  <r>
    <n v="104877652"/>
    <n v="149"/>
    <x v="0"/>
    <x v="0"/>
    <x v="1"/>
  </r>
  <r>
    <n v="104878118"/>
    <n v="141"/>
    <x v="1"/>
    <x v="0"/>
    <x v="1"/>
  </r>
  <r>
    <n v="104881614"/>
    <n v="136"/>
    <x v="2"/>
    <x v="0"/>
    <x v="1"/>
  </r>
  <r>
    <n v="104897992"/>
    <n v="149"/>
    <x v="1"/>
    <x v="0"/>
    <x v="1"/>
  </r>
  <r>
    <n v="104905472"/>
    <n v="143"/>
    <x v="1"/>
    <x v="0"/>
    <x v="1"/>
  </r>
  <r>
    <n v="104905472"/>
    <n v="143"/>
    <x v="1"/>
    <x v="0"/>
    <x v="1"/>
  </r>
  <r>
    <n v="104907480"/>
    <n v="148"/>
    <x v="1"/>
    <x v="0"/>
    <x v="1"/>
  </r>
  <r>
    <n v="104910604"/>
    <n v="118"/>
    <x v="1"/>
    <x v="0"/>
    <x v="0"/>
  </r>
  <r>
    <n v="104914360"/>
    <n v="127"/>
    <x v="1"/>
    <x v="0"/>
    <x v="1"/>
  </r>
  <r>
    <n v="104946226"/>
    <n v="122"/>
    <x v="0"/>
    <x v="0"/>
    <x v="1"/>
  </r>
  <r>
    <n v="104947372"/>
    <n v="136"/>
    <x v="0"/>
    <x v="0"/>
    <x v="1"/>
  </r>
  <r>
    <n v="104950488"/>
    <n v="141"/>
    <x v="0"/>
    <x v="0"/>
    <x v="1"/>
  </r>
  <r>
    <n v="104962436"/>
    <n v="120"/>
    <x v="1"/>
    <x v="0"/>
    <x v="0"/>
  </r>
  <r>
    <n v="104967816"/>
    <n v="136"/>
    <x v="1"/>
    <x v="0"/>
    <x v="1"/>
  </r>
  <r>
    <n v="104970212"/>
    <n v="150"/>
    <x v="1"/>
    <x v="0"/>
    <x v="1"/>
  </r>
  <r>
    <n v="104974574"/>
    <n v="150"/>
    <x v="1"/>
    <x v="0"/>
    <x v="1"/>
  </r>
  <r>
    <n v="104974876"/>
    <n v="120"/>
    <x v="1"/>
    <x v="0"/>
    <x v="0"/>
  </r>
  <r>
    <n v="104975964"/>
    <n v="90"/>
    <x v="2"/>
    <x v="0"/>
    <x v="0"/>
  </r>
  <r>
    <n v="104978124"/>
    <n v="150"/>
    <x v="0"/>
    <x v="0"/>
    <x v="1"/>
  </r>
  <r>
    <n v="105012676"/>
    <n v="120"/>
    <x v="1"/>
    <x v="0"/>
    <x v="0"/>
  </r>
  <r>
    <n v="105031192"/>
    <n v="91"/>
    <x v="0"/>
    <x v="0"/>
    <x v="0"/>
  </r>
  <r>
    <n v="105044432"/>
    <n v="118"/>
    <x v="1"/>
    <x v="0"/>
    <x v="0"/>
  </r>
  <r>
    <n v="105045112"/>
    <n v="121"/>
    <x v="2"/>
    <x v="0"/>
    <x v="1"/>
  </r>
  <r>
    <n v="105045692"/>
    <n v="118"/>
    <x v="1"/>
    <x v="0"/>
    <x v="0"/>
  </r>
  <r>
    <n v="105076788"/>
    <n v="90"/>
    <x v="0"/>
    <x v="0"/>
    <x v="0"/>
  </r>
  <r>
    <n v="105089866"/>
    <n v="119"/>
    <x v="2"/>
    <x v="0"/>
    <x v="0"/>
  </r>
  <r>
    <n v="105090054"/>
    <n v="92"/>
    <x v="0"/>
    <x v="0"/>
    <x v="0"/>
  </r>
  <r>
    <n v="105090608"/>
    <n v="148"/>
    <x v="1"/>
    <x v="0"/>
    <x v="1"/>
  </r>
  <r>
    <n v="105093772"/>
    <n v="121"/>
    <x v="0"/>
    <x v="0"/>
    <x v="1"/>
  </r>
  <r>
    <n v="105095780"/>
    <n v="92"/>
    <x v="1"/>
    <x v="0"/>
    <x v="0"/>
  </r>
  <r>
    <n v="105096262"/>
    <n v="120"/>
    <x v="1"/>
    <x v="0"/>
    <x v="0"/>
  </r>
  <r>
    <n v="105096952"/>
    <n v="116"/>
    <x v="0"/>
    <x v="0"/>
    <x v="0"/>
  </r>
  <r>
    <n v="105100746"/>
    <n v="149"/>
    <x v="0"/>
    <x v="0"/>
    <x v="1"/>
  </r>
  <r>
    <n v="105133572"/>
    <n v="118"/>
    <x v="0"/>
    <x v="0"/>
    <x v="0"/>
  </r>
  <r>
    <n v="105138638"/>
    <n v="136"/>
    <x v="2"/>
    <x v="0"/>
    <x v="1"/>
  </r>
  <r>
    <n v="105142440"/>
    <n v="141"/>
    <x v="0"/>
    <x v="0"/>
    <x v="1"/>
  </r>
  <r>
    <n v="105159048"/>
    <n v="92"/>
    <x v="1"/>
    <x v="0"/>
    <x v="0"/>
  </r>
  <r>
    <n v="105161572"/>
    <n v="148"/>
    <x v="2"/>
    <x v="0"/>
    <x v="1"/>
  </r>
  <r>
    <n v="105176806"/>
    <n v="106"/>
    <x v="0"/>
    <x v="0"/>
    <x v="0"/>
  </r>
  <r>
    <n v="105177284"/>
    <n v="141"/>
    <x v="0"/>
    <x v="0"/>
    <x v="1"/>
  </r>
  <r>
    <n v="105181998"/>
    <n v="143"/>
    <x v="1"/>
    <x v="0"/>
    <x v="1"/>
  </r>
  <r>
    <n v="105183112"/>
    <n v="91"/>
    <x v="2"/>
    <x v="0"/>
    <x v="0"/>
  </r>
  <r>
    <n v="105190510"/>
    <n v="120"/>
    <x v="0"/>
    <x v="0"/>
    <x v="0"/>
  </r>
  <r>
    <n v="105206534"/>
    <n v="106"/>
    <x v="0"/>
    <x v="0"/>
    <x v="0"/>
  </r>
  <r>
    <n v="105207370"/>
    <n v="150"/>
    <x v="0"/>
    <x v="0"/>
    <x v="1"/>
  </r>
  <r>
    <n v="105233572"/>
    <n v="111"/>
    <x v="1"/>
    <x v="0"/>
    <x v="0"/>
  </r>
  <r>
    <n v="105270754"/>
    <n v="97"/>
    <x v="1"/>
    <x v="0"/>
    <x v="0"/>
  </r>
  <r>
    <n v="105271134"/>
    <n v="136"/>
    <x v="2"/>
    <x v="0"/>
    <x v="1"/>
  </r>
  <r>
    <n v="105272708"/>
    <n v="111"/>
    <x v="2"/>
    <x v="0"/>
    <x v="0"/>
  </r>
  <r>
    <n v="105273716"/>
    <n v="97"/>
    <x v="1"/>
    <x v="0"/>
    <x v="0"/>
  </r>
  <r>
    <n v="105277708"/>
    <n v="148"/>
    <x v="2"/>
    <x v="0"/>
    <x v="1"/>
  </r>
  <r>
    <n v="105284076"/>
    <n v="136"/>
    <x v="0"/>
    <x v="0"/>
    <x v="1"/>
  </r>
  <r>
    <n v="105290170"/>
    <n v="141"/>
    <x v="2"/>
    <x v="0"/>
    <x v="1"/>
  </r>
  <r>
    <n v="105306176"/>
    <n v="126"/>
    <x v="1"/>
    <x v="0"/>
    <x v="1"/>
  </r>
  <r>
    <n v="105311706"/>
    <n v="141"/>
    <x v="1"/>
    <x v="0"/>
    <x v="1"/>
  </r>
  <r>
    <n v="105311850"/>
    <n v="133"/>
    <x v="1"/>
    <x v="0"/>
    <x v="1"/>
  </r>
  <r>
    <n v="105316952"/>
    <n v="103"/>
    <x v="0"/>
    <x v="0"/>
    <x v="0"/>
  </r>
  <r>
    <n v="105317566"/>
    <n v="103"/>
    <x v="1"/>
    <x v="0"/>
    <x v="0"/>
  </r>
  <r>
    <n v="105325050"/>
    <n v="103"/>
    <x v="1"/>
    <x v="0"/>
    <x v="0"/>
  </r>
  <r>
    <n v="105334634"/>
    <n v="133"/>
    <x v="2"/>
    <x v="0"/>
    <x v="1"/>
  </r>
  <r>
    <n v="105335520"/>
    <n v="103"/>
    <x v="2"/>
    <x v="0"/>
    <x v="0"/>
  </r>
  <r>
    <n v="105337478"/>
    <n v="141"/>
    <x v="0"/>
    <x v="0"/>
    <x v="1"/>
  </r>
  <r>
    <n v="105340228"/>
    <n v="103"/>
    <x v="0"/>
    <x v="0"/>
    <x v="0"/>
  </r>
  <r>
    <n v="105348298"/>
    <n v="133"/>
    <x v="1"/>
    <x v="0"/>
    <x v="1"/>
  </r>
  <r>
    <n v="105349008"/>
    <n v="133"/>
    <x v="1"/>
    <x v="0"/>
    <x v="1"/>
  </r>
  <r>
    <n v="105350804"/>
    <n v="126"/>
    <x v="1"/>
    <x v="0"/>
    <x v="1"/>
  </r>
  <r>
    <n v="105352214"/>
    <n v="103"/>
    <x v="0"/>
    <x v="0"/>
    <x v="0"/>
  </r>
  <r>
    <n v="105353726"/>
    <n v="103"/>
    <x v="1"/>
    <x v="0"/>
    <x v="0"/>
  </r>
  <r>
    <n v="105368098"/>
    <n v="90"/>
    <x v="1"/>
    <x v="0"/>
    <x v="0"/>
  </r>
  <r>
    <n v="105372666"/>
    <n v="141"/>
    <x v="1"/>
    <x v="0"/>
    <x v="1"/>
  </r>
  <r>
    <n v="105372958"/>
    <n v="120"/>
    <x v="2"/>
    <x v="0"/>
    <x v="0"/>
  </r>
  <r>
    <n v="105376908"/>
    <n v="122"/>
    <x v="0"/>
    <x v="0"/>
    <x v="1"/>
  </r>
  <r>
    <n v="105383720"/>
    <n v="150"/>
    <x v="1"/>
    <x v="0"/>
    <x v="1"/>
  </r>
  <r>
    <n v="105387168"/>
    <n v="141"/>
    <x v="1"/>
    <x v="0"/>
    <x v="1"/>
  </r>
  <r>
    <n v="105393332"/>
    <n v="92"/>
    <x v="1"/>
    <x v="0"/>
    <x v="0"/>
  </r>
  <r>
    <n v="105394310"/>
    <n v="133"/>
    <x v="1"/>
    <x v="0"/>
    <x v="1"/>
  </r>
  <r>
    <n v="105394954"/>
    <n v="150"/>
    <x v="0"/>
    <x v="0"/>
    <x v="1"/>
  </r>
  <r>
    <n v="105397278"/>
    <n v="150"/>
    <x v="1"/>
    <x v="0"/>
    <x v="1"/>
  </r>
  <r>
    <n v="105400816"/>
    <n v="148"/>
    <x v="1"/>
    <x v="0"/>
    <x v="1"/>
  </r>
  <r>
    <n v="105404672"/>
    <n v="91"/>
    <x v="1"/>
    <x v="0"/>
    <x v="0"/>
  </r>
  <r>
    <n v="105410198"/>
    <n v="90"/>
    <x v="0"/>
    <x v="0"/>
    <x v="0"/>
  </r>
  <r>
    <n v="105435924"/>
    <n v="90"/>
    <x v="2"/>
    <x v="0"/>
    <x v="0"/>
  </r>
  <r>
    <n v="105451024"/>
    <n v="122"/>
    <x v="1"/>
    <x v="0"/>
    <x v="1"/>
  </r>
  <r>
    <n v="105451086"/>
    <n v="148"/>
    <x v="1"/>
    <x v="0"/>
    <x v="1"/>
  </r>
  <r>
    <n v="105458410"/>
    <n v="92"/>
    <x v="2"/>
    <x v="0"/>
    <x v="0"/>
  </r>
  <r>
    <n v="105469036"/>
    <n v="92"/>
    <x v="0"/>
    <x v="0"/>
    <x v="0"/>
  </r>
  <r>
    <n v="105483280"/>
    <n v="121"/>
    <x v="1"/>
    <x v="0"/>
    <x v="1"/>
  </r>
  <r>
    <n v="105485636"/>
    <n v="119"/>
    <x v="0"/>
    <x v="0"/>
    <x v="0"/>
  </r>
  <r>
    <n v="105501650"/>
    <n v="91"/>
    <x v="0"/>
    <x v="0"/>
    <x v="0"/>
  </r>
  <r>
    <n v="105510424"/>
    <n v="120"/>
    <x v="0"/>
    <x v="0"/>
    <x v="0"/>
  </r>
  <r>
    <n v="105513320"/>
    <n v="90"/>
    <x v="1"/>
    <x v="0"/>
    <x v="0"/>
  </r>
  <r>
    <n v="105519038"/>
    <n v="143"/>
    <x v="0"/>
    <x v="0"/>
    <x v="1"/>
  </r>
  <r>
    <n v="105519860"/>
    <n v="136"/>
    <x v="1"/>
    <x v="0"/>
    <x v="1"/>
  </r>
  <r>
    <n v="105533576"/>
    <n v="134"/>
    <x v="1"/>
    <x v="0"/>
    <x v="1"/>
  </r>
  <r>
    <n v="105534026"/>
    <n v="90"/>
    <x v="2"/>
    <x v="0"/>
    <x v="0"/>
  </r>
  <r>
    <n v="105544062"/>
    <n v="92"/>
    <x v="0"/>
    <x v="0"/>
    <x v="0"/>
  </r>
  <r>
    <n v="105556578"/>
    <n v="91"/>
    <x v="0"/>
    <x v="0"/>
    <x v="0"/>
  </r>
  <r>
    <n v="105564172"/>
    <n v="120"/>
    <x v="1"/>
    <x v="0"/>
    <x v="0"/>
  </r>
  <r>
    <n v="105570332"/>
    <n v="136"/>
    <x v="0"/>
    <x v="0"/>
    <x v="1"/>
  </r>
  <r>
    <n v="105580640"/>
    <n v="149"/>
    <x v="1"/>
    <x v="0"/>
    <x v="1"/>
  </r>
  <r>
    <n v="105588716"/>
    <n v="119"/>
    <x v="2"/>
    <x v="0"/>
    <x v="0"/>
  </r>
  <r>
    <n v="105588802"/>
    <n v="118"/>
    <x v="1"/>
    <x v="0"/>
    <x v="0"/>
  </r>
  <r>
    <n v="105595138"/>
    <n v="119"/>
    <x v="1"/>
    <x v="0"/>
    <x v="0"/>
  </r>
  <r>
    <n v="105627340"/>
    <n v="127"/>
    <x v="2"/>
    <x v="0"/>
    <x v="1"/>
  </r>
  <r>
    <n v="105628282"/>
    <n v="143"/>
    <x v="2"/>
    <x v="0"/>
    <x v="1"/>
  </r>
  <r>
    <n v="105630924"/>
    <n v="113"/>
    <x v="0"/>
    <x v="0"/>
    <x v="0"/>
  </r>
  <r>
    <n v="105633682"/>
    <n v="141"/>
    <x v="1"/>
    <x v="0"/>
    <x v="1"/>
  </r>
  <r>
    <n v="105640230"/>
    <n v="148"/>
    <x v="0"/>
    <x v="0"/>
    <x v="1"/>
  </r>
  <r>
    <n v="105646100"/>
    <n v="134"/>
    <x v="1"/>
    <x v="0"/>
    <x v="1"/>
  </r>
  <r>
    <n v="105680516"/>
    <n v="90"/>
    <x v="0"/>
    <x v="0"/>
    <x v="0"/>
  </r>
  <r>
    <n v="105690622"/>
    <n v="149"/>
    <x v="0"/>
    <x v="0"/>
    <x v="1"/>
  </r>
  <r>
    <n v="105699690"/>
    <n v="92"/>
    <x v="1"/>
    <x v="0"/>
    <x v="0"/>
  </r>
  <r>
    <n v="105707584"/>
    <n v="121"/>
    <x v="0"/>
    <x v="0"/>
    <x v="1"/>
  </r>
  <r>
    <n v="105711754"/>
    <n v="111"/>
    <x v="2"/>
    <x v="0"/>
    <x v="0"/>
  </r>
  <r>
    <n v="105714734"/>
    <n v="92"/>
    <x v="0"/>
    <x v="0"/>
    <x v="0"/>
  </r>
  <r>
    <n v="105716532"/>
    <n v="90"/>
    <x v="0"/>
    <x v="0"/>
    <x v="0"/>
  </r>
  <r>
    <n v="105719034"/>
    <n v="149"/>
    <x v="1"/>
    <x v="0"/>
    <x v="1"/>
  </r>
  <r>
    <n v="105738930"/>
    <n v="150"/>
    <x v="0"/>
    <x v="0"/>
    <x v="1"/>
  </r>
  <r>
    <n v="105756500"/>
    <n v="120"/>
    <x v="0"/>
    <x v="0"/>
    <x v="0"/>
  </r>
  <r>
    <n v="105768202"/>
    <n v="149"/>
    <x v="0"/>
    <x v="0"/>
    <x v="1"/>
  </r>
  <r>
    <n v="105769310"/>
    <n v="118"/>
    <x v="2"/>
    <x v="0"/>
    <x v="0"/>
  </r>
  <r>
    <n v="105784632"/>
    <n v="150"/>
    <x v="1"/>
    <x v="0"/>
    <x v="1"/>
  </r>
  <r>
    <n v="105785112"/>
    <n v="91"/>
    <x v="0"/>
    <x v="0"/>
    <x v="0"/>
  </r>
  <r>
    <n v="105785268"/>
    <n v="150"/>
    <x v="1"/>
    <x v="0"/>
    <x v="1"/>
  </r>
  <r>
    <n v="105785388"/>
    <n v="148"/>
    <x v="0"/>
    <x v="0"/>
    <x v="1"/>
  </r>
  <r>
    <n v="105789514"/>
    <n v="150"/>
    <x v="1"/>
    <x v="0"/>
    <x v="1"/>
  </r>
  <r>
    <n v="105790726"/>
    <n v="90"/>
    <x v="1"/>
    <x v="0"/>
    <x v="0"/>
  </r>
  <r>
    <n v="105793168"/>
    <n v="150"/>
    <x v="1"/>
    <x v="0"/>
    <x v="1"/>
  </r>
  <r>
    <n v="105795386"/>
    <n v="91"/>
    <x v="0"/>
    <x v="0"/>
    <x v="0"/>
  </r>
  <r>
    <n v="105797052"/>
    <n v="120"/>
    <x v="0"/>
    <x v="0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8748"/>
    <n v="120"/>
    <x v="2"/>
    <x v="0"/>
    <x v="0"/>
  </r>
  <r>
    <n v="105802334"/>
    <n v="143"/>
    <x v="0"/>
    <x v="0"/>
    <x v="1"/>
  </r>
  <r>
    <n v="105803896"/>
    <n v="122"/>
    <x v="0"/>
    <x v="0"/>
    <x v="1"/>
  </r>
  <r>
    <n v="105808360"/>
    <n v="141"/>
    <x v="0"/>
    <x v="0"/>
    <x v="1"/>
  </r>
  <r>
    <n v="105809362"/>
    <n v="121"/>
    <x v="0"/>
    <x v="0"/>
    <x v="1"/>
  </r>
  <r>
    <n v="105813192"/>
    <n v="122"/>
    <x v="0"/>
    <x v="0"/>
    <x v="1"/>
  </r>
  <r>
    <n v="105814434"/>
    <n v="90"/>
    <x v="2"/>
    <x v="0"/>
    <x v="0"/>
  </r>
  <r>
    <n v="105816422"/>
    <n v="122"/>
    <x v="1"/>
    <x v="0"/>
    <x v="1"/>
  </r>
  <r>
    <n v="105817670"/>
    <n v="136"/>
    <x v="2"/>
    <x v="0"/>
    <x v="1"/>
  </r>
  <r>
    <n v="105819140"/>
    <n v="92"/>
    <x v="1"/>
    <x v="0"/>
    <x v="0"/>
  </r>
  <r>
    <n v="105820276"/>
    <n v="143"/>
    <x v="1"/>
    <x v="0"/>
    <x v="1"/>
  </r>
  <r>
    <n v="105820524"/>
    <n v="106"/>
    <x v="1"/>
    <x v="0"/>
    <x v="0"/>
  </r>
  <r>
    <n v="105820746"/>
    <n v="118"/>
    <x v="0"/>
    <x v="0"/>
    <x v="0"/>
  </r>
  <r>
    <n v="105823348"/>
    <n v="106"/>
    <x v="1"/>
    <x v="0"/>
    <x v="0"/>
  </r>
  <r>
    <n v="105828512"/>
    <n v="134"/>
    <x v="1"/>
    <x v="0"/>
    <x v="1"/>
  </r>
  <r>
    <n v="105839696"/>
    <n v="90"/>
    <x v="1"/>
    <x v="0"/>
    <x v="0"/>
  </r>
  <r>
    <n v="105841856"/>
    <n v="149"/>
    <x v="1"/>
    <x v="0"/>
    <x v="1"/>
  </r>
  <r>
    <n v="105842400"/>
    <n v="91"/>
    <x v="1"/>
    <x v="0"/>
    <x v="0"/>
  </r>
  <r>
    <n v="105851642"/>
    <n v="143"/>
    <x v="0"/>
    <x v="0"/>
    <x v="1"/>
  </r>
  <r>
    <n v="105853420"/>
    <n v="90"/>
    <x v="1"/>
    <x v="0"/>
    <x v="0"/>
  </r>
  <r>
    <n v="105861262"/>
    <n v="104"/>
    <x v="0"/>
    <x v="0"/>
    <x v="0"/>
  </r>
  <r>
    <n v="105868466"/>
    <n v="104"/>
    <x v="0"/>
    <x v="0"/>
    <x v="0"/>
  </r>
  <r>
    <n v="105868906"/>
    <n v="150"/>
    <x v="0"/>
    <x v="0"/>
    <x v="1"/>
  </r>
  <r>
    <n v="105870688"/>
    <n v="90"/>
    <x v="2"/>
    <x v="0"/>
    <x v="0"/>
  </r>
  <r>
    <n v="105872270"/>
    <n v="105"/>
    <x v="0"/>
    <x v="0"/>
    <x v="0"/>
  </r>
  <r>
    <n v="105873368"/>
    <n v="134"/>
    <x v="0"/>
    <x v="0"/>
    <x v="1"/>
  </r>
  <r>
    <n v="105875964"/>
    <n v="134"/>
    <x v="2"/>
    <x v="0"/>
    <x v="1"/>
  </r>
  <r>
    <n v="105878698"/>
    <n v="141"/>
    <x v="2"/>
    <x v="0"/>
    <x v="1"/>
  </r>
  <r>
    <n v="105878844"/>
    <n v="90"/>
    <x v="2"/>
    <x v="0"/>
    <x v="0"/>
  </r>
  <r>
    <n v="105886112"/>
    <n v="111"/>
    <x v="1"/>
    <x v="0"/>
    <x v="0"/>
  </r>
  <r>
    <n v="105901456"/>
    <n v="136"/>
    <x v="0"/>
    <x v="0"/>
    <x v="1"/>
  </r>
  <r>
    <n v="105909088"/>
    <n v="111"/>
    <x v="0"/>
    <x v="0"/>
    <x v="0"/>
  </r>
  <r>
    <n v="105909958"/>
    <n v="149"/>
    <x v="0"/>
    <x v="0"/>
    <x v="1"/>
  </r>
  <r>
    <n v="105926258"/>
    <n v="96"/>
    <x v="2"/>
    <x v="0"/>
    <x v="0"/>
  </r>
  <r>
    <n v="105932098"/>
    <n v="136"/>
    <x v="0"/>
    <x v="0"/>
    <x v="1"/>
  </r>
  <r>
    <n v="105934152"/>
    <n v="126"/>
    <x v="0"/>
    <x v="0"/>
    <x v="1"/>
  </r>
  <r>
    <n v="105947102"/>
    <n v="97"/>
    <x v="1"/>
    <x v="0"/>
    <x v="0"/>
  </r>
  <r>
    <n v="105960656"/>
    <n v="111"/>
    <x v="2"/>
    <x v="0"/>
    <x v="0"/>
  </r>
  <r>
    <n v="105962030"/>
    <n v="111"/>
    <x v="2"/>
    <x v="0"/>
    <x v="0"/>
  </r>
  <r>
    <n v="105964508"/>
    <n v="96"/>
    <x v="1"/>
    <x v="0"/>
    <x v="0"/>
  </r>
  <r>
    <n v="105965110"/>
    <n v="111"/>
    <x v="0"/>
    <x v="0"/>
    <x v="0"/>
  </r>
  <r>
    <n v="105965110"/>
    <n v="111"/>
    <x v="0"/>
    <x v="0"/>
    <x v="0"/>
  </r>
  <r>
    <n v="105965110"/>
    <n v="111"/>
    <x v="0"/>
    <x v="0"/>
    <x v="0"/>
  </r>
  <r>
    <n v="105966588"/>
    <n v="106"/>
    <x v="1"/>
    <x v="0"/>
    <x v="0"/>
  </r>
  <r>
    <n v="105971082"/>
    <n v="91"/>
    <x v="0"/>
    <x v="0"/>
    <x v="0"/>
  </r>
  <r>
    <n v="105975648"/>
    <n v="91"/>
    <x v="0"/>
    <x v="0"/>
    <x v="0"/>
  </r>
  <r>
    <n v="105987452"/>
    <n v="120"/>
    <x v="2"/>
    <x v="0"/>
    <x v="0"/>
  </r>
  <r>
    <n v="105989954"/>
    <n v="111"/>
    <x v="0"/>
    <x v="0"/>
    <x v="0"/>
  </r>
  <r>
    <n v="106000512"/>
    <n v="120"/>
    <x v="1"/>
    <x v="0"/>
    <x v="0"/>
  </r>
  <r>
    <n v="106002772"/>
    <n v="150"/>
    <x v="1"/>
    <x v="0"/>
    <x v="1"/>
  </r>
  <r>
    <n v="106005598"/>
    <n v="150"/>
    <x v="2"/>
    <x v="0"/>
    <x v="1"/>
  </r>
  <r>
    <n v="106006518"/>
    <n v="143"/>
    <x v="1"/>
    <x v="0"/>
    <x v="1"/>
  </r>
  <r>
    <n v="106009158"/>
    <n v="122"/>
    <x v="1"/>
    <x v="0"/>
    <x v="1"/>
  </r>
  <r>
    <n v="106011664"/>
    <n v="120"/>
    <x v="2"/>
    <x v="0"/>
    <x v="0"/>
  </r>
  <r>
    <n v="106013422"/>
    <n v="91"/>
    <x v="0"/>
    <x v="0"/>
    <x v="0"/>
  </r>
  <r>
    <n v="106019198"/>
    <n v="90"/>
    <x v="1"/>
    <x v="0"/>
    <x v="0"/>
  </r>
  <r>
    <n v="106022402"/>
    <n v="90"/>
    <x v="0"/>
    <x v="3"/>
    <x v="0"/>
  </r>
  <r>
    <n v="106022402"/>
    <n v="90"/>
    <x v="0"/>
    <x v="1"/>
    <x v="0"/>
  </r>
  <r>
    <n v="106024764"/>
    <n v="106"/>
    <x v="2"/>
    <x v="0"/>
    <x v="0"/>
  </r>
  <r>
    <n v="106025702"/>
    <n v="150"/>
    <x v="1"/>
    <x v="0"/>
    <x v="1"/>
  </r>
  <r>
    <n v="106026164"/>
    <n v="103"/>
    <x v="1"/>
    <x v="0"/>
    <x v="0"/>
  </r>
  <r>
    <n v="106036514"/>
    <n v="121"/>
    <x v="2"/>
    <x v="0"/>
    <x v="1"/>
  </r>
  <r>
    <n v="106040438"/>
    <n v="120"/>
    <x v="0"/>
    <x v="0"/>
    <x v="0"/>
  </r>
  <r>
    <n v="106043312"/>
    <n v="92"/>
    <x v="1"/>
    <x v="0"/>
    <x v="0"/>
  </r>
  <r>
    <n v="106060916"/>
    <n v="118"/>
    <x v="1"/>
    <x v="0"/>
    <x v="0"/>
  </r>
  <r>
    <n v="106060916"/>
    <n v="118"/>
    <x v="1"/>
    <x v="0"/>
    <x v="0"/>
  </r>
  <r>
    <n v="106061780"/>
    <n v="119"/>
    <x v="1"/>
    <x v="0"/>
    <x v="0"/>
  </r>
  <r>
    <n v="106062422"/>
    <n v="122"/>
    <x v="0"/>
    <x v="0"/>
    <x v="1"/>
  </r>
  <r>
    <n v="106063426"/>
    <n v="136"/>
    <x v="0"/>
    <x v="0"/>
    <x v="1"/>
  </r>
  <r>
    <n v="106071018"/>
    <n v="150"/>
    <x v="1"/>
    <x v="0"/>
    <x v="1"/>
  </r>
  <r>
    <n v="106077624"/>
    <n v="147"/>
    <x v="0"/>
    <x v="0"/>
    <x v="1"/>
  </r>
  <r>
    <n v="106095996"/>
    <n v="120"/>
    <x v="0"/>
    <x v="0"/>
    <x v="0"/>
  </r>
  <r>
    <n v="106097800"/>
    <n v="118"/>
    <x v="2"/>
    <x v="0"/>
    <x v="0"/>
  </r>
  <r>
    <n v="106116244"/>
    <n v="148"/>
    <x v="1"/>
    <x v="0"/>
    <x v="1"/>
  </r>
  <r>
    <n v="106116678"/>
    <n v="92"/>
    <x v="0"/>
    <x v="0"/>
    <x v="0"/>
  </r>
  <r>
    <n v="106117782"/>
    <n v="116"/>
    <x v="1"/>
    <x v="0"/>
    <x v="0"/>
  </r>
  <r>
    <n v="106125586"/>
    <n v="90"/>
    <x v="0"/>
    <x v="0"/>
    <x v="0"/>
  </r>
  <r>
    <n v="106128970"/>
    <n v="148"/>
    <x v="0"/>
    <x v="0"/>
    <x v="1"/>
  </r>
  <r>
    <n v="106129094"/>
    <n v="92"/>
    <x v="1"/>
    <x v="0"/>
    <x v="0"/>
  </r>
  <r>
    <n v="106131964"/>
    <n v="111"/>
    <x v="1"/>
    <x v="0"/>
    <x v="0"/>
  </r>
  <r>
    <n v="106140036"/>
    <n v="92"/>
    <x v="2"/>
    <x v="0"/>
    <x v="0"/>
  </r>
  <r>
    <n v="106153240"/>
    <n v="141"/>
    <x v="1"/>
    <x v="0"/>
    <x v="1"/>
  </r>
  <r>
    <n v="106156034"/>
    <n v="148"/>
    <x v="0"/>
    <x v="0"/>
    <x v="1"/>
  </r>
  <r>
    <n v="106156342"/>
    <n v="118"/>
    <x v="0"/>
    <x v="0"/>
    <x v="0"/>
  </r>
  <r>
    <n v="106159718"/>
    <n v="149"/>
    <x v="1"/>
    <x v="0"/>
    <x v="1"/>
  </r>
  <r>
    <n v="106167122"/>
    <n v="136"/>
    <x v="0"/>
    <x v="0"/>
    <x v="1"/>
  </r>
  <r>
    <n v="106169528"/>
    <n v="136"/>
    <x v="0"/>
    <x v="0"/>
    <x v="1"/>
  </r>
  <r>
    <n v="106169528"/>
    <n v="136"/>
    <x v="0"/>
    <x v="0"/>
    <x v="1"/>
  </r>
  <r>
    <n v="106169528"/>
    <n v="136"/>
    <x v="0"/>
    <x v="0"/>
    <x v="1"/>
  </r>
  <r>
    <n v="106180176"/>
    <n v="119"/>
    <x v="2"/>
    <x v="0"/>
    <x v="0"/>
  </r>
  <r>
    <n v="106188560"/>
    <n v="147"/>
    <x v="1"/>
    <x v="0"/>
    <x v="1"/>
  </r>
  <r>
    <n v="106188870"/>
    <n v="119"/>
    <x v="0"/>
    <x v="0"/>
    <x v="0"/>
  </r>
  <r>
    <n v="106192054"/>
    <n v="113"/>
    <x v="1"/>
    <x v="0"/>
    <x v="0"/>
  </r>
  <r>
    <n v="106192128"/>
    <n v="96"/>
    <x v="0"/>
    <x v="0"/>
    <x v="0"/>
  </r>
  <r>
    <n v="106196694"/>
    <n v="113"/>
    <x v="1"/>
    <x v="0"/>
    <x v="0"/>
  </r>
  <r>
    <n v="106200260"/>
    <n v="133"/>
    <x v="2"/>
    <x v="0"/>
    <x v="1"/>
  </r>
  <r>
    <n v="106200860"/>
    <n v="103"/>
    <x v="1"/>
    <x v="0"/>
    <x v="0"/>
  </r>
  <r>
    <n v="106203520"/>
    <n v="113"/>
    <x v="2"/>
    <x v="0"/>
    <x v="0"/>
  </r>
  <r>
    <n v="106216008"/>
    <n v="113"/>
    <x v="1"/>
    <x v="0"/>
    <x v="0"/>
  </r>
  <r>
    <n v="106227310"/>
    <n v="141"/>
    <x v="2"/>
    <x v="0"/>
    <x v="1"/>
  </r>
  <r>
    <n v="106236280"/>
    <n v="147"/>
    <x v="0"/>
    <x v="0"/>
    <x v="1"/>
  </r>
  <r>
    <n v="106238690"/>
    <n v="147"/>
    <x v="1"/>
    <x v="0"/>
    <x v="1"/>
  </r>
  <r>
    <n v="106243306"/>
    <n v="119"/>
    <x v="0"/>
    <x v="0"/>
    <x v="0"/>
  </r>
  <r>
    <n v="106244876"/>
    <n v="127"/>
    <x v="0"/>
    <x v="0"/>
    <x v="1"/>
  </r>
  <r>
    <n v="106252258"/>
    <n v="143"/>
    <x v="1"/>
    <x v="0"/>
    <x v="1"/>
  </r>
  <r>
    <n v="106254386"/>
    <n v="148"/>
    <x v="1"/>
    <x v="0"/>
    <x v="1"/>
  </r>
  <r>
    <n v="106255824"/>
    <n v="149"/>
    <x v="0"/>
    <x v="0"/>
    <x v="1"/>
  </r>
  <r>
    <n v="106256730"/>
    <n v="147"/>
    <x v="1"/>
    <x v="0"/>
    <x v="1"/>
  </r>
  <r>
    <n v="106262932"/>
    <n v="117"/>
    <x v="1"/>
    <x v="0"/>
    <x v="0"/>
  </r>
  <r>
    <n v="106265956"/>
    <n v="119"/>
    <x v="1"/>
    <x v="0"/>
    <x v="0"/>
  </r>
  <r>
    <n v="106278470"/>
    <n v="103"/>
    <x v="0"/>
    <x v="0"/>
    <x v="0"/>
  </r>
  <r>
    <n v="106280712"/>
    <n v="103"/>
    <x v="1"/>
    <x v="0"/>
    <x v="0"/>
  </r>
  <r>
    <n v="106284124"/>
    <n v="147"/>
    <x v="2"/>
    <x v="0"/>
    <x v="1"/>
  </r>
  <r>
    <n v="106294672"/>
    <n v="147"/>
    <x v="1"/>
    <x v="0"/>
    <x v="1"/>
  </r>
  <r>
    <n v="106295670"/>
    <n v="147"/>
    <x v="2"/>
    <x v="0"/>
    <x v="1"/>
  </r>
  <r>
    <n v="106307890"/>
    <n v="147"/>
    <x v="2"/>
    <x v="0"/>
    <x v="1"/>
  </r>
  <r>
    <n v="106320660"/>
    <n v="150"/>
    <x v="1"/>
    <x v="0"/>
    <x v="1"/>
  </r>
  <r>
    <n v="106321596"/>
    <n v="149"/>
    <x v="2"/>
    <x v="0"/>
    <x v="1"/>
  </r>
  <r>
    <n v="106328590"/>
    <n v="143"/>
    <x v="2"/>
    <x v="0"/>
    <x v="1"/>
  </r>
  <r>
    <n v="106335866"/>
    <n v="149"/>
    <x v="1"/>
    <x v="0"/>
    <x v="1"/>
  </r>
  <r>
    <n v="106357280"/>
    <n v="117"/>
    <x v="0"/>
    <x v="0"/>
    <x v="0"/>
  </r>
  <r>
    <n v="106362730"/>
    <n v="143"/>
    <x v="0"/>
    <x v="0"/>
    <x v="1"/>
  </r>
  <r>
    <n v="106363310"/>
    <n v="148"/>
    <x v="2"/>
    <x v="0"/>
    <x v="1"/>
  </r>
  <r>
    <n v="106363636"/>
    <n v="149"/>
    <x v="1"/>
    <x v="0"/>
    <x v="1"/>
  </r>
  <r>
    <n v="106395886"/>
    <n v="117"/>
    <x v="2"/>
    <x v="0"/>
    <x v="0"/>
  </r>
  <r>
    <n v="106398140"/>
    <n v="149"/>
    <x v="0"/>
    <x v="0"/>
    <x v="1"/>
  </r>
  <r>
    <n v="106401052"/>
    <n v="119"/>
    <x v="2"/>
    <x v="0"/>
    <x v="0"/>
  </r>
  <r>
    <n v="106424528"/>
    <n v="103"/>
    <x v="1"/>
    <x v="0"/>
    <x v="0"/>
  </r>
  <r>
    <n v="106424866"/>
    <n v="143"/>
    <x v="1"/>
    <x v="0"/>
    <x v="1"/>
  </r>
  <r>
    <n v="106429804"/>
    <n v="117"/>
    <x v="1"/>
    <x v="0"/>
    <x v="0"/>
  </r>
  <r>
    <n v="106435916"/>
    <n v="103"/>
    <x v="1"/>
    <x v="0"/>
    <x v="0"/>
  </r>
  <r>
    <n v="106439284"/>
    <n v="147"/>
    <x v="1"/>
    <x v="0"/>
    <x v="1"/>
  </r>
  <r>
    <n v="106444814"/>
    <n v="117"/>
    <x v="0"/>
    <x v="0"/>
    <x v="0"/>
  </r>
  <r>
    <n v="106446602"/>
    <n v="147"/>
    <x v="0"/>
    <x v="0"/>
    <x v="1"/>
  </r>
  <r>
    <n v="106455146"/>
    <n v="133"/>
    <x v="0"/>
    <x v="0"/>
    <x v="1"/>
  </r>
  <r>
    <n v="106469034"/>
    <n v="143"/>
    <x v="1"/>
    <x v="0"/>
    <x v="1"/>
  </r>
  <r>
    <n v="106473970"/>
    <n v="127"/>
    <x v="0"/>
    <x v="0"/>
    <x v="1"/>
  </r>
  <r>
    <n v="106486752"/>
    <n v="119"/>
    <x v="1"/>
    <x v="0"/>
    <x v="0"/>
  </r>
  <r>
    <n v="106523008"/>
    <n v="143"/>
    <x v="2"/>
    <x v="0"/>
    <x v="1"/>
  </r>
  <r>
    <n v="106551996"/>
    <n v="149"/>
    <x v="1"/>
    <x v="0"/>
    <x v="1"/>
  </r>
  <r>
    <n v="106579158"/>
    <n v="117"/>
    <x v="1"/>
    <x v="0"/>
    <x v="0"/>
  </r>
  <r>
    <n v="106593096"/>
    <n v="117"/>
    <x v="1"/>
    <x v="0"/>
    <x v="0"/>
  </r>
  <r>
    <n v="106594018"/>
    <n v="113"/>
    <x v="0"/>
    <x v="0"/>
    <x v="0"/>
  </r>
  <r>
    <n v="106608110"/>
    <n v="117"/>
    <x v="1"/>
    <x v="0"/>
    <x v="0"/>
  </r>
  <r>
    <n v="106630512"/>
    <n v="111"/>
    <x v="1"/>
    <x v="0"/>
    <x v="0"/>
  </r>
  <r>
    <n v="106641456"/>
    <n v="147"/>
    <x v="0"/>
    <x v="0"/>
    <x v="1"/>
  </r>
  <r>
    <n v="106650282"/>
    <n v="143"/>
    <x v="0"/>
    <x v="0"/>
    <x v="1"/>
  </r>
  <r>
    <n v="106651984"/>
    <n v="119"/>
    <x v="0"/>
    <x v="0"/>
    <x v="0"/>
  </r>
  <r>
    <n v="106656156"/>
    <n v="103"/>
    <x v="0"/>
    <x v="0"/>
    <x v="0"/>
  </r>
  <r>
    <n v="106663746"/>
    <n v="117"/>
    <x v="1"/>
    <x v="0"/>
    <x v="0"/>
  </r>
  <r>
    <n v="106664826"/>
    <n v="113"/>
    <x v="0"/>
    <x v="0"/>
    <x v="0"/>
  </r>
  <r>
    <n v="106675524"/>
    <n v="147"/>
    <x v="2"/>
    <x v="0"/>
    <x v="1"/>
  </r>
  <r>
    <n v="106681208"/>
    <n v="119"/>
    <x v="1"/>
    <x v="0"/>
    <x v="0"/>
  </r>
  <r>
    <n v="106697312"/>
    <n v="149"/>
    <x v="0"/>
    <x v="0"/>
    <x v="1"/>
  </r>
  <r>
    <n v="106734762"/>
    <n v="147"/>
    <x v="2"/>
    <x v="0"/>
    <x v="1"/>
  </r>
  <r>
    <n v="106738680"/>
    <n v="149"/>
    <x v="1"/>
    <x v="0"/>
    <x v="1"/>
  </r>
  <r>
    <n v="106756724"/>
    <n v="147"/>
    <x v="2"/>
    <x v="0"/>
    <x v="1"/>
  </r>
  <r>
    <n v="106766366"/>
    <n v="149"/>
    <x v="1"/>
    <x v="0"/>
    <x v="1"/>
  </r>
  <r>
    <n v="106767378"/>
    <n v="133"/>
    <x v="0"/>
    <x v="0"/>
    <x v="1"/>
  </r>
  <r>
    <n v="106769694"/>
    <n v="117"/>
    <x v="0"/>
    <x v="0"/>
    <x v="0"/>
  </r>
  <r>
    <n v="106782056"/>
    <n v="143"/>
    <x v="0"/>
    <x v="0"/>
    <x v="1"/>
  </r>
  <r>
    <n v="106786624"/>
    <n v="133"/>
    <x v="1"/>
    <x v="0"/>
    <x v="1"/>
  </r>
  <r>
    <n v="106793224"/>
    <n v="147"/>
    <x v="1"/>
    <x v="0"/>
    <x v="1"/>
  </r>
  <r>
    <n v="106793224"/>
    <n v="147"/>
    <x v="1"/>
    <x v="0"/>
    <x v="1"/>
  </r>
  <r>
    <n v="106810146"/>
    <n v="147"/>
    <x v="1"/>
    <x v="0"/>
    <x v="1"/>
  </r>
  <r>
    <n v="106828390"/>
    <n v="120"/>
    <x v="0"/>
    <x v="0"/>
    <x v="0"/>
  </r>
  <r>
    <n v="106833208"/>
    <n v="149"/>
    <x v="1"/>
    <x v="0"/>
    <x v="1"/>
  </r>
  <r>
    <n v="106836682"/>
    <n v="113"/>
    <x v="1"/>
    <x v="0"/>
    <x v="0"/>
  </r>
  <r>
    <n v="106839432"/>
    <n v="148"/>
    <x v="1"/>
    <x v="0"/>
    <x v="1"/>
  </r>
  <r>
    <n v="106839618"/>
    <n v="147"/>
    <x v="1"/>
    <x v="0"/>
    <x v="1"/>
  </r>
  <r>
    <n v="106839618"/>
    <n v="147"/>
    <x v="1"/>
    <x v="0"/>
    <x v="1"/>
  </r>
  <r>
    <n v="106846308"/>
    <n v="113"/>
    <x v="0"/>
    <x v="0"/>
    <x v="0"/>
  </r>
  <r>
    <n v="106894732"/>
    <n v="117"/>
    <x v="0"/>
    <x v="0"/>
    <x v="0"/>
  </r>
  <r>
    <n v="106902900"/>
    <n v="133"/>
    <x v="1"/>
    <x v="0"/>
    <x v="1"/>
  </r>
  <r>
    <n v="106916404"/>
    <n v="119"/>
    <x v="2"/>
    <x v="0"/>
    <x v="0"/>
  </r>
  <r>
    <n v="106932572"/>
    <n v="149"/>
    <x v="1"/>
    <x v="0"/>
    <x v="1"/>
  </r>
  <r>
    <n v="106948694"/>
    <n v="143"/>
    <x v="0"/>
    <x v="0"/>
    <x v="1"/>
  </r>
  <r>
    <n v="106948862"/>
    <n v="97"/>
    <x v="2"/>
    <x v="0"/>
    <x v="0"/>
  </r>
  <r>
    <n v="106952784"/>
    <n v="147"/>
    <x v="2"/>
    <x v="0"/>
    <x v="1"/>
  </r>
  <r>
    <n v="106955850"/>
    <n v="147"/>
    <x v="1"/>
    <x v="0"/>
    <x v="1"/>
  </r>
  <r>
    <n v="106977192"/>
    <n v="119"/>
    <x v="1"/>
    <x v="0"/>
    <x v="0"/>
  </r>
  <r>
    <n v="106979450"/>
    <n v="119"/>
    <x v="1"/>
    <x v="0"/>
    <x v="0"/>
  </r>
  <r>
    <n v="106987726"/>
    <n v="143"/>
    <x v="1"/>
    <x v="0"/>
    <x v="1"/>
  </r>
  <r>
    <n v="106993838"/>
    <n v="119"/>
    <x v="2"/>
    <x v="0"/>
    <x v="0"/>
  </r>
  <r>
    <n v="106996410"/>
    <n v="119"/>
    <x v="1"/>
    <x v="0"/>
    <x v="0"/>
  </r>
  <r>
    <n v="107002438"/>
    <n v="103"/>
    <x v="1"/>
    <x v="0"/>
    <x v="0"/>
  </r>
  <r>
    <n v="107005628"/>
    <n v="149"/>
    <x v="1"/>
    <x v="0"/>
    <x v="1"/>
  </r>
  <r>
    <n v="107007492"/>
    <n v="149"/>
    <x v="0"/>
    <x v="0"/>
    <x v="1"/>
  </r>
  <r>
    <n v="107026740"/>
    <n v="149"/>
    <x v="0"/>
    <x v="0"/>
    <x v="1"/>
  </r>
  <r>
    <n v="107028284"/>
    <n v="143"/>
    <x v="2"/>
    <x v="0"/>
    <x v="1"/>
  </r>
  <r>
    <n v="107031804"/>
    <n v="133"/>
    <x v="1"/>
    <x v="0"/>
    <x v="1"/>
  </r>
  <r>
    <n v="107035194"/>
    <n v="133"/>
    <x v="1"/>
    <x v="0"/>
    <x v="1"/>
  </r>
  <r>
    <n v="107045506"/>
    <n v="147"/>
    <x v="2"/>
    <x v="0"/>
    <x v="1"/>
  </r>
  <r>
    <n v="107050470"/>
    <n v="118"/>
    <x v="0"/>
    <x v="0"/>
    <x v="0"/>
  </r>
  <r>
    <n v="107058370"/>
    <n v="103"/>
    <x v="1"/>
    <x v="0"/>
    <x v="0"/>
  </r>
  <r>
    <n v="107059162"/>
    <n v="118"/>
    <x v="1"/>
    <x v="0"/>
    <x v="0"/>
  </r>
  <r>
    <n v="107060206"/>
    <n v="149"/>
    <x v="2"/>
    <x v="0"/>
    <x v="1"/>
  </r>
  <r>
    <n v="107061032"/>
    <n v="147"/>
    <x v="0"/>
    <x v="0"/>
    <x v="1"/>
  </r>
  <r>
    <n v="107064424"/>
    <n v="117"/>
    <x v="1"/>
    <x v="0"/>
    <x v="0"/>
  </r>
  <r>
    <n v="107078236"/>
    <n v="149"/>
    <x v="0"/>
    <x v="0"/>
    <x v="1"/>
  </r>
  <r>
    <n v="107089068"/>
    <n v="149"/>
    <x v="0"/>
    <x v="0"/>
    <x v="1"/>
  </r>
  <r>
    <n v="107089512"/>
    <n v="149"/>
    <x v="2"/>
    <x v="0"/>
    <x v="1"/>
  </r>
  <r>
    <n v="107090804"/>
    <n v="113"/>
    <x v="0"/>
    <x v="0"/>
    <x v="0"/>
  </r>
  <r>
    <n v="107091014"/>
    <n v="113"/>
    <x v="0"/>
    <x v="0"/>
    <x v="0"/>
  </r>
  <r>
    <n v="107098346"/>
    <n v="117"/>
    <x v="1"/>
    <x v="0"/>
    <x v="0"/>
  </r>
  <r>
    <n v="107099538"/>
    <n v="127"/>
    <x v="0"/>
    <x v="0"/>
    <x v="1"/>
  </r>
  <r>
    <n v="107103514"/>
    <n v="147"/>
    <x v="0"/>
    <x v="0"/>
    <x v="1"/>
  </r>
  <r>
    <n v="107105756"/>
    <n v="133"/>
    <x v="1"/>
    <x v="0"/>
    <x v="1"/>
  </r>
  <r>
    <n v="107109408"/>
    <n v="117"/>
    <x v="1"/>
    <x v="0"/>
    <x v="0"/>
  </r>
  <r>
    <n v="107110400"/>
    <n v="147"/>
    <x v="2"/>
    <x v="0"/>
    <x v="1"/>
  </r>
  <r>
    <n v="107129192"/>
    <n v="119"/>
    <x v="0"/>
    <x v="0"/>
    <x v="0"/>
  </r>
  <r>
    <n v="107137280"/>
    <n v="149"/>
    <x v="0"/>
    <x v="0"/>
    <x v="1"/>
  </r>
  <r>
    <n v="107137322"/>
    <n v="103"/>
    <x v="0"/>
    <x v="0"/>
    <x v="0"/>
  </r>
  <r>
    <n v="107142436"/>
    <n v="113"/>
    <x v="1"/>
    <x v="0"/>
    <x v="0"/>
  </r>
  <r>
    <n v="107144918"/>
    <n v="133"/>
    <x v="0"/>
    <x v="0"/>
    <x v="1"/>
  </r>
  <r>
    <n v="107153644"/>
    <n v="127"/>
    <x v="0"/>
    <x v="0"/>
    <x v="1"/>
  </r>
  <r>
    <n v="107156368"/>
    <n v="149"/>
    <x v="0"/>
    <x v="0"/>
    <x v="1"/>
  </r>
  <r>
    <n v="107166114"/>
    <n v="149"/>
    <x v="0"/>
    <x v="0"/>
    <x v="1"/>
  </r>
  <r>
    <n v="107168428"/>
    <n v="119"/>
    <x v="0"/>
    <x v="0"/>
    <x v="0"/>
  </r>
  <r>
    <n v="107178532"/>
    <n v="141"/>
    <x v="1"/>
    <x v="0"/>
    <x v="1"/>
  </r>
  <r>
    <n v="107179016"/>
    <n v="118"/>
    <x v="1"/>
    <x v="0"/>
    <x v="0"/>
  </r>
  <r>
    <n v="107180252"/>
    <n v="113"/>
    <x v="1"/>
    <x v="0"/>
    <x v="0"/>
  </r>
  <r>
    <n v="107181832"/>
    <n v="141"/>
    <x v="1"/>
    <x v="0"/>
    <x v="1"/>
  </r>
  <r>
    <n v="107182588"/>
    <n v="148"/>
    <x v="1"/>
    <x v="0"/>
    <x v="1"/>
  </r>
  <r>
    <n v="107182868"/>
    <n v="106"/>
    <x v="2"/>
    <x v="0"/>
    <x v="0"/>
  </r>
  <r>
    <n v="107183230"/>
    <n v="119"/>
    <x v="1"/>
    <x v="0"/>
    <x v="0"/>
  </r>
  <r>
    <n v="107191664"/>
    <n v="149"/>
    <x v="0"/>
    <x v="0"/>
    <x v="1"/>
  </r>
  <r>
    <n v="107193274"/>
    <n v="150"/>
    <x v="0"/>
    <x v="0"/>
    <x v="1"/>
  </r>
  <r>
    <n v="107201754"/>
    <n v="149"/>
    <x v="0"/>
    <x v="0"/>
    <x v="1"/>
  </r>
  <r>
    <n v="107205974"/>
    <n v="106"/>
    <x v="0"/>
    <x v="0"/>
    <x v="0"/>
  </r>
  <r>
    <n v="107208024"/>
    <n v="127"/>
    <x v="1"/>
    <x v="0"/>
    <x v="1"/>
  </r>
  <r>
    <n v="107208634"/>
    <n v="148"/>
    <x v="2"/>
    <x v="0"/>
    <x v="1"/>
  </r>
  <r>
    <n v="107209098"/>
    <n v="141"/>
    <x v="0"/>
    <x v="0"/>
    <x v="1"/>
  </r>
  <r>
    <n v="107212430"/>
    <n v="150"/>
    <x v="1"/>
    <x v="0"/>
    <x v="1"/>
  </r>
  <r>
    <n v="107212862"/>
    <n v="119"/>
    <x v="0"/>
    <x v="0"/>
    <x v="0"/>
  </r>
  <r>
    <n v="107225834"/>
    <n v="106"/>
    <x v="0"/>
    <x v="0"/>
    <x v="0"/>
  </r>
  <r>
    <n v="107227192"/>
    <n v="141"/>
    <x v="1"/>
    <x v="0"/>
    <x v="1"/>
  </r>
  <r>
    <n v="107231138"/>
    <n v="141"/>
    <x v="0"/>
    <x v="0"/>
    <x v="1"/>
  </r>
  <r>
    <n v="107240480"/>
    <n v="118"/>
    <x v="2"/>
    <x v="0"/>
    <x v="0"/>
  </r>
  <r>
    <n v="107243560"/>
    <n v="106"/>
    <x v="1"/>
    <x v="0"/>
    <x v="0"/>
  </r>
  <r>
    <n v="107243560"/>
    <n v="106"/>
    <x v="1"/>
    <x v="0"/>
    <x v="0"/>
  </r>
  <r>
    <n v="107243560"/>
    <n v="106"/>
    <x v="1"/>
    <x v="0"/>
    <x v="0"/>
  </r>
  <r>
    <n v="107247350"/>
    <n v="136"/>
    <x v="0"/>
    <x v="0"/>
    <x v="1"/>
  </r>
  <r>
    <n v="107248132"/>
    <n v="119"/>
    <x v="0"/>
    <x v="0"/>
    <x v="0"/>
  </r>
  <r>
    <n v="107249756"/>
    <n v="112"/>
    <x v="2"/>
    <x v="0"/>
    <x v="0"/>
  </r>
  <r>
    <n v="107254556"/>
    <n v="148"/>
    <x v="1"/>
    <x v="0"/>
    <x v="1"/>
  </r>
  <r>
    <n v="107258772"/>
    <n v="111"/>
    <x v="1"/>
    <x v="0"/>
    <x v="0"/>
  </r>
  <r>
    <n v="107262984"/>
    <n v="141"/>
    <x v="0"/>
    <x v="0"/>
    <x v="1"/>
  </r>
  <r>
    <n v="107287464"/>
    <n v="136"/>
    <x v="1"/>
    <x v="0"/>
    <x v="1"/>
  </r>
  <r>
    <n v="107287960"/>
    <n v="133"/>
    <x v="0"/>
    <x v="0"/>
    <x v="1"/>
  </r>
  <r>
    <n v="107291436"/>
    <n v="126"/>
    <x v="1"/>
    <x v="0"/>
    <x v="1"/>
  </r>
  <r>
    <n v="107292398"/>
    <n v="126"/>
    <x v="1"/>
    <x v="0"/>
    <x v="1"/>
  </r>
  <r>
    <n v="107292636"/>
    <n v="122"/>
    <x v="0"/>
    <x v="0"/>
    <x v="1"/>
  </r>
  <r>
    <n v="107297646"/>
    <n v="150"/>
    <x v="0"/>
    <x v="0"/>
    <x v="1"/>
  </r>
  <r>
    <n v="107310568"/>
    <n v="91"/>
    <x v="1"/>
    <x v="0"/>
    <x v="0"/>
  </r>
  <r>
    <n v="107323602"/>
    <n v="90"/>
    <x v="0"/>
    <x v="0"/>
    <x v="0"/>
  </r>
  <r>
    <n v="107324836"/>
    <n v="147"/>
    <x v="1"/>
    <x v="0"/>
    <x v="1"/>
  </r>
  <r>
    <n v="107325302"/>
    <n v="106"/>
    <x v="0"/>
    <x v="0"/>
    <x v="0"/>
  </r>
  <r>
    <n v="107327986"/>
    <n v="122"/>
    <x v="0"/>
    <x v="0"/>
    <x v="1"/>
  </r>
  <r>
    <n v="107329704"/>
    <n v="122"/>
    <x v="1"/>
    <x v="0"/>
    <x v="1"/>
  </r>
  <r>
    <n v="107331350"/>
    <n v="92"/>
    <x v="0"/>
    <x v="0"/>
    <x v="0"/>
  </r>
  <r>
    <n v="107333576"/>
    <n v="106"/>
    <x v="2"/>
    <x v="0"/>
    <x v="0"/>
  </r>
  <r>
    <n v="107335008"/>
    <n v="136"/>
    <x v="0"/>
    <x v="0"/>
    <x v="1"/>
  </r>
  <r>
    <n v="107337276"/>
    <n v="106"/>
    <x v="1"/>
    <x v="0"/>
    <x v="0"/>
  </r>
  <r>
    <n v="107339432"/>
    <n v="106"/>
    <x v="1"/>
    <x v="0"/>
    <x v="0"/>
  </r>
  <r>
    <n v="107340446"/>
    <n v="136"/>
    <x v="1"/>
    <x v="0"/>
    <x v="1"/>
  </r>
  <r>
    <n v="107341360"/>
    <n v="121"/>
    <x v="1"/>
    <x v="0"/>
    <x v="1"/>
  </r>
  <r>
    <n v="107341628"/>
    <n v="97"/>
    <x v="2"/>
    <x v="0"/>
    <x v="0"/>
  </r>
  <r>
    <n v="107343776"/>
    <n v="136"/>
    <x v="1"/>
    <x v="0"/>
    <x v="1"/>
  </r>
  <r>
    <n v="107344546"/>
    <n v="97"/>
    <x v="1"/>
    <x v="0"/>
    <x v="0"/>
  </r>
  <r>
    <n v="107351574"/>
    <n v="90"/>
    <x v="1"/>
    <x v="0"/>
    <x v="0"/>
  </r>
  <r>
    <n v="107374352"/>
    <n v="150"/>
    <x v="1"/>
    <x v="0"/>
    <x v="1"/>
  </r>
  <r>
    <n v="107379544"/>
    <n v="90"/>
    <x v="0"/>
    <x v="0"/>
    <x v="0"/>
  </r>
  <r>
    <n v="107392320"/>
    <n v="120"/>
    <x v="0"/>
    <x v="0"/>
    <x v="0"/>
  </r>
  <r>
    <n v="107396290"/>
    <n v="92"/>
    <x v="1"/>
    <x v="0"/>
    <x v="0"/>
  </r>
  <r>
    <n v="107403532"/>
    <n v="127"/>
    <x v="0"/>
    <x v="0"/>
    <x v="1"/>
  </r>
  <r>
    <n v="107406740"/>
    <n v="150"/>
    <x v="0"/>
    <x v="0"/>
    <x v="1"/>
  </r>
  <r>
    <n v="107408644"/>
    <n v="150"/>
    <x v="1"/>
    <x v="0"/>
    <x v="1"/>
  </r>
  <r>
    <n v="107410444"/>
    <n v="149"/>
    <x v="0"/>
    <x v="0"/>
    <x v="1"/>
  </r>
  <r>
    <n v="107413956"/>
    <n v="90"/>
    <x v="0"/>
    <x v="0"/>
    <x v="0"/>
  </r>
  <r>
    <n v="107418428"/>
    <n v="150"/>
    <x v="2"/>
    <x v="0"/>
    <x v="1"/>
  </r>
  <r>
    <n v="107433712"/>
    <n v="92"/>
    <x v="1"/>
    <x v="0"/>
    <x v="0"/>
  </r>
  <r>
    <n v="107452492"/>
    <n v="150"/>
    <x v="0"/>
    <x v="0"/>
    <x v="1"/>
  </r>
  <r>
    <n v="107453510"/>
    <n v="122"/>
    <x v="1"/>
    <x v="0"/>
    <x v="1"/>
  </r>
  <r>
    <n v="107453860"/>
    <n v="148"/>
    <x v="1"/>
    <x v="0"/>
    <x v="1"/>
  </r>
  <r>
    <n v="107454788"/>
    <n v="122"/>
    <x v="2"/>
    <x v="0"/>
    <x v="1"/>
  </r>
  <r>
    <n v="107462874"/>
    <n v="150"/>
    <x v="0"/>
    <x v="0"/>
    <x v="1"/>
  </r>
  <r>
    <n v="107469478"/>
    <n v="150"/>
    <x v="2"/>
    <x v="0"/>
    <x v="1"/>
  </r>
  <r>
    <n v="107475618"/>
    <n v="120"/>
    <x v="2"/>
    <x v="0"/>
    <x v="0"/>
  </r>
  <r>
    <n v="107475778"/>
    <n v="121"/>
    <x v="0"/>
    <x v="0"/>
    <x v="1"/>
  </r>
  <r>
    <n v="107479272"/>
    <n v="90"/>
    <x v="1"/>
    <x v="0"/>
    <x v="0"/>
  </r>
  <r>
    <n v="107484806"/>
    <n v="146"/>
    <x v="0"/>
    <x v="0"/>
    <x v="1"/>
  </r>
  <r>
    <n v="107485222"/>
    <n v="148"/>
    <x v="0"/>
    <x v="0"/>
    <x v="1"/>
  </r>
  <r>
    <n v="107490560"/>
    <n v="136"/>
    <x v="2"/>
    <x v="0"/>
    <x v="1"/>
  </r>
  <r>
    <n v="107503068"/>
    <n v="143"/>
    <x v="0"/>
    <x v="0"/>
    <x v="1"/>
  </r>
  <r>
    <n v="107504980"/>
    <n v="141"/>
    <x v="1"/>
    <x v="0"/>
    <x v="1"/>
  </r>
  <r>
    <n v="107506706"/>
    <n v="106"/>
    <x v="0"/>
    <x v="0"/>
    <x v="0"/>
  </r>
  <r>
    <n v="107509166"/>
    <n v="91"/>
    <x v="0"/>
    <x v="0"/>
    <x v="0"/>
  </r>
  <r>
    <n v="107512532"/>
    <n v="150"/>
    <x v="2"/>
    <x v="0"/>
    <x v="1"/>
  </r>
  <r>
    <n v="107517316"/>
    <n v="134"/>
    <x v="1"/>
    <x v="0"/>
    <x v="1"/>
  </r>
  <r>
    <n v="107521374"/>
    <n v="118"/>
    <x v="1"/>
    <x v="0"/>
    <x v="0"/>
  </r>
  <r>
    <n v="107524976"/>
    <n v="119"/>
    <x v="0"/>
    <x v="0"/>
    <x v="0"/>
  </r>
  <r>
    <n v="107526274"/>
    <n v="90"/>
    <x v="0"/>
    <x v="0"/>
    <x v="0"/>
  </r>
  <r>
    <n v="107526670"/>
    <n v="120"/>
    <x v="0"/>
    <x v="0"/>
    <x v="0"/>
  </r>
  <r>
    <n v="107538006"/>
    <n v="90"/>
    <x v="0"/>
    <x v="0"/>
    <x v="0"/>
  </r>
  <r>
    <n v="107538282"/>
    <n v="104"/>
    <x v="2"/>
    <x v="0"/>
    <x v="0"/>
  </r>
  <r>
    <n v="107542146"/>
    <n v="148"/>
    <x v="1"/>
    <x v="0"/>
    <x v="1"/>
  </r>
  <r>
    <n v="107546804"/>
    <n v="119"/>
    <x v="1"/>
    <x v="0"/>
    <x v="0"/>
  </r>
  <r>
    <n v="107552034"/>
    <n v="120"/>
    <x v="1"/>
    <x v="0"/>
    <x v="0"/>
  </r>
  <r>
    <n v="107552786"/>
    <n v="120"/>
    <x v="2"/>
    <x v="0"/>
    <x v="0"/>
  </r>
  <r>
    <n v="107556492"/>
    <n v="141"/>
    <x v="1"/>
    <x v="0"/>
    <x v="1"/>
  </r>
  <r>
    <n v="107562534"/>
    <n v="134"/>
    <x v="0"/>
    <x v="0"/>
    <x v="1"/>
  </r>
  <r>
    <n v="107564756"/>
    <n v="120"/>
    <x v="0"/>
    <x v="0"/>
    <x v="0"/>
  </r>
  <r>
    <n v="107564756"/>
    <n v="120"/>
    <x v="0"/>
    <x v="0"/>
    <x v="0"/>
  </r>
  <r>
    <n v="107564756"/>
    <n v="120"/>
    <x v="0"/>
    <x v="0"/>
    <x v="0"/>
  </r>
  <r>
    <n v="107565580"/>
    <n v="106"/>
    <x v="1"/>
    <x v="0"/>
    <x v="0"/>
  </r>
  <r>
    <n v="107566500"/>
    <n v="90"/>
    <x v="1"/>
    <x v="0"/>
    <x v="0"/>
  </r>
  <r>
    <n v="107566802"/>
    <n v="91"/>
    <x v="0"/>
    <x v="0"/>
    <x v="0"/>
  </r>
  <r>
    <n v="107567062"/>
    <n v="136"/>
    <x v="0"/>
    <x v="0"/>
    <x v="1"/>
  </r>
  <r>
    <n v="107568056"/>
    <n v="150"/>
    <x v="0"/>
    <x v="0"/>
    <x v="1"/>
  </r>
  <r>
    <n v="107569962"/>
    <n v="120"/>
    <x v="0"/>
    <x v="0"/>
    <x v="0"/>
  </r>
  <r>
    <n v="107573452"/>
    <n v="129"/>
    <x v="0"/>
    <x v="0"/>
    <x v="1"/>
  </r>
  <r>
    <n v="107575514"/>
    <n v="119"/>
    <x v="1"/>
    <x v="0"/>
    <x v="0"/>
  </r>
  <r>
    <n v="107577180"/>
    <n v="148"/>
    <x v="1"/>
    <x v="0"/>
    <x v="1"/>
  </r>
  <r>
    <n v="107578766"/>
    <n v="106"/>
    <x v="0"/>
    <x v="0"/>
    <x v="0"/>
  </r>
  <r>
    <n v="107583912"/>
    <n v="150"/>
    <x v="1"/>
    <x v="0"/>
    <x v="1"/>
  </r>
  <r>
    <n v="107585172"/>
    <n v="136"/>
    <x v="1"/>
    <x v="0"/>
    <x v="1"/>
  </r>
  <r>
    <n v="107585412"/>
    <n v="112"/>
    <x v="2"/>
    <x v="0"/>
    <x v="0"/>
  </r>
  <r>
    <n v="107585502"/>
    <n v="148"/>
    <x v="0"/>
    <x v="0"/>
    <x v="1"/>
  </r>
  <r>
    <n v="107588232"/>
    <n v="104"/>
    <x v="0"/>
    <x v="0"/>
    <x v="0"/>
  </r>
  <r>
    <n v="107589336"/>
    <n v="104"/>
    <x v="1"/>
    <x v="0"/>
    <x v="0"/>
  </r>
  <r>
    <n v="107589760"/>
    <n v="149"/>
    <x v="1"/>
    <x v="0"/>
    <x v="1"/>
  </r>
  <r>
    <n v="107591126"/>
    <n v="104"/>
    <x v="0"/>
    <x v="0"/>
    <x v="0"/>
  </r>
  <r>
    <n v="107606236"/>
    <n v="148"/>
    <x v="0"/>
    <x v="0"/>
    <x v="1"/>
  </r>
  <r>
    <n v="107609096"/>
    <n v="97"/>
    <x v="2"/>
    <x v="0"/>
    <x v="0"/>
  </r>
  <r>
    <n v="107617404"/>
    <n v="103"/>
    <x v="1"/>
    <x v="0"/>
    <x v="0"/>
  </r>
  <r>
    <n v="107618286"/>
    <n v="141"/>
    <x v="0"/>
    <x v="0"/>
    <x v="1"/>
  </r>
  <r>
    <n v="107619984"/>
    <n v="136"/>
    <x v="1"/>
    <x v="0"/>
    <x v="1"/>
  </r>
  <r>
    <n v="107621574"/>
    <n v="106"/>
    <x v="1"/>
    <x v="0"/>
    <x v="0"/>
  </r>
  <r>
    <n v="107627408"/>
    <n v="149"/>
    <x v="1"/>
    <x v="0"/>
    <x v="1"/>
  </r>
  <r>
    <n v="107628114"/>
    <n v="127"/>
    <x v="1"/>
    <x v="0"/>
    <x v="1"/>
  </r>
  <r>
    <n v="107639006"/>
    <n v="92"/>
    <x v="1"/>
    <x v="0"/>
    <x v="0"/>
  </r>
  <r>
    <n v="107644848"/>
    <n v="126"/>
    <x v="1"/>
    <x v="0"/>
    <x v="1"/>
  </r>
  <r>
    <n v="107646544"/>
    <n v="136"/>
    <x v="1"/>
    <x v="0"/>
    <x v="1"/>
  </r>
  <r>
    <n v="107649034"/>
    <n v="141"/>
    <x v="1"/>
    <x v="0"/>
    <x v="1"/>
  </r>
  <r>
    <n v="107649718"/>
    <n v="141"/>
    <x v="0"/>
    <x v="0"/>
    <x v="1"/>
  </r>
  <r>
    <n v="107652128"/>
    <n v="121"/>
    <x v="0"/>
    <x v="0"/>
    <x v="1"/>
  </r>
  <r>
    <n v="107652332"/>
    <n v="97"/>
    <x v="1"/>
    <x v="0"/>
    <x v="0"/>
  </r>
  <r>
    <n v="107655568"/>
    <n v="91"/>
    <x v="0"/>
    <x v="0"/>
    <x v="0"/>
  </r>
  <r>
    <n v="107656884"/>
    <n v="121"/>
    <x v="0"/>
    <x v="0"/>
    <x v="1"/>
  </r>
  <r>
    <n v="107658114"/>
    <n v="121"/>
    <x v="0"/>
    <x v="0"/>
    <x v="1"/>
  </r>
  <r>
    <n v="107667146"/>
    <n v="96"/>
    <x v="0"/>
    <x v="0"/>
    <x v="0"/>
  </r>
  <r>
    <n v="107669388"/>
    <n v="91"/>
    <x v="1"/>
    <x v="0"/>
    <x v="0"/>
  </r>
  <r>
    <n v="107670838"/>
    <n v="147"/>
    <x v="1"/>
    <x v="0"/>
    <x v="1"/>
  </r>
  <r>
    <n v="107673274"/>
    <n v="120"/>
    <x v="1"/>
    <x v="0"/>
    <x v="0"/>
  </r>
  <r>
    <n v="107673334"/>
    <n v="90"/>
    <x v="0"/>
    <x v="0"/>
    <x v="0"/>
  </r>
  <r>
    <n v="107673550"/>
    <n v="147"/>
    <x v="2"/>
    <x v="0"/>
    <x v="1"/>
  </r>
  <r>
    <n v="107693082"/>
    <n v="150"/>
    <x v="2"/>
    <x v="0"/>
    <x v="1"/>
  </r>
  <r>
    <n v="107694868"/>
    <n v="106"/>
    <x v="0"/>
    <x v="0"/>
    <x v="0"/>
  </r>
  <r>
    <n v="107701238"/>
    <n v="120"/>
    <x v="1"/>
    <x v="0"/>
    <x v="0"/>
  </r>
  <r>
    <n v="107705972"/>
    <n v="90"/>
    <x v="2"/>
    <x v="0"/>
    <x v="0"/>
  </r>
  <r>
    <n v="107729136"/>
    <n v="106"/>
    <x v="1"/>
    <x v="0"/>
    <x v="0"/>
  </r>
  <r>
    <n v="107729136"/>
    <n v="106"/>
    <x v="1"/>
    <x v="0"/>
    <x v="0"/>
  </r>
  <r>
    <n v="107737692"/>
    <n v="150"/>
    <x v="0"/>
    <x v="0"/>
    <x v="1"/>
  </r>
  <r>
    <n v="107746328"/>
    <n v="90"/>
    <x v="0"/>
    <x v="0"/>
    <x v="0"/>
  </r>
  <r>
    <n v="107746328"/>
    <n v="90"/>
    <x v="0"/>
    <x v="0"/>
    <x v="0"/>
  </r>
  <r>
    <n v="107746572"/>
    <n v="117"/>
    <x v="2"/>
    <x v="0"/>
    <x v="0"/>
  </r>
  <r>
    <n v="107747494"/>
    <n v="91"/>
    <x v="0"/>
    <x v="0"/>
    <x v="0"/>
  </r>
  <r>
    <n v="107749340"/>
    <n v="92"/>
    <x v="0"/>
    <x v="0"/>
    <x v="0"/>
  </r>
  <r>
    <n v="107754312"/>
    <n v="148"/>
    <x v="0"/>
    <x v="0"/>
    <x v="1"/>
  </r>
  <r>
    <n v="107757282"/>
    <n v="149"/>
    <x v="0"/>
    <x v="0"/>
    <x v="1"/>
  </r>
  <r>
    <n v="107757602"/>
    <n v="148"/>
    <x v="2"/>
    <x v="0"/>
    <x v="1"/>
  </r>
  <r>
    <n v="107757890"/>
    <n v="92"/>
    <x v="2"/>
    <x v="0"/>
    <x v="0"/>
  </r>
  <r>
    <n v="107757890"/>
    <n v="92"/>
    <x v="2"/>
    <x v="0"/>
    <x v="0"/>
  </r>
  <r>
    <n v="107761842"/>
    <n v="121"/>
    <x v="0"/>
    <x v="0"/>
    <x v="1"/>
  </r>
  <r>
    <n v="107768228"/>
    <n v="118"/>
    <x v="0"/>
    <x v="0"/>
    <x v="0"/>
  </r>
  <r>
    <n v="107771030"/>
    <n v="117"/>
    <x v="0"/>
    <x v="0"/>
    <x v="0"/>
  </r>
  <r>
    <n v="107771238"/>
    <n v="90"/>
    <x v="0"/>
    <x v="0"/>
    <x v="0"/>
  </r>
  <r>
    <n v="107775620"/>
    <n v="120"/>
    <x v="1"/>
    <x v="0"/>
    <x v="0"/>
  </r>
  <r>
    <n v="107780784"/>
    <n v="113"/>
    <x v="1"/>
    <x v="0"/>
    <x v="0"/>
  </r>
  <r>
    <n v="107782930"/>
    <n v="116"/>
    <x v="0"/>
    <x v="0"/>
    <x v="0"/>
  </r>
  <r>
    <n v="107789628"/>
    <n v="150"/>
    <x v="2"/>
    <x v="0"/>
    <x v="1"/>
  </r>
  <r>
    <n v="107796696"/>
    <n v="150"/>
    <x v="1"/>
    <x v="0"/>
    <x v="1"/>
  </r>
  <r>
    <n v="107797536"/>
    <n v="143"/>
    <x v="1"/>
    <x v="0"/>
    <x v="1"/>
  </r>
  <r>
    <n v="107801272"/>
    <n v="149"/>
    <x v="1"/>
    <x v="0"/>
    <x v="1"/>
  </r>
  <r>
    <n v="107802154"/>
    <n v="120"/>
    <x v="0"/>
    <x v="0"/>
    <x v="0"/>
  </r>
  <r>
    <n v="107820890"/>
    <n v="116"/>
    <x v="0"/>
    <x v="0"/>
    <x v="0"/>
  </r>
  <r>
    <n v="107824004"/>
    <n v="90"/>
    <x v="1"/>
    <x v="0"/>
    <x v="0"/>
  </r>
  <r>
    <n v="107830494"/>
    <n v="141"/>
    <x v="2"/>
    <x v="0"/>
    <x v="1"/>
  </r>
  <r>
    <n v="107834210"/>
    <n v="150"/>
    <x v="1"/>
    <x v="0"/>
    <x v="1"/>
  </r>
  <r>
    <n v="107840694"/>
    <n v="111"/>
    <x v="1"/>
    <x v="0"/>
    <x v="0"/>
  </r>
  <r>
    <n v="107852600"/>
    <n v="90"/>
    <x v="0"/>
    <x v="0"/>
    <x v="0"/>
  </r>
  <r>
    <n v="107857106"/>
    <n v="90"/>
    <x v="0"/>
    <x v="0"/>
    <x v="0"/>
  </r>
  <r>
    <n v="107863602"/>
    <n v="106"/>
    <x v="2"/>
    <x v="0"/>
    <x v="0"/>
  </r>
  <r>
    <n v="107864522"/>
    <n v="105"/>
    <x v="0"/>
    <x v="0"/>
    <x v="0"/>
  </r>
  <r>
    <n v="107864712"/>
    <n v="150"/>
    <x v="1"/>
    <x v="0"/>
    <x v="1"/>
  </r>
  <r>
    <n v="107876914"/>
    <n v="143"/>
    <x v="1"/>
    <x v="0"/>
    <x v="1"/>
  </r>
  <r>
    <n v="107878558"/>
    <n v="118"/>
    <x v="2"/>
    <x v="0"/>
    <x v="0"/>
  </r>
  <r>
    <n v="107878594"/>
    <n v="90"/>
    <x v="1"/>
    <x v="0"/>
    <x v="0"/>
  </r>
  <r>
    <n v="107878918"/>
    <n v="134"/>
    <x v="0"/>
    <x v="0"/>
    <x v="1"/>
  </r>
  <r>
    <n v="107881540"/>
    <n v="120"/>
    <x v="0"/>
    <x v="0"/>
    <x v="0"/>
  </r>
  <r>
    <n v="107886404"/>
    <n v="91"/>
    <x v="2"/>
    <x v="0"/>
    <x v="0"/>
  </r>
  <r>
    <n v="107886952"/>
    <n v="120"/>
    <x v="1"/>
    <x v="0"/>
    <x v="0"/>
  </r>
  <r>
    <n v="107889036"/>
    <n v="149"/>
    <x v="2"/>
    <x v="0"/>
    <x v="1"/>
  </r>
  <r>
    <n v="107890270"/>
    <n v="103"/>
    <x v="2"/>
    <x v="0"/>
    <x v="0"/>
  </r>
  <r>
    <n v="107891542"/>
    <n v="121"/>
    <x v="1"/>
    <x v="0"/>
    <x v="1"/>
  </r>
  <r>
    <n v="107895866"/>
    <n v="136"/>
    <x v="2"/>
    <x v="0"/>
    <x v="1"/>
  </r>
  <r>
    <n v="107897080"/>
    <n v="91"/>
    <x v="0"/>
    <x v="0"/>
    <x v="0"/>
  </r>
  <r>
    <n v="107899288"/>
    <n v="90"/>
    <x v="1"/>
    <x v="0"/>
    <x v="0"/>
  </r>
  <r>
    <n v="107900162"/>
    <n v="148"/>
    <x v="0"/>
    <x v="0"/>
    <x v="1"/>
  </r>
  <r>
    <n v="107900162"/>
    <n v="148"/>
    <x v="0"/>
    <x v="0"/>
    <x v="1"/>
  </r>
  <r>
    <n v="107900630"/>
    <n v="119"/>
    <x v="0"/>
    <x v="0"/>
    <x v="0"/>
  </r>
  <r>
    <n v="107900630"/>
    <n v="119"/>
    <x v="0"/>
    <x v="0"/>
    <x v="0"/>
  </r>
  <r>
    <n v="107901772"/>
    <n v="90"/>
    <x v="1"/>
    <x v="0"/>
    <x v="0"/>
  </r>
  <r>
    <n v="107905072"/>
    <n v="90"/>
    <x v="0"/>
    <x v="0"/>
    <x v="0"/>
  </r>
  <r>
    <n v="107907148"/>
    <n v="120"/>
    <x v="0"/>
    <x v="0"/>
    <x v="0"/>
  </r>
  <r>
    <n v="107909692"/>
    <n v="136"/>
    <x v="0"/>
    <x v="0"/>
    <x v="1"/>
  </r>
  <r>
    <n v="107910788"/>
    <n v="97"/>
    <x v="1"/>
    <x v="0"/>
    <x v="0"/>
  </r>
  <r>
    <n v="107911682"/>
    <n v="105"/>
    <x v="0"/>
    <x v="0"/>
    <x v="0"/>
  </r>
  <r>
    <n v="107914970"/>
    <n v="120"/>
    <x v="1"/>
    <x v="0"/>
    <x v="0"/>
  </r>
  <r>
    <n v="107921232"/>
    <n v="148"/>
    <x v="1"/>
    <x v="0"/>
    <x v="1"/>
  </r>
  <r>
    <n v="107928428"/>
    <n v="136"/>
    <x v="2"/>
    <x v="0"/>
    <x v="1"/>
  </r>
  <r>
    <n v="107929968"/>
    <n v="143"/>
    <x v="0"/>
    <x v="0"/>
    <x v="1"/>
  </r>
  <r>
    <n v="107931198"/>
    <n v="148"/>
    <x v="0"/>
    <x v="0"/>
    <x v="1"/>
  </r>
  <r>
    <n v="107936688"/>
    <n v="149"/>
    <x v="2"/>
    <x v="0"/>
    <x v="1"/>
  </r>
  <r>
    <n v="107939732"/>
    <n v="118"/>
    <x v="2"/>
    <x v="0"/>
    <x v="0"/>
  </r>
  <r>
    <n v="107940162"/>
    <n v="148"/>
    <x v="1"/>
    <x v="0"/>
    <x v="1"/>
  </r>
  <r>
    <n v="107940420"/>
    <n v="136"/>
    <x v="1"/>
    <x v="0"/>
    <x v="1"/>
  </r>
  <r>
    <n v="107948360"/>
    <n v="118"/>
    <x v="0"/>
    <x v="0"/>
    <x v="0"/>
  </r>
  <r>
    <n v="107949466"/>
    <n v="141"/>
    <x v="1"/>
    <x v="0"/>
    <x v="1"/>
  </r>
  <r>
    <n v="107949466"/>
    <n v="141"/>
    <x v="1"/>
    <x v="0"/>
    <x v="1"/>
  </r>
  <r>
    <n v="107958804"/>
    <n v="92"/>
    <x v="1"/>
    <x v="0"/>
    <x v="0"/>
  </r>
  <r>
    <n v="107960676"/>
    <n v="126"/>
    <x v="1"/>
    <x v="0"/>
    <x v="1"/>
  </r>
  <r>
    <n v="107963976"/>
    <n v="106"/>
    <x v="2"/>
    <x v="0"/>
    <x v="0"/>
  </r>
  <r>
    <n v="107973402"/>
    <n v="92"/>
    <x v="1"/>
    <x v="0"/>
    <x v="0"/>
  </r>
  <r>
    <n v="107980280"/>
    <n v="91"/>
    <x v="0"/>
    <x v="0"/>
    <x v="0"/>
  </r>
  <r>
    <n v="108010680"/>
    <n v="120"/>
    <x v="1"/>
    <x v="0"/>
    <x v="0"/>
  </r>
  <r>
    <n v="108011382"/>
    <n v="121"/>
    <x v="0"/>
    <x v="0"/>
    <x v="1"/>
  </r>
  <r>
    <n v="108018458"/>
    <n v="120"/>
    <x v="2"/>
    <x v="0"/>
    <x v="0"/>
  </r>
  <r>
    <n v="108018458"/>
    <n v="120"/>
    <x v="2"/>
    <x v="0"/>
    <x v="0"/>
  </r>
  <r>
    <n v="108018458"/>
    <n v="120"/>
    <x v="2"/>
    <x v="0"/>
    <x v="0"/>
  </r>
  <r>
    <n v="108020276"/>
    <n v="106"/>
    <x v="0"/>
    <x v="0"/>
    <x v="0"/>
  </r>
  <r>
    <n v="108027206"/>
    <n v="90"/>
    <x v="1"/>
    <x v="0"/>
    <x v="0"/>
  </r>
  <r>
    <n v="108027904"/>
    <n v="120"/>
    <x v="1"/>
    <x v="0"/>
    <x v="0"/>
  </r>
  <r>
    <n v="108035810"/>
    <n v="119"/>
    <x v="2"/>
    <x v="0"/>
    <x v="0"/>
  </r>
  <r>
    <n v="108035810"/>
    <n v="119"/>
    <x v="2"/>
    <x v="0"/>
    <x v="0"/>
  </r>
  <r>
    <n v="108037422"/>
    <n v="121"/>
    <x v="1"/>
    <x v="0"/>
    <x v="1"/>
  </r>
  <r>
    <n v="108042592"/>
    <n v="136"/>
    <x v="0"/>
    <x v="0"/>
    <x v="1"/>
  </r>
  <r>
    <n v="108043368"/>
    <n v="92"/>
    <x v="2"/>
    <x v="0"/>
    <x v="0"/>
  </r>
  <r>
    <n v="108051228"/>
    <n v="148"/>
    <x v="1"/>
    <x v="0"/>
    <x v="1"/>
  </r>
  <r>
    <n v="108060004"/>
    <n v="92"/>
    <x v="2"/>
    <x v="0"/>
    <x v="0"/>
  </r>
  <r>
    <n v="108060366"/>
    <n v="92"/>
    <x v="1"/>
    <x v="0"/>
    <x v="0"/>
  </r>
  <r>
    <n v="108061520"/>
    <n v="122"/>
    <x v="1"/>
    <x v="0"/>
    <x v="1"/>
  </r>
  <r>
    <n v="108061520"/>
    <n v="122"/>
    <x v="1"/>
    <x v="0"/>
    <x v="1"/>
  </r>
  <r>
    <n v="108072222"/>
    <n v="149"/>
    <x v="1"/>
    <x v="0"/>
    <x v="1"/>
  </r>
  <r>
    <n v="108080096"/>
    <n v="150"/>
    <x v="1"/>
    <x v="0"/>
    <x v="1"/>
  </r>
  <r>
    <n v="108083106"/>
    <n v="90"/>
    <x v="1"/>
    <x v="0"/>
    <x v="0"/>
  </r>
  <r>
    <n v="108091932"/>
    <n v="105"/>
    <x v="1"/>
    <x v="0"/>
    <x v="0"/>
  </r>
  <r>
    <n v="108092718"/>
    <n v="122"/>
    <x v="2"/>
    <x v="0"/>
    <x v="1"/>
  </r>
  <r>
    <n v="108093594"/>
    <n v="119"/>
    <x v="1"/>
    <x v="0"/>
    <x v="0"/>
  </r>
  <r>
    <n v="108105400"/>
    <n v="149"/>
    <x v="2"/>
    <x v="0"/>
    <x v="1"/>
  </r>
  <r>
    <n v="108114360"/>
    <n v="122"/>
    <x v="0"/>
    <x v="0"/>
    <x v="1"/>
  </r>
  <r>
    <n v="108115672"/>
    <n v="113"/>
    <x v="0"/>
    <x v="0"/>
    <x v="0"/>
  </r>
  <r>
    <n v="108116766"/>
    <n v="111"/>
    <x v="0"/>
    <x v="0"/>
    <x v="0"/>
  </r>
  <r>
    <n v="108124868"/>
    <n v="113"/>
    <x v="1"/>
    <x v="0"/>
    <x v="0"/>
  </r>
  <r>
    <n v="108130732"/>
    <n v="118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40874"/>
    <n v="113"/>
    <x v="0"/>
    <x v="0"/>
    <x v="0"/>
  </r>
  <r>
    <n v="108141666"/>
    <n v="122"/>
    <x v="1"/>
    <x v="0"/>
    <x v="1"/>
  </r>
  <r>
    <n v="108146056"/>
    <n v="111"/>
    <x v="1"/>
    <x v="0"/>
    <x v="0"/>
  </r>
  <r>
    <n v="108157472"/>
    <n v="148"/>
    <x v="2"/>
    <x v="0"/>
    <x v="1"/>
  </r>
  <r>
    <n v="108158888"/>
    <n v="106"/>
    <x v="0"/>
    <x v="0"/>
    <x v="0"/>
  </r>
  <r>
    <n v="108163548"/>
    <n v="149"/>
    <x v="1"/>
    <x v="0"/>
    <x v="1"/>
  </r>
  <r>
    <n v="108164998"/>
    <n v="150"/>
    <x v="1"/>
    <x v="0"/>
    <x v="1"/>
  </r>
  <r>
    <n v="108172990"/>
    <n v="119"/>
    <x v="2"/>
    <x v="0"/>
    <x v="0"/>
  </r>
  <r>
    <n v="108176450"/>
    <n v="104"/>
    <x v="1"/>
    <x v="0"/>
    <x v="0"/>
  </r>
  <r>
    <n v="108176934"/>
    <n v="141"/>
    <x v="0"/>
    <x v="0"/>
    <x v="1"/>
  </r>
  <r>
    <n v="108176934"/>
    <n v="141"/>
    <x v="0"/>
    <x v="0"/>
    <x v="1"/>
  </r>
  <r>
    <n v="108176934"/>
    <n v="141"/>
    <x v="0"/>
    <x v="0"/>
    <x v="1"/>
  </r>
  <r>
    <n v="108185890"/>
    <n v="135"/>
    <x v="2"/>
    <x v="0"/>
    <x v="1"/>
  </r>
  <r>
    <n v="108188688"/>
    <n v="134"/>
    <x v="1"/>
    <x v="0"/>
    <x v="1"/>
  </r>
  <r>
    <n v="108191382"/>
    <n v="106"/>
    <x v="0"/>
    <x v="0"/>
    <x v="0"/>
  </r>
  <r>
    <n v="108196516"/>
    <n v="121"/>
    <x v="0"/>
    <x v="0"/>
    <x v="1"/>
  </r>
  <r>
    <n v="108200138"/>
    <n v="120"/>
    <x v="1"/>
    <x v="0"/>
    <x v="0"/>
  </r>
  <r>
    <n v="108200788"/>
    <n v="113"/>
    <x v="0"/>
    <x v="0"/>
    <x v="0"/>
  </r>
  <r>
    <n v="108203600"/>
    <n v="126"/>
    <x v="1"/>
    <x v="0"/>
    <x v="1"/>
  </r>
  <r>
    <n v="108210766"/>
    <n v="120"/>
    <x v="0"/>
    <x v="0"/>
    <x v="0"/>
  </r>
  <r>
    <n v="108210766"/>
    <n v="120"/>
    <x v="0"/>
    <x v="0"/>
    <x v="0"/>
  </r>
  <r>
    <n v="108217886"/>
    <n v="150"/>
    <x v="1"/>
    <x v="0"/>
    <x v="1"/>
  </r>
  <r>
    <n v="108219228"/>
    <n v="103"/>
    <x v="2"/>
    <x v="0"/>
    <x v="0"/>
  </r>
  <r>
    <n v="108230210"/>
    <n v="96"/>
    <x v="0"/>
    <x v="0"/>
    <x v="0"/>
  </r>
  <r>
    <n v="108231468"/>
    <n v="150"/>
    <x v="1"/>
    <x v="0"/>
    <x v="1"/>
  </r>
  <r>
    <n v="108247196"/>
    <n v="105"/>
    <x v="1"/>
    <x v="0"/>
    <x v="0"/>
  </r>
  <r>
    <n v="108248268"/>
    <n v="149"/>
    <x v="1"/>
    <x v="0"/>
    <x v="1"/>
  </r>
  <r>
    <n v="108249584"/>
    <n v="148"/>
    <x v="1"/>
    <x v="0"/>
    <x v="1"/>
  </r>
  <r>
    <n v="108252948"/>
    <n v="135"/>
    <x v="0"/>
    <x v="0"/>
    <x v="1"/>
  </r>
  <r>
    <n v="108255746"/>
    <n v="141"/>
    <x v="1"/>
    <x v="0"/>
    <x v="1"/>
  </r>
  <r>
    <n v="108256994"/>
    <n v="149"/>
    <x v="1"/>
    <x v="0"/>
    <x v="1"/>
  </r>
  <r>
    <n v="108257618"/>
    <n v="149"/>
    <x v="0"/>
    <x v="0"/>
    <x v="1"/>
  </r>
  <r>
    <n v="108259962"/>
    <n v="133"/>
    <x v="1"/>
    <x v="0"/>
    <x v="1"/>
  </r>
  <r>
    <n v="108264626"/>
    <n v="134"/>
    <x v="0"/>
    <x v="0"/>
    <x v="1"/>
  </r>
  <r>
    <n v="108271154"/>
    <n v="148"/>
    <x v="0"/>
    <x v="0"/>
    <x v="1"/>
  </r>
  <r>
    <n v="108274644"/>
    <n v="96"/>
    <x v="1"/>
    <x v="0"/>
    <x v="0"/>
  </r>
  <r>
    <n v="108276302"/>
    <n v="118"/>
    <x v="1"/>
    <x v="0"/>
    <x v="0"/>
  </r>
  <r>
    <n v="108279094"/>
    <n v="148"/>
    <x v="2"/>
    <x v="1"/>
    <x v="1"/>
  </r>
  <r>
    <n v="108284956"/>
    <n v="136"/>
    <x v="1"/>
    <x v="0"/>
    <x v="1"/>
  </r>
  <r>
    <n v="108297688"/>
    <n v="106"/>
    <x v="1"/>
    <x v="0"/>
    <x v="0"/>
  </r>
  <r>
    <n v="108301806"/>
    <n v="91"/>
    <x v="0"/>
    <x v="0"/>
    <x v="0"/>
  </r>
  <r>
    <n v="108302178"/>
    <n v="126"/>
    <x v="1"/>
    <x v="0"/>
    <x v="1"/>
  </r>
  <r>
    <n v="108310140"/>
    <n v="122"/>
    <x v="1"/>
    <x v="0"/>
    <x v="1"/>
  </r>
  <r>
    <n v="108316648"/>
    <n v="120"/>
    <x v="2"/>
    <x v="0"/>
    <x v="0"/>
  </r>
  <r>
    <n v="108317640"/>
    <n v="90"/>
    <x v="2"/>
    <x v="0"/>
    <x v="0"/>
  </r>
  <r>
    <n v="108322950"/>
    <n v="106"/>
    <x v="2"/>
    <x v="0"/>
    <x v="0"/>
  </r>
  <r>
    <n v="108325500"/>
    <n v="121"/>
    <x v="0"/>
    <x v="0"/>
    <x v="1"/>
  </r>
  <r>
    <n v="108331922"/>
    <n v="136"/>
    <x v="1"/>
    <x v="0"/>
    <x v="1"/>
  </r>
  <r>
    <n v="108332616"/>
    <n v="141"/>
    <x v="0"/>
    <x v="0"/>
    <x v="1"/>
  </r>
  <r>
    <n v="108333722"/>
    <n v="150"/>
    <x v="2"/>
    <x v="0"/>
    <x v="1"/>
  </r>
  <r>
    <n v="108334128"/>
    <n v="90"/>
    <x v="1"/>
    <x v="0"/>
    <x v="0"/>
  </r>
  <r>
    <n v="108336710"/>
    <n v="92"/>
    <x v="1"/>
    <x v="0"/>
    <x v="0"/>
  </r>
  <r>
    <n v="108336946"/>
    <n v="141"/>
    <x v="2"/>
    <x v="0"/>
    <x v="1"/>
  </r>
  <r>
    <n v="108338206"/>
    <n v="96"/>
    <x v="0"/>
    <x v="0"/>
    <x v="0"/>
  </r>
  <r>
    <n v="108348938"/>
    <n v="149"/>
    <x v="2"/>
    <x v="0"/>
    <x v="1"/>
  </r>
  <r>
    <n v="108355830"/>
    <n v="117"/>
    <x v="1"/>
    <x v="0"/>
    <x v="0"/>
  </r>
  <r>
    <n v="108358346"/>
    <n v="119"/>
    <x v="2"/>
    <x v="0"/>
    <x v="0"/>
  </r>
  <r>
    <n v="108366064"/>
    <n v="120"/>
    <x v="0"/>
    <x v="0"/>
    <x v="0"/>
  </r>
  <r>
    <n v="108374792"/>
    <n v="90"/>
    <x v="0"/>
    <x v="0"/>
    <x v="0"/>
  </r>
  <r>
    <n v="108379370"/>
    <n v="147"/>
    <x v="1"/>
    <x v="0"/>
    <x v="1"/>
  </r>
  <r>
    <n v="108391568"/>
    <n v="150"/>
    <x v="1"/>
    <x v="0"/>
    <x v="1"/>
  </r>
  <r>
    <n v="108393372"/>
    <n v="146"/>
    <x v="1"/>
    <x v="0"/>
    <x v="1"/>
  </r>
  <r>
    <n v="108395340"/>
    <n v="90"/>
    <x v="1"/>
    <x v="0"/>
    <x v="0"/>
  </r>
  <r>
    <n v="108395976"/>
    <n v="117"/>
    <x v="1"/>
    <x v="0"/>
    <x v="0"/>
  </r>
  <r>
    <n v="108397026"/>
    <n v="116"/>
    <x v="1"/>
    <x v="0"/>
    <x v="0"/>
  </r>
  <r>
    <n v="108403120"/>
    <n v="122"/>
    <x v="2"/>
    <x v="0"/>
    <x v="1"/>
  </r>
  <r>
    <n v="108410180"/>
    <n v="119"/>
    <x v="0"/>
    <x v="0"/>
    <x v="0"/>
  </r>
  <r>
    <n v="108417338"/>
    <n v="122"/>
    <x v="1"/>
    <x v="0"/>
    <x v="1"/>
  </r>
  <r>
    <n v="108418456"/>
    <n v="113"/>
    <x v="1"/>
    <x v="0"/>
    <x v="0"/>
  </r>
  <r>
    <n v="108436192"/>
    <n v="92"/>
    <x v="2"/>
    <x v="0"/>
    <x v="0"/>
  </r>
  <r>
    <n v="108436934"/>
    <n v="150"/>
    <x v="2"/>
    <x v="0"/>
    <x v="1"/>
  </r>
  <r>
    <n v="108442972"/>
    <n v="91"/>
    <x v="2"/>
    <x v="0"/>
    <x v="0"/>
  </r>
  <r>
    <n v="108443844"/>
    <n v="134"/>
    <x v="0"/>
    <x v="0"/>
    <x v="1"/>
  </r>
  <r>
    <n v="108444048"/>
    <n v="113"/>
    <x v="2"/>
    <x v="0"/>
    <x v="0"/>
  </r>
  <r>
    <n v="108447708"/>
    <n v="92"/>
    <x v="0"/>
    <x v="0"/>
    <x v="0"/>
  </r>
  <r>
    <n v="108454644"/>
    <n v="92"/>
    <x v="0"/>
    <x v="0"/>
    <x v="0"/>
  </r>
  <r>
    <n v="108461968"/>
    <n v="92"/>
    <x v="1"/>
    <x v="0"/>
    <x v="0"/>
  </r>
  <r>
    <n v="108476574"/>
    <n v="136"/>
    <x v="1"/>
    <x v="0"/>
    <x v="1"/>
  </r>
  <r>
    <n v="108486712"/>
    <n v="111"/>
    <x v="2"/>
    <x v="0"/>
    <x v="0"/>
  </r>
  <r>
    <n v="108493404"/>
    <n v="143"/>
    <x v="2"/>
    <x v="0"/>
    <x v="1"/>
  </r>
  <r>
    <n v="108494456"/>
    <n v="118"/>
    <x v="0"/>
    <x v="0"/>
    <x v="0"/>
  </r>
  <r>
    <n v="108498424"/>
    <n v="122"/>
    <x v="1"/>
    <x v="0"/>
    <x v="1"/>
  </r>
  <r>
    <n v="108501266"/>
    <n v="122"/>
    <x v="0"/>
    <x v="0"/>
    <x v="1"/>
  </r>
  <r>
    <n v="108503496"/>
    <n v="119"/>
    <x v="1"/>
    <x v="0"/>
    <x v="0"/>
  </r>
  <r>
    <n v="108504678"/>
    <n v="134"/>
    <x v="1"/>
    <x v="0"/>
    <x v="1"/>
  </r>
  <r>
    <n v="108508802"/>
    <n v="106"/>
    <x v="0"/>
    <x v="0"/>
    <x v="0"/>
  </r>
  <r>
    <n v="108509060"/>
    <n v="90"/>
    <x v="0"/>
    <x v="0"/>
    <x v="0"/>
  </r>
  <r>
    <n v="108513974"/>
    <n v="111"/>
    <x v="1"/>
    <x v="0"/>
    <x v="0"/>
  </r>
  <r>
    <n v="108519248"/>
    <n v="91"/>
    <x v="2"/>
    <x v="0"/>
    <x v="0"/>
  </r>
  <r>
    <n v="108520258"/>
    <n v="120"/>
    <x v="1"/>
    <x v="0"/>
    <x v="0"/>
  </r>
  <r>
    <n v="108521920"/>
    <n v="148"/>
    <x v="0"/>
    <x v="0"/>
    <x v="1"/>
  </r>
  <r>
    <n v="108523570"/>
    <n v="121"/>
    <x v="0"/>
    <x v="0"/>
    <x v="1"/>
  </r>
  <r>
    <n v="108528684"/>
    <n v="136"/>
    <x v="2"/>
    <x v="0"/>
    <x v="1"/>
  </r>
  <r>
    <n v="108533586"/>
    <n v="103"/>
    <x v="2"/>
    <x v="0"/>
    <x v="0"/>
  </r>
  <r>
    <n v="108535440"/>
    <n v="118"/>
    <x v="1"/>
    <x v="0"/>
    <x v="0"/>
  </r>
  <r>
    <n v="108542580"/>
    <n v="150"/>
    <x v="0"/>
    <x v="0"/>
    <x v="1"/>
  </r>
  <r>
    <n v="108545946"/>
    <n v="150"/>
    <x v="1"/>
    <x v="0"/>
    <x v="1"/>
  </r>
  <r>
    <n v="108566534"/>
    <n v="120"/>
    <x v="1"/>
    <x v="0"/>
    <x v="0"/>
  </r>
  <r>
    <n v="108576954"/>
    <n v="136"/>
    <x v="1"/>
    <x v="0"/>
    <x v="1"/>
  </r>
  <r>
    <n v="108578150"/>
    <n v="143"/>
    <x v="1"/>
    <x v="0"/>
    <x v="1"/>
  </r>
  <r>
    <n v="108579070"/>
    <n v="119"/>
    <x v="2"/>
    <x v="0"/>
    <x v="0"/>
  </r>
  <r>
    <n v="108588554"/>
    <n v="141"/>
    <x v="1"/>
    <x v="0"/>
    <x v="1"/>
  </r>
  <r>
    <n v="108592736"/>
    <n v="148"/>
    <x v="0"/>
    <x v="0"/>
    <x v="1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621440"/>
    <n v="136"/>
    <x v="1"/>
    <x v="0"/>
    <x v="1"/>
  </r>
  <r>
    <n v="108624982"/>
    <n v="126"/>
    <x v="2"/>
    <x v="0"/>
    <x v="1"/>
  </r>
  <r>
    <n v="108629206"/>
    <n v="113"/>
    <x v="2"/>
    <x v="0"/>
    <x v="0"/>
  </r>
  <r>
    <n v="108633300"/>
    <n v="96"/>
    <x v="0"/>
    <x v="0"/>
    <x v="0"/>
  </r>
  <r>
    <n v="108635530"/>
    <n v="96"/>
    <x v="1"/>
    <x v="0"/>
    <x v="0"/>
  </r>
  <r>
    <n v="108639330"/>
    <n v="150"/>
    <x v="1"/>
    <x v="0"/>
    <x v="1"/>
  </r>
  <r>
    <n v="108647782"/>
    <n v="136"/>
    <x v="1"/>
    <x v="0"/>
    <x v="1"/>
  </r>
  <r>
    <n v="108648876"/>
    <n v="111"/>
    <x v="1"/>
    <x v="0"/>
    <x v="0"/>
  </r>
  <r>
    <n v="108649068"/>
    <n v="121"/>
    <x v="1"/>
    <x v="0"/>
    <x v="1"/>
  </r>
  <r>
    <n v="108658120"/>
    <n v="90"/>
    <x v="0"/>
    <x v="0"/>
    <x v="0"/>
  </r>
  <r>
    <n v="108661422"/>
    <n v="150"/>
    <x v="1"/>
    <x v="0"/>
    <x v="1"/>
  </r>
  <r>
    <n v="108665124"/>
    <n v="136"/>
    <x v="0"/>
    <x v="0"/>
    <x v="1"/>
  </r>
  <r>
    <n v="108666688"/>
    <n v="116"/>
    <x v="1"/>
    <x v="0"/>
    <x v="0"/>
  </r>
  <r>
    <n v="108673402"/>
    <n v="92"/>
    <x v="0"/>
    <x v="0"/>
    <x v="0"/>
  </r>
  <r>
    <n v="108673942"/>
    <n v="119"/>
    <x v="2"/>
    <x v="0"/>
    <x v="0"/>
  </r>
  <r>
    <n v="108675506"/>
    <n v="119"/>
    <x v="0"/>
    <x v="0"/>
    <x v="0"/>
  </r>
  <r>
    <n v="108678322"/>
    <n v="90"/>
    <x v="1"/>
    <x v="0"/>
    <x v="0"/>
  </r>
  <r>
    <n v="108687468"/>
    <n v="122"/>
    <x v="2"/>
    <x v="0"/>
    <x v="1"/>
  </r>
  <r>
    <n v="108689424"/>
    <n v="141"/>
    <x v="1"/>
    <x v="0"/>
    <x v="1"/>
  </r>
  <r>
    <n v="108689560"/>
    <n v="143"/>
    <x v="2"/>
    <x v="0"/>
    <x v="1"/>
  </r>
  <r>
    <n v="108695990"/>
    <n v="111"/>
    <x v="2"/>
    <x v="0"/>
    <x v="0"/>
  </r>
  <r>
    <n v="108697072"/>
    <n v="113"/>
    <x v="0"/>
    <x v="0"/>
    <x v="0"/>
  </r>
  <r>
    <n v="108698542"/>
    <n v="106"/>
    <x v="1"/>
    <x v="0"/>
    <x v="0"/>
  </r>
  <r>
    <n v="108699778"/>
    <n v="105"/>
    <x v="0"/>
    <x v="0"/>
    <x v="0"/>
  </r>
  <r>
    <n v="108699924"/>
    <n v="149"/>
    <x v="1"/>
    <x v="0"/>
    <x v="1"/>
  </r>
  <r>
    <n v="108706504"/>
    <n v="106"/>
    <x v="1"/>
    <x v="0"/>
    <x v="0"/>
  </r>
  <r>
    <n v="108706814"/>
    <n v="136"/>
    <x v="1"/>
    <x v="0"/>
    <x v="1"/>
  </r>
  <r>
    <n v="108713842"/>
    <n v="117"/>
    <x v="0"/>
    <x v="0"/>
    <x v="0"/>
  </r>
  <r>
    <n v="108715878"/>
    <n v="90"/>
    <x v="1"/>
    <x v="0"/>
    <x v="0"/>
  </r>
  <r>
    <n v="108725340"/>
    <n v="149"/>
    <x v="0"/>
    <x v="0"/>
    <x v="1"/>
  </r>
  <r>
    <n v="108726174"/>
    <n v="148"/>
    <x v="2"/>
    <x v="0"/>
    <x v="1"/>
  </r>
  <r>
    <n v="108730978"/>
    <n v="121"/>
    <x v="2"/>
    <x v="0"/>
    <x v="1"/>
  </r>
  <r>
    <n v="108732006"/>
    <n v="148"/>
    <x v="0"/>
    <x v="0"/>
    <x v="1"/>
  </r>
  <r>
    <n v="108734316"/>
    <n v="91"/>
    <x v="1"/>
    <x v="0"/>
    <x v="0"/>
  </r>
  <r>
    <n v="108738354"/>
    <n v="147"/>
    <x v="0"/>
    <x v="0"/>
    <x v="1"/>
  </r>
  <r>
    <n v="108739810"/>
    <n v="149"/>
    <x v="1"/>
    <x v="0"/>
    <x v="1"/>
  </r>
  <r>
    <n v="108741340"/>
    <n v="149"/>
    <x v="2"/>
    <x v="0"/>
    <x v="1"/>
  </r>
  <r>
    <n v="108748234"/>
    <n v="122"/>
    <x v="0"/>
    <x v="0"/>
    <x v="1"/>
  </r>
  <r>
    <n v="108748286"/>
    <n v="148"/>
    <x v="0"/>
    <x v="0"/>
    <x v="1"/>
  </r>
  <r>
    <n v="108752492"/>
    <n v="120"/>
    <x v="2"/>
    <x v="0"/>
    <x v="0"/>
  </r>
  <r>
    <n v="108753558"/>
    <n v="92"/>
    <x v="2"/>
    <x v="0"/>
    <x v="0"/>
  </r>
  <r>
    <n v="108757152"/>
    <n v="92"/>
    <x v="0"/>
    <x v="0"/>
    <x v="0"/>
  </r>
  <r>
    <n v="108761762"/>
    <n v="113"/>
    <x v="0"/>
    <x v="0"/>
    <x v="0"/>
  </r>
  <r>
    <n v="108768868"/>
    <n v="120"/>
    <x v="0"/>
    <x v="0"/>
    <x v="0"/>
  </r>
  <r>
    <n v="108769172"/>
    <n v="150"/>
    <x v="2"/>
    <x v="0"/>
    <x v="1"/>
  </r>
  <r>
    <n v="108770626"/>
    <n v="92"/>
    <x v="0"/>
    <x v="0"/>
    <x v="0"/>
  </r>
  <r>
    <n v="108775720"/>
    <n v="150"/>
    <x v="2"/>
    <x v="0"/>
    <x v="1"/>
  </r>
  <r>
    <n v="108784942"/>
    <n v="143"/>
    <x v="2"/>
    <x v="0"/>
    <x v="1"/>
  </r>
  <r>
    <n v="108786240"/>
    <n v="90"/>
    <x v="1"/>
    <x v="0"/>
    <x v="0"/>
  </r>
  <r>
    <n v="108786948"/>
    <n v="91"/>
    <x v="1"/>
    <x v="0"/>
    <x v="0"/>
  </r>
  <r>
    <n v="108788610"/>
    <n v="146"/>
    <x v="0"/>
    <x v="0"/>
    <x v="1"/>
  </r>
  <r>
    <n v="108789728"/>
    <n v="122"/>
    <x v="2"/>
    <x v="0"/>
    <x v="1"/>
  </r>
  <r>
    <n v="108791356"/>
    <n v="90"/>
    <x v="0"/>
    <x v="0"/>
    <x v="0"/>
  </r>
  <r>
    <n v="108794564"/>
    <n v="143"/>
    <x v="0"/>
    <x v="0"/>
    <x v="1"/>
  </r>
  <r>
    <n v="108796960"/>
    <n v="143"/>
    <x v="1"/>
    <x v="0"/>
    <x v="1"/>
  </r>
  <r>
    <n v="108801100"/>
    <n v="91"/>
    <x v="0"/>
    <x v="0"/>
    <x v="0"/>
  </r>
  <r>
    <n v="108803544"/>
    <n v="120"/>
    <x v="0"/>
    <x v="0"/>
    <x v="0"/>
  </r>
  <r>
    <n v="108803726"/>
    <n v="141"/>
    <x v="1"/>
    <x v="0"/>
    <x v="1"/>
  </r>
  <r>
    <n v="108805260"/>
    <n v="121"/>
    <x v="0"/>
    <x v="0"/>
    <x v="1"/>
  </r>
  <r>
    <n v="108805472"/>
    <n v="150"/>
    <x v="1"/>
    <x v="0"/>
    <x v="1"/>
  </r>
  <r>
    <n v="108814994"/>
    <n v="150"/>
    <x v="2"/>
    <x v="0"/>
    <x v="1"/>
  </r>
  <r>
    <n v="108816538"/>
    <n v="122"/>
    <x v="0"/>
    <x v="0"/>
    <x v="1"/>
  </r>
  <r>
    <n v="108818798"/>
    <n v="141"/>
    <x v="0"/>
    <x v="0"/>
    <x v="1"/>
  </r>
  <r>
    <n v="108827888"/>
    <n v="99"/>
    <x v="2"/>
    <x v="0"/>
    <x v="0"/>
  </r>
  <r>
    <n v="108828554"/>
    <n v="150"/>
    <x v="0"/>
    <x v="0"/>
    <x v="1"/>
  </r>
  <r>
    <n v="108835268"/>
    <n v="113"/>
    <x v="2"/>
    <x v="0"/>
    <x v="0"/>
  </r>
  <r>
    <n v="108838378"/>
    <n v="122"/>
    <x v="1"/>
    <x v="0"/>
    <x v="1"/>
  </r>
  <r>
    <n v="108844388"/>
    <n v="150"/>
    <x v="2"/>
    <x v="0"/>
    <x v="1"/>
  </r>
  <r>
    <n v="108849254"/>
    <n v="113"/>
    <x v="0"/>
    <x v="0"/>
    <x v="0"/>
  </r>
  <r>
    <n v="108857188"/>
    <n v="150"/>
    <x v="0"/>
    <x v="0"/>
    <x v="1"/>
  </r>
  <r>
    <n v="108857684"/>
    <n v="150"/>
    <x v="1"/>
    <x v="0"/>
    <x v="1"/>
  </r>
  <r>
    <n v="108861874"/>
    <n v="150"/>
    <x v="2"/>
    <x v="0"/>
    <x v="1"/>
  </r>
  <r>
    <n v="108864866"/>
    <n v="121"/>
    <x v="0"/>
    <x v="0"/>
    <x v="1"/>
  </r>
  <r>
    <n v="108886848"/>
    <n v="122"/>
    <x v="0"/>
    <x v="0"/>
    <x v="1"/>
  </r>
  <r>
    <n v="108887364"/>
    <n v="90"/>
    <x v="1"/>
    <x v="0"/>
    <x v="0"/>
  </r>
  <r>
    <n v="108899868"/>
    <n v="141"/>
    <x v="0"/>
    <x v="0"/>
    <x v="1"/>
  </r>
  <r>
    <n v="108902590"/>
    <n v="121"/>
    <x v="0"/>
    <x v="0"/>
    <x v="1"/>
  </r>
  <r>
    <n v="108911550"/>
    <n v="150"/>
    <x v="2"/>
    <x v="0"/>
    <x v="1"/>
  </r>
  <r>
    <n v="108922318"/>
    <n v="120"/>
    <x v="0"/>
    <x v="0"/>
    <x v="0"/>
  </r>
  <r>
    <n v="108923960"/>
    <n v="141"/>
    <x v="0"/>
    <x v="0"/>
    <x v="1"/>
  </r>
  <r>
    <n v="108925250"/>
    <n v="127"/>
    <x v="0"/>
    <x v="0"/>
    <x v="1"/>
  </r>
  <r>
    <n v="108925694"/>
    <n v="147"/>
    <x v="0"/>
    <x v="0"/>
    <x v="1"/>
  </r>
  <r>
    <n v="108929316"/>
    <n v="143"/>
    <x v="0"/>
    <x v="0"/>
    <x v="1"/>
  </r>
  <r>
    <n v="108931930"/>
    <n v="118"/>
    <x v="0"/>
    <x v="0"/>
    <x v="0"/>
  </r>
  <r>
    <n v="108938864"/>
    <n v="90"/>
    <x v="2"/>
    <x v="0"/>
    <x v="0"/>
  </r>
  <r>
    <n v="108941262"/>
    <n v="149"/>
    <x v="0"/>
    <x v="0"/>
    <x v="1"/>
  </r>
  <r>
    <n v="108944354"/>
    <n v="150"/>
    <x v="0"/>
    <x v="0"/>
    <x v="1"/>
  </r>
  <r>
    <n v="108944354"/>
    <n v="150"/>
    <x v="0"/>
    <x v="0"/>
    <x v="1"/>
  </r>
  <r>
    <n v="108944996"/>
    <n v="136"/>
    <x v="1"/>
    <x v="0"/>
    <x v="1"/>
  </r>
  <r>
    <n v="108946916"/>
    <n v="141"/>
    <x v="2"/>
    <x v="0"/>
    <x v="1"/>
  </r>
  <r>
    <n v="108950786"/>
    <n v="111"/>
    <x v="0"/>
    <x v="0"/>
    <x v="0"/>
  </r>
  <r>
    <n v="108954850"/>
    <n v="149"/>
    <x v="1"/>
    <x v="0"/>
    <x v="1"/>
  </r>
  <r>
    <n v="108965022"/>
    <n v="148"/>
    <x v="1"/>
    <x v="0"/>
    <x v="1"/>
  </r>
  <r>
    <n v="108965892"/>
    <n v="118"/>
    <x v="1"/>
    <x v="0"/>
    <x v="0"/>
  </r>
  <r>
    <n v="108977126"/>
    <n v="106"/>
    <x v="0"/>
    <x v="0"/>
    <x v="0"/>
  </r>
  <r>
    <n v="108977650"/>
    <n v="111"/>
    <x v="0"/>
    <x v="0"/>
    <x v="0"/>
  </r>
  <r>
    <n v="108980946"/>
    <n v="111"/>
    <x v="0"/>
    <x v="0"/>
    <x v="0"/>
  </r>
  <r>
    <n v="108983448"/>
    <n v="97"/>
    <x v="0"/>
    <x v="0"/>
    <x v="0"/>
  </r>
  <r>
    <n v="108990316"/>
    <n v="106"/>
    <x v="1"/>
    <x v="0"/>
    <x v="0"/>
  </r>
  <r>
    <n v="108992086"/>
    <n v="147"/>
    <x v="0"/>
    <x v="0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9021942"/>
    <n v="91"/>
    <x v="2"/>
    <x v="0"/>
    <x v="0"/>
  </r>
  <r>
    <n v="109030432"/>
    <n v="141"/>
    <x v="0"/>
    <x v="0"/>
    <x v="1"/>
  </r>
  <r>
    <n v="109039454"/>
    <n v="111"/>
    <x v="2"/>
    <x v="0"/>
    <x v="0"/>
  </r>
  <r>
    <n v="109039952"/>
    <n v="90"/>
    <x v="1"/>
    <x v="0"/>
    <x v="0"/>
  </r>
  <r>
    <n v="109047032"/>
    <n v="127"/>
    <x v="1"/>
    <x v="0"/>
    <x v="1"/>
  </r>
  <r>
    <n v="109049008"/>
    <n v="149"/>
    <x v="0"/>
    <x v="0"/>
    <x v="1"/>
  </r>
  <r>
    <n v="109049988"/>
    <n v="90"/>
    <x v="1"/>
    <x v="0"/>
    <x v="0"/>
  </r>
  <r>
    <n v="109050812"/>
    <n v="141"/>
    <x v="0"/>
    <x v="0"/>
    <x v="1"/>
  </r>
  <r>
    <n v="109051212"/>
    <n v="150"/>
    <x v="1"/>
    <x v="0"/>
    <x v="1"/>
  </r>
  <r>
    <n v="109056074"/>
    <n v="119"/>
    <x v="0"/>
    <x v="0"/>
    <x v="0"/>
  </r>
  <r>
    <n v="109061388"/>
    <n v="148"/>
    <x v="1"/>
    <x v="0"/>
    <x v="1"/>
  </r>
  <r>
    <n v="109069324"/>
    <n v="133"/>
    <x v="0"/>
    <x v="0"/>
    <x v="1"/>
  </r>
  <r>
    <n v="109070656"/>
    <n v="150"/>
    <x v="1"/>
    <x v="0"/>
    <x v="1"/>
  </r>
  <r>
    <n v="109080756"/>
    <n v="136"/>
    <x v="0"/>
    <x v="0"/>
    <x v="1"/>
  </r>
  <r>
    <n v="109081642"/>
    <n v="119"/>
    <x v="1"/>
    <x v="0"/>
    <x v="0"/>
  </r>
  <r>
    <n v="109083866"/>
    <n v="120"/>
    <x v="2"/>
    <x v="0"/>
    <x v="0"/>
  </r>
  <r>
    <n v="109095722"/>
    <n v="113"/>
    <x v="0"/>
    <x v="0"/>
    <x v="0"/>
  </r>
  <r>
    <n v="109095722"/>
    <n v="113"/>
    <x v="0"/>
    <x v="0"/>
    <x v="0"/>
  </r>
  <r>
    <n v="109099694"/>
    <n v="150"/>
    <x v="2"/>
    <x v="0"/>
    <x v="1"/>
  </r>
  <r>
    <n v="109101406"/>
    <n v="90"/>
    <x v="2"/>
    <x v="0"/>
    <x v="0"/>
  </r>
  <r>
    <n v="109104948"/>
    <n v="120"/>
    <x v="0"/>
    <x v="0"/>
    <x v="0"/>
  </r>
  <r>
    <n v="109106694"/>
    <n v="122"/>
    <x v="0"/>
    <x v="0"/>
    <x v="1"/>
  </r>
  <r>
    <n v="109113044"/>
    <n v="122"/>
    <x v="0"/>
    <x v="0"/>
    <x v="1"/>
  </r>
  <r>
    <n v="109115164"/>
    <n v="120"/>
    <x v="0"/>
    <x v="0"/>
    <x v="0"/>
  </r>
  <r>
    <n v="109117152"/>
    <n v="117"/>
    <x v="0"/>
    <x v="0"/>
    <x v="0"/>
  </r>
  <r>
    <n v="109118422"/>
    <n v="148"/>
    <x v="0"/>
    <x v="0"/>
    <x v="1"/>
  </r>
  <r>
    <n v="109125800"/>
    <n v="90"/>
    <x v="1"/>
    <x v="0"/>
    <x v="0"/>
  </r>
  <r>
    <n v="109131832"/>
    <n v="122"/>
    <x v="0"/>
    <x v="0"/>
    <x v="1"/>
  </r>
  <r>
    <n v="109132838"/>
    <n v="92"/>
    <x v="0"/>
    <x v="0"/>
    <x v="0"/>
  </r>
  <r>
    <n v="109133172"/>
    <n v="118"/>
    <x v="0"/>
    <x v="0"/>
    <x v="0"/>
  </r>
  <r>
    <n v="109137812"/>
    <n v="90"/>
    <x v="1"/>
    <x v="0"/>
    <x v="0"/>
  </r>
  <r>
    <n v="109145528"/>
    <n v="121"/>
    <x v="0"/>
    <x v="0"/>
    <x v="1"/>
  </r>
  <r>
    <n v="109148802"/>
    <n v="113"/>
    <x v="2"/>
    <x v="0"/>
    <x v="0"/>
  </r>
  <r>
    <n v="109159360"/>
    <n v="148"/>
    <x v="0"/>
    <x v="0"/>
    <x v="1"/>
  </r>
  <r>
    <n v="109164286"/>
    <n v="122"/>
    <x v="0"/>
    <x v="0"/>
    <x v="1"/>
  </r>
  <r>
    <n v="109167790"/>
    <n v="141"/>
    <x v="1"/>
    <x v="0"/>
    <x v="1"/>
  </r>
  <r>
    <n v="109168122"/>
    <n v="116"/>
    <x v="0"/>
    <x v="0"/>
    <x v="0"/>
  </r>
  <r>
    <n v="109174780"/>
    <n v="148"/>
    <x v="1"/>
    <x v="0"/>
    <x v="1"/>
  </r>
  <r>
    <n v="109177448"/>
    <n v="122"/>
    <x v="1"/>
    <x v="0"/>
    <x v="1"/>
  </r>
  <r>
    <n v="109179168"/>
    <n v="150"/>
    <x v="2"/>
    <x v="0"/>
    <x v="1"/>
  </r>
  <r>
    <n v="109181840"/>
    <n v="143"/>
    <x v="0"/>
    <x v="0"/>
    <x v="1"/>
  </r>
  <r>
    <n v="109182286"/>
    <n v="120"/>
    <x v="1"/>
    <x v="0"/>
    <x v="0"/>
  </r>
  <r>
    <n v="109188624"/>
    <n v="119"/>
    <x v="1"/>
    <x v="0"/>
    <x v="0"/>
  </r>
  <r>
    <n v="109189884"/>
    <n v="91"/>
    <x v="2"/>
    <x v="0"/>
    <x v="0"/>
  </r>
  <r>
    <n v="109207456"/>
    <n v="141"/>
    <x v="1"/>
    <x v="0"/>
    <x v="1"/>
  </r>
  <r>
    <n v="109215014"/>
    <n v="105"/>
    <x v="2"/>
    <x v="0"/>
    <x v="0"/>
  </r>
  <r>
    <n v="109216516"/>
    <n v="121"/>
    <x v="1"/>
    <x v="0"/>
    <x v="1"/>
  </r>
  <r>
    <n v="109221832"/>
    <n v="148"/>
    <x v="1"/>
    <x v="0"/>
    <x v="1"/>
  </r>
  <r>
    <n v="109223474"/>
    <n v="116"/>
    <x v="0"/>
    <x v="0"/>
    <x v="0"/>
  </r>
  <r>
    <n v="109246804"/>
    <n v="150"/>
    <x v="1"/>
    <x v="0"/>
    <x v="1"/>
  </r>
  <r>
    <n v="109251478"/>
    <n v="120"/>
    <x v="1"/>
    <x v="0"/>
    <x v="0"/>
  </r>
  <r>
    <n v="109256814"/>
    <n v="150"/>
    <x v="0"/>
    <x v="0"/>
    <x v="1"/>
  </r>
  <r>
    <n v="109257352"/>
    <n v="150"/>
    <x v="0"/>
    <x v="0"/>
    <x v="1"/>
  </r>
  <r>
    <n v="109260228"/>
    <n v="120"/>
    <x v="2"/>
    <x v="0"/>
    <x v="0"/>
  </r>
  <r>
    <n v="109260480"/>
    <n v="148"/>
    <x v="1"/>
    <x v="0"/>
    <x v="1"/>
  </r>
  <r>
    <n v="109266372"/>
    <n v="149"/>
    <x v="0"/>
    <x v="0"/>
    <x v="1"/>
  </r>
  <r>
    <n v="109268668"/>
    <n v="148"/>
    <x v="0"/>
    <x v="0"/>
    <x v="1"/>
  </r>
  <r>
    <n v="109268668"/>
    <n v="148"/>
    <x v="0"/>
    <x v="0"/>
    <x v="1"/>
  </r>
  <r>
    <n v="109273072"/>
    <n v="150"/>
    <x v="0"/>
    <x v="0"/>
    <x v="1"/>
  </r>
  <r>
    <n v="109274230"/>
    <n v="136"/>
    <x v="0"/>
    <x v="0"/>
    <x v="1"/>
  </r>
  <r>
    <n v="109286762"/>
    <n v="118"/>
    <x v="0"/>
    <x v="0"/>
    <x v="0"/>
  </r>
  <r>
    <n v="109294972"/>
    <n v="119"/>
    <x v="2"/>
    <x v="0"/>
    <x v="0"/>
  </r>
  <r>
    <n v="109302324"/>
    <n v="90"/>
    <x v="1"/>
    <x v="0"/>
    <x v="0"/>
  </r>
  <r>
    <n v="109305086"/>
    <n v="97"/>
    <x v="2"/>
    <x v="0"/>
    <x v="0"/>
  </r>
  <r>
    <n v="109311236"/>
    <n v="150"/>
    <x v="1"/>
    <x v="0"/>
    <x v="1"/>
  </r>
  <r>
    <n v="109311374"/>
    <n v="90"/>
    <x v="0"/>
    <x v="0"/>
    <x v="0"/>
  </r>
  <r>
    <n v="109317618"/>
    <n v="119"/>
    <x v="0"/>
    <x v="0"/>
    <x v="0"/>
  </r>
  <r>
    <n v="109321086"/>
    <n v="96"/>
    <x v="0"/>
    <x v="0"/>
    <x v="0"/>
  </r>
  <r>
    <n v="109322504"/>
    <n v="148"/>
    <x v="1"/>
    <x v="0"/>
    <x v="1"/>
  </r>
  <r>
    <n v="109322972"/>
    <n v="106"/>
    <x v="2"/>
    <x v="0"/>
    <x v="0"/>
  </r>
  <r>
    <n v="109335038"/>
    <n v="148"/>
    <x v="1"/>
    <x v="0"/>
    <x v="1"/>
  </r>
  <r>
    <n v="109343120"/>
    <n v="92"/>
    <x v="2"/>
    <x v="0"/>
    <x v="0"/>
  </r>
  <r>
    <n v="109343682"/>
    <n v="96"/>
    <x v="1"/>
    <x v="0"/>
    <x v="0"/>
  </r>
  <r>
    <n v="109344692"/>
    <n v="126"/>
    <x v="1"/>
    <x v="0"/>
    <x v="1"/>
  </r>
  <r>
    <n v="109351434"/>
    <n v="122"/>
    <x v="0"/>
    <x v="0"/>
    <x v="1"/>
  </r>
  <r>
    <n v="109358630"/>
    <n v="111"/>
    <x v="0"/>
    <x v="0"/>
    <x v="0"/>
  </r>
  <r>
    <n v="109358828"/>
    <n v="142"/>
    <x v="1"/>
    <x v="0"/>
    <x v="1"/>
  </r>
  <r>
    <n v="109361740"/>
    <n v="141"/>
    <x v="0"/>
    <x v="0"/>
    <x v="1"/>
  </r>
  <r>
    <n v="109364426"/>
    <n v="136"/>
    <x v="0"/>
    <x v="0"/>
    <x v="1"/>
  </r>
  <r>
    <n v="109366388"/>
    <n v="120"/>
    <x v="0"/>
    <x v="0"/>
    <x v="0"/>
  </r>
  <r>
    <n v="109373928"/>
    <n v="122"/>
    <x v="2"/>
    <x v="0"/>
    <x v="1"/>
  </r>
  <r>
    <n v="109376322"/>
    <n v="97"/>
    <x v="1"/>
    <x v="0"/>
    <x v="0"/>
  </r>
  <r>
    <n v="109378992"/>
    <n v="97"/>
    <x v="0"/>
    <x v="0"/>
    <x v="0"/>
  </r>
  <r>
    <n v="109384186"/>
    <n v="141"/>
    <x v="1"/>
    <x v="0"/>
    <x v="1"/>
  </r>
  <r>
    <n v="109389862"/>
    <n v="92"/>
    <x v="0"/>
    <x v="0"/>
    <x v="0"/>
  </r>
  <r>
    <n v="109392276"/>
    <n v="148"/>
    <x v="1"/>
    <x v="0"/>
    <x v="1"/>
  </r>
  <r>
    <n v="109394890"/>
    <n v="90"/>
    <x v="0"/>
    <x v="0"/>
    <x v="0"/>
  </r>
  <r>
    <n v="109397096"/>
    <n v="90"/>
    <x v="1"/>
    <x v="0"/>
    <x v="0"/>
  </r>
  <r>
    <n v="109401578"/>
    <n v="150"/>
    <x v="2"/>
    <x v="0"/>
    <x v="1"/>
  </r>
  <r>
    <n v="109401642"/>
    <n v="111"/>
    <x v="1"/>
    <x v="0"/>
    <x v="0"/>
  </r>
  <r>
    <n v="109405588"/>
    <n v="92"/>
    <x v="0"/>
    <x v="0"/>
    <x v="0"/>
  </r>
  <r>
    <n v="109406486"/>
    <n v="141"/>
    <x v="2"/>
    <x v="0"/>
    <x v="1"/>
  </r>
  <r>
    <n v="109406574"/>
    <n v="91"/>
    <x v="1"/>
    <x v="0"/>
    <x v="0"/>
  </r>
  <r>
    <n v="109412042"/>
    <n v="92"/>
    <x v="0"/>
    <x v="0"/>
    <x v="0"/>
  </r>
  <r>
    <n v="109417950"/>
    <n v="141"/>
    <x v="0"/>
    <x v="0"/>
    <x v="1"/>
  </r>
  <r>
    <n v="109425542"/>
    <n v="127"/>
    <x v="0"/>
    <x v="0"/>
    <x v="1"/>
  </r>
  <r>
    <n v="109436782"/>
    <n v="149"/>
    <x v="1"/>
    <x v="0"/>
    <x v="1"/>
  </r>
  <r>
    <n v="109446298"/>
    <n v="150"/>
    <x v="2"/>
    <x v="0"/>
    <x v="1"/>
  </r>
  <r>
    <n v="109446786"/>
    <n v="92"/>
    <x v="0"/>
    <x v="0"/>
    <x v="0"/>
  </r>
  <r>
    <n v="109452908"/>
    <n v="106"/>
    <x v="1"/>
    <x v="0"/>
    <x v="0"/>
  </r>
  <r>
    <n v="109455442"/>
    <n v="147"/>
    <x v="0"/>
    <x v="0"/>
    <x v="1"/>
  </r>
  <r>
    <n v="109456554"/>
    <n v="150"/>
    <x v="0"/>
    <x v="0"/>
    <x v="1"/>
  </r>
  <r>
    <n v="109458906"/>
    <n v="149"/>
    <x v="1"/>
    <x v="0"/>
    <x v="1"/>
  </r>
  <r>
    <n v="109461148"/>
    <n v="91"/>
    <x v="0"/>
    <x v="0"/>
    <x v="0"/>
  </r>
  <r>
    <n v="109464896"/>
    <n v="120"/>
    <x v="0"/>
    <x v="0"/>
    <x v="0"/>
  </r>
  <r>
    <n v="109465856"/>
    <n v="119"/>
    <x v="1"/>
    <x v="0"/>
    <x v="0"/>
  </r>
  <r>
    <n v="109466566"/>
    <n v="118"/>
    <x v="0"/>
    <x v="0"/>
    <x v="0"/>
  </r>
  <r>
    <n v="109469360"/>
    <n v="148"/>
    <x v="0"/>
    <x v="0"/>
    <x v="1"/>
  </r>
  <r>
    <n v="109474730"/>
    <n v="116"/>
    <x v="1"/>
    <x v="0"/>
    <x v="0"/>
  </r>
  <r>
    <n v="109484028"/>
    <n v="118"/>
    <x v="1"/>
    <x v="3"/>
    <x v="0"/>
  </r>
  <r>
    <n v="109484028"/>
    <n v="118"/>
    <x v="1"/>
    <x v="3"/>
    <x v="0"/>
  </r>
  <r>
    <n v="109484028"/>
    <n v="118"/>
    <x v="1"/>
    <x v="3"/>
    <x v="0"/>
  </r>
  <r>
    <n v="109486616"/>
    <n v="122"/>
    <x v="2"/>
    <x v="0"/>
    <x v="1"/>
  </r>
  <r>
    <n v="109488172"/>
    <n v="118"/>
    <x v="0"/>
    <x v="0"/>
    <x v="0"/>
  </r>
  <r>
    <n v="109491484"/>
    <n v="90"/>
    <x v="1"/>
    <x v="0"/>
    <x v="0"/>
  </r>
  <r>
    <n v="109494978"/>
    <n v="150"/>
    <x v="0"/>
    <x v="0"/>
    <x v="1"/>
  </r>
  <r>
    <n v="109499550"/>
    <n v="90"/>
    <x v="2"/>
    <x v="0"/>
    <x v="0"/>
  </r>
  <r>
    <n v="109500924"/>
    <n v="113"/>
    <x v="2"/>
    <x v="0"/>
    <x v="0"/>
  </r>
  <r>
    <n v="109510356"/>
    <n v="91"/>
    <x v="1"/>
    <x v="0"/>
    <x v="0"/>
  </r>
  <r>
    <n v="109518110"/>
    <n v="90"/>
    <x v="0"/>
    <x v="0"/>
    <x v="0"/>
  </r>
  <r>
    <n v="109518110"/>
    <n v="90"/>
    <x v="0"/>
    <x v="0"/>
    <x v="0"/>
  </r>
  <r>
    <n v="109519106"/>
    <n v="122"/>
    <x v="1"/>
    <x v="0"/>
    <x v="1"/>
  </r>
  <r>
    <n v="109532530"/>
    <n v="92"/>
    <x v="1"/>
    <x v="0"/>
    <x v="0"/>
  </r>
  <r>
    <n v="109535274"/>
    <n v="150"/>
    <x v="0"/>
    <x v="0"/>
    <x v="1"/>
  </r>
  <r>
    <n v="109542356"/>
    <n v="141"/>
    <x v="1"/>
    <x v="0"/>
    <x v="1"/>
  </r>
  <r>
    <n v="109547954"/>
    <n v="146"/>
    <x v="1"/>
    <x v="0"/>
    <x v="1"/>
  </r>
  <r>
    <n v="109560530"/>
    <n v="119"/>
    <x v="1"/>
    <x v="0"/>
    <x v="0"/>
  </r>
  <r>
    <n v="109561202"/>
    <n v="150"/>
    <x v="1"/>
    <x v="0"/>
    <x v="1"/>
  </r>
  <r>
    <n v="109572436"/>
    <n v="90"/>
    <x v="0"/>
    <x v="0"/>
    <x v="0"/>
  </r>
  <r>
    <n v="109572436"/>
    <n v="90"/>
    <x v="0"/>
    <x v="0"/>
    <x v="0"/>
  </r>
  <r>
    <n v="109578574"/>
    <n v="150"/>
    <x v="1"/>
    <x v="0"/>
    <x v="1"/>
  </r>
  <r>
    <n v="109586206"/>
    <n v="136"/>
    <x v="1"/>
    <x v="0"/>
    <x v="1"/>
  </r>
  <r>
    <n v="109593180"/>
    <n v="90"/>
    <x v="1"/>
    <x v="0"/>
    <x v="0"/>
  </r>
  <r>
    <n v="109599250"/>
    <n v="118"/>
    <x v="0"/>
    <x v="0"/>
    <x v="0"/>
  </r>
  <r>
    <n v="109607750"/>
    <n v="113"/>
    <x v="0"/>
    <x v="0"/>
    <x v="0"/>
  </r>
  <r>
    <n v="109611142"/>
    <n v="150"/>
    <x v="1"/>
    <x v="0"/>
    <x v="1"/>
  </r>
  <r>
    <n v="109611576"/>
    <n v="148"/>
    <x v="2"/>
    <x v="0"/>
    <x v="1"/>
  </r>
  <r>
    <n v="109619946"/>
    <n v="141"/>
    <x v="0"/>
    <x v="0"/>
    <x v="1"/>
  </r>
  <r>
    <n v="109639762"/>
    <n v="90"/>
    <x v="0"/>
    <x v="0"/>
    <x v="0"/>
  </r>
  <r>
    <n v="109646002"/>
    <n v="150"/>
    <x v="1"/>
    <x v="0"/>
    <x v="1"/>
  </r>
  <r>
    <n v="109650874"/>
    <n v="136"/>
    <x v="1"/>
    <x v="0"/>
    <x v="1"/>
  </r>
  <r>
    <n v="109651132"/>
    <n v="136"/>
    <x v="1"/>
    <x v="0"/>
    <x v="1"/>
  </r>
  <r>
    <n v="109654298"/>
    <n v="150"/>
    <x v="1"/>
    <x v="0"/>
    <x v="1"/>
  </r>
  <r>
    <n v="109664482"/>
    <n v="149"/>
    <x v="1"/>
    <x v="0"/>
    <x v="1"/>
  </r>
  <r>
    <n v="109667640"/>
    <n v="149"/>
    <x v="2"/>
    <x v="0"/>
    <x v="1"/>
  </r>
  <r>
    <n v="109670242"/>
    <n v="120"/>
    <x v="0"/>
    <x v="0"/>
    <x v="0"/>
  </r>
  <r>
    <n v="109675968"/>
    <n v="111"/>
    <x v="1"/>
    <x v="0"/>
    <x v="0"/>
  </r>
  <r>
    <n v="109678306"/>
    <n v="127"/>
    <x v="0"/>
    <x v="0"/>
    <x v="1"/>
  </r>
  <r>
    <n v="109686636"/>
    <n v="96"/>
    <x v="2"/>
    <x v="0"/>
    <x v="0"/>
  </r>
  <r>
    <n v="109691496"/>
    <n v="149"/>
    <x v="0"/>
    <x v="0"/>
    <x v="1"/>
  </r>
  <r>
    <n v="109695510"/>
    <n v="106"/>
    <x v="0"/>
    <x v="0"/>
    <x v="0"/>
  </r>
  <r>
    <n v="109697974"/>
    <n v="106"/>
    <x v="0"/>
    <x v="0"/>
    <x v="0"/>
  </r>
  <r>
    <n v="109701794"/>
    <n v="111"/>
    <x v="2"/>
    <x v="0"/>
    <x v="0"/>
  </r>
  <r>
    <n v="109706834"/>
    <n v="92"/>
    <x v="0"/>
    <x v="0"/>
    <x v="0"/>
  </r>
  <r>
    <n v="109711226"/>
    <n v="96"/>
    <x v="0"/>
    <x v="0"/>
    <x v="0"/>
  </r>
  <r>
    <n v="109711866"/>
    <n v="122"/>
    <x v="1"/>
    <x v="0"/>
    <x v="1"/>
  </r>
  <r>
    <n v="109712664"/>
    <n v="149"/>
    <x v="0"/>
    <x v="0"/>
    <x v="1"/>
  </r>
  <r>
    <n v="109713844"/>
    <n v="111"/>
    <x v="1"/>
    <x v="0"/>
    <x v="0"/>
  </r>
  <r>
    <n v="109716798"/>
    <n v="113"/>
    <x v="1"/>
    <x v="0"/>
    <x v="0"/>
  </r>
  <r>
    <n v="109718482"/>
    <n v="122"/>
    <x v="0"/>
    <x v="0"/>
    <x v="1"/>
  </r>
  <r>
    <n v="109720222"/>
    <n v="141"/>
    <x v="0"/>
    <x v="0"/>
    <x v="1"/>
  </r>
  <r>
    <n v="109721786"/>
    <n v="148"/>
    <x v="2"/>
    <x v="0"/>
    <x v="1"/>
  </r>
  <r>
    <n v="109726272"/>
    <n v="111"/>
    <x v="1"/>
    <x v="0"/>
    <x v="0"/>
  </r>
  <r>
    <n v="109733892"/>
    <n v="136"/>
    <x v="0"/>
    <x v="0"/>
    <x v="1"/>
  </r>
  <r>
    <n v="109745318"/>
    <n v="103"/>
    <x v="0"/>
    <x v="0"/>
    <x v="0"/>
  </r>
  <r>
    <n v="109745576"/>
    <n v="121"/>
    <x v="1"/>
    <x v="0"/>
    <x v="1"/>
  </r>
  <r>
    <n v="109748194"/>
    <n v="122"/>
    <x v="1"/>
    <x v="0"/>
    <x v="1"/>
  </r>
  <r>
    <n v="109753962"/>
    <n v="141"/>
    <x v="2"/>
    <x v="0"/>
    <x v="1"/>
  </r>
  <r>
    <n v="109757312"/>
    <n v="141"/>
    <x v="2"/>
    <x v="0"/>
    <x v="1"/>
  </r>
  <r>
    <n v="109761568"/>
    <n v="120"/>
    <x v="1"/>
    <x v="0"/>
    <x v="0"/>
  </r>
  <r>
    <n v="109764810"/>
    <n v="150"/>
    <x v="1"/>
    <x v="0"/>
    <x v="1"/>
  </r>
  <r>
    <n v="109769398"/>
    <n v="150"/>
    <x v="1"/>
    <x v="0"/>
    <x v="1"/>
  </r>
  <r>
    <n v="109775464"/>
    <n v="111"/>
    <x v="0"/>
    <x v="0"/>
    <x v="0"/>
  </r>
  <r>
    <n v="109779402"/>
    <n v="120"/>
    <x v="0"/>
    <x v="0"/>
    <x v="0"/>
  </r>
  <r>
    <n v="109779582"/>
    <n v="90"/>
    <x v="1"/>
    <x v="0"/>
    <x v="0"/>
  </r>
  <r>
    <n v="109779582"/>
    <n v="90"/>
    <x v="1"/>
    <x v="0"/>
    <x v="0"/>
  </r>
  <r>
    <n v="109780864"/>
    <n v="92"/>
    <x v="1"/>
    <x v="0"/>
    <x v="0"/>
  </r>
  <r>
    <n v="109788856"/>
    <n v="122"/>
    <x v="1"/>
    <x v="0"/>
    <x v="1"/>
  </r>
  <r>
    <n v="109790400"/>
    <n v="121"/>
    <x v="0"/>
    <x v="0"/>
    <x v="1"/>
  </r>
  <r>
    <n v="109791840"/>
    <n v="122"/>
    <x v="1"/>
    <x v="0"/>
    <x v="1"/>
  </r>
  <r>
    <n v="109794120"/>
    <n v="120"/>
    <x v="2"/>
    <x v="0"/>
    <x v="0"/>
  </r>
  <r>
    <n v="109796348"/>
    <n v="122"/>
    <x v="1"/>
    <x v="0"/>
    <x v="1"/>
  </r>
  <r>
    <n v="109796426"/>
    <n v="149"/>
    <x v="0"/>
    <x v="0"/>
    <x v="1"/>
  </r>
  <r>
    <n v="109803672"/>
    <n v="148"/>
    <x v="1"/>
    <x v="0"/>
    <x v="1"/>
  </r>
  <r>
    <n v="109808750"/>
    <n v="91"/>
    <x v="0"/>
    <x v="0"/>
    <x v="0"/>
  </r>
  <r>
    <n v="109816410"/>
    <n v="148"/>
    <x v="1"/>
    <x v="0"/>
    <x v="1"/>
  </r>
  <r>
    <n v="109819116"/>
    <n v="149"/>
    <x v="2"/>
    <x v="0"/>
    <x v="1"/>
  </r>
  <r>
    <n v="109820426"/>
    <n v="106"/>
    <x v="0"/>
    <x v="0"/>
    <x v="0"/>
  </r>
  <r>
    <n v="109820426"/>
    <n v="106"/>
    <x v="0"/>
    <x v="0"/>
    <x v="0"/>
  </r>
  <r>
    <n v="109822008"/>
    <n v="150"/>
    <x v="0"/>
    <x v="0"/>
    <x v="1"/>
  </r>
  <r>
    <n v="109823678"/>
    <n v="141"/>
    <x v="0"/>
    <x v="0"/>
    <x v="1"/>
  </r>
  <r>
    <n v="109825630"/>
    <n v="150"/>
    <x v="1"/>
    <x v="0"/>
    <x v="1"/>
  </r>
  <r>
    <n v="109830218"/>
    <n v="122"/>
    <x v="0"/>
    <x v="0"/>
    <x v="1"/>
  </r>
  <r>
    <n v="109830460"/>
    <n v="90"/>
    <x v="0"/>
    <x v="0"/>
    <x v="0"/>
  </r>
  <r>
    <n v="109831590"/>
    <n v="121"/>
    <x v="0"/>
    <x v="0"/>
    <x v="1"/>
  </r>
  <r>
    <n v="109831590"/>
    <n v="121"/>
    <x v="0"/>
    <x v="0"/>
    <x v="1"/>
  </r>
  <r>
    <n v="109834548"/>
    <n v="150"/>
    <x v="0"/>
    <x v="0"/>
    <x v="1"/>
  </r>
  <r>
    <n v="109834954"/>
    <n v="148"/>
    <x v="0"/>
    <x v="0"/>
    <x v="1"/>
  </r>
  <r>
    <n v="109843070"/>
    <n v="122"/>
    <x v="1"/>
    <x v="0"/>
    <x v="1"/>
  </r>
  <r>
    <n v="109846468"/>
    <n v="116"/>
    <x v="0"/>
    <x v="0"/>
    <x v="0"/>
  </r>
  <r>
    <n v="109861366"/>
    <n v="150"/>
    <x v="1"/>
    <x v="0"/>
    <x v="1"/>
  </r>
  <r>
    <n v="109861510"/>
    <n v="92"/>
    <x v="0"/>
    <x v="0"/>
    <x v="0"/>
  </r>
  <r>
    <n v="109864892"/>
    <n v="92"/>
    <x v="2"/>
    <x v="0"/>
    <x v="0"/>
  </r>
  <r>
    <n v="109868156"/>
    <n v="112"/>
    <x v="2"/>
    <x v="0"/>
    <x v="0"/>
  </r>
  <r>
    <n v="109877374"/>
    <n v="119"/>
    <x v="1"/>
    <x v="0"/>
    <x v="0"/>
  </r>
  <r>
    <n v="109882532"/>
    <n v="120"/>
    <x v="1"/>
    <x v="0"/>
    <x v="0"/>
  </r>
  <r>
    <n v="109883980"/>
    <n v="120"/>
    <x v="2"/>
    <x v="0"/>
    <x v="0"/>
  </r>
  <r>
    <n v="109891106"/>
    <n v="92"/>
    <x v="1"/>
    <x v="0"/>
    <x v="0"/>
  </r>
  <r>
    <n v="109892176"/>
    <n v="90"/>
    <x v="0"/>
    <x v="0"/>
    <x v="0"/>
  </r>
  <r>
    <n v="109895278"/>
    <n v="150"/>
    <x v="1"/>
    <x v="0"/>
    <x v="1"/>
  </r>
  <r>
    <n v="109896196"/>
    <n v="150"/>
    <x v="0"/>
    <x v="0"/>
    <x v="1"/>
  </r>
  <r>
    <n v="109903178"/>
    <n v="91"/>
    <x v="1"/>
    <x v="0"/>
    <x v="0"/>
  </r>
  <r>
    <n v="109904488"/>
    <n v="149"/>
    <x v="1"/>
    <x v="0"/>
    <x v="1"/>
  </r>
  <r>
    <n v="109905270"/>
    <n v="111"/>
    <x v="2"/>
    <x v="0"/>
    <x v="0"/>
  </r>
  <r>
    <n v="109908788"/>
    <n v="119"/>
    <x v="0"/>
    <x v="0"/>
    <x v="0"/>
  </r>
  <r>
    <n v="109911922"/>
    <n v="92"/>
    <x v="1"/>
    <x v="0"/>
    <x v="0"/>
  </r>
  <r>
    <n v="109918864"/>
    <n v="150"/>
    <x v="1"/>
    <x v="1"/>
    <x v="1"/>
  </r>
  <r>
    <n v="109918864"/>
    <n v="150"/>
    <x v="1"/>
    <x v="1"/>
    <x v="1"/>
  </r>
  <r>
    <n v="109923422"/>
    <n v="92"/>
    <x v="0"/>
    <x v="0"/>
    <x v="0"/>
  </r>
  <r>
    <n v="109950364"/>
    <n v="105"/>
    <x v="1"/>
    <x v="0"/>
    <x v="0"/>
  </r>
  <r>
    <n v="109958470"/>
    <n v="92"/>
    <x v="1"/>
    <x v="0"/>
    <x v="0"/>
  </r>
  <r>
    <n v="109958614"/>
    <n v="120"/>
    <x v="1"/>
    <x v="0"/>
    <x v="0"/>
  </r>
  <r>
    <n v="109963372"/>
    <n v="90"/>
    <x v="0"/>
    <x v="0"/>
    <x v="0"/>
  </r>
  <r>
    <n v="109963382"/>
    <n v="122"/>
    <x v="1"/>
    <x v="0"/>
    <x v="1"/>
  </r>
  <r>
    <n v="109965678"/>
    <n v="104"/>
    <x v="2"/>
    <x v="0"/>
    <x v="0"/>
  </r>
  <r>
    <n v="109974516"/>
    <n v="149"/>
    <x v="0"/>
    <x v="0"/>
    <x v="1"/>
  </r>
  <r>
    <n v="109974842"/>
    <n v="104"/>
    <x v="0"/>
    <x v="0"/>
    <x v="0"/>
  </r>
  <r>
    <n v="109976216"/>
    <n v="111"/>
    <x v="1"/>
    <x v="0"/>
    <x v="0"/>
  </r>
  <r>
    <n v="109977240"/>
    <n v="149"/>
    <x v="1"/>
    <x v="0"/>
    <x v="1"/>
  </r>
  <r>
    <n v="109979754"/>
    <n v="126"/>
    <x v="1"/>
    <x v="0"/>
    <x v="1"/>
  </r>
  <r>
    <n v="109982398"/>
    <n v="150"/>
    <x v="1"/>
    <x v="0"/>
    <x v="1"/>
  </r>
  <r>
    <n v="109991314"/>
    <n v="92"/>
    <x v="0"/>
    <x v="0"/>
    <x v="0"/>
  </r>
  <r>
    <n v="109992346"/>
    <n v="91"/>
    <x v="0"/>
    <x v="0"/>
    <x v="0"/>
  </r>
  <r>
    <n v="109994188"/>
    <n v="126"/>
    <x v="2"/>
    <x v="0"/>
    <x v="1"/>
  </r>
  <r>
    <n v="110011358"/>
    <n v="121"/>
    <x v="0"/>
    <x v="0"/>
    <x v="1"/>
  </r>
  <r>
    <n v="110012500"/>
    <n v="118"/>
    <x v="2"/>
    <x v="0"/>
    <x v="0"/>
  </r>
  <r>
    <n v="110017500"/>
    <n v="106"/>
    <x v="2"/>
    <x v="0"/>
    <x v="0"/>
  </r>
  <r>
    <n v="110031218"/>
    <n v="149"/>
    <x v="0"/>
    <x v="0"/>
    <x v="1"/>
  </r>
  <r>
    <n v="110037694"/>
    <n v="134"/>
    <x v="1"/>
    <x v="0"/>
    <x v="1"/>
  </r>
  <r>
    <n v="110038536"/>
    <n v="119"/>
    <x v="1"/>
    <x v="0"/>
    <x v="0"/>
  </r>
  <r>
    <n v="110046038"/>
    <n v="150"/>
    <x v="1"/>
    <x v="0"/>
    <x v="1"/>
  </r>
  <r>
    <n v="110047626"/>
    <n v="150"/>
    <x v="1"/>
    <x v="0"/>
    <x v="1"/>
  </r>
  <r>
    <n v="110057526"/>
    <n v="106"/>
    <x v="0"/>
    <x v="0"/>
    <x v="0"/>
  </r>
  <r>
    <n v="110058368"/>
    <n v="148"/>
    <x v="2"/>
    <x v="0"/>
    <x v="1"/>
  </r>
  <r>
    <n v="110061006"/>
    <n v="103"/>
    <x v="1"/>
    <x v="0"/>
    <x v="0"/>
  </r>
  <r>
    <n v="110066258"/>
    <n v="119"/>
    <x v="1"/>
    <x v="0"/>
    <x v="0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8424"/>
    <n v="148"/>
    <x v="1"/>
    <x v="0"/>
    <x v="1"/>
  </r>
  <r>
    <n v="110081980"/>
    <n v="111"/>
    <x v="1"/>
    <x v="0"/>
    <x v="0"/>
  </r>
  <r>
    <n v="110093298"/>
    <n v="111"/>
    <x v="1"/>
    <x v="0"/>
    <x v="0"/>
  </r>
  <r>
    <n v="110094752"/>
    <n v="126"/>
    <x v="2"/>
    <x v="0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456"/>
    <n v="127"/>
    <x v="1"/>
    <x v="0"/>
    <x v="1"/>
  </r>
  <r>
    <n v="110099020"/>
    <n v="92"/>
    <x v="0"/>
    <x v="0"/>
    <x v="0"/>
  </r>
  <r>
    <n v="110101168"/>
    <n v="92"/>
    <x v="1"/>
    <x v="0"/>
    <x v="0"/>
  </r>
  <r>
    <n v="110103030"/>
    <n v="92"/>
    <x v="0"/>
    <x v="0"/>
    <x v="0"/>
  </r>
  <r>
    <n v="110107060"/>
    <n v="96"/>
    <x v="2"/>
    <x v="0"/>
    <x v="0"/>
  </r>
  <r>
    <n v="110107488"/>
    <n v="148"/>
    <x v="0"/>
    <x v="0"/>
    <x v="1"/>
  </r>
  <r>
    <n v="110108026"/>
    <n v="97"/>
    <x v="0"/>
    <x v="0"/>
    <x v="0"/>
  </r>
  <r>
    <n v="110110442"/>
    <n v="141"/>
    <x v="2"/>
    <x v="0"/>
    <x v="1"/>
  </r>
  <r>
    <n v="110110750"/>
    <n v="141"/>
    <x v="1"/>
    <x v="0"/>
    <x v="1"/>
  </r>
  <r>
    <n v="110114028"/>
    <n v="141"/>
    <x v="1"/>
    <x v="0"/>
    <x v="1"/>
  </r>
  <r>
    <n v="110118484"/>
    <n v="92"/>
    <x v="0"/>
    <x v="0"/>
    <x v="0"/>
  </r>
  <r>
    <n v="110119458"/>
    <n v="106"/>
    <x v="2"/>
    <x v="0"/>
    <x v="0"/>
  </r>
  <r>
    <n v="110126720"/>
    <n v="141"/>
    <x v="2"/>
    <x v="0"/>
    <x v="1"/>
  </r>
  <r>
    <n v="110128136"/>
    <n v="111"/>
    <x v="1"/>
    <x v="0"/>
    <x v="0"/>
  </r>
  <r>
    <n v="110130594"/>
    <n v="111"/>
    <x v="1"/>
    <x v="0"/>
    <x v="0"/>
  </r>
  <r>
    <n v="110141106"/>
    <n v="141"/>
    <x v="1"/>
    <x v="0"/>
    <x v="1"/>
  </r>
  <r>
    <n v="110143340"/>
    <n v="136"/>
    <x v="1"/>
    <x v="0"/>
    <x v="1"/>
  </r>
  <r>
    <n v="110152946"/>
    <n v="150"/>
    <x v="1"/>
    <x v="0"/>
    <x v="1"/>
  </r>
  <r>
    <n v="110157876"/>
    <n v="122"/>
    <x v="0"/>
    <x v="0"/>
    <x v="1"/>
  </r>
  <r>
    <n v="110167470"/>
    <n v="122"/>
    <x v="0"/>
    <x v="0"/>
    <x v="1"/>
  </r>
  <r>
    <n v="110170078"/>
    <n v="150"/>
    <x v="0"/>
    <x v="0"/>
    <x v="1"/>
  </r>
  <r>
    <n v="110170786"/>
    <n v="149"/>
    <x v="1"/>
    <x v="0"/>
    <x v="1"/>
  </r>
  <r>
    <n v="110182742"/>
    <n v="118"/>
    <x v="0"/>
    <x v="0"/>
    <x v="0"/>
  </r>
  <r>
    <n v="110186874"/>
    <n v="149"/>
    <x v="1"/>
    <x v="0"/>
    <x v="1"/>
  </r>
  <r>
    <n v="110189178"/>
    <n v="119"/>
    <x v="1"/>
    <x v="3"/>
    <x v="0"/>
  </r>
  <r>
    <n v="110189178"/>
    <n v="119"/>
    <x v="1"/>
    <x v="3"/>
    <x v="0"/>
  </r>
  <r>
    <n v="110189178"/>
    <n v="119"/>
    <x v="1"/>
    <x v="3"/>
    <x v="0"/>
  </r>
  <r>
    <n v="110189178"/>
    <n v="119"/>
    <x v="1"/>
    <x v="3"/>
    <x v="0"/>
  </r>
  <r>
    <n v="110206098"/>
    <n v="147"/>
    <x v="1"/>
    <x v="0"/>
    <x v="1"/>
  </r>
  <r>
    <n v="110210740"/>
    <n v="136"/>
    <x v="2"/>
    <x v="0"/>
    <x v="1"/>
  </r>
  <r>
    <n v="110210994"/>
    <n v="149"/>
    <x v="0"/>
    <x v="0"/>
    <x v="1"/>
  </r>
  <r>
    <n v="110213508"/>
    <n v="117"/>
    <x v="0"/>
    <x v="0"/>
    <x v="0"/>
  </r>
  <r>
    <n v="110214278"/>
    <n v="122"/>
    <x v="0"/>
    <x v="0"/>
    <x v="1"/>
  </r>
  <r>
    <n v="110221504"/>
    <n v="148"/>
    <x v="1"/>
    <x v="0"/>
    <x v="1"/>
  </r>
  <r>
    <n v="110224812"/>
    <n v="150"/>
    <x v="2"/>
    <x v="0"/>
    <x v="1"/>
  </r>
  <r>
    <n v="110225100"/>
    <n v="116"/>
    <x v="2"/>
    <x v="0"/>
    <x v="0"/>
  </r>
  <r>
    <n v="110225100"/>
    <n v="116"/>
    <x v="2"/>
    <x v="0"/>
    <x v="0"/>
  </r>
  <r>
    <n v="110225778"/>
    <n v="119"/>
    <x v="1"/>
    <x v="0"/>
    <x v="0"/>
  </r>
  <r>
    <n v="110236924"/>
    <n v="120"/>
    <x v="2"/>
    <x v="0"/>
    <x v="0"/>
  </r>
  <r>
    <n v="110239114"/>
    <n v="147"/>
    <x v="1"/>
    <x v="0"/>
    <x v="1"/>
  </r>
  <r>
    <n v="110239250"/>
    <n v="150"/>
    <x v="2"/>
    <x v="0"/>
    <x v="1"/>
  </r>
  <r>
    <n v="110240566"/>
    <n v="122"/>
    <x v="1"/>
    <x v="0"/>
    <x v="1"/>
  </r>
  <r>
    <n v="110240664"/>
    <n v="121"/>
    <x v="0"/>
    <x v="0"/>
    <x v="1"/>
  </r>
  <r>
    <n v="110241256"/>
    <n v="121"/>
    <x v="0"/>
    <x v="0"/>
    <x v="1"/>
  </r>
  <r>
    <n v="110244186"/>
    <n v="150"/>
    <x v="2"/>
    <x v="0"/>
    <x v="1"/>
  </r>
  <r>
    <n v="110250330"/>
    <n v="113"/>
    <x v="0"/>
    <x v="0"/>
    <x v="0"/>
  </r>
  <r>
    <n v="110250464"/>
    <n v="143"/>
    <x v="0"/>
    <x v="0"/>
    <x v="1"/>
  </r>
  <r>
    <n v="110252344"/>
    <n v="113"/>
    <x v="0"/>
    <x v="0"/>
    <x v="0"/>
  </r>
  <r>
    <n v="110257704"/>
    <n v="121"/>
    <x v="0"/>
    <x v="0"/>
    <x v="1"/>
  </r>
  <r>
    <n v="110267720"/>
    <n v="92"/>
    <x v="1"/>
    <x v="0"/>
    <x v="0"/>
  </r>
  <r>
    <n v="110280386"/>
    <n v="121"/>
    <x v="1"/>
    <x v="0"/>
    <x v="1"/>
  </r>
  <r>
    <n v="110282754"/>
    <n v="118"/>
    <x v="1"/>
    <x v="0"/>
    <x v="0"/>
  </r>
  <r>
    <n v="110289514"/>
    <n v="118"/>
    <x v="1"/>
    <x v="0"/>
    <x v="0"/>
  </r>
  <r>
    <n v="110294790"/>
    <n v="118"/>
    <x v="0"/>
    <x v="0"/>
    <x v="0"/>
  </r>
  <r>
    <n v="110295534"/>
    <n v="90"/>
    <x v="1"/>
    <x v="0"/>
    <x v="0"/>
  </r>
  <r>
    <n v="110295946"/>
    <n v="116"/>
    <x v="1"/>
    <x v="0"/>
    <x v="0"/>
  </r>
  <r>
    <n v="110300396"/>
    <n v="113"/>
    <x v="0"/>
    <x v="0"/>
    <x v="0"/>
  </r>
  <r>
    <n v="110301456"/>
    <n v="141"/>
    <x v="0"/>
    <x v="0"/>
    <x v="1"/>
  </r>
  <r>
    <n v="110305206"/>
    <n v="90"/>
    <x v="1"/>
    <x v="0"/>
    <x v="0"/>
  </r>
  <r>
    <n v="110308244"/>
    <n v="148"/>
    <x v="0"/>
    <x v="0"/>
    <x v="1"/>
  </r>
  <r>
    <n v="110323104"/>
    <n v="150"/>
    <x v="0"/>
    <x v="0"/>
    <x v="1"/>
  </r>
  <r>
    <n v="110325266"/>
    <n v="111"/>
    <x v="2"/>
    <x v="0"/>
    <x v="0"/>
  </r>
  <r>
    <n v="110325918"/>
    <n v="111"/>
    <x v="0"/>
    <x v="0"/>
    <x v="0"/>
  </r>
  <r>
    <n v="110327566"/>
    <n v="92"/>
    <x v="0"/>
    <x v="0"/>
    <x v="0"/>
  </r>
  <r>
    <n v="110335584"/>
    <n v="122"/>
    <x v="1"/>
    <x v="0"/>
    <x v="1"/>
  </r>
  <r>
    <n v="110337624"/>
    <n v="120"/>
    <x v="2"/>
    <x v="0"/>
    <x v="0"/>
  </r>
  <r>
    <n v="110341042"/>
    <n v="150"/>
    <x v="0"/>
    <x v="0"/>
    <x v="1"/>
  </r>
  <r>
    <n v="110346928"/>
    <n v="141"/>
    <x v="0"/>
    <x v="0"/>
    <x v="1"/>
  </r>
  <r>
    <n v="110348156"/>
    <n v="141"/>
    <x v="0"/>
    <x v="0"/>
    <x v="1"/>
  </r>
  <r>
    <n v="110348690"/>
    <n v="90"/>
    <x v="0"/>
    <x v="0"/>
    <x v="0"/>
  </r>
  <r>
    <n v="110351702"/>
    <n v="90"/>
    <x v="0"/>
    <x v="0"/>
    <x v="0"/>
  </r>
  <r>
    <n v="110357090"/>
    <n v="122"/>
    <x v="2"/>
    <x v="0"/>
    <x v="1"/>
  </r>
  <r>
    <n v="110362704"/>
    <n v="136"/>
    <x v="1"/>
    <x v="0"/>
    <x v="1"/>
  </r>
  <r>
    <n v="110364982"/>
    <n v="134"/>
    <x v="1"/>
    <x v="0"/>
    <x v="1"/>
  </r>
  <r>
    <n v="110364982"/>
    <n v="134"/>
    <x v="1"/>
    <x v="0"/>
    <x v="1"/>
  </r>
  <r>
    <n v="110372312"/>
    <n v="119"/>
    <x v="1"/>
    <x v="0"/>
    <x v="0"/>
  </r>
  <r>
    <n v="110383266"/>
    <n v="91"/>
    <x v="1"/>
    <x v="0"/>
    <x v="0"/>
  </r>
  <r>
    <n v="110384952"/>
    <n v="90"/>
    <x v="0"/>
    <x v="0"/>
    <x v="0"/>
  </r>
  <r>
    <n v="110388690"/>
    <n v="90"/>
    <x v="0"/>
    <x v="0"/>
    <x v="0"/>
  </r>
  <r>
    <n v="110389934"/>
    <n v="121"/>
    <x v="0"/>
    <x v="0"/>
    <x v="1"/>
  </r>
  <r>
    <n v="110393714"/>
    <n v="150"/>
    <x v="0"/>
    <x v="0"/>
    <x v="1"/>
  </r>
  <r>
    <n v="110406536"/>
    <n v="147"/>
    <x v="0"/>
    <x v="0"/>
    <x v="1"/>
  </r>
  <r>
    <n v="110406536"/>
    <n v="147"/>
    <x v="0"/>
    <x v="0"/>
    <x v="1"/>
  </r>
  <r>
    <n v="110410010"/>
    <n v="148"/>
    <x v="2"/>
    <x v="0"/>
    <x v="1"/>
  </r>
  <r>
    <n v="110412262"/>
    <n v="111"/>
    <x v="0"/>
    <x v="0"/>
    <x v="0"/>
  </r>
  <r>
    <n v="110412644"/>
    <n v="90"/>
    <x v="2"/>
    <x v="0"/>
    <x v="0"/>
  </r>
  <r>
    <n v="110413298"/>
    <n v="150"/>
    <x v="0"/>
    <x v="0"/>
    <x v="1"/>
  </r>
  <r>
    <n v="110413796"/>
    <n v="119"/>
    <x v="0"/>
    <x v="0"/>
    <x v="0"/>
  </r>
  <r>
    <n v="110420058"/>
    <n v="147"/>
    <x v="2"/>
    <x v="0"/>
    <x v="1"/>
  </r>
  <r>
    <n v="110426130"/>
    <n v="90"/>
    <x v="1"/>
    <x v="0"/>
    <x v="0"/>
  </r>
  <r>
    <n v="110430398"/>
    <n v="119"/>
    <x v="1"/>
    <x v="0"/>
    <x v="0"/>
  </r>
  <r>
    <n v="110431738"/>
    <n v="141"/>
    <x v="2"/>
    <x v="0"/>
    <x v="1"/>
  </r>
  <r>
    <n v="110433216"/>
    <n v="149"/>
    <x v="0"/>
    <x v="0"/>
    <x v="1"/>
  </r>
  <r>
    <n v="110439118"/>
    <n v="90"/>
    <x v="2"/>
    <x v="0"/>
    <x v="0"/>
  </r>
  <r>
    <n v="110440502"/>
    <n v="136"/>
    <x v="1"/>
    <x v="0"/>
    <x v="1"/>
  </r>
  <r>
    <n v="110445328"/>
    <n v="141"/>
    <x v="1"/>
    <x v="0"/>
    <x v="1"/>
  </r>
  <r>
    <n v="110448882"/>
    <n v="136"/>
    <x v="1"/>
    <x v="0"/>
    <x v="1"/>
  </r>
  <r>
    <n v="110450018"/>
    <n v="119"/>
    <x v="1"/>
    <x v="0"/>
    <x v="0"/>
  </r>
  <r>
    <n v="110450546"/>
    <n v="105"/>
    <x v="1"/>
    <x v="0"/>
    <x v="0"/>
  </r>
  <r>
    <n v="110453436"/>
    <n v="149"/>
    <x v="1"/>
    <x v="0"/>
    <x v="1"/>
  </r>
  <r>
    <n v="110455934"/>
    <n v="135"/>
    <x v="0"/>
    <x v="0"/>
    <x v="1"/>
  </r>
  <r>
    <n v="110456680"/>
    <n v="141"/>
    <x v="0"/>
    <x v="0"/>
    <x v="1"/>
  </r>
  <r>
    <n v="110457060"/>
    <n v="118"/>
    <x v="1"/>
    <x v="0"/>
    <x v="0"/>
  </r>
  <r>
    <n v="110467250"/>
    <n v="106"/>
    <x v="0"/>
    <x v="0"/>
    <x v="0"/>
  </r>
  <r>
    <n v="110470580"/>
    <n v="111"/>
    <x v="0"/>
    <x v="0"/>
    <x v="0"/>
  </r>
  <r>
    <n v="110477378"/>
    <n v="148"/>
    <x v="1"/>
    <x v="0"/>
    <x v="1"/>
  </r>
  <r>
    <n v="110480836"/>
    <n v="141"/>
    <x v="2"/>
    <x v="0"/>
    <x v="1"/>
  </r>
  <r>
    <n v="110480876"/>
    <n v="118"/>
    <x v="2"/>
    <x v="0"/>
    <x v="0"/>
  </r>
  <r>
    <n v="110482180"/>
    <n v="118"/>
    <x v="0"/>
    <x v="0"/>
    <x v="0"/>
  </r>
  <r>
    <n v="110483856"/>
    <n v="106"/>
    <x v="2"/>
    <x v="0"/>
    <x v="0"/>
  </r>
  <r>
    <n v="110486852"/>
    <n v="141"/>
    <x v="0"/>
    <x v="0"/>
    <x v="1"/>
  </r>
  <r>
    <n v="110487862"/>
    <n v="122"/>
    <x v="0"/>
    <x v="0"/>
    <x v="1"/>
  </r>
  <r>
    <n v="110488592"/>
    <n v="136"/>
    <x v="0"/>
    <x v="0"/>
    <x v="1"/>
  </r>
  <r>
    <n v="110489626"/>
    <n v="92"/>
    <x v="2"/>
    <x v="0"/>
    <x v="0"/>
  </r>
  <r>
    <n v="110491798"/>
    <n v="92"/>
    <x v="2"/>
    <x v="0"/>
    <x v="0"/>
  </r>
  <r>
    <n v="110494132"/>
    <n v="111"/>
    <x v="0"/>
    <x v="0"/>
    <x v="0"/>
  </r>
  <r>
    <n v="110495254"/>
    <n v="122"/>
    <x v="0"/>
    <x v="0"/>
    <x v="1"/>
  </r>
  <r>
    <n v="110508930"/>
    <n v="122"/>
    <x v="1"/>
    <x v="0"/>
    <x v="1"/>
  </r>
  <r>
    <n v="110516764"/>
    <n v="136"/>
    <x v="1"/>
    <x v="0"/>
    <x v="1"/>
  </r>
  <r>
    <n v="110527030"/>
    <n v="126"/>
    <x v="1"/>
    <x v="0"/>
    <x v="1"/>
  </r>
  <r>
    <n v="110531584"/>
    <n v="122"/>
    <x v="1"/>
    <x v="0"/>
    <x v="1"/>
  </r>
  <r>
    <n v="110533012"/>
    <n v="91"/>
    <x v="1"/>
    <x v="0"/>
    <x v="0"/>
  </r>
  <r>
    <n v="110533538"/>
    <n v="111"/>
    <x v="0"/>
    <x v="0"/>
    <x v="0"/>
  </r>
  <r>
    <n v="110534782"/>
    <n v="150"/>
    <x v="1"/>
    <x v="0"/>
    <x v="1"/>
  </r>
  <r>
    <n v="110541108"/>
    <n v="111"/>
    <x v="1"/>
    <x v="0"/>
    <x v="0"/>
  </r>
  <r>
    <n v="110547914"/>
    <n v="120"/>
    <x v="1"/>
    <x v="0"/>
    <x v="0"/>
  </r>
  <r>
    <n v="110549122"/>
    <n v="92"/>
    <x v="1"/>
    <x v="0"/>
    <x v="0"/>
  </r>
  <r>
    <n v="110551164"/>
    <n v="122"/>
    <x v="1"/>
    <x v="0"/>
    <x v="1"/>
  </r>
  <r>
    <n v="110553892"/>
    <n v="120"/>
    <x v="2"/>
    <x v="0"/>
    <x v="0"/>
  </r>
  <r>
    <n v="110556206"/>
    <n v="120"/>
    <x v="1"/>
    <x v="0"/>
    <x v="0"/>
  </r>
  <r>
    <n v="110562756"/>
    <n v="111"/>
    <x v="0"/>
    <x v="0"/>
    <x v="0"/>
  </r>
  <r>
    <n v="110564964"/>
    <n v="150"/>
    <x v="1"/>
    <x v="0"/>
    <x v="1"/>
  </r>
  <r>
    <n v="110565330"/>
    <n v="119"/>
    <x v="0"/>
    <x v="0"/>
    <x v="0"/>
  </r>
  <r>
    <n v="110565728"/>
    <n v="122"/>
    <x v="0"/>
    <x v="0"/>
    <x v="1"/>
  </r>
  <r>
    <n v="110568156"/>
    <n v="122"/>
    <x v="0"/>
    <x v="0"/>
    <x v="1"/>
  </r>
  <r>
    <n v="110571948"/>
    <n v="150"/>
    <x v="1"/>
    <x v="0"/>
    <x v="1"/>
  </r>
  <r>
    <n v="110572722"/>
    <n v="121"/>
    <x v="2"/>
    <x v="0"/>
    <x v="1"/>
  </r>
  <r>
    <n v="110577832"/>
    <n v="119"/>
    <x v="0"/>
    <x v="0"/>
    <x v="0"/>
  </r>
  <r>
    <n v="110583216"/>
    <n v="91"/>
    <x v="0"/>
    <x v="0"/>
    <x v="0"/>
  </r>
  <r>
    <n v="110589190"/>
    <n v="90"/>
    <x v="1"/>
    <x v="1"/>
    <x v="0"/>
  </r>
  <r>
    <n v="110589198"/>
    <n v="118"/>
    <x v="2"/>
    <x v="0"/>
    <x v="0"/>
  </r>
  <r>
    <n v="110591764"/>
    <n v="120"/>
    <x v="0"/>
    <x v="0"/>
    <x v="0"/>
  </r>
  <r>
    <n v="110599202"/>
    <n v="122"/>
    <x v="0"/>
    <x v="0"/>
    <x v="1"/>
  </r>
  <r>
    <n v="110606056"/>
    <n v="121"/>
    <x v="1"/>
    <x v="0"/>
    <x v="1"/>
  </r>
  <r>
    <n v="110607452"/>
    <n v="92"/>
    <x v="1"/>
    <x v="0"/>
    <x v="0"/>
  </r>
  <r>
    <n v="110607498"/>
    <n v="92"/>
    <x v="1"/>
    <x v="0"/>
    <x v="0"/>
  </r>
  <r>
    <n v="110609512"/>
    <n v="150"/>
    <x v="1"/>
    <x v="0"/>
    <x v="1"/>
  </r>
  <r>
    <n v="110644646"/>
    <n v="120"/>
    <x v="1"/>
    <x v="0"/>
    <x v="0"/>
  </r>
  <r>
    <n v="110657984"/>
    <n v="116"/>
    <x v="2"/>
    <x v="0"/>
    <x v="0"/>
  </r>
  <r>
    <n v="110662278"/>
    <n v="121"/>
    <x v="0"/>
    <x v="0"/>
    <x v="1"/>
  </r>
  <r>
    <n v="110669472"/>
    <n v="90"/>
    <x v="0"/>
    <x v="0"/>
    <x v="0"/>
  </r>
  <r>
    <n v="110680164"/>
    <n v="150"/>
    <x v="1"/>
    <x v="0"/>
    <x v="1"/>
  </r>
  <r>
    <n v="110686504"/>
    <n v="113"/>
    <x v="2"/>
    <x v="0"/>
    <x v="0"/>
  </r>
  <r>
    <n v="110690028"/>
    <n v="149"/>
    <x v="0"/>
    <x v="0"/>
    <x v="1"/>
  </r>
  <r>
    <n v="110691962"/>
    <n v="150"/>
    <x v="1"/>
    <x v="0"/>
    <x v="1"/>
  </r>
  <r>
    <n v="110692430"/>
    <n v="92"/>
    <x v="1"/>
    <x v="0"/>
    <x v="0"/>
  </r>
  <r>
    <n v="110693478"/>
    <n v="122"/>
    <x v="1"/>
    <x v="0"/>
    <x v="1"/>
  </r>
  <r>
    <n v="110693688"/>
    <n v="92"/>
    <x v="1"/>
    <x v="0"/>
    <x v="0"/>
  </r>
  <r>
    <n v="110694466"/>
    <n v="120"/>
    <x v="0"/>
    <x v="0"/>
    <x v="0"/>
  </r>
  <r>
    <n v="110694716"/>
    <n v="149"/>
    <x v="1"/>
    <x v="0"/>
    <x v="1"/>
  </r>
  <r>
    <n v="110694722"/>
    <n v="90"/>
    <x v="1"/>
    <x v="0"/>
    <x v="0"/>
  </r>
  <r>
    <n v="110695358"/>
    <n v="90"/>
    <x v="1"/>
    <x v="0"/>
    <x v="0"/>
  </r>
  <r>
    <n v="110703170"/>
    <n v="91"/>
    <x v="0"/>
    <x v="0"/>
    <x v="0"/>
  </r>
  <r>
    <n v="110707682"/>
    <n v="149"/>
    <x v="2"/>
    <x v="0"/>
    <x v="1"/>
  </r>
  <r>
    <n v="110708392"/>
    <n v="122"/>
    <x v="2"/>
    <x v="0"/>
    <x v="1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11566"/>
    <n v="120"/>
    <x v="1"/>
    <x v="0"/>
    <x v="0"/>
  </r>
  <r>
    <n v="110713100"/>
    <n v="91"/>
    <x v="0"/>
    <x v="0"/>
    <x v="0"/>
  </r>
  <r>
    <n v="110715534"/>
    <n v="118"/>
    <x v="1"/>
    <x v="0"/>
    <x v="0"/>
  </r>
  <r>
    <n v="110720678"/>
    <n v="113"/>
    <x v="0"/>
    <x v="0"/>
    <x v="0"/>
  </r>
  <r>
    <n v="110721056"/>
    <n v="92"/>
    <x v="0"/>
    <x v="0"/>
    <x v="0"/>
  </r>
  <r>
    <n v="110721822"/>
    <n v="118"/>
    <x v="2"/>
    <x v="0"/>
    <x v="0"/>
  </r>
  <r>
    <n v="110723056"/>
    <n v="120"/>
    <x v="0"/>
    <x v="0"/>
    <x v="0"/>
  </r>
  <r>
    <n v="110727302"/>
    <n v="150"/>
    <x v="1"/>
    <x v="0"/>
    <x v="1"/>
  </r>
  <r>
    <n v="110727528"/>
    <n v="143"/>
    <x v="0"/>
    <x v="0"/>
    <x v="1"/>
  </r>
  <r>
    <n v="110727656"/>
    <n v="120"/>
    <x v="1"/>
    <x v="0"/>
    <x v="0"/>
  </r>
  <r>
    <n v="110731136"/>
    <n v="120"/>
    <x v="1"/>
    <x v="0"/>
    <x v="0"/>
  </r>
  <r>
    <n v="110749876"/>
    <n v="150"/>
    <x v="2"/>
    <x v="0"/>
    <x v="1"/>
  </r>
  <r>
    <n v="110763830"/>
    <n v="150"/>
    <x v="1"/>
    <x v="0"/>
    <x v="1"/>
  </r>
  <r>
    <n v="110764196"/>
    <n v="91"/>
    <x v="1"/>
    <x v="0"/>
    <x v="0"/>
  </r>
  <r>
    <n v="110765944"/>
    <n v="120"/>
    <x v="1"/>
    <x v="0"/>
    <x v="0"/>
  </r>
  <r>
    <n v="110771890"/>
    <n v="148"/>
    <x v="0"/>
    <x v="0"/>
    <x v="1"/>
  </r>
  <r>
    <n v="110772310"/>
    <n v="149"/>
    <x v="1"/>
    <x v="0"/>
    <x v="1"/>
  </r>
  <r>
    <n v="110775110"/>
    <n v="149"/>
    <x v="1"/>
    <x v="0"/>
    <x v="1"/>
  </r>
  <r>
    <n v="110778494"/>
    <n v="120"/>
    <x v="1"/>
    <x v="0"/>
    <x v="0"/>
  </r>
  <r>
    <n v="110782272"/>
    <n v="90"/>
    <x v="2"/>
    <x v="0"/>
    <x v="0"/>
  </r>
  <r>
    <n v="110783930"/>
    <n v="111"/>
    <x v="1"/>
    <x v="0"/>
    <x v="0"/>
  </r>
  <r>
    <n v="110785244"/>
    <n v="135"/>
    <x v="1"/>
    <x v="3"/>
    <x v="1"/>
  </r>
  <r>
    <n v="110785244"/>
    <n v="135"/>
    <x v="1"/>
    <x v="1"/>
    <x v="1"/>
  </r>
  <r>
    <n v="110788514"/>
    <n v="105"/>
    <x v="0"/>
    <x v="0"/>
    <x v="0"/>
  </r>
  <r>
    <n v="110792136"/>
    <n v="122"/>
    <x v="1"/>
    <x v="0"/>
    <x v="1"/>
  </r>
  <r>
    <n v="110792136"/>
    <n v="122"/>
    <x v="1"/>
    <x v="0"/>
    <x v="1"/>
  </r>
  <r>
    <n v="110792884"/>
    <n v="111"/>
    <x v="1"/>
    <x v="0"/>
    <x v="0"/>
  </r>
  <r>
    <n v="110793268"/>
    <n v="104"/>
    <x v="1"/>
    <x v="0"/>
    <x v="0"/>
  </r>
  <r>
    <n v="110793792"/>
    <n v="150"/>
    <x v="0"/>
    <x v="0"/>
    <x v="1"/>
  </r>
  <r>
    <n v="110801108"/>
    <n v="120"/>
    <x v="0"/>
    <x v="0"/>
    <x v="0"/>
  </r>
  <r>
    <n v="110801286"/>
    <n v="142"/>
    <x v="1"/>
    <x v="0"/>
    <x v="1"/>
  </r>
  <r>
    <n v="110810382"/>
    <n v="147"/>
    <x v="1"/>
    <x v="0"/>
    <x v="1"/>
  </r>
  <r>
    <n v="110810606"/>
    <n v="91"/>
    <x v="0"/>
    <x v="0"/>
    <x v="0"/>
  </r>
  <r>
    <n v="110820986"/>
    <n v="119"/>
    <x v="2"/>
    <x v="0"/>
    <x v="0"/>
  </r>
  <r>
    <n v="110820986"/>
    <n v="119"/>
    <x v="2"/>
    <x v="0"/>
    <x v="0"/>
  </r>
  <r>
    <n v="110830262"/>
    <n v="136"/>
    <x v="1"/>
    <x v="0"/>
    <x v="1"/>
  </r>
  <r>
    <n v="110833252"/>
    <n v="119"/>
    <x v="0"/>
    <x v="0"/>
    <x v="0"/>
  </r>
  <r>
    <n v="110844308"/>
    <n v="119"/>
    <x v="0"/>
    <x v="0"/>
    <x v="0"/>
  </r>
  <r>
    <n v="110844464"/>
    <n v="119"/>
    <x v="2"/>
    <x v="0"/>
    <x v="0"/>
  </r>
  <r>
    <n v="110846338"/>
    <n v="150"/>
    <x v="1"/>
    <x v="0"/>
    <x v="1"/>
  </r>
  <r>
    <n v="110849486"/>
    <n v="90"/>
    <x v="0"/>
    <x v="0"/>
    <x v="0"/>
  </r>
  <r>
    <n v="110852866"/>
    <n v="148"/>
    <x v="0"/>
    <x v="0"/>
    <x v="1"/>
  </r>
  <r>
    <n v="110856866"/>
    <n v="119"/>
    <x v="2"/>
    <x v="0"/>
    <x v="0"/>
  </r>
  <r>
    <n v="110859940"/>
    <n v="148"/>
    <x v="0"/>
    <x v="0"/>
    <x v="1"/>
  </r>
  <r>
    <n v="110863886"/>
    <n v="105"/>
    <x v="0"/>
    <x v="0"/>
    <x v="0"/>
  </r>
  <r>
    <n v="110864004"/>
    <n v="150"/>
    <x v="2"/>
    <x v="0"/>
    <x v="1"/>
  </r>
  <r>
    <n v="110865318"/>
    <n v="90"/>
    <x v="0"/>
    <x v="0"/>
    <x v="0"/>
  </r>
  <r>
    <n v="110869800"/>
    <n v="103"/>
    <x v="1"/>
    <x v="0"/>
    <x v="0"/>
  </r>
  <r>
    <n v="110877020"/>
    <n v="133"/>
    <x v="1"/>
    <x v="0"/>
    <x v="1"/>
  </r>
  <r>
    <n v="110884644"/>
    <n v="134"/>
    <x v="0"/>
    <x v="0"/>
    <x v="1"/>
  </r>
  <r>
    <n v="110903378"/>
    <n v="119"/>
    <x v="2"/>
    <x v="0"/>
    <x v="0"/>
  </r>
  <r>
    <n v="110907590"/>
    <n v="90"/>
    <x v="0"/>
    <x v="0"/>
    <x v="0"/>
  </r>
  <r>
    <n v="110908932"/>
    <n v="120"/>
    <x v="1"/>
    <x v="0"/>
    <x v="0"/>
  </r>
  <r>
    <n v="110910630"/>
    <n v="150"/>
    <x v="1"/>
    <x v="0"/>
    <x v="1"/>
  </r>
  <r>
    <n v="110918204"/>
    <n v="119"/>
    <x v="0"/>
    <x v="0"/>
    <x v="0"/>
  </r>
  <r>
    <n v="110949732"/>
    <n v="118"/>
    <x v="2"/>
    <x v="0"/>
    <x v="0"/>
  </r>
  <r>
    <n v="110953046"/>
    <n v="118"/>
    <x v="1"/>
    <x v="0"/>
    <x v="0"/>
  </r>
  <r>
    <n v="110956950"/>
    <n v="148"/>
    <x v="0"/>
    <x v="0"/>
    <x v="1"/>
  </r>
  <r>
    <n v="110957620"/>
    <n v="141"/>
    <x v="0"/>
    <x v="0"/>
    <x v="1"/>
  </r>
  <r>
    <n v="110957620"/>
    <n v="141"/>
    <x v="0"/>
    <x v="0"/>
    <x v="1"/>
  </r>
  <r>
    <n v="110957620"/>
    <n v="141"/>
    <x v="0"/>
    <x v="0"/>
    <x v="1"/>
  </r>
  <r>
    <n v="110959656"/>
    <n v="148"/>
    <x v="1"/>
    <x v="0"/>
    <x v="1"/>
  </r>
  <r>
    <n v="110975138"/>
    <n v="118"/>
    <x v="0"/>
    <x v="0"/>
    <x v="0"/>
  </r>
  <r>
    <n v="110975908"/>
    <n v="141"/>
    <x v="2"/>
    <x v="0"/>
    <x v="1"/>
  </r>
  <r>
    <n v="110977486"/>
    <n v="126"/>
    <x v="0"/>
    <x v="0"/>
    <x v="1"/>
  </r>
  <r>
    <n v="110978810"/>
    <n v="96"/>
    <x v="0"/>
    <x v="0"/>
    <x v="0"/>
  </r>
  <r>
    <n v="110991928"/>
    <n v="126"/>
    <x v="1"/>
    <x v="0"/>
    <x v="1"/>
  </r>
  <r>
    <n v="111020474"/>
    <n v="136"/>
    <x v="2"/>
    <x v="0"/>
    <x v="1"/>
  </r>
  <r>
    <n v="111039358"/>
    <n v="91"/>
    <x v="2"/>
    <x v="0"/>
    <x v="0"/>
  </r>
  <r>
    <n v="111042008"/>
    <n v="106"/>
    <x v="0"/>
    <x v="0"/>
    <x v="0"/>
  </r>
  <r>
    <n v="111047232"/>
    <n v="133"/>
    <x v="1"/>
    <x v="0"/>
    <x v="1"/>
  </r>
  <r>
    <n v="111086788"/>
    <n v="90"/>
    <x v="1"/>
    <x v="0"/>
    <x v="0"/>
  </r>
  <r>
    <n v="111111960"/>
    <n v="120"/>
    <x v="1"/>
    <x v="0"/>
    <x v="0"/>
  </r>
  <r>
    <n v="111119442"/>
    <n v="122"/>
    <x v="2"/>
    <x v="0"/>
    <x v="1"/>
  </r>
  <r>
    <n v="111122530"/>
    <n v="121"/>
    <x v="1"/>
    <x v="0"/>
    <x v="1"/>
  </r>
  <r>
    <n v="111123030"/>
    <n v="120"/>
    <x v="0"/>
    <x v="0"/>
    <x v="0"/>
  </r>
  <r>
    <n v="111126610"/>
    <n v="150"/>
    <x v="1"/>
    <x v="0"/>
    <x v="1"/>
  </r>
  <r>
    <n v="111137624"/>
    <n v="150"/>
    <x v="2"/>
    <x v="0"/>
    <x v="1"/>
  </r>
  <r>
    <n v="111158754"/>
    <n v="122"/>
    <x v="1"/>
    <x v="0"/>
    <x v="1"/>
  </r>
  <r>
    <n v="111172856"/>
    <n v="150"/>
    <x v="2"/>
    <x v="0"/>
    <x v="1"/>
  </r>
  <r>
    <n v="111190210"/>
    <n v="135"/>
    <x v="2"/>
    <x v="0"/>
    <x v="1"/>
  </r>
  <r>
    <n v="111191268"/>
    <n v="149"/>
    <x v="2"/>
    <x v="0"/>
    <x v="1"/>
  </r>
  <r>
    <n v="111194470"/>
    <n v="141"/>
    <x v="1"/>
    <x v="0"/>
    <x v="1"/>
  </r>
  <r>
    <n v="111224384"/>
    <n v="150"/>
    <x v="0"/>
    <x v="0"/>
    <x v="1"/>
  </r>
  <r>
    <n v="111228044"/>
    <n v="122"/>
    <x v="1"/>
    <x v="0"/>
    <x v="1"/>
  </r>
  <r>
    <n v="111240942"/>
    <n v="106"/>
    <x v="0"/>
    <x v="0"/>
    <x v="0"/>
  </r>
  <r>
    <n v="111255248"/>
    <n v="118"/>
    <x v="2"/>
    <x v="0"/>
    <x v="0"/>
  </r>
  <r>
    <n v="111255676"/>
    <n v="136"/>
    <x v="0"/>
    <x v="0"/>
    <x v="1"/>
  </r>
  <r>
    <n v="111280852"/>
    <n v="106"/>
    <x v="0"/>
    <x v="0"/>
    <x v="0"/>
  </r>
  <r>
    <n v="111304598"/>
    <n v="90"/>
    <x v="1"/>
    <x v="0"/>
    <x v="0"/>
  </r>
  <r>
    <n v="111311482"/>
    <n v="148"/>
    <x v="2"/>
    <x v="0"/>
    <x v="1"/>
  </r>
  <r>
    <n v="111341040"/>
    <n v="147"/>
    <x v="1"/>
    <x v="0"/>
    <x v="1"/>
  </r>
  <r>
    <n v="111345460"/>
    <n v="91"/>
    <x v="0"/>
    <x v="0"/>
    <x v="0"/>
  </r>
  <r>
    <n v="111363046"/>
    <n v="150"/>
    <x v="1"/>
    <x v="0"/>
    <x v="1"/>
  </r>
  <r>
    <n v="111363736"/>
    <n v="121"/>
    <x v="1"/>
    <x v="0"/>
    <x v="1"/>
  </r>
  <r>
    <n v="111364384"/>
    <n v="113"/>
    <x v="1"/>
    <x v="0"/>
    <x v="0"/>
  </r>
  <r>
    <n v="111379104"/>
    <n v="92"/>
    <x v="0"/>
    <x v="0"/>
    <x v="0"/>
  </r>
  <r>
    <n v="111382764"/>
    <n v="146"/>
    <x v="0"/>
    <x v="0"/>
    <x v="1"/>
  </r>
  <r>
    <n v="111389704"/>
    <n v="118"/>
    <x v="0"/>
    <x v="0"/>
    <x v="0"/>
  </r>
  <r>
    <n v="111391420"/>
    <n v="122"/>
    <x v="1"/>
    <x v="0"/>
    <x v="1"/>
  </r>
  <r>
    <n v="111415538"/>
    <n v="147"/>
    <x v="2"/>
    <x v="0"/>
    <x v="1"/>
  </r>
  <r>
    <n v="111429698"/>
    <n v="148"/>
    <x v="2"/>
    <x v="0"/>
    <x v="1"/>
  </r>
  <r>
    <n v="111469370"/>
    <n v="92"/>
    <x v="2"/>
    <x v="0"/>
    <x v="0"/>
  </r>
  <r>
    <n v="111480340"/>
    <n v="120"/>
    <x v="0"/>
    <x v="0"/>
    <x v="0"/>
  </r>
  <r>
    <n v="111484494"/>
    <n v="119"/>
    <x v="0"/>
    <x v="0"/>
    <x v="0"/>
  </r>
  <r>
    <n v="111488316"/>
    <n v="120"/>
    <x v="0"/>
    <x v="0"/>
    <x v="0"/>
  </r>
  <r>
    <n v="111494414"/>
    <n v="143"/>
    <x v="0"/>
    <x v="0"/>
    <x v="1"/>
  </r>
  <r>
    <n v="111504124"/>
    <n v="150"/>
    <x v="0"/>
    <x v="0"/>
    <x v="1"/>
  </r>
  <r>
    <n v="111510580"/>
    <n v="111"/>
    <x v="0"/>
    <x v="0"/>
    <x v="0"/>
  </r>
  <r>
    <n v="111522696"/>
    <n v="111"/>
    <x v="0"/>
    <x v="0"/>
    <x v="0"/>
  </r>
  <r>
    <n v="111534742"/>
    <n v="92"/>
    <x v="1"/>
    <x v="0"/>
    <x v="0"/>
  </r>
  <r>
    <n v="111536064"/>
    <n v="141"/>
    <x v="0"/>
    <x v="0"/>
    <x v="1"/>
  </r>
  <r>
    <n v="111537324"/>
    <n v="106"/>
    <x v="2"/>
    <x v="0"/>
    <x v="0"/>
  </r>
  <r>
    <n v="111549420"/>
    <n v="136"/>
    <x v="1"/>
    <x v="0"/>
    <x v="1"/>
  </r>
  <r>
    <n v="111550832"/>
    <n v="90"/>
    <x v="1"/>
    <x v="0"/>
    <x v="0"/>
  </r>
  <r>
    <n v="111571996"/>
    <n v="121"/>
    <x v="0"/>
    <x v="0"/>
    <x v="1"/>
  </r>
  <r>
    <n v="111575840"/>
    <n v="136"/>
    <x v="1"/>
    <x v="0"/>
    <x v="1"/>
  </r>
  <r>
    <n v="111609470"/>
    <n v="149"/>
    <x v="2"/>
    <x v="0"/>
    <x v="1"/>
  </r>
  <r>
    <n v="111623078"/>
    <n v="92"/>
    <x v="1"/>
    <x v="0"/>
    <x v="0"/>
  </r>
  <r>
    <n v="111644892"/>
    <n v="113"/>
    <x v="0"/>
    <x v="0"/>
    <x v="0"/>
  </r>
  <r>
    <n v="111648204"/>
    <n v="141"/>
    <x v="1"/>
    <x v="0"/>
    <x v="1"/>
  </r>
  <r>
    <n v="111664840"/>
    <n v="141"/>
    <x v="0"/>
    <x v="0"/>
    <x v="1"/>
  </r>
  <r>
    <n v="111666510"/>
    <n v="136"/>
    <x v="1"/>
    <x v="0"/>
    <x v="1"/>
  </r>
  <r>
    <n v="111666634"/>
    <n v="150"/>
    <x v="0"/>
    <x v="0"/>
    <x v="1"/>
  </r>
  <r>
    <n v="111697468"/>
    <n v="120"/>
    <x v="1"/>
    <x v="0"/>
    <x v="0"/>
  </r>
  <r>
    <n v="111701896"/>
    <n v="149"/>
    <x v="2"/>
    <x v="0"/>
    <x v="1"/>
  </r>
  <r>
    <n v="111710594"/>
    <n v="150"/>
    <x v="0"/>
    <x v="0"/>
    <x v="1"/>
  </r>
  <r>
    <n v="111711164"/>
    <n v="148"/>
    <x v="0"/>
    <x v="0"/>
    <x v="1"/>
  </r>
  <r>
    <n v="111712576"/>
    <n v="120"/>
    <x v="0"/>
    <x v="0"/>
    <x v="0"/>
  </r>
  <r>
    <n v="111717826"/>
    <n v="90"/>
    <x v="2"/>
    <x v="0"/>
    <x v="0"/>
  </r>
  <r>
    <n v="111719580"/>
    <n v="103"/>
    <x v="1"/>
    <x v="0"/>
    <x v="0"/>
  </r>
  <r>
    <n v="111728596"/>
    <n v="106"/>
    <x v="1"/>
    <x v="0"/>
    <x v="0"/>
  </r>
  <r>
    <n v="111728596"/>
    <n v="106"/>
    <x v="1"/>
    <x v="0"/>
    <x v="0"/>
  </r>
  <r>
    <n v="111743570"/>
    <n v="150"/>
    <x v="0"/>
    <x v="0"/>
    <x v="1"/>
  </r>
  <r>
    <n v="111750082"/>
    <n v="120"/>
    <x v="2"/>
    <x v="0"/>
    <x v="0"/>
  </r>
  <r>
    <n v="111756388"/>
    <n v="106"/>
    <x v="2"/>
    <x v="0"/>
    <x v="0"/>
  </r>
  <r>
    <n v="111759826"/>
    <n v="150"/>
    <x v="2"/>
    <x v="0"/>
    <x v="1"/>
  </r>
  <r>
    <n v="111765944"/>
    <n v="120"/>
    <x v="1"/>
    <x v="0"/>
    <x v="0"/>
  </r>
  <r>
    <n v="111779550"/>
    <n v="120"/>
    <x v="2"/>
    <x v="0"/>
    <x v="0"/>
  </r>
  <r>
    <n v="111784908"/>
    <n v="149"/>
    <x v="1"/>
    <x v="0"/>
    <x v="1"/>
  </r>
  <r>
    <n v="111790716"/>
    <n v="111"/>
    <x v="1"/>
    <x v="0"/>
    <x v="0"/>
  </r>
  <r>
    <n v="111791766"/>
    <n v="104"/>
    <x v="1"/>
    <x v="0"/>
    <x v="0"/>
  </r>
  <r>
    <n v="111799958"/>
    <n v="120"/>
    <x v="1"/>
    <x v="0"/>
    <x v="0"/>
  </r>
  <r>
    <n v="111814092"/>
    <n v="118"/>
    <x v="0"/>
    <x v="0"/>
    <x v="0"/>
  </r>
  <r>
    <n v="111830062"/>
    <n v="149"/>
    <x v="1"/>
    <x v="0"/>
    <x v="1"/>
  </r>
  <r>
    <n v="111836400"/>
    <n v="149"/>
    <x v="2"/>
    <x v="0"/>
    <x v="1"/>
  </r>
  <r>
    <n v="111845192"/>
    <n v="141"/>
    <x v="2"/>
    <x v="0"/>
    <x v="1"/>
  </r>
  <r>
    <n v="111846166"/>
    <n v="150"/>
    <x v="1"/>
    <x v="0"/>
    <x v="1"/>
  </r>
  <r>
    <n v="111852918"/>
    <n v="106"/>
    <x v="0"/>
    <x v="0"/>
    <x v="0"/>
  </r>
  <r>
    <n v="111862124"/>
    <n v="136"/>
    <x v="0"/>
    <x v="0"/>
    <x v="1"/>
  </r>
  <r>
    <n v="111876946"/>
    <n v="136"/>
    <x v="1"/>
    <x v="0"/>
    <x v="1"/>
  </r>
  <r>
    <n v="111885702"/>
    <n v="135"/>
    <x v="1"/>
    <x v="0"/>
    <x v="1"/>
  </r>
  <r>
    <n v="111896168"/>
    <n v="118"/>
    <x v="0"/>
    <x v="0"/>
    <x v="0"/>
  </r>
  <r>
    <n v="111907574"/>
    <n v="106"/>
    <x v="2"/>
    <x v="0"/>
    <x v="0"/>
  </r>
  <r>
    <n v="111919990"/>
    <n v="96"/>
    <x v="1"/>
    <x v="0"/>
    <x v="0"/>
  </r>
  <r>
    <n v="111940686"/>
    <n v="136"/>
    <x v="0"/>
    <x v="0"/>
    <x v="1"/>
  </r>
  <r>
    <n v="111967454"/>
    <n v="103"/>
    <x v="0"/>
    <x v="0"/>
    <x v="0"/>
  </r>
  <r>
    <n v="111977554"/>
    <n v="92"/>
    <x v="1"/>
    <x v="0"/>
    <x v="0"/>
  </r>
  <r>
    <n v="111987340"/>
    <n v="91"/>
    <x v="0"/>
    <x v="0"/>
    <x v="0"/>
  </r>
  <r>
    <n v="111995490"/>
    <n v="106"/>
    <x v="1"/>
    <x v="0"/>
    <x v="0"/>
  </r>
  <r>
    <n v="111999140"/>
    <n v="121"/>
    <x v="1"/>
    <x v="0"/>
    <x v="1"/>
  </r>
  <r>
    <n v="111999526"/>
    <n v="127"/>
    <x v="2"/>
    <x v="0"/>
    <x v="1"/>
  </r>
  <r>
    <n v="111999526"/>
    <n v="127"/>
    <x v="2"/>
    <x v="0"/>
    <x v="1"/>
  </r>
  <r>
    <n v="111999526"/>
    <n v="127"/>
    <x v="2"/>
    <x v="0"/>
    <x v="1"/>
  </r>
  <r>
    <n v="111999526"/>
    <n v="127"/>
    <x v="2"/>
    <x v="0"/>
    <x v="1"/>
  </r>
  <r>
    <n v="112002896"/>
    <n v="91"/>
    <x v="0"/>
    <x v="0"/>
    <x v="0"/>
  </r>
  <r>
    <n v="112005190"/>
    <n v="96"/>
    <x v="1"/>
    <x v="0"/>
    <x v="0"/>
  </r>
  <r>
    <n v="112012326"/>
    <n v="92"/>
    <x v="1"/>
    <x v="0"/>
    <x v="0"/>
  </r>
  <r>
    <n v="112018692"/>
    <n v="136"/>
    <x v="2"/>
    <x v="0"/>
    <x v="1"/>
  </r>
  <r>
    <n v="112022552"/>
    <n v="111"/>
    <x v="0"/>
    <x v="0"/>
    <x v="0"/>
  </r>
  <r>
    <n v="112025930"/>
    <n v="126"/>
    <x v="0"/>
    <x v="0"/>
    <x v="1"/>
  </r>
  <r>
    <n v="112030500"/>
    <n v="92"/>
    <x v="0"/>
    <x v="0"/>
    <x v="0"/>
  </r>
  <r>
    <n v="112033886"/>
    <n v="150"/>
    <x v="2"/>
    <x v="0"/>
    <x v="1"/>
  </r>
  <r>
    <n v="112035612"/>
    <n v="90"/>
    <x v="1"/>
    <x v="0"/>
    <x v="0"/>
  </r>
  <r>
    <n v="112043514"/>
    <n v="122"/>
    <x v="0"/>
    <x v="0"/>
    <x v="1"/>
  </r>
  <r>
    <n v="112048082"/>
    <n v="127"/>
    <x v="1"/>
    <x v="0"/>
    <x v="1"/>
  </r>
  <r>
    <n v="112061722"/>
    <n v="90"/>
    <x v="1"/>
    <x v="0"/>
    <x v="0"/>
  </r>
  <r>
    <n v="112067552"/>
    <n v="91"/>
    <x v="2"/>
    <x v="0"/>
    <x v="0"/>
  </r>
  <r>
    <n v="112077120"/>
    <n v="141"/>
    <x v="0"/>
    <x v="0"/>
    <x v="1"/>
  </r>
  <r>
    <n v="112098636"/>
    <n v="111"/>
    <x v="1"/>
    <x v="0"/>
    <x v="0"/>
  </r>
  <r>
    <n v="112101818"/>
    <n v="92"/>
    <x v="2"/>
    <x v="0"/>
    <x v="0"/>
  </r>
  <r>
    <n v="112113638"/>
    <n v="150"/>
    <x v="2"/>
    <x v="0"/>
    <x v="1"/>
  </r>
  <r>
    <n v="112119642"/>
    <n v="141"/>
    <x v="1"/>
    <x v="0"/>
    <x v="1"/>
  </r>
  <r>
    <n v="112122070"/>
    <n v="150"/>
    <x v="1"/>
    <x v="0"/>
    <x v="1"/>
  </r>
  <r>
    <n v="112125540"/>
    <n v="141"/>
    <x v="1"/>
    <x v="0"/>
    <x v="1"/>
  </r>
  <r>
    <n v="112126860"/>
    <n v="149"/>
    <x v="0"/>
    <x v="0"/>
    <x v="1"/>
  </r>
  <r>
    <n v="112129886"/>
    <n v="120"/>
    <x v="0"/>
    <x v="0"/>
    <x v="0"/>
  </r>
  <r>
    <n v="112130916"/>
    <n v="92"/>
    <x v="1"/>
    <x v="0"/>
    <x v="0"/>
  </r>
  <r>
    <n v="112131604"/>
    <n v="120"/>
    <x v="2"/>
    <x v="0"/>
    <x v="0"/>
  </r>
  <r>
    <n v="112149956"/>
    <n v="150"/>
    <x v="0"/>
    <x v="0"/>
    <x v="1"/>
  </r>
  <r>
    <n v="112158994"/>
    <n v="120"/>
    <x v="0"/>
    <x v="0"/>
    <x v="0"/>
  </r>
  <r>
    <n v="112171222"/>
    <n v="148"/>
    <x v="0"/>
    <x v="0"/>
    <x v="1"/>
  </r>
  <r>
    <n v="112171298"/>
    <n v="122"/>
    <x v="2"/>
    <x v="0"/>
    <x v="1"/>
  </r>
  <r>
    <n v="112190116"/>
    <n v="150"/>
    <x v="0"/>
    <x v="0"/>
    <x v="1"/>
  </r>
  <r>
    <n v="112193548"/>
    <n v="106"/>
    <x v="2"/>
    <x v="0"/>
    <x v="0"/>
  </r>
  <r>
    <n v="112201142"/>
    <n v="149"/>
    <x v="1"/>
    <x v="0"/>
    <x v="1"/>
  </r>
  <r>
    <n v="112205214"/>
    <n v="92"/>
    <x v="2"/>
    <x v="0"/>
    <x v="0"/>
  </r>
  <r>
    <n v="112207148"/>
    <n v="119"/>
    <x v="0"/>
    <x v="0"/>
    <x v="0"/>
  </r>
  <r>
    <n v="112207174"/>
    <n v="92"/>
    <x v="1"/>
    <x v="0"/>
    <x v="0"/>
  </r>
  <r>
    <n v="112209570"/>
    <n v="119"/>
    <x v="2"/>
    <x v="0"/>
    <x v="0"/>
  </r>
  <r>
    <n v="112209840"/>
    <n v="149"/>
    <x v="0"/>
    <x v="0"/>
    <x v="1"/>
  </r>
  <r>
    <n v="112214900"/>
    <n v="150"/>
    <x v="0"/>
    <x v="0"/>
    <x v="1"/>
  </r>
  <r>
    <n v="112217056"/>
    <n v="90"/>
    <x v="1"/>
    <x v="0"/>
    <x v="0"/>
  </r>
  <r>
    <n v="112224470"/>
    <n v="120"/>
    <x v="1"/>
    <x v="0"/>
    <x v="0"/>
  </r>
  <r>
    <n v="112240310"/>
    <n v="136"/>
    <x v="1"/>
    <x v="0"/>
    <x v="1"/>
  </r>
  <r>
    <n v="112243072"/>
    <n v="150"/>
    <x v="0"/>
    <x v="0"/>
    <x v="1"/>
  </r>
  <r>
    <n v="112245924"/>
    <n v="148"/>
    <x v="0"/>
    <x v="0"/>
    <x v="1"/>
  </r>
  <r>
    <n v="112248030"/>
    <n v="121"/>
    <x v="1"/>
    <x v="0"/>
    <x v="1"/>
  </r>
  <r>
    <n v="112253612"/>
    <n v="147"/>
    <x v="0"/>
    <x v="0"/>
    <x v="1"/>
  </r>
  <r>
    <n v="112271988"/>
    <n v="90"/>
    <x v="0"/>
    <x v="0"/>
    <x v="0"/>
  </r>
  <r>
    <n v="112272304"/>
    <n v="150"/>
    <x v="0"/>
    <x v="0"/>
    <x v="1"/>
  </r>
  <r>
    <n v="112299790"/>
    <n v="148"/>
    <x v="1"/>
    <x v="0"/>
    <x v="1"/>
  </r>
  <r>
    <n v="112299908"/>
    <n v="120"/>
    <x v="2"/>
    <x v="0"/>
    <x v="0"/>
  </r>
  <r>
    <n v="112311928"/>
    <n v="136"/>
    <x v="1"/>
    <x v="0"/>
    <x v="1"/>
  </r>
  <r>
    <n v="112317274"/>
    <n v="148"/>
    <x v="1"/>
    <x v="0"/>
    <x v="1"/>
  </r>
  <r>
    <n v="112320598"/>
    <n v="90"/>
    <x v="2"/>
    <x v="0"/>
    <x v="0"/>
  </r>
  <r>
    <n v="112327166"/>
    <n v="121"/>
    <x v="0"/>
    <x v="0"/>
    <x v="1"/>
  </r>
  <r>
    <n v="112327232"/>
    <n v="148"/>
    <x v="2"/>
    <x v="0"/>
    <x v="1"/>
  </r>
  <r>
    <n v="112338660"/>
    <n v="120"/>
    <x v="2"/>
    <x v="0"/>
    <x v="0"/>
  </r>
  <r>
    <n v="112340344"/>
    <n v="149"/>
    <x v="1"/>
    <x v="0"/>
    <x v="1"/>
  </r>
  <r>
    <n v="112347528"/>
    <n v="120"/>
    <x v="0"/>
    <x v="0"/>
    <x v="0"/>
  </r>
  <r>
    <n v="112350258"/>
    <n v="118"/>
    <x v="0"/>
    <x v="0"/>
    <x v="0"/>
  </r>
  <r>
    <n v="112368022"/>
    <n v="90"/>
    <x v="0"/>
    <x v="0"/>
    <x v="0"/>
  </r>
  <r>
    <n v="112371214"/>
    <n v="118"/>
    <x v="1"/>
    <x v="0"/>
    <x v="0"/>
  </r>
  <r>
    <n v="112373296"/>
    <n v="118"/>
    <x v="2"/>
    <x v="0"/>
    <x v="0"/>
  </r>
  <r>
    <n v="112373510"/>
    <n v="148"/>
    <x v="0"/>
    <x v="0"/>
    <x v="1"/>
  </r>
  <r>
    <n v="112378236"/>
    <n v="91"/>
    <x v="1"/>
    <x v="0"/>
    <x v="0"/>
  </r>
  <r>
    <n v="112394948"/>
    <n v="122"/>
    <x v="2"/>
    <x v="0"/>
    <x v="1"/>
  </r>
  <r>
    <n v="112395300"/>
    <n v="148"/>
    <x v="0"/>
    <x v="0"/>
    <x v="1"/>
  </r>
  <r>
    <n v="112396860"/>
    <n v="113"/>
    <x v="1"/>
    <x v="0"/>
    <x v="0"/>
  </r>
  <r>
    <n v="112406922"/>
    <n v="150"/>
    <x v="1"/>
    <x v="0"/>
    <x v="1"/>
  </r>
  <r>
    <n v="112409044"/>
    <n v="91"/>
    <x v="1"/>
    <x v="0"/>
    <x v="0"/>
  </r>
  <r>
    <n v="112413812"/>
    <n v="91"/>
    <x v="1"/>
    <x v="0"/>
    <x v="0"/>
  </r>
  <r>
    <n v="112429652"/>
    <n v="141"/>
    <x v="0"/>
    <x v="0"/>
    <x v="1"/>
  </r>
  <r>
    <n v="112429700"/>
    <n v="148"/>
    <x v="1"/>
    <x v="0"/>
    <x v="1"/>
  </r>
  <r>
    <n v="112445670"/>
    <n v="150"/>
    <x v="0"/>
    <x v="0"/>
    <x v="1"/>
  </r>
  <r>
    <n v="112447584"/>
    <n v="106"/>
    <x v="0"/>
    <x v="0"/>
    <x v="0"/>
  </r>
  <r>
    <n v="112455282"/>
    <n v="120"/>
    <x v="0"/>
    <x v="0"/>
    <x v="0"/>
  </r>
  <r>
    <n v="112457986"/>
    <n v="148"/>
    <x v="1"/>
    <x v="0"/>
    <x v="1"/>
  </r>
  <r>
    <n v="112459572"/>
    <n v="90"/>
    <x v="1"/>
    <x v="0"/>
    <x v="0"/>
  </r>
  <r>
    <n v="112463530"/>
    <n v="141"/>
    <x v="0"/>
    <x v="0"/>
    <x v="1"/>
  </r>
  <r>
    <n v="112465310"/>
    <n v="106"/>
    <x v="0"/>
    <x v="0"/>
    <x v="0"/>
  </r>
  <r>
    <n v="112487572"/>
    <n v="146"/>
    <x v="1"/>
    <x v="0"/>
    <x v="1"/>
  </r>
  <r>
    <n v="112512888"/>
    <n v="148"/>
    <x v="2"/>
    <x v="0"/>
    <x v="1"/>
  </r>
  <r>
    <n v="112518752"/>
    <n v="143"/>
    <x v="2"/>
    <x v="0"/>
    <x v="1"/>
  </r>
  <r>
    <n v="112540556"/>
    <n v="150"/>
    <x v="1"/>
    <x v="0"/>
    <x v="1"/>
  </r>
  <r>
    <n v="112566788"/>
    <n v="121"/>
    <x v="0"/>
    <x v="0"/>
    <x v="1"/>
  </r>
  <r>
    <n v="112590034"/>
    <n v="149"/>
    <x v="0"/>
    <x v="0"/>
    <x v="1"/>
  </r>
  <r>
    <n v="112623182"/>
    <n v="136"/>
    <x v="2"/>
    <x v="0"/>
    <x v="1"/>
  </r>
  <r>
    <n v="112627318"/>
    <n v="122"/>
    <x v="1"/>
    <x v="0"/>
    <x v="1"/>
  </r>
  <r>
    <n v="112630526"/>
    <n v="90"/>
    <x v="2"/>
    <x v="0"/>
    <x v="0"/>
  </r>
  <r>
    <n v="112633656"/>
    <n v="106"/>
    <x v="2"/>
    <x v="0"/>
    <x v="0"/>
  </r>
  <r>
    <n v="112634056"/>
    <n v="90"/>
    <x v="2"/>
    <x v="0"/>
    <x v="0"/>
  </r>
  <r>
    <n v="112634376"/>
    <n v="120"/>
    <x v="1"/>
    <x v="0"/>
    <x v="0"/>
  </r>
  <r>
    <n v="112636706"/>
    <n v="106"/>
    <x v="0"/>
    <x v="0"/>
    <x v="0"/>
  </r>
  <r>
    <n v="112638122"/>
    <n v="92"/>
    <x v="0"/>
    <x v="0"/>
    <x v="0"/>
  </r>
  <r>
    <n v="112643588"/>
    <n v="148"/>
    <x v="1"/>
    <x v="0"/>
    <x v="1"/>
  </r>
  <r>
    <n v="112647234"/>
    <n v="122"/>
    <x v="0"/>
    <x v="0"/>
    <x v="1"/>
  </r>
  <r>
    <n v="112647328"/>
    <n v="150"/>
    <x v="1"/>
    <x v="0"/>
    <x v="1"/>
  </r>
  <r>
    <n v="112653524"/>
    <n v="135"/>
    <x v="2"/>
    <x v="0"/>
    <x v="1"/>
  </r>
  <r>
    <n v="112667030"/>
    <n v="90"/>
    <x v="0"/>
    <x v="0"/>
    <x v="0"/>
  </r>
  <r>
    <n v="112671698"/>
    <n v="120"/>
    <x v="1"/>
    <x v="0"/>
    <x v="0"/>
  </r>
  <r>
    <n v="112672724"/>
    <n v="120"/>
    <x v="0"/>
    <x v="0"/>
    <x v="0"/>
  </r>
  <r>
    <n v="112673240"/>
    <n v="119"/>
    <x v="0"/>
    <x v="0"/>
    <x v="0"/>
  </r>
  <r>
    <n v="112679878"/>
    <n v="133"/>
    <x v="1"/>
    <x v="0"/>
    <x v="1"/>
  </r>
  <r>
    <n v="112685322"/>
    <n v="136"/>
    <x v="1"/>
    <x v="0"/>
    <x v="1"/>
  </r>
  <r>
    <n v="112686036"/>
    <n v="121"/>
    <x v="0"/>
    <x v="0"/>
    <x v="1"/>
  </r>
  <r>
    <n v="112693956"/>
    <n v="119"/>
    <x v="1"/>
    <x v="0"/>
    <x v="0"/>
  </r>
  <r>
    <n v="112694668"/>
    <n v="105"/>
    <x v="0"/>
    <x v="0"/>
    <x v="0"/>
  </r>
  <r>
    <n v="112695122"/>
    <n v="150"/>
    <x v="1"/>
    <x v="0"/>
    <x v="1"/>
  </r>
  <r>
    <n v="112707978"/>
    <n v="104"/>
    <x v="2"/>
    <x v="0"/>
    <x v="0"/>
  </r>
  <r>
    <n v="112710302"/>
    <n v="141"/>
    <x v="2"/>
    <x v="0"/>
    <x v="1"/>
  </r>
  <r>
    <n v="112712454"/>
    <n v="141"/>
    <x v="1"/>
    <x v="0"/>
    <x v="1"/>
  </r>
  <r>
    <n v="112713770"/>
    <n v="97"/>
    <x v="0"/>
    <x v="0"/>
    <x v="0"/>
  </r>
  <r>
    <n v="112714230"/>
    <n v="148"/>
    <x v="1"/>
    <x v="0"/>
    <x v="1"/>
  </r>
  <r>
    <n v="112718448"/>
    <n v="104"/>
    <x v="1"/>
    <x v="0"/>
    <x v="0"/>
  </r>
  <r>
    <n v="112720112"/>
    <n v="141"/>
    <x v="1"/>
    <x v="0"/>
    <x v="1"/>
  </r>
  <r>
    <n v="112727520"/>
    <n v="136"/>
    <x v="2"/>
    <x v="0"/>
    <x v="1"/>
  </r>
  <r>
    <n v="112737534"/>
    <n v="119"/>
    <x v="0"/>
    <x v="0"/>
    <x v="0"/>
  </r>
  <r>
    <n v="112738592"/>
    <n v="136"/>
    <x v="1"/>
    <x v="0"/>
    <x v="1"/>
  </r>
  <r>
    <n v="112748604"/>
    <n v="111"/>
    <x v="1"/>
    <x v="0"/>
    <x v="0"/>
  </r>
  <r>
    <n v="112749104"/>
    <n v="111"/>
    <x v="1"/>
    <x v="0"/>
    <x v="0"/>
  </r>
  <r>
    <n v="112749142"/>
    <n v="122"/>
    <x v="1"/>
    <x v="0"/>
    <x v="1"/>
  </r>
  <r>
    <n v="112751826"/>
    <n v="122"/>
    <x v="1"/>
    <x v="2"/>
    <x v="1"/>
  </r>
  <r>
    <n v="112751826"/>
    <n v="122"/>
    <x v="1"/>
    <x v="2"/>
    <x v="1"/>
  </r>
  <r>
    <n v="112751826"/>
    <n v="122"/>
    <x v="1"/>
    <x v="2"/>
    <x v="1"/>
  </r>
  <r>
    <n v="112755664"/>
    <n v="141"/>
    <x v="2"/>
    <x v="0"/>
    <x v="1"/>
  </r>
  <r>
    <n v="112756848"/>
    <n v="103"/>
    <x v="2"/>
    <x v="0"/>
    <x v="0"/>
  </r>
  <r>
    <n v="112757740"/>
    <n v="136"/>
    <x v="0"/>
    <x v="0"/>
    <x v="1"/>
  </r>
  <r>
    <n v="112759936"/>
    <n v="127"/>
    <x v="1"/>
    <x v="0"/>
    <x v="1"/>
  </r>
  <r>
    <n v="112763282"/>
    <n v="92"/>
    <x v="1"/>
    <x v="0"/>
    <x v="0"/>
  </r>
  <r>
    <n v="112763516"/>
    <n v="105"/>
    <x v="0"/>
    <x v="0"/>
    <x v="0"/>
  </r>
  <r>
    <n v="112774806"/>
    <n v="91"/>
    <x v="1"/>
    <x v="0"/>
    <x v="0"/>
  </r>
  <r>
    <n v="112774806"/>
    <n v="91"/>
    <x v="1"/>
    <x v="0"/>
    <x v="0"/>
  </r>
  <r>
    <n v="112788634"/>
    <n v="92"/>
    <x v="1"/>
    <x v="0"/>
    <x v="0"/>
  </r>
  <r>
    <n v="112793760"/>
    <n v="120"/>
    <x v="1"/>
    <x v="0"/>
    <x v="0"/>
  </r>
  <r>
    <n v="112796628"/>
    <n v="141"/>
    <x v="0"/>
    <x v="0"/>
    <x v="1"/>
  </r>
  <r>
    <n v="112797336"/>
    <n v="120"/>
    <x v="1"/>
    <x v="0"/>
    <x v="0"/>
  </r>
  <r>
    <n v="112800030"/>
    <n v="92"/>
    <x v="2"/>
    <x v="0"/>
    <x v="0"/>
  </r>
  <r>
    <n v="112802088"/>
    <n v="121"/>
    <x v="1"/>
    <x v="0"/>
    <x v="1"/>
  </r>
  <r>
    <n v="112803692"/>
    <n v="122"/>
    <x v="1"/>
    <x v="0"/>
    <x v="1"/>
  </r>
  <r>
    <n v="112804558"/>
    <n v="120"/>
    <x v="1"/>
    <x v="0"/>
    <x v="0"/>
  </r>
  <r>
    <n v="112808576"/>
    <n v="150"/>
    <x v="0"/>
    <x v="0"/>
    <x v="1"/>
  </r>
  <r>
    <n v="112809222"/>
    <n v="90"/>
    <x v="0"/>
    <x v="0"/>
    <x v="0"/>
  </r>
  <r>
    <n v="112809876"/>
    <n v="141"/>
    <x v="1"/>
    <x v="0"/>
    <x v="1"/>
  </r>
  <r>
    <n v="112809876"/>
    <n v="141"/>
    <x v="1"/>
    <x v="0"/>
    <x v="1"/>
  </r>
  <r>
    <n v="112813506"/>
    <n v="141"/>
    <x v="0"/>
    <x v="0"/>
    <x v="1"/>
  </r>
  <r>
    <n v="112815898"/>
    <n v="127"/>
    <x v="0"/>
    <x v="0"/>
    <x v="1"/>
  </r>
  <r>
    <n v="112817694"/>
    <n v="150"/>
    <x v="2"/>
    <x v="0"/>
    <x v="1"/>
  </r>
  <r>
    <n v="112820024"/>
    <n v="92"/>
    <x v="0"/>
    <x v="0"/>
    <x v="0"/>
  </r>
  <r>
    <n v="112820200"/>
    <n v="96"/>
    <x v="0"/>
    <x v="0"/>
    <x v="0"/>
  </r>
  <r>
    <n v="112824204"/>
    <n v="90"/>
    <x v="0"/>
    <x v="0"/>
    <x v="0"/>
  </r>
  <r>
    <n v="112824780"/>
    <n v="90"/>
    <x v="0"/>
    <x v="0"/>
    <x v="0"/>
  </r>
  <r>
    <n v="112826532"/>
    <n v="97"/>
    <x v="1"/>
    <x v="0"/>
    <x v="0"/>
  </r>
  <r>
    <n v="112829816"/>
    <n v="111"/>
    <x v="0"/>
    <x v="0"/>
    <x v="0"/>
  </r>
  <r>
    <n v="112837608"/>
    <n v="90"/>
    <x v="0"/>
    <x v="0"/>
    <x v="0"/>
  </r>
  <r>
    <n v="112837928"/>
    <n v="122"/>
    <x v="0"/>
    <x v="0"/>
    <x v="1"/>
  </r>
  <r>
    <n v="112838282"/>
    <n v="120"/>
    <x v="2"/>
    <x v="0"/>
    <x v="0"/>
  </r>
  <r>
    <n v="112842402"/>
    <n v="136"/>
    <x v="0"/>
    <x v="0"/>
    <x v="1"/>
  </r>
  <r>
    <n v="112843778"/>
    <n v="92"/>
    <x v="1"/>
    <x v="0"/>
    <x v="0"/>
  </r>
  <r>
    <n v="112848076"/>
    <n v="150"/>
    <x v="1"/>
    <x v="0"/>
    <x v="1"/>
  </r>
  <r>
    <n v="112852168"/>
    <n v="121"/>
    <x v="1"/>
    <x v="0"/>
    <x v="1"/>
  </r>
  <r>
    <n v="112852610"/>
    <n v="106"/>
    <x v="1"/>
    <x v="0"/>
    <x v="0"/>
  </r>
  <r>
    <n v="112860236"/>
    <n v="150"/>
    <x v="0"/>
    <x v="0"/>
    <x v="1"/>
  </r>
  <r>
    <n v="112871350"/>
    <n v="118"/>
    <x v="0"/>
    <x v="0"/>
    <x v="0"/>
  </r>
  <r>
    <n v="112874758"/>
    <n v="119"/>
    <x v="2"/>
    <x v="0"/>
    <x v="0"/>
  </r>
  <r>
    <n v="112881710"/>
    <n v="119"/>
    <x v="0"/>
    <x v="0"/>
    <x v="0"/>
  </r>
  <r>
    <n v="112882962"/>
    <n v="90"/>
    <x v="0"/>
    <x v="0"/>
    <x v="0"/>
  </r>
  <r>
    <n v="112889158"/>
    <n v="120"/>
    <x v="2"/>
    <x v="0"/>
    <x v="0"/>
  </r>
  <r>
    <n v="112893628"/>
    <n v="148"/>
    <x v="0"/>
    <x v="0"/>
    <x v="1"/>
  </r>
  <r>
    <n v="112900402"/>
    <n v="150"/>
    <x v="2"/>
    <x v="0"/>
    <x v="1"/>
  </r>
  <r>
    <n v="112900636"/>
    <n v="120"/>
    <x v="1"/>
    <x v="0"/>
    <x v="0"/>
  </r>
  <r>
    <n v="112902256"/>
    <n v="92"/>
    <x v="0"/>
    <x v="0"/>
    <x v="0"/>
  </r>
  <r>
    <n v="112902370"/>
    <n v="90"/>
    <x v="0"/>
    <x v="0"/>
    <x v="0"/>
  </r>
  <r>
    <n v="112915160"/>
    <n v="90"/>
    <x v="0"/>
    <x v="0"/>
    <x v="0"/>
  </r>
  <r>
    <n v="112918298"/>
    <n v="122"/>
    <x v="2"/>
    <x v="0"/>
    <x v="1"/>
  </r>
  <r>
    <n v="112920990"/>
    <n v="148"/>
    <x v="0"/>
    <x v="0"/>
    <x v="1"/>
  </r>
  <r>
    <n v="112921510"/>
    <n v="92"/>
    <x v="1"/>
    <x v="0"/>
    <x v="0"/>
  </r>
  <r>
    <n v="112926592"/>
    <n v="92"/>
    <x v="1"/>
    <x v="0"/>
    <x v="0"/>
  </r>
  <r>
    <n v="112929734"/>
    <n v="122"/>
    <x v="1"/>
    <x v="0"/>
    <x v="1"/>
  </r>
  <r>
    <n v="112933082"/>
    <n v="120"/>
    <x v="1"/>
    <x v="0"/>
    <x v="0"/>
  </r>
  <r>
    <n v="112937754"/>
    <n v="146"/>
    <x v="2"/>
    <x v="0"/>
    <x v="1"/>
  </r>
  <r>
    <n v="112941558"/>
    <n v="120"/>
    <x v="0"/>
    <x v="0"/>
    <x v="0"/>
  </r>
  <r>
    <n v="112947520"/>
    <n v="90"/>
    <x v="2"/>
    <x v="0"/>
    <x v="0"/>
  </r>
  <r>
    <n v="112948824"/>
    <n v="116"/>
    <x v="2"/>
    <x v="0"/>
    <x v="0"/>
  </r>
  <r>
    <n v="112949294"/>
    <n v="150"/>
    <x v="0"/>
    <x v="0"/>
    <x v="1"/>
  </r>
  <r>
    <n v="112949700"/>
    <n v="133"/>
    <x v="2"/>
    <x v="0"/>
    <x v="1"/>
  </r>
  <r>
    <n v="112950368"/>
    <n v="122"/>
    <x v="0"/>
    <x v="0"/>
    <x v="1"/>
  </r>
  <r>
    <n v="112958566"/>
    <n v="143"/>
    <x v="0"/>
    <x v="0"/>
    <x v="1"/>
  </r>
  <r>
    <n v="112960596"/>
    <n v="92"/>
    <x v="0"/>
    <x v="0"/>
    <x v="0"/>
  </r>
  <r>
    <n v="112968274"/>
    <n v="143"/>
    <x v="0"/>
    <x v="0"/>
    <x v="1"/>
  </r>
  <r>
    <n v="112971022"/>
    <n v="120"/>
    <x v="0"/>
    <x v="0"/>
    <x v="0"/>
  </r>
  <r>
    <n v="112971022"/>
    <n v="120"/>
    <x v="0"/>
    <x v="0"/>
    <x v="0"/>
  </r>
  <r>
    <n v="112971022"/>
    <n v="120"/>
    <x v="0"/>
    <x v="0"/>
    <x v="0"/>
  </r>
  <r>
    <n v="112975788"/>
    <n v="90"/>
    <x v="0"/>
    <x v="0"/>
    <x v="0"/>
  </r>
  <r>
    <n v="113001406"/>
    <n v="113"/>
    <x v="2"/>
    <x v="0"/>
    <x v="0"/>
  </r>
  <r>
    <n v="113006634"/>
    <n v="150"/>
    <x v="0"/>
    <x v="0"/>
    <x v="1"/>
  </r>
  <r>
    <n v="113006828"/>
    <n v="143"/>
    <x v="1"/>
    <x v="0"/>
    <x v="1"/>
  </r>
  <r>
    <n v="113007512"/>
    <n v="150"/>
    <x v="0"/>
    <x v="0"/>
    <x v="1"/>
  </r>
  <r>
    <n v="113009120"/>
    <n v="136"/>
    <x v="2"/>
    <x v="0"/>
    <x v="1"/>
  </r>
  <r>
    <n v="113010922"/>
    <n v="143"/>
    <x v="0"/>
    <x v="0"/>
    <x v="1"/>
  </r>
  <r>
    <n v="113020928"/>
    <n v="119"/>
    <x v="0"/>
    <x v="0"/>
    <x v="0"/>
  </r>
  <r>
    <n v="113028358"/>
    <n v="116"/>
    <x v="0"/>
    <x v="0"/>
    <x v="0"/>
  </r>
  <r>
    <n v="113029180"/>
    <n v="118"/>
    <x v="2"/>
    <x v="0"/>
    <x v="0"/>
  </r>
  <r>
    <n v="113032628"/>
    <n v="121"/>
    <x v="1"/>
    <x v="0"/>
    <x v="1"/>
  </r>
  <r>
    <n v="113047886"/>
    <n v="90"/>
    <x v="0"/>
    <x v="0"/>
    <x v="0"/>
  </r>
  <r>
    <n v="113048060"/>
    <n v="105"/>
    <x v="2"/>
    <x v="0"/>
    <x v="0"/>
  </r>
  <r>
    <n v="113049000"/>
    <n v="91"/>
    <x v="1"/>
    <x v="0"/>
    <x v="0"/>
  </r>
  <r>
    <n v="113049058"/>
    <n v="141"/>
    <x v="1"/>
    <x v="0"/>
    <x v="1"/>
  </r>
  <r>
    <n v="113062084"/>
    <n v="136"/>
    <x v="0"/>
    <x v="0"/>
    <x v="1"/>
  </r>
  <r>
    <n v="113064030"/>
    <n v="150"/>
    <x v="2"/>
    <x v="0"/>
    <x v="1"/>
  </r>
  <r>
    <n v="113065876"/>
    <n v="150"/>
    <x v="0"/>
    <x v="0"/>
    <x v="1"/>
  </r>
  <r>
    <n v="113066894"/>
    <n v="92"/>
    <x v="1"/>
    <x v="0"/>
    <x v="0"/>
  </r>
  <r>
    <n v="113071372"/>
    <n v="141"/>
    <x v="2"/>
    <x v="0"/>
    <x v="1"/>
  </r>
  <r>
    <n v="113079932"/>
    <n v="150"/>
    <x v="1"/>
    <x v="0"/>
    <x v="1"/>
  </r>
  <r>
    <n v="113081290"/>
    <n v="113"/>
    <x v="1"/>
    <x v="0"/>
    <x v="0"/>
  </r>
  <r>
    <n v="113084072"/>
    <n v="119"/>
    <x v="1"/>
    <x v="0"/>
    <x v="0"/>
  </r>
  <r>
    <n v="113087050"/>
    <n v="106"/>
    <x v="1"/>
    <x v="0"/>
    <x v="0"/>
  </r>
  <r>
    <n v="113089094"/>
    <n v="91"/>
    <x v="2"/>
    <x v="0"/>
    <x v="0"/>
  </r>
  <r>
    <n v="113096580"/>
    <n v="149"/>
    <x v="0"/>
    <x v="0"/>
    <x v="1"/>
  </r>
  <r>
    <n v="113097902"/>
    <n v="134"/>
    <x v="1"/>
    <x v="0"/>
    <x v="1"/>
  </r>
  <r>
    <n v="113097902"/>
    <n v="134"/>
    <x v="1"/>
    <x v="0"/>
    <x v="1"/>
  </r>
  <r>
    <n v="113099346"/>
    <n v="103"/>
    <x v="1"/>
    <x v="0"/>
    <x v="0"/>
  </r>
  <r>
    <n v="113102296"/>
    <n v="133"/>
    <x v="1"/>
    <x v="0"/>
    <x v="1"/>
  </r>
  <r>
    <n v="113103212"/>
    <n v="120"/>
    <x v="1"/>
    <x v="0"/>
    <x v="0"/>
  </r>
  <r>
    <n v="113107982"/>
    <n v="135"/>
    <x v="1"/>
    <x v="0"/>
    <x v="1"/>
  </r>
  <r>
    <n v="113114680"/>
    <n v="141"/>
    <x v="0"/>
    <x v="0"/>
    <x v="1"/>
  </r>
  <r>
    <n v="113128194"/>
    <n v="148"/>
    <x v="1"/>
    <x v="0"/>
    <x v="1"/>
  </r>
  <r>
    <n v="113129664"/>
    <n v="143"/>
    <x v="0"/>
    <x v="0"/>
    <x v="1"/>
  </r>
  <r>
    <n v="113135948"/>
    <n v="106"/>
    <x v="2"/>
    <x v="0"/>
    <x v="0"/>
  </r>
  <r>
    <n v="113139968"/>
    <n v="150"/>
    <x v="0"/>
    <x v="0"/>
    <x v="1"/>
  </r>
  <r>
    <n v="113140240"/>
    <n v="143"/>
    <x v="1"/>
    <x v="0"/>
    <x v="1"/>
  </r>
  <r>
    <n v="113140320"/>
    <n v="111"/>
    <x v="1"/>
    <x v="0"/>
    <x v="0"/>
  </r>
  <r>
    <n v="113140320"/>
    <n v="111"/>
    <x v="1"/>
    <x v="0"/>
    <x v="0"/>
  </r>
  <r>
    <n v="113148100"/>
    <n v="90"/>
    <x v="1"/>
    <x v="0"/>
    <x v="0"/>
  </r>
  <r>
    <n v="113152332"/>
    <n v="118"/>
    <x v="1"/>
    <x v="0"/>
    <x v="0"/>
  </r>
  <r>
    <n v="113152814"/>
    <n v="120"/>
    <x v="1"/>
    <x v="0"/>
    <x v="0"/>
  </r>
  <r>
    <n v="113153876"/>
    <n v="134"/>
    <x v="1"/>
    <x v="0"/>
    <x v="1"/>
  </r>
  <r>
    <n v="113155920"/>
    <n v="97"/>
    <x v="0"/>
    <x v="0"/>
    <x v="0"/>
  </r>
  <r>
    <n v="113168352"/>
    <n v="111"/>
    <x v="2"/>
    <x v="0"/>
    <x v="0"/>
  </r>
  <r>
    <n v="113172576"/>
    <n v="126"/>
    <x v="0"/>
    <x v="0"/>
    <x v="1"/>
  </r>
  <r>
    <n v="113173060"/>
    <n v="126"/>
    <x v="0"/>
    <x v="0"/>
    <x v="1"/>
  </r>
  <r>
    <n v="113177488"/>
    <n v="118"/>
    <x v="1"/>
    <x v="0"/>
    <x v="0"/>
  </r>
  <r>
    <n v="113178552"/>
    <n v="136"/>
    <x v="1"/>
    <x v="0"/>
    <x v="1"/>
  </r>
  <r>
    <n v="113186062"/>
    <n v="118"/>
    <x v="1"/>
    <x v="0"/>
    <x v="0"/>
  </r>
  <r>
    <n v="113187860"/>
    <n v="148"/>
    <x v="0"/>
    <x v="0"/>
    <x v="1"/>
  </r>
  <r>
    <n v="113190300"/>
    <n v="118"/>
    <x v="2"/>
    <x v="0"/>
    <x v="0"/>
  </r>
  <r>
    <n v="113190362"/>
    <n v="126"/>
    <x v="0"/>
    <x v="0"/>
    <x v="1"/>
  </r>
  <r>
    <n v="113191972"/>
    <n v="141"/>
    <x v="0"/>
    <x v="0"/>
    <x v="1"/>
  </r>
  <r>
    <n v="113193150"/>
    <n v="111"/>
    <x v="1"/>
    <x v="0"/>
    <x v="0"/>
  </r>
  <r>
    <n v="113205012"/>
    <n v="141"/>
    <x v="0"/>
    <x v="0"/>
    <x v="1"/>
  </r>
  <r>
    <n v="113218728"/>
    <n v="97"/>
    <x v="0"/>
    <x v="0"/>
    <x v="0"/>
  </r>
  <r>
    <n v="113218764"/>
    <n v="136"/>
    <x v="0"/>
    <x v="0"/>
    <x v="1"/>
  </r>
  <r>
    <n v="113222226"/>
    <n v="91"/>
    <x v="2"/>
    <x v="0"/>
    <x v="0"/>
  </r>
  <r>
    <n v="113222226"/>
    <n v="91"/>
    <x v="2"/>
    <x v="0"/>
    <x v="0"/>
  </r>
  <r>
    <n v="113222658"/>
    <n v="141"/>
    <x v="0"/>
    <x v="0"/>
    <x v="1"/>
  </r>
  <r>
    <n v="113231040"/>
    <n v="111"/>
    <x v="1"/>
    <x v="0"/>
    <x v="0"/>
  </r>
  <r>
    <n v="113231584"/>
    <n v="122"/>
    <x v="1"/>
    <x v="0"/>
    <x v="1"/>
  </r>
  <r>
    <n v="113231874"/>
    <n v="122"/>
    <x v="1"/>
    <x v="0"/>
    <x v="1"/>
  </r>
  <r>
    <n v="113231928"/>
    <n v="141"/>
    <x v="0"/>
    <x v="0"/>
    <x v="1"/>
  </r>
  <r>
    <n v="113231928"/>
    <n v="141"/>
    <x v="0"/>
    <x v="0"/>
    <x v="1"/>
  </r>
  <r>
    <n v="113233836"/>
    <n v="150"/>
    <x v="2"/>
    <x v="0"/>
    <x v="1"/>
  </r>
  <r>
    <n v="113234254"/>
    <n v="141"/>
    <x v="1"/>
    <x v="0"/>
    <x v="1"/>
  </r>
  <r>
    <n v="113236156"/>
    <n v="150"/>
    <x v="2"/>
    <x v="0"/>
    <x v="1"/>
  </r>
  <r>
    <n v="113237290"/>
    <n v="106"/>
    <x v="0"/>
    <x v="0"/>
    <x v="0"/>
  </r>
  <r>
    <n v="113248704"/>
    <n v="122"/>
    <x v="1"/>
    <x v="0"/>
    <x v="1"/>
  </r>
  <r>
    <n v="113248944"/>
    <n v="92"/>
    <x v="1"/>
    <x v="0"/>
    <x v="0"/>
  </r>
  <r>
    <n v="113249458"/>
    <n v="141"/>
    <x v="1"/>
    <x v="0"/>
    <x v="1"/>
  </r>
  <r>
    <n v="113249458"/>
    <n v="141"/>
    <x v="1"/>
    <x v="0"/>
    <x v="1"/>
  </r>
  <r>
    <n v="113250884"/>
    <n v="106"/>
    <x v="0"/>
    <x v="0"/>
    <x v="0"/>
  </r>
  <r>
    <n v="113252058"/>
    <n v="150"/>
    <x v="1"/>
    <x v="0"/>
    <x v="1"/>
  </r>
  <r>
    <n v="113253172"/>
    <n v="111"/>
    <x v="2"/>
    <x v="0"/>
    <x v="0"/>
  </r>
  <r>
    <n v="113253548"/>
    <n v="92"/>
    <x v="1"/>
    <x v="0"/>
    <x v="0"/>
  </r>
  <r>
    <n v="113261212"/>
    <n v="90"/>
    <x v="1"/>
    <x v="0"/>
    <x v="0"/>
  </r>
  <r>
    <n v="113262730"/>
    <n v="141"/>
    <x v="1"/>
    <x v="0"/>
    <x v="1"/>
  </r>
  <r>
    <n v="113265868"/>
    <n v="150"/>
    <x v="1"/>
    <x v="0"/>
    <x v="1"/>
  </r>
  <r>
    <n v="113270960"/>
    <n v="150"/>
    <x v="1"/>
    <x v="0"/>
    <x v="1"/>
  </r>
  <r>
    <n v="113271020"/>
    <n v="141"/>
    <x v="2"/>
    <x v="0"/>
    <x v="1"/>
  </r>
  <r>
    <n v="113273190"/>
    <n v="121"/>
    <x v="1"/>
    <x v="0"/>
    <x v="1"/>
  </r>
  <r>
    <n v="113280806"/>
    <n v="92"/>
    <x v="0"/>
    <x v="0"/>
    <x v="0"/>
  </r>
  <r>
    <n v="113287890"/>
    <n v="90"/>
    <x v="2"/>
    <x v="0"/>
    <x v="0"/>
  </r>
  <r>
    <n v="113289302"/>
    <n v="120"/>
    <x v="1"/>
    <x v="0"/>
    <x v="0"/>
  </r>
  <r>
    <n v="113302556"/>
    <n v="90"/>
    <x v="0"/>
    <x v="0"/>
    <x v="0"/>
  </r>
  <r>
    <n v="113304574"/>
    <n v="120"/>
    <x v="1"/>
    <x v="0"/>
    <x v="0"/>
  </r>
  <r>
    <n v="113308448"/>
    <n v="150"/>
    <x v="1"/>
    <x v="0"/>
    <x v="1"/>
  </r>
  <r>
    <n v="113312874"/>
    <n v="90"/>
    <x v="0"/>
    <x v="0"/>
    <x v="0"/>
  </r>
  <r>
    <n v="113312874"/>
    <n v="90"/>
    <x v="0"/>
    <x v="0"/>
    <x v="0"/>
  </r>
  <r>
    <n v="113314670"/>
    <n v="112"/>
    <x v="0"/>
    <x v="0"/>
    <x v="0"/>
  </r>
  <r>
    <n v="113318144"/>
    <n v="118"/>
    <x v="1"/>
    <x v="0"/>
    <x v="0"/>
  </r>
  <r>
    <n v="113322078"/>
    <n v="90"/>
    <x v="1"/>
    <x v="0"/>
    <x v="0"/>
  </r>
  <r>
    <n v="113325322"/>
    <n v="147"/>
    <x v="1"/>
    <x v="0"/>
    <x v="1"/>
  </r>
  <r>
    <n v="113334044"/>
    <n v="150"/>
    <x v="0"/>
    <x v="0"/>
    <x v="1"/>
  </r>
  <r>
    <n v="113337850"/>
    <n v="145"/>
    <x v="1"/>
    <x v="0"/>
    <x v="1"/>
  </r>
  <r>
    <n v="113338264"/>
    <n v="150"/>
    <x v="1"/>
    <x v="0"/>
    <x v="1"/>
  </r>
  <r>
    <n v="113338362"/>
    <n v="150"/>
    <x v="1"/>
    <x v="0"/>
    <x v="1"/>
  </r>
  <r>
    <n v="113347148"/>
    <n v="150"/>
    <x v="2"/>
    <x v="0"/>
    <x v="1"/>
  </r>
  <r>
    <n v="113349674"/>
    <n v="92"/>
    <x v="2"/>
    <x v="0"/>
    <x v="0"/>
  </r>
  <r>
    <n v="113362268"/>
    <n v="92"/>
    <x v="1"/>
    <x v="0"/>
    <x v="0"/>
  </r>
  <r>
    <n v="113370160"/>
    <n v="148"/>
    <x v="2"/>
    <x v="0"/>
    <x v="1"/>
  </r>
  <r>
    <n v="113370160"/>
    <n v="148"/>
    <x v="2"/>
    <x v="0"/>
    <x v="1"/>
  </r>
  <r>
    <n v="113373258"/>
    <n v="146"/>
    <x v="0"/>
    <x v="0"/>
    <x v="1"/>
  </r>
  <r>
    <n v="113375090"/>
    <n v="148"/>
    <x v="1"/>
    <x v="0"/>
    <x v="1"/>
  </r>
  <r>
    <n v="113380220"/>
    <n v="119"/>
    <x v="1"/>
    <x v="0"/>
    <x v="0"/>
  </r>
  <r>
    <n v="113388548"/>
    <n v="92"/>
    <x v="1"/>
    <x v="0"/>
    <x v="0"/>
  </r>
  <r>
    <n v="113391668"/>
    <n v="122"/>
    <x v="2"/>
    <x v="0"/>
    <x v="1"/>
  </r>
  <r>
    <n v="113393758"/>
    <n v="148"/>
    <x v="2"/>
    <x v="0"/>
    <x v="1"/>
  </r>
  <r>
    <n v="113398378"/>
    <n v="143"/>
    <x v="0"/>
    <x v="0"/>
    <x v="1"/>
  </r>
  <r>
    <n v="113401122"/>
    <n v="149"/>
    <x v="1"/>
    <x v="0"/>
    <x v="1"/>
  </r>
  <r>
    <n v="113404414"/>
    <n v="113"/>
    <x v="1"/>
    <x v="0"/>
    <x v="0"/>
  </r>
  <r>
    <n v="113404660"/>
    <n v="120"/>
    <x v="0"/>
    <x v="0"/>
    <x v="0"/>
  </r>
  <r>
    <n v="113405220"/>
    <n v="121"/>
    <x v="0"/>
    <x v="0"/>
    <x v="1"/>
  </r>
  <r>
    <n v="113406718"/>
    <n v="118"/>
    <x v="1"/>
    <x v="0"/>
    <x v="0"/>
  </r>
  <r>
    <n v="113421402"/>
    <n v="113"/>
    <x v="0"/>
    <x v="0"/>
    <x v="0"/>
  </r>
  <r>
    <n v="113425096"/>
    <n v="149"/>
    <x v="1"/>
    <x v="0"/>
    <x v="1"/>
  </r>
  <r>
    <n v="113433110"/>
    <n v="119"/>
    <x v="0"/>
    <x v="0"/>
    <x v="0"/>
  </r>
  <r>
    <n v="113433468"/>
    <n v="90"/>
    <x v="0"/>
    <x v="0"/>
    <x v="0"/>
  </r>
  <r>
    <n v="113436666"/>
    <n v="143"/>
    <x v="0"/>
    <x v="0"/>
    <x v="1"/>
  </r>
  <r>
    <n v="113438946"/>
    <n v="90"/>
    <x v="2"/>
    <x v="0"/>
    <x v="0"/>
  </r>
  <r>
    <n v="113440902"/>
    <n v="148"/>
    <x v="1"/>
    <x v="0"/>
    <x v="1"/>
  </r>
  <r>
    <n v="113442782"/>
    <n v="135"/>
    <x v="1"/>
    <x v="0"/>
    <x v="1"/>
  </r>
  <r>
    <n v="113444670"/>
    <n v="90"/>
    <x v="1"/>
    <x v="0"/>
    <x v="0"/>
  </r>
  <r>
    <n v="113449818"/>
    <n v="141"/>
    <x v="0"/>
    <x v="0"/>
    <x v="1"/>
  </r>
  <r>
    <n v="113452632"/>
    <n v="90"/>
    <x v="2"/>
    <x v="0"/>
    <x v="0"/>
  </r>
  <r>
    <n v="113453616"/>
    <n v="113"/>
    <x v="0"/>
    <x v="0"/>
    <x v="0"/>
  </r>
  <r>
    <n v="113456146"/>
    <n v="149"/>
    <x v="2"/>
    <x v="0"/>
    <x v="1"/>
  </r>
  <r>
    <n v="113465850"/>
    <n v="118"/>
    <x v="2"/>
    <x v="0"/>
    <x v="0"/>
  </r>
  <r>
    <n v="113478790"/>
    <n v="113"/>
    <x v="1"/>
    <x v="0"/>
    <x v="0"/>
  </r>
  <r>
    <n v="113494570"/>
    <n v="135"/>
    <x v="0"/>
    <x v="0"/>
    <x v="1"/>
  </r>
  <r>
    <n v="113494974"/>
    <n v="120"/>
    <x v="2"/>
    <x v="0"/>
    <x v="0"/>
  </r>
  <r>
    <n v="113505396"/>
    <n v="106"/>
    <x v="2"/>
    <x v="0"/>
    <x v="0"/>
  </r>
  <r>
    <n v="113505984"/>
    <n v="90"/>
    <x v="1"/>
    <x v="0"/>
    <x v="0"/>
  </r>
  <r>
    <n v="113506042"/>
    <n v="106"/>
    <x v="1"/>
    <x v="0"/>
    <x v="0"/>
  </r>
  <r>
    <n v="113508456"/>
    <n v="148"/>
    <x v="0"/>
    <x v="0"/>
    <x v="1"/>
  </r>
  <r>
    <n v="113512070"/>
    <n v="150"/>
    <x v="0"/>
    <x v="0"/>
    <x v="1"/>
  </r>
  <r>
    <n v="113512478"/>
    <n v="120"/>
    <x v="0"/>
    <x v="0"/>
    <x v="0"/>
  </r>
  <r>
    <n v="113514394"/>
    <n v="149"/>
    <x v="2"/>
    <x v="0"/>
    <x v="1"/>
  </r>
  <r>
    <n v="113522204"/>
    <n v="104"/>
    <x v="0"/>
    <x v="0"/>
    <x v="0"/>
  </r>
  <r>
    <n v="113528572"/>
    <n v="104"/>
    <x v="0"/>
    <x v="0"/>
    <x v="0"/>
  </r>
  <r>
    <n v="113533194"/>
    <n v="150"/>
    <x v="0"/>
    <x v="0"/>
    <x v="1"/>
  </r>
  <r>
    <n v="113539334"/>
    <n v="149"/>
    <x v="2"/>
    <x v="0"/>
    <x v="1"/>
  </r>
  <r>
    <n v="113547084"/>
    <n v="141"/>
    <x v="0"/>
    <x v="0"/>
    <x v="1"/>
  </r>
  <r>
    <n v="113548580"/>
    <n v="105"/>
    <x v="1"/>
    <x v="0"/>
    <x v="0"/>
  </r>
  <r>
    <n v="113553806"/>
    <n v="148"/>
    <x v="1"/>
    <x v="0"/>
    <x v="1"/>
  </r>
  <r>
    <n v="113569808"/>
    <n v="106"/>
    <x v="2"/>
    <x v="0"/>
    <x v="0"/>
  </r>
  <r>
    <n v="113571038"/>
    <n v="106"/>
    <x v="2"/>
    <x v="0"/>
    <x v="0"/>
  </r>
  <r>
    <n v="113572012"/>
    <n v="118"/>
    <x v="2"/>
    <x v="0"/>
    <x v="0"/>
  </r>
  <r>
    <n v="113576260"/>
    <n v="126"/>
    <x v="1"/>
    <x v="0"/>
    <x v="1"/>
  </r>
  <r>
    <n v="113576894"/>
    <n v="118"/>
    <x v="2"/>
    <x v="0"/>
    <x v="0"/>
  </r>
  <r>
    <n v="113580802"/>
    <n v="135"/>
    <x v="2"/>
    <x v="0"/>
    <x v="1"/>
  </r>
  <r>
    <n v="113596534"/>
    <n v="104"/>
    <x v="2"/>
    <x v="0"/>
    <x v="0"/>
  </r>
  <r>
    <n v="113602514"/>
    <n v="96"/>
    <x v="0"/>
    <x v="0"/>
    <x v="0"/>
  </r>
  <r>
    <n v="113614668"/>
    <n v="136"/>
    <x v="1"/>
    <x v="0"/>
    <x v="1"/>
  </r>
  <r>
    <n v="113616814"/>
    <n v="92"/>
    <x v="0"/>
    <x v="0"/>
    <x v="0"/>
  </r>
  <r>
    <n v="113617192"/>
    <n v="106"/>
    <x v="1"/>
    <x v="0"/>
    <x v="0"/>
  </r>
  <r>
    <n v="113627396"/>
    <n v="104"/>
    <x v="2"/>
    <x v="0"/>
    <x v="0"/>
  </r>
  <r>
    <n v="113627784"/>
    <n v="106"/>
    <x v="2"/>
    <x v="0"/>
    <x v="0"/>
  </r>
  <r>
    <n v="113628662"/>
    <n v="96"/>
    <x v="1"/>
    <x v="0"/>
    <x v="0"/>
  </r>
  <r>
    <n v="113631302"/>
    <n v="141"/>
    <x v="0"/>
    <x v="0"/>
    <x v="1"/>
  </r>
  <r>
    <n v="113635092"/>
    <n v="148"/>
    <x v="0"/>
    <x v="0"/>
    <x v="1"/>
  </r>
  <r>
    <n v="113636592"/>
    <n v="91"/>
    <x v="1"/>
    <x v="0"/>
    <x v="0"/>
  </r>
  <r>
    <n v="113637842"/>
    <n v="150"/>
    <x v="0"/>
    <x v="0"/>
    <x v="1"/>
  </r>
  <r>
    <n v="113638742"/>
    <n v="90"/>
    <x v="2"/>
    <x v="0"/>
    <x v="0"/>
  </r>
  <r>
    <n v="113642016"/>
    <n v="118"/>
    <x v="1"/>
    <x v="0"/>
    <x v="0"/>
  </r>
  <r>
    <n v="113659732"/>
    <n v="90"/>
    <x v="1"/>
    <x v="0"/>
    <x v="0"/>
  </r>
  <r>
    <n v="113660672"/>
    <n v="92"/>
    <x v="2"/>
    <x v="0"/>
    <x v="0"/>
  </r>
  <r>
    <n v="113661784"/>
    <n v="139"/>
    <x v="1"/>
    <x v="0"/>
    <x v="1"/>
  </r>
  <r>
    <n v="113662442"/>
    <n v="119"/>
    <x v="0"/>
    <x v="0"/>
    <x v="0"/>
  </r>
  <r>
    <n v="113670324"/>
    <n v="149"/>
    <x v="1"/>
    <x v="0"/>
    <x v="1"/>
  </r>
  <r>
    <n v="113670324"/>
    <n v="149"/>
    <x v="1"/>
    <x v="0"/>
    <x v="1"/>
  </r>
  <r>
    <n v="113674736"/>
    <n v="111"/>
    <x v="2"/>
    <x v="0"/>
    <x v="0"/>
  </r>
  <r>
    <n v="113681492"/>
    <n v="119"/>
    <x v="1"/>
    <x v="1"/>
    <x v="0"/>
  </r>
  <r>
    <n v="113681492"/>
    <n v="119"/>
    <x v="1"/>
    <x v="1"/>
    <x v="0"/>
  </r>
  <r>
    <n v="113681492"/>
    <n v="119"/>
    <x v="1"/>
    <x v="1"/>
    <x v="0"/>
  </r>
  <r>
    <n v="113684774"/>
    <n v="92"/>
    <x v="1"/>
    <x v="0"/>
    <x v="0"/>
  </r>
  <r>
    <n v="113685450"/>
    <n v="149"/>
    <x v="1"/>
    <x v="0"/>
    <x v="1"/>
  </r>
  <r>
    <n v="113690954"/>
    <n v="118"/>
    <x v="1"/>
    <x v="0"/>
    <x v="0"/>
  </r>
  <r>
    <n v="113691028"/>
    <n v="113"/>
    <x v="1"/>
    <x v="0"/>
    <x v="0"/>
  </r>
  <r>
    <n v="113692370"/>
    <n v="150"/>
    <x v="0"/>
    <x v="0"/>
    <x v="1"/>
  </r>
  <r>
    <n v="113702416"/>
    <n v="92"/>
    <x v="1"/>
    <x v="0"/>
    <x v="0"/>
  </r>
  <r>
    <n v="113704062"/>
    <n v="136"/>
    <x v="0"/>
    <x v="0"/>
    <x v="1"/>
  </r>
  <r>
    <n v="113711082"/>
    <n v="121"/>
    <x v="1"/>
    <x v="0"/>
    <x v="1"/>
  </r>
  <r>
    <n v="113711794"/>
    <n v="148"/>
    <x v="1"/>
    <x v="0"/>
    <x v="1"/>
  </r>
  <r>
    <n v="113712032"/>
    <n v="136"/>
    <x v="1"/>
    <x v="0"/>
    <x v="1"/>
  </r>
  <r>
    <n v="113717412"/>
    <n v="106"/>
    <x v="0"/>
    <x v="0"/>
    <x v="0"/>
  </r>
  <r>
    <n v="113718138"/>
    <n v="91"/>
    <x v="0"/>
    <x v="0"/>
    <x v="0"/>
  </r>
  <r>
    <n v="113718420"/>
    <n v="91"/>
    <x v="1"/>
    <x v="0"/>
    <x v="0"/>
  </r>
  <r>
    <n v="113719508"/>
    <n v="111"/>
    <x v="0"/>
    <x v="0"/>
    <x v="0"/>
  </r>
  <r>
    <n v="113720404"/>
    <n v="121"/>
    <x v="1"/>
    <x v="0"/>
    <x v="1"/>
  </r>
  <r>
    <n v="113723274"/>
    <n v="121"/>
    <x v="0"/>
    <x v="0"/>
    <x v="1"/>
  </r>
  <r>
    <n v="113723584"/>
    <n v="91"/>
    <x v="0"/>
    <x v="0"/>
    <x v="0"/>
  </r>
  <r>
    <n v="113725528"/>
    <n v="121"/>
    <x v="0"/>
    <x v="0"/>
    <x v="1"/>
  </r>
  <r>
    <n v="113725986"/>
    <n v="91"/>
    <x v="1"/>
    <x v="0"/>
    <x v="0"/>
  </r>
  <r>
    <n v="113728190"/>
    <n v="106"/>
    <x v="1"/>
    <x v="0"/>
    <x v="0"/>
  </r>
  <r>
    <n v="113728444"/>
    <n v="92"/>
    <x v="0"/>
    <x v="0"/>
    <x v="0"/>
  </r>
  <r>
    <n v="113728946"/>
    <n v="121"/>
    <x v="1"/>
    <x v="0"/>
    <x v="1"/>
  </r>
  <r>
    <n v="113732140"/>
    <n v="143"/>
    <x v="1"/>
    <x v="0"/>
    <x v="1"/>
  </r>
  <r>
    <n v="113735018"/>
    <n v="118"/>
    <x v="2"/>
    <x v="0"/>
    <x v="0"/>
  </r>
  <r>
    <n v="113735864"/>
    <n v="119"/>
    <x v="0"/>
    <x v="0"/>
    <x v="0"/>
  </r>
  <r>
    <n v="113736842"/>
    <n v="141"/>
    <x v="2"/>
    <x v="0"/>
    <x v="1"/>
  </r>
  <r>
    <n v="113739556"/>
    <n v="90"/>
    <x v="0"/>
    <x v="0"/>
    <x v="0"/>
  </r>
  <r>
    <n v="113739970"/>
    <n v="122"/>
    <x v="2"/>
    <x v="0"/>
    <x v="1"/>
  </r>
  <r>
    <n v="113744480"/>
    <n v="92"/>
    <x v="0"/>
    <x v="0"/>
    <x v="0"/>
  </r>
  <r>
    <n v="113748788"/>
    <n v="120"/>
    <x v="0"/>
    <x v="0"/>
    <x v="0"/>
  </r>
  <r>
    <n v="113751252"/>
    <n v="143"/>
    <x v="1"/>
    <x v="0"/>
    <x v="1"/>
  </r>
  <r>
    <n v="113755968"/>
    <n v="120"/>
    <x v="1"/>
    <x v="0"/>
    <x v="0"/>
  </r>
  <r>
    <n v="113758088"/>
    <n v="92"/>
    <x v="0"/>
    <x v="0"/>
    <x v="0"/>
  </r>
  <r>
    <n v="113762476"/>
    <n v="119"/>
    <x v="1"/>
    <x v="0"/>
    <x v="0"/>
  </r>
  <r>
    <n v="113763794"/>
    <n v="113"/>
    <x v="2"/>
    <x v="0"/>
    <x v="0"/>
  </r>
  <r>
    <n v="113767348"/>
    <n v="150"/>
    <x v="0"/>
    <x v="0"/>
    <x v="1"/>
  </r>
  <r>
    <n v="113772886"/>
    <n v="120"/>
    <x v="1"/>
    <x v="0"/>
    <x v="0"/>
  </r>
  <r>
    <n v="113775652"/>
    <n v="150"/>
    <x v="0"/>
    <x v="0"/>
    <x v="1"/>
  </r>
  <r>
    <n v="113776224"/>
    <n v="90"/>
    <x v="1"/>
    <x v="0"/>
    <x v="0"/>
  </r>
  <r>
    <n v="113777184"/>
    <n v="121"/>
    <x v="1"/>
    <x v="0"/>
    <x v="1"/>
  </r>
  <r>
    <n v="113777184"/>
    <n v="121"/>
    <x v="1"/>
    <x v="0"/>
    <x v="1"/>
  </r>
  <r>
    <n v="113777184"/>
    <n v="121"/>
    <x v="1"/>
    <x v="0"/>
    <x v="1"/>
  </r>
  <r>
    <n v="113778374"/>
    <n v="146"/>
    <x v="0"/>
    <x v="0"/>
    <x v="1"/>
  </r>
  <r>
    <n v="113798434"/>
    <n v="113"/>
    <x v="0"/>
    <x v="0"/>
    <x v="0"/>
  </r>
  <r>
    <n v="113809812"/>
    <n v="122"/>
    <x v="0"/>
    <x v="0"/>
    <x v="1"/>
  </r>
  <r>
    <n v="113818674"/>
    <n v="146"/>
    <x v="1"/>
    <x v="0"/>
    <x v="1"/>
  </r>
  <r>
    <n v="113820904"/>
    <n v="111"/>
    <x v="1"/>
    <x v="0"/>
    <x v="0"/>
  </r>
  <r>
    <n v="113822430"/>
    <n v="118"/>
    <x v="2"/>
    <x v="0"/>
    <x v="0"/>
  </r>
  <r>
    <n v="113825506"/>
    <n v="149"/>
    <x v="1"/>
    <x v="0"/>
    <x v="1"/>
  </r>
  <r>
    <n v="113826426"/>
    <n v="150"/>
    <x v="0"/>
    <x v="0"/>
    <x v="1"/>
  </r>
  <r>
    <n v="113831740"/>
    <n v="111"/>
    <x v="0"/>
    <x v="0"/>
    <x v="0"/>
  </r>
  <r>
    <n v="113838974"/>
    <n v="150"/>
    <x v="2"/>
    <x v="0"/>
    <x v="1"/>
  </r>
  <r>
    <n v="113853450"/>
    <n v="141"/>
    <x v="0"/>
    <x v="0"/>
    <x v="1"/>
  </r>
  <r>
    <n v="113861204"/>
    <n v="122"/>
    <x v="0"/>
    <x v="0"/>
    <x v="1"/>
  </r>
  <r>
    <n v="113861610"/>
    <n v="96"/>
    <x v="1"/>
    <x v="0"/>
    <x v="0"/>
  </r>
  <r>
    <n v="113866534"/>
    <n v="118"/>
    <x v="0"/>
    <x v="0"/>
    <x v="0"/>
  </r>
  <r>
    <n v="113866996"/>
    <n v="112"/>
    <x v="1"/>
    <x v="0"/>
    <x v="0"/>
  </r>
  <r>
    <n v="113869284"/>
    <n v="112"/>
    <x v="1"/>
    <x v="0"/>
    <x v="0"/>
  </r>
  <r>
    <n v="113876490"/>
    <n v="121"/>
    <x v="2"/>
    <x v="0"/>
    <x v="1"/>
  </r>
  <r>
    <n v="113878128"/>
    <n v="122"/>
    <x v="2"/>
    <x v="0"/>
    <x v="1"/>
  </r>
  <r>
    <n v="113878128"/>
    <n v="122"/>
    <x v="2"/>
    <x v="0"/>
    <x v="1"/>
  </r>
  <r>
    <n v="113878740"/>
    <n v="120"/>
    <x v="0"/>
    <x v="0"/>
    <x v="0"/>
  </r>
  <r>
    <n v="113879128"/>
    <n v="122"/>
    <x v="0"/>
    <x v="0"/>
    <x v="1"/>
  </r>
  <r>
    <n v="113883750"/>
    <n v="105"/>
    <x v="0"/>
    <x v="0"/>
    <x v="0"/>
  </r>
  <r>
    <n v="113891870"/>
    <n v="105"/>
    <x v="1"/>
    <x v="0"/>
    <x v="0"/>
  </r>
  <r>
    <n v="113898234"/>
    <n v="150"/>
    <x v="0"/>
    <x v="0"/>
    <x v="1"/>
  </r>
  <r>
    <n v="113898534"/>
    <n v="92"/>
    <x v="1"/>
    <x v="0"/>
    <x v="0"/>
  </r>
  <r>
    <n v="113901042"/>
    <n v="120"/>
    <x v="1"/>
    <x v="0"/>
    <x v="0"/>
  </r>
  <r>
    <n v="113905090"/>
    <n v="135"/>
    <x v="1"/>
    <x v="0"/>
    <x v="1"/>
  </r>
  <r>
    <n v="113909902"/>
    <n v="121"/>
    <x v="1"/>
    <x v="0"/>
    <x v="1"/>
  </r>
  <r>
    <n v="113911880"/>
    <n v="105"/>
    <x v="0"/>
    <x v="0"/>
    <x v="0"/>
  </r>
  <r>
    <n v="113914110"/>
    <n v="92"/>
    <x v="0"/>
    <x v="0"/>
    <x v="0"/>
  </r>
  <r>
    <n v="113914814"/>
    <n v="111"/>
    <x v="1"/>
    <x v="0"/>
    <x v="0"/>
  </r>
  <r>
    <n v="113919354"/>
    <n v="150"/>
    <x v="0"/>
    <x v="0"/>
    <x v="1"/>
  </r>
  <r>
    <n v="113919546"/>
    <n v="92"/>
    <x v="1"/>
    <x v="0"/>
    <x v="0"/>
  </r>
  <r>
    <n v="113922532"/>
    <n v="105"/>
    <x v="1"/>
    <x v="0"/>
    <x v="0"/>
  </r>
  <r>
    <n v="113923464"/>
    <n v="136"/>
    <x v="0"/>
    <x v="0"/>
    <x v="1"/>
  </r>
  <r>
    <n v="113925430"/>
    <n v="142"/>
    <x v="0"/>
    <x v="0"/>
    <x v="1"/>
  </r>
  <r>
    <n v="113927028"/>
    <n v="119"/>
    <x v="1"/>
    <x v="0"/>
    <x v="0"/>
  </r>
  <r>
    <n v="113931946"/>
    <n v="148"/>
    <x v="0"/>
    <x v="0"/>
    <x v="1"/>
  </r>
  <r>
    <n v="113932188"/>
    <n v="90"/>
    <x v="0"/>
    <x v="0"/>
    <x v="0"/>
  </r>
  <r>
    <n v="113933866"/>
    <n v="150"/>
    <x v="0"/>
    <x v="0"/>
    <x v="1"/>
  </r>
  <r>
    <n v="113934018"/>
    <n v="104"/>
    <x v="0"/>
    <x v="0"/>
    <x v="0"/>
  </r>
  <r>
    <n v="113935084"/>
    <n v="120"/>
    <x v="0"/>
    <x v="0"/>
    <x v="0"/>
  </r>
  <r>
    <n v="113935426"/>
    <n v="141"/>
    <x v="1"/>
    <x v="0"/>
    <x v="1"/>
  </r>
  <r>
    <n v="113937828"/>
    <n v="150"/>
    <x v="2"/>
    <x v="0"/>
    <x v="1"/>
  </r>
  <r>
    <n v="113946382"/>
    <n v="120"/>
    <x v="1"/>
    <x v="0"/>
    <x v="0"/>
  </r>
  <r>
    <n v="113950568"/>
    <n v="149"/>
    <x v="2"/>
    <x v="0"/>
    <x v="1"/>
  </r>
  <r>
    <n v="113958554"/>
    <n v="120"/>
    <x v="0"/>
    <x v="0"/>
    <x v="0"/>
  </r>
  <r>
    <n v="113958888"/>
    <n v="90"/>
    <x v="0"/>
    <x v="0"/>
    <x v="0"/>
  </r>
  <r>
    <n v="113959236"/>
    <n v="111"/>
    <x v="1"/>
    <x v="0"/>
    <x v="0"/>
  </r>
  <r>
    <n v="113959702"/>
    <n v="133"/>
    <x v="1"/>
    <x v="0"/>
    <x v="1"/>
  </r>
  <r>
    <n v="113962872"/>
    <n v="106"/>
    <x v="0"/>
    <x v="0"/>
    <x v="0"/>
  </r>
  <r>
    <n v="113969290"/>
    <n v="106"/>
    <x v="0"/>
    <x v="0"/>
    <x v="0"/>
  </r>
  <r>
    <n v="113969384"/>
    <n v="136"/>
    <x v="0"/>
    <x v="0"/>
    <x v="1"/>
  </r>
  <r>
    <n v="113969972"/>
    <n v="119"/>
    <x v="0"/>
    <x v="0"/>
    <x v="0"/>
  </r>
  <r>
    <n v="113971092"/>
    <n v="141"/>
    <x v="1"/>
    <x v="0"/>
    <x v="1"/>
  </r>
  <r>
    <n v="113973604"/>
    <n v="119"/>
    <x v="1"/>
    <x v="0"/>
    <x v="0"/>
  </r>
  <r>
    <n v="113982222"/>
    <n v="141"/>
    <x v="0"/>
    <x v="0"/>
    <x v="1"/>
  </r>
  <r>
    <n v="113983172"/>
    <n v="148"/>
    <x v="0"/>
    <x v="0"/>
    <x v="1"/>
  </r>
  <r>
    <n v="113988608"/>
    <n v="118"/>
    <x v="0"/>
    <x v="0"/>
    <x v="0"/>
  </r>
  <r>
    <n v="113991990"/>
    <n v="141"/>
    <x v="2"/>
    <x v="0"/>
    <x v="1"/>
  </r>
  <r>
    <n v="113994092"/>
    <n v="106"/>
    <x v="1"/>
    <x v="0"/>
    <x v="0"/>
  </r>
  <r>
    <n v="113996234"/>
    <n v="136"/>
    <x v="1"/>
    <x v="0"/>
    <x v="1"/>
  </r>
  <r>
    <n v="113996646"/>
    <n v="135"/>
    <x v="0"/>
    <x v="0"/>
    <x v="1"/>
  </r>
  <r>
    <n v="113998484"/>
    <n v="118"/>
    <x v="2"/>
    <x v="0"/>
    <x v="0"/>
  </r>
  <r>
    <n v="113999834"/>
    <n v="106"/>
    <x v="0"/>
    <x v="0"/>
    <x v="0"/>
  </r>
  <r>
    <n v="114002946"/>
    <n v="111"/>
    <x v="1"/>
    <x v="0"/>
    <x v="0"/>
  </r>
  <r>
    <n v="114005042"/>
    <n v="141"/>
    <x v="1"/>
    <x v="0"/>
    <x v="1"/>
  </r>
  <r>
    <n v="114011280"/>
    <n v="106"/>
    <x v="2"/>
    <x v="0"/>
    <x v="0"/>
  </r>
  <r>
    <n v="114014018"/>
    <n v="106"/>
    <x v="1"/>
    <x v="0"/>
    <x v="0"/>
  </r>
  <r>
    <n v="114021430"/>
    <n v="141"/>
    <x v="1"/>
    <x v="0"/>
    <x v="1"/>
  </r>
  <r>
    <n v="114022884"/>
    <n v="111"/>
    <x v="0"/>
    <x v="0"/>
    <x v="0"/>
  </r>
  <r>
    <n v="114023100"/>
    <n v="148"/>
    <x v="0"/>
    <x v="0"/>
    <x v="1"/>
  </r>
  <r>
    <n v="114031082"/>
    <n v="92"/>
    <x v="0"/>
    <x v="0"/>
    <x v="0"/>
  </r>
  <r>
    <n v="114034196"/>
    <n v="139"/>
    <x v="1"/>
    <x v="0"/>
    <x v="1"/>
  </r>
  <r>
    <n v="114036010"/>
    <n v="136"/>
    <x v="0"/>
    <x v="0"/>
    <x v="1"/>
  </r>
  <r>
    <n v="114038046"/>
    <n v="91"/>
    <x v="2"/>
    <x v="0"/>
    <x v="0"/>
  </r>
  <r>
    <n v="114042636"/>
    <n v="141"/>
    <x v="0"/>
    <x v="0"/>
    <x v="1"/>
  </r>
  <r>
    <n v="114051820"/>
    <n v="106"/>
    <x v="0"/>
    <x v="0"/>
    <x v="0"/>
  </r>
  <r>
    <n v="114053266"/>
    <n v="136"/>
    <x v="2"/>
    <x v="0"/>
    <x v="1"/>
  </r>
  <r>
    <n v="114066956"/>
    <n v="106"/>
    <x v="2"/>
    <x v="0"/>
    <x v="0"/>
  </r>
  <r>
    <n v="114070984"/>
    <n v="106"/>
    <x v="1"/>
    <x v="0"/>
    <x v="0"/>
  </r>
  <r>
    <n v="114079096"/>
    <n v="139"/>
    <x v="2"/>
    <x v="0"/>
    <x v="1"/>
  </r>
  <r>
    <n v="114079396"/>
    <n v="120"/>
    <x v="0"/>
    <x v="0"/>
    <x v="0"/>
  </r>
  <r>
    <n v="114081168"/>
    <n v="106"/>
    <x v="0"/>
    <x v="0"/>
    <x v="0"/>
  </r>
  <r>
    <n v="114089722"/>
    <n v="119"/>
    <x v="0"/>
    <x v="0"/>
    <x v="0"/>
  </r>
  <r>
    <n v="114093192"/>
    <n v="111"/>
    <x v="2"/>
    <x v="0"/>
    <x v="0"/>
  </r>
  <r>
    <n v="114103042"/>
    <n v="136"/>
    <x v="0"/>
    <x v="0"/>
    <x v="1"/>
  </r>
  <r>
    <n v="114105892"/>
    <n v="149"/>
    <x v="0"/>
    <x v="0"/>
    <x v="1"/>
  </r>
  <r>
    <n v="114105934"/>
    <n v="119"/>
    <x v="2"/>
    <x v="0"/>
    <x v="0"/>
  </r>
  <r>
    <n v="114107096"/>
    <n v="141"/>
    <x v="1"/>
    <x v="0"/>
    <x v="1"/>
  </r>
  <r>
    <n v="114108600"/>
    <n v="150"/>
    <x v="1"/>
    <x v="0"/>
    <x v="1"/>
  </r>
  <r>
    <n v="114109664"/>
    <n v="90"/>
    <x v="1"/>
    <x v="0"/>
    <x v="0"/>
  </r>
  <r>
    <n v="114111092"/>
    <n v="148"/>
    <x v="1"/>
    <x v="0"/>
    <x v="1"/>
  </r>
  <r>
    <n v="114117322"/>
    <n v="90"/>
    <x v="1"/>
    <x v="0"/>
    <x v="0"/>
  </r>
  <r>
    <n v="114120622"/>
    <n v="148"/>
    <x v="1"/>
    <x v="0"/>
    <x v="1"/>
  </r>
  <r>
    <n v="114122438"/>
    <n v="149"/>
    <x v="1"/>
    <x v="0"/>
    <x v="1"/>
  </r>
  <r>
    <n v="114132340"/>
    <n v="150"/>
    <x v="0"/>
    <x v="0"/>
    <x v="1"/>
  </r>
  <r>
    <n v="114135576"/>
    <n v="148"/>
    <x v="2"/>
    <x v="0"/>
    <x v="1"/>
  </r>
  <r>
    <n v="114156348"/>
    <n v="118"/>
    <x v="1"/>
    <x v="0"/>
    <x v="0"/>
  </r>
  <r>
    <n v="114158332"/>
    <n v="150"/>
    <x v="0"/>
    <x v="0"/>
    <x v="1"/>
  </r>
  <r>
    <n v="114159632"/>
    <n v="148"/>
    <x v="1"/>
    <x v="0"/>
    <x v="1"/>
  </r>
  <r>
    <n v="114159676"/>
    <n v="118"/>
    <x v="1"/>
    <x v="0"/>
    <x v="0"/>
  </r>
  <r>
    <n v="114162310"/>
    <n v="90"/>
    <x v="1"/>
    <x v="0"/>
    <x v="0"/>
  </r>
  <r>
    <n v="114164228"/>
    <n v="150"/>
    <x v="1"/>
    <x v="0"/>
    <x v="1"/>
  </r>
  <r>
    <n v="114166098"/>
    <n v="90"/>
    <x v="1"/>
    <x v="0"/>
    <x v="0"/>
  </r>
  <r>
    <n v="114166166"/>
    <n v="90"/>
    <x v="1"/>
    <x v="0"/>
    <x v="0"/>
  </r>
  <r>
    <n v="114173920"/>
    <n v="116"/>
    <x v="1"/>
    <x v="0"/>
    <x v="0"/>
  </r>
  <r>
    <n v="114182238"/>
    <n v="120"/>
    <x v="0"/>
    <x v="0"/>
    <x v="0"/>
  </r>
  <r>
    <n v="114184398"/>
    <n v="147"/>
    <x v="0"/>
    <x v="0"/>
    <x v="1"/>
  </r>
  <r>
    <n v="114186280"/>
    <n v="121"/>
    <x v="1"/>
    <x v="0"/>
    <x v="1"/>
  </r>
  <r>
    <n v="114187596"/>
    <n v="121"/>
    <x v="0"/>
    <x v="0"/>
    <x v="1"/>
  </r>
  <r>
    <n v="114192228"/>
    <n v="148"/>
    <x v="0"/>
    <x v="0"/>
    <x v="1"/>
  </r>
  <r>
    <n v="114193950"/>
    <n v="92"/>
    <x v="0"/>
    <x v="0"/>
    <x v="0"/>
  </r>
  <r>
    <n v="114194688"/>
    <n v="92"/>
    <x v="1"/>
    <x v="0"/>
    <x v="0"/>
  </r>
  <r>
    <n v="114194984"/>
    <n v="143"/>
    <x v="0"/>
    <x v="0"/>
    <x v="1"/>
  </r>
  <r>
    <n v="114196978"/>
    <n v="92"/>
    <x v="0"/>
    <x v="0"/>
    <x v="0"/>
  </r>
  <r>
    <n v="114199686"/>
    <n v="150"/>
    <x v="1"/>
    <x v="0"/>
    <x v="1"/>
  </r>
  <r>
    <n v="114200798"/>
    <n v="122"/>
    <x v="0"/>
    <x v="0"/>
    <x v="1"/>
  </r>
  <r>
    <n v="114201348"/>
    <n v="90"/>
    <x v="0"/>
    <x v="0"/>
    <x v="0"/>
  </r>
  <r>
    <n v="114204812"/>
    <n v="90"/>
    <x v="1"/>
    <x v="0"/>
    <x v="0"/>
  </r>
  <r>
    <n v="114205036"/>
    <n v="120"/>
    <x v="0"/>
    <x v="0"/>
    <x v="0"/>
  </r>
  <r>
    <n v="114205394"/>
    <n v="120"/>
    <x v="0"/>
    <x v="0"/>
    <x v="0"/>
  </r>
  <r>
    <n v="114213550"/>
    <n v="119"/>
    <x v="1"/>
    <x v="0"/>
    <x v="0"/>
  </r>
  <r>
    <n v="114214354"/>
    <n v="149"/>
    <x v="0"/>
    <x v="0"/>
    <x v="1"/>
  </r>
  <r>
    <n v="114215576"/>
    <n v="149"/>
    <x v="1"/>
    <x v="0"/>
    <x v="1"/>
  </r>
  <r>
    <n v="114219806"/>
    <n v="148"/>
    <x v="0"/>
    <x v="0"/>
    <x v="1"/>
  </r>
  <r>
    <n v="114219846"/>
    <n v="148"/>
    <x v="1"/>
    <x v="0"/>
    <x v="1"/>
  </r>
  <r>
    <n v="114225012"/>
    <n v="143"/>
    <x v="1"/>
    <x v="0"/>
    <x v="1"/>
  </r>
  <r>
    <n v="114235590"/>
    <n v="97"/>
    <x v="2"/>
    <x v="0"/>
    <x v="0"/>
  </r>
  <r>
    <n v="114235706"/>
    <n v="148"/>
    <x v="0"/>
    <x v="0"/>
    <x v="1"/>
  </r>
  <r>
    <n v="114239002"/>
    <n v="148"/>
    <x v="1"/>
    <x v="0"/>
    <x v="1"/>
  </r>
  <r>
    <n v="114245656"/>
    <n v="149"/>
    <x v="0"/>
    <x v="0"/>
    <x v="1"/>
  </r>
  <r>
    <n v="114247238"/>
    <n v="122"/>
    <x v="1"/>
    <x v="0"/>
    <x v="1"/>
  </r>
  <r>
    <n v="114253874"/>
    <n v="92"/>
    <x v="1"/>
    <x v="0"/>
    <x v="0"/>
  </r>
  <r>
    <n v="114259428"/>
    <n v="136"/>
    <x v="0"/>
    <x v="0"/>
    <x v="1"/>
  </r>
  <r>
    <n v="114260980"/>
    <n v="150"/>
    <x v="0"/>
    <x v="0"/>
    <x v="1"/>
  </r>
  <r>
    <n v="114266266"/>
    <n v="92"/>
    <x v="1"/>
    <x v="0"/>
    <x v="0"/>
  </r>
  <r>
    <n v="114267634"/>
    <n v="122"/>
    <x v="1"/>
    <x v="0"/>
    <x v="1"/>
  </r>
  <r>
    <n v="114284706"/>
    <n v="119"/>
    <x v="1"/>
    <x v="0"/>
    <x v="0"/>
  </r>
  <r>
    <n v="114288864"/>
    <n v="150"/>
    <x v="0"/>
    <x v="0"/>
    <x v="1"/>
  </r>
  <r>
    <n v="114292940"/>
    <n v="122"/>
    <x v="0"/>
    <x v="0"/>
    <x v="1"/>
  </r>
  <r>
    <n v="114305562"/>
    <n v="148"/>
    <x v="2"/>
    <x v="0"/>
    <x v="1"/>
  </r>
  <r>
    <n v="114306964"/>
    <n v="120"/>
    <x v="1"/>
    <x v="0"/>
    <x v="0"/>
  </r>
  <r>
    <n v="114317318"/>
    <n v="111"/>
    <x v="1"/>
    <x v="0"/>
    <x v="0"/>
  </r>
  <r>
    <n v="114318400"/>
    <n v="118"/>
    <x v="0"/>
    <x v="0"/>
    <x v="0"/>
  </r>
  <r>
    <n v="114319918"/>
    <n v="148"/>
    <x v="1"/>
    <x v="0"/>
    <x v="1"/>
  </r>
  <r>
    <n v="114323218"/>
    <n v="136"/>
    <x v="0"/>
    <x v="0"/>
    <x v="1"/>
  </r>
  <r>
    <n v="114329310"/>
    <n v="150"/>
    <x v="0"/>
    <x v="0"/>
    <x v="1"/>
  </r>
  <r>
    <n v="114330784"/>
    <n v="120"/>
    <x v="1"/>
    <x v="0"/>
    <x v="0"/>
  </r>
  <r>
    <n v="114338972"/>
    <n v="150"/>
    <x v="2"/>
    <x v="0"/>
    <x v="1"/>
  </r>
  <r>
    <n v="114339448"/>
    <n v="118"/>
    <x v="1"/>
    <x v="0"/>
    <x v="0"/>
  </r>
  <r>
    <n v="114339450"/>
    <n v="143"/>
    <x v="1"/>
    <x v="0"/>
    <x v="1"/>
  </r>
  <r>
    <n v="114342166"/>
    <n v="111"/>
    <x v="1"/>
    <x v="0"/>
    <x v="0"/>
  </r>
  <r>
    <n v="114343488"/>
    <n v="133"/>
    <x v="2"/>
    <x v="0"/>
    <x v="1"/>
  </r>
  <r>
    <n v="114347142"/>
    <n v="103"/>
    <x v="1"/>
    <x v="0"/>
    <x v="0"/>
  </r>
  <r>
    <n v="114351246"/>
    <n v="120"/>
    <x v="1"/>
    <x v="0"/>
    <x v="0"/>
  </r>
  <r>
    <n v="114352888"/>
    <n v="106"/>
    <x v="0"/>
    <x v="0"/>
    <x v="0"/>
  </r>
  <r>
    <n v="114355450"/>
    <n v="141"/>
    <x v="0"/>
    <x v="0"/>
    <x v="1"/>
  </r>
  <r>
    <n v="114355604"/>
    <n v="120"/>
    <x v="1"/>
    <x v="0"/>
    <x v="0"/>
  </r>
  <r>
    <n v="114357632"/>
    <n v="133"/>
    <x v="0"/>
    <x v="0"/>
    <x v="1"/>
  </r>
  <r>
    <n v="114363108"/>
    <n v="111"/>
    <x v="1"/>
    <x v="0"/>
    <x v="0"/>
  </r>
  <r>
    <n v="114364622"/>
    <n v="106"/>
    <x v="0"/>
    <x v="0"/>
    <x v="0"/>
  </r>
  <r>
    <n v="114366512"/>
    <n v="120"/>
    <x v="0"/>
    <x v="0"/>
    <x v="0"/>
  </r>
  <r>
    <n v="114366868"/>
    <n v="136"/>
    <x v="1"/>
    <x v="0"/>
    <x v="1"/>
  </r>
  <r>
    <n v="114368022"/>
    <n v="141"/>
    <x v="1"/>
    <x v="0"/>
    <x v="1"/>
  </r>
  <r>
    <n v="114371216"/>
    <n v="120"/>
    <x v="0"/>
    <x v="0"/>
    <x v="0"/>
  </r>
  <r>
    <n v="114375296"/>
    <n v="120"/>
    <x v="0"/>
    <x v="0"/>
    <x v="0"/>
  </r>
  <r>
    <n v="114384268"/>
    <n v="106"/>
    <x v="0"/>
    <x v="0"/>
    <x v="0"/>
  </r>
  <r>
    <n v="114393350"/>
    <n v="136"/>
    <x v="0"/>
    <x v="0"/>
    <x v="1"/>
  </r>
  <r>
    <n v="114394062"/>
    <n v="119"/>
    <x v="1"/>
    <x v="0"/>
    <x v="0"/>
  </r>
  <r>
    <n v="114398948"/>
    <n v="127"/>
    <x v="2"/>
    <x v="0"/>
    <x v="1"/>
  </r>
  <r>
    <n v="114406950"/>
    <n v="148"/>
    <x v="1"/>
    <x v="0"/>
    <x v="1"/>
  </r>
  <r>
    <n v="114406986"/>
    <n v="97"/>
    <x v="2"/>
    <x v="0"/>
    <x v="0"/>
  </r>
  <r>
    <n v="114407068"/>
    <n v="111"/>
    <x v="0"/>
    <x v="0"/>
    <x v="0"/>
  </r>
  <r>
    <n v="114410460"/>
    <n v="127"/>
    <x v="0"/>
    <x v="0"/>
    <x v="1"/>
  </r>
  <r>
    <n v="114411374"/>
    <n v="126"/>
    <x v="0"/>
    <x v="1"/>
    <x v="1"/>
  </r>
  <r>
    <n v="114411374"/>
    <n v="126"/>
    <x v="0"/>
    <x v="1"/>
    <x v="1"/>
  </r>
  <r>
    <n v="114417170"/>
    <n v="141"/>
    <x v="1"/>
    <x v="0"/>
    <x v="1"/>
  </r>
  <r>
    <n v="114418394"/>
    <n v="119"/>
    <x v="0"/>
    <x v="0"/>
    <x v="0"/>
  </r>
  <r>
    <n v="114420724"/>
    <n v="136"/>
    <x v="1"/>
    <x v="0"/>
    <x v="1"/>
  </r>
  <r>
    <n v="114422864"/>
    <n v="118"/>
    <x v="1"/>
    <x v="0"/>
    <x v="0"/>
  </r>
  <r>
    <n v="114422916"/>
    <n v="149"/>
    <x v="1"/>
    <x v="0"/>
    <x v="1"/>
  </r>
  <r>
    <n v="114428042"/>
    <n v="111"/>
    <x v="1"/>
    <x v="0"/>
    <x v="0"/>
  </r>
  <r>
    <n v="114428102"/>
    <n v="118"/>
    <x v="2"/>
    <x v="0"/>
    <x v="0"/>
  </r>
  <r>
    <n v="114435050"/>
    <n v="106"/>
    <x v="1"/>
    <x v="0"/>
    <x v="0"/>
  </r>
  <r>
    <n v="114436044"/>
    <n v="148"/>
    <x v="0"/>
    <x v="0"/>
    <x v="1"/>
  </r>
  <r>
    <n v="114436306"/>
    <n v="92"/>
    <x v="0"/>
    <x v="0"/>
    <x v="0"/>
  </r>
  <r>
    <n v="114438018"/>
    <n v="122"/>
    <x v="2"/>
    <x v="0"/>
    <x v="1"/>
  </r>
  <r>
    <n v="114440030"/>
    <n v="126"/>
    <x v="1"/>
    <x v="0"/>
    <x v="1"/>
  </r>
  <r>
    <n v="114441642"/>
    <n v="122"/>
    <x v="0"/>
    <x v="0"/>
    <x v="1"/>
  </r>
  <r>
    <n v="114443072"/>
    <n v="122"/>
    <x v="1"/>
    <x v="0"/>
    <x v="1"/>
  </r>
  <r>
    <n v="114443828"/>
    <n v="136"/>
    <x v="0"/>
    <x v="0"/>
    <x v="1"/>
  </r>
  <r>
    <n v="114445744"/>
    <n v="126"/>
    <x v="0"/>
    <x v="0"/>
    <x v="1"/>
  </r>
  <r>
    <n v="114448934"/>
    <n v="106"/>
    <x v="0"/>
    <x v="0"/>
    <x v="0"/>
  </r>
  <r>
    <n v="114452578"/>
    <n v="111"/>
    <x v="0"/>
    <x v="0"/>
    <x v="0"/>
  </r>
  <r>
    <n v="114457034"/>
    <n v="97"/>
    <x v="0"/>
    <x v="0"/>
    <x v="0"/>
  </r>
  <r>
    <n v="114458346"/>
    <n v="92"/>
    <x v="1"/>
    <x v="0"/>
    <x v="0"/>
  </r>
  <r>
    <n v="114458510"/>
    <n v="92"/>
    <x v="1"/>
    <x v="0"/>
    <x v="0"/>
  </r>
  <r>
    <n v="114458510"/>
    <n v="92"/>
    <x v="1"/>
    <x v="0"/>
    <x v="0"/>
  </r>
  <r>
    <n v="114463334"/>
    <n v="91"/>
    <x v="1"/>
    <x v="0"/>
    <x v="0"/>
  </r>
  <r>
    <n v="114465804"/>
    <n v="96"/>
    <x v="2"/>
    <x v="0"/>
    <x v="0"/>
  </r>
  <r>
    <n v="114473572"/>
    <n v="127"/>
    <x v="0"/>
    <x v="0"/>
    <x v="1"/>
  </r>
  <r>
    <n v="114477718"/>
    <n v="146"/>
    <x v="1"/>
    <x v="0"/>
    <x v="1"/>
  </r>
  <r>
    <n v="114482452"/>
    <n v="120"/>
    <x v="2"/>
    <x v="0"/>
    <x v="0"/>
  </r>
  <r>
    <n v="114484868"/>
    <n v="150"/>
    <x v="0"/>
    <x v="0"/>
    <x v="1"/>
  </r>
  <r>
    <n v="114486454"/>
    <n v="126"/>
    <x v="1"/>
    <x v="0"/>
    <x v="1"/>
  </r>
  <r>
    <n v="114487088"/>
    <n v="111"/>
    <x v="1"/>
    <x v="0"/>
    <x v="0"/>
  </r>
  <r>
    <n v="114489948"/>
    <n v="122"/>
    <x v="0"/>
    <x v="0"/>
    <x v="1"/>
  </r>
  <r>
    <n v="114494506"/>
    <n v="92"/>
    <x v="1"/>
    <x v="0"/>
    <x v="0"/>
  </r>
  <r>
    <n v="114499170"/>
    <n v="90"/>
    <x v="1"/>
    <x v="0"/>
    <x v="0"/>
  </r>
  <r>
    <n v="114499170"/>
    <n v="90"/>
    <x v="1"/>
    <x v="0"/>
    <x v="0"/>
  </r>
  <r>
    <n v="114499170"/>
    <n v="90"/>
    <x v="1"/>
    <x v="0"/>
    <x v="0"/>
  </r>
  <r>
    <n v="114502926"/>
    <n v="120"/>
    <x v="0"/>
    <x v="0"/>
    <x v="0"/>
  </r>
  <r>
    <n v="114504888"/>
    <n v="150"/>
    <x v="1"/>
    <x v="0"/>
    <x v="1"/>
  </r>
  <r>
    <n v="114507980"/>
    <n v="120"/>
    <x v="1"/>
    <x v="0"/>
    <x v="0"/>
  </r>
  <r>
    <n v="114510426"/>
    <n v="120"/>
    <x v="1"/>
    <x v="0"/>
    <x v="0"/>
  </r>
  <r>
    <n v="114511440"/>
    <n v="127"/>
    <x v="2"/>
    <x v="0"/>
    <x v="1"/>
  </r>
  <r>
    <n v="114511730"/>
    <n v="91"/>
    <x v="1"/>
    <x v="0"/>
    <x v="0"/>
  </r>
  <r>
    <n v="114515078"/>
    <n v="120"/>
    <x v="0"/>
    <x v="0"/>
    <x v="0"/>
  </r>
  <r>
    <n v="114515980"/>
    <n v="90"/>
    <x v="1"/>
    <x v="0"/>
    <x v="0"/>
  </r>
  <r>
    <n v="114517106"/>
    <n v="92"/>
    <x v="1"/>
    <x v="0"/>
    <x v="0"/>
  </r>
  <r>
    <n v="114519048"/>
    <n v="91"/>
    <x v="1"/>
    <x v="0"/>
    <x v="0"/>
  </r>
  <r>
    <n v="114522272"/>
    <n v="136"/>
    <x v="2"/>
    <x v="0"/>
    <x v="1"/>
  </r>
  <r>
    <n v="114525386"/>
    <n v="92"/>
    <x v="0"/>
    <x v="0"/>
    <x v="0"/>
  </r>
  <r>
    <n v="114529112"/>
    <n v="120"/>
    <x v="2"/>
    <x v="0"/>
    <x v="0"/>
  </r>
  <r>
    <n v="114530096"/>
    <n v="149"/>
    <x v="0"/>
    <x v="0"/>
    <x v="1"/>
  </r>
  <r>
    <n v="114536422"/>
    <n v="120"/>
    <x v="0"/>
    <x v="0"/>
    <x v="0"/>
  </r>
  <r>
    <n v="114537022"/>
    <n v="136"/>
    <x v="1"/>
    <x v="0"/>
    <x v="1"/>
  </r>
  <r>
    <n v="114537294"/>
    <n v="122"/>
    <x v="1"/>
    <x v="0"/>
    <x v="1"/>
  </r>
  <r>
    <n v="114538158"/>
    <n v="106"/>
    <x v="1"/>
    <x v="0"/>
    <x v="0"/>
  </r>
  <r>
    <n v="114539382"/>
    <n v="150"/>
    <x v="0"/>
    <x v="0"/>
    <x v="1"/>
  </r>
  <r>
    <n v="114543346"/>
    <n v="150"/>
    <x v="1"/>
    <x v="0"/>
    <x v="1"/>
  </r>
  <r>
    <n v="114609872"/>
    <n v="119"/>
    <x v="0"/>
    <x v="0"/>
    <x v="0"/>
  </r>
  <r>
    <n v="114613808"/>
    <n v="120"/>
    <x v="2"/>
    <x v="0"/>
    <x v="0"/>
  </r>
  <r>
    <n v="114615474"/>
    <n v="141"/>
    <x v="1"/>
    <x v="0"/>
    <x v="1"/>
  </r>
  <r>
    <n v="114621254"/>
    <n v="122"/>
    <x v="0"/>
    <x v="0"/>
    <x v="1"/>
  </r>
  <r>
    <n v="114629594"/>
    <n v="117"/>
    <x v="0"/>
    <x v="0"/>
    <x v="0"/>
  </r>
  <r>
    <n v="114630610"/>
    <n v="150"/>
    <x v="2"/>
    <x v="0"/>
    <x v="1"/>
  </r>
  <r>
    <n v="114638612"/>
    <n v="149"/>
    <x v="0"/>
    <x v="2"/>
    <x v="1"/>
  </r>
  <r>
    <n v="114646838"/>
    <n v="90"/>
    <x v="0"/>
    <x v="0"/>
    <x v="0"/>
  </r>
  <r>
    <n v="114649864"/>
    <n v="148"/>
    <x v="0"/>
    <x v="0"/>
    <x v="1"/>
  </r>
  <r>
    <n v="114654372"/>
    <n v="150"/>
    <x v="2"/>
    <x v="0"/>
    <x v="1"/>
  </r>
  <r>
    <n v="114660398"/>
    <n v="119"/>
    <x v="1"/>
    <x v="0"/>
    <x v="0"/>
  </r>
  <r>
    <n v="114668282"/>
    <n v="90"/>
    <x v="0"/>
    <x v="0"/>
    <x v="0"/>
  </r>
  <r>
    <n v="114669312"/>
    <n v="90"/>
    <x v="2"/>
    <x v="0"/>
    <x v="0"/>
  </r>
  <r>
    <n v="114670676"/>
    <n v="146"/>
    <x v="1"/>
    <x v="0"/>
    <x v="1"/>
  </r>
  <r>
    <n v="114680960"/>
    <n v="90"/>
    <x v="0"/>
    <x v="0"/>
    <x v="0"/>
  </r>
  <r>
    <n v="114687644"/>
    <n v="120"/>
    <x v="1"/>
    <x v="0"/>
    <x v="0"/>
  </r>
  <r>
    <n v="114688828"/>
    <n v="91"/>
    <x v="1"/>
    <x v="0"/>
    <x v="0"/>
  </r>
  <r>
    <n v="114689022"/>
    <n v="117"/>
    <x v="1"/>
    <x v="0"/>
    <x v="0"/>
  </r>
  <r>
    <n v="114711952"/>
    <n v="148"/>
    <x v="0"/>
    <x v="0"/>
    <x v="1"/>
  </r>
  <r>
    <n v="114717726"/>
    <n v="143"/>
    <x v="1"/>
    <x v="0"/>
    <x v="1"/>
  </r>
  <r>
    <n v="114718610"/>
    <n v="92"/>
    <x v="0"/>
    <x v="0"/>
    <x v="0"/>
  </r>
  <r>
    <n v="114721074"/>
    <n v="150"/>
    <x v="1"/>
    <x v="0"/>
    <x v="1"/>
  </r>
  <r>
    <n v="114724690"/>
    <n v="120"/>
    <x v="1"/>
    <x v="0"/>
    <x v="0"/>
  </r>
  <r>
    <n v="114730302"/>
    <n v="122"/>
    <x v="1"/>
    <x v="0"/>
    <x v="1"/>
  </r>
  <r>
    <n v="114738172"/>
    <n v="118"/>
    <x v="1"/>
    <x v="0"/>
    <x v="0"/>
  </r>
  <r>
    <n v="114739300"/>
    <n v="141"/>
    <x v="0"/>
    <x v="0"/>
    <x v="1"/>
  </r>
  <r>
    <n v="114740528"/>
    <n v="141"/>
    <x v="1"/>
    <x v="0"/>
    <x v="1"/>
  </r>
  <r>
    <n v="114742964"/>
    <n v="92"/>
    <x v="1"/>
    <x v="0"/>
    <x v="0"/>
  </r>
  <r>
    <n v="114743214"/>
    <n v="120"/>
    <x v="0"/>
    <x v="0"/>
    <x v="0"/>
  </r>
  <r>
    <n v="114747004"/>
    <n v="148"/>
    <x v="2"/>
    <x v="0"/>
    <x v="1"/>
  </r>
  <r>
    <n v="114756862"/>
    <n v="148"/>
    <x v="1"/>
    <x v="0"/>
    <x v="1"/>
  </r>
  <r>
    <n v="114759516"/>
    <n v="120"/>
    <x v="1"/>
    <x v="0"/>
    <x v="0"/>
  </r>
  <r>
    <n v="114773902"/>
    <n v="149"/>
    <x v="0"/>
    <x v="0"/>
    <x v="1"/>
  </r>
  <r>
    <n v="114775312"/>
    <n v="120"/>
    <x v="2"/>
    <x v="0"/>
    <x v="0"/>
  </r>
  <r>
    <n v="114775968"/>
    <n v="141"/>
    <x v="1"/>
    <x v="0"/>
    <x v="1"/>
  </r>
  <r>
    <n v="114790624"/>
    <n v="122"/>
    <x v="1"/>
    <x v="0"/>
    <x v="1"/>
  </r>
  <r>
    <n v="114797278"/>
    <n v="136"/>
    <x v="1"/>
    <x v="0"/>
    <x v="1"/>
  </r>
  <r>
    <n v="114797364"/>
    <n v="143"/>
    <x v="1"/>
    <x v="0"/>
    <x v="1"/>
  </r>
  <r>
    <n v="114803092"/>
    <n v="113"/>
    <x v="0"/>
    <x v="0"/>
    <x v="0"/>
  </r>
  <r>
    <n v="114806920"/>
    <n v="149"/>
    <x v="1"/>
    <x v="0"/>
    <x v="1"/>
  </r>
  <r>
    <n v="114807802"/>
    <n v="90"/>
    <x v="0"/>
    <x v="0"/>
    <x v="0"/>
  </r>
  <r>
    <n v="114807802"/>
    <n v="90"/>
    <x v="0"/>
    <x v="0"/>
    <x v="0"/>
  </r>
  <r>
    <n v="114812522"/>
    <n v="92"/>
    <x v="2"/>
    <x v="0"/>
    <x v="0"/>
  </r>
  <r>
    <n v="114814878"/>
    <n v="90"/>
    <x v="2"/>
    <x v="0"/>
    <x v="0"/>
  </r>
  <r>
    <n v="114820184"/>
    <n v="150"/>
    <x v="0"/>
    <x v="0"/>
    <x v="1"/>
  </r>
  <r>
    <n v="114822072"/>
    <n v="90"/>
    <x v="1"/>
    <x v="0"/>
    <x v="0"/>
  </r>
  <r>
    <n v="114824156"/>
    <n v="122"/>
    <x v="2"/>
    <x v="0"/>
    <x v="1"/>
  </r>
  <r>
    <n v="114834062"/>
    <n v="122"/>
    <x v="1"/>
    <x v="0"/>
    <x v="1"/>
  </r>
  <r>
    <n v="114834942"/>
    <n v="90"/>
    <x v="0"/>
    <x v="0"/>
    <x v="0"/>
  </r>
  <r>
    <n v="114836082"/>
    <n v="119"/>
    <x v="2"/>
    <x v="0"/>
    <x v="0"/>
  </r>
  <r>
    <n v="114837338"/>
    <n v="150"/>
    <x v="1"/>
    <x v="0"/>
    <x v="1"/>
  </r>
  <r>
    <n v="114837804"/>
    <n v="120"/>
    <x v="1"/>
    <x v="0"/>
    <x v="0"/>
  </r>
  <r>
    <n v="114838310"/>
    <n v="104"/>
    <x v="2"/>
    <x v="0"/>
    <x v="0"/>
  </r>
  <r>
    <n v="114848268"/>
    <n v="150"/>
    <x v="0"/>
    <x v="0"/>
    <x v="1"/>
  </r>
  <r>
    <n v="114852948"/>
    <n v="136"/>
    <x v="1"/>
    <x v="0"/>
    <x v="1"/>
  </r>
  <r>
    <n v="114855548"/>
    <n v="135"/>
    <x v="0"/>
    <x v="0"/>
    <x v="1"/>
  </r>
  <r>
    <n v="114859248"/>
    <n v="90"/>
    <x v="2"/>
    <x v="0"/>
    <x v="0"/>
  </r>
  <r>
    <n v="114861638"/>
    <n v="148"/>
    <x v="0"/>
    <x v="0"/>
    <x v="1"/>
  </r>
  <r>
    <n v="114875412"/>
    <n v="104"/>
    <x v="1"/>
    <x v="0"/>
    <x v="0"/>
  </r>
  <r>
    <n v="114879432"/>
    <n v="134"/>
    <x v="0"/>
    <x v="0"/>
    <x v="1"/>
  </r>
  <r>
    <n v="114885502"/>
    <n v="118"/>
    <x v="2"/>
    <x v="0"/>
    <x v="0"/>
  </r>
  <r>
    <n v="114885956"/>
    <n v="111"/>
    <x v="0"/>
    <x v="0"/>
    <x v="0"/>
  </r>
  <r>
    <n v="114888612"/>
    <n v="133"/>
    <x v="0"/>
    <x v="0"/>
    <x v="1"/>
  </r>
  <r>
    <n v="114892652"/>
    <n v="111"/>
    <x v="2"/>
    <x v="0"/>
    <x v="0"/>
  </r>
  <r>
    <n v="114894510"/>
    <n v="141"/>
    <x v="1"/>
    <x v="0"/>
    <x v="1"/>
  </r>
  <r>
    <n v="114904244"/>
    <n v="135"/>
    <x v="2"/>
    <x v="0"/>
    <x v="1"/>
  </r>
  <r>
    <n v="114904254"/>
    <n v="111"/>
    <x v="1"/>
    <x v="0"/>
    <x v="0"/>
  </r>
  <r>
    <n v="114905426"/>
    <n v="150"/>
    <x v="0"/>
    <x v="0"/>
    <x v="1"/>
  </r>
  <r>
    <n v="114905448"/>
    <n v="111"/>
    <x v="1"/>
    <x v="0"/>
    <x v="0"/>
  </r>
  <r>
    <n v="114906210"/>
    <n v="90"/>
    <x v="1"/>
    <x v="0"/>
    <x v="0"/>
  </r>
  <r>
    <n v="114910386"/>
    <n v="148"/>
    <x v="0"/>
    <x v="0"/>
    <x v="1"/>
  </r>
  <r>
    <n v="114910386"/>
    <n v="148"/>
    <x v="0"/>
    <x v="0"/>
    <x v="1"/>
  </r>
  <r>
    <n v="114914482"/>
    <n v="120"/>
    <x v="0"/>
    <x v="0"/>
    <x v="0"/>
  </r>
  <r>
    <n v="114918100"/>
    <n v="126"/>
    <x v="2"/>
    <x v="0"/>
    <x v="1"/>
  </r>
  <r>
    <n v="114918108"/>
    <n v="149"/>
    <x v="1"/>
    <x v="0"/>
    <x v="1"/>
  </r>
  <r>
    <n v="114929582"/>
    <n v="149"/>
    <x v="1"/>
    <x v="0"/>
    <x v="1"/>
  </r>
  <r>
    <n v="114929846"/>
    <n v="127"/>
    <x v="1"/>
    <x v="0"/>
    <x v="1"/>
  </r>
  <r>
    <n v="114930728"/>
    <n v="139"/>
    <x v="1"/>
    <x v="0"/>
    <x v="1"/>
  </r>
  <r>
    <n v="114950994"/>
    <n v="122"/>
    <x v="1"/>
    <x v="0"/>
    <x v="1"/>
  </r>
  <r>
    <n v="114950994"/>
    <n v="122"/>
    <x v="1"/>
    <x v="0"/>
    <x v="1"/>
  </r>
  <r>
    <n v="114954436"/>
    <n v="92"/>
    <x v="0"/>
    <x v="0"/>
    <x v="0"/>
  </r>
  <r>
    <n v="114955478"/>
    <n v="141"/>
    <x v="2"/>
    <x v="0"/>
    <x v="1"/>
  </r>
  <r>
    <n v="114955814"/>
    <n v="121"/>
    <x v="1"/>
    <x v="0"/>
    <x v="1"/>
  </r>
  <r>
    <n v="114956076"/>
    <n v="126"/>
    <x v="0"/>
    <x v="0"/>
    <x v="1"/>
  </r>
  <r>
    <n v="114959976"/>
    <n v="97"/>
    <x v="0"/>
    <x v="0"/>
    <x v="0"/>
  </r>
  <r>
    <n v="114961164"/>
    <n v="141"/>
    <x v="0"/>
    <x v="0"/>
    <x v="1"/>
  </r>
  <r>
    <n v="114966320"/>
    <n v="96"/>
    <x v="2"/>
    <x v="0"/>
    <x v="0"/>
  </r>
  <r>
    <n v="114967622"/>
    <n v="92"/>
    <x v="1"/>
    <x v="0"/>
    <x v="0"/>
  </r>
  <r>
    <n v="114970268"/>
    <n v="90"/>
    <x v="2"/>
    <x v="0"/>
    <x v="0"/>
  </r>
  <r>
    <n v="114975386"/>
    <n v="122"/>
    <x v="1"/>
    <x v="0"/>
    <x v="1"/>
  </r>
  <r>
    <n v="114980540"/>
    <n v="106"/>
    <x v="1"/>
    <x v="0"/>
    <x v="0"/>
  </r>
  <r>
    <n v="114980832"/>
    <n v="111"/>
    <x v="0"/>
    <x v="0"/>
    <x v="0"/>
  </r>
  <r>
    <n v="114987180"/>
    <n v="120"/>
    <x v="2"/>
    <x v="0"/>
    <x v="0"/>
  </r>
  <r>
    <n v="114988758"/>
    <n v="91"/>
    <x v="0"/>
    <x v="0"/>
    <x v="0"/>
  </r>
  <r>
    <n v="114992244"/>
    <n v="121"/>
    <x v="1"/>
    <x v="0"/>
    <x v="1"/>
  </r>
  <r>
    <n v="115000392"/>
    <n v="136"/>
    <x v="0"/>
    <x v="0"/>
    <x v="1"/>
  </r>
  <r>
    <n v="115001352"/>
    <n v="97"/>
    <x v="1"/>
    <x v="0"/>
    <x v="0"/>
  </r>
  <r>
    <n v="115012848"/>
    <n v="136"/>
    <x v="1"/>
    <x v="0"/>
    <x v="1"/>
  </r>
  <r>
    <n v="115013650"/>
    <n v="90"/>
    <x v="0"/>
    <x v="0"/>
    <x v="0"/>
  </r>
  <r>
    <n v="115013650"/>
    <n v="90"/>
    <x v="0"/>
    <x v="0"/>
    <x v="0"/>
  </r>
  <r>
    <n v="115014144"/>
    <n v="91"/>
    <x v="0"/>
    <x v="0"/>
    <x v="0"/>
  </r>
  <r>
    <n v="115015420"/>
    <n v="136"/>
    <x v="0"/>
    <x v="0"/>
    <x v="1"/>
  </r>
  <r>
    <n v="115020382"/>
    <n v="127"/>
    <x v="1"/>
    <x v="0"/>
    <x v="1"/>
  </r>
  <r>
    <n v="115021274"/>
    <n v="120"/>
    <x v="1"/>
    <x v="0"/>
    <x v="0"/>
  </r>
  <r>
    <n v="115023240"/>
    <n v="92"/>
    <x v="1"/>
    <x v="0"/>
    <x v="0"/>
  </r>
  <r>
    <n v="115025402"/>
    <n v="97"/>
    <x v="0"/>
    <x v="0"/>
    <x v="0"/>
  </r>
  <r>
    <n v="115025418"/>
    <n v="92"/>
    <x v="0"/>
    <x v="0"/>
    <x v="0"/>
  </r>
  <r>
    <n v="115025426"/>
    <n v="120"/>
    <x v="1"/>
    <x v="0"/>
    <x v="0"/>
  </r>
  <r>
    <n v="115029098"/>
    <n v="126"/>
    <x v="1"/>
    <x v="0"/>
    <x v="1"/>
  </r>
  <r>
    <n v="115032054"/>
    <n v="121"/>
    <x v="2"/>
    <x v="0"/>
    <x v="1"/>
  </r>
  <r>
    <n v="115032880"/>
    <n v="149"/>
    <x v="1"/>
    <x v="0"/>
    <x v="1"/>
  </r>
  <r>
    <n v="115034948"/>
    <n v="122"/>
    <x v="1"/>
    <x v="0"/>
    <x v="1"/>
  </r>
  <r>
    <n v="115035568"/>
    <n v="92"/>
    <x v="0"/>
    <x v="0"/>
    <x v="0"/>
  </r>
  <r>
    <n v="115040720"/>
    <n v="150"/>
    <x v="0"/>
    <x v="0"/>
    <x v="1"/>
  </r>
  <r>
    <n v="115048704"/>
    <n v="141"/>
    <x v="1"/>
    <x v="0"/>
    <x v="1"/>
  </r>
  <r>
    <n v="115050234"/>
    <n v="141"/>
    <x v="2"/>
    <x v="0"/>
    <x v="1"/>
  </r>
  <r>
    <n v="115052900"/>
    <n v="150"/>
    <x v="1"/>
    <x v="0"/>
    <x v="1"/>
  </r>
  <r>
    <n v="115066960"/>
    <n v="120"/>
    <x v="1"/>
    <x v="0"/>
    <x v="0"/>
  </r>
  <r>
    <n v="115071064"/>
    <n v="148"/>
    <x v="1"/>
    <x v="0"/>
    <x v="1"/>
  </r>
  <r>
    <n v="115072270"/>
    <n v="150"/>
    <x v="0"/>
    <x v="0"/>
    <x v="1"/>
  </r>
  <r>
    <n v="115072274"/>
    <n v="91"/>
    <x v="0"/>
    <x v="0"/>
    <x v="0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7006"/>
    <n v="150"/>
    <x v="1"/>
    <x v="0"/>
    <x v="1"/>
  </r>
  <r>
    <n v="115077082"/>
    <n v="119"/>
    <x v="1"/>
    <x v="0"/>
    <x v="0"/>
  </r>
  <r>
    <n v="115077832"/>
    <n v="118"/>
    <x v="1"/>
    <x v="0"/>
    <x v="0"/>
  </r>
  <r>
    <n v="115077832"/>
    <n v="118"/>
    <x v="1"/>
    <x v="0"/>
    <x v="0"/>
  </r>
  <r>
    <n v="115077832"/>
    <n v="118"/>
    <x v="1"/>
    <x v="0"/>
    <x v="0"/>
  </r>
  <r>
    <n v="115098632"/>
    <n v="120"/>
    <x v="2"/>
    <x v="0"/>
    <x v="0"/>
  </r>
  <r>
    <n v="115098662"/>
    <n v="122"/>
    <x v="2"/>
    <x v="0"/>
    <x v="1"/>
  </r>
  <r>
    <n v="115099796"/>
    <n v="148"/>
    <x v="2"/>
    <x v="0"/>
    <x v="1"/>
  </r>
  <r>
    <n v="115103070"/>
    <n v="118"/>
    <x v="2"/>
    <x v="0"/>
    <x v="0"/>
  </r>
  <r>
    <n v="115112424"/>
    <n v="143"/>
    <x v="1"/>
    <x v="0"/>
    <x v="1"/>
  </r>
  <r>
    <n v="115118476"/>
    <n v="118"/>
    <x v="1"/>
    <x v="0"/>
    <x v="0"/>
  </r>
  <r>
    <n v="115124198"/>
    <n v="120"/>
    <x v="2"/>
    <x v="0"/>
    <x v="0"/>
  </r>
  <r>
    <n v="115125842"/>
    <n v="149"/>
    <x v="0"/>
    <x v="0"/>
    <x v="1"/>
  </r>
  <r>
    <n v="115125842"/>
    <n v="149"/>
    <x v="0"/>
    <x v="0"/>
    <x v="1"/>
  </r>
  <r>
    <n v="115126094"/>
    <n v="149"/>
    <x v="1"/>
    <x v="0"/>
    <x v="1"/>
  </r>
  <r>
    <n v="115126598"/>
    <n v="92"/>
    <x v="2"/>
    <x v="0"/>
    <x v="0"/>
  </r>
  <r>
    <n v="115130924"/>
    <n v="92"/>
    <x v="1"/>
    <x v="0"/>
    <x v="0"/>
  </r>
  <r>
    <n v="115132012"/>
    <n v="90"/>
    <x v="1"/>
    <x v="0"/>
    <x v="0"/>
  </r>
  <r>
    <n v="115132896"/>
    <n v="116"/>
    <x v="1"/>
    <x v="0"/>
    <x v="0"/>
  </r>
  <r>
    <n v="115134158"/>
    <n v="111"/>
    <x v="0"/>
    <x v="0"/>
    <x v="0"/>
  </r>
  <r>
    <n v="115136186"/>
    <n v="118"/>
    <x v="0"/>
    <x v="0"/>
    <x v="0"/>
  </r>
  <r>
    <n v="115141712"/>
    <n v="150"/>
    <x v="2"/>
    <x v="0"/>
    <x v="1"/>
  </r>
  <r>
    <n v="115141712"/>
    <n v="150"/>
    <x v="2"/>
    <x v="0"/>
    <x v="1"/>
  </r>
  <r>
    <n v="115144746"/>
    <n v="150"/>
    <x v="1"/>
    <x v="0"/>
    <x v="1"/>
  </r>
  <r>
    <n v="115149384"/>
    <n v="92"/>
    <x v="0"/>
    <x v="0"/>
    <x v="0"/>
  </r>
  <r>
    <n v="115153064"/>
    <n v="92"/>
    <x v="2"/>
    <x v="0"/>
    <x v="0"/>
  </r>
  <r>
    <n v="115155554"/>
    <n v="116"/>
    <x v="0"/>
    <x v="0"/>
    <x v="0"/>
  </r>
  <r>
    <n v="115157996"/>
    <n v="120"/>
    <x v="1"/>
    <x v="0"/>
    <x v="0"/>
  </r>
  <r>
    <n v="115158488"/>
    <n v="118"/>
    <x v="0"/>
    <x v="0"/>
    <x v="0"/>
  </r>
  <r>
    <n v="115161902"/>
    <n v="141"/>
    <x v="1"/>
    <x v="0"/>
    <x v="1"/>
  </r>
  <r>
    <n v="115164768"/>
    <n v="141"/>
    <x v="0"/>
    <x v="0"/>
    <x v="1"/>
  </r>
  <r>
    <n v="115166248"/>
    <n v="141"/>
    <x v="0"/>
    <x v="0"/>
    <x v="1"/>
  </r>
  <r>
    <n v="115166306"/>
    <n v="92"/>
    <x v="1"/>
    <x v="0"/>
    <x v="0"/>
  </r>
  <r>
    <n v="115168944"/>
    <n v="141"/>
    <x v="0"/>
    <x v="0"/>
    <x v="1"/>
  </r>
  <r>
    <n v="115172488"/>
    <n v="133"/>
    <x v="1"/>
    <x v="0"/>
    <x v="1"/>
  </r>
  <r>
    <n v="115174012"/>
    <n v="150"/>
    <x v="1"/>
    <x v="0"/>
    <x v="1"/>
  </r>
  <r>
    <n v="115174644"/>
    <n v="90"/>
    <x v="2"/>
    <x v="0"/>
    <x v="0"/>
  </r>
  <r>
    <n v="115175496"/>
    <n v="149"/>
    <x v="2"/>
    <x v="0"/>
    <x v="1"/>
  </r>
  <r>
    <n v="115177708"/>
    <n v="90"/>
    <x v="1"/>
    <x v="0"/>
    <x v="0"/>
  </r>
  <r>
    <n v="115179024"/>
    <n v="92"/>
    <x v="1"/>
    <x v="0"/>
    <x v="0"/>
  </r>
  <r>
    <n v="115180340"/>
    <n v="148"/>
    <x v="0"/>
    <x v="0"/>
    <x v="1"/>
  </r>
  <r>
    <n v="115181380"/>
    <n v="143"/>
    <x v="0"/>
    <x v="0"/>
    <x v="1"/>
  </r>
  <r>
    <n v="115191208"/>
    <n v="111"/>
    <x v="2"/>
    <x v="0"/>
    <x v="0"/>
  </r>
  <r>
    <n v="115198420"/>
    <n v="141"/>
    <x v="0"/>
    <x v="0"/>
    <x v="1"/>
  </r>
  <r>
    <n v="115198626"/>
    <n v="90"/>
    <x v="0"/>
    <x v="0"/>
    <x v="0"/>
  </r>
  <r>
    <n v="115204792"/>
    <n v="146"/>
    <x v="0"/>
    <x v="0"/>
    <x v="1"/>
  </r>
  <r>
    <n v="115204792"/>
    <n v="146"/>
    <x v="0"/>
    <x v="0"/>
    <x v="1"/>
  </r>
  <r>
    <n v="115205578"/>
    <n v="143"/>
    <x v="1"/>
    <x v="0"/>
    <x v="1"/>
  </r>
  <r>
    <n v="115205900"/>
    <n v="136"/>
    <x v="2"/>
    <x v="0"/>
    <x v="1"/>
  </r>
  <r>
    <n v="115206142"/>
    <n v="141"/>
    <x v="1"/>
    <x v="0"/>
    <x v="1"/>
  </r>
  <r>
    <n v="115212348"/>
    <n v="92"/>
    <x v="1"/>
    <x v="0"/>
    <x v="0"/>
  </r>
  <r>
    <n v="115214946"/>
    <n v="150"/>
    <x v="2"/>
    <x v="0"/>
    <x v="1"/>
  </r>
  <r>
    <n v="115222526"/>
    <n v="120"/>
    <x v="1"/>
    <x v="0"/>
    <x v="0"/>
  </r>
  <r>
    <n v="115229872"/>
    <n v="122"/>
    <x v="2"/>
    <x v="0"/>
    <x v="1"/>
  </r>
  <r>
    <n v="115234638"/>
    <n v="143"/>
    <x v="1"/>
    <x v="0"/>
    <x v="1"/>
  </r>
  <r>
    <n v="115236866"/>
    <n v="90"/>
    <x v="2"/>
    <x v="0"/>
    <x v="0"/>
  </r>
  <r>
    <n v="115238446"/>
    <n v="143"/>
    <x v="0"/>
    <x v="0"/>
    <x v="1"/>
  </r>
  <r>
    <n v="115238928"/>
    <n v="105"/>
    <x v="2"/>
    <x v="0"/>
    <x v="0"/>
  </r>
  <r>
    <n v="115239732"/>
    <n v="113"/>
    <x v="2"/>
    <x v="0"/>
    <x v="0"/>
  </r>
  <r>
    <n v="115240804"/>
    <n v="120"/>
    <x v="0"/>
    <x v="0"/>
    <x v="0"/>
  </r>
  <r>
    <n v="115243810"/>
    <n v="111"/>
    <x v="0"/>
    <x v="0"/>
    <x v="0"/>
  </r>
  <r>
    <n v="115248090"/>
    <n v="90"/>
    <x v="1"/>
    <x v="0"/>
    <x v="0"/>
  </r>
  <r>
    <n v="115248392"/>
    <n v="111"/>
    <x v="0"/>
    <x v="0"/>
    <x v="0"/>
  </r>
  <r>
    <n v="115251916"/>
    <n v="141"/>
    <x v="1"/>
    <x v="0"/>
    <x v="1"/>
  </r>
  <r>
    <n v="115269222"/>
    <n v="91"/>
    <x v="1"/>
    <x v="0"/>
    <x v="0"/>
  </r>
  <r>
    <n v="115270946"/>
    <n v="133"/>
    <x v="1"/>
    <x v="0"/>
    <x v="1"/>
  </r>
  <r>
    <n v="115274250"/>
    <n v="136"/>
    <x v="1"/>
    <x v="0"/>
    <x v="1"/>
  </r>
  <r>
    <n v="115274880"/>
    <n v="90"/>
    <x v="0"/>
    <x v="0"/>
    <x v="0"/>
  </r>
  <r>
    <n v="115317724"/>
    <n v="120"/>
    <x v="0"/>
    <x v="0"/>
    <x v="0"/>
  </r>
  <r>
    <n v="115319460"/>
    <n v="149"/>
    <x v="2"/>
    <x v="0"/>
    <x v="1"/>
  </r>
  <r>
    <n v="115319634"/>
    <n v="121"/>
    <x v="0"/>
    <x v="0"/>
    <x v="1"/>
  </r>
  <r>
    <n v="115326096"/>
    <n v="143"/>
    <x v="2"/>
    <x v="0"/>
    <x v="1"/>
  </r>
  <r>
    <n v="115330488"/>
    <n v="133"/>
    <x v="1"/>
    <x v="0"/>
    <x v="1"/>
  </r>
  <r>
    <n v="115341490"/>
    <n v="147"/>
    <x v="1"/>
    <x v="0"/>
    <x v="1"/>
  </r>
  <r>
    <n v="115346912"/>
    <n v="90"/>
    <x v="1"/>
    <x v="0"/>
    <x v="0"/>
  </r>
  <r>
    <n v="115352416"/>
    <n v="148"/>
    <x v="2"/>
    <x v="0"/>
    <x v="1"/>
  </r>
  <r>
    <n v="115360334"/>
    <n v="104"/>
    <x v="0"/>
    <x v="0"/>
    <x v="0"/>
  </r>
  <r>
    <n v="115362428"/>
    <n v="133"/>
    <x v="0"/>
    <x v="0"/>
    <x v="1"/>
  </r>
  <r>
    <n v="115367024"/>
    <n v="119"/>
    <x v="1"/>
    <x v="0"/>
    <x v="0"/>
  </r>
  <r>
    <n v="115368080"/>
    <n v="149"/>
    <x v="1"/>
    <x v="0"/>
    <x v="1"/>
  </r>
  <r>
    <n v="115369574"/>
    <n v="90"/>
    <x v="0"/>
    <x v="0"/>
    <x v="0"/>
  </r>
  <r>
    <n v="115381228"/>
    <n v="150"/>
    <x v="0"/>
    <x v="0"/>
    <x v="1"/>
  </r>
  <r>
    <n v="115381764"/>
    <n v="106"/>
    <x v="0"/>
    <x v="0"/>
    <x v="0"/>
  </r>
  <r>
    <n v="115387238"/>
    <n v="103"/>
    <x v="2"/>
    <x v="0"/>
    <x v="0"/>
  </r>
  <r>
    <n v="115387658"/>
    <n v="120"/>
    <x v="1"/>
    <x v="0"/>
    <x v="0"/>
  </r>
  <r>
    <n v="115388938"/>
    <n v="118"/>
    <x v="0"/>
    <x v="0"/>
    <x v="0"/>
  </r>
  <r>
    <n v="115389694"/>
    <n v="143"/>
    <x v="0"/>
    <x v="0"/>
    <x v="1"/>
  </r>
  <r>
    <n v="115393728"/>
    <n v="148"/>
    <x v="2"/>
    <x v="0"/>
    <x v="1"/>
  </r>
  <r>
    <n v="115396308"/>
    <n v="141"/>
    <x v="1"/>
    <x v="0"/>
    <x v="1"/>
  </r>
  <r>
    <n v="115400652"/>
    <n v="119"/>
    <x v="2"/>
    <x v="0"/>
    <x v="0"/>
  </r>
  <r>
    <n v="115403550"/>
    <n v="149"/>
    <x v="2"/>
    <x v="0"/>
    <x v="1"/>
  </r>
  <r>
    <n v="115407494"/>
    <n v="141"/>
    <x v="1"/>
    <x v="0"/>
    <x v="1"/>
  </r>
  <r>
    <n v="115408884"/>
    <n v="141"/>
    <x v="0"/>
    <x v="0"/>
    <x v="1"/>
  </r>
  <r>
    <n v="115411372"/>
    <n v="141"/>
    <x v="2"/>
    <x v="0"/>
    <x v="1"/>
  </r>
  <r>
    <n v="115414594"/>
    <n v="106"/>
    <x v="1"/>
    <x v="0"/>
    <x v="0"/>
  </r>
  <r>
    <n v="115422862"/>
    <n v="106"/>
    <x v="2"/>
    <x v="0"/>
    <x v="0"/>
  </r>
  <r>
    <n v="115424384"/>
    <n v="122"/>
    <x v="2"/>
    <x v="0"/>
    <x v="1"/>
  </r>
  <r>
    <n v="115426000"/>
    <n v="92"/>
    <x v="2"/>
    <x v="0"/>
    <x v="0"/>
  </r>
  <r>
    <n v="115427888"/>
    <n v="148"/>
    <x v="1"/>
    <x v="0"/>
    <x v="1"/>
  </r>
  <r>
    <n v="115429502"/>
    <n v="136"/>
    <x v="1"/>
    <x v="0"/>
    <x v="1"/>
  </r>
  <r>
    <n v="115429630"/>
    <n v="127"/>
    <x v="2"/>
    <x v="0"/>
    <x v="1"/>
  </r>
  <r>
    <n v="115437678"/>
    <n v="122"/>
    <x v="1"/>
    <x v="0"/>
    <x v="1"/>
  </r>
  <r>
    <n v="115438202"/>
    <n v="148"/>
    <x v="0"/>
    <x v="0"/>
    <x v="1"/>
  </r>
  <r>
    <n v="115439234"/>
    <n v="118"/>
    <x v="0"/>
    <x v="0"/>
    <x v="0"/>
  </r>
  <r>
    <n v="115441448"/>
    <n v="92"/>
    <x v="2"/>
    <x v="0"/>
    <x v="0"/>
  </r>
  <r>
    <n v="115448450"/>
    <n v="136"/>
    <x v="0"/>
    <x v="0"/>
    <x v="1"/>
  </r>
  <r>
    <n v="115453490"/>
    <n v="92"/>
    <x v="1"/>
    <x v="0"/>
    <x v="0"/>
  </r>
  <r>
    <n v="115467334"/>
    <n v="141"/>
    <x v="1"/>
    <x v="0"/>
    <x v="1"/>
  </r>
  <r>
    <n v="115483992"/>
    <n v="111"/>
    <x v="1"/>
    <x v="0"/>
    <x v="0"/>
  </r>
  <r>
    <n v="115490530"/>
    <n v="92"/>
    <x v="0"/>
    <x v="0"/>
    <x v="0"/>
  </r>
  <r>
    <n v="115491634"/>
    <n v="150"/>
    <x v="0"/>
    <x v="0"/>
    <x v="1"/>
  </r>
  <r>
    <n v="115495738"/>
    <n v="120"/>
    <x v="1"/>
    <x v="0"/>
    <x v="0"/>
  </r>
  <r>
    <n v="115497322"/>
    <n v="141"/>
    <x v="2"/>
    <x v="0"/>
    <x v="1"/>
  </r>
  <r>
    <n v="115500858"/>
    <n v="150"/>
    <x v="1"/>
    <x v="0"/>
    <x v="1"/>
  </r>
  <r>
    <n v="115502886"/>
    <n v="149"/>
    <x v="0"/>
    <x v="0"/>
    <x v="1"/>
  </r>
  <r>
    <n v="115502990"/>
    <n v="120"/>
    <x v="1"/>
    <x v="0"/>
    <x v="0"/>
  </r>
  <r>
    <n v="115514382"/>
    <n v="150"/>
    <x v="2"/>
    <x v="0"/>
    <x v="1"/>
  </r>
  <r>
    <n v="115514838"/>
    <n v="90"/>
    <x v="1"/>
    <x v="0"/>
    <x v="0"/>
  </r>
  <r>
    <n v="115531034"/>
    <n v="148"/>
    <x v="2"/>
    <x v="0"/>
    <x v="1"/>
  </r>
  <r>
    <n v="115535766"/>
    <n v="119"/>
    <x v="0"/>
    <x v="0"/>
    <x v="0"/>
  </r>
  <r>
    <n v="115539190"/>
    <n v="111"/>
    <x v="1"/>
    <x v="0"/>
    <x v="0"/>
  </r>
  <r>
    <n v="115551112"/>
    <n v="119"/>
    <x v="0"/>
    <x v="0"/>
    <x v="0"/>
  </r>
  <r>
    <n v="115555552"/>
    <n v="118"/>
    <x v="1"/>
    <x v="0"/>
    <x v="0"/>
  </r>
  <r>
    <n v="115560286"/>
    <n v="143"/>
    <x v="1"/>
    <x v="0"/>
    <x v="1"/>
  </r>
  <r>
    <n v="115567946"/>
    <n v="90"/>
    <x v="0"/>
    <x v="0"/>
    <x v="0"/>
  </r>
  <r>
    <n v="115569052"/>
    <n v="120"/>
    <x v="2"/>
    <x v="0"/>
    <x v="0"/>
  </r>
  <r>
    <n v="115569280"/>
    <n v="119"/>
    <x v="0"/>
    <x v="0"/>
    <x v="0"/>
  </r>
  <r>
    <n v="115573326"/>
    <n v="122"/>
    <x v="0"/>
    <x v="0"/>
    <x v="1"/>
  </r>
  <r>
    <n v="115577758"/>
    <n v="120"/>
    <x v="1"/>
    <x v="0"/>
    <x v="0"/>
  </r>
  <r>
    <n v="115583396"/>
    <n v="150"/>
    <x v="1"/>
    <x v="0"/>
    <x v="1"/>
  </r>
  <r>
    <n v="115583980"/>
    <n v="120"/>
    <x v="1"/>
    <x v="0"/>
    <x v="0"/>
  </r>
  <r>
    <n v="115584634"/>
    <n v="117"/>
    <x v="1"/>
    <x v="0"/>
    <x v="0"/>
  </r>
  <r>
    <n v="115589250"/>
    <n v="118"/>
    <x v="0"/>
    <x v="0"/>
    <x v="0"/>
  </r>
  <r>
    <n v="115589622"/>
    <n v="148"/>
    <x v="1"/>
    <x v="0"/>
    <x v="1"/>
  </r>
  <r>
    <n v="115593190"/>
    <n v="92"/>
    <x v="2"/>
    <x v="0"/>
    <x v="0"/>
  </r>
  <r>
    <n v="115601222"/>
    <n v="92"/>
    <x v="1"/>
    <x v="0"/>
    <x v="0"/>
  </r>
  <r>
    <n v="115603066"/>
    <n v="119"/>
    <x v="0"/>
    <x v="0"/>
    <x v="0"/>
  </r>
  <r>
    <n v="115604664"/>
    <n v="149"/>
    <x v="1"/>
    <x v="0"/>
    <x v="1"/>
  </r>
  <r>
    <n v="115605766"/>
    <n v="118"/>
    <x v="0"/>
    <x v="0"/>
    <x v="0"/>
  </r>
  <r>
    <n v="115606906"/>
    <n v="149"/>
    <x v="1"/>
    <x v="0"/>
    <x v="1"/>
  </r>
  <r>
    <n v="115611018"/>
    <n v="150"/>
    <x v="1"/>
    <x v="0"/>
    <x v="1"/>
  </r>
  <r>
    <n v="115614528"/>
    <n v="92"/>
    <x v="1"/>
    <x v="0"/>
    <x v="0"/>
  </r>
  <r>
    <n v="115628944"/>
    <n v="91"/>
    <x v="0"/>
    <x v="0"/>
    <x v="0"/>
  </r>
  <r>
    <n v="115635286"/>
    <n v="113"/>
    <x v="1"/>
    <x v="0"/>
    <x v="0"/>
  </r>
  <r>
    <n v="115641214"/>
    <n v="143"/>
    <x v="0"/>
    <x v="0"/>
    <x v="1"/>
  </r>
  <r>
    <n v="115661074"/>
    <n v="148"/>
    <x v="1"/>
    <x v="0"/>
    <x v="1"/>
  </r>
  <r>
    <n v="115664040"/>
    <n v="150"/>
    <x v="0"/>
    <x v="0"/>
    <x v="1"/>
  </r>
  <r>
    <n v="115690236"/>
    <n v="92"/>
    <x v="1"/>
    <x v="0"/>
    <x v="0"/>
  </r>
  <r>
    <n v="115695380"/>
    <n v="119"/>
    <x v="1"/>
    <x v="0"/>
    <x v="0"/>
  </r>
  <r>
    <n v="115697040"/>
    <n v="90"/>
    <x v="2"/>
    <x v="0"/>
    <x v="0"/>
  </r>
  <r>
    <n v="115697850"/>
    <n v="148"/>
    <x v="0"/>
    <x v="0"/>
    <x v="1"/>
  </r>
  <r>
    <n v="115703804"/>
    <n v="141"/>
    <x v="1"/>
    <x v="0"/>
    <x v="1"/>
  </r>
  <r>
    <n v="115704472"/>
    <n v="150"/>
    <x v="0"/>
    <x v="0"/>
    <x v="1"/>
  </r>
  <r>
    <n v="115709442"/>
    <n v="149"/>
    <x v="2"/>
    <x v="0"/>
    <x v="1"/>
  </r>
  <r>
    <n v="115710332"/>
    <n v="122"/>
    <x v="0"/>
    <x v="0"/>
    <x v="1"/>
  </r>
  <r>
    <n v="115711102"/>
    <n v="92"/>
    <x v="1"/>
    <x v="0"/>
    <x v="0"/>
  </r>
  <r>
    <n v="115712766"/>
    <n v="120"/>
    <x v="0"/>
    <x v="0"/>
    <x v="0"/>
  </r>
  <r>
    <n v="115716844"/>
    <n v="148"/>
    <x v="1"/>
    <x v="0"/>
    <x v="1"/>
  </r>
  <r>
    <n v="115718940"/>
    <n v="148"/>
    <x v="1"/>
    <x v="0"/>
    <x v="1"/>
  </r>
  <r>
    <n v="115720264"/>
    <n v="120"/>
    <x v="0"/>
    <x v="0"/>
    <x v="0"/>
  </r>
  <r>
    <n v="115723858"/>
    <n v="116"/>
    <x v="2"/>
    <x v="0"/>
    <x v="0"/>
  </r>
  <r>
    <n v="115727936"/>
    <n v="148"/>
    <x v="1"/>
    <x v="0"/>
    <x v="1"/>
  </r>
  <r>
    <n v="115731224"/>
    <n v="113"/>
    <x v="2"/>
    <x v="0"/>
    <x v="0"/>
  </r>
  <r>
    <n v="115733626"/>
    <n v="136"/>
    <x v="2"/>
    <x v="0"/>
    <x v="1"/>
  </r>
  <r>
    <n v="115733708"/>
    <n v="120"/>
    <x v="0"/>
    <x v="0"/>
    <x v="0"/>
  </r>
  <r>
    <n v="115736730"/>
    <n v="116"/>
    <x v="2"/>
    <x v="0"/>
    <x v="0"/>
  </r>
  <r>
    <n v="115741422"/>
    <n v="105"/>
    <x v="1"/>
    <x v="0"/>
    <x v="0"/>
  </r>
  <r>
    <n v="115744724"/>
    <n v="111"/>
    <x v="0"/>
    <x v="0"/>
    <x v="0"/>
  </r>
  <r>
    <n v="115745298"/>
    <n v="119"/>
    <x v="0"/>
    <x v="0"/>
    <x v="0"/>
  </r>
  <r>
    <n v="115751748"/>
    <n v="92"/>
    <x v="0"/>
    <x v="0"/>
    <x v="0"/>
  </r>
  <r>
    <n v="115755812"/>
    <n v="118"/>
    <x v="0"/>
    <x v="0"/>
    <x v="0"/>
  </r>
  <r>
    <n v="115756264"/>
    <n v="149"/>
    <x v="1"/>
    <x v="0"/>
    <x v="1"/>
  </r>
  <r>
    <n v="115758518"/>
    <n v="105"/>
    <x v="0"/>
    <x v="0"/>
    <x v="0"/>
  </r>
  <r>
    <n v="115758930"/>
    <n v="134"/>
    <x v="1"/>
    <x v="0"/>
    <x v="1"/>
  </r>
  <r>
    <n v="115759570"/>
    <n v="134"/>
    <x v="0"/>
    <x v="0"/>
    <x v="1"/>
  </r>
  <r>
    <n v="115762882"/>
    <n v="111"/>
    <x v="2"/>
    <x v="0"/>
    <x v="0"/>
  </r>
  <r>
    <n v="115765646"/>
    <n v="146"/>
    <x v="0"/>
    <x v="0"/>
    <x v="1"/>
  </r>
  <r>
    <n v="115774954"/>
    <n v="119"/>
    <x v="2"/>
    <x v="0"/>
    <x v="0"/>
  </r>
  <r>
    <n v="115775674"/>
    <n v="150"/>
    <x v="2"/>
    <x v="0"/>
    <x v="1"/>
  </r>
  <r>
    <n v="115776172"/>
    <n v="97"/>
    <x v="1"/>
    <x v="0"/>
    <x v="0"/>
  </r>
  <r>
    <n v="115783286"/>
    <n v="127"/>
    <x v="1"/>
    <x v="0"/>
    <x v="1"/>
  </r>
  <r>
    <n v="115783342"/>
    <n v="141"/>
    <x v="1"/>
    <x v="0"/>
    <x v="1"/>
  </r>
  <r>
    <n v="115785036"/>
    <n v="111"/>
    <x v="0"/>
    <x v="0"/>
    <x v="0"/>
  </r>
  <r>
    <n v="115794500"/>
    <n v="136"/>
    <x v="1"/>
    <x v="0"/>
    <x v="1"/>
  </r>
  <r>
    <n v="115795014"/>
    <n v="127"/>
    <x v="0"/>
    <x v="0"/>
    <x v="1"/>
  </r>
  <r>
    <n v="115799758"/>
    <n v="120"/>
    <x v="0"/>
    <x v="0"/>
    <x v="0"/>
  </r>
  <r>
    <n v="115801530"/>
    <n v="150"/>
    <x v="1"/>
    <x v="0"/>
    <x v="1"/>
  </r>
  <r>
    <n v="115801548"/>
    <n v="113"/>
    <x v="0"/>
    <x v="0"/>
    <x v="0"/>
  </r>
  <r>
    <n v="115801964"/>
    <n v="149"/>
    <x v="0"/>
    <x v="0"/>
    <x v="1"/>
  </r>
  <r>
    <n v="115804712"/>
    <n v="136"/>
    <x v="1"/>
    <x v="0"/>
    <x v="1"/>
  </r>
  <r>
    <n v="115809076"/>
    <n v="122"/>
    <x v="0"/>
    <x v="0"/>
    <x v="1"/>
  </r>
  <r>
    <n v="115809818"/>
    <n v="106"/>
    <x v="1"/>
    <x v="0"/>
    <x v="0"/>
  </r>
  <r>
    <n v="115813160"/>
    <n v="90"/>
    <x v="0"/>
    <x v="0"/>
    <x v="0"/>
  </r>
  <r>
    <n v="115817924"/>
    <n v="148"/>
    <x v="2"/>
    <x v="0"/>
    <x v="1"/>
  </r>
  <r>
    <n v="115819042"/>
    <n v="111"/>
    <x v="0"/>
    <x v="0"/>
    <x v="0"/>
  </r>
  <r>
    <n v="115821402"/>
    <n v="91"/>
    <x v="1"/>
    <x v="0"/>
    <x v="0"/>
  </r>
  <r>
    <n v="115826646"/>
    <n v="150"/>
    <x v="1"/>
    <x v="0"/>
    <x v="1"/>
  </r>
  <r>
    <n v="115829464"/>
    <n v="134"/>
    <x v="0"/>
    <x v="0"/>
    <x v="1"/>
  </r>
  <r>
    <n v="115829610"/>
    <n v="149"/>
    <x v="1"/>
    <x v="0"/>
    <x v="1"/>
  </r>
  <r>
    <n v="115830870"/>
    <n v="121"/>
    <x v="2"/>
    <x v="0"/>
    <x v="1"/>
  </r>
  <r>
    <n v="115831992"/>
    <n v="133"/>
    <x v="1"/>
    <x v="0"/>
    <x v="1"/>
  </r>
  <r>
    <n v="115836516"/>
    <n v="134"/>
    <x v="1"/>
    <x v="0"/>
    <x v="1"/>
  </r>
  <r>
    <n v="115837400"/>
    <n v="148"/>
    <x v="2"/>
    <x v="0"/>
    <x v="1"/>
  </r>
  <r>
    <n v="115840858"/>
    <n v="148"/>
    <x v="1"/>
    <x v="0"/>
    <x v="1"/>
  </r>
  <r>
    <n v="115842732"/>
    <n v="133"/>
    <x v="1"/>
    <x v="0"/>
    <x v="1"/>
  </r>
  <r>
    <n v="115849656"/>
    <n v="120"/>
    <x v="0"/>
    <x v="0"/>
    <x v="0"/>
  </r>
  <r>
    <n v="115851926"/>
    <n v="150"/>
    <x v="0"/>
    <x v="0"/>
    <x v="1"/>
  </r>
  <r>
    <n v="115854264"/>
    <n v="120"/>
    <x v="1"/>
    <x v="0"/>
    <x v="0"/>
  </r>
  <r>
    <n v="115855450"/>
    <n v="134"/>
    <x v="1"/>
    <x v="0"/>
    <x v="1"/>
  </r>
  <r>
    <n v="115855588"/>
    <n v="120"/>
    <x v="1"/>
    <x v="0"/>
    <x v="0"/>
  </r>
  <r>
    <n v="115856026"/>
    <n v="150"/>
    <x v="1"/>
    <x v="0"/>
    <x v="1"/>
  </r>
  <r>
    <n v="115858846"/>
    <n v="113"/>
    <x v="1"/>
    <x v="0"/>
    <x v="0"/>
  </r>
  <r>
    <n v="115861466"/>
    <n v="104"/>
    <x v="2"/>
    <x v="0"/>
    <x v="0"/>
  </r>
  <r>
    <n v="115864768"/>
    <n v="135"/>
    <x v="0"/>
    <x v="0"/>
    <x v="1"/>
  </r>
  <r>
    <n v="115868222"/>
    <n v="105"/>
    <x v="0"/>
    <x v="0"/>
    <x v="0"/>
  </r>
  <r>
    <n v="115868700"/>
    <n v="103"/>
    <x v="2"/>
    <x v="0"/>
    <x v="0"/>
  </r>
  <r>
    <n v="115873844"/>
    <n v="118"/>
    <x v="1"/>
    <x v="0"/>
    <x v="0"/>
  </r>
  <r>
    <n v="115875908"/>
    <n v="105"/>
    <x v="1"/>
    <x v="0"/>
    <x v="0"/>
  </r>
  <r>
    <n v="115883428"/>
    <n v="148"/>
    <x v="1"/>
    <x v="0"/>
    <x v="1"/>
  </r>
  <r>
    <n v="115887330"/>
    <n v="141"/>
    <x v="1"/>
    <x v="0"/>
    <x v="1"/>
  </r>
  <r>
    <n v="115891236"/>
    <n v="119"/>
    <x v="2"/>
    <x v="0"/>
    <x v="0"/>
  </r>
  <r>
    <n v="115905610"/>
    <n v="136"/>
    <x v="0"/>
    <x v="0"/>
    <x v="1"/>
  </r>
  <r>
    <n v="115909976"/>
    <n v="96"/>
    <x v="2"/>
    <x v="0"/>
    <x v="0"/>
  </r>
  <r>
    <n v="115918744"/>
    <n v="119"/>
    <x v="1"/>
    <x v="0"/>
    <x v="0"/>
  </r>
  <r>
    <n v="115921338"/>
    <n v="141"/>
    <x v="1"/>
    <x v="0"/>
    <x v="1"/>
  </r>
  <r>
    <n v="115924366"/>
    <n v="149"/>
    <x v="2"/>
    <x v="0"/>
    <x v="1"/>
  </r>
  <r>
    <n v="115926946"/>
    <n v="148"/>
    <x v="0"/>
    <x v="0"/>
    <x v="1"/>
  </r>
  <r>
    <n v="115929162"/>
    <n v="149"/>
    <x v="0"/>
    <x v="0"/>
    <x v="1"/>
  </r>
  <r>
    <n v="115937190"/>
    <n v="136"/>
    <x v="0"/>
    <x v="0"/>
    <x v="1"/>
  </r>
  <r>
    <n v="115939286"/>
    <n v="118"/>
    <x v="0"/>
    <x v="0"/>
    <x v="0"/>
  </r>
  <r>
    <n v="115939538"/>
    <n v="133"/>
    <x v="1"/>
    <x v="0"/>
    <x v="1"/>
  </r>
  <r>
    <n v="115952860"/>
    <n v="111"/>
    <x v="1"/>
    <x v="0"/>
    <x v="0"/>
  </r>
  <r>
    <n v="115961234"/>
    <n v="111"/>
    <x v="0"/>
    <x v="0"/>
    <x v="0"/>
  </r>
  <r>
    <n v="115968388"/>
    <n v="136"/>
    <x v="1"/>
    <x v="0"/>
    <x v="1"/>
  </r>
  <r>
    <n v="115969684"/>
    <n v="106"/>
    <x v="1"/>
    <x v="0"/>
    <x v="0"/>
  </r>
  <r>
    <n v="115970392"/>
    <n v="92"/>
    <x v="0"/>
    <x v="0"/>
    <x v="0"/>
  </r>
  <r>
    <n v="115978386"/>
    <n v="150"/>
    <x v="1"/>
    <x v="0"/>
    <x v="1"/>
  </r>
  <r>
    <n v="115979262"/>
    <n v="120"/>
    <x v="1"/>
    <x v="0"/>
    <x v="0"/>
  </r>
  <r>
    <n v="115979824"/>
    <n v="91"/>
    <x v="2"/>
    <x v="0"/>
    <x v="0"/>
  </r>
  <r>
    <n v="115981484"/>
    <n v="92"/>
    <x v="0"/>
    <x v="0"/>
    <x v="0"/>
  </r>
  <r>
    <n v="115984702"/>
    <n v="136"/>
    <x v="0"/>
    <x v="0"/>
    <x v="1"/>
  </r>
  <r>
    <n v="115986614"/>
    <n v="92"/>
    <x v="0"/>
    <x v="0"/>
    <x v="0"/>
  </r>
  <r>
    <n v="115988448"/>
    <n v="136"/>
    <x v="0"/>
    <x v="0"/>
    <x v="1"/>
  </r>
  <r>
    <n v="115992952"/>
    <n v="141"/>
    <x v="0"/>
    <x v="0"/>
    <x v="1"/>
  </r>
  <r>
    <n v="115997202"/>
    <n v="91"/>
    <x v="1"/>
    <x v="0"/>
    <x v="0"/>
  </r>
  <r>
    <n v="115997202"/>
    <n v="91"/>
    <x v="1"/>
    <x v="0"/>
    <x v="0"/>
  </r>
  <r>
    <n v="116000016"/>
    <n v="106"/>
    <x v="0"/>
    <x v="0"/>
    <x v="0"/>
  </r>
  <r>
    <n v="116003280"/>
    <n v="136"/>
    <x v="1"/>
    <x v="0"/>
    <x v="1"/>
  </r>
  <r>
    <n v="116006174"/>
    <n v="120"/>
    <x v="1"/>
    <x v="0"/>
    <x v="0"/>
  </r>
  <r>
    <n v="116009582"/>
    <n v="150"/>
    <x v="1"/>
    <x v="0"/>
    <x v="1"/>
  </r>
  <r>
    <n v="116021896"/>
    <n v="92"/>
    <x v="2"/>
    <x v="0"/>
    <x v="0"/>
  </r>
  <r>
    <n v="116022440"/>
    <n v="141"/>
    <x v="0"/>
    <x v="0"/>
    <x v="1"/>
  </r>
  <r>
    <n v="116023122"/>
    <n v="90"/>
    <x v="1"/>
    <x v="0"/>
    <x v="0"/>
  </r>
  <r>
    <n v="116023122"/>
    <n v="90"/>
    <x v="1"/>
    <x v="0"/>
    <x v="0"/>
  </r>
  <r>
    <n v="116026742"/>
    <n v="136"/>
    <x v="0"/>
    <x v="0"/>
    <x v="1"/>
  </r>
  <r>
    <n v="116032110"/>
    <n v="92"/>
    <x v="0"/>
    <x v="0"/>
    <x v="0"/>
  </r>
  <r>
    <n v="116034758"/>
    <n v="90"/>
    <x v="0"/>
    <x v="0"/>
    <x v="0"/>
  </r>
  <r>
    <n v="116036864"/>
    <n v="126"/>
    <x v="2"/>
    <x v="0"/>
    <x v="1"/>
  </r>
  <r>
    <n v="116037782"/>
    <n v="136"/>
    <x v="0"/>
    <x v="0"/>
    <x v="1"/>
  </r>
  <r>
    <n v="116040348"/>
    <n v="150"/>
    <x v="1"/>
    <x v="0"/>
    <x v="1"/>
  </r>
  <r>
    <n v="116040366"/>
    <n v="111"/>
    <x v="1"/>
    <x v="0"/>
    <x v="0"/>
  </r>
  <r>
    <n v="116041320"/>
    <n v="106"/>
    <x v="1"/>
    <x v="0"/>
    <x v="0"/>
  </r>
  <r>
    <n v="116041976"/>
    <n v="90"/>
    <x v="1"/>
    <x v="0"/>
    <x v="0"/>
  </r>
  <r>
    <n v="116048320"/>
    <n v="90"/>
    <x v="1"/>
    <x v="0"/>
    <x v="0"/>
  </r>
  <r>
    <n v="116049550"/>
    <n v="141"/>
    <x v="2"/>
    <x v="0"/>
    <x v="1"/>
  </r>
  <r>
    <n v="116049912"/>
    <n v="90"/>
    <x v="2"/>
    <x v="0"/>
    <x v="0"/>
  </r>
  <r>
    <n v="116050782"/>
    <n v="92"/>
    <x v="1"/>
    <x v="0"/>
    <x v="0"/>
  </r>
  <r>
    <n v="116058232"/>
    <n v="106"/>
    <x v="2"/>
    <x v="0"/>
    <x v="0"/>
  </r>
  <r>
    <n v="116061022"/>
    <n v="119"/>
    <x v="1"/>
    <x v="0"/>
    <x v="0"/>
  </r>
  <r>
    <n v="116061520"/>
    <n v="149"/>
    <x v="1"/>
    <x v="0"/>
    <x v="1"/>
  </r>
  <r>
    <n v="116066602"/>
    <n v="120"/>
    <x v="2"/>
    <x v="0"/>
    <x v="0"/>
  </r>
  <r>
    <n v="116067254"/>
    <n v="92"/>
    <x v="0"/>
    <x v="0"/>
    <x v="0"/>
  </r>
  <r>
    <n v="116072686"/>
    <n v="150"/>
    <x v="0"/>
    <x v="0"/>
    <x v="1"/>
  </r>
  <r>
    <n v="116076648"/>
    <n v="136"/>
    <x v="2"/>
    <x v="0"/>
    <x v="1"/>
  </r>
  <r>
    <n v="116085376"/>
    <n v="150"/>
    <x v="0"/>
    <x v="0"/>
    <x v="1"/>
  </r>
  <r>
    <n v="116085968"/>
    <n v="150"/>
    <x v="2"/>
    <x v="0"/>
    <x v="1"/>
  </r>
  <r>
    <n v="116089100"/>
    <n v="136"/>
    <x v="2"/>
    <x v="0"/>
    <x v="1"/>
  </r>
  <r>
    <n v="116090138"/>
    <n v="148"/>
    <x v="0"/>
    <x v="0"/>
    <x v="1"/>
  </r>
  <r>
    <n v="116096636"/>
    <n v="148"/>
    <x v="1"/>
    <x v="0"/>
    <x v="1"/>
  </r>
  <r>
    <n v="116100672"/>
    <n v="117"/>
    <x v="1"/>
    <x v="0"/>
    <x v="0"/>
  </r>
  <r>
    <n v="116100672"/>
    <n v="117"/>
    <x v="1"/>
    <x v="0"/>
    <x v="0"/>
  </r>
  <r>
    <n v="116100672"/>
    <n v="117"/>
    <x v="1"/>
    <x v="0"/>
    <x v="0"/>
  </r>
  <r>
    <n v="116104322"/>
    <n v="147"/>
    <x v="1"/>
    <x v="0"/>
    <x v="1"/>
  </r>
  <r>
    <n v="116105604"/>
    <n v="105"/>
    <x v="1"/>
    <x v="0"/>
    <x v="0"/>
  </r>
  <r>
    <n v="116116814"/>
    <n v="148"/>
    <x v="2"/>
    <x v="0"/>
    <x v="1"/>
  </r>
  <r>
    <n v="116123976"/>
    <n v="135"/>
    <x v="2"/>
    <x v="0"/>
    <x v="1"/>
  </r>
  <r>
    <n v="116123976"/>
    <n v="135"/>
    <x v="2"/>
    <x v="0"/>
    <x v="1"/>
  </r>
  <r>
    <n v="116131840"/>
    <n v="117"/>
    <x v="0"/>
    <x v="0"/>
    <x v="0"/>
  </r>
  <r>
    <n v="116138604"/>
    <n v="117"/>
    <x v="0"/>
    <x v="0"/>
    <x v="0"/>
  </r>
  <r>
    <n v="116146398"/>
    <n v="92"/>
    <x v="0"/>
    <x v="0"/>
    <x v="0"/>
  </r>
  <r>
    <n v="116182146"/>
    <n v="133"/>
    <x v="0"/>
    <x v="0"/>
    <x v="1"/>
  </r>
  <r>
    <n v="116206052"/>
    <n v="117"/>
    <x v="0"/>
    <x v="0"/>
    <x v="0"/>
  </r>
  <r>
    <n v="116208070"/>
    <n v="105"/>
    <x v="0"/>
    <x v="0"/>
    <x v="0"/>
  </r>
  <r>
    <n v="116218012"/>
    <n v="90"/>
    <x v="1"/>
    <x v="0"/>
    <x v="0"/>
  </r>
  <r>
    <n v="116248990"/>
    <n v="135"/>
    <x v="2"/>
    <x v="0"/>
    <x v="1"/>
  </r>
  <r>
    <n v="116249502"/>
    <n v="117"/>
    <x v="0"/>
    <x v="0"/>
    <x v="0"/>
  </r>
  <r>
    <n v="116258236"/>
    <n v="112"/>
    <x v="0"/>
    <x v="0"/>
    <x v="0"/>
  </r>
  <r>
    <n v="116262676"/>
    <n v="126"/>
    <x v="1"/>
    <x v="0"/>
    <x v="1"/>
  </r>
  <r>
    <n v="116262676"/>
    <n v="126"/>
    <x v="1"/>
    <x v="0"/>
    <x v="1"/>
  </r>
  <r>
    <n v="116270916"/>
    <n v="133"/>
    <x v="0"/>
    <x v="0"/>
    <x v="1"/>
  </r>
  <r>
    <n v="116272976"/>
    <n v="117"/>
    <x v="0"/>
    <x v="0"/>
    <x v="0"/>
  </r>
  <r>
    <n v="116273100"/>
    <n v="133"/>
    <x v="2"/>
    <x v="0"/>
    <x v="1"/>
  </r>
  <r>
    <n v="116275666"/>
    <n v="105"/>
    <x v="1"/>
    <x v="0"/>
    <x v="0"/>
  </r>
  <r>
    <n v="116276444"/>
    <n v="120"/>
    <x v="0"/>
    <x v="0"/>
    <x v="0"/>
  </r>
  <r>
    <n v="116288678"/>
    <n v="142"/>
    <x v="0"/>
    <x v="0"/>
    <x v="1"/>
  </r>
  <r>
    <n v="116289522"/>
    <n v="147"/>
    <x v="1"/>
    <x v="0"/>
    <x v="1"/>
  </r>
  <r>
    <n v="116289522"/>
    <n v="147"/>
    <x v="1"/>
    <x v="0"/>
    <x v="1"/>
  </r>
  <r>
    <n v="116323850"/>
    <n v="147"/>
    <x v="1"/>
    <x v="0"/>
    <x v="1"/>
  </r>
  <r>
    <n v="116331972"/>
    <n v="96"/>
    <x v="1"/>
    <x v="0"/>
    <x v="0"/>
  </r>
  <r>
    <n v="116334348"/>
    <n v="105"/>
    <x v="1"/>
    <x v="0"/>
    <x v="0"/>
  </r>
  <r>
    <n v="116369870"/>
    <n v="90"/>
    <x v="1"/>
    <x v="0"/>
    <x v="0"/>
  </r>
  <r>
    <n v="116391106"/>
    <n v="112"/>
    <x v="0"/>
    <x v="0"/>
    <x v="0"/>
  </r>
  <r>
    <n v="116406160"/>
    <n v="150"/>
    <x v="0"/>
    <x v="0"/>
    <x v="1"/>
  </r>
  <r>
    <n v="116412186"/>
    <n v="112"/>
    <x v="1"/>
    <x v="0"/>
    <x v="0"/>
  </r>
  <r>
    <n v="116413376"/>
    <n v="150"/>
    <x v="0"/>
    <x v="0"/>
    <x v="1"/>
  </r>
  <r>
    <n v="116431714"/>
    <n v="105"/>
    <x v="0"/>
    <x v="0"/>
    <x v="0"/>
  </r>
  <r>
    <n v="116469362"/>
    <n v="105"/>
    <x v="0"/>
    <x v="0"/>
    <x v="0"/>
  </r>
  <r>
    <n v="116494578"/>
    <n v="112"/>
    <x v="0"/>
    <x v="0"/>
    <x v="0"/>
  </r>
  <r>
    <n v="116503940"/>
    <n v="135"/>
    <x v="0"/>
    <x v="0"/>
    <x v="1"/>
  </r>
  <r>
    <n v="116509044"/>
    <n v="105"/>
    <x v="2"/>
    <x v="0"/>
    <x v="0"/>
  </r>
  <r>
    <n v="116509044"/>
    <n v="105"/>
    <x v="2"/>
    <x v="0"/>
    <x v="0"/>
  </r>
  <r>
    <n v="116542690"/>
    <n v="96"/>
    <x v="2"/>
    <x v="0"/>
    <x v="0"/>
  </r>
  <r>
    <n v="116570732"/>
    <n v="133"/>
    <x v="2"/>
    <x v="0"/>
    <x v="1"/>
  </r>
  <r>
    <n v="116603182"/>
    <n v="133"/>
    <x v="2"/>
    <x v="0"/>
    <x v="1"/>
  </r>
  <r>
    <n v="116613524"/>
    <n v="135"/>
    <x v="2"/>
    <x v="0"/>
    <x v="1"/>
  </r>
  <r>
    <n v="116630894"/>
    <n v="120"/>
    <x v="2"/>
    <x v="0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49008"/>
    <n v="112"/>
    <x v="0"/>
    <x v="0"/>
    <x v="0"/>
  </r>
  <r>
    <n v="116653230"/>
    <n v="112"/>
    <x v="0"/>
    <x v="0"/>
    <x v="0"/>
  </r>
  <r>
    <n v="116660732"/>
    <n v="147"/>
    <x v="0"/>
    <x v="0"/>
    <x v="1"/>
  </r>
  <r>
    <n v="116679642"/>
    <n v="113"/>
    <x v="1"/>
    <x v="0"/>
    <x v="0"/>
  </r>
  <r>
    <n v="116681926"/>
    <n v="92"/>
    <x v="1"/>
    <x v="0"/>
    <x v="0"/>
  </r>
  <r>
    <n v="116682182"/>
    <n v="148"/>
    <x v="0"/>
    <x v="0"/>
    <x v="1"/>
  </r>
  <r>
    <n v="116682840"/>
    <n v="90"/>
    <x v="0"/>
    <x v="0"/>
    <x v="0"/>
  </r>
  <r>
    <n v="116687084"/>
    <n v="113"/>
    <x v="2"/>
    <x v="0"/>
    <x v="0"/>
  </r>
  <r>
    <n v="116691098"/>
    <n v="97"/>
    <x v="2"/>
    <x v="0"/>
    <x v="0"/>
  </r>
  <r>
    <n v="116691260"/>
    <n v="121"/>
    <x v="1"/>
    <x v="0"/>
    <x v="1"/>
  </r>
  <r>
    <n v="116691278"/>
    <n v="104"/>
    <x v="0"/>
    <x v="0"/>
    <x v="0"/>
  </r>
  <r>
    <n v="116694100"/>
    <n v="148"/>
    <x v="1"/>
    <x v="0"/>
    <x v="1"/>
  </r>
  <r>
    <n v="116697016"/>
    <n v="90"/>
    <x v="0"/>
    <x v="0"/>
    <x v="0"/>
  </r>
  <r>
    <n v="116697282"/>
    <n v="150"/>
    <x v="0"/>
    <x v="0"/>
    <x v="1"/>
  </r>
  <r>
    <n v="116699096"/>
    <n v="113"/>
    <x v="0"/>
    <x v="0"/>
    <x v="0"/>
  </r>
  <r>
    <n v="116705746"/>
    <n v="92"/>
    <x v="0"/>
    <x v="0"/>
    <x v="0"/>
  </r>
  <r>
    <n v="116707572"/>
    <n v="143"/>
    <x v="0"/>
    <x v="0"/>
    <x v="1"/>
  </r>
  <r>
    <n v="116709126"/>
    <n v="92"/>
    <x v="1"/>
    <x v="0"/>
    <x v="0"/>
  </r>
  <r>
    <n v="116710104"/>
    <n v="122"/>
    <x v="0"/>
    <x v="0"/>
    <x v="1"/>
  </r>
  <r>
    <n v="116712770"/>
    <n v="113"/>
    <x v="2"/>
    <x v="0"/>
    <x v="0"/>
  </r>
  <r>
    <n v="116718510"/>
    <n v="143"/>
    <x v="0"/>
    <x v="0"/>
    <x v="1"/>
  </r>
  <r>
    <n v="116722114"/>
    <n v="141"/>
    <x v="1"/>
    <x v="0"/>
    <x v="1"/>
  </r>
  <r>
    <n v="116725488"/>
    <n v="150"/>
    <x v="0"/>
    <x v="0"/>
    <x v="1"/>
  </r>
  <r>
    <n v="116729558"/>
    <n v="148"/>
    <x v="0"/>
    <x v="0"/>
    <x v="1"/>
  </r>
  <r>
    <n v="116730582"/>
    <n v="90"/>
    <x v="1"/>
    <x v="0"/>
    <x v="0"/>
  </r>
  <r>
    <n v="116732772"/>
    <n v="92"/>
    <x v="1"/>
    <x v="0"/>
    <x v="0"/>
  </r>
  <r>
    <n v="116734060"/>
    <n v="92"/>
    <x v="1"/>
    <x v="0"/>
    <x v="0"/>
  </r>
  <r>
    <n v="116735170"/>
    <n v="111"/>
    <x v="0"/>
    <x v="0"/>
    <x v="0"/>
  </r>
  <r>
    <n v="116737364"/>
    <n v="148"/>
    <x v="0"/>
    <x v="0"/>
    <x v="1"/>
  </r>
  <r>
    <n v="116737694"/>
    <n v="111"/>
    <x v="2"/>
    <x v="0"/>
    <x v="0"/>
  </r>
  <r>
    <n v="116738078"/>
    <n v="149"/>
    <x v="2"/>
    <x v="0"/>
    <x v="1"/>
  </r>
  <r>
    <n v="116738618"/>
    <n v="118"/>
    <x v="1"/>
    <x v="0"/>
    <x v="0"/>
  </r>
  <r>
    <n v="116740508"/>
    <n v="141"/>
    <x v="0"/>
    <x v="0"/>
    <x v="1"/>
  </r>
  <r>
    <n v="116740892"/>
    <n v="122"/>
    <x v="1"/>
    <x v="0"/>
    <x v="1"/>
  </r>
  <r>
    <n v="116741182"/>
    <n v="120"/>
    <x v="1"/>
    <x v="0"/>
    <x v="0"/>
  </r>
  <r>
    <n v="116745396"/>
    <n v="119"/>
    <x v="1"/>
    <x v="0"/>
    <x v="0"/>
  </r>
  <r>
    <n v="116747526"/>
    <n v="150"/>
    <x v="0"/>
    <x v="0"/>
    <x v="1"/>
  </r>
  <r>
    <n v="116751334"/>
    <n v="136"/>
    <x v="1"/>
    <x v="0"/>
    <x v="1"/>
  </r>
  <r>
    <n v="116752776"/>
    <n v="120"/>
    <x v="1"/>
    <x v="2"/>
    <x v="0"/>
  </r>
  <r>
    <n v="116756874"/>
    <n v="149"/>
    <x v="1"/>
    <x v="0"/>
    <x v="1"/>
  </r>
  <r>
    <n v="116762880"/>
    <n v="111"/>
    <x v="1"/>
    <x v="0"/>
    <x v="0"/>
  </r>
  <r>
    <n v="116763314"/>
    <n v="111"/>
    <x v="1"/>
    <x v="0"/>
    <x v="0"/>
  </r>
  <r>
    <n v="116767538"/>
    <n v="141"/>
    <x v="1"/>
    <x v="0"/>
    <x v="1"/>
  </r>
  <r>
    <n v="116773858"/>
    <n v="116"/>
    <x v="0"/>
    <x v="0"/>
    <x v="0"/>
  </r>
  <r>
    <n v="116781422"/>
    <n v="113"/>
    <x v="1"/>
    <x v="0"/>
    <x v="0"/>
  </r>
  <r>
    <n v="116784582"/>
    <n v="106"/>
    <x v="1"/>
    <x v="0"/>
    <x v="0"/>
  </r>
  <r>
    <n v="116786510"/>
    <n v="120"/>
    <x v="0"/>
    <x v="0"/>
    <x v="0"/>
  </r>
  <r>
    <n v="116790668"/>
    <n v="141"/>
    <x v="1"/>
    <x v="0"/>
    <x v="1"/>
  </r>
  <r>
    <n v="116790668"/>
    <n v="141"/>
    <x v="1"/>
    <x v="0"/>
    <x v="1"/>
  </r>
  <r>
    <n v="116796384"/>
    <n v="150"/>
    <x v="0"/>
    <x v="0"/>
    <x v="1"/>
  </r>
  <r>
    <n v="116802806"/>
    <n v="91"/>
    <x v="2"/>
    <x v="0"/>
    <x v="0"/>
  </r>
  <r>
    <n v="116802846"/>
    <n v="149"/>
    <x v="2"/>
    <x v="0"/>
    <x v="1"/>
  </r>
  <r>
    <n v="116805260"/>
    <n v="143"/>
    <x v="1"/>
    <x v="0"/>
    <x v="1"/>
  </r>
  <r>
    <n v="116812344"/>
    <n v="118"/>
    <x v="2"/>
    <x v="0"/>
    <x v="0"/>
  </r>
  <r>
    <n v="116820978"/>
    <n v="104"/>
    <x v="0"/>
    <x v="0"/>
    <x v="0"/>
  </r>
  <r>
    <n v="116821898"/>
    <n v="150"/>
    <x v="0"/>
    <x v="0"/>
    <x v="1"/>
  </r>
  <r>
    <n v="116822070"/>
    <n v="105"/>
    <x v="0"/>
    <x v="0"/>
    <x v="0"/>
  </r>
  <r>
    <n v="116822278"/>
    <n v="150"/>
    <x v="0"/>
    <x v="0"/>
    <x v="1"/>
  </r>
  <r>
    <n v="116828492"/>
    <n v="149"/>
    <x v="1"/>
    <x v="0"/>
    <x v="1"/>
  </r>
  <r>
    <n v="116829332"/>
    <n v="121"/>
    <x v="1"/>
    <x v="0"/>
    <x v="1"/>
  </r>
  <r>
    <n v="116833430"/>
    <n v="90"/>
    <x v="0"/>
    <x v="0"/>
    <x v="0"/>
  </r>
  <r>
    <n v="116834088"/>
    <n v="118"/>
    <x v="0"/>
    <x v="0"/>
    <x v="0"/>
  </r>
  <r>
    <n v="116835986"/>
    <n v="149"/>
    <x v="2"/>
    <x v="0"/>
    <x v="1"/>
  </r>
  <r>
    <n v="116845508"/>
    <n v="120"/>
    <x v="2"/>
    <x v="0"/>
    <x v="0"/>
  </r>
  <r>
    <n v="116847374"/>
    <n v="133"/>
    <x v="2"/>
    <x v="0"/>
    <x v="1"/>
  </r>
  <r>
    <n v="116848390"/>
    <n v="111"/>
    <x v="0"/>
    <x v="0"/>
    <x v="0"/>
  </r>
  <r>
    <n v="116849818"/>
    <n v="106"/>
    <x v="2"/>
    <x v="0"/>
    <x v="0"/>
  </r>
  <r>
    <n v="116851924"/>
    <n v="90"/>
    <x v="0"/>
    <x v="0"/>
    <x v="0"/>
  </r>
  <r>
    <n v="116857138"/>
    <n v="150"/>
    <x v="2"/>
    <x v="0"/>
    <x v="1"/>
  </r>
  <r>
    <n v="116861254"/>
    <n v="90"/>
    <x v="1"/>
    <x v="0"/>
    <x v="0"/>
  </r>
  <r>
    <n v="116861528"/>
    <n v="104"/>
    <x v="2"/>
    <x v="0"/>
    <x v="0"/>
  </r>
  <r>
    <n v="116861528"/>
    <n v="104"/>
    <x v="2"/>
    <x v="0"/>
    <x v="0"/>
  </r>
  <r>
    <n v="116861528"/>
    <n v="104"/>
    <x v="2"/>
    <x v="0"/>
    <x v="0"/>
  </r>
  <r>
    <n v="116862192"/>
    <n v="150"/>
    <x v="1"/>
    <x v="0"/>
    <x v="1"/>
  </r>
  <r>
    <n v="116877708"/>
    <n v="90"/>
    <x v="1"/>
    <x v="0"/>
    <x v="0"/>
  </r>
  <r>
    <n v="116882640"/>
    <n v="118"/>
    <x v="1"/>
    <x v="0"/>
    <x v="0"/>
  </r>
  <r>
    <n v="116883088"/>
    <n v="113"/>
    <x v="2"/>
    <x v="0"/>
    <x v="0"/>
  </r>
  <r>
    <n v="116883602"/>
    <n v="113"/>
    <x v="0"/>
    <x v="0"/>
    <x v="0"/>
  </r>
  <r>
    <n v="116886080"/>
    <n v="111"/>
    <x v="1"/>
    <x v="0"/>
    <x v="0"/>
  </r>
  <r>
    <n v="116886418"/>
    <n v="131"/>
    <x v="2"/>
    <x v="0"/>
    <x v="1"/>
  </r>
  <r>
    <n v="116888018"/>
    <n v="133"/>
    <x v="0"/>
    <x v="0"/>
    <x v="1"/>
  </r>
  <r>
    <n v="116898248"/>
    <n v="148"/>
    <x v="0"/>
    <x v="0"/>
    <x v="1"/>
  </r>
  <r>
    <n v="116902676"/>
    <n v="134"/>
    <x v="1"/>
    <x v="0"/>
    <x v="1"/>
  </r>
  <r>
    <n v="116904704"/>
    <n v="141"/>
    <x v="0"/>
    <x v="0"/>
    <x v="1"/>
  </r>
  <r>
    <n v="116907512"/>
    <n v="119"/>
    <x v="2"/>
    <x v="0"/>
    <x v="0"/>
  </r>
  <r>
    <n v="116907968"/>
    <n v="97"/>
    <x v="1"/>
    <x v="0"/>
    <x v="0"/>
  </r>
  <r>
    <n v="116907968"/>
    <n v="97"/>
    <x v="1"/>
    <x v="0"/>
    <x v="0"/>
  </r>
  <r>
    <n v="116909912"/>
    <n v="97"/>
    <x v="2"/>
    <x v="0"/>
    <x v="0"/>
  </r>
  <r>
    <n v="116916138"/>
    <n v="141"/>
    <x v="0"/>
    <x v="0"/>
    <x v="1"/>
  </r>
  <r>
    <n v="116916596"/>
    <n v="96"/>
    <x v="1"/>
    <x v="0"/>
    <x v="0"/>
  </r>
  <r>
    <n v="116918052"/>
    <n v="149"/>
    <x v="0"/>
    <x v="0"/>
    <x v="1"/>
  </r>
  <r>
    <n v="116918166"/>
    <n v="118"/>
    <x v="0"/>
    <x v="0"/>
    <x v="0"/>
  </r>
  <r>
    <n v="116918166"/>
    <n v="118"/>
    <x v="0"/>
    <x v="0"/>
    <x v="0"/>
  </r>
  <r>
    <n v="116920208"/>
    <n v="104"/>
    <x v="1"/>
    <x v="0"/>
    <x v="0"/>
  </r>
  <r>
    <n v="116920904"/>
    <n v="136"/>
    <x v="1"/>
    <x v="0"/>
    <x v="1"/>
  </r>
  <r>
    <n v="116924684"/>
    <n v="119"/>
    <x v="1"/>
    <x v="0"/>
    <x v="0"/>
  </r>
  <r>
    <n v="116935310"/>
    <n v="92"/>
    <x v="1"/>
    <x v="0"/>
    <x v="0"/>
  </r>
  <r>
    <n v="116936312"/>
    <n v="149"/>
    <x v="2"/>
    <x v="0"/>
    <x v="1"/>
  </r>
  <r>
    <n v="116936472"/>
    <n v="120"/>
    <x v="0"/>
    <x v="0"/>
    <x v="0"/>
  </r>
  <r>
    <n v="116936472"/>
    <n v="120"/>
    <x v="0"/>
    <x v="0"/>
    <x v="0"/>
  </r>
  <r>
    <n v="116940992"/>
    <n v="141"/>
    <x v="0"/>
    <x v="0"/>
    <x v="1"/>
  </r>
  <r>
    <n v="116949642"/>
    <n v="126"/>
    <x v="0"/>
    <x v="0"/>
    <x v="1"/>
  </r>
  <r>
    <n v="116952212"/>
    <n v="141"/>
    <x v="1"/>
    <x v="0"/>
    <x v="1"/>
  </r>
  <r>
    <n v="116957986"/>
    <n v="91"/>
    <x v="0"/>
    <x v="0"/>
    <x v="0"/>
  </r>
  <r>
    <n v="116958268"/>
    <n v="121"/>
    <x v="0"/>
    <x v="0"/>
    <x v="1"/>
  </r>
  <r>
    <n v="116961488"/>
    <n v="121"/>
    <x v="1"/>
    <x v="0"/>
    <x v="1"/>
  </r>
  <r>
    <n v="116963498"/>
    <n v="141"/>
    <x v="1"/>
    <x v="0"/>
    <x v="1"/>
  </r>
  <r>
    <n v="116966032"/>
    <n v="111"/>
    <x v="0"/>
    <x v="0"/>
    <x v="0"/>
  </r>
  <r>
    <n v="116971976"/>
    <n v="92"/>
    <x v="2"/>
    <x v="0"/>
    <x v="0"/>
  </r>
  <r>
    <n v="116978250"/>
    <n v="92"/>
    <x v="2"/>
    <x v="0"/>
    <x v="0"/>
  </r>
  <r>
    <n v="116984314"/>
    <n v="96"/>
    <x v="0"/>
    <x v="0"/>
    <x v="0"/>
  </r>
  <r>
    <n v="116991962"/>
    <n v="122"/>
    <x v="1"/>
    <x v="0"/>
    <x v="1"/>
  </r>
  <r>
    <n v="116999728"/>
    <n v="136"/>
    <x v="0"/>
    <x v="0"/>
    <x v="1"/>
  </r>
  <r>
    <n v="116999728"/>
    <n v="136"/>
    <x v="0"/>
    <x v="0"/>
    <x v="1"/>
  </r>
  <r>
    <n v="116999780"/>
    <n v="121"/>
    <x v="0"/>
    <x v="0"/>
    <x v="1"/>
  </r>
  <r>
    <n v="117001350"/>
    <n v="126"/>
    <x v="0"/>
    <x v="0"/>
    <x v="1"/>
  </r>
  <r>
    <n v="117002482"/>
    <n v="122"/>
    <x v="0"/>
    <x v="0"/>
    <x v="1"/>
  </r>
  <r>
    <n v="117007566"/>
    <n v="120"/>
    <x v="0"/>
    <x v="0"/>
    <x v="0"/>
  </r>
  <r>
    <n v="117013896"/>
    <n v="121"/>
    <x v="1"/>
    <x v="0"/>
    <x v="1"/>
  </r>
  <r>
    <n v="117015586"/>
    <n v="141"/>
    <x v="0"/>
    <x v="0"/>
    <x v="1"/>
  </r>
  <r>
    <n v="117021264"/>
    <n v="150"/>
    <x v="1"/>
    <x v="0"/>
    <x v="1"/>
  </r>
  <r>
    <n v="117021672"/>
    <n v="133"/>
    <x v="2"/>
    <x v="0"/>
    <x v="1"/>
  </r>
  <r>
    <n v="117033406"/>
    <n v="90"/>
    <x v="1"/>
    <x v="0"/>
    <x v="0"/>
  </r>
  <r>
    <n v="117035344"/>
    <n v="92"/>
    <x v="0"/>
    <x v="0"/>
    <x v="0"/>
  </r>
  <r>
    <n v="117036928"/>
    <n v="126"/>
    <x v="1"/>
    <x v="0"/>
    <x v="1"/>
  </r>
  <r>
    <n v="117038738"/>
    <n v="149"/>
    <x v="2"/>
    <x v="0"/>
    <x v="1"/>
  </r>
  <r>
    <n v="117042368"/>
    <n v="120"/>
    <x v="1"/>
    <x v="0"/>
    <x v="0"/>
  </r>
  <r>
    <n v="117043690"/>
    <n v="136"/>
    <x v="0"/>
    <x v="0"/>
    <x v="1"/>
  </r>
  <r>
    <n v="117046592"/>
    <n v="122"/>
    <x v="1"/>
    <x v="0"/>
    <x v="1"/>
  </r>
  <r>
    <n v="117050644"/>
    <n v="118"/>
    <x v="2"/>
    <x v="0"/>
    <x v="0"/>
  </r>
  <r>
    <n v="117059534"/>
    <n v="92"/>
    <x v="1"/>
    <x v="0"/>
    <x v="0"/>
  </r>
  <r>
    <n v="117060492"/>
    <n v="136"/>
    <x v="0"/>
    <x v="0"/>
    <x v="1"/>
  </r>
  <r>
    <n v="117063932"/>
    <n v="120"/>
    <x v="1"/>
    <x v="0"/>
    <x v="0"/>
  </r>
  <r>
    <n v="117067770"/>
    <n v="90"/>
    <x v="0"/>
    <x v="0"/>
    <x v="0"/>
  </r>
  <r>
    <n v="117068716"/>
    <n v="121"/>
    <x v="0"/>
    <x v="0"/>
    <x v="1"/>
  </r>
  <r>
    <n v="117069216"/>
    <n v="119"/>
    <x v="0"/>
    <x v="0"/>
    <x v="0"/>
  </r>
  <r>
    <n v="117072222"/>
    <n v="120"/>
    <x v="1"/>
    <x v="0"/>
    <x v="0"/>
  </r>
  <r>
    <n v="117075660"/>
    <n v="106"/>
    <x v="0"/>
    <x v="0"/>
    <x v="0"/>
  </r>
  <r>
    <n v="117081514"/>
    <n v="118"/>
    <x v="2"/>
    <x v="0"/>
    <x v="0"/>
  </r>
  <r>
    <n v="117081562"/>
    <n v="90"/>
    <x v="0"/>
    <x v="0"/>
    <x v="0"/>
  </r>
  <r>
    <n v="117098540"/>
    <n v="148"/>
    <x v="0"/>
    <x v="0"/>
    <x v="1"/>
  </r>
  <r>
    <n v="117100834"/>
    <n v="117"/>
    <x v="1"/>
    <x v="0"/>
    <x v="0"/>
  </r>
  <r>
    <n v="117101064"/>
    <n v="122"/>
    <x v="1"/>
    <x v="0"/>
    <x v="1"/>
  </r>
  <r>
    <n v="117110420"/>
    <n v="122"/>
    <x v="0"/>
    <x v="0"/>
    <x v="1"/>
  </r>
  <r>
    <n v="117114454"/>
    <n v="92"/>
    <x v="0"/>
    <x v="0"/>
    <x v="0"/>
  </r>
  <r>
    <n v="117119944"/>
    <n v="148"/>
    <x v="0"/>
    <x v="0"/>
    <x v="1"/>
  </r>
  <r>
    <n v="117120750"/>
    <n v="150"/>
    <x v="1"/>
    <x v="0"/>
    <x v="1"/>
  </r>
  <r>
    <n v="117120750"/>
    <n v="150"/>
    <x v="1"/>
    <x v="0"/>
    <x v="1"/>
  </r>
  <r>
    <n v="117121010"/>
    <n v="122"/>
    <x v="1"/>
    <x v="0"/>
    <x v="1"/>
  </r>
  <r>
    <n v="117127932"/>
    <n v="148"/>
    <x v="2"/>
    <x v="0"/>
    <x v="1"/>
  </r>
  <r>
    <n v="117131874"/>
    <n v="90"/>
    <x v="0"/>
    <x v="0"/>
    <x v="0"/>
  </r>
  <r>
    <n v="117132062"/>
    <n v="143"/>
    <x v="2"/>
    <x v="0"/>
    <x v="1"/>
  </r>
  <r>
    <n v="117136236"/>
    <n v="90"/>
    <x v="0"/>
    <x v="0"/>
    <x v="0"/>
  </r>
  <r>
    <n v="117139482"/>
    <n v="121"/>
    <x v="1"/>
    <x v="0"/>
    <x v="1"/>
  </r>
  <r>
    <n v="117140568"/>
    <n v="122"/>
    <x v="0"/>
    <x v="3"/>
    <x v="1"/>
  </r>
  <r>
    <n v="117140568"/>
    <n v="122"/>
    <x v="0"/>
    <x v="3"/>
    <x v="1"/>
  </r>
  <r>
    <n v="117140568"/>
    <n v="122"/>
    <x v="0"/>
    <x v="3"/>
    <x v="1"/>
  </r>
  <r>
    <n v="117140568"/>
    <n v="122"/>
    <x v="0"/>
    <x v="3"/>
    <x v="1"/>
  </r>
  <r>
    <n v="117148572"/>
    <n v="150"/>
    <x v="2"/>
    <x v="0"/>
    <x v="1"/>
  </r>
  <r>
    <n v="117151018"/>
    <n v="111"/>
    <x v="1"/>
    <x v="0"/>
    <x v="0"/>
  </r>
  <r>
    <n v="117151018"/>
    <n v="111"/>
    <x v="1"/>
    <x v="0"/>
    <x v="0"/>
  </r>
  <r>
    <n v="117151018"/>
    <n v="111"/>
    <x v="1"/>
    <x v="0"/>
    <x v="0"/>
  </r>
  <r>
    <n v="117151018"/>
    <n v="111"/>
    <x v="1"/>
    <x v="0"/>
    <x v="0"/>
  </r>
  <r>
    <n v="117154452"/>
    <n v="119"/>
    <x v="1"/>
    <x v="0"/>
    <x v="0"/>
  </r>
  <r>
    <n v="117172670"/>
    <n v="143"/>
    <x v="1"/>
    <x v="0"/>
    <x v="1"/>
  </r>
  <r>
    <n v="117177630"/>
    <n v="90"/>
    <x v="0"/>
    <x v="0"/>
    <x v="0"/>
  </r>
  <r>
    <n v="117177696"/>
    <n v="150"/>
    <x v="1"/>
    <x v="0"/>
    <x v="1"/>
  </r>
  <r>
    <n v="117180354"/>
    <n v="92"/>
    <x v="2"/>
    <x v="0"/>
    <x v="0"/>
  </r>
  <r>
    <n v="117183912"/>
    <n v="92"/>
    <x v="2"/>
    <x v="0"/>
    <x v="0"/>
  </r>
  <r>
    <n v="117184450"/>
    <n v="150"/>
    <x v="2"/>
    <x v="0"/>
    <x v="1"/>
  </r>
  <r>
    <n v="117185032"/>
    <n v="150"/>
    <x v="1"/>
    <x v="0"/>
    <x v="1"/>
  </r>
  <r>
    <n v="117185880"/>
    <n v="90"/>
    <x v="0"/>
    <x v="0"/>
    <x v="0"/>
  </r>
  <r>
    <n v="117185880"/>
    <n v="90"/>
    <x v="0"/>
    <x v="0"/>
    <x v="0"/>
  </r>
  <r>
    <n v="117187634"/>
    <n v="113"/>
    <x v="1"/>
    <x v="0"/>
    <x v="0"/>
  </r>
  <r>
    <n v="117188874"/>
    <n v="121"/>
    <x v="2"/>
    <x v="0"/>
    <x v="1"/>
  </r>
  <r>
    <n v="117192938"/>
    <n v="111"/>
    <x v="1"/>
    <x v="0"/>
    <x v="0"/>
  </r>
  <r>
    <n v="117199206"/>
    <n v="150"/>
    <x v="2"/>
    <x v="0"/>
    <x v="1"/>
  </r>
  <r>
    <n v="117209678"/>
    <n v="119"/>
    <x v="0"/>
    <x v="0"/>
    <x v="0"/>
  </r>
  <r>
    <n v="117209678"/>
    <n v="119"/>
    <x v="0"/>
    <x v="0"/>
    <x v="0"/>
  </r>
  <r>
    <n v="117212768"/>
    <n v="141"/>
    <x v="1"/>
    <x v="0"/>
    <x v="1"/>
  </r>
  <r>
    <n v="117215654"/>
    <n v="92"/>
    <x v="0"/>
    <x v="0"/>
    <x v="0"/>
  </r>
  <r>
    <n v="117216826"/>
    <n v="141"/>
    <x v="0"/>
    <x v="0"/>
    <x v="1"/>
  </r>
  <r>
    <n v="117217096"/>
    <n v="120"/>
    <x v="1"/>
    <x v="0"/>
    <x v="0"/>
  </r>
  <r>
    <n v="117217266"/>
    <n v="113"/>
    <x v="1"/>
    <x v="0"/>
    <x v="0"/>
  </r>
  <r>
    <n v="117217938"/>
    <n v="113"/>
    <x v="1"/>
    <x v="0"/>
    <x v="0"/>
  </r>
  <r>
    <n v="117219896"/>
    <n v="111"/>
    <x v="0"/>
    <x v="0"/>
    <x v="0"/>
  </r>
  <r>
    <n v="117227278"/>
    <n v="116"/>
    <x v="0"/>
    <x v="0"/>
    <x v="0"/>
  </r>
  <r>
    <n v="117228758"/>
    <n v="105"/>
    <x v="1"/>
    <x v="0"/>
    <x v="0"/>
  </r>
  <r>
    <n v="117230382"/>
    <n v="91"/>
    <x v="0"/>
    <x v="0"/>
    <x v="0"/>
  </r>
  <r>
    <n v="117231500"/>
    <n v="92"/>
    <x v="1"/>
    <x v="0"/>
    <x v="0"/>
  </r>
  <r>
    <n v="117233066"/>
    <n v="111"/>
    <x v="2"/>
    <x v="0"/>
    <x v="0"/>
  </r>
  <r>
    <n v="117240510"/>
    <n v="149"/>
    <x v="0"/>
    <x v="0"/>
    <x v="1"/>
  </r>
  <r>
    <n v="117250760"/>
    <n v="119"/>
    <x v="0"/>
    <x v="0"/>
    <x v="0"/>
  </r>
  <r>
    <n v="117251038"/>
    <n v="90"/>
    <x v="1"/>
    <x v="0"/>
    <x v="0"/>
  </r>
  <r>
    <n v="117260744"/>
    <n v="92"/>
    <x v="2"/>
    <x v="0"/>
    <x v="0"/>
  </r>
  <r>
    <n v="117262144"/>
    <n v="118"/>
    <x v="0"/>
    <x v="0"/>
    <x v="0"/>
  </r>
  <r>
    <n v="117264752"/>
    <n v="105"/>
    <x v="1"/>
    <x v="0"/>
    <x v="0"/>
  </r>
  <r>
    <n v="117265778"/>
    <n v="133"/>
    <x v="2"/>
    <x v="0"/>
    <x v="1"/>
  </r>
  <r>
    <n v="117269378"/>
    <n v="104"/>
    <x v="0"/>
    <x v="0"/>
    <x v="0"/>
  </r>
  <r>
    <n v="117287360"/>
    <n v="103"/>
    <x v="0"/>
    <x v="0"/>
    <x v="0"/>
  </r>
  <r>
    <n v="117287360"/>
    <n v="103"/>
    <x v="0"/>
    <x v="0"/>
    <x v="0"/>
  </r>
  <r>
    <n v="117295076"/>
    <n v="141"/>
    <x v="0"/>
    <x v="0"/>
    <x v="1"/>
  </r>
  <r>
    <n v="117299760"/>
    <n v="90"/>
    <x v="1"/>
    <x v="0"/>
    <x v="0"/>
  </r>
  <r>
    <n v="117300658"/>
    <n v="90"/>
    <x v="1"/>
    <x v="0"/>
    <x v="0"/>
  </r>
  <r>
    <n v="117300862"/>
    <n v="103"/>
    <x v="0"/>
    <x v="0"/>
    <x v="0"/>
  </r>
  <r>
    <n v="117306712"/>
    <n v="148"/>
    <x v="0"/>
    <x v="0"/>
    <x v="1"/>
  </r>
  <r>
    <n v="117307586"/>
    <n v="91"/>
    <x v="0"/>
    <x v="0"/>
    <x v="0"/>
  </r>
  <r>
    <n v="117308254"/>
    <n v="148"/>
    <x v="2"/>
    <x v="0"/>
    <x v="1"/>
  </r>
  <r>
    <n v="117315162"/>
    <n v="106"/>
    <x v="0"/>
    <x v="0"/>
    <x v="0"/>
  </r>
  <r>
    <n v="117315358"/>
    <n v="111"/>
    <x v="2"/>
    <x v="0"/>
    <x v="0"/>
  </r>
  <r>
    <n v="117316914"/>
    <n v="150"/>
    <x v="0"/>
    <x v="0"/>
    <x v="1"/>
  </r>
  <r>
    <n v="117317512"/>
    <n v="111"/>
    <x v="1"/>
    <x v="0"/>
    <x v="0"/>
  </r>
  <r>
    <n v="117318376"/>
    <n v="147"/>
    <x v="0"/>
    <x v="0"/>
    <x v="1"/>
  </r>
  <r>
    <n v="117319108"/>
    <n v="118"/>
    <x v="1"/>
    <x v="0"/>
    <x v="0"/>
  </r>
  <r>
    <n v="117328464"/>
    <n v="133"/>
    <x v="0"/>
    <x v="0"/>
    <x v="1"/>
  </r>
  <r>
    <n v="117328814"/>
    <n v="120"/>
    <x v="0"/>
    <x v="0"/>
    <x v="0"/>
  </r>
  <r>
    <n v="117330170"/>
    <n v="148"/>
    <x v="1"/>
    <x v="0"/>
    <x v="1"/>
  </r>
  <r>
    <n v="117330198"/>
    <n v="135"/>
    <x v="2"/>
    <x v="0"/>
    <x v="1"/>
  </r>
  <r>
    <n v="117331640"/>
    <n v="150"/>
    <x v="0"/>
    <x v="0"/>
    <x v="1"/>
  </r>
  <r>
    <n v="117331760"/>
    <n v="118"/>
    <x v="0"/>
    <x v="0"/>
    <x v="0"/>
  </r>
  <r>
    <n v="117333232"/>
    <n v="127"/>
    <x v="1"/>
    <x v="0"/>
    <x v="1"/>
  </r>
  <r>
    <n v="117336248"/>
    <n v="113"/>
    <x v="1"/>
    <x v="0"/>
    <x v="0"/>
  </r>
  <r>
    <n v="117337116"/>
    <n v="136"/>
    <x v="2"/>
    <x v="0"/>
    <x v="1"/>
  </r>
  <r>
    <n v="117340050"/>
    <n v="103"/>
    <x v="1"/>
    <x v="0"/>
    <x v="0"/>
  </r>
  <r>
    <n v="117340384"/>
    <n v="133"/>
    <x v="1"/>
    <x v="0"/>
    <x v="1"/>
  </r>
  <r>
    <n v="117342910"/>
    <n v="90"/>
    <x v="2"/>
    <x v="0"/>
    <x v="0"/>
  </r>
  <r>
    <n v="117343200"/>
    <n v="120"/>
    <x v="1"/>
    <x v="0"/>
    <x v="0"/>
  </r>
  <r>
    <n v="117343200"/>
    <n v="120"/>
    <x v="1"/>
    <x v="0"/>
    <x v="0"/>
  </r>
  <r>
    <n v="117344606"/>
    <n v="111"/>
    <x v="0"/>
    <x v="0"/>
    <x v="0"/>
  </r>
  <r>
    <n v="117349622"/>
    <n v="141"/>
    <x v="0"/>
    <x v="0"/>
    <x v="1"/>
  </r>
  <r>
    <n v="117349622"/>
    <n v="141"/>
    <x v="0"/>
    <x v="0"/>
    <x v="1"/>
  </r>
  <r>
    <n v="117358240"/>
    <n v="127"/>
    <x v="1"/>
    <x v="0"/>
    <x v="1"/>
  </r>
  <r>
    <n v="117358442"/>
    <n v="90"/>
    <x v="0"/>
    <x v="0"/>
    <x v="0"/>
  </r>
  <r>
    <n v="117361902"/>
    <n v="149"/>
    <x v="1"/>
    <x v="0"/>
    <x v="1"/>
  </r>
  <r>
    <n v="117361902"/>
    <n v="149"/>
    <x v="1"/>
    <x v="0"/>
    <x v="1"/>
  </r>
  <r>
    <n v="117383728"/>
    <n v="149"/>
    <x v="0"/>
    <x v="0"/>
    <x v="1"/>
  </r>
  <r>
    <n v="117388598"/>
    <n v="141"/>
    <x v="0"/>
    <x v="0"/>
    <x v="1"/>
  </r>
  <r>
    <n v="117390464"/>
    <n v="106"/>
    <x v="2"/>
    <x v="0"/>
    <x v="0"/>
  </r>
  <r>
    <n v="117397104"/>
    <n v="149"/>
    <x v="2"/>
    <x v="0"/>
    <x v="1"/>
  </r>
  <r>
    <n v="117398194"/>
    <n v="141"/>
    <x v="0"/>
    <x v="0"/>
    <x v="1"/>
  </r>
  <r>
    <n v="117399286"/>
    <n v="97"/>
    <x v="2"/>
    <x v="0"/>
    <x v="0"/>
  </r>
  <r>
    <n v="117400146"/>
    <n v="97"/>
    <x v="1"/>
    <x v="0"/>
    <x v="0"/>
  </r>
  <r>
    <n v="117403064"/>
    <n v="148"/>
    <x v="0"/>
    <x v="0"/>
    <x v="1"/>
  </r>
  <r>
    <n v="117404866"/>
    <n v="126"/>
    <x v="1"/>
    <x v="0"/>
    <x v="1"/>
  </r>
  <r>
    <n v="117405314"/>
    <n v="92"/>
    <x v="1"/>
    <x v="0"/>
    <x v="0"/>
  </r>
  <r>
    <n v="117405612"/>
    <n v="111"/>
    <x v="0"/>
    <x v="0"/>
    <x v="0"/>
  </r>
  <r>
    <n v="117415712"/>
    <n v="141"/>
    <x v="1"/>
    <x v="0"/>
    <x v="1"/>
  </r>
  <r>
    <n v="117416902"/>
    <n v="136"/>
    <x v="0"/>
    <x v="0"/>
    <x v="1"/>
  </r>
  <r>
    <n v="117416902"/>
    <n v="136"/>
    <x v="0"/>
    <x v="0"/>
    <x v="1"/>
  </r>
  <r>
    <n v="117417726"/>
    <n v="106"/>
    <x v="1"/>
    <x v="0"/>
    <x v="0"/>
  </r>
  <r>
    <n v="117426398"/>
    <n v="92"/>
    <x v="0"/>
    <x v="0"/>
    <x v="0"/>
  </r>
  <r>
    <n v="117427820"/>
    <n v="96"/>
    <x v="0"/>
    <x v="0"/>
    <x v="0"/>
  </r>
  <r>
    <n v="117432036"/>
    <n v="126"/>
    <x v="0"/>
    <x v="0"/>
    <x v="1"/>
  </r>
  <r>
    <n v="117436794"/>
    <n v="91"/>
    <x v="0"/>
    <x v="0"/>
    <x v="0"/>
  </r>
  <r>
    <n v="117440658"/>
    <n v="127"/>
    <x v="0"/>
    <x v="0"/>
    <x v="1"/>
  </r>
  <r>
    <n v="117440658"/>
    <n v="127"/>
    <x v="0"/>
    <x v="0"/>
    <x v="1"/>
  </r>
  <r>
    <n v="117444496"/>
    <n v="136"/>
    <x v="1"/>
    <x v="0"/>
    <x v="1"/>
  </r>
  <r>
    <n v="117445318"/>
    <n v="92"/>
    <x v="1"/>
    <x v="0"/>
    <x v="0"/>
  </r>
  <r>
    <n v="117446264"/>
    <n v="96"/>
    <x v="0"/>
    <x v="0"/>
    <x v="0"/>
  </r>
  <r>
    <n v="117446322"/>
    <n v="136"/>
    <x v="0"/>
    <x v="0"/>
    <x v="1"/>
  </r>
  <r>
    <n v="117449118"/>
    <n v="150"/>
    <x v="2"/>
    <x v="0"/>
    <x v="1"/>
  </r>
  <r>
    <n v="117452590"/>
    <n v="141"/>
    <x v="1"/>
    <x v="0"/>
    <x v="1"/>
  </r>
  <r>
    <n v="117454176"/>
    <n v="92"/>
    <x v="1"/>
    <x v="0"/>
    <x v="0"/>
  </r>
  <r>
    <n v="117456376"/>
    <n v="90"/>
    <x v="1"/>
    <x v="0"/>
    <x v="0"/>
  </r>
  <r>
    <n v="117459016"/>
    <n v="121"/>
    <x v="2"/>
    <x v="0"/>
    <x v="1"/>
  </r>
  <r>
    <n v="117461014"/>
    <n v="121"/>
    <x v="0"/>
    <x v="0"/>
    <x v="1"/>
  </r>
  <r>
    <n v="117461740"/>
    <n v="122"/>
    <x v="0"/>
    <x v="0"/>
    <x v="1"/>
  </r>
  <r>
    <n v="117469378"/>
    <n v="150"/>
    <x v="1"/>
    <x v="0"/>
    <x v="1"/>
  </r>
  <r>
    <n v="117470670"/>
    <n v="121"/>
    <x v="0"/>
    <x v="0"/>
    <x v="1"/>
  </r>
  <r>
    <n v="117472088"/>
    <n v="111"/>
    <x v="0"/>
    <x v="0"/>
    <x v="0"/>
  </r>
  <r>
    <n v="117474792"/>
    <n v="120"/>
    <x v="0"/>
    <x v="0"/>
    <x v="0"/>
  </r>
  <r>
    <n v="117479088"/>
    <n v="120"/>
    <x v="0"/>
    <x v="0"/>
    <x v="0"/>
  </r>
  <r>
    <n v="117484104"/>
    <n v="120"/>
    <x v="1"/>
    <x v="0"/>
    <x v="0"/>
  </r>
  <r>
    <n v="117488752"/>
    <n v="150"/>
    <x v="2"/>
    <x v="0"/>
    <x v="1"/>
  </r>
  <r>
    <n v="117490754"/>
    <n v="92"/>
    <x v="1"/>
    <x v="0"/>
    <x v="0"/>
  </r>
  <r>
    <n v="117496198"/>
    <n v="150"/>
    <x v="2"/>
    <x v="0"/>
    <x v="1"/>
  </r>
  <r>
    <n v="117497876"/>
    <n v="120"/>
    <x v="1"/>
    <x v="0"/>
    <x v="0"/>
  </r>
  <r>
    <n v="117497952"/>
    <n v="90"/>
    <x v="1"/>
    <x v="0"/>
    <x v="0"/>
  </r>
  <r>
    <n v="117500164"/>
    <n v="127"/>
    <x v="1"/>
    <x v="0"/>
    <x v="1"/>
  </r>
  <r>
    <n v="117501424"/>
    <n v="103"/>
    <x v="1"/>
    <x v="0"/>
    <x v="0"/>
  </r>
  <r>
    <n v="117512470"/>
    <n v="111"/>
    <x v="1"/>
    <x v="0"/>
    <x v="0"/>
  </r>
  <r>
    <n v="117514546"/>
    <n v="149"/>
    <x v="2"/>
    <x v="0"/>
    <x v="1"/>
  </r>
  <r>
    <n v="117517586"/>
    <n v="90"/>
    <x v="2"/>
    <x v="0"/>
    <x v="0"/>
  </r>
  <r>
    <n v="117526224"/>
    <n v="90"/>
    <x v="0"/>
    <x v="0"/>
    <x v="0"/>
  </r>
  <r>
    <n v="117539390"/>
    <n v="92"/>
    <x v="0"/>
    <x v="0"/>
    <x v="0"/>
  </r>
  <r>
    <n v="117541006"/>
    <n v="149"/>
    <x v="0"/>
    <x v="0"/>
    <x v="1"/>
  </r>
  <r>
    <n v="117542194"/>
    <n v="149"/>
    <x v="0"/>
    <x v="0"/>
    <x v="1"/>
  </r>
  <r>
    <n v="117555506"/>
    <n v="141"/>
    <x v="1"/>
    <x v="0"/>
    <x v="1"/>
  </r>
  <r>
    <n v="117556470"/>
    <n v="150"/>
    <x v="1"/>
    <x v="0"/>
    <x v="1"/>
  </r>
  <r>
    <n v="117558848"/>
    <n v="149"/>
    <x v="1"/>
    <x v="0"/>
    <x v="1"/>
  </r>
  <r>
    <n v="117561514"/>
    <n v="141"/>
    <x v="1"/>
    <x v="0"/>
    <x v="1"/>
  </r>
  <r>
    <n v="117563064"/>
    <n v="149"/>
    <x v="1"/>
    <x v="0"/>
    <x v="1"/>
  </r>
  <r>
    <n v="117568718"/>
    <n v="147"/>
    <x v="0"/>
    <x v="0"/>
    <x v="1"/>
  </r>
  <r>
    <n v="117571444"/>
    <n v="92"/>
    <x v="2"/>
    <x v="0"/>
    <x v="0"/>
  </r>
  <r>
    <n v="117571830"/>
    <n v="127"/>
    <x v="1"/>
    <x v="0"/>
    <x v="1"/>
  </r>
  <r>
    <n v="117571830"/>
    <n v="127"/>
    <x v="1"/>
    <x v="0"/>
    <x v="1"/>
  </r>
  <r>
    <n v="117574508"/>
    <n v="91"/>
    <x v="2"/>
    <x v="0"/>
    <x v="0"/>
  </r>
  <r>
    <n v="117574854"/>
    <n v="148"/>
    <x v="0"/>
    <x v="0"/>
    <x v="1"/>
  </r>
  <r>
    <n v="117575394"/>
    <n v="90"/>
    <x v="1"/>
    <x v="0"/>
    <x v="0"/>
  </r>
  <r>
    <n v="117575926"/>
    <n v="118"/>
    <x v="1"/>
    <x v="0"/>
    <x v="0"/>
  </r>
  <r>
    <n v="117576214"/>
    <n v="117"/>
    <x v="0"/>
    <x v="0"/>
    <x v="0"/>
  </r>
  <r>
    <n v="117578680"/>
    <n v="90"/>
    <x v="0"/>
    <x v="0"/>
    <x v="0"/>
  </r>
  <r>
    <n v="117578744"/>
    <n v="149"/>
    <x v="2"/>
    <x v="0"/>
    <x v="1"/>
  </r>
  <r>
    <n v="117589034"/>
    <n v="117"/>
    <x v="1"/>
    <x v="0"/>
    <x v="0"/>
  </r>
  <r>
    <n v="117591360"/>
    <n v="121"/>
    <x v="2"/>
    <x v="0"/>
    <x v="1"/>
  </r>
  <r>
    <n v="117593212"/>
    <n v="92"/>
    <x v="0"/>
    <x v="0"/>
    <x v="0"/>
  </r>
  <r>
    <n v="117593212"/>
    <n v="92"/>
    <x v="0"/>
    <x v="0"/>
    <x v="0"/>
  </r>
  <r>
    <n v="117595824"/>
    <n v="122"/>
    <x v="0"/>
    <x v="0"/>
    <x v="1"/>
  </r>
  <r>
    <n v="117596012"/>
    <n v="150"/>
    <x v="1"/>
    <x v="0"/>
    <x v="1"/>
  </r>
  <r>
    <n v="117597336"/>
    <n v="122"/>
    <x v="2"/>
    <x v="0"/>
    <x v="1"/>
  </r>
  <r>
    <n v="117600112"/>
    <n v="122"/>
    <x v="0"/>
    <x v="0"/>
    <x v="1"/>
  </r>
  <r>
    <n v="117606044"/>
    <n v="143"/>
    <x v="0"/>
    <x v="0"/>
    <x v="1"/>
  </r>
  <r>
    <n v="117608694"/>
    <n v="149"/>
    <x v="0"/>
    <x v="0"/>
    <x v="1"/>
  </r>
  <r>
    <n v="117613806"/>
    <n v="147"/>
    <x v="1"/>
    <x v="0"/>
    <x v="1"/>
  </r>
  <r>
    <n v="117614578"/>
    <n v="90"/>
    <x v="0"/>
    <x v="0"/>
    <x v="0"/>
  </r>
  <r>
    <n v="117623546"/>
    <n v="150"/>
    <x v="1"/>
    <x v="0"/>
    <x v="1"/>
  </r>
  <r>
    <n v="117624582"/>
    <n v="92"/>
    <x v="1"/>
    <x v="0"/>
    <x v="0"/>
  </r>
  <r>
    <n v="117625726"/>
    <n v="150"/>
    <x v="0"/>
    <x v="0"/>
    <x v="1"/>
  </r>
  <r>
    <n v="117637504"/>
    <n v="120"/>
    <x v="0"/>
    <x v="0"/>
    <x v="0"/>
  </r>
  <r>
    <n v="117643726"/>
    <n v="91"/>
    <x v="0"/>
    <x v="0"/>
    <x v="0"/>
  </r>
  <r>
    <n v="117647754"/>
    <n v="150"/>
    <x v="0"/>
    <x v="1"/>
    <x v="1"/>
  </r>
  <r>
    <n v="117650218"/>
    <n v="143"/>
    <x v="0"/>
    <x v="0"/>
    <x v="1"/>
  </r>
  <r>
    <n v="117659466"/>
    <n v="149"/>
    <x v="0"/>
    <x v="0"/>
    <x v="1"/>
  </r>
  <r>
    <n v="117664726"/>
    <n v="112"/>
    <x v="1"/>
    <x v="0"/>
    <x v="0"/>
  </r>
  <r>
    <n v="117670642"/>
    <n v="143"/>
    <x v="0"/>
    <x v="0"/>
    <x v="1"/>
  </r>
  <r>
    <n v="117672922"/>
    <n v="120"/>
    <x v="2"/>
    <x v="0"/>
    <x v="0"/>
  </r>
  <r>
    <n v="117675534"/>
    <n v="148"/>
    <x v="2"/>
    <x v="0"/>
    <x v="1"/>
  </r>
  <r>
    <n v="117682294"/>
    <n v="111"/>
    <x v="0"/>
    <x v="0"/>
    <x v="0"/>
  </r>
  <r>
    <n v="117685588"/>
    <n v="120"/>
    <x v="2"/>
    <x v="0"/>
    <x v="0"/>
  </r>
  <r>
    <n v="117687144"/>
    <n v="149"/>
    <x v="0"/>
    <x v="0"/>
    <x v="1"/>
  </r>
  <r>
    <n v="117691366"/>
    <n v="111"/>
    <x v="1"/>
    <x v="0"/>
    <x v="0"/>
  </r>
  <r>
    <n v="117701896"/>
    <n v="143"/>
    <x v="2"/>
    <x v="0"/>
    <x v="1"/>
  </r>
  <r>
    <n v="117707046"/>
    <n v="150"/>
    <x v="1"/>
    <x v="0"/>
    <x v="1"/>
  </r>
  <r>
    <n v="117713976"/>
    <n v="120"/>
    <x v="1"/>
    <x v="0"/>
    <x v="0"/>
  </r>
  <r>
    <n v="117716502"/>
    <n v="150"/>
    <x v="1"/>
    <x v="0"/>
    <x v="1"/>
  </r>
  <r>
    <n v="117720244"/>
    <n v="146"/>
    <x v="2"/>
    <x v="0"/>
    <x v="1"/>
  </r>
  <r>
    <n v="117731848"/>
    <n v="148"/>
    <x v="2"/>
    <x v="0"/>
    <x v="1"/>
  </r>
  <r>
    <n v="117749214"/>
    <n v="143"/>
    <x v="1"/>
    <x v="0"/>
    <x v="1"/>
  </r>
  <r>
    <n v="117752208"/>
    <n v="136"/>
    <x v="1"/>
    <x v="0"/>
    <x v="1"/>
  </r>
  <r>
    <n v="117754764"/>
    <n v="136"/>
    <x v="2"/>
    <x v="0"/>
    <x v="1"/>
  </r>
  <r>
    <n v="117757326"/>
    <n v="136"/>
    <x v="0"/>
    <x v="0"/>
    <x v="1"/>
  </r>
  <r>
    <n v="117757934"/>
    <n v="143"/>
    <x v="0"/>
    <x v="0"/>
    <x v="1"/>
  </r>
  <r>
    <n v="117760816"/>
    <n v="122"/>
    <x v="0"/>
    <x v="0"/>
    <x v="1"/>
  </r>
  <r>
    <n v="117766510"/>
    <n v="150"/>
    <x v="0"/>
    <x v="0"/>
    <x v="1"/>
  </r>
  <r>
    <n v="117766680"/>
    <n v="119"/>
    <x v="1"/>
    <x v="0"/>
    <x v="0"/>
  </r>
  <r>
    <n v="117771614"/>
    <n v="111"/>
    <x v="1"/>
    <x v="0"/>
    <x v="0"/>
  </r>
  <r>
    <n v="117773856"/>
    <n v="150"/>
    <x v="0"/>
    <x v="0"/>
    <x v="1"/>
  </r>
  <r>
    <n v="117774254"/>
    <n v="143"/>
    <x v="1"/>
    <x v="0"/>
    <x v="1"/>
  </r>
  <r>
    <n v="117774390"/>
    <n v="150"/>
    <x v="2"/>
    <x v="0"/>
    <x v="1"/>
  </r>
  <r>
    <n v="117778256"/>
    <n v="134"/>
    <x v="1"/>
    <x v="0"/>
    <x v="1"/>
  </r>
  <r>
    <n v="117779004"/>
    <n v="148"/>
    <x v="1"/>
    <x v="0"/>
    <x v="1"/>
  </r>
  <r>
    <n v="117783088"/>
    <n v="92"/>
    <x v="1"/>
    <x v="0"/>
    <x v="0"/>
  </r>
  <r>
    <n v="117788662"/>
    <n v="119"/>
    <x v="2"/>
    <x v="0"/>
    <x v="0"/>
  </r>
  <r>
    <n v="117789000"/>
    <n v="135"/>
    <x v="1"/>
    <x v="0"/>
    <x v="1"/>
  </r>
  <r>
    <n v="117789020"/>
    <n v="141"/>
    <x v="1"/>
    <x v="0"/>
    <x v="1"/>
  </r>
  <r>
    <n v="117796922"/>
    <n v="135"/>
    <x v="2"/>
    <x v="0"/>
    <x v="1"/>
  </r>
  <r>
    <n v="117803246"/>
    <n v="90"/>
    <x v="0"/>
    <x v="0"/>
    <x v="0"/>
  </r>
  <r>
    <n v="117805558"/>
    <n v="141"/>
    <x v="1"/>
    <x v="0"/>
    <x v="1"/>
  </r>
  <r>
    <n v="117810298"/>
    <n v="120"/>
    <x v="1"/>
    <x v="0"/>
    <x v="0"/>
  </r>
  <r>
    <n v="117813148"/>
    <n v="106"/>
    <x v="1"/>
    <x v="0"/>
    <x v="0"/>
  </r>
  <r>
    <n v="117817082"/>
    <n v="148"/>
    <x v="0"/>
    <x v="0"/>
    <x v="1"/>
  </r>
  <r>
    <n v="117820062"/>
    <n v="150"/>
    <x v="0"/>
    <x v="0"/>
    <x v="1"/>
  </r>
  <r>
    <n v="117826554"/>
    <n v="104"/>
    <x v="1"/>
    <x v="0"/>
    <x v="0"/>
  </r>
  <r>
    <n v="117826932"/>
    <n v="120"/>
    <x v="2"/>
    <x v="0"/>
    <x v="0"/>
  </r>
  <r>
    <n v="117828072"/>
    <n v="136"/>
    <x v="2"/>
    <x v="0"/>
    <x v="1"/>
  </r>
  <r>
    <n v="117829254"/>
    <n v="105"/>
    <x v="0"/>
    <x v="0"/>
    <x v="0"/>
  </r>
  <r>
    <n v="117832898"/>
    <n v="106"/>
    <x v="2"/>
    <x v="0"/>
    <x v="0"/>
  </r>
  <r>
    <n v="117835292"/>
    <n v="148"/>
    <x v="2"/>
    <x v="0"/>
    <x v="1"/>
  </r>
  <r>
    <n v="117840862"/>
    <n v="136"/>
    <x v="1"/>
    <x v="0"/>
    <x v="1"/>
  </r>
  <r>
    <n v="117841442"/>
    <n v="149"/>
    <x v="1"/>
    <x v="0"/>
    <x v="1"/>
  </r>
  <r>
    <n v="117845908"/>
    <n v="150"/>
    <x v="1"/>
    <x v="0"/>
    <x v="1"/>
  </r>
  <r>
    <n v="117849714"/>
    <n v="120"/>
    <x v="0"/>
    <x v="0"/>
    <x v="0"/>
  </r>
  <r>
    <n v="117850410"/>
    <n v="118"/>
    <x v="1"/>
    <x v="0"/>
    <x v="0"/>
  </r>
  <r>
    <n v="117854954"/>
    <n v="104"/>
    <x v="0"/>
    <x v="0"/>
    <x v="0"/>
  </r>
  <r>
    <n v="117857512"/>
    <n v="141"/>
    <x v="0"/>
    <x v="0"/>
    <x v="1"/>
  </r>
  <r>
    <n v="117860646"/>
    <n v="135"/>
    <x v="1"/>
    <x v="0"/>
    <x v="1"/>
  </r>
  <r>
    <n v="117861142"/>
    <n v="150"/>
    <x v="1"/>
    <x v="0"/>
    <x v="1"/>
  </r>
  <r>
    <n v="117861962"/>
    <n v="90"/>
    <x v="0"/>
    <x v="0"/>
    <x v="0"/>
  </r>
  <r>
    <n v="117864018"/>
    <n v="127"/>
    <x v="0"/>
    <x v="0"/>
    <x v="1"/>
  </r>
  <r>
    <n v="117866208"/>
    <n v="105"/>
    <x v="1"/>
    <x v="0"/>
    <x v="0"/>
  </r>
  <r>
    <n v="117874768"/>
    <n v="149"/>
    <x v="2"/>
    <x v="0"/>
    <x v="1"/>
  </r>
  <r>
    <n v="117877432"/>
    <n v="136"/>
    <x v="1"/>
    <x v="0"/>
    <x v="1"/>
  </r>
  <r>
    <n v="117879132"/>
    <n v="97"/>
    <x v="0"/>
    <x v="0"/>
    <x v="0"/>
  </r>
  <r>
    <n v="117881560"/>
    <n v="111"/>
    <x v="0"/>
    <x v="0"/>
    <x v="0"/>
  </r>
  <r>
    <n v="117882338"/>
    <n v="149"/>
    <x v="0"/>
    <x v="0"/>
    <x v="1"/>
  </r>
  <r>
    <n v="117883096"/>
    <n v="121"/>
    <x v="1"/>
    <x v="0"/>
    <x v="1"/>
  </r>
  <r>
    <n v="117889950"/>
    <n v="136"/>
    <x v="1"/>
    <x v="0"/>
    <x v="1"/>
  </r>
  <r>
    <n v="117890294"/>
    <n v="106"/>
    <x v="2"/>
    <x v="0"/>
    <x v="0"/>
  </r>
  <r>
    <n v="117892750"/>
    <n v="136"/>
    <x v="1"/>
    <x v="0"/>
    <x v="1"/>
  </r>
  <r>
    <n v="117897076"/>
    <n v="141"/>
    <x v="0"/>
    <x v="0"/>
    <x v="1"/>
  </r>
  <r>
    <n v="117904668"/>
    <n v="126"/>
    <x v="2"/>
    <x v="0"/>
    <x v="1"/>
  </r>
  <r>
    <n v="117908384"/>
    <n v="122"/>
    <x v="1"/>
    <x v="0"/>
    <x v="1"/>
  </r>
  <r>
    <n v="117911574"/>
    <n v="97"/>
    <x v="0"/>
    <x v="0"/>
    <x v="0"/>
  </r>
  <r>
    <n v="117916362"/>
    <n v="97"/>
    <x v="0"/>
    <x v="0"/>
    <x v="0"/>
  </r>
  <r>
    <n v="117918084"/>
    <n v="92"/>
    <x v="1"/>
    <x v="0"/>
    <x v="0"/>
  </r>
  <r>
    <n v="117925888"/>
    <n v="91"/>
    <x v="1"/>
    <x v="0"/>
    <x v="0"/>
  </r>
  <r>
    <n v="117927084"/>
    <n v="122"/>
    <x v="0"/>
    <x v="0"/>
    <x v="1"/>
  </r>
  <r>
    <n v="117932270"/>
    <n v="126"/>
    <x v="1"/>
    <x v="0"/>
    <x v="1"/>
  </r>
  <r>
    <n v="117932302"/>
    <n v="122"/>
    <x v="1"/>
    <x v="0"/>
    <x v="1"/>
  </r>
  <r>
    <n v="117942536"/>
    <n v="121"/>
    <x v="0"/>
    <x v="0"/>
    <x v="1"/>
  </r>
  <r>
    <n v="117942632"/>
    <n v="91"/>
    <x v="2"/>
    <x v="0"/>
    <x v="0"/>
  </r>
  <r>
    <n v="117947838"/>
    <n v="92"/>
    <x v="1"/>
    <x v="0"/>
    <x v="0"/>
  </r>
  <r>
    <n v="117951832"/>
    <n v="90"/>
    <x v="0"/>
    <x v="0"/>
    <x v="0"/>
  </r>
  <r>
    <n v="117953528"/>
    <n v="120"/>
    <x v="0"/>
    <x v="0"/>
    <x v="0"/>
  </r>
  <r>
    <n v="117955822"/>
    <n v="120"/>
    <x v="1"/>
    <x v="0"/>
    <x v="0"/>
  </r>
  <r>
    <n v="117955880"/>
    <n v="122"/>
    <x v="0"/>
    <x v="0"/>
    <x v="1"/>
  </r>
  <r>
    <n v="117956268"/>
    <n v="122"/>
    <x v="0"/>
    <x v="0"/>
    <x v="1"/>
  </r>
  <r>
    <n v="117957102"/>
    <n v="90"/>
    <x v="2"/>
    <x v="0"/>
    <x v="0"/>
  </r>
  <r>
    <n v="117957656"/>
    <n v="106"/>
    <x v="0"/>
    <x v="0"/>
    <x v="0"/>
  </r>
  <r>
    <n v="117963368"/>
    <n v="111"/>
    <x v="0"/>
    <x v="0"/>
    <x v="0"/>
  </r>
  <r>
    <n v="117963368"/>
    <n v="111"/>
    <x v="0"/>
    <x v="0"/>
    <x v="0"/>
  </r>
  <r>
    <n v="117963446"/>
    <n v="97"/>
    <x v="0"/>
    <x v="0"/>
    <x v="0"/>
  </r>
  <r>
    <n v="117963600"/>
    <n v="92"/>
    <x v="1"/>
    <x v="0"/>
    <x v="0"/>
  </r>
  <r>
    <n v="117969596"/>
    <n v="150"/>
    <x v="0"/>
    <x v="0"/>
    <x v="1"/>
  </r>
  <r>
    <n v="117976080"/>
    <n v="141"/>
    <x v="1"/>
    <x v="0"/>
    <x v="1"/>
  </r>
  <r>
    <n v="117977134"/>
    <n v="121"/>
    <x v="0"/>
    <x v="0"/>
    <x v="1"/>
  </r>
  <r>
    <n v="117979278"/>
    <n v="136"/>
    <x v="0"/>
    <x v="0"/>
    <x v="1"/>
  </r>
  <r>
    <n v="117984958"/>
    <n v="150"/>
    <x v="2"/>
    <x v="0"/>
    <x v="1"/>
  </r>
  <r>
    <n v="117995024"/>
    <n v="141"/>
    <x v="1"/>
    <x v="0"/>
    <x v="1"/>
  </r>
  <r>
    <n v="118004720"/>
    <n v="148"/>
    <x v="0"/>
    <x v="0"/>
    <x v="1"/>
  </r>
  <r>
    <n v="118005916"/>
    <n v="92"/>
    <x v="0"/>
    <x v="0"/>
    <x v="0"/>
  </r>
  <r>
    <n v="118006424"/>
    <n v="118"/>
    <x v="1"/>
    <x v="0"/>
    <x v="0"/>
  </r>
  <r>
    <n v="118006524"/>
    <n v="91"/>
    <x v="0"/>
    <x v="0"/>
    <x v="0"/>
  </r>
  <r>
    <n v="118007000"/>
    <n v="150"/>
    <x v="0"/>
    <x v="0"/>
    <x v="1"/>
  </r>
  <r>
    <n v="118007000"/>
    <n v="150"/>
    <x v="0"/>
    <x v="0"/>
    <x v="1"/>
  </r>
  <r>
    <n v="118007000"/>
    <n v="150"/>
    <x v="0"/>
    <x v="0"/>
    <x v="1"/>
  </r>
  <r>
    <n v="118017934"/>
    <n v="120"/>
    <x v="0"/>
    <x v="0"/>
    <x v="0"/>
  </r>
  <r>
    <n v="118019352"/>
    <n v="118"/>
    <x v="0"/>
    <x v="0"/>
    <x v="0"/>
  </r>
  <r>
    <n v="118024498"/>
    <n v="121"/>
    <x v="0"/>
    <x v="0"/>
    <x v="1"/>
  </r>
  <r>
    <n v="118028286"/>
    <n v="121"/>
    <x v="0"/>
    <x v="0"/>
    <x v="1"/>
  </r>
  <r>
    <n v="118029694"/>
    <n v="136"/>
    <x v="1"/>
    <x v="0"/>
    <x v="1"/>
  </r>
  <r>
    <n v="118031476"/>
    <n v="90"/>
    <x v="0"/>
    <x v="0"/>
    <x v="0"/>
  </r>
  <r>
    <n v="118031660"/>
    <n v="118"/>
    <x v="0"/>
    <x v="0"/>
    <x v="0"/>
  </r>
  <r>
    <n v="118034318"/>
    <n v="150"/>
    <x v="0"/>
    <x v="0"/>
    <x v="1"/>
  </r>
  <r>
    <n v="118042816"/>
    <n v="91"/>
    <x v="0"/>
    <x v="0"/>
    <x v="0"/>
  </r>
  <r>
    <n v="118042968"/>
    <n v="120"/>
    <x v="0"/>
    <x v="0"/>
    <x v="0"/>
  </r>
  <r>
    <n v="118043052"/>
    <n v="119"/>
    <x v="0"/>
    <x v="0"/>
    <x v="0"/>
  </r>
  <r>
    <n v="118050210"/>
    <n v="121"/>
    <x v="1"/>
    <x v="0"/>
    <x v="1"/>
  </r>
  <r>
    <n v="118050310"/>
    <n v="148"/>
    <x v="2"/>
    <x v="0"/>
    <x v="1"/>
  </r>
  <r>
    <n v="118051562"/>
    <n v="147"/>
    <x v="1"/>
    <x v="0"/>
    <x v="1"/>
  </r>
  <r>
    <n v="118052520"/>
    <n v="148"/>
    <x v="0"/>
    <x v="0"/>
    <x v="1"/>
  </r>
  <r>
    <n v="118054018"/>
    <n v="148"/>
    <x v="0"/>
    <x v="0"/>
    <x v="1"/>
  </r>
  <r>
    <n v="118054932"/>
    <n v="90"/>
    <x v="1"/>
    <x v="0"/>
    <x v="0"/>
  </r>
  <r>
    <n v="118055910"/>
    <n v="146"/>
    <x v="1"/>
    <x v="0"/>
    <x v="1"/>
  </r>
  <r>
    <n v="118060406"/>
    <n v="121"/>
    <x v="1"/>
    <x v="0"/>
    <x v="1"/>
  </r>
  <r>
    <n v="118066084"/>
    <n v="135"/>
    <x v="0"/>
    <x v="0"/>
    <x v="1"/>
  </r>
  <r>
    <n v="118070544"/>
    <n v="118"/>
    <x v="2"/>
    <x v="0"/>
    <x v="0"/>
  </r>
  <r>
    <n v="118071614"/>
    <n v="90"/>
    <x v="0"/>
    <x v="0"/>
    <x v="0"/>
  </r>
  <r>
    <n v="118072464"/>
    <n v="120"/>
    <x v="0"/>
    <x v="0"/>
    <x v="0"/>
  </r>
  <r>
    <n v="118073822"/>
    <n v="120"/>
    <x v="1"/>
    <x v="0"/>
    <x v="0"/>
  </r>
  <r>
    <n v="118074204"/>
    <n v="148"/>
    <x v="1"/>
    <x v="0"/>
    <x v="1"/>
  </r>
  <r>
    <n v="118081808"/>
    <n v="149"/>
    <x v="1"/>
    <x v="0"/>
    <x v="1"/>
  </r>
  <r>
    <n v="118084228"/>
    <n v="150"/>
    <x v="1"/>
    <x v="0"/>
    <x v="1"/>
  </r>
  <r>
    <n v="118084480"/>
    <n v="146"/>
    <x v="0"/>
    <x v="0"/>
    <x v="1"/>
  </r>
  <r>
    <n v="118084912"/>
    <n v="117"/>
    <x v="1"/>
    <x v="0"/>
    <x v="0"/>
  </r>
  <r>
    <n v="118089962"/>
    <n v="113"/>
    <x v="2"/>
    <x v="0"/>
    <x v="0"/>
  </r>
  <r>
    <n v="118090258"/>
    <n v="91"/>
    <x v="2"/>
    <x v="0"/>
    <x v="0"/>
  </r>
  <r>
    <n v="118093180"/>
    <n v="122"/>
    <x v="0"/>
    <x v="0"/>
    <x v="1"/>
  </r>
  <r>
    <n v="118094434"/>
    <n v="118"/>
    <x v="2"/>
    <x v="0"/>
    <x v="0"/>
  </r>
  <r>
    <n v="118095300"/>
    <n v="92"/>
    <x v="0"/>
    <x v="0"/>
    <x v="0"/>
  </r>
  <r>
    <n v="118098396"/>
    <n v="120"/>
    <x v="0"/>
    <x v="0"/>
    <x v="0"/>
  </r>
  <r>
    <n v="118106404"/>
    <n v="118"/>
    <x v="0"/>
    <x v="0"/>
    <x v="0"/>
  </r>
  <r>
    <n v="118108978"/>
    <n v="141"/>
    <x v="1"/>
    <x v="0"/>
    <x v="1"/>
  </r>
  <r>
    <n v="118110410"/>
    <n v="92"/>
    <x v="1"/>
    <x v="0"/>
    <x v="0"/>
  </r>
  <r>
    <n v="118118112"/>
    <n v="122"/>
    <x v="0"/>
    <x v="0"/>
    <x v="1"/>
  </r>
  <r>
    <n v="118120448"/>
    <n v="113"/>
    <x v="0"/>
    <x v="0"/>
    <x v="0"/>
  </r>
  <r>
    <n v="118120734"/>
    <n v="149"/>
    <x v="2"/>
    <x v="0"/>
    <x v="1"/>
  </r>
  <r>
    <n v="118122326"/>
    <n v="118"/>
    <x v="2"/>
    <x v="0"/>
    <x v="0"/>
  </r>
  <r>
    <n v="118122340"/>
    <n v="141"/>
    <x v="1"/>
    <x v="0"/>
    <x v="1"/>
  </r>
  <r>
    <n v="118123462"/>
    <n v="111"/>
    <x v="2"/>
    <x v="0"/>
    <x v="0"/>
  </r>
  <r>
    <n v="118124158"/>
    <n v="141"/>
    <x v="2"/>
    <x v="0"/>
    <x v="1"/>
  </r>
  <r>
    <n v="118125522"/>
    <n v="150"/>
    <x v="2"/>
    <x v="0"/>
    <x v="1"/>
  </r>
  <r>
    <n v="118127028"/>
    <n v="90"/>
    <x v="0"/>
    <x v="0"/>
    <x v="0"/>
  </r>
  <r>
    <n v="118129520"/>
    <n v="106"/>
    <x v="1"/>
    <x v="0"/>
    <x v="0"/>
  </r>
  <r>
    <n v="118136346"/>
    <n v="150"/>
    <x v="1"/>
    <x v="0"/>
    <x v="1"/>
  </r>
  <r>
    <n v="118139934"/>
    <n v="150"/>
    <x v="0"/>
    <x v="0"/>
    <x v="1"/>
  </r>
  <r>
    <n v="118149428"/>
    <n v="116"/>
    <x v="0"/>
    <x v="0"/>
    <x v="0"/>
  </r>
  <r>
    <n v="118149436"/>
    <n v="90"/>
    <x v="1"/>
    <x v="0"/>
    <x v="0"/>
  </r>
  <r>
    <n v="118156158"/>
    <n v="120"/>
    <x v="2"/>
    <x v="0"/>
    <x v="0"/>
  </r>
  <r>
    <n v="118156180"/>
    <n v="149"/>
    <x v="2"/>
    <x v="0"/>
    <x v="1"/>
  </r>
  <r>
    <n v="118161060"/>
    <n v="119"/>
    <x v="1"/>
    <x v="0"/>
    <x v="0"/>
  </r>
  <r>
    <n v="118163536"/>
    <n v="119"/>
    <x v="0"/>
    <x v="0"/>
    <x v="0"/>
  </r>
  <r>
    <n v="118163656"/>
    <n v="136"/>
    <x v="1"/>
    <x v="0"/>
    <x v="1"/>
  </r>
  <r>
    <n v="118164240"/>
    <n v="90"/>
    <x v="1"/>
    <x v="0"/>
    <x v="0"/>
  </r>
  <r>
    <n v="118164396"/>
    <n v="120"/>
    <x v="2"/>
    <x v="0"/>
    <x v="0"/>
  </r>
  <r>
    <n v="118167014"/>
    <n v="120"/>
    <x v="0"/>
    <x v="0"/>
    <x v="0"/>
  </r>
  <r>
    <n v="118168216"/>
    <n v="136"/>
    <x v="1"/>
    <x v="0"/>
    <x v="1"/>
  </r>
  <r>
    <n v="118168684"/>
    <n v="90"/>
    <x v="2"/>
    <x v="0"/>
    <x v="0"/>
  </r>
  <r>
    <n v="118175524"/>
    <n v="136"/>
    <x v="1"/>
    <x v="0"/>
    <x v="1"/>
  </r>
  <r>
    <n v="118179768"/>
    <n v="150"/>
    <x v="1"/>
    <x v="0"/>
    <x v="1"/>
  </r>
  <r>
    <n v="118182858"/>
    <n v="150"/>
    <x v="1"/>
    <x v="0"/>
    <x v="1"/>
  </r>
  <r>
    <n v="118182858"/>
    <n v="150"/>
    <x v="1"/>
    <x v="0"/>
    <x v="1"/>
  </r>
  <r>
    <n v="118183450"/>
    <n v="120"/>
    <x v="0"/>
    <x v="0"/>
    <x v="0"/>
  </r>
  <r>
    <n v="118187102"/>
    <n v="91"/>
    <x v="0"/>
    <x v="0"/>
    <x v="0"/>
  </r>
  <r>
    <n v="118187888"/>
    <n v="150"/>
    <x v="0"/>
    <x v="0"/>
    <x v="1"/>
  </r>
  <r>
    <n v="118188876"/>
    <n v="116"/>
    <x v="0"/>
    <x v="0"/>
    <x v="0"/>
  </r>
  <r>
    <n v="118190164"/>
    <n v="119"/>
    <x v="2"/>
    <x v="0"/>
    <x v="0"/>
  </r>
  <r>
    <n v="118193178"/>
    <n v="118"/>
    <x v="0"/>
    <x v="0"/>
    <x v="0"/>
  </r>
  <r>
    <n v="118193646"/>
    <n v="150"/>
    <x v="0"/>
    <x v="0"/>
    <x v="1"/>
  </r>
  <r>
    <n v="118196270"/>
    <n v="120"/>
    <x v="0"/>
    <x v="0"/>
    <x v="0"/>
  </r>
  <r>
    <n v="118197482"/>
    <n v="111"/>
    <x v="0"/>
    <x v="0"/>
    <x v="0"/>
  </r>
  <r>
    <n v="118199240"/>
    <n v="122"/>
    <x v="2"/>
    <x v="0"/>
    <x v="1"/>
  </r>
  <r>
    <n v="118200244"/>
    <n v="120"/>
    <x v="1"/>
    <x v="0"/>
    <x v="0"/>
  </r>
  <r>
    <n v="118200244"/>
    <n v="120"/>
    <x v="1"/>
    <x v="0"/>
    <x v="0"/>
  </r>
  <r>
    <n v="118208500"/>
    <n v="143"/>
    <x v="1"/>
    <x v="0"/>
    <x v="1"/>
  </r>
  <r>
    <n v="118220510"/>
    <n v="142"/>
    <x v="0"/>
    <x v="0"/>
    <x v="1"/>
  </r>
  <r>
    <n v="118221626"/>
    <n v="106"/>
    <x v="1"/>
    <x v="0"/>
    <x v="0"/>
  </r>
  <r>
    <n v="118224158"/>
    <n v="103"/>
    <x v="2"/>
    <x v="0"/>
    <x v="0"/>
  </r>
  <r>
    <n v="118224668"/>
    <n v="141"/>
    <x v="0"/>
    <x v="0"/>
    <x v="1"/>
  </r>
  <r>
    <n v="118225268"/>
    <n v="148"/>
    <x v="2"/>
    <x v="0"/>
    <x v="1"/>
  </r>
  <r>
    <n v="118235430"/>
    <n v="149"/>
    <x v="0"/>
    <x v="0"/>
    <x v="1"/>
  </r>
  <r>
    <n v="118235430"/>
    <n v="149"/>
    <x v="0"/>
    <x v="0"/>
    <x v="1"/>
  </r>
  <r>
    <n v="118239340"/>
    <n v="119"/>
    <x v="0"/>
    <x v="0"/>
    <x v="0"/>
  </r>
  <r>
    <n v="118242260"/>
    <n v="133"/>
    <x v="0"/>
    <x v="0"/>
    <x v="1"/>
  </r>
  <r>
    <n v="118254998"/>
    <n v="103"/>
    <x v="2"/>
    <x v="0"/>
    <x v="0"/>
  </r>
  <r>
    <n v="118265844"/>
    <n v="150"/>
    <x v="0"/>
    <x v="0"/>
    <x v="1"/>
  </r>
  <r>
    <n v="118269576"/>
    <n v="136"/>
    <x v="2"/>
    <x v="0"/>
    <x v="1"/>
  </r>
  <r>
    <n v="118272816"/>
    <n v="135"/>
    <x v="1"/>
    <x v="0"/>
    <x v="1"/>
  </r>
  <r>
    <n v="118273022"/>
    <n v="118"/>
    <x v="0"/>
    <x v="0"/>
    <x v="0"/>
  </r>
  <r>
    <n v="118274270"/>
    <n v="111"/>
    <x v="0"/>
    <x v="0"/>
    <x v="0"/>
  </r>
  <r>
    <n v="118277226"/>
    <n v="136"/>
    <x v="1"/>
    <x v="0"/>
    <x v="1"/>
  </r>
  <r>
    <n v="118281300"/>
    <n v="120"/>
    <x v="1"/>
    <x v="0"/>
    <x v="0"/>
  </r>
  <r>
    <n v="118286680"/>
    <n v="149"/>
    <x v="2"/>
    <x v="0"/>
    <x v="1"/>
  </r>
  <r>
    <n v="118286684"/>
    <n v="119"/>
    <x v="1"/>
    <x v="0"/>
    <x v="0"/>
  </r>
  <r>
    <n v="118287614"/>
    <n v="103"/>
    <x v="0"/>
    <x v="0"/>
    <x v="0"/>
  </r>
  <r>
    <n v="118297448"/>
    <n v="133"/>
    <x v="1"/>
    <x v="0"/>
    <x v="1"/>
  </r>
  <r>
    <n v="118301304"/>
    <n v="149"/>
    <x v="2"/>
    <x v="0"/>
    <x v="1"/>
  </r>
  <r>
    <n v="118311306"/>
    <n v="104"/>
    <x v="1"/>
    <x v="0"/>
    <x v="0"/>
  </r>
  <r>
    <n v="118312480"/>
    <n v="97"/>
    <x v="0"/>
    <x v="0"/>
    <x v="0"/>
  </r>
  <r>
    <n v="118313282"/>
    <n v="148"/>
    <x v="1"/>
    <x v="0"/>
    <x v="1"/>
  </r>
  <r>
    <n v="118313344"/>
    <n v="119"/>
    <x v="0"/>
    <x v="0"/>
    <x v="0"/>
  </r>
  <r>
    <n v="118317138"/>
    <n v="105"/>
    <x v="2"/>
    <x v="0"/>
    <x v="0"/>
  </r>
  <r>
    <n v="118318048"/>
    <n v="97"/>
    <x v="1"/>
    <x v="0"/>
    <x v="0"/>
  </r>
  <r>
    <n v="118318824"/>
    <n v="136"/>
    <x v="0"/>
    <x v="0"/>
    <x v="1"/>
  </r>
  <r>
    <n v="118321170"/>
    <n v="148"/>
    <x v="0"/>
    <x v="0"/>
    <x v="1"/>
  </r>
  <r>
    <n v="118330776"/>
    <n v="148"/>
    <x v="0"/>
    <x v="0"/>
    <x v="1"/>
  </r>
  <r>
    <n v="118331864"/>
    <n v="118"/>
    <x v="0"/>
    <x v="0"/>
    <x v="0"/>
  </r>
  <r>
    <n v="118341742"/>
    <n v="105"/>
    <x v="0"/>
    <x v="0"/>
    <x v="0"/>
  </r>
  <r>
    <n v="118349146"/>
    <n v="103"/>
    <x v="2"/>
    <x v="0"/>
    <x v="0"/>
  </r>
  <r>
    <n v="118349176"/>
    <n v="92"/>
    <x v="1"/>
    <x v="0"/>
    <x v="0"/>
  </r>
  <r>
    <n v="118349176"/>
    <n v="92"/>
    <x v="1"/>
    <x v="0"/>
    <x v="0"/>
  </r>
  <r>
    <n v="118350240"/>
    <n v="136"/>
    <x v="0"/>
    <x v="0"/>
    <x v="1"/>
  </r>
  <r>
    <n v="118352526"/>
    <n v="122"/>
    <x v="1"/>
    <x v="0"/>
    <x v="1"/>
  </r>
  <r>
    <n v="118354654"/>
    <n v="122"/>
    <x v="0"/>
    <x v="0"/>
    <x v="1"/>
  </r>
  <r>
    <n v="118357914"/>
    <n v="122"/>
    <x v="2"/>
    <x v="0"/>
    <x v="1"/>
  </r>
  <r>
    <n v="118360500"/>
    <n v="141"/>
    <x v="1"/>
    <x v="0"/>
    <x v="1"/>
  </r>
  <r>
    <n v="118360876"/>
    <n v="111"/>
    <x v="0"/>
    <x v="0"/>
    <x v="0"/>
  </r>
  <r>
    <n v="118368646"/>
    <n v="122"/>
    <x v="0"/>
    <x v="0"/>
    <x v="1"/>
  </r>
  <r>
    <n v="118369046"/>
    <n v="136"/>
    <x v="0"/>
    <x v="0"/>
    <x v="1"/>
  </r>
  <r>
    <n v="118370352"/>
    <n v="122"/>
    <x v="1"/>
    <x v="0"/>
    <x v="1"/>
  </r>
  <r>
    <n v="118370850"/>
    <n v="127"/>
    <x v="1"/>
    <x v="0"/>
    <x v="1"/>
  </r>
  <r>
    <n v="118370864"/>
    <n v="127"/>
    <x v="0"/>
    <x v="0"/>
    <x v="1"/>
  </r>
  <r>
    <n v="118372620"/>
    <n v="134"/>
    <x v="2"/>
    <x v="0"/>
    <x v="1"/>
  </r>
  <r>
    <n v="118374758"/>
    <n v="127"/>
    <x v="0"/>
    <x v="0"/>
    <x v="1"/>
  </r>
  <r>
    <n v="118377772"/>
    <n v="122"/>
    <x v="0"/>
    <x v="0"/>
    <x v="1"/>
  </r>
  <r>
    <n v="118389482"/>
    <n v="106"/>
    <x v="2"/>
    <x v="0"/>
    <x v="0"/>
  </r>
  <r>
    <n v="118391346"/>
    <n v="106"/>
    <x v="0"/>
    <x v="0"/>
    <x v="0"/>
  </r>
  <r>
    <n v="118395498"/>
    <n v="127"/>
    <x v="2"/>
    <x v="0"/>
    <x v="1"/>
  </r>
  <r>
    <n v="118395906"/>
    <n v="121"/>
    <x v="0"/>
    <x v="0"/>
    <x v="1"/>
  </r>
  <r>
    <n v="118396272"/>
    <n v="141"/>
    <x v="0"/>
    <x v="0"/>
    <x v="1"/>
  </r>
  <r>
    <n v="118396648"/>
    <n v="92"/>
    <x v="1"/>
    <x v="0"/>
    <x v="0"/>
  </r>
  <r>
    <n v="118398414"/>
    <n v="92"/>
    <x v="0"/>
    <x v="0"/>
    <x v="0"/>
  </r>
  <r>
    <n v="118398778"/>
    <n v="122"/>
    <x v="1"/>
    <x v="0"/>
    <x v="1"/>
  </r>
  <r>
    <n v="118399648"/>
    <n v="111"/>
    <x v="0"/>
    <x v="0"/>
    <x v="0"/>
  </r>
  <r>
    <n v="118402124"/>
    <n v="90"/>
    <x v="0"/>
    <x v="0"/>
    <x v="0"/>
  </r>
  <r>
    <n v="118414572"/>
    <n v="111"/>
    <x v="0"/>
    <x v="0"/>
    <x v="0"/>
  </r>
  <r>
    <n v="118416752"/>
    <n v="106"/>
    <x v="1"/>
    <x v="0"/>
    <x v="0"/>
  </r>
  <r>
    <n v="118417754"/>
    <n v="111"/>
    <x v="0"/>
    <x v="0"/>
    <x v="0"/>
  </r>
  <r>
    <n v="118420458"/>
    <n v="111"/>
    <x v="1"/>
    <x v="0"/>
    <x v="0"/>
  </r>
  <r>
    <n v="118425036"/>
    <n v="150"/>
    <x v="2"/>
    <x v="0"/>
    <x v="1"/>
  </r>
  <r>
    <n v="118426510"/>
    <n v="126"/>
    <x v="1"/>
    <x v="0"/>
    <x v="1"/>
  </r>
  <r>
    <n v="118430706"/>
    <n v="150"/>
    <x v="0"/>
    <x v="0"/>
    <x v="1"/>
  </r>
  <r>
    <n v="118432276"/>
    <n v="119"/>
    <x v="0"/>
    <x v="0"/>
    <x v="0"/>
  </r>
  <r>
    <n v="118436762"/>
    <n v="150"/>
    <x v="0"/>
    <x v="0"/>
    <x v="1"/>
  </r>
  <r>
    <n v="118438206"/>
    <n v="120"/>
    <x v="2"/>
    <x v="0"/>
    <x v="0"/>
  </r>
  <r>
    <n v="118441466"/>
    <n v="127"/>
    <x v="1"/>
    <x v="0"/>
    <x v="1"/>
  </r>
  <r>
    <n v="118441614"/>
    <n v="103"/>
    <x v="2"/>
    <x v="0"/>
    <x v="0"/>
  </r>
  <r>
    <n v="118447030"/>
    <n v="120"/>
    <x v="0"/>
    <x v="0"/>
    <x v="0"/>
  </r>
  <r>
    <n v="118447030"/>
    <n v="120"/>
    <x v="0"/>
    <x v="0"/>
    <x v="0"/>
  </r>
  <r>
    <n v="118449538"/>
    <n v="127"/>
    <x v="0"/>
    <x v="0"/>
    <x v="1"/>
  </r>
  <r>
    <n v="118450490"/>
    <n v="150"/>
    <x v="0"/>
    <x v="0"/>
    <x v="1"/>
  </r>
  <r>
    <n v="118450938"/>
    <n v="126"/>
    <x v="1"/>
    <x v="0"/>
    <x v="1"/>
  </r>
  <r>
    <n v="118452164"/>
    <n v="119"/>
    <x v="1"/>
    <x v="0"/>
    <x v="0"/>
  </r>
  <r>
    <n v="118454558"/>
    <n v="150"/>
    <x v="1"/>
    <x v="0"/>
    <x v="1"/>
  </r>
  <r>
    <n v="118455848"/>
    <n v="141"/>
    <x v="2"/>
    <x v="0"/>
    <x v="1"/>
  </r>
  <r>
    <n v="118456474"/>
    <n v="90"/>
    <x v="2"/>
    <x v="0"/>
    <x v="0"/>
  </r>
  <r>
    <n v="118457594"/>
    <n v="119"/>
    <x v="1"/>
    <x v="0"/>
    <x v="0"/>
  </r>
  <r>
    <n v="118463506"/>
    <n v="121"/>
    <x v="2"/>
    <x v="0"/>
    <x v="1"/>
  </r>
  <r>
    <n v="118464158"/>
    <n v="120"/>
    <x v="1"/>
    <x v="0"/>
    <x v="0"/>
  </r>
  <r>
    <n v="118466812"/>
    <n v="106"/>
    <x v="2"/>
    <x v="0"/>
    <x v="0"/>
  </r>
  <r>
    <n v="118468080"/>
    <n v="149"/>
    <x v="0"/>
    <x v="0"/>
    <x v="1"/>
  </r>
  <r>
    <n v="118471546"/>
    <n v="92"/>
    <x v="0"/>
    <x v="0"/>
    <x v="0"/>
  </r>
  <r>
    <n v="118471762"/>
    <n v="122"/>
    <x v="2"/>
    <x v="0"/>
    <x v="1"/>
  </r>
  <r>
    <n v="118475778"/>
    <n v="119"/>
    <x v="0"/>
    <x v="0"/>
    <x v="0"/>
  </r>
  <r>
    <n v="118477898"/>
    <n v="119"/>
    <x v="1"/>
    <x v="0"/>
    <x v="0"/>
  </r>
  <r>
    <n v="118479386"/>
    <n v="150"/>
    <x v="1"/>
    <x v="0"/>
    <x v="1"/>
  </r>
  <r>
    <n v="118479548"/>
    <n v="150"/>
    <x v="0"/>
    <x v="0"/>
    <x v="1"/>
  </r>
  <r>
    <n v="118480290"/>
    <n v="112"/>
    <x v="0"/>
    <x v="0"/>
    <x v="0"/>
  </r>
  <r>
    <n v="118481614"/>
    <n v="120"/>
    <x v="0"/>
    <x v="0"/>
    <x v="0"/>
  </r>
  <r>
    <n v="118484174"/>
    <n v="113"/>
    <x v="0"/>
    <x v="0"/>
    <x v="0"/>
  </r>
  <r>
    <n v="118484186"/>
    <n v="136"/>
    <x v="1"/>
    <x v="0"/>
    <x v="1"/>
  </r>
  <r>
    <n v="118486920"/>
    <n v="149"/>
    <x v="0"/>
    <x v="0"/>
    <x v="1"/>
  </r>
  <r>
    <n v="118492598"/>
    <n v="141"/>
    <x v="1"/>
    <x v="0"/>
    <x v="1"/>
  </r>
  <r>
    <n v="118507292"/>
    <n v="118"/>
    <x v="0"/>
    <x v="0"/>
    <x v="0"/>
  </r>
  <r>
    <n v="118513544"/>
    <n v="118"/>
    <x v="0"/>
    <x v="0"/>
    <x v="0"/>
  </r>
  <r>
    <n v="118514704"/>
    <n v="90"/>
    <x v="0"/>
    <x v="0"/>
    <x v="0"/>
  </r>
  <r>
    <n v="118518212"/>
    <n v="122"/>
    <x v="0"/>
    <x v="0"/>
    <x v="1"/>
  </r>
  <r>
    <n v="118518580"/>
    <n v="120"/>
    <x v="0"/>
    <x v="0"/>
    <x v="0"/>
  </r>
  <r>
    <n v="118520648"/>
    <n v="148"/>
    <x v="1"/>
    <x v="0"/>
    <x v="1"/>
  </r>
  <r>
    <n v="118526456"/>
    <n v="150"/>
    <x v="0"/>
    <x v="0"/>
    <x v="1"/>
  </r>
  <r>
    <n v="118527498"/>
    <n v="147"/>
    <x v="0"/>
    <x v="0"/>
    <x v="1"/>
  </r>
  <r>
    <n v="118529538"/>
    <n v="150"/>
    <x v="0"/>
    <x v="0"/>
    <x v="1"/>
  </r>
  <r>
    <n v="118537616"/>
    <n v="148"/>
    <x v="0"/>
    <x v="0"/>
    <x v="1"/>
  </r>
  <r>
    <n v="118537728"/>
    <n v="148"/>
    <x v="0"/>
    <x v="0"/>
    <x v="1"/>
  </r>
  <r>
    <n v="118537754"/>
    <n v="118"/>
    <x v="0"/>
    <x v="0"/>
    <x v="0"/>
  </r>
  <r>
    <n v="118539010"/>
    <n v="122"/>
    <x v="0"/>
    <x v="0"/>
    <x v="1"/>
  </r>
  <r>
    <n v="118542124"/>
    <n v="147"/>
    <x v="1"/>
    <x v="0"/>
    <x v="1"/>
  </r>
  <r>
    <n v="118545282"/>
    <n v="117"/>
    <x v="0"/>
    <x v="0"/>
    <x v="0"/>
  </r>
  <r>
    <n v="118546286"/>
    <n v="122"/>
    <x v="2"/>
    <x v="0"/>
    <x v="1"/>
  </r>
  <r>
    <n v="118548564"/>
    <n v="141"/>
    <x v="1"/>
    <x v="0"/>
    <x v="1"/>
  </r>
  <r>
    <n v="118548564"/>
    <n v="141"/>
    <x v="1"/>
    <x v="0"/>
    <x v="1"/>
  </r>
  <r>
    <n v="118560556"/>
    <n v="150"/>
    <x v="2"/>
    <x v="0"/>
    <x v="1"/>
  </r>
  <r>
    <n v="118562840"/>
    <n v="116"/>
    <x v="1"/>
    <x v="0"/>
    <x v="0"/>
  </r>
  <r>
    <n v="118568618"/>
    <n v="90"/>
    <x v="1"/>
    <x v="0"/>
    <x v="0"/>
  </r>
  <r>
    <n v="118569218"/>
    <n v="148"/>
    <x v="1"/>
    <x v="0"/>
    <x v="1"/>
  </r>
  <r>
    <n v="118569868"/>
    <n v="113"/>
    <x v="1"/>
    <x v="0"/>
    <x v="0"/>
  </r>
  <r>
    <n v="118579040"/>
    <n v="150"/>
    <x v="0"/>
    <x v="0"/>
    <x v="1"/>
  </r>
  <r>
    <n v="118587082"/>
    <n v="122"/>
    <x v="0"/>
    <x v="0"/>
    <x v="1"/>
  </r>
  <r>
    <n v="118587866"/>
    <n v="148"/>
    <x v="1"/>
    <x v="0"/>
    <x v="1"/>
  </r>
  <r>
    <n v="118588036"/>
    <n v="149"/>
    <x v="0"/>
    <x v="0"/>
    <x v="1"/>
  </r>
  <r>
    <n v="118591728"/>
    <n v="122"/>
    <x v="1"/>
    <x v="0"/>
    <x v="1"/>
  </r>
  <r>
    <n v="118592364"/>
    <n v="90"/>
    <x v="1"/>
    <x v="0"/>
    <x v="0"/>
  </r>
  <r>
    <n v="118593504"/>
    <n v="120"/>
    <x v="1"/>
    <x v="0"/>
    <x v="0"/>
  </r>
  <r>
    <n v="118595976"/>
    <n v="143"/>
    <x v="0"/>
    <x v="0"/>
    <x v="1"/>
  </r>
  <r>
    <n v="118597100"/>
    <n v="149"/>
    <x v="2"/>
    <x v="0"/>
    <x v="1"/>
  </r>
  <r>
    <n v="118597826"/>
    <n v="90"/>
    <x v="2"/>
    <x v="0"/>
    <x v="0"/>
  </r>
  <r>
    <n v="118598798"/>
    <n v="120"/>
    <x v="0"/>
    <x v="0"/>
    <x v="0"/>
  </r>
  <r>
    <n v="118608410"/>
    <n v="90"/>
    <x v="1"/>
    <x v="0"/>
    <x v="0"/>
  </r>
  <r>
    <n v="118619920"/>
    <n v="122"/>
    <x v="2"/>
    <x v="0"/>
    <x v="1"/>
  </r>
  <r>
    <n v="118623322"/>
    <n v="90"/>
    <x v="1"/>
    <x v="0"/>
    <x v="0"/>
  </r>
  <r>
    <n v="118624482"/>
    <n v="143"/>
    <x v="1"/>
    <x v="0"/>
    <x v="1"/>
  </r>
  <r>
    <n v="118627982"/>
    <n v="150"/>
    <x v="1"/>
    <x v="0"/>
    <x v="1"/>
  </r>
  <r>
    <n v="118628872"/>
    <n v="150"/>
    <x v="0"/>
    <x v="0"/>
    <x v="1"/>
  </r>
  <r>
    <n v="118633120"/>
    <n v="150"/>
    <x v="1"/>
    <x v="0"/>
    <x v="1"/>
  </r>
  <r>
    <n v="118638404"/>
    <n v="150"/>
    <x v="2"/>
    <x v="0"/>
    <x v="1"/>
  </r>
  <r>
    <n v="118644140"/>
    <n v="118"/>
    <x v="1"/>
    <x v="0"/>
    <x v="0"/>
  </r>
  <r>
    <n v="118644140"/>
    <n v="118"/>
    <x v="1"/>
    <x v="0"/>
    <x v="0"/>
  </r>
  <r>
    <n v="118647742"/>
    <n v="120"/>
    <x v="0"/>
    <x v="0"/>
    <x v="0"/>
  </r>
  <r>
    <n v="118649592"/>
    <n v="150"/>
    <x v="1"/>
    <x v="0"/>
    <x v="1"/>
  </r>
  <r>
    <n v="118650454"/>
    <n v="146"/>
    <x v="0"/>
    <x v="0"/>
    <x v="1"/>
  </r>
  <r>
    <n v="118650720"/>
    <n v="120"/>
    <x v="1"/>
    <x v="0"/>
    <x v="0"/>
  </r>
  <r>
    <n v="118653156"/>
    <n v="147"/>
    <x v="2"/>
    <x v="0"/>
    <x v="1"/>
  </r>
  <r>
    <n v="118654792"/>
    <n v="91"/>
    <x v="0"/>
    <x v="0"/>
    <x v="0"/>
  </r>
  <r>
    <n v="118655316"/>
    <n v="141"/>
    <x v="1"/>
    <x v="0"/>
    <x v="1"/>
  </r>
  <r>
    <n v="118658728"/>
    <n v="121"/>
    <x v="0"/>
    <x v="0"/>
    <x v="1"/>
  </r>
  <r>
    <n v="118658776"/>
    <n v="141"/>
    <x v="1"/>
    <x v="0"/>
    <x v="1"/>
  </r>
  <r>
    <n v="118671684"/>
    <n v="136"/>
    <x v="0"/>
    <x v="0"/>
    <x v="1"/>
  </r>
  <r>
    <n v="118672992"/>
    <n v="111"/>
    <x v="0"/>
    <x v="0"/>
    <x v="0"/>
  </r>
  <r>
    <n v="118675642"/>
    <n v="122"/>
    <x v="0"/>
    <x v="0"/>
    <x v="1"/>
  </r>
  <r>
    <n v="118677888"/>
    <n v="141"/>
    <x v="1"/>
    <x v="0"/>
    <x v="1"/>
  </r>
  <r>
    <n v="118679744"/>
    <n v="150"/>
    <x v="1"/>
    <x v="0"/>
    <x v="1"/>
  </r>
  <r>
    <n v="118683618"/>
    <n v="111"/>
    <x v="1"/>
    <x v="0"/>
    <x v="0"/>
  </r>
  <r>
    <n v="118684654"/>
    <n v="105"/>
    <x v="0"/>
    <x v="0"/>
    <x v="0"/>
  </r>
  <r>
    <n v="118688298"/>
    <n v="120"/>
    <x v="1"/>
    <x v="0"/>
    <x v="0"/>
  </r>
  <r>
    <n v="118688670"/>
    <n v="122"/>
    <x v="0"/>
    <x v="0"/>
    <x v="1"/>
  </r>
  <r>
    <n v="118688670"/>
    <n v="122"/>
    <x v="0"/>
    <x v="0"/>
    <x v="1"/>
  </r>
  <r>
    <n v="118688670"/>
    <n v="122"/>
    <x v="0"/>
    <x v="0"/>
    <x v="1"/>
  </r>
  <r>
    <n v="118688670"/>
    <n v="122"/>
    <x v="0"/>
    <x v="0"/>
    <x v="1"/>
  </r>
  <r>
    <n v="118691402"/>
    <n v="121"/>
    <x v="1"/>
    <x v="0"/>
    <x v="1"/>
  </r>
  <r>
    <n v="118696572"/>
    <n v="90"/>
    <x v="0"/>
    <x v="0"/>
    <x v="0"/>
  </r>
  <r>
    <n v="118696986"/>
    <n v="148"/>
    <x v="1"/>
    <x v="0"/>
    <x v="1"/>
  </r>
  <r>
    <n v="118710880"/>
    <n v="122"/>
    <x v="2"/>
    <x v="0"/>
    <x v="1"/>
  </r>
  <r>
    <n v="118711992"/>
    <n v="127"/>
    <x v="1"/>
    <x v="0"/>
    <x v="1"/>
  </r>
  <r>
    <n v="118713008"/>
    <n v="120"/>
    <x v="0"/>
    <x v="0"/>
    <x v="0"/>
  </r>
  <r>
    <n v="118719012"/>
    <n v="143"/>
    <x v="1"/>
    <x v="0"/>
    <x v="1"/>
  </r>
  <r>
    <n v="118719902"/>
    <n v="111"/>
    <x v="0"/>
    <x v="0"/>
    <x v="0"/>
  </r>
  <r>
    <n v="118720088"/>
    <n v="120"/>
    <x v="2"/>
    <x v="0"/>
    <x v="0"/>
  </r>
  <r>
    <n v="118727998"/>
    <n v="111"/>
    <x v="2"/>
    <x v="0"/>
    <x v="0"/>
  </r>
  <r>
    <n v="118731384"/>
    <n v="121"/>
    <x v="1"/>
    <x v="0"/>
    <x v="1"/>
  </r>
  <r>
    <n v="118733970"/>
    <n v="106"/>
    <x v="1"/>
    <x v="0"/>
    <x v="0"/>
  </r>
  <r>
    <n v="118734240"/>
    <n v="149"/>
    <x v="1"/>
    <x v="0"/>
    <x v="1"/>
  </r>
  <r>
    <n v="118734992"/>
    <n v="134"/>
    <x v="0"/>
    <x v="0"/>
    <x v="1"/>
  </r>
  <r>
    <n v="118737278"/>
    <n v="90"/>
    <x v="1"/>
    <x v="0"/>
    <x v="0"/>
  </r>
  <r>
    <n v="118740208"/>
    <n v="111"/>
    <x v="1"/>
    <x v="0"/>
    <x v="0"/>
  </r>
  <r>
    <n v="118747702"/>
    <n v="150"/>
    <x v="1"/>
    <x v="0"/>
    <x v="1"/>
  </r>
  <r>
    <n v="118749738"/>
    <n v="111"/>
    <x v="0"/>
    <x v="0"/>
    <x v="0"/>
  </r>
  <r>
    <n v="118749806"/>
    <n v="148"/>
    <x v="0"/>
    <x v="0"/>
    <x v="1"/>
  </r>
  <r>
    <n v="118751160"/>
    <n v="118"/>
    <x v="0"/>
    <x v="0"/>
    <x v="0"/>
  </r>
  <r>
    <n v="118751982"/>
    <n v="150"/>
    <x v="1"/>
    <x v="0"/>
    <x v="1"/>
  </r>
  <r>
    <n v="118752604"/>
    <n v="150"/>
    <x v="0"/>
    <x v="0"/>
    <x v="1"/>
  </r>
  <r>
    <n v="118752916"/>
    <n v="121"/>
    <x v="0"/>
    <x v="0"/>
    <x v="1"/>
  </r>
  <r>
    <n v="118753384"/>
    <n v="103"/>
    <x v="0"/>
    <x v="0"/>
    <x v="0"/>
  </r>
  <r>
    <n v="118754826"/>
    <n v="120"/>
    <x v="1"/>
    <x v="0"/>
    <x v="0"/>
  </r>
  <r>
    <n v="118766328"/>
    <n v="136"/>
    <x v="2"/>
    <x v="0"/>
    <x v="1"/>
  </r>
  <r>
    <n v="118772286"/>
    <n v="113"/>
    <x v="0"/>
    <x v="0"/>
    <x v="0"/>
  </r>
  <r>
    <n v="118773514"/>
    <n v="148"/>
    <x v="1"/>
    <x v="0"/>
    <x v="1"/>
  </r>
  <r>
    <n v="118775050"/>
    <n v="143"/>
    <x v="0"/>
    <x v="0"/>
    <x v="1"/>
  </r>
  <r>
    <n v="118775062"/>
    <n v="150"/>
    <x v="0"/>
    <x v="0"/>
    <x v="1"/>
  </r>
  <r>
    <n v="118779240"/>
    <n v="150"/>
    <x v="1"/>
    <x v="0"/>
    <x v="1"/>
  </r>
  <r>
    <n v="118779598"/>
    <n v="120"/>
    <x v="0"/>
    <x v="0"/>
    <x v="0"/>
  </r>
  <r>
    <n v="118787398"/>
    <n v="133"/>
    <x v="0"/>
    <x v="0"/>
    <x v="1"/>
  </r>
  <r>
    <n v="118791920"/>
    <n v="119"/>
    <x v="0"/>
    <x v="0"/>
    <x v="0"/>
  </r>
  <r>
    <n v="118796434"/>
    <n v="127"/>
    <x v="2"/>
    <x v="0"/>
    <x v="1"/>
  </r>
  <r>
    <n v="118797192"/>
    <n v="118"/>
    <x v="1"/>
    <x v="0"/>
    <x v="0"/>
  </r>
  <r>
    <n v="118801470"/>
    <n v="149"/>
    <x v="1"/>
    <x v="0"/>
    <x v="1"/>
  </r>
  <r>
    <n v="118805690"/>
    <n v="136"/>
    <x v="0"/>
    <x v="0"/>
    <x v="1"/>
  </r>
  <r>
    <n v="118806854"/>
    <n v="149"/>
    <x v="1"/>
    <x v="0"/>
    <x v="1"/>
  </r>
  <r>
    <n v="118806884"/>
    <n v="111"/>
    <x v="1"/>
    <x v="0"/>
    <x v="0"/>
  </r>
  <r>
    <n v="118809382"/>
    <n v="141"/>
    <x v="0"/>
    <x v="0"/>
    <x v="1"/>
  </r>
  <r>
    <n v="118814196"/>
    <n v="106"/>
    <x v="0"/>
    <x v="0"/>
    <x v="0"/>
  </r>
  <r>
    <n v="118816244"/>
    <n v="96"/>
    <x v="0"/>
    <x v="0"/>
    <x v="0"/>
  </r>
  <r>
    <n v="118818686"/>
    <n v="111"/>
    <x v="1"/>
    <x v="0"/>
    <x v="0"/>
  </r>
  <r>
    <n v="118832052"/>
    <n v="97"/>
    <x v="1"/>
    <x v="0"/>
    <x v="0"/>
  </r>
  <r>
    <n v="118835702"/>
    <n v="126"/>
    <x v="0"/>
    <x v="0"/>
    <x v="1"/>
  </r>
  <r>
    <n v="118835702"/>
    <n v="126"/>
    <x v="0"/>
    <x v="0"/>
    <x v="1"/>
  </r>
  <r>
    <n v="118839486"/>
    <n v="122"/>
    <x v="0"/>
    <x v="0"/>
    <x v="1"/>
  </r>
  <r>
    <n v="118847128"/>
    <n v="122"/>
    <x v="1"/>
    <x v="0"/>
    <x v="1"/>
  </r>
  <r>
    <n v="118847362"/>
    <n v="141"/>
    <x v="1"/>
    <x v="0"/>
    <x v="1"/>
  </r>
  <r>
    <n v="118848654"/>
    <n v="111"/>
    <x v="1"/>
    <x v="0"/>
    <x v="0"/>
  </r>
  <r>
    <n v="118852070"/>
    <n v="139"/>
    <x v="1"/>
    <x v="0"/>
    <x v="1"/>
  </r>
  <r>
    <n v="118855506"/>
    <n v="111"/>
    <x v="1"/>
    <x v="0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8270"/>
    <n v="97"/>
    <x v="1"/>
    <x v="0"/>
    <x v="0"/>
  </r>
  <r>
    <n v="118859670"/>
    <n v="111"/>
    <x v="0"/>
    <x v="0"/>
    <x v="0"/>
  </r>
  <r>
    <n v="118863386"/>
    <n v="141"/>
    <x v="0"/>
    <x v="0"/>
    <x v="1"/>
  </r>
  <r>
    <n v="118869772"/>
    <n v="92"/>
    <x v="1"/>
    <x v="0"/>
    <x v="0"/>
  </r>
  <r>
    <n v="118870412"/>
    <n v="141"/>
    <x v="2"/>
    <x v="0"/>
    <x v="1"/>
  </r>
  <r>
    <n v="118871544"/>
    <n v="92"/>
    <x v="1"/>
    <x v="0"/>
    <x v="0"/>
  </r>
  <r>
    <n v="118874212"/>
    <n v="127"/>
    <x v="0"/>
    <x v="0"/>
    <x v="1"/>
  </r>
  <r>
    <n v="118874930"/>
    <n v="91"/>
    <x v="1"/>
    <x v="0"/>
    <x v="0"/>
  </r>
  <r>
    <n v="118875596"/>
    <n v="97"/>
    <x v="0"/>
    <x v="0"/>
    <x v="0"/>
  </r>
  <r>
    <n v="118876930"/>
    <n v="121"/>
    <x v="0"/>
    <x v="0"/>
    <x v="1"/>
  </r>
  <r>
    <n v="118878108"/>
    <n v="120"/>
    <x v="0"/>
    <x v="0"/>
    <x v="0"/>
  </r>
  <r>
    <n v="118878510"/>
    <n v="91"/>
    <x v="2"/>
    <x v="0"/>
    <x v="0"/>
  </r>
  <r>
    <n v="118882112"/>
    <n v="92"/>
    <x v="0"/>
    <x v="0"/>
    <x v="0"/>
  </r>
  <r>
    <n v="118882112"/>
    <n v="92"/>
    <x v="0"/>
    <x v="0"/>
    <x v="0"/>
  </r>
  <r>
    <n v="118886990"/>
    <n v="91"/>
    <x v="2"/>
    <x v="0"/>
    <x v="0"/>
  </r>
  <r>
    <n v="118891668"/>
    <n v="127"/>
    <x v="1"/>
    <x v="0"/>
    <x v="1"/>
  </r>
  <r>
    <n v="118893438"/>
    <n v="92"/>
    <x v="1"/>
    <x v="0"/>
    <x v="0"/>
  </r>
  <r>
    <n v="118901662"/>
    <n v="92"/>
    <x v="0"/>
    <x v="0"/>
    <x v="0"/>
  </r>
  <r>
    <n v="118908808"/>
    <n v="141"/>
    <x v="0"/>
    <x v="0"/>
    <x v="1"/>
  </r>
  <r>
    <n v="118911620"/>
    <n v="120"/>
    <x v="2"/>
    <x v="0"/>
    <x v="0"/>
  </r>
  <r>
    <n v="118917792"/>
    <n v="120"/>
    <x v="2"/>
    <x v="0"/>
    <x v="0"/>
  </r>
  <r>
    <n v="118918302"/>
    <n v="91"/>
    <x v="1"/>
    <x v="0"/>
    <x v="0"/>
  </r>
  <r>
    <n v="118919630"/>
    <n v="150"/>
    <x v="0"/>
    <x v="0"/>
    <x v="1"/>
  </r>
  <r>
    <n v="118920844"/>
    <n v="90"/>
    <x v="1"/>
    <x v="0"/>
    <x v="0"/>
  </r>
  <r>
    <n v="118921318"/>
    <n v="150"/>
    <x v="1"/>
    <x v="0"/>
    <x v="1"/>
  </r>
  <r>
    <n v="118921722"/>
    <n v="150"/>
    <x v="0"/>
    <x v="0"/>
    <x v="1"/>
  </r>
  <r>
    <n v="118924414"/>
    <n v="90"/>
    <x v="1"/>
    <x v="0"/>
    <x v="0"/>
  </r>
  <r>
    <n v="118924836"/>
    <n v="149"/>
    <x v="1"/>
    <x v="0"/>
    <x v="1"/>
  </r>
  <r>
    <n v="118928490"/>
    <n v="119"/>
    <x v="1"/>
    <x v="0"/>
    <x v="0"/>
  </r>
  <r>
    <n v="118930770"/>
    <n v="91"/>
    <x v="1"/>
    <x v="0"/>
    <x v="0"/>
  </r>
  <r>
    <n v="118931248"/>
    <n v="122"/>
    <x v="1"/>
    <x v="0"/>
    <x v="1"/>
  </r>
  <r>
    <n v="118932048"/>
    <n v="111"/>
    <x v="1"/>
    <x v="0"/>
    <x v="0"/>
  </r>
  <r>
    <n v="118932406"/>
    <n v="111"/>
    <x v="0"/>
    <x v="0"/>
    <x v="0"/>
  </r>
  <r>
    <n v="118935530"/>
    <n v="126"/>
    <x v="1"/>
    <x v="0"/>
    <x v="1"/>
  </r>
  <r>
    <n v="118936874"/>
    <n v="119"/>
    <x v="0"/>
    <x v="0"/>
    <x v="0"/>
  </r>
  <r>
    <n v="118936944"/>
    <n v="119"/>
    <x v="1"/>
    <x v="0"/>
    <x v="0"/>
  </r>
  <r>
    <n v="118943552"/>
    <n v="120"/>
    <x v="1"/>
    <x v="0"/>
    <x v="0"/>
  </r>
  <r>
    <n v="118946340"/>
    <n v="141"/>
    <x v="0"/>
    <x v="0"/>
    <x v="1"/>
  </r>
  <r>
    <n v="118952760"/>
    <n v="92"/>
    <x v="0"/>
    <x v="0"/>
    <x v="0"/>
  </r>
  <r>
    <n v="118957122"/>
    <n v="122"/>
    <x v="0"/>
    <x v="0"/>
    <x v="1"/>
  </r>
  <r>
    <n v="118958352"/>
    <n v="122"/>
    <x v="2"/>
    <x v="0"/>
    <x v="1"/>
  </r>
  <r>
    <n v="118961412"/>
    <n v="119"/>
    <x v="2"/>
    <x v="0"/>
    <x v="0"/>
  </r>
  <r>
    <n v="118965178"/>
    <n v="150"/>
    <x v="2"/>
    <x v="0"/>
    <x v="1"/>
  </r>
  <r>
    <n v="118966770"/>
    <n v="119"/>
    <x v="1"/>
    <x v="0"/>
    <x v="0"/>
  </r>
  <r>
    <n v="118970086"/>
    <n v="90"/>
    <x v="1"/>
    <x v="0"/>
    <x v="0"/>
  </r>
  <r>
    <n v="118970268"/>
    <n v="136"/>
    <x v="1"/>
    <x v="0"/>
    <x v="1"/>
  </r>
  <r>
    <n v="118975160"/>
    <n v="90"/>
    <x v="0"/>
    <x v="0"/>
    <x v="0"/>
  </r>
  <r>
    <n v="118978342"/>
    <n v="147"/>
    <x v="0"/>
    <x v="0"/>
    <x v="1"/>
  </r>
  <r>
    <n v="118983994"/>
    <n v="147"/>
    <x v="1"/>
    <x v="0"/>
    <x v="1"/>
  </r>
  <r>
    <n v="118984956"/>
    <n v="90"/>
    <x v="0"/>
    <x v="0"/>
    <x v="0"/>
  </r>
  <r>
    <n v="118987146"/>
    <n v="148"/>
    <x v="1"/>
    <x v="0"/>
    <x v="1"/>
  </r>
  <r>
    <n v="118987328"/>
    <n v="149"/>
    <x v="2"/>
    <x v="0"/>
    <x v="1"/>
  </r>
  <r>
    <n v="118989468"/>
    <n v="117"/>
    <x v="2"/>
    <x v="0"/>
    <x v="0"/>
  </r>
  <r>
    <n v="118989822"/>
    <n v="118"/>
    <x v="0"/>
    <x v="0"/>
    <x v="0"/>
  </r>
  <r>
    <n v="118990128"/>
    <n v="120"/>
    <x v="0"/>
    <x v="0"/>
    <x v="0"/>
  </r>
  <r>
    <n v="119000340"/>
    <n v="92"/>
    <x v="0"/>
    <x v="0"/>
    <x v="0"/>
  </r>
  <r>
    <n v="119002502"/>
    <n v="146"/>
    <x v="0"/>
    <x v="0"/>
    <x v="1"/>
  </r>
  <r>
    <n v="119002670"/>
    <n v="118"/>
    <x v="0"/>
    <x v="0"/>
    <x v="0"/>
  </r>
  <r>
    <n v="119005468"/>
    <n v="92"/>
    <x v="0"/>
    <x v="0"/>
    <x v="0"/>
  </r>
  <r>
    <n v="119010714"/>
    <n v="117"/>
    <x v="1"/>
    <x v="0"/>
    <x v="0"/>
  </r>
  <r>
    <n v="119010714"/>
    <n v="117"/>
    <x v="1"/>
    <x v="0"/>
    <x v="0"/>
  </r>
  <r>
    <n v="119013392"/>
    <n v="119"/>
    <x v="1"/>
    <x v="0"/>
    <x v="0"/>
  </r>
  <r>
    <n v="119027414"/>
    <n v="150"/>
    <x v="0"/>
    <x v="0"/>
    <x v="1"/>
  </r>
  <r>
    <n v="119027416"/>
    <n v="120"/>
    <x v="0"/>
    <x v="0"/>
    <x v="0"/>
  </r>
  <r>
    <n v="119028406"/>
    <n v="150"/>
    <x v="0"/>
    <x v="0"/>
    <x v="1"/>
  </r>
  <r>
    <n v="119030450"/>
    <n v="121"/>
    <x v="0"/>
    <x v="1"/>
    <x v="1"/>
  </r>
  <r>
    <n v="119031280"/>
    <n v="143"/>
    <x v="2"/>
    <x v="0"/>
    <x v="1"/>
  </r>
  <r>
    <n v="119033502"/>
    <n v="122"/>
    <x v="1"/>
    <x v="0"/>
    <x v="1"/>
  </r>
  <r>
    <n v="119033720"/>
    <n v="90"/>
    <x v="0"/>
    <x v="0"/>
    <x v="0"/>
  </r>
  <r>
    <n v="119035022"/>
    <n v="91"/>
    <x v="1"/>
    <x v="0"/>
    <x v="0"/>
  </r>
  <r>
    <n v="119035578"/>
    <n v="150"/>
    <x v="1"/>
    <x v="0"/>
    <x v="1"/>
  </r>
  <r>
    <n v="119035990"/>
    <n v="141"/>
    <x v="2"/>
    <x v="0"/>
    <x v="1"/>
  </r>
  <r>
    <n v="119040972"/>
    <n v="119"/>
    <x v="0"/>
    <x v="0"/>
    <x v="0"/>
  </r>
  <r>
    <n v="119040972"/>
    <n v="119"/>
    <x v="0"/>
    <x v="0"/>
    <x v="0"/>
  </r>
  <r>
    <n v="119040972"/>
    <n v="119"/>
    <x v="0"/>
    <x v="0"/>
    <x v="0"/>
  </r>
  <r>
    <n v="119042590"/>
    <n v="121"/>
    <x v="0"/>
    <x v="0"/>
    <x v="1"/>
  </r>
  <r>
    <n v="119042846"/>
    <n v="142"/>
    <x v="1"/>
    <x v="0"/>
    <x v="1"/>
  </r>
  <r>
    <n v="119043110"/>
    <n v="148"/>
    <x v="1"/>
    <x v="0"/>
    <x v="1"/>
  </r>
  <r>
    <n v="119044918"/>
    <n v="149"/>
    <x v="0"/>
    <x v="0"/>
    <x v="1"/>
  </r>
  <r>
    <n v="119045522"/>
    <n v="142"/>
    <x v="1"/>
    <x v="0"/>
    <x v="1"/>
  </r>
  <r>
    <n v="119046776"/>
    <n v="113"/>
    <x v="1"/>
    <x v="0"/>
    <x v="0"/>
  </r>
  <r>
    <n v="119047808"/>
    <n v="118"/>
    <x v="1"/>
    <x v="0"/>
    <x v="0"/>
  </r>
  <r>
    <n v="119049296"/>
    <n v="148"/>
    <x v="0"/>
    <x v="0"/>
    <x v="1"/>
  </r>
  <r>
    <n v="119051456"/>
    <n v="112"/>
    <x v="0"/>
    <x v="0"/>
    <x v="0"/>
  </r>
  <r>
    <n v="119054738"/>
    <n v="90"/>
    <x v="2"/>
    <x v="0"/>
    <x v="0"/>
  </r>
  <r>
    <n v="119056340"/>
    <n v="120"/>
    <x v="1"/>
    <x v="0"/>
    <x v="0"/>
  </r>
  <r>
    <n v="119058142"/>
    <n v="150"/>
    <x v="1"/>
    <x v="0"/>
    <x v="1"/>
  </r>
  <r>
    <n v="119060550"/>
    <n v="119"/>
    <x v="2"/>
    <x v="0"/>
    <x v="0"/>
  </r>
  <r>
    <n v="119064572"/>
    <n v="150"/>
    <x v="0"/>
    <x v="0"/>
    <x v="1"/>
  </r>
  <r>
    <n v="119066402"/>
    <n v="120"/>
    <x v="0"/>
    <x v="0"/>
    <x v="0"/>
  </r>
  <r>
    <n v="119067142"/>
    <n v="90"/>
    <x v="0"/>
    <x v="0"/>
    <x v="0"/>
  </r>
  <r>
    <n v="119067784"/>
    <n v="135"/>
    <x v="1"/>
    <x v="0"/>
    <x v="1"/>
  </r>
  <r>
    <n v="119071194"/>
    <n v="90"/>
    <x v="2"/>
    <x v="0"/>
    <x v="0"/>
  </r>
  <r>
    <n v="119071726"/>
    <n v="143"/>
    <x v="1"/>
    <x v="0"/>
    <x v="1"/>
  </r>
  <r>
    <n v="119071726"/>
    <n v="143"/>
    <x v="1"/>
    <x v="0"/>
    <x v="1"/>
  </r>
  <r>
    <n v="119072564"/>
    <n v="122"/>
    <x v="2"/>
    <x v="0"/>
    <x v="1"/>
  </r>
  <r>
    <n v="119076576"/>
    <n v="143"/>
    <x v="2"/>
    <x v="0"/>
    <x v="1"/>
  </r>
  <r>
    <n v="119080904"/>
    <n v="146"/>
    <x v="0"/>
    <x v="0"/>
    <x v="1"/>
  </r>
  <r>
    <n v="119087988"/>
    <n v="120"/>
    <x v="0"/>
    <x v="0"/>
    <x v="0"/>
  </r>
  <r>
    <n v="119091442"/>
    <n v="120"/>
    <x v="1"/>
    <x v="0"/>
    <x v="0"/>
  </r>
  <r>
    <n v="119091756"/>
    <n v="148"/>
    <x v="2"/>
    <x v="0"/>
    <x v="1"/>
  </r>
  <r>
    <n v="119092264"/>
    <n v="122"/>
    <x v="1"/>
    <x v="0"/>
    <x v="1"/>
  </r>
  <r>
    <n v="119092588"/>
    <n v="111"/>
    <x v="1"/>
    <x v="0"/>
    <x v="0"/>
  </r>
  <r>
    <n v="119094622"/>
    <n v="136"/>
    <x v="0"/>
    <x v="0"/>
    <x v="1"/>
  </r>
  <r>
    <n v="119094712"/>
    <n v="150"/>
    <x v="0"/>
    <x v="0"/>
    <x v="1"/>
  </r>
  <r>
    <n v="119095068"/>
    <n v="143"/>
    <x v="1"/>
    <x v="0"/>
    <x v="1"/>
  </r>
  <r>
    <n v="119097512"/>
    <n v="91"/>
    <x v="0"/>
    <x v="0"/>
    <x v="0"/>
  </r>
  <r>
    <n v="119107130"/>
    <n v="91"/>
    <x v="1"/>
    <x v="0"/>
    <x v="0"/>
  </r>
  <r>
    <n v="119109848"/>
    <n v="91"/>
    <x v="1"/>
    <x v="0"/>
    <x v="0"/>
  </r>
  <r>
    <n v="119115872"/>
    <n v="120"/>
    <x v="0"/>
    <x v="0"/>
    <x v="0"/>
  </r>
  <r>
    <n v="119117088"/>
    <n v="106"/>
    <x v="0"/>
    <x v="0"/>
    <x v="0"/>
  </r>
  <r>
    <n v="119118566"/>
    <n v="92"/>
    <x v="2"/>
    <x v="0"/>
    <x v="0"/>
  </r>
  <r>
    <n v="119131502"/>
    <n v="143"/>
    <x v="0"/>
    <x v="0"/>
    <x v="1"/>
  </r>
  <r>
    <n v="119135136"/>
    <n v="149"/>
    <x v="0"/>
    <x v="0"/>
    <x v="1"/>
  </r>
  <r>
    <n v="119138856"/>
    <n v="122"/>
    <x v="0"/>
    <x v="0"/>
    <x v="1"/>
  </r>
  <r>
    <n v="119139182"/>
    <n v="111"/>
    <x v="2"/>
    <x v="0"/>
    <x v="0"/>
  </r>
  <r>
    <n v="119140544"/>
    <n v="141"/>
    <x v="0"/>
    <x v="0"/>
    <x v="1"/>
  </r>
  <r>
    <n v="119141186"/>
    <n v="91"/>
    <x v="1"/>
    <x v="0"/>
    <x v="0"/>
  </r>
  <r>
    <n v="119143576"/>
    <n v="143"/>
    <x v="1"/>
    <x v="0"/>
    <x v="1"/>
  </r>
  <r>
    <n v="119144692"/>
    <n v="106"/>
    <x v="1"/>
    <x v="0"/>
    <x v="0"/>
  </r>
  <r>
    <n v="119144846"/>
    <n v="148"/>
    <x v="0"/>
    <x v="0"/>
    <x v="1"/>
  </r>
  <r>
    <n v="119148404"/>
    <n v="136"/>
    <x v="0"/>
    <x v="0"/>
    <x v="1"/>
  </r>
  <r>
    <n v="119153014"/>
    <n v="150"/>
    <x v="0"/>
    <x v="0"/>
    <x v="1"/>
  </r>
  <r>
    <n v="119154336"/>
    <n v="122"/>
    <x v="2"/>
    <x v="0"/>
    <x v="1"/>
  </r>
  <r>
    <n v="119154382"/>
    <n v="91"/>
    <x v="1"/>
    <x v="0"/>
    <x v="0"/>
  </r>
  <r>
    <n v="119154692"/>
    <n v="120"/>
    <x v="0"/>
    <x v="0"/>
    <x v="0"/>
  </r>
  <r>
    <n v="119155200"/>
    <n v="136"/>
    <x v="1"/>
    <x v="0"/>
    <x v="1"/>
  </r>
  <r>
    <n v="119156508"/>
    <n v="92"/>
    <x v="0"/>
    <x v="0"/>
    <x v="0"/>
  </r>
  <r>
    <n v="119159432"/>
    <n v="122"/>
    <x v="0"/>
    <x v="0"/>
    <x v="1"/>
  </r>
  <r>
    <n v="119159542"/>
    <n v="112"/>
    <x v="2"/>
    <x v="0"/>
    <x v="0"/>
  </r>
  <r>
    <n v="119159694"/>
    <n v="122"/>
    <x v="1"/>
    <x v="0"/>
    <x v="1"/>
  </r>
  <r>
    <n v="119162622"/>
    <n v="120"/>
    <x v="1"/>
    <x v="0"/>
    <x v="0"/>
  </r>
  <r>
    <n v="119165450"/>
    <n v="143"/>
    <x v="2"/>
    <x v="0"/>
    <x v="1"/>
  </r>
  <r>
    <n v="119174698"/>
    <n v="143"/>
    <x v="1"/>
    <x v="0"/>
    <x v="1"/>
  </r>
  <r>
    <n v="119177932"/>
    <n v="92"/>
    <x v="1"/>
    <x v="0"/>
    <x v="0"/>
  </r>
  <r>
    <n v="119180982"/>
    <n v="120"/>
    <x v="0"/>
    <x v="0"/>
    <x v="0"/>
  </r>
  <r>
    <n v="119183266"/>
    <n v="106"/>
    <x v="0"/>
    <x v="0"/>
    <x v="0"/>
  </r>
  <r>
    <n v="119188180"/>
    <n v="141"/>
    <x v="1"/>
    <x v="0"/>
    <x v="1"/>
  </r>
  <r>
    <n v="119192704"/>
    <n v="106"/>
    <x v="1"/>
    <x v="0"/>
    <x v="0"/>
  </r>
  <r>
    <n v="119193096"/>
    <n v="134"/>
    <x v="2"/>
    <x v="0"/>
    <x v="1"/>
  </r>
  <r>
    <n v="119195914"/>
    <n v="150"/>
    <x v="2"/>
    <x v="0"/>
    <x v="1"/>
  </r>
  <r>
    <n v="119195934"/>
    <n v="150"/>
    <x v="0"/>
    <x v="0"/>
    <x v="1"/>
  </r>
  <r>
    <n v="119195940"/>
    <n v="111"/>
    <x v="2"/>
    <x v="0"/>
    <x v="0"/>
  </r>
  <r>
    <n v="119195998"/>
    <n v="121"/>
    <x v="0"/>
    <x v="0"/>
    <x v="1"/>
  </r>
  <r>
    <n v="119196286"/>
    <n v="148"/>
    <x v="2"/>
    <x v="0"/>
    <x v="1"/>
  </r>
  <r>
    <n v="119197000"/>
    <n v="90"/>
    <x v="0"/>
    <x v="0"/>
    <x v="0"/>
  </r>
  <r>
    <n v="119197822"/>
    <n v="90"/>
    <x v="2"/>
    <x v="0"/>
    <x v="0"/>
  </r>
  <r>
    <n v="119200514"/>
    <n v="103"/>
    <x v="1"/>
    <x v="0"/>
    <x v="0"/>
  </r>
  <r>
    <n v="119206318"/>
    <n v="150"/>
    <x v="0"/>
    <x v="0"/>
    <x v="1"/>
  </r>
  <r>
    <n v="119207418"/>
    <n v="149"/>
    <x v="2"/>
    <x v="0"/>
    <x v="1"/>
  </r>
  <r>
    <n v="119215436"/>
    <n v="90"/>
    <x v="0"/>
    <x v="0"/>
    <x v="0"/>
  </r>
  <r>
    <n v="119217536"/>
    <n v="148"/>
    <x v="2"/>
    <x v="0"/>
    <x v="1"/>
  </r>
  <r>
    <n v="119218444"/>
    <n v="148"/>
    <x v="0"/>
    <x v="0"/>
    <x v="1"/>
  </r>
  <r>
    <n v="119220450"/>
    <n v="133"/>
    <x v="2"/>
    <x v="0"/>
    <x v="1"/>
  </r>
  <r>
    <n v="119225994"/>
    <n v="111"/>
    <x v="1"/>
    <x v="0"/>
    <x v="0"/>
  </r>
  <r>
    <n v="119228520"/>
    <n v="149"/>
    <x v="1"/>
    <x v="0"/>
    <x v="1"/>
  </r>
  <r>
    <n v="119233196"/>
    <n v="106"/>
    <x v="0"/>
    <x v="0"/>
    <x v="0"/>
  </r>
  <r>
    <n v="119235872"/>
    <n v="148"/>
    <x v="1"/>
    <x v="0"/>
    <x v="1"/>
  </r>
  <r>
    <n v="119236652"/>
    <n v="136"/>
    <x v="1"/>
    <x v="0"/>
    <x v="1"/>
  </r>
  <r>
    <n v="119239476"/>
    <n v="113"/>
    <x v="0"/>
    <x v="0"/>
    <x v="0"/>
  </r>
  <r>
    <n v="119241400"/>
    <n v="120"/>
    <x v="2"/>
    <x v="0"/>
    <x v="0"/>
  </r>
  <r>
    <n v="119242122"/>
    <n v="149"/>
    <x v="0"/>
    <x v="0"/>
    <x v="1"/>
  </r>
  <r>
    <n v="119248716"/>
    <n v="120"/>
    <x v="1"/>
    <x v="0"/>
    <x v="0"/>
  </r>
  <r>
    <n v="119248726"/>
    <n v="150"/>
    <x v="2"/>
    <x v="0"/>
    <x v="1"/>
  </r>
  <r>
    <n v="119253532"/>
    <n v="127"/>
    <x v="0"/>
    <x v="0"/>
    <x v="1"/>
  </r>
  <r>
    <n v="119253598"/>
    <n v="133"/>
    <x v="0"/>
    <x v="0"/>
    <x v="1"/>
  </r>
  <r>
    <n v="119257882"/>
    <n v="148"/>
    <x v="0"/>
    <x v="0"/>
    <x v="1"/>
  </r>
  <r>
    <n v="119263578"/>
    <n v="119"/>
    <x v="0"/>
    <x v="0"/>
    <x v="0"/>
  </r>
  <r>
    <n v="119263974"/>
    <n v="120"/>
    <x v="0"/>
    <x v="0"/>
    <x v="0"/>
  </r>
  <r>
    <n v="119266616"/>
    <n v="118"/>
    <x v="1"/>
    <x v="0"/>
    <x v="0"/>
  </r>
  <r>
    <n v="119268702"/>
    <n v="90"/>
    <x v="0"/>
    <x v="0"/>
    <x v="0"/>
  </r>
  <r>
    <n v="119274478"/>
    <n v="120"/>
    <x v="0"/>
    <x v="0"/>
    <x v="0"/>
  </r>
  <r>
    <n v="119274478"/>
    <n v="120"/>
    <x v="0"/>
    <x v="0"/>
    <x v="0"/>
  </r>
  <r>
    <n v="119274752"/>
    <n v="118"/>
    <x v="0"/>
    <x v="0"/>
    <x v="0"/>
  </r>
  <r>
    <n v="119276194"/>
    <n v="127"/>
    <x v="2"/>
    <x v="0"/>
    <x v="1"/>
  </r>
  <r>
    <n v="119276194"/>
    <n v="127"/>
    <x v="2"/>
    <x v="0"/>
    <x v="1"/>
  </r>
  <r>
    <n v="119280668"/>
    <n v="135"/>
    <x v="1"/>
    <x v="0"/>
    <x v="1"/>
  </r>
  <r>
    <n v="119281724"/>
    <n v="127"/>
    <x v="1"/>
    <x v="0"/>
    <x v="1"/>
  </r>
  <r>
    <n v="119291268"/>
    <n v="126"/>
    <x v="1"/>
    <x v="0"/>
    <x v="1"/>
  </r>
  <r>
    <n v="119291268"/>
    <n v="126"/>
    <x v="1"/>
    <x v="0"/>
    <x v="1"/>
  </r>
  <r>
    <n v="119291874"/>
    <n v="141"/>
    <x v="2"/>
    <x v="0"/>
    <x v="1"/>
  </r>
  <r>
    <n v="119293452"/>
    <n v="149"/>
    <x v="1"/>
    <x v="0"/>
    <x v="1"/>
  </r>
  <r>
    <n v="119293952"/>
    <n v="126"/>
    <x v="1"/>
    <x v="0"/>
    <x v="1"/>
  </r>
  <r>
    <n v="119299570"/>
    <n v="119"/>
    <x v="1"/>
    <x v="0"/>
    <x v="0"/>
  </r>
  <r>
    <n v="119299790"/>
    <n v="127"/>
    <x v="1"/>
    <x v="0"/>
    <x v="1"/>
  </r>
  <r>
    <n v="119308312"/>
    <n v="118"/>
    <x v="1"/>
    <x v="0"/>
    <x v="0"/>
  </r>
  <r>
    <n v="119308842"/>
    <n v="92"/>
    <x v="1"/>
    <x v="0"/>
    <x v="0"/>
  </r>
  <r>
    <n v="119309414"/>
    <n v="136"/>
    <x v="2"/>
    <x v="0"/>
    <x v="1"/>
  </r>
  <r>
    <n v="119310110"/>
    <n v="96"/>
    <x v="2"/>
    <x v="0"/>
    <x v="0"/>
  </r>
  <r>
    <n v="119313440"/>
    <n v="122"/>
    <x v="0"/>
    <x v="0"/>
    <x v="1"/>
  </r>
  <r>
    <n v="119322034"/>
    <n v="92"/>
    <x v="1"/>
    <x v="0"/>
    <x v="0"/>
  </r>
  <r>
    <n v="119322810"/>
    <n v="141"/>
    <x v="1"/>
    <x v="0"/>
    <x v="1"/>
  </r>
  <r>
    <n v="119324772"/>
    <n v="122"/>
    <x v="0"/>
    <x v="0"/>
    <x v="1"/>
  </r>
  <r>
    <n v="119326112"/>
    <n v="121"/>
    <x v="1"/>
    <x v="0"/>
    <x v="1"/>
  </r>
  <r>
    <n v="119327204"/>
    <n v="141"/>
    <x v="1"/>
    <x v="2"/>
    <x v="1"/>
  </r>
  <r>
    <n v="119328808"/>
    <n v="106"/>
    <x v="1"/>
    <x v="0"/>
    <x v="0"/>
  </r>
  <r>
    <n v="119333932"/>
    <n v="127"/>
    <x v="1"/>
    <x v="0"/>
    <x v="1"/>
  </r>
  <r>
    <n v="119336562"/>
    <n v="92"/>
    <x v="0"/>
    <x v="0"/>
    <x v="0"/>
  </r>
  <r>
    <n v="119337526"/>
    <n v="111"/>
    <x v="1"/>
    <x v="0"/>
    <x v="0"/>
  </r>
  <r>
    <n v="119339810"/>
    <n v="141"/>
    <x v="0"/>
    <x v="0"/>
    <x v="1"/>
  </r>
  <r>
    <n v="119343712"/>
    <n v="136"/>
    <x v="1"/>
    <x v="0"/>
    <x v="1"/>
  </r>
  <r>
    <n v="119343724"/>
    <n v="136"/>
    <x v="0"/>
    <x v="0"/>
    <x v="1"/>
  </r>
  <r>
    <n v="119348650"/>
    <n v="141"/>
    <x v="0"/>
    <x v="0"/>
    <x v="1"/>
  </r>
  <r>
    <n v="119349826"/>
    <n v="127"/>
    <x v="0"/>
    <x v="0"/>
    <x v="1"/>
  </r>
  <r>
    <n v="119349884"/>
    <n v="126"/>
    <x v="2"/>
    <x v="0"/>
    <x v="1"/>
  </r>
  <r>
    <n v="119351158"/>
    <n v="120"/>
    <x v="1"/>
    <x v="0"/>
    <x v="0"/>
  </r>
  <r>
    <n v="119351520"/>
    <n v="150"/>
    <x v="0"/>
    <x v="0"/>
    <x v="1"/>
  </r>
  <r>
    <n v="119354712"/>
    <n v="111"/>
    <x v="1"/>
    <x v="0"/>
    <x v="0"/>
  </r>
  <r>
    <n v="119359800"/>
    <n v="90"/>
    <x v="2"/>
    <x v="0"/>
    <x v="0"/>
  </r>
  <r>
    <n v="119359814"/>
    <n v="120"/>
    <x v="1"/>
    <x v="0"/>
    <x v="0"/>
  </r>
  <r>
    <n v="119359994"/>
    <n v="106"/>
    <x v="0"/>
    <x v="0"/>
    <x v="0"/>
  </r>
  <r>
    <n v="119362390"/>
    <n v="106"/>
    <x v="2"/>
    <x v="0"/>
    <x v="0"/>
  </r>
  <r>
    <n v="119368950"/>
    <n v="111"/>
    <x v="0"/>
    <x v="0"/>
    <x v="0"/>
  </r>
  <r>
    <n v="119372836"/>
    <n v="120"/>
    <x v="1"/>
    <x v="0"/>
    <x v="0"/>
  </r>
  <r>
    <n v="119375160"/>
    <n v="92"/>
    <x v="2"/>
    <x v="0"/>
    <x v="0"/>
  </r>
  <r>
    <n v="119380362"/>
    <n v="120"/>
    <x v="2"/>
    <x v="0"/>
    <x v="0"/>
  </r>
  <r>
    <n v="119381578"/>
    <n v="121"/>
    <x v="1"/>
    <x v="0"/>
    <x v="1"/>
  </r>
  <r>
    <n v="119382512"/>
    <n v="150"/>
    <x v="1"/>
    <x v="0"/>
    <x v="1"/>
  </r>
  <r>
    <n v="119382922"/>
    <n v="120"/>
    <x v="0"/>
    <x v="0"/>
    <x v="0"/>
  </r>
  <r>
    <n v="119387084"/>
    <n v="150"/>
    <x v="2"/>
    <x v="0"/>
    <x v="1"/>
  </r>
  <r>
    <n v="119387754"/>
    <n v="136"/>
    <x v="1"/>
    <x v="0"/>
    <x v="1"/>
  </r>
  <r>
    <n v="119391220"/>
    <n v="150"/>
    <x v="1"/>
    <x v="0"/>
    <x v="1"/>
  </r>
  <r>
    <n v="119393966"/>
    <n v="126"/>
    <x v="2"/>
    <x v="0"/>
    <x v="1"/>
  </r>
  <r>
    <n v="119395464"/>
    <n v="90"/>
    <x v="0"/>
    <x v="0"/>
    <x v="0"/>
  </r>
  <r>
    <n v="119400418"/>
    <n v="150"/>
    <x v="2"/>
    <x v="0"/>
    <x v="1"/>
  </r>
  <r>
    <n v="119401942"/>
    <n v="111"/>
    <x v="2"/>
    <x v="0"/>
    <x v="0"/>
  </r>
  <r>
    <n v="119407936"/>
    <n v="120"/>
    <x v="1"/>
    <x v="0"/>
    <x v="0"/>
  </r>
  <r>
    <n v="119409894"/>
    <n v="121"/>
    <x v="0"/>
    <x v="0"/>
    <x v="1"/>
  </r>
  <r>
    <n v="119410978"/>
    <n v="91"/>
    <x v="0"/>
    <x v="0"/>
    <x v="0"/>
  </r>
  <r>
    <n v="119412146"/>
    <n v="139"/>
    <x v="1"/>
    <x v="0"/>
    <x v="1"/>
  </r>
  <r>
    <n v="119419256"/>
    <n v="91"/>
    <x v="1"/>
    <x v="0"/>
    <x v="0"/>
  </r>
  <r>
    <n v="119421518"/>
    <n v="149"/>
    <x v="1"/>
    <x v="0"/>
    <x v="1"/>
  </r>
  <r>
    <n v="119425004"/>
    <n v="150"/>
    <x v="0"/>
    <x v="0"/>
    <x v="1"/>
  </r>
  <r>
    <n v="119425316"/>
    <n v="120"/>
    <x v="0"/>
    <x v="0"/>
    <x v="0"/>
  </r>
  <r>
    <n v="119426356"/>
    <n v="92"/>
    <x v="0"/>
    <x v="0"/>
    <x v="0"/>
  </r>
  <r>
    <n v="119427544"/>
    <n v="119"/>
    <x v="0"/>
    <x v="0"/>
    <x v="0"/>
  </r>
  <r>
    <n v="119432198"/>
    <n v="150"/>
    <x v="1"/>
    <x v="0"/>
    <x v="1"/>
  </r>
  <r>
    <n v="119432822"/>
    <n v="122"/>
    <x v="1"/>
    <x v="0"/>
    <x v="1"/>
  </r>
  <r>
    <n v="119435894"/>
    <n v="119"/>
    <x v="2"/>
    <x v="0"/>
    <x v="0"/>
  </r>
  <r>
    <n v="119436242"/>
    <n v="90"/>
    <x v="0"/>
    <x v="0"/>
    <x v="0"/>
  </r>
  <r>
    <n v="119436780"/>
    <n v="150"/>
    <x v="2"/>
    <x v="0"/>
    <x v="1"/>
  </r>
  <r>
    <n v="119438018"/>
    <n v="150"/>
    <x v="1"/>
    <x v="0"/>
    <x v="1"/>
  </r>
  <r>
    <n v="119441792"/>
    <n v="119"/>
    <x v="1"/>
    <x v="0"/>
    <x v="0"/>
  </r>
  <r>
    <n v="119444540"/>
    <n v="148"/>
    <x v="0"/>
    <x v="0"/>
    <x v="1"/>
  </r>
  <r>
    <n v="119446324"/>
    <n v="119"/>
    <x v="2"/>
    <x v="0"/>
    <x v="0"/>
  </r>
  <r>
    <n v="119448540"/>
    <n v="122"/>
    <x v="0"/>
    <x v="0"/>
    <x v="1"/>
  </r>
  <r>
    <n v="119448632"/>
    <n v="149"/>
    <x v="1"/>
    <x v="0"/>
    <x v="1"/>
  </r>
  <r>
    <n v="119449294"/>
    <n v="150"/>
    <x v="0"/>
    <x v="0"/>
    <x v="1"/>
  </r>
  <r>
    <n v="119458196"/>
    <n v="148"/>
    <x v="2"/>
    <x v="0"/>
    <x v="1"/>
  </r>
  <r>
    <n v="119465512"/>
    <n v="147"/>
    <x v="2"/>
    <x v="0"/>
    <x v="1"/>
  </r>
  <r>
    <n v="119466496"/>
    <n v="90"/>
    <x v="0"/>
    <x v="0"/>
    <x v="0"/>
  </r>
  <r>
    <n v="119466892"/>
    <n v="120"/>
    <x v="0"/>
    <x v="0"/>
    <x v="0"/>
  </r>
  <r>
    <n v="119468682"/>
    <n v="150"/>
    <x v="1"/>
    <x v="0"/>
    <x v="1"/>
  </r>
  <r>
    <n v="119472808"/>
    <n v="119"/>
    <x v="1"/>
    <x v="0"/>
    <x v="0"/>
  </r>
  <r>
    <n v="119484598"/>
    <n v="92"/>
    <x v="0"/>
    <x v="0"/>
    <x v="0"/>
  </r>
  <r>
    <n v="119496248"/>
    <n v="148"/>
    <x v="1"/>
    <x v="0"/>
    <x v="1"/>
  </r>
  <r>
    <n v="119496366"/>
    <n v="117"/>
    <x v="0"/>
    <x v="0"/>
    <x v="0"/>
  </r>
  <r>
    <n v="119498050"/>
    <n v="120"/>
    <x v="0"/>
    <x v="0"/>
    <x v="0"/>
  </r>
  <r>
    <n v="119504140"/>
    <n v="117"/>
    <x v="1"/>
    <x v="0"/>
    <x v="0"/>
  </r>
  <r>
    <n v="119507086"/>
    <n v="150"/>
    <x v="0"/>
    <x v="0"/>
    <x v="1"/>
  </r>
  <r>
    <n v="119508112"/>
    <n v="146"/>
    <x v="0"/>
    <x v="0"/>
    <x v="1"/>
  </r>
  <r>
    <n v="119509548"/>
    <n v="143"/>
    <x v="1"/>
    <x v="0"/>
    <x v="1"/>
  </r>
  <r>
    <n v="119516864"/>
    <n v="122"/>
    <x v="0"/>
    <x v="0"/>
    <x v="1"/>
  </r>
  <r>
    <n v="119524318"/>
    <n v="116"/>
    <x v="2"/>
    <x v="0"/>
    <x v="0"/>
  </r>
  <r>
    <n v="119527486"/>
    <n v="120"/>
    <x v="1"/>
    <x v="0"/>
    <x v="0"/>
  </r>
  <r>
    <n v="119530492"/>
    <n v="150"/>
    <x v="1"/>
    <x v="0"/>
    <x v="1"/>
  </r>
  <r>
    <n v="119533060"/>
    <n v="112"/>
    <x v="0"/>
    <x v="0"/>
    <x v="0"/>
  </r>
  <r>
    <n v="119536726"/>
    <n v="122"/>
    <x v="0"/>
    <x v="0"/>
    <x v="1"/>
  </r>
  <r>
    <n v="119542694"/>
    <n v="150"/>
    <x v="0"/>
    <x v="0"/>
    <x v="1"/>
  </r>
  <r>
    <n v="119548704"/>
    <n v="150"/>
    <x v="2"/>
    <x v="0"/>
    <x v="1"/>
  </r>
  <r>
    <n v="119549504"/>
    <n v="118"/>
    <x v="2"/>
    <x v="0"/>
    <x v="0"/>
  </r>
  <r>
    <n v="119551656"/>
    <n v="141"/>
    <x v="1"/>
    <x v="0"/>
    <x v="1"/>
  </r>
  <r>
    <n v="119552750"/>
    <n v="121"/>
    <x v="0"/>
    <x v="0"/>
    <x v="1"/>
  </r>
  <r>
    <n v="119553796"/>
    <n v="113"/>
    <x v="2"/>
    <x v="0"/>
    <x v="0"/>
  </r>
  <r>
    <n v="119554480"/>
    <n v="141"/>
    <x v="1"/>
    <x v="0"/>
    <x v="1"/>
  </r>
  <r>
    <n v="119556310"/>
    <n v="121"/>
    <x v="1"/>
    <x v="0"/>
    <x v="1"/>
  </r>
  <r>
    <n v="119557856"/>
    <n v="111"/>
    <x v="0"/>
    <x v="0"/>
    <x v="0"/>
  </r>
  <r>
    <n v="119570102"/>
    <n v="90"/>
    <x v="0"/>
    <x v="0"/>
    <x v="0"/>
  </r>
  <r>
    <n v="119572336"/>
    <n v="90"/>
    <x v="1"/>
    <x v="0"/>
    <x v="0"/>
  </r>
  <r>
    <n v="119577038"/>
    <n v="146"/>
    <x v="2"/>
    <x v="0"/>
    <x v="1"/>
  </r>
  <r>
    <n v="119580754"/>
    <n v="118"/>
    <x v="2"/>
    <x v="2"/>
    <x v="0"/>
  </r>
  <r>
    <n v="119580754"/>
    <n v="118"/>
    <x v="2"/>
    <x v="2"/>
    <x v="0"/>
  </r>
  <r>
    <n v="119580754"/>
    <n v="118"/>
    <x v="2"/>
    <x v="2"/>
    <x v="0"/>
  </r>
  <r>
    <n v="119580754"/>
    <n v="118"/>
    <x v="2"/>
    <x v="2"/>
    <x v="0"/>
  </r>
  <r>
    <n v="119583876"/>
    <n v="146"/>
    <x v="2"/>
    <x v="0"/>
    <x v="1"/>
  </r>
  <r>
    <n v="119587766"/>
    <n v="146"/>
    <x v="0"/>
    <x v="0"/>
    <x v="1"/>
  </r>
  <r>
    <n v="119588254"/>
    <n v="113"/>
    <x v="1"/>
    <x v="0"/>
    <x v="0"/>
  </r>
  <r>
    <n v="119588598"/>
    <n v="113"/>
    <x v="0"/>
    <x v="0"/>
    <x v="0"/>
  </r>
  <r>
    <n v="119591686"/>
    <n v="118"/>
    <x v="0"/>
    <x v="0"/>
    <x v="0"/>
  </r>
  <r>
    <n v="119597898"/>
    <n v="111"/>
    <x v="2"/>
    <x v="0"/>
    <x v="0"/>
  </r>
  <r>
    <n v="119603694"/>
    <n v="111"/>
    <x v="2"/>
    <x v="0"/>
    <x v="0"/>
  </r>
  <r>
    <n v="119604076"/>
    <n v="90"/>
    <x v="2"/>
    <x v="0"/>
    <x v="0"/>
  </r>
  <r>
    <n v="119612404"/>
    <n v="118"/>
    <x v="0"/>
    <x v="0"/>
    <x v="0"/>
  </r>
  <r>
    <n v="119612620"/>
    <n v="119"/>
    <x v="1"/>
    <x v="0"/>
    <x v="0"/>
  </r>
  <r>
    <n v="119614510"/>
    <n v="150"/>
    <x v="1"/>
    <x v="0"/>
    <x v="1"/>
  </r>
  <r>
    <n v="119615104"/>
    <n v="91"/>
    <x v="0"/>
    <x v="0"/>
    <x v="0"/>
  </r>
  <r>
    <n v="119618244"/>
    <n v="91"/>
    <x v="1"/>
    <x v="0"/>
    <x v="0"/>
  </r>
  <r>
    <n v="119622416"/>
    <n v="116"/>
    <x v="2"/>
    <x v="0"/>
    <x v="0"/>
  </r>
  <r>
    <n v="119623136"/>
    <n v="135"/>
    <x v="0"/>
    <x v="0"/>
    <x v="1"/>
  </r>
  <r>
    <n v="119629420"/>
    <n v="120"/>
    <x v="2"/>
    <x v="0"/>
    <x v="0"/>
  </r>
  <r>
    <n v="119630106"/>
    <n v="90"/>
    <x v="1"/>
    <x v="0"/>
    <x v="0"/>
  </r>
  <r>
    <n v="119636602"/>
    <n v="148"/>
    <x v="0"/>
    <x v="0"/>
    <x v="1"/>
  </r>
  <r>
    <n v="119637162"/>
    <n v="111"/>
    <x v="0"/>
    <x v="0"/>
    <x v="0"/>
  </r>
  <r>
    <n v="119641980"/>
    <n v="104"/>
    <x v="0"/>
    <x v="0"/>
    <x v="0"/>
  </r>
  <r>
    <n v="119644042"/>
    <n v="90"/>
    <x v="1"/>
    <x v="0"/>
    <x v="0"/>
  </r>
  <r>
    <n v="119646276"/>
    <n v="103"/>
    <x v="2"/>
    <x v="0"/>
    <x v="0"/>
  </r>
  <r>
    <n v="119655344"/>
    <n v="104"/>
    <x v="1"/>
    <x v="0"/>
    <x v="0"/>
  </r>
  <r>
    <n v="119661852"/>
    <n v="106"/>
    <x v="1"/>
    <x v="0"/>
    <x v="0"/>
  </r>
  <r>
    <n v="119666350"/>
    <n v="148"/>
    <x v="1"/>
    <x v="0"/>
    <x v="1"/>
  </r>
  <r>
    <n v="119667486"/>
    <n v="106"/>
    <x v="2"/>
    <x v="0"/>
    <x v="0"/>
  </r>
  <r>
    <n v="119668250"/>
    <n v="133"/>
    <x v="0"/>
    <x v="0"/>
    <x v="1"/>
  </r>
  <r>
    <n v="119675460"/>
    <n v="104"/>
    <x v="0"/>
    <x v="0"/>
    <x v="0"/>
  </r>
  <r>
    <n v="119676730"/>
    <n v="106"/>
    <x v="1"/>
    <x v="0"/>
    <x v="0"/>
  </r>
  <r>
    <n v="119687780"/>
    <n v="105"/>
    <x v="1"/>
    <x v="0"/>
    <x v="0"/>
  </r>
  <r>
    <n v="119698408"/>
    <n v="141"/>
    <x v="2"/>
    <x v="0"/>
    <x v="1"/>
  </r>
  <r>
    <n v="119710000"/>
    <n v="118"/>
    <x v="1"/>
    <x v="0"/>
    <x v="0"/>
  </r>
  <r>
    <n v="119717196"/>
    <n v="111"/>
    <x v="1"/>
    <x v="0"/>
    <x v="0"/>
  </r>
  <r>
    <n v="119723716"/>
    <n v="136"/>
    <x v="1"/>
    <x v="0"/>
    <x v="1"/>
  </r>
  <r>
    <n v="119724104"/>
    <n v="97"/>
    <x v="2"/>
    <x v="0"/>
    <x v="0"/>
  </r>
  <r>
    <n v="119727380"/>
    <n v="148"/>
    <x v="0"/>
    <x v="0"/>
    <x v="1"/>
  </r>
  <r>
    <n v="119736374"/>
    <n v="96"/>
    <x v="0"/>
    <x v="0"/>
    <x v="0"/>
  </r>
  <r>
    <n v="119737984"/>
    <n v="92"/>
    <x v="1"/>
    <x v="0"/>
    <x v="0"/>
  </r>
  <r>
    <n v="119742406"/>
    <n v="141"/>
    <x v="0"/>
    <x v="0"/>
    <x v="1"/>
  </r>
  <r>
    <n v="119748356"/>
    <n v="141"/>
    <x v="1"/>
    <x v="0"/>
    <x v="1"/>
  </r>
  <r>
    <n v="119751094"/>
    <n v="122"/>
    <x v="1"/>
    <x v="0"/>
    <x v="1"/>
  </r>
  <r>
    <n v="119751094"/>
    <n v="122"/>
    <x v="1"/>
    <x v="0"/>
    <x v="1"/>
  </r>
  <r>
    <n v="119754532"/>
    <n v="106"/>
    <x v="1"/>
    <x v="0"/>
    <x v="0"/>
  </r>
  <r>
    <n v="119758420"/>
    <n v="106"/>
    <x v="1"/>
    <x v="0"/>
    <x v="0"/>
  </r>
  <r>
    <n v="119761756"/>
    <n v="141"/>
    <x v="0"/>
    <x v="0"/>
    <x v="1"/>
  </r>
  <r>
    <n v="119764146"/>
    <n v="92"/>
    <x v="0"/>
    <x v="0"/>
    <x v="0"/>
  </r>
  <r>
    <n v="119766888"/>
    <n v="91"/>
    <x v="0"/>
    <x v="0"/>
    <x v="0"/>
  </r>
  <r>
    <n v="119775132"/>
    <n v="111"/>
    <x v="1"/>
    <x v="0"/>
    <x v="0"/>
  </r>
  <r>
    <n v="119775132"/>
    <n v="111"/>
    <x v="1"/>
    <x v="0"/>
    <x v="0"/>
  </r>
  <r>
    <n v="119775132"/>
    <n v="111"/>
    <x v="1"/>
    <x v="0"/>
    <x v="0"/>
  </r>
  <r>
    <n v="119775582"/>
    <n v="97"/>
    <x v="2"/>
    <x v="0"/>
    <x v="0"/>
  </r>
  <r>
    <n v="119782876"/>
    <n v="122"/>
    <x v="1"/>
    <x v="0"/>
    <x v="1"/>
  </r>
  <r>
    <n v="119785062"/>
    <n v="91"/>
    <x v="0"/>
    <x v="0"/>
    <x v="0"/>
  </r>
  <r>
    <n v="119789528"/>
    <n v="90"/>
    <x v="0"/>
    <x v="0"/>
    <x v="0"/>
  </r>
  <r>
    <n v="119793264"/>
    <n v="91"/>
    <x v="1"/>
    <x v="0"/>
    <x v="0"/>
  </r>
  <r>
    <n v="119793434"/>
    <n v="136"/>
    <x v="2"/>
    <x v="0"/>
    <x v="1"/>
  </r>
  <r>
    <n v="119795202"/>
    <n v="92"/>
    <x v="1"/>
    <x v="0"/>
    <x v="0"/>
  </r>
  <r>
    <n v="119797518"/>
    <n v="141"/>
    <x v="1"/>
    <x v="0"/>
    <x v="1"/>
  </r>
  <r>
    <n v="119803508"/>
    <n v="150"/>
    <x v="1"/>
    <x v="0"/>
    <x v="1"/>
  </r>
  <r>
    <n v="119806870"/>
    <n v="122"/>
    <x v="1"/>
    <x v="0"/>
    <x v="1"/>
  </r>
  <r>
    <n v="119807392"/>
    <n v="126"/>
    <x v="1"/>
    <x v="0"/>
    <x v="1"/>
  </r>
  <r>
    <n v="119812838"/>
    <n v="91"/>
    <x v="1"/>
    <x v="0"/>
    <x v="0"/>
  </r>
  <r>
    <n v="119822302"/>
    <n v="122"/>
    <x v="1"/>
    <x v="0"/>
    <x v="1"/>
  </r>
  <r>
    <n v="119829908"/>
    <n v="141"/>
    <x v="2"/>
    <x v="0"/>
    <x v="1"/>
  </r>
  <r>
    <n v="119831646"/>
    <n v="149"/>
    <x v="0"/>
    <x v="0"/>
    <x v="1"/>
  </r>
  <r>
    <n v="119831646"/>
    <n v="149"/>
    <x v="0"/>
    <x v="0"/>
    <x v="1"/>
  </r>
  <r>
    <n v="119833308"/>
    <n v="149"/>
    <x v="1"/>
    <x v="0"/>
    <x v="1"/>
  </r>
  <r>
    <n v="119835072"/>
    <n v="122"/>
    <x v="0"/>
    <x v="0"/>
    <x v="1"/>
  </r>
  <r>
    <n v="119836048"/>
    <n v="91"/>
    <x v="1"/>
    <x v="0"/>
    <x v="0"/>
  </r>
  <r>
    <n v="119839038"/>
    <n v="90"/>
    <x v="0"/>
    <x v="0"/>
    <x v="0"/>
  </r>
  <r>
    <n v="119847724"/>
    <n v="147"/>
    <x v="0"/>
    <x v="0"/>
    <x v="1"/>
  </r>
  <r>
    <n v="119847914"/>
    <n v="120"/>
    <x v="0"/>
    <x v="0"/>
    <x v="0"/>
  </r>
  <r>
    <n v="119849178"/>
    <n v="121"/>
    <x v="0"/>
    <x v="0"/>
    <x v="1"/>
  </r>
  <r>
    <n v="119849396"/>
    <n v="148"/>
    <x v="1"/>
    <x v="0"/>
    <x v="1"/>
  </r>
  <r>
    <n v="119850460"/>
    <n v="92"/>
    <x v="1"/>
    <x v="0"/>
    <x v="0"/>
  </r>
  <r>
    <n v="119857886"/>
    <n v="121"/>
    <x v="0"/>
    <x v="0"/>
    <x v="1"/>
  </r>
  <r>
    <n v="119863792"/>
    <n v="149"/>
    <x v="1"/>
    <x v="0"/>
    <x v="1"/>
  </r>
  <r>
    <n v="119865192"/>
    <n v="92"/>
    <x v="1"/>
    <x v="0"/>
    <x v="0"/>
  </r>
  <r>
    <n v="119873676"/>
    <n v="138"/>
    <x v="0"/>
    <x v="0"/>
    <x v="1"/>
  </r>
  <r>
    <n v="119879546"/>
    <n v="92"/>
    <x v="0"/>
    <x v="0"/>
    <x v="0"/>
  </r>
  <r>
    <n v="119880530"/>
    <n v="92"/>
    <x v="2"/>
    <x v="0"/>
    <x v="0"/>
  </r>
  <r>
    <n v="119884174"/>
    <n v="90"/>
    <x v="1"/>
    <x v="0"/>
    <x v="0"/>
  </r>
  <r>
    <n v="119889710"/>
    <n v="138"/>
    <x v="0"/>
    <x v="0"/>
    <x v="1"/>
  </r>
  <r>
    <n v="119889710"/>
    <n v="138"/>
    <x v="0"/>
    <x v="0"/>
    <x v="1"/>
  </r>
  <r>
    <n v="119897468"/>
    <n v="91"/>
    <x v="1"/>
    <x v="0"/>
    <x v="0"/>
  </r>
  <r>
    <n v="119897470"/>
    <n v="121"/>
    <x v="0"/>
    <x v="0"/>
    <x v="1"/>
  </r>
  <r>
    <n v="119898474"/>
    <n v="148"/>
    <x v="0"/>
    <x v="0"/>
    <x v="1"/>
  </r>
  <r>
    <n v="119908532"/>
    <n v="90"/>
    <x v="1"/>
    <x v="0"/>
    <x v="0"/>
  </r>
  <r>
    <n v="119927474"/>
    <n v="148"/>
    <x v="1"/>
    <x v="0"/>
    <x v="1"/>
  </r>
  <r>
    <n v="119929312"/>
    <n v="92"/>
    <x v="2"/>
    <x v="0"/>
    <x v="0"/>
  </r>
  <r>
    <n v="119930848"/>
    <n v="90"/>
    <x v="0"/>
    <x v="0"/>
    <x v="0"/>
  </r>
  <r>
    <n v="119936326"/>
    <n v="113"/>
    <x v="0"/>
    <x v="0"/>
    <x v="0"/>
  </r>
  <r>
    <n v="119940158"/>
    <n v="120"/>
    <x v="1"/>
    <x v="0"/>
    <x v="0"/>
  </r>
  <r>
    <n v="119940970"/>
    <n v="150"/>
    <x v="2"/>
    <x v="0"/>
    <x v="1"/>
  </r>
  <r>
    <n v="119949226"/>
    <n v="150"/>
    <x v="0"/>
    <x v="0"/>
    <x v="1"/>
  </r>
  <r>
    <n v="119957122"/>
    <n v="143"/>
    <x v="1"/>
    <x v="0"/>
    <x v="1"/>
  </r>
  <r>
    <n v="119957454"/>
    <n v="143"/>
    <x v="0"/>
    <x v="0"/>
    <x v="1"/>
  </r>
  <r>
    <n v="119971356"/>
    <n v="120"/>
    <x v="0"/>
    <x v="0"/>
    <x v="0"/>
  </r>
  <r>
    <n v="119981920"/>
    <n v="120"/>
    <x v="0"/>
    <x v="0"/>
    <x v="0"/>
  </r>
  <r>
    <n v="119982792"/>
    <n v="150"/>
    <x v="2"/>
    <x v="0"/>
    <x v="1"/>
  </r>
  <r>
    <n v="119986310"/>
    <n v="92"/>
    <x v="1"/>
    <x v="0"/>
    <x v="0"/>
  </r>
  <r>
    <n v="119990262"/>
    <n v="143"/>
    <x v="0"/>
    <x v="0"/>
    <x v="1"/>
  </r>
  <r>
    <n v="120007274"/>
    <n v="119"/>
    <x v="2"/>
    <x v="0"/>
    <x v="0"/>
  </r>
  <r>
    <n v="120007274"/>
    <n v="119"/>
    <x v="2"/>
    <x v="0"/>
    <x v="0"/>
  </r>
  <r>
    <n v="120007274"/>
    <n v="119"/>
    <x v="2"/>
    <x v="0"/>
    <x v="0"/>
  </r>
  <r>
    <n v="120023396"/>
    <n v="116"/>
    <x v="1"/>
    <x v="0"/>
    <x v="0"/>
  </r>
  <r>
    <n v="120023396"/>
    <n v="116"/>
    <x v="1"/>
    <x v="0"/>
    <x v="0"/>
  </r>
  <r>
    <n v="120023396"/>
    <n v="116"/>
    <x v="1"/>
    <x v="0"/>
    <x v="0"/>
  </r>
  <r>
    <n v="120025484"/>
    <n v="121"/>
    <x v="0"/>
    <x v="0"/>
    <x v="1"/>
  </r>
  <r>
    <n v="120025634"/>
    <n v="113"/>
    <x v="0"/>
    <x v="0"/>
    <x v="0"/>
  </r>
  <r>
    <n v="120027988"/>
    <n v="90"/>
    <x v="1"/>
    <x v="0"/>
    <x v="0"/>
  </r>
  <r>
    <n v="120028056"/>
    <n v="122"/>
    <x v="1"/>
    <x v="0"/>
    <x v="1"/>
  </r>
  <r>
    <n v="120033212"/>
    <n v="90"/>
    <x v="0"/>
    <x v="0"/>
    <x v="0"/>
  </r>
  <r>
    <n v="120033898"/>
    <n v="141"/>
    <x v="2"/>
    <x v="0"/>
    <x v="1"/>
  </r>
  <r>
    <n v="120034932"/>
    <n v="149"/>
    <x v="2"/>
    <x v="0"/>
    <x v="1"/>
  </r>
  <r>
    <n v="120039658"/>
    <n v="150"/>
    <x v="0"/>
    <x v="0"/>
    <x v="1"/>
  </r>
  <r>
    <n v="120040956"/>
    <n v="148"/>
    <x v="0"/>
    <x v="0"/>
    <x v="1"/>
  </r>
  <r>
    <n v="120042286"/>
    <n v="141"/>
    <x v="2"/>
    <x v="0"/>
    <x v="1"/>
  </r>
  <r>
    <n v="120049374"/>
    <n v="150"/>
    <x v="1"/>
    <x v="0"/>
    <x v="1"/>
  </r>
  <r>
    <n v="120053296"/>
    <n v="91"/>
    <x v="1"/>
    <x v="0"/>
    <x v="0"/>
  </r>
  <r>
    <n v="120054562"/>
    <n v="111"/>
    <x v="0"/>
    <x v="0"/>
    <x v="0"/>
  </r>
  <r>
    <n v="120068738"/>
    <n v="118"/>
    <x v="0"/>
    <x v="0"/>
    <x v="0"/>
  </r>
  <r>
    <n v="120071776"/>
    <n v="92"/>
    <x v="0"/>
    <x v="0"/>
    <x v="0"/>
  </r>
  <r>
    <n v="120071948"/>
    <n v="116"/>
    <x v="0"/>
    <x v="0"/>
    <x v="0"/>
  </r>
  <r>
    <n v="120074200"/>
    <n v="141"/>
    <x v="1"/>
    <x v="0"/>
    <x v="1"/>
  </r>
  <r>
    <n v="120090022"/>
    <n v="141"/>
    <x v="1"/>
    <x v="0"/>
    <x v="1"/>
  </r>
  <r>
    <n v="120090990"/>
    <n v="111"/>
    <x v="2"/>
    <x v="0"/>
    <x v="0"/>
  </r>
  <r>
    <n v="120094004"/>
    <n v="91"/>
    <x v="1"/>
    <x v="0"/>
    <x v="0"/>
  </r>
  <r>
    <n v="120096812"/>
    <n v="113"/>
    <x v="1"/>
    <x v="0"/>
    <x v="0"/>
  </r>
  <r>
    <n v="120101188"/>
    <n v="118"/>
    <x v="2"/>
    <x v="0"/>
    <x v="0"/>
  </r>
  <r>
    <n v="120106902"/>
    <n v="148"/>
    <x v="1"/>
    <x v="0"/>
    <x v="1"/>
  </r>
  <r>
    <n v="120129276"/>
    <n v="90"/>
    <x v="0"/>
    <x v="0"/>
    <x v="0"/>
  </r>
  <r>
    <n v="120130168"/>
    <n v="113"/>
    <x v="1"/>
    <x v="0"/>
    <x v="0"/>
  </r>
  <r>
    <n v="120133070"/>
    <n v="113"/>
    <x v="0"/>
    <x v="0"/>
    <x v="0"/>
  </r>
  <r>
    <n v="120133662"/>
    <n v="150"/>
    <x v="0"/>
    <x v="0"/>
    <x v="1"/>
  </r>
  <r>
    <n v="120137234"/>
    <n v="120"/>
    <x v="1"/>
    <x v="0"/>
    <x v="0"/>
  </r>
  <r>
    <n v="120145708"/>
    <n v="109"/>
    <x v="2"/>
    <x v="0"/>
    <x v="0"/>
  </r>
  <r>
    <n v="120152676"/>
    <n v="149"/>
    <x v="1"/>
    <x v="0"/>
    <x v="1"/>
  </r>
  <r>
    <n v="120162492"/>
    <n v="118"/>
    <x v="0"/>
    <x v="0"/>
    <x v="0"/>
  </r>
  <r>
    <n v="120167494"/>
    <n v="134"/>
    <x v="0"/>
    <x v="0"/>
    <x v="1"/>
  </r>
  <r>
    <n v="120171024"/>
    <n v="143"/>
    <x v="1"/>
    <x v="0"/>
    <x v="1"/>
  </r>
  <r>
    <n v="120173786"/>
    <n v="141"/>
    <x v="0"/>
    <x v="0"/>
    <x v="1"/>
  </r>
  <r>
    <n v="120173786"/>
    <n v="141"/>
    <x v="0"/>
    <x v="0"/>
    <x v="1"/>
  </r>
  <r>
    <n v="120173786"/>
    <n v="141"/>
    <x v="0"/>
    <x v="0"/>
    <x v="1"/>
  </r>
  <r>
    <n v="120181072"/>
    <n v="111"/>
    <x v="0"/>
    <x v="0"/>
    <x v="0"/>
  </r>
  <r>
    <n v="120181466"/>
    <n v="150"/>
    <x v="1"/>
    <x v="0"/>
    <x v="1"/>
  </r>
  <r>
    <n v="120187594"/>
    <n v="103"/>
    <x v="2"/>
    <x v="0"/>
    <x v="0"/>
  </r>
  <r>
    <n v="120187970"/>
    <n v="133"/>
    <x v="1"/>
    <x v="0"/>
    <x v="1"/>
  </r>
  <r>
    <n v="120188978"/>
    <n v="103"/>
    <x v="2"/>
    <x v="0"/>
    <x v="0"/>
  </r>
  <r>
    <n v="120189866"/>
    <n v="150"/>
    <x v="0"/>
    <x v="0"/>
    <x v="1"/>
  </r>
  <r>
    <n v="120190026"/>
    <n v="103"/>
    <x v="0"/>
    <x v="0"/>
    <x v="0"/>
  </r>
  <r>
    <n v="120201338"/>
    <n v="133"/>
    <x v="1"/>
    <x v="0"/>
    <x v="1"/>
  </r>
  <r>
    <n v="120203154"/>
    <n v="120"/>
    <x v="1"/>
    <x v="0"/>
    <x v="0"/>
  </r>
  <r>
    <n v="120203494"/>
    <n v="116"/>
    <x v="0"/>
    <x v="0"/>
    <x v="0"/>
  </r>
  <r>
    <n v="120203494"/>
    <n v="116"/>
    <x v="0"/>
    <x v="0"/>
    <x v="0"/>
  </r>
  <r>
    <n v="120206054"/>
    <n v="116"/>
    <x v="1"/>
    <x v="0"/>
    <x v="0"/>
  </r>
  <r>
    <n v="120206054"/>
    <n v="116"/>
    <x v="1"/>
    <x v="0"/>
    <x v="0"/>
  </r>
  <r>
    <n v="120207592"/>
    <n v="103"/>
    <x v="1"/>
    <x v="0"/>
    <x v="0"/>
  </r>
  <r>
    <n v="120209740"/>
    <n v="103"/>
    <x v="1"/>
    <x v="0"/>
    <x v="0"/>
  </r>
  <r>
    <n v="120209914"/>
    <n v="103"/>
    <x v="1"/>
    <x v="0"/>
    <x v="0"/>
  </r>
  <r>
    <n v="120211022"/>
    <n v="133"/>
    <x v="2"/>
    <x v="0"/>
    <x v="1"/>
  </r>
  <r>
    <n v="120211324"/>
    <n v="103"/>
    <x v="1"/>
    <x v="0"/>
    <x v="0"/>
  </r>
  <r>
    <n v="120211664"/>
    <n v="103"/>
    <x v="2"/>
    <x v="0"/>
    <x v="0"/>
  </r>
  <r>
    <n v="120211764"/>
    <n v="103"/>
    <x v="1"/>
    <x v="0"/>
    <x v="0"/>
  </r>
  <r>
    <n v="120215700"/>
    <n v="120"/>
    <x v="0"/>
    <x v="0"/>
    <x v="0"/>
  </r>
  <r>
    <n v="120216642"/>
    <n v="111"/>
    <x v="0"/>
    <x v="0"/>
    <x v="0"/>
  </r>
  <r>
    <n v="120225130"/>
    <n v="90"/>
    <x v="2"/>
    <x v="0"/>
    <x v="0"/>
  </r>
  <r>
    <n v="120225430"/>
    <n v="120"/>
    <x v="2"/>
    <x v="0"/>
    <x v="0"/>
  </r>
  <r>
    <n v="120229456"/>
    <n v="106"/>
    <x v="1"/>
    <x v="0"/>
    <x v="0"/>
  </r>
  <r>
    <n v="120230270"/>
    <n v="111"/>
    <x v="1"/>
    <x v="0"/>
    <x v="0"/>
  </r>
  <r>
    <n v="120237694"/>
    <n v="148"/>
    <x v="1"/>
    <x v="0"/>
    <x v="1"/>
  </r>
  <r>
    <n v="120238344"/>
    <n v="113"/>
    <x v="1"/>
    <x v="0"/>
    <x v="0"/>
  </r>
  <r>
    <n v="120241322"/>
    <n v="105"/>
    <x v="0"/>
    <x v="0"/>
    <x v="0"/>
  </r>
  <r>
    <n v="120241436"/>
    <n v="120"/>
    <x v="0"/>
    <x v="0"/>
    <x v="0"/>
  </r>
  <r>
    <n v="120241660"/>
    <n v="121"/>
    <x v="1"/>
    <x v="0"/>
    <x v="1"/>
  </r>
  <r>
    <n v="120243170"/>
    <n v="90"/>
    <x v="1"/>
    <x v="0"/>
    <x v="0"/>
  </r>
  <r>
    <n v="120247266"/>
    <n v="120"/>
    <x v="1"/>
    <x v="0"/>
    <x v="0"/>
  </r>
  <r>
    <n v="120249234"/>
    <n v="149"/>
    <x v="1"/>
    <x v="0"/>
    <x v="1"/>
  </r>
  <r>
    <n v="120250756"/>
    <n v="120"/>
    <x v="0"/>
    <x v="0"/>
    <x v="0"/>
  </r>
  <r>
    <n v="120256596"/>
    <n v="111"/>
    <x v="2"/>
    <x v="0"/>
    <x v="0"/>
  </r>
  <r>
    <n v="120258850"/>
    <n v="134"/>
    <x v="0"/>
    <x v="0"/>
    <x v="1"/>
  </r>
  <r>
    <n v="120266746"/>
    <n v="106"/>
    <x v="1"/>
    <x v="0"/>
    <x v="0"/>
  </r>
  <r>
    <n v="120270616"/>
    <n v="118"/>
    <x v="2"/>
    <x v="0"/>
    <x v="0"/>
  </r>
  <r>
    <n v="120276558"/>
    <n v="148"/>
    <x v="0"/>
    <x v="0"/>
    <x v="1"/>
  </r>
  <r>
    <n v="120276686"/>
    <n v="90"/>
    <x v="0"/>
    <x v="0"/>
    <x v="0"/>
  </r>
  <r>
    <n v="120281722"/>
    <n v="109"/>
    <x v="1"/>
    <x v="0"/>
    <x v="0"/>
  </r>
  <r>
    <n v="120284922"/>
    <n v="106"/>
    <x v="0"/>
    <x v="0"/>
    <x v="0"/>
  </r>
  <r>
    <n v="120289386"/>
    <n v="119"/>
    <x v="0"/>
    <x v="0"/>
    <x v="0"/>
  </r>
  <r>
    <n v="120290670"/>
    <n v="90"/>
    <x v="0"/>
    <x v="0"/>
    <x v="0"/>
  </r>
  <r>
    <n v="120294946"/>
    <n v="134"/>
    <x v="0"/>
    <x v="0"/>
    <x v="1"/>
  </r>
  <r>
    <n v="120296876"/>
    <n v="106"/>
    <x v="0"/>
    <x v="0"/>
    <x v="0"/>
  </r>
  <r>
    <n v="120300546"/>
    <n v="119"/>
    <x v="0"/>
    <x v="0"/>
    <x v="0"/>
  </r>
  <r>
    <n v="120304832"/>
    <n v="143"/>
    <x v="0"/>
    <x v="0"/>
    <x v="1"/>
  </r>
  <r>
    <n v="120314796"/>
    <n v="90"/>
    <x v="1"/>
    <x v="0"/>
    <x v="0"/>
  </r>
  <r>
    <n v="120316856"/>
    <n v="133"/>
    <x v="1"/>
    <x v="0"/>
    <x v="1"/>
  </r>
  <r>
    <n v="120324316"/>
    <n v="136"/>
    <x v="1"/>
    <x v="0"/>
    <x v="1"/>
  </r>
  <r>
    <n v="120334122"/>
    <n v="118"/>
    <x v="0"/>
    <x v="0"/>
    <x v="0"/>
  </r>
  <r>
    <n v="120338858"/>
    <n v="111"/>
    <x v="1"/>
    <x v="0"/>
    <x v="0"/>
  </r>
  <r>
    <n v="120340848"/>
    <n v="111"/>
    <x v="0"/>
    <x v="0"/>
    <x v="0"/>
  </r>
  <r>
    <n v="120340848"/>
    <n v="111"/>
    <x v="0"/>
    <x v="0"/>
    <x v="0"/>
  </r>
  <r>
    <n v="120340848"/>
    <n v="111"/>
    <x v="0"/>
    <x v="0"/>
    <x v="0"/>
  </r>
  <r>
    <n v="120341516"/>
    <n v="118"/>
    <x v="1"/>
    <x v="0"/>
    <x v="0"/>
  </r>
  <r>
    <n v="120344554"/>
    <n v="96"/>
    <x v="1"/>
    <x v="0"/>
    <x v="0"/>
  </r>
  <r>
    <n v="120345640"/>
    <n v="141"/>
    <x v="1"/>
    <x v="0"/>
    <x v="1"/>
  </r>
  <r>
    <n v="120349034"/>
    <n v="127"/>
    <x v="1"/>
    <x v="0"/>
    <x v="1"/>
  </r>
  <r>
    <n v="120352648"/>
    <n v="92"/>
    <x v="0"/>
    <x v="0"/>
    <x v="0"/>
  </r>
  <r>
    <n v="120354338"/>
    <n v="136"/>
    <x v="0"/>
    <x v="0"/>
    <x v="1"/>
  </r>
  <r>
    <n v="120354740"/>
    <n v="122"/>
    <x v="0"/>
    <x v="0"/>
    <x v="1"/>
  </r>
  <r>
    <n v="120355866"/>
    <n v="111"/>
    <x v="1"/>
    <x v="0"/>
    <x v="0"/>
  </r>
  <r>
    <n v="120363792"/>
    <n v="91"/>
    <x v="1"/>
    <x v="0"/>
    <x v="0"/>
  </r>
  <r>
    <n v="120363856"/>
    <n v="91"/>
    <x v="2"/>
    <x v="0"/>
    <x v="0"/>
  </r>
  <r>
    <n v="120366894"/>
    <n v="97"/>
    <x v="1"/>
    <x v="0"/>
    <x v="0"/>
  </r>
  <r>
    <n v="120369652"/>
    <n v="97"/>
    <x v="0"/>
    <x v="0"/>
    <x v="0"/>
  </r>
  <r>
    <n v="120375474"/>
    <n v="111"/>
    <x v="2"/>
    <x v="0"/>
    <x v="0"/>
  </r>
  <r>
    <n v="120375560"/>
    <n v="122"/>
    <x v="0"/>
    <x v="0"/>
    <x v="1"/>
  </r>
  <r>
    <n v="120376634"/>
    <n v="92"/>
    <x v="0"/>
    <x v="0"/>
    <x v="0"/>
  </r>
  <r>
    <n v="120378300"/>
    <n v="121"/>
    <x v="2"/>
    <x v="0"/>
    <x v="1"/>
  </r>
  <r>
    <n v="120378486"/>
    <n v="96"/>
    <x v="0"/>
    <x v="0"/>
    <x v="0"/>
  </r>
  <r>
    <n v="120380390"/>
    <n v="122"/>
    <x v="0"/>
    <x v="0"/>
    <x v="1"/>
  </r>
  <r>
    <n v="120387526"/>
    <n v="121"/>
    <x v="1"/>
    <x v="0"/>
    <x v="1"/>
  </r>
  <r>
    <n v="120391832"/>
    <n v="150"/>
    <x v="1"/>
    <x v="0"/>
    <x v="1"/>
  </r>
  <r>
    <n v="120391832"/>
    <n v="150"/>
    <x v="1"/>
    <x v="0"/>
    <x v="1"/>
  </r>
  <r>
    <n v="120400466"/>
    <n v="92"/>
    <x v="2"/>
    <x v="0"/>
    <x v="0"/>
  </r>
  <r>
    <n v="120400542"/>
    <n v="90"/>
    <x v="1"/>
    <x v="0"/>
    <x v="0"/>
  </r>
  <r>
    <n v="120407284"/>
    <n v="150"/>
    <x v="0"/>
    <x v="0"/>
    <x v="1"/>
  </r>
  <r>
    <n v="120413700"/>
    <n v="150"/>
    <x v="1"/>
    <x v="0"/>
    <x v="1"/>
  </r>
  <r>
    <n v="120415676"/>
    <n v="90"/>
    <x v="0"/>
    <x v="0"/>
    <x v="0"/>
  </r>
  <r>
    <n v="120419100"/>
    <n v="127"/>
    <x v="1"/>
    <x v="0"/>
    <x v="1"/>
  </r>
  <r>
    <n v="120428336"/>
    <n v="150"/>
    <x v="0"/>
    <x v="0"/>
    <x v="1"/>
  </r>
  <r>
    <n v="120432430"/>
    <n v="96"/>
    <x v="0"/>
    <x v="0"/>
    <x v="0"/>
  </r>
  <r>
    <n v="120434046"/>
    <n v="119"/>
    <x v="1"/>
    <x v="0"/>
    <x v="0"/>
  </r>
  <r>
    <n v="120441778"/>
    <n v="96"/>
    <x v="2"/>
    <x v="0"/>
    <x v="0"/>
  </r>
  <r>
    <n v="120446642"/>
    <n v="90"/>
    <x v="1"/>
    <x v="0"/>
    <x v="0"/>
  </r>
  <r>
    <n v="120448032"/>
    <n v="90"/>
    <x v="0"/>
    <x v="0"/>
    <x v="0"/>
  </r>
  <r>
    <n v="120449494"/>
    <n v="122"/>
    <x v="0"/>
    <x v="0"/>
    <x v="1"/>
  </r>
  <r>
    <n v="120450578"/>
    <n v="141"/>
    <x v="1"/>
    <x v="0"/>
    <x v="1"/>
  </r>
  <r>
    <n v="120450852"/>
    <n v="149"/>
    <x v="2"/>
    <x v="0"/>
    <x v="1"/>
  </r>
  <r>
    <n v="120451066"/>
    <n v="150"/>
    <x v="0"/>
    <x v="0"/>
    <x v="1"/>
  </r>
  <r>
    <n v="120451066"/>
    <n v="150"/>
    <x v="0"/>
    <x v="0"/>
    <x v="1"/>
  </r>
  <r>
    <n v="120453368"/>
    <n v="150"/>
    <x v="2"/>
    <x v="0"/>
    <x v="1"/>
  </r>
  <r>
    <n v="120453834"/>
    <n v="121"/>
    <x v="2"/>
    <x v="0"/>
    <x v="1"/>
  </r>
  <r>
    <n v="120454810"/>
    <n v="90"/>
    <x v="1"/>
    <x v="0"/>
    <x v="0"/>
  </r>
  <r>
    <n v="120456686"/>
    <n v="91"/>
    <x v="1"/>
    <x v="0"/>
    <x v="0"/>
  </r>
  <r>
    <n v="120457932"/>
    <n v="90"/>
    <x v="2"/>
    <x v="0"/>
    <x v="0"/>
  </r>
  <r>
    <n v="120459550"/>
    <n v="150"/>
    <x v="0"/>
    <x v="0"/>
    <x v="1"/>
  </r>
  <r>
    <n v="120461702"/>
    <n v="92"/>
    <x v="1"/>
    <x v="0"/>
    <x v="0"/>
  </r>
  <r>
    <n v="120462036"/>
    <n v="92"/>
    <x v="0"/>
    <x v="0"/>
    <x v="0"/>
  </r>
  <r>
    <n v="120462964"/>
    <n v="118"/>
    <x v="2"/>
    <x v="0"/>
    <x v="0"/>
  </r>
  <r>
    <n v="120467068"/>
    <n v="111"/>
    <x v="2"/>
    <x v="0"/>
    <x v="0"/>
  </r>
  <r>
    <n v="120468012"/>
    <n v="148"/>
    <x v="1"/>
    <x v="0"/>
    <x v="1"/>
  </r>
  <r>
    <n v="120471656"/>
    <n v="90"/>
    <x v="1"/>
    <x v="0"/>
    <x v="0"/>
  </r>
  <r>
    <n v="120480688"/>
    <n v="118"/>
    <x v="1"/>
    <x v="0"/>
    <x v="0"/>
  </r>
  <r>
    <n v="120480688"/>
    <n v="118"/>
    <x v="1"/>
    <x v="0"/>
    <x v="0"/>
  </r>
  <r>
    <n v="120480688"/>
    <n v="118"/>
    <x v="1"/>
    <x v="0"/>
    <x v="0"/>
  </r>
  <r>
    <n v="120482528"/>
    <n v="147"/>
    <x v="2"/>
    <x v="0"/>
    <x v="1"/>
  </r>
  <r>
    <n v="120492512"/>
    <n v="118"/>
    <x v="0"/>
    <x v="0"/>
    <x v="0"/>
  </r>
  <r>
    <n v="120499686"/>
    <n v="148"/>
    <x v="2"/>
    <x v="0"/>
    <x v="1"/>
  </r>
  <r>
    <n v="120508588"/>
    <n v="148"/>
    <x v="1"/>
    <x v="0"/>
    <x v="1"/>
  </r>
  <r>
    <n v="120511916"/>
    <n v="148"/>
    <x v="0"/>
    <x v="0"/>
    <x v="1"/>
  </r>
  <r>
    <n v="120513038"/>
    <n v="119"/>
    <x v="0"/>
    <x v="0"/>
    <x v="0"/>
  </r>
  <r>
    <n v="120513432"/>
    <n v="146"/>
    <x v="2"/>
    <x v="0"/>
    <x v="1"/>
  </r>
  <r>
    <n v="120513968"/>
    <n v="148"/>
    <x v="1"/>
    <x v="0"/>
    <x v="1"/>
  </r>
  <r>
    <n v="120525226"/>
    <n v="122"/>
    <x v="1"/>
    <x v="0"/>
    <x v="1"/>
  </r>
  <r>
    <n v="120531094"/>
    <n v="148"/>
    <x v="1"/>
    <x v="0"/>
    <x v="1"/>
  </r>
  <r>
    <n v="120532604"/>
    <n v="150"/>
    <x v="0"/>
    <x v="0"/>
    <x v="1"/>
  </r>
  <r>
    <n v="120533618"/>
    <n v="92"/>
    <x v="1"/>
    <x v="0"/>
    <x v="0"/>
  </r>
  <r>
    <n v="120539064"/>
    <n v="90"/>
    <x v="1"/>
    <x v="0"/>
    <x v="0"/>
  </r>
  <r>
    <n v="120539244"/>
    <n v="118"/>
    <x v="1"/>
    <x v="0"/>
    <x v="0"/>
  </r>
  <r>
    <n v="120539618"/>
    <n v="149"/>
    <x v="2"/>
    <x v="0"/>
    <x v="1"/>
  </r>
  <r>
    <n v="120541322"/>
    <n v="122"/>
    <x v="0"/>
    <x v="0"/>
    <x v="1"/>
  </r>
  <r>
    <n v="120555740"/>
    <n v="148"/>
    <x v="0"/>
    <x v="0"/>
    <x v="1"/>
  </r>
  <r>
    <n v="120561728"/>
    <n v="113"/>
    <x v="2"/>
    <x v="0"/>
    <x v="0"/>
  </r>
  <r>
    <n v="120561788"/>
    <n v="143"/>
    <x v="1"/>
    <x v="0"/>
    <x v="1"/>
  </r>
  <r>
    <n v="120562386"/>
    <n v="113"/>
    <x v="0"/>
    <x v="0"/>
    <x v="0"/>
  </r>
  <r>
    <n v="120563322"/>
    <n v="143"/>
    <x v="2"/>
    <x v="0"/>
    <x v="1"/>
  </r>
  <r>
    <n v="120564632"/>
    <n v="118"/>
    <x v="1"/>
    <x v="0"/>
    <x v="0"/>
  </r>
  <r>
    <n v="120565494"/>
    <n v="113"/>
    <x v="1"/>
    <x v="0"/>
    <x v="0"/>
  </r>
  <r>
    <n v="120575784"/>
    <n v="143"/>
    <x v="0"/>
    <x v="0"/>
    <x v="1"/>
  </r>
  <r>
    <n v="120576696"/>
    <n v="91"/>
    <x v="2"/>
    <x v="0"/>
    <x v="0"/>
  </r>
  <r>
    <n v="120586422"/>
    <n v="150"/>
    <x v="1"/>
    <x v="0"/>
    <x v="1"/>
  </r>
  <r>
    <n v="120587006"/>
    <n v="91"/>
    <x v="1"/>
    <x v="0"/>
    <x v="0"/>
  </r>
  <r>
    <n v="120593858"/>
    <n v="121"/>
    <x v="1"/>
    <x v="0"/>
    <x v="1"/>
  </r>
  <r>
    <n v="120594340"/>
    <n v="149"/>
    <x v="1"/>
    <x v="0"/>
    <x v="1"/>
  </r>
  <r>
    <n v="120600298"/>
    <n v="119"/>
    <x v="0"/>
    <x v="0"/>
    <x v="0"/>
  </r>
  <r>
    <n v="120607654"/>
    <n v="148"/>
    <x v="1"/>
    <x v="0"/>
    <x v="1"/>
  </r>
  <r>
    <n v="120608986"/>
    <n v="150"/>
    <x v="1"/>
    <x v="0"/>
    <x v="1"/>
  </r>
  <r>
    <n v="120612692"/>
    <n v="92"/>
    <x v="0"/>
    <x v="0"/>
    <x v="0"/>
  </r>
  <r>
    <n v="120613460"/>
    <n v="150"/>
    <x v="1"/>
    <x v="0"/>
    <x v="1"/>
  </r>
  <r>
    <n v="120616766"/>
    <n v="118"/>
    <x v="0"/>
    <x v="0"/>
    <x v="0"/>
  </r>
  <r>
    <n v="120617182"/>
    <n v="119"/>
    <x v="2"/>
    <x v="0"/>
    <x v="0"/>
  </r>
  <r>
    <n v="120617606"/>
    <n v="119"/>
    <x v="1"/>
    <x v="0"/>
    <x v="0"/>
  </r>
  <r>
    <n v="120623028"/>
    <n v="148"/>
    <x v="0"/>
    <x v="0"/>
    <x v="1"/>
  </r>
  <r>
    <n v="120626586"/>
    <n v="148"/>
    <x v="0"/>
    <x v="0"/>
    <x v="1"/>
  </r>
  <r>
    <n v="120644130"/>
    <n v="105"/>
    <x v="1"/>
    <x v="0"/>
    <x v="0"/>
  </r>
  <r>
    <n v="120644494"/>
    <n v="122"/>
    <x v="0"/>
    <x v="0"/>
    <x v="1"/>
  </r>
  <r>
    <n v="120648356"/>
    <n v="136"/>
    <x v="2"/>
    <x v="0"/>
    <x v="1"/>
  </r>
  <r>
    <n v="120649768"/>
    <n v="141"/>
    <x v="1"/>
    <x v="0"/>
    <x v="1"/>
  </r>
  <r>
    <n v="120650932"/>
    <n v="121"/>
    <x v="0"/>
    <x v="0"/>
    <x v="1"/>
  </r>
  <r>
    <n v="120653092"/>
    <n v="150"/>
    <x v="0"/>
    <x v="0"/>
    <x v="1"/>
  </r>
  <r>
    <n v="120662190"/>
    <n v="122"/>
    <x v="2"/>
    <x v="0"/>
    <x v="1"/>
  </r>
  <r>
    <n v="120671644"/>
    <n v="136"/>
    <x v="1"/>
    <x v="0"/>
    <x v="1"/>
  </r>
  <r>
    <n v="120672904"/>
    <n v="143"/>
    <x v="2"/>
    <x v="0"/>
    <x v="1"/>
  </r>
  <r>
    <n v="120675932"/>
    <n v="120"/>
    <x v="2"/>
    <x v="0"/>
    <x v="0"/>
  </r>
  <r>
    <n v="120677438"/>
    <n v="136"/>
    <x v="0"/>
    <x v="0"/>
    <x v="1"/>
  </r>
  <r>
    <n v="120678242"/>
    <n v="104"/>
    <x v="0"/>
    <x v="0"/>
    <x v="0"/>
  </r>
  <r>
    <n v="120678910"/>
    <n v="135"/>
    <x v="0"/>
    <x v="0"/>
    <x v="1"/>
  </r>
  <r>
    <n v="120678910"/>
    <n v="135"/>
    <x v="0"/>
    <x v="0"/>
    <x v="1"/>
  </r>
  <r>
    <n v="120693146"/>
    <n v="90"/>
    <x v="0"/>
    <x v="0"/>
    <x v="0"/>
  </r>
  <r>
    <n v="120699714"/>
    <n v="104"/>
    <x v="1"/>
    <x v="0"/>
    <x v="0"/>
  </r>
  <r>
    <n v="120701770"/>
    <n v="105"/>
    <x v="1"/>
    <x v="0"/>
    <x v="0"/>
  </r>
  <r>
    <n v="120702134"/>
    <n v="111"/>
    <x v="2"/>
    <x v="0"/>
    <x v="0"/>
  </r>
  <r>
    <n v="120722086"/>
    <n v="111"/>
    <x v="0"/>
    <x v="0"/>
    <x v="0"/>
  </r>
  <r>
    <n v="120728244"/>
    <n v="111"/>
    <x v="1"/>
    <x v="0"/>
    <x v="0"/>
  </r>
  <r>
    <n v="120734952"/>
    <n v="134"/>
    <x v="1"/>
    <x v="0"/>
    <x v="1"/>
  </r>
  <r>
    <n v="120739090"/>
    <n v="150"/>
    <x v="2"/>
    <x v="0"/>
    <x v="1"/>
  </r>
  <r>
    <n v="120751114"/>
    <n v="127"/>
    <x v="1"/>
    <x v="0"/>
    <x v="1"/>
  </r>
  <r>
    <n v="120754690"/>
    <n v="90"/>
    <x v="2"/>
    <x v="0"/>
    <x v="0"/>
  </r>
  <r>
    <n v="120765502"/>
    <n v="103"/>
    <x v="1"/>
    <x v="0"/>
    <x v="0"/>
  </r>
  <r>
    <n v="120772108"/>
    <n v="141"/>
    <x v="1"/>
    <x v="0"/>
    <x v="1"/>
  </r>
  <r>
    <n v="120782560"/>
    <n v="106"/>
    <x v="1"/>
    <x v="0"/>
    <x v="0"/>
  </r>
  <r>
    <n v="120787184"/>
    <n v="149"/>
    <x v="0"/>
    <x v="0"/>
    <x v="1"/>
  </r>
  <r>
    <n v="120791186"/>
    <n v="148"/>
    <x v="2"/>
    <x v="0"/>
    <x v="1"/>
  </r>
  <r>
    <n v="120791186"/>
    <n v="148"/>
    <x v="2"/>
    <x v="0"/>
    <x v="1"/>
  </r>
  <r>
    <n v="120793764"/>
    <n v="111"/>
    <x v="0"/>
    <x v="0"/>
    <x v="0"/>
  </r>
  <r>
    <n v="120796232"/>
    <n v="106"/>
    <x v="1"/>
    <x v="0"/>
    <x v="0"/>
  </r>
  <r>
    <n v="120796542"/>
    <n v="96"/>
    <x v="1"/>
    <x v="0"/>
    <x v="0"/>
  </r>
  <r>
    <n v="120803616"/>
    <n v="148"/>
    <x v="1"/>
    <x v="0"/>
    <x v="1"/>
  </r>
  <r>
    <n v="120807658"/>
    <n v="148"/>
    <x v="1"/>
    <x v="0"/>
    <x v="1"/>
  </r>
  <r>
    <n v="120827638"/>
    <n v="122"/>
    <x v="0"/>
    <x v="0"/>
    <x v="1"/>
  </r>
  <r>
    <n v="120829648"/>
    <n v="106"/>
    <x v="2"/>
    <x v="0"/>
    <x v="0"/>
  </r>
  <r>
    <n v="120830050"/>
    <n v="111"/>
    <x v="2"/>
    <x v="0"/>
    <x v="0"/>
  </r>
  <r>
    <n v="120831022"/>
    <n v="141"/>
    <x v="1"/>
    <x v="0"/>
    <x v="1"/>
  </r>
  <r>
    <n v="120832394"/>
    <n v="141"/>
    <x v="0"/>
    <x v="0"/>
    <x v="1"/>
  </r>
  <r>
    <n v="120838248"/>
    <n v="136"/>
    <x v="1"/>
    <x v="0"/>
    <x v="1"/>
  </r>
  <r>
    <n v="120840920"/>
    <n v="127"/>
    <x v="0"/>
    <x v="0"/>
    <x v="1"/>
  </r>
  <r>
    <n v="120843668"/>
    <n v="111"/>
    <x v="0"/>
    <x v="0"/>
    <x v="0"/>
  </r>
  <r>
    <n v="120861032"/>
    <n v="96"/>
    <x v="1"/>
    <x v="0"/>
    <x v="0"/>
  </r>
  <r>
    <n v="120869790"/>
    <n v="141"/>
    <x v="2"/>
    <x v="0"/>
    <x v="1"/>
  </r>
  <r>
    <n v="120885316"/>
    <n v="92"/>
    <x v="1"/>
    <x v="0"/>
    <x v="0"/>
  </r>
  <r>
    <n v="120890762"/>
    <n v="127"/>
    <x v="1"/>
    <x v="0"/>
    <x v="1"/>
  </r>
  <r>
    <n v="120893132"/>
    <n v="150"/>
    <x v="1"/>
    <x v="0"/>
    <x v="1"/>
  </r>
  <r>
    <n v="120901272"/>
    <n v="92"/>
    <x v="1"/>
    <x v="0"/>
    <x v="0"/>
  </r>
  <r>
    <n v="120903226"/>
    <n v="150"/>
    <x v="2"/>
    <x v="0"/>
    <x v="1"/>
  </r>
  <r>
    <n v="120903360"/>
    <n v="141"/>
    <x v="0"/>
    <x v="0"/>
    <x v="1"/>
  </r>
  <r>
    <n v="120905608"/>
    <n v="90"/>
    <x v="0"/>
    <x v="0"/>
    <x v="0"/>
  </r>
  <r>
    <n v="120905690"/>
    <n v="150"/>
    <x v="0"/>
    <x v="0"/>
    <x v="1"/>
  </r>
  <r>
    <n v="120911820"/>
    <n v="149"/>
    <x v="1"/>
    <x v="0"/>
    <x v="1"/>
  </r>
  <r>
    <n v="120915066"/>
    <n v="150"/>
    <x v="2"/>
    <x v="0"/>
    <x v="1"/>
  </r>
  <r>
    <n v="120917204"/>
    <n v="119"/>
    <x v="2"/>
    <x v="0"/>
    <x v="0"/>
  </r>
  <r>
    <n v="120921580"/>
    <n v="149"/>
    <x v="2"/>
    <x v="0"/>
    <x v="1"/>
  </r>
  <r>
    <n v="120924210"/>
    <n v="148"/>
    <x v="0"/>
    <x v="0"/>
    <x v="1"/>
  </r>
  <r>
    <n v="120925038"/>
    <n v="106"/>
    <x v="0"/>
    <x v="0"/>
    <x v="0"/>
  </r>
  <r>
    <n v="120928546"/>
    <n v="90"/>
    <x v="1"/>
    <x v="0"/>
    <x v="0"/>
  </r>
  <r>
    <n v="120936130"/>
    <n v="148"/>
    <x v="1"/>
    <x v="0"/>
    <x v="1"/>
  </r>
  <r>
    <n v="120939736"/>
    <n v="122"/>
    <x v="1"/>
    <x v="0"/>
    <x v="1"/>
  </r>
  <r>
    <n v="120941162"/>
    <n v="119"/>
    <x v="1"/>
    <x v="0"/>
    <x v="0"/>
  </r>
  <r>
    <n v="120941164"/>
    <n v="149"/>
    <x v="0"/>
    <x v="0"/>
    <x v="1"/>
  </r>
  <r>
    <n v="120941542"/>
    <n v="150"/>
    <x v="0"/>
    <x v="0"/>
    <x v="1"/>
  </r>
  <r>
    <n v="120945516"/>
    <n v="117"/>
    <x v="1"/>
    <x v="0"/>
    <x v="0"/>
  </r>
  <r>
    <n v="120945838"/>
    <n v="121"/>
    <x v="2"/>
    <x v="0"/>
    <x v="1"/>
  </r>
  <r>
    <n v="120948578"/>
    <n v="135"/>
    <x v="2"/>
    <x v="0"/>
    <x v="1"/>
  </r>
  <r>
    <n v="120948578"/>
    <n v="135"/>
    <x v="2"/>
    <x v="0"/>
    <x v="1"/>
  </r>
  <r>
    <n v="120949880"/>
    <n v="118"/>
    <x v="0"/>
    <x v="0"/>
    <x v="0"/>
  </r>
  <r>
    <n v="120953938"/>
    <n v="150"/>
    <x v="0"/>
    <x v="0"/>
    <x v="1"/>
  </r>
  <r>
    <n v="120953938"/>
    <n v="150"/>
    <x v="0"/>
    <x v="0"/>
    <x v="1"/>
  </r>
  <r>
    <n v="120959712"/>
    <n v="120"/>
    <x v="0"/>
    <x v="0"/>
    <x v="0"/>
  </r>
  <r>
    <n v="120962126"/>
    <n v="121"/>
    <x v="1"/>
    <x v="0"/>
    <x v="1"/>
  </r>
  <r>
    <n v="120964454"/>
    <n v="120"/>
    <x v="0"/>
    <x v="0"/>
    <x v="0"/>
  </r>
  <r>
    <n v="120985364"/>
    <n v="121"/>
    <x v="1"/>
    <x v="0"/>
    <x v="1"/>
  </r>
  <r>
    <n v="120988212"/>
    <n v="116"/>
    <x v="1"/>
    <x v="0"/>
    <x v="0"/>
  </r>
  <r>
    <n v="120992118"/>
    <n v="148"/>
    <x v="1"/>
    <x v="0"/>
    <x v="1"/>
  </r>
  <r>
    <n v="120992296"/>
    <n v="149"/>
    <x v="1"/>
    <x v="0"/>
    <x v="1"/>
  </r>
  <r>
    <n v="120994764"/>
    <n v="90"/>
    <x v="1"/>
    <x v="0"/>
    <x v="0"/>
  </r>
  <r>
    <n v="120998252"/>
    <n v="90"/>
    <x v="0"/>
    <x v="0"/>
    <x v="0"/>
  </r>
  <r>
    <n v="121008282"/>
    <n v="122"/>
    <x v="2"/>
    <x v="0"/>
    <x v="1"/>
  </r>
  <r>
    <n v="121015362"/>
    <n v="150"/>
    <x v="0"/>
    <x v="0"/>
    <x v="1"/>
  </r>
  <r>
    <n v="121015362"/>
    <n v="150"/>
    <x v="0"/>
    <x v="0"/>
    <x v="1"/>
  </r>
  <r>
    <n v="121022870"/>
    <n v="150"/>
    <x v="0"/>
    <x v="0"/>
    <x v="1"/>
  </r>
  <r>
    <n v="121023336"/>
    <n v="113"/>
    <x v="0"/>
    <x v="0"/>
    <x v="0"/>
  </r>
  <r>
    <n v="121025046"/>
    <n v="121"/>
    <x v="2"/>
    <x v="0"/>
    <x v="1"/>
  </r>
  <r>
    <n v="121025546"/>
    <n v="113"/>
    <x v="2"/>
    <x v="0"/>
    <x v="0"/>
  </r>
  <r>
    <n v="121031284"/>
    <n v="150"/>
    <x v="1"/>
    <x v="0"/>
    <x v="1"/>
  </r>
  <r>
    <n v="121031604"/>
    <n v="120"/>
    <x v="1"/>
    <x v="0"/>
    <x v="0"/>
  </r>
  <r>
    <n v="121031828"/>
    <n v="150"/>
    <x v="2"/>
    <x v="0"/>
    <x v="1"/>
  </r>
  <r>
    <n v="121031828"/>
    <n v="150"/>
    <x v="2"/>
    <x v="0"/>
    <x v="1"/>
  </r>
  <r>
    <n v="121034218"/>
    <n v="113"/>
    <x v="0"/>
    <x v="0"/>
    <x v="0"/>
  </r>
  <r>
    <n v="121034218"/>
    <n v="113"/>
    <x v="0"/>
    <x v="0"/>
    <x v="0"/>
  </r>
  <r>
    <n v="121038778"/>
    <n v="148"/>
    <x v="1"/>
    <x v="0"/>
    <x v="1"/>
  </r>
  <r>
    <n v="121045066"/>
    <n v="143"/>
    <x v="0"/>
    <x v="0"/>
    <x v="1"/>
  </r>
  <r>
    <n v="121052136"/>
    <n v="91"/>
    <x v="1"/>
    <x v="0"/>
    <x v="0"/>
  </r>
  <r>
    <n v="121056968"/>
    <n v="113"/>
    <x v="1"/>
    <x v="0"/>
    <x v="0"/>
  </r>
  <r>
    <n v="121061284"/>
    <n v="141"/>
    <x v="1"/>
    <x v="0"/>
    <x v="1"/>
  </r>
  <r>
    <n v="121070148"/>
    <n v="119"/>
    <x v="1"/>
    <x v="0"/>
    <x v="0"/>
  </r>
  <r>
    <n v="121091380"/>
    <n v="90"/>
    <x v="0"/>
    <x v="0"/>
    <x v="0"/>
  </r>
  <r>
    <n v="121098934"/>
    <n v="116"/>
    <x v="0"/>
    <x v="0"/>
    <x v="0"/>
  </r>
  <r>
    <n v="121104816"/>
    <n v="136"/>
    <x v="1"/>
    <x v="0"/>
    <x v="1"/>
  </r>
  <r>
    <n v="121105868"/>
    <n v="146"/>
    <x v="1"/>
    <x v="0"/>
    <x v="1"/>
  </r>
  <r>
    <n v="121106054"/>
    <n v="120"/>
    <x v="1"/>
    <x v="0"/>
    <x v="0"/>
  </r>
  <r>
    <n v="121106054"/>
    <n v="120"/>
    <x v="1"/>
    <x v="0"/>
    <x v="0"/>
  </r>
  <r>
    <n v="121106054"/>
    <n v="120"/>
    <x v="1"/>
    <x v="0"/>
    <x v="0"/>
  </r>
  <r>
    <n v="121117266"/>
    <n v="150"/>
    <x v="0"/>
    <x v="0"/>
    <x v="1"/>
  </r>
  <r>
    <n v="121118376"/>
    <n v="146"/>
    <x v="1"/>
    <x v="0"/>
    <x v="1"/>
  </r>
  <r>
    <n v="121133330"/>
    <n v="118"/>
    <x v="1"/>
    <x v="0"/>
    <x v="0"/>
  </r>
  <r>
    <n v="121133534"/>
    <n v="113"/>
    <x v="0"/>
    <x v="0"/>
    <x v="0"/>
  </r>
  <r>
    <n v="121140744"/>
    <n v="147"/>
    <x v="2"/>
    <x v="0"/>
    <x v="1"/>
  </r>
  <r>
    <n v="121143300"/>
    <n v="141"/>
    <x v="0"/>
    <x v="0"/>
    <x v="1"/>
  </r>
  <r>
    <n v="121155468"/>
    <n v="120"/>
    <x v="0"/>
    <x v="0"/>
    <x v="0"/>
  </r>
  <r>
    <n v="121155556"/>
    <n v="90"/>
    <x v="0"/>
    <x v="0"/>
    <x v="0"/>
  </r>
  <r>
    <n v="121155768"/>
    <n v="112"/>
    <x v="1"/>
    <x v="0"/>
    <x v="0"/>
  </r>
  <r>
    <n v="121158126"/>
    <n v="122"/>
    <x v="2"/>
    <x v="0"/>
    <x v="1"/>
  </r>
  <r>
    <n v="121160824"/>
    <n v="113"/>
    <x v="2"/>
    <x v="0"/>
    <x v="0"/>
  </r>
  <r>
    <n v="121161268"/>
    <n v="143"/>
    <x v="1"/>
    <x v="0"/>
    <x v="1"/>
  </r>
  <r>
    <n v="121162830"/>
    <n v="104"/>
    <x v="2"/>
    <x v="0"/>
    <x v="0"/>
  </r>
  <r>
    <n v="121163418"/>
    <n v="150"/>
    <x v="2"/>
    <x v="0"/>
    <x v="1"/>
  </r>
  <r>
    <n v="121165462"/>
    <n v="111"/>
    <x v="0"/>
    <x v="0"/>
    <x v="0"/>
  </r>
  <r>
    <n v="121168124"/>
    <n v="141"/>
    <x v="0"/>
    <x v="0"/>
    <x v="1"/>
  </r>
  <r>
    <n v="121172372"/>
    <n v="90"/>
    <x v="1"/>
    <x v="0"/>
    <x v="0"/>
  </r>
  <r>
    <n v="121172372"/>
    <n v="90"/>
    <x v="1"/>
    <x v="0"/>
    <x v="0"/>
  </r>
  <r>
    <n v="121174796"/>
    <n v="150"/>
    <x v="2"/>
    <x v="0"/>
    <x v="1"/>
  </r>
  <r>
    <n v="121177462"/>
    <n v="106"/>
    <x v="0"/>
    <x v="0"/>
    <x v="0"/>
  </r>
  <r>
    <n v="121180574"/>
    <n v="111"/>
    <x v="2"/>
    <x v="0"/>
    <x v="0"/>
  </r>
  <r>
    <n v="121191284"/>
    <n v="120"/>
    <x v="1"/>
    <x v="0"/>
    <x v="0"/>
  </r>
  <r>
    <n v="121191284"/>
    <n v="120"/>
    <x v="1"/>
    <x v="0"/>
    <x v="0"/>
  </r>
  <r>
    <n v="121200892"/>
    <n v="136"/>
    <x v="1"/>
    <x v="0"/>
    <x v="1"/>
  </r>
  <r>
    <n v="121200892"/>
    <n v="136"/>
    <x v="1"/>
    <x v="0"/>
    <x v="1"/>
  </r>
  <r>
    <n v="121204476"/>
    <n v="141"/>
    <x v="0"/>
    <x v="0"/>
    <x v="1"/>
  </r>
  <r>
    <n v="121207526"/>
    <n v="103"/>
    <x v="0"/>
    <x v="0"/>
    <x v="0"/>
  </r>
  <r>
    <n v="121207526"/>
    <n v="103"/>
    <x v="0"/>
    <x v="0"/>
    <x v="0"/>
  </r>
  <r>
    <n v="121208208"/>
    <n v="149"/>
    <x v="1"/>
    <x v="0"/>
    <x v="1"/>
  </r>
  <r>
    <n v="121213474"/>
    <n v="111"/>
    <x v="1"/>
    <x v="0"/>
    <x v="0"/>
  </r>
  <r>
    <n v="121217234"/>
    <n v="150"/>
    <x v="0"/>
    <x v="0"/>
    <x v="1"/>
  </r>
  <r>
    <n v="121222504"/>
    <n v="136"/>
    <x v="0"/>
    <x v="0"/>
    <x v="1"/>
  </r>
  <r>
    <n v="121227206"/>
    <n v="111"/>
    <x v="1"/>
    <x v="0"/>
    <x v="0"/>
  </r>
  <r>
    <n v="121227860"/>
    <n v="148"/>
    <x v="0"/>
    <x v="0"/>
    <x v="1"/>
  </r>
  <r>
    <n v="121228310"/>
    <n v="135"/>
    <x v="0"/>
    <x v="0"/>
    <x v="1"/>
  </r>
  <r>
    <n v="121233354"/>
    <n v="111"/>
    <x v="1"/>
    <x v="0"/>
    <x v="0"/>
  </r>
  <r>
    <n v="121233544"/>
    <n v="90"/>
    <x v="0"/>
    <x v="0"/>
    <x v="0"/>
  </r>
  <r>
    <n v="121235584"/>
    <n v="103"/>
    <x v="1"/>
    <x v="0"/>
    <x v="0"/>
  </r>
  <r>
    <n v="121235786"/>
    <n v="150"/>
    <x v="2"/>
    <x v="0"/>
    <x v="1"/>
  </r>
  <r>
    <n v="121238968"/>
    <n v="150"/>
    <x v="2"/>
    <x v="0"/>
    <x v="1"/>
  </r>
  <r>
    <n v="121243594"/>
    <n v="97"/>
    <x v="1"/>
    <x v="0"/>
    <x v="0"/>
  </r>
  <r>
    <n v="121243594"/>
    <n v="97"/>
    <x v="1"/>
    <x v="0"/>
    <x v="0"/>
  </r>
  <r>
    <n v="121244442"/>
    <n v="127"/>
    <x v="1"/>
    <x v="0"/>
    <x v="1"/>
  </r>
  <r>
    <n v="121250804"/>
    <n v="111"/>
    <x v="1"/>
    <x v="0"/>
    <x v="0"/>
  </r>
  <r>
    <n v="121266740"/>
    <n v="111"/>
    <x v="0"/>
    <x v="0"/>
    <x v="0"/>
  </r>
  <r>
    <n v="121272968"/>
    <n v="106"/>
    <x v="0"/>
    <x v="0"/>
    <x v="0"/>
  </r>
  <r>
    <n v="121277092"/>
    <n v="141"/>
    <x v="2"/>
    <x v="0"/>
    <x v="1"/>
  </r>
  <r>
    <n v="121278352"/>
    <n v="127"/>
    <x v="0"/>
    <x v="0"/>
    <x v="1"/>
  </r>
  <r>
    <n v="121278930"/>
    <n v="141"/>
    <x v="0"/>
    <x v="0"/>
    <x v="1"/>
  </r>
  <r>
    <n v="121280358"/>
    <n v="141"/>
    <x v="0"/>
    <x v="0"/>
    <x v="1"/>
  </r>
  <r>
    <n v="121287034"/>
    <n v="103"/>
    <x v="0"/>
    <x v="0"/>
    <x v="0"/>
  </r>
  <r>
    <n v="121310252"/>
    <n v="97"/>
    <x v="1"/>
    <x v="0"/>
    <x v="0"/>
  </r>
  <r>
    <n v="121313092"/>
    <n v="141"/>
    <x v="1"/>
    <x v="0"/>
    <x v="1"/>
  </r>
  <r>
    <n v="121314714"/>
    <n v="122"/>
    <x v="0"/>
    <x v="0"/>
    <x v="1"/>
  </r>
  <r>
    <n v="121314970"/>
    <n v="92"/>
    <x v="0"/>
    <x v="0"/>
    <x v="0"/>
  </r>
  <r>
    <n v="121321642"/>
    <n v="97"/>
    <x v="1"/>
    <x v="0"/>
    <x v="0"/>
  </r>
  <r>
    <n v="121323132"/>
    <n v="122"/>
    <x v="1"/>
    <x v="0"/>
    <x v="1"/>
  </r>
  <r>
    <n v="121324082"/>
    <n v="111"/>
    <x v="1"/>
    <x v="0"/>
    <x v="0"/>
  </r>
  <r>
    <n v="121326152"/>
    <n v="97"/>
    <x v="0"/>
    <x v="0"/>
    <x v="0"/>
  </r>
  <r>
    <n v="121332278"/>
    <n v="92"/>
    <x v="2"/>
    <x v="0"/>
    <x v="0"/>
  </r>
  <r>
    <n v="121341670"/>
    <n v="150"/>
    <x v="2"/>
    <x v="0"/>
    <x v="1"/>
  </r>
  <r>
    <n v="121343380"/>
    <n v="126"/>
    <x v="0"/>
    <x v="0"/>
    <x v="1"/>
  </r>
  <r>
    <n v="121345790"/>
    <n v="111"/>
    <x v="1"/>
    <x v="0"/>
    <x v="0"/>
  </r>
  <r>
    <n v="121346230"/>
    <n v="92"/>
    <x v="1"/>
    <x v="0"/>
    <x v="0"/>
  </r>
  <r>
    <n v="121349430"/>
    <n v="136"/>
    <x v="2"/>
    <x v="0"/>
    <x v="1"/>
  </r>
  <r>
    <n v="121352270"/>
    <n v="118"/>
    <x v="1"/>
    <x v="0"/>
    <x v="0"/>
  </r>
  <r>
    <n v="121355870"/>
    <n v="111"/>
    <x v="0"/>
    <x v="0"/>
    <x v="0"/>
  </r>
  <r>
    <n v="121356092"/>
    <n v="121"/>
    <x v="1"/>
    <x v="0"/>
    <x v="1"/>
  </r>
  <r>
    <n v="121366574"/>
    <n v="90"/>
    <x v="1"/>
    <x v="0"/>
    <x v="0"/>
  </r>
  <r>
    <n v="121374698"/>
    <n v="127"/>
    <x v="0"/>
    <x v="0"/>
    <x v="1"/>
  </r>
  <r>
    <n v="121377454"/>
    <n v="120"/>
    <x v="2"/>
    <x v="0"/>
    <x v="0"/>
  </r>
  <r>
    <n v="121377514"/>
    <n v="127"/>
    <x v="2"/>
    <x v="0"/>
    <x v="1"/>
  </r>
  <r>
    <n v="121377950"/>
    <n v="122"/>
    <x v="2"/>
    <x v="0"/>
    <x v="1"/>
  </r>
  <r>
    <n v="121379324"/>
    <n v="96"/>
    <x v="1"/>
    <x v="0"/>
    <x v="0"/>
  </r>
  <r>
    <n v="121386286"/>
    <n v="111"/>
    <x v="1"/>
    <x v="0"/>
    <x v="0"/>
  </r>
  <r>
    <n v="121388614"/>
    <n v="141"/>
    <x v="0"/>
    <x v="0"/>
    <x v="1"/>
  </r>
  <r>
    <n v="121388692"/>
    <n v="127"/>
    <x v="1"/>
    <x v="0"/>
    <x v="1"/>
  </r>
  <r>
    <n v="121389940"/>
    <n v="106"/>
    <x v="0"/>
    <x v="0"/>
    <x v="0"/>
  </r>
  <r>
    <n v="121398756"/>
    <n v="111"/>
    <x v="1"/>
    <x v="0"/>
    <x v="0"/>
  </r>
  <r>
    <n v="121400716"/>
    <n v="106"/>
    <x v="1"/>
    <x v="0"/>
    <x v="0"/>
  </r>
  <r>
    <n v="121407318"/>
    <n v="150"/>
    <x v="0"/>
    <x v="0"/>
    <x v="1"/>
  </r>
  <r>
    <n v="121408414"/>
    <n v="121"/>
    <x v="1"/>
    <x v="0"/>
    <x v="1"/>
  </r>
  <r>
    <n v="121408880"/>
    <n v="91"/>
    <x v="0"/>
    <x v="0"/>
    <x v="0"/>
  </r>
  <r>
    <n v="121409174"/>
    <n v="141"/>
    <x v="1"/>
    <x v="0"/>
    <x v="1"/>
  </r>
  <r>
    <n v="121413434"/>
    <n v="90"/>
    <x v="0"/>
    <x v="0"/>
    <x v="0"/>
  </r>
  <r>
    <n v="121415442"/>
    <n v="122"/>
    <x v="2"/>
    <x v="0"/>
    <x v="1"/>
  </r>
  <r>
    <n v="121417322"/>
    <n v="126"/>
    <x v="1"/>
    <x v="0"/>
    <x v="1"/>
  </r>
  <r>
    <n v="121417514"/>
    <n v="106"/>
    <x v="1"/>
    <x v="0"/>
    <x v="0"/>
  </r>
  <r>
    <n v="121423538"/>
    <n v="91"/>
    <x v="0"/>
    <x v="0"/>
    <x v="0"/>
  </r>
  <r>
    <n v="121425124"/>
    <n v="96"/>
    <x v="0"/>
    <x v="0"/>
    <x v="0"/>
  </r>
  <r>
    <n v="121425576"/>
    <n v="126"/>
    <x v="0"/>
    <x v="0"/>
    <x v="1"/>
  </r>
  <r>
    <n v="121425706"/>
    <n v="150"/>
    <x v="0"/>
    <x v="0"/>
    <x v="1"/>
  </r>
  <r>
    <n v="121433854"/>
    <n v="149"/>
    <x v="1"/>
    <x v="0"/>
    <x v="1"/>
  </r>
  <r>
    <n v="121445898"/>
    <n v="118"/>
    <x v="0"/>
    <x v="0"/>
    <x v="0"/>
  </r>
  <r>
    <n v="121455202"/>
    <n v="119"/>
    <x v="1"/>
    <x v="0"/>
    <x v="0"/>
  </r>
  <r>
    <n v="121455470"/>
    <n v="120"/>
    <x v="0"/>
    <x v="0"/>
    <x v="0"/>
  </r>
  <r>
    <n v="121459318"/>
    <n v="148"/>
    <x v="1"/>
    <x v="0"/>
    <x v="1"/>
  </r>
  <r>
    <n v="121462322"/>
    <n v="90"/>
    <x v="0"/>
    <x v="0"/>
    <x v="0"/>
  </r>
  <r>
    <n v="121465454"/>
    <n v="121"/>
    <x v="1"/>
    <x v="0"/>
    <x v="1"/>
  </r>
  <r>
    <n v="121474740"/>
    <n v="118"/>
    <x v="0"/>
    <x v="0"/>
    <x v="0"/>
  </r>
  <r>
    <n v="121490434"/>
    <n v="120"/>
    <x v="1"/>
    <x v="0"/>
    <x v="0"/>
  </r>
  <r>
    <n v="121490984"/>
    <n v="106"/>
    <x v="2"/>
    <x v="0"/>
    <x v="0"/>
  </r>
  <r>
    <n v="121492484"/>
    <n v="122"/>
    <x v="1"/>
    <x v="0"/>
    <x v="1"/>
  </r>
  <r>
    <n v="121493242"/>
    <n v="90"/>
    <x v="2"/>
    <x v="0"/>
    <x v="0"/>
  </r>
  <r>
    <n v="121495576"/>
    <n v="92"/>
    <x v="2"/>
    <x v="0"/>
    <x v="0"/>
  </r>
  <r>
    <n v="121503526"/>
    <n v="149"/>
    <x v="0"/>
    <x v="0"/>
    <x v="1"/>
  </r>
  <r>
    <n v="121508594"/>
    <n v="122"/>
    <x v="2"/>
    <x v="0"/>
    <x v="1"/>
  </r>
  <r>
    <n v="121508714"/>
    <n v="91"/>
    <x v="2"/>
    <x v="0"/>
    <x v="0"/>
  </r>
  <r>
    <n v="121512718"/>
    <n v="148"/>
    <x v="1"/>
    <x v="0"/>
    <x v="1"/>
  </r>
  <r>
    <n v="121516816"/>
    <n v="121"/>
    <x v="2"/>
    <x v="0"/>
    <x v="1"/>
  </r>
  <r>
    <n v="121532110"/>
    <n v="120"/>
    <x v="0"/>
    <x v="0"/>
    <x v="0"/>
  </r>
  <r>
    <n v="121535304"/>
    <n v="146"/>
    <x v="1"/>
    <x v="0"/>
    <x v="1"/>
  </r>
  <r>
    <n v="121547036"/>
    <n v="122"/>
    <x v="1"/>
    <x v="0"/>
    <x v="1"/>
  </r>
  <r>
    <n v="121563222"/>
    <n v="136"/>
    <x v="1"/>
    <x v="0"/>
    <x v="1"/>
  </r>
  <r>
    <n v="121563222"/>
    <n v="136"/>
    <x v="1"/>
    <x v="0"/>
    <x v="1"/>
  </r>
  <r>
    <n v="121563904"/>
    <n v="126"/>
    <x v="1"/>
    <x v="0"/>
    <x v="1"/>
  </r>
  <r>
    <n v="121566730"/>
    <n v="92"/>
    <x v="2"/>
    <x v="0"/>
    <x v="0"/>
  </r>
  <r>
    <n v="121571796"/>
    <n v="126"/>
    <x v="1"/>
    <x v="0"/>
    <x v="1"/>
  </r>
  <r>
    <n v="121577236"/>
    <n v="149"/>
    <x v="0"/>
    <x v="0"/>
    <x v="1"/>
  </r>
  <r>
    <n v="121579160"/>
    <n v="106"/>
    <x v="2"/>
    <x v="1"/>
    <x v="0"/>
  </r>
  <r>
    <n v="121579160"/>
    <n v="106"/>
    <x v="2"/>
    <x v="1"/>
    <x v="0"/>
  </r>
  <r>
    <n v="121579160"/>
    <n v="106"/>
    <x v="2"/>
    <x v="1"/>
    <x v="0"/>
  </r>
  <r>
    <n v="121581544"/>
    <n v="91"/>
    <x v="0"/>
    <x v="0"/>
    <x v="0"/>
  </r>
  <r>
    <n v="121588646"/>
    <n v="141"/>
    <x v="1"/>
    <x v="0"/>
    <x v="1"/>
  </r>
  <r>
    <n v="121590466"/>
    <n v="113"/>
    <x v="0"/>
    <x v="0"/>
    <x v="0"/>
  </r>
  <r>
    <n v="121598600"/>
    <n v="150"/>
    <x v="0"/>
    <x v="0"/>
    <x v="1"/>
  </r>
  <r>
    <n v="121604434"/>
    <n v="92"/>
    <x v="0"/>
    <x v="0"/>
    <x v="0"/>
  </r>
  <r>
    <n v="121607560"/>
    <n v="149"/>
    <x v="2"/>
    <x v="0"/>
    <x v="1"/>
  </r>
  <r>
    <n v="121617066"/>
    <n v="150"/>
    <x v="1"/>
    <x v="0"/>
    <x v="1"/>
  </r>
  <r>
    <n v="121621400"/>
    <n v="141"/>
    <x v="0"/>
    <x v="0"/>
    <x v="1"/>
  </r>
  <r>
    <n v="121622564"/>
    <n v="91"/>
    <x v="0"/>
    <x v="0"/>
    <x v="0"/>
  </r>
  <r>
    <n v="121626142"/>
    <n v="90"/>
    <x v="2"/>
    <x v="0"/>
    <x v="0"/>
  </r>
  <r>
    <n v="121626652"/>
    <n v="143"/>
    <x v="0"/>
    <x v="0"/>
    <x v="1"/>
  </r>
  <r>
    <n v="121629744"/>
    <n v="118"/>
    <x v="2"/>
    <x v="0"/>
    <x v="0"/>
  </r>
  <r>
    <n v="121640058"/>
    <n v="149"/>
    <x v="1"/>
    <x v="0"/>
    <x v="1"/>
  </r>
  <r>
    <n v="121644708"/>
    <n v="150"/>
    <x v="1"/>
    <x v="0"/>
    <x v="1"/>
  </r>
  <r>
    <n v="121647346"/>
    <n v="150"/>
    <x v="2"/>
    <x v="0"/>
    <x v="1"/>
  </r>
  <r>
    <n v="121648806"/>
    <n v="116"/>
    <x v="0"/>
    <x v="0"/>
    <x v="0"/>
  </r>
  <r>
    <n v="121648806"/>
    <n v="116"/>
    <x v="0"/>
    <x v="0"/>
    <x v="0"/>
  </r>
  <r>
    <n v="121648806"/>
    <n v="116"/>
    <x v="0"/>
    <x v="0"/>
    <x v="0"/>
  </r>
  <r>
    <n v="121649196"/>
    <n v="148"/>
    <x v="1"/>
    <x v="0"/>
    <x v="1"/>
  </r>
  <r>
    <n v="121655966"/>
    <n v="111"/>
    <x v="1"/>
    <x v="0"/>
    <x v="0"/>
  </r>
  <r>
    <n v="121660040"/>
    <n v="148"/>
    <x v="0"/>
    <x v="0"/>
    <x v="1"/>
  </r>
  <r>
    <n v="121666702"/>
    <n v="143"/>
    <x v="1"/>
    <x v="0"/>
    <x v="1"/>
  </r>
  <r>
    <n v="121669388"/>
    <n v="92"/>
    <x v="2"/>
    <x v="0"/>
    <x v="0"/>
  </r>
  <r>
    <n v="121669388"/>
    <n v="92"/>
    <x v="2"/>
    <x v="0"/>
    <x v="0"/>
  </r>
  <r>
    <n v="121674514"/>
    <n v="135"/>
    <x v="0"/>
    <x v="0"/>
    <x v="1"/>
  </r>
  <r>
    <n v="121691652"/>
    <n v="150"/>
    <x v="1"/>
    <x v="0"/>
    <x v="1"/>
  </r>
  <r>
    <n v="121692288"/>
    <n v="104"/>
    <x v="2"/>
    <x v="0"/>
    <x v="0"/>
  </r>
  <r>
    <n v="121692832"/>
    <n v="150"/>
    <x v="1"/>
    <x v="0"/>
    <x v="1"/>
  </r>
  <r>
    <n v="121695024"/>
    <n v="148"/>
    <x v="0"/>
    <x v="0"/>
    <x v="1"/>
  </r>
  <r>
    <n v="121695412"/>
    <n v="120"/>
    <x v="2"/>
    <x v="0"/>
    <x v="0"/>
  </r>
  <r>
    <n v="121699712"/>
    <n v="119"/>
    <x v="1"/>
    <x v="0"/>
    <x v="0"/>
  </r>
  <r>
    <n v="121706548"/>
    <n v="105"/>
    <x v="1"/>
    <x v="0"/>
    <x v="0"/>
  </r>
  <r>
    <n v="121709086"/>
    <n v="103"/>
    <x v="0"/>
    <x v="0"/>
    <x v="0"/>
  </r>
  <r>
    <n v="121711584"/>
    <n v="91"/>
    <x v="0"/>
    <x v="0"/>
    <x v="0"/>
  </r>
  <r>
    <n v="121719972"/>
    <n v="111"/>
    <x v="0"/>
    <x v="0"/>
    <x v="0"/>
  </r>
  <r>
    <n v="121721622"/>
    <n v="150"/>
    <x v="1"/>
    <x v="0"/>
    <x v="1"/>
  </r>
  <r>
    <n v="121722340"/>
    <n v="91"/>
    <x v="0"/>
    <x v="0"/>
    <x v="0"/>
  </r>
  <r>
    <n v="121730044"/>
    <n v="148"/>
    <x v="0"/>
    <x v="0"/>
    <x v="1"/>
  </r>
  <r>
    <n v="121732448"/>
    <n v="134"/>
    <x v="0"/>
    <x v="0"/>
    <x v="1"/>
  </r>
  <r>
    <n v="121745118"/>
    <n v="149"/>
    <x v="2"/>
    <x v="0"/>
    <x v="1"/>
  </r>
  <r>
    <n v="121760120"/>
    <n v="141"/>
    <x v="0"/>
    <x v="0"/>
    <x v="1"/>
  </r>
  <r>
    <n v="121763896"/>
    <n v="106"/>
    <x v="0"/>
    <x v="0"/>
    <x v="0"/>
  </r>
  <r>
    <n v="121763896"/>
    <n v="106"/>
    <x v="0"/>
    <x v="0"/>
    <x v="0"/>
  </r>
  <r>
    <n v="121768686"/>
    <n v="90"/>
    <x v="2"/>
    <x v="0"/>
    <x v="0"/>
  </r>
  <r>
    <n v="121771268"/>
    <n v="120"/>
    <x v="1"/>
    <x v="0"/>
    <x v="0"/>
  </r>
  <r>
    <n v="121775654"/>
    <n v="103"/>
    <x v="1"/>
    <x v="0"/>
    <x v="0"/>
  </r>
  <r>
    <n v="121786718"/>
    <n v="133"/>
    <x v="0"/>
    <x v="0"/>
    <x v="1"/>
  </r>
  <r>
    <n v="121790514"/>
    <n v="134"/>
    <x v="0"/>
    <x v="0"/>
    <x v="1"/>
  </r>
  <r>
    <n v="121792336"/>
    <n v="141"/>
    <x v="1"/>
    <x v="0"/>
    <x v="1"/>
  </r>
  <r>
    <n v="121795516"/>
    <n v="141"/>
    <x v="0"/>
    <x v="0"/>
    <x v="1"/>
  </r>
  <r>
    <n v="121802128"/>
    <n v="148"/>
    <x v="0"/>
    <x v="0"/>
    <x v="1"/>
  </r>
  <r>
    <n v="121802806"/>
    <n v="148"/>
    <x v="0"/>
    <x v="0"/>
    <x v="1"/>
  </r>
  <r>
    <n v="121816596"/>
    <n v="97"/>
    <x v="1"/>
    <x v="0"/>
    <x v="0"/>
  </r>
  <r>
    <n v="121820500"/>
    <n v="111"/>
    <x v="1"/>
    <x v="0"/>
    <x v="0"/>
  </r>
  <r>
    <n v="121822620"/>
    <n v="148"/>
    <x v="2"/>
    <x v="0"/>
    <x v="1"/>
  </r>
  <r>
    <n v="121824858"/>
    <n v="141"/>
    <x v="1"/>
    <x v="0"/>
    <x v="1"/>
  </r>
  <r>
    <n v="121826370"/>
    <n v="135"/>
    <x v="1"/>
    <x v="0"/>
    <x v="1"/>
  </r>
  <r>
    <n v="121834234"/>
    <n v="119"/>
    <x v="0"/>
    <x v="0"/>
    <x v="0"/>
  </r>
  <r>
    <n v="121834500"/>
    <n v="141"/>
    <x v="1"/>
    <x v="0"/>
    <x v="1"/>
  </r>
  <r>
    <n v="121838526"/>
    <n v="118"/>
    <x v="2"/>
    <x v="0"/>
    <x v="0"/>
  </r>
  <r>
    <n v="121846920"/>
    <n v="111"/>
    <x v="0"/>
    <x v="0"/>
    <x v="0"/>
  </r>
  <r>
    <n v="121857094"/>
    <n v="97"/>
    <x v="2"/>
    <x v="0"/>
    <x v="0"/>
  </r>
  <r>
    <n v="121861442"/>
    <n v="96"/>
    <x v="1"/>
    <x v="0"/>
    <x v="0"/>
  </r>
  <r>
    <n v="121862100"/>
    <n v="96"/>
    <x v="0"/>
    <x v="0"/>
    <x v="0"/>
  </r>
  <r>
    <n v="121862100"/>
    <n v="96"/>
    <x v="0"/>
    <x v="0"/>
    <x v="0"/>
  </r>
  <r>
    <n v="121866502"/>
    <n v="97"/>
    <x v="0"/>
    <x v="0"/>
    <x v="0"/>
  </r>
  <r>
    <n v="121867598"/>
    <n v="126"/>
    <x v="1"/>
    <x v="0"/>
    <x v="1"/>
  </r>
  <r>
    <n v="121869360"/>
    <n v="122"/>
    <x v="0"/>
    <x v="0"/>
    <x v="1"/>
  </r>
  <r>
    <n v="121873372"/>
    <n v="122"/>
    <x v="1"/>
    <x v="0"/>
    <x v="1"/>
  </r>
  <r>
    <n v="121876310"/>
    <n v="91"/>
    <x v="0"/>
    <x v="0"/>
    <x v="0"/>
  </r>
  <r>
    <n v="121879262"/>
    <n v="126"/>
    <x v="1"/>
    <x v="0"/>
    <x v="1"/>
  </r>
  <r>
    <n v="121889142"/>
    <n v="97"/>
    <x v="0"/>
    <x v="0"/>
    <x v="0"/>
  </r>
  <r>
    <n v="121892446"/>
    <n v="106"/>
    <x v="2"/>
    <x v="0"/>
    <x v="0"/>
  </r>
  <r>
    <n v="121895050"/>
    <n v="122"/>
    <x v="0"/>
    <x v="0"/>
    <x v="1"/>
  </r>
  <r>
    <n v="121896896"/>
    <n v="90"/>
    <x v="2"/>
    <x v="0"/>
    <x v="0"/>
  </r>
  <r>
    <n v="121896896"/>
    <n v="90"/>
    <x v="2"/>
    <x v="0"/>
    <x v="0"/>
  </r>
  <r>
    <n v="121897792"/>
    <n v="121"/>
    <x v="1"/>
    <x v="0"/>
    <x v="1"/>
  </r>
  <r>
    <n v="121908138"/>
    <n v="136"/>
    <x v="2"/>
    <x v="0"/>
    <x v="1"/>
  </r>
  <r>
    <n v="121916430"/>
    <n v="111"/>
    <x v="1"/>
    <x v="0"/>
    <x v="0"/>
  </r>
  <r>
    <n v="121917730"/>
    <n v="141"/>
    <x v="2"/>
    <x v="0"/>
    <x v="1"/>
  </r>
  <r>
    <n v="121918380"/>
    <n v="90"/>
    <x v="0"/>
    <x v="0"/>
    <x v="0"/>
  </r>
  <r>
    <n v="121920998"/>
    <n v="150"/>
    <x v="1"/>
    <x v="0"/>
    <x v="1"/>
  </r>
  <r>
    <n v="121922936"/>
    <n v="91"/>
    <x v="0"/>
    <x v="0"/>
    <x v="0"/>
  </r>
  <r>
    <n v="121925642"/>
    <n v="122"/>
    <x v="1"/>
    <x v="0"/>
    <x v="1"/>
  </r>
  <r>
    <n v="121930166"/>
    <n v="150"/>
    <x v="0"/>
    <x v="0"/>
    <x v="1"/>
  </r>
  <r>
    <n v="121935906"/>
    <n v="92"/>
    <x v="0"/>
    <x v="0"/>
    <x v="0"/>
  </r>
  <r>
    <n v="121937468"/>
    <n v="150"/>
    <x v="0"/>
    <x v="0"/>
    <x v="1"/>
  </r>
  <r>
    <n v="121941432"/>
    <n v="106"/>
    <x v="0"/>
    <x v="0"/>
    <x v="0"/>
  </r>
  <r>
    <n v="121941530"/>
    <n v="92"/>
    <x v="1"/>
    <x v="0"/>
    <x v="0"/>
  </r>
  <r>
    <n v="121945496"/>
    <n v="111"/>
    <x v="1"/>
    <x v="0"/>
    <x v="0"/>
  </r>
  <r>
    <n v="121945920"/>
    <n v="121"/>
    <x v="1"/>
    <x v="0"/>
    <x v="1"/>
  </r>
  <r>
    <n v="121957576"/>
    <n v="90"/>
    <x v="1"/>
    <x v="0"/>
    <x v="0"/>
  </r>
  <r>
    <n v="121964620"/>
    <n v="149"/>
    <x v="0"/>
    <x v="0"/>
    <x v="1"/>
  </r>
  <r>
    <n v="121964930"/>
    <n v="150"/>
    <x v="0"/>
    <x v="0"/>
    <x v="1"/>
  </r>
  <r>
    <n v="121965860"/>
    <n v="149"/>
    <x v="0"/>
    <x v="0"/>
    <x v="1"/>
  </r>
  <r>
    <n v="121966814"/>
    <n v="122"/>
    <x v="2"/>
    <x v="0"/>
    <x v="1"/>
  </r>
  <r>
    <n v="121970488"/>
    <n v="119"/>
    <x v="1"/>
    <x v="0"/>
    <x v="0"/>
  </r>
  <r>
    <n v="121980030"/>
    <n v="122"/>
    <x v="1"/>
    <x v="0"/>
    <x v="1"/>
  </r>
  <r>
    <n v="121981696"/>
    <n v="150"/>
    <x v="1"/>
    <x v="0"/>
    <x v="1"/>
  </r>
  <r>
    <n v="121981978"/>
    <n v="148"/>
    <x v="0"/>
    <x v="0"/>
    <x v="1"/>
  </r>
  <r>
    <n v="121986032"/>
    <n v="118"/>
    <x v="0"/>
    <x v="0"/>
    <x v="0"/>
  </r>
  <r>
    <n v="121991752"/>
    <n v="92"/>
    <x v="0"/>
    <x v="0"/>
    <x v="0"/>
  </r>
  <r>
    <n v="122004898"/>
    <n v="120"/>
    <x v="1"/>
    <x v="0"/>
    <x v="0"/>
  </r>
  <r>
    <n v="122010366"/>
    <n v="118"/>
    <x v="0"/>
    <x v="0"/>
    <x v="0"/>
  </r>
  <r>
    <n v="122012274"/>
    <n v="149"/>
    <x v="2"/>
    <x v="0"/>
    <x v="1"/>
  </r>
  <r>
    <n v="122012704"/>
    <n v="120"/>
    <x v="0"/>
    <x v="0"/>
    <x v="0"/>
  </r>
  <r>
    <n v="122014200"/>
    <n v="149"/>
    <x v="2"/>
    <x v="0"/>
    <x v="1"/>
  </r>
  <r>
    <n v="122016014"/>
    <n v="150"/>
    <x v="1"/>
    <x v="0"/>
    <x v="1"/>
  </r>
  <r>
    <n v="122017262"/>
    <n v="136"/>
    <x v="0"/>
    <x v="0"/>
    <x v="1"/>
  </r>
  <r>
    <n v="122019394"/>
    <n v="90"/>
    <x v="2"/>
    <x v="0"/>
    <x v="0"/>
  </r>
  <r>
    <n v="122027164"/>
    <n v="92"/>
    <x v="1"/>
    <x v="0"/>
    <x v="0"/>
  </r>
  <r>
    <n v="122031698"/>
    <n v="91"/>
    <x v="0"/>
    <x v="0"/>
    <x v="0"/>
  </r>
  <r>
    <n v="122031984"/>
    <n v="148"/>
    <x v="0"/>
    <x v="0"/>
    <x v="1"/>
  </r>
  <r>
    <n v="122035532"/>
    <n v="150"/>
    <x v="1"/>
    <x v="0"/>
    <x v="1"/>
  </r>
  <r>
    <n v="122035532"/>
    <n v="150"/>
    <x v="1"/>
    <x v="0"/>
    <x v="1"/>
  </r>
  <r>
    <n v="122035532"/>
    <n v="150"/>
    <x v="1"/>
    <x v="0"/>
    <x v="1"/>
  </r>
  <r>
    <n v="122036992"/>
    <n v="120"/>
    <x v="0"/>
    <x v="0"/>
    <x v="0"/>
  </r>
  <r>
    <n v="122040094"/>
    <n v="150"/>
    <x v="1"/>
    <x v="0"/>
    <x v="1"/>
  </r>
  <r>
    <n v="122041948"/>
    <n v="113"/>
    <x v="1"/>
    <x v="0"/>
    <x v="0"/>
  </r>
  <r>
    <n v="122042364"/>
    <n v="127"/>
    <x v="1"/>
    <x v="0"/>
    <x v="1"/>
  </r>
  <r>
    <n v="122045594"/>
    <n v="113"/>
    <x v="1"/>
    <x v="0"/>
    <x v="0"/>
  </r>
  <r>
    <n v="122045938"/>
    <n v="149"/>
    <x v="1"/>
    <x v="0"/>
    <x v="1"/>
  </r>
  <r>
    <n v="122047604"/>
    <n v="150"/>
    <x v="2"/>
    <x v="0"/>
    <x v="1"/>
  </r>
  <r>
    <n v="122048278"/>
    <n v="149"/>
    <x v="1"/>
    <x v="0"/>
    <x v="1"/>
  </r>
  <r>
    <n v="122049432"/>
    <n v="120"/>
    <x v="1"/>
    <x v="0"/>
    <x v="0"/>
  </r>
  <r>
    <n v="122053334"/>
    <n v="118"/>
    <x v="0"/>
    <x v="0"/>
    <x v="0"/>
  </r>
  <r>
    <n v="122057312"/>
    <n v="121"/>
    <x v="0"/>
    <x v="0"/>
    <x v="1"/>
  </r>
  <r>
    <n v="122060714"/>
    <n v="122"/>
    <x v="2"/>
    <x v="0"/>
    <x v="1"/>
  </r>
  <r>
    <n v="122061030"/>
    <n v="121"/>
    <x v="2"/>
    <x v="0"/>
    <x v="1"/>
  </r>
  <r>
    <n v="122064822"/>
    <n v="146"/>
    <x v="1"/>
    <x v="0"/>
    <x v="1"/>
  </r>
  <r>
    <n v="122070760"/>
    <n v="91"/>
    <x v="0"/>
    <x v="0"/>
    <x v="0"/>
  </r>
  <r>
    <n v="122071892"/>
    <n v="148"/>
    <x v="2"/>
    <x v="0"/>
    <x v="1"/>
  </r>
  <r>
    <n v="122074868"/>
    <n v="92"/>
    <x v="0"/>
    <x v="0"/>
    <x v="0"/>
  </r>
  <r>
    <n v="122076180"/>
    <n v="92"/>
    <x v="1"/>
    <x v="0"/>
    <x v="0"/>
  </r>
  <r>
    <n v="122084792"/>
    <n v="148"/>
    <x v="0"/>
    <x v="0"/>
    <x v="1"/>
  </r>
  <r>
    <n v="122092082"/>
    <n v="121"/>
    <x v="1"/>
    <x v="0"/>
    <x v="1"/>
  </r>
  <r>
    <n v="122095146"/>
    <n v="113"/>
    <x v="2"/>
    <x v="0"/>
    <x v="0"/>
  </r>
  <r>
    <n v="122095146"/>
    <n v="113"/>
    <x v="2"/>
    <x v="0"/>
    <x v="0"/>
  </r>
  <r>
    <n v="122097618"/>
    <n v="120"/>
    <x v="1"/>
    <x v="0"/>
    <x v="0"/>
  </r>
  <r>
    <n v="122097618"/>
    <n v="120"/>
    <x v="1"/>
    <x v="0"/>
    <x v="0"/>
  </r>
  <r>
    <n v="122097618"/>
    <n v="120"/>
    <x v="1"/>
    <x v="0"/>
    <x v="0"/>
  </r>
  <r>
    <n v="122100300"/>
    <n v="149"/>
    <x v="0"/>
    <x v="0"/>
    <x v="1"/>
  </r>
  <r>
    <n v="122101938"/>
    <n v="90"/>
    <x v="2"/>
    <x v="0"/>
    <x v="0"/>
  </r>
  <r>
    <n v="122102402"/>
    <n v="120"/>
    <x v="0"/>
    <x v="0"/>
    <x v="0"/>
  </r>
  <r>
    <n v="122102646"/>
    <n v="142"/>
    <x v="2"/>
    <x v="0"/>
    <x v="1"/>
  </r>
  <r>
    <n v="122105340"/>
    <n v="113"/>
    <x v="1"/>
    <x v="0"/>
    <x v="0"/>
  </r>
  <r>
    <n v="122110404"/>
    <n v="122"/>
    <x v="1"/>
    <x v="0"/>
    <x v="1"/>
  </r>
  <r>
    <n v="122112818"/>
    <n v="148"/>
    <x v="1"/>
    <x v="0"/>
    <x v="1"/>
  </r>
  <r>
    <n v="122117682"/>
    <n v="149"/>
    <x v="0"/>
    <x v="0"/>
    <x v="1"/>
  </r>
  <r>
    <n v="122118222"/>
    <n v="90"/>
    <x v="1"/>
    <x v="0"/>
    <x v="0"/>
  </r>
  <r>
    <n v="122121796"/>
    <n v="146"/>
    <x v="0"/>
    <x v="0"/>
    <x v="1"/>
  </r>
  <r>
    <n v="122123660"/>
    <n v="120"/>
    <x v="2"/>
    <x v="0"/>
    <x v="0"/>
  </r>
  <r>
    <n v="122125828"/>
    <n v="148"/>
    <x v="1"/>
    <x v="0"/>
    <x v="1"/>
  </r>
  <r>
    <n v="122129214"/>
    <n v="141"/>
    <x v="2"/>
    <x v="0"/>
    <x v="1"/>
  </r>
  <r>
    <n v="122131988"/>
    <n v="120"/>
    <x v="2"/>
    <x v="0"/>
    <x v="0"/>
  </r>
  <r>
    <n v="122138454"/>
    <n v="150"/>
    <x v="0"/>
    <x v="0"/>
    <x v="1"/>
  </r>
  <r>
    <n v="122139668"/>
    <n v="118"/>
    <x v="1"/>
    <x v="0"/>
    <x v="0"/>
  </r>
  <r>
    <n v="122142626"/>
    <n v="121"/>
    <x v="1"/>
    <x v="0"/>
    <x v="1"/>
  </r>
  <r>
    <n v="122143654"/>
    <n v="113"/>
    <x v="2"/>
    <x v="0"/>
    <x v="0"/>
  </r>
  <r>
    <n v="122146384"/>
    <n v="150"/>
    <x v="0"/>
    <x v="0"/>
    <x v="1"/>
  </r>
  <r>
    <n v="122146554"/>
    <n v="143"/>
    <x v="0"/>
    <x v="0"/>
    <x v="1"/>
  </r>
  <r>
    <n v="122153926"/>
    <n v="143"/>
    <x v="1"/>
    <x v="0"/>
    <x v="1"/>
  </r>
  <r>
    <n v="122155262"/>
    <n v="120"/>
    <x v="0"/>
    <x v="0"/>
    <x v="0"/>
  </r>
  <r>
    <n v="122157764"/>
    <n v="118"/>
    <x v="1"/>
    <x v="0"/>
    <x v="0"/>
  </r>
  <r>
    <n v="122164556"/>
    <n v="141"/>
    <x v="1"/>
    <x v="0"/>
    <x v="1"/>
  </r>
  <r>
    <n v="122165740"/>
    <n v="113"/>
    <x v="1"/>
    <x v="0"/>
    <x v="0"/>
  </r>
  <r>
    <n v="122167244"/>
    <n v="150"/>
    <x v="0"/>
    <x v="0"/>
    <x v="1"/>
  </r>
  <r>
    <n v="122174036"/>
    <n v="120"/>
    <x v="1"/>
    <x v="0"/>
    <x v="0"/>
  </r>
  <r>
    <n v="122175756"/>
    <n v="149"/>
    <x v="1"/>
    <x v="0"/>
    <x v="1"/>
  </r>
  <r>
    <n v="122187476"/>
    <n v="118"/>
    <x v="1"/>
    <x v="0"/>
    <x v="0"/>
  </r>
  <r>
    <n v="122197842"/>
    <n v="92"/>
    <x v="1"/>
    <x v="0"/>
    <x v="0"/>
  </r>
  <r>
    <n v="122201762"/>
    <n v="122"/>
    <x v="2"/>
    <x v="0"/>
    <x v="1"/>
  </r>
  <r>
    <n v="122204224"/>
    <n v="150"/>
    <x v="1"/>
    <x v="0"/>
    <x v="1"/>
  </r>
  <r>
    <n v="122204858"/>
    <n v="134"/>
    <x v="1"/>
    <x v="0"/>
    <x v="1"/>
  </r>
  <r>
    <n v="122206574"/>
    <n v="136"/>
    <x v="1"/>
    <x v="0"/>
    <x v="1"/>
  </r>
  <r>
    <n v="122207354"/>
    <n v="143"/>
    <x v="0"/>
    <x v="0"/>
    <x v="1"/>
  </r>
  <r>
    <n v="122207414"/>
    <n v="118"/>
    <x v="0"/>
    <x v="0"/>
    <x v="0"/>
  </r>
  <r>
    <n v="122207966"/>
    <n v="118"/>
    <x v="1"/>
    <x v="0"/>
    <x v="0"/>
  </r>
  <r>
    <n v="122209692"/>
    <n v="150"/>
    <x v="0"/>
    <x v="0"/>
    <x v="1"/>
  </r>
  <r>
    <n v="122212988"/>
    <n v="113"/>
    <x v="0"/>
    <x v="0"/>
    <x v="0"/>
  </r>
  <r>
    <n v="122213318"/>
    <n v="148"/>
    <x v="1"/>
    <x v="0"/>
    <x v="1"/>
  </r>
  <r>
    <n v="122213924"/>
    <n v="146"/>
    <x v="0"/>
    <x v="0"/>
    <x v="1"/>
  </r>
  <r>
    <n v="122215604"/>
    <n v="149"/>
    <x v="1"/>
    <x v="0"/>
    <x v="1"/>
  </r>
  <r>
    <n v="122215754"/>
    <n v="143"/>
    <x v="0"/>
    <x v="0"/>
    <x v="1"/>
  </r>
  <r>
    <n v="122216336"/>
    <n v="120"/>
    <x v="2"/>
    <x v="0"/>
    <x v="0"/>
  </r>
  <r>
    <n v="122222274"/>
    <n v="136"/>
    <x v="1"/>
    <x v="0"/>
    <x v="1"/>
  </r>
  <r>
    <n v="122225408"/>
    <n v="91"/>
    <x v="1"/>
    <x v="0"/>
    <x v="0"/>
  </r>
  <r>
    <n v="122228848"/>
    <n v="118"/>
    <x v="2"/>
    <x v="0"/>
    <x v="0"/>
  </r>
  <r>
    <n v="122231426"/>
    <n v="136"/>
    <x v="0"/>
    <x v="0"/>
    <x v="1"/>
  </r>
  <r>
    <n v="122233336"/>
    <n v="149"/>
    <x v="0"/>
    <x v="0"/>
    <x v="1"/>
  </r>
  <r>
    <n v="122235976"/>
    <n v="136"/>
    <x v="1"/>
    <x v="0"/>
    <x v="1"/>
  </r>
  <r>
    <n v="122236556"/>
    <n v="150"/>
    <x v="1"/>
    <x v="0"/>
    <x v="1"/>
  </r>
  <r>
    <n v="122244594"/>
    <n v="133"/>
    <x v="2"/>
    <x v="0"/>
    <x v="1"/>
  </r>
  <r>
    <n v="122250734"/>
    <n v="91"/>
    <x v="0"/>
    <x v="0"/>
    <x v="0"/>
  </r>
  <r>
    <n v="122253164"/>
    <n v="103"/>
    <x v="1"/>
    <x v="0"/>
    <x v="0"/>
  </r>
  <r>
    <n v="122253962"/>
    <n v="119"/>
    <x v="2"/>
    <x v="0"/>
    <x v="0"/>
  </r>
  <r>
    <n v="122260630"/>
    <n v="106"/>
    <x v="2"/>
    <x v="0"/>
    <x v="0"/>
  </r>
  <r>
    <n v="122262454"/>
    <n v="120"/>
    <x v="0"/>
    <x v="0"/>
    <x v="0"/>
  </r>
  <r>
    <n v="122262458"/>
    <n v="150"/>
    <x v="0"/>
    <x v="0"/>
    <x v="1"/>
  </r>
  <r>
    <n v="122262672"/>
    <n v="106"/>
    <x v="0"/>
    <x v="0"/>
    <x v="0"/>
  </r>
  <r>
    <n v="122264614"/>
    <n v="133"/>
    <x v="2"/>
    <x v="0"/>
    <x v="1"/>
  </r>
  <r>
    <n v="122271152"/>
    <n v="150"/>
    <x v="1"/>
    <x v="0"/>
    <x v="1"/>
  </r>
  <r>
    <n v="122271804"/>
    <n v="150"/>
    <x v="0"/>
    <x v="0"/>
    <x v="1"/>
  </r>
  <r>
    <n v="122271874"/>
    <n v="143"/>
    <x v="1"/>
    <x v="0"/>
    <x v="1"/>
  </r>
  <r>
    <n v="122272222"/>
    <n v="150"/>
    <x v="2"/>
    <x v="0"/>
    <x v="1"/>
  </r>
  <r>
    <n v="122274370"/>
    <n v="90"/>
    <x v="2"/>
    <x v="0"/>
    <x v="0"/>
  </r>
  <r>
    <n v="122278772"/>
    <n v="149"/>
    <x v="0"/>
    <x v="0"/>
    <x v="1"/>
  </r>
  <r>
    <n v="122286250"/>
    <n v="150"/>
    <x v="0"/>
    <x v="0"/>
    <x v="1"/>
  </r>
  <r>
    <n v="122289560"/>
    <n v="133"/>
    <x v="0"/>
    <x v="0"/>
    <x v="1"/>
  </r>
  <r>
    <n v="122297116"/>
    <n v="119"/>
    <x v="1"/>
    <x v="0"/>
    <x v="0"/>
  </r>
  <r>
    <n v="122298290"/>
    <n v="148"/>
    <x v="1"/>
    <x v="0"/>
    <x v="1"/>
  </r>
  <r>
    <n v="122300398"/>
    <n v="133"/>
    <x v="2"/>
    <x v="0"/>
    <x v="1"/>
  </r>
  <r>
    <n v="122301766"/>
    <n v="118"/>
    <x v="2"/>
    <x v="0"/>
    <x v="0"/>
  </r>
  <r>
    <n v="122314306"/>
    <n v="120"/>
    <x v="0"/>
    <x v="0"/>
    <x v="0"/>
  </r>
  <r>
    <n v="122315432"/>
    <n v="136"/>
    <x v="0"/>
    <x v="0"/>
    <x v="1"/>
  </r>
  <r>
    <n v="122317350"/>
    <n v="149"/>
    <x v="1"/>
    <x v="0"/>
    <x v="1"/>
  </r>
  <r>
    <n v="122318372"/>
    <n v="127"/>
    <x v="1"/>
    <x v="0"/>
    <x v="1"/>
  </r>
  <r>
    <n v="122318704"/>
    <n v="97"/>
    <x v="2"/>
    <x v="0"/>
    <x v="0"/>
  </r>
  <r>
    <n v="122322620"/>
    <n v="97"/>
    <x v="1"/>
    <x v="0"/>
    <x v="0"/>
  </r>
  <r>
    <n v="122334654"/>
    <n v="127"/>
    <x v="1"/>
    <x v="0"/>
    <x v="1"/>
  </r>
  <r>
    <n v="122335886"/>
    <n v="141"/>
    <x v="1"/>
    <x v="0"/>
    <x v="1"/>
  </r>
  <r>
    <n v="122339960"/>
    <n v="148"/>
    <x v="2"/>
    <x v="0"/>
    <x v="1"/>
  </r>
  <r>
    <n v="122342166"/>
    <n v="141"/>
    <x v="1"/>
    <x v="0"/>
    <x v="1"/>
  </r>
  <r>
    <n v="122342166"/>
    <n v="141"/>
    <x v="1"/>
    <x v="0"/>
    <x v="1"/>
  </r>
  <r>
    <n v="122343198"/>
    <n v="117"/>
    <x v="1"/>
    <x v="0"/>
    <x v="0"/>
  </r>
  <r>
    <n v="122348684"/>
    <n v="141"/>
    <x v="0"/>
    <x v="0"/>
    <x v="1"/>
  </r>
  <r>
    <n v="122348810"/>
    <n v="136"/>
    <x v="0"/>
    <x v="0"/>
    <x v="1"/>
  </r>
  <r>
    <n v="122353772"/>
    <n v="106"/>
    <x v="0"/>
    <x v="0"/>
    <x v="0"/>
  </r>
  <r>
    <n v="122353814"/>
    <n v="106"/>
    <x v="1"/>
    <x v="0"/>
    <x v="0"/>
  </r>
  <r>
    <n v="122360566"/>
    <n v="111"/>
    <x v="2"/>
    <x v="0"/>
    <x v="0"/>
  </r>
  <r>
    <n v="122363800"/>
    <n v="126"/>
    <x v="1"/>
    <x v="0"/>
    <x v="1"/>
  </r>
  <r>
    <n v="122377582"/>
    <n v="141"/>
    <x v="0"/>
    <x v="0"/>
    <x v="1"/>
  </r>
  <r>
    <n v="122383652"/>
    <n v="141"/>
    <x v="0"/>
    <x v="0"/>
    <x v="1"/>
  </r>
  <r>
    <n v="122383652"/>
    <n v="141"/>
    <x v="0"/>
    <x v="0"/>
    <x v="1"/>
  </r>
  <r>
    <n v="122386092"/>
    <n v="92"/>
    <x v="0"/>
    <x v="0"/>
    <x v="0"/>
  </r>
  <r>
    <n v="122390618"/>
    <n v="136"/>
    <x v="1"/>
    <x v="0"/>
    <x v="1"/>
  </r>
  <r>
    <n v="122390890"/>
    <n v="136"/>
    <x v="1"/>
    <x v="0"/>
    <x v="1"/>
  </r>
  <r>
    <n v="122396850"/>
    <n v="106"/>
    <x v="0"/>
    <x v="0"/>
    <x v="0"/>
  </r>
  <r>
    <n v="122431812"/>
    <n v="91"/>
    <x v="0"/>
    <x v="0"/>
    <x v="0"/>
  </r>
  <r>
    <n v="122434496"/>
    <n v="141"/>
    <x v="1"/>
    <x v="0"/>
    <x v="1"/>
  </r>
  <r>
    <n v="122436984"/>
    <n v="111"/>
    <x v="0"/>
    <x v="0"/>
    <x v="0"/>
  </r>
  <r>
    <n v="122438454"/>
    <n v="92"/>
    <x v="1"/>
    <x v="0"/>
    <x v="0"/>
  </r>
  <r>
    <n v="122442536"/>
    <n v="122"/>
    <x v="1"/>
    <x v="0"/>
    <x v="1"/>
  </r>
  <r>
    <n v="122443448"/>
    <n v="97"/>
    <x v="0"/>
    <x v="0"/>
    <x v="0"/>
  </r>
  <r>
    <n v="122443996"/>
    <n v="120"/>
    <x v="0"/>
    <x v="0"/>
    <x v="0"/>
  </r>
  <r>
    <n v="122444378"/>
    <n v="90"/>
    <x v="1"/>
    <x v="0"/>
    <x v="0"/>
  </r>
  <r>
    <n v="122451246"/>
    <n v="111"/>
    <x v="1"/>
    <x v="0"/>
    <x v="0"/>
  </r>
  <r>
    <n v="122453742"/>
    <n v="96"/>
    <x v="0"/>
    <x v="0"/>
    <x v="0"/>
  </r>
  <r>
    <n v="122457300"/>
    <n v="127"/>
    <x v="2"/>
    <x v="0"/>
    <x v="1"/>
  </r>
  <r>
    <n v="122458678"/>
    <n v="106"/>
    <x v="0"/>
    <x v="0"/>
    <x v="0"/>
  </r>
  <r>
    <n v="122459122"/>
    <n v="111"/>
    <x v="0"/>
    <x v="0"/>
    <x v="0"/>
  </r>
  <r>
    <n v="122462380"/>
    <n v="126"/>
    <x v="1"/>
    <x v="0"/>
    <x v="1"/>
  </r>
  <r>
    <n v="122472282"/>
    <n v="111"/>
    <x v="0"/>
    <x v="0"/>
    <x v="0"/>
  </r>
  <r>
    <n v="122473268"/>
    <n v="97"/>
    <x v="1"/>
    <x v="0"/>
    <x v="0"/>
  </r>
  <r>
    <n v="122477468"/>
    <n v="111"/>
    <x v="2"/>
    <x v="0"/>
    <x v="0"/>
  </r>
  <r>
    <n v="122479734"/>
    <n v="91"/>
    <x v="0"/>
    <x v="0"/>
    <x v="0"/>
  </r>
  <r>
    <n v="122486580"/>
    <n v="120"/>
    <x v="2"/>
    <x v="0"/>
    <x v="0"/>
  </r>
  <r>
    <n v="122489292"/>
    <n v="90"/>
    <x v="2"/>
    <x v="0"/>
    <x v="0"/>
  </r>
  <r>
    <n v="122495600"/>
    <n v="148"/>
    <x v="1"/>
    <x v="0"/>
    <x v="1"/>
  </r>
  <r>
    <n v="122497924"/>
    <n v="150"/>
    <x v="1"/>
    <x v="0"/>
    <x v="1"/>
  </r>
  <r>
    <n v="122501078"/>
    <n v="90"/>
    <x v="0"/>
    <x v="0"/>
    <x v="0"/>
  </r>
  <r>
    <n v="122506974"/>
    <n v="90"/>
    <x v="1"/>
    <x v="0"/>
    <x v="0"/>
  </r>
  <r>
    <n v="122508698"/>
    <n v="149"/>
    <x v="1"/>
    <x v="0"/>
    <x v="1"/>
  </r>
  <r>
    <n v="122512802"/>
    <n v="149"/>
    <x v="1"/>
    <x v="0"/>
    <x v="1"/>
  </r>
  <r>
    <n v="122518166"/>
    <n v="92"/>
    <x v="0"/>
    <x v="0"/>
    <x v="0"/>
  </r>
  <r>
    <n v="122527418"/>
    <n v="92"/>
    <x v="0"/>
    <x v="0"/>
    <x v="0"/>
  </r>
  <r>
    <n v="122528668"/>
    <n v="113"/>
    <x v="2"/>
    <x v="0"/>
    <x v="0"/>
  </r>
  <r>
    <n v="122528668"/>
    <n v="113"/>
    <x v="2"/>
    <x v="0"/>
    <x v="0"/>
  </r>
  <r>
    <n v="122528668"/>
    <n v="113"/>
    <x v="2"/>
    <x v="0"/>
    <x v="0"/>
  </r>
  <r>
    <n v="122533584"/>
    <n v="90"/>
    <x v="2"/>
    <x v="0"/>
    <x v="0"/>
  </r>
  <r>
    <n v="122534486"/>
    <n v="150"/>
    <x v="0"/>
    <x v="0"/>
    <x v="1"/>
  </r>
  <r>
    <n v="122544438"/>
    <n v="90"/>
    <x v="2"/>
    <x v="0"/>
    <x v="0"/>
  </r>
  <r>
    <n v="122546590"/>
    <n v="121"/>
    <x v="2"/>
    <x v="0"/>
    <x v="1"/>
  </r>
  <r>
    <n v="122546590"/>
    <n v="121"/>
    <x v="2"/>
    <x v="0"/>
    <x v="1"/>
  </r>
  <r>
    <n v="122552208"/>
    <n v="92"/>
    <x v="2"/>
    <x v="0"/>
    <x v="0"/>
  </r>
  <r>
    <n v="122555022"/>
    <n v="148"/>
    <x v="0"/>
    <x v="0"/>
    <x v="1"/>
  </r>
  <r>
    <n v="122556192"/>
    <n v="92"/>
    <x v="2"/>
    <x v="0"/>
    <x v="0"/>
  </r>
  <r>
    <n v="122559422"/>
    <n v="150"/>
    <x v="0"/>
    <x v="0"/>
    <x v="1"/>
  </r>
  <r>
    <n v="122562686"/>
    <n v="106"/>
    <x v="1"/>
    <x v="0"/>
    <x v="0"/>
  </r>
  <r>
    <n v="122565064"/>
    <n v="121"/>
    <x v="1"/>
    <x v="0"/>
    <x v="1"/>
  </r>
  <r>
    <n v="122565352"/>
    <n v="92"/>
    <x v="1"/>
    <x v="0"/>
    <x v="0"/>
  </r>
  <r>
    <n v="122565512"/>
    <n v="122"/>
    <x v="2"/>
    <x v="0"/>
    <x v="1"/>
  </r>
  <r>
    <n v="122566906"/>
    <n v="143"/>
    <x v="2"/>
    <x v="0"/>
    <x v="1"/>
  </r>
  <r>
    <n v="122569628"/>
    <n v="120"/>
    <x v="0"/>
    <x v="0"/>
    <x v="0"/>
  </r>
  <r>
    <n v="122585842"/>
    <n v="149"/>
    <x v="2"/>
    <x v="0"/>
    <x v="1"/>
  </r>
  <r>
    <n v="122594136"/>
    <n v="122"/>
    <x v="1"/>
    <x v="0"/>
    <x v="1"/>
  </r>
  <r>
    <n v="122594396"/>
    <n v="146"/>
    <x v="1"/>
    <x v="0"/>
    <x v="1"/>
  </r>
  <r>
    <n v="122596482"/>
    <n v="147"/>
    <x v="0"/>
    <x v="0"/>
    <x v="1"/>
  </r>
  <r>
    <n v="122598188"/>
    <n v="92"/>
    <x v="0"/>
    <x v="0"/>
    <x v="0"/>
  </r>
  <r>
    <n v="122602148"/>
    <n v="146"/>
    <x v="0"/>
    <x v="0"/>
    <x v="1"/>
  </r>
  <r>
    <n v="122605102"/>
    <n v="118"/>
    <x v="0"/>
    <x v="0"/>
    <x v="0"/>
  </r>
  <r>
    <n v="122606548"/>
    <n v="121"/>
    <x v="0"/>
    <x v="0"/>
    <x v="1"/>
  </r>
  <r>
    <n v="122607880"/>
    <n v="90"/>
    <x v="2"/>
    <x v="0"/>
    <x v="0"/>
  </r>
  <r>
    <n v="122614700"/>
    <n v="117"/>
    <x v="2"/>
    <x v="0"/>
    <x v="0"/>
  </r>
  <r>
    <n v="122621046"/>
    <n v="120"/>
    <x v="0"/>
    <x v="0"/>
    <x v="0"/>
  </r>
  <r>
    <n v="122621062"/>
    <n v="150"/>
    <x v="1"/>
    <x v="0"/>
    <x v="1"/>
  </r>
  <r>
    <n v="122621204"/>
    <n v="118"/>
    <x v="1"/>
    <x v="0"/>
    <x v="0"/>
  </r>
  <r>
    <n v="122624980"/>
    <n v="122"/>
    <x v="2"/>
    <x v="0"/>
    <x v="1"/>
  </r>
  <r>
    <n v="122628256"/>
    <n v="118"/>
    <x v="0"/>
    <x v="0"/>
    <x v="0"/>
  </r>
  <r>
    <n v="122628428"/>
    <n v="147"/>
    <x v="0"/>
    <x v="0"/>
    <x v="1"/>
  </r>
  <r>
    <n v="122629186"/>
    <n v="118"/>
    <x v="0"/>
    <x v="0"/>
    <x v="0"/>
  </r>
  <r>
    <n v="122632140"/>
    <n v="143"/>
    <x v="1"/>
    <x v="0"/>
    <x v="1"/>
  </r>
  <r>
    <n v="122633350"/>
    <n v="92"/>
    <x v="0"/>
    <x v="0"/>
    <x v="0"/>
  </r>
  <r>
    <n v="122634300"/>
    <n v="119"/>
    <x v="0"/>
    <x v="0"/>
    <x v="0"/>
  </r>
  <r>
    <n v="122640760"/>
    <n v="148"/>
    <x v="0"/>
    <x v="0"/>
    <x v="1"/>
  </r>
  <r>
    <n v="122646594"/>
    <n v="149"/>
    <x v="1"/>
    <x v="0"/>
    <x v="1"/>
  </r>
  <r>
    <n v="122651642"/>
    <n v="148"/>
    <x v="2"/>
    <x v="0"/>
    <x v="1"/>
  </r>
  <r>
    <n v="122655516"/>
    <n v="122"/>
    <x v="0"/>
    <x v="0"/>
    <x v="1"/>
  </r>
  <r>
    <n v="122659682"/>
    <n v="92"/>
    <x v="0"/>
    <x v="0"/>
    <x v="0"/>
  </r>
  <r>
    <n v="122661824"/>
    <n v="120"/>
    <x v="2"/>
    <x v="0"/>
    <x v="0"/>
  </r>
  <r>
    <n v="122664836"/>
    <n v="143"/>
    <x v="1"/>
    <x v="0"/>
    <x v="1"/>
  </r>
  <r>
    <n v="122667334"/>
    <n v="122"/>
    <x v="0"/>
    <x v="0"/>
    <x v="1"/>
  </r>
  <r>
    <n v="122668254"/>
    <n v="120"/>
    <x v="0"/>
    <x v="0"/>
    <x v="0"/>
  </r>
  <r>
    <n v="122668254"/>
    <n v="120"/>
    <x v="0"/>
    <x v="0"/>
    <x v="0"/>
  </r>
  <r>
    <n v="122673634"/>
    <n v="122"/>
    <x v="0"/>
    <x v="0"/>
    <x v="1"/>
  </r>
  <r>
    <n v="122674918"/>
    <n v="119"/>
    <x v="1"/>
    <x v="0"/>
    <x v="0"/>
  </r>
  <r>
    <n v="122675874"/>
    <n v="124"/>
    <x v="0"/>
    <x v="0"/>
    <x v="1"/>
  </r>
  <r>
    <n v="122683244"/>
    <n v="120"/>
    <x v="0"/>
    <x v="0"/>
    <x v="0"/>
  </r>
  <r>
    <n v="122684514"/>
    <n v="143"/>
    <x v="1"/>
    <x v="0"/>
    <x v="1"/>
  </r>
  <r>
    <n v="122684840"/>
    <n v="122"/>
    <x v="1"/>
    <x v="0"/>
    <x v="1"/>
  </r>
  <r>
    <n v="122691722"/>
    <n v="148"/>
    <x v="1"/>
    <x v="0"/>
    <x v="1"/>
  </r>
  <r>
    <n v="122693678"/>
    <n v="148"/>
    <x v="1"/>
    <x v="0"/>
    <x v="1"/>
  </r>
  <r>
    <n v="122695920"/>
    <n v="118"/>
    <x v="2"/>
    <x v="0"/>
    <x v="0"/>
  </r>
  <r>
    <n v="122696172"/>
    <n v="90"/>
    <x v="0"/>
    <x v="0"/>
    <x v="0"/>
  </r>
  <r>
    <n v="122700138"/>
    <n v="90"/>
    <x v="0"/>
    <x v="0"/>
    <x v="0"/>
  </r>
  <r>
    <n v="122700138"/>
    <n v="90"/>
    <x v="0"/>
    <x v="0"/>
    <x v="0"/>
  </r>
  <r>
    <n v="122700818"/>
    <n v="121"/>
    <x v="2"/>
    <x v="0"/>
    <x v="1"/>
  </r>
  <r>
    <n v="122708360"/>
    <n v="136"/>
    <x v="2"/>
    <x v="0"/>
    <x v="1"/>
  </r>
  <r>
    <n v="122709750"/>
    <n v="111"/>
    <x v="0"/>
    <x v="0"/>
    <x v="0"/>
  </r>
  <r>
    <n v="122712108"/>
    <n v="149"/>
    <x v="2"/>
    <x v="0"/>
    <x v="1"/>
  </r>
  <r>
    <n v="122713300"/>
    <n v="120"/>
    <x v="1"/>
    <x v="0"/>
    <x v="0"/>
  </r>
  <r>
    <n v="122718352"/>
    <n v="122"/>
    <x v="0"/>
    <x v="0"/>
    <x v="1"/>
  </r>
  <r>
    <n v="122724156"/>
    <n v="148"/>
    <x v="0"/>
    <x v="0"/>
    <x v="1"/>
  </r>
  <r>
    <n v="122724352"/>
    <n v="146"/>
    <x v="0"/>
    <x v="0"/>
    <x v="1"/>
  </r>
  <r>
    <n v="122726322"/>
    <n v="90"/>
    <x v="1"/>
    <x v="0"/>
    <x v="0"/>
  </r>
  <r>
    <n v="122728484"/>
    <n v="91"/>
    <x v="2"/>
    <x v="0"/>
    <x v="0"/>
  </r>
  <r>
    <n v="122730170"/>
    <n v="118"/>
    <x v="1"/>
    <x v="0"/>
    <x v="0"/>
  </r>
  <r>
    <n v="122734944"/>
    <n v="136"/>
    <x v="1"/>
    <x v="0"/>
    <x v="1"/>
  </r>
  <r>
    <n v="122735610"/>
    <n v="141"/>
    <x v="2"/>
    <x v="0"/>
    <x v="1"/>
  </r>
  <r>
    <n v="122738482"/>
    <n v="90"/>
    <x v="1"/>
    <x v="0"/>
    <x v="0"/>
  </r>
  <r>
    <n v="122739074"/>
    <n v="120"/>
    <x v="1"/>
    <x v="0"/>
    <x v="0"/>
  </r>
  <r>
    <n v="122742488"/>
    <n v="143"/>
    <x v="2"/>
    <x v="0"/>
    <x v="1"/>
  </r>
  <r>
    <n v="122743630"/>
    <n v="91"/>
    <x v="1"/>
    <x v="0"/>
    <x v="0"/>
  </r>
  <r>
    <n v="122746954"/>
    <n v="149"/>
    <x v="1"/>
    <x v="0"/>
    <x v="1"/>
  </r>
  <r>
    <n v="122752266"/>
    <n v="116"/>
    <x v="1"/>
    <x v="0"/>
    <x v="0"/>
  </r>
  <r>
    <n v="122756736"/>
    <n v="142"/>
    <x v="1"/>
    <x v="0"/>
    <x v="1"/>
  </r>
  <r>
    <n v="122758826"/>
    <n v="150"/>
    <x v="1"/>
    <x v="0"/>
    <x v="1"/>
  </r>
  <r>
    <n v="122770938"/>
    <n v="136"/>
    <x v="2"/>
    <x v="0"/>
    <x v="1"/>
  </r>
  <r>
    <n v="122772862"/>
    <n v="91"/>
    <x v="2"/>
    <x v="0"/>
    <x v="0"/>
  </r>
  <r>
    <n v="122775478"/>
    <n v="149"/>
    <x v="0"/>
    <x v="0"/>
    <x v="1"/>
  </r>
  <r>
    <n v="122778606"/>
    <n v="113"/>
    <x v="0"/>
    <x v="0"/>
    <x v="0"/>
  </r>
  <r>
    <n v="122781046"/>
    <n v="91"/>
    <x v="0"/>
    <x v="0"/>
    <x v="0"/>
  </r>
  <r>
    <n v="122783166"/>
    <n v="148"/>
    <x v="0"/>
    <x v="0"/>
    <x v="1"/>
  </r>
  <r>
    <n v="122784012"/>
    <n v="104"/>
    <x v="1"/>
    <x v="0"/>
    <x v="0"/>
  </r>
  <r>
    <n v="122786134"/>
    <n v="104"/>
    <x v="0"/>
    <x v="0"/>
    <x v="0"/>
  </r>
  <r>
    <n v="122794352"/>
    <n v="149"/>
    <x v="2"/>
    <x v="0"/>
    <x v="1"/>
  </r>
  <r>
    <n v="122796124"/>
    <n v="133"/>
    <x v="0"/>
    <x v="0"/>
    <x v="1"/>
  </r>
  <r>
    <n v="122797984"/>
    <n v="103"/>
    <x v="0"/>
    <x v="0"/>
    <x v="0"/>
  </r>
  <r>
    <n v="122800664"/>
    <n v="133"/>
    <x v="1"/>
    <x v="0"/>
    <x v="1"/>
  </r>
  <r>
    <n v="122800664"/>
    <n v="133"/>
    <x v="1"/>
    <x v="0"/>
    <x v="1"/>
  </r>
  <r>
    <n v="122806660"/>
    <n v="133"/>
    <x v="0"/>
    <x v="0"/>
    <x v="1"/>
  </r>
  <r>
    <n v="122807056"/>
    <n v="120"/>
    <x v="2"/>
    <x v="0"/>
    <x v="0"/>
  </r>
  <r>
    <n v="122808412"/>
    <n v="103"/>
    <x v="1"/>
    <x v="0"/>
    <x v="0"/>
  </r>
  <r>
    <n v="122813284"/>
    <n v="133"/>
    <x v="1"/>
    <x v="0"/>
    <x v="1"/>
  </r>
  <r>
    <n v="122816316"/>
    <n v="106"/>
    <x v="0"/>
    <x v="0"/>
    <x v="0"/>
  </r>
  <r>
    <n v="122816332"/>
    <n v="103"/>
    <x v="1"/>
    <x v="0"/>
    <x v="0"/>
  </r>
  <r>
    <n v="122817120"/>
    <n v="103"/>
    <x v="0"/>
    <x v="0"/>
    <x v="0"/>
  </r>
  <r>
    <n v="122818224"/>
    <n v="141"/>
    <x v="0"/>
    <x v="0"/>
    <x v="1"/>
  </r>
  <r>
    <n v="122818476"/>
    <n v="150"/>
    <x v="2"/>
    <x v="0"/>
    <x v="1"/>
  </r>
  <r>
    <n v="122820812"/>
    <n v="133"/>
    <x v="0"/>
    <x v="0"/>
    <x v="1"/>
  </r>
  <r>
    <n v="122826474"/>
    <n v="120"/>
    <x v="0"/>
    <x v="0"/>
    <x v="0"/>
  </r>
  <r>
    <n v="122828414"/>
    <n v="150"/>
    <x v="0"/>
    <x v="0"/>
    <x v="1"/>
  </r>
  <r>
    <n v="122839790"/>
    <n v="104"/>
    <x v="0"/>
    <x v="0"/>
    <x v="0"/>
  </r>
  <r>
    <n v="122841482"/>
    <n v="148"/>
    <x v="1"/>
    <x v="0"/>
    <x v="1"/>
  </r>
  <r>
    <n v="122842120"/>
    <n v="90"/>
    <x v="2"/>
    <x v="0"/>
    <x v="0"/>
  </r>
  <r>
    <n v="122843000"/>
    <n v="149"/>
    <x v="1"/>
    <x v="0"/>
    <x v="1"/>
  </r>
  <r>
    <n v="122845508"/>
    <n v="120"/>
    <x v="2"/>
    <x v="0"/>
    <x v="0"/>
  </r>
  <r>
    <n v="122846178"/>
    <n v="90"/>
    <x v="2"/>
    <x v="0"/>
    <x v="0"/>
  </r>
  <r>
    <n v="122847522"/>
    <n v="150"/>
    <x v="2"/>
    <x v="0"/>
    <x v="1"/>
  </r>
  <r>
    <n v="122853266"/>
    <n v="150"/>
    <x v="0"/>
    <x v="0"/>
    <x v="1"/>
  </r>
  <r>
    <n v="122855654"/>
    <n v="119"/>
    <x v="1"/>
    <x v="0"/>
    <x v="0"/>
  </r>
  <r>
    <n v="122856260"/>
    <n v="119"/>
    <x v="0"/>
    <x v="0"/>
    <x v="0"/>
  </r>
  <r>
    <n v="122858946"/>
    <n v="134"/>
    <x v="2"/>
    <x v="0"/>
    <x v="1"/>
  </r>
  <r>
    <n v="122860900"/>
    <n v="106"/>
    <x v="1"/>
    <x v="0"/>
    <x v="0"/>
  </r>
  <r>
    <n v="122861942"/>
    <n v="150"/>
    <x v="2"/>
    <x v="0"/>
    <x v="1"/>
  </r>
  <r>
    <n v="122861942"/>
    <n v="150"/>
    <x v="2"/>
    <x v="0"/>
    <x v="1"/>
  </r>
  <r>
    <n v="122865454"/>
    <n v="141"/>
    <x v="1"/>
    <x v="0"/>
    <x v="1"/>
  </r>
  <r>
    <n v="122865816"/>
    <n v="133"/>
    <x v="0"/>
    <x v="0"/>
    <x v="1"/>
  </r>
  <r>
    <n v="122866094"/>
    <n v="141"/>
    <x v="0"/>
    <x v="0"/>
    <x v="1"/>
  </r>
  <r>
    <n v="122866094"/>
    <n v="141"/>
    <x v="0"/>
    <x v="0"/>
    <x v="1"/>
  </r>
  <r>
    <n v="122866404"/>
    <n v="105"/>
    <x v="1"/>
    <x v="0"/>
    <x v="0"/>
  </r>
  <r>
    <n v="122866404"/>
    <n v="105"/>
    <x v="1"/>
    <x v="0"/>
    <x v="0"/>
  </r>
  <r>
    <n v="122872946"/>
    <n v="118"/>
    <x v="0"/>
    <x v="0"/>
    <x v="0"/>
  </r>
  <r>
    <n v="122873866"/>
    <n v="111"/>
    <x v="2"/>
    <x v="0"/>
    <x v="0"/>
  </r>
  <r>
    <n v="122877048"/>
    <n v="148"/>
    <x v="1"/>
    <x v="0"/>
    <x v="1"/>
  </r>
  <r>
    <n v="122880972"/>
    <n v="106"/>
    <x v="0"/>
    <x v="0"/>
    <x v="0"/>
  </r>
  <r>
    <n v="122881836"/>
    <n v="119"/>
    <x v="0"/>
    <x v="0"/>
    <x v="0"/>
  </r>
  <r>
    <n v="122882774"/>
    <n v="97"/>
    <x v="1"/>
    <x v="0"/>
    <x v="0"/>
  </r>
  <r>
    <n v="122886768"/>
    <n v="97"/>
    <x v="0"/>
    <x v="0"/>
    <x v="0"/>
  </r>
  <r>
    <n v="122888948"/>
    <n v="127"/>
    <x v="1"/>
    <x v="0"/>
    <x v="1"/>
  </r>
  <r>
    <n v="122889512"/>
    <n v="119"/>
    <x v="0"/>
    <x v="0"/>
    <x v="0"/>
  </r>
  <r>
    <n v="122889700"/>
    <n v="141"/>
    <x v="2"/>
    <x v="0"/>
    <x v="1"/>
  </r>
  <r>
    <n v="122894740"/>
    <n v="149"/>
    <x v="1"/>
    <x v="0"/>
    <x v="1"/>
  </r>
  <r>
    <n v="122896400"/>
    <n v="148"/>
    <x v="2"/>
    <x v="0"/>
    <x v="1"/>
  </r>
  <r>
    <n v="122909138"/>
    <n v="141"/>
    <x v="1"/>
    <x v="0"/>
    <x v="1"/>
  </r>
  <r>
    <n v="122909138"/>
    <n v="141"/>
    <x v="1"/>
    <x v="0"/>
    <x v="1"/>
  </r>
  <r>
    <n v="122911182"/>
    <n v="141"/>
    <x v="0"/>
    <x v="0"/>
    <x v="1"/>
  </r>
  <r>
    <n v="122911510"/>
    <n v="127"/>
    <x v="2"/>
    <x v="0"/>
    <x v="1"/>
  </r>
  <r>
    <n v="122912860"/>
    <n v="149"/>
    <x v="1"/>
    <x v="0"/>
    <x v="1"/>
  </r>
  <r>
    <n v="122924834"/>
    <n v="96"/>
    <x v="0"/>
    <x v="0"/>
    <x v="0"/>
  </r>
  <r>
    <n v="122938870"/>
    <n v="92"/>
    <x v="1"/>
    <x v="0"/>
    <x v="0"/>
  </r>
  <r>
    <n v="122939206"/>
    <n v="120"/>
    <x v="0"/>
    <x v="0"/>
    <x v="0"/>
  </r>
  <r>
    <n v="122942958"/>
    <n v="96"/>
    <x v="0"/>
    <x v="0"/>
    <x v="0"/>
  </r>
  <r>
    <n v="122946200"/>
    <n v="111"/>
    <x v="0"/>
    <x v="0"/>
    <x v="0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54500"/>
    <n v="121"/>
    <x v="0"/>
    <x v="0"/>
    <x v="1"/>
  </r>
  <r>
    <n v="122972718"/>
    <n v="136"/>
    <x v="1"/>
    <x v="0"/>
    <x v="1"/>
  </r>
  <r>
    <n v="122975038"/>
    <n v="92"/>
    <x v="1"/>
    <x v="0"/>
    <x v="0"/>
  </r>
  <r>
    <n v="122980866"/>
    <n v="90"/>
    <x v="1"/>
    <x v="0"/>
    <x v="0"/>
  </r>
  <r>
    <n v="122981784"/>
    <n v="127"/>
    <x v="2"/>
    <x v="0"/>
    <x v="1"/>
  </r>
  <r>
    <n v="122984730"/>
    <n v="97"/>
    <x v="0"/>
    <x v="0"/>
    <x v="0"/>
  </r>
  <r>
    <n v="122986100"/>
    <n v="92"/>
    <x v="0"/>
    <x v="0"/>
    <x v="0"/>
  </r>
  <r>
    <n v="122992172"/>
    <n v="127"/>
    <x v="1"/>
    <x v="0"/>
    <x v="1"/>
  </r>
  <r>
    <n v="122998004"/>
    <n v="97"/>
    <x v="0"/>
    <x v="0"/>
    <x v="0"/>
  </r>
  <r>
    <n v="123017260"/>
    <n v="91"/>
    <x v="2"/>
    <x v="0"/>
    <x v="0"/>
  </r>
  <r>
    <n v="123027222"/>
    <n v="133"/>
    <x v="1"/>
    <x v="0"/>
    <x v="1"/>
  </r>
  <r>
    <n v="123028820"/>
    <n v="141"/>
    <x v="1"/>
    <x v="0"/>
    <x v="1"/>
  </r>
  <r>
    <n v="123045410"/>
    <n v="121"/>
    <x v="1"/>
    <x v="0"/>
    <x v="1"/>
  </r>
  <r>
    <n v="123047884"/>
    <n v="118"/>
    <x v="2"/>
    <x v="0"/>
    <x v="0"/>
  </r>
  <r>
    <n v="123051368"/>
    <n v="150"/>
    <x v="1"/>
    <x v="0"/>
    <x v="1"/>
  </r>
  <r>
    <n v="123051872"/>
    <n v="91"/>
    <x v="2"/>
    <x v="0"/>
    <x v="0"/>
  </r>
  <r>
    <n v="123053878"/>
    <n v="136"/>
    <x v="1"/>
    <x v="0"/>
    <x v="1"/>
  </r>
  <r>
    <n v="123061458"/>
    <n v="150"/>
    <x v="1"/>
    <x v="0"/>
    <x v="1"/>
  </r>
  <r>
    <n v="123062242"/>
    <n v="119"/>
    <x v="0"/>
    <x v="0"/>
    <x v="0"/>
  </r>
  <r>
    <n v="123064802"/>
    <n v="121"/>
    <x v="1"/>
    <x v="0"/>
    <x v="1"/>
  </r>
  <r>
    <n v="123068436"/>
    <n v="150"/>
    <x v="1"/>
    <x v="0"/>
    <x v="1"/>
  </r>
  <r>
    <n v="123073086"/>
    <n v="143"/>
    <x v="2"/>
    <x v="0"/>
    <x v="1"/>
  </r>
  <r>
    <n v="123073382"/>
    <n v="92"/>
    <x v="1"/>
    <x v="0"/>
    <x v="0"/>
  </r>
  <r>
    <n v="123083860"/>
    <n v="150"/>
    <x v="0"/>
    <x v="0"/>
    <x v="1"/>
  </r>
  <r>
    <n v="123085290"/>
    <n v="150"/>
    <x v="0"/>
    <x v="0"/>
    <x v="1"/>
  </r>
  <r>
    <n v="123087178"/>
    <n v="119"/>
    <x v="1"/>
    <x v="0"/>
    <x v="0"/>
  </r>
  <r>
    <n v="123089802"/>
    <n v="121"/>
    <x v="0"/>
    <x v="0"/>
    <x v="1"/>
  </r>
  <r>
    <n v="123091392"/>
    <n v="121"/>
    <x v="1"/>
    <x v="0"/>
    <x v="1"/>
  </r>
  <r>
    <n v="123095520"/>
    <n v="121"/>
    <x v="1"/>
    <x v="0"/>
    <x v="1"/>
  </r>
  <r>
    <n v="123095750"/>
    <n v="106"/>
    <x v="2"/>
    <x v="0"/>
    <x v="0"/>
  </r>
  <r>
    <n v="123101122"/>
    <n v="148"/>
    <x v="0"/>
    <x v="0"/>
    <x v="1"/>
  </r>
  <r>
    <n v="123101448"/>
    <n v="143"/>
    <x v="0"/>
    <x v="0"/>
    <x v="1"/>
  </r>
  <r>
    <n v="123106442"/>
    <n v="149"/>
    <x v="2"/>
    <x v="0"/>
    <x v="1"/>
  </r>
  <r>
    <n v="123108738"/>
    <n v="149"/>
    <x v="1"/>
    <x v="0"/>
    <x v="1"/>
  </r>
  <r>
    <n v="123114208"/>
    <n v="148"/>
    <x v="2"/>
    <x v="0"/>
    <x v="1"/>
  </r>
  <r>
    <n v="123123600"/>
    <n v="143"/>
    <x v="0"/>
    <x v="0"/>
    <x v="1"/>
  </r>
  <r>
    <n v="123124082"/>
    <n v="149"/>
    <x v="1"/>
    <x v="0"/>
    <x v="1"/>
  </r>
  <r>
    <n v="123124082"/>
    <n v="149"/>
    <x v="1"/>
    <x v="0"/>
    <x v="1"/>
  </r>
  <r>
    <n v="123125356"/>
    <n v="150"/>
    <x v="0"/>
    <x v="0"/>
    <x v="1"/>
  </r>
  <r>
    <n v="123126038"/>
    <n v="119"/>
    <x v="0"/>
    <x v="0"/>
    <x v="0"/>
  </r>
  <r>
    <n v="123128896"/>
    <n v="150"/>
    <x v="0"/>
    <x v="0"/>
    <x v="1"/>
  </r>
  <r>
    <n v="123129842"/>
    <n v="149"/>
    <x v="0"/>
    <x v="0"/>
    <x v="1"/>
  </r>
  <r>
    <n v="123133360"/>
    <n v="104"/>
    <x v="2"/>
    <x v="0"/>
    <x v="0"/>
  </r>
  <r>
    <n v="123141200"/>
    <n v="149"/>
    <x v="1"/>
    <x v="0"/>
    <x v="1"/>
  </r>
  <r>
    <n v="123146254"/>
    <n v="90"/>
    <x v="1"/>
    <x v="0"/>
    <x v="0"/>
  </r>
  <r>
    <n v="123148938"/>
    <n v="113"/>
    <x v="2"/>
    <x v="0"/>
    <x v="0"/>
  </r>
  <r>
    <n v="123153140"/>
    <n v="112"/>
    <x v="1"/>
    <x v="0"/>
    <x v="0"/>
  </r>
  <r>
    <n v="123153702"/>
    <n v="150"/>
    <x v="0"/>
    <x v="0"/>
    <x v="1"/>
  </r>
  <r>
    <n v="123157040"/>
    <n v="150"/>
    <x v="1"/>
    <x v="0"/>
    <x v="1"/>
  </r>
  <r>
    <n v="123159692"/>
    <n v="141"/>
    <x v="0"/>
    <x v="0"/>
    <x v="1"/>
  </r>
  <r>
    <n v="123163786"/>
    <n v="149"/>
    <x v="1"/>
    <x v="0"/>
    <x v="1"/>
  </r>
  <r>
    <n v="123168688"/>
    <n v="91"/>
    <x v="2"/>
    <x v="0"/>
    <x v="0"/>
  </r>
  <r>
    <n v="123177096"/>
    <n v="141"/>
    <x v="1"/>
    <x v="0"/>
    <x v="1"/>
  </r>
  <r>
    <n v="123182002"/>
    <n v="146"/>
    <x v="1"/>
    <x v="0"/>
    <x v="1"/>
  </r>
  <r>
    <n v="123182714"/>
    <n v="146"/>
    <x v="1"/>
    <x v="0"/>
    <x v="1"/>
  </r>
  <r>
    <n v="123183154"/>
    <n v="118"/>
    <x v="0"/>
    <x v="0"/>
    <x v="0"/>
  </r>
  <r>
    <n v="123189378"/>
    <n v="118"/>
    <x v="1"/>
    <x v="0"/>
    <x v="0"/>
  </r>
  <r>
    <n v="123196968"/>
    <n v="150"/>
    <x v="0"/>
    <x v="0"/>
    <x v="1"/>
  </r>
  <r>
    <n v="123199490"/>
    <n v="149"/>
    <x v="2"/>
    <x v="0"/>
    <x v="1"/>
  </r>
  <r>
    <n v="123200272"/>
    <n v="90"/>
    <x v="1"/>
    <x v="0"/>
    <x v="0"/>
  </r>
  <r>
    <n v="123211608"/>
    <n v="121"/>
    <x v="1"/>
    <x v="0"/>
    <x v="1"/>
  </r>
  <r>
    <n v="123213442"/>
    <n v="136"/>
    <x v="2"/>
    <x v="0"/>
    <x v="1"/>
  </r>
  <r>
    <n v="123219644"/>
    <n v="119"/>
    <x v="1"/>
    <x v="0"/>
    <x v="0"/>
  </r>
  <r>
    <n v="123221002"/>
    <n v="90"/>
    <x v="1"/>
    <x v="0"/>
    <x v="0"/>
  </r>
  <r>
    <n v="123221264"/>
    <n v="136"/>
    <x v="2"/>
    <x v="0"/>
    <x v="1"/>
  </r>
  <r>
    <n v="123225408"/>
    <n v="143"/>
    <x v="1"/>
    <x v="0"/>
    <x v="1"/>
  </r>
  <r>
    <n v="123225822"/>
    <n v="111"/>
    <x v="0"/>
    <x v="0"/>
    <x v="0"/>
  </r>
  <r>
    <n v="123231338"/>
    <n v="118"/>
    <x v="2"/>
    <x v="0"/>
    <x v="0"/>
  </r>
  <r>
    <n v="123235456"/>
    <n v="119"/>
    <x v="0"/>
    <x v="0"/>
    <x v="0"/>
  </r>
  <r>
    <n v="123236018"/>
    <n v="122"/>
    <x v="1"/>
    <x v="0"/>
    <x v="1"/>
  </r>
  <r>
    <n v="123247462"/>
    <n v="90"/>
    <x v="2"/>
    <x v="0"/>
    <x v="0"/>
  </r>
  <r>
    <n v="123249094"/>
    <n v="106"/>
    <x v="0"/>
    <x v="0"/>
    <x v="0"/>
  </r>
  <r>
    <n v="123257082"/>
    <n v="111"/>
    <x v="0"/>
    <x v="0"/>
    <x v="0"/>
  </r>
  <r>
    <n v="123259202"/>
    <n v="113"/>
    <x v="0"/>
    <x v="0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7892"/>
    <n v="141"/>
    <x v="0"/>
    <x v="0"/>
    <x v="1"/>
  </r>
  <r>
    <n v="123268060"/>
    <n v="113"/>
    <x v="1"/>
    <x v="0"/>
    <x v="0"/>
  </r>
  <r>
    <n v="123269378"/>
    <n v="141"/>
    <x v="1"/>
    <x v="0"/>
    <x v="1"/>
  </r>
  <r>
    <n v="123270726"/>
    <n v="90"/>
    <x v="1"/>
    <x v="0"/>
    <x v="0"/>
  </r>
  <r>
    <n v="123270726"/>
    <n v="90"/>
    <x v="1"/>
    <x v="0"/>
    <x v="0"/>
  </r>
  <r>
    <n v="123270726"/>
    <n v="90"/>
    <x v="1"/>
    <x v="0"/>
    <x v="0"/>
  </r>
  <r>
    <n v="123273554"/>
    <n v="104"/>
    <x v="1"/>
    <x v="0"/>
    <x v="0"/>
  </r>
  <r>
    <n v="123291188"/>
    <n v="148"/>
    <x v="1"/>
    <x v="0"/>
    <x v="1"/>
  </r>
  <r>
    <n v="123309176"/>
    <n v="134"/>
    <x v="0"/>
    <x v="0"/>
    <x v="1"/>
  </r>
  <r>
    <n v="123325828"/>
    <n v="136"/>
    <x v="0"/>
    <x v="0"/>
    <x v="1"/>
  </r>
  <r>
    <n v="123331804"/>
    <n v="136"/>
    <x v="0"/>
    <x v="0"/>
    <x v="1"/>
  </r>
  <r>
    <n v="123333736"/>
    <n v="120"/>
    <x v="1"/>
    <x v="0"/>
    <x v="0"/>
  </r>
  <r>
    <n v="123346412"/>
    <n v="90"/>
    <x v="2"/>
    <x v="0"/>
    <x v="0"/>
  </r>
  <r>
    <n v="123350558"/>
    <n v="120"/>
    <x v="2"/>
    <x v="0"/>
    <x v="0"/>
  </r>
  <r>
    <n v="123351992"/>
    <n v="133"/>
    <x v="2"/>
    <x v="0"/>
    <x v="1"/>
  </r>
  <r>
    <n v="123358206"/>
    <n v="133"/>
    <x v="2"/>
    <x v="0"/>
    <x v="1"/>
  </r>
  <r>
    <n v="123359368"/>
    <n v="148"/>
    <x v="2"/>
    <x v="0"/>
    <x v="1"/>
  </r>
  <r>
    <n v="123362232"/>
    <n v="97"/>
    <x v="0"/>
    <x v="0"/>
    <x v="0"/>
  </r>
  <r>
    <n v="123362232"/>
    <n v="97"/>
    <x v="0"/>
    <x v="0"/>
    <x v="0"/>
  </r>
  <r>
    <n v="123376566"/>
    <n v="150"/>
    <x v="2"/>
    <x v="0"/>
    <x v="1"/>
  </r>
  <r>
    <n v="123380490"/>
    <n v="127"/>
    <x v="2"/>
    <x v="0"/>
    <x v="1"/>
  </r>
  <r>
    <n v="123383920"/>
    <n v="90"/>
    <x v="1"/>
    <x v="0"/>
    <x v="0"/>
  </r>
  <r>
    <n v="123384810"/>
    <n v="119"/>
    <x v="0"/>
    <x v="0"/>
    <x v="0"/>
  </r>
  <r>
    <n v="123391538"/>
    <n v="119"/>
    <x v="2"/>
    <x v="0"/>
    <x v="0"/>
  </r>
  <r>
    <n v="123392016"/>
    <n v="111"/>
    <x v="1"/>
    <x v="0"/>
    <x v="0"/>
  </r>
  <r>
    <n v="123393202"/>
    <n v="119"/>
    <x v="2"/>
    <x v="0"/>
    <x v="0"/>
  </r>
  <r>
    <n v="123395558"/>
    <n v="103"/>
    <x v="2"/>
    <x v="0"/>
    <x v="0"/>
  </r>
  <r>
    <n v="123396458"/>
    <n v="136"/>
    <x v="1"/>
    <x v="0"/>
    <x v="1"/>
  </r>
  <r>
    <n v="123407866"/>
    <n v="148"/>
    <x v="0"/>
    <x v="0"/>
    <x v="1"/>
  </r>
  <r>
    <n v="123410708"/>
    <n v="136"/>
    <x v="2"/>
    <x v="0"/>
    <x v="1"/>
  </r>
  <r>
    <n v="123417462"/>
    <n v="111"/>
    <x v="0"/>
    <x v="0"/>
    <x v="0"/>
  </r>
  <r>
    <n v="123417784"/>
    <n v="106"/>
    <x v="0"/>
    <x v="0"/>
    <x v="0"/>
  </r>
  <r>
    <n v="123420628"/>
    <n v="127"/>
    <x v="1"/>
    <x v="0"/>
    <x v="1"/>
  </r>
  <r>
    <n v="123422078"/>
    <n v="90"/>
    <x v="1"/>
    <x v="0"/>
    <x v="0"/>
  </r>
  <r>
    <n v="123423856"/>
    <n v="106"/>
    <x v="1"/>
    <x v="0"/>
    <x v="0"/>
  </r>
  <r>
    <n v="123429356"/>
    <n v="104"/>
    <x v="2"/>
    <x v="0"/>
    <x v="0"/>
  </r>
  <r>
    <n v="123429486"/>
    <n v="127"/>
    <x v="1"/>
    <x v="0"/>
    <x v="1"/>
  </r>
  <r>
    <n v="123432950"/>
    <n v="119"/>
    <x v="1"/>
    <x v="0"/>
    <x v="0"/>
  </r>
  <r>
    <n v="123434414"/>
    <n v="136"/>
    <x v="0"/>
    <x v="0"/>
    <x v="1"/>
  </r>
  <r>
    <n v="123437598"/>
    <n v="104"/>
    <x v="1"/>
    <x v="0"/>
    <x v="0"/>
  </r>
  <r>
    <n v="123438236"/>
    <n v="149"/>
    <x v="2"/>
    <x v="0"/>
    <x v="1"/>
  </r>
  <r>
    <n v="123441772"/>
    <n v="90"/>
    <x v="2"/>
    <x v="0"/>
    <x v="0"/>
  </r>
  <r>
    <n v="123442538"/>
    <n v="119"/>
    <x v="0"/>
    <x v="0"/>
    <x v="0"/>
  </r>
  <r>
    <n v="123443576"/>
    <n v="134"/>
    <x v="2"/>
    <x v="0"/>
    <x v="1"/>
  </r>
  <r>
    <n v="123443592"/>
    <n v="104"/>
    <x v="0"/>
    <x v="0"/>
    <x v="0"/>
  </r>
  <r>
    <n v="123444434"/>
    <n v="120"/>
    <x v="0"/>
    <x v="0"/>
    <x v="0"/>
  </r>
  <r>
    <n v="123447452"/>
    <n v="141"/>
    <x v="1"/>
    <x v="0"/>
    <x v="1"/>
  </r>
  <r>
    <n v="123458340"/>
    <n v="111"/>
    <x v="0"/>
    <x v="0"/>
    <x v="0"/>
  </r>
  <r>
    <n v="123460006"/>
    <n v="119"/>
    <x v="0"/>
    <x v="0"/>
    <x v="0"/>
  </r>
  <r>
    <n v="123461208"/>
    <n v="149"/>
    <x v="1"/>
    <x v="0"/>
    <x v="1"/>
  </r>
  <r>
    <n v="123463688"/>
    <n v="111"/>
    <x v="1"/>
    <x v="0"/>
    <x v="0"/>
  </r>
  <r>
    <n v="123464216"/>
    <n v="97"/>
    <x v="0"/>
    <x v="0"/>
    <x v="0"/>
  </r>
  <r>
    <n v="123465058"/>
    <n v="119"/>
    <x v="0"/>
    <x v="0"/>
    <x v="0"/>
  </r>
  <r>
    <n v="123465232"/>
    <n v="106"/>
    <x v="1"/>
    <x v="0"/>
    <x v="0"/>
  </r>
  <r>
    <n v="123470156"/>
    <n v="118"/>
    <x v="2"/>
    <x v="0"/>
    <x v="0"/>
  </r>
  <r>
    <n v="123473756"/>
    <n v="149"/>
    <x v="0"/>
    <x v="0"/>
    <x v="1"/>
  </r>
  <r>
    <n v="123476612"/>
    <n v="111"/>
    <x v="1"/>
    <x v="0"/>
    <x v="0"/>
  </r>
  <r>
    <n v="123488156"/>
    <n v="122"/>
    <x v="1"/>
    <x v="0"/>
    <x v="1"/>
  </r>
  <r>
    <n v="123491656"/>
    <n v="106"/>
    <x v="2"/>
    <x v="0"/>
    <x v="0"/>
  </r>
  <r>
    <n v="123492972"/>
    <n v="96"/>
    <x v="1"/>
    <x v="0"/>
    <x v="0"/>
  </r>
  <r>
    <n v="123500194"/>
    <n v="92"/>
    <x v="0"/>
    <x v="0"/>
    <x v="0"/>
  </r>
  <r>
    <n v="123502600"/>
    <n v="97"/>
    <x v="1"/>
    <x v="0"/>
    <x v="0"/>
  </r>
  <r>
    <n v="123508694"/>
    <n v="121"/>
    <x v="0"/>
    <x v="0"/>
    <x v="1"/>
  </r>
  <r>
    <n v="123508846"/>
    <n v="97"/>
    <x v="0"/>
    <x v="0"/>
    <x v="0"/>
  </r>
  <r>
    <n v="123508846"/>
    <n v="97"/>
    <x v="0"/>
    <x v="0"/>
    <x v="0"/>
  </r>
  <r>
    <n v="123511984"/>
    <n v="92"/>
    <x v="2"/>
    <x v="0"/>
    <x v="0"/>
  </r>
  <r>
    <n v="123523206"/>
    <n v="141"/>
    <x v="0"/>
    <x v="0"/>
    <x v="1"/>
  </r>
  <r>
    <n v="123526974"/>
    <n v="122"/>
    <x v="0"/>
    <x v="0"/>
    <x v="1"/>
  </r>
  <r>
    <n v="123527840"/>
    <n v="106"/>
    <x v="0"/>
    <x v="0"/>
    <x v="0"/>
  </r>
  <r>
    <n v="123530644"/>
    <n v="122"/>
    <x v="0"/>
    <x v="0"/>
    <x v="1"/>
  </r>
  <r>
    <n v="123530958"/>
    <n v="122"/>
    <x v="0"/>
    <x v="0"/>
    <x v="1"/>
  </r>
  <r>
    <n v="123533436"/>
    <n v="120"/>
    <x v="1"/>
    <x v="0"/>
    <x v="0"/>
  </r>
  <r>
    <n v="123535588"/>
    <n v="121"/>
    <x v="0"/>
    <x v="0"/>
    <x v="1"/>
  </r>
  <r>
    <n v="123539026"/>
    <n v="120"/>
    <x v="1"/>
    <x v="0"/>
    <x v="0"/>
  </r>
  <r>
    <n v="123539644"/>
    <n v="90"/>
    <x v="2"/>
    <x v="0"/>
    <x v="0"/>
  </r>
  <r>
    <n v="123544864"/>
    <n v="141"/>
    <x v="2"/>
    <x v="0"/>
    <x v="1"/>
  </r>
  <r>
    <n v="123546654"/>
    <n v="92"/>
    <x v="0"/>
    <x v="0"/>
    <x v="0"/>
  </r>
  <r>
    <n v="123548332"/>
    <n v="122"/>
    <x v="0"/>
    <x v="0"/>
    <x v="1"/>
  </r>
  <r>
    <n v="123558424"/>
    <n v="141"/>
    <x v="1"/>
    <x v="0"/>
    <x v="1"/>
  </r>
  <r>
    <n v="123563496"/>
    <n v="150"/>
    <x v="2"/>
    <x v="0"/>
    <x v="1"/>
  </r>
  <r>
    <n v="123563902"/>
    <n v="122"/>
    <x v="2"/>
    <x v="0"/>
    <x v="1"/>
  </r>
  <r>
    <n v="123564326"/>
    <n v="120"/>
    <x v="0"/>
    <x v="0"/>
    <x v="0"/>
  </r>
  <r>
    <n v="123564456"/>
    <n v="150"/>
    <x v="0"/>
    <x v="0"/>
    <x v="1"/>
  </r>
  <r>
    <n v="123567192"/>
    <n v="141"/>
    <x v="0"/>
    <x v="0"/>
    <x v="1"/>
  </r>
  <r>
    <n v="123568806"/>
    <n v="91"/>
    <x v="0"/>
    <x v="0"/>
    <x v="0"/>
  </r>
  <r>
    <n v="123569956"/>
    <n v="150"/>
    <x v="1"/>
    <x v="0"/>
    <x v="1"/>
  </r>
  <r>
    <n v="123578054"/>
    <n v="90"/>
    <x v="2"/>
    <x v="0"/>
    <x v="0"/>
  </r>
  <r>
    <n v="123578586"/>
    <n v="122"/>
    <x v="1"/>
    <x v="0"/>
    <x v="1"/>
  </r>
  <r>
    <n v="123585362"/>
    <n v="92"/>
    <x v="0"/>
    <x v="0"/>
    <x v="0"/>
  </r>
  <r>
    <n v="123591276"/>
    <n v="127"/>
    <x v="1"/>
    <x v="0"/>
    <x v="1"/>
  </r>
  <r>
    <n v="123596912"/>
    <n v="92"/>
    <x v="2"/>
    <x v="0"/>
    <x v="0"/>
  </r>
  <r>
    <n v="123600702"/>
    <n v="92"/>
    <x v="1"/>
    <x v="0"/>
    <x v="0"/>
  </r>
  <r>
    <n v="123601284"/>
    <n v="127"/>
    <x v="0"/>
    <x v="0"/>
    <x v="1"/>
  </r>
  <r>
    <n v="123602504"/>
    <n v="92"/>
    <x v="2"/>
    <x v="0"/>
    <x v="0"/>
  </r>
  <r>
    <n v="123605342"/>
    <n v="150"/>
    <x v="0"/>
    <x v="0"/>
    <x v="1"/>
  </r>
  <r>
    <n v="123613974"/>
    <n v="121"/>
    <x v="0"/>
    <x v="0"/>
    <x v="1"/>
  </r>
  <r>
    <n v="123615562"/>
    <n v="91"/>
    <x v="2"/>
    <x v="0"/>
    <x v="0"/>
  </r>
  <r>
    <n v="123629368"/>
    <n v="91"/>
    <x v="0"/>
    <x v="0"/>
    <x v="0"/>
  </r>
  <r>
    <n v="123638864"/>
    <n v="118"/>
    <x v="1"/>
    <x v="0"/>
    <x v="0"/>
  </r>
  <r>
    <n v="123645138"/>
    <n v="150"/>
    <x v="1"/>
    <x v="0"/>
    <x v="1"/>
  </r>
  <r>
    <n v="123645138"/>
    <n v="150"/>
    <x v="1"/>
    <x v="0"/>
    <x v="1"/>
  </r>
  <r>
    <n v="123648300"/>
    <n v="141"/>
    <x v="1"/>
    <x v="0"/>
    <x v="1"/>
  </r>
  <r>
    <n v="123648558"/>
    <n v="150"/>
    <x v="2"/>
    <x v="0"/>
    <x v="1"/>
  </r>
  <r>
    <n v="123649262"/>
    <n v="150"/>
    <x v="0"/>
    <x v="0"/>
    <x v="1"/>
  </r>
  <r>
    <n v="123655402"/>
    <n v="136"/>
    <x v="2"/>
    <x v="0"/>
    <x v="1"/>
  </r>
  <r>
    <n v="123657740"/>
    <n v="120"/>
    <x v="1"/>
    <x v="0"/>
    <x v="0"/>
  </r>
  <r>
    <n v="123658512"/>
    <n v="106"/>
    <x v="2"/>
    <x v="0"/>
    <x v="0"/>
  </r>
  <r>
    <n v="123659590"/>
    <n v="150"/>
    <x v="1"/>
    <x v="0"/>
    <x v="1"/>
  </r>
  <r>
    <n v="123666106"/>
    <n v="92"/>
    <x v="1"/>
    <x v="0"/>
    <x v="0"/>
  </r>
  <r>
    <n v="123670230"/>
    <n v="120"/>
    <x v="0"/>
    <x v="0"/>
    <x v="0"/>
  </r>
  <r>
    <n v="123675398"/>
    <n v="147"/>
    <x v="0"/>
    <x v="0"/>
    <x v="1"/>
  </r>
  <r>
    <n v="123684252"/>
    <n v="146"/>
    <x v="2"/>
    <x v="0"/>
    <x v="1"/>
  </r>
  <r>
    <n v="123688872"/>
    <n v="148"/>
    <x v="1"/>
    <x v="0"/>
    <x v="1"/>
  </r>
  <r>
    <n v="123693750"/>
    <n v="150"/>
    <x v="0"/>
    <x v="0"/>
    <x v="1"/>
  </r>
  <r>
    <n v="123694940"/>
    <n v="148"/>
    <x v="0"/>
    <x v="0"/>
    <x v="1"/>
  </r>
  <r>
    <n v="123699496"/>
    <n v="150"/>
    <x v="2"/>
    <x v="0"/>
    <x v="1"/>
  </r>
  <r>
    <n v="123704956"/>
    <n v="150"/>
    <x v="0"/>
    <x v="0"/>
    <x v="1"/>
  </r>
  <r>
    <n v="123713506"/>
    <n v="147"/>
    <x v="0"/>
    <x v="0"/>
    <x v="1"/>
  </r>
  <r>
    <n v="123717606"/>
    <n v="148"/>
    <x v="1"/>
    <x v="0"/>
    <x v="1"/>
  </r>
  <r>
    <n v="123718252"/>
    <n v="117"/>
    <x v="0"/>
    <x v="0"/>
    <x v="0"/>
  </r>
  <r>
    <n v="123722870"/>
    <n v="118"/>
    <x v="0"/>
    <x v="0"/>
    <x v="0"/>
  </r>
  <r>
    <n v="123726466"/>
    <n v="91"/>
    <x v="2"/>
    <x v="0"/>
    <x v="0"/>
  </r>
  <r>
    <n v="123728186"/>
    <n v="90"/>
    <x v="1"/>
    <x v="0"/>
    <x v="0"/>
  </r>
  <r>
    <n v="123743582"/>
    <n v="90"/>
    <x v="2"/>
    <x v="0"/>
    <x v="0"/>
  </r>
  <r>
    <n v="123749358"/>
    <n v="150"/>
    <x v="2"/>
    <x v="0"/>
    <x v="1"/>
  </r>
  <r>
    <n v="123751696"/>
    <n v="92"/>
    <x v="0"/>
    <x v="0"/>
    <x v="0"/>
  </r>
  <r>
    <n v="123751696"/>
    <n v="92"/>
    <x v="0"/>
    <x v="0"/>
    <x v="0"/>
  </r>
  <r>
    <n v="123754070"/>
    <n v="121"/>
    <x v="0"/>
    <x v="0"/>
    <x v="1"/>
  </r>
  <r>
    <n v="123763846"/>
    <n v="126"/>
    <x v="1"/>
    <x v="0"/>
    <x v="1"/>
  </r>
  <r>
    <n v="123764062"/>
    <n v="120"/>
    <x v="1"/>
    <x v="0"/>
    <x v="0"/>
  </r>
  <r>
    <n v="123765532"/>
    <n v="122"/>
    <x v="0"/>
    <x v="0"/>
    <x v="1"/>
  </r>
  <r>
    <n v="123771604"/>
    <n v="122"/>
    <x v="0"/>
    <x v="0"/>
    <x v="1"/>
  </r>
  <r>
    <n v="123774760"/>
    <n v="150"/>
    <x v="1"/>
    <x v="0"/>
    <x v="1"/>
  </r>
  <r>
    <n v="123776230"/>
    <n v="118"/>
    <x v="2"/>
    <x v="0"/>
    <x v="0"/>
  </r>
  <r>
    <n v="123776762"/>
    <n v="121"/>
    <x v="0"/>
    <x v="0"/>
    <x v="1"/>
  </r>
  <r>
    <n v="123781574"/>
    <n v="142"/>
    <x v="1"/>
    <x v="0"/>
    <x v="1"/>
  </r>
  <r>
    <n v="123781896"/>
    <n v="121"/>
    <x v="1"/>
    <x v="0"/>
    <x v="1"/>
  </r>
  <r>
    <n v="123783656"/>
    <n v="122"/>
    <x v="2"/>
    <x v="0"/>
    <x v="1"/>
  </r>
  <r>
    <n v="123785136"/>
    <n v="90"/>
    <x v="2"/>
    <x v="0"/>
    <x v="0"/>
  </r>
  <r>
    <n v="123785538"/>
    <n v="142"/>
    <x v="1"/>
    <x v="0"/>
    <x v="1"/>
  </r>
  <r>
    <n v="123788168"/>
    <n v="148"/>
    <x v="1"/>
    <x v="0"/>
    <x v="1"/>
  </r>
  <r>
    <n v="123792346"/>
    <n v="149"/>
    <x v="0"/>
    <x v="0"/>
    <x v="1"/>
  </r>
  <r>
    <n v="123795172"/>
    <n v="150"/>
    <x v="1"/>
    <x v="0"/>
    <x v="1"/>
  </r>
  <r>
    <n v="123796110"/>
    <n v="120"/>
    <x v="2"/>
    <x v="0"/>
    <x v="0"/>
  </r>
  <r>
    <n v="123804418"/>
    <n v="141"/>
    <x v="2"/>
    <x v="0"/>
    <x v="1"/>
  </r>
  <r>
    <n v="123813030"/>
    <n v="90"/>
    <x v="0"/>
    <x v="0"/>
    <x v="0"/>
  </r>
  <r>
    <n v="123820428"/>
    <n v="149"/>
    <x v="0"/>
    <x v="0"/>
    <x v="1"/>
  </r>
  <r>
    <n v="123822016"/>
    <n v="113"/>
    <x v="0"/>
    <x v="0"/>
    <x v="0"/>
  </r>
  <r>
    <n v="123824908"/>
    <n v="111"/>
    <x v="0"/>
    <x v="0"/>
    <x v="0"/>
  </r>
  <r>
    <n v="123839858"/>
    <n v="118"/>
    <x v="2"/>
    <x v="0"/>
    <x v="0"/>
  </r>
  <r>
    <n v="123845934"/>
    <n v="122"/>
    <x v="1"/>
    <x v="0"/>
    <x v="1"/>
  </r>
  <r>
    <n v="123846290"/>
    <n v="143"/>
    <x v="1"/>
    <x v="0"/>
    <x v="1"/>
  </r>
  <r>
    <n v="123848532"/>
    <n v="150"/>
    <x v="0"/>
    <x v="0"/>
    <x v="1"/>
  </r>
  <r>
    <n v="123848598"/>
    <n v="150"/>
    <x v="0"/>
    <x v="0"/>
    <x v="1"/>
  </r>
  <r>
    <n v="123857202"/>
    <n v="127"/>
    <x v="1"/>
    <x v="0"/>
    <x v="1"/>
  </r>
  <r>
    <n v="123857742"/>
    <n v="148"/>
    <x v="0"/>
    <x v="0"/>
    <x v="1"/>
  </r>
  <r>
    <n v="123864196"/>
    <n v="113"/>
    <x v="2"/>
    <x v="0"/>
    <x v="0"/>
  </r>
  <r>
    <n v="123865886"/>
    <n v="143"/>
    <x v="1"/>
    <x v="0"/>
    <x v="1"/>
  </r>
  <r>
    <n v="123884156"/>
    <n v="148"/>
    <x v="0"/>
    <x v="0"/>
    <x v="1"/>
  </r>
  <r>
    <n v="123888482"/>
    <n v="111"/>
    <x v="0"/>
    <x v="0"/>
    <x v="0"/>
  </r>
  <r>
    <n v="123888718"/>
    <n v="113"/>
    <x v="1"/>
    <x v="0"/>
    <x v="0"/>
  </r>
  <r>
    <n v="123889236"/>
    <n v="122"/>
    <x v="0"/>
    <x v="0"/>
    <x v="1"/>
  </r>
  <r>
    <n v="123894908"/>
    <n v="146"/>
    <x v="2"/>
    <x v="0"/>
    <x v="1"/>
  </r>
  <r>
    <n v="123901878"/>
    <n v="119"/>
    <x v="1"/>
    <x v="0"/>
    <x v="0"/>
  </r>
  <r>
    <n v="123904522"/>
    <n v="121"/>
    <x v="1"/>
    <x v="0"/>
    <x v="1"/>
  </r>
  <r>
    <n v="123914458"/>
    <n v="150"/>
    <x v="1"/>
    <x v="0"/>
    <x v="1"/>
  </r>
  <r>
    <n v="123916628"/>
    <n v="150"/>
    <x v="2"/>
    <x v="0"/>
    <x v="1"/>
  </r>
  <r>
    <n v="123925294"/>
    <n v="134"/>
    <x v="0"/>
    <x v="0"/>
    <x v="1"/>
  </r>
  <r>
    <n v="123933866"/>
    <n v="90"/>
    <x v="1"/>
    <x v="0"/>
    <x v="0"/>
  </r>
  <r>
    <n v="123934234"/>
    <n v="150"/>
    <x v="0"/>
    <x v="0"/>
    <x v="1"/>
  </r>
  <r>
    <n v="123946122"/>
    <n v="147"/>
    <x v="1"/>
    <x v="0"/>
    <x v="1"/>
  </r>
  <r>
    <n v="123949426"/>
    <n v="90"/>
    <x v="1"/>
    <x v="0"/>
    <x v="0"/>
  </r>
  <r>
    <n v="123960690"/>
    <n v="120"/>
    <x v="1"/>
    <x v="0"/>
    <x v="0"/>
  </r>
  <r>
    <n v="123964884"/>
    <n v="106"/>
    <x v="1"/>
    <x v="0"/>
    <x v="0"/>
  </r>
  <r>
    <n v="123965950"/>
    <n v="133"/>
    <x v="2"/>
    <x v="0"/>
    <x v="1"/>
  </r>
  <r>
    <n v="123968154"/>
    <n v="118"/>
    <x v="0"/>
    <x v="0"/>
    <x v="0"/>
  </r>
  <r>
    <n v="123971638"/>
    <n v="119"/>
    <x v="1"/>
    <x v="0"/>
    <x v="0"/>
  </r>
  <r>
    <n v="123979016"/>
    <n v="118"/>
    <x v="1"/>
    <x v="0"/>
    <x v="0"/>
  </r>
  <r>
    <n v="123983930"/>
    <n v="148"/>
    <x v="0"/>
    <x v="0"/>
    <x v="1"/>
  </r>
  <r>
    <n v="123986444"/>
    <n v="127"/>
    <x v="0"/>
    <x v="0"/>
    <x v="1"/>
  </r>
  <r>
    <n v="123992098"/>
    <n v="136"/>
    <x v="2"/>
    <x v="0"/>
    <x v="1"/>
  </r>
  <r>
    <n v="123995372"/>
    <n v="119"/>
    <x v="0"/>
    <x v="0"/>
    <x v="0"/>
  </r>
  <r>
    <n v="124001778"/>
    <n v="148"/>
    <x v="0"/>
    <x v="0"/>
    <x v="1"/>
  </r>
  <r>
    <n v="124004784"/>
    <n v="150"/>
    <x v="1"/>
    <x v="0"/>
    <x v="1"/>
  </r>
  <r>
    <n v="124007228"/>
    <n v="127"/>
    <x v="0"/>
    <x v="0"/>
    <x v="1"/>
  </r>
  <r>
    <n v="124007400"/>
    <n v="118"/>
    <x v="1"/>
    <x v="0"/>
    <x v="0"/>
  </r>
  <r>
    <n v="124015264"/>
    <n v="127"/>
    <x v="2"/>
    <x v="0"/>
    <x v="1"/>
  </r>
  <r>
    <n v="124015464"/>
    <n v="118"/>
    <x v="0"/>
    <x v="0"/>
    <x v="0"/>
  </r>
  <r>
    <n v="124032876"/>
    <n v="127"/>
    <x v="1"/>
    <x v="0"/>
    <x v="1"/>
  </r>
  <r>
    <n v="124032892"/>
    <n v="111"/>
    <x v="2"/>
    <x v="0"/>
    <x v="0"/>
  </r>
  <r>
    <n v="124047502"/>
    <n v="141"/>
    <x v="0"/>
    <x v="0"/>
    <x v="1"/>
  </r>
  <r>
    <n v="124060030"/>
    <n v="106"/>
    <x v="0"/>
    <x v="0"/>
    <x v="0"/>
  </r>
  <r>
    <n v="124064474"/>
    <n v="91"/>
    <x v="0"/>
    <x v="0"/>
    <x v="0"/>
  </r>
  <r>
    <n v="124074724"/>
    <n v="96"/>
    <x v="1"/>
    <x v="0"/>
    <x v="0"/>
  </r>
  <r>
    <n v="124079304"/>
    <n v="150"/>
    <x v="2"/>
    <x v="0"/>
    <x v="1"/>
  </r>
  <r>
    <n v="124085310"/>
    <n v="126"/>
    <x v="1"/>
    <x v="0"/>
    <x v="1"/>
  </r>
  <r>
    <n v="124086792"/>
    <n v="91"/>
    <x v="1"/>
    <x v="0"/>
    <x v="0"/>
  </r>
  <r>
    <n v="124091704"/>
    <n v="150"/>
    <x v="0"/>
    <x v="0"/>
    <x v="1"/>
  </r>
  <r>
    <n v="124099210"/>
    <n v="120"/>
    <x v="0"/>
    <x v="0"/>
    <x v="0"/>
  </r>
  <r>
    <n v="124115890"/>
    <n v="97"/>
    <x v="2"/>
    <x v="0"/>
    <x v="0"/>
  </r>
  <r>
    <n v="124118216"/>
    <n v="120"/>
    <x v="0"/>
    <x v="0"/>
    <x v="0"/>
  </r>
  <r>
    <n v="124119870"/>
    <n v="122"/>
    <x v="1"/>
    <x v="0"/>
    <x v="1"/>
  </r>
  <r>
    <n v="124119980"/>
    <n v="90"/>
    <x v="1"/>
    <x v="0"/>
    <x v="0"/>
  </r>
  <r>
    <n v="124128644"/>
    <n v="150"/>
    <x v="0"/>
    <x v="0"/>
    <x v="1"/>
  </r>
  <r>
    <n v="124135106"/>
    <n v="150"/>
    <x v="1"/>
    <x v="0"/>
    <x v="1"/>
  </r>
  <r>
    <n v="124135322"/>
    <n v="90"/>
    <x v="1"/>
    <x v="0"/>
    <x v="0"/>
  </r>
  <r>
    <n v="124138680"/>
    <n v="136"/>
    <x v="1"/>
    <x v="0"/>
    <x v="1"/>
  </r>
  <r>
    <n v="124138954"/>
    <n v="149"/>
    <x v="2"/>
    <x v="0"/>
    <x v="1"/>
  </r>
  <r>
    <n v="124148186"/>
    <n v="90"/>
    <x v="2"/>
    <x v="0"/>
    <x v="0"/>
  </r>
  <r>
    <n v="124152024"/>
    <n v="122"/>
    <x v="1"/>
    <x v="0"/>
    <x v="1"/>
  </r>
  <r>
    <n v="124152110"/>
    <n v="149"/>
    <x v="2"/>
    <x v="0"/>
    <x v="1"/>
  </r>
  <r>
    <n v="124161964"/>
    <n v="150"/>
    <x v="0"/>
    <x v="0"/>
    <x v="1"/>
  </r>
  <r>
    <n v="124162130"/>
    <n v="118"/>
    <x v="0"/>
    <x v="0"/>
    <x v="0"/>
  </r>
  <r>
    <n v="124168606"/>
    <n v="92"/>
    <x v="2"/>
    <x v="0"/>
    <x v="0"/>
  </r>
  <r>
    <n v="124170658"/>
    <n v="119"/>
    <x v="0"/>
    <x v="0"/>
    <x v="0"/>
  </r>
  <r>
    <n v="124173784"/>
    <n v="150"/>
    <x v="1"/>
    <x v="0"/>
    <x v="1"/>
  </r>
  <r>
    <n v="124179158"/>
    <n v="92"/>
    <x v="2"/>
    <x v="0"/>
    <x v="0"/>
  </r>
  <r>
    <n v="124180042"/>
    <n v="111"/>
    <x v="1"/>
    <x v="0"/>
    <x v="0"/>
  </r>
  <r>
    <n v="124183074"/>
    <n v="149"/>
    <x v="2"/>
    <x v="0"/>
    <x v="1"/>
  </r>
  <r>
    <n v="124185106"/>
    <n v="118"/>
    <x v="0"/>
    <x v="0"/>
    <x v="0"/>
  </r>
  <r>
    <n v="124188520"/>
    <n v="120"/>
    <x v="0"/>
    <x v="0"/>
    <x v="0"/>
  </r>
  <r>
    <n v="124193050"/>
    <n v="122"/>
    <x v="0"/>
    <x v="0"/>
    <x v="1"/>
  </r>
  <r>
    <n v="124196234"/>
    <n v="90"/>
    <x v="2"/>
    <x v="0"/>
    <x v="0"/>
  </r>
  <r>
    <n v="124197070"/>
    <n v="90"/>
    <x v="2"/>
    <x v="0"/>
    <x v="0"/>
  </r>
  <r>
    <n v="124197292"/>
    <n v="150"/>
    <x v="2"/>
    <x v="0"/>
    <x v="1"/>
  </r>
  <r>
    <n v="124197300"/>
    <n v="150"/>
    <x v="2"/>
    <x v="0"/>
    <x v="1"/>
  </r>
  <r>
    <n v="124203486"/>
    <n v="120"/>
    <x v="0"/>
    <x v="0"/>
    <x v="0"/>
  </r>
  <r>
    <n v="124203714"/>
    <n v="149"/>
    <x v="1"/>
    <x v="0"/>
    <x v="1"/>
  </r>
  <r>
    <n v="124203782"/>
    <n v="122"/>
    <x v="0"/>
    <x v="0"/>
    <x v="1"/>
  </r>
  <r>
    <n v="124209808"/>
    <n v="118"/>
    <x v="0"/>
    <x v="0"/>
    <x v="0"/>
  </r>
  <r>
    <n v="124220512"/>
    <n v="91"/>
    <x v="2"/>
    <x v="0"/>
    <x v="0"/>
  </r>
  <r>
    <n v="124229872"/>
    <n v="146"/>
    <x v="0"/>
    <x v="0"/>
    <x v="1"/>
  </r>
  <r>
    <n v="124231220"/>
    <n v="92"/>
    <x v="0"/>
    <x v="0"/>
    <x v="0"/>
  </r>
  <r>
    <n v="124231220"/>
    <n v="92"/>
    <x v="0"/>
    <x v="0"/>
    <x v="0"/>
  </r>
  <r>
    <n v="124231734"/>
    <n v="122"/>
    <x v="2"/>
    <x v="0"/>
    <x v="1"/>
  </r>
  <r>
    <n v="124235246"/>
    <n v="149"/>
    <x v="1"/>
    <x v="0"/>
    <x v="1"/>
  </r>
  <r>
    <n v="124235246"/>
    <n v="149"/>
    <x v="1"/>
    <x v="0"/>
    <x v="1"/>
  </r>
  <r>
    <n v="124237082"/>
    <n v="92"/>
    <x v="0"/>
    <x v="0"/>
    <x v="0"/>
  </r>
  <r>
    <n v="124240734"/>
    <n v="150"/>
    <x v="1"/>
    <x v="0"/>
    <x v="1"/>
  </r>
  <r>
    <n v="124246020"/>
    <n v="150"/>
    <x v="0"/>
    <x v="0"/>
    <x v="1"/>
  </r>
  <r>
    <n v="124253088"/>
    <n v="113"/>
    <x v="0"/>
    <x v="0"/>
    <x v="0"/>
  </r>
  <r>
    <n v="124253846"/>
    <n v="149"/>
    <x v="2"/>
    <x v="0"/>
    <x v="1"/>
  </r>
  <r>
    <n v="124253846"/>
    <n v="149"/>
    <x v="2"/>
    <x v="0"/>
    <x v="1"/>
  </r>
  <r>
    <n v="124255200"/>
    <n v="150"/>
    <x v="1"/>
    <x v="0"/>
    <x v="1"/>
  </r>
  <r>
    <n v="124260564"/>
    <n v="90"/>
    <x v="1"/>
    <x v="0"/>
    <x v="0"/>
  </r>
  <r>
    <n v="124261744"/>
    <n v="120"/>
    <x v="1"/>
    <x v="0"/>
    <x v="0"/>
  </r>
  <r>
    <n v="124263182"/>
    <n v="111"/>
    <x v="1"/>
    <x v="0"/>
    <x v="0"/>
  </r>
  <r>
    <n v="124265600"/>
    <n v="148"/>
    <x v="0"/>
    <x v="0"/>
    <x v="1"/>
  </r>
  <r>
    <n v="124266304"/>
    <n v="90"/>
    <x v="1"/>
    <x v="0"/>
    <x v="0"/>
  </r>
  <r>
    <n v="124276366"/>
    <n v="119"/>
    <x v="1"/>
    <x v="0"/>
    <x v="0"/>
  </r>
  <r>
    <n v="124280964"/>
    <n v="113"/>
    <x v="0"/>
    <x v="0"/>
    <x v="0"/>
  </r>
  <r>
    <n v="124285882"/>
    <n v="113"/>
    <x v="2"/>
    <x v="0"/>
    <x v="0"/>
  </r>
  <r>
    <n v="124288956"/>
    <n v="111"/>
    <x v="0"/>
    <x v="0"/>
    <x v="0"/>
  </r>
  <r>
    <n v="124291220"/>
    <n v="122"/>
    <x v="1"/>
    <x v="0"/>
    <x v="1"/>
  </r>
  <r>
    <n v="124311466"/>
    <n v="120"/>
    <x v="0"/>
    <x v="0"/>
    <x v="0"/>
  </r>
  <r>
    <n v="124313738"/>
    <n v="150"/>
    <x v="2"/>
    <x v="0"/>
    <x v="1"/>
  </r>
  <r>
    <n v="124317216"/>
    <n v="150"/>
    <x v="1"/>
    <x v="0"/>
    <x v="1"/>
  </r>
  <r>
    <n v="124318434"/>
    <n v="92"/>
    <x v="0"/>
    <x v="0"/>
    <x v="0"/>
  </r>
  <r>
    <n v="124318488"/>
    <n v="92"/>
    <x v="2"/>
    <x v="0"/>
    <x v="0"/>
  </r>
  <r>
    <n v="124322650"/>
    <n v="106"/>
    <x v="0"/>
    <x v="0"/>
    <x v="0"/>
  </r>
  <r>
    <n v="124328026"/>
    <n v="105"/>
    <x v="2"/>
    <x v="0"/>
    <x v="0"/>
  </r>
  <r>
    <n v="124330254"/>
    <n v="149"/>
    <x v="0"/>
    <x v="0"/>
    <x v="1"/>
  </r>
  <r>
    <n v="124338950"/>
    <n v="106"/>
    <x v="0"/>
    <x v="0"/>
    <x v="0"/>
  </r>
  <r>
    <n v="124341778"/>
    <n v="113"/>
    <x v="2"/>
    <x v="0"/>
    <x v="0"/>
  </r>
  <r>
    <n v="124341778"/>
    <n v="113"/>
    <x v="2"/>
    <x v="0"/>
    <x v="0"/>
  </r>
  <r>
    <n v="124359162"/>
    <n v="135"/>
    <x v="1"/>
    <x v="0"/>
    <x v="1"/>
  </r>
  <r>
    <n v="124359544"/>
    <n v="119"/>
    <x v="0"/>
    <x v="0"/>
    <x v="0"/>
  </r>
  <r>
    <n v="124360300"/>
    <n v="150"/>
    <x v="1"/>
    <x v="0"/>
    <x v="1"/>
  </r>
  <r>
    <n v="124361776"/>
    <n v="148"/>
    <x v="0"/>
    <x v="0"/>
    <x v="1"/>
  </r>
  <r>
    <n v="124372118"/>
    <n v="118"/>
    <x v="0"/>
    <x v="0"/>
    <x v="0"/>
  </r>
  <r>
    <n v="124391018"/>
    <n v="147"/>
    <x v="0"/>
    <x v="0"/>
    <x v="1"/>
  </r>
  <r>
    <n v="124394452"/>
    <n v="119"/>
    <x v="2"/>
    <x v="0"/>
    <x v="0"/>
  </r>
  <r>
    <n v="124397628"/>
    <n v="91"/>
    <x v="0"/>
    <x v="0"/>
    <x v="0"/>
  </r>
  <r>
    <n v="124400778"/>
    <n v="106"/>
    <x v="0"/>
    <x v="0"/>
    <x v="0"/>
  </r>
  <r>
    <n v="124400904"/>
    <n v="105"/>
    <x v="0"/>
    <x v="0"/>
    <x v="0"/>
  </r>
  <r>
    <n v="124403588"/>
    <n v="104"/>
    <x v="1"/>
    <x v="0"/>
    <x v="0"/>
  </r>
  <r>
    <n v="124415660"/>
    <n v="150"/>
    <x v="0"/>
    <x v="0"/>
    <x v="1"/>
  </r>
  <r>
    <n v="124415856"/>
    <n v="91"/>
    <x v="0"/>
    <x v="0"/>
    <x v="0"/>
  </r>
  <r>
    <n v="124417364"/>
    <n v="111"/>
    <x v="1"/>
    <x v="0"/>
    <x v="0"/>
  </r>
  <r>
    <n v="124423788"/>
    <n v="133"/>
    <x v="1"/>
    <x v="0"/>
    <x v="1"/>
  </r>
  <r>
    <n v="124429456"/>
    <n v="148"/>
    <x v="1"/>
    <x v="0"/>
    <x v="1"/>
  </r>
  <r>
    <n v="124429650"/>
    <n v="149"/>
    <x v="1"/>
    <x v="0"/>
    <x v="1"/>
  </r>
  <r>
    <n v="124429650"/>
    <n v="149"/>
    <x v="1"/>
    <x v="0"/>
    <x v="1"/>
  </r>
  <r>
    <n v="124432224"/>
    <n v="134"/>
    <x v="0"/>
    <x v="0"/>
    <x v="1"/>
  </r>
  <r>
    <n v="124433144"/>
    <n v="150"/>
    <x v="2"/>
    <x v="0"/>
    <x v="1"/>
  </r>
  <r>
    <n v="124434882"/>
    <n v="90"/>
    <x v="0"/>
    <x v="0"/>
    <x v="0"/>
  </r>
  <r>
    <n v="124435874"/>
    <n v="139"/>
    <x v="1"/>
    <x v="0"/>
    <x v="1"/>
  </r>
  <r>
    <n v="124440114"/>
    <n v="150"/>
    <x v="1"/>
    <x v="0"/>
    <x v="1"/>
  </r>
  <r>
    <n v="124442360"/>
    <n v="104"/>
    <x v="1"/>
    <x v="0"/>
    <x v="0"/>
  </r>
  <r>
    <n v="124445810"/>
    <n v="90"/>
    <x v="1"/>
    <x v="0"/>
    <x v="0"/>
  </r>
  <r>
    <n v="124460898"/>
    <n v="118"/>
    <x v="0"/>
    <x v="0"/>
    <x v="0"/>
  </r>
  <r>
    <n v="124465256"/>
    <n v="119"/>
    <x v="1"/>
    <x v="0"/>
    <x v="0"/>
  </r>
  <r>
    <n v="124474496"/>
    <n v="106"/>
    <x v="1"/>
    <x v="0"/>
    <x v="0"/>
  </r>
  <r>
    <n v="124480742"/>
    <n v="111"/>
    <x v="0"/>
    <x v="0"/>
    <x v="0"/>
  </r>
  <r>
    <n v="124481464"/>
    <n v="136"/>
    <x v="0"/>
    <x v="0"/>
    <x v="1"/>
  </r>
  <r>
    <n v="124483574"/>
    <n v="106"/>
    <x v="2"/>
    <x v="0"/>
    <x v="0"/>
  </r>
  <r>
    <n v="124486582"/>
    <n v="104"/>
    <x v="0"/>
    <x v="0"/>
    <x v="0"/>
  </r>
  <r>
    <n v="124491940"/>
    <n v="136"/>
    <x v="0"/>
    <x v="0"/>
    <x v="1"/>
  </r>
  <r>
    <n v="124492980"/>
    <n v="141"/>
    <x v="1"/>
    <x v="0"/>
    <x v="1"/>
  </r>
  <r>
    <n v="124502422"/>
    <n v="141"/>
    <x v="0"/>
    <x v="0"/>
    <x v="1"/>
  </r>
  <r>
    <n v="124504918"/>
    <n v="111"/>
    <x v="2"/>
    <x v="0"/>
    <x v="0"/>
  </r>
  <r>
    <n v="124516754"/>
    <n v="148"/>
    <x v="0"/>
    <x v="0"/>
    <x v="1"/>
  </r>
  <r>
    <n v="124519100"/>
    <n v="141"/>
    <x v="0"/>
    <x v="0"/>
    <x v="1"/>
  </r>
  <r>
    <n v="124519638"/>
    <n v="148"/>
    <x v="0"/>
    <x v="0"/>
    <x v="1"/>
  </r>
  <r>
    <n v="124537580"/>
    <n v="141"/>
    <x v="0"/>
    <x v="0"/>
    <x v="1"/>
  </r>
  <r>
    <n v="124538826"/>
    <n v="141"/>
    <x v="0"/>
    <x v="0"/>
    <x v="1"/>
  </r>
  <r>
    <n v="124543870"/>
    <n v="136"/>
    <x v="0"/>
    <x v="0"/>
    <x v="1"/>
  </r>
  <r>
    <n v="124546690"/>
    <n v="106"/>
    <x v="0"/>
    <x v="0"/>
    <x v="0"/>
  </r>
  <r>
    <n v="124549102"/>
    <n v="92"/>
    <x v="2"/>
    <x v="0"/>
    <x v="0"/>
  </r>
  <r>
    <n v="124552706"/>
    <n v="92"/>
    <x v="1"/>
    <x v="0"/>
    <x v="0"/>
  </r>
  <r>
    <n v="124556574"/>
    <n v="91"/>
    <x v="2"/>
    <x v="0"/>
    <x v="0"/>
  </r>
  <r>
    <n v="124559468"/>
    <n v="122"/>
    <x v="0"/>
    <x v="0"/>
    <x v="1"/>
  </r>
  <r>
    <n v="124563040"/>
    <n v="96"/>
    <x v="1"/>
    <x v="0"/>
    <x v="0"/>
  </r>
  <r>
    <n v="124568874"/>
    <n v="106"/>
    <x v="0"/>
    <x v="0"/>
    <x v="0"/>
  </r>
  <r>
    <n v="124568874"/>
    <n v="106"/>
    <x v="0"/>
    <x v="0"/>
    <x v="0"/>
  </r>
  <r>
    <n v="124571790"/>
    <n v="126"/>
    <x v="2"/>
    <x v="0"/>
    <x v="1"/>
  </r>
  <r>
    <n v="124575780"/>
    <n v="97"/>
    <x v="1"/>
    <x v="0"/>
    <x v="0"/>
  </r>
  <r>
    <n v="124577528"/>
    <n v="122"/>
    <x v="0"/>
    <x v="0"/>
    <x v="1"/>
  </r>
  <r>
    <n v="124579702"/>
    <n v="120"/>
    <x v="0"/>
    <x v="0"/>
    <x v="0"/>
  </r>
  <r>
    <n v="124584028"/>
    <n v="127"/>
    <x v="2"/>
    <x v="0"/>
    <x v="1"/>
  </r>
  <r>
    <n v="124586326"/>
    <n v="150"/>
    <x v="0"/>
    <x v="0"/>
    <x v="1"/>
  </r>
  <r>
    <n v="124587700"/>
    <n v="136"/>
    <x v="0"/>
    <x v="0"/>
    <x v="1"/>
  </r>
  <r>
    <n v="124588682"/>
    <n v="106"/>
    <x v="2"/>
    <x v="0"/>
    <x v="0"/>
  </r>
  <r>
    <n v="124589704"/>
    <n v="120"/>
    <x v="1"/>
    <x v="0"/>
    <x v="0"/>
  </r>
  <r>
    <n v="124591374"/>
    <n v="120"/>
    <x v="0"/>
    <x v="0"/>
    <x v="0"/>
  </r>
  <r>
    <n v="124594486"/>
    <n v="150"/>
    <x v="1"/>
    <x v="0"/>
    <x v="1"/>
  </r>
  <r>
    <n v="124602684"/>
    <n v="127"/>
    <x v="1"/>
    <x v="0"/>
    <x v="1"/>
  </r>
  <r>
    <n v="124603080"/>
    <n v="120"/>
    <x v="1"/>
    <x v="0"/>
    <x v="0"/>
  </r>
  <r>
    <n v="124606874"/>
    <n v="90"/>
    <x v="0"/>
    <x v="0"/>
    <x v="0"/>
  </r>
  <r>
    <n v="124612014"/>
    <n v="106"/>
    <x v="0"/>
    <x v="0"/>
    <x v="0"/>
  </r>
  <r>
    <n v="124615228"/>
    <n v="120"/>
    <x v="0"/>
    <x v="0"/>
    <x v="0"/>
  </r>
  <r>
    <n v="124616676"/>
    <n v="90"/>
    <x v="1"/>
    <x v="0"/>
    <x v="0"/>
  </r>
  <r>
    <n v="124617586"/>
    <n v="121"/>
    <x v="1"/>
    <x v="0"/>
    <x v="1"/>
  </r>
  <r>
    <n v="124618338"/>
    <n v="141"/>
    <x v="2"/>
    <x v="0"/>
    <x v="1"/>
  </r>
  <r>
    <n v="124620926"/>
    <n v="90"/>
    <x v="0"/>
    <x v="0"/>
    <x v="0"/>
  </r>
  <r>
    <n v="124621882"/>
    <n v="150"/>
    <x v="1"/>
    <x v="0"/>
    <x v="1"/>
  </r>
  <r>
    <n v="124628232"/>
    <n v="90"/>
    <x v="2"/>
    <x v="0"/>
    <x v="0"/>
  </r>
  <r>
    <n v="124638990"/>
    <n v="121"/>
    <x v="1"/>
    <x v="0"/>
    <x v="1"/>
  </r>
  <r>
    <n v="124648146"/>
    <n v="119"/>
    <x v="0"/>
    <x v="0"/>
    <x v="0"/>
  </r>
  <r>
    <n v="124656010"/>
    <n v="136"/>
    <x v="0"/>
    <x v="0"/>
    <x v="1"/>
  </r>
  <r>
    <n v="124658964"/>
    <n v="119"/>
    <x v="2"/>
    <x v="0"/>
    <x v="0"/>
  </r>
  <r>
    <n v="124666756"/>
    <n v="150"/>
    <x v="0"/>
    <x v="0"/>
    <x v="1"/>
  </r>
  <r>
    <n v="124666756"/>
    <n v="150"/>
    <x v="0"/>
    <x v="0"/>
    <x v="1"/>
  </r>
  <r>
    <n v="124666756"/>
    <n v="150"/>
    <x v="0"/>
    <x v="0"/>
    <x v="1"/>
  </r>
  <r>
    <n v="124667184"/>
    <n v="121"/>
    <x v="0"/>
    <x v="0"/>
    <x v="1"/>
  </r>
  <r>
    <n v="124669776"/>
    <n v="121"/>
    <x v="1"/>
    <x v="0"/>
    <x v="1"/>
  </r>
  <r>
    <n v="124672066"/>
    <n v="91"/>
    <x v="1"/>
    <x v="0"/>
    <x v="0"/>
  </r>
  <r>
    <n v="124680096"/>
    <n v="111"/>
    <x v="0"/>
    <x v="0"/>
    <x v="0"/>
  </r>
  <r>
    <n v="124688974"/>
    <n v="92"/>
    <x v="1"/>
    <x v="0"/>
    <x v="0"/>
  </r>
  <r>
    <n v="124690774"/>
    <n v="150"/>
    <x v="2"/>
    <x v="0"/>
    <x v="1"/>
  </r>
  <r>
    <n v="124692832"/>
    <n v="148"/>
    <x v="1"/>
    <x v="0"/>
    <x v="1"/>
  </r>
  <r>
    <n v="124702902"/>
    <n v="121"/>
    <x v="1"/>
    <x v="0"/>
    <x v="1"/>
  </r>
  <r>
    <n v="124703790"/>
    <n v="150"/>
    <x v="2"/>
    <x v="0"/>
    <x v="1"/>
  </r>
  <r>
    <n v="124718000"/>
    <n v="149"/>
    <x v="1"/>
    <x v="0"/>
    <x v="1"/>
  </r>
  <r>
    <n v="124722840"/>
    <n v="122"/>
    <x v="0"/>
    <x v="0"/>
    <x v="1"/>
  </r>
  <r>
    <n v="124724168"/>
    <n v="134"/>
    <x v="0"/>
    <x v="0"/>
    <x v="1"/>
  </r>
  <r>
    <n v="124724808"/>
    <n v="126"/>
    <x v="1"/>
    <x v="0"/>
    <x v="1"/>
  </r>
  <r>
    <n v="124725126"/>
    <n v="104"/>
    <x v="0"/>
    <x v="0"/>
    <x v="0"/>
  </r>
  <r>
    <n v="124728468"/>
    <n v="133"/>
    <x v="1"/>
    <x v="0"/>
    <x v="1"/>
  </r>
  <r>
    <n v="124731194"/>
    <n v="118"/>
    <x v="0"/>
    <x v="0"/>
    <x v="0"/>
  </r>
  <r>
    <n v="124733560"/>
    <n v="104"/>
    <x v="2"/>
    <x v="0"/>
    <x v="0"/>
  </r>
  <r>
    <n v="124733778"/>
    <n v="146"/>
    <x v="0"/>
    <x v="0"/>
    <x v="1"/>
  </r>
  <r>
    <n v="124733778"/>
    <n v="146"/>
    <x v="0"/>
    <x v="0"/>
    <x v="1"/>
  </r>
  <r>
    <n v="124734162"/>
    <n v="150"/>
    <x v="0"/>
    <x v="0"/>
    <x v="1"/>
  </r>
  <r>
    <n v="124741794"/>
    <n v="92"/>
    <x v="1"/>
    <x v="0"/>
    <x v="0"/>
  </r>
  <r>
    <n v="124746984"/>
    <n v="150"/>
    <x v="0"/>
    <x v="0"/>
    <x v="1"/>
  </r>
  <r>
    <n v="124778636"/>
    <n v="143"/>
    <x v="1"/>
    <x v="0"/>
    <x v="1"/>
  </r>
  <r>
    <n v="124779154"/>
    <n v="92"/>
    <x v="2"/>
    <x v="0"/>
    <x v="0"/>
  </r>
  <r>
    <n v="124798674"/>
    <n v="143"/>
    <x v="2"/>
    <x v="0"/>
    <x v="1"/>
  </r>
  <r>
    <n v="124798806"/>
    <n v="148"/>
    <x v="2"/>
    <x v="0"/>
    <x v="1"/>
  </r>
  <r>
    <n v="124803966"/>
    <n v="121"/>
    <x v="2"/>
    <x v="0"/>
    <x v="1"/>
  </r>
  <r>
    <n v="124805464"/>
    <n v="148"/>
    <x v="1"/>
    <x v="0"/>
    <x v="1"/>
  </r>
  <r>
    <n v="124810142"/>
    <n v="92"/>
    <x v="1"/>
    <x v="0"/>
    <x v="0"/>
  </r>
  <r>
    <n v="124819982"/>
    <n v="150"/>
    <x v="2"/>
    <x v="0"/>
    <x v="1"/>
  </r>
  <r>
    <n v="124823582"/>
    <n v="150"/>
    <x v="2"/>
    <x v="0"/>
    <x v="1"/>
  </r>
  <r>
    <n v="124837252"/>
    <n v="148"/>
    <x v="2"/>
    <x v="0"/>
    <x v="1"/>
  </r>
  <r>
    <n v="124837830"/>
    <n v="121"/>
    <x v="1"/>
    <x v="0"/>
    <x v="1"/>
  </r>
  <r>
    <n v="124848946"/>
    <n v="106"/>
    <x v="1"/>
    <x v="0"/>
    <x v="0"/>
  </r>
  <r>
    <n v="124859442"/>
    <n v="90"/>
    <x v="2"/>
    <x v="0"/>
    <x v="0"/>
  </r>
  <r>
    <n v="124861086"/>
    <n v="146"/>
    <x v="0"/>
    <x v="0"/>
    <x v="1"/>
  </r>
  <r>
    <n v="124861086"/>
    <n v="146"/>
    <x v="0"/>
    <x v="0"/>
    <x v="1"/>
  </r>
  <r>
    <n v="124861086"/>
    <n v="146"/>
    <x v="0"/>
    <x v="0"/>
    <x v="1"/>
  </r>
  <r>
    <n v="124862380"/>
    <n v="136"/>
    <x v="0"/>
    <x v="0"/>
    <x v="1"/>
  </r>
  <r>
    <n v="124869322"/>
    <n v="141"/>
    <x v="1"/>
    <x v="0"/>
    <x v="1"/>
  </r>
  <r>
    <n v="124869632"/>
    <n v="90"/>
    <x v="2"/>
    <x v="0"/>
    <x v="0"/>
  </r>
  <r>
    <n v="124879834"/>
    <n v="143"/>
    <x v="0"/>
    <x v="0"/>
    <x v="1"/>
  </r>
  <r>
    <n v="124887264"/>
    <n v="150"/>
    <x v="1"/>
    <x v="0"/>
    <x v="1"/>
  </r>
  <r>
    <n v="124900382"/>
    <n v="150"/>
    <x v="2"/>
    <x v="0"/>
    <x v="1"/>
  </r>
  <r>
    <n v="124902526"/>
    <n v="136"/>
    <x v="1"/>
    <x v="0"/>
    <x v="1"/>
  </r>
  <r>
    <n v="124910278"/>
    <n v="141"/>
    <x v="1"/>
    <x v="0"/>
    <x v="1"/>
  </r>
  <r>
    <n v="124914808"/>
    <n v="120"/>
    <x v="0"/>
    <x v="0"/>
    <x v="0"/>
  </r>
  <r>
    <n v="124921232"/>
    <n v="118"/>
    <x v="0"/>
    <x v="0"/>
    <x v="0"/>
  </r>
  <r>
    <n v="124921232"/>
    <n v="118"/>
    <x v="0"/>
    <x v="0"/>
    <x v="0"/>
  </r>
  <r>
    <n v="124923356"/>
    <n v="134"/>
    <x v="0"/>
    <x v="0"/>
    <x v="1"/>
  </r>
  <r>
    <n v="124934302"/>
    <n v="119"/>
    <x v="0"/>
    <x v="0"/>
    <x v="0"/>
  </r>
  <r>
    <n v="124936996"/>
    <n v="142"/>
    <x v="0"/>
    <x v="0"/>
    <x v="1"/>
  </r>
  <r>
    <n v="124946266"/>
    <n v="106"/>
    <x v="0"/>
    <x v="0"/>
    <x v="0"/>
  </r>
  <r>
    <n v="124946266"/>
    <n v="106"/>
    <x v="0"/>
    <x v="0"/>
    <x v="0"/>
  </r>
  <r>
    <n v="124946976"/>
    <n v="104"/>
    <x v="0"/>
    <x v="0"/>
    <x v="0"/>
  </r>
  <r>
    <n v="124955362"/>
    <n v="142"/>
    <x v="0"/>
    <x v="0"/>
    <x v="1"/>
  </r>
  <r>
    <n v="124974130"/>
    <n v="133"/>
    <x v="1"/>
    <x v="0"/>
    <x v="1"/>
  </r>
  <r>
    <n v="124984060"/>
    <n v="136"/>
    <x v="1"/>
    <x v="0"/>
    <x v="1"/>
  </r>
  <r>
    <n v="124987120"/>
    <n v="111"/>
    <x v="0"/>
    <x v="0"/>
    <x v="0"/>
  </r>
  <r>
    <n v="124990708"/>
    <n v="141"/>
    <x v="2"/>
    <x v="0"/>
    <x v="1"/>
  </r>
  <r>
    <n v="124994844"/>
    <n v="150"/>
    <x v="1"/>
    <x v="0"/>
    <x v="1"/>
  </r>
  <r>
    <n v="125014452"/>
    <n v="97"/>
    <x v="0"/>
    <x v="0"/>
    <x v="0"/>
  </r>
  <r>
    <n v="125026272"/>
    <n v="134"/>
    <x v="1"/>
    <x v="0"/>
    <x v="1"/>
  </r>
  <r>
    <n v="125026592"/>
    <n v="119"/>
    <x v="2"/>
    <x v="0"/>
    <x v="0"/>
  </r>
  <r>
    <n v="125041076"/>
    <n v="127"/>
    <x v="0"/>
    <x v="0"/>
    <x v="1"/>
  </r>
  <r>
    <n v="125048256"/>
    <n v="127"/>
    <x v="2"/>
    <x v="0"/>
    <x v="1"/>
  </r>
  <r>
    <n v="125060634"/>
    <n v="127"/>
    <x v="0"/>
    <x v="0"/>
    <x v="1"/>
  </r>
  <r>
    <n v="125061888"/>
    <n v="97"/>
    <x v="0"/>
    <x v="0"/>
    <x v="0"/>
  </r>
  <r>
    <n v="125063360"/>
    <n v="122"/>
    <x v="0"/>
    <x v="0"/>
    <x v="1"/>
  </r>
  <r>
    <n v="125068832"/>
    <n v="141"/>
    <x v="1"/>
    <x v="0"/>
    <x v="1"/>
  </r>
  <r>
    <n v="125070964"/>
    <n v="136"/>
    <x v="2"/>
    <x v="0"/>
    <x v="1"/>
  </r>
  <r>
    <n v="125078608"/>
    <n v="117"/>
    <x v="0"/>
    <x v="0"/>
    <x v="0"/>
  </r>
  <r>
    <n v="125080994"/>
    <n v="92"/>
    <x v="0"/>
    <x v="0"/>
    <x v="0"/>
  </r>
  <r>
    <n v="125084878"/>
    <n v="92"/>
    <x v="1"/>
    <x v="0"/>
    <x v="0"/>
  </r>
  <r>
    <n v="125091344"/>
    <n v="121"/>
    <x v="0"/>
    <x v="0"/>
    <x v="1"/>
  </r>
  <r>
    <n v="125103096"/>
    <n v="141"/>
    <x v="2"/>
    <x v="0"/>
    <x v="1"/>
  </r>
  <r>
    <n v="125105794"/>
    <n v="141"/>
    <x v="2"/>
    <x v="0"/>
    <x v="1"/>
  </r>
  <r>
    <n v="125117956"/>
    <n v="150"/>
    <x v="0"/>
    <x v="0"/>
    <x v="1"/>
  </r>
  <r>
    <n v="125141086"/>
    <n v="120"/>
    <x v="0"/>
    <x v="0"/>
    <x v="0"/>
  </r>
  <r>
    <n v="125152676"/>
    <n v="136"/>
    <x v="2"/>
    <x v="0"/>
    <x v="1"/>
  </r>
  <r>
    <n v="125174488"/>
    <n v="150"/>
    <x v="1"/>
    <x v="0"/>
    <x v="1"/>
  </r>
  <r>
    <n v="125201238"/>
    <n v="136"/>
    <x v="0"/>
    <x v="0"/>
    <x v="1"/>
  </r>
  <r>
    <n v="125201324"/>
    <n v="106"/>
    <x v="2"/>
    <x v="0"/>
    <x v="0"/>
  </r>
  <r>
    <n v="125203570"/>
    <n v="150"/>
    <x v="0"/>
    <x v="0"/>
    <x v="1"/>
  </r>
  <r>
    <n v="125211808"/>
    <n v="117"/>
    <x v="1"/>
    <x v="0"/>
    <x v="0"/>
  </r>
  <r>
    <n v="125223590"/>
    <n v="150"/>
    <x v="0"/>
    <x v="0"/>
    <x v="1"/>
  </r>
  <r>
    <n v="125231182"/>
    <n v="147"/>
    <x v="1"/>
    <x v="0"/>
    <x v="1"/>
  </r>
  <r>
    <n v="125243514"/>
    <n v="90"/>
    <x v="1"/>
    <x v="0"/>
    <x v="0"/>
  </r>
  <r>
    <n v="125246926"/>
    <n v="120"/>
    <x v="0"/>
    <x v="0"/>
    <x v="0"/>
  </r>
  <r>
    <n v="125248214"/>
    <n v="117"/>
    <x v="0"/>
    <x v="0"/>
    <x v="0"/>
  </r>
  <r>
    <n v="125261572"/>
    <n v="146"/>
    <x v="1"/>
    <x v="0"/>
    <x v="1"/>
  </r>
  <r>
    <n v="125296772"/>
    <n v="143"/>
    <x v="1"/>
    <x v="0"/>
    <x v="1"/>
  </r>
  <r>
    <n v="125297328"/>
    <n v="113"/>
    <x v="2"/>
    <x v="0"/>
    <x v="0"/>
  </r>
  <r>
    <n v="125300276"/>
    <n v="92"/>
    <x v="1"/>
    <x v="0"/>
    <x v="0"/>
  </r>
  <r>
    <n v="125302854"/>
    <n v="92"/>
    <x v="1"/>
    <x v="0"/>
    <x v="0"/>
  </r>
  <r>
    <n v="125305194"/>
    <n v="149"/>
    <x v="2"/>
    <x v="0"/>
    <x v="1"/>
  </r>
  <r>
    <n v="125305330"/>
    <n v="113"/>
    <x v="1"/>
    <x v="0"/>
    <x v="0"/>
  </r>
  <r>
    <n v="125326520"/>
    <n v="146"/>
    <x v="0"/>
    <x v="0"/>
    <x v="1"/>
  </r>
  <r>
    <n v="125336216"/>
    <n v="149"/>
    <x v="0"/>
    <x v="0"/>
    <x v="1"/>
  </r>
  <r>
    <n v="125344622"/>
    <n v="150"/>
    <x v="1"/>
    <x v="0"/>
    <x v="1"/>
  </r>
  <r>
    <n v="125347208"/>
    <n v="148"/>
    <x v="1"/>
    <x v="0"/>
    <x v="1"/>
  </r>
  <r>
    <n v="125364424"/>
    <n v="136"/>
    <x v="1"/>
    <x v="0"/>
    <x v="1"/>
  </r>
  <r>
    <n v="125369858"/>
    <n v="143"/>
    <x v="2"/>
    <x v="0"/>
    <x v="1"/>
  </r>
  <r>
    <n v="125388206"/>
    <n v="118"/>
    <x v="0"/>
    <x v="0"/>
    <x v="0"/>
  </r>
  <r>
    <n v="125388652"/>
    <n v="119"/>
    <x v="0"/>
    <x v="0"/>
    <x v="0"/>
  </r>
  <r>
    <n v="125392370"/>
    <n v="121"/>
    <x v="1"/>
    <x v="0"/>
    <x v="1"/>
  </r>
  <r>
    <n v="125393178"/>
    <n v="111"/>
    <x v="1"/>
    <x v="0"/>
    <x v="0"/>
  </r>
  <r>
    <n v="125408274"/>
    <n v="143"/>
    <x v="1"/>
    <x v="0"/>
    <x v="1"/>
  </r>
  <r>
    <n v="125413544"/>
    <n v="134"/>
    <x v="1"/>
    <x v="0"/>
    <x v="1"/>
  </r>
  <r>
    <n v="125426140"/>
    <n v="143"/>
    <x v="2"/>
    <x v="0"/>
    <x v="1"/>
  </r>
  <r>
    <n v="125426354"/>
    <n v="143"/>
    <x v="2"/>
    <x v="0"/>
    <x v="1"/>
  </r>
  <r>
    <n v="125430794"/>
    <n v="148"/>
    <x v="1"/>
    <x v="0"/>
    <x v="1"/>
  </r>
  <r>
    <n v="125445428"/>
    <n v="150"/>
    <x v="0"/>
    <x v="0"/>
    <x v="1"/>
  </r>
  <r>
    <n v="125454138"/>
    <n v="141"/>
    <x v="0"/>
    <x v="0"/>
    <x v="1"/>
  </r>
  <r>
    <n v="125473646"/>
    <n v="149"/>
    <x v="0"/>
    <x v="0"/>
    <x v="1"/>
  </r>
  <r>
    <n v="125483784"/>
    <n v="150"/>
    <x v="1"/>
    <x v="0"/>
    <x v="1"/>
  </r>
  <r>
    <n v="125489828"/>
    <n v="103"/>
    <x v="1"/>
    <x v="0"/>
    <x v="0"/>
  </r>
  <r>
    <n v="125491168"/>
    <n v="136"/>
    <x v="0"/>
    <x v="0"/>
    <x v="1"/>
  </r>
  <r>
    <n v="125492408"/>
    <n v="148"/>
    <x v="0"/>
    <x v="0"/>
    <x v="1"/>
  </r>
  <r>
    <n v="125506548"/>
    <n v="104"/>
    <x v="1"/>
    <x v="0"/>
    <x v="0"/>
  </r>
  <r>
    <n v="125527438"/>
    <n v="148"/>
    <x v="0"/>
    <x v="0"/>
    <x v="1"/>
  </r>
  <r>
    <n v="125536598"/>
    <n v="136"/>
    <x v="1"/>
    <x v="0"/>
    <x v="1"/>
  </r>
  <r>
    <n v="125538790"/>
    <n v="148"/>
    <x v="0"/>
    <x v="0"/>
    <x v="1"/>
  </r>
  <r>
    <n v="125570744"/>
    <n v="92"/>
    <x v="0"/>
    <x v="0"/>
    <x v="0"/>
  </r>
  <r>
    <n v="125600464"/>
    <n v="106"/>
    <x v="2"/>
    <x v="0"/>
    <x v="0"/>
  </r>
  <r>
    <n v="125623818"/>
    <n v="97"/>
    <x v="1"/>
    <x v="0"/>
    <x v="0"/>
  </r>
  <r>
    <n v="125633212"/>
    <n v="96"/>
    <x v="0"/>
    <x v="0"/>
    <x v="0"/>
  </r>
  <r>
    <n v="125637202"/>
    <n v="111"/>
    <x v="0"/>
    <x v="0"/>
    <x v="0"/>
  </r>
  <r>
    <n v="125647892"/>
    <n v="122"/>
    <x v="0"/>
    <x v="0"/>
    <x v="1"/>
  </r>
  <r>
    <n v="125652818"/>
    <n v="150"/>
    <x v="1"/>
    <x v="0"/>
    <x v="1"/>
  </r>
  <r>
    <n v="125657390"/>
    <n v="150"/>
    <x v="0"/>
    <x v="0"/>
    <x v="1"/>
  </r>
  <r>
    <n v="125664318"/>
    <n v="148"/>
    <x v="0"/>
    <x v="0"/>
    <x v="1"/>
  </r>
  <r>
    <n v="125673648"/>
    <n v="148"/>
    <x v="1"/>
    <x v="0"/>
    <x v="1"/>
  </r>
  <r>
    <n v="125681276"/>
    <n v="148"/>
    <x v="0"/>
    <x v="0"/>
    <x v="1"/>
  </r>
  <r>
    <n v="125693252"/>
    <n v="122"/>
    <x v="1"/>
    <x v="0"/>
    <x v="1"/>
  </r>
  <r>
    <n v="125699712"/>
    <n v="148"/>
    <x v="2"/>
    <x v="0"/>
    <x v="1"/>
  </r>
  <r>
    <n v="125712792"/>
    <n v="146"/>
    <x v="0"/>
    <x v="0"/>
    <x v="1"/>
  </r>
  <r>
    <n v="125749768"/>
    <n v="92"/>
    <x v="0"/>
    <x v="0"/>
    <x v="0"/>
  </r>
  <r>
    <n v="125792272"/>
    <n v="143"/>
    <x v="0"/>
    <x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44">
  <r>
    <n v="1472000"/>
    <n v="116"/>
    <x v="0"/>
    <m/>
    <x v="0"/>
  </r>
  <r>
    <n v="1525390"/>
    <n v="135"/>
    <x v="1"/>
    <m/>
    <x v="1"/>
  </r>
  <r>
    <n v="1726462"/>
    <n v="150"/>
    <x v="0"/>
    <d v="2014-07-22T00:00:00"/>
    <x v="1"/>
  </r>
  <r>
    <n v="1802820"/>
    <n v="106"/>
    <x v="1"/>
    <m/>
    <x v="0"/>
  </r>
  <r>
    <n v="2320818"/>
    <n v="141"/>
    <x v="1"/>
    <m/>
    <x v="1"/>
  </r>
  <r>
    <n v="2354426"/>
    <n v="91"/>
    <x v="2"/>
    <m/>
    <x v="0"/>
  </r>
  <r>
    <n v="2375190"/>
    <n v="106"/>
    <x v="1"/>
    <d v="2014-07-29T00:00:00"/>
    <x v="0"/>
  </r>
  <r>
    <n v="2383036"/>
    <n v="119"/>
    <x v="0"/>
    <m/>
    <x v="0"/>
  </r>
  <r>
    <n v="2389578"/>
    <n v="126"/>
    <x v="1"/>
    <m/>
    <x v="1"/>
  </r>
  <r>
    <n v="2407208"/>
    <n v="90"/>
    <x v="2"/>
    <m/>
    <x v="0"/>
  </r>
  <r>
    <n v="2415110"/>
    <n v="150"/>
    <x v="0"/>
    <d v="2014-08-14T00:00:00"/>
    <x v="1"/>
  </r>
  <r>
    <n v="2415110"/>
    <n v="150"/>
    <x v="0"/>
    <d v="2014-08-16T00:00:00"/>
    <x v="1"/>
  </r>
  <r>
    <n v="2429156"/>
    <n v="105"/>
    <x v="2"/>
    <m/>
    <x v="0"/>
  </r>
  <r>
    <n v="2525848"/>
    <n v="136"/>
    <x v="1"/>
    <d v="2014-08-06T00:00:00"/>
    <x v="1"/>
  </r>
  <r>
    <n v="2535202"/>
    <n v="150"/>
    <x v="0"/>
    <m/>
    <x v="1"/>
  </r>
  <r>
    <n v="2536748"/>
    <n v="105"/>
    <x v="1"/>
    <m/>
    <x v="0"/>
  </r>
  <r>
    <n v="2652904"/>
    <n v="119"/>
    <x v="0"/>
    <m/>
    <x v="0"/>
  </r>
  <r>
    <n v="2702980"/>
    <n v="134"/>
    <x v="2"/>
    <m/>
    <x v="1"/>
  </r>
  <r>
    <n v="2725620"/>
    <n v="136"/>
    <x v="0"/>
    <m/>
    <x v="1"/>
  </r>
  <r>
    <n v="2741234"/>
    <n v="96"/>
    <x v="2"/>
    <d v="2014-07-23T00:00:00"/>
    <x v="0"/>
  </r>
  <r>
    <n v="2741234"/>
    <n v="96"/>
    <x v="2"/>
    <d v="2014-07-23T00:00:00"/>
    <x v="0"/>
  </r>
  <r>
    <n v="2825252"/>
    <n v="97"/>
    <x v="1"/>
    <m/>
    <x v="0"/>
  </r>
  <r>
    <n v="2839038"/>
    <n v="150"/>
    <x v="1"/>
    <m/>
    <x v="1"/>
  </r>
  <r>
    <n v="2854718"/>
    <n v="120"/>
    <x v="2"/>
    <m/>
    <x v="0"/>
  </r>
  <r>
    <n v="2881784"/>
    <n v="116"/>
    <x v="1"/>
    <m/>
    <x v="0"/>
  </r>
  <r>
    <n v="2935774"/>
    <n v="104"/>
    <x v="1"/>
    <m/>
    <x v="0"/>
  </r>
  <r>
    <n v="3016106"/>
    <n v="150"/>
    <x v="0"/>
    <m/>
    <x v="1"/>
  </r>
  <r>
    <n v="3050276"/>
    <n v="112"/>
    <x v="0"/>
    <m/>
    <x v="0"/>
  </r>
  <r>
    <n v="3056876"/>
    <n v="118"/>
    <x v="1"/>
    <m/>
    <x v="0"/>
  </r>
  <r>
    <n v="3188518"/>
    <n v="103"/>
    <x v="0"/>
    <m/>
    <x v="0"/>
  </r>
  <r>
    <n v="3221052"/>
    <n v="121"/>
    <x v="0"/>
    <m/>
    <x v="1"/>
  </r>
  <r>
    <n v="3289964"/>
    <n v="103"/>
    <x v="2"/>
    <m/>
    <x v="0"/>
  </r>
  <r>
    <n v="3311520"/>
    <n v="117"/>
    <x v="1"/>
    <m/>
    <x v="0"/>
  </r>
  <r>
    <n v="3349762"/>
    <n v="106"/>
    <x v="2"/>
    <m/>
    <x v="0"/>
  </r>
  <r>
    <n v="3359012"/>
    <n v="106"/>
    <x v="2"/>
    <m/>
    <x v="0"/>
  </r>
  <r>
    <n v="3387708"/>
    <n v="134"/>
    <x v="1"/>
    <m/>
    <x v="1"/>
  </r>
  <r>
    <n v="3426094"/>
    <n v="106"/>
    <x v="0"/>
    <m/>
    <x v="0"/>
  </r>
  <r>
    <n v="3483318"/>
    <n v="135"/>
    <x v="0"/>
    <m/>
    <x v="1"/>
  </r>
  <r>
    <n v="3487748"/>
    <n v="142"/>
    <x v="0"/>
    <m/>
    <x v="1"/>
  </r>
  <r>
    <n v="3495378"/>
    <n v="113"/>
    <x v="1"/>
    <m/>
    <x v="0"/>
  </r>
  <r>
    <n v="3517132"/>
    <n v="122"/>
    <x v="0"/>
    <m/>
    <x v="1"/>
  </r>
  <r>
    <n v="3528092"/>
    <n v="105"/>
    <x v="0"/>
    <m/>
    <x v="0"/>
  </r>
  <r>
    <n v="3548942"/>
    <n v="112"/>
    <x v="2"/>
    <m/>
    <x v="0"/>
  </r>
  <r>
    <n v="3553382"/>
    <n v="149"/>
    <x v="1"/>
    <m/>
    <x v="1"/>
  </r>
  <r>
    <n v="3565358"/>
    <n v="149"/>
    <x v="0"/>
    <m/>
    <x v="1"/>
  </r>
  <r>
    <n v="3577122"/>
    <n v="126"/>
    <x v="1"/>
    <m/>
    <x v="1"/>
  </r>
  <r>
    <n v="3581276"/>
    <n v="117"/>
    <x v="0"/>
    <m/>
    <x v="0"/>
  </r>
  <r>
    <n v="4179354"/>
    <n v="119"/>
    <x v="2"/>
    <m/>
    <x v="0"/>
  </r>
  <r>
    <n v="4258750"/>
    <n v="126"/>
    <x v="1"/>
    <d v="2014-07-31T00:00:00"/>
    <x v="1"/>
  </r>
  <r>
    <n v="4258750"/>
    <n v="126"/>
    <x v="1"/>
    <d v="2014-07-31T00:00:00"/>
    <x v="1"/>
  </r>
  <r>
    <n v="4345474"/>
    <n v="121"/>
    <x v="0"/>
    <m/>
    <x v="1"/>
  </r>
  <r>
    <n v="4416036"/>
    <n v="118"/>
    <x v="1"/>
    <m/>
    <x v="0"/>
  </r>
  <r>
    <n v="4418124"/>
    <n v="120"/>
    <x v="1"/>
    <m/>
    <x v="0"/>
  </r>
  <r>
    <n v="4567876"/>
    <n v="91"/>
    <x v="0"/>
    <d v="2014-07-22T00:00:00"/>
    <x v="0"/>
  </r>
  <r>
    <n v="4573284"/>
    <n v="148"/>
    <x v="2"/>
    <m/>
    <x v="1"/>
  </r>
  <r>
    <n v="4826796"/>
    <n v="150"/>
    <x v="2"/>
    <m/>
    <x v="1"/>
  </r>
  <r>
    <n v="4833590"/>
    <n v="113"/>
    <x v="1"/>
    <m/>
    <x v="0"/>
  </r>
  <r>
    <n v="5233954"/>
    <n v="148"/>
    <x v="1"/>
    <d v="2014-08-01T00:00:00"/>
    <x v="1"/>
  </r>
  <r>
    <n v="6399460"/>
    <n v="106"/>
    <x v="0"/>
    <m/>
    <x v="0"/>
  </r>
  <r>
    <n v="6449734"/>
    <n v="149"/>
    <x v="2"/>
    <m/>
    <x v="1"/>
  </r>
  <r>
    <n v="6451366"/>
    <n v="149"/>
    <x v="1"/>
    <m/>
    <x v="1"/>
  </r>
  <r>
    <n v="6466680"/>
    <n v="133"/>
    <x v="1"/>
    <m/>
    <x v="1"/>
  </r>
  <r>
    <n v="6699228"/>
    <n v="146"/>
    <x v="0"/>
    <m/>
    <x v="1"/>
  </r>
  <r>
    <n v="6774544"/>
    <n v="118"/>
    <x v="1"/>
    <d v="2014-07-28T00:00:00"/>
    <x v="0"/>
  </r>
  <r>
    <n v="6784362"/>
    <n v="148"/>
    <x v="0"/>
    <m/>
    <x v="1"/>
  </r>
  <r>
    <n v="6823488"/>
    <n v="121"/>
    <x v="2"/>
    <m/>
    <x v="1"/>
  </r>
  <r>
    <n v="6874034"/>
    <n v="150"/>
    <x v="0"/>
    <m/>
    <x v="1"/>
  </r>
  <r>
    <n v="6893430"/>
    <n v="116"/>
    <x v="2"/>
    <m/>
    <x v="0"/>
  </r>
  <r>
    <n v="6915324"/>
    <n v="111"/>
    <x v="0"/>
    <m/>
    <x v="0"/>
  </r>
  <r>
    <n v="6924752"/>
    <n v="96"/>
    <x v="1"/>
    <m/>
    <x v="0"/>
  </r>
  <r>
    <n v="7031540"/>
    <n v="126"/>
    <x v="2"/>
    <m/>
    <x v="1"/>
  </r>
  <r>
    <n v="7054850"/>
    <n v="119"/>
    <x v="1"/>
    <m/>
    <x v="0"/>
  </r>
  <r>
    <n v="7135482"/>
    <n v="149"/>
    <x v="1"/>
    <m/>
    <x v="1"/>
  </r>
  <r>
    <n v="7175984"/>
    <n v="122"/>
    <x v="2"/>
    <m/>
    <x v="1"/>
  </r>
  <r>
    <n v="7262054"/>
    <n v="136"/>
    <x v="2"/>
    <m/>
    <x v="1"/>
  </r>
  <r>
    <n v="7286956"/>
    <n v="90"/>
    <x v="2"/>
    <m/>
    <x v="0"/>
  </r>
  <r>
    <n v="7316442"/>
    <n v="149"/>
    <x v="0"/>
    <m/>
    <x v="1"/>
  </r>
  <r>
    <n v="7360656"/>
    <n v="96"/>
    <x v="0"/>
    <m/>
    <x v="0"/>
  </r>
  <r>
    <n v="7398320"/>
    <n v="92"/>
    <x v="0"/>
    <m/>
    <x v="0"/>
  </r>
  <r>
    <n v="7402904"/>
    <n v="146"/>
    <x v="0"/>
    <m/>
    <x v="1"/>
  </r>
  <r>
    <n v="7408048"/>
    <n v="111"/>
    <x v="1"/>
    <m/>
    <x v="0"/>
  </r>
  <r>
    <n v="8177056"/>
    <n v="148"/>
    <x v="0"/>
    <d v="2014-08-14T00:00:00"/>
    <x v="1"/>
  </r>
  <r>
    <n v="8328570"/>
    <n v="90"/>
    <x v="1"/>
    <m/>
    <x v="0"/>
  </r>
  <r>
    <n v="8338438"/>
    <n v="111"/>
    <x v="2"/>
    <m/>
    <x v="0"/>
  </r>
  <r>
    <n v="8417450"/>
    <n v="90"/>
    <x v="1"/>
    <m/>
    <x v="0"/>
  </r>
  <r>
    <n v="8446266"/>
    <n v="150"/>
    <x v="1"/>
    <m/>
    <x v="1"/>
  </r>
  <r>
    <n v="8461820"/>
    <n v="90"/>
    <x v="0"/>
    <d v="2014-08-04T00:00:00"/>
    <x v="0"/>
  </r>
  <r>
    <n v="8521792"/>
    <n v="135"/>
    <x v="1"/>
    <m/>
    <x v="1"/>
  </r>
  <r>
    <n v="8522288"/>
    <n v="150"/>
    <x v="2"/>
    <m/>
    <x v="1"/>
  </r>
  <r>
    <n v="8525420"/>
    <n v="149"/>
    <x v="0"/>
    <m/>
    <x v="1"/>
  </r>
  <r>
    <n v="8662118"/>
    <n v="119"/>
    <x v="0"/>
    <d v="2014-07-22T00:00:00"/>
    <x v="0"/>
  </r>
  <r>
    <n v="8662118"/>
    <n v="119"/>
    <x v="0"/>
    <d v="2014-07-22T00:00:00"/>
    <x v="0"/>
  </r>
  <r>
    <n v="8662118"/>
    <n v="119"/>
    <x v="0"/>
    <d v="2014-07-23T00:00:00"/>
    <x v="0"/>
  </r>
  <r>
    <n v="8760466"/>
    <n v="147"/>
    <x v="2"/>
    <d v="2014-08-11T00:00:00"/>
    <x v="1"/>
  </r>
  <r>
    <n v="9260314"/>
    <n v="116"/>
    <x v="1"/>
    <m/>
    <x v="0"/>
  </r>
  <r>
    <n v="9261098"/>
    <n v="92"/>
    <x v="1"/>
    <m/>
    <x v="0"/>
  </r>
  <r>
    <n v="9263506"/>
    <n v="143"/>
    <x v="1"/>
    <m/>
    <x v="1"/>
  </r>
  <r>
    <n v="9264966"/>
    <n v="120"/>
    <x v="0"/>
    <m/>
    <x v="0"/>
  </r>
  <r>
    <n v="9324448"/>
    <n v="97"/>
    <x v="1"/>
    <m/>
    <x v="0"/>
  </r>
  <r>
    <n v="10201190"/>
    <n v="146"/>
    <x v="2"/>
    <m/>
    <x v="1"/>
  </r>
  <r>
    <n v="10258582"/>
    <n v="92"/>
    <x v="1"/>
    <m/>
    <x v="0"/>
  </r>
  <r>
    <n v="10338452"/>
    <n v="141"/>
    <x v="2"/>
    <d v="2014-07-25T00:00:00"/>
    <x v="1"/>
  </r>
  <r>
    <n v="10344378"/>
    <n v="97"/>
    <x v="0"/>
    <m/>
    <x v="0"/>
  </r>
  <r>
    <n v="10348144"/>
    <n v="118"/>
    <x v="1"/>
    <m/>
    <x v="0"/>
  </r>
  <r>
    <n v="10380500"/>
    <n v="106"/>
    <x v="1"/>
    <d v="2014-08-01T00:00:00"/>
    <x v="0"/>
  </r>
  <r>
    <n v="10380500"/>
    <n v="106"/>
    <x v="1"/>
    <d v="2014-07-28T00:00:00"/>
    <x v="0"/>
  </r>
  <r>
    <n v="10380500"/>
    <n v="106"/>
    <x v="1"/>
    <d v="2014-07-28T00:00:00"/>
    <x v="0"/>
  </r>
  <r>
    <n v="10401314"/>
    <n v="121"/>
    <x v="1"/>
    <m/>
    <x v="1"/>
  </r>
  <r>
    <n v="10425064"/>
    <n v="120"/>
    <x v="0"/>
    <m/>
    <x v="0"/>
  </r>
  <r>
    <n v="10426486"/>
    <n v="146"/>
    <x v="0"/>
    <m/>
    <x v="1"/>
  </r>
  <r>
    <n v="10428984"/>
    <n v="150"/>
    <x v="0"/>
    <m/>
    <x v="1"/>
  </r>
  <r>
    <n v="10430792"/>
    <n v="147"/>
    <x v="1"/>
    <m/>
    <x v="1"/>
  </r>
  <r>
    <n v="10478594"/>
    <n v="143"/>
    <x v="0"/>
    <m/>
    <x v="1"/>
  </r>
  <r>
    <n v="10485450"/>
    <n v="91"/>
    <x v="1"/>
    <m/>
    <x v="0"/>
  </r>
  <r>
    <n v="10494902"/>
    <n v="119"/>
    <x v="0"/>
    <m/>
    <x v="0"/>
  </r>
  <r>
    <n v="10512232"/>
    <n v="135"/>
    <x v="0"/>
    <m/>
    <x v="1"/>
  </r>
  <r>
    <n v="10651402"/>
    <n v="150"/>
    <x v="0"/>
    <m/>
    <x v="1"/>
  </r>
  <r>
    <n v="10667382"/>
    <n v="126"/>
    <x v="0"/>
    <m/>
    <x v="1"/>
  </r>
  <r>
    <n v="10674676"/>
    <n v="117"/>
    <x v="1"/>
    <m/>
    <x v="0"/>
  </r>
  <r>
    <n v="10698116"/>
    <n v="141"/>
    <x v="1"/>
    <m/>
    <x v="1"/>
  </r>
  <r>
    <n v="10726870"/>
    <n v="150"/>
    <x v="1"/>
    <m/>
    <x v="1"/>
  </r>
  <r>
    <n v="10755454"/>
    <n v="103"/>
    <x v="1"/>
    <m/>
    <x v="0"/>
  </r>
  <r>
    <n v="10794418"/>
    <n v="147"/>
    <x v="0"/>
    <m/>
    <x v="1"/>
  </r>
  <r>
    <n v="10798714"/>
    <n v="118"/>
    <x v="0"/>
    <m/>
    <x v="0"/>
  </r>
  <r>
    <n v="10813140"/>
    <n v="143"/>
    <x v="1"/>
    <m/>
    <x v="1"/>
  </r>
  <r>
    <n v="10815034"/>
    <n v="121"/>
    <x v="0"/>
    <m/>
    <x v="1"/>
  </r>
  <r>
    <n v="10866154"/>
    <n v="136"/>
    <x v="1"/>
    <d v="2014-07-22T00:00:00"/>
    <x v="1"/>
  </r>
  <r>
    <n v="10866154"/>
    <n v="136"/>
    <x v="1"/>
    <d v="2014-07-23T00:00:00"/>
    <x v="1"/>
  </r>
  <r>
    <n v="10866154"/>
    <n v="136"/>
    <x v="1"/>
    <d v="2014-07-21T00:00:00"/>
    <x v="1"/>
  </r>
  <r>
    <n v="10866154"/>
    <n v="136"/>
    <x v="1"/>
    <d v="2014-07-24T00:00:00"/>
    <x v="1"/>
  </r>
  <r>
    <n v="10866154"/>
    <n v="136"/>
    <x v="1"/>
    <d v="2014-08-19T00:00:00"/>
    <x v="1"/>
  </r>
  <r>
    <n v="10866154"/>
    <n v="136"/>
    <x v="1"/>
    <d v="2014-07-23T00:00:00"/>
    <x v="1"/>
  </r>
  <r>
    <n v="10872446"/>
    <n v="106"/>
    <x v="1"/>
    <m/>
    <x v="0"/>
  </r>
  <r>
    <n v="10994566"/>
    <n v="103"/>
    <x v="2"/>
    <m/>
    <x v="0"/>
  </r>
  <r>
    <n v="10998498"/>
    <n v="133"/>
    <x v="1"/>
    <d v="2014-07-25T00:00:00"/>
    <x v="1"/>
  </r>
  <r>
    <n v="11004044"/>
    <n v="136"/>
    <x v="2"/>
    <m/>
    <x v="1"/>
  </r>
  <r>
    <n v="11031958"/>
    <n v="117"/>
    <x v="2"/>
    <m/>
    <x v="0"/>
  </r>
  <r>
    <n v="11034440"/>
    <n v="113"/>
    <x v="2"/>
    <m/>
    <x v="0"/>
  </r>
  <r>
    <n v="11068866"/>
    <n v="121"/>
    <x v="1"/>
    <d v="2014-07-23T00:00:00"/>
    <x v="1"/>
  </r>
  <r>
    <n v="11119086"/>
    <n v="111"/>
    <x v="1"/>
    <m/>
    <x v="0"/>
  </r>
  <r>
    <n v="11136406"/>
    <n v="106"/>
    <x v="1"/>
    <m/>
    <x v="0"/>
  </r>
  <r>
    <n v="11156782"/>
    <n v="135"/>
    <x v="0"/>
    <m/>
    <x v="1"/>
  </r>
  <r>
    <n v="11184014"/>
    <n v="127"/>
    <x v="1"/>
    <m/>
    <x v="1"/>
  </r>
  <r>
    <n v="11308930"/>
    <n v="121"/>
    <x v="0"/>
    <m/>
    <x v="1"/>
  </r>
  <r>
    <n v="11311658"/>
    <n v="91"/>
    <x v="2"/>
    <m/>
    <x v="0"/>
  </r>
  <r>
    <n v="11329140"/>
    <n v="146"/>
    <x v="0"/>
    <m/>
    <x v="1"/>
  </r>
  <r>
    <n v="11347736"/>
    <n v="113"/>
    <x v="0"/>
    <m/>
    <x v="0"/>
  </r>
  <r>
    <n v="11353058"/>
    <n v="111"/>
    <x v="1"/>
    <m/>
    <x v="0"/>
  </r>
  <r>
    <n v="11376096"/>
    <n v="111"/>
    <x v="1"/>
    <d v="2014-08-13T00:00:00"/>
    <x v="0"/>
  </r>
  <r>
    <n v="11382828"/>
    <n v="143"/>
    <x v="1"/>
    <m/>
    <x v="1"/>
  </r>
  <r>
    <n v="11395100"/>
    <n v="113"/>
    <x v="0"/>
    <m/>
    <x v="0"/>
  </r>
  <r>
    <n v="11410000"/>
    <n v="127"/>
    <x v="2"/>
    <m/>
    <x v="1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3886"/>
    <n v="150"/>
    <x v="1"/>
    <d v="2014-07-24T00:00:00"/>
    <x v="1"/>
  </r>
  <r>
    <n v="11573886"/>
    <n v="150"/>
    <x v="1"/>
    <d v="2014-07-29T00:00:00"/>
    <x v="1"/>
  </r>
  <r>
    <n v="11575254"/>
    <n v="136"/>
    <x v="1"/>
    <m/>
    <x v="1"/>
  </r>
  <r>
    <n v="11738634"/>
    <n v="143"/>
    <x v="0"/>
    <m/>
    <x v="1"/>
  </r>
  <r>
    <n v="11934830"/>
    <n v="133"/>
    <x v="0"/>
    <d v="2014-07-23T00:00:00"/>
    <x v="1"/>
  </r>
  <r>
    <n v="11943006"/>
    <n v="142"/>
    <x v="2"/>
    <m/>
    <x v="1"/>
  </r>
  <r>
    <n v="12017346"/>
    <n v="122"/>
    <x v="0"/>
    <m/>
    <x v="1"/>
  </r>
  <r>
    <n v="12113534"/>
    <n v="105"/>
    <x v="1"/>
    <m/>
    <x v="0"/>
  </r>
  <r>
    <n v="12117362"/>
    <n v="134"/>
    <x v="0"/>
    <m/>
    <x v="1"/>
  </r>
  <r>
    <n v="12144894"/>
    <n v="112"/>
    <x v="1"/>
    <m/>
    <x v="0"/>
  </r>
  <r>
    <n v="12146116"/>
    <n v="147"/>
    <x v="0"/>
    <m/>
    <x v="1"/>
  </r>
  <r>
    <n v="12150902"/>
    <n v="150"/>
    <x v="0"/>
    <m/>
    <x v="1"/>
  </r>
  <r>
    <n v="12294000"/>
    <n v="118"/>
    <x v="0"/>
    <d v="2014-07-21T00:00:00"/>
    <x v="0"/>
  </r>
  <r>
    <n v="12442840"/>
    <n v="135"/>
    <x v="1"/>
    <m/>
    <x v="1"/>
  </r>
  <r>
    <n v="12445496"/>
    <n v="117"/>
    <x v="1"/>
    <m/>
    <x v="0"/>
  </r>
  <r>
    <n v="12457518"/>
    <n v="97"/>
    <x v="0"/>
    <d v="2014-07-24T00:00:00"/>
    <x v="0"/>
  </r>
  <r>
    <n v="12727056"/>
    <n v="106"/>
    <x v="2"/>
    <m/>
    <x v="0"/>
  </r>
  <r>
    <n v="12739130"/>
    <n v="113"/>
    <x v="1"/>
    <m/>
    <x v="0"/>
  </r>
  <r>
    <n v="12865028"/>
    <n v="133"/>
    <x v="1"/>
    <m/>
    <x v="1"/>
  </r>
  <r>
    <n v="12875036"/>
    <n v="103"/>
    <x v="1"/>
    <m/>
    <x v="0"/>
  </r>
  <r>
    <n v="13058662"/>
    <n v="116"/>
    <x v="2"/>
    <m/>
    <x v="0"/>
  </r>
  <r>
    <n v="13065648"/>
    <n v="140"/>
    <x v="1"/>
    <m/>
    <x v="1"/>
  </r>
  <r>
    <n v="13065658"/>
    <n v="112"/>
    <x v="1"/>
    <d v="2014-07-25T00:00:00"/>
    <x v="0"/>
  </r>
  <r>
    <n v="13084860"/>
    <n v="142"/>
    <x v="1"/>
    <d v="2014-08-18T00:00:00"/>
    <x v="1"/>
  </r>
  <r>
    <n v="13084860"/>
    <n v="142"/>
    <x v="1"/>
    <d v="2014-08-15T00:00:00"/>
    <x v="1"/>
  </r>
  <r>
    <n v="13386750"/>
    <n v="117"/>
    <x v="1"/>
    <m/>
    <x v="0"/>
  </r>
  <r>
    <n v="13401256"/>
    <n v="97"/>
    <x v="0"/>
    <d v="2014-07-22T00:00:00"/>
    <x v="0"/>
  </r>
  <r>
    <n v="13414228"/>
    <n v="142"/>
    <x v="0"/>
    <d v="2014-08-15T00:00:00"/>
    <x v="1"/>
  </r>
  <r>
    <n v="13420358"/>
    <n v="143"/>
    <x v="1"/>
    <d v="2014-08-07T00:00:00"/>
    <x v="1"/>
  </r>
  <r>
    <n v="13800602"/>
    <n v="135"/>
    <x v="0"/>
    <m/>
    <x v="1"/>
  </r>
  <r>
    <n v="14225166"/>
    <n v="113"/>
    <x v="1"/>
    <m/>
    <x v="0"/>
  </r>
  <r>
    <n v="18065556"/>
    <n v="134"/>
    <x v="0"/>
    <m/>
    <x v="1"/>
  </r>
  <r>
    <n v="18375046"/>
    <n v="116"/>
    <x v="1"/>
    <m/>
    <x v="0"/>
  </r>
  <r>
    <n v="18386982"/>
    <n v="134"/>
    <x v="0"/>
    <m/>
    <x v="1"/>
  </r>
  <r>
    <n v="18619686"/>
    <n v="112"/>
    <x v="1"/>
    <m/>
    <x v="0"/>
  </r>
  <r>
    <n v="18620812"/>
    <n v="113"/>
    <x v="0"/>
    <m/>
    <x v="0"/>
  </r>
  <r>
    <n v="18831212"/>
    <n v="147"/>
    <x v="1"/>
    <m/>
    <x v="1"/>
  </r>
  <r>
    <n v="18847036"/>
    <n v="90"/>
    <x v="1"/>
    <m/>
    <x v="0"/>
  </r>
  <r>
    <n v="18856380"/>
    <n v="90"/>
    <x v="1"/>
    <m/>
    <x v="0"/>
  </r>
  <r>
    <n v="18856978"/>
    <n v="150"/>
    <x v="0"/>
    <m/>
    <x v="1"/>
  </r>
  <r>
    <n v="19020040"/>
    <n v="116"/>
    <x v="0"/>
    <d v="2014-08-03T00:00:00"/>
    <x v="0"/>
  </r>
  <r>
    <n v="19020040"/>
    <n v="116"/>
    <x v="0"/>
    <d v="2014-08-05T00:00:00"/>
    <x v="0"/>
  </r>
  <r>
    <n v="19023322"/>
    <n v="143"/>
    <x v="0"/>
    <m/>
    <x v="1"/>
  </r>
  <r>
    <n v="19079622"/>
    <n v="90"/>
    <x v="1"/>
    <m/>
    <x v="0"/>
  </r>
  <r>
    <n v="19114598"/>
    <n v="146"/>
    <x v="0"/>
    <m/>
    <x v="1"/>
  </r>
  <r>
    <n v="20252742"/>
    <n v="127"/>
    <x v="1"/>
    <m/>
    <x v="1"/>
  </r>
  <r>
    <n v="20264164"/>
    <n v="91"/>
    <x v="1"/>
    <m/>
    <x v="0"/>
  </r>
  <r>
    <n v="20379270"/>
    <n v="133"/>
    <x v="0"/>
    <d v="2014-08-18T00:00:00"/>
    <x v="1"/>
  </r>
  <r>
    <n v="20379270"/>
    <n v="133"/>
    <x v="0"/>
    <d v="2014-08-18T00:00:00"/>
    <x v="1"/>
  </r>
  <r>
    <n v="20403020"/>
    <n v="103"/>
    <x v="1"/>
    <m/>
    <x v="0"/>
  </r>
  <r>
    <n v="20431688"/>
    <n v="120"/>
    <x v="2"/>
    <m/>
    <x v="0"/>
  </r>
  <r>
    <n v="20556596"/>
    <n v="90"/>
    <x v="0"/>
    <m/>
    <x v="0"/>
  </r>
  <r>
    <n v="20617868"/>
    <n v="126"/>
    <x v="0"/>
    <m/>
    <x v="1"/>
  </r>
  <r>
    <n v="20628724"/>
    <n v="129"/>
    <x v="2"/>
    <d v="2014-07-30T00:00:00"/>
    <x v="1"/>
  </r>
  <r>
    <n v="20628724"/>
    <n v="129"/>
    <x v="2"/>
    <d v="2014-07-22T00:00:00"/>
    <x v="1"/>
  </r>
  <r>
    <n v="20628724"/>
    <n v="129"/>
    <x v="2"/>
    <d v="2014-07-30T00:00:00"/>
    <x v="1"/>
  </r>
  <r>
    <n v="20641808"/>
    <n v="112"/>
    <x v="2"/>
    <m/>
    <x v="0"/>
  </r>
  <r>
    <n v="20686702"/>
    <n v="112"/>
    <x v="1"/>
    <m/>
    <x v="0"/>
  </r>
  <r>
    <n v="20741970"/>
    <n v="90"/>
    <x v="0"/>
    <d v="2014-08-19T00:00:00"/>
    <x v="0"/>
  </r>
  <r>
    <n v="20741970"/>
    <n v="90"/>
    <x v="0"/>
    <d v="2014-08-19T00:00:00"/>
    <x v="0"/>
  </r>
  <r>
    <n v="20741970"/>
    <n v="90"/>
    <x v="0"/>
    <d v="2014-08-08T00:00:00"/>
    <x v="0"/>
  </r>
  <r>
    <n v="20758468"/>
    <n v="146"/>
    <x v="0"/>
    <m/>
    <x v="1"/>
  </r>
  <r>
    <n v="20837248"/>
    <n v="112"/>
    <x v="0"/>
    <m/>
    <x v="0"/>
  </r>
  <r>
    <n v="20842662"/>
    <n v="126"/>
    <x v="1"/>
    <m/>
    <x v="1"/>
  </r>
  <r>
    <n v="20913440"/>
    <n v="126"/>
    <x v="0"/>
    <d v="2014-08-01T00:00:00"/>
    <x v="1"/>
  </r>
  <r>
    <n v="20913440"/>
    <n v="126"/>
    <x v="0"/>
    <d v="2014-08-01T00:00:00"/>
    <x v="1"/>
  </r>
  <r>
    <n v="20913440"/>
    <n v="126"/>
    <x v="0"/>
    <d v="2014-08-01T00:00:00"/>
    <x v="1"/>
  </r>
  <r>
    <n v="20947120"/>
    <n v="118"/>
    <x v="1"/>
    <m/>
    <x v="0"/>
  </r>
  <r>
    <n v="21026260"/>
    <n v="150"/>
    <x v="0"/>
    <m/>
    <x v="1"/>
  </r>
  <r>
    <n v="21054944"/>
    <n v="148"/>
    <x v="1"/>
    <m/>
    <x v="1"/>
  </r>
  <r>
    <n v="21081412"/>
    <n v="112"/>
    <x v="1"/>
    <m/>
    <x v="0"/>
  </r>
  <r>
    <n v="21088066"/>
    <n v="112"/>
    <x v="1"/>
    <m/>
    <x v="0"/>
  </r>
  <r>
    <n v="21104888"/>
    <n v="96"/>
    <x v="2"/>
    <m/>
    <x v="0"/>
  </r>
  <r>
    <n v="21136522"/>
    <n v="112"/>
    <x v="0"/>
    <m/>
    <x v="0"/>
  </r>
  <r>
    <n v="21176184"/>
    <n v="146"/>
    <x v="0"/>
    <m/>
    <x v="1"/>
  </r>
  <r>
    <n v="21254574"/>
    <n v="96"/>
    <x v="0"/>
    <m/>
    <x v="0"/>
  </r>
  <r>
    <n v="21260330"/>
    <n v="92"/>
    <x v="1"/>
    <m/>
    <x v="0"/>
  </r>
  <r>
    <n v="21300330"/>
    <n v="148"/>
    <x v="2"/>
    <m/>
    <x v="1"/>
  </r>
  <r>
    <n v="21315372"/>
    <n v="116"/>
    <x v="2"/>
    <m/>
    <x v="0"/>
  </r>
  <r>
    <n v="21325778"/>
    <n v="146"/>
    <x v="2"/>
    <m/>
    <x v="1"/>
  </r>
  <r>
    <n v="21373664"/>
    <n v="92"/>
    <x v="0"/>
    <m/>
    <x v="0"/>
  </r>
  <r>
    <n v="21424060"/>
    <n v="116"/>
    <x v="0"/>
    <m/>
    <x v="0"/>
  </r>
  <r>
    <n v="21437308"/>
    <n v="142"/>
    <x v="0"/>
    <m/>
    <x v="1"/>
  </r>
  <r>
    <n v="21487428"/>
    <n v="92"/>
    <x v="1"/>
    <m/>
    <x v="0"/>
  </r>
  <r>
    <n v="21670704"/>
    <n v="116"/>
    <x v="1"/>
    <m/>
    <x v="0"/>
  </r>
  <r>
    <n v="21689018"/>
    <n v="134"/>
    <x v="0"/>
    <m/>
    <x v="1"/>
  </r>
  <r>
    <n v="21707622"/>
    <n v="133"/>
    <x v="2"/>
    <m/>
    <x v="1"/>
  </r>
  <r>
    <n v="21751154"/>
    <n v="127"/>
    <x v="1"/>
    <m/>
    <x v="1"/>
  </r>
  <r>
    <n v="21754006"/>
    <n v="90"/>
    <x v="0"/>
    <m/>
    <x v="0"/>
  </r>
  <r>
    <n v="21990102"/>
    <n v="90"/>
    <x v="2"/>
    <m/>
    <x v="0"/>
  </r>
  <r>
    <n v="22038562"/>
    <n v="142"/>
    <x v="1"/>
    <m/>
    <x v="1"/>
  </r>
  <r>
    <n v="22165416"/>
    <n v="121"/>
    <x v="0"/>
    <m/>
    <x v="1"/>
  </r>
  <r>
    <n v="22179174"/>
    <n v="150"/>
    <x v="0"/>
    <m/>
    <x v="1"/>
  </r>
  <r>
    <n v="22272342"/>
    <n v="136"/>
    <x v="0"/>
    <d v="2014-07-21T00:00:00"/>
    <x v="1"/>
  </r>
  <r>
    <n v="22358448"/>
    <n v="106"/>
    <x v="1"/>
    <m/>
    <x v="0"/>
  </r>
  <r>
    <n v="22398592"/>
    <n v="134"/>
    <x v="0"/>
    <d v="2014-07-29T00:00:00"/>
    <x v="1"/>
  </r>
  <r>
    <n v="22398592"/>
    <n v="134"/>
    <x v="0"/>
    <d v="2014-07-25T00:00:00"/>
    <x v="1"/>
  </r>
  <r>
    <n v="22403142"/>
    <n v="134"/>
    <x v="0"/>
    <m/>
    <x v="1"/>
  </r>
  <r>
    <n v="22413358"/>
    <n v="103"/>
    <x v="2"/>
    <m/>
    <x v="0"/>
  </r>
  <r>
    <n v="22424994"/>
    <n v="97"/>
    <x v="1"/>
    <m/>
    <x v="0"/>
  </r>
  <r>
    <n v="22442322"/>
    <n v="147"/>
    <x v="1"/>
    <m/>
    <x v="1"/>
  </r>
  <r>
    <n v="22627860"/>
    <n v="96"/>
    <x v="0"/>
    <m/>
    <x v="0"/>
  </r>
  <r>
    <n v="22645210"/>
    <n v="96"/>
    <x v="2"/>
    <m/>
    <x v="0"/>
  </r>
  <r>
    <n v="22652108"/>
    <n v="121"/>
    <x v="2"/>
    <m/>
    <x v="1"/>
  </r>
  <r>
    <n v="22693956"/>
    <n v="127"/>
    <x v="1"/>
    <m/>
    <x v="1"/>
  </r>
  <r>
    <n v="22904908"/>
    <n v="133"/>
    <x v="0"/>
    <m/>
    <x v="1"/>
  </r>
  <r>
    <n v="22935274"/>
    <n v="103"/>
    <x v="2"/>
    <m/>
    <x v="0"/>
  </r>
  <r>
    <n v="23037748"/>
    <n v="117"/>
    <x v="2"/>
    <m/>
    <x v="0"/>
  </r>
  <r>
    <n v="23042140"/>
    <n v="147"/>
    <x v="1"/>
    <m/>
    <x v="1"/>
  </r>
  <r>
    <n v="23049068"/>
    <n v="117"/>
    <x v="0"/>
    <d v="2014-07-23T00:00:00"/>
    <x v="0"/>
  </r>
  <r>
    <n v="23056198"/>
    <n v="106"/>
    <x v="1"/>
    <d v="2014-07-23T00:00:00"/>
    <x v="0"/>
  </r>
  <r>
    <n v="23056198"/>
    <n v="106"/>
    <x v="1"/>
    <d v="2014-07-23T00:00:00"/>
    <x v="0"/>
  </r>
  <r>
    <n v="23056198"/>
    <n v="106"/>
    <x v="1"/>
    <d v="2014-07-23T00:00:00"/>
    <x v="0"/>
  </r>
  <r>
    <n v="23064914"/>
    <n v="136"/>
    <x v="0"/>
    <m/>
    <x v="1"/>
  </r>
  <r>
    <n v="23096382"/>
    <n v="127"/>
    <x v="2"/>
    <m/>
    <x v="1"/>
  </r>
  <r>
    <n v="23111866"/>
    <n v="136"/>
    <x v="1"/>
    <m/>
    <x v="1"/>
  </r>
  <r>
    <n v="23151580"/>
    <n v="106"/>
    <x v="2"/>
    <m/>
    <x v="0"/>
  </r>
  <r>
    <n v="23163264"/>
    <n v="104"/>
    <x v="1"/>
    <m/>
    <x v="0"/>
  </r>
  <r>
    <n v="23187414"/>
    <n v="117"/>
    <x v="1"/>
    <m/>
    <x v="0"/>
  </r>
  <r>
    <n v="23191168"/>
    <n v="117"/>
    <x v="1"/>
    <m/>
    <x v="0"/>
  </r>
  <r>
    <n v="23215280"/>
    <n v="117"/>
    <x v="1"/>
    <m/>
    <x v="0"/>
  </r>
  <r>
    <n v="23251008"/>
    <n v="91"/>
    <x v="0"/>
    <m/>
    <x v="0"/>
  </r>
  <r>
    <n v="23263456"/>
    <n v="147"/>
    <x v="2"/>
    <d v="2014-07-28T00:00:00"/>
    <x v="1"/>
  </r>
  <r>
    <n v="23275808"/>
    <n v="136"/>
    <x v="1"/>
    <d v="2014-07-29T00:00:00"/>
    <x v="1"/>
  </r>
  <r>
    <n v="23281940"/>
    <n v="136"/>
    <x v="1"/>
    <m/>
    <x v="1"/>
  </r>
  <r>
    <n v="23287762"/>
    <n v="106"/>
    <x v="1"/>
    <m/>
    <x v="0"/>
  </r>
  <r>
    <n v="23306638"/>
    <n v="136"/>
    <x v="1"/>
    <m/>
    <x v="1"/>
  </r>
  <r>
    <n v="23307306"/>
    <n v="106"/>
    <x v="0"/>
    <m/>
    <x v="0"/>
  </r>
  <r>
    <n v="23354648"/>
    <n v="91"/>
    <x v="1"/>
    <m/>
    <x v="0"/>
  </r>
  <r>
    <n v="23365826"/>
    <n v="121"/>
    <x v="1"/>
    <m/>
    <x v="1"/>
  </r>
  <r>
    <n v="23373800"/>
    <n v="117"/>
    <x v="1"/>
    <m/>
    <x v="0"/>
  </r>
  <r>
    <n v="23425274"/>
    <n v="147"/>
    <x v="1"/>
    <m/>
    <x v="1"/>
  </r>
  <r>
    <n v="23425694"/>
    <n v="147"/>
    <x v="1"/>
    <m/>
    <x v="1"/>
  </r>
  <r>
    <n v="23451748"/>
    <n v="106"/>
    <x v="1"/>
    <m/>
    <x v="0"/>
  </r>
  <r>
    <n v="23516756"/>
    <n v="147"/>
    <x v="1"/>
    <m/>
    <x v="1"/>
  </r>
  <r>
    <n v="23621828"/>
    <n v="121"/>
    <x v="2"/>
    <m/>
    <x v="1"/>
  </r>
  <r>
    <n v="23676004"/>
    <n v="133"/>
    <x v="1"/>
    <m/>
    <x v="1"/>
  </r>
  <r>
    <n v="23690216"/>
    <n v="106"/>
    <x v="1"/>
    <m/>
    <x v="0"/>
  </r>
  <r>
    <n v="23775532"/>
    <n v="112"/>
    <x v="1"/>
    <m/>
    <x v="0"/>
  </r>
  <r>
    <n v="23882380"/>
    <n v="118"/>
    <x v="0"/>
    <m/>
    <x v="0"/>
  </r>
  <r>
    <n v="23949352"/>
    <n v="150"/>
    <x v="1"/>
    <m/>
    <x v="1"/>
  </r>
  <r>
    <n v="23957092"/>
    <n v="148"/>
    <x v="1"/>
    <m/>
    <x v="1"/>
  </r>
  <r>
    <n v="23994122"/>
    <n v="126"/>
    <x v="0"/>
    <m/>
    <x v="1"/>
  </r>
  <r>
    <n v="24021280"/>
    <n v="92"/>
    <x v="0"/>
    <m/>
    <x v="0"/>
  </r>
  <r>
    <n v="24080588"/>
    <n v="142"/>
    <x v="0"/>
    <m/>
    <x v="1"/>
  </r>
  <r>
    <n v="24166422"/>
    <n v="122"/>
    <x v="1"/>
    <m/>
    <x v="1"/>
  </r>
  <r>
    <n v="24209614"/>
    <n v="112"/>
    <x v="0"/>
    <m/>
    <x v="0"/>
  </r>
  <r>
    <n v="24437982"/>
    <n v="146"/>
    <x v="2"/>
    <m/>
    <x v="1"/>
  </r>
  <r>
    <n v="24457370"/>
    <n v="136"/>
    <x v="1"/>
    <m/>
    <x v="1"/>
  </r>
  <r>
    <n v="24708456"/>
    <n v="96"/>
    <x v="0"/>
    <m/>
    <x v="0"/>
  </r>
  <r>
    <n v="24743040"/>
    <n v="149"/>
    <x v="1"/>
    <m/>
    <x v="1"/>
  </r>
  <r>
    <n v="24836942"/>
    <n v="90"/>
    <x v="0"/>
    <m/>
    <x v="0"/>
  </r>
  <r>
    <n v="24854890"/>
    <n v="148"/>
    <x v="0"/>
    <m/>
    <x v="1"/>
  </r>
  <r>
    <n v="24899116"/>
    <n v="106"/>
    <x v="0"/>
    <m/>
    <x v="0"/>
  </r>
  <r>
    <n v="24902930"/>
    <n v="136"/>
    <x v="0"/>
    <d v="2014-08-19T00:00:00"/>
    <x v="1"/>
  </r>
  <r>
    <n v="24902930"/>
    <n v="136"/>
    <x v="0"/>
    <d v="2014-08-19T00:00:00"/>
    <x v="1"/>
  </r>
  <r>
    <n v="24902930"/>
    <n v="136"/>
    <x v="0"/>
    <d v="2014-08-19T00:00:00"/>
    <x v="1"/>
  </r>
  <r>
    <n v="24908980"/>
    <n v="104"/>
    <x v="1"/>
    <m/>
    <x v="0"/>
  </r>
  <r>
    <n v="24924584"/>
    <n v="127"/>
    <x v="1"/>
    <m/>
    <x v="1"/>
  </r>
  <r>
    <n v="25044772"/>
    <n v="106"/>
    <x v="2"/>
    <m/>
    <x v="0"/>
  </r>
  <r>
    <n v="25270026"/>
    <n v="112"/>
    <x v="0"/>
    <m/>
    <x v="0"/>
  </r>
  <r>
    <n v="25385084"/>
    <n v="106"/>
    <x v="0"/>
    <m/>
    <x v="0"/>
  </r>
  <r>
    <n v="26245758"/>
    <n v="112"/>
    <x v="1"/>
    <m/>
    <x v="0"/>
  </r>
  <r>
    <n v="26253814"/>
    <n v="136"/>
    <x v="0"/>
    <m/>
    <x v="1"/>
  </r>
  <r>
    <n v="26342196"/>
    <n v="150"/>
    <x v="2"/>
    <m/>
    <x v="1"/>
  </r>
  <r>
    <n v="26346718"/>
    <n v="120"/>
    <x v="1"/>
    <m/>
    <x v="0"/>
  </r>
  <r>
    <n v="26348658"/>
    <n v="150"/>
    <x v="2"/>
    <m/>
    <x v="1"/>
  </r>
  <r>
    <n v="26354324"/>
    <n v="119"/>
    <x v="1"/>
    <m/>
    <x v="0"/>
  </r>
  <r>
    <n v="26446924"/>
    <n v="97"/>
    <x v="0"/>
    <d v="2014-08-05T00:00:00"/>
    <x v="0"/>
  </r>
  <r>
    <n v="26515598"/>
    <n v="146"/>
    <x v="0"/>
    <m/>
    <x v="1"/>
  </r>
  <r>
    <n v="26527334"/>
    <n v="134"/>
    <x v="0"/>
    <m/>
    <x v="1"/>
  </r>
  <r>
    <n v="26540708"/>
    <n v="142"/>
    <x v="0"/>
    <m/>
    <x v="1"/>
  </r>
  <r>
    <n v="26557680"/>
    <n v="106"/>
    <x v="1"/>
    <m/>
    <x v="0"/>
  </r>
  <r>
    <n v="26607098"/>
    <n v="90"/>
    <x v="1"/>
    <m/>
    <x v="0"/>
  </r>
  <r>
    <n v="26611202"/>
    <n v="150"/>
    <x v="2"/>
    <m/>
    <x v="1"/>
  </r>
  <r>
    <n v="26655108"/>
    <n v="142"/>
    <x v="1"/>
    <m/>
    <x v="1"/>
  </r>
  <r>
    <n v="26663188"/>
    <n v="106"/>
    <x v="2"/>
    <m/>
    <x v="0"/>
  </r>
  <r>
    <n v="26716726"/>
    <n v="146"/>
    <x v="1"/>
    <m/>
    <x v="1"/>
  </r>
  <r>
    <n v="26877586"/>
    <n v="127"/>
    <x v="0"/>
    <m/>
    <x v="1"/>
  </r>
  <r>
    <n v="26882910"/>
    <n v="96"/>
    <x v="2"/>
    <m/>
    <x v="0"/>
  </r>
  <r>
    <n v="26938036"/>
    <n v="136"/>
    <x v="1"/>
    <m/>
    <x v="1"/>
  </r>
  <r>
    <n v="27292752"/>
    <n v="91"/>
    <x v="1"/>
    <d v="2014-08-14T00:00:00"/>
    <x v="0"/>
  </r>
  <r>
    <n v="27340692"/>
    <n v="146"/>
    <x v="1"/>
    <m/>
    <x v="1"/>
  </r>
  <r>
    <n v="27345158"/>
    <n v="116"/>
    <x v="0"/>
    <m/>
    <x v="0"/>
  </r>
  <r>
    <n v="27392010"/>
    <n v="142"/>
    <x v="0"/>
    <m/>
    <x v="1"/>
  </r>
  <r>
    <n v="27394000"/>
    <n v="146"/>
    <x v="0"/>
    <m/>
    <x v="1"/>
  </r>
  <r>
    <n v="27442464"/>
    <n v="150"/>
    <x v="0"/>
    <m/>
    <x v="1"/>
  </r>
  <r>
    <n v="27487222"/>
    <n v="142"/>
    <x v="2"/>
    <m/>
    <x v="1"/>
  </r>
  <r>
    <n v="27557960"/>
    <n v="142"/>
    <x v="2"/>
    <m/>
    <x v="1"/>
  </r>
  <r>
    <n v="27558770"/>
    <n v="142"/>
    <x v="0"/>
    <m/>
    <x v="1"/>
  </r>
  <r>
    <n v="27611084"/>
    <n v="133"/>
    <x v="0"/>
    <m/>
    <x v="1"/>
  </r>
  <r>
    <n v="27661918"/>
    <n v="120"/>
    <x v="1"/>
    <m/>
    <x v="0"/>
  </r>
  <r>
    <n v="27738416"/>
    <n v="133"/>
    <x v="0"/>
    <d v="2014-07-24T00:00:00"/>
    <x v="1"/>
  </r>
  <r>
    <n v="27738416"/>
    <n v="133"/>
    <x v="0"/>
    <d v="2014-07-28T00:00:00"/>
    <x v="1"/>
  </r>
  <r>
    <n v="27738416"/>
    <n v="133"/>
    <x v="0"/>
    <d v="2014-08-05T00:00:00"/>
    <x v="1"/>
  </r>
  <r>
    <n v="27848184"/>
    <n v="146"/>
    <x v="0"/>
    <m/>
    <x v="1"/>
  </r>
  <r>
    <n v="27850996"/>
    <n v="116"/>
    <x v="0"/>
    <m/>
    <x v="0"/>
  </r>
  <r>
    <n v="27955550"/>
    <n v="150"/>
    <x v="1"/>
    <m/>
    <x v="1"/>
  </r>
  <r>
    <n v="27983526"/>
    <n v="112"/>
    <x v="2"/>
    <m/>
    <x v="0"/>
  </r>
  <r>
    <n v="28138630"/>
    <n v="90"/>
    <x v="1"/>
    <m/>
    <x v="0"/>
  </r>
  <r>
    <n v="28145356"/>
    <n v="103"/>
    <x v="1"/>
    <m/>
    <x v="0"/>
  </r>
  <r>
    <n v="28175124"/>
    <n v="112"/>
    <x v="1"/>
    <m/>
    <x v="0"/>
  </r>
  <r>
    <n v="28826098"/>
    <n v="148"/>
    <x v="1"/>
    <m/>
    <x v="1"/>
  </r>
  <r>
    <n v="28830228"/>
    <n v="142"/>
    <x v="2"/>
    <d v="2014-07-21T00:00:00"/>
    <x v="1"/>
  </r>
  <r>
    <n v="28852938"/>
    <n v="121"/>
    <x v="1"/>
    <m/>
    <x v="1"/>
  </r>
  <r>
    <n v="28880932"/>
    <n v="121"/>
    <x v="1"/>
    <m/>
    <x v="1"/>
  </r>
  <r>
    <n v="28907026"/>
    <n v="120"/>
    <x v="0"/>
    <m/>
    <x v="0"/>
  </r>
  <r>
    <n v="28917572"/>
    <n v="150"/>
    <x v="0"/>
    <m/>
    <x v="1"/>
  </r>
  <r>
    <n v="28945612"/>
    <n v="116"/>
    <x v="1"/>
    <m/>
    <x v="0"/>
  </r>
  <r>
    <n v="28980298"/>
    <n v="106"/>
    <x v="0"/>
    <m/>
    <x v="0"/>
  </r>
  <r>
    <n v="28988178"/>
    <n v="90"/>
    <x v="0"/>
    <m/>
    <x v="0"/>
  </r>
  <r>
    <n v="29001438"/>
    <n v="133"/>
    <x v="0"/>
    <d v="2014-07-21T00:00:00"/>
    <x v="1"/>
  </r>
  <r>
    <n v="29011838"/>
    <n v="116"/>
    <x v="2"/>
    <m/>
    <x v="0"/>
  </r>
  <r>
    <n v="29109092"/>
    <n v="106"/>
    <x v="0"/>
    <m/>
    <x v="0"/>
  </r>
  <r>
    <n v="29141592"/>
    <n v="90"/>
    <x v="2"/>
    <m/>
    <x v="0"/>
  </r>
  <r>
    <n v="29178412"/>
    <n v="90"/>
    <x v="0"/>
    <m/>
    <x v="0"/>
  </r>
  <r>
    <n v="29186284"/>
    <n v="150"/>
    <x v="0"/>
    <m/>
    <x v="1"/>
  </r>
  <r>
    <n v="29187186"/>
    <n v="120"/>
    <x v="0"/>
    <m/>
    <x v="0"/>
  </r>
  <r>
    <n v="29188302"/>
    <n v="120"/>
    <x v="0"/>
    <m/>
    <x v="0"/>
  </r>
  <r>
    <n v="29189530"/>
    <n v="90"/>
    <x v="1"/>
    <m/>
    <x v="0"/>
  </r>
  <r>
    <n v="29199696"/>
    <n v="112"/>
    <x v="1"/>
    <m/>
    <x v="0"/>
  </r>
  <r>
    <n v="29255520"/>
    <n v="150"/>
    <x v="1"/>
    <m/>
    <x v="1"/>
  </r>
  <r>
    <n v="29360888"/>
    <n v="122"/>
    <x v="1"/>
    <m/>
    <x v="1"/>
  </r>
  <r>
    <n v="29391740"/>
    <n v="150"/>
    <x v="0"/>
    <m/>
    <x v="1"/>
  </r>
  <r>
    <n v="29398726"/>
    <n v="91"/>
    <x v="0"/>
    <m/>
    <x v="0"/>
  </r>
  <r>
    <n v="29398886"/>
    <n v="121"/>
    <x v="0"/>
    <d v="2014-08-13T00:00:00"/>
    <x v="1"/>
  </r>
  <r>
    <n v="29398926"/>
    <n v="91"/>
    <x v="1"/>
    <m/>
    <x v="0"/>
  </r>
  <r>
    <n v="29445988"/>
    <n v="120"/>
    <x v="1"/>
    <d v="2014-08-11T00:00:00"/>
    <x v="0"/>
  </r>
  <r>
    <n v="29475324"/>
    <n v="134"/>
    <x v="1"/>
    <m/>
    <x v="1"/>
  </r>
  <r>
    <n v="29486976"/>
    <n v="150"/>
    <x v="2"/>
    <m/>
    <x v="1"/>
  </r>
  <r>
    <n v="29599882"/>
    <n v="150"/>
    <x v="1"/>
    <m/>
    <x v="1"/>
  </r>
  <r>
    <n v="29624676"/>
    <n v="121"/>
    <x v="1"/>
    <d v="2014-08-05T00:00:00"/>
    <x v="1"/>
  </r>
  <r>
    <n v="29624792"/>
    <n v="119"/>
    <x v="2"/>
    <m/>
    <x v="0"/>
  </r>
  <r>
    <n v="29644110"/>
    <n v="120"/>
    <x v="0"/>
    <m/>
    <x v="0"/>
  </r>
  <r>
    <n v="29665676"/>
    <n v="148"/>
    <x v="1"/>
    <m/>
    <x v="1"/>
  </r>
  <r>
    <n v="29686690"/>
    <n v="119"/>
    <x v="0"/>
    <d v="2014-08-05T00:00:00"/>
    <x v="0"/>
  </r>
  <r>
    <n v="29744846"/>
    <n v="118"/>
    <x v="0"/>
    <m/>
    <x v="0"/>
  </r>
  <r>
    <n v="29747166"/>
    <n v="146"/>
    <x v="0"/>
    <m/>
    <x v="1"/>
  </r>
  <r>
    <n v="29784506"/>
    <n v="126"/>
    <x v="1"/>
    <m/>
    <x v="1"/>
  </r>
  <r>
    <n v="29796920"/>
    <n v="147"/>
    <x v="2"/>
    <m/>
    <x v="1"/>
  </r>
  <r>
    <n v="29815404"/>
    <n v="134"/>
    <x v="1"/>
    <d v="2014-07-28T00:00:00"/>
    <x v="1"/>
  </r>
  <r>
    <n v="29833770"/>
    <n v="103"/>
    <x v="2"/>
    <m/>
    <x v="0"/>
  </r>
  <r>
    <n v="29838104"/>
    <n v="133"/>
    <x v="1"/>
    <m/>
    <x v="1"/>
  </r>
  <r>
    <n v="29955674"/>
    <n v="127"/>
    <x v="1"/>
    <m/>
    <x v="1"/>
  </r>
  <r>
    <n v="30104590"/>
    <n v="133"/>
    <x v="0"/>
    <m/>
    <x v="1"/>
  </r>
  <r>
    <n v="30161202"/>
    <n v="136"/>
    <x v="2"/>
    <m/>
    <x v="1"/>
  </r>
  <r>
    <n v="30219644"/>
    <n v="119"/>
    <x v="0"/>
    <m/>
    <x v="0"/>
  </r>
  <r>
    <n v="30290884"/>
    <n v="121"/>
    <x v="0"/>
    <d v="2014-08-13T00:00:00"/>
    <x v="1"/>
  </r>
  <r>
    <n v="30324540"/>
    <n v="142"/>
    <x v="0"/>
    <d v="2014-07-22T00:00:00"/>
    <x v="1"/>
  </r>
  <r>
    <n v="30340046"/>
    <n v="90"/>
    <x v="0"/>
    <m/>
    <x v="0"/>
  </r>
  <r>
    <n v="30369194"/>
    <n v="121"/>
    <x v="0"/>
    <m/>
    <x v="1"/>
  </r>
  <r>
    <n v="30380918"/>
    <n v="148"/>
    <x v="0"/>
    <m/>
    <x v="1"/>
  </r>
  <r>
    <n v="30411190"/>
    <n v="122"/>
    <x v="0"/>
    <m/>
    <x v="1"/>
  </r>
  <r>
    <n v="30443754"/>
    <n v="147"/>
    <x v="1"/>
    <m/>
    <x v="1"/>
  </r>
  <r>
    <n v="30755646"/>
    <n v="96"/>
    <x v="0"/>
    <d v="2014-08-18T00:00:00"/>
    <x v="0"/>
  </r>
  <r>
    <n v="30798898"/>
    <n v="91"/>
    <x v="0"/>
    <m/>
    <x v="0"/>
  </r>
  <r>
    <n v="30802646"/>
    <n v="150"/>
    <x v="0"/>
    <m/>
    <x v="1"/>
  </r>
  <r>
    <n v="30828318"/>
    <n v="134"/>
    <x v="0"/>
    <m/>
    <x v="1"/>
  </r>
  <r>
    <n v="30870548"/>
    <n v="106"/>
    <x v="1"/>
    <m/>
    <x v="0"/>
  </r>
  <r>
    <n v="30938232"/>
    <n v="106"/>
    <x v="0"/>
    <m/>
    <x v="0"/>
  </r>
  <r>
    <n v="31032882"/>
    <n v="117"/>
    <x v="0"/>
    <d v="2014-08-12T00:00:00"/>
    <x v="0"/>
  </r>
  <r>
    <n v="31032882"/>
    <n v="117"/>
    <x v="0"/>
    <d v="2014-08-12T00:00:00"/>
    <x v="0"/>
  </r>
  <r>
    <n v="31032882"/>
    <n v="117"/>
    <x v="0"/>
    <d v="2014-08-12T00:00:00"/>
    <x v="0"/>
  </r>
  <r>
    <n v="31077422"/>
    <n v="121"/>
    <x v="0"/>
    <m/>
    <x v="1"/>
  </r>
  <r>
    <n v="31077646"/>
    <n v="120"/>
    <x v="0"/>
    <m/>
    <x v="0"/>
  </r>
  <r>
    <n v="31083216"/>
    <n v="96"/>
    <x v="1"/>
    <m/>
    <x v="0"/>
  </r>
  <r>
    <n v="31103584"/>
    <n v="126"/>
    <x v="1"/>
    <m/>
    <x v="1"/>
  </r>
  <r>
    <n v="31123746"/>
    <n v="146"/>
    <x v="1"/>
    <m/>
    <x v="1"/>
  </r>
  <r>
    <n v="31186750"/>
    <n v="122"/>
    <x v="0"/>
    <m/>
    <x v="1"/>
  </r>
  <r>
    <n v="31231688"/>
    <n v="120"/>
    <x v="0"/>
    <m/>
    <x v="0"/>
  </r>
  <r>
    <n v="31276872"/>
    <n v="148"/>
    <x v="1"/>
    <d v="2014-08-13T00:00:00"/>
    <x v="1"/>
  </r>
  <r>
    <n v="31282390"/>
    <n v="90"/>
    <x v="1"/>
    <m/>
    <x v="0"/>
  </r>
  <r>
    <n v="31294650"/>
    <n v="148"/>
    <x v="1"/>
    <m/>
    <x v="1"/>
  </r>
  <r>
    <n v="31311626"/>
    <n v="106"/>
    <x v="0"/>
    <d v="2014-07-28T00:00:00"/>
    <x v="0"/>
  </r>
  <r>
    <n v="31371790"/>
    <n v="90"/>
    <x v="1"/>
    <m/>
    <x v="0"/>
  </r>
  <r>
    <n v="31383608"/>
    <n v="112"/>
    <x v="1"/>
    <m/>
    <x v="0"/>
  </r>
  <r>
    <n v="31399430"/>
    <n v="117"/>
    <x v="2"/>
    <m/>
    <x v="0"/>
  </r>
  <r>
    <n v="31440746"/>
    <n v="127"/>
    <x v="1"/>
    <m/>
    <x v="1"/>
  </r>
  <r>
    <n v="31472184"/>
    <n v="126"/>
    <x v="0"/>
    <m/>
    <x v="1"/>
  </r>
  <r>
    <n v="31482304"/>
    <n v="116"/>
    <x v="0"/>
    <m/>
    <x v="0"/>
  </r>
  <r>
    <n v="31848480"/>
    <n v="147"/>
    <x v="0"/>
    <d v="2014-08-04T00:00:00"/>
    <x v="1"/>
  </r>
  <r>
    <n v="31876738"/>
    <n v="105"/>
    <x v="1"/>
    <d v="2014-07-22T00:00:00"/>
    <x v="0"/>
  </r>
  <r>
    <n v="31888808"/>
    <n v="111"/>
    <x v="1"/>
    <m/>
    <x v="0"/>
  </r>
  <r>
    <n v="32075846"/>
    <n v="117"/>
    <x v="1"/>
    <d v="2014-07-28T00:00:00"/>
    <x v="0"/>
  </r>
  <r>
    <n v="32075846"/>
    <n v="117"/>
    <x v="1"/>
    <d v="2014-07-25T00:00:00"/>
    <x v="0"/>
  </r>
  <r>
    <n v="32075846"/>
    <n v="117"/>
    <x v="1"/>
    <d v="2014-07-28T00:00:00"/>
    <x v="0"/>
  </r>
  <r>
    <n v="32097464"/>
    <n v="147"/>
    <x v="0"/>
    <m/>
    <x v="1"/>
  </r>
  <r>
    <n v="32127630"/>
    <n v="105"/>
    <x v="0"/>
    <m/>
    <x v="0"/>
  </r>
  <r>
    <n v="32134136"/>
    <n v="141"/>
    <x v="0"/>
    <m/>
    <x v="1"/>
  </r>
  <r>
    <n v="32214908"/>
    <n v="120"/>
    <x v="1"/>
    <m/>
    <x v="0"/>
  </r>
  <r>
    <n v="32219142"/>
    <n v="150"/>
    <x v="0"/>
    <m/>
    <x v="1"/>
  </r>
  <r>
    <n v="32222200"/>
    <n v="147"/>
    <x v="1"/>
    <m/>
    <x v="1"/>
  </r>
  <r>
    <n v="32239798"/>
    <n v="147"/>
    <x v="0"/>
    <m/>
    <x v="1"/>
  </r>
  <r>
    <n v="32240040"/>
    <n v="147"/>
    <x v="1"/>
    <m/>
    <x v="1"/>
  </r>
  <r>
    <n v="32244838"/>
    <n v="127"/>
    <x v="0"/>
    <d v="2014-07-23T00:00:00"/>
    <x v="1"/>
  </r>
  <r>
    <n v="32248062"/>
    <n v="141"/>
    <x v="1"/>
    <d v="2014-07-21T00:00:00"/>
    <x v="1"/>
  </r>
  <r>
    <n v="32248062"/>
    <n v="141"/>
    <x v="1"/>
    <d v="2014-08-11T00:00:00"/>
    <x v="1"/>
  </r>
  <r>
    <n v="32248062"/>
    <n v="141"/>
    <x v="1"/>
    <d v="2014-08-11T00:00:00"/>
    <x v="1"/>
  </r>
  <r>
    <n v="32248946"/>
    <n v="111"/>
    <x v="1"/>
    <m/>
    <x v="0"/>
  </r>
  <r>
    <n v="32256600"/>
    <n v="141"/>
    <x v="1"/>
    <d v="2014-08-14T00:00:00"/>
    <x v="1"/>
  </r>
  <r>
    <n v="32262748"/>
    <n v="141"/>
    <x v="0"/>
    <d v="2014-07-21T00:00:00"/>
    <x v="1"/>
  </r>
  <r>
    <n v="32262748"/>
    <n v="141"/>
    <x v="0"/>
    <d v="2014-07-21T00:00:00"/>
    <x v="1"/>
  </r>
  <r>
    <n v="32270102"/>
    <n v="134"/>
    <x v="2"/>
    <m/>
    <x v="1"/>
  </r>
  <r>
    <n v="32279428"/>
    <n v="104"/>
    <x v="1"/>
    <m/>
    <x v="0"/>
  </r>
  <r>
    <n v="32348162"/>
    <n v="120"/>
    <x v="1"/>
    <m/>
    <x v="0"/>
  </r>
  <r>
    <n v="32358980"/>
    <n v="90"/>
    <x v="1"/>
    <m/>
    <x v="0"/>
  </r>
  <r>
    <n v="32368542"/>
    <n v="91"/>
    <x v="1"/>
    <m/>
    <x v="0"/>
  </r>
  <r>
    <n v="32449182"/>
    <n v="119"/>
    <x v="1"/>
    <d v="2014-08-20T00:00:00"/>
    <x v="0"/>
  </r>
  <r>
    <n v="32449182"/>
    <n v="119"/>
    <x v="1"/>
    <d v="2014-08-20T00:00:00"/>
    <x v="0"/>
  </r>
  <r>
    <n v="32459550"/>
    <n v="146"/>
    <x v="2"/>
    <m/>
    <x v="1"/>
  </r>
  <r>
    <n v="32522492"/>
    <n v="90"/>
    <x v="1"/>
    <m/>
    <x v="0"/>
  </r>
  <r>
    <n v="32539756"/>
    <n v="104"/>
    <x v="1"/>
    <d v="2014-07-21T00:00:00"/>
    <x v="0"/>
  </r>
  <r>
    <n v="32539756"/>
    <n v="104"/>
    <x v="1"/>
    <d v="2014-08-18T00:00:00"/>
    <x v="0"/>
  </r>
  <r>
    <n v="32615854"/>
    <n v="118"/>
    <x v="0"/>
    <m/>
    <x v="0"/>
  </r>
  <r>
    <n v="32633966"/>
    <n v="111"/>
    <x v="1"/>
    <m/>
    <x v="0"/>
  </r>
  <r>
    <n v="32677232"/>
    <n v="126"/>
    <x v="2"/>
    <d v="2014-07-29T00:00:00"/>
    <x v="1"/>
  </r>
  <r>
    <n v="32677470"/>
    <n v="126"/>
    <x v="1"/>
    <m/>
    <x v="1"/>
  </r>
  <r>
    <n v="32695844"/>
    <n v="120"/>
    <x v="1"/>
    <d v="2014-08-01T00:00:00"/>
    <x v="0"/>
  </r>
  <r>
    <n v="32764168"/>
    <n v="111"/>
    <x v="1"/>
    <d v="2014-08-11T00:00:00"/>
    <x v="0"/>
  </r>
  <r>
    <n v="32770324"/>
    <n v="105"/>
    <x v="1"/>
    <m/>
    <x v="0"/>
  </r>
  <r>
    <n v="32795010"/>
    <n v="119"/>
    <x v="0"/>
    <d v="2014-08-02T00:00:00"/>
    <x v="0"/>
  </r>
  <r>
    <n v="32795010"/>
    <n v="119"/>
    <x v="0"/>
    <d v="2014-07-23T00:00:00"/>
    <x v="0"/>
  </r>
  <r>
    <n v="32821462"/>
    <n v="120"/>
    <x v="0"/>
    <m/>
    <x v="0"/>
  </r>
  <r>
    <n v="32839340"/>
    <n v="116"/>
    <x v="1"/>
    <m/>
    <x v="0"/>
  </r>
  <r>
    <n v="32870536"/>
    <n v="134"/>
    <x v="0"/>
    <m/>
    <x v="1"/>
  </r>
  <r>
    <n v="32919630"/>
    <n v="134"/>
    <x v="0"/>
    <m/>
    <x v="1"/>
  </r>
  <r>
    <n v="32949714"/>
    <n v="150"/>
    <x v="1"/>
    <m/>
    <x v="1"/>
  </r>
  <r>
    <n v="33019058"/>
    <n v="90"/>
    <x v="1"/>
    <m/>
    <x v="0"/>
  </r>
  <r>
    <n v="33019534"/>
    <n v="150"/>
    <x v="1"/>
    <m/>
    <x v="1"/>
  </r>
  <r>
    <n v="33046372"/>
    <n v="150"/>
    <x v="1"/>
    <d v="2014-08-05T00:00:00"/>
    <x v="1"/>
  </r>
  <r>
    <n v="33054234"/>
    <n v="136"/>
    <x v="0"/>
    <m/>
    <x v="1"/>
  </r>
  <r>
    <n v="33056290"/>
    <n v="91"/>
    <x v="1"/>
    <d v="2014-08-18T00:00:00"/>
    <x v="0"/>
  </r>
  <r>
    <n v="33078982"/>
    <n v="120"/>
    <x v="2"/>
    <m/>
    <x v="0"/>
  </r>
  <r>
    <n v="33080870"/>
    <n v="96"/>
    <x v="1"/>
    <m/>
    <x v="0"/>
  </r>
  <r>
    <n v="33084662"/>
    <n v="121"/>
    <x v="1"/>
    <m/>
    <x v="1"/>
  </r>
  <r>
    <n v="33118056"/>
    <n v="118"/>
    <x v="1"/>
    <d v="2014-07-21T00:00:00"/>
    <x v="0"/>
  </r>
  <r>
    <n v="33118758"/>
    <n v="148"/>
    <x v="1"/>
    <m/>
    <x v="1"/>
  </r>
  <r>
    <n v="33119048"/>
    <n v="118"/>
    <x v="2"/>
    <m/>
    <x v="0"/>
  </r>
  <r>
    <n v="33146806"/>
    <n v="117"/>
    <x v="1"/>
    <m/>
    <x v="0"/>
  </r>
  <r>
    <n v="33162270"/>
    <n v="120"/>
    <x v="1"/>
    <m/>
    <x v="0"/>
  </r>
  <r>
    <n v="33179726"/>
    <n v="150"/>
    <x v="1"/>
    <m/>
    <x v="1"/>
  </r>
  <r>
    <n v="33199630"/>
    <n v="119"/>
    <x v="1"/>
    <m/>
    <x v="0"/>
  </r>
  <r>
    <n v="33202132"/>
    <n v="103"/>
    <x v="1"/>
    <m/>
    <x v="0"/>
  </r>
  <r>
    <n v="33248214"/>
    <n v="148"/>
    <x v="0"/>
    <m/>
    <x v="1"/>
  </r>
  <r>
    <n v="33249234"/>
    <n v="116"/>
    <x v="0"/>
    <m/>
    <x v="0"/>
  </r>
  <r>
    <n v="33269894"/>
    <n v="97"/>
    <x v="1"/>
    <m/>
    <x v="0"/>
  </r>
  <r>
    <n v="33269956"/>
    <n v="97"/>
    <x v="0"/>
    <m/>
    <x v="0"/>
  </r>
  <r>
    <n v="33281744"/>
    <n v="146"/>
    <x v="1"/>
    <m/>
    <x v="1"/>
  </r>
  <r>
    <n v="33303604"/>
    <n v="119"/>
    <x v="1"/>
    <m/>
    <x v="0"/>
  </r>
  <r>
    <n v="33422814"/>
    <n v="122"/>
    <x v="1"/>
    <m/>
    <x v="1"/>
  </r>
  <r>
    <n v="33478190"/>
    <n v="97"/>
    <x v="0"/>
    <m/>
    <x v="0"/>
  </r>
  <r>
    <n v="33482346"/>
    <n v="116"/>
    <x v="0"/>
    <d v="2014-08-14T00:00:00"/>
    <x v="0"/>
  </r>
  <r>
    <n v="33482346"/>
    <n v="116"/>
    <x v="0"/>
    <d v="2014-08-06T00:00:00"/>
    <x v="0"/>
  </r>
  <r>
    <n v="33525970"/>
    <n v="120"/>
    <x v="1"/>
    <m/>
    <x v="0"/>
  </r>
  <r>
    <n v="33574002"/>
    <n v="136"/>
    <x v="0"/>
    <m/>
    <x v="1"/>
  </r>
  <r>
    <n v="33627190"/>
    <n v="105"/>
    <x v="0"/>
    <m/>
    <x v="0"/>
  </r>
  <r>
    <n v="33633460"/>
    <n v="121"/>
    <x v="0"/>
    <m/>
    <x v="1"/>
  </r>
  <r>
    <n v="33675334"/>
    <n v="134"/>
    <x v="0"/>
    <m/>
    <x v="1"/>
  </r>
  <r>
    <n v="33714110"/>
    <n v="150"/>
    <x v="0"/>
    <m/>
    <x v="1"/>
  </r>
  <r>
    <n v="33722148"/>
    <n v="133"/>
    <x v="0"/>
    <d v="2014-08-04T00:00:00"/>
    <x v="1"/>
  </r>
  <r>
    <n v="33722148"/>
    <n v="133"/>
    <x v="0"/>
    <d v="2014-08-18T00:00:00"/>
    <x v="1"/>
  </r>
  <r>
    <n v="33754700"/>
    <n v="150"/>
    <x v="1"/>
    <m/>
    <x v="1"/>
  </r>
  <r>
    <n v="33757542"/>
    <n v="116"/>
    <x v="2"/>
    <m/>
    <x v="0"/>
  </r>
  <r>
    <n v="33762166"/>
    <n v="143"/>
    <x v="2"/>
    <m/>
    <x v="1"/>
  </r>
  <r>
    <n v="33762336"/>
    <n v="111"/>
    <x v="1"/>
    <d v="2014-08-06T00:00:00"/>
    <x v="0"/>
  </r>
  <r>
    <n v="33825996"/>
    <n v="136"/>
    <x v="1"/>
    <m/>
    <x v="1"/>
  </r>
  <r>
    <n v="33836040"/>
    <n v="112"/>
    <x v="0"/>
    <d v="2014-07-28T00:00:00"/>
    <x v="0"/>
  </r>
  <r>
    <n v="33836040"/>
    <n v="112"/>
    <x v="0"/>
    <d v="2014-07-28T00:00:00"/>
    <x v="0"/>
  </r>
  <r>
    <n v="33869414"/>
    <n v="91"/>
    <x v="1"/>
    <m/>
    <x v="0"/>
  </r>
  <r>
    <n v="33906746"/>
    <n v="104"/>
    <x v="0"/>
    <d v="2014-07-21T00:00:00"/>
    <x v="0"/>
  </r>
  <r>
    <n v="33941034"/>
    <n v="122"/>
    <x v="2"/>
    <m/>
    <x v="1"/>
  </r>
  <r>
    <n v="34017938"/>
    <n v="113"/>
    <x v="1"/>
    <m/>
    <x v="0"/>
  </r>
  <r>
    <n v="34024504"/>
    <n v="105"/>
    <x v="1"/>
    <m/>
    <x v="0"/>
  </r>
  <r>
    <n v="34028498"/>
    <n v="97"/>
    <x v="0"/>
    <m/>
    <x v="0"/>
  </r>
  <r>
    <n v="34084432"/>
    <n v="148"/>
    <x v="2"/>
    <m/>
    <x v="1"/>
  </r>
  <r>
    <n v="34084524"/>
    <n v="148"/>
    <x v="1"/>
    <d v="2014-08-14T00:00:00"/>
    <x v="1"/>
  </r>
  <r>
    <n v="34191696"/>
    <n v="126"/>
    <x v="0"/>
    <d v="2014-07-22T00:00:00"/>
    <x v="1"/>
  </r>
  <r>
    <n v="34221106"/>
    <n v="116"/>
    <x v="1"/>
    <m/>
    <x v="0"/>
  </r>
  <r>
    <n v="34228190"/>
    <n v="143"/>
    <x v="0"/>
    <m/>
    <x v="1"/>
  </r>
  <r>
    <n v="34233322"/>
    <n v="127"/>
    <x v="0"/>
    <m/>
    <x v="1"/>
  </r>
  <r>
    <n v="34389478"/>
    <n v="112"/>
    <x v="0"/>
    <m/>
    <x v="0"/>
  </r>
  <r>
    <n v="34410732"/>
    <n v="122"/>
    <x v="0"/>
    <m/>
    <x v="1"/>
  </r>
  <r>
    <n v="34489208"/>
    <n v="90"/>
    <x v="1"/>
    <m/>
    <x v="0"/>
  </r>
  <r>
    <n v="34490486"/>
    <n v="147"/>
    <x v="1"/>
    <m/>
    <x v="1"/>
  </r>
  <r>
    <n v="34494382"/>
    <n v="141"/>
    <x v="1"/>
    <m/>
    <x v="1"/>
  </r>
  <r>
    <n v="34507052"/>
    <n v="142"/>
    <x v="0"/>
    <m/>
    <x v="1"/>
  </r>
  <r>
    <n v="34539078"/>
    <n v="90"/>
    <x v="0"/>
    <m/>
    <x v="0"/>
  </r>
  <r>
    <n v="34549306"/>
    <n v="122"/>
    <x v="0"/>
    <m/>
    <x v="1"/>
  </r>
  <r>
    <n v="34550138"/>
    <n v="150"/>
    <x v="1"/>
    <m/>
    <x v="1"/>
  </r>
  <r>
    <n v="34579658"/>
    <n v="118"/>
    <x v="2"/>
    <d v="2014-07-26T00:00:00"/>
    <x v="0"/>
  </r>
  <r>
    <n v="34580192"/>
    <n v="116"/>
    <x v="2"/>
    <d v="2014-08-01T00:00:00"/>
    <x v="0"/>
  </r>
  <r>
    <n v="34592450"/>
    <n v="113"/>
    <x v="1"/>
    <m/>
    <x v="0"/>
  </r>
  <r>
    <n v="34593088"/>
    <n v="147"/>
    <x v="0"/>
    <m/>
    <x v="1"/>
  </r>
  <r>
    <n v="34617656"/>
    <n v="146"/>
    <x v="0"/>
    <m/>
    <x v="1"/>
  </r>
  <r>
    <n v="34707142"/>
    <n v="122"/>
    <x v="1"/>
    <m/>
    <x v="1"/>
  </r>
  <r>
    <n v="34810914"/>
    <n v="90"/>
    <x v="1"/>
    <d v="2014-07-22T00:00:00"/>
    <x v="0"/>
  </r>
  <r>
    <n v="34816088"/>
    <n v="112"/>
    <x v="1"/>
    <m/>
    <x v="0"/>
  </r>
  <r>
    <n v="34817610"/>
    <n v="126"/>
    <x v="1"/>
    <m/>
    <x v="1"/>
  </r>
  <r>
    <n v="34818874"/>
    <n v="129"/>
    <x v="1"/>
    <m/>
    <x v="1"/>
  </r>
  <r>
    <n v="34829578"/>
    <n v="104"/>
    <x v="2"/>
    <m/>
    <x v="0"/>
  </r>
  <r>
    <n v="34837434"/>
    <n v="135"/>
    <x v="1"/>
    <d v="2014-08-15T00:00:00"/>
    <x v="1"/>
  </r>
  <r>
    <n v="34847082"/>
    <n v="122"/>
    <x v="2"/>
    <m/>
    <x v="1"/>
  </r>
  <r>
    <n v="34889374"/>
    <n v="90"/>
    <x v="1"/>
    <m/>
    <x v="0"/>
  </r>
  <r>
    <n v="34889414"/>
    <n v="119"/>
    <x v="2"/>
    <m/>
    <x v="0"/>
  </r>
  <r>
    <n v="34954510"/>
    <n v="120"/>
    <x v="0"/>
    <m/>
    <x v="0"/>
  </r>
  <r>
    <n v="34960752"/>
    <n v="148"/>
    <x v="1"/>
    <m/>
    <x v="1"/>
  </r>
  <r>
    <n v="34965662"/>
    <n v="116"/>
    <x v="0"/>
    <m/>
    <x v="0"/>
  </r>
  <r>
    <n v="34993276"/>
    <n v="112"/>
    <x v="1"/>
    <d v="2014-08-13T00:00:00"/>
    <x v="0"/>
  </r>
  <r>
    <n v="34993276"/>
    <n v="112"/>
    <x v="1"/>
    <d v="2014-08-11T00:00:00"/>
    <x v="0"/>
  </r>
  <r>
    <n v="34993276"/>
    <n v="112"/>
    <x v="1"/>
    <d v="2014-08-13T00:00:00"/>
    <x v="0"/>
  </r>
  <r>
    <n v="34993276"/>
    <n v="112"/>
    <x v="1"/>
    <d v="2014-08-18T00:00:00"/>
    <x v="0"/>
  </r>
  <r>
    <n v="34997252"/>
    <n v="90"/>
    <x v="0"/>
    <m/>
    <x v="0"/>
  </r>
  <r>
    <n v="35007910"/>
    <n v="142"/>
    <x v="2"/>
    <m/>
    <x v="1"/>
  </r>
  <r>
    <n v="35036120"/>
    <n v="136"/>
    <x v="2"/>
    <m/>
    <x v="1"/>
  </r>
  <r>
    <n v="35052352"/>
    <n v="90"/>
    <x v="0"/>
    <m/>
    <x v="0"/>
  </r>
  <r>
    <n v="35070908"/>
    <n v="150"/>
    <x v="1"/>
    <m/>
    <x v="1"/>
  </r>
  <r>
    <n v="35083492"/>
    <n v="112"/>
    <x v="1"/>
    <m/>
    <x v="0"/>
  </r>
  <r>
    <n v="35094370"/>
    <n v="135"/>
    <x v="0"/>
    <m/>
    <x v="1"/>
  </r>
  <r>
    <n v="35100012"/>
    <n v="148"/>
    <x v="0"/>
    <m/>
    <x v="1"/>
  </r>
  <r>
    <n v="35418300"/>
    <n v="116"/>
    <x v="2"/>
    <m/>
    <x v="0"/>
  </r>
  <r>
    <n v="35449598"/>
    <n v="150"/>
    <x v="0"/>
    <m/>
    <x v="1"/>
  </r>
  <r>
    <n v="35458508"/>
    <n v="146"/>
    <x v="0"/>
    <m/>
    <x v="1"/>
  </r>
  <r>
    <n v="35474908"/>
    <n v="92"/>
    <x v="0"/>
    <m/>
    <x v="0"/>
  </r>
  <r>
    <n v="35478542"/>
    <n v="122"/>
    <x v="1"/>
    <d v="2014-07-21T00:00:00"/>
    <x v="1"/>
  </r>
  <r>
    <n v="35492218"/>
    <n v="112"/>
    <x v="0"/>
    <m/>
    <x v="0"/>
  </r>
  <r>
    <n v="35504982"/>
    <n v="120"/>
    <x v="0"/>
    <m/>
    <x v="0"/>
  </r>
  <r>
    <n v="35570034"/>
    <n v="148"/>
    <x v="0"/>
    <m/>
    <x v="1"/>
  </r>
  <r>
    <n v="35570394"/>
    <n v="150"/>
    <x v="1"/>
    <m/>
    <x v="1"/>
  </r>
  <r>
    <n v="35572154"/>
    <n v="146"/>
    <x v="1"/>
    <m/>
    <x v="1"/>
  </r>
  <r>
    <n v="35612292"/>
    <n v="148"/>
    <x v="1"/>
    <d v="2014-08-18T00:00:00"/>
    <x v="1"/>
  </r>
  <r>
    <n v="35634572"/>
    <n v="142"/>
    <x v="2"/>
    <m/>
    <x v="1"/>
  </r>
  <r>
    <n v="35664184"/>
    <n v="148"/>
    <x v="1"/>
    <m/>
    <x v="1"/>
  </r>
  <r>
    <n v="35669862"/>
    <n v="117"/>
    <x v="1"/>
    <m/>
    <x v="0"/>
  </r>
  <r>
    <n v="35704590"/>
    <n v="90"/>
    <x v="0"/>
    <m/>
    <x v="0"/>
  </r>
  <r>
    <n v="35731444"/>
    <n v="127"/>
    <x v="1"/>
    <m/>
    <x v="1"/>
  </r>
  <r>
    <n v="35756336"/>
    <n v="142"/>
    <x v="0"/>
    <m/>
    <x v="1"/>
  </r>
  <r>
    <n v="35786046"/>
    <n v="120"/>
    <x v="1"/>
    <d v="2014-08-19T00:00:00"/>
    <x v="0"/>
  </r>
  <r>
    <n v="35795336"/>
    <n v="135"/>
    <x v="0"/>
    <m/>
    <x v="1"/>
  </r>
  <r>
    <n v="35803768"/>
    <n v="150"/>
    <x v="1"/>
    <m/>
    <x v="1"/>
  </r>
  <r>
    <n v="35804026"/>
    <n v="120"/>
    <x v="1"/>
    <d v="2014-08-11T00:00:00"/>
    <x v="0"/>
  </r>
  <r>
    <n v="35804026"/>
    <n v="120"/>
    <x v="1"/>
    <d v="2014-08-11T00:00:00"/>
    <x v="0"/>
  </r>
  <r>
    <n v="35823434"/>
    <n v="118"/>
    <x v="0"/>
    <m/>
    <x v="0"/>
  </r>
  <r>
    <n v="35827476"/>
    <n v="150"/>
    <x v="1"/>
    <m/>
    <x v="1"/>
  </r>
  <r>
    <n v="35851078"/>
    <n v="150"/>
    <x v="2"/>
    <m/>
    <x v="1"/>
  </r>
  <r>
    <n v="35865828"/>
    <n v="144"/>
    <x v="0"/>
    <d v="2014-08-09T00:00:00"/>
    <x v="1"/>
  </r>
  <r>
    <n v="35865828"/>
    <n v="144"/>
    <x v="0"/>
    <d v="2014-08-09T00:00:00"/>
    <x v="1"/>
  </r>
  <r>
    <n v="35867288"/>
    <n v="105"/>
    <x v="0"/>
    <m/>
    <x v="0"/>
  </r>
  <r>
    <n v="35869348"/>
    <n v="127"/>
    <x v="1"/>
    <m/>
    <x v="1"/>
  </r>
  <r>
    <n v="35915644"/>
    <n v="120"/>
    <x v="0"/>
    <m/>
    <x v="0"/>
  </r>
  <r>
    <n v="35946958"/>
    <n v="96"/>
    <x v="0"/>
    <m/>
    <x v="0"/>
  </r>
  <r>
    <n v="35947770"/>
    <n v="122"/>
    <x v="1"/>
    <m/>
    <x v="1"/>
  </r>
  <r>
    <n v="35950318"/>
    <n v="127"/>
    <x v="0"/>
    <m/>
    <x v="1"/>
  </r>
  <r>
    <n v="35957942"/>
    <n v="90"/>
    <x v="2"/>
    <m/>
    <x v="0"/>
  </r>
  <r>
    <n v="35963334"/>
    <n v="143"/>
    <x v="2"/>
    <m/>
    <x v="1"/>
  </r>
  <r>
    <n v="35964928"/>
    <n v="134"/>
    <x v="1"/>
    <m/>
    <x v="1"/>
  </r>
  <r>
    <n v="35973530"/>
    <n v="122"/>
    <x v="2"/>
    <m/>
    <x v="1"/>
  </r>
  <r>
    <n v="35975076"/>
    <n v="148"/>
    <x v="1"/>
    <m/>
    <x v="1"/>
  </r>
  <r>
    <n v="36001892"/>
    <n v="112"/>
    <x v="1"/>
    <d v="2014-07-25T00:00:00"/>
    <x v="0"/>
  </r>
  <r>
    <n v="36001892"/>
    <n v="112"/>
    <x v="1"/>
    <d v="2014-07-25T00:00:00"/>
    <x v="0"/>
  </r>
  <r>
    <n v="40279374"/>
    <n v="113"/>
    <x v="0"/>
    <m/>
    <x v="0"/>
  </r>
  <r>
    <n v="40284344"/>
    <n v="143"/>
    <x v="2"/>
    <m/>
    <x v="1"/>
  </r>
  <r>
    <n v="40298676"/>
    <n v="134"/>
    <x v="0"/>
    <d v="2014-08-14T00:00:00"/>
    <x v="1"/>
  </r>
  <r>
    <n v="40298676"/>
    <n v="134"/>
    <x v="0"/>
    <d v="2014-08-05T00:00:00"/>
    <x v="1"/>
  </r>
  <r>
    <n v="40301506"/>
    <n v="113"/>
    <x v="0"/>
    <m/>
    <x v="0"/>
  </r>
  <r>
    <n v="40551890"/>
    <n v="143"/>
    <x v="1"/>
    <d v="2014-08-11T00:00:00"/>
    <x v="1"/>
  </r>
  <r>
    <n v="40595540"/>
    <n v="117"/>
    <x v="2"/>
    <d v="2014-08-05T00:00:00"/>
    <x v="0"/>
  </r>
  <r>
    <n v="40634824"/>
    <n v="91"/>
    <x v="0"/>
    <d v="2014-07-23T00:00:00"/>
    <x v="0"/>
  </r>
  <r>
    <n v="40660926"/>
    <n v="113"/>
    <x v="0"/>
    <m/>
    <x v="0"/>
  </r>
  <r>
    <n v="40664804"/>
    <n v="117"/>
    <x v="1"/>
    <m/>
    <x v="0"/>
  </r>
  <r>
    <n v="40668092"/>
    <n v="142"/>
    <x v="2"/>
    <m/>
    <x v="1"/>
  </r>
  <r>
    <n v="40701484"/>
    <n v="143"/>
    <x v="1"/>
    <m/>
    <x v="1"/>
  </r>
  <r>
    <n v="40703558"/>
    <n v="104"/>
    <x v="0"/>
    <m/>
    <x v="0"/>
  </r>
  <r>
    <n v="40713270"/>
    <n v="143"/>
    <x v="0"/>
    <m/>
    <x v="1"/>
  </r>
  <r>
    <n v="40832408"/>
    <n v="143"/>
    <x v="1"/>
    <m/>
    <x v="1"/>
  </r>
  <r>
    <n v="40857618"/>
    <n v="122"/>
    <x v="1"/>
    <m/>
    <x v="1"/>
  </r>
  <r>
    <n v="40867886"/>
    <n v="105"/>
    <x v="0"/>
    <m/>
    <x v="0"/>
  </r>
  <r>
    <n v="40897428"/>
    <n v="92"/>
    <x v="1"/>
    <m/>
    <x v="0"/>
  </r>
  <r>
    <n v="40921082"/>
    <n v="117"/>
    <x v="0"/>
    <d v="2014-08-05T00:00:00"/>
    <x v="0"/>
  </r>
  <r>
    <n v="40960074"/>
    <n v="120"/>
    <x v="1"/>
    <d v="2014-07-22T00:00:00"/>
    <x v="0"/>
  </r>
  <r>
    <n v="40960390"/>
    <n v="150"/>
    <x v="1"/>
    <m/>
    <x v="1"/>
  </r>
  <r>
    <n v="40960514"/>
    <n v="120"/>
    <x v="1"/>
    <m/>
    <x v="0"/>
  </r>
  <r>
    <n v="40963262"/>
    <n v="150"/>
    <x v="1"/>
    <m/>
    <x v="1"/>
  </r>
  <r>
    <n v="40963264"/>
    <n v="150"/>
    <x v="0"/>
    <m/>
    <x v="1"/>
  </r>
  <r>
    <n v="40964234"/>
    <n v="90"/>
    <x v="2"/>
    <m/>
    <x v="0"/>
  </r>
  <r>
    <n v="41028692"/>
    <n v="111"/>
    <x v="0"/>
    <m/>
    <x v="0"/>
  </r>
  <r>
    <n v="41057780"/>
    <n v="143"/>
    <x v="1"/>
    <m/>
    <x v="1"/>
  </r>
  <r>
    <n v="41099082"/>
    <n v="104"/>
    <x v="1"/>
    <m/>
    <x v="0"/>
  </r>
  <r>
    <n v="41124474"/>
    <n v="113"/>
    <x v="2"/>
    <m/>
    <x v="0"/>
  </r>
  <r>
    <n v="41203050"/>
    <n v="104"/>
    <x v="1"/>
    <m/>
    <x v="0"/>
  </r>
  <r>
    <n v="41235358"/>
    <n v="135"/>
    <x v="1"/>
    <d v="2014-07-23T00:00:00"/>
    <x v="1"/>
  </r>
  <r>
    <n v="41243702"/>
    <n v="121"/>
    <x v="0"/>
    <d v="2014-08-15T00:00:00"/>
    <x v="1"/>
  </r>
  <r>
    <n v="41265504"/>
    <n v="103"/>
    <x v="0"/>
    <m/>
    <x v="0"/>
  </r>
  <r>
    <n v="41272098"/>
    <n v="142"/>
    <x v="0"/>
    <m/>
    <x v="1"/>
  </r>
  <r>
    <n v="41281576"/>
    <n v="122"/>
    <x v="1"/>
    <d v="2014-07-22T00:00:00"/>
    <x v="1"/>
  </r>
  <r>
    <n v="41307156"/>
    <n v="91"/>
    <x v="2"/>
    <d v="2014-08-06T00:00:00"/>
    <x v="0"/>
  </r>
  <r>
    <n v="41353990"/>
    <n v="150"/>
    <x v="0"/>
    <m/>
    <x v="1"/>
  </r>
  <r>
    <n v="41358860"/>
    <n v="135"/>
    <x v="0"/>
    <m/>
    <x v="1"/>
  </r>
  <r>
    <n v="41451648"/>
    <n v="113"/>
    <x v="0"/>
    <m/>
    <x v="0"/>
  </r>
  <r>
    <n v="41477922"/>
    <n v="127"/>
    <x v="1"/>
    <m/>
    <x v="1"/>
  </r>
  <r>
    <n v="41520850"/>
    <n v="127"/>
    <x v="1"/>
    <m/>
    <x v="1"/>
  </r>
  <r>
    <n v="41522650"/>
    <n v="133"/>
    <x v="0"/>
    <m/>
    <x v="1"/>
  </r>
  <r>
    <n v="41539484"/>
    <n v="112"/>
    <x v="0"/>
    <d v="2014-08-14T00:00:00"/>
    <x v="0"/>
  </r>
  <r>
    <n v="41539484"/>
    <n v="112"/>
    <x v="0"/>
    <d v="2014-08-15T00:00:00"/>
    <x v="0"/>
  </r>
  <r>
    <n v="41572590"/>
    <n v="117"/>
    <x v="0"/>
    <d v="2014-07-29T00:00:00"/>
    <x v="0"/>
  </r>
  <r>
    <n v="41572590"/>
    <n v="117"/>
    <x v="0"/>
    <d v="2014-08-13T00:00:00"/>
    <x v="0"/>
  </r>
  <r>
    <n v="41580590"/>
    <n v="103"/>
    <x v="1"/>
    <d v="2014-08-05T00:00:00"/>
    <x v="0"/>
  </r>
  <r>
    <n v="41580590"/>
    <n v="103"/>
    <x v="1"/>
    <d v="2014-08-05T00:00:00"/>
    <x v="0"/>
  </r>
  <r>
    <n v="41622092"/>
    <n v="97"/>
    <x v="1"/>
    <m/>
    <x v="0"/>
  </r>
  <r>
    <n v="41623004"/>
    <n v="113"/>
    <x v="1"/>
    <m/>
    <x v="0"/>
  </r>
  <r>
    <n v="41629124"/>
    <n v="134"/>
    <x v="1"/>
    <m/>
    <x v="1"/>
  </r>
  <r>
    <n v="41667654"/>
    <n v="103"/>
    <x v="0"/>
    <m/>
    <x v="0"/>
  </r>
  <r>
    <n v="41673826"/>
    <n v="146"/>
    <x v="1"/>
    <m/>
    <x v="1"/>
  </r>
  <r>
    <n v="41675812"/>
    <n v="142"/>
    <x v="1"/>
    <m/>
    <x v="1"/>
  </r>
  <r>
    <n v="41725926"/>
    <n v="143"/>
    <x v="0"/>
    <m/>
    <x v="1"/>
  </r>
  <r>
    <n v="41730444"/>
    <n v="147"/>
    <x v="2"/>
    <m/>
    <x v="1"/>
  </r>
  <r>
    <n v="41739444"/>
    <n v="105"/>
    <x v="2"/>
    <m/>
    <x v="0"/>
  </r>
  <r>
    <n v="41741238"/>
    <n v="141"/>
    <x v="0"/>
    <m/>
    <x v="1"/>
  </r>
  <r>
    <n v="41750104"/>
    <n v="103"/>
    <x v="1"/>
    <m/>
    <x v="0"/>
  </r>
  <r>
    <n v="41781150"/>
    <n v="127"/>
    <x v="1"/>
    <m/>
    <x v="1"/>
  </r>
  <r>
    <n v="41800144"/>
    <n v="92"/>
    <x v="2"/>
    <d v="2014-08-20T00:00:00"/>
    <x v="0"/>
  </r>
  <r>
    <n v="41801930"/>
    <n v="147"/>
    <x v="0"/>
    <m/>
    <x v="1"/>
  </r>
  <r>
    <n v="41837198"/>
    <n v="127"/>
    <x v="0"/>
    <m/>
    <x v="1"/>
  </r>
  <r>
    <n v="41845652"/>
    <n v="127"/>
    <x v="0"/>
    <m/>
    <x v="1"/>
  </r>
  <r>
    <n v="41877730"/>
    <n v="143"/>
    <x v="0"/>
    <m/>
    <x v="1"/>
  </r>
  <r>
    <n v="41892784"/>
    <n v="103"/>
    <x v="0"/>
    <m/>
    <x v="0"/>
  </r>
  <r>
    <n v="41906638"/>
    <n v="134"/>
    <x v="1"/>
    <m/>
    <x v="1"/>
  </r>
  <r>
    <n v="41908202"/>
    <n v="104"/>
    <x v="1"/>
    <d v="2014-07-23T00:00:00"/>
    <x v="0"/>
  </r>
  <r>
    <n v="41917824"/>
    <n v="105"/>
    <x v="2"/>
    <m/>
    <x v="0"/>
  </r>
  <r>
    <n v="41930860"/>
    <n v="147"/>
    <x v="2"/>
    <m/>
    <x v="1"/>
  </r>
  <r>
    <n v="41963156"/>
    <n v="122"/>
    <x v="1"/>
    <m/>
    <x v="1"/>
  </r>
  <r>
    <n v="41996580"/>
    <n v="104"/>
    <x v="0"/>
    <m/>
    <x v="0"/>
  </r>
  <r>
    <n v="41998132"/>
    <n v="104"/>
    <x v="1"/>
    <m/>
    <x v="0"/>
  </r>
  <r>
    <n v="42031370"/>
    <n v="117"/>
    <x v="1"/>
    <m/>
    <x v="0"/>
  </r>
  <r>
    <n v="42086658"/>
    <n v="133"/>
    <x v="2"/>
    <m/>
    <x v="1"/>
  </r>
  <r>
    <n v="42093320"/>
    <n v="133"/>
    <x v="1"/>
    <m/>
    <x v="1"/>
  </r>
  <r>
    <n v="42110506"/>
    <n v="116"/>
    <x v="2"/>
    <m/>
    <x v="0"/>
  </r>
  <r>
    <n v="42116520"/>
    <n v="112"/>
    <x v="1"/>
    <d v="2014-07-25T00:00:00"/>
    <x v="0"/>
  </r>
  <r>
    <n v="42116520"/>
    <n v="112"/>
    <x v="1"/>
    <d v="2014-08-14T00:00:00"/>
    <x v="0"/>
  </r>
  <r>
    <n v="42116520"/>
    <n v="112"/>
    <x v="1"/>
    <d v="2014-07-25T00:00:00"/>
    <x v="0"/>
  </r>
  <r>
    <n v="42140288"/>
    <n v="142"/>
    <x v="0"/>
    <m/>
    <x v="1"/>
  </r>
  <r>
    <n v="42149342"/>
    <n v="103"/>
    <x v="0"/>
    <m/>
    <x v="0"/>
  </r>
  <r>
    <n v="42219734"/>
    <n v="143"/>
    <x v="0"/>
    <m/>
    <x v="1"/>
  </r>
  <r>
    <n v="42231802"/>
    <n v="146"/>
    <x v="0"/>
    <m/>
    <x v="1"/>
  </r>
  <r>
    <n v="42243746"/>
    <n v="104"/>
    <x v="0"/>
    <m/>
    <x v="0"/>
  </r>
  <r>
    <n v="42251850"/>
    <n v="133"/>
    <x v="1"/>
    <d v="2014-07-28T00:00:00"/>
    <x v="1"/>
  </r>
  <r>
    <n v="42257188"/>
    <n v="122"/>
    <x v="2"/>
    <m/>
    <x v="1"/>
  </r>
  <r>
    <n v="42271856"/>
    <n v="117"/>
    <x v="1"/>
    <d v="2014-07-24T00:00:00"/>
    <x v="0"/>
  </r>
  <r>
    <n v="42293690"/>
    <n v="142"/>
    <x v="1"/>
    <m/>
    <x v="1"/>
  </r>
  <r>
    <n v="42297482"/>
    <n v="116"/>
    <x v="0"/>
    <m/>
    <x v="0"/>
  </r>
  <r>
    <n v="42311088"/>
    <n v="143"/>
    <x v="1"/>
    <m/>
    <x v="1"/>
  </r>
  <r>
    <n v="42311732"/>
    <n v="104"/>
    <x v="1"/>
    <m/>
    <x v="0"/>
  </r>
  <r>
    <n v="42329354"/>
    <n v="126"/>
    <x v="0"/>
    <m/>
    <x v="1"/>
  </r>
  <r>
    <n v="42349718"/>
    <n v="104"/>
    <x v="0"/>
    <m/>
    <x v="0"/>
  </r>
  <r>
    <n v="42351224"/>
    <n v="142"/>
    <x v="2"/>
    <m/>
    <x v="1"/>
  </r>
  <r>
    <n v="42387614"/>
    <n v="117"/>
    <x v="0"/>
    <d v="2014-07-23T00:00:00"/>
    <x v="0"/>
  </r>
  <r>
    <n v="42432214"/>
    <n v="146"/>
    <x v="0"/>
    <m/>
    <x v="1"/>
  </r>
  <r>
    <n v="42451950"/>
    <n v="97"/>
    <x v="0"/>
    <m/>
    <x v="0"/>
  </r>
  <r>
    <n v="42464178"/>
    <n v="112"/>
    <x v="1"/>
    <d v="2014-08-16T00:00:00"/>
    <x v="0"/>
  </r>
  <r>
    <n v="42466276"/>
    <n v="135"/>
    <x v="0"/>
    <m/>
    <x v="1"/>
  </r>
  <r>
    <n v="42518448"/>
    <n v="116"/>
    <x v="2"/>
    <m/>
    <x v="0"/>
  </r>
  <r>
    <n v="42591886"/>
    <n v="143"/>
    <x v="1"/>
    <m/>
    <x v="1"/>
  </r>
  <r>
    <n v="42593946"/>
    <n v="113"/>
    <x v="1"/>
    <m/>
    <x v="0"/>
  </r>
  <r>
    <n v="42612430"/>
    <n v="117"/>
    <x v="1"/>
    <m/>
    <x v="0"/>
  </r>
  <r>
    <n v="42647078"/>
    <n v="143"/>
    <x v="0"/>
    <m/>
    <x v="1"/>
  </r>
  <r>
    <n v="42675334"/>
    <n v="135"/>
    <x v="2"/>
    <m/>
    <x v="1"/>
  </r>
  <r>
    <n v="42770154"/>
    <n v="135"/>
    <x v="0"/>
    <m/>
    <x v="1"/>
  </r>
  <r>
    <n v="42779400"/>
    <n v="112"/>
    <x v="1"/>
    <m/>
    <x v="0"/>
  </r>
  <r>
    <n v="42780086"/>
    <n v="135"/>
    <x v="0"/>
    <m/>
    <x v="1"/>
  </r>
  <r>
    <n v="42796012"/>
    <n v="146"/>
    <x v="1"/>
    <d v="2014-07-30T00:00:00"/>
    <x v="1"/>
  </r>
  <r>
    <n v="42796012"/>
    <n v="146"/>
    <x v="1"/>
    <d v="2014-07-29T00:00:00"/>
    <x v="1"/>
  </r>
  <r>
    <n v="42805712"/>
    <n v="103"/>
    <x v="2"/>
    <m/>
    <x v="0"/>
  </r>
  <r>
    <n v="42818456"/>
    <n v="135"/>
    <x v="0"/>
    <m/>
    <x v="1"/>
  </r>
  <r>
    <n v="42819122"/>
    <n v="112"/>
    <x v="0"/>
    <m/>
    <x v="0"/>
  </r>
  <r>
    <n v="42819772"/>
    <n v="147"/>
    <x v="2"/>
    <m/>
    <x v="1"/>
  </r>
  <r>
    <n v="42889274"/>
    <n v="127"/>
    <x v="1"/>
    <m/>
    <x v="1"/>
  </r>
  <r>
    <n v="42894214"/>
    <n v="147"/>
    <x v="1"/>
    <m/>
    <x v="1"/>
  </r>
  <r>
    <n v="42921274"/>
    <n v="134"/>
    <x v="1"/>
    <m/>
    <x v="1"/>
  </r>
  <r>
    <n v="42950932"/>
    <n v="135"/>
    <x v="2"/>
    <m/>
    <x v="1"/>
  </r>
  <r>
    <n v="42969654"/>
    <n v="135"/>
    <x v="2"/>
    <m/>
    <x v="1"/>
  </r>
  <r>
    <n v="42976536"/>
    <n v="103"/>
    <x v="1"/>
    <m/>
    <x v="0"/>
  </r>
  <r>
    <n v="43081836"/>
    <n v="142"/>
    <x v="0"/>
    <m/>
    <x v="1"/>
  </r>
  <r>
    <n v="43109364"/>
    <n v="147"/>
    <x v="0"/>
    <m/>
    <x v="1"/>
  </r>
  <r>
    <n v="43118722"/>
    <n v="135"/>
    <x v="1"/>
    <m/>
    <x v="1"/>
  </r>
  <r>
    <n v="43123832"/>
    <n v="146"/>
    <x v="0"/>
    <m/>
    <x v="1"/>
  </r>
  <r>
    <n v="43154864"/>
    <n v="127"/>
    <x v="0"/>
    <m/>
    <x v="1"/>
  </r>
  <r>
    <n v="43178398"/>
    <n v="135"/>
    <x v="1"/>
    <m/>
    <x v="1"/>
  </r>
  <r>
    <n v="43204600"/>
    <n v="104"/>
    <x v="0"/>
    <m/>
    <x v="0"/>
  </r>
  <r>
    <n v="43215406"/>
    <n v="134"/>
    <x v="0"/>
    <m/>
    <x v="1"/>
  </r>
  <r>
    <n v="43230458"/>
    <n v="135"/>
    <x v="2"/>
    <m/>
    <x v="1"/>
  </r>
  <r>
    <n v="43231416"/>
    <n v="105"/>
    <x v="2"/>
    <m/>
    <x v="0"/>
  </r>
  <r>
    <n v="43290322"/>
    <n v="105"/>
    <x v="1"/>
    <m/>
    <x v="0"/>
  </r>
  <r>
    <n v="43324940"/>
    <n v="113"/>
    <x v="0"/>
    <d v="2014-08-15T00:00:00"/>
    <x v="0"/>
  </r>
  <r>
    <n v="43328594"/>
    <n v="112"/>
    <x v="2"/>
    <m/>
    <x v="0"/>
  </r>
  <r>
    <n v="43332082"/>
    <n v="143"/>
    <x v="0"/>
    <m/>
    <x v="1"/>
  </r>
  <r>
    <n v="43347528"/>
    <n v="136"/>
    <x v="1"/>
    <m/>
    <x v="1"/>
  </r>
  <r>
    <n v="43354016"/>
    <n v="147"/>
    <x v="0"/>
    <m/>
    <x v="1"/>
  </r>
  <r>
    <n v="43361828"/>
    <n v="109"/>
    <x v="2"/>
    <m/>
    <x v="0"/>
  </r>
  <r>
    <n v="43502056"/>
    <n v="103"/>
    <x v="1"/>
    <m/>
    <x v="0"/>
  </r>
  <r>
    <n v="43582452"/>
    <n v="99"/>
    <x v="1"/>
    <m/>
    <x v="0"/>
  </r>
  <r>
    <n v="43594334"/>
    <n v="143"/>
    <x v="0"/>
    <d v="2014-08-02T00:00:00"/>
    <x v="1"/>
  </r>
  <r>
    <n v="43609956"/>
    <n v="147"/>
    <x v="0"/>
    <m/>
    <x v="1"/>
  </r>
  <r>
    <n v="43640462"/>
    <n v="141"/>
    <x v="1"/>
    <m/>
    <x v="1"/>
  </r>
  <r>
    <n v="43642446"/>
    <n v="97"/>
    <x v="2"/>
    <m/>
    <x v="0"/>
  </r>
  <r>
    <n v="43646110"/>
    <n v="135"/>
    <x v="2"/>
    <m/>
    <x v="1"/>
  </r>
  <r>
    <n v="43652362"/>
    <n v="116"/>
    <x v="1"/>
    <m/>
    <x v="0"/>
  </r>
  <r>
    <n v="43673874"/>
    <n v="113"/>
    <x v="1"/>
    <m/>
    <x v="0"/>
  </r>
  <r>
    <n v="43686392"/>
    <n v="97"/>
    <x v="1"/>
    <m/>
    <x v="0"/>
  </r>
  <r>
    <n v="43690004"/>
    <n v="135"/>
    <x v="2"/>
    <m/>
    <x v="1"/>
  </r>
  <r>
    <n v="43782834"/>
    <n v="113"/>
    <x v="1"/>
    <m/>
    <x v="0"/>
  </r>
  <r>
    <n v="43796632"/>
    <n v="142"/>
    <x v="1"/>
    <m/>
    <x v="1"/>
  </r>
  <r>
    <n v="43804322"/>
    <n v="127"/>
    <x v="0"/>
    <m/>
    <x v="1"/>
  </r>
  <r>
    <n v="43807416"/>
    <n v="112"/>
    <x v="0"/>
    <m/>
    <x v="0"/>
  </r>
  <r>
    <n v="43815360"/>
    <n v="135"/>
    <x v="1"/>
    <m/>
    <x v="1"/>
  </r>
  <r>
    <n v="43858402"/>
    <n v="117"/>
    <x v="1"/>
    <m/>
    <x v="0"/>
  </r>
  <r>
    <n v="43867546"/>
    <n v="116"/>
    <x v="1"/>
    <d v="2014-08-07T00:00:00"/>
    <x v="0"/>
  </r>
  <r>
    <n v="43867856"/>
    <n v="134"/>
    <x v="0"/>
    <m/>
    <x v="1"/>
  </r>
  <r>
    <n v="43874620"/>
    <n v="113"/>
    <x v="1"/>
    <m/>
    <x v="0"/>
  </r>
  <r>
    <n v="43909852"/>
    <n v="112"/>
    <x v="1"/>
    <m/>
    <x v="0"/>
  </r>
  <r>
    <n v="43913682"/>
    <n v="134"/>
    <x v="1"/>
    <m/>
    <x v="1"/>
  </r>
  <r>
    <n v="43922100"/>
    <n v="127"/>
    <x v="2"/>
    <m/>
    <x v="1"/>
  </r>
  <r>
    <n v="43925642"/>
    <n v="133"/>
    <x v="0"/>
    <m/>
    <x v="1"/>
  </r>
  <r>
    <n v="43988368"/>
    <n v="117"/>
    <x v="0"/>
    <d v="2014-08-05T00:00:00"/>
    <x v="0"/>
  </r>
  <r>
    <n v="44040224"/>
    <n v="105"/>
    <x v="0"/>
    <m/>
    <x v="0"/>
  </r>
  <r>
    <n v="44047370"/>
    <n v="136"/>
    <x v="1"/>
    <m/>
    <x v="1"/>
  </r>
  <r>
    <n v="44063456"/>
    <n v="103"/>
    <x v="0"/>
    <m/>
    <x v="0"/>
  </r>
  <r>
    <n v="44076244"/>
    <n v="143"/>
    <x v="0"/>
    <d v="2014-07-23T00:00:00"/>
    <x v="1"/>
  </r>
  <r>
    <n v="44078610"/>
    <n v="150"/>
    <x v="0"/>
    <m/>
    <x v="1"/>
  </r>
  <r>
    <n v="44097666"/>
    <n v="105"/>
    <x v="1"/>
    <m/>
    <x v="0"/>
  </r>
  <r>
    <n v="44098980"/>
    <n v="136"/>
    <x v="2"/>
    <m/>
    <x v="1"/>
  </r>
  <r>
    <n v="44099960"/>
    <n v="136"/>
    <x v="1"/>
    <d v="2014-07-23T00:00:00"/>
    <x v="1"/>
  </r>
  <r>
    <n v="44114158"/>
    <n v="143"/>
    <x v="2"/>
    <m/>
    <x v="1"/>
  </r>
  <r>
    <n v="44114390"/>
    <n v="103"/>
    <x v="0"/>
    <m/>
    <x v="0"/>
  </r>
  <r>
    <n v="44126092"/>
    <n v="105"/>
    <x v="0"/>
    <m/>
    <x v="0"/>
  </r>
  <r>
    <n v="44136934"/>
    <n v="133"/>
    <x v="0"/>
    <d v="2014-08-15T00:00:00"/>
    <x v="1"/>
  </r>
  <r>
    <n v="44137634"/>
    <n v="127"/>
    <x v="2"/>
    <m/>
    <x v="1"/>
  </r>
  <r>
    <n v="44155702"/>
    <n v="117"/>
    <x v="1"/>
    <m/>
    <x v="0"/>
  </r>
  <r>
    <n v="44179686"/>
    <n v="147"/>
    <x v="1"/>
    <m/>
    <x v="1"/>
  </r>
  <r>
    <n v="44183934"/>
    <n v="127"/>
    <x v="0"/>
    <m/>
    <x v="1"/>
  </r>
  <r>
    <n v="44184064"/>
    <n v="135"/>
    <x v="0"/>
    <d v="2014-07-22T00:00:00"/>
    <x v="1"/>
  </r>
  <r>
    <n v="44184064"/>
    <n v="135"/>
    <x v="0"/>
    <d v="2014-07-21T00:00:00"/>
    <x v="1"/>
  </r>
  <r>
    <n v="44192642"/>
    <n v="129"/>
    <x v="2"/>
    <m/>
    <x v="1"/>
  </r>
  <r>
    <n v="44231222"/>
    <n v="106"/>
    <x v="2"/>
    <m/>
    <x v="0"/>
  </r>
  <r>
    <n v="44304590"/>
    <n v="112"/>
    <x v="0"/>
    <m/>
    <x v="0"/>
  </r>
  <r>
    <n v="44307706"/>
    <n v="116"/>
    <x v="0"/>
    <m/>
    <x v="0"/>
  </r>
  <r>
    <n v="44319558"/>
    <n v="117"/>
    <x v="1"/>
    <m/>
    <x v="0"/>
  </r>
  <r>
    <n v="44334206"/>
    <n v="122"/>
    <x v="0"/>
    <m/>
    <x v="1"/>
  </r>
  <r>
    <n v="44341868"/>
    <n v="104"/>
    <x v="0"/>
    <m/>
    <x v="0"/>
  </r>
  <r>
    <n v="44343610"/>
    <n v="113"/>
    <x v="0"/>
    <m/>
    <x v="0"/>
  </r>
  <r>
    <n v="44347988"/>
    <n v="112"/>
    <x v="1"/>
    <d v="2014-07-24T00:00:00"/>
    <x v="0"/>
  </r>
  <r>
    <n v="44359528"/>
    <n v="97"/>
    <x v="1"/>
    <d v="2014-08-11T00:00:00"/>
    <x v="0"/>
  </r>
  <r>
    <n v="44359528"/>
    <n v="97"/>
    <x v="1"/>
    <d v="2014-08-08T00:00:00"/>
    <x v="0"/>
  </r>
  <r>
    <n v="44360478"/>
    <n v="105"/>
    <x v="1"/>
    <m/>
    <x v="0"/>
  </r>
  <r>
    <n v="44374618"/>
    <n v="97"/>
    <x v="1"/>
    <m/>
    <x v="0"/>
  </r>
  <r>
    <n v="44375074"/>
    <n v="118"/>
    <x v="0"/>
    <m/>
    <x v="0"/>
  </r>
  <r>
    <n v="44381066"/>
    <n v="136"/>
    <x v="1"/>
    <m/>
    <x v="1"/>
  </r>
  <r>
    <n v="44386210"/>
    <n v="113"/>
    <x v="2"/>
    <m/>
    <x v="0"/>
  </r>
  <r>
    <n v="44427568"/>
    <n v="97"/>
    <x v="0"/>
    <m/>
    <x v="0"/>
  </r>
  <r>
    <n v="44434056"/>
    <n v="113"/>
    <x v="2"/>
    <m/>
    <x v="0"/>
  </r>
  <r>
    <n v="44465554"/>
    <n v="143"/>
    <x v="2"/>
    <m/>
    <x v="1"/>
  </r>
  <r>
    <n v="44470902"/>
    <n v="105"/>
    <x v="0"/>
    <d v="2014-08-14T00:00:00"/>
    <x v="0"/>
  </r>
  <r>
    <n v="44470902"/>
    <n v="105"/>
    <x v="0"/>
    <d v="2014-08-12T00:00:00"/>
    <x v="0"/>
  </r>
  <r>
    <n v="44483750"/>
    <n v="134"/>
    <x v="1"/>
    <m/>
    <x v="1"/>
  </r>
  <r>
    <n v="44513174"/>
    <n v="135"/>
    <x v="2"/>
    <d v="2014-07-22T00:00:00"/>
    <x v="1"/>
  </r>
  <r>
    <n v="44513174"/>
    <n v="135"/>
    <x v="2"/>
    <d v="2014-07-21T00:00:00"/>
    <x v="1"/>
  </r>
  <r>
    <n v="44582842"/>
    <n v="142"/>
    <x v="1"/>
    <m/>
    <x v="1"/>
  </r>
  <r>
    <n v="44589476"/>
    <n v="141"/>
    <x v="2"/>
    <m/>
    <x v="1"/>
  </r>
  <r>
    <n v="44595276"/>
    <n v="113"/>
    <x v="0"/>
    <m/>
    <x v="0"/>
  </r>
  <r>
    <n v="44601454"/>
    <n v="91"/>
    <x v="0"/>
    <m/>
    <x v="0"/>
  </r>
  <r>
    <n v="44610022"/>
    <n v="146"/>
    <x v="0"/>
    <m/>
    <x v="1"/>
  </r>
  <r>
    <n v="44634706"/>
    <n v="97"/>
    <x v="2"/>
    <m/>
    <x v="0"/>
  </r>
  <r>
    <n v="44693158"/>
    <n v="118"/>
    <x v="1"/>
    <m/>
    <x v="0"/>
  </r>
  <r>
    <n v="44729964"/>
    <n v="117"/>
    <x v="1"/>
    <m/>
    <x v="0"/>
  </r>
  <r>
    <n v="44734960"/>
    <n v="135"/>
    <x v="1"/>
    <m/>
    <x v="1"/>
  </r>
  <r>
    <n v="44736774"/>
    <n v="135"/>
    <x v="1"/>
    <m/>
    <x v="1"/>
  </r>
  <r>
    <n v="44750216"/>
    <n v="147"/>
    <x v="1"/>
    <m/>
    <x v="1"/>
  </r>
  <r>
    <n v="44765014"/>
    <n v="133"/>
    <x v="1"/>
    <m/>
    <x v="1"/>
  </r>
  <r>
    <n v="44773372"/>
    <n v="143"/>
    <x v="2"/>
    <d v="2014-08-20T00:00:00"/>
    <x v="1"/>
  </r>
  <r>
    <n v="44796510"/>
    <n v="117"/>
    <x v="1"/>
    <m/>
    <x v="0"/>
  </r>
  <r>
    <n v="44810870"/>
    <n v="134"/>
    <x v="0"/>
    <m/>
    <x v="1"/>
  </r>
  <r>
    <n v="44823850"/>
    <n v="133"/>
    <x v="0"/>
    <m/>
    <x v="1"/>
  </r>
  <r>
    <n v="44823870"/>
    <n v="133"/>
    <x v="1"/>
    <m/>
    <x v="1"/>
  </r>
  <r>
    <n v="44830924"/>
    <n v="133"/>
    <x v="2"/>
    <m/>
    <x v="1"/>
  </r>
  <r>
    <n v="44831178"/>
    <n v="133"/>
    <x v="1"/>
    <m/>
    <x v="1"/>
  </r>
  <r>
    <n v="44841134"/>
    <n v="136"/>
    <x v="0"/>
    <m/>
    <x v="1"/>
  </r>
  <r>
    <n v="44857732"/>
    <n v="113"/>
    <x v="0"/>
    <m/>
    <x v="0"/>
  </r>
  <r>
    <n v="44859638"/>
    <n v="142"/>
    <x v="0"/>
    <m/>
    <x v="1"/>
  </r>
  <r>
    <n v="44860774"/>
    <n v="147"/>
    <x v="0"/>
    <m/>
    <x v="1"/>
  </r>
  <r>
    <n v="44908634"/>
    <n v="103"/>
    <x v="1"/>
    <m/>
    <x v="0"/>
  </r>
  <r>
    <n v="44909564"/>
    <n v="121"/>
    <x v="1"/>
    <m/>
    <x v="1"/>
  </r>
  <r>
    <n v="44910184"/>
    <n v="121"/>
    <x v="1"/>
    <m/>
    <x v="1"/>
  </r>
  <r>
    <n v="44914840"/>
    <n v="103"/>
    <x v="1"/>
    <m/>
    <x v="0"/>
  </r>
  <r>
    <n v="44917042"/>
    <n v="133"/>
    <x v="2"/>
    <d v="2014-08-04T00:00:00"/>
    <x v="1"/>
  </r>
  <r>
    <n v="44920330"/>
    <n v="112"/>
    <x v="0"/>
    <d v="2014-07-28T00:00:00"/>
    <x v="0"/>
  </r>
  <r>
    <n v="44920330"/>
    <n v="112"/>
    <x v="0"/>
    <d v="2014-07-21T00:00:00"/>
    <x v="0"/>
  </r>
  <r>
    <n v="44925446"/>
    <n v="133"/>
    <x v="2"/>
    <m/>
    <x v="1"/>
  </r>
  <r>
    <n v="44932270"/>
    <n v="104"/>
    <x v="0"/>
    <m/>
    <x v="0"/>
  </r>
  <r>
    <n v="44940688"/>
    <n v="143"/>
    <x v="1"/>
    <m/>
    <x v="1"/>
  </r>
  <r>
    <n v="44997212"/>
    <n v="147"/>
    <x v="1"/>
    <m/>
    <x v="1"/>
  </r>
  <r>
    <n v="44999852"/>
    <n v="113"/>
    <x v="0"/>
    <m/>
    <x v="0"/>
  </r>
  <r>
    <n v="45031138"/>
    <n v="142"/>
    <x v="1"/>
    <m/>
    <x v="1"/>
  </r>
  <r>
    <n v="45038016"/>
    <n v="147"/>
    <x v="0"/>
    <m/>
    <x v="1"/>
  </r>
  <r>
    <n v="45051530"/>
    <n v="143"/>
    <x v="2"/>
    <m/>
    <x v="1"/>
  </r>
  <r>
    <n v="45059968"/>
    <n v="113"/>
    <x v="0"/>
    <m/>
    <x v="0"/>
  </r>
  <r>
    <n v="45063500"/>
    <n v="97"/>
    <x v="1"/>
    <d v="2014-08-12T00:00:00"/>
    <x v="0"/>
  </r>
  <r>
    <n v="45076260"/>
    <n v="97"/>
    <x v="1"/>
    <m/>
    <x v="0"/>
  </r>
  <r>
    <n v="45157866"/>
    <n v="150"/>
    <x v="0"/>
    <m/>
    <x v="1"/>
  </r>
  <r>
    <n v="45163572"/>
    <n v="111"/>
    <x v="1"/>
    <m/>
    <x v="0"/>
  </r>
  <r>
    <n v="45164452"/>
    <n v="103"/>
    <x v="1"/>
    <m/>
    <x v="0"/>
  </r>
  <r>
    <n v="45167282"/>
    <n v="147"/>
    <x v="1"/>
    <m/>
    <x v="1"/>
  </r>
  <r>
    <n v="45182538"/>
    <n v="116"/>
    <x v="1"/>
    <m/>
    <x v="0"/>
  </r>
  <r>
    <n v="45184088"/>
    <n v="127"/>
    <x v="2"/>
    <m/>
    <x v="1"/>
  </r>
  <r>
    <n v="45186602"/>
    <n v="105"/>
    <x v="1"/>
    <d v="2014-07-24T00:00:00"/>
    <x v="0"/>
  </r>
  <r>
    <n v="45197506"/>
    <n v="113"/>
    <x v="1"/>
    <m/>
    <x v="0"/>
  </r>
  <r>
    <n v="45201030"/>
    <n v="149"/>
    <x v="0"/>
    <m/>
    <x v="1"/>
  </r>
  <r>
    <n v="45206232"/>
    <n v="133"/>
    <x v="1"/>
    <m/>
    <x v="1"/>
  </r>
  <r>
    <n v="45213376"/>
    <n v="103"/>
    <x v="0"/>
    <m/>
    <x v="0"/>
  </r>
  <r>
    <n v="45228518"/>
    <n v="134"/>
    <x v="1"/>
    <m/>
    <x v="1"/>
  </r>
  <r>
    <n v="45242702"/>
    <n v="150"/>
    <x v="0"/>
    <m/>
    <x v="1"/>
  </r>
  <r>
    <n v="45249418"/>
    <n v="133"/>
    <x v="2"/>
    <m/>
    <x v="1"/>
  </r>
  <r>
    <n v="45254066"/>
    <n v="150"/>
    <x v="1"/>
    <m/>
    <x v="1"/>
  </r>
  <r>
    <n v="45264168"/>
    <n v="91"/>
    <x v="1"/>
    <m/>
    <x v="0"/>
  </r>
  <r>
    <n v="45264918"/>
    <n v="90"/>
    <x v="0"/>
    <m/>
    <x v="0"/>
  </r>
  <r>
    <n v="45266790"/>
    <n v="104"/>
    <x v="1"/>
    <m/>
    <x v="0"/>
  </r>
  <r>
    <n v="45267580"/>
    <n v="149"/>
    <x v="0"/>
    <m/>
    <x v="1"/>
  </r>
  <r>
    <n v="45274172"/>
    <n v="97"/>
    <x v="1"/>
    <m/>
    <x v="0"/>
  </r>
  <r>
    <n v="45281298"/>
    <n v="120"/>
    <x v="0"/>
    <m/>
    <x v="0"/>
  </r>
  <r>
    <n v="45285502"/>
    <n v="122"/>
    <x v="1"/>
    <m/>
    <x v="1"/>
  </r>
  <r>
    <n v="45298038"/>
    <n v="105"/>
    <x v="2"/>
    <m/>
    <x v="0"/>
  </r>
  <r>
    <n v="45333998"/>
    <n v="126"/>
    <x v="2"/>
    <d v="2014-07-26T00:00:00"/>
    <x v="1"/>
  </r>
  <r>
    <n v="45344736"/>
    <n v="105"/>
    <x v="2"/>
    <m/>
    <x v="0"/>
  </r>
  <r>
    <n v="45370308"/>
    <n v="97"/>
    <x v="1"/>
    <m/>
    <x v="0"/>
  </r>
  <r>
    <n v="45383852"/>
    <n v="103"/>
    <x v="0"/>
    <m/>
    <x v="0"/>
  </r>
  <r>
    <n v="45384090"/>
    <n v="133"/>
    <x v="1"/>
    <m/>
    <x v="1"/>
  </r>
  <r>
    <n v="45392094"/>
    <n v="120"/>
    <x v="2"/>
    <m/>
    <x v="0"/>
  </r>
  <r>
    <n v="45397968"/>
    <n v="120"/>
    <x v="2"/>
    <m/>
    <x v="0"/>
  </r>
  <r>
    <n v="45401794"/>
    <n v="91"/>
    <x v="1"/>
    <m/>
    <x v="0"/>
  </r>
  <r>
    <n v="45407364"/>
    <n v="150"/>
    <x v="2"/>
    <m/>
    <x v="1"/>
  </r>
  <r>
    <n v="45411692"/>
    <n v="90"/>
    <x v="0"/>
    <m/>
    <x v="0"/>
  </r>
  <r>
    <n v="45448968"/>
    <n v="149"/>
    <x v="0"/>
    <m/>
    <x v="1"/>
  </r>
  <r>
    <n v="45453910"/>
    <n v="149"/>
    <x v="1"/>
    <m/>
    <x v="1"/>
  </r>
  <r>
    <n v="45456000"/>
    <n v="148"/>
    <x v="2"/>
    <d v="2014-08-18T00:00:00"/>
    <x v="1"/>
  </r>
  <r>
    <n v="45456762"/>
    <n v="134"/>
    <x v="2"/>
    <m/>
    <x v="1"/>
  </r>
  <r>
    <n v="45470866"/>
    <n v="133"/>
    <x v="1"/>
    <m/>
    <x v="1"/>
  </r>
  <r>
    <n v="45484702"/>
    <n v="105"/>
    <x v="1"/>
    <m/>
    <x v="0"/>
  </r>
  <r>
    <n v="45504408"/>
    <n v="106"/>
    <x v="1"/>
    <m/>
    <x v="0"/>
  </r>
  <r>
    <n v="45518170"/>
    <n v="143"/>
    <x v="0"/>
    <m/>
    <x v="1"/>
  </r>
  <r>
    <n v="45518376"/>
    <n v="141"/>
    <x v="1"/>
    <d v="2014-07-21T00:00:00"/>
    <x v="1"/>
  </r>
  <r>
    <n v="45520200"/>
    <n v="113"/>
    <x v="1"/>
    <m/>
    <x v="0"/>
  </r>
  <r>
    <n v="45524684"/>
    <n v="143"/>
    <x v="1"/>
    <m/>
    <x v="1"/>
  </r>
  <r>
    <n v="45526428"/>
    <n v="150"/>
    <x v="1"/>
    <m/>
    <x v="1"/>
  </r>
  <r>
    <n v="45542410"/>
    <n v="103"/>
    <x v="0"/>
    <m/>
    <x v="0"/>
  </r>
  <r>
    <n v="45547386"/>
    <n v="135"/>
    <x v="1"/>
    <m/>
    <x v="1"/>
  </r>
  <r>
    <n v="45553982"/>
    <n v="135"/>
    <x v="2"/>
    <m/>
    <x v="1"/>
  </r>
  <r>
    <n v="45582264"/>
    <n v="116"/>
    <x v="2"/>
    <m/>
    <x v="0"/>
  </r>
  <r>
    <n v="45592874"/>
    <n v="97"/>
    <x v="2"/>
    <m/>
    <x v="0"/>
  </r>
  <r>
    <n v="45608144"/>
    <n v="142"/>
    <x v="1"/>
    <m/>
    <x v="1"/>
  </r>
  <r>
    <n v="45608446"/>
    <n v="135"/>
    <x v="0"/>
    <m/>
    <x v="1"/>
  </r>
  <r>
    <n v="45613610"/>
    <n v="113"/>
    <x v="0"/>
    <m/>
    <x v="0"/>
  </r>
  <r>
    <n v="45623836"/>
    <n v="117"/>
    <x v="2"/>
    <d v="2014-07-30T00:00:00"/>
    <x v="0"/>
  </r>
  <r>
    <n v="45649052"/>
    <n v="116"/>
    <x v="0"/>
    <m/>
    <x v="0"/>
  </r>
  <r>
    <n v="45656688"/>
    <n v="135"/>
    <x v="1"/>
    <m/>
    <x v="1"/>
  </r>
  <r>
    <n v="45672142"/>
    <n v="105"/>
    <x v="1"/>
    <d v="2014-07-25T00:00:00"/>
    <x v="0"/>
  </r>
  <r>
    <n v="45681004"/>
    <n v="134"/>
    <x v="0"/>
    <m/>
    <x v="1"/>
  </r>
  <r>
    <n v="45703154"/>
    <n v="135"/>
    <x v="0"/>
    <d v="2014-08-14T00:00:00"/>
    <x v="1"/>
  </r>
  <r>
    <n v="45706182"/>
    <n v="122"/>
    <x v="2"/>
    <m/>
    <x v="1"/>
  </r>
  <r>
    <n v="45716410"/>
    <n v="147"/>
    <x v="2"/>
    <m/>
    <x v="1"/>
  </r>
  <r>
    <n v="45720968"/>
    <n v="112"/>
    <x v="2"/>
    <m/>
    <x v="0"/>
  </r>
  <r>
    <n v="45731608"/>
    <n v="97"/>
    <x v="0"/>
    <d v="2014-07-24T00:00:00"/>
    <x v="0"/>
  </r>
  <r>
    <n v="45739102"/>
    <n v="134"/>
    <x v="0"/>
    <m/>
    <x v="1"/>
  </r>
  <r>
    <n v="45764712"/>
    <n v="92"/>
    <x v="2"/>
    <m/>
    <x v="0"/>
  </r>
  <r>
    <n v="45782986"/>
    <n v="146"/>
    <x v="1"/>
    <m/>
    <x v="1"/>
  </r>
  <r>
    <n v="45796340"/>
    <n v="136"/>
    <x v="2"/>
    <m/>
    <x v="1"/>
  </r>
  <r>
    <n v="45822342"/>
    <n v="134"/>
    <x v="0"/>
    <m/>
    <x v="1"/>
  </r>
  <r>
    <n v="45833202"/>
    <n v="142"/>
    <x v="2"/>
    <m/>
    <x v="1"/>
  </r>
  <r>
    <n v="45846970"/>
    <n v="147"/>
    <x v="1"/>
    <d v="2014-07-22T00:00:00"/>
    <x v="1"/>
  </r>
  <r>
    <n v="45846970"/>
    <n v="147"/>
    <x v="1"/>
    <d v="2014-08-13T00:00:00"/>
    <x v="1"/>
  </r>
  <r>
    <n v="45869100"/>
    <n v="104"/>
    <x v="2"/>
    <m/>
    <x v="0"/>
  </r>
  <r>
    <n v="45876476"/>
    <n v="104"/>
    <x v="1"/>
    <m/>
    <x v="0"/>
  </r>
  <r>
    <n v="45879190"/>
    <n v="134"/>
    <x v="0"/>
    <m/>
    <x v="1"/>
  </r>
  <r>
    <n v="45881928"/>
    <n v="142"/>
    <x v="1"/>
    <m/>
    <x v="1"/>
  </r>
  <r>
    <n v="45893280"/>
    <n v="134"/>
    <x v="2"/>
    <m/>
    <x v="1"/>
  </r>
  <r>
    <n v="45906178"/>
    <n v="105"/>
    <x v="1"/>
    <m/>
    <x v="0"/>
  </r>
  <r>
    <n v="45910758"/>
    <n v="105"/>
    <x v="2"/>
    <m/>
    <x v="0"/>
  </r>
  <r>
    <n v="45926570"/>
    <n v="120"/>
    <x v="1"/>
    <m/>
    <x v="0"/>
  </r>
  <r>
    <n v="45945218"/>
    <n v="104"/>
    <x v="0"/>
    <m/>
    <x v="0"/>
  </r>
  <r>
    <n v="45954498"/>
    <n v="105"/>
    <x v="0"/>
    <m/>
    <x v="0"/>
  </r>
  <r>
    <n v="45954560"/>
    <n v="143"/>
    <x v="2"/>
    <m/>
    <x v="1"/>
  </r>
  <r>
    <n v="45962138"/>
    <n v="97"/>
    <x v="2"/>
    <m/>
    <x v="0"/>
  </r>
  <r>
    <n v="45969760"/>
    <n v="116"/>
    <x v="1"/>
    <m/>
    <x v="0"/>
  </r>
  <r>
    <n v="45973744"/>
    <n v="126"/>
    <x v="1"/>
    <m/>
    <x v="1"/>
  </r>
  <r>
    <n v="45975400"/>
    <n v="104"/>
    <x v="0"/>
    <m/>
    <x v="0"/>
  </r>
  <r>
    <n v="45989836"/>
    <n v="119"/>
    <x v="0"/>
    <d v="2014-07-23T00:00:00"/>
    <x v="0"/>
  </r>
  <r>
    <n v="46006000"/>
    <n v="104"/>
    <x v="0"/>
    <m/>
    <x v="0"/>
  </r>
  <r>
    <n v="46037838"/>
    <n v="104"/>
    <x v="0"/>
    <m/>
    <x v="0"/>
  </r>
  <r>
    <n v="46102432"/>
    <n v="134"/>
    <x v="0"/>
    <m/>
    <x v="1"/>
  </r>
  <r>
    <n v="46106956"/>
    <n v="112"/>
    <x v="2"/>
    <m/>
    <x v="0"/>
  </r>
  <r>
    <n v="46128746"/>
    <n v="135"/>
    <x v="2"/>
    <m/>
    <x v="1"/>
  </r>
  <r>
    <n v="46137960"/>
    <n v="136"/>
    <x v="2"/>
    <m/>
    <x v="1"/>
  </r>
  <r>
    <n v="46166878"/>
    <n v="134"/>
    <x v="2"/>
    <d v="2014-08-20T00:00:00"/>
    <x v="1"/>
  </r>
  <r>
    <n v="46174392"/>
    <n v="106"/>
    <x v="0"/>
    <m/>
    <x v="0"/>
  </r>
  <r>
    <n v="46188420"/>
    <n v="132"/>
    <x v="1"/>
    <m/>
    <x v="1"/>
  </r>
  <r>
    <n v="46244904"/>
    <n v="113"/>
    <x v="2"/>
    <m/>
    <x v="0"/>
  </r>
  <r>
    <n v="46259954"/>
    <n v="147"/>
    <x v="2"/>
    <d v="2014-07-21T00:00:00"/>
    <x v="1"/>
  </r>
  <r>
    <n v="46260534"/>
    <n v="126"/>
    <x v="1"/>
    <m/>
    <x v="1"/>
  </r>
  <r>
    <n v="46267158"/>
    <n v="117"/>
    <x v="1"/>
    <d v="2014-08-15T00:00:00"/>
    <x v="0"/>
  </r>
  <r>
    <n v="46267158"/>
    <n v="117"/>
    <x v="1"/>
    <d v="2014-07-30T00:00:00"/>
    <x v="0"/>
  </r>
  <r>
    <n v="46272610"/>
    <n v="119"/>
    <x v="1"/>
    <m/>
    <x v="0"/>
  </r>
  <r>
    <n v="46277662"/>
    <n v="106"/>
    <x v="2"/>
    <m/>
    <x v="0"/>
  </r>
  <r>
    <n v="46281806"/>
    <n v="113"/>
    <x v="2"/>
    <m/>
    <x v="0"/>
  </r>
  <r>
    <n v="46284434"/>
    <n v="122"/>
    <x v="1"/>
    <m/>
    <x v="1"/>
  </r>
  <r>
    <n v="46318860"/>
    <n v="136"/>
    <x v="0"/>
    <m/>
    <x v="1"/>
  </r>
  <r>
    <n v="46327190"/>
    <n v="141"/>
    <x v="0"/>
    <d v="2014-08-10T00:00:00"/>
    <x v="1"/>
  </r>
  <r>
    <n v="46336158"/>
    <n v="106"/>
    <x v="0"/>
    <m/>
    <x v="0"/>
  </r>
  <r>
    <n v="46339028"/>
    <n v="141"/>
    <x v="1"/>
    <m/>
    <x v="1"/>
  </r>
  <r>
    <n v="46351682"/>
    <n v="150"/>
    <x v="0"/>
    <m/>
    <x v="1"/>
  </r>
  <r>
    <n v="46357492"/>
    <n v="134"/>
    <x v="1"/>
    <m/>
    <x v="1"/>
  </r>
  <r>
    <n v="46362628"/>
    <n v="143"/>
    <x v="1"/>
    <m/>
    <x v="1"/>
  </r>
  <r>
    <n v="46363838"/>
    <n v="147"/>
    <x v="0"/>
    <d v="2014-07-31T00:00:00"/>
    <x v="1"/>
  </r>
  <r>
    <n v="46366638"/>
    <n v="147"/>
    <x v="2"/>
    <d v="2014-08-20T00:00:00"/>
    <x v="1"/>
  </r>
  <r>
    <n v="46366638"/>
    <n v="147"/>
    <x v="2"/>
    <d v="2014-08-20T00:00:00"/>
    <x v="1"/>
  </r>
  <r>
    <n v="46373936"/>
    <n v="90"/>
    <x v="1"/>
    <m/>
    <x v="0"/>
  </r>
  <r>
    <n v="46387024"/>
    <n v="142"/>
    <x v="1"/>
    <m/>
    <x v="1"/>
  </r>
  <r>
    <n v="46393616"/>
    <n v="97"/>
    <x v="2"/>
    <m/>
    <x v="0"/>
  </r>
  <r>
    <n v="46423570"/>
    <n v="103"/>
    <x v="0"/>
    <m/>
    <x v="0"/>
  </r>
  <r>
    <n v="46426072"/>
    <n v="134"/>
    <x v="1"/>
    <m/>
    <x v="1"/>
  </r>
  <r>
    <n v="46479716"/>
    <n v="150"/>
    <x v="0"/>
    <m/>
    <x v="1"/>
  </r>
  <r>
    <n v="46554024"/>
    <n v="146"/>
    <x v="0"/>
    <m/>
    <x v="1"/>
  </r>
  <r>
    <n v="46556858"/>
    <n v="134"/>
    <x v="0"/>
    <m/>
    <x v="1"/>
  </r>
  <r>
    <n v="46605078"/>
    <n v="111"/>
    <x v="1"/>
    <m/>
    <x v="0"/>
  </r>
  <r>
    <n v="46624868"/>
    <n v="104"/>
    <x v="1"/>
    <m/>
    <x v="0"/>
  </r>
  <r>
    <n v="46626924"/>
    <n v="117"/>
    <x v="1"/>
    <m/>
    <x v="0"/>
  </r>
  <r>
    <n v="46634394"/>
    <n v="104"/>
    <x v="2"/>
    <m/>
    <x v="0"/>
  </r>
  <r>
    <n v="46650084"/>
    <n v="146"/>
    <x v="1"/>
    <d v="2014-08-08T00:00:00"/>
    <x v="1"/>
  </r>
  <r>
    <n v="46678124"/>
    <n v="142"/>
    <x v="2"/>
    <d v="2014-07-22T00:00:00"/>
    <x v="1"/>
  </r>
  <r>
    <n v="46684494"/>
    <n v="113"/>
    <x v="0"/>
    <m/>
    <x v="0"/>
  </r>
  <r>
    <n v="46695130"/>
    <n v="113"/>
    <x v="2"/>
    <m/>
    <x v="0"/>
  </r>
  <r>
    <n v="46710128"/>
    <n v="113"/>
    <x v="2"/>
    <m/>
    <x v="0"/>
  </r>
  <r>
    <n v="46748170"/>
    <n v="127"/>
    <x v="0"/>
    <m/>
    <x v="1"/>
  </r>
  <r>
    <n v="46787668"/>
    <n v="147"/>
    <x v="1"/>
    <m/>
    <x v="1"/>
  </r>
  <r>
    <n v="46802284"/>
    <n v="143"/>
    <x v="0"/>
    <m/>
    <x v="1"/>
  </r>
  <r>
    <n v="46806642"/>
    <n v="118"/>
    <x v="1"/>
    <m/>
    <x v="0"/>
  </r>
  <r>
    <n v="46834866"/>
    <n v="112"/>
    <x v="0"/>
    <m/>
    <x v="0"/>
  </r>
  <r>
    <n v="46838074"/>
    <n v="112"/>
    <x v="0"/>
    <m/>
    <x v="0"/>
  </r>
  <r>
    <n v="46852290"/>
    <n v="127"/>
    <x v="2"/>
    <d v="2014-07-29T00:00:00"/>
    <x v="1"/>
  </r>
  <r>
    <n v="46855942"/>
    <n v="127"/>
    <x v="0"/>
    <m/>
    <x v="1"/>
  </r>
  <r>
    <n v="46911260"/>
    <n v="97"/>
    <x v="0"/>
    <d v="2014-07-24T00:00:00"/>
    <x v="0"/>
  </r>
  <r>
    <n v="46923054"/>
    <n v="127"/>
    <x v="1"/>
    <m/>
    <x v="1"/>
  </r>
  <r>
    <n v="46936374"/>
    <n v="135"/>
    <x v="1"/>
    <m/>
    <x v="1"/>
  </r>
  <r>
    <n v="46947184"/>
    <n v="134"/>
    <x v="1"/>
    <m/>
    <x v="1"/>
  </r>
  <r>
    <n v="46951540"/>
    <n v="127"/>
    <x v="1"/>
    <m/>
    <x v="1"/>
  </r>
  <r>
    <n v="46958208"/>
    <n v="146"/>
    <x v="1"/>
    <m/>
    <x v="1"/>
  </r>
  <r>
    <n v="46962120"/>
    <n v="104"/>
    <x v="1"/>
    <m/>
    <x v="0"/>
  </r>
  <r>
    <n v="46966330"/>
    <n v="135"/>
    <x v="2"/>
    <m/>
    <x v="1"/>
  </r>
  <r>
    <n v="46978048"/>
    <n v="143"/>
    <x v="2"/>
    <m/>
    <x v="1"/>
  </r>
  <r>
    <n v="46991242"/>
    <n v="113"/>
    <x v="0"/>
    <m/>
    <x v="0"/>
  </r>
  <r>
    <n v="47005014"/>
    <n v="141"/>
    <x v="0"/>
    <m/>
    <x v="1"/>
  </r>
  <r>
    <n v="47026440"/>
    <n v="146"/>
    <x v="2"/>
    <m/>
    <x v="1"/>
  </r>
  <r>
    <n v="47030756"/>
    <n v="104"/>
    <x v="1"/>
    <m/>
    <x v="0"/>
  </r>
  <r>
    <n v="47058960"/>
    <n v="143"/>
    <x v="0"/>
    <m/>
    <x v="1"/>
  </r>
  <r>
    <n v="47082776"/>
    <n v="134"/>
    <x v="0"/>
    <d v="2014-07-26T00:00:00"/>
    <x v="1"/>
  </r>
  <r>
    <n v="47084718"/>
    <n v="129"/>
    <x v="0"/>
    <d v="2014-07-26T00:00:00"/>
    <x v="1"/>
  </r>
  <r>
    <n v="47088510"/>
    <n v="148"/>
    <x v="0"/>
    <m/>
    <x v="1"/>
  </r>
  <r>
    <n v="47135528"/>
    <n v="127"/>
    <x v="0"/>
    <d v="2014-07-29T00:00:00"/>
    <x v="1"/>
  </r>
  <r>
    <n v="47135528"/>
    <n v="127"/>
    <x v="0"/>
    <d v="2014-07-24T00:00:00"/>
    <x v="1"/>
  </r>
  <r>
    <n v="47135894"/>
    <n v="117"/>
    <x v="0"/>
    <m/>
    <x v="0"/>
  </r>
  <r>
    <n v="47143982"/>
    <n v="113"/>
    <x v="0"/>
    <m/>
    <x v="0"/>
  </r>
  <r>
    <n v="47154686"/>
    <n v="143"/>
    <x v="2"/>
    <m/>
    <x v="1"/>
  </r>
  <r>
    <n v="47155066"/>
    <n v="117"/>
    <x v="1"/>
    <d v="2014-07-25T00:00:00"/>
    <x v="0"/>
  </r>
  <r>
    <n v="47155066"/>
    <n v="117"/>
    <x v="1"/>
    <d v="2014-08-15T00:00:00"/>
    <x v="0"/>
  </r>
  <r>
    <n v="47155066"/>
    <n v="117"/>
    <x v="1"/>
    <d v="2014-08-18T00:00:00"/>
    <x v="0"/>
  </r>
  <r>
    <n v="47170778"/>
    <n v="112"/>
    <x v="2"/>
    <m/>
    <x v="0"/>
  </r>
  <r>
    <n v="47175822"/>
    <n v="135"/>
    <x v="2"/>
    <m/>
    <x v="1"/>
  </r>
  <r>
    <n v="47181500"/>
    <n v="147"/>
    <x v="2"/>
    <d v="2014-08-18T00:00:00"/>
    <x v="1"/>
  </r>
  <r>
    <n v="47181500"/>
    <n v="147"/>
    <x v="2"/>
    <d v="2014-08-18T00:00:00"/>
    <x v="1"/>
  </r>
  <r>
    <n v="47181500"/>
    <n v="147"/>
    <x v="2"/>
    <d v="2014-08-18T00:00:00"/>
    <x v="1"/>
  </r>
  <r>
    <n v="47181500"/>
    <n v="147"/>
    <x v="2"/>
    <d v="2014-08-18T00:00:00"/>
    <x v="1"/>
  </r>
  <r>
    <n v="47187004"/>
    <n v="103"/>
    <x v="0"/>
    <m/>
    <x v="0"/>
  </r>
  <r>
    <n v="47190312"/>
    <n v="133"/>
    <x v="2"/>
    <m/>
    <x v="1"/>
  </r>
  <r>
    <n v="47198318"/>
    <n v="103"/>
    <x v="2"/>
    <m/>
    <x v="0"/>
  </r>
  <r>
    <n v="47201772"/>
    <n v="113"/>
    <x v="1"/>
    <m/>
    <x v="0"/>
  </r>
  <r>
    <n v="47223040"/>
    <n v="105"/>
    <x v="1"/>
    <m/>
    <x v="0"/>
  </r>
  <r>
    <n v="47224018"/>
    <n v="142"/>
    <x v="2"/>
    <m/>
    <x v="1"/>
  </r>
  <r>
    <n v="47242252"/>
    <n v="143"/>
    <x v="0"/>
    <d v="2014-08-15T00:00:00"/>
    <x v="1"/>
  </r>
  <r>
    <n v="47249654"/>
    <n v="104"/>
    <x v="0"/>
    <m/>
    <x v="0"/>
  </r>
  <r>
    <n v="47255696"/>
    <n v="112"/>
    <x v="0"/>
    <m/>
    <x v="0"/>
  </r>
  <r>
    <n v="47259320"/>
    <n v="127"/>
    <x v="0"/>
    <m/>
    <x v="1"/>
  </r>
  <r>
    <n v="47269624"/>
    <n v="142"/>
    <x v="2"/>
    <m/>
    <x v="1"/>
  </r>
  <r>
    <n v="47273432"/>
    <n v="135"/>
    <x v="0"/>
    <m/>
    <x v="1"/>
  </r>
  <r>
    <n v="47293288"/>
    <n v="103"/>
    <x v="1"/>
    <m/>
    <x v="0"/>
  </r>
  <r>
    <n v="47305618"/>
    <n v="127"/>
    <x v="0"/>
    <m/>
    <x v="1"/>
  </r>
  <r>
    <n v="47318258"/>
    <n v="113"/>
    <x v="2"/>
    <m/>
    <x v="0"/>
  </r>
  <r>
    <n v="47320836"/>
    <n v="104"/>
    <x v="1"/>
    <m/>
    <x v="0"/>
  </r>
  <r>
    <n v="47334602"/>
    <n v="135"/>
    <x v="1"/>
    <m/>
    <x v="1"/>
  </r>
  <r>
    <n v="47335116"/>
    <n v="136"/>
    <x v="1"/>
    <m/>
    <x v="1"/>
  </r>
  <r>
    <n v="47336248"/>
    <n v="106"/>
    <x v="0"/>
    <m/>
    <x v="0"/>
  </r>
  <r>
    <n v="47337064"/>
    <n v="142"/>
    <x v="1"/>
    <m/>
    <x v="1"/>
  </r>
  <r>
    <n v="47339962"/>
    <n v="127"/>
    <x v="0"/>
    <m/>
    <x v="1"/>
  </r>
  <r>
    <n v="47424634"/>
    <n v="113"/>
    <x v="0"/>
    <m/>
    <x v="0"/>
  </r>
  <r>
    <n v="47445084"/>
    <n v="113"/>
    <x v="0"/>
    <d v="2014-08-19T00:00:00"/>
    <x v="0"/>
  </r>
  <r>
    <n v="47458074"/>
    <n v="105"/>
    <x v="1"/>
    <m/>
    <x v="0"/>
  </r>
  <r>
    <n v="47459048"/>
    <n v="121"/>
    <x v="1"/>
    <m/>
    <x v="1"/>
  </r>
  <r>
    <n v="47467808"/>
    <n v="120"/>
    <x v="0"/>
    <d v="2014-07-25T00:00:00"/>
    <x v="0"/>
  </r>
  <r>
    <n v="47471610"/>
    <n v="134"/>
    <x v="0"/>
    <m/>
    <x v="1"/>
  </r>
  <r>
    <n v="47490534"/>
    <n v="135"/>
    <x v="0"/>
    <m/>
    <x v="1"/>
  </r>
  <r>
    <n v="47496726"/>
    <n v="113"/>
    <x v="0"/>
    <m/>
    <x v="0"/>
  </r>
  <r>
    <n v="47510504"/>
    <n v="126"/>
    <x v="2"/>
    <m/>
    <x v="1"/>
  </r>
  <r>
    <n v="47513290"/>
    <n v="113"/>
    <x v="2"/>
    <m/>
    <x v="0"/>
  </r>
  <r>
    <n v="47534244"/>
    <n v="96"/>
    <x v="2"/>
    <m/>
    <x v="0"/>
  </r>
  <r>
    <n v="47553526"/>
    <n v="116"/>
    <x v="1"/>
    <m/>
    <x v="0"/>
  </r>
  <r>
    <n v="47561456"/>
    <n v="121"/>
    <x v="0"/>
    <d v="2014-07-23T00:00:00"/>
    <x v="1"/>
  </r>
  <r>
    <n v="47561456"/>
    <n v="121"/>
    <x v="0"/>
    <d v="2014-07-23T00:00:00"/>
    <x v="1"/>
  </r>
  <r>
    <n v="47564638"/>
    <n v="96"/>
    <x v="2"/>
    <m/>
    <x v="0"/>
  </r>
  <r>
    <n v="47581732"/>
    <n v="104"/>
    <x v="0"/>
    <m/>
    <x v="0"/>
  </r>
  <r>
    <n v="47582848"/>
    <n v="105"/>
    <x v="2"/>
    <m/>
    <x v="0"/>
  </r>
  <r>
    <n v="47616268"/>
    <n v="92"/>
    <x v="1"/>
    <m/>
    <x v="0"/>
  </r>
  <r>
    <n v="47620516"/>
    <n v="146"/>
    <x v="1"/>
    <m/>
    <x v="1"/>
  </r>
  <r>
    <n v="47631032"/>
    <n v="129"/>
    <x v="0"/>
    <m/>
    <x v="1"/>
  </r>
  <r>
    <n v="47643732"/>
    <n v="112"/>
    <x v="0"/>
    <m/>
    <x v="0"/>
  </r>
  <r>
    <n v="47643736"/>
    <n v="99"/>
    <x v="2"/>
    <m/>
    <x v="0"/>
  </r>
  <r>
    <n v="47644244"/>
    <n v="147"/>
    <x v="2"/>
    <m/>
    <x v="1"/>
  </r>
  <r>
    <n v="47663078"/>
    <n v="113"/>
    <x v="0"/>
    <d v="2014-08-05T00:00:00"/>
    <x v="0"/>
  </r>
  <r>
    <n v="47663078"/>
    <n v="113"/>
    <x v="0"/>
    <d v="2014-08-05T00:00:00"/>
    <x v="0"/>
  </r>
  <r>
    <n v="47663204"/>
    <n v="135"/>
    <x v="2"/>
    <m/>
    <x v="1"/>
  </r>
  <r>
    <n v="47663612"/>
    <n v="104"/>
    <x v="0"/>
    <d v="2014-07-28T00:00:00"/>
    <x v="0"/>
  </r>
  <r>
    <n v="47673028"/>
    <n v="104"/>
    <x v="2"/>
    <m/>
    <x v="0"/>
  </r>
  <r>
    <n v="47705842"/>
    <n v="148"/>
    <x v="0"/>
    <m/>
    <x v="1"/>
  </r>
  <r>
    <n v="47727914"/>
    <n v="142"/>
    <x v="2"/>
    <m/>
    <x v="1"/>
  </r>
  <r>
    <n v="47733104"/>
    <n v="133"/>
    <x v="1"/>
    <m/>
    <x v="1"/>
  </r>
  <r>
    <n v="47743698"/>
    <n v="135"/>
    <x v="0"/>
    <m/>
    <x v="1"/>
  </r>
  <r>
    <n v="47745002"/>
    <n v="97"/>
    <x v="0"/>
    <m/>
    <x v="0"/>
  </r>
  <r>
    <n v="47768274"/>
    <n v="142"/>
    <x v="1"/>
    <m/>
    <x v="1"/>
  </r>
  <r>
    <n v="47771912"/>
    <n v="135"/>
    <x v="2"/>
    <m/>
    <x v="1"/>
  </r>
  <r>
    <n v="47785250"/>
    <n v="105"/>
    <x v="1"/>
    <m/>
    <x v="0"/>
  </r>
  <r>
    <n v="47824004"/>
    <n v="118"/>
    <x v="2"/>
    <m/>
    <x v="0"/>
  </r>
  <r>
    <n v="47835160"/>
    <n v="116"/>
    <x v="2"/>
    <m/>
    <x v="0"/>
  </r>
  <r>
    <n v="47846546"/>
    <n v="127"/>
    <x v="1"/>
    <m/>
    <x v="1"/>
  </r>
  <r>
    <n v="47847548"/>
    <n v="113"/>
    <x v="1"/>
    <m/>
    <x v="0"/>
  </r>
  <r>
    <n v="47848210"/>
    <n v="147"/>
    <x v="1"/>
    <m/>
    <x v="1"/>
  </r>
  <r>
    <n v="47849272"/>
    <n v="127"/>
    <x v="0"/>
    <m/>
    <x v="1"/>
  </r>
  <r>
    <n v="47864120"/>
    <n v="104"/>
    <x v="0"/>
    <d v="2014-07-22T00:00:00"/>
    <x v="0"/>
  </r>
  <r>
    <n v="47875080"/>
    <n v="118"/>
    <x v="0"/>
    <m/>
    <x v="0"/>
  </r>
  <r>
    <n v="47880540"/>
    <n v="116"/>
    <x v="0"/>
    <m/>
    <x v="0"/>
  </r>
  <r>
    <n v="47885030"/>
    <n v="112"/>
    <x v="0"/>
    <m/>
    <x v="0"/>
  </r>
  <r>
    <n v="47918836"/>
    <n v="134"/>
    <x v="2"/>
    <m/>
    <x v="1"/>
  </r>
  <r>
    <n v="47919842"/>
    <n v="117"/>
    <x v="0"/>
    <m/>
    <x v="0"/>
  </r>
  <r>
    <n v="47936982"/>
    <n v="97"/>
    <x v="0"/>
    <m/>
    <x v="0"/>
  </r>
  <r>
    <n v="47963854"/>
    <n v="97"/>
    <x v="2"/>
    <m/>
    <x v="0"/>
  </r>
  <r>
    <n v="47979544"/>
    <n v="147"/>
    <x v="0"/>
    <d v="2014-08-05T00:00:00"/>
    <x v="1"/>
  </r>
  <r>
    <n v="47983278"/>
    <n v="92"/>
    <x v="0"/>
    <m/>
    <x v="0"/>
  </r>
  <r>
    <n v="47988174"/>
    <n v="127"/>
    <x v="1"/>
    <m/>
    <x v="1"/>
  </r>
  <r>
    <n v="47989546"/>
    <n v="134"/>
    <x v="1"/>
    <m/>
    <x v="1"/>
  </r>
  <r>
    <n v="47993992"/>
    <n v="117"/>
    <x v="0"/>
    <m/>
    <x v="0"/>
  </r>
  <r>
    <n v="48003836"/>
    <n v="146"/>
    <x v="2"/>
    <m/>
    <x v="1"/>
  </r>
  <r>
    <n v="48005348"/>
    <n v="148"/>
    <x v="1"/>
    <m/>
    <x v="1"/>
  </r>
  <r>
    <n v="48040102"/>
    <n v="142"/>
    <x v="1"/>
    <m/>
    <x v="1"/>
  </r>
  <r>
    <n v="48055590"/>
    <n v="91"/>
    <x v="1"/>
    <m/>
    <x v="0"/>
  </r>
  <r>
    <n v="48063730"/>
    <n v="126"/>
    <x v="2"/>
    <m/>
    <x v="1"/>
  </r>
  <r>
    <n v="48070654"/>
    <n v="104"/>
    <x v="2"/>
    <m/>
    <x v="0"/>
  </r>
  <r>
    <n v="48072458"/>
    <n v="103"/>
    <x v="1"/>
    <m/>
    <x v="0"/>
  </r>
  <r>
    <n v="48094904"/>
    <n v="136"/>
    <x v="2"/>
    <m/>
    <x v="1"/>
  </r>
  <r>
    <n v="48106672"/>
    <n v="127"/>
    <x v="1"/>
    <m/>
    <x v="1"/>
  </r>
  <r>
    <n v="48113400"/>
    <n v="133"/>
    <x v="0"/>
    <m/>
    <x v="1"/>
  </r>
  <r>
    <n v="48114150"/>
    <n v="105"/>
    <x v="1"/>
    <m/>
    <x v="0"/>
  </r>
  <r>
    <n v="48115460"/>
    <n v="117"/>
    <x v="2"/>
    <m/>
    <x v="0"/>
  </r>
  <r>
    <n v="48119448"/>
    <n v="147"/>
    <x v="0"/>
    <d v="2014-08-07T00:00:00"/>
    <x v="1"/>
  </r>
  <r>
    <n v="48131450"/>
    <n v="134"/>
    <x v="2"/>
    <m/>
    <x v="1"/>
  </r>
  <r>
    <n v="48143948"/>
    <n v="111"/>
    <x v="2"/>
    <m/>
    <x v="0"/>
  </r>
  <r>
    <n v="48150128"/>
    <n v="105"/>
    <x v="2"/>
    <d v="2014-08-11T00:00:00"/>
    <x v="0"/>
  </r>
  <r>
    <n v="48160340"/>
    <n v="117"/>
    <x v="0"/>
    <m/>
    <x v="0"/>
  </r>
  <r>
    <n v="48194504"/>
    <n v="135"/>
    <x v="1"/>
    <m/>
    <x v="1"/>
  </r>
  <r>
    <n v="48198906"/>
    <n v="116"/>
    <x v="0"/>
    <m/>
    <x v="0"/>
  </r>
  <r>
    <n v="48215470"/>
    <n v="111"/>
    <x v="2"/>
    <m/>
    <x v="0"/>
  </r>
  <r>
    <n v="48252902"/>
    <n v="117"/>
    <x v="1"/>
    <m/>
    <x v="0"/>
  </r>
  <r>
    <n v="48253968"/>
    <n v="106"/>
    <x v="0"/>
    <m/>
    <x v="0"/>
  </r>
  <r>
    <n v="48267976"/>
    <n v="122"/>
    <x v="2"/>
    <m/>
    <x v="1"/>
  </r>
  <r>
    <n v="48280032"/>
    <n v="112"/>
    <x v="2"/>
    <m/>
    <x v="0"/>
  </r>
  <r>
    <n v="48281338"/>
    <n v="127"/>
    <x v="0"/>
    <m/>
    <x v="1"/>
  </r>
  <r>
    <n v="48316506"/>
    <n v="104"/>
    <x v="1"/>
    <m/>
    <x v="0"/>
  </r>
  <r>
    <n v="48318850"/>
    <n v="112"/>
    <x v="1"/>
    <m/>
    <x v="0"/>
  </r>
  <r>
    <n v="48324132"/>
    <n v="105"/>
    <x v="2"/>
    <m/>
    <x v="0"/>
  </r>
  <r>
    <n v="48325488"/>
    <n v="103"/>
    <x v="2"/>
    <m/>
    <x v="0"/>
  </r>
  <r>
    <n v="48327538"/>
    <n v="134"/>
    <x v="2"/>
    <m/>
    <x v="1"/>
  </r>
  <r>
    <n v="48336934"/>
    <n v="103"/>
    <x v="0"/>
    <m/>
    <x v="0"/>
  </r>
  <r>
    <n v="48339224"/>
    <n v="104"/>
    <x v="1"/>
    <m/>
    <x v="0"/>
  </r>
  <r>
    <n v="48340356"/>
    <n v="134"/>
    <x v="0"/>
    <d v="2014-08-01T00:00:00"/>
    <x v="1"/>
  </r>
  <r>
    <n v="48345930"/>
    <n v="143"/>
    <x v="2"/>
    <m/>
    <x v="1"/>
  </r>
  <r>
    <n v="48356408"/>
    <n v="103"/>
    <x v="1"/>
    <m/>
    <x v="0"/>
  </r>
  <r>
    <n v="48360348"/>
    <n v="136"/>
    <x v="0"/>
    <m/>
    <x v="1"/>
  </r>
  <r>
    <n v="48364792"/>
    <n v="103"/>
    <x v="1"/>
    <m/>
    <x v="0"/>
  </r>
  <r>
    <n v="48389006"/>
    <n v="146"/>
    <x v="1"/>
    <m/>
    <x v="1"/>
  </r>
  <r>
    <n v="48389810"/>
    <n v="112"/>
    <x v="0"/>
    <d v="2014-07-24T00:00:00"/>
    <x v="0"/>
  </r>
  <r>
    <n v="48407512"/>
    <n v="117"/>
    <x v="0"/>
    <d v="2014-07-31T00:00:00"/>
    <x v="0"/>
  </r>
  <r>
    <n v="48415918"/>
    <n v="117"/>
    <x v="2"/>
    <m/>
    <x v="0"/>
  </r>
  <r>
    <n v="48433120"/>
    <n v="116"/>
    <x v="1"/>
    <d v="2014-08-13T00:00:00"/>
    <x v="0"/>
  </r>
  <r>
    <n v="48433120"/>
    <n v="116"/>
    <x v="1"/>
    <d v="2014-08-13T00:00:00"/>
    <x v="0"/>
  </r>
  <r>
    <n v="48433120"/>
    <n v="116"/>
    <x v="1"/>
    <d v="2014-08-15T00:00:00"/>
    <x v="0"/>
  </r>
  <r>
    <n v="48439916"/>
    <n v="105"/>
    <x v="2"/>
    <m/>
    <x v="0"/>
  </r>
  <r>
    <n v="48454100"/>
    <n v="105"/>
    <x v="0"/>
    <m/>
    <x v="0"/>
  </r>
  <r>
    <n v="48456978"/>
    <n v="134"/>
    <x v="2"/>
    <m/>
    <x v="1"/>
  </r>
  <r>
    <n v="48460060"/>
    <n v="142"/>
    <x v="1"/>
    <m/>
    <x v="1"/>
  </r>
  <r>
    <n v="48463250"/>
    <n v="104"/>
    <x v="1"/>
    <d v="2014-07-21T00:00:00"/>
    <x v="0"/>
  </r>
  <r>
    <n v="48466364"/>
    <n v="150"/>
    <x v="2"/>
    <m/>
    <x v="1"/>
  </r>
  <r>
    <n v="48488540"/>
    <n v="127"/>
    <x v="1"/>
    <m/>
    <x v="1"/>
  </r>
  <r>
    <n v="48489462"/>
    <n v="127"/>
    <x v="2"/>
    <m/>
    <x v="1"/>
  </r>
  <r>
    <n v="48503910"/>
    <n v="113"/>
    <x v="0"/>
    <m/>
    <x v="0"/>
  </r>
  <r>
    <n v="48530024"/>
    <n v="146"/>
    <x v="0"/>
    <m/>
    <x v="1"/>
  </r>
  <r>
    <n v="48537634"/>
    <n v="147"/>
    <x v="2"/>
    <m/>
    <x v="1"/>
  </r>
  <r>
    <n v="48565476"/>
    <n v="112"/>
    <x v="2"/>
    <m/>
    <x v="0"/>
  </r>
  <r>
    <n v="48566250"/>
    <n v="143"/>
    <x v="1"/>
    <m/>
    <x v="1"/>
  </r>
  <r>
    <n v="48568864"/>
    <n v="117"/>
    <x v="0"/>
    <m/>
    <x v="0"/>
  </r>
  <r>
    <n v="48581322"/>
    <n v="117"/>
    <x v="2"/>
    <d v="2014-08-20T00:00:00"/>
    <x v="0"/>
  </r>
  <r>
    <n v="48604458"/>
    <n v="147"/>
    <x v="1"/>
    <m/>
    <x v="1"/>
  </r>
  <r>
    <n v="48610708"/>
    <n v="127"/>
    <x v="2"/>
    <m/>
    <x v="1"/>
  </r>
  <r>
    <n v="48620238"/>
    <n v="104"/>
    <x v="0"/>
    <m/>
    <x v="0"/>
  </r>
  <r>
    <n v="48621990"/>
    <n v="141"/>
    <x v="0"/>
    <m/>
    <x v="1"/>
  </r>
  <r>
    <n v="48624564"/>
    <n v="133"/>
    <x v="1"/>
    <m/>
    <x v="1"/>
  </r>
  <r>
    <n v="48634958"/>
    <n v="105"/>
    <x v="2"/>
    <d v="2014-07-22T00:00:00"/>
    <x v="0"/>
  </r>
  <r>
    <n v="48665068"/>
    <n v="97"/>
    <x v="1"/>
    <m/>
    <x v="0"/>
  </r>
  <r>
    <n v="48688788"/>
    <n v="92"/>
    <x v="0"/>
    <m/>
    <x v="0"/>
  </r>
  <r>
    <n v="48691648"/>
    <n v="116"/>
    <x v="1"/>
    <d v="2014-07-21T00:00:00"/>
    <x v="0"/>
  </r>
  <r>
    <n v="48691648"/>
    <n v="116"/>
    <x v="1"/>
    <d v="2014-07-21T00:00:00"/>
    <x v="0"/>
  </r>
  <r>
    <n v="48698344"/>
    <n v="147"/>
    <x v="0"/>
    <m/>
    <x v="1"/>
  </r>
  <r>
    <n v="48702480"/>
    <n v="104"/>
    <x v="1"/>
    <m/>
    <x v="0"/>
  </r>
  <r>
    <n v="48720952"/>
    <n v="148"/>
    <x v="1"/>
    <m/>
    <x v="1"/>
  </r>
  <r>
    <n v="50249236"/>
    <n v="117"/>
    <x v="0"/>
    <m/>
    <x v="0"/>
  </r>
  <r>
    <n v="50250948"/>
    <n v="105"/>
    <x v="1"/>
    <m/>
    <x v="0"/>
  </r>
  <r>
    <n v="50255478"/>
    <n v="136"/>
    <x v="0"/>
    <d v="2014-07-29T00:00:00"/>
    <x v="1"/>
  </r>
  <r>
    <n v="50255478"/>
    <n v="136"/>
    <x v="0"/>
    <d v="2014-07-29T00:00:00"/>
    <x v="1"/>
  </r>
  <r>
    <n v="50274574"/>
    <n v="104"/>
    <x v="2"/>
    <m/>
    <x v="0"/>
  </r>
  <r>
    <n v="50294698"/>
    <n v="143"/>
    <x v="1"/>
    <d v="2014-08-20T00:00:00"/>
    <x v="1"/>
  </r>
  <r>
    <n v="50317886"/>
    <n v="134"/>
    <x v="1"/>
    <m/>
    <x v="1"/>
  </r>
  <r>
    <n v="50324902"/>
    <n v="145"/>
    <x v="1"/>
    <m/>
    <x v="1"/>
  </r>
  <r>
    <n v="50359686"/>
    <n v="133"/>
    <x v="2"/>
    <m/>
    <x v="1"/>
  </r>
  <r>
    <n v="50362684"/>
    <n v="133"/>
    <x v="2"/>
    <m/>
    <x v="1"/>
  </r>
  <r>
    <n v="50372590"/>
    <n v="103"/>
    <x v="1"/>
    <m/>
    <x v="0"/>
  </r>
  <r>
    <n v="50383100"/>
    <n v="142"/>
    <x v="0"/>
    <m/>
    <x v="1"/>
  </r>
  <r>
    <n v="50391828"/>
    <n v="96"/>
    <x v="0"/>
    <m/>
    <x v="0"/>
  </r>
  <r>
    <n v="50397156"/>
    <n v="147"/>
    <x v="2"/>
    <d v="2014-08-12T00:00:00"/>
    <x v="1"/>
  </r>
  <r>
    <n v="50397156"/>
    <n v="147"/>
    <x v="2"/>
    <d v="2014-08-15T00:00:00"/>
    <x v="1"/>
  </r>
  <r>
    <n v="50400164"/>
    <n v="104"/>
    <x v="1"/>
    <m/>
    <x v="0"/>
  </r>
  <r>
    <n v="50411218"/>
    <n v="104"/>
    <x v="1"/>
    <m/>
    <x v="0"/>
  </r>
  <r>
    <n v="50437432"/>
    <n v="97"/>
    <x v="1"/>
    <m/>
    <x v="0"/>
  </r>
  <r>
    <n v="50437974"/>
    <n v="146"/>
    <x v="1"/>
    <m/>
    <x v="1"/>
  </r>
  <r>
    <n v="50448126"/>
    <n v="142"/>
    <x v="1"/>
    <m/>
    <x v="1"/>
  </r>
  <r>
    <n v="50451670"/>
    <n v="104"/>
    <x v="0"/>
    <m/>
    <x v="0"/>
  </r>
  <r>
    <n v="69700412"/>
    <n v="103"/>
    <x v="0"/>
    <m/>
    <x v="0"/>
  </r>
  <r>
    <n v="69702696"/>
    <n v="105"/>
    <x v="2"/>
    <m/>
    <x v="0"/>
  </r>
  <r>
    <n v="69708582"/>
    <n v="105"/>
    <x v="0"/>
    <m/>
    <x v="0"/>
  </r>
  <r>
    <n v="69720218"/>
    <n v="142"/>
    <x v="0"/>
    <m/>
    <x v="1"/>
  </r>
  <r>
    <n v="69729082"/>
    <n v="90"/>
    <x v="1"/>
    <m/>
    <x v="0"/>
  </r>
  <r>
    <n v="69738844"/>
    <n v="103"/>
    <x v="1"/>
    <d v="2014-07-22T00:00:00"/>
    <x v="0"/>
  </r>
  <r>
    <n v="69738844"/>
    <n v="103"/>
    <x v="1"/>
    <d v="2014-08-12T00:00:00"/>
    <x v="0"/>
  </r>
  <r>
    <n v="69750520"/>
    <n v="135"/>
    <x v="0"/>
    <m/>
    <x v="1"/>
  </r>
  <r>
    <n v="69775592"/>
    <n v="105"/>
    <x v="1"/>
    <m/>
    <x v="0"/>
  </r>
  <r>
    <n v="69801498"/>
    <n v="105"/>
    <x v="1"/>
    <m/>
    <x v="0"/>
  </r>
  <r>
    <n v="69803258"/>
    <n v="127"/>
    <x v="1"/>
    <m/>
    <x v="1"/>
  </r>
  <r>
    <n v="69812806"/>
    <n v="117"/>
    <x v="0"/>
    <m/>
    <x v="0"/>
  </r>
  <r>
    <n v="69853784"/>
    <n v="147"/>
    <x v="1"/>
    <m/>
    <x v="1"/>
  </r>
  <r>
    <n v="69856558"/>
    <n v="112"/>
    <x v="1"/>
    <m/>
    <x v="0"/>
  </r>
  <r>
    <n v="69868010"/>
    <n v="146"/>
    <x v="2"/>
    <m/>
    <x v="1"/>
  </r>
  <r>
    <n v="69871802"/>
    <n v="103"/>
    <x v="0"/>
    <m/>
    <x v="0"/>
  </r>
  <r>
    <n v="69880660"/>
    <n v="133"/>
    <x v="0"/>
    <m/>
    <x v="1"/>
  </r>
  <r>
    <n v="69884188"/>
    <n v="105"/>
    <x v="1"/>
    <m/>
    <x v="0"/>
  </r>
  <r>
    <n v="69889286"/>
    <n v="91"/>
    <x v="1"/>
    <m/>
    <x v="0"/>
  </r>
  <r>
    <n v="69903298"/>
    <n v="112"/>
    <x v="2"/>
    <m/>
    <x v="0"/>
  </r>
  <r>
    <n v="69908342"/>
    <n v="147"/>
    <x v="1"/>
    <m/>
    <x v="1"/>
  </r>
  <r>
    <n v="69910210"/>
    <n v="133"/>
    <x v="1"/>
    <m/>
    <x v="1"/>
  </r>
  <r>
    <n v="69918668"/>
    <n v="126"/>
    <x v="1"/>
    <m/>
    <x v="1"/>
  </r>
  <r>
    <n v="69933548"/>
    <n v="134"/>
    <x v="2"/>
    <m/>
    <x v="1"/>
  </r>
  <r>
    <n v="69934500"/>
    <n v="150"/>
    <x v="0"/>
    <m/>
    <x v="1"/>
  </r>
  <r>
    <n v="69935882"/>
    <n v="112"/>
    <x v="0"/>
    <m/>
    <x v="0"/>
  </r>
  <r>
    <n v="69949590"/>
    <n v="136"/>
    <x v="1"/>
    <m/>
    <x v="1"/>
  </r>
  <r>
    <n v="69956336"/>
    <n v="142"/>
    <x v="1"/>
    <m/>
    <x v="1"/>
  </r>
  <r>
    <n v="69961646"/>
    <n v="136"/>
    <x v="1"/>
    <m/>
    <x v="1"/>
  </r>
  <r>
    <n v="69970266"/>
    <n v="112"/>
    <x v="0"/>
    <m/>
    <x v="0"/>
  </r>
  <r>
    <n v="69988532"/>
    <n v="112"/>
    <x v="2"/>
    <m/>
    <x v="0"/>
  </r>
  <r>
    <n v="70001108"/>
    <n v="143"/>
    <x v="1"/>
    <m/>
    <x v="1"/>
  </r>
  <r>
    <n v="70004862"/>
    <n v="147"/>
    <x v="2"/>
    <m/>
    <x v="1"/>
  </r>
  <r>
    <n v="70006864"/>
    <n v="97"/>
    <x v="1"/>
    <m/>
    <x v="0"/>
  </r>
  <r>
    <n v="70008210"/>
    <n v="136"/>
    <x v="1"/>
    <m/>
    <x v="1"/>
  </r>
  <r>
    <n v="70009296"/>
    <n v="97"/>
    <x v="1"/>
    <m/>
    <x v="0"/>
  </r>
  <r>
    <n v="70017140"/>
    <n v="112"/>
    <x v="1"/>
    <m/>
    <x v="0"/>
  </r>
  <r>
    <n v="70017176"/>
    <n v="122"/>
    <x v="0"/>
    <m/>
    <x v="1"/>
  </r>
  <r>
    <n v="70021892"/>
    <n v="133"/>
    <x v="1"/>
    <m/>
    <x v="1"/>
  </r>
  <r>
    <n v="70057646"/>
    <n v="136"/>
    <x v="2"/>
    <m/>
    <x v="1"/>
  </r>
  <r>
    <n v="70063072"/>
    <n v="97"/>
    <x v="2"/>
    <m/>
    <x v="0"/>
  </r>
  <r>
    <n v="70072952"/>
    <n v="135"/>
    <x v="1"/>
    <m/>
    <x v="1"/>
  </r>
  <r>
    <n v="70085064"/>
    <n v="96"/>
    <x v="1"/>
    <d v="2014-08-09T00:00:00"/>
    <x v="0"/>
  </r>
  <r>
    <n v="70120056"/>
    <n v="97"/>
    <x v="0"/>
    <m/>
    <x v="0"/>
  </r>
  <r>
    <n v="70133776"/>
    <n v="135"/>
    <x v="1"/>
    <m/>
    <x v="1"/>
  </r>
  <r>
    <n v="70135964"/>
    <n v="134"/>
    <x v="1"/>
    <m/>
    <x v="1"/>
  </r>
  <r>
    <n v="70156140"/>
    <n v="105"/>
    <x v="2"/>
    <m/>
    <x v="0"/>
  </r>
  <r>
    <n v="70160738"/>
    <n v="106"/>
    <x v="0"/>
    <m/>
    <x v="0"/>
  </r>
  <r>
    <n v="70165546"/>
    <n v="147"/>
    <x v="1"/>
    <d v="2014-07-21T00:00:00"/>
    <x v="1"/>
  </r>
  <r>
    <n v="70168136"/>
    <n v="136"/>
    <x v="0"/>
    <m/>
    <x v="1"/>
  </r>
  <r>
    <n v="70169452"/>
    <n v="106"/>
    <x v="2"/>
    <m/>
    <x v="0"/>
  </r>
  <r>
    <n v="70182352"/>
    <n v="146"/>
    <x v="0"/>
    <m/>
    <x v="1"/>
  </r>
  <r>
    <n v="70184704"/>
    <n v="133"/>
    <x v="1"/>
    <m/>
    <x v="1"/>
  </r>
  <r>
    <n v="70187896"/>
    <n v="117"/>
    <x v="1"/>
    <m/>
    <x v="0"/>
  </r>
  <r>
    <n v="70188078"/>
    <n v="105"/>
    <x v="1"/>
    <m/>
    <x v="0"/>
  </r>
  <r>
    <n v="70189160"/>
    <n v="113"/>
    <x v="1"/>
    <m/>
    <x v="0"/>
  </r>
  <r>
    <n v="70189672"/>
    <n v="122"/>
    <x v="1"/>
    <m/>
    <x v="1"/>
  </r>
  <r>
    <n v="70227080"/>
    <n v="142"/>
    <x v="1"/>
    <m/>
    <x v="1"/>
  </r>
  <r>
    <n v="70234732"/>
    <n v="92"/>
    <x v="1"/>
    <d v="2014-07-22T00:00:00"/>
    <x v="0"/>
  </r>
  <r>
    <n v="70244164"/>
    <n v="120"/>
    <x v="0"/>
    <m/>
    <x v="0"/>
  </r>
  <r>
    <n v="70244414"/>
    <n v="133"/>
    <x v="1"/>
    <m/>
    <x v="1"/>
  </r>
  <r>
    <n v="70252470"/>
    <n v="135"/>
    <x v="1"/>
    <m/>
    <x v="1"/>
  </r>
  <r>
    <n v="70257026"/>
    <n v="105"/>
    <x v="0"/>
    <m/>
    <x v="0"/>
  </r>
  <r>
    <n v="70258764"/>
    <n v="147"/>
    <x v="0"/>
    <m/>
    <x v="1"/>
  </r>
  <r>
    <n v="70278618"/>
    <n v="116"/>
    <x v="1"/>
    <m/>
    <x v="0"/>
  </r>
  <r>
    <n v="70282012"/>
    <n v="127"/>
    <x v="0"/>
    <m/>
    <x v="1"/>
  </r>
  <r>
    <n v="70290976"/>
    <n v="116"/>
    <x v="2"/>
    <m/>
    <x v="0"/>
  </r>
  <r>
    <n v="70313496"/>
    <n v="142"/>
    <x v="0"/>
    <m/>
    <x v="1"/>
  </r>
  <r>
    <n v="70313526"/>
    <n v="116"/>
    <x v="2"/>
    <d v="2014-07-28T00:00:00"/>
    <x v="0"/>
  </r>
  <r>
    <n v="70313526"/>
    <n v="116"/>
    <x v="2"/>
    <d v="2014-08-18T00:00:00"/>
    <x v="0"/>
  </r>
  <r>
    <n v="70313526"/>
    <n v="116"/>
    <x v="2"/>
    <d v="2014-08-11T00:00:00"/>
    <x v="0"/>
  </r>
  <r>
    <n v="70313526"/>
    <n v="116"/>
    <x v="2"/>
    <d v="2014-07-20T00:00:00"/>
    <x v="0"/>
  </r>
  <r>
    <n v="70313526"/>
    <n v="116"/>
    <x v="2"/>
    <d v="2014-08-05T00:00:00"/>
    <x v="0"/>
  </r>
  <r>
    <n v="70315500"/>
    <n v="103"/>
    <x v="1"/>
    <m/>
    <x v="0"/>
  </r>
  <r>
    <n v="70326272"/>
    <n v="106"/>
    <x v="1"/>
    <d v="2014-07-23T00:00:00"/>
    <x v="0"/>
  </r>
  <r>
    <n v="70326272"/>
    <n v="106"/>
    <x v="1"/>
    <d v="2014-08-08T00:00:00"/>
    <x v="0"/>
  </r>
  <r>
    <n v="70331486"/>
    <n v="127"/>
    <x v="2"/>
    <m/>
    <x v="1"/>
  </r>
  <r>
    <n v="70333942"/>
    <n v="147"/>
    <x v="0"/>
    <m/>
    <x v="1"/>
  </r>
  <r>
    <n v="70340958"/>
    <n v="117"/>
    <x v="0"/>
    <m/>
    <x v="0"/>
  </r>
  <r>
    <n v="70345220"/>
    <n v="126"/>
    <x v="2"/>
    <m/>
    <x v="1"/>
  </r>
  <r>
    <n v="70345874"/>
    <n v="126"/>
    <x v="1"/>
    <m/>
    <x v="1"/>
  </r>
  <r>
    <n v="70349486"/>
    <n v="96"/>
    <x v="1"/>
    <m/>
    <x v="0"/>
  </r>
  <r>
    <n v="70349836"/>
    <n v="96"/>
    <x v="0"/>
    <m/>
    <x v="0"/>
  </r>
  <r>
    <n v="70359914"/>
    <n v="126"/>
    <x v="0"/>
    <m/>
    <x v="1"/>
  </r>
  <r>
    <n v="70368398"/>
    <n v="105"/>
    <x v="0"/>
    <d v="2014-07-28T00:00:00"/>
    <x v="0"/>
  </r>
  <r>
    <n v="70377288"/>
    <n v="96"/>
    <x v="1"/>
    <m/>
    <x v="0"/>
  </r>
  <r>
    <n v="70387376"/>
    <n v="135"/>
    <x v="1"/>
    <m/>
    <x v="1"/>
  </r>
  <r>
    <n v="70402096"/>
    <n v="136"/>
    <x v="1"/>
    <m/>
    <x v="1"/>
  </r>
  <r>
    <n v="70425058"/>
    <n v="134"/>
    <x v="1"/>
    <m/>
    <x v="1"/>
  </r>
  <r>
    <n v="70428452"/>
    <n v="134"/>
    <x v="0"/>
    <m/>
    <x v="1"/>
  </r>
  <r>
    <n v="70441768"/>
    <n v="112"/>
    <x v="1"/>
    <m/>
    <x v="0"/>
  </r>
  <r>
    <n v="70465052"/>
    <n v="146"/>
    <x v="1"/>
    <m/>
    <x v="1"/>
  </r>
  <r>
    <n v="70466616"/>
    <n v="146"/>
    <x v="1"/>
    <m/>
    <x v="1"/>
  </r>
  <r>
    <n v="70469124"/>
    <n v="103"/>
    <x v="0"/>
    <m/>
    <x v="0"/>
  </r>
  <r>
    <n v="70517132"/>
    <n v="97"/>
    <x v="2"/>
    <m/>
    <x v="0"/>
  </r>
  <r>
    <n v="70522672"/>
    <n v="103"/>
    <x v="1"/>
    <m/>
    <x v="0"/>
  </r>
  <r>
    <n v="70523796"/>
    <n v="142"/>
    <x v="1"/>
    <m/>
    <x v="1"/>
  </r>
  <r>
    <n v="70546554"/>
    <n v="134"/>
    <x v="2"/>
    <m/>
    <x v="1"/>
  </r>
  <r>
    <n v="70551890"/>
    <n v="104"/>
    <x v="2"/>
    <m/>
    <x v="0"/>
  </r>
  <r>
    <n v="70568630"/>
    <n v="147"/>
    <x v="0"/>
    <m/>
    <x v="1"/>
  </r>
  <r>
    <n v="70572394"/>
    <n v="149"/>
    <x v="2"/>
    <m/>
    <x v="1"/>
  </r>
  <r>
    <n v="70578330"/>
    <n v="106"/>
    <x v="0"/>
    <m/>
    <x v="0"/>
  </r>
  <r>
    <n v="70579338"/>
    <n v="104"/>
    <x v="1"/>
    <m/>
    <x v="0"/>
  </r>
  <r>
    <n v="70579578"/>
    <n v="119"/>
    <x v="1"/>
    <m/>
    <x v="0"/>
  </r>
  <r>
    <n v="70580962"/>
    <n v="149"/>
    <x v="0"/>
    <m/>
    <x v="1"/>
  </r>
  <r>
    <n v="70585988"/>
    <n v="119"/>
    <x v="0"/>
    <m/>
    <x v="0"/>
  </r>
  <r>
    <n v="70594236"/>
    <n v="119"/>
    <x v="1"/>
    <m/>
    <x v="0"/>
  </r>
  <r>
    <n v="70596806"/>
    <n v="113"/>
    <x v="1"/>
    <m/>
    <x v="0"/>
  </r>
  <r>
    <n v="70597464"/>
    <n v="113"/>
    <x v="0"/>
    <m/>
    <x v="0"/>
  </r>
  <r>
    <n v="70602928"/>
    <n v="143"/>
    <x v="2"/>
    <m/>
    <x v="1"/>
  </r>
  <r>
    <n v="70610182"/>
    <n v="97"/>
    <x v="0"/>
    <m/>
    <x v="0"/>
  </r>
  <r>
    <n v="70625322"/>
    <n v="147"/>
    <x v="0"/>
    <d v="2014-07-30T00:00:00"/>
    <x v="1"/>
  </r>
  <r>
    <n v="70634128"/>
    <n v="136"/>
    <x v="1"/>
    <m/>
    <x v="1"/>
  </r>
  <r>
    <n v="70655370"/>
    <n v="112"/>
    <x v="1"/>
    <m/>
    <x v="0"/>
  </r>
  <r>
    <n v="70655686"/>
    <n v="142"/>
    <x v="1"/>
    <d v="2014-07-23T00:00:00"/>
    <x v="1"/>
  </r>
  <r>
    <n v="70655686"/>
    <n v="142"/>
    <x v="1"/>
    <d v="2014-07-23T00:00:00"/>
    <x v="1"/>
  </r>
  <r>
    <n v="70667210"/>
    <n v="112"/>
    <x v="1"/>
    <m/>
    <x v="0"/>
  </r>
  <r>
    <n v="70669378"/>
    <n v="112"/>
    <x v="1"/>
    <m/>
    <x v="0"/>
  </r>
  <r>
    <n v="70676252"/>
    <n v="142"/>
    <x v="0"/>
    <d v="2014-07-23T00:00:00"/>
    <x v="1"/>
  </r>
  <r>
    <n v="70676252"/>
    <n v="142"/>
    <x v="0"/>
    <d v="2014-07-25T00:00:00"/>
    <x v="1"/>
  </r>
  <r>
    <n v="70696820"/>
    <n v="105"/>
    <x v="1"/>
    <m/>
    <x v="0"/>
  </r>
  <r>
    <n v="70697740"/>
    <n v="146"/>
    <x v="1"/>
    <m/>
    <x v="1"/>
  </r>
  <r>
    <n v="70709732"/>
    <n v="104"/>
    <x v="0"/>
    <m/>
    <x v="0"/>
  </r>
  <r>
    <n v="70754600"/>
    <n v="134"/>
    <x v="0"/>
    <m/>
    <x v="1"/>
  </r>
  <r>
    <n v="70762240"/>
    <n v="112"/>
    <x v="0"/>
    <m/>
    <x v="0"/>
  </r>
  <r>
    <n v="70770506"/>
    <n v="113"/>
    <x v="1"/>
    <m/>
    <x v="0"/>
  </r>
  <r>
    <n v="70790644"/>
    <n v="97"/>
    <x v="1"/>
    <d v="2014-07-26T00:00:00"/>
    <x v="0"/>
  </r>
  <r>
    <n v="70790644"/>
    <n v="97"/>
    <x v="1"/>
    <d v="2014-07-26T00:00:00"/>
    <x v="0"/>
  </r>
  <r>
    <n v="70790644"/>
    <n v="97"/>
    <x v="1"/>
    <d v="2014-07-26T00:00:00"/>
    <x v="0"/>
  </r>
  <r>
    <n v="70818224"/>
    <n v="112"/>
    <x v="0"/>
    <m/>
    <x v="0"/>
  </r>
  <r>
    <n v="70838344"/>
    <n v="134"/>
    <x v="0"/>
    <d v="2014-07-22T00:00:00"/>
    <x v="1"/>
  </r>
  <r>
    <n v="70841136"/>
    <n v="150"/>
    <x v="0"/>
    <d v="2014-08-01T00:00:00"/>
    <x v="1"/>
  </r>
  <r>
    <n v="70846256"/>
    <n v="119"/>
    <x v="2"/>
    <m/>
    <x v="0"/>
  </r>
  <r>
    <n v="70852192"/>
    <n v="133"/>
    <x v="0"/>
    <m/>
    <x v="1"/>
  </r>
  <r>
    <n v="70853640"/>
    <n v="135"/>
    <x v="1"/>
    <m/>
    <x v="1"/>
  </r>
  <r>
    <n v="70858726"/>
    <n v="104"/>
    <x v="1"/>
    <m/>
    <x v="0"/>
  </r>
  <r>
    <n v="70894418"/>
    <n v="117"/>
    <x v="0"/>
    <d v="2014-08-07T00:00:00"/>
    <x v="0"/>
  </r>
  <r>
    <n v="70894418"/>
    <n v="117"/>
    <x v="0"/>
    <d v="2014-07-25T00:00:00"/>
    <x v="0"/>
  </r>
  <r>
    <n v="70913578"/>
    <n v="146"/>
    <x v="0"/>
    <m/>
    <x v="1"/>
  </r>
  <r>
    <n v="70929324"/>
    <n v="142"/>
    <x v="2"/>
    <m/>
    <x v="1"/>
  </r>
  <r>
    <n v="70949458"/>
    <n v="112"/>
    <x v="2"/>
    <m/>
    <x v="0"/>
  </r>
  <r>
    <n v="70966978"/>
    <n v="119"/>
    <x v="0"/>
    <m/>
    <x v="0"/>
  </r>
  <r>
    <n v="70967570"/>
    <n v="143"/>
    <x v="0"/>
    <m/>
    <x v="1"/>
  </r>
  <r>
    <n v="70975002"/>
    <n v="136"/>
    <x v="0"/>
    <m/>
    <x v="1"/>
  </r>
  <r>
    <n v="70978774"/>
    <n v="136"/>
    <x v="0"/>
    <m/>
    <x v="1"/>
  </r>
  <r>
    <n v="70980260"/>
    <n v="106"/>
    <x v="1"/>
    <m/>
    <x v="0"/>
  </r>
  <r>
    <n v="70981878"/>
    <n v="136"/>
    <x v="1"/>
    <d v="2014-08-04T00:00:00"/>
    <x v="1"/>
  </r>
  <r>
    <n v="70982418"/>
    <n v="103"/>
    <x v="0"/>
    <m/>
    <x v="0"/>
  </r>
  <r>
    <n v="70982962"/>
    <n v="148"/>
    <x v="1"/>
    <m/>
    <x v="1"/>
  </r>
  <r>
    <n v="70983070"/>
    <n v="136"/>
    <x v="0"/>
    <m/>
    <x v="1"/>
  </r>
  <r>
    <n v="70987082"/>
    <n v="97"/>
    <x v="2"/>
    <m/>
    <x v="0"/>
  </r>
  <r>
    <n v="70993462"/>
    <n v="113"/>
    <x v="0"/>
    <m/>
    <x v="0"/>
  </r>
  <r>
    <n v="70995020"/>
    <n v="106"/>
    <x v="0"/>
    <m/>
    <x v="0"/>
  </r>
  <r>
    <n v="71001380"/>
    <n v="136"/>
    <x v="0"/>
    <m/>
    <x v="1"/>
  </r>
  <r>
    <n v="71002306"/>
    <n v="127"/>
    <x v="0"/>
    <m/>
    <x v="1"/>
  </r>
  <r>
    <n v="71002820"/>
    <n v="111"/>
    <x v="0"/>
    <m/>
    <x v="0"/>
  </r>
  <r>
    <n v="71007112"/>
    <n v="105"/>
    <x v="1"/>
    <m/>
    <x v="0"/>
  </r>
  <r>
    <n v="71020104"/>
    <n v="117"/>
    <x v="0"/>
    <m/>
    <x v="0"/>
  </r>
  <r>
    <n v="71034098"/>
    <n v="112"/>
    <x v="1"/>
    <m/>
    <x v="0"/>
  </r>
  <r>
    <n v="71034628"/>
    <n v="134"/>
    <x v="2"/>
    <d v="2014-08-19T00:00:00"/>
    <x v="1"/>
  </r>
  <r>
    <n v="71038434"/>
    <n v="127"/>
    <x v="1"/>
    <m/>
    <x v="1"/>
  </r>
  <r>
    <n v="71047760"/>
    <n v="104"/>
    <x v="0"/>
    <m/>
    <x v="0"/>
  </r>
  <r>
    <n v="71049624"/>
    <n v="113"/>
    <x v="1"/>
    <m/>
    <x v="0"/>
  </r>
  <r>
    <n v="71050592"/>
    <n v="133"/>
    <x v="1"/>
    <m/>
    <x v="1"/>
  </r>
  <r>
    <n v="71052590"/>
    <n v="106"/>
    <x v="1"/>
    <m/>
    <x v="0"/>
  </r>
  <r>
    <n v="71053800"/>
    <n v="97"/>
    <x v="2"/>
    <m/>
    <x v="0"/>
  </r>
  <r>
    <n v="71063762"/>
    <n v="96"/>
    <x v="1"/>
    <m/>
    <x v="0"/>
  </r>
  <r>
    <n v="71071208"/>
    <n v="127"/>
    <x v="1"/>
    <d v="2014-08-01T00:00:00"/>
    <x v="1"/>
  </r>
  <r>
    <n v="71073968"/>
    <n v="113"/>
    <x v="0"/>
    <m/>
    <x v="0"/>
  </r>
  <r>
    <n v="71085348"/>
    <n v="133"/>
    <x v="1"/>
    <m/>
    <x v="1"/>
  </r>
  <r>
    <n v="71091012"/>
    <n v="142"/>
    <x v="0"/>
    <d v="2014-07-21T00:00:00"/>
    <x v="1"/>
  </r>
  <r>
    <n v="71091012"/>
    <n v="142"/>
    <x v="0"/>
    <d v="2014-07-21T00:00:00"/>
    <x v="1"/>
  </r>
  <r>
    <n v="71095380"/>
    <n v="135"/>
    <x v="1"/>
    <m/>
    <x v="1"/>
  </r>
  <r>
    <n v="71095794"/>
    <n v="104"/>
    <x v="0"/>
    <m/>
    <x v="0"/>
  </r>
  <r>
    <n v="71096700"/>
    <n v="90"/>
    <x v="0"/>
    <m/>
    <x v="0"/>
  </r>
  <r>
    <n v="71102272"/>
    <n v="143"/>
    <x v="2"/>
    <m/>
    <x v="1"/>
  </r>
  <r>
    <n v="71107598"/>
    <n v="103"/>
    <x v="2"/>
    <m/>
    <x v="0"/>
  </r>
  <r>
    <n v="71123098"/>
    <n v="121"/>
    <x v="0"/>
    <m/>
    <x v="1"/>
  </r>
  <r>
    <n v="71129536"/>
    <n v="103"/>
    <x v="0"/>
    <m/>
    <x v="0"/>
  </r>
  <r>
    <n v="71133976"/>
    <n v="90"/>
    <x v="2"/>
    <m/>
    <x v="0"/>
  </r>
  <r>
    <n v="71141206"/>
    <n v="134"/>
    <x v="0"/>
    <m/>
    <x v="1"/>
  </r>
  <r>
    <n v="71160956"/>
    <n v="146"/>
    <x v="0"/>
    <m/>
    <x v="1"/>
  </r>
  <r>
    <n v="71176816"/>
    <n v="116"/>
    <x v="2"/>
    <m/>
    <x v="0"/>
  </r>
  <r>
    <n v="71190958"/>
    <n v="112"/>
    <x v="1"/>
    <d v="2014-08-14T00:00:00"/>
    <x v="0"/>
  </r>
  <r>
    <n v="71200266"/>
    <n v="104"/>
    <x v="0"/>
    <m/>
    <x v="0"/>
  </r>
  <r>
    <n v="71208168"/>
    <n v="146"/>
    <x v="0"/>
    <m/>
    <x v="1"/>
  </r>
  <r>
    <n v="71219726"/>
    <n v="117"/>
    <x v="1"/>
    <m/>
    <x v="0"/>
  </r>
  <r>
    <n v="71220352"/>
    <n v="147"/>
    <x v="0"/>
    <m/>
    <x v="1"/>
  </r>
  <r>
    <n v="71233972"/>
    <n v="142"/>
    <x v="1"/>
    <d v="2014-08-16T00:00:00"/>
    <x v="1"/>
  </r>
  <r>
    <n v="71233972"/>
    <n v="142"/>
    <x v="1"/>
    <d v="2014-08-18T00:00:00"/>
    <x v="1"/>
  </r>
  <r>
    <n v="71233972"/>
    <n v="142"/>
    <x v="1"/>
    <d v="2014-08-14T00:00:00"/>
    <x v="1"/>
  </r>
  <r>
    <n v="71243592"/>
    <n v="112"/>
    <x v="2"/>
    <m/>
    <x v="0"/>
  </r>
  <r>
    <n v="71246862"/>
    <n v="120"/>
    <x v="0"/>
    <m/>
    <x v="0"/>
  </r>
  <r>
    <n v="71247282"/>
    <n v="112"/>
    <x v="0"/>
    <m/>
    <x v="0"/>
  </r>
  <r>
    <n v="71254768"/>
    <n v="143"/>
    <x v="2"/>
    <m/>
    <x v="1"/>
  </r>
  <r>
    <n v="71255974"/>
    <n v="135"/>
    <x v="1"/>
    <m/>
    <x v="1"/>
  </r>
  <r>
    <n v="71261434"/>
    <n v="105"/>
    <x v="0"/>
    <m/>
    <x v="0"/>
  </r>
  <r>
    <n v="71270534"/>
    <n v="142"/>
    <x v="0"/>
    <m/>
    <x v="1"/>
  </r>
  <r>
    <n v="71289140"/>
    <n v="143"/>
    <x v="1"/>
    <m/>
    <x v="1"/>
  </r>
  <r>
    <n v="71303064"/>
    <n v="134"/>
    <x v="2"/>
    <m/>
    <x v="1"/>
  </r>
  <r>
    <n v="71304994"/>
    <n v="133"/>
    <x v="2"/>
    <m/>
    <x v="1"/>
  </r>
  <r>
    <n v="71312446"/>
    <n v="142"/>
    <x v="1"/>
    <m/>
    <x v="1"/>
  </r>
  <r>
    <n v="71317810"/>
    <n v="103"/>
    <x v="0"/>
    <m/>
    <x v="0"/>
  </r>
  <r>
    <n v="71319064"/>
    <n v="90"/>
    <x v="0"/>
    <m/>
    <x v="0"/>
  </r>
  <r>
    <n v="71349772"/>
    <n v="117"/>
    <x v="1"/>
    <m/>
    <x v="0"/>
  </r>
  <r>
    <n v="71350412"/>
    <n v="116"/>
    <x v="1"/>
    <d v="2014-07-22T00:00:00"/>
    <x v="0"/>
  </r>
  <r>
    <n v="71350412"/>
    <n v="116"/>
    <x v="1"/>
    <d v="2014-07-22T00:00:00"/>
    <x v="0"/>
  </r>
  <r>
    <n v="71352722"/>
    <n v="103"/>
    <x v="2"/>
    <m/>
    <x v="0"/>
  </r>
  <r>
    <n v="71355278"/>
    <n v="96"/>
    <x v="0"/>
    <m/>
    <x v="0"/>
  </r>
  <r>
    <n v="71364060"/>
    <n v="127"/>
    <x v="0"/>
    <m/>
    <x v="1"/>
  </r>
  <r>
    <n v="71369446"/>
    <n v="126"/>
    <x v="0"/>
    <m/>
    <x v="1"/>
  </r>
  <r>
    <n v="71378142"/>
    <n v="96"/>
    <x v="0"/>
    <m/>
    <x v="0"/>
  </r>
  <r>
    <n v="71395032"/>
    <n v="133"/>
    <x v="2"/>
    <m/>
    <x v="1"/>
  </r>
  <r>
    <n v="71395812"/>
    <n v="112"/>
    <x v="0"/>
    <m/>
    <x v="0"/>
  </r>
  <r>
    <n v="71402176"/>
    <n v="135"/>
    <x v="1"/>
    <m/>
    <x v="1"/>
  </r>
  <r>
    <n v="71410782"/>
    <n v="135"/>
    <x v="0"/>
    <m/>
    <x v="1"/>
  </r>
  <r>
    <n v="71415528"/>
    <n v="137"/>
    <x v="0"/>
    <m/>
    <x v="1"/>
  </r>
  <r>
    <n v="71422708"/>
    <n v="133"/>
    <x v="0"/>
    <d v="2014-07-24T00:00:00"/>
    <x v="1"/>
  </r>
  <r>
    <n v="71423820"/>
    <n v="127"/>
    <x v="0"/>
    <m/>
    <x v="1"/>
  </r>
  <r>
    <n v="71431484"/>
    <n v="134"/>
    <x v="2"/>
    <d v="2014-08-19T00:00:00"/>
    <x v="1"/>
  </r>
  <r>
    <n v="71454328"/>
    <n v="116"/>
    <x v="0"/>
    <m/>
    <x v="0"/>
  </r>
  <r>
    <n v="71455666"/>
    <n v="147"/>
    <x v="1"/>
    <m/>
    <x v="1"/>
  </r>
  <r>
    <n v="71461230"/>
    <n v="148"/>
    <x v="1"/>
    <m/>
    <x v="1"/>
  </r>
  <r>
    <n v="71461706"/>
    <n v="104"/>
    <x v="0"/>
    <d v="2014-07-22T00:00:00"/>
    <x v="0"/>
  </r>
  <r>
    <n v="71472622"/>
    <n v="103"/>
    <x v="1"/>
    <d v="2014-07-27T00:00:00"/>
    <x v="0"/>
  </r>
  <r>
    <n v="71473196"/>
    <n v="133"/>
    <x v="1"/>
    <m/>
    <x v="1"/>
  </r>
  <r>
    <n v="71477428"/>
    <n v="133"/>
    <x v="0"/>
    <m/>
    <x v="1"/>
  </r>
  <r>
    <n v="71482304"/>
    <n v="143"/>
    <x v="2"/>
    <m/>
    <x v="1"/>
  </r>
  <r>
    <n v="71484126"/>
    <n v="116"/>
    <x v="0"/>
    <m/>
    <x v="0"/>
  </r>
  <r>
    <n v="71485732"/>
    <n v="142"/>
    <x v="0"/>
    <m/>
    <x v="1"/>
  </r>
  <r>
    <n v="71487292"/>
    <n v="142"/>
    <x v="2"/>
    <m/>
    <x v="1"/>
  </r>
  <r>
    <n v="71487738"/>
    <n v="112"/>
    <x v="0"/>
    <m/>
    <x v="0"/>
  </r>
  <r>
    <n v="71493722"/>
    <n v="142"/>
    <x v="1"/>
    <m/>
    <x v="1"/>
  </r>
  <r>
    <n v="71497448"/>
    <n v="97"/>
    <x v="2"/>
    <m/>
    <x v="0"/>
  </r>
  <r>
    <n v="71505946"/>
    <n v="146"/>
    <x v="2"/>
    <m/>
    <x v="1"/>
  </r>
  <r>
    <n v="71517794"/>
    <n v="112"/>
    <x v="1"/>
    <m/>
    <x v="0"/>
  </r>
  <r>
    <n v="71524018"/>
    <n v="112"/>
    <x v="0"/>
    <m/>
    <x v="0"/>
  </r>
  <r>
    <n v="71534132"/>
    <n v="112"/>
    <x v="1"/>
    <m/>
    <x v="0"/>
  </r>
  <r>
    <n v="71544720"/>
    <n v="127"/>
    <x v="2"/>
    <m/>
    <x v="1"/>
  </r>
  <r>
    <n v="71544742"/>
    <n v="112"/>
    <x v="0"/>
    <m/>
    <x v="0"/>
  </r>
  <r>
    <n v="71572180"/>
    <n v="106"/>
    <x v="2"/>
    <m/>
    <x v="0"/>
  </r>
  <r>
    <n v="71575972"/>
    <n v="147"/>
    <x v="2"/>
    <m/>
    <x v="1"/>
  </r>
  <r>
    <n v="71597946"/>
    <n v="134"/>
    <x v="0"/>
    <m/>
    <x v="1"/>
  </r>
  <r>
    <n v="71601030"/>
    <n v="104"/>
    <x v="2"/>
    <m/>
    <x v="0"/>
  </r>
  <r>
    <n v="71609132"/>
    <n v="135"/>
    <x v="0"/>
    <m/>
    <x v="1"/>
  </r>
  <r>
    <n v="71617788"/>
    <n v="135"/>
    <x v="1"/>
    <m/>
    <x v="1"/>
  </r>
  <r>
    <n v="71619382"/>
    <n v="112"/>
    <x v="1"/>
    <m/>
    <x v="0"/>
  </r>
  <r>
    <n v="71642564"/>
    <n v="142"/>
    <x v="2"/>
    <m/>
    <x v="1"/>
  </r>
  <r>
    <n v="71644282"/>
    <n v="97"/>
    <x v="1"/>
    <m/>
    <x v="0"/>
  </r>
  <r>
    <n v="71652378"/>
    <n v="117"/>
    <x v="0"/>
    <m/>
    <x v="0"/>
  </r>
  <r>
    <n v="71655300"/>
    <n v="143"/>
    <x v="1"/>
    <m/>
    <x v="1"/>
  </r>
  <r>
    <n v="71669330"/>
    <n v="134"/>
    <x v="1"/>
    <m/>
    <x v="1"/>
  </r>
  <r>
    <n v="71683996"/>
    <n v="97"/>
    <x v="2"/>
    <m/>
    <x v="0"/>
  </r>
  <r>
    <n v="71694844"/>
    <n v="113"/>
    <x v="1"/>
    <m/>
    <x v="0"/>
  </r>
  <r>
    <n v="71700780"/>
    <n v="142"/>
    <x v="1"/>
    <m/>
    <x v="1"/>
  </r>
  <r>
    <n v="71707930"/>
    <n v="104"/>
    <x v="1"/>
    <m/>
    <x v="0"/>
  </r>
  <r>
    <n v="71737790"/>
    <n v="120"/>
    <x v="2"/>
    <m/>
    <x v="0"/>
  </r>
  <r>
    <n v="71747180"/>
    <n v="96"/>
    <x v="2"/>
    <m/>
    <x v="0"/>
  </r>
  <r>
    <n v="71757026"/>
    <n v="117"/>
    <x v="0"/>
    <m/>
    <x v="0"/>
  </r>
  <r>
    <n v="71766218"/>
    <n v="133"/>
    <x v="1"/>
    <m/>
    <x v="1"/>
  </r>
  <r>
    <n v="71776244"/>
    <n v="148"/>
    <x v="1"/>
    <d v="2014-07-22T00:00:00"/>
    <x v="1"/>
  </r>
  <r>
    <n v="71788122"/>
    <n v="112"/>
    <x v="1"/>
    <m/>
    <x v="0"/>
  </r>
  <r>
    <n v="71792508"/>
    <n v="133"/>
    <x v="2"/>
    <m/>
    <x v="1"/>
  </r>
  <r>
    <n v="71795532"/>
    <n v="113"/>
    <x v="0"/>
    <m/>
    <x v="0"/>
  </r>
  <r>
    <n v="71805054"/>
    <n v="116"/>
    <x v="0"/>
    <d v="2014-08-05T00:00:00"/>
    <x v="0"/>
  </r>
  <r>
    <n v="71810788"/>
    <n v="146"/>
    <x v="0"/>
    <m/>
    <x v="1"/>
  </r>
  <r>
    <n v="71815888"/>
    <n v="116"/>
    <x v="2"/>
    <m/>
    <x v="0"/>
  </r>
  <r>
    <n v="71816474"/>
    <n v="136"/>
    <x v="0"/>
    <m/>
    <x v="1"/>
  </r>
  <r>
    <n v="71829164"/>
    <n v="104"/>
    <x v="1"/>
    <m/>
    <x v="0"/>
  </r>
  <r>
    <n v="71829218"/>
    <n v="134"/>
    <x v="2"/>
    <m/>
    <x v="1"/>
  </r>
  <r>
    <n v="71838078"/>
    <n v="104"/>
    <x v="1"/>
    <d v="2014-07-28T00:00:00"/>
    <x v="0"/>
  </r>
  <r>
    <n v="71838078"/>
    <n v="104"/>
    <x v="1"/>
    <d v="2014-07-28T00:00:00"/>
    <x v="0"/>
  </r>
  <r>
    <n v="71838078"/>
    <n v="104"/>
    <x v="1"/>
    <d v="2014-07-28T00:00:00"/>
    <x v="0"/>
  </r>
  <r>
    <n v="71842376"/>
    <n v="134"/>
    <x v="0"/>
    <m/>
    <x v="1"/>
  </r>
  <r>
    <n v="71850906"/>
    <n v="112"/>
    <x v="1"/>
    <m/>
    <x v="0"/>
  </r>
  <r>
    <n v="71860956"/>
    <n v="117"/>
    <x v="1"/>
    <m/>
    <x v="0"/>
  </r>
  <r>
    <n v="71878772"/>
    <n v="103"/>
    <x v="1"/>
    <m/>
    <x v="0"/>
  </r>
  <r>
    <n v="71880840"/>
    <n v="134"/>
    <x v="2"/>
    <m/>
    <x v="1"/>
  </r>
  <r>
    <n v="71903878"/>
    <n v="113"/>
    <x v="1"/>
    <m/>
    <x v="0"/>
  </r>
  <r>
    <n v="71905338"/>
    <n v="105"/>
    <x v="0"/>
    <m/>
    <x v="0"/>
  </r>
  <r>
    <n v="71915364"/>
    <n v="133"/>
    <x v="0"/>
    <d v="2014-07-22T00:00:00"/>
    <x v="1"/>
  </r>
  <r>
    <n v="71917976"/>
    <n v="135"/>
    <x v="0"/>
    <m/>
    <x v="1"/>
  </r>
  <r>
    <n v="71922120"/>
    <n v="142"/>
    <x v="0"/>
    <m/>
    <x v="1"/>
  </r>
  <r>
    <n v="71922910"/>
    <n v="105"/>
    <x v="0"/>
    <m/>
    <x v="0"/>
  </r>
  <r>
    <n v="71931008"/>
    <n v="133"/>
    <x v="1"/>
    <m/>
    <x v="1"/>
  </r>
  <r>
    <n v="71949338"/>
    <n v="105"/>
    <x v="0"/>
    <m/>
    <x v="0"/>
  </r>
  <r>
    <n v="71951122"/>
    <n v="117"/>
    <x v="1"/>
    <m/>
    <x v="0"/>
  </r>
  <r>
    <n v="71966268"/>
    <n v="96"/>
    <x v="2"/>
    <m/>
    <x v="0"/>
  </r>
  <r>
    <n v="71971922"/>
    <n v="122"/>
    <x v="2"/>
    <m/>
    <x v="1"/>
  </r>
  <r>
    <n v="71994256"/>
    <n v="135"/>
    <x v="0"/>
    <m/>
    <x v="1"/>
  </r>
  <r>
    <n v="72024150"/>
    <n v="127"/>
    <x v="0"/>
    <m/>
    <x v="1"/>
  </r>
  <r>
    <n v="72028330"/>
    <n v="133"/>
    <x v="1"/>
    <m/>
    <x v="1"/>
  </r>
  <r>
    <n v="72040482"/>
    <n v="147"/>
    <x v="2"/>
    <m/>
    <x v="1"/>
  </r>
  <r>
    <n v="72049902"/>
    <n v="134"/>
    <x v="1"/>
    <d v="2014-07-28T00:00:00"/>
    <x v="1"/>
  </r>
  <r>
    <n v="72054374"/>
    <n v="117"/>
    <x v="0"/>
    <m/>
    <x v="0"/>
  </r>
  <r>
    <n v="72064764"/>
    <n v="103"/>
    <x v="1"/>
    <m/>
    <x v="0"/>
  </r>
  <r>
    <n v="72067796"/>
    <n v="146"/>
    <x v="1"/>
    <d v="2014-07-22T00:00:00"/>
    <x v="1"/>
  </r>
  <r>
    <n v="72073642"/>
    <n v="113"/>
    <x v="0"/>
    <m/>
    <x v="0"/>
  </r>
  <r>
    <n v="72097710"/>
    <n v="134"/>
    <x v="0"/>
    <m/>
    <x v="1"/>
  </r>
  <r>
    <n v="72105322"/>
    <n v="104"/>
    <x v="1"/>
    <m/>
    <x v="0"/>
  </r>
  <r>
    <n v="72115490"/>
    <n v="104"/>
    <x v="2"/>
    <m/>
    <x v="0"/>
  </r>
  <r>
    <n v="72118376"/>
    <n v="104"/>
    <x v="0"/>
    <m/>
    <x v="0"/>
  </r>
  <r>
    <n v="72126812"/>
    <n v="134"/>
    <x v="0"/>
    <m/>
    <x v="1"/>
  </r>
  <r>
    <n v="72159966"/>
    <n v="116"/>
    <x v="0"/>
    <m/>
    <x v="0"/>
  </r>
  <r>
    <n v="72161462"/>
    <n v="117"/>
    <x v="0"/>
    <m/>
    <x v="0"/>
  </r>
  <r>
    <n v="72163654"/>
    <n v="135"/>
    <x v="0"/>
    <m/>
    <x v="1"/>
  </r>
  <r>
    <n v="72171090"/>
    <n v="112"/>
    <x v="1"/>
    <m/>
    <x v="0"/>
  </r>
  <r>
    <n v="72182522"/>
    <n v="142"/>
    <x v="1"/>
    <d v="2014-08-16T00:00:00"/>
    <x v="1"/>
  </r>
  <r>
    <n v="72194858"/>
    <n v="147"/>
    <x v="1"/>
    <m/>
    <x v="1"/>
  </r>
  <r>
    <n v="72209878"/>
    <n v="96"/>
    <x v="0"/>
    <m/>
    <x v="0"/>
  </r>
  <r>
    <n v="72214602"/>
    <n v="96"/>
    <x v="0"/>
    <m/>
    <x v="0"/>
  </r>
  <r>
    <n v="72228802"/>
    <n v="96"/>
    <x v="1"/>
    <m/>
    <x v="0"/>
  </r>
  <r>
    <n v="72231348"/>
    <n v="134"/>
    <x v="1"/>
    <m/>
    <x v="1"/>
  </r>
  <r>
    <n v="72249388"/>
    <n v="96"/>
    <x v="1"/>
    <m/>
    <x v="0"/>
  </r>
  <r>
    <n v="72251206"/>
    <n v="117"/>
    <x v="0"/>
    <d v="2014-07-29T00:00:00"/>
    <x v="0"/>
  </r>
  <r>
    <n v="72251206"/>
    <n v="117"/>
    <x v="0"/>
    <d v="2014-07-29T00:00:00"/>
    <x v="0"/>
  </r>
  <r>
    <n v="72260502"/>
    <n v="96"/>
    <x v="0"/>
    <m/>
    <x v="0"/>
  </r>
  <r>
    <n v="72280396"/>
    <n v="113"/>
    <x v="2"/>
    <m/>
    <x v="0"/>
  </r>
  <r>
    <n v="72283422"/>
    <n v="113"/>
    <x v="1"/>
    <m/>
    <x v="0"/>
  </r>
  <r>
    <n v="72293480"/>
    <n v="147"/>
    <x v="2"/>
    <m/>
    <x v="1"/>
  </r>
  <r>
    <n v="72328868"/>
    <n v="103"/>
    <x v="2"/>
    <m/>
    <x v="0"/>
  </r>
  <r>
    <n v="72371138"/>
    <n v="146"/>
    <x v="1"/>
    <m/>
    <x v="1"/>
  </r>
  <r>
    <n v="72397982"/>
    <n v="112"/>
    <x v="2"/>
    <m/>
    <x v="0"/>
  </r>
  <r>
    <n v="72423362"/>
    <n v="97"/>
    <x v="1"/>
    <d v="2014-07-28T00:00:00"/>
    <x v="0"/>
  </r>
  <r>
    <n v="72429276"/>
    <n v="91"/>
    <x v="1"/>
    <m/>
    <x v="0"/>
  </r>
  <r>
    <n v="72429282"/>
    <n v="103"/>
    <x v="0"/>
    <m/>
    <x v="0"/>
  </r>
  <r>
    <n v="72433664"/>
    <n v="127"/>
    <x v="1"/>
    <m/>
    <x v="1"/>
  </r>
  <r>
    <n v="72440506"/>
    <n v="90"/>
    <x v="0"/>
    <m/>
    <x v="0"/>
  </r>
  <r>
    <n v="72444526"/>
    <n v="105"/>
    <x v="1"/>
    <m/>
    <x v="0"/>
  </r>
  <r>
    <n v="72482364"/>
    <n v="103"/>
    <x v="0"/>
    <m/>
    <x v="0"/>
  </r>
  <r>
    <n v="72483890"/>
    <n v="135"/>
    <x v="2"/>
    <m/>
    <x v="1"/>
  </r>
  <r>
    <n v="72486876"/>
    <n v="147"/>
    <x v="0"/>
    <m/>
    <x v="1"/>
  </r>
  <r>
    <n v="72495870"/>
    <n v="146"/>
    <x v="1"/>
    <m/>
    <x v="1"/>
  </r>
  <r>
    <n v="72498644"/>
    <n v="97"/>
    <x v="1"/>
    <m/>
    <x v="0"/>
  </r>
  <r>
    <n v="72502220"/>
    <n v="117"/>
    <x v="2"/>
    <m/>
    <x v="0"/>
  </r>
  <r>
    <n v="72503938"/>
    <n v="106"/>
    <x v="0"/>
    <m/>
    <x v="0"/>
  </r>
  <r>
    <n v="72517734"/>
    <n v="143"/>
    <x v="1"/>
    <d v="2014-08-06T00:00:00"/>
    <x v="1"/>
  </r>
  <r>
    <n v="72517734"/>
    <n v="143"/>
    <x v="1"/>
    <d v="2014-08-06T00:00:00"/>
    <x v="1"/>
  </r>
  <r>
    <n v="72521070"/>
    <n v="146"/>
    <x v="0"/>
    <m/>
    <x v="1"/>
  </r>
  <r>
    <n v="72524544"/>
    <n v="127"/>
    <x v="0"/>
    <m/>
    <x v="1"/>
  </r>
  <r>
    <n v="72526422"/>
    <n v="133"/>
    <x v="2"/>
    <m/>
    <x v="1"/>
  </r>
  <r>
    <n v="72533702"/>
    <n v="146"/>
    <x v="1"/>
    <m/>
    <x v="1"/>
  </r>
  <r>
    <n v="72546552"/>
    <n v="116"/>
    <x v="0"/>
    <m/>
    <x v="0"/>
  </r>
  <r>
    <n v="72554262"/>
    <n v="113"/>
    <x v="1"/>
    <m/>
    <x v="0"/>
  </r>
  <r>
    <n v="72554868"/>
    <n v="146"/>
    <x v="1"/>
    <d v="2014-07-25T00:00:00"/>
    <x v="1"/>
  </r>
  <r>
    <n v="72556544"/>
    <n v="146"/>
    <x v="1"/>
    <m/>
    <x v="1"/>
  </r>
  <r>
    <n v="72566464"/>
    <n v="117"/>
    <x v="2"/>
    <m/>
    <x v="0"/>
  </r>
  <r>
    <n v="72581400"/>
    <n v="127"/>
    <x v="0"/>
    <m/>
    <x v="1"/>
  </r>
  <r>
    <n v="72587266"/>
    <n v="113"/>
    <x v="0"/>
    <d v="2014-07-31T00:00:00"/>
    <x v="0"/>
  </r>
  <r>
    <n v="72588082"/>
    <n v="112"/>
    <x v="1"/>
    <m/>
    <x v="0"/>
  </r>
  <r>
    <n v="72613788"/>
    <n v="141"/>
    <x v="0"/>
    <m/>
    <x v="1"/>
  </r>
  <r>
    <n v="72616362"/>
    <n v="112"/>
    <x v="0"/>
    <m/>
    <x v="0"/>
  </r>
  <r>
    <n v="72638198"/>
    <n v="147"/>
    <x v="2"/>
    <m/>
    <x v="1"/>
  </r>
  <r>
    <n v="72650162"/>
    <n v="112"/>
    <x v="0"/>
    <m/>
    <x v="0"/>
  </r>
  <r>
    <n v="72655866"/>
    <n v="134"/>
    <x v="0"/>
    <m/>
    <x v="1"/>
  </r>
  <r>
    <n v="72660698"/>
    <n v="147"/>
    <x v="1"/>
    <m/>
    <x v="1"/>
  </r>
  <r>
    <n v="72665132"/>
    <n v="143"/>
    <x v="0"/>
    <m/>
    <x v="1"/>
  </r>
  <r>
    <n v="72668422"/>
    <n v="134"/>
    <x v="2"/>
    <m/>
    <x v="1"/>
  </r>
  <r>
    <n v="72677024"/>
    <n v="143"/>
    <x v="0"/>
    <m/>
    <x v="1"/>
  </r>
  <r>
    <n v="72688676"/>
    <n v="112"/>
    <x v="1"/>
    <m/>
    <x v="0"/>
  </r>
  <r>
    <n v="72700176"/>
    <n v="127"/>
    <x v="1"/>
    <m/>
    <x v="1"/>
  </r>
  <r>
    <n v="72717870"/>
    <n v="147"/>
    <x v="0"/>
    <d v="2014-07-24T00:00:00"/>
    <x v="1"/>
  </r>
  <r>
    <n v="72721828"/>
    <n v="104"/>
    <x v="0"/>
    <m/>
    <x v="0"/>
  </r>
  <r>
    <n v="72743556"/>
    <n v="90"/>
    <x v="0"/>
    <m/>
    <x v="0"/>
  </r>
  <r>
    <n v="72752578"/>
    <n v="134"/>
    <x v="2"/>
    <m/>
    <x v="1"/>
  </r>
  <r>
    <n v="72759928"/>
    <n v="142"/>
    <x v="2"/>
    <m/>
    <x v="1"/>
  </r>
  <r>
    <n v="72763478"/>
    <n v="112"/>
    <x v="1"/>
    <m/>
    <x v="0"/>
  </r>
  <r>
    <n v="72771392"/>
    <n v="127"/>
    <x v="2"/>
    <m/>
    <x v="1"/>
  </r>
  <r>
    <n v="72783318"/>
    <n v="133"/>
    <x v="0"/>
    <m/>
    <x v="1"/>
  </r>
  <r>
    <n v="72792148"/>
    <n v="112"/>
    <x v="0"/>
    <m/>
    <x v="0"/>
  </r>
  <r>
    <n v="72811032"/>
    <n v="122"/>
    <x v="1"/>
    <m/>
    <x v="1"/>
  </r>
  <r>
    <n v="72811152"/>
    <n v="135"/>
    <x v="0"/>
    <m/>
    <x v="1"/>
  </r>
  <r>
    <n v="72816620"/>
    <n v="135"/>
    <x v="1"/>
    <m/>
    <x v="1"/>
  </r>
  <r>
    <n v="72820866"/>
    <n v="90"/>
    <x v="1"/>
    <d v="2014-08-18T00:00:00"/>
    <x v="0"/>
  </r>
  <r>
    <n v="72820866"/>
    <n v="90"/>
    <x v="1"/>
    <d v="2014-08-12T00:00:00"/>
    <x v="0"/>
  </r>
  <r>
    <n v="72820866"/>
    <n v="90"/>
    <x v="1"/>
    <d v="2014-08-05T00:00:00"/>
    <x v="0"/>
  </r>
  <r>
    <n v="72820866"/>
    <n v="90"/>
    <x v="1"/>
    <d v="2014-08-07T00:00:00"/>
    <x v="0"/>
  </r>
  <r>
    <n v="72820866"/>
    <n v="90"/>
    <x v="1"/>
    <d v="2014-08-05T00:00:00"/>
    <x v="0"/>
  </r>
  <r>
    <n v="72821992"/>
    <n v="150"/>
    <x v="0"/>
    <m/>
    <x v="1"/>
  </r>
  <r>
    <n v="72825942"/>
    <n v="127"/>
    <x v="0"/>
    <m/>
    <x v="1"/>
  </r>
  <r>
    <n v="72827862"/>
    <n v="120"/>
    <x v="1"/>
    <m/>
    <x v="0"/>
  </r>
  <r>
    <n v="72830782"/>
    <n v="133"/>
    <x v="1"/>
    <d v="2014-07-30T00:00:00"/>
    <x v="1"/>
  </r>
  <r>
    <n v="72830782"/>
    <n v="133"/>
    <x v="1"/>
    <d v="2014-07-30T00:00:00"/>
    <x v="1"/>
  </r>
  <r>
    <n v="72830782"/>
    <n v="133"/>
    <x v="1"/>
    <d v="2014-07-22T00:00:00"/>
    <x v="1"/>
  </r>
  <r>
    <n v="72834818"/>
    <n v="133"/>
    <x v="0"/>
    <m/>
    <x v="1"/>
  </r>
  <r>
    <n v="72847088"/>
    <n v="135"/>
    <x v="0"/>
    <m/>
    <x v="1"/>
  </r>
  <r>
    <n v="72859296"/>
    <n v="133"/>
    <x v="1"/>
    <m/>
    <x v="1"/>
  </r>
  <r>
    <n v="72869816"/>
    <n v="134"/>
    <x v="1"/>
    <m/>
    <x v="1"/>
  </r>
  <r>
    <n v="72880442"/>
    <n v="117"/>
    <x v="0"/>
    <m/>
    <x v="0"/>
  </r>
  <r>
    <n v="72891562"/>
    <n v="148"/>
    <x v="2"/>
    <m/>
    <x v="1"/>
  </r>
  <r>
    <n v="72897366"/>
    <n v="142"/>
    <x v="1"/>
    <m/>
    <x v="1"/>
  </r>
  <r>
    <n v="72899180"/>
    <n v="147"/>
    <x v="0"/>
    <m/>
    <x v="1"/>
  </r>
  <r>
    <n v="72900968"/>
    <n v="146"/>
    <x v="0"/>
    <m/>
    <x v="1"/>
  </r>
  <r>
    <n v="72913816"/>
    <n v="143"/>
    <x v="2"/>
    <m/>
    <x v="1"/>
  </r>
  <r>
    <n v="72916694"/>
    <n v="143"/>
    <x v="0"/>
    <m/>
    <x v="1"/>
  </r>
  <r>
    <n v="72918136"/>
    <n v="90"/>
    <x v="2"/>
    <m/>
    <x v="0"/>
  </r>
  <r>
    <n v="72920760"/>
    <n v="97"/>
    <x v="0"/>
    <m/>
    <x v="0"/>
  </r>
  <r>
    <n v="73042850"/>
    <n v="146"/>
    <x v="1"/>
    <m/>
    <x v="1"/>
  </r>
  <r>
    <n v="73048874"/>
    <n v="116"/>
    <x v="1"/>
    <m/>
    <x v="0"/>
  </r>
  <r>
    <n v="73049884"/>
    <n v="146"/>
    <x v="0"/>
    <m/>
    <x v="1"/>
  </r>
  <r>
    <n v="73053242"/>
    <n v="117"/>
    <x v="1"/>
    <m/>
    <x v="0"/>
  </r>
  <r>
    <n v="73063204"/>
    <n v="112"/>
    <x v="2"/>
    <d v="2014-08-18T00:00:00"/>
    <x v="0"/>
  </r>
  <r>
    <n v="73087126"/>
    <n v="147"/>
    <x v="1"/>
    <m/>
    <x v="1"/>
  </r>
  <r>
    <n v="73525316"/>
    <n v="103"/>
    <x v="0"/>
    <m/>
    <x v="0"/>
  </r>
  <r>
    <n v="73544904"/>
    <n v="134"/>
    <x v="1"/>
    <m/>
    <x v="1"/>
  </r>
  <r>
    <n v="73545892"/>
    <n v="143"/>
    <x v="1"/>
    <m/>
    <x v="1"/>
  </r>
  <r>
    <n v="73575280"/>
    <n v="112"/>
    <x v="1"/>
    <m/>
    <x v="0"/>
  </r>
  <r>
    <n v="73598150"/>
    <n v="103"/>
    <x v="1"/>
    <m/>
    <x v="0"/>
  </r>
  <r>
    <n v="73603340"/>
    <n v="146"/>
    <x v="1"/>
    <m/>
    <x v="1"/>
  </r>
  <r>
    <n v="73606408"/>
    <n v="134"/>
    <x v="1"/>
    <m/>
    <x v="1"/>
  </r>
  <r>
    <n v="73626970"/>
    <n v="117"/>
    <x v="1"/>
    <m/>
    <x v="0"/>
  </r>
  <r>
    <n v="73636994"/>
    <n v="120"/>
    <x v="2"/>
    <m/>
    <x v="0"/>
  </r>
  <r>
    <n v="73662212"/>
    <n v="135"/>
    <x v="1"/>
    <m/>
    <x v="1"/>
  </r>
  <r>
    <n v="73667184"/>
    <n v="97"/>
    <x v="1"/>
    <d v="2014-07-25T00:00:00"/>
    <x v="0"/>
  </r>
  <r>
    <n v="73668214"/>
    <n v="134"/>
    <x v="1"/>
    <m/>
    <x v="1"/>
  </r>
  <r>
    <n v="73673554"/>
    <n v="117"/>
    <x v="1"/>
    <d v="2014-08-13T00:00:00"/>
    <x v="0"/>
  </r>
  <r>
    <n v="73673554"/>
    <n v="117"/>
    <x v="1"/>
    <d v="2014-08-13T00:00:00"/>
    <x v="0"/>
  </r>
  <r>
    <n v="73676550"/>
    <n v="142"/>
    <x v="0"/>
    <m/>
    <x v="1"/>
  </r>
  <r>
    <n v="73683762"/>
    <n v="142"/>
    <x v="1"/>
    <m/>
    <x v="1"/>
  </r>
  <r>
    <n v="73689320"/>
    <n v="103"/>
    <x v="1"/>
    <d v="2014-07-23T00:00:00"/>
    <x v="0"/>
  </r>
  <r>
    <n v="73699766"/>
    <n v="105"/>
    <x v="1"/>
    <m/>
    <x v="0"/>
  </r>
  <r>
    <n v="73733298"/>
    <n v="117"/>
    <x v="2"/>
    <d v="2014-07-24T00:00:00"/>
    <x v="0"/>
  </r>
  <r>
    <n v="73744012"/>
    <n v="134"/>
    <x v="1"/>
    <m/>
    <x v="1"/>
  </r>
  <r>
    <n v="73755748"/>
    <n v="134"/>
    <x v="1"/>
    <m/>
    <x v="1"/>
  </r>
  <r>
    <n v="73756308"/>
    <n v="117"/>
    <x v="1"/>
    <m/>
    <x v="0"/>
  </r>
  <r>
    <n v="73774290"/>
    <n v="134"/>
    <x v="0"/>
    <m/>
    <x v="1"/>
  </r>
  <r>
    <n v="73778980"/>
    <n v="112"/>
    <x v="0"/>
    <m/>
    <x v="0"/>
  </r>
  <r>
    <n v="73790550"/>
    <n v="141"/>
    <x v="0"/>
    <m/>
    <x v="1"/>
  </r>
  <r>
    <n v="73793284"/>
    <n v="141"/>
    <x v="0"/>
    <m/>
    <x v="1"/>
  </r>
  <r>
    <n v="73797422"/>
    <n v="134"/>
    <x v="1"/>
    <m/>
    <x v="1"/>
  </r>
  <r>
    <n v="73797718"/>
    <n v="96"/>
    <x v="0"/>
    <m/>
    <x v="0"/>
  </r>
  <r>
    <n v="73805722"/>
    <n v="134"/>
    <x v="0"/>
    <d v="2014-08-20T00:00:00"/>
    <x v="1"/>
  </r>
  <r>
    <n v="73806748"/>
    <n v="147"/>
    <x v="0"/>
    <m/>
    <x v="1"/>
  </r>
  <r>
    <n v="73809490"/>
    <n v="146"/>
    <x v="2"/>
    <m/>
    <x v="1"/>
  </r>
  <r>
    <n v="73810110"/>
    <n v="112"/>
    <x v="2"/>
    <m/>
    <x v="0"/>
  </r>
  <r>
    <n v="73822028"/>
    <n v="104"/>
    <x v="1"/>
    <m/>
    <x v="0"/>
  </r>
  <r>
    <n v="73823088"/>
    <n v="134"/>
    <x v="1"/>
    <m/>
    <x v="1"/>
  </r>
  <r>
    <n v="73823532"/>
    <n v="104"/>
    <x v="0"/>
    <d v="2014-07-22T00:00:00"/>
    <x v="0"/>
  </r>
  <r>
    <n v="73825490"/>
    <n v="134"/>
    <x v="0"/>
    <m/>
    <x v="1"/>
  </r>
  <r>
    <n v="73828968"/>
    <n v="97"/>
    <x v="0"/>
    <m/>
    <x v="0"/>
  </r>
  <r>
    <n v="73841768"/>
    <n v="97"/>
    <x v="0"/>
    <m/>
    <x v="0"/>
  </r>
  <r>
    <n v="73851032"/>
    <n v="135"/>
    <x v="1"/>
    <m/>
    <x v="1"/>
  </r>
  <r>
    <n v="73853902"/>
    <n v="143"/>
    <x v="0"/>
    <d v="2014-08-15T00:00:00"/>
    <x v="1"/>
  </r>
  <r>
    <n v="73866590"/>
    <n v="133"/>
    <x v="0"/>
    <m/>
    <x v="1"/>
  </r>
  <r>
    <n v="73884118"/>
    <n v="142"/>
    <x v="1"/>
    <m/>
    <x v="1"/>
  </r>
  <r>
    <n v="73903276"/>
    <n v="112"/>
    <x v="1"/>
    <m/>
    <x v="0"/>
  </r>
  <r>
    <n v="73903708"/>
    <n v="103"/>
    <x v="1"/>
    <m/>
    <x v="0"/>
  </r>
  <r>
    <n v="73950008"/>
    <n v="134"/>
    <x v="1"/>
    <m/>
    <x v="1"/>
  </r>
  <r>
    <n v="73960208"/>
    <n v="146"/>
    <x v="1"/>
    <m/>
    <x v="1"/>
  </r>
  <r>
    <n v="73960790"/>
    <n v="143"/>
    <x v="1"/>
    <m/>
    <x v="1"/>
  </r>
  <r>
    <n v="73968746"/>
    <n v="105"/>
    <x v="0"/>
    <m/>
    <x v="0"/>
  </r>
  <r>
    <n v="73969082"/>
    <n v="105"/>
    <x v="2"/>
    <m/>
    <x v="0"/>
  </r>
  <r>
    <n v="73975324"/>
    <n v="105"/>
    <x v="1"/>
    <m/>
    <x v="0"/>
  </r>
  <r>
    <n v="73976122"/>
    <n v="105"/>
    <x v="0"/>
    <m/>
    <x v="0"/>
  </r>
  <r>
    <n v="73981370"/>
    <n v="105"/>
    <x v="0"/>
    <m/>
    <x v="0"/>
  </r>
  <r>
    <n v="74000104"/>
    <n v="127"/>
    <x v="0"/>
    <m/>
    <x v="1"/>
  </r>
  <r>
    <n v="74016376"/>
    <n v="127"/>
    <x v="1"/>
    <m/>
    <x v="1"/>
  </r>
  <r>
    <n v="74023532"/>
    <n v="112"/>
    <x v="0"/>
    <m/>
    <x v="0"/>
  </r>
  <r>
    <n v="74036844"/>
    <n v="135"/>
    <x v="1"/>
    <m/>
    <x v="1"/>
  </r>
  <r>
    <n v="74039786"/>
    <n v="105"/>
    <x v="1"/>
    <m/>
    <x v="0"/>
  </r>
  <r>
    <n v="74048482"/>
    <n v="135"/>
    <x v="1"/>
    <m/>
    <x v="1"/>
  </r>
  <r>
    <n v="74052206"/>
    <n v="105"/>
    <x v="1"/>
    <m/>
    <x v="0"/>
  </r>
  <r>
    <n v="74053490"/>
    <n v="105"/>
    <x v="1"/>
    <d v="2014-08-12T00:00:00"/>
    <x v="0"/>
  </r>
  <r>
    <n v="74067154"/>
    <n v="147"/>
    <x v="1"/>
    <m/>
    <x v="1"/>
  </r>
  <r>
    <n v="74078154"/>
    <n v="104"/>
    <x v="0"/>
    <m/>
    <x v="0"/>
  </r>
  <r>
    <n v="74081650"/>
    <n v="103"/>
    <x v="0"/>
    <m/>
    <x v="0"/>
  </r>
  <r>
    <n v="74084590"/>
    <n v="143"/>
    <x v="2"/>
    <m/>
    <x v="1"/>
  </r>
  <r>
    <n v="74085336"/>
    <n v="143"/>
    <x v="1"/>
    <m/>
    <x v="1"/>
  </r>
  <r>
    <n v="74112770"/>
    <n v="116"/>
    <x v="2"/>
    <d v="2014-07-25T00:00:00"/>
    <x v="0"/>
  </r>
  <r>
    <n v="74120224"/>
    <n v="96"/>
    <x v="0"/>
    <m/>
    <x v="0"/>
  </r>
  <r>
    <n v="74138520"/>
    <n v="134"/>
    <x v="0"/>
    <m/>
    <x v="1"/>
  </r>
  <r>
    <n v="74154310"/>
    <n v="142"/>
    <x v="2"/>
    <m/>
    <x v="1"/>
  </r>
  <r>
    <n v="74178822"/>
    <n v="90"/>
    <x v="0"/>
    <d v="2014-08-12T00:00:00"/>
    <x v="0"/>
  </r>
  <r>
    <n v="74181588"/>
    <n v="120"/>
    <x v="1"/>
    <m/>
    <x v="0"/>
  </r>
  <r>
    <n v="74196128"/>
    <n v="150"/>
    <x v="0"/>
    <d v="2014-08-14T00:00:00"/>
    <x v="1"/>
  </r>
  <r>
    <n v="74200780"/>
    <n v="104"/>
    <x v="0"/>
    <m/>
    <x v="0"/>
  </r>
  <r>
    <n v="74211780"/>
    <n v="117"/>
    <x v="2"/>
    <m/>
    <x v="0"/>
  </r>
  <r>
    <n v="74214998"/>
    <n v="97"/>
    <x v="1"/>
    <m/>
    <x v="0"/>
  </r>
  <r>
    <n v="74221654"/>
    <n v="97"/>
    <x v="0"/>
    <d v="2014-07-22T00:00:00"/>
    <x v="0"/>
  </r>
  <r>
    <n v="74238190"/>
    <n v="147"/>
    <x v="1"/>
    <m/>
    <x v="1"/>
  </r>
  <r>
    <n v="74244032"/>
    <n v="111"/>
    <x v="1"/>
    <m/>
    <x v="0"/>
  </r>
  <r>
    <n v="74244106"/>
    <n v="147"/>
    <x v="0"/>
    <m/>
    <x v="1"/>
  </r>
  <r>
    <n v="74260180"/>
    <n v="103"/>
    <x v="0"/>
    <m/>
    <x v="0"/>
  </r>
  <r>
    <n v="74266472"/>
    <n v="116"/>
    <x v="0"/>
    <m/>
    <x v="0"/>
  </r>
  <r>
    <n v="74269856"/>
    <n v="147"/>
    <x v="1"/>
    <m/>
    <x v="1"/>
  </r>
  <r>
    <n v="74274324"/>
    <n v="141"/>
    <x v="0"/>
    <m/>
    <x v="1"/>
  </r>
  <r>
    <n v="74281680"/>
    <n v="143"/>
    <x v="1"/>
    <m/>
    <x v="1"/>
  </r>
  <r>
    <n v="74292290"/>
    <n v="113"/>
    <x v="1"/>
    <m/>
    <x v="0"/>
  </r>
  <r>
    <n v="74297052"/>
    <n v="116"/>
    <x v="0"/>
    <m/>
    <x v="0"/>
  </r>
  <r>
    <n v="74307290"/>
    <n v="142"/>
    <x v="1"/>
    <m/>
    <x v="1"/>
  </r>
  <r>
    <n v="74317038"/>
    <n v="147"/>
    <x v="1"/>
    <m/>
    <x v="1"/>
  </r>
  <r>
    <n v="74324676"/>
    <n v="127"/>
    <x v="2"/>
    <m/>
    <x v="1"/>
  </r>
  <r>
    <n v="74326790"/>
    <n v="143"/>
    <x v="0"/>
    <d v="2014-07-28T00:00:00"/>
    <x v="1"/>
  </r>
  <r>
    <n v="74327268"/>
    <n v="117"/>
    <x v="0"/>
    <d v="2014-07-23T00:00:00"/>
    <x v="0"/>
  </r>
  <r>
    <n v="74327268"/>
    <n v="117"/>
    <x v="0"/>
    <d v="2014-07-23T00:00:00"/>
    <x v="0"/>
  </r>
  <r>
    <n v="74332728"/>
    <n v="146"/>
    <x v="0"/>
    <m/>
    <x v="1"/>
  </r>
  <r>
    <n v="74336470"/>
    <n v="112"/>
    <x v="0"/>
    <d v="2014-08-04T00:00:00"/>
    <x v="0"/>
  </r>
  <r>
    <n v="74336470"/>
    <n v="112"/>
    <x v="0"/>
    <d v="2014-08-04T00:00:00"/>
    <x v="0"/>
  </r>
  <r>
    <n v="74346942"/>
    <n v="113"/>
    <x v="1"/>
    <m/>
    <x v="0"/>
  </r>
  <r>
    <n v="74384954"/>
    <n v="135"/>
    <x v="0"/>
    <d v="2014-08-19T00:00:00"/>
    <x v="1"/>
  </r>
  <r>
    <n v="74385406"/>
    <n v="105"/>
    <x v="1"/>
    <d v="2014-08-12T00:00:00"/>
    <x v="0"/>
  </r>
  <r>
    <n v="74405410"/>
    <n v="103"/>
    <x v="1"/>
    <m/>
    <x v="0"/>
  </r>
  <r>
    <n v="74415738"/>
    <n v="105"/>
    <x v="0"/>
    <m/>
    <x v="0"/>
  </r>
  <r>
    <n v="74421136"/>
    <n v="112"/>
    <x v="2"/>
    <m/>
    <x v="0"/>
  </r>
  <r>
    <n v="74422280"/>
    <n v="117"/>
    <x v="0"/>
    <m/>
    <x v="0"/>
  </r>
  <r>
    <n v="74423722"/>
    <n v="97"/>
    <x v="0"/>
    <m/>
    <x v="0"/>
  </r>
  <r>
    <n v="74428204"/>
    <n v="92"/>
    <x v="0"/>
    <m/>
    <x v="0"/>
  </r>
  <r>
    <n v="74450998"/>
    <n v="116"/>
    <x v="2"/>
    <m/>
    <x v="0"/>
  </r>
  <r>
    <n v="74458566"/>
    <n v="97"/>
    <x v="0"/>
    <m/>
    <x v="0"/>
  </r>
  <r>
    <n v="74471688"/>
    <n v="150"/>
    <x v="0"/>
    <m/>
    <x v="1"/>
  </r>
  <r>
    <n v="74492892"/>
    <n v="103"/>
    <x v="1"/>
    <m/>
    <x v="0"/>
  </r>
  <r>
    <n v="74495880"/>
    <n v="97"/>
    <x v="1"/>
    <m/>
    <x v="0"/>
  </r>
  <r>
    <n v="74501524"/>
    <n v="150"/>
    <x v="0"/>
    <m/>
    <x v="1"/>
  </r>
  <r>
    <n v="74501764"/>
    <n v="90"/>
    <x v="2"/>
    <m/>
    <x v="0"/>
  </r>
  <r>
    <n v="74501842"/>
    <n v="90"/>
    <x v="0"/>
    <m/>
    <x v="0"/>
  </r>
  <r>
    <n v="74516766"/>
    <n v="118"/>
    <x v="2"/>
    <m/>
    <x v="0"/>
  </r>
  <r>
    <n v="74539682"/>
    <n v="118"/>
    <x v="2"/>
    <d v="2014-08-08T00:00:00"/>
    <x v="0"/>
  </r>
  <r>
    <n v="74539682"/>
    <n v="118"/>
    <x v="2"/>
    <d v="2014-07-28T00:00:00"/>
    <x v="0"/>
  </r>
  <r>
    <n v="74542700"/>
    <n v="146"/>
    <x v="1"/>
    <m/>
    <x v="1"/>
  </r>
  <r>
    <n v="74544752"/>
    <n v="135"/>
    <x v="1"/>
    <m/>
    <x v="1"/>
  </r>
  <r>
    <n v="74545136"/>
    <n v="134"/>
    <x v="1"/>
    <m/>
    <x v="1"/>
  </r>
  <r>
    <n v="74561836"/>
    <n v="105"/>
    <x v="0"/>
    <m/>
    <x v="0"/>
  </r>
  <r>
    <n v="74570056"/>
    <n v="104"/>
    <x v="2"/>
    <m/>
    <x v="0"/>
  </r>
  <r>
    <n v="74572966"/>
    <n v="134"/>
    <x v="1"/>
    <m/>
    <x v="1"/>
  </r>
  <r>
    <n v="74602434"/>
    <n v="117"/>
    <x v="1"/>
    <m/>
    <x v="0"/>
  </r>
  <r>
    <n v="74608562"/>
    <n v="117"/>
    <x v="2"/>
    <d v="2014-08-05T00:00:00"/>
    <x v="0"/>
  </r>
  <r>
    <n v="74610332"/>
    <n v="116"/>
    <x v="2"/>
    <m/>
    <x v="0"/>
  </r>
  <r>
    <n v="74616198"/>
    <n v="92"/>
    <x v="0"/>
    <m/>
    <x v="0"/>
  </r>
  <r>
    <n v="74640440"/>
    <n v="97"/>
    <x v="1"/>
    <m/>
    <x v="0"/>
  </r>
  <r>
    <n v="74649490"/>
    <n v="142"/>
    <x v="1"/>
    <d v="2014-08-20T00:00:00"/>
    <x v="1"/>
  </r>
  <r>
    <n v="74649844"/>
    <n v="117"/>
    <x v="0"/>
    <m/>
    <x v="0"/>
  </r>
  <r>
    <n v="74662184"/>
    <n v="134"/>
    <x v="1"/>
    <m/>
    <x v="1"/>
  </r>
  <r>
    <n v="74670810"/>
    <n v="135"/>
    <x v="2"/>
    <m/>
    <x v="1"/>
  </r>
  <r>
    <n v="74673446"/>
    <n v="135"/>
    <x v="0"/>
    <m/>
    <x v="1"/>
  </r>
  <r>
    <n v="74690832"/>
    <n v="146"/>
    <x v="1"/>
    <m/>
    <x v="1"/>
  </r>
  <r>
    <n v="74690984"/>
    <n v="104"/>
    <x v="0"/>
    <m/>
    <x v="0"/>
  </r>
  <r>
    <n v="74692952"/>
    <n v="117"/>
    <x v="0"/>
    <m/>
    <x v="0"/>
  </r>
  <r>
    <n v="74707332"/>
    <n v="127"/>
    <x v="2"/>
    <m/>
    <x v="1"/>
  </r>
  <r>
    <n v="74710720"/>
    <n v="133"/>
    <x v="2"/>
    <m/>
    <x v="1"/>
  </r>
  <r>
    <n v="74725036"/>
    <n v="116"/>
    <x v="0"/>
    <m/>
    <x v="0"/>
  </r>
  <r>
    <n v="74734488"/>
    <n v="134"/>
    <x v="1"/>
    <m/>
    <x v="1"/>
  </r>
  <r>
    <n v="74744824"/>
    <n v="97"/>
    <x v="0"/>
    <m/>
    <x v="0"/>
  </r>
  <r>
    <n v="74775514"/>
    <n v="104"/>
    <x v="1"/>
    <m/>
    <x v="0"/>
  </r>
  <r>
    <n v="74788822"/>
    <n v="142"/>
    <x v="0"/>
    <m/>
    <x v="1"/>
  </r>
  <r>
    <n v="74800732"/>
    <n v="147"/>
    <x v="1"/>
    <d v="2014-07-29T00:00:00"/>
    <x v="1"/>
  </r>
  <r>
    <n v="74807518"/>
    <n v="127"/>
    <x v="0"/>
    <m/>
    <x v="1"/>
  </r>
  <r>
    <n v="74811840"/>
    <n v="96"/>
    <x v="1"/>
    <m/>
    <x v="0"/>
  </r>
  <r>
    <n v="74819364"/>
    <n v="97"/>
    <x v="2"/>
    <m/>
    <x v="0"/>
  </r>
  <r>
    <n v="74819890"/>
    <n v="135"/>
    <x v="0"/>
    <m/>
    <x v="1"/>
  </r>
  <r>
    <n v="74833616"/>
    <n v="127"/>
    <x v="2"/>
    <m/>
    <x v="1"/>
  </r>
  <r>
    <n v="74837610"/>
    <n v="150"/>
    <x v="0"/>
    <m/>
    <x v="1"/>
  </r>
  <r>
    <n v="74841960"/>
    <n v="119"/>
    <x v="0"/>
    <m/>
    <x v="0"/>
  </r>
  <r>
    <n v="74857754"/>
    <n v="105"/>
    <x v="0"/>
    <m/>
    <x v="0"/>
  </r>
  <r>
    <n v="74880702"/>
    <n v="135"/>
    <x v="1"/>
    <m/>
    <x v="1"/>
  </r>
  <r>
    <n v="74887292"/>
    <n v="105"/>
    <x v="0"/>
    <m/>
    <x v="0"/>
  </r>
  <r>
    <n v="74890880"/>
    <n v="148"/>
    <x v="2"/>
    <m/>
    <x v="1"/>
  </r>
  <r>
    <n v="74891238"/>
    <n v="148"/>
    <x v="1"/>
    <m/>
    <x v="1"/>
  </r>
  <r>
    <n v="74891398"/>
    <n v="106"/>
    <x v="2"/>
    <d v="2014-07-21T00:00:00"/>
    <x v="0"/>
  </r>
  <r>
    <n v="74891398"/>
    <n v="106"/>
    <x v="2"/>
    <d v="2014-07-23T00:00:00"/>
    <x v="0"/>
  </r>
  <r>
    <n v="74891398"/>
    <n v="106"/>
    <x v="2"/>
    <d v="2014-07-23T00:00:00"/>
    <x v="0"/>
  </r>
  <r>
    <n v="74893466"/>
    <n v="92"/>
    <x v="0"/>
    <m/>
    <x v="0"/>
  </r>
  <r>
    <n v="74898310"/>
    <n v="133"/>
    <x v="2"/>
    <m/>
    <x v="1"/>
  </r>
  <r>
    <n v="74909356"/>
    <n v="118"/>
    <x v="1"/>
    <m/>
    <x v="0"/>
  </r>
  <r>
    <n v="74911700"/>
    <n v="117"/>
    <x v="2"/>
    <m/>
    <x v="0"/>
  </r>
  <r>
    <n v="74914874"/>
    <n v="133"/>
    <x v="1"/>
    <d v="2014-07-24T00:00:00"/>
    <x v="1"/>
  </r>
  <r>
    <n v="74934832"/>
    <n v="112"/>
    <x v="0"/>
    <m/>
    <x v="0"/>
  </r>
  <r>
    <n v="74935314"/>
    <n v="112"/>
    <x v="1"/>
    <m/>
    <x v="0"/>
  </r>
  <r>
    <n v="74941928"/>
    <n v="112"/>
    <x v="1"/>
    <d v="2014-07-29T00:00:00"/>
    <x v="0"/>
  </r>
  <r>
    <n v="74942152"/>
    <n v="142"/>
    <x v="1"/>
    <m/>
    <x v="1"/>
  </r>
  <r>
    <n v="74953888"/>
    <n v="117"/>
    <x v="1"/>
    <m/>
    <x v="0"/>
  </r>
  <r>
    <n v="74970160"/>
    <n v="146"/>
    <x v="1"/>
    <m/>
    <x v="1"/>
  </r>
  <r>
    <n v="74974108"/>
    <n v="112"/>
    <x v="0"/>
    <m/>
    <x v="0"/>
  </r>
  <r>
    <n v="74976240"/>
    <n v="97"/>
    <x v="0"/>
    <m/>
    <x v="0"/>
  </r>
  <r>
    <n v="74985188"/>
    <n v="147"/>
    <x v="2"/>
    <m/>
    <x v="1"/>
  </r>
  <r>
    <n v="75001634"/>
    <n v="105"/>
    <x v="1"/>
    <m/>
    <x v="0"/>
  </r>
  <r>
    <n v="75002822"/>
    <n v="146"/>
    <x v="0"/>
    <d v="2014-08-18T00:00:00"/>
    <x v="1"/>
  </r>
  <r>
    <n v="75013444"/>
    <n v="142"/>
    <x v="0"/>
    <m/>
    <x v="1"/>
  </r>
  <r>
    <n v="75016884"/>
    <n v="143"/>
    <x v="0"/>
    <m/>
    <x v="1"/>
  </r>
  <r>
    <n v="75018726"/>
    <n v="135"/>
    <x v="1"/>
    <d v="2014-07-30T00:00:00"/>
    <x v="1"/>
  </r>
  <r>
    <n v="75018726"/>
    <n v="135"/>
    <x v="1"/>
    <d v="2014-07-30T00:00:00"/>
    <x v="1"/>
  </r>
  <r>
    <n v="75030098"/>
    <n v="103"/>
    <x v="0"/>
    <m/>
    <x v="0"/>
  </r>
  <r>
    <n v="75034764"/>
    <n v="103"/>
    <x v="0"/>
    <m/>
    <x v="0"/>
  </r>
  <r>
    <n v="75038114"/>
    <n v="103"/>
    <x v="0"/>
    <m/>
    <x v="0"/>
  </r>
  <r>
    <n v="75038342"/>
    <n v="103"/>
    <x v="2"/>
    <m/>
    <x v="0"/>
  </r>
  <r>
    <n v="75045788"/>
    <n v="113"/>
    <x v="0"/>
    <m/>
    <x v="0"/>
  </r>
  <r>
    <n v="75057490"/>
    <n v="105"/>
    <x v="2"/>
    <m/>
    <x v="0"/>
  </r>
  <r>
    <n v="75061260"/>
    <n v="134"/>
    <x v="0"/>
    <m/>
    <x v="1"/>
  </r>
  <r>
    <n v="75083982"/>
    <n v="133"/>
    <x v="0"/>
    <m/>
    <x v="1"/>
  </r>
  <r>
    <n v="75097438"/>
    <n v="126"/>
    <x v="1"/>
    <m/>
    <x v="1"/>
  </r>
  <r>
    <n v="75103772"/>
    <n v="117"/>
    <x v="0"/>
    <m/>
    <x v="0"/>
  </r>
  <r>
    <n v="75110632"/>
    <n v="113"/>
    <x v="1"/>
    <d v="2014-08-11T00:00:00"/>
    <x v="0"/>
  </r>
  <r>
    <n v="75116374"/>
    <n v="92"/>
    <x v="0"/>
    <m/>
    <x v="0"/>
  </r>
  <r>
    <n v="75127922"/>
    <n v="96"/>
    <x v="0"/>
    <m/>
    <x v="0"/>
  </r>
  <r>
    <n v="75157408"/>
    <n v="127"/>
    <x v="2"/>
    <m/>
    <x v="1"/>
  </r>
  <r>
    <n v="75189282"/>
    <n v="133"/>
    <x v="1"/>
    <m/>
    <x v="1"/>
  </r>
  <r>
    <n v="75199004"/>
    <n v="146"/>
    <x v="1"/>
    <d v="2014-07-23T00:00:00"/>
    <x v="1"/>
  </r>
  <r>
    <n v="75201118"/>
    <n v="146"/>
    <x v="2"/>
    <m/>
    <x v="1"/>
  </r>
  <r>
    <n v="75216134"/>
    <n v="146"/>
    <x v="2"/>
    <m/>
    <x v="1"/>
  </r>
  <r>
    <n v="75219920"/>
    <n v="117"/>
    <x v="2"/>
    <m/>
    <x v="0"/>
  </r>
  <r>
    <n v="75223866"/>
    <n v="127"/>
    <x v="0"/>
    <m/>
    <x v="1"/>
  </r>
  <r>
    <n v="75228796"/>
    <n v="142"/>
    <x v="2"/>
    <m/>
    <x v="1"/>
  </r>
  <r>
    <n v="75233060"/>
    <n v="112"/>
    <x v="0"/>
    <m/>
    <x v="0"/>
  </r>
  <r>
    <n v="75238484"/>
    <n v="127"/>
    <x v="0"/>
    <m/>
    <x v="1"/>
  </r>
  <r>
    <n v="75240586"/>
    <n v="147"/>
    <x v="1"/>
    <m/>
    <x v="1"/>
  </r>
  <r>
    <n v="75256554"/>
    <n v="117"/>
    <x v="0"/>
    <d v="2014-08-09T00:00:00"/>
    <x v="0"/>
  </r>
  <r>
    <n v="75256554"/>
    <n v="117"/>
    <x v="0"/>
    <d v="2014-07-23T00:00:00"/>
    <x v="0"/>
  </r>
  <r>
    <n v="75257822"/>
    <n v="111"/>
    <x v="1"/>
    <m/>
    <x v="0"/>
  </r>
  <r>
    <n v="75279420"/>
    <n v="146"/>
    <x v="0"/>
    <m/>
    <x v="1"/>
  </r>
  <r>
    <n v="75290666"/>
    <n v="104"/>
    <x v="1"/>
    <m/>
    <x v="0"/>
  </r>
  <r>
    <n v="75305248"/>
    <n v="136"/>
    <x v="0"/>
    <m/>
    <x v="1"/>
  </r>
  <r>
    <n v="75308486"/>
    <n v="136"/>
    <x v="0"/>
    <m/>
    <x v="1"/>
  </r>
  <r>
    <n v="75311056"/>
    <n v="147"/>
    <x v="0"/>
    <m/>
    <x v="1"/>
  </r>
  <r>
    <n v="75314196"/>
    <n v="135"/>
    <x v="0"/>
    <m/>
    <x v="1"/>
  </r>
  <r>
    <n v="75321088"/>
    <n v="134"/>
    <x v="2"/>
    <m/>
    <x v="1"/>
  </r>
  <r>
    <n v="75332108"/>
    <n v="135"/>
    <x v="2"/>
    <m/>
    <x v="1"/>
  </r>
  <r>
    <n v="75356800"/>
    <n v="104"/>
    <x v="0"/>
    <m/>
    <x v="0"/>
  </r>
  <r>
    <n v="75389534"/>
    <n v="135"/>
    <x v="0"/>
    <m/>
    <x v="1"/>
  </r>
  <r>
    <n v="75397764"/>
    <n v="142"/>
    <x v="1"/>
    <m/>
    <x v="1"/>
  </r>
  <r>
    <n v="75407280"/>
    <n v="104"/>
    <x v="0"/>
    <d v="2014-08-02T00:00:00"/>
    <x v="0"/>
  </r>
  <r>
    <n v="75407280"/>
    <n v="104"/>
    <x v="0"/>
    <d v="2014-08-02T00:00:00"/>
    <x v="0"/>
  </r>
  <r>
    <n v="75407280"/>
    <n v="104"/>
    <x v="0"/>
    <d v="2014-08-02T00:00:00"/>
    <x v="0"/>
  </r>
  <r>
    <n v="75407680"/>
    <n v="105"/>
    <x v="2"/>
    <m/>
    <x v="0"/>
  </r>
  <r>
    <n v="75408152"/>
    <n v="105"/>
    <x v="0"/>
    <d v="2014-07-21T00:00:00"/>
    <x v="0"/>
  </r>
  <r>
    <n v="75408152"/>
    <n v="105"/>
    <x v="0"/>
    <d v="2014-08-09T00:00:00"/>
    <x v="0"/>
  </r>
  <r>
    <n v="75413602"/>
    <n v="143"/>
    <x v="0"/>
    <m/>
    <x v="1"/>
  </r>
  <r>
    <n v="75413736"/>
    <n v="143"/>
    <x v="2"/>
    <m/>
    <x v="1"/>
  </r>
  <r>
    <n v="75414974"/>
    <n v="104"/>
    <x v="1"/>
    <m/>
    <x v="0"/>
  </r>
  <r>
    <n v="75417690"/>
    <n v="147"/>
    <x v="1"/>
    <m/>
    <x v="1"/>
  </r>
  <r>
    <n v="75421290"/>
    <n v="146"/>
    <x v="2"/>
    <m/>
    <x v="1"/>
  </r>
  <r>
    <n v="75424848"/>
    <n v="133"/>
    <x v="1"/>
    <m/>
    <x v="1"/>
  </r>
  <r>
    <n v="75438636"/>
    <n v="103"/>
    <x v="1"/>
    <m/>
    <x v="0"/>
  </r>
  <r>
    <n v="75451964"/>
    <n v="116"/>
    <x v="1"/>
    <d v="2014-07-31T00:00:00"/>
    <x v="0"/>
  </r>
  <r>
    <n v="75452962"/>
    <n v="133"/>
    <x v="0"/>
    <m/>
    <x v="1"/>
  </r>
  <r>
    <n v="75454860"/>
    <n v="105"/>
    <x v="1"/>
    <m/>
    <x v="0"/>
  </r>
  <r>
    <n v="75455014"/>
    <n v="112"/>
    <x v="0"/>
    <d v="2014-08-11T00:00:00"/>
    <x v="0"/>
  </r>
  <r>
    <n v="75475124"/>
    <n v="90"/>
    <x v="1"/>
    <m/>
    <x v="0"/>
  </r>
  <r>
    <n v="75488270"/>
    <n v="127"/>
    <x v="1"/>
    <m/>
    <x v="1"/>
  </r>
  <r>
    <n v="75494220"/>
    <n v="122"/>
    <x v="0"/>
    <m/>
    <x v="1"/>
  </r>
  <r>
    <n v="75500980"/>
    <n v="104"/>
    <x v="1"/>
    <m/>
    <x v="0"/>
  </r>
  <r>
    <n v="75510876"/>
    <n v="119"/>
    <x v="1"/>
    <d v="2014-07-23T00:00:00"/>
    <x v="0"/>
  </r>
  <r>
    <n v="75527980"/>
    <n v="90"/>
    <x v="1"/>
    <m/>
    <x v="0"/>
  </r>
  <r>
    <n v="75542422"/>
    <n v="147"/>
    <x v="2"/>
    <m/>
    <x v="1"/>
  </r>
  <r>
    <n v="75556396"/>
    <n v="146"/>
    <x v="2"/>
    <m/>
    <x v="1"/>
  </r>
  <r>
    <n v="75560402"/>
    <n v="143"/>
    <x v="0"/>
    <m/>
    <x v="1"/>
  </r>
  <r>
    <n v="75562176"/>
    <n v="103"/>
    <x v="1"/>
    <m/>
    <x v="0"/>
  </r>
  <r>
    <n v="75564666"/>
    <n v="117"/>
    <x v="0"/>
    <m/>
    <x v="0"/>
  </r>
  <r>
    <n v="75575342"/>
    <n v="142"/>
    <x v="1"/>
    <m/>
    <x v="1"/>
  </r>
  <r>
    <n v="75576454"/>
    <n v="112"/>
    <x v="0"/>
    <m/>
    <x v="0"/>
  </r>
  <r>
    <n v="75579668"/>
    <n v="116"/>
    <x v="1"/>
    <m/>
    <x v="0"/>
  </r>
  <r>
    <n v="75580008"/>
    <n v="127"/>
    <x v="0"/>
    <m/>
    <x v="1"/>
  </r>
  <r>
    <n v="75580796"/>
    <n v="133"/>
    <x v="0"/>
    <m/>
    <x v="1"/>
  </r>
  <r>
    <n v="75587444"/>
    <n v="147"/>
    <x v="0"/>
    <m/>
    <x v="1"/>
  </r>
  <r>
    <n v="75609104"/>
    <n v="146"/>
    <x v="1"/>
    <m/>
    <x v="1"/>
  </r>
  <r>
    <n v="75615648"/>
    <n v="141"/>
    <x v="0"/>
    <m/>
    <x v="1"/>
  </r>
  <r>
    <n v="75634324"/>
    <n v="97"/>
    <x v="0"/>
    <m/>
    <x v="0"/>
  </r>
  <r>
    <n v="75638842"/>
    <n v="117"/>
    <x v="1"/>
    <m/>
    <x v="0"/>
  </r>
  <r>
    <n v="75641344"/>
    <n v="105"/>
    <x v="0"/>
    <m/>
    <x v="0"/>
  </r>
  <r>
    <n v="75651324"/>
    <n v="146"/>
    <x v="2"/>
    <m/>
    <x v="1"/>
  </r>
  <r>
    <n v="75668104"/>
    <n v="117"/>
    <x v="0"/>
    <m/>
    <x v="0"/>
  </r>
  <r>
    <n v="75668458"/>
    <n v="104"/>
    <x v="1"/>
    <m/>
    <x v="0"/>
  </r>
  <r>
    <n v="75683554"/>
    <n v="134"/>
    <x v="1"/>
    <m/>
    <x v="1"/>
  </r>
  <r>
    <n v="75688764"/>
    <n v="135"/>
    <x v="1"/>
    <m/>
    <x v="1"/>
  </r>
  <r>
    <n v="75692190"/>
    <n v="104"/>
    <x v="2"/>
    <d v="2014-07-31T00:00:00"/>
    <x v="0"/>
  </r>
  <r>
    <n v="75695030"/>
    <n v="134"/>
    <x v="2"/>
    <m/>
    <x v="1"/>
  </r>
  <r>
    <n v="75700916"/>
    <n v="134"/>
    <x v="1"/>
    <m/>
    <x v="1"/>
  </r>
  <r>
    <n v="75703286"/>
    <n v="134"/>
    <x v="2"/>
    <m/>
    <x v="1"/>
  </r>
  <r>
    <n v="75704428"/>
    <n v="134"/>
    <x v="1"/>
    <m/>
    <x v="1"/>
  </r>
  <r>
    <n v="75705994"/>
    <n v="134"/>
    <x v="1"/>
    <d v="2014-07-23T00:00:00"/>
    <x v="1"/>
  </r>
  <r>
    <n v="75711646"/>
    <n v="116"/>
    <x v="2"/>
    <m/>
    <x v="0"/>
  </r>
  <r>
    <n v="75717318"/>
    <n v="143"/>
    <x v="1"/>
    <m/>
    <x v="1"/>
  </r>
  <r>
    <n v="75726740"/>
    <n v="134"/>
    <x v="0"/>
    <m/>
    <x v="1"/>
  </r>
  <r>
    <n v="75757946"/>
    <n v="147"/>
    <x v="2"/>
    <m/>
    <x v="1"/>
  </r>
  <r>
    <n v="75764764"/>
    <n v="126"/>
    <x v="1"/>
    <d v="2014-08-14T00:00:00"/>
    <x v="1"/>
  </r>
  <r>
    <n v="75773642"/>
    <n v="146"/>
    <x v="2"/>
    <m/>
    <x v="1"/>
  </r>
  <r>
    <n v="75775596"/>
    <n v="147"/>
    <x v="0"/>
    <m/>
    <x v="1"/>
  </r>
  <r>
    <n v="75787992"/>
    <n v="147"/>
    <x v="0"/>
    <d v="2014-08-11T00:00:00"/>
    <x v="1"/>
  </r>
  <r>
    <n v="75790320"/>
    <n v="105"/>
    <x v="0"/>
    <m/>
    <x v="0"/>
  </r>
  <r>
    <n v="75791298"/>
    <n v="113"/>
    <x v="1"/>
    <m/>
    <x v="0"/>
  </r>
  <r>
    <n v="75792806"/>
    <n v="116"/>
    <x v="0"/>
    <m/>
    <x v="0"/>
  </r>
  <r>
    <n v="75794914"/>
    <n v="146"/>
    <x v="1"/>
    <m/>
    <x v="1"/>
  </r>
  <r>
    <n v="75797560"/>
    <n v="146"/>
    <x v="0"/>
    <m/>
    <x v="1"/>
  </r>
  <r>
    <n v="75821960"/>
    <n v="142"/>
    <x v="1"/>
    <d v="2014-07-24T00:00:00"/>
    <x v="1"/>
  </r>
  <r>
    <n v="75827784"/>
    <n v="150"/>
    <x v="1"/>
    <m/>
    <x v="1"/>
  </r>
  <r>
    <n v="75832360"/>
    <n v="142"/>
    <x v="1"/>
    <m/>
    <x v="1"/>
  </r>
  <r>
    <n v="75832362"/>
    <n v="142"/>
    <x v="2"/>
    <m/>
    <x v="1"/>
  </r>
  <r>
    <n v="75834430"/>
    <n v="104"/>
    <x v="1"/>
    <d v="2014-07-23T00:00:00"/>
    <x v="0"/>
  </r>
  <r>
    <n v="75835998"/>
    <n v="134"/>
    <x v="0"/>
    <m/>
    <x v="1"/>
  </r>
  <r>
    <n v="75838968"/>
    <n v="134"/>
    <x v="2"/>
    <m/>
    <x v="1"/>
  </r>
  <r>
    <n v="75839192"/>
    <n v="97"/>
    <x v="0"/>
    <m/>
    <x v="0"/>
  </r>
  <r>
    <n v="75846708"/>
    <n v="97"/>
    <x v="1"/>
    <m/>
    <x v="0"/>
  </r>
  <r>
    <n v="75852906"/>
    <n v="135"/>
    <x v="0"/>
    <m/>
    <x v="1"/>
  </r>
  <r>
    <n v="75862070"/>
    <n v="105"/>
    <x v="0"/>
    <m/>
    <x v="0"/>
  </r>
  <r>
    <n v="75869586"/>
    <n v="117"/>
    <x v="0"/>
    <m/>
    <x v="0"/>
  </r>
  <r>
    <n v="75891042"/>
    <n v="129"/>
    <x v="1"/>
    <d v="2014-08-11T00:00:00"/>
    <x v="1"/>
  </r>
  <r>
    <n v="75894200"/>
    <n v="97"/>
    <x v="0"/>
    <m/>
    <x v="0"/>
  </r>
  <r>
    <n v="75908934"/>
    <n v="117"/>
    <x v="1"/>
    <d v="2014-07-28T00:00:00"/>
    <x v="0"/>
  </r>
  <r>
    <n v="75911734"/>
    <n v="127"/>
    <x v="0"/>
    <m/>
    <x v="1"/>
  </r>
  <r>
    <n v="75915676"/>
    <n v="116"/>
    <x v="0"/>
    <m/>
    <x v="0"/>
  </r>
  <r>
    <n v="75918808"/>
    <n v="113"/>
    <x v="0"/>
    <d v="2014-08-09T00:00:00"/>
    <x v="0"/>
  </r>
  <r>
    <n v="75918808"/>
    <n v="113"/>
    <x v="0"/>
    <d v="2014-08-02T00:00:00"/>
    <x v="0"/>
  </r>
  <r>
    <n v="75923602"/>
    <n v="121"/>
    <x v="2"/>
    <m/>
    <x v="1"/>
  </r>
  <r>
    <n v="75932722"/>
    <n v="136"/>
    <x v="0"/>
    <d v="2014-08-19T00:00:00"/>
    <x v="1"/>
  </r>
  <r>
    <n v="75935416"/>
    <n v="121"/>
    <x v="1"/>
    <m/>
    <x v="1"/>
  </r>
  <r>
    <n v="75940198"/>
    <n v="146"/>
    <x v="0"/>
    <m/>
    <x v="1"/>
  </r>
  <r>
    <n v="75949404"/>
    <n v="142"/>
    <x v="0"/>
    <m/>
    <x v="1"/>
  </r>
  <r>
    <n v="75965544"/>
    <n v="143"/>
    <x v="0"/>
    <d v="2014-07-22T00:00:00"/>
    <x v="1"/>
  </r>
  <r>
    <n v="75965882"/>
    <n v="127"/>
    <x v="0"/>
    <m/>
    <x v="1"/>
  </r>
  <r>
    <n v="75979354"/>
    <n v="113"/>
    <x v="1"/>
    <m/>
    <x v="0"/>
  </r>
  <r>
    <n v="75981988"/>
    <n v="127"/>
    <x v="2"/>
    <m/>
    <x v="1"/>
  </r>
  <r>
    <n v="75991168"/>
    <n v="116"/>
    <x v="0"/>
    <m/>
    <x v="0"/>
  </r>
  <r>
    <n v="75994886"/>
    <n v="143"/>
    <x v="1"/>
    <d v="2014-07-31T00:00:00"/>
    <x v="1"/>
  </r>
  <r>
    <n v="76002978"/>
    <n v="135"/>
    <x v="2"/>
    <m/>
    <x v="1"/>
  </r>
  <r>
    <n v="76006366"/>
    <n v="146"/>
    <x v="1"/>
    <m/>
    <x v="1"/>
  </r>
  <r>
    <n v="76011490"/>
    <n v="106"/>
    <x v="0"/>
    <m/>
    <x v="0"/>
  </r>
  <r>
    <n v="76015678"/>
    <n v="136"/>
    <x v="0"/>
    <m/>
    <x v="1"/>
  </r>
  <r>
    <n v="76023260"/>
    <n v="97"/>
    <x v="1"/>
    <m/>
    <x v="0"/>
  </r>
  <r>
    <n v="76024266"/>
    <n v="103"/>
    <x v="0"/>
    <m/>
    <x v="0"/>
  </r>
  <r>
    <n v="76030594"/>
    <n v="135"/>
    <x v="1"/>
    <m/>
    <x v="1"/>
  </r>
  <r>
    <n v="76042184"/>
    <n v="106"/>
    <x v="1"/>
    <m/>
    <x v="0"/>
  </r>
  <r>
    <n v="76055758"/>
    <n v="105"/>
    <x v="0"/>
    <m/>
    <x v="0"/>
  </r>
  <r>
    <n v="76068630"/>
    <n v="147"/>
    <x v="1"/>
    <m/>
    <x v="1"/>
  </r>
  <r>
    <n v="76069350"/>
    <n v="146"/>
    <x v="0"/>
    <m/>
    <x v="1"/>
  </r>
  <r>
    <n v="76072772"/>
    <n v="113"/>
    <x v="1"/>
    <m/>
    <x v="0"/>
  </r>
  <r>
    <n v="76089974"/>
    <n v="117"/>
    <x v="0"/>
    <d v="2014-08-18T00:00:00"/>
    <x v="0"/>
  </r>
  <r>
    <n v="76090814"/>
    <n v="111"/>
    <x v="0"/>
    <m/>
    <x v="0"/>
  </r>
  <r>
    <n v="76092830"/>
    <n v="104"/>
    <x v="1"/>
    <m/>
    <x v="0"/>
  </r>
  <r>
    <n v="76106474"/>
    <n v="113"/>
    <x v="0"/>
    <m/>
    <x v="0"/>
  </r>
  <r>
    <n v="76127602"/>
    <n v="96"/>
    <x v="1"/>
    <m/>
    <x v="0"/>
  </r>
  <r>
    <n v="76128820"/>
    <n v="96"/>
    <x v="2"/>
    <m/>
    <x v="0"/>
  </r>
  <r>
    <n v="76136844"/>
    <n v="116"/>
    <x v="2"/>
    <m/>
    <x v="0"/>
  </r>
  <r>
    <n v="76144234"/>
    <n v="96"/>
    <x v="1"/>
    <d v="2014-07-31T00:00:00"/>
    <x v="0"/>
  </r>
  <r>
    <n v="76146950"/>
    <n v="117"/>
    <x v="0"/>
    <m/>
    <x v="0"/>
  </r>
  <r>
    <n v="76166114"/>
    <n v="112"/>
    <x v="1"/>
    <m/>
    <x v="0"/>
  </r>
  <r>
    <n v="76169226"/>
    <n v="90"/>
    <x v="0"/>
    <m/>
    <x v="0"/>
  </r>
  <r>
    <n v="76187018"/>
    <n v="150"/>
    <x v="2"/>
    <m/>
    <x v="1"/>
  </r>
  <r>
    <n v="76192604"/>
    <n v="119"/>
    <x v="1"/>
    <m/>
    <x v="0"/>
  </r>
  <r>
    <n v="76213590"/>
    <n v="118"/>
    <x v="1"/>
    <m/>
    <x v="0"/>
  </r>
  <r>
    <n v="76243812"/>
    <n v="147"/>
    <x v="1"/>
    <m/>
    <x v="1"/>
  </r>
  <r>
    <n v="76255262"/>
    <n v="116"/>
    <x v="1"/>
    <m/>
    <x v="0"/>
  </r>
  <r>
    <n v="76271652"/>
    <n v="117"/>
    <x v="2"/>
    <m/>
    <x v="0"/>
  </r>
  <r>
    <n v="76276144"/>
    <n v="143"/>
    <x v="2"/>
    <m/>
    <x v="1"/>
  </r>
  <r>
    <n v="76287534"/>
    <n v="143"/>
    <x v="1"/>
    <m/>
    <x v="1"/>
  </r>
  <r>
    <n v="76293356"/>
    <n v="116"/>
    <x v="1"/>
    <m/>
    <x v="0"/>
  </r>
  <r>
    <n v="76308838"/>
    <n v="147"/>
    <x v="0"/>
    <m/>
    <x v="1"/>
  </r>
  <r>
    <n v="76316430"/>
    <n v="146"/>
    <x v="2"/>
    <m/>
    <x v="1"/>
  </r>
  <r>
    <n v="76346544"/>
    <n v="146"/>
    <x v="0"/>
    <m/>
    <x v="1"/>
  </r>
  <r>
    <n v="76351070"/>
    <n v="145"/>
    <x v="1"/>
    <m/>
    <x v="1"/>
  </r>
  <r>
    <n v="76361902"/>
    <n v="105"/>
    <x v="1"/>
    <m/>
    <x v="0"/>
  </r>
  <r>
    <n v="76368536"/>
    <n v="134"/>
    <x v="0"/>
    <m/>
    <x v="1"/>
  </r>
  <r>
    <n v="76381022"/>
    <n v="134"/>
    <x v="0"/>
    <m/>
    <x v="1"/>
  </r>
  <r>
    <n v="76385666"/>
    <n v="133"/>
    <x v="1"/>
    <m/>
    <x v="1"/>
  </r>
  <r>
    <n v="76386812"/>
    <n v="103"/>
    <x v="0"/>
    <m/>
    <x v="0"/>
  </r>
  <r>
    <n v="76389086"/>
    <n v="133"/>
    <x v="1"/>
    <m/>
    <x v="1"/>
  </r>
  <r>
    <n v="76390952"/>
    <n v="103"/>
    <x v="0"/>
    <m/>
    <x v="0"/>
  </r>
  <r>
    <n v="76394784"/>
    <n v="133"/>
    <x v="1"/>
    <m/>
    <x v="1"/>
  </r>
  <r>
    <n v="76399562"/>
    <n v="133"/>
    <x v="0"/>
    <m/>
    <x v="1"/>
  </r>
  <r>
    <n v="76407348"/>
    <n v="143"/>
    <x v="2"/>
    <m/>
    <x v="1"/>
  </r>
  <r>
    <n v="76410308"/>
    <n v="143"/>
    <x v="1"/>
    <m/>
    <x v="1"/>
  </r>
  <r>
    <n v="76412442"/>
    <n v="147"/>
    <x v="1"/>
    <d v="2014-08-07T00:00:00"/>
    <x v="1"/>
  </r>
  <r>
    <n v="76430052"/>
    <n v="105"/>
    <x v="1"/>
    <m/>
    <x v="0"/>
  </r>
  <r>
    <n v="76451878"/>
    <n v="126"/>
    <x v="2"/>
    <m/>
    <x v="1"/>
  </r>
  <r>
    <n v="76470328"/>
    <n v="96"/>
    <x v="0"/>
    <m/>
    <x v="0"/>
  </r>
  <r>
    <n v="76471190"/>
    <n v="126"/>
    <x v="1"/>
    <m/>
    <x v="1"/>
  </r>
  <r>
    <n v="76476508"/>
    <n v="135"/>
    <x v="0"/>
    <m/>
    <x v="1"/>
  </r>
  <r>
    <n v="76478302"/>
    <n v="113"/>
    <x v="1"/>
    <m/>
    <x v="0"/>
  </r>
  <r>
    <n v="76478356"/>
    <n v="133"/>
    <x v="0"/>
    <m/>
    <x v="1"/>
  </r>
  <r>
    <n v="76481376"/>
    <n v="97"/>
    <x v="1"/>
    <d v="2014-07-25T00:00:00"/>
    <x v="0"/>
  </r>
  <r>
    <n v="76481376"/>
    <n v="97"/>
    <x v="1"/>
    <d v="2014-07-29T00:00:00"/>
    <x v="0"/>
  </r>
  <r>
    <n v="76481376"/>
    <n v="97"/>
    <x v="1"/>
    <d v="2014-07-25T00:00:00"/>
    <x v="0"/>
  </r>
  <r>
    <n v="76481376"/>
    <n v="97"/>
    <x v="1"/>
    <d v="2014-07-24T00:00:00"/>
    <x v="0"/>
  </r>
  <r>
    <n v="76481376"/>
    <n v="97"/>
    <x v="1"/>
    <d v="2014-07-24T00:00:00"/>
    <x v="0"/>
  </r>
  <r>
    <n v="76481376"/>
    <n v="97"/>
    <x v="1"/>
    <d v="2014-07-22T00:00:00"/>
    <x v="0"/>
  </r>
  <r>
    <n v="76513220"/>
    <n v="134"/>
    <x v="0"/>
    <m/>
    <x v="1"/>
  </r>
  <r>
    <n v="76523546"/>
    <n v="90"/>
    <x v="1"/>
    <m/>
    <x v="0"/>
  </r>
  <r>
    <n v="76526614"/>
    <n v="142"/>
    <x v="0"/>
    <m/>
    <x v="1"/>
  </r>
  <r>
    <n v="76531686"/>
    <n v="134"/>
    <x v="1"/>
    <m/>
    <x v="1"/>
  </r>
  <r>
    <n v="76540422"/>
    <n v="135"/>
    <x v="2"/>
    <m/>
    <x v="1"/>
  </r>
  <r>
    <n v="76547326"/>
    <n v="103"/>
    <x v="0"/>
    <m/>
    <x v="0"/>
  </r>
  <r>
    <n v="76547434"/>
    <n v="103"/>
    <x v="2"/>
    <m/>
    <x v="0"/>
  </r>
  <r>
    <n v="76547808"/>
    <n v="134"/>
    <x v="1"/>
    <m/>
    <x v="1"/>
  </r>
  <r>
    <n v="76560152"/>
    <n v="117"/>
    <x v="0"/>
    <m/>
    <x v="0"/>
  </r>
  <r>
    <n v="76562948"/>
    <n v="104"/>
    <x v="1"/>
    <m/>
    <x v="0"/>
  </r>
  <r>
    <n v="76570842"/>
    <n v="90"/>
    <x v="0"/>
    <m/>
    <x v="0"/>
  </r>
  <r>
    <n v="76577152"/>
    <n v="97"/>
    <x v="2"/>
    <m/>
    <x v="0"/>
  </r>
  <r>
    <n v="76585988"/>
    <n v="97"/>
    <x v="0"/>
    <m/>
    <x v="0"/>
  </r>
  <r>
    <n v="76586452"/>
    <n v="146"/>
    <x v="0"/>
    <m/>
    <x v="1"/>
  </r>
  <r>
    <n v="76589358"/>
    <n v="134"/>
    <x v="2"/>
    <m/>
    <x v="1"/>
  </r>
  <r>
    <n v="76639252"/>
    <n v="92"/>
    <x v="0"/>
    <m/>
    <x v="0"/>
  </r>
  <r>
    <n v="76643274"/>
    <n v="111"/>
    <x v="0"/>
    <m/>
    <x v="0"/>
  </r>
  <r>
    <n v="76688000"/>
    <n v="146"/>
    <x v="0"/>
    <m/>
    <x v="1"/>
  </r>
  <r>
    <n v="76691424"/>
    <n v="104"/>
    <x v="0"/>
    <m/>
    <x v="0"/>
  </r>
  <r>
    <n v="76698182"/>
    <n v="104"/>
    <x v="0"/>
    <m/>
    <x v="0"/>
  </r>
  <r>
    <n v="76699128"/>
    <n v="104"/>
    <x v="0"/>
    <m/>
    <x v="0"/>
  </r>
  <r>
    <n v="76702720"/>
    <n v="92"/>
    <x v="0"/>
    <m/>
    <x v="0"/>
  </r>
  <r>
    <n v="76728730"/>
    <n v="92"/>
    <x v="2"/>
    <m/>
    <x v="0"/>
  </r>
  <r>
    <n v="76729540"/>
    <n v="104"/>
    <x v="0"/>
    <m/>
    <x v="0"/>
  </r>
  <r>
    <n v="76733412"/>
    <n v="122"/>
    <x v="0"/>
    <m/>
    <x v="1"/>
  </r>
  <r>
    <n v="76745580"/>
    <n v="121"/>
    <x v="1"/>
    <m/>
    <x v="1"/>
  </r>
  <r>
    <n v="76750372"/>
    <n v="150"/>
    <x v="1"/>
    <m/>
    <x v="1"/>
  </r>
  <r>
    <n v="76764566"/>
    <n v="134"/>
    <x v="0"/>
    <d v="2014-08-08T00:00:00"/>
    <x v="1"/>
  </r>
  <r>
    <n v="76764566"/>
    <n v="134"/>
    <x v="0"/>
    <d v="2014-07-25T00:00:00"/>
    <x v="1"/>
  </r>
  <r>
    <n v="76764566"/>
    <n v="134"/>
    <x v="0"/>
    <d v="2014-08-08T00:00:00"/>
    <x v="1"/>
  </r>
  <r>
    <n v="76764826"/>
    <n v="96"/>
    <x v="2"/>
    <d v="2014-08-04T00:00:00"/>
    <x v="0"/>
  </r>
  <r>
    <n v="76765718"/>
    <n v="134"/>
    <x v="1"/>
    <m/>
    <x v="1"/>
  </r>
  <r>
    <n v="76765734"/>
    <n v="134"/>
    <x v="2"/>
    <m/>
    <x v="1"/>
  </r>
  <r>
    <n v="76768724"/>
    <n v="134"/>
    <x v="2"/>
    <m/>
    <x v="1"/>
  </r>
  <r>
    <n v="76768896"/>
    <n v="134"/>
    <x v="0"/>
    <m/>
    <x v="1"/>
  </r>
  <r>
    <n v="76779140"/>
    <n v="112"/>
    <x v="1"/>
    <m/>
    <x v="0"/>
  </r>
  <r>
    <n v="76788102"/>
    <n v="150"/>
    <x v="1"/>
    <m/>
    <x v="1"/>
  </r>
  <r>
    <n v="76790592"/>
    <n v="120"/>
    <x v="2"/>
    <m/>
    <x v="0"/>
  </r>
  <r>
    <n v="76809362"/>
    <n v="134"/>
    <x v="0"/>
    <m/>
    <x v="1"/>
  </r>
  <r>
    <n v="76821248"/>
    <n v="149"/>
    <x v="1"/>
    <m/>
    <x v="1"/>
  </r>
  <r>
    <n v="76835798"/>
    <n v="136"/>
    <x v="1"/>
    <d v="2014-07-21T00:00:00"/>
    <x v="1"/>
  </r>
  <r>
    <n v="76845730"/>
    <n v="111"/>
    <x v="0"/>
    <m/>
    <x v="0"/>
  </r>
  <r>
    <n v="76847340"/>
    <n v="141"/>
    <x v="1"/>
    <m/>
    <x v="1"/>
  </r>
  <r>
    <n v="76855656"/>
    <n v="118"/>
    <x v="1"/>
    <m/>
    <x v="0"/>
  </r>
  <r>
    <n v="76861452"/>
    <n v="111"/>
    <x v="0"/>
    <d v="2014-08-16T00:00:00"/>
    <x v="0"/>
  </r>
  <r>
    <n v="76870152"/>
    <n v="136"/>
    <x v="1"/>
    <m/>
    <x v="1"/>
  </r>
  <r>
    <n v="76890726"/>
    <n v="136"/>
    <x v="1"/>
    <m/>
    <x v="1"/>
  </r>
  <r>
    <n v="76898542"/>
    <n v="122"/>
    <x v="1"/>
    <m/>
    <x v="1"/>
  </r>
  <r>
    <n v="76905284"/>
    <n v="92"/>
    <x v="1"/>
    <m/>
    <x v="0"/>
  </r>
  <r>
    <n v="76910830"/>
    <n v="90"/>
    <x v="2"/>
    <m/>
    <x v="0"/>
  </r>
  <r>
    <n v="76934918"/>
    <n v="141"/>
    <x v="1"/>
    <m/>
    <x v="1"/>
  </r>
  <r>
    <n v="76940418"/>
    <n v="121"/>
    <x v="0"/>
    <m/>
    <x v="1"/>
  </r>
  <r>
    <n v="76941648"/>
    <n v="120"/>
    <x v="0"/>
    <m/>
    <x v="0"/>
  </r>
  <r>
    <n v="76951160"/>
    <n v="148"/>
    <x v="0"/>
    <m/>
    <x v="1"/>
  </r>
  <r>
    <n v="76958262"/>
    <n v="119"/>
    <x v="0"/>
    <d v="2014-08-11T00:00:00"/>
    <x v="0"/>
  </r>
  <r>
    <n v="76958262"/>
    <n v="119"/>
    <x v="0"/>
    <d v="2014-08-11T00:00:00"/>
    <x v="0"/>
  </r>
  <r>
    <n v="76958262"/>
    <n v="119"/>
    <x v="0"/>
    <d v="2014-08-11T00:00:00"/>
    <x v="0"/>
  </r>
  <r>
    <n v="76959208"/>
    <n v="92"/>
    <x v="0"/>
    <m/>
    <x v="0"/>
  </r>
  <r>
    <n v="76964748"/>
    <n v="122"/>
    <x v="1"/>
    <m/>
    <x v="1"/>
  </r>
  <r>
    <n v="76966878"/>
    <n v="148"/>
    <x v="2"/>
    <m/>
    <x v="1"/>
  </r>
  <r>
    <n v="76983166"/>
    <n v="119"/>
    <x v="1"/>
    <m/>
    <x v="0"/>
  </r>
  <r>
    <n v="76985114"/>
    <n v="121"/>
    <x v="2"/>
    <m/>
    <x v="1"/>
  </r>
  <r>
    <n v="76985666"/>
    <n v="122"/>
    <x v="2"/>
    <m/>
    <x v="1"/>
  </r>
  <r>
    <n v="76992040"/>
    <n v="120"/>
    <x v="1"/>
    <m/>
    <x v="0"/>
  </r>
  <r>
    <n v="76996140"/>
    <n v="122"/>
    <x v="1"/>
    <m/>
    <x v="1"/>
  </r>
  <r>
    <n v="76997798"/>
    <n v="91"/>
    <x v="2"/>
    <m/>
    <x v="0"/>
  </r>
  <r>
    <n v="76998830"/>
    <n v="120"/>
    <x v="1"/>
    <m/>
    <x v="0"/>
  </r>
  <r>
    <n v="76998910"/>
    <n v="90"/>
    <x v="0"/>
    <m/>
    <x v="0"/>
  </r>
  <r>
    <n v="77004324"/>
    <n v="90"/>
    <x v="2"/>
    <m/>
    <x v="0"/>
  </r>
  <r>
    <n v="77015138"/>
    <n v="122"/>
    <x v="0"/>
    <m/>
    <x v="1"/>
  </r>
  <r>
    <n v="77020618"/>
    <n v="150"/>
    <x v="0"/>
    <m/>
    <x v="1"/>
  </r>
  <r>
    <n v="77029368"/>
    <n v="120"/>
    <x v="2"/>
    <m/>
    <x v="0"/>
  </r>
  <r>
    <n v="77034296"/>
    <n v="116"/>
    <x v="0"/>
    <m/>
    <x v="0"/>
  </r>
  <r>
    <n v="77040876"/>
    <n v="150"/>
    <x v="1"/>
    <d v="2014-08-13T00:00:00"/>
    <x v="1"/>
  </r>
  <r>
    <n v="77044814"/>
    <n v="150"/>
    <x v="1"/>
    <m/>
    <x v="1"/>
  </r>
  <r>
    <n v="77045570"/>
    <n v="148"/>
    <x v="1"/>
    <m/>
    <x v="1"/>
  </r>
  <r>
    <n v="77050058"/>
    <n v="92"/>
    <x v="0"/>
    <m/>
    <x v="0"/>
  </r>
  <r>
    <n v="77053550"/>
    <n v="113"/>
    <x v="1"/>
    <m/>
    <x v="0"/>
  </r>
  <r>
    <n v="77061308"/>
    <n v="122"/>
    <x v="2"/>
    <m/>
    <x v="1"/>
  </r>
  <r>
    <n v="77061928"/>
    <n v="90"/>
    <x v="1"/>
    <d v="2014-08-06T00:00:00"/>
    <x v="0"/>
  </r>
  <r>
    <n v="77064554"/>
    <n v="120"/>
    <x v="2"/>
    <m/>
    <x v="0"/>
  </r>
  <r>
    <n v="77068084"/>
    <n v="90"/>
    <x v="1"/>
    <d v="2014-08-04T00:00:00"/>
    <x v="0"/>
  </r>
  <r>
    <n v="77071982"/>
    <n v="121"/>
    <x v="0"/>
    <d v="2014-07-24T00:00:00"/>
    <x v="1"/>
  </r>
  <r>
    <n v="77078608"/>
    <n v="142"/>
    <x v="1"/>
    <m/>
    <x v="1"/>
  </r>
  <r>
    <n v="77087674"/>
    <n v="149"/>
    <x v="0"/>
    <m/>
    <x v="1"/>
  </r>
  <r>
    <n v="77098016"/>
    <n v="141"/>
    <x v="0"/>
    <d v="2014-07-21T00:00:00"/>
    <x v="1"/>
  </r>
  <r>
    <n v="77098016"/>
    <n v="141"/>
    <x v="0"/>
    <d v="2014-07-21T00:00:00"/>
    <x v="1"/>
  </r>
  <r>
    <n v="77098016"/>
    <n v="141"/>
    <x v="0"/>
    <d v="2014-07-21T00:00:00"/>
    <x v="1"/>
  </r>
  <r>
    <n v="77101206"/>
    <n v="148"/>
    <x v="1"/>
    <m/>
    <x v="1"/>
  </r>
  <r>
    <n v="77103738"/>
    <n v="106"/>
    <x v="2"/>
    <m/>
    <x v="0"/>
  </r>
  <r>
    <n v="77115456"/>
    <n v="148"/>
    <x v="2"/>
    <m/>
    <x v="1"/>
  </r>
  <r>
    <n v="77130230"/>
    <n v="118"/>
    <x v="0"/>
    <m/>
    <x v="0"/>
  </r>
  <r>
    <n v="77132672"/>
    <n v="111"/>
    <x v="0"/>
    <m/>
    <x v="0"/>
  </r>
  <r>
    <n v="77133638"/>
    <n v="146"/>
    <x v="1"/>
    <m/>
    <x v="1"/>
  </r>
  <r>
    <n v="77136704"/>
    <n v="116"/>
    <x v="0"/>
    <m/>
    <x v="0"/>
  </r>
  <r>
    <n v="77137636"/>
    <n v="116"/>
    <x v="2"/>
    <m/>
    <x v="0"/>
  </r>
  <r>
    <n v="77149602"/>
    <n v="149"/>
    <x v="0"/>
    <m/>
    <x v="1"/>
  </r>
  <r>
    <n v="77154128"/>
    <n v="127"/>
    <x v="0"/>
    <m/>
    <x v="1"/>
  </r>
  <r>
    <n v="77170386"/>
    <n v="141"/>
    <x v="1"/>
    <m/>
    <x v="1"/>
  </r>
  <r>
    <n v="77174544"/>
    <n v="141"/>
    <x v="2"/>
    <m/>
    <x v="1"/>
  </r>
  <r>
    <n v="77176838"/>
    <n v="150"/>
    <x v="0"/>
    <m/>
    <x v="1"/>
  </r>
  <r>
    <n v="77191432"/>
    <n v="106"/>
    <x v="1"/>
    <d v="2014-08-15T00:00:00"/>
    <x v="0"/>
  </r>
  <r>
    <n v="77195088"/>
    <n v="90"/>
    <x v="0"/>
    <m/>
    <x v="0"/>
  </r>
  <r>
    <n v="77205934"/>
    <n v="141"/>
    <x v="1"/>
    <m/>
    <x v="1"/>
  </r>
  <r>
    <n v="77207432"/>
    <n v="90"/>
    <x v="0"/>
    <m/>
    <x v="0"/>
  </r>
  <r>
    <n v="77207746"/>
    <n v="149"/>
    <x v="2"/>
    <m/>
    <x v="1"/>
  </r>
  <r>
    <n v="77208664"/>
    <n v="118"/>
    <x v="0"/>
    <m/>
    <x v="0"/>
  </r>
  <r>
    <n v="77218010"/>
    <n v="111"/>
    <x v="2"/>
    <m/>
    <x v="0"/>
  </r>
  <r>
    <n v="77220408"/>
    <n v="135"/>
    <x v="1"/>
    <m/>
    <x v="1"/>
  </r>
  <r>
    <n v="77237188"/>
    <n v="105"/>
    <x v="1"/>
    <m/>
    <x v="0"/>
  </r>
  <r>
    <n v="77237326"/>
    <n v="118"/>
    <x v="0"/>
    <m/>
    <x v="0"/>
  </r>
  <r>
    <n v="77249578"/>
    <n v="127"/>
    <x v="0"/>
    <m/>
    <x v="1"/>
  </r>
  <r>
    <n v="77252674"/>
    <n v="126"/>
    <x v="0"/>
    <d v="2014-07-28T00:00:00"/>
    <x v="1"/>
  </r>
  <r>
    <n v="77253800"/>
    <n v="118"/>
    <x v="0"/>
    <m/>
    <x v="0"/>
  </r>
  <r>
    <n v="77255060"/>
    <n v="96"/>
    <x v="0"/>
    <m/>
    <x v="0"/>
  </r>
  <r>
    <n v="77260356"/>
    <n v="141"/>
    <x v="1"/>
    <m/>
    <x v="1"/>
  </r>
  <r>
    <n v="77267112"/>
    <n v="143"/>
    <x v="0"/>
    <m/>
    <x v="1"/>
  </r>
  <r>
    <n v="77268104"/>
    <n v="96"/>
    <x v="0"/>
    <m/>
    <x v="0"/>
  </r>
  <r>
    <n v="77298442"/>
    <n v="121"/>
    <x v="1"/>
    <m/>
    <x v="1"/>
  </r>
  <r>
    <n v="77301170"/>
    <n v="121"/>
    <x v="1"/>
    <m/>
    <x v="1"/>
  </r>
  <r>
    <n v="77315190"/>
    <n v="90"/>
    <x v="1"/>
    <m/>
    <x v="0"/>
  </r>
  <r>
    <n v="77315478"/>
    <n v="106"/>
    <x v="2"/>
    <m/>
    <x v="0"/>
  </r>
  <r>
    <n v="77364038"/>
    <n v="118"/>
    <x v="1"/>
    <m/>
    <x v="0"/>
  </r>
  <r>
    <n v="77364528"/>
    <n v="111"/>
    <x v="0"/>
    <m/>
    <x v="0"/>
  </r>
  <r>
    <n v="77384700"/>
    <n v="117"/>
    <x v="1"/>
    <m/>
    <x v="0"/>
  </r>
  <r>
    <n v="77392002"/>
    <n v="122"/>
    <x v="0"/>
    <m/>
    <x v="1"/>
  </r>
  <r>
    <n v="77392462"/>
    <n v="119"/>
    <x v="0"/>
    <d v="2014-07-28T00:00:00"/>
    <x v="0"/>
  </r>
  <r>
    <n v="77396174"/>
    <n v="150"/>
    <x v="0"/>
    <m/>
    <x v="1"/>
  </r>
  <r>
    <n v="77410182"/>
    <n v="90"/>
    <x v="1"/>
    <m/>
    <x v="0"/>
  </r>
  <r>
    <n v="77419990"/>
    <n v="92"/>
    <x v="1"/>
    <m/>
    <x v="0"/>
  </r>
  <r>
    <n v="77422680"/>
    <n v="91"/>
    <x v="0"/>
    <m/>
    <x v="0"/>
  </r>
  <r>
    <n v="77423798"/>
    <n v="150"/>
    <x v="0"/>
    <m/>
    <x v="1"/>
  </r>
  <r>
    <n v="77428886"/>
    <n v="122"/>
    <x v="2"/>
    <m/>
    <x v="1"/>
  </r>
  <r>
    <n v="77431708"/>
    <n v="143"/>
    <x v="2"/>
    <m/>
    <x v="1"/>
  </r>
  <r>
    <n v="77437730"/>
    <n v="92"/>
    <x v="0"/>
    <m/>
    <x v="0"/>
  </r>
  <r>
    <n v="77439246"/>
    <n v="136"/>
    <x v="0"/>
    <m/>
    <x v="1"/>
  </r>
  <r>
    <n v="77442436"/>
    <n v="120"/>
    <x v="2"/>
    <m/>
    <x v="0"/>
  </r>
  <r>
    <n v="77456038"/>
    <n v="91"/>
    <x v="0"/>
    <m/>
    <x v="0"/>
  </r>
  <r>
    <n v="77458230"/>
    <n v="106"/>
    <x v="2"/>
    <m/>
    <x v="0"/>
  </r>
  <r>
    <n v="77471788"/>
    <n v="91"/>
    <x v="0"/>
    <m/>
    <x v="0"/>
  </r>
  <r>
    <n v="77474850"/>
    <n v="118"/>
    <x v="2"/>
    <m/>
    <x v="0"/>
  </r>
  <r>
    <n v="77478862"/>
    <n v="150"/>
    <x v="0"/>
    <m/>
    <x v="1"/>
  </r>
  <r>
    <n v="77481288"/>
    <n v="116"/>
    <x v="2"/>
    <m/>
    <x v="0"/>
  </r>
  <r>
    <n v="77481328"/>
    <n v="96"/>
    <x v="1"/>
    <m/>
    <x v="0"/>
  </r>
  <r>
    <n v="77486284"/>
    <n v="134"/>
    <x v="2"/>
    <m/>
    <x v="1"/>
  </r>
  <r>
    <n v="77487436"/>
    <n v="150"/>
    <x v="1"/>
    <m/>
    <x v="1"/>
  </r>
  <r>
    <n v="77499120"/>
    <n v="104"/>
    <x v="1"/>
    <m/>
    <x v="0"/>
  </r>
  <r>
    <n v="77503872"/>
    <n v="134"/>
    <x v="0"/>
    <m/>
    <x v="1"/>
  </r>
  <r>
    <n v="77518244"/>
    <n v="148"/>
    <x v="0"/>
    <m/>
    <x v="1"/>
  </r>
  <r>
    <n v="77519156"/>
    <n v="136"/>
    <x v="0"/>
    <d v="2014-08-13T00:00:00"/>
    <x v="1"/>
  </r>
  <r>
    <n v="77532066"/>
    <n v="150"/>
    <x v="1"/>
    <m/>
    <x v="1"/>
  </r>
  <r>
    <n v="77540654"/>
    <n v="90"/>
    <x v="1"/>
    <m/>
    <x v="0"/>
  </r>
  <r>
    <n v="77552124"/>
    <n v="149"/>
    <x v="1"/>
    <m/>
    <x v="1"/>
  </r>
  <r>
    <n v="77557970"/>
    <n v="113"/>
    <x v="2"/>
    <m/>
    <x v="0"/>
  </r>
  <r>
    <n v="77559220"/>
    <n v="142"/>
    <x v="0"/>
    <m/>
    <x v="1"/>
  </r>
  <r>
    <n v="77568336"/>
    <n v="118"/>
    <x v="0"/>
    <m/>
    <x v="0"/>
  </r>
  <r>
    <n v="77569676"/>
    <n v="136"/>
    <x v="1"/>
    <m/>
    <x v="1"/>
  </r>
  <r>
    <n v="77573264"/>
    <n v="148"/>
    <x v="0"/>
    <m/>
    <x v="1"/>
  </r>
  <r>
    <n v="77578856"/>
    <n v="96"/>
    <x v="0"/>
    <m/>
    <x v="0"/>
  </r>
  <r>
    <n v="77596690"/>
    <n v="141"/>
    <x v="2"/>
    <m/>
    <x v="1"/>
  </r>
  <r>
    <n v="77626428"/>
    <n v="91"/>
    <x v="0"/>
    <m/>
    <x v="0"/>
  </r>
  <r>
    <n v="77634784"/>
    <n v="111"/>
    <x v="0"/>
    <m/>
    <x v="0"/>
  </r>
  <r>
    <n v="77645868"/>
    <n v="120"/>
    <x v="2"/>
    <m/>
    <x v="0"/>
  </r>
  <r>
    <n v="77646574"/>
    <n v="91"/>
    <x v="1"/>
    <m/>
    <x v="0"/>
  </r>
  <r>
    <n v="77658664"/>
    <n v="106"/>
    <x v="0"/>
    <m/>
    <x v="0"/>
  </r>
  <r>
    <n v="77661708"/>
    <n v="90"/>
    <x v="1"/>
    <d v="2014-07-22T00:00:00"/>
    <x v="0"/>
  </r>
  <r>
    <n v="77662166"/>
    <n v="91"/>
    <x v="0"/>
    <m/>
    <x v="0"/>
  </r>
  <r>
    <n v="77669678"/>
    <n v="90"/>
    <x v="2"/>
    <m/>
    <x v="0"/>
  </r>
  <r>
    <n v="77682150"/>
    <n v="90"/>
    <x v="0"/>
    <m/>
    <x v="0"/>
  </r>
  <r>
    <n v="77688804"/>
    <n v="122"/>
    <x v="0"/>
    <m/>
    <x v="1"/>
  </r>
  <r>
    <n v="77693082"/>
    <n v="90"/>
    <x v="1"/>
    <m/>
    <x v="0"/>
  </r>
  <r>
    <n v="77694636"/>
    <n v="118"/>
    <x v="1"/>
    <m/>
    <x v="0"/>
  </r>
  <r>
    <n v="77716310"/>
    <n v="143"/>
    <x v="0"/>
    <d v="2014-08-08T00:00:00"/>
    <x v="1"/>
  </r>
  <r>
    <n v="77730626"/>
    <n v="150"/>
    <x v="2"/>
    <m/>
    <x v="1"/>
  </r>
  <r>
    <n v="77731356"/>
    <n v="92"/>
    <x v="1"/>
    <m/>
    <x v="0"/>
  </r>
  <r>
    <n v="77742748"/>
    <n v="150"/>
    <x v="0"/>
    <m/>
    <x v="1"/>
  </r>
  <r>
    <n v="77749048"/>
    <n v="149"/>
    <x v="1"/>
    <m/>
    <x v="1"/>
  </r>
  <r>
    <n v="77750162"/>
    <n v="149"/>
    <x v="1"/>
    <m/>
    <x v="1"/>
  </r>
  <r>
    <n v="77752776"/>
    <n v="148"/>
    <x v="0"/>
    <m/>
    <x v="1"/>
  </r>
  <r>
    <n v="77755656"/>
    <n v="146"/>
    <x v="0"/>
    <m/>
    <x v="1"/>
  </r>
  <r>
    <n v="77759360"/>
    <n v="136"/>
    <x v="0"/>
    <m/>
    <x v="1"/>
  </r>
  <r>
    <n v="77774242"/>
    <n v="136"/>
    <x v="2"/>
    <m/>
    <x v="1"/>
  </r>
  <r>
    <n v="77790200"/>
    <n v="118"/>
    <x v="1"/>
    <m/>
    <x v="0"/>
  </r>
  <r>
    <n v="77804740"/>
    <n v="113"/>
    <x v="0"/>
    <m/>
    <x v="0"/>
  </r>
  <r>
    <n v="77809642"/>
    <n v="112"/>
    <x v="0"/>
    <m/>
    <x v="0"/>
  </r>
  <r>
    <n v="77810206"/>
    <n v="141"/>
    <x v="2"/>
    <m/>
    <x v="1"/>
  </r>
  <r>
    <n v="77834134"/>
    <n v="92"/>
    <x v="2"/>
    <m/>
    <x v="0"/>
  </r>
  <r>
    <n v="77839776"/>
    <n v="141"/>
    <x v="0"/>
    <m/>
    <x v="1"/>
  </r>
  <r>
    <n v="77876096"/>
    <n v="143"/>
    <x v="1"/>
    <m/>
    <x v="1"/>
  </r>
  <r>
    <n v="77905602"/>
    <n v="121"/>
    <x v="0"/>
    <m/>
    <x v="1"/>
  </r>
  <r>
    <n v="77907520"/>
    <n v="150"/>
    <x v="1"/>
    <m/>
    <x v="1"/>
  </r>
  <r>
    <n v="77914056"/>
    <n v="150"/>
    <x v="0"/>
    <m/>
    <x v="1"/>
  </r>
  <r>
    <n v="77918176"/>
    <n v="150"/>
    <x v="1"/>
    <m/>
    <x v="1"/>
  </r>
  <r>
    <n v="77932304"/>
    <n v="146"/>
    <x v="0"/>
    <m/>
    <x v="1"/>
  </r>
  <r>
    <n v="77935678"/>
    <n v="90"/>
    <x v="2"/>
    <m/>
    <x v="0"/>
  </r>
  <r>
    <n v="78003714"/>
    <n v="143"/>
    <x v="0"/>
    <m/>
    <x v="1"/>
  </r>
  <r>
    <n v="78025412"/>
    <n v="146"/>
    <x v="1"/>
    <d v="2014-08-01T00:00:00"/>
    <x v="1"/>
  </r>
  <r>
    <n v="78030220"/>
    <n v="143"/>
    <x v="0"/>
    <m/>
    <x v="1"/>
  </r>
  <r>
    <n v="78038238"/>
    <n v="118"/>
    <x v="1"/>
    <m/>
    <x v="0"/>
  </r>
  <r>
    <n v="78038314"/>
    <n v="92"/>
    <x v="1"/>
    <m/>
    <x v="0"/>
  </r>
  <r>
    <n v="78055992"/>
    <n v="92"/>
    <x v="2"/>
    <m/>
    <x v="0"/>
  </r>
  <r>
    <n v="78061264"/>
    <n v="92"/>
    <x v="0"/>
    <m/>
    <x v="0"/>
  </r>
  <r>
    <n v="78071950"/>
    <n v="90"/>
    <x v="0"/>
    <m/>
    <x v="0"/>
  </r>
  <r>
    <n v="78072230"/>
    <n v="106"/>
    <x v="1"/>
    <d v="2014-08-08T00:00:00"/>
    <x v="0"/>
  </r>
  <r>
    <n v="78072230"/>
    <n v="106"/>
    <x v="1"/>
    <d v="2014-07-31T00:00:00"/>
    <x v="0"/>
  </r>
  <r>
    <n v="78078510"/>
    <n v="92"/>
    <x v="0"/>
    <m/>
    <x v="0"/>
  </r>
  <r>
    <n v="78079812"/>
    <n v="121"/>
    <x v="2"/>
    <m/>
    <x v="1"/>
  </r>
  <r>
    <n v="78085632"/>
    <n v="119"/>
    <x v="1"/>
    <m/>
    <x v="0"/>
  </r>
  <r>
    <n v="78093648"/>
    <n v="112"/>
    <x v="2"/>
    <m/>
    <x v="0"/>
  </r>
  <r>
    <n v="78104562"/>
    <n v="136"/>
    <x v="1"/>
    <d v="2014-08-15T00:00:00"/>
    <x v="1"/>
  </r>
  <r>
    <n v="78104562"/>
    <n v="136"/>
    <x v="1"/>
    <d v="2014-07-28T00:00:00"/>
    <x v="1"/>
  </r>
  <r>
    <n v="78109094"/>
    <n v="112"/>
    <x v="1"/>
    <m/>
    <x v="0"/>
  </r>
  <r>
    <n v="78123636"/>
    <n v="150"/>
    <x v="1"/>
    <m/>
    <x v="1"/>
  </r>
  <r>
    <n v="78129468"/>
    <n v="104"/>
    <x v="0"/>
    <m/>
    <x v="0"/>
  </r>
  <r>
    <n v="78139174"/>
    <n v="120"/>
    <x v="0"/>
    <m/>
    <x v="0"/>
  </r>
  <r>
    <n v="78145324"/>
    <n v="134"/>
    <x v="1"/>
    <m/>
    <x v="1"/>
  </r>
  <r>
    <n v="78146408"/>
    <n v="106"/>
    <x v="0"/>
    <m/>
    <x v="0"/>
  </r>
  <r>
    <n v="78161374"/>
    <n v="122"/>
    <x v="0"/>
    <m/>
    <x v="1"/>
  </r>
  <r>
    <n v="78172490"/>
    <n v="105"/>
    <x v="0"/>
    <m/>
    <x v="0"/>
  </r>
  <r>
    <n v="78180428"/>
    <n v="122"/>
    <x v="0"/>
    <m/>
    <x v="1"/>
  </r>
  <r>
    <n v="78191586"/>
    <n v="106"/>
    <x v="1"/>
    <d v="2014-07-24T00:00:00"/>
    <x v="0"/>
  </r>
  <r>
    <n v="78196334"/>
    <n v="122"/>
    <x v="2"/>
    <m/>
    <x v="1"/>
  </r>
  <r>
    <n v="78201192"/>
    <n v="148"/>
    <x v="2"/>
    <m/>
    <x v="1"/>
  </r>
  <r>
    <n v="78236924"/>
    <n v="106"/>
    <x v="2"/>
    <m/>
    <x v="0"/>
  </r>
  <r>
    <n v="78238980"/>
    <n v="118"/>
    <x v="0"/>
    <m/>
    <x v="0"/>
  </r>
  <r>
    <n v="78240454"/>
    <n v="136"/>
    <x v="0"/>
    <d v="2014-07-22T00:00:00"/>
    <x v="1"/>
  </r>
  <r>
    <n v="78257440"/>
    <n v="118"/>
    <x v="1"/>
    <m/>
    <x v="0"/>
  </r>
  <r>
    <n v="78263026"/>
    <n v="147"/>
    <x v="1"/>
    <d v="2014-08-12T00:00:00"/>
    <x v="1"/>
  </r>
  <r>
    <n v="78263026"/>
    <n v="147"/>
    <x v="1"/>
    <d v="2014-08-07T00:00:00"/>
    <x v="1"/>
  </r>
  <r>
    <n v="78271854"/>
    <n v="120"/>
    <x v="1"/>
    <m/>
    <x v="0"/>
  </r>
  <r>
    <n v="78277010"/>
    <n v="150"/>
    <x v="0"/>
    <m/>
    <x v="1"/>
  </r>
  <r>
    <n v="78280980"/>
    <n v="92"/>
    <x v="2"/>
    <m/>
    <x v="0"/>
  </r>
  <r>
    <n v="78295940"/>
    <n v="91"/>
    <x v="0"/>
    <d v="2014-07-21T00:00:00"/>
    <x v="0"/>
  </r>
  <r>
    <n v="78299046"/>
    <n v="92"/>
    <x v="1"/>
    <m/>
    <x v="0"/>
  </r>
  <r>
    <n v="78323504"/>
    <n v="121"/>
    <x v="1"/>
    <m/>
    <x v="1"/>
  </r>
  <r>
    <n v="78329812"/>
    <n v="146"/>
    <x v="1"/>
    <m/>
    <x v="1"/>
  </r>
  <r>
    <n v="78345858"/>
    <n v="90"/>
    <x v="1"/>
    <m/>
    <x v="0"/>
  </r>
  <r>
    <n v="78346994"/>
    <n v="141"/>
    <x v="1"/>
    <m/>
    <x v="1"/>
  </r>
  <r>
    <n v="78347886"/>
    <n v="119"/>
    <x v="0"/>
    <m/>
    <x v="0"/>
  </r>
  <r>
    <n v="78358562"/>
    <n v="103"/>
    <x v="1"/>
    <m/>
    <x v="0"/>
  </r>
  <r>
    <n v="78371198"/>
    <n v="119"/>
    <x v="0"/>
    <m/>
    <x v="0"/>
  </r>
  <r>
    <n v="78379252"/>
    <n v="121"/>
    <x v="1"/>
    <m/>
    <x v="1"/>
  </r>
  <r>
    <n v="78383618"/>
    <n v="132"/>
    <x v="0"/>
    <m/>
    <x v="1"/>
  </r>
  <r>
    <n v="78396114"/>
    <n v="150"/>
    <x v="1"/>
    <m/>
    <x v="1"/>
  </r>
  <r>
    <n v="78398170"/>
    <n v="134"/>
    <x v="1"/>
    <m/>
    <x v="1"/>
  </r>
  <r>
    <n v="78399904"/>
    <n v="119"/>
    <x v="0"/>
    <m/>
    <x v="0"/>
  </r>
  <r>
    <n v="78405412"/>
    <n v="104"/>
    <x v="0"/>
    <m/>
    <x v="0"/>
  </r>
  <r>
    <n v="78405612"/>
    <n v="142"/>
    <x v="0"/>
    <d v="2014-07-28T00:00:00"/>
    <x v="1"/>
  </r>
  <r>
    <n v="78410220"/>
    <n v="96"/>
    <x v="1"/>
    <m/>
    <x v="0"/>
  </r>
  <r>
    <n v="78426560"/>
    <n v="106"/>
    <x v="1"/>
    <m/>
    <x v="0"/>
  </r>
  <r>
    <n v="78427532"/>
    <n v="91"/>
    <x v="1"/>
    <m/>
    <x v="0"/>
  </r>
  <r>
    <n v="78434372"/>
    <n v="113"/>
    <x v="0"/>
    <m/>
    <x v="0"/>
  </r>
  <r>
    <n v="78437360"/>
    <n v="134"/>
    <x v="1"/>
    <d v="2014-07-29T00:00:00"/>
    <x v="1"/>
  </r>
  <r>
    <n v="78437360"/>
    <n v="134"/>
    <x v="1"/>
    <d v="2014-07-29T00:00:00"/>
    <x v="1"/>
  </r>
  <r>
    <n v="78437938"/>
    <n v="113"/>
    <x v="1"/>
    <m/>
    <x v="0"/>
  </r>
  <r>
    <n v="78441838"/>
    <n v="129"/>
    <x v="0"/>
    <m/>
    <x v="1"/>
  </r>
  <r>
    <n v="78443322"/>
    <n v="136"/>
    <x v="1"/>
    <m/>
    <x v="1"/>
  </r>
  <r>
    <n v="78450706"/>
    <n v="112"/>
    <x v="1"/>
    <m/>
    <x v="0"/>
  </r>
  <r>
    <n v="78458316"/>
    <n v="104"/>
    <x v="0"/>
    <m/>
    <x v="0"/>
  </r>
  <r>
    <n v="78466998"/>
    <n v="118"/>
    <x v="2"/>
    <m/>
    <x v="0"/>
  </r>
  <r>
    <n v="78480852"/>
    <n v="143"/>
    <x v="1"/>
    <d v="2014-08-04T00:00:00"/>
    <x v="1"/>
  </r>
  <r>
    <n v="78480852"/>
    <n v="143"/>
    <x v="1"/>
    <d v="2014-08-04T00:00:00"/>
    <x v="1"/>
  </r>
  <r>
    <n v="78481598"/>
    <n v="117"/>
    <x v="0"/>
    <m/>
    <x v="0"/>
  </r>
  <r>
    <n v="78486534"/>
    <n v="106"/>
    <x v="2"/>
    <m/>
    <x v="0"/>
  </r>
  <r>
    <n v="78507326"/>
    <n v="92"/>
    <x v="0"/>
    <m/>
    <x v="0"/>
  </r>
  <r>
    <n v="78523084"/>
    <n v="150"/>
    <x v="0"/>
    <m/>
    <x v="1"/>
  </r>
  <r>
    <n v="78533332"/>
    <n v="90"/>
    <x v="1"/>
    <m/>
    <x v="0"/>
  </r>
  <r>
    <n v="78536756"/>
    <n v="150"/>
    <x v="0"/>
    <m/>
    <x v="1"/>
  </r>
  <r>
    <n v="78547118"/>
    <n v="90"/>
    <x v="0"/>
    <m/>
    <x v="0"/>
  </r>
  <r>
    <n v="78556310"/>
    <n v="122"/>
    <x v="2"/>
    <m/>
    <x v="1"/>
  </r>
  <r>
    <n v="78560804"/>
    <n v="122"/>
    <x v="0"/>
    <m/>
    <x v="1"/>
  </r>
  <r>
    <n v="78564414"/>
    <n v="92"/>
    <x v="2"/>
    <m/>
    <x v="0"/>
  </r>
  <r>
    <n v="78568732"/>
    <n v="90"/>
    <x v="0"/>
    <m/>
    <x v="0"/>
  </r>
  <r>
    <n v="78574120"/>
    <n v="90"/>
    <x v="2"/>
    <m/>
    <x v="0"/>
  </r>
  <r>
    <n v="78583870"/>
    <n v="120"/>
    <x v="1"/>
    <m/>
    <x v="0"/>
  </r>
  <r>
    <n v="78614224"/>
    <n v="90"/>
    <x v="0"/>
    <d v="2014-08-15T00:00:00"/>
    <x v="0"/>
  </r>
  <r>
    <n v="78618968"/>
    <n v="147"/>
    <x v="1"/>
    <d v="2014-07-30T00:00:00"/>
    <x v="1"/>
  </r>
  <r>
    <n v="78625468"/>
    <n v="150"/>
    <x v="0"/>
    <m/>
    <x v="1"/>
  </r>
  <r>
    <n v="78632940"/>
    <n v="118"/>
    <x v="1"/>
    <m/>
    <x v="0"/>
  </r>
  <r>
    <n v="78639734"/>
    <n v="127"/>
    <x v="1"/>
    <m/>
    <x v="1"/>
  </r>
  <r>
    <n v="78642696"/>
    <n v="150"/>
    <x v="1"/>
    <m/>
    <x v="1"/>
  </r>
  <r>
    <n v="78665956"/>
    <n v="92"/>
    <x v="0"/>
    <m/>
    <x v="0"/>
  </r>
  <r>
    <n v="78690082"/>
    <n v="118"/>
    <x v="1"/>
    <m/>
    <x v="0"/>
  </r>
  <r>
    <n v="78693716"/>
    <n v="120"/>
    <x v="0"/>
    <m/>
    <x v="0"/>
  </r>
  <r>
    <n v="78696778"/>
    <n v="106"/>
    <x v="1"/>
    <d v="2014-07-27T00:00:00"/>
    <x v="0"/>
  </r>
  <r>
    <n v="78696778"/>
    <n v="106"/>
    <x v="1"/>
    <d v="2014-08-19T00:00:00"/>
    <x v="0"/>
  </r>
  <r>
    <n v="78701656"/>
    <n v="122"/>
    <x v="1"/>
    <m/>
    <x v="1"/>
  </r>
  <r>
    <n v="78701696"/>
    <n v="111"/>
    <x v="2"/>
    <m/>
    <x v="0"/>
  </r>
  <r>
    <n v="78706206"/>
    <n v="111"/>
    <x v="1"/>
    <m/>
    <x v="0"/>
  </r>
  <r>
    <n v="78707072"/>
    <n v="141"/>
    <x v="0"/>
    <d v="2014-08-14T00:00:00"/>
    <x v="1"/>
  </r>
  <r>
    <n v="78707928"/>
    <n v="141"/>
    <x v="0"/>
    <m/>
    <x v="1"/>
  </r>
  <r>
    <n v="78711144"/>
    <n v="91"/>
    <x v="1"/>
    <m/>
    <x v="0"/>
  </r>
  <r>
    <n v="78717976"/>
    <n v="105"/>
    <x v="0"/>
    <m/>
    <x v="0"/>
  </r>
  <r>
    <n v="78718308"/>
    <n v="91"/>
    <x v="1"/>
    <d v="2014-07-22T00:00:00"/>
    <x v="0"/>
  </r>
  <r>
    <n v="78718308"/>
    <n v="91"/>
    <x v="1"/>
    <d v="2014-08-02T00:00:00"/>
    <x v="0"/>
  </r>
  <r>
    <n v="78718308"/>
    <n v="91"/>
    <x v="1"/>
    <d v="2014-08-08T00:00:00"/>
    <x v="0"/>
  </r>
  <r>
    <n v="78718308"/>
    <n v="91"/>
    <x v="1"/>
    <d v="2014-07-22T00:00:00"/>
    <x v="0"/>
  </r>
  <r>
    <n v="78727526"/>
    <n v="146"/>
    <x v="0"/>
    <m/>
    <x v="1"/>
  </r>
  <r>
    <n v="78731108"/>
    <n v="121"/>
    <x v="0"/>
    <m/>
    <x v="1"/>
  </r>
  <r>
    <n v="78734210"/>
    <n v="120"/>
    <x v="2"/>
    <d v="2014-07-23T00:00:00"/>
    <x v="0"/>
  </r>
  <r>
    <n v="78745018"/>
    <n v="118"/>
    <x v="1"/>
    <m/>
    <x v="0"/>
  </r>
  <r>
    <n v="78746156"/>
    <n v="118"/>
    <x v="2"/>
    <m/>
    <x v="0"/>
  </r>
  <r>
    <n v="78769796"/>
    <n v="90"/>
    <x v="0"/>
    <m/>
    <x v="0"/>
  </r>
  <r>
    <n v="78773568"/>
    <n v="119"/>
    <x v="0"/>
    <m/>
    <x v="0"/>
  </r>
  <r>
    <n v="78782496"/>
    <n v="136"/>
    <x v="0"/>
    <m/>
    <x v="1"/>
  </r>
  <r>
    <n v="78786234"/>
    <n v="149"/>
    <x v="2"/>
    <m/>
    <x v="1"/>
  </r>
  <r>
    <n v="78789656"/>
    <n v="118"/>
    <x v="0"/>
    <m/>
    <x v="0"/>
  </r>
  <r>
    <n v="78797046"/>
    <n v="148"/>
    <x v="2"/>
    <m/>
    <x v="1"/>
  </r>
  <r>
    <n v="78805014"/>
    <n v="148"/>
    <x v="0"/>
    <m/>
    <x v="1"/>
  </r>
  <r>
    <n v="78807198"/>
    <n v="135"/>
    <x v="1"/>
    <m/>
    <x v="1"/>
  </r>
  <r>
    <n v="78810744"/>
    <n v="143"/>
    <x v="1"/>
    <m/>
    <x v="1"/>
  </r>
  <r>
    <n v="78823148"/>
    <n v="106"/>
    <x v="0"/>
    <m/>
    <x v="0"/>
  </r>
  <r>
    <n v="78825420"/>
    <n v="136"/>
    <x v="1"/>
    <m/>
    <x v="1"/>
  </r>
  <r>
    <n v="78825588"/>
    <n v="106"/>
    <x v="0"/>
    <m/>
    <x v="0"/>
  </r>
  <r>
    <n v="78871524"/>
    <n v="122"/>
    <x v="1"/>
    <m/>
    <x v="1"/>
  </r>
  <r>
    <n v="78874306"/>
    <n v="120"/>
    <x v="1"/>
    <m/>
    <x v="0"/>
  </r>
  <r>
    <n v="78875372"/>
    <n v="122"/>
    <x v="1"/>
    <m/>
    <x v="1"/>
  </r>
  <r>
    <n v="78883706"/>
    <n v="120"/>
    <x v="1"/>
    <m/>
    <x v="0"/>
  </r>
  <r>
    <n v="78896298"/>
    <n v="119"/>
    <x v="2"/>
    <m/>
    <x v="0"/>
  </r>
  <r>
    <n v="78899108"/>
    <n v="141"/>
    <x v="1"/>
    <m/>
    <x v="1"/>
  </r>
  <r>
    <n v="78913206"/>
    <n v="150"/>
    <x v="0"/>
    <m/>
    <x v="1"/>
  </r>
  <r>
    <n v="78920560"/>
    <n v="119"/>
    <x v="1"/>
    <m/>
    <x v="0"/>
  </r>
  <r>
    <n v="78931512"/>
    <n v="92"/>
    <x v="0"/>
    <m/>
    <x v="0"/>
  </r>
  <r>
    <n v="78933376"/>
    <n v="149"/>
    <x v="1"/>
    <m/>
    <x v="1"/>
  </r>
  <r>
    <n v="78935164"/>
    <n v="149"/>
    <x v="0"/>
    <m/>
    <x v="1"/>
  </r>
  <r>
    <n v="78940440"/>
    <n v="90"/>
    <x v="0"/>
    <m/>
    <x v="0"/>
  </r>
  <r>
    <n v="78954324"/>
    <n v="149"/>
    <x v="1"/>
    <d v="2014-07-24T00:00:00"/>
    <x v="1"/>
  </r>
  <r>
    <n v="78968504"/>
    <n v="122"/>
    <x v="0"/>
    <m/>
    <x v="1"/>
  </r>
  <r>
    <n v="78969344"/>
    <n v="148"/>
    <x v="0"/>
    <m/>
    <x v="1"/>
  </r>
  <r>
    <n v="78971236"/>
    <n v="127"/>
    <x v="0"/>
    <m/>
    <x v="1"/>
  </r>
  <r>
    <n v="78974228"/>
    <n v="120"/>
    <x v="1"/>
    <d v="2014-07-25T00:00:00"/>
    <x v="0"/>
  </r>
  <r>
    <n v="78974228"/>
    <n v="120"/>
    <x v="1"/>
    <d v="2014-08-15T00:00:00"/>
    <x v="0"/>
  </r>
  <r>
    <n v="78974228"/>
    <n v="120"/>
    <x v="1"/>
    <d v="2014-07-23T00:00:00"/>
    <x v="0"/>
  </r>
  <r>
    <n v="78975130"/>
    <n v="99"/>
    <x v="1"/>
    <m/>
    <x v="0"/>
  </r>
  <r>
    <n v="78983706"/>
    <n v="150"/>
    <x v="1"/>
    <d v="2014-07-30T00:00:00"/>
    <x v="1"/>
  </r>
  <r>
    <n v="78983706"/>
    <n v="150"/>
    <x v="1"/>
    <d v="2014-08-15T00:00:00"/>
    <x v="1"/>
  </r>
  <r>
    <n v="78983706"/>
    <n v="150"/>
    <x v="1"/>
    <d v="2014-08-15T00:00:00"/>
    <x v="1"/>
  </r>
  <r>
    <n v="78987272"/>
    <n v="150"/>
    <x v="0"/>
    <m/>
    <x v="1"/>
  </r>
  <r>
    <n v="78995512"/>
    <n v="150"/>
    <x v="1"/>
    <m/>
    <x v="1"/>
  </r>
  <r>
    <n v="79003786"/>
    <n v="120"/>
    <x v="0"/>
    <m/>
    <x v="0"/>
  </r>
  <r>
    <n v="79006704"/>
    <n v="122"/>
    <x v="0"/>
    <m/>
    <x v="1"/>
  </r>
  <r>
    <n v="79014068"/>
    <n v="141"/>
    <x v="1"/>
    <m/>
    <x v="1"/>
  </r>
  <r>
    <n v="79029804"/>
    <n v="122"/>
    <x v="1"/>
    <d v="2014-08-13T00:00:00"/>
    <x v="1"/>
  </r>
  <r>
    <n v="79039416"/>
    <n v="149"/>
    <x v="0"/>
    <m/>
    <x v="1"/>
  </r>
  <r>
    <n v="79040260"/>
    <n v="92"/>
    <x v="2"/>
    <d v="2014-07-21T00:00:00"/>
    <x v="0"/>
  </r>
  <r>
    <n v="79040260"/>
    <n v="92"/>
    <x v="2"/>
    <d v="2014-07-22T00:00:00"/>
    <x v="0"/>
  </r>
  <r>
    <n v="79043846"/>
    <n v="106"/>
    <x v="0"/>
    <d v="2014-08-02T00:00:00"/>
    <x v="0"/>
  </r>
  <r>
    <n v="79055116"/>
    <n v="90"/>
    <x v="1"/>
    <d v="2014-08-12T00:00:00"/>
    <x v="0"/>
  </r>
  <r>
    <n v="79079806"/>
    <n v="136"/>
    <x v="2"/>
    <m/>
    <x v="1"/>
  </r>
  <r>
    <n v="79088120"/>
    <n v="105"/>
    <x v="0"/>
    <m/>
    <x v="0"/>
  </r>
  <r>
    <n v="79089470"/>
    <n v="106"/>
    <x v="1"/>
    <m/>
    <x v="0"/>
  </r>
  <r>
    <n v="79100222"/>
    <n v="90"/>
    <x v="0"/>
    <m/>
    <x v="0"/>
  </r>
  <r>
    <n v="79120720"/>
    <n v="104"/>
    <x v="0"/>
    <m/>
    <x v="0"/>
  </r>
  <r>
    <n v="79130886"/>
    <n v="104"/>
    <x v="0"/>
    <m/>
    <x v="0"/>
  </r>
  <r>
    <n v="79179752"/>
    <n v="118"/>
    <x v="0"/>
    <m/>
    <x v="0"/>
  </r>
  <r>
    <n v="79182866"/>
    <n v="118"/>
    <x v="2"/>
    <m/>
    <x v="0"/>
  </r>
  <r>
    <n v="79206022"/>
    <n v="91"/>
    <x v="0"/>
    <m/>
    <x v="0"/>
  </r>
  <r>
    <n v="79209154"/>
    <n v="106"/>
    <x v="1"/>
    <d v="2014-07-21T00:00:00"/>
    <x v="0"/>
  </r>
  <r>
    <n v="79229510"/>
    <n v="92"/>
    <x v="1"/>
    <d v="2014-08-14T00:00:00"/>
    <x v="0"/>
  </r>
  <r>
    <n v="79229510"/>
    <n v="92"/>
    <x v="1"/>
    <d v="2014-08-14T00:00:00"/>
    <x v="0"/>
  </r>
  <r>
    <n v="79241890"/>
    <n v="122"/>
    <x v="1"/>
    <m/>
    <x v="1"/>
  </r>
  <r>
    <n v="79242256"/>
    <n v="147"/>
    <x v="1"/>
    <m/>
    <x v="1"/>
  </r>
  <r>
    <n v="79261258"/>
    <n v="118"/>
    <x v="1"/>
    <m/>
    <x v="0"/>
  </r>
  <r>
    <n v="79266034"/>
    <n v="136"/>
    <x v="1"/>
    <m/>
    <x v="1"/>
  </r>
  <r>
    <n v="79269672"/>
    <n v="148"/>
    <x v="0"/>
    <m/>
    <x v="1"/>
  </r>
  <r>
    <n v="79271326"/>
    <n v="90"/>
    <x v="1"/>
    <m/>
    <x v="0"/>
  </r>
  <r>
    <n v="79277252"/>
    <n v="119"/>
    <x v="0"/>
    <m/>
    <x v="0"/>
  </r>
  <r>
    <n v="79280934"/>
    <n v="112"/>
    <x v="0"/>
    <d v="2014-08-11T00:00:00"/>
    <x v="0"/>
  </r>
  <r>
    <n v="79290956"/>
    <n v="118"/>
    <x v="0"/>
    <m/>
    <x v="0"/>
  </r>
  <r>
    <n v="79291910"/>
    <n v="119"/>
    <x v="1"/>
    <m/>
    <x v="0"/>
  </r>
  <r>
    <n v="79300950"/>
    <n v="92"/>
    <x v="0"/>
    <m/>
    <x v="0"/>
  </r>
  <r>
    <n v="79309260"/>
    <n v="92"/>
    <x v="2"/>
    <m/>
    <x v="0"/>
  </r>
  <r>
    <n v="79328682"/>
    <n v="129"/>
    <x v="0"/>
    <m/>
    <x v="1"/>
  </r>
  <r>
    <n v="79340060"/>
    <n v="150"/>
    <x v="1"/>
    <m/>
    <x v="1"/>
  </r>
  <r>
    <n v="79342114"/>
    <n v="119"/>
    <x v="0"/>
    <m/>
    <x v="0"/>
  </r>
  <r>
    <n v="79350676"/>
    <n v="92"/>
    <x v="0"/>
    <m/>
    <x v="0"/>
  </r>
  <r>
    <n v="79352634"/>
    <n v="92"/>
    <x v="0"/>
    <m/>
    <x v="0"/>
  </r>
  <r>
    <n v="79354954"/>
    <n v="142"/>
    <x v="2"/>
    <m/>
    <x v="1"/>
  </r>
  <r>
    <n v="79361336"/>
    <n v="90"/>
    <x v="1"/>
    <m/>
    <x v="0"/>
  </r>
  <r>
    <n v="79361746"/>
    <n v="91"/>
    <x v="0"/>
    <d v="2014-07-29T00:00:00"/>
    <x v="0"/>
  </r>
  <r>
    <n v="79388746"/>
    <n v="112"/>
    <x v="1"/>
    <d v="2014-07-24T00:00:00"/>
    <x v="0"/>
  </r>
  <r>
    <n v="79388746"/>
    <n v="112"/>
    <x v="1"/>
    <d v="2014-08-05T00:00:00"/>
    <x v="0"/>
  </r>
  <r>
    <n v="79388746"/>
    <n v="112"/>
    <x v="1"/>
    <d v="2014-07-24T00:00:00"/>
    <x v="0"/>
  </r>
  <r>
    <n v="79393092"/>
    <n v="135"/>
    <x v="2"/>
    <m/>
    <x v="1"/>
  </r>
  <r>
    <n v="79396398"/>
    <n v="122"/>
    <x v="2"/>
    <m/>
    <x v="1"/>
  </r>
  <r>
    <n v="79402526"/>
    <n v="120"/>
    <x v="2"/>
    <m/>
    <x v="0"/>
  </r>
  <r>
    <n v="79411148"/>
    <n v="106"/>
    <x v="0"/>
    <m/>
    <x v="0"/>
  </r>
  <r>
    <n v="79417028"/>
    <n v="136"/>
    <x v="0"/>
    <m/>
    <x v="1"/>
  </r>
  <r>
    <n v="79457526"/>
    <n v="104"/>
    <x v="1"/>
    <m/>
    <x v="0"/>
  </r>
  <r>
    <n v="79474482"/>
    <n v="141"/>
    <x v="2"/>
    <m/>
    <x v="1"/>
  </r>
  <r>
    <n v="79481318"/>
    <n v="111"/>
    <x v="1"/>
    <d v="2014-07-25T00:00:00"/>
    <x v="0"/>
  </r>
  <r>
    <n v="79484634"/>
    <n v="118"/>
    <x v="1"/>
    <m/>
    <x v="0"/>
  </r>
  <r>
    <n v="79489332"/>
    <n v="111"/>
    <x v="2"/>
    <m/>
    <x v="0"/>
  </r>
  <r>
    <n v="79492102"/>
    <n v="148"/>
    <x v="0"/>
    <m/>
    <x v="1"/>
  </r>
  <r>
    <n v="79498330"/>
    <n v="149"/>
    <x v="1"/>
    <m/>
    <x v="1"/>
  </r>
  <r>
    <n v="79498422"/>
    <n v="148"/>
    <x v="1"/>
    <m/>
    <x v="1"/>
  </r>
  <r>
    <n v="79517220"/>
    <n v="113"/>
    <x v="1"/>
    <m/>
    <x v="0"/>
  </r>
  <r>
    <n v="79530924"/>
    <n v="126"/>
    <x v="1"/>
    <m/>
    <x v="1"/>
  </r>
  <r>
    <n v="79533992"/>
    <n v="122"/>
    <x v="1"/>
    <m/>
    <x v="1"/>
  </r>
  <r>
    <n v="79552358"/>
    <n v="91"/>
    <x v="2"/>
    <m/>
    <x v="0"/>
  </r>
  <r>
    <n v="79560382"/>
    <n v="120"/>
    <x v="1"/>
    <m/>
    <x v="0"/>
  </r>
  <r>
    <n v="79563896"/>
    <n v="90"/>
    <x v="0"/>
    <m/>
    <x v="0"/>
  </r>
  <r>
    <n v="79570094"/>
    <n v="90"/>
    <x v="1"/>
    <m/>
    <x v="0"/>
  </r>
  <r>
    <n v="79595114"/>
    <n v="111"/>
    <x v="0"/>
    <m/>
    <x v="0"/>
  </r>
  <r>
    <n v="79596728"/>
    <n v="91"/>
    <x v="1"/>
    <m/>
    <x v="0"/>
  </r>
  <r>
    <n v="79612506"/>
    <n v="91"/>
    <x v="0"/>
    <m/>
    <x v="0"/>
  </r>
  <r>
    <n v="79620124"/>
    <n v="113"/>
    <x v="0"/>
    <m/>
    <x v="0"/>
  </r>
  <r>
    <n v="79626648"/>
    <n v="136"/>
    <x v="0"/>
    <m/>
    <x v="1"/>
  </r>
  <r>
    <n v="79641558"/>
    <n v="106"/>
    <x v="0"/>
    <m/>
    <x v="0"/>
  </r>
  <r>
    <n v="79642492"/>
    <n v="118"/>
    <x v="1"/>
    <m/>
    <x v="0"/>
  </r>
  <r>
    <n v="79643610"/>
    <n v="148"/>
    <x v="0"/>
    <m/>
    <x v="1"/>
  </r>
  <r>
    <n v="79654130"/>
    <n v="118"/>
    <x v="0"/>
    <m/>
    <x v="0"/>
  </r>
  <r>
    <n v="79668154"/>
    <n v="122"/>
    <x v="0"/>
    <m/>
    <x v="1"/>
  </r>
  <r>
    <n v="79674850"/>
    <n v="90"/>
    <x v="1"/>
    <m/>
    <x v="0"/>
  </r>
  <r>
    <n v="79690578"/>
    <n v="120"/>
    <x v="1"/>
    <m/>
    <x v="0"/>
  </r>
  <r>
    <n v="79694948"/>
    <n v="141"/>
    <x v="0"/>
    <m/>
    <x v="1"/>
  </r>
  <r>
    <n v="79705796"/>
    <n v="150"/>
    <x v="0"/>
    <m/>
    <x v="1"/>
  </r>
  <r>
    <n v="79718232"/>
    <n v="122"/>
    <x v="2"/>
    <m/>
    <x v="1"/>
  </r>
  <r>
    <n v="79732970"/>
    <n v="116"/>
    <x v="1"/>
    <d v="2014-08-06T00:00:00"/>
    <x v="0"/>
  </r>
  <r>
    <n v="79735026"/>
    <n v="111"/>
    <x v="0"/>
    <m/>
    <x v="0"/>
  </r>
  <r>
    <n v="79741152"/>
    <n v="113"/>
    <x v="0"/>
    <m/>
    <x v="0"/>
  </r>
  <r>
    <n v="79743508"/>
    <n v="129"/>
    <x v="1"/>
    <m/>
    <x v="1"/>
  </r>
  <r>
    <n v="79744272"/>
    <n v="150"/>
    <x v="2"/>
    <m/>
    <x v="1"/>
  </r>
  <r>
    <n v="79746408"/>
    <n v="120"/>
    <x v="2"/>
    <m/>
    <x v="0"/>
  </r>
  <r>
    <n v="79748332"/>
    <n v="146"/>
    <x v="0"/>
    <m/>
    <x v="1"/>
  </r>
  <r>
    <n v="79752124"/>
    <n v="121"/>
    <x v="1"/>
    <m/>
    <x v="1"/>
  </r>
  <r>
    <n v="79757712"/>
    <n v="120"/>
    <x v="1"/>
    <m/>
    <x v="0"/>
  </r>
  <r>
    <n v="79767852"/>
    <n v="111"/>
    <x v="1"/>
    <m/>
    <x v="0"/>
  </r>
  <r>
    <n v="79780440"/>
    <n v="148"/>
    <x v="0"/>
    <m/>
    <x v="1"/>
  </r>
  <r>
    <n v="79783904"/>
    <n v="136"/>
    <x v="1"/>
    <m/>
    <x v="1"/>
  </r>
  <r>
    <n v="79790102"/>
    <n v="150"/>
    <x v="0"/>
    <m/>
    <x v="1"/>
  </r>
  <r>
    <n v="79791416"/>
    <n v="90"/>
    <x v="1"/>
    <d v="2014-07-22T00:00:00"/>
    <x v="0"/>
  </r>
  <r>
    <n v="79794884"/>
    <n v="90"/>
    <x v="1"/>
    <d v="2014-07-28T00:00:00"/>
    <x v="0"/>
  </r>
  <r>
    <n v="79794884"/>
    <n v="90"/>
    <x v="1"/>
    <d v="2014-08-18T00:00:00"/>
    <x v="0"/>
  </r>
  <r>
    <n v="79794884"/>
    <n v="90"/>
    <x v="1"/>
    <d v="2014-08-18T00:00:00"/>
    <x v="0"/>
  </r>
  <r>
    <n v="79799200"/>
    <n v="118"/>
    <x v="1"/>
    <m/>
    <x v="0"/>
  </r>
  <r>
    <n v="79801354"/>
    <n v="143"/>
    <x v="2"/>
    <m/>
    <x v="1"/>
  </r>
  <r>
    <n v="79802256"/>
    <n v="134"/>
    <x v="2"/>
    <m/>
    <x v="1"/>
  </r>
  <r>
    <n v="79812630"/>
    <n v="97"/>
    <x v="1"/>
    <m/>
    <x v="0"/>
  </r>
  <r>
    <n v="79819604"/>
    <n v="119"/>
    <x v="0"/>
    <m/>
    <x v="0"/>
  </r>
  <r>
    <n v="79823206"/>
    <n v="141"/>
    <x v="0"/>
    <m/>
    <x v="1"/>
  </r>
  <r>
    <n v="79845116"/>
    <n v="126"/>
    <x v="1"/>
    <m/>
    <x v="1"/>
  </r>
  <r>
    <n v="79880590"/>
    <n v="91"/>
    <x v="1"/>
    <m/>
    <x v="0"/>
  </r>
  <r>
    <n v="79895046"/>
    <n v="90"/>
    <x v="1"/>
    <m/>
    <x v="0"/>
  </r>
  <r>
    <n v="79908194"/>
    <n v="90"/>
    <x v="1"/>
    <m/>
    <x v="0"/>
  </r>
  <r>
    <n v="79913192"/>
    <n v="90"/>
    <x v="0"/>
    <m/>
    <x v="0"/>
  </r>
  <r>
    <n v="79914562"/>
    <n v="91"/>
    <x v="2"/>
    <m/>
    <x v="0"/>
  </r>
  <r>
    <n v="79922122"/>
    <n v="92"/>
    <x v="0"/>
    <m/>
    <x v="0"/>
  </r>
  <r>
    <n v="79923934"/>
    <n v="122"/>
    <x v="0"/>
    <m/>
    <x v="1"/>
  </r>
  <r>
    <n v="79926926"/>
    <n v="129"/>
    <x v="2"/>
    <d v="2014-07-30T00:00:00"/>
    <x v="1"/>
  </r>
  <r>
    <n v="79928052"/>
    <n v="106"/>
    <x v="1"/>
    <d v="2014-07-31T00:00:00"/>
    <x v="0"/>
  </r>
  <r>
    <n v="79928052"/>
    <n v="106"/>
    <x v="1"/>
    <d v="2014-07-31T00:00:00"/>
    <x v="0"/>
  </r>
  <r>
    <n v="79939568"/>
    <n v="111"/>
    <x v="2"/>
    <d v="2014-07-29T00:00:00"/>
    <x v="0"/>
  </r>
  <r>
    <n v="79939568"/>
    <n v="111"/>
    <x v="2"/>
    <d v="2014-07-29T00:00:00"/>
    <x v="0"/>
  </r>
  <r>
    <n v="79945938"/>
    <n v="148"/>
    <x v="2"/>
    <m/>
    <x v="1"/>
  </r>
  <r>
    <n v="79948192"/>
    <n v="90"/>
    <x v="1"/>
    <m/>
    <x v="0"/>
  </r>
  <r>
    <n v="79950764"/>
    <n v="133"/>
    <x v="0"/>
    <m/>
    <x v="1"/>
  </r>
  <r>
    <n v="79963374"/>
    <n v="118"/>
    <x v="0"/>
    <m/>
    <x v="0"/>
  </r>
  <r>
    <n v="79969902"/>
    <n v="150"/>
    <x v="1"/>
    <m/>
    <x v="1"/>
  </r>
  <r>
    <n v="79986156"/>
    <n v="92"/>
    <x v="2"/>
    <m/>
    <x v="0"/>
  </r>
  <r>
    <n v="80006400"/>
    <n v="113"/>
    <x v="2"/>
    <m/>
    <x v="0"/>
  </r>
  <r>
    <n v="80006768"/>
    <n v="143"/>
    <x v="0"/>
    <m/>
    <x v="1"/>
  </r>
  <r>
    <n v="80035664"/>
    <n v="113"/>
    <x v="1"/>
    <m/>
    <x v="0"/>
  </r>
  <r>
    <n v="80051312"/>
    <n v="120"/>
    <x v="1"/>
    <m/>
    <x v="0"/>
  </r>
  <r>
    <n v="80056160"/>
    <n v="141"/>
    <x v="2"/>
    <m/>
    <x v="1"/>
  </r>
  <r>
    <n v="80060310"/>
    <n v="96"/>
    <x v="2"/>
    <m/>
    <x v="0"/>
  </r>
  <r>
    <n v="80063224"/>
    <n v="106"/>
    <x v="2"/>
    <m/>
    <x v="0"/>
  </r>
  <r>
    <n v="80063376"/>
    <n v="143"/>
    <x v="2"/>
    <m/>
    <x v="1"/>
  </r>
  <r>
    <n v="80065202"/>
    <n v="150"/>
    <x v="0"/>
    <m/>
    <x v="1"/>
  </r>
  <r>
    <n v="80065676"/>
    <n v="111"/>
    <x v="2"/>
    <m/>
    <x v="0"/>
  </r>
  <r>
    <n v="80069740"/>
    <n v="143"/>
    <x v="0"/>
    <m/>
    <x v="1"/>
  </r>
  <r>
    <n v="80076872"/>
    <n v="91"/>
    <x v="2"/>
    <m/>
    <x v="0"/>
  </r>
  <r>
    <n v="80086744"/>
    <n v="143"/>
    <x v="1"/>
    <m/>
    <x v="1"/>
  </r>
  <r>
    <n v="80092944"/>
    <n v="141"/>
    <x v="1"/>
    <m/>
    <x v="1"/>
  </r>
  <r>
    <n v="80097220"/>
    <n v="143"/>
    <x v="1"/>
    <m/>
    <x v="1"/>
  </r>
  <r>
    <n v="80104374"/>
    <n v="119"/>
    <x v="0"/>
    <m/>
    <x v="0"/>
  </r>
  <r>
    <n v="80105978"/>
    <n v="119"/>
    <x v="0"/>
    <m/>
    <x v="0"/>
  </r>
  <r>
    <n v="80107126"/>
    <n v="150"/>
    <x v="2"/>
    <m/>
    <x v="1"/>
  </r>
  <r>
    <n v="80110830"/>
    <n v="90"/>
    <x v="0"/>
    <m/>
    <x v="0"/>
  </r>
  <r>
    <n v="80116124"/>
    <n v="90"/>
    <x v="1"/>
    <m/>
    <x v="0"/>
  </r>
  <r>
    <n v="80116978"/>
    <n v="121"/>
    <x v="2"/>
    <m/>
    <x v="1"/>
  </r>
  <r>
    <n v="80120582"/>
    <n v="143"/>
    <x v="0"/>
    <m/>
    <x v="1"/>
  </r>
  <r>
    <n v="80126596"/>
    <n v="149"/>
    <x v="2"/>
    <m/>
    <x v="1"/>
  </r>
  <r>
    <n v="80128040"/>
    <n v="150"/>
    <x v="2"/>
    <m/>
    <x v="1"/>
  </r>
  <r>
    <n v="80128626"/>
    <n v="149"/>
    <x v="0"/>
    <m/>
    <x v="1"/>
  </r>
  <r>
    <n v="80130230"/>
    <n v="113"/>
    <x v="2"/>
    <d v="2014-07-29T00:00:00"/>
    <x v="0"/>
  </r>
  <r>
    <n v="80131684"/>
    <n v="106"/>
    <x v="1"/>
    <m/>
    <x v="0"/>
  </r>
  <r>
    <n v="80134634"/>
    <n v="149"/>
    <x v="0"/>
    <m/>
    <x v="1"/>
  </r>
  <r>
    <n v="80153050"/>
    <n v="119"/>
    <x v="2"/>
    <m/>
    <x v="0"/>
  </r>
  <r>
    <n v="80155292"/>
    <n v="96"/>
    <x v="0"/>
    <m/>
    <x v="0"/>
  </r>
  <r>
    <n v="80159694"/>
    <n v="120"/>
    <x v="0"/>
    <d v="2014-07-21T00:00:00"/>
    <x v="0"/>
  </r>
  <r>
    <n v="80159694"/>
    <n v="120"/>
    <x v="0"/>
    <d v="2014-07-21T00:00:00"/>
    <x v="0"/>
  </r>
  <r>
    <n v="80159854"/>
    <n v="149"/>
    <x v="2"/>
    <m/>
    <x v="1"/>
  </r>
  <r>
    <n v="80160466"/>
    <n v="118"/>
    <x v="1"/>
    <m/>
    <x v="0"/>
  </r>
  <r>
    <n v="80162816"/>
    <n v="134"/>
    <x v="1"/>
    <d v="2014-08-06T00:00:00"/>
    <x v="1"/>
  </r>
  <r>
    <n v="80165352"/>
    <n v="120"/>
    <x v="0"/>
    <m/>
    <x v="0"/>
  </r>
  <r>
    <n v="80166890"/>
    <n v="111"/>
    <x v="1"/>
    <m/>
    <x v="0"/>
  </r>
  <r>
    <n v="80175016"/>
    <n v="120"/>
    <x v="1"/>
    <m/>
    <x v="0"/>
  </r>
  <r>
    <n v="80176156"/>
    <n v="113"/>
    <x v="2"/>
    <d v="2014-08-18T00:00:00"/>
    <x v="0"/>
  </r>
  <r>
    <n v="80195890"/>
    <n v="149"/>
    <x v="2"/>
    <d v="2014-08-15T00:00:00"/>
    <x v="1"/>
  </r>
  <r>
    <n v="80205902"/>
    <n v="104"/>
    <x v="0"/>
    <m/>
    <x v="0"/>
  </r>
  <r>
    <n v="80207442"/>
    <n v="148"/>
    <x v="2"/>
    <m/>
    <x v="1"/>
  </r>
  <r>
    <n v="80208728"/>
    <n v="147"/>
    <x v="1"/>
    <m/>
    <x v="1"/>
  </r>
  <r>
    <n v="80222996"/>
    <n v="92"/>
    <x v="0"/>
    <m/>
    <x v="0"/>
  </r>
  <r>
    <n v="80234294"/>
    <n v="136"/>
    <x v="2"/>
    <m/>
    <x v="1"/>
  </r>
  <r>
    <n v="80240682"/>
    <n v="90"/>
    <x v="0"/>
    <m/>
    <x v="0"/>
  </r>
  <r>
    <n v="80243242"/>
    <n v="96"/>
    <x v="0"/>
    <m/>
    <x v="0"/>
  </r>
  <r>
    <n v="80252410"/>
    <n v="120"/>
    <x v="1"/>
    <m/>
    <x v="0"/>
  </r>
  <r>
    <n v="80267970"/>
    <n v="91"/>
    <x v="1"/>
    <m/>
    <x v="0"/>
  </r>
  <r>
    <n v="80278212"/>
    <n v="92"/>
    <x v="0"/>
    <d v="2014-08-13T00:00:00"/>
    <x v="0"/>
  </r>
  <r>
    <n v="80283266"/>
    <n v="119"/>
    <x v="0"/>
    <m/>
    <x v="0"/>
  </r>
  <r>
    <n v="80294870"/>
    <n v="106"/>
    <x v="1"/>
    <m/>
    <x v="0"/>
  </r>
  <r>
    <n v="80310440"/>
    <n v="92"/>
    <x v="1"/>
    <d v="2014-07-21T00:00:00"/>
    <x v="0"/>
  </r>
  <r>
    <n v="80314580"/>
    <n v="122"/>
    <x v="0"/>
    <m/>
    <x v="1"/>
  </r>
  <r>
    <n v="80317272"/>
    <n v="120"/>
    <x v="1"/>
    <m/>
    <x v="0"/>
  </r>
  <r>
    <n v="80322694"/>
    <n v="92"/>
    <x v="0"/>
    <d v="2014-08-04T00:00:00"/>
    <x v="0"/>
  </r>
  <r>
    <n v="80328642"/>
    <n v="122"/>
    <x v="2"/>
    <m/>
    <x v="1"/>
  </r>
  <r>
    <n v="80335296"/>
    <n v="118"/>
    <x v="0"/>
    <m/>
    <x v="0"/>
  </r>
  <r>
    <n v="80342706"/>
    <n v="119"/>
    <x v="1"/>
    <m/>
    <x v="0"/>
  </r>
  <r>
    <n v="80345830"/>
    <n v="113"/>
    <x v="0"/>
    <m/>
    <x v="0"/>
  </r>
  <r>
    <n v="80346322"/>
    <n v="92"/>
    <x v="0"/>
    <m/>
    <x v="0"/>
  </r>
  <r>
    <n v="80358128"/>
    <n v="122"/>
    <x v="1"/>
    <d v="2014-08-13T00:00:00"/>
    <x v="1"/>
  </r>
  <r>
    <n v="80366084"/>
    <n v="120"/>
    <x v="0"/>
    <m/>
    <x v="0"/>
  </r>
  <r>
    <n v="80387436"/>
    <n v="150"/>
    <x v="0"/>
    <m/>
    <x v="1"/>
  </r>
  <r>
    <n v="80396534"/>
    <n v="150"/>
    <x v="0"/>
    <m/>
    <x v="1"/>
  </r>
  <r>
    <n v="80408224"/>
    <n v="146"/>
    <x v="0"/>
    <m/>
    <x v="1"/>
  </r>
  <r>
    <n v="80416976"/>
    <n v="143"/>
    <x v="0"/>
    <m/>
    <x v="1"/>
  </r>
  <r>
    <n v="80426338"/>
    <n v="120"/>
    <x v="0"/>
    <m/>
    <x v="0"/>
  </r>
  <r>
    <n v="80437678"/>
    <n v="143"/>
    <x v="0"/>
    <m/>
    <x v="1"/>
  </r>
  <r>
    <n v="80479162"/>
    <n v="92"/>
    <x v="1"/>
    <m/>
    <x v="0"/>
  </r>
  <r>
    <n v="80479466"/>
    <n v="136"/>
    <x v="1"/>
    <m/>
    <x v="1"/>
  </r>
  <r>
    <n v="80484354"/>
    <n v="150"/>
    <x v="1"/>
    <m/>
    <x v="1"/>
  </r>
  <r>
    <n v="80486036"/>
    <n v="91"/>
    <x v="0"/>
    <m/>
    <x v="0"/>
  </r>
  <r>
    <n v="80490780"/>
    <n v="134"/>
    <x v="2"/>
    <m/>
    <x v="1"/>
  </r>
  <r>
    <n v="80493298"/>
    <n v="118"/>
    <x v="1"/>
    <m/>
    <x v="0"/>
  </r>
  <r>
    <n v="80494232"/>
    <n v="136"/>
    <x v="1"/>
    <m/>
    <x v="1"/>
  </r>
  <r>
    <n v="80498524"/>
    <n v="143"/>
    <x v="1"/>
    <m/>
    <x v="1"/>
  </r>
  <r>
    <n v="80500704"/>
    <n v="104"/>
    <x v="2"/>
    <m/>
    <x v="0"/>
  </r>
  <r>
    <n v="80506152"/>
    <n v="104"/>
    <x v="2"/>
    <m/>
    <x v="0"/>
  </r>
  <r>
    <n v="80509624"/>
    <n v="136"/>
    <x v="2"/>
    <m/>
    <x v="1"/>
  </r>
  <r>
    <n v="80510846"/>
    <n v="104"/>
    <x v="0"/>
    <m/>
    <x v="0"/>
  </r>
  <r>
    <n v="80516210"/>
    <n v="113"/>
    <x v="2"/>
    <m/>
    <x v="0"/>
  </r>
  <r>
    <n v="80516782"/>
    <n v="134"/>
    <x v="0"/>
    <m/>
    <x v="1"/>
  </r>
  <r>
    <n v="80522728"/>
    <n v="104"/>
    <x v="2"/>
    <m/>
    <x v="0"/>
  </r>
  <r>
    <n v="80531440"/>
    <n v="119"/>
    <x v="1"/>
    <d v="2014-08-20T00:00:00"/>
    <x v="0"/>
  </r>
  <r>
    <n v="80538702"/>
    <n v="141"/>
    <x v="1"/>
    <m/>
    <x v="1"/>
  </r>
  <r>
    <n v="80542306"/>
    <n v="136"/>
    <x v="1"/>
    <d v="2014-08-01T00:00:00"/>
    <x v="1"/>
  </r>
  <r>
    <n v="80543324"/>
    <n v="141"/>
    <x v="1"/>
    <m/>
    <x v="1"/>
  </r>
  <r>
    <n v="80545196"/>
    <n v="111"/>
    <x v="2"/>
    <m/>
    <x v="0"/>
  </r>
  <r>
    <n v="80550540"/>
    <n v="106"/>
    <x v="0"/>
    <d v="2014-08-01T00:00:00"/>
    <x v="0"/>
  </r>
  <r>
    <n v="80552080"/>
    <n v="150"/>
    <x v="2"/>
    <m/>
    <x v="1"/>
  </r>
  <r>
    <n v="80554376"/>
    <n v="149"/>
    <x v="0"/>
    <m/>
    <x v="1"/>
  </r>
  <r>
    <n v="80555876"/>
    <n v="138"/>
    <x v="0"/>
    <m/>
    <x v="1"/>
  </r>
  <r>
    <n v="80558464"/>
    <n v="149"/>
    <x v="0"/>
    <m/>
    <x v="1"/>
  </r>
  <r>
    <n v="80565396"/>
    <n v="111"/>
    <x v="0"/>
    <m/>
    <x v="0"/>
  </r>
  <r>
    <n v="80571820"/>
    <n v="148"/>
    <x v="2"/>
    <m/>
    <x v="1"/>
  </r>
  <r>
    <n v="80574030"/>
    <n v="119"/>
    <x v="1"/>
    <d v="2014-08-05T00:00:00"/>
    <x v="0"/>
  </r>
  <r>
    <n v="80574030"/>
    <n v="119"/>
    <x v="1"/>
    <d v="2014-08-07T00:00:00"/>
    <x v="0"/>
  </r>
  <r>
    <n v="80574096"/>
    <n v="106"/>
    <x v="0"/>
    <m/>
    <x v="0"/>
  </r>
  <r>
    <n v="80574748"/>
    <n v="136"/>
    <x v="0"/>
    <m/>
    <x v="1"/>
  </r>
  <r>
    <n v="80575182"/>
    <n v="136"/>
    <x v="0"/>
    <m/>
    <x v="1"/>
  </r>
  <r>
    <n v="80581272"/>
    <n v="96"/>
    <x v="2"/>
    <d v="2014-07-24T00:00:00"/>
    <x v="0"/>
  </r>
  <r>
    <n v="80583646"/>
    <n v="111"/>
    <x v="1"/>
    <m/>
    <x v="0"/>
  </r>
  <r>
    <n v="80584102"/>
    <n v="97"/>
    <x v="0"/>
    <m/>
    <x v="0"/>
  </r>
  <r>
    <n v="80587644"/>
    <n v="118"/>
    <x v="0"/>
    <m/>
    <x v="0"/>
  </r>
  <r>
    <n v="80590438"/>
    <n v="141"/>
    <x v="0"/>
    <m/>
    <x v="1"/>
  </r>
  <r>
    <n v="80637508"/>
    <n v="120"/>
    <x v="1"/>
    <m/>
    <x v="0"/>
  </r>
  <r>
    <n v="80642448"/>
    <n v="122"/>
    <x v="0"/>
    <m/>
    <x v="1"/>
  </r>
  <r>
    <n v="80650842"/>
    <n v="111"/>
    <x v="0"/>
    <m/>
    <x v="0"/>
  </r>
  <r>
    <n v="80650860"/>
    <n v="120"/>
    <x v="0"/>
    <m/>
    <x v="0"/>
  </r>
  <r>
    <n v="80656088"/>
    <n v="91"/>
    <x v="0"/>
    <m/>
    <x v="0"/>
  </r>
  <r>
    <n v="80656954"/>
    <n v="90"/>
    <x v="2"/>
    <m/>
    <x v="0"/>
  </r>
  <r>
    <n v="80659218"/>
    <n v="90"/>
    <x v="1"/>
    <m/>
    <x v="0"/>
  </r>
  <r>
    <n v="80661598"/>
    <n v="150"/>
    <x v="1"/>
    <m/>
    <x v="1"/>
  </r>
  <r>
    <n v="80664364"/>
    <n v="92"/>
    <x v="0"/>
    <d v="2014-07-22T00:00:00"/>
    <x v="0"/>
  </r>
  <r>
    <n v="80664364"/>
    <n v="92"/>
    <x v="0"/>
    <d v="2014-07-22T00:00:00"/>
    <x v="0"/>
  </r>
  <r>
    <n v="80670330"/>
    <n v="150"/>
    <x v="0"/>
    <d v="2014-07-31T00:00:00"/>
    <x v="1"/>
  </r>
  <r>
    <n v="80670330"/>
    <n v="150"/>
    <x v="0"/>
    <d v="2014-08-05T00:00:00"/>
    <x v="1"/>
  </r>
  <r>
    <n v="80670996"/>
    <n v="150"/>
    <x v="0"/>
    <m/>
    <x v="1"/>
  </r>
  <r>
    <n v="80683322"/>
    <n v="119"/>
    <x v="1"/>
    <m/>
    <x v="0"/>
  </r>
  <r>
    <n v="80683884"/>
    <n v="120"/>
    <x v="1"/>
    <m/>
    <x v="0"/>
  </r>
  <r>
    <n v="80686614"/>
    <n v="149"/>
    <x v="0"/>
    <m/>
    <x v="1"/>
  </r>
  <r>
    <n v="80689212"/>
    <n v="106"/>
    <x v="1"/>
    <d v="2014-07-30T00:00:00"/>
    <x v="0"/>
  </r>
  <r>
    <n v="80706576"/>
    <n v="148"/>
    <x v="2"/>
    <m/>
    <x v="1"/>
  </r>
  <r>
    <n v="80709750"/>
    <n v="150"/>
    <x v="0"/>
    <m/>
    <x v="1"/>
  </r>
  <r>
    <n v="80718898"/>
    <n v="92"/>
    <x v="0"/>
    <m/>
    <x v="0"/>
  </r>
  <r>
    <n v="80729350"/>
    <n v="90"/>
    <x v="0"/>
    <m/>
    <x v="0"/>
  </r>
  <r>
    <n v="80729354"/>
    <n v="148"/>
    <x v="1"/>
    <d v="2014-08-19T00:00:00"/>
    <x v="1"/>
  </r>
  <r>
    <n v="80729354"/>
    <n v="148"/>
    <x v="1"/>
    <d v="2014-08-19T00:00:00"/>
    <x v="1"/>
  </r>
  <r>
    <n v="80729398"/>
    <n v="91"/>
    <x v="1"/>
    <m/>
    <x v="0"/>
  </r>
  <r>
    <n v="80743350"/>
    <n v="120"/>
    <x v="0"/>
    <m/>
    <x v="0"/>
  </r>
  <r>
    <n v="80744884"/>
    <n v="150"/>
    <x v="1"/>
    <m/>
    <x v="1"/>
  </r>
  <r>
    <n v="80746060"/>
    <n v="90"/>
    <x v="2"/>
    <m/>
    <x v="0"/>
  </r>
  <r>
    <n v="80756050"/>
    <n v="90"/>
    <x v="0"/>
    <m/>
    <x v="0"/>
  </r>
  <r>
    <n v="80766804"/>
    <n v="90"/>
    <x v="1"/>
    <m/>
    <x v="0"/>
  </r>
  <r>
    <n v="80772024"/>
    <n v="143"/>
    <x v="0"/>
    <m/>
    <x v="1"/>
  </r>
  <r>
    <n v="80772518"/>
    <n v="91"/>
    <x v="1"/>
    <m/>
    <x v="0"/>
  </r>
  <r>
    <n v="80773594"/>
    <n v="92"/>
    <x v="1"/>
    <m/>
    <x v="0"/>
  </r>
  <r>
    <n v="80774992"/>
    <n v="90"/>
    <x v="0"/>
    <m/>
    <x v="0"/>
  </r>
  <r>
    <n v="80776060"/>
    <n v="119"/>
    <x v="2"/>
    <d v="2014-08-12T00:00:00"/>
    <x v="0"/>
  </r>
  <r>
    <n v="80780200"/>
    <n v="146"/>
    <x v="1"/>
    <m/>
    <x v="1"/>
  </r>
  <r>
    <n v="80788376"/>
    <n v="119"/>
    <x v="1"/>
    <m/>
    <x v="0"/>
  </r>
  <r>
    <n v="80792250"/>
    <n v="91"/>
    <x v="0"/>
    <m/>
    <x v="0"/>
  </r>
  <r>
    <n v="80794348"/>
    <n v="141"/>
    <x v="1"/>
    <m/>
    <x v="1"/>
  </r>
  <r>
    <n v="80795152"/>
    <n v="118"/>
    <x v="1"/>
    <d v="2014-07-23T00:00:00"/>
    <x v="0"/>
  </r>
  <r>
    <n v="80796460"/>
    <n v="120"/>
    <x v="2"/>
    <m/>
    <x v="0"/>
  </r>
  <r>
    <n v="80802778"/>
    <n v="120"/>
    <x v="0"/>
    <m/>
    <x v="0"/>
  </r>
  <r>
    <n v="80805508"/>
    <n v="91"/>
    <x v="1"/>
    <m/>
    <x v="0"/>
  </r>
  <r>
    <n v="80807660"/>
    <n v="97"/>
    <x v="2"/>
    <m/>
    <x v="0"/>
  </r>
  <r>
    <n v="80821144"/>
    <n v="92"/>
    <x v="1"/>
    <d v="2014-08-12T00:00:00"/>
    <x v="0"/>
  </r>
  <r>
    <n v="80827826"/>
    <n v="122"/>
    <x v="1"/>
    <m/>
    <x v="1"/>
  </r>
  <r>
    <n v="80834850"/>
    <n v="112"/>
    <x v="1"/>
    <m/>
    <x v="0"/>
  </r>
  <r>
    <n v="80840790"/>
    <n v="136"/>
    <x v="1"/>
    <m/>
    <x v="1"/>
  </r>
  <r>
    <n v="80841470"/>
    <n v="111"/>
    <x v="2"/>
    <d v="2014-07-31T00:00:00"/>
    <x v="0"/>
  </r>
  <r>
    <n v="80853718"/>
    <n v="134"/>
    <x v="0"/>
    <m/>
    <x v="1"/>
  </r>
  <r>
    <n v="80866082"/>
    <n v="135"/>
    <x v="0"/>
    <m/>
    <x v="1"/>
  </r>
  <r>
    <n v="80871176"/>
    <n v="119"/>
    <x v="0"/>
    <m/>
    <x v="0"/>
  </r>
  <r>
    <n v="80877330"/>
    <n v="149"/>
    <x v="1"/>
    <m/>
    <x v="1"/>
  </r>
  <r>
    <n v="80881706"/>
    <n v="150"/>
    <x v="2"/>
    <m/>
    <x v="1"/>
  </r>
  <r>
    <n v="80893444"/>
    <n v="106"/>
    <x v="1"/>
    <d v="2014-07-21T00:00:00"/>
    <x v="0"/>
  </r>
  <r>
    <n v="80906192"/>
    <n v="90"/>
    <x v="0"/>
    <m/>
    <x v="0"/>
  </r>
  <r>
    <n v="80912592"/>
    <n v="134"/>
    <x v="1"/>
    <m/>
    <x v="1"/>
  </r>
  <r>
    <n v="80915242"/>
    <n v="136"/>
    <x v="1"/>
    <d v="2014-07-21T00:00:00"/>
    <x v="1"/>
  </r>
  <r>
    <n v="80918498"/>
    <n v="119"/>
    <x v="1"/>
    <m/>
    <x v="0"/>
  </r>
  <r>
    <n v="80922286"/>
    <n v="149"/>
    <x v="1"/>
    <d v="2014-08-07T00:00:00"/>
    <x v="1"/>
  </r>
  <r>
    <n v="80922286"/>
    <n v="149"/>
    <x v="1"/>
    <d v="2014-07-25T00:00:00"/>
    <x v="1"/>
  </r>
  <r>
    <n v="80924626"/>
    <n v="119"/>
    <x v="1"/>
    <m/>
    <x v="0"/>
  </r>
  <r>
    <n v="80931708"/>
    <n v="136"/>
    <x v="0"/>
    <d v="2014-07-31T00:00:00"/>
    <x v="1"/>
  </r>
  <r>
    <n v="80936348"/>
    <n v="127"/>
    <x v="2"/>
    <m/>
    <x v="1"/>
  </r>
  <r>
    <n v="80936840"/>
    <n v="136"/>
    <x v="2"/>
    <m/>
    <x v="1"/>
  </r>
  <r>
    <n v="80937062"/>
    <n v="127"/>
    <x v="0"/>
    <m/>
    <x v="1"/>
  </r>
  <r>
    <n v="80948282"/>
    <n v="141"/>
    <x v="0"/>
    <m/>
    <x v="1"/>
  </r>
  <r>
    <n v="80952456"/>
    <n v="97"/>
    <x v="1"/>
    <m/>
    <x v="0"/>
  </r>
  <r>
    <n v="80952908"/>
    <n v="119"/>
    <x v="1"/>
    <m/>
    <x v="0"/>
  </r>
  <r>
    <n v="80955540"/>
    <n v="96"/>
    <x v="0"/>
    <m/>
    <x v="0"/>
  </r>
  <r>
    <n v="80961996"/>
    <n v="127"/>
    <x v="2"/>
    <d v="2014-07-24T00:00:00"/>
    <x v="1"/>
  </r>
  <r>
    <n v="80966968"/>
    <n v="111"/>
    <x v="1"/>
    <m/>
    <x v="0"/>
  </r>
  <r>
    <n v="80969364"/>
    <n v="106"/>
    <x v="2"/>
    <m/>
    <x v="0"/>
  </r>
  <r>
    <n v="80969820"/>
    <n v="127"/>
    <x v="0"/>
    <m/>
    <x v="1"/>
  </r>
  <r>
    <n v="80988864"/>
    <n v="122"/>
    <x v="0"/>
    <m/>
    <x v="1"/>
  </r>
  <r>
    <n v="81000474"/>
    <n v="96"/>
    <x v="2"/>
    <m/>
    <x v="0"/>
  </r>
  <r>
    <n v="81008430"/>
    <n v="136"/>
    <x v="0"/>
    <m/>
    <x v="1"/>
  </r>
  <r>
    <n v="81013152"/>
    <n v="91"/>
    <x v="1"/>
    <m/>
    <x v="0"/>
  </r>
  <r>
    <n v="81027558"/>
    <n v="121"/>
    <x v="0"/>
    <m/>
    <x v="1"/>
  </r>
  <r>
    <n v="81032208"/>
    <n v="150"/>
    <x v="1"/>
    <m/>
    <x v="1"/>
  </r>
  <r>
    <n v="81044436"/>
    <n v="121"/>
    <x v="0"/>
    <m/>
    <x v="1"/>
  </r>
  <r>
    <n v="81046538"/>
    <n v="150"/>
    <x v="1"/>
    <m/>
    <x v="1"/>
  </r>
  <r>
    <n v="81054882"/>
    <n v="91"/>
    <x v="0"/>
    <m/>
    <x v="0"/>
  </r>
  <r>
    <n v="81061692"/>
    <n v="106"/>
    <x v="2"/>
    <m/>
    <x v="0"/>
  </r>
  <r>
    <n v="81071584"/>
    <n v="121"/>
    <x v="0"/>
    <m/>
    <x v="1"/>
  </r>
  <r>
    <n v="81072868"/>
    <n v="90"/>
    <x v="1"/>
    <m/>
    <x v="0"/>
  </r>
  <r>
    <n v="81095874"/>
    <n v="141"/>
    <x v="1"/>
    <m/>
    <x v="1"/>
  </r>
  <r>
    <n v="81098998"/>
    <n v="91"/>
    <x v="1"/>
    <m/>
    <x v="0"/>
  </r>
  <r>
    <n v="81104580"/>
    <n v="90"/>
    <x v="2"/>
    <m/>
    <x v="0"/>
  </r>
  <r>
    <n v="81113230"/>
    <n v="148"/>
    <x v="1"/>
    <d v="2014-07-30T00:00:00"/>
    <x v="1"/>
  </r>
  <r>
    <n v="81113230"/>
    <n v="148"/>
    <x v="1"/>
    <d v="2014-08-07T00:00:00"/>
    <x v="1"/>
  </r>
  <r>
    <n v="81113230"/>
    <n v="148"/>
    <x v="1"/>
    <d v="2014-07-30T00:00:00"/>
    <x v="1"/>
  </r>
  <r>
    <n v="81118430"/>
    <n v="149"/>
    <x v="0"/>
    <m/>
    <x v="1"/>
  </r>
  <r>
    <n v="81121446"/>
    <n v="121"/>
    <x v="0"/>
    <m/>
    <x v="1"/>
  </r>
  <r>
    <n v="81133858"/>
    <n v="122"/>
    <x v="1"/>
    <d v="2014-07-21T00:00:00"/>
    <x v="1"/>
  </r>
  <r>
    <n v="81150026"/>
    <n v="148"/>
    <x v="1"/>
    <d v="2014-08-18T00:00:00"/>
    <x v="1"/>
  </r>
  <r>
    <n v="81160226"/>
    <n v="148"/>
    <x v="0"/>
    <d v="2014-07-25T00:00:00"/>
    <x v="1"/>
  </r>
  <r>
    <n v="81160644"/>
    <n v="147"/>
    <x v="2"/>
    <m/>
    <x v="1"/>
  </r>
  <r>
    <n v="81174012"/>
    <n v="91"/>
    <x v="0"/>
    <m/>
    <x v="0"/>
  </r>
  <r>
    <n v="81175226"/>
    <n v="113"/>
    <x v="1"/>
    <m/>
    <x v="0"/>
  </r>
  <r>
    <n v="81181400"/>
    <n v="150"/>
    <x v="0"/>
    <d v="2014-08-05T00:00:00"/>
    <x v="1"/>
  </r>
  <r>
    <n v="81184584"/>
    <n v="143"/>
    <x v="0"/>
    <m/>
    <x v="1"/>
  </r>
  <r>
    <n v="81190160"/>
    <n v="142"/>
    <x v="0"/>
    <m/>
    <x v="1"/>
  </r>
  <r>
    <n v="81192328"/>
    <n v="112"/>
    <x v="0"/>
    <m/>
    <x v="0"/>
  </r>
  <r>
    <n v="81195818"/>
    <n v="90"/>
    <x v="2"/>
    <m/>
    <x v="0"/>
  </r>
  <r>
    <n v="81196400"/>
    <n v="120"/>
    <x v="1"/>
    <m/>
    <x v="0"/>
  </r>
  <r>
    <n v="81244348"/>
    <n v="149"/>
    <x v="0"/>
    <m/>
    <x v="1"/>
  </r>
  <r>
    <n v="81250672"/>
    <n v="120"/>
    <x v="2"/>
    <d v="2014-07-22T00:00:00"/>
    <x v="0"/>
  </r>
  <r>
    <n v="81254162"/>
    <n v="113"/>
    <x v="1"/>
    <m/>
    <x v="0"/>
  </r>
  <r>
    <n v="81259380"/>
    <n v="121"/>
    <x v="0"/>
    <d v="2014-07-21T00:00:00"/>
    <x v="1"/>
  </r>
  <r>
    <n v="81270696"/>
    <n v="111"/>
    <x v="2"/>
    <m/>
    <x v="0"/>
  </r>
  <r>
    <n v="81272142"/>
    <n v="148"/>
    <x v="1"/>
    <m/>
    <x v="1"/>
  </r>
  <r>
    <n v="81273638"/>
    <n v="111"/>
    <x v="0"/>
    <d v="2014-08-15T00:00:00"/>
    <x v="0"/>
  </r>
  <r>
    <n v="81277244"/>
    <n v="134"/>
    <x v="1"/>
    <m/>
    <x v="1"/>
  </r>
  <r>
    <n v="81277836"/>
    <n v="92"/>
    <x v="1"/>
    <m/>
    <x v="0"/>
  </r>
  <r>
    <n v="81281854"/>
    <n v="120"/>
    <x v="0"/>
    <m/>
    <x v="0"/>
  </r>
  <r>
    <n v="81286602"/>
    <n v="121"/>
    <x v="0"/>
    <m/>
    <x v="1"/>
  </r>
  <r>
    <n v="81299370"/>
    <n v="120"/>
    <x v="2"/>
    <m/>
    <x v="0"/>
  </r>
  <r>
    <n v="81305552"/>
    <n v="136"/>
    <x v="2"/>
    <d v="2014-07-29T00:00:00"/>
    <x v="1"/>
  </r>
  <r>
    <n v="81308042"/>
    <n v="106"/>
    <x v="0"/>
    <d v="2014-07-22T00:00:00"/>
    <x v="0"/>
  </r>
  <r>
    <n v="81310806"/>
    <n v="134"/>
    <x v="2"/>
    <m/>
    <x v="1"/>
  </r>
  <r>
    <n v="81315792"/>
    <n v="120"/>
    <x v="1"/>
    <m/>
    <x v="0"/>
  </r>
  <r>
    <n v="81318290"/>
    <n v="90"/>
    <x v="1"/>
    <m/>
    <x v="0"/>
  </r>
  <r>
    <n v="81321652"/>
    <n v="106"/>
    <x v="2"/>
    <d v="2014-08-09T00:00:00"/>
    <x v="0"/>
  </r>
  <r>
    <n v="81337046"/>
    <n v="112"/>
    <x v="0"/>
    <m/>
    <x v="0"/>
  </r>
  <r>
    <n v="81340258"/>
    <n v="106"/>
    <x v="1"/>
    <m/>
    <x v="0"/>
  </r>
  <r>
    <n v="81342132"/>
    <n v="136"/>
    <x v="0"/>
    <d v="2014-08-19T00:00:00"/>
    <x v="1"/>
  </r>
  <r>
    <n v="81354590"/>
    <n v="105"/>
    <x v="1"/>
    <m/>
    <x v="0"/>
  </r>
  <r>
    <n v="81361750"/>
    <n v="106"/>
    <x v="0"/>
    <m/>
    <x v="0"/>
  </r>
  <r>
    <n v="81369644"/>
    <n v="106"/>
    <x v="0"/>
    <m/>
    <x v="0"/>
  </r>
  <r>
    <n v="81373718"/>
    <n v="141"/>
    <x v="1"/>
    <m/>
    <x v="1"/>
  </r>
  <r>
    <n v="81389042"/>
    <n v="106"/>
    <x v="1"/>
    <m/>
    <x v="0"/>
  </r>
  <r>
    <n v="81390218"/>
    <n v="104"/>
    <x v="0"/>
    <m/>
    <x v="0"/>
  </r>
  <r>
    <n v="81393968"/>
    <n v="111"/>
    <x v="0"/>
    <m/>
    <x v="0"/>
  </r>
  <r>
    <n v="81398736"/>
    <n v="91"/>
    <x v="0"/>
    <m/>
    <x v="0"/>
  </r>
  <r>
    <n v="81401130"/>
    <n v="141"/>
    <x v="1"/>
    <m/>
    <x v="1"/>
  </r>
  <r>
    <n v="81403544"/>
    <n v="136"/>
    <x v="1"/>
    <m/>
    <x v="1"/>
  </r>
  <r>
    <n v="81405570"/>
    <n v="96"/>
    <x v="1"/>
    <m/>
    <x v="0"/>
  </r>
  <r>
    <n v="81410872"/>
    <n v="141"/>
    <x v="0"/>
    <m/>
    <x v="1"/>
  </r>
  <r>
    <n v="81418496"/>
    <n v="150"/>
    <x v="1"/>
    <m/>
    <x v="1"/>
  </r>
  <r>
    <n v="81419004"/>
    <n v="141"/>
    <x v="0"/>
    <m/>
    <x v="1"/>
  </r>
  <r>
    <n v="81427902"/>
    <n v="90"/>
    <x v="1"/>
    <m/>
    <x v="0"/>
  </r>
  <r>
    <n v="81428290"/>
    <n v="111"/>
    <x v="0"/>
    <m/>
    <x v="0"/>
  </r>
  <r>
    <n v="81429586"/>
    <n v="122"/>
    <x v="0"/>
    <m/>
    <x v="1"/>
  </r>
  <r>
    <n v="81444780"/>
    <n v="91"/>
    <x v="1"/>
    <d v="2014-07-22T00:00:00"/>
    <x v="0"/>
  </r>
  <r>
    <n v="81447720"/>
    <n v="150"/>
    <x v="0"/>
    <m/>
    <x v="1"/>
  </r>
  <r>
    <n v="81448776"/>
    <n v="90"/>
    <x v="0"/>
    <d v="2014-07-23T00:00:00"/>
    <x v="0"/>
  </r>
  <r>
    <n v="81449916"/>
    <n v="136"/>
    <x v="0"/>
    <m/>
    <x v="1"/>
  </r>
  <r>
    <n v="81457310"/>
    <n v="117"/>
    <x v="1"/>
    <m/>
    <x v="0"/>
  </r>
  <r>
    <n v="81466070"/>
    <n v="150"/>
    <x v="2"/>
    <m/>
    <x v="1"/>
  </r>
  <r>
    <n v="81475528"/>
    <n v="90"/>
    <x v="0"/>
    <m/>
    <x v="0"/>
  </r>
  <r>
    <n v="81482104"/>
    <n v="111"/>
    <x v="2"/>
    <m/>
    <x v="0"/>
  </r>
  <r>
    <n v="81482114"/>
    <n v="90"/>
    <x v="0"/>
    <m/>
    <x v="0"/>
  </r>
  <r>
    <n v="81482226"/>
    <n v="120"/>
    <x v="1"/>
    <m/>
    <x v="0"/>
  </r>
  <r>
    <n v="81482736"/>
    <n v="141"/>
    <x v="2"/>
    <m/>
    <x v="1"/>
  </r>
  <r>
    <n v="81488154"/>
    <n v="136"/>
    <x v="2"/>
    <m/>
    <x v="1"/>
  </r>
  <r>
    <n v="81488394"/>
    <n v="121"/>
    <x v="1"/>
    <m/>
    <x v="1"/>
  </r>
  <r>
    <n v="81491378"/>
    <n v="90"/>
    <x v="0"/>
    <m/>
    <x v="0"/>
  </r>
  <r>
    <n v="81492952"/>
    <n v="120"/>
    <x v="2"/>
    <m/>
    <x v="0"/>
  </r>
  <r>
    <n v="81492986"/>
    <n v="120"/>
    <x v="0"/>
    <m/>
    <x v="0"/>
  </r>
  <r>
    <n v="81495958"/>
    <n v="106"/>
    <x v="1"/>
    <m/>
    <x v="0"/>
  </r>
  <r>
    <n v="81499992"/>
    <n v="106"/>
    <x v="0"/>
    <d v="2014-08-04T00:00:00"/>
    <x v="0"/>
  </r>
  <r>
    <n v="81516988"/>
    <n v="149"/>
    <x v="0"/>
    <m/>
    <x v="1"/>
  </r>
  <r>
    <n v="81517848"/>
    <n v="136"/>
    <x v="1"/>
    <m/>
    <x v="1"/>
  </r>
  <r>
    <n v="81520462"/>
    <n v="90"/>
    <x v="0"/>
    <d v="2014-07-25T00:00:00"/>
    <x v="0"/>
  </r>
  <r>
    <n v="81522722"/>
    <n v="119"/>
    <x v="1"/>
    <m/>
    <x v="0"/>
  </r>
  <r>
    <n v="81524992"/>
    <n v="120"/>
    <x v="2"/>
    <m/>
    <x v="0"/>
  </r>
  <r>
    <n v="81531790"/>
    <n v="148"/>
    <x v="1"/>
    <d v="2014-07-22T00:00:00"/>
    <x v="1"/>
  </r>
  <r>
    <n v="81531790"/>
    <n v="148"/>
    <x v="1"/>
    <d v="2014-08-18T00:00:00"/>
    <x v="1"/>
  </r>
  <r>
    <n v="81540944"/>
    <n v="150"/>
    <x v="0"/>
    <d v="2014-08-06T00:00:00"/>
    <x v="1"/>
  </r>
  <r>
    <n v="81540944"/>
    <n v="150"/>
    <x v="0"/>
    <d v="2014-08-05T00:00:00"/>
    <x v="1"/>
  </r>
  <r>
    <n v="81546758"/>
    <n v="150"/>
    <x v="1"/>
    <d v="2014-08-06T00:00:00"/>
    <x v="1"/>
  </r>
  <r>
    <n v="81558894"/>
    <n v="116"/>
    <x v="2"/>
    <m/>
    <x v="0"/>
  </r>
  <r>
    <n v="81563820"/>
    <n v="118"/>
    <x v="0"/>
    <m/>
    <x v="0"/>
  </r>
  <r>
    <n v="81567864"/>
    <n v="148"/>
    <x v="1"/>
    <m/>
    <x v="1"/>
  </r>
  <r>
    <n v="81568586"/>
    <n v="120"/>
    <x v="0"/>
    <m/>
    <x v="0"/>
  </r>
  <r>
    <n v="81572188"/>
    <n v="90"/>
    <x v="2"/>
    <m/>
    <x v="0"/>
  </r>
  <r>
    <n v="81572354"/>
    <n v="120"/>
    <x v="2"/>
    <m/>
    <x v="0"/>
  </r>
  <r>
    <n v="81576400"/>
    <n v="104"/>
    <x v="0"/>
    <m/>
    <x v="0"/>
  </r>
  <r>
    <n v="81577362"/>
    <n v="90"/>
    <x v="1"/>
    <m/>
    <x v="0"/>
  </r>
  <r>
    <n v="81584970"/>
    <n v="120"/>
    <x v="0"/>
    <m/>
    <x v="0"/>
  </r>
  <r>
    <n v="81589830"/>
    <n v="149"/>
    <x v="1"/>
    <m/>
    <x v="1"/>
  </r>
  <r>
    <n v="81598520"/>
    <n v="121"/>
    <x v="1"/>
    <m/>
    <x v="1"/>
  </r>
  <r>
    <n v="81600476"/>
    <n v="92"/>
    <x v="0"/>
    <m/>
    <x v="0"/>
  </r>
  <r>
    <n v="81601126"/>
    <n v="120"/>
    <x v="0"/>
    <m/>
    <x v="0"/>
  </r>
  <r>
    <n v="81605140"/>
    <n v="92"/>
    <x v="0"/>
    <m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9368"/>
    <n v="90"/>
    <x v="1"/>
    <m/>
    <x v="0"/>
  </r>
  <r>
    <n v="81620370"/>
    <n v="90"/>
    <x v="2"/>
    <m/>
    <x v="0"/>
  </r>
  <r>
    <n v="81621488"/>
    <n v="111"/>
    <x v="1"/>
    <m/>
    <x v="0"/>
  </r>
  <r>
    <n v="81624430"/>
    <n v="136"/>
    <x v="2"/>
    <m/>
    <x v="1"/>
  </r>
  <r>
    <n v="81629304"/>
    <n v="91"/>
    <x v="1"/>
    <m/>
    <x v="0"/>
  </r>
  <r>
    <n v="81644380"/>
    <n v="113"/>
    <x v="1"/>
    <m/>
    <x v="0"/>
  </r>
  <r>
    <n v="81649374"/>
    <n v="120"/>
    <x v="2"/>
    <m/>
    <x v="0"/>
  </r>
  <r>
    <n v="81661498"/>
    <n v="143"/>
    <x v="0"/>
    <m/>
    <x v="1"/>
  </r>
  <r>
    <n v="81665768"/>
    <n v="92"/>
    <x v="1"/>
    <m/>
    <x v="0"/>
  </r>
  <r>
    <n v="81680416"/>
    <n v="92"/>
    <x v="2"/>
    <m/>
    <x v="0"/>
  </r>
  <r>
    <n v="81681278"/>
    <n v="148"/>
    <x v="2"/>
    <m/>
    <x v="1"/>
  </r>
  <r>
    <n v="81687624"/>
    <n v="121"/>
    <x v="0"/>
    <m/>
    <x v="1"/>
  </r>
  <r>
    <n v="81687898"/>
    <n v="104"/>
    <x v="0"/>
    <m/>
    <x v="0"/>
  </r>
  <r>
    <n v="81688050"/>
    <n v="106"/>
    <x v="0"/>
    <m/>
    <x v="0"/>
  </r>
  <r>
    <n v="81692520"/>
    <n v="119"/>
    <x v="1"/>
    <m/>
    <x v="0"/>
  </r>
  <r>
    <n v="81719158"/>
    <n v="120"/>
    <x v="1"/>
    <m/>
    <x v="0"/>
  </r>
  <r>
    <n v="81720724"/>
    <n v="150"/>
    <x v="0"/>
    <d v="2014-08-13T00:00:00"/>
    <x v="1"/>
  </r>
  <r>
    <n v="81720724"/>
    <n v="150"/>
    <x v="0"/>
    <d v="2014-08-13T00:00:00"/>
    <x v="1"/>
  </r>
  <r>
    <n v="81732634"/>
    <n v="150"/>
    <x v="1"/>
    <m/>
    <x v="1"/>
  </r>
  <r>
    <n v="81735310"/>
    <n v="134"/>
    <x v="1"/>
    <m/>
    <x v="1"/>
  </r>
  <r>
    <n v="81744760"/>
    <n v="149"/>
    <x v="1"/>
    <m/>
    <x v="1"/>
  </r>
  <r>
    <n v="81760294"/>
    <n v="142"/>
    <x v="1"/>
    <m/>
    <x v="1"/>
  </r>
  <r>
    <n v="81768772"/>
    <n v="118"/>
    <x v="1"/>
    <m/>
    <x v="0"/>
  </r>
  <r>
    <n v="81768930"/>
    <n v="136"/>
    <x v="0"/>
    <m/>
    <x v="1"/>
  </r>
  <r>
    <n v="81769302"/>
    <n v="134"/>
    <x v="0"/>
    <m/>
    <x v="1"/>
  </r>
  <r>
    <n v="81769374"/>
    <n v="136"/>
    <x v="0"/>
    <m/>
    <x v="1"/>
  </r>
  <r>
    <n v="81770380"/>
    <n v="136"/>
    <x v="2"/>
    <d v="2014-08-11T00:00:00"/>
    <x v="1"/>
  </r>
  <r>
    <n v="81770380"/>
    <n v="136"/>
    <x v="2"/>
    <d v="2014-08-07T00:00:00"/>
    <x v="1"/>
  </r>
  <r>
    <n v="81770740"/>
    <n v="111"/>
    <x v="1"/>
    <m/>
    <x v="0"/>
  </r>
  <r>
    <n v="81776850"/>
    <n v="141"/>
    <x v="0"/>
    <m/>
    <x v="1"/>
  </r>
  <r>
    <n v="81778296"/>
    <n v="141"/>
    <x v="0"/>
    <m/>
    <x v="1"/>
  </r>
  <r>
    <n v="81785418"/>
    <n v="118"/>
    <x v="0"/>
    <d v="2014-08-07T00:00:00"/>
    <x v="0"/>
  </r>
  <r>
    <n v="81787830"/>
    <n v="141"/>
    <x v="1"/>
    <m/>
    <x v="1"/>
  </r>
  <r>
    <n v="81788870"/>
    <n v="136"/>
    <x v="1"/>
    <m/>
    <x v="1"/>
  </r>
  <r>
    <n v="81790690"/>
    <n v="126"/>
    <x v="1"/>
    <m/>
    <x v="1"/>
  </r>
  <r>
    <n v="81796466"/>
    <n v="141"/>
    <x v="0"/>
    <m/>
    <x v="1"/>
  </r>
  <r>
    <n v="81797234"/>
    <n v="111"/>
    <x v="0"/>
    <m/>
    <x v="0"/>
  </r>
  <r>
    <n v="81798990"/>
    <n v="90"/>
    <x v="1"/>
    <m/>
    <x v="0"/>
  </r>
  <r>
    <n v="81816082"/>
    <n v="91"/>
    <x v="2"/>
    <d v="2014-08-13T00:00:00"/>
    <x v="0"/>
  </r>
  <r>
    <n v="81823540"/>
    <n v="136"/>
    <x v="2"/>
    <m/>
    <x v="1"/>
  </r>
  <r>
    <n v="81825660"/>
    <n v="106"/>
    <x v="0"/>
    <m/>
    <x v="0"/>
  </r>
  <r>
    <n v="81839152"/>
    <n v="106"/>
    <x v="0"/>
    <m/>
    <x v="0"/>
  </r>
  <r>
    <n v="81842042"/>
    <n v="90"/>
    <x v="0"/>
    <m/>
    <x v="0"/>
  </r>
  <r>
    <n v="81842896"/>
    <n v="92"/>
    <x v="1"/>
    <m/>
    <x v="0"/>
  </r>
  <r>
    <n v="81844012"/>
    <n v="92"/>
    <x v="0"/>
    <m/>
    <x v="0"/>
  </r>
  <r>
    <n v="81845550"/>
    <n v="141"/>
    <x v="0"/>
    <m/>
    <x v="1"/>
  </r>
  <r>
    <n v="81848924"/>
    <n v="150"/>
    <x v="0"/>
    <m/>
    <x v="1"/>
  </r>
  <r>
    <n v="81860332"/>
    <n v="127"/>
    <x v="1"/>
    <m/>
    <x v="1"/>
  </r>
  <r>
    <n v="81863574"/>
    <n v="122"/>
    <x v="1"/>
    <m/>
    <x v="1"/>
  </r>
  <r>
    <n v="81872738"/>
    <n v="90"/>
    <x v="0"/>
    <m/>
    <x v="0"/>
  </r>
  <r>
    <n v="81895750"/>
    <n v="113"/>
    <x v="2"/>
    <m/>
    <x v="0"/>
  </r>
  <r>
    <n v="81896014"/>
    <n v="113"/>
    <x v="1"/>
    <m/>
    <x v="0"/>
  </r>
  <r>
    <n v="81900690"/>
    <n v="143"/>
    <x v="1"/>
    <m/>
    <x v="1"/>
  </r>
  <r>
    <n v="81926146"/>
    <n v="143"/>
    <x v="0"/>
    <d v="2014-08-08T00:00:00"/>
    <x v="1"/>
  </r>
  <r>
    <n v="81926146"/>
    <n v="143"/>
    <x v="0"/>
    <d v="2014-08-16T00:00:00"/>
    <x v="1"/>
  </r>
  <r>
    <n v="81926146"/>
    <n v="143"/>
    <x v="0"/>
    <d v="2014-08-08T00:00:00"/>
    <x v="1"/>
  </r>
  <r>
    <n v="81933144"/>
    <n v="113"/>
    <x v="0"/>
    <m/>
    <x v="0"/>
  </r>
  <r>
    <n v="81938266"/>
    <n v="113"/>
    <x v="0"/>
    <m/>
    <x v="0"/>
  </r>
  <r>
    <n v="81938758"/>
    <n v="90"/>
    <x v="0"/>
    <m/>
    <x v="0"/>
  </r>
  <r>
    <n v="81942976"/>
    <n v="150"/>
    <x v="1"/>
    <m/>
    <x v="1"/>
  </r>
  <r>
    <n v="81943442"/>
    <n v="143"/>
    <x v="0"/>
    <m/>
    <x v="1"/>
  </r>
  <r>
    <n v="81943988"/>
    <n v="143"/>
    <x v="2"/>
    <m/>
    <x v="1"/>
  </r>
  <r>
    <n v="81953300"/>
    <n v="149"/>
    <x v="1"/>
    <m/>
    <x v="1"/>
  </r>
  <r>
    <n v="81978434"/>
    <n v="150"/>
    <x v="1"/>
    <m/>
    <x v="1"/>
  </r>
  <r>
    <n v="81978990"/>
    <n v="122"/>
    <x v="0"/>
    <d v="2014-07-30T00:00:00"/>
    <x v="1"/>
  </r>
  <r>
    <n v="81978990"/>
    <n v="122"/>
    <x v="0"/>
    <d v="2014-08-01T00:00:00"/>
    <x v="1"/>
  </r>
  <r>
    <n v="81982582"/>
    <n v="150"/>
    <x v="1"/>
    <m/>
    <x v="1"/>
  </r>
  <r>
    <n v="81987298"/>
    <n v="146"/>
    <x v="2"/>
    <m/>
    <x v="1"/>
  </r>
  <r>
    <n v="82008390"/>
    <n v="148"/>
    <x v="0"/>
    <d v="2014-08-14T00:00:00"/>
    <x v="1"/>
  </r>
  <r>
    <n v="82008390"/>
    <n v="148"/>
    <x v="0"/>
    <d v="2014-08-18T00:00:00"/>
    <x v="1"/>
  </r>
  <r>
    <n v="82023508"/>
    <n v="113"/>
    <x v="2"/>
    <m/>
    <x v="0"/>
  </r>
  <r>
    <n v="82025498"/>
    <n v="148"/>
    <x v="2"/>
    <m/>
    <x v="1"/>
  </r>
  <r>
    <n v="82031124"/>
    <n v="141"/>
    <x v="2"/>
    <m/>
    <x v="1"/>
  </r>
  <r>
    <n v="82031590"/>
    <n v="90"/>
    <x v="1"/>
    <m/>
    <x v="0"/>
  </r>
  <r>
    <n v="82032172"/>
    <n v="146"/>
    <x v="0"/>
    <d v="2014-08-12T00:00:00"/>
    <x v="1"/>
  </r>
  <r>
    <n v="82032186"/>
    <n v="111"/>
    <x v="0"/>
    <m/>
    <x v="0"/>
  </r>
  <r>
    <n v="82033142"/>
    <n v="126"/>
    <x v="1"/>
    <m/>
    <x v="1"/>
  </r>
  <r>
    <n v="82034500"/>
    <n v="120"/>
    <x v="0"/>
    <m/>
    <x v="0"/>
  </r>
  <r>
    <n v="82063832"/>
    <n v="143"/>
    <x v="1"/>
    <m/>
    <x v="1"/>
  </r>
  <r>
    <n v="82064766"/>
    <n v="141"/>
    <x v="0"/>
    <m/>
    <x v="1"/>
  </r>
  <r>
    <n v="82068296"/>
    <n v="150"/>
    <x v="1"/>
    <m/>
    <x v="1"/>
  </r>
  <r>
    <n v="82070102"/>
    <n v="143"/>
    <x v="0"/>
    <m/>
    <x v="1"/>
  </r>
  <r>
    <n v="82089210"/>
    <n v="113"/>
    <x v="1"/>
    <m/>
    <x v="0"/>
  </r>
  <r>
    <n v="82093594"/>
    <n v="143"/>
    <x v="2"/>
    <d v="2014-08-15T00:00:00"/>
    <x v="1"/>
  </r>
  <r>
    <n v="82093594"/>
    <n v="143"/>
    <x v="2"/>
    <d v="2014-08-15T00:00:00"/>
    <x v="1"/>
  </r>
  <r>
    <n v="82105494"/>
    <n v="143"/>
    <x v="1"/>
    <m/>
    <x v="1"/>
  </r>
  <r>
    <n v="82114592"/>
    <n v="99"/>
    <x v="2"/>
    <m/>
    <x v="0"/>
  </r>
  <r>
    <n v="82133720"/>
    <n v="143"/>
    <x v="0"/>
    <m/>
    <x v="1"/>
  </r>
  <r>
    <n v="82147666"/>
    <n v="122"/>
    <x v="2"/>
    <m/>
    <x v="1"/>
  </r>
  <r>
    <n v="82158878"/>
    <n v="143"/>
    <x v="0"/>
    <m/>
    <x v="1"/>
  </r>
  <r>
    <n v="82160112"/>
    <n v="113"/>
    <x v="0"/>
    <d v="2014-07-23T00:00:00"/>
    <x v="0"/>
  </r>
  <r>
    <n v="82168470"/>
    <n v="143"/>
    <x v="0"/>
    <d v="2014-08-06T00:00:00"/>
    <x v="1"/>
  </r>
  <r>
    <n v="82170808"/>
    <n v="113"/>
    <x v="0"/>
    <m/>
    <x v="0"/>
  </r>
  <r>
    <n v="82175702"/>
    <n v="143"/>
    <x v="2"/>
    <m/>
    <x v="1"/>
  </r>
  <r>
    <n v="82182510"/>
    <n v="148"/>
    <x v="1"/>
    <m/>
    <x v="1"/>
  </r>
  <r>
    <n v="82183866"/>
    <n v="104"/>
    <x v="2"/>
    <m/>
    <x v="0"/>
  </r>
  <r>
    <n v="82185572"/>
    <n v="106"/>
    <x v="2"/>
    <m/>
    <x v="0"/>
  </r>
  <r>
    <n v="82205110"/>
    <n v="106"/>
    <x v="2"/>
    <m/>
    <x v="0"/>
  </r>
  <r>
    <n v="82212586"/>
    <n v="118"/>
    <x v="2"/>
    <d v="2014-08-11T00:00:00"/>
    <x v="0"/>
  </r>
  <r>
    <n v="82212586"/>
    <n v="118"/>
    <x v="2"/>
    <d v="2014-07-31T00:00:00"/>
    <x v="0"/>
  </r>
  <r>
    <n v="82212586"/>
    <n v="118"/>
    <x v="2"/>
    <d v="2014-08-04T00:00:00"/>
    <x v="0"/>
  </r>
  <r>
    <n v="82219628"/>
    <n v="141"/>
    <x v="1"/>
    <m/>
    <x v="1"/>
  </r>
  <r>
    <n v="82223806"/>
    <n v="141"/>
    <x v="1"/>
    <m/>
    <x v="1"/>
  </r>
  <r>
    <n v="82223878"/>
    <n v="111"/>
    <x v="2"/>
    <m/>
    <x v="0"/>
  </r>
  <r>
    <n v="82225560"/>
    <n v="149"/>
    <x v="0"/>
    <m/>
    <x v="1"/>
  </r>
  <r>
    <n v="82229906"/>
    <n v="148"/>
    <x v="0"/>
    <m/>
    <x v="1"/>
  </r>
  <r>
    <n v="82245740"/>
    <n v="141"/>
    <x v="0"/>
    <m/>
    <x v="1"/>
  </r>
  <r>
    <n v="82252444"/>
    <n v="111"/>
    <x v="1"/>
    <m/>
    <x v="0"/>
  </r>
  <r>
    <n v="82259156"/>
    <n v="118"/>
    <x v="1"/>
    <m/>
    <x v="0"/>
  </r>
  <r>
    <n v="82263478"/>
    <n v="97"/>
    <x v="1"/>
    <m/>
    <x v="0"/>
  </r>
  <r>
    <n v="82268592"/>
    <n v="136"/>
    <x v="0"/>
    <d v="2014-08-02T00:00:00"/>
    <x v="1"/>
  </r>
  <r>
    <n v="82268592"/>
    <n v="136"/>
    <x v="0"/>
    <d v="2014-08-02T00:00:00"/>
    <x v="1"/>
  </r>
  <r>
    <n v="82270888"/>
    <n v="96"/>
    <x v="2"/>
    <m/>
    <x v="0"/>
  </r>
  <r>
    <n v="82279682"/>
    <n v="136"/>
    <x v="0"/>
    <m/>
    <x v="1"/>
  </r>
  <r>
    <n v="82284316"/>
    <n v="91"/>
    <x v="1"/>
    <d v="2014-07-28T00:00:00"/>
    <x v="0"/>
  </r>
  <r>
    <n v="82285930"/>
    <n v="141"/>
    <x v="0"/>
    <m/>
    <x v="1"/>
  </r>
  <r>
    <n v="82294186"/>
    <n v="122"/>
    <x v="1"/>
    <d v="2014-08-06T00:00:00"/>
    <x v="1"/>
  </r>
  <r>
    <n v="82299802"/>
    <n v="90"/>
    <x v="0"/>
    <m/>
    <x v="0"/>
  </r>
  <r>
    <n v="82310360"/>
    <n v="122"/>
    <x v="0"/>
    <m/>
    <x v="1"/>
  </r>
  <r>
    <n v="82311382"/>
    <n v="106"/>
    <x v="2"/>
    <m/>
    <x v="0"/>
  </r>
  <r>
    <n v="82329094"/>
    <n v="150"/>
    <x v="0"/>
    <m/>
    <x v="1"/>
  </r>
  <r>
    <n v="82330846"/>
    <n v="111"/>
    <x v="1"/>
    <m/>
    <x v="0"/>
  </r>
  <r>
    <n v="82334592"/>
    <n v="120"/>
    <x v="0"/>
    <m/>
    <x v="0"/>
  </r>
  <r>
    <n v="82340350"/>
    <n v="150"/>
    <x v="1"/>
    <m/>
    <x v="1"/>
  </r>
  <r>
    <n v="82344936"/>
    <n v="120"/>
    <x v="1"/>
    <m/>
    <x v="0"/>
  </r>
  <r>
    <n v="82348954"/>
    <n v="141"/>
    <x v="0"/>
    <m/>
    <x v="1"/>
  </r>
  <r>
    <n v="82350122"/>
    <n v="148"/>
    <x v="1"/>
    <m/>
    <x v="1"/>
  </r>
  <r>
    <n v="82362082"/>
    <n v="92"/>
    <x v="0"/>
    <d v="2014-07-22T00:00:00"/>
    <x v="0"/>
  </r>
  <r>
    <n v="82363502"/>
    <n v="150"/>
    <x v="0"/>
    <m/>
    <x v="1"/>
  </r>
  <r>
    <n v="82366954"/>
    <n v="92"/>
    <x v="1"/>
    <m/>
    <x v="0"/>
  </r>
  <r>
    <n v="82372008"/>
    <n v="135"/>
    <x v="2"/>
    <m/>
    <x v="1"/>
  </r>
  <r>
    <n v="82386156"/>
    <n v="136"/>
    <x v="0"/>
    <m/>
    <x v="1"/>
  </r>
  <r>
    <n v="82393006"/>
    <n v="111"/>
    <x v="0"/>
    <d v="2014-07-30T00:00:00"/>
    <x v="0"/>
  </r>
  <r>
    <n v="82395636"/>
    <n v="122"/>
    <x v="2"/>
    <m/>
    <x v="1"/>
  </r>
  <r>
    <n v="82401752"/>
    <n v="119"/>
    <x v="1"/>
    <m/>
    <x v="0"/>
  </r>
  <r>
    <n v="82406922"/>
    <n v="119"/>
    <x v="1"/>
    <m/>
    <x v="0"/>
  </r>
  <r>
    <n v="82409648"/>
    <n v="150"/>
    <x v="0"/>
    <m/>
    <x v="1"/>
  </r>
  <r>
    <n v="82412520"/>
    <n v="91"/>
    <x v="2"/>
    <m/>
    <x v="0"/>
  </r>
  <r>
    <n v="82416748"/>
    <n v="148"/>
    <x v="2"/>
    <m/>
    <x v="1"/>
  </r>
  <r>
    <n v="82420138"/>
    <n v="120"/>
    <x v="0"/>
    <m/>
    <x v="0"/>
  </r>
  <r>
    <n v="82422078"/>
    <n v="118"/>
    <x v="0"/>
    <m/>
    <x v="0"/>
  </r>
  <r>
    <n v="82426250"/>
    <n v="90"/>
    <x v="1"/>
    <d v="2014-08-08T00:00:00"/>
    <x v="0"/>
  </r>
  <r>
    <n v="82433042"/>
    <n v="90"/>
    <x v="0"/>
    <m/>
    <x v="0"/>
  </r>
  <r>
    <n v="82433378"/>
    <n v="150"/>
    <x v="2"/>
    <m/>
    <x v="1"/>
  </r>
  <r>
    <n v="82471066"/>
    <n v="122"/>
    <x v="1"/>
    <m/>
    <x v="1"/>
  </r>
  <r>
    <n v="82479804"/>
    <n v="122"/>
    <x v="0"/>
    <m/>
    <x v="1"/>
  </r>
  <r>
    <n v="82483702"/>
    <n v="150"/>
    <x v="0"/>
    <m/>
    <x v="1"/>
  </r>
  <r>
    <n v="82495646"/>
    <n v="90"/>
    <x v="1"/>
    <m/>
    <x v="0"/>
  </r>
  <r>
    <n v="82499358"/>
    <n v="122"/>
    <x v="1"/>
    <m/>
    <x v="1"/>
  </r>
  <r>
    <n v="82501818"/>
    <n v="141"/>
    <x v="0"/>
    <m/>
    <x v="1"/>
  </r>
  <r>
    <n v="82510962"/>
    <n v="106"/>
    <x v="2"/>
    <m/>
    <x v="0"/>
  </r>
  <r>
    <n v="82511320"/>
    <n v="134"/>
    <x v="2"/>
    <m/>
    <x v="1"/>
  </r>
  <r>
    <n v="82517014"/>
    <n v="150"/>
    <x v="0"/>
    <m/>
    <x v="1"/>
  </r>
  <r>
    <n v="82517572"/>
    <n v="120"/>
    <x v="2"/>
    <m/>
    <x v="0"/>
  </r>
  <r>
    <n v="82522164"/>
    <n v="90"/>
    <x v="2"/>
    <m/>
    <x v="0"/>
  </r>
  <r>
    <n v="82525910"/>
    <n v="143"/>
    <x v="0"/>
    <m/>
    <x v="1"/>
  </r>
  <r>
    <n v="82530382"/>
    <n v="148"/>
    <x v="2"/>
    <m/>
    <x v="1"/>
  </r>
  <r>
    <n v="82530808"/>
    <n v="120"/>
    <x v="0"/>
    <m/>
    <x v="0"/>
  </r>
  <r>
    <n v="82536260"/>
    <n v="90"/>
    <x v="1"/>
    <m/>
    <x v="0"/>
  </r>
  <r>
    <n v="82537488"/>
    <n v="90"/>
    <x v="1"/>
    <m/>
    <x v="0"/>
  </r>
  <r>
    <n v="82549316"/>
    <n v="136"/>
    <x v="2"/>
    <m/>
    <x v="1"/>
  </r>
  <r>
    <n v="82567082"/>
    <n v="127"/>
    <x v="0"/>
    <m/>
    <x v="1"/>
  </r>
  <r>
    <n v="82579492"/>
    <n v="148"/>
    <x v="1"/>
    <m/>
    <x v="1"/>
  </r>
  <r>
    <n v="82580590"/>
    <n v="111"/>
    <x v="0"/>
    <m/>
    <x v="0"/>
  </r>
  <r>
    <n v="82592514"/>
    <n v="148"/>
    <x v="1"/>
    <m/>
    <x v="1"/>
  </r>
  <r>
    <n v="82597902"/>
    <n v="111"/>
    <x v="0"/>
    <m/>
    <x v="0"/>
  </r>
  <r>
    <n v="82600662"/>
    <n v="141"/>
    <x v="2"/>
    <m/>
    <x v="1"/>
  </r>
  <r>
    <n v="82608478"/>
    <n v="122"/>
    <x v="1"/>
    <m/>
    <x v="1"/>
  </r>
  <r>
    <n v="82610304"/>
    <n v="111"/>
    <x v="1"/>
    <m/>
    <x v="0"/>
  </r>
  <r>
    <n v="82620350"/>
    <n v="141"/>
    <x v="0"/>
    <m/>
    <x v="1"/>
  </r>
  <r>
    <n v="82625280"/>
    <n v="111"/>
    <x v="1"/>
    <m/>
    <x v="0"/>
  </r>
  <r>
    <n v="82628556"/>
    <n v="106"/>
    <x v="0"/>
    <m/>
    <x v="0"/>
  </r>
  <r>
    <n v="82630892"/>
    <n v="141"/>
    <x v="0"/>
    <m/>
    <x v="1"/>
  </r>
  <r>
    <n v="82636940"/>
    <n v="92"/>
    <x v="0"/>
    <m/>
    <x v="0"/>
  </r>
  <r>
    <n v="82649390"/>
    <n v="122"/>
    <x v="1"/>
    <m/>
    <x v="1"/>
  </r>
  <r>
    <n v="82664398"/>
    <n v="113"/>
    <x v="1"/>
    <m/>
    <x v="0"/>
  </r>
  <r>
    <n v="82665500"/>
    <n v="90"/>
    <x v="1"/>
    <m/>
    <x v="0"/>
  </r>
  <r>
    <n v="82666466"/>
    <n v="92"/>
    <x v="1"/>
    <m/>
    <x v="0"/>
  </r>
  <r>
    <n v="82669868"/>
    <n v="90"/>
    <x v="0"/>
    <m/>
    <x v="0"/>
  </r>
  <r>
    <n v="82688936"/>
    <n v="121"/>
    <x v="0"/>
    <m/>
    <x v="1"/>
  </r>
  <r>
    <n v="82691362"/>
    <n v="92"/>
    <x v="2"/>
    <m/>
    <x v="0"/>
  </r>
  <r>
    <n v="82703136"/>
    <n v="126"/>
    <x v="1"/>
    <m/>
    <x v="1"/>
  </r>
  <r>
    <n v="82710068"/>
    <n v="150"/>
    <x v="1"/>
    <d v="2014-07-31T00:00:00"/>
    <x v="1"/>
  </r>
  <r>
    <n v="82711940"/>
    <n v="120"/>
    <x v="0"/>
    <m/>
    <x v="0"/>
  </r>
  <r>
    <n v="82713264"/>
    <n v="121"/>
    <x v="0"/>
    <m/>
    <x v="1"/>
  </r>
  <r>
    <n v="82718248"/>
    <n v="90"/>
    <x v="2"/>
    <m/>
    <x v="0"/>
  </r>
  <r>
    <n v="82718306"/>
    <n v="120"/>
    <x v="0"/>
    <m/>
    <x v="0"/>
  </r>
  <r>
    <n v="82719154"/>
    <n v="121"/>
    <x v="2"/>
    <m/>
    <x v="1"/>
  </r>
  <r>
    <n v="82719882"/>
    <n v="92"/>
    <x v="1"/>
    <m/>
    <x v="0"/>
  </r>
  <r>
    <n v="82720062"/>
    <n v="150"/>
    <x v="1"/>
    <m/>
    <x v="1"/>
  </r>
  <r>
    <n v="82720244"/>
    <n v="90"/>
    <x v="2"/>
    <m/>
    <x v="0"/>
  </r>
  <r>
    <n v="82721610"/>
    <n v="150"/>
    <x v="1"/>
    <d v="2014-08-05T00:00:00"/>
    <x v="1"/>
  </r>
  <r>
    <n v="82724440"/>
    <n v="122"/>
    <x v="1"/>
    <d v="2014-07-22T00:00:00"/>
    <x v="1"/>
  </r>
  <r>
    <n v="82735808"/>
    <n v="91"/>
    <x v="1"/>
    <m/>
    <x v="0"/>
  </r>
  <r>
    <n v="82737240"/>
    <n v="122"/>
    <x v="0"/>
    <m/>
    <x v="1"/>
  </r>
  <r>
    <n v="82741852"/>
    <n v="120"/>
    <x v="0"/>
    <m/>
    <x v="0"/>
  </r>
  <r>
    <n v="82760750"/>
    <n v="150"/>
    <x v="0"/>
    <m/>
    <x v="1"/>
  </r>
  <r>
    <n v="82771900"/>
    <n v="118"/>
    <x v="0"/>
    <m/>
    <x v="0"/>
  </r>
  <r>
    <n v="82777986"/>
    <n v="90"/>
    <x v="0"/>
    <m/>
    <x v="0"/>
  </r>
  <r>
    <n v="82779304"/>
    <n v="150"/>
    <x v="1"/>
    <m/>
    <x v="1"/>
  </r>
  <r>
    <n v="82780108"/>
    <n v="150"/>
    <x v="0"/>
    <m/>
    <x v="1"/>
  </r>
  <r>
    <n v="82783068"/>
    <n v="113"/>
    <x v="2"/>
    <m/>
    <x v="0"/>
  </r>
  <r>
    <n v="82783164"/>
    <n v="120"/>
    <x v="2"/>
    <m/>
    <x v="0"/>
  </r>
  <r>
    <n v="82793006"/>
    <n v="133"/>
    <x v="0"/>
    <m/>
    <x v="1"/>
  </r>
  <r>
    <n v="82796988"/>
    <n v="122"/>
    <x v="2"/>
    <m/>
    <x v="1"/>
  </r>
  <r>
    <n v="82799678"/>
    <n v="150"/>
    <x v="2"/>
    <m/>
    <x v="1"/>
  </r>
  <r>
    <n v="82800668"/>
    <n v="142"/>
    <x v="1"/>
    <m/>
    <x v="1"/>
  </r>
  <r>
    <n v="82800680"/>
    <n v="91"/>
    <x v="1"/>
    <m/>
    <x v="0"/>
  </r>
  <r>
    <n v="82801648"/>
    <n v="116"/>
    <x v="0"/>
    <m/>
    <x v="0"/>
  </r>
  <r>
    <n v="82804948"/>
    <n v="120"/>
    <x v="0"/>
    <m/>
    <x v="0"/>
  </r>
  <r>
    <n v="82805736"/>
    <n v="90"/>
    <x v="2"/>
    <d v="2014-08-05T00:00:00"/>
    <x v="0"/>
  </r>
  <r>
    <n v="82805736"/>
    <n v="90"/>
    <x v="2"/>
    <d v="2014-08-06T00:00:00"/>
    <x v="0"/>
  </r>
  <r>
    <n v="82813118"/>
    <n v="118"/>
    <x v="1"/>
    <m/>
    <x v="0"/>
  </r>
  <r>
    <n v="82816556"/>
    <n v="143"/>
    <x v="0"/>
    <m/>
    <x v="1"/>
  </r>
  <r>
    <n v="82816772"/>
    <n v="90"/>
    <x v="1"/>
    <m/>
    <x v="0"/>
  </r>
  <r>
    <n v="82826350"/>
    <n v="91"/>
    <x v="1"/>
    <m/>
    <x v="0"/>
  </r>
  <r>
    <n v="82827866"/>
    <n v="136"/>
    <x v="1"/>
    <m/>
    <x v="1"/>
  </r>
  <r>
    <n v="82833644"/>
    <n v="112"/>
    <x v="0"/>
    <m/>
    <x v="0"/>
  </r>
  <r>
    <n v="82837022"/>
    <n v="91"/>
    <x v="1"/>
    <m/>
    <x v="0"/>
  </r>
  <r>
    <n v="82841174"/>
    <n v="118"/>
    <x v="1"/>
    <m/>
    <x v="0"/>
  </r>
  <r>
    <n v="82856496"/>
    <n v="118"/>
    <x v="1"/>
    <d v="2014-08-08T00:00:00"/>
    <x v="0"/>
  </r>
  <r>
    <n v="82869222"/>
    <n v="111"/>
    <x v="0"/>
    <d v="2014-07-30T00:00:00"/>
    <x v="0"/>
  </r>
  <r>
    <n v="82869222"/>
    <n v="111"/>
    <x v="0"/>
    <d v="2014-07-22T00:00:00"/>
    <x v="0"/>
  </r>
  <r>
    <n v="82888606"/>
    <n v="106"/>
    <x v="1"/>
    <d v="2014-07-29T00:00:00"/>
    <x v="0"/>
  </r>
  <r>
    <n v="82888606"/>
    <n v="106"/>
    <x v="1"/>
    <d v="2014-08-04T00:00:00"/>
    <x v="0"/>
  </r>
  <r>
    <n v="82892094"/>
    <n v="121"/>
    <x v="0"/>
    <m/>
    <x v="1"/>
  </r>
  <r>
    <n v="82901948"/>
    <n v="148"/>
    <x v="1"/>
    <m/>
    <x v="1"/>
  </r>
  <r>
    <n v="82909378"/>
    <n v="143"/>
    <x v="2"/>
    <m/>
    <x v="1"/>
  </r>
  <r>
    <n v="82917082"/>
    <n v="134"/>
    <x v="1"/>
    <m/>
    <x v="1"/>
  </r>
  <r>
    <n v="82918162"/>
    <n v="90"/>
    <x v="0"/>
    <m/>
    <x v="0"/>
  </r>
  <r>
    <n v="82921074"/>
    <n v="113"/>
    <x v="1"/>
    <m/>
    <x v="0"/>
  </r>
  <r>
    <n v="82922008"/>
    <n v="121"/>
    <x v="0"/>
    <d v="2014-08-05T00:00:00"/>
    <x v="1"/>
  </r>
  <r>
    <n v="82922008"/>
    <n v="121"/>
    <x v="0"/>
    <d v="2014-08-05T00:00:00"/>
    <x v="1"/>
  </r>
  <r>
    <n v="82923454"/>
    <n v="106"/>
    <x v="0"/>
    <m/>
    <x v="0"/>
  </r>
  <r>
    <n v="82923860"/>
    <n v="142"/>
    <x v="0"/>
    <m/>
    <x v="1"/>
  </r>
  <r>
    <n v="82929258"/>
    <n v="141"/>
    <x v="0"/>
    <m/>
    <x v="1"/>
  </r>
  <r>
    <n v="82945672"/>
    <n v="141"/>
    <x v="0"/>
    <m/>
    <x v="1"/>
  </r>
  <r>
    <n v="82947710"/>
    <n v="111"/>
    <x v="1"/>
    <m/>
    <x v="0"/>
  </r>
  <r>
    <n v="82948090"/>
    <n v="120"/>
    <x v="2"/>
    <m/>
    <x v="0"/>
  </r>
  <r>
    <n v="82948766"/>
    <n v="143"/>
    <x v="0"/>
    <m/>
    <x v="1"/>
  </r>
  <r>
    <n v="82954026"/>
    <n v="111"/>
    <x v="0"/>
    <d v="2014-07-31T00:00:00"/>
    <x v="0"/>
  </r>
  <r>
    <n v="82957030"/>
    <n v="150"/>
    <x v="1"/>
    <m/>
    <x v="1"/>
  </r>
  <r>
    <n v="82957436"/>
    <n v="143"/>
    <x v="1"/>
    <m/>
    <x v="1"/>
  </r>
  <r>
    <n v="82969246"/>
    <n v="119"/>
    <x v="1"/>
    <m/>
    <x v="0"/>
  </r>
  <r>
    <n v="82969988"/>
    <n v="111"/>
    <x v="0"/>
    <m/>
    <x v="0"/>
  </r>
  <r>
    <n v="82981976"/>
    <n v="126"/>
    <x v="0"/>
    <m/>
    <x v="1"/>
  </r>
  <r>
    <n v="82985996"/>
    <n v="118"/>
    <x v="0"/>
    <m/>
    <x v="0"/>
  </r>
  <r>
    <n v="82990364"/>
    <n v="118"/>
    <x v="2"/>
    <m/>
    <x v="0"/>
  </r>
  <r>
    <n v="83005092"/>
    <n v="111"/>
    <x v="1"/>
    <m/>
    <x v="0"/>
  </r>
  <r>
    <n v="83009130"/>
    <n v="141"/>
    <x v="0"/>
    <m/>
    <x v="1"/>
  </r>
  <r>
    <n v="83017270"/>
    <n v="91"/>
    <x v="2"/>
    <m/>
    <x v="0"/>
  </r>
  <r>
    <n v="83020494"/>
    <n v="90"/>
    <x v="0"/>
    <d v="2014-08-05T00:00:00"/>
    <x v="0"/>
  </r>
  <r>
    <n v="83027816"/>
    <n v="111"/>
    <x v="0"/>
    <m/>
    <x v="0"/>
  </r>
  <r>
    <n v="83031060"/>
    <n v="122"/>
    <x v="0"/>
    <m/>
    <x v="1"/>
  </r>
  <r>
    <n v="83043972"/>
    <n v="150"/>
    <x v="0"/>
    <m/>
    <x v="1"/>
  </r>
  <r>
    <n v="83050842"/>
    <n v="111"/>
    <x v="2"/>
    <m/>
    <x v="0"/>
  </r>
  <r>
    <n v="83052206"/>
    <n v="90"/>
    <x v="2"/>
    <m/>
    <x v="0"/>
  </r>
  <r>
    <n v="83059684"/>
    <n v="91"/>
    <x v="0"/>
    <d v="2014-07-22T00:00:00"/>
    <x v="0"/>
  </r>
  <r>
    <n v="83059952"/>
    <n v="90"/>
    <x v="1"/>
    <m/>
    <x v="0"/>
  </r>
  <r>
    <n v="83083524"/>
    <n v="121"/>
    <x v="1"/>
    <d v="2014-07-21T00:00:00"/>
    <x v="1"/>
  </r>
  <r>
    <n v="83101538"/>
    <n v="111"/>
    <x v="1"/>
    <d v="2014-08-20T00:00:00"/>
    <x v="0"/>
  </r>
  <r>
    <n v="83101538"/>
    <n v="111"/>
    <x v="1"/>
    <d v="2014-08-20T00:00:00"/>
    <x v="0"/>
  </r>
  <r>
    <n v="83102962"/>
    <n v="111"/>
    <x v="1"/>
    <m/>
    <x v="0"/>
  </r>
  <r>
    <n v="83108766"/>
    <n v="111"/>
    <x v="2"/>
    <m/>
    <x v="0"/>
  </r>
  <r>
    <n v="83112326"/>
    <n v="111"/>
    <x v="2"/>
    <m/>
    <x v="0"/>
  </r>
  <r>
    <n v="83114348"/>
    <n v="91"/>
    <x v="1"/>
    <m/>
    <x v="0"/>
  </r>
  <r>
    <n v="83125888"/>
    <n v="122"/>
    <x v="0"/>
    <m/>
    <x v="1"/>
  </r>
  <r>
    <n v="83131858"/>
    <n v="106"/>
    <x v="1"/>
    <m/>
    <x v="0"/>
  </r>
  <r>
    <n v="83139410"/>
    <n v="91"/>
    <x v="2"/>
    <m/>
    <x v="0"/>
  </r>
  <r>
    <n v="83145382"/>
    <n v="91"/>
    <x v="0"/>
    <m/>
    <x v="0"/>
  </r>
  <r>
    <n v="83145578"/>
    <n v="92"/>
    <x v="0"/>
    <d v="2014-07-28T00:00:00"/>
    <x v="0"/>
  </r>
  <r>
    <n v="83145578"/>
    <n v="92"/>
    <x v="0"/>
    <d v="2014-08-17T00:00:00"/>
    <x v="0"/>
  </r>
  <r>
    <n v="83148622"/>
    <n v="90"/>
    <x v="1"/>
    <d v="2014-07-29T00:00:00"/>
    <x v="0"/>
  </r>
  <r>
    <n v="83152204"/>
    <n v="122"/>
    <x v="1"/>
    <m/>
    <x v="1"/>
  </r>
  <r>
    <n v="83153648"/>
    <n v="149"/>
    <x v="0"/>
    <m/>
    <x v="1"/>
  </r>
  <r>
    <n v="83160548"/>
    <n v="149"/>
    <x v="2"/>
    <d v="2014-07-31T00:00:00"/>
    <x v="1"/>
  </r>
  <r>
    <n v="83161716"/>
    <n v="106"/>
    <x v="1"/>
    <m/>
    <x v="0"/>
  </r>
  <r>
    <n v="83176520"/>
    <n v="122"/>
    <x v="1"/>
    <m/>
    <x v="1"/>
  </r>
  <r>
    <n v="83183854"/>
    <n v="92"/>
    <x v="1"/>
    <m/>
    <x v="0"/>
  </r>
  <r>
    <n v="83186026"/>
    <n v="113"/>
    <x v="1"/>
    <m/>
    <x v="0"/>
  </r>
  <r>
    <n v="83190172"/>
    <n v="116"/>
    <x v="1"/>
    <m/>
    <x v="0"/>
  </r>
  <r>
    <n v="83190566"/>
    <n v="148"/>
    <x v="0"/>
    <d v="2014-08-18T00:00:00"/>
    <x v="1"/>
  </r>
  <r>
    <n v="83195214"/>
    <n v="90"/>
    <x v="0"/>
    <m/>
    <x v="0"/>
  </r>
  <r>
    <n v="83199994"/>
    <n v="148"/>
    <x v="0"/>
    <m/>
    <x v="1"/>
  </r>
  <r>
    <n v="83200130"/>
    <n v="122"/>
    <x v="2"/>
    <d v="2014-08-18T00:00:00"/>
    <x v="1"/>
  </r>
  <r>
    <n v="83200130"/>
    <n v="122"/>
    <x v="2"/>
    <d v="2014-08-18T00:00:00"/>
    <x v="1"/>
  </r>
  <r>
    <n v="83200130"/>
    <n v="122"/>
    <x v="2"/>
    <d v="2014-08-18T00:00:00"/>
    <x v="1"/>
  </r>
  <r>
    <n v="83201060"/>
    <n v="122"/>
    <x v="2"/>
    <m/>
    <x v="1"/>
  </r>
  <r>
    <n v="83201114"/>
    <n v="143"/>
    <x v="2"/>
    <m/>
    <x v="1"/>
  </r>
  <r>
    <n v="83202892"/>
    <n v="148"/>
    <x v="0"/>
    <m/>
    <x v="1"/>
  </r>
  <r>
    <n v="83226604"/>
    <n v="120"/>
    <x v="1"/>
    <m/>
    <x v="0"/>
  </r>
  <r>
    <n v="83226644"/>
    <n v="122"/>
    <x v="2"/>
    <m/>
    <x v="1"/>
  </r>
  <r>
    <n v="83238980"/>
    <n v="120"/>
    <x v="1"/>
    <m/>
    <x v="0"/>
  </r>
  <r>
    <n v="83239046"/>
    <n v="92"/>
    <x v="1"/>
    <m/>
    <x v="0"/>
  </r>
  <r>
    <n v="83239498"/>
    <n v="122"/>
    <x v="0"/>
    <m/>
    <x v="1"/>
  </r>
  <r>
    <n v="83242318"/>
    <n v="143"/>
    <x v="0"/>
    <m/>
    <x v="1"/>
  </r>
  <r>
    <n v="83248458"/>
    <n v="90"/>
    <x v="1"/>
    <m/>
    <x v="0"/>
  </r>
  <r>
    <n v="83250004"/>
    <n v="90"/>
    <x v="1"/>
    <m/>
    <x v="0"/>
  </r>
  <r>
    <n v="83258156"/>
    <n v="122"/>
    <x v="1"/>
    <m/>
    <x v="1"/>
  </r>
  <r>
    <n v="83258990"/>
    <n v="150"/>
    <x v="2"/>
    <m/>
    <x v="1"/>
  </r>
  <r>
    <n v="83268976"/>
    <n v="150"/>
    <x v="2"/>
    <d v="2014-07-22T00:00:00"/>
    <x v="1"/>
  </r>
  <r>
    <n v="83274534"/>
    <n v="92"/>
    <x v="1"/>
    <m/>
    <x v="0"/>
  </r>
  <r>
    <n v="83275178"/>
    <n v="150"/>
    <x v="0"/>
    <d v="2014-08-08T00:00:00"/>
    <x v="1"/>
  </r>
  <r>
    <n v="83275890"/>
    <n v="118"/>
    <x v="0"/>
    <m/>
    <x v="0"/>
  </r>
  <r>
    <n v="83290320"/>
    <n v="90"/>
    <x v="2"/>
    <m/>
    <x v="0"/>
  </r>
  <r>
    <n v="83291450"/>
    <n v="148"/>
    <x v="1"/>
    <m/>
    <x v="1"/>
  </r>
  <r>
    <n v="83298446"/>
    <n v="141"/>
    <x v="2"/>
    <m/>
    <x v="1"/>
  </r>
  <r>
    <n v="83308888"/>
    <n v="149"/>
    <x v="1"/>
    <m/>
    <x v="1"/>
  </r>
  <r>
    <n v="83309274"/>
    <n v="106"/>
    <x v="0"/>
    <m/>
    <x v="0"/>
  </r>
  <r>
    <n v="83309946"/>
    <n v="136"/>
    <x v="2"/>
    <m/>
    <x v="1"/>
  </r>
  <r>
    <n v="83321272"/>
    <n v="92"/>
    <x v="2"/>
    <m/>
    <x v="0"/>
  </r>
  <r>
    <n v="83322732"/>
    <n v="148"/>
    <x v="0"/>
    <m/>
    <x v="1"/>
  </r>
  <r>
    <n v="83328406"/>
    <n v="91"/>
    <x v="1"/>
    <m/>
    <x v="0"/>
  </r>
  <r>
    <n v="83329454"/>
    <n v="150"/>
    <x v="1"/>
    <m/>
    <x v="1"/>
  </r>
  <r>
    <n v="83330880"/>
    <n v="141"/>
    <x v="2"/>
    <d v="2014-07-24T00:00:00"/>
    <x v="1"/>
  </r>
  <r>
    <n v="83330880"/>
    <n v="141"/>
    <x v="2"/>
    <d v="2014-08-04T00:00:00"/>
    <x v="1"/>
  </r>
  <r>
    <n v="83334678"/>
    <n v="106"/>
    <x v="1"/>
    <m/>
    <x v="0"/>
  </r>
  <r>
    <n v="83342256"/>
    <n v="121"/>
    <x v="2"/>
    <m/>
    <x v="1"/>
  </r>
  <r>
    <n v="83346400"/>
    <n v="106"/>
    <x v="0"/>
    <m/>
    <x v="0"/>
  </r>
  <r>
    <n v="83346740"/>
    <n v="136"/>
    <x v="2"/>
    <m/>
    <x v="1"/>
  </r>
  <r>
    <n v="83351350"/>
    <n v="134"/>
    <x v="0"/>
    <m/>
    <x v="1"/>
  </r>
  <r>
    <n v="83355592"/>
    <n v="119"/>
    <x v="0"/>
    <m/>
    <x v="0"/>
  </r>
  <r>
    <n v="83361320"/>
    <n v="134"/>
    <x v="1"/>
    <m/>
    <x v="1"/>
  </r>
  <r>
    <n v="83362586"/>
    <n v="119"/>
    <x v="0"/>
    <m/>
    <x v="0"/>
  </r>
  <r>
    <n v="83388070"/>
    <n v="104"/>
    <x v="0"/>
    <m/>
    <x v="0"/>
  </r>
  <r>
    <n v="83388602"/>
    <n v="143"/>
    <x v="0"/>
    <m/>
    <x v="1"/>
  </r>
  <r>
    <n v="83394076"/>
    <n v="111"/>
    <x v="1"/>
    <m/>
    <x v="0"/>
  </r>
  <r>
    <n v="83397352"/>
    <n v="111"/>
    <x v="1"/>
    <m/>
    <x v="0"/>
  </r>
  <r>
    <n v="83403668"/>
    <n v="97"/>
    <x v="1"/>
    <m/>
    <x v="0"/>
  </r>
  <r>
    <n v="83407870"/>
    <n v="118"/>
    <x v="1"/>
    <m/>
    <x v="0"/>
  </r>
  <r>
    <n v="83408388"/>
    <n v="106"/>
    <x v="2"/>
    <m/>
    <x v="0"/>
  </r>
  <r>
    <n v="83409742"/>
    <n v="136"/>
    <x v="0"/>
    <m/>
    <x v="1"/>
  </r>
  <r>
    <n v="83420668"/>
    <n v="141"/>
    <x v="0"/>
    <m/>
    <x v="1"/>
  </r>
  <r>
    <n v="83421326"/>
    <n v="106"/>
    <x v="1"/>
    <m/>
    <x v="0"/>
  </r>
  <r>
    <n v="83425766"/>
    <n v="136"/>
    <x v="2"/>
    <m/>
    <x v="1"/>
  </r>
  <r>
    <n v="83426046"/>
    <n v="96"/>
    <x v="0"/>
    <m/>
    <x v="0"/>
  </r>
  <r>
    <n v="83432246"/>
    <n v="136"/>
    <x v="2"/>
    <m/>
    <x v="1"/>
  </r>
  <r>
    <n v="83439476"/>
    <n v="92"/>
    <x v="0"/>
    <m/>
    <x v="0"/>
  </r>
  <r>
    <n v="83440766"/>
    <n v="92"/>
    <x v="1"/>
    <m/>
    <x v="0"/>
  </r>
  <r>
    <n v="83450040"/>
    <n v="136"/>
    <x v="0"/>
    <m/>
    <x v="1"/>
  </r>
  <r>
    <n v="83451626"/>
    <n v="148"/>
    <x v="2"/>
    <m/>
    <x v="1"/>
  </r>
  <r>
    <n v="83455880"/>
    <n v="96"/>
    <x v="1"/>
    <m/>
    <x v="0"/>
  </r>
  <r>
    <n v="83461724"/>
    <n v="150"/>
    <x v="0"/>
    <m/>
    <x v="1"/>
  </r>
  <r>
    <n v="83465332"/>
    <n v="111"/>
    <x v="1"/>
    <m/>
    <x v="0"/>
  </r>
  <r>
    <n v="83470940"/>
    <n v="91"/>
    <x v="1"/>
    <d v="2014-07-25T00:00:00"/>
    <x v="0"/>
  </r>
  <r>
    <n v="83470940"/>
    <n v="91"/>
    <x v="1"/>
    <d v="2014-08-16T00:00:00"/>
    <x v="0"/>
  </r>
  <r>
    <n v="83480844"/>
    <n v="135"/>
    <x v="0"/>
    <m/>
    <x v="1"/>
  </r>
  <r>
    <n v="83486328"/>
    <n v="91"/>
    <x v="1"/>
    <m/>
    <x v="0"/>
  </r>
  <r>
    <n v="83490488"/>
    <n v="92"/>
    <x v="0"/>
    <m/>
    <x v="0"/>
  </r>
  <r>
    <n v="83493776"/>
    <n v="106"/>
    <x v="2"/>
    <m/>
    <x v="0"/>
  </r>
  <r>
    <n v="83499904"/>
    <n v="106"/>
    <x v="1"/>
    <m/>
    <x v="0"/>
  </r>
  <r>
    <n v="83500840"/>
    <n v="150"/>
    <x v="0"/>
    <m/>
    <x v="1"/>
  </r>
  <r>
    <n v="83504378"/>
    <n v="122"/>
    <x v="1"/>
    <m/>
    <x v="1"/>
  </r>
  <r>
    <n v="83507850"/>
    <n v="90"/>
    <x v="0"/>
    <m/>
    <x v="0"/>
  </r>
  <r>
    <n v="83511544"/>
    <n v="92"/>
    <x v="0"/>
    <m/>
    <x v="0"/>
  </r>
  <r>
    <n v="83515082"/>
    <n v="150"/>
    <x v="0"/>
    <m/>
    <x v="1"/>
  </r>
  <r>
    <n v="83515118"/>
    <n v="99"/>
    <x v="2"/>
    <m/>
    <x v="0"/>
  </r>
  <r>
    <n v="83522492"/>
    <n v="133"/>
    <x v="1"/>
    <m/>
    <x v="1"/>
  </r>
  <r>
    <n v="83524952"/>
    <n v="150"/>
    <x v="0"/>
    <m/>
    <x v="1"/>
  </r>
  <r>
    <n v="83527662"/>
    <n v="136"/>
    <x v="2"/>
    <m/>
    <x v="1"/>
  </r>
  <r>
    <n v="83530038"/>
    <n v="92"/>
    <x v="0"/>
    <m/>
    <x v="0"/>
  </r>
  <r>
    <n v="83531102"/>
    <n v="119"/>
    <x v="2"/>
    <m/>
    <x v="0"/>
  </r>
  <r>
    <n v="83535368"/>
    <n v="150"/>
    <x v="0"/>
    <m/>
    <x v="1"/>
  </r>
  <r>
    <n v="83535686"/>
    <n v="122"/>
    <x v="2"/>
    <m/>
    <x v="1"/>
  </r>
  <r>
    <n v="83540204"/>
    <n v="92"/>
    <x v="0"/>
    <m/>
    <x v="0"/>
  </r>
  <r>
    <n v="83548808"/>
    <n v="127"/>
    <x v="2"/>
    <m/>
    <x v="1"/>
  </r>
  <r>
    <n v="83556904"/>
    <n v="149"/>
    <x v="0"/>
    <m/>
    <x v="1"/>
  </r>
  <r>
    <n v="83557356"/>
    <n v="90"/>
    <x v="0"/>
    <m/>
    <x v="0"/>
  </r>
  <r>
    <n v="83566398"/>
    <n v="141"/>
    <x v="0"/>
    <d v="2014-08-15T00:00:00"/>
    <x v="1"/>
  </r>
  <r>
    <n v="83577664"/>
    <n v="122"/>
    <x v="0"/>
    <m/>
    <x v="1"/>
  </r>
  <r>
    <n v="83583954"/>
    <n v="117"/>
    <x v="1"/>
    <m/>
    <x v="0"/>
  </r>
  <r>
    <n v="83585874"/>
    <n v="148"/>
    <x v="1"/>
    <m/>
    <x v="1"/>
  </r>
  <r>
    <n v="83591994"/>
    <n v="118"/>
    <x v="1"/>
    <m/>
    <x v="0"/>
  </r>
  <r>
    <n v="83596538"/>
    <n v="121"/>
    <x v="0"/>
    <m/>
    <x v="1"/>
  </r>
  <r>
    <n v="83623038"/>
    <n v="120"/>
    <x v="2"/>
    <m/>
    <x v="0"/>
  </r>
  <r>
    <n v="83623158"/>
    <n v="122"/>
    <x v="0"/>
    <m/>
    <x v="1"/>
  </r>
  <r>
    <n v="83627896"/>
    <n v="90"/>
    <x v="0"/>
    <m/>
    <x v="0"/>
  </r>
  <r>
    <n v="83629032"/>
    <n v="122"/>
    <x v="0"/>
    <m/>
    <x v="1"/>
  </r>
  <r>
    <n v="83639552"/>
    <n v="118"/>
    <x v="0"/>
    <m/>
    <x v="0"/>
  </r>
  <r>
    <n v="83646660"/>
    <n v="119"/>
    <x v="2"/>
    <m/>
    <x v="0"/>
  </r>
  <r>
    <n v="83648072"/>
    <n v="120"/>
    <x v="0"/>
    <m/>
    <x v="0"/>
  </r>
  <r>
    <n v="83649228"/>
    <n v="119"/>
    <x v="1"/>
    <m/>
    <x v="0"/>
  </r>
  <r>
    <n v="83659368"/>
    <n v="119"/>
    <x v="1"/>
    <m/>
    <x v="0"/>
  </r>
  <r>
    <n v="83659832"/>
    <n v="92"/>
    <x v="0"/>
    <d v="2014-07-28T00:00:00"/>
    <x v="0"/>
  </r>
  <r>
    <n v="83663764"/>
    <n v="91"/>
    <x v="1"/>
    <m/>
    <x v="0"/>
  </r>
  <r>
    <n v="83681074"/>
    <n v="90"/>
    <x v="0"/>
    <m/>
    <x v="0"/>
  </r>
  <r>
    <n v="83687032"/>
    <n v="119"/>
    <x v="1"/>
    <m/>
    <x v="0"/>
  </r>
  <r>
    <n v="83687588"/>
    <n v="106"/>
    <x v="0"/>
    <m/>
    <x v="0"/>
  </r>
  <r>
    <n v="83688326"/>
    <n v="141"/>
    <x v="0"/>
    <m/>
    <x v="1"/>
  </r>
  <r>
    <n v="83694174"/>
    <n v="136"/>
    <x v="0"/>
    <d v="2014-07-21T00:00:00"/>
    <x v="1"/>
  </r>
  <r>
    <n v="83694174"/>
    <n v="136"/>
    <x v="0"/>
    <d v="2014-07-21T00:00:00"/>
    <x v="1"/>
  </r>
  <r>
    <n v="83694174"/>
    <n v="136"/>
    <x v="0"/>
    <d v="2014-07-22T00:00:00"/>
    <x v="1"/>
  </r>
  <r>
    <n v="83694174"/>
    <n v="136"/>
    <x v="0"/>
    <d v="2014-07-28T00:00:00"/>
    <x v="1"/>
  </r>
  <r>
    <n v="83694174"/>
    <n v="136"/>
    <x v="0"/>
    <d v="2014-07-23T00:00:00"/>
    <x v="1"/>
  </r>
  <r>
    <n v="83694174"/>
    <n v="136"/>
    <x v="0"/>
    <d v="2014-07-22T00:00:00"/>
    <x v="1"/>
  </r>
  <r>
    <n v="83694174"/>
    <n v="136"/>
    <x v="0"/>
    <d v="2014-07-22T00:00:00"/>
    <x v="1"/>
  </r>
  <r>
    <n v="83694174"/>
    <n v="136"/>
    <x v="0"/>
    <d v="2014-07-21T00:00:00"/>
    <x v="1"/>
  </r>
  <r>
    <n v="83694174"/>
    <n v="136"/>
    <x v="0"/>
    <d v="2014-07-30T00:00:00"/>
    <x v="1"/>
  </r>
  <r>
    <n v="83697354"/>
    <n v="106"/>
    <x v="2"/>
    <m/>
    <x v="0"/>
  </r>
  <r>
    <n v="83698530"/>
    <n v="148"/>
    <x v="1"/>
    <m/>
    <x v="1"/>
  </r>
  <r>
    <n v="83711264"/>
    <n v="136"/>
    <x v="1"/>
    <m/>
    <x v="1"/>
  </r>
  <r>
    <n v="83718856"/>
    <n v="141"/>
    <x v="1"/>
    <m/>
    <x v="1"/>
  </r>
  <r>
    <n v="83724270"/>
    <n v="150"/>
    <x v="0"/>
    <m/>
    <x v="1"/>
  </r>
  <r>
    <n v="83730408"/>
    <n v="106"/>
    <x v="0"/>
    <m/>
    <x v="0"/>
  </r>
  <r>
    <n v="83736512"/>
    <n v="134"/>
    <x v="0"/>
    <m/>
    <x v="1"/>
  </r>
  <r>
    <n v="83745868"/>
    <n v="120"/>
    <x v="0"/>
    <m/>
    <x v="0"/>
  </r>
  <r>
    <n v="83760756"/>
    <n v="104"/>
    <x v="0"/>
    <m/>
    <x v="0"/>
  </r>
  <r>
    <n v="83762120"/>
    <n v="150"/>
    <x v="1"/>
    <m/>
    <x v="1"/>
  </r>
  <r>
    <n v="83762358"/>
    <n v="91"/>
    <x v="0"/>
    <m/>
    <x v="0"/>
  </r>
  <r>
    <n v="83777582"/>
    <n v="113"/>
    <x v="1"/>
    <m/>
    <x v="0"/>
  </r>
  <r>
    <n v="83781288"/>
    <n v="106"/>
    <x v="1"/>
    <m/>
    <x v="0"/>
  </r>
  <r>
    <n v="83788852"/>
    <n v="136"/>
    <x v="1"/>
    <m/>
    <x v="1"/>
  </r>
  <r>
    <n v="83795636"/>
    <n v="134"/>
    <x v="0"/>
    <m/>
    <x v="1"/>
  </r>
  <r>
    <n v="83799434"/>
    <n v="119"/>
    <x v="1"/>
    <m/>
    <x v="0"/>
  </r>
  <r>
    <n v="83808784"/>
    <n v="150"/>
    <x v="1"/>
    <m/>
    <x v="1"/>
  </r>
  <r>
    <n v="83811710"/>
    <n v="136"/>
    <x v="2"/>
    <m/>
    <x v="1"/>
  </r>
  <r>
    <n v="83811962"/>
    <n v="136"/>
    <x v="1"/>
    <m/>
    <x v="1"/>
  </r>
  <r>
    <n v="83816488"/>
    <n v="113"/>
    <x v="0"/>
    <m/>
    <x v="0"/>
  </r>
  <r>
    <n v="83819896"/>
    <n v="141"/>
    <x v="0"/>
    <d v="2014-08-20T00:00:00"/>
    <x v="1"/>
  </r>
  <r>
    <n v="83819896"/>
    <n v="141"/>
    <x v="0"/>
    <d v="2014-07-31T00:00:00"/>
    <x v="1"/>
  </r>
  <r>
    <n v="83819896"/>
    <n v="141"/>
    <x v="0"/>
    <d v="2014-08-20T00:00:00"/>
    <x v="1"/>
  </r>
  <r>
    <n v="83819896"/>
    <n v="141"/>
    <x v="0"/>
    <d v="2014-07-23T00:00:00"/>
    <x v="1"/>
  </r>
  <r>
    <n v="83821332"/>
    <n v="106"/>
    <x v="0"/>
    <d v="2014-08-06T00:00:00"/>
    <x v="0"/>
  </r>
  <r>
    <n v="83821332"/>
    <n v="106"/>
    <x v="0"/>
    <d v="2014-08-06T00:00:00"/>
    <x v="0"/>
  </r>
  <r>
    <n v="83821332"/>
    <n v="106"/>
    <x v="0"/>
    <d v="2014-08-06T00:00:00"/>
    <x v="0"/>
  </r>
  <r>
    <n v="83821332"/>
    <n v="106"/>
    <x v="0"/>
    <d v="2014-08-06T00:00:00"/>
    <x v="0"/>
  </r>
  <r>
    <n v="83823164"/>
    <n v="141"/>
    <x v="0"/>
    <m/>
    <x v="1"/>
  </r>
  <r>
    <n v="83827890"/>
    <n v="136"/>
    <x v="1"/>
    <m/>
    <x v="1"/>
  </r>
  <r>
    <n v="83828696"/>
    <n v="148"/>
    <x v="2"/>
    <m/>
    <x v="1"/>
  </r>
  <r>
    <n v="83837230"/>
    <n v="111"/>
    <x v="0"/>
    <m/>
    <x v="0"/>
  </r>
  <r>
    <n v="83840302"/>
    <n v="148"/>
    <x v="0"/>
    <m/>
    <x v="1"/>
  </r>
  <r>
    <n v="83840540"/>
    <n v="97"/>
    <x v="1"/>
    <d v="2014-08-09T00:00:00"/>
    <x v="0"/>
  </r>
  <r>
    <n v="83841830"/>
    <n v="96"/>
    <x v="2"/>
    <d v="2014-08-18T00:00:00"/>
    <x v="0"/>
  </r>
  <r>
    <n v="83858972"/>
    <n v="122"/>
    <x v="2"/>
    <m/>
    <x v="1"/>
  </r>
  <r>
    <n v="83863806"/>
    <n v="111"/>
    <x v="1"/>
    <m/>
    <x v="0"/>
  </r>
  <r>
    <n v="83866168"/>
    <n v="97"/>
    <x v="1"/>
    <m/>
    <x v="0"/>
  </r>
  <r>
    <n v="83874480"/>
    <n v="111"/>
    <x v="1"/>
    <m/>
    <x v="0"/>
  </r>
  <r>
    <n v="83886878"/>
    <n v="111"/>
    <x v="0"/>
    <m/>
    <x v="0"/>
  </r>
  <r>
    <n v="83888300"/>
    <n v="111"/>
    <x v="2"/>
    <m/>
    <x v="0"/>
  </r>
  <r>
    <n v="83896906"/>
    <n v="92"/>
    <x v="1"/>
    <m/>
    <x v="0"/>
  </r>
  <r>
    <n v="83900052"/>
    <n v="150"/>
    <x v="2"/>
    <m/>
    <x v="1"/>
  </r>
  <r>
    <n v="83904904"/>
    <n v="92"/>
    <x v="1"/>
    <m/>
    <x v="0"/>
  </r>
  <r>
    <n v="83906340"/>
    <n v="121"/>
    <x v="2"/>
    <m/>
    <x v="1"/>
  </r>
  <r>
    <n v="83907874"/>
    <n v="120"/>
    <x v="0"/>
    <m/>
    <x v="0"/>
  </r>
  <r>
    <n v="83923138"/>
    <n v="150"/>
    <x v="0"/>
    <m/>
    <x v="1"/>
  </r>
  <r>
    <n v="83937042"/>
    <n v="141"/>
    <x v="0"/>
    <m/>
    <x v="1"/>
  </r>
  <r>
    <n v="83938152"/>
    <n v="106"/>
    <x v="1"/>
    <m/>
    <x v="0"/>
  </r>
  <r>
    <n v="83955684"/>
    <n v="118"/>
    <x v="1"/>
    <m/>
    <x v="0"/>
  </r>
  <r>
    <n v="83965916"/>
    <n v="120"/>
    <x v="1"/>
    <m/>
    <x v="0"/>
  </r>
  <r>
    <n v="83987346"/>
    <n v="148"/>
    <x v="0"/>
    <m/>
    <x v="1"/>
  </r>
  <r>
    <n v="83988122"/>
    <n v="143"/>
    <x v="1"/>
    <m/>
    <x v="1"/>
  </r>
  <r>
    <n v="83988288"/>
    <n v="91"/>
    <x v="0"/>
    <m/>
    <x v="0"/>
  </r>
  <r>
    <n v="83992312"/>
    <n v="143"/>
    <x v="1"/>
    <m/>
    <x v="1"/>
  </r>
  <r>
    <n v="83996332"/>
    <n v="122"/>
    <x v="1"/>
    <m/>
    <x v="1"/>
  </r>
  <r>
    <n v="83997192"/>
    <n v="122"/>
    <x v="0"/>
    <d v="2014-08-11T00:00:00"/>
    <x v="1"/>
  </r>
  <r>
    <n v="83997948"/>
    <n v="148"/>
    <x v="2"/>
    <m/>
    <x v="1"/>
  </r>
  <r>
    <n v="84002638"/>
    <n v="118"/>
    <x v="0"/>
    <m/>
    <x v="0"/>
  </r>
  <r>
    <n v="84003200"/>
    <n v="120"/>
    <x v="1"/>
    <m/>
    <x v="0"/>
  </r>
  <r>
    <n v="84005414"/>
    <n v="120"/>
    <x v="0"/>
    <m/>
    <x v="0"/>
  </r>
  <r>
    <n v="84006490"/>
    <n v="148"/>
    <x v="0"/>
    <m/>
    <x v="1"/>
  </r>
  <r>
    <n v="84006978"/>
    <n v="105"/>
    <x v="1"/>
    <m/>
    <x v="0"/>
  </r>
  <r>
    <n v="84010546"/>
    <n v="90"/>
    <x v="2"/>
    <m/>
    <x v="0"/>
  </r>
  <r>
    <n v="84030858"/>
    <n v="136"/>
    <x v="2"/>
    <d v="2014-08-09T00:00:00"/>
    <x v="1"/>
  </r>
  <r>
    <n v="84031974"/>
    <n v="121"/>
    <x v="0"/>
    <m/>
    <x v="1"/>
  </r>
  <r>
    <n v="84043866"/>
    <n v="146"/>
    <x v="1"/>
    <m/>
    <x v="1"/>
  </r>
  <r>
    <n v="84048000"/>
    <n v="118"/>
    <x v="0"/>
    <d v="2014-07-28T00:00:00"/>
    <x v="0"/>
  </r>
  <r>
    <n v="84048000"/>
    <n v="118"/>
    <x v="0"/>
    <d v="2014-07-28T00:00:00"/>
    <x v="0"/>
  </r>
  <r>
    <n v="84054814"/>
    <n v="143"/>
    <x v="2"/>
    <m/>
    <x v="1"/>
  </r>
  <r>
    <n v="84069722"/>
    <n v="134"/>
    <x v="0"/>
    <m/>
    <x v="1"/>
  </r>
  <r>
    <n v="84077406"/>
    <n v="104"/>
    <x v="2"/>
    <m/>
    <x v="0"/>
  </r>
  <r>
    <n v="84105484"/>
    <n v="134"/>
    <x v="1"/>
    <m/>
    <x v="1"/>
  </r>
  <r>
    <n v="84110278"/>
    <n v="104"/>
    <x v="1"/>
    <m/>
    <x v="0"/>
  </r>
  <r>
    <n v="84111838"/>
    <n v="120"/>
    <x v="0"/>
    <m/>
    <x v="0"/>
  </r>
  <r>
    <n v="84118348"/>
    <n v="104"/>
    <x v="1"/>
    <m/>
    <x v="0"/>
  </r>
  <r>
    <n v="84128254"/>
    <n v="134"/>
    <x v="1"/>
    <m/>
    <x v="1"/>
  </r>
  <r>
    <n v="84129598"/>
    <n v="104"/>
    <x v="1"/>
    <m/>
    <x v="0"/>
  </r>
  <r>
    <n v="84129650"/>
    <n v="120"/>
    <x v="2"/>
    <m/>
    <x v="0"/>
  </r>
  <r>
    <n v="84134626"/>
    <n v="90"/>
    <x v="1"/>
    <m/>
    <x v="0"/>
  </r>
  <r>
    <n v="84139176"/>
    <n v="134"/>
    <x v="1"/>
    <m/>
    <x v="1"/>
  </r>
  <r>
    <n v="84163738"/>
    <n v="150"/>
    <x v="1"/>
    <m/>
    <x v="1"/>
  </r>
  <r>
    <n v="84168156"/>
    <n v="149"/>
    <x v="1"/>
    <m/>
    <x v="1"/>
  </r>
  <r>
    <n v="84175484"/>
    <n v="136"/>
    <x v="0"/>
    <m/>
    <x v="1"/>
  </r>
  <r>
    <n v="84185932"/>
    <n v="141"/>
    <x v="0"/>
    <m/>
    <x v="1"/>
  </r>
  <r>
    <n v="84194768"/>
    <n v="90"/>
    <x v="0"/>
    <m/>
    <x v="0"/>
  </r>
  <r>
    <n v="84203428"/>
    <n v="120"/>
    <x v="0"/>
    <d v="2014-07-22T00:00:00"/>
    <x v="0"/>
  </r>
  <r>
    <n v="84203428"/>
    <n v="120"/>
    <x v="0"/>
    <d v="2014-07-22T00:00:00"/>
    <x v="0"/>
  </r>
  <r>
    <n v="84208606"/>
    <n v="121"/>
    <x v="0"/>
    <m/>
    <x v="1"/>
  </r>
  <r>
    <n v="84210082"/>
    <n v="91"/>
    <x v="0"/>
    <m/>
    <x v="0"/>
  </r>
  <r>
    <n v="84216978"/>
    <n v="146"/>
    <x v="0"/>
    <m/>
    <x v="1"/>
  </r>
  <r>
    <n v="84220914"/>
    <n v="91"/>
    <x v="0"/>
    <m/>
    <x v="0"/>
  </r>
  <r>
    <n v="84225478"/>
    <n v="105"/>
    <x v="1"/>
    <m/>
    <x v="0"/>
  </r>
  <r>
    <n v="84227328"/>
    <n v="146"/>
    <x v="1"/>
    <m/>
    <x v="1"/>
  </r>
  <r>
    <n v="84236638"/>
    <n v="116"/>
    <x v="0"/>
    <m/>
    <x v="0"/>
  </r>
  <r>
    <n v="84245840"/>
    <n v="146"/>
    <x v="1"/>
    <m/>
    <x v="1"/>
  </r>
  <r>
    <n v="84247036"/>
    <n v="119"/>
    <x v="1"/>
    <m/>
    <x v="0"/>
  </r>
  <r>
    <n v="84251966"/>
    <n v="134"/>
    <x v="0"/>
    <m/>
    <x v="1"/>
  </r>
  <r>
    <n v="84254862"/>
    <n v="104"/>
    <x v="0"/>
    <m/>
    <x v="0"/>
  </r>
  <r>
    <n v="84258542"/>
    <n v="96"/>
    <x v="0"/>
    <m/>
    <x v="0"/>
  </r>
  <r>
    <n v="84264590"/>
    <n v="134"/>
    <x v="0"/>
    <m/>
    <x v="1"/>
  </r>
  <r>
    <n v="84269888"/>
    <n v="90"/>
    <x v="1"/>
    <d v="2014-08-11T00:00:00"/>
    <x v="0"/>
  </r>
  <r>
    <n v="84278154"/>
    <n v="150"/>
    <x v="0"/>
    <m/>
    <x v="1"/>
  </r>
  <r>
    <n v="84280000"/>
    <n v="120"/>
    <x v="0"/>
    <m/>
    <x v="0"/>
  </r>
  <r>
    <n v="84282082"/>
    <n v="141"/>
    <x v="1"/>
    <d v="2014-08-20T00:00:00"/>
    <x v="1"/>
  </r>
  <r>
    <n v="84285882"/>
    <n v="149"/>
    <x v="0"/>
    <m/>
    <x v="1"/>
  </r>
  <r>
    <n v="84289308"/>
    <n v="136"/>
    <x v="0"/>
    <d v="2014-07-21T00:00:00"/>
    <x v="1"/>
  </r>
  <r>
    <n v="84289308"/>
    <n v="136"/>
    <x v="0"/>
    <d v="2014-08-19T00:00:00"/>
    <x v="1"/>
  </r>
  <r>
    <n v="84299884"/>
    <n v="141"/>
    <x v="1"/>
    <m/>
    <x v="1"/>
  </r>
  <r>
    <n v="84318688"/>
    <n v="148"/>
    <x v="0"/>
    <m/>
    <x v="1"/>
  </r>
  <r>
    <n v="84322824"/>
    <n v="119"/>
    <x v="1"/>
    <d v="2014-07-30T00:00:00"/>
    <x v="0"/>
  </r>
  <r>
    <n v="84333644"/>
    <n v="149"/>
    <x v="1"/>
    <m/>
    <x v="1"/>
  </r>
  <r>
    <n v="84354038"/>
    <n v="106"/>
    <x v="1"/>
    <m/>
    <x v="0"/>
  </r>
  <r>
    <n v="84354670"/>
    <n v="148"/>
    <x v="1"/>
    <m/>
    <x v="1"/>
  </r>
  <r>
    <n v="84366648"/>
    <n v="92"/>
    <x v="0"/>
    <m/>
    <x v="0"/>
  </r>
  <r>
    <n v="84366860"/>
    <n v="136"/>
    <x v="0"/>
    <m/>
    <x v="1"/>
  </r>
  <r>
    <n v="84371142"/>
    <n v="92"/>
    <x v="1"/>
    <m/>
    <x v="0"/>
  </r>
  <r>
    <n v="84382948"/>
    <n v="141"/>
    <x v="2"/>
    <m/>
    <x v="1"/>
  </r>
  <r>
    <n v="84387380"/>
    <n v="126"/>
    <x v="0"/>
    <m/>
    <x v="1"/>
  </r>
  <r>
    <n v="84391466"/>
    <n v="111"/>
    <x v="2"/>
    <m/>
    <x v="0"/>
  </r>
  <r>
    <n v="84401440"/>
    <n v="122"/>
    <x v="2"/>
    <d v="2014-07-29T00:00:00"/>
    <x v="1"/>
  </r>
  <r>
    <n v="84402552"/>
    <n v="134"/>
    <x v="0"/>
    <m/>
    <x v="1"/>
  </r>
  <r>
    <n v="84411094"/>
    <n v="106"/>
    <x v="1"/>
    <m/>
    <x v="0"/>
  </r>
  <r>
    <n v="84415890"/>
    <n v="136"/>
    <x v="0"/>
    <d v="2014-07-21T00:00:00"/>
    <x v="1"/>
  </r>
  <r>
    <n v="84465588"/>
    <n v="136"/>
    <x v="0"/>
    <m/>
    <x v="1"/>
  </r>
  <r>
    <n v="84478332"/>
    <n v="150"/>
    <x v="2"/>
    <m/>
    <x v="1"/>
  </r>
  <r>
    <n v="84485290"/>
    <n v="120"/>
    <x v="2"/>
    <m/>
    <x v="0"/>
  </r>
  <r>
    <n v="84485320"/>
    <n v="117"/>
    <x v="0"/>
    <m/>
    <x v="0"/>
  </r>
  <r>
    <n v="84494318"/>
    <n v="122"/>
    <x v="1"/>
    <m/>
    <x v="1"/>
  </r>
  <r>
    <n v="84502726"/>
    <n v="120"/>
    <x v="2"/>
    <m/>
    <x v="0"/>
  </r>
  <r>
    <n v="84506634"/>
    <n v="150"/>
    <x v="1"/>
    <m/>
    <x v="1"/>
  </r>
  <r>
    <n v="84510844"/>
    <n v="119"/>
    <x v="1"/>
    <m/>
    <x v="0"/>
  </r>
  <r>
    <n v="84510962"/>
    <n v="91"/>
    <x v="0"/>
    <m/>
    <x v="0"/>
  </r>
  <r>
    <n v="84522950"/>
    <n v="148"/>
    <x v="0"/>
    <m/>
    <x v="1"/>
  </r>
  <r>
    <n v="84527608"/>
    <n v="120"/>
    <x v="0"/>
    <d v="2014-07-24T00:00:00"/>
    <x v="0"/>
  </r>
  <r>
    <n v="84527608"/>
    <n v="120"/>
    <x v="0"/>
    <d v="2014-08-19T00:00:00"/>
    <x v="0"/>
  </r>
  <r>
    <n v="84532106"/>
    <n v="120"/>
    <x v="0"/>
    <m/>
    <x v="0"/>
  </r>
  <r>
    <n v="84536404"/>
    <n v="146"/>
    <x v="1"/>
    <m/>
    <x v="1"/>
  </r>
  <r>
    <n v="84538878"/>
    <n v="90"/>
    <x v="1"/>
    <m/>
    <x v="0"/>
  </r>
  <r>
    <n v="84558666"/>
    <n v="113"/>
    <x v="1"/>
    <m/>
    <x v="0"/>
  </r>
  <r>
    <n v="84569366"/>
    <n v="148"/>
    <x v="2"/>
    <m/>
    <x v="1"/>
  </r>
  <r>
    <n v="84571448"/>
    <n v="118"/>
    <x v="2"/>
    <m/>
    <x v="0"/>
  </r>
  <r>
    <n v="84580062"/>
    <n v="150"/>
    <x v="2"/>
    <d v="2014-08-16T00:00:00"/>
    <x v="1"/>
  </r>
  <r>
    <n v="84583840"/>
    <n v="143"/>
    <x v="2"/>
    <m/>
    <x v="1"/>
  </r>
  <r>
    <n v="84588154"/>
    <n v="148"/>
    <x v="1"/>
    <m/>
    <x v="1"/>
  </r>
  <r>
    <n v="84604410"/>
    <n v="122"/>
    <x v="1"/>
    <m/>
    <x v="1"/>
  </r>
  <r>
    <n v="84619044"/>
    <n v="106"/>
    <x v="1"/>
    <m/>
    <x v="0"/>
  </r>
  <r>
    <n v="84620190"/>
    <n v="90"/>
    <x v="2"/>
    <m/>
    <x v="0"/>
  </r>
  <r>
    <n v="84624944"/>
    <n v="106"/>
    <x v="1"/>
    <m/>
    <x v="0"/>
  </r>
  <r>
    <n v="84629210"/>
    <n v="150"/>
    <x v="0"/>
    <m/>
    <x v="1"/>
  </r>
  <r>
    <n v="84629966"/>
    <n v="120"/>
    <x v="1"/>
    <m/>
    <x v="0"/>
  </r>
  <r>
    <n v="84631570"/>
    <n v="143"/>
    <x v="2"/>
    <m/>
    <x v="1"/>
  </r>
  <r>
    <n v="84631904"/>
    <n v="90"/>
    <x v="2"/>
    <m/>
    <x v="0"/>
  </r>
  <r>
    <n v="84637300"/>
    <n v="91"/>
    <x v="2"/>
    <m/>
    <x v="0"/>
  </r>
  <r>
    <n v="84653278"/>
    <n v="92"/>
    <x v="0"/>
    <m/>
    <x v="0"/>
  </r>
  <r>
    <n v="84664126"/>
    <n v="136"/>
    <x v="1"/>
    <m/>
    <x v="1"/>
  </r>
  <r>
    <n v="84666060"/>
    <n v="134"/>
    <x v="1"/>
    <m/>
    <x v="1"/>
  </r>
  <r>
    <n v="84667764"/>
    <n v="148"/>
    <x v="1"/>
    <m/>
    <x v="1"/>
  </r>
  <r>
    <n v="84670524"/>
    <n v="141"/>
    <x v="0"/>
    <m/>
    <x v="1"/>
  </r>
  <r>
    <n v="84685482"/>
    <n v="134"/>
    <x v="0"/>
    <m/>
    <x v="1"/>
  </r>
  <r>
    <n v="84700300"/>
    <n v="150"/>
    <x v="1"/>
    <m/>
    <x v="1"/>
  </r>
  <r>
    <n v="84707640"/>
    <n v="106"/>
    <x v="2"/>
    <m/>
    <x v="0"/>
  </r>
  <r>
    <n v="84711978"/>
    <n v="113"/>
    <x v="0"/>
    <m/>
    <x v="0"/>
  </r>
  <r>
    <n v="84712036"/>
    <n v="135"/>
    <x v="0"/>
    <m/>
    <x v="1"/>
  </r>
  <r>
    <n v="84712230"/>
    <n v="136"/>
    <x v="1"/>
    <m/>
    <x v="1"/>
  </r>
  <r>
    <n v="84735520"/>
    <n v="134"/>
    <x v="1"/>
    <m/>
    <x v="1"/>
  </r>
  <r>
    <n v="84751268"/>
    <n v="148"/>
    <x v="1"/>
    <m/>
    <x v="1"/>
  </r>
  <r>
    <n v="84754250"/>
    <n v="118"/>
    <x v="0"/>
    <m/>
    <x v="0"/>
  </r>
  <r>
    <n v="84759122"/>
    <n v="136"/>
    <x v="1"/>
    <m/>
    <x v="1"/>
  </r>
  <r>
    <n v="84762774"/>
    <n v="149"/>
    <x v="1"/>
    <m/>
    <x v="1"/>
  </r>
  <r>
    <n v="84766296"/>
    <n v="106"/>
    <x v="2"/>
    <d v="2014-07-28T00:00:00"/>
    <x v="0"/>
  </r>
  <r>
    <n v="84778636"/>
    <n v="106"/>
    <x v="0"/>
    <m/>
    <x v="0"/>
  </r>
  <r>
    <n v="84788916"/>
    <n v="127"/>
    <x v="2"/>
    <m/>
    <x v="1"/>
  </r>
  <r>
    <n v="84798314"/>
    <n v="135"/>
    <x v="0"/>
    <m/>
    <x v="1"/>
  </r>
  <r>
    <n v="84801630"/>
    <n v="121"/>
    <x v="2"/>
    <m/>
    <x v="1"/>
  </r>
  <r>
    <n v="84821710"/>
    <n v="121"/>
    <x v="1"/>
    <m/>
    <x v="1"/>
  </r>
  <r>
    <n v="84838794"/>
    <n v="150"/>
    <x v="0"/>
    <m/>
    <x v="1"/>
  </r>
  <r>
    <n v="84842222"/>
    <n v="150"/>
    <x v="1"/>
    <d v="2014-07-30T00:00:00"/>
    <x v="1"/>
  </r>
  <r>
    <n v="84842222"/>
    <n v="150"/>
    <x v="1"/>
    <d v="2014-07-30T00:00:00"/>
    <x v="1"/>
  </r>
  <r>
    <n v="84842482"/>
    <n v="92"/>
    <x v="0"/>
    <m/>
    <x v="0"/>
  </r>
  <r>
    <n v="84851864"/>
    <n v="120"/>
    <x v="0"/>
    <m/>
    <x v="0"/>
  </r>
  <r>
    <n v="84901622"/>
    <n v="120"/>
    <x v="0"/>
    <m/>
    <x v="0"/>
  </r>
  <r>
    <n v="84904084"/>
    <n v="119"/>
    <x v="1"/>
    <m/>
    <x v="0"/>
  </r>
  <r>
    <n v="84906764"/>
    <n v="150"/>
    <x v="1"/>
    <m/>
    <x v="1"/>
  </r>
  <r>
    <n v="84907962"/>
    <n v="136"/>
    <x v="0"/>
    <m/>
    <x v="1"/>
  </r>
  <r>
    <n v="84911158"/>
    <n v="91"/>
    <x v="0"/>
    <m/>
    <x v="0"/>
  </r>
  <r>
    <n v="84917184"/>
    <n v="147"/>
    <x v="1"/>
    <d v="2014-08-19T00:00:00"/>
    <x v="1"/>
  </r>
  <r>
    <n v="84935252"/>
    <n v="119"/>
    <x v="0"/>
    <m/>
    <x v="0"/>
  </r>
  <r>
    <n v="84936068"/>
    <n v="148"/>
    <x v="0"/>
    <m/>
    <x v="1"/>
  </r>
  <r>
    <n v="84938602"/>
    <n v="116"/>
    <x v="1"/>
    <m/>
    <x v="0"/>
  </r>
  <r>
    <n v="84950654"/>
    <n v="121"/>
    <x v="1"/>
    <m/>
    <x v="1"/>
  </r>
  <r>
    <n v="84960150"/>
    <n v="118"/>
    <x v="1"/>
    <m/>
    <x v="0"/>
  </r>
  <r>
    <n v="84963754"/>
    <n v="90"/>
    <x v="2"/>
    <m/>
    <x v="0"/>
  </r>
  <r>
    <n v="84964020"/>
    <n v="90"/>
    <x v="0"/>
    <m/>
    <x v="0"/>
  </r>
  <r>
    <n v="84968246"/>
    <n v="90"/>
    <x v="0"/>
    <m/>
    <x v="0"/>
  </r>
  <r>
    <n v="84968714"/>
    <n v="143"/>
    <x v="1"/>
    <m/>
    <x v="1"/>
  </r>
  <r>
    <n v="84970232"/>
    <n v="120"/>
    <x v="2"/>
    <m/>
    <x v="0"/>
  </r>
  <r>
    <n v="84973990"/>
    <n v="92"/>
    <x v="0"/>
    <m/>
    <x v="0"/>
  </r>
  <r>
    <n v="84980650"/>
    <n v="150"/>
    <x v="0"/>
    <m/>
    <x v="1"/>
  </r>
  <r>
    <n v="84989610"/>
    <n v="143"/>
    <x v="2"/>
    <m/>
    <x v="1"/>
  </r>
  <r>
    <n v="84994672"/>
    <n v="150"/>
    <x v="1"/>
    <m/>
    <x v="1"/>
  </r>
  <r>
    <n v="85000106"/>
    <n v="118"/>
    <x v="1"/>
    <d v="2014-07-29T00:00:00"/>
    <x v="0"/>
  </r>
  <r>
    <n v="85008946"/>
    <n v="141"/>
    <x v="1"/>
    <m/>
    <x v="1"/>
  </r>
  <r>
    <n v="85009926"/>
    <n v="111"/>
    <x v="2"/>
    <m/>
    <x v="0"/>
  </r>
  <r>
    <n v="85023212"/>
    <n v="150"/>
    <x v="1"/>
    <m/>
    <x v="1"/>
  </r>
  <r>
    <n v="85033376"/>
    <n v="146"/>
    <x v="1"/>
    <m/>
    <x v="1"/>
  </r>
  <r>
    <n v="85050494"/>
    <n v="143"/>
    <x v="2"/>
    <m/>
    <x v="1"/>
  </r>
  <r>
    <n v="85055734"/>
    <n v="150"/>
    <x v="0"/>
    <m/>
    <x v="1"/>
  </r>
  <r>
    <n v="85060082"/>
    <n v="92"/>
    <x v="1"/>
    <m/>
    <x v="0"/>
  </r>
  <r>
    <n v="85066578"/>
    <n v="106"/>
    <x v="2"/>
    <m/>
    <x v="0"/>
  </r>
  <r>
    <n v="85067420"/>
    <n v="113"/>
    <x v="1"/>
    <m/>
    <x v="0"/>
  </r>
  <r>
    <n v="85072724"/>
    <n v="149"/>
    <x v="1"/>
    <m/>
    <x v="1"/>
  </r>
  <r>
    <n v="85073748"/>
    <n v="136"/>
    <x v="1"/>
    <m/>
    <x v="1"/>
  </r>
  <r>
    <n v="85079712"/>
    <n v="92"/>
    <x v="1"/>
    <m/>
    <x v="0"/>
  </r>
  <r>
    <n v="85081082"/>
    <n v="148"/>
    <x v="0"/>
    <m/>
    <x v="1"/>
  </r>
  <r>
    <n v="85088428"/>
    <n v="150"/>
    <x v="2"/>
    <d v="2014-08-13T00:00:00"/>
    <x v="1"/>
  </r>
  <r>
    <n v="85088428"/>
    <n v="150"/>
    <x v="2"/>
    <d v="2014-08-13T00:00:00"/>
    <x v="1"/>
  </r>
  <r>
    <n v="85088428"/>
    <n v="150"/>
    <x v="2"/>
    <d v="2014-08-12T00:00:00"/>
    <x v="1"/>
  </r>
  <r>
    <n v="85088428"/>
    <n v="150"/>
    <x v="2"/>
    <d v="2014-08-12T00:00:00"/>
    <x v="1"/>
  </r>
  <r>
    <n v="85094586"/>
    <n v="91"/>
    <x v="2"/>
    <m/>
    <x v="0"/>
  </r>
  <r>
    <n v="85099142"/>
    <n v="148"/>
    <x v="0"/>
    <m/>
    <x v="1"/>
  </r>
  <r>
    <n v="85114650"/>
    <n v="90"/>
    <x v="1"/>
    <m/>
    <x v="0"/>
  </r>
  <r>
    <n v="85115630"/>
    <n v="141"/>
    <x v="0"/>
    <d v="2014-07-24T00:00:00"/>
    <x v="1"/>
  </r>
  <r>
    <n v="85123572"/>
    <n v="104"/>
    <x v="1"/>
    <d v="2014-07-23T00:00:00"/>
    <x v="0"/>
  </r>
  <r>
    <n v="85123572"/>
    <n v="104"/>
    <x v="1"/>
    <d v="2014-07-23T00:00:00"/>
    <x v="0"/>
  </r>
  <r>
    <n v="85125918"/>
    <n v="104"/>
    <x v="0"/>
    <m/>
    <x v="0"/>
  </r>
  <r>
    <n v="85126702"/>
    <n v="148"/>
    <x v="1"/>
    <d v="2014-08-11T00:00:00"/>
    <x v="1"/>
  </r>
  <r>
    <n v="85126702"/>
    <n v="148"/>
    <x v="1"/>
    <d v="2014-08-11T00:00:00"/>
    <x v="1"/>
  </r>
  <r>
    <n v="85138004"/>
    <n v="134"/>
    <x v="2"/>
    <m/>
    <x v="1"/>
  </r>
  <r>
    <n v="85159442"/>
    <n v="118"/>
    <x v="2"/>
    <d v="2014-08-18T00:00:00"/>
    <x v="0"/>
  </r>
  <r>
    <n v="85168004"/>
    <n v="141"/>
    <x v="1"/>
    <m/>
    <x v="1"/>
  </r>
  <r>
    <n v="85173074"/>
    <n v="97"/>
    <x v="0"/>
    <m/>
    <x v="0"/>
  </r>
  <r>
    <n v="85178404"/>
    <n v="111"/>
    <x v="2"/>
    <m/>
    <x v="0"/>
  </r>
  <r>
    <n v="85178760"/>
    <n v="106"/>
    <x v="2"/>
    <m/>
    <x v="0"/>
  </r>
  <r>
    <n v="85179974"/>
    <n v="133"/>
    <x v="0"/>
    <m/>
    <x v="1"/>
  </r>
  <r>
    <n v="85181886"/>
    <n v="126"/>
    <x v="2"/>
    <m/>
    <x v="1"/>
  </r>
  <r>
    <n v="85191334"/>
    <n v="91"/>
    <x v="0"/>
    <m/>
    <x v="0"/>
  </r>
  <r>
    <n v="85192530"/>
    <n v="96"/>
    <x v="0"/>
    <m/>
    <x v="0"/>
  </r>
  <r>
    <n v="85197144"/>
    <n v="111"/>
    <x v="0"/>
    <m/>
    <x v="0"/>
  </r>
  <r>
    <n v="85209682"/>
    <n v="150"/>
    <x v="1"/>
    <m/>
    <x v="1"/>
  </r>
  <r>
    <n v="85212482"/>
    <n v="141"/>
    <x v="1"/>
    <m/>
    <x v="1"/>
  </r>
  <r>
    <n v="85220390"/>
    <n v="90"/>
    <x v="2"/>
    <m/>
    <x v="0"/>
  </r>
  <r>
    <n v="85220622"/>
    <n v="122"/>
    <x v="0"/>
    <m/>
    <x v="1"/>
  </r>
  <r>
    <n v="85223016"/>
    <n v="136"/>
    <x v="2"/>
    <m/>
    <x v="1"/>
  </r>
  <r>
    <n v="85227124"/>
    <n v="141"/>
    <x v="0"/>
    <m/>
    <x v="1"/>
  </r>
  <r>
    <n v="85228808"/>
    <n v="92"/>
    <x v="0"/>
    <m/>
    <x v="0"/>
  </r>
  <r>
    <n v="85232460"/>
    <n v="120"/>
    <x v="0"/>
    <m/>
    <x v="0"/>
  </r>
  <r>
    <n v="85234168"/>
    <n v="150"/>
    <x v="1"/>
    <m/>
    <x v="1"/>
  </r>
  <r>
    <n v="85243240"/>
    <n v="121"/>
    <x v="0"/>
    <m/>
    <x v="1"/>
  </r>
  <r>
    <n v="85245176"/>
    <n v="150"/>
    <x v="0"/>
    <m/>
    <x v="1"/>
  </r>
  <r>
    <n v="85255046"/>
    <n v="92"/>
    <x v="1"/>
    <d v="2014-07-24T00:00:00"/>
    <x v="0"/>
  </r>
  <r>
    <n v="85260734"/>
    <n v="90"/>
    <x v="2"/>
    <d v="2014-08-06T00:00:00"/>
    <x v="0"/>
  </r>
  <r>
    <n v="85260734"/>
    <n v="90"/>
    <x v="2"/>
    <d v="2014-08-06T00:00:00"/>
    <x v="0"/>
  </r>
  <r>
    <n v="85264302"/>
    <n v="147"/>
    <x v="0"/>
    <m/>
    <x v="1"/>
  </r>
  <r>
    <n v="85266348"/>
    <n v="149"/>
    <x v="1"/>
    <m/>
    <x v="1"/>
  </r>
  <r>
    <n v="85271184"/>
    <n v="118"/>
    <x v="1"/>
    <m/>
    <x v="0"/>
  </r>
  <r>
    <n v="85292090"/>
    <n v="150"/>
    <x v="0"/>
    <m/>
    <x v="1"/>
  </r>
  <r>
    <n v="85301286"/>
    <n v="146"/>
    <x v="0"/>
    <d v="2014-08-20T00:00:00"/>
    <x v="1"/>
  </r>
  <r>
    <n v="85301286"/>
    <n v="146"/>
    <x v="0"/>
    <d v="2014-08-14T00:00:00"/>
    <x v="1"/>
  </r>
  <r>
    <n v="85308594"/>
    <n v="120"/>
    <x v="0"/>
    <d v="2014-07-28T00:00:00"/>
    <x v="0"/>
  </r>
  <r>
    <n v="85311816"/>
    <n v="106"/>
    <x v="0"/>
    <m/>
    <x v="0"/>
  </r>
  <r>
    <n v="85324716"/>
    <n v="90"/>
    <x v="2"/>
    <m/>
    <x v="0"/>
  </r>
  <r>
    <n v="85334444"/>
    <n v="116"/>
    <x v="0"/>
    <m/>
    <x v="0"/>
  </r>
  <r>
    <n v="85340246"/>
    <n v="143"/>
    <x v="0"/>
    <m/>
    <x v="1"/>
  </r>
  <r>
    <n v="85341898"/>
    <n v="150"/>
    <x v="2"/>
    <m/>
    <x v="1"/>
  </r>
  <r>
    <n v="85353396"/>
    <n v="122"/>
    <x v="1"/>
    <m/>
    <x v="1"/>
  </r>
  <r>
    <n v="85354568"/>
    <n v="113"/>
    <x v="0"/>
    <m/>
    <x v="0"/>
  </r>
  <r>
    <n v="85358186"/>
    <n v="121"/>
    <x v="2"/>
    <m/>
    <x v="1"/>
  </r>
  <r>
    <n v="85365860"/>
    <n v="141"/>
    <x v="1"/>
    <m/>
    <x v="1"/>
  </r>
  <r>
    <n v="85370696"/>
    <n v="116"/>
    <x v="2"/>
    <m/>
    <x v="0"/>
  </r>
  <r>
    <n v="85384808"/>
    <n v="111"/>
    <x v="1"/>
    <m/>
    <x v="0"/>
  </r>
  <r>
    <n v="85411822"/>
    <n v="118"/>
    <x v="1"/>
    <m/>
    <x v="0"/>
  </r>
  <r>
    <n v="85423526"/>
    <n v="92"/>
    <x v="1"/>
    <m/>
    <x v="0"/>
  </r>
  <r>
    <n v="85428662"/>
    <n v="90"/>
    <x v="1"/>
    <m/>
    <x v="0"/>
  </r>
  <r>
    <n v="85430832"/>
    <n v="150"/>
    <x v="0"/>
    <m/>
    <x v="1"/>
  </r>
  <r>
    <n v="85430850"/>
    <n v="141"/>
    <x v="2"/>
    <m/>
    <x v="1"/>
  </r>
  <r>
    <n v="85437922"/>
    <n v="91"/>
    <x v="0"/>
    <m/>
    <x v="0"/>
  </r>
  <r>
    <n v="85447576"/>
    <n v="134"/>
    <x v="0"/>
    <m/>
    <x v="1"/>
  </r>
  <r>
    <n v="85455692"/>
    <n v="104"/>
    <x v="1"/>
    <m/>
    <x v="0"/>
  </r>
  <r>
    <n v="85455876"/>
    <n v="141"/>
    <x v="0"/>
    <d v="2014-08-18T00:00:00"/>
    <x v="1"/>
  </r>
  <r>
    <n v="85455998"/>
    <n v="150"/>
    <x v="1"/>
    <d v="2014-08-07T00:00:00"/>
    <x v="1"/>
  </r>
  <r>
    <n v="85455998"/>
    <n v="150"/>
    <x v="1"/>
    <d v="2014-08-07T00:00:00"/>
    <x v="1"/>
  </r>
  <r>
    <n v="85458494"/>
    <n v="113"/>
    <x v="0"/>
    <m/>
    <x v="0"/>
  </r>
  <r>
    <n v="85471538"/>
    <n v="143"/>
    <x v="2"/>
    <m/>
    <x v="1"/>
  </r>
  <r>
    <n v="85489358"/>
    <n v="106"/>
    <x v="1"/>
    <d v="2014-07-28T00:00:00"/>
    <x v="0"/>
  </r>
  <r>
    <n v="85499122"/>
    <n v="149"/>
    <x v="0"/>
    <m/>
    <x v="1"/>
  </r>
  <r>
    <n v="85503196"/>
    <n v="118"/>
    <x v="0"/>
    <m/>
    <x v="0"/>
  </r>
  <r>
    <n v="85503294"/>
    <n v="127"/>
    <x v="0"/>
    <m/>
    <x v="1"/>
  </r>
  <r>
    <n v="85505386"/>
    <n v="136"/>
    <x v="0"/>
    <m/>
    <x v="1"/>
  </r>
  <r>
    <n v="85519554"/>
    <n v="126"/>
    <x v="0"/>
    <m/>
    <x v="1"/>
  </r>
  <r>
    <n v="85523596"/>
    <n v="106"/>
    <x v="0"/>
    <d v="2014-07-28T00:00:00"/>
    <x v="0"/>
  </r>
  <r>
    <n v="85543510"/>
    <n v="96"/>
    <x v="2"/>
    <m/>
    <x v="0"/>
  </r>
  <r>
    <n v="85548252"/>
    <n v="92"/>
    <x v="2"/>
    <m/>
    <x v="0"/>
  </r>
  <r>
    <n v="85552768"/>
    <n v="121"/>
    <x v="0"/>
    <m/>
    <x v="1"/>
  </r>
  <r>
    <n v="85558952"/>
    <n v="92"/>
    <x v="1"/>
    <m/>
    <x v="0"/>
  </r>
  <r>
    <n v="85559360"/>
    <n v="90"/>
    <x v="2"/>
    <m/>
    <x v="0"/>
  </r>
  <r>
    <n v="85569058"/>
    <n v="90"/>
    <x v="2"/>
    <m/>
    <x v="0"/>
  </r>
  <r>
    <n v="85571530"/>
    <n v="122"/>
    <x v="0"/>
    <m/>
    <x v="1"/>
  </r>
  <r>
    <n v="85580130"/>
    <n v="120"/>
    <x v="2"/>
    <m/>
    <x v="0"/>
  </r>
  <r>
    <n v="85585840"/>
    <n v="120"/>
    <x v="0"/>
    <m/>
    <x v="0"/>
  </r>
  <r>
    <n v="85587846"/>
    <n v="150"/>
    <x v="0"/>
    <m/>
    <x v="1"/>
  </r>
  <r>
    <n v="85599902"/>
    <n v="118"/>
    <x v="0"/>
    <m/>
    <x v="0"/>
  </r>
  <r>
    <n v="85608052"/>
    <n v="148"/>
    <x v="0"/>
    <m/>
    <x v="1"/>
  </r>
  <r>
    <n v="85620922"/>
    <n v="122"/>
    <x v="0"/>
    <m/>
    <x v="1"/>
  </r>
  <r>
    <n v="85623930"/>
    <n v="136"/>
    <x v="2"/>
    <m/>
    <x v="1"/>
  </r>
  <r>
    <n v="85627376"/>
    <n v="118"/>
    <x v="2"/>
    <m/>
    <x v="0"/>
  </r>
  <r>
    <n v="85628118"/>
    <n v="118"/>
    <x v="2"/>
    <m/>
    <x v="0"/>
  </r>
  <r>
    <n v="85629254"/>
    <n v="122"/>
    <x v="2"/>
    <m/>
    <x v="1"/>
  </r>
  <r>
    <n v="85640784"/>
    <n v="150"/>
    <x v="2"/>
    <m/>
    <x v="1"/>
  </r>
  <r>
    <n v="85676240"/>
    <n v="118"/>
    <x v="0"/>
    <m/>
    <x v="0"/>
  </r>
  <r>
    <n v="85689084"/>
    <n v="92"/>
    <x v="1"/>
    <m/>
    <x v="0"/>
  </r>
  <r>
    <n v="85692734"/>
    <n v="119"/>
    <x v="1"/>
    <m/>
    <x v="0"/>
  </r>
  <r>
    <n v="85694948"/>
    <n v="122"/>
    <x v="2"/>
    <m/>
    <x v="1"/>
  </r>
  <r>
    <n v="85697692"/>
    <n v="150"/>
    <x v="0"/>
    <m/>
    <x v="1"/>
  </r>
  <r>
    <n v="85701056"/>
    <n v="150"/>
    <x v="0"/>
    <m/>
    <x v="1"/>
  </r>
  <r>
    <n v="85702892"/>
    <n v="136"/>
    <x v="0"/>
    <d v="2014-07-25T00:00:00"/>
    <x v="1"/>
  </r>
  <r>
    <n v="85717058"/>
    <n v="91"/>
    <x v="0"/>
    <m/>
    <x v="0"/>
  </r>
  <r>
    <n v="85721418"/>
    <n v="136"/>
    <x v="1"/>
    <m/>
    <x v="1"/>
  </r>
  <r>
    <n v="85733316"/>
    <n v="106"/>
    <x v="2"/>
    <d v="2014-07-25T00:00:00"/>
    <x v="0"/>
  </r>
  <r>
    <n v="85734828"/>
    <n v="136"/>
    <x v="2"/>
    <m/>
    <x v="1"/>
  </r>
  <r>
    <n v="85738940"/>
    <n v="136"/>
    <x v="1"/>
    <m/>
    <x v="1"/>
  </r>
  <r>
    <n v="85754636"/>
    <n v="106"/>
    <x v="1"/>
    <m/>
    <x v="0"/>
  </r>
  <r>
    <n v="85757396"/>
    <n v="150"/>
    <x v="2"/>
    <m/>
    <x v="1"/>
  </r>
  <r>
    <n v="85765644"/>
    <n v="141"/>
    <x v="0"/>
    <m/>
    <x v="1"/>
  </r>
  <r>
    <n v="85767048"/>
    <n v="120"/>
    <x v="2"/>
    <m/>
    <x v="0"/>
  </r>
  <r>
    <n v="85770298"/>
    <n v="148"/>
    <x v="1"/>
    <m/>
    <x v="1"/>
  </r>
  <r>
    <n v="85770492"/>
    <n v="119"/>
    <x v="0"/>
    <m/>
    <x v="0"/>
  </r>
  <r>
    <n v="85772394"/>
    <n v="119"/>
    <x v="0"/>
    <m/>
    <x v="0"/>
  </r>
  <r>
    <n v="85772852"/>
    <n v="141"/>
    <x v="1"/>
    <m/>
    <x v="1"/>
  </r>
  <r>
    <n v="85780516"/>
    <n v="111"/>
    <x v="1"/>
    <m/>
    <x v="0"/>
  </r>
  <r>
    <n v="85791598"/>
    <n v="106"/>
    <x v="2"/>
    <m/>
    <x v="0"/>
  </r>
  <r>
    <n v="85794704"/>
    <n v="97"/>
    <x v="0"/>
    <m/>
    <x v="0"/>
  </r>
  <r>
    <n v="85803176"/>
    <n v="104"/>
    <x v="0"/>
    <d v="2014-08-19T00:00:00"/>
    <x v="0"/>
  </r>
  <r>
    <n v="85803230"/>
    <n v="104"/>
    <x v="0"/>
    <m/>
    <x v="0"/>
  </r>
  <r>
    <n v="85813126"/>
    <n v="136"/>
    <x v="1"/>
    <m/>
    <x v="1"/>
  </r>
  <r>
    <n v="85828510"/>
    <n v="116"/>
    <x v="1"/>
    <d v="2014-07-26T00:00:00"/>
    <x v="0"/>
  </r>
  <r>
    <n v="85854334"/>
    <n v="91"/>
    <x v="0"/>
    <m/>
    <x v="0"/>
  </r>
  <r>
    <n v="85854496"/>
    <n v="90"/>
    <x v="0"/>
    <m/>
    <x v="0"/>
  </r>
  <r>
    <n v="85864006"/>
    <n v="106"/>
    <x v="1"/>
    <d v="2014-08-05T00:00:00"/>
    <x v="0"/>
  </r>
  <r>
    <n v="85876594"/>
    <n v="122"/>
    <x v="0"/>
    <m/>
    <x v="1"/>
  </r>
  <r>
    <n v="85896500"/>
    <n v="106"/>
    <x v="0"/>
    <d v="2014-08-19T00:00:00"/>
    <x v="0"/>
  </r>
  <r>
    <n v="85902342"/>
    <n v="119"/>
    <x v="0"/>
    <d v="2014-07-24T00:00:00"/>
    <x v="0"/>
  </r>
  <r>
    <n v="85907504"/>
    <n v="105"/>
    <x v="2"/>
    <m/>
    <x v="0"/>
  </r>
  <r>
    <n v="85910610"/>
    <n v="150"/>
    <x v="1"/>
    <m/>
    <x v="1"/>
  </r>
  <r>
    <n v="85912272"/>
    <n v="136"/>
    <x v="2"/>
    <m/>
    <x v="1"/>
  </r>
  <r>
    <n v="85915214"/>
    <n v="106"/>
    <x v="1"/>
    <m/>
    <x v="0"/>
  </r>
  <r>
    <n v="85916304"/>
    <n v="106"/>
    <x v="0"/>
    <m/>
    <x v="0"/>
  </r>
  <r>
    <n v="85917338"/>
    <n v="106"/>
    <x v="0"/>
    <m/>
    <x v="0"/>
  </r>
  <r>
    <n v="85930706"/>
    <n v="127"/>
    <x v="0"/>
    <m/>
    <x v="1"/>
  </r>
  <r>
    <n v="85932774"/>
    <n v="91"/>
    <x v="0"/>
    <m/>
    <x v="0"/>
  </r>
  <r>
    <n v="85933608"/>
    <n v="91"/>
    <x v="0"/>
    <m/>
    <x v="0"/>
  </r>
  <r>
    <n v="85934710"/>
    <n v="135"/>
    <x v="0"/>
    <m/>
    <x v="1"/>
  </r>
  <r>
    <n v="85946038"/>
    <n v="149"/>
    <x v="0"/>
    <m/>
    <x v="1"/>
  </r>
  <r>
    <n v="85948350"/>
    <n v="135"/>
    <x v="0"/>
    <m/>
    <x v="1"/>
  </r>
  <r>
    <n v="85956378"/>
    <n v="121"/>
    <x v="0"/>
    <d v="2014-07-28T00:00:00"/>
    <x v="1"/>
  </r>
  <r>
    <n v="85957912"/>
    <n v="91"/>
    <x v="1"/>
    <m/>
    <x v="0"/>
  </r>
  <r>
    <n v="85966370"/>
    <n v="135"/>
    <x v="1"/>
    <m/>
    <x v="1"/>
  </r>
  <r>
    <n v="85966678"/>
    <n v="105"/>
    <x v="0"/>
    <m/>
    <x v="0"/>
  </r>
  <r>
    <n v="85970170"/>
    <n v="105"/>
    <x v="1"/>
    <m/>
    <x v="0"/>
  </r>
  <r>
    <n v="85971750"/>
    <n v="106"/>
    <x v="1"/>
    <m/>
    <x v="0"/>
  </r>
  <r>
    <n v="85973010"/>
    <n v="126"/>
    <x v="2"/>
    <m/>
    <x v="1"/>
  </r>
  <r>
    <n v="85985176"/>
    <n v="91"/>
    <x v="0"/>
    <m/>
    <x v="0"/>
  </r>
  <r>
    <n v="85985852"/>
    <n v="106"/>
    <x v="0"/>
    <m/>
    <x v="0"/>
  </r>
  <r>
    <n v="85987888"/>
    <n v="135"/>
    <x v="2"/>
    <m/>
    <x v="1"/>
  </r>
  <r>
    <n v="85988004"/>
    <n v="105"/>
    <x v="1"/>
    <m/>
    <x v="0"/>
  </r>
  <r>
    <n v="86003032"/>
    <n v="99"/>
    <x v="0"/>
    <m/>
    <x v="0"/>
  </r>
  <r>
    <n v="86007682"/>
    <n v="135"/>
    <x v="1"/>
    <m/>
    <x v="1"/>
  </r>
  <r>
    <n v="86012310"/>
    <n v="105"/>
    <x v="0"/>
    <m/>
    <x v="0"/>
  </r>
  <r>
    <n v="86014444"/>
    <n v="149"/>
    <x v="2"/>
    <m/>
    <x v="1"/>
  </r>
  <r>
    <n v="86019254"/>
    <n v="121"/>
    <x v="1"/>
    <m/>
    <x v="1"/>
  </r>
  <r>
    <n v="86029672"/>
    <n v="105"/>
    <x v="0"/>
    <m/>
    <x v="0"/>
  </r>
  <r>
    <n v="86030098"/>
    <n v="147"/>
    <x v="1"/>
    <m/>
    <x v="1"/>
  </r>
  <r>
    <n v="86031288"/>
    <n v="119"/>
    <x v="0"/>
    <m/>
    <x v="0"/>
  </r>
  <r>
    <n v="86034210"/>
    <n v="122"/>
    <x v="2"/>
    <m/>
    <x v="1"/>
  </r>
  <r>
    <n v="86036426"/>
    <n v="135"/>
    <x v="1"/>
    <m/>
    <x v="1"/>
  </r>
  <r>
    <n v="86037258"/>
    <n v="129"/>
    <x v="0"/>
    <m/>
    <x v="1"/>
  </r>
  <r>
    <n v="86043288"/>
    <n v="91"/>
    <x v="0"/>
    <m/>
    <x v="0"/>
  </r>
  <r>
    <n v="86045912"/>
    <n v="97"/>
    <x v="0"/>
    <m/>
    <x v="0"/>
  </r>
  <r>
    <n v="86049568"/>
    <n v="135"/>
    <x v="0"/>
    <m/>
    <x v="1"/>
  </r>
  <r>
    <n v="86052906"/>
    <n v="136"/>
    <x v="1"/>
    <m/>
    <x v="1"/>
  </r>
  <r>
    <n v="86054172"/>
    <n v="106"/>
    <x v="2"/>
    <m/>
    <x v="0"/>
  </r>
  <r>
    <n v="86060294"/>
    <n v="150"/>
    <x v="0"/>
    <d v="2014-08-07T00:00:00"/>
    <x v="1"/>
  </r>
  <r>
    <n v="86068444"/>
    <n v="105"/>
    <x v="0"/>
    <m/>
    <x v="0"/>
  </r>
  <r>
    <n v="86073566"/>
    <n v="105"/>
    <x v="0"/>
    <m/>
    <x v="0"/>
  </r>
  <r>
    <n v="86079228"/>
    <n v="91"/>
    <x v="0"/>
    <m/>
    <x v="0"/>
  </r>
  <r>
    <n v="86081942"/>
    <n v="91"/>
    <x v="1"/>
    <m/>
    <x v="0"/>
  </r>
  <r>
    <n v="86093652"/>
    <n v="105"/>
    <x v="0"/>
    <m/>
    <x v="0"/>
  </r>
  <r>
    <n v="86095526"/>
    <n v="106"/>
    <x v="1"/>
    <m/>
    <x v="0"/>
  </r>
  <r>
    <n v="86096360"/>
    <n v="90"/>
    <x v="1"/>
    <m/>
    <x v="0"/>
  </r>
  <r>
    <n v="86105310"/>
    <n v="111"/>
    <x v="1"/>
    <m/>
    <x v="0"/>
  </r>
  <r>
    <n v="86108560"/>
    <n v="149"/>
    <x v="2"/>
    <m/>
    <x v="1"/>
  </r>
  <r>
    <n v="86131446"/>
    <n v="121"/>
    <x v="2"/>
    <m/>
    <x v="1"/>
  </r>
  <r>
    <n v="86138420"/>
    <n v="121"/>
    <x v="1"/>
    <m/>
    <x v="1"/>
  </r>
  <r>
    <n v="86146340"/>
    <n v="135"/>
    <x v="0"/>
    <m/>
    <x v="1"/>
  </r>
  <r>
    <n v="86148492"/>
    <n v="143"/>
    <x v="0"/>
    <m/>
    <x v="1"/>
  </r>
  <r>
    <n v="86160944"/>
    <n v="136"/>
    <x v="2"/>
    <m/>
    <x v="1"/>
  </r>
  <r>
    <n v="86161320"/>
    <n v="119"/>
    <x v="2"/>
    <m/>
    <x v="0"/>
  </r>
  <r>
    <n v="86165404"/>
    <n v="121"/>
    <x v="0"/>
    <m/>
    <x v="1"/>
  </r>
  <r>
    <n v="86169602"/>
    <n v="91"/>
    <x v="0"/>
    <m/>
    <x v="0"/>
  </r>
  <r>
    <n v="86171146"/>
    <n v="105"/>
    <x v="0"/>
    <d v="2014-07-25T00:00:00"/>
    <x v="0"/>
  </r>
  <r>
    <n v="86171146"/>
    <n v="105"/>
    <x v="0"/>
    <d v="2014-07-25T00:00:00"/>
    <x v="0"/>
  </r>
  <r>
    <n v="86189962"/>
    <n v="136"/>
    <x v="2"/>
    <m/>
    <x v="1"/>
  </r>
  <r>
    <n v="86191960"/>
    <n v="149"/>
    <x v="0"/>
    <d v="2014-07-30T00:00:00"/>
    <x v="1"/>
  </r>
  <r>
    <n v="86199786"/>
    <n v="121"/>
    <x v="1"/>
    <m/>
    <x v="1"/>
  </r>
  <r>
    <n v="86200456"/>
    <n v="111"/>
    <x v="0"/>
    <m/>
    <x v="0"/>
  </r>
  <r>
    <n v="86208912"/>
    <n v="106"/>
    <x v="2"/>
    <m/>
    <x v="0"/>
  </r>
  <r>
    <n v="86209712"/>
    <n v="106"/>
    <x v="1"/>
    <m/>
    <x v="0"/>
  </r>
  <r>
    <n v="86218794"/>
    <n v="106"/>
    <x v="2"/>
    <m/>
    <x v="0"/>
  </r>
  <r>
    <n v="86232836"/>
    <n v="92"/>
    <x v="1"/>
    <m/>
    <x v="0"/>
  </r>
  <r>
    <n v="86235754"/>
    <n v="148"/>
    <x v="1"/>
    <m/>
    <x v="1"/>
  </r>
  <r>
    <n v="86243326"/>
    <n v="149"/>
    <x v="1"/>
    <m/>
    <x v="1"/>
  </r>
  <r>
    <n v="86244632"/>
    <n v="122"/>
    <x v="1"/>
    <m/>
    <x v="1"/>
  </r>
  <r>
    <n v="86247862"/>
    <n v="118"/>
    <x v="1"/>
    <m/>
    <x v="0"/>
  </r>
  <r>
    <n v="86251072"/>
    <n v="148"/>
    <x v="2"/>
    <m/>
    <x v="1"/>
  </r>
  <r>
    <n v="86251144"/>
    <n v="118"/>
    <x v="2"/>
    <d v="2014-08-20T00:00:00"/>
    <x v="0"/>
  </r>
  <r>
    <n v="86256120"/>
    <n v="122"/>
    <x v="1"/>
    <m/>
    <x v="1"/>
  </r>
  <r>
    <n v="86257970"/>
    <n v="120"/>
    <x v="0"/>
    <m/>
    <x v="0"/>
  </r>
  <r>
    <n v="86263818"/>
    <n v="147"/>
    <x v="1"/>
    <m/>
    <x v="1"/>
  </r>
  <r>
    <n v="86284878"/>
    <n v="143"/>
    <x v="0"/>
    <m/>
    <x v="1"/>
  </r>
  <r>
    <n v="86288876"/>
    <n v="121"/>
    <x v="1"/>
    <m/>
    <x v="1"/>
  </r>
  <r>
    <n v="86290770"/>
    <n v="122"/>
    <x v="0"/>
    <m/>
    <x v="1"/>
  </r>
  <r>
    <n v="86299490"/>
    <n v="150"/>
    <x v="0"/>
    <m/>
    <x v="1"/>
  </r>
  <r>
    <n v="86314526"/>
    <n v="113"/>
    <x v="0"/>
    <m/>
    <x v="0"/>
  </r>
  <r>
    <n v="86315528"/>
    <n v="120"/>
    <x v="0"/>
    <m/>
    <x v="0"/>
  </r>
  <r>
    <n v="86318354"/>
    <n v="92"/>
    <x v="2"/>
    <m/>
    <x v="0"/>
  </r>
  <r>
    <n v="86322452"/>
    <n v="120"/>
    <x v="2"/>
    <m/>
    <x v="0"/>
  </r>
  <r>
    <n v="86327124"/>
    <n v="106"/>
    <x v="0"/>
    <m/>
    <x v="0"/>
  </r>
  <r>
    <n v="86333668"/>
    <n v="148"/>
    <x v="2"/>
    <m/>
    <x v="1"/>
  </r>
  <r>
    <n v="86336252"/>
    <n v="146"/>
    <x v="1"/>
    <m/>
    <x v="1"/>
  </r>
  <r>
    <n v="86341140"/>
    <n v="127"/>
    <x v="2"/>
    <m/>
    <x v="1"/>
  </r>
  <r>
    <n v="86344646"/>
    <n v="111"/>
    <x v="1"/>
    <m/>
    <x v="0"/>
  </r>
  <r>
    <n v="86356994"/>
    <n v="111"/>
    <x v="0"/>
    <m/>
    <x v="0"/>
  </r>
  <r>
    <n v="86358358"/>
    <n v="150"/>
    <x v="1"/>
    <d v="2014-08-12T00:00:00"/>
    <x v="1"/>
  </r>
  <r>
    <n v="86369780"/>
    <n v="105"/>
    <x v="1"/>
    <m/>
    <x v="0"/>
  </r>
  <r>
    <n v="86382284"/>
    <n v="150"/>
    <x v="2"/>
    <m/>
    <x v="1"/>
  </r>
  <r>
    <n v="86382628"/>
    <n v="113"/>
    <x v="0"/>
    <m/>
    <x v="0"/>
  </r>
  <r>
    <n v="86391128"/>
    <n v="150"/>
    <x v="2"/>
    <m/>
    <x v="1"/>
  </r>
  <r>
    <n v="86400378"/>
    <n v="143"/>
    <x v="0"/>
    <m/>
    <x v="1"/>
  </r>
  <r>
    <n v="86401676"/>
    <n v="111"/>
    <x v="1"/>
    <m/>
    <x v="0"/>
  </r>
  <r>
    <n v="86407760"/>
    <n v="134"/>
    <x v="1"/>
    <m/>
    <x v="1"/>
  </r>
  <r>
    <n v="86417398"/>
    <n v="150"/>
    <x v="1"/>
    <m/>
    <x v="1"/>
  </r>
  <r>
    <n v="86425826"/>
    <n v="141"/>
    <x v="1"/>
    <m/>
    <x v="1"/>
  </r>
  <r>
    <n v="86431634"/>
    <n v="111"/>
    <x v="1"/>
    <m/>
    <x v="0"/>
  </r>
  <r>
    <n v="86436790"/>
    <n v="141"/>
    <x v="1"/>
    <m/>
    <x v="1"/>
  </r>
  <r>
    <n v="86442024"/>
    <n v="136"/>
    <x v="0"/>
    <d v="2014-08-04T00:00:00"/>
    <x v="1"/>
  </r>
  <r>
    <n v="86444608"/>
    <n v="148"/>
    <x v="1"/>
    <m/>
    <x v="1"/>
  </r>
  <r>
    <n v="86451978"/>
    <n v="136"/>
    <x v="0"/>
    <m/>
    <x v="1"/>
  </r>
  <r>
    <n v="86463430"/>
    <n v="148"/>
    <x v="1"/>
    <m/>
    <x v="1"/>
  </r>
  <r>
    <n v="86465750"/>
    <n v="148"/>
    <x v="0"/>
    <m/>
    <x v="1"/>
  </r>
  <r>
    <n v="86472480"/>
    <n v="141"/>
    <x v="2"/>
    <m/>
    <x v="1"/>
  </r>
  <r>
    <n v="86475590"/>
    <n v="126"/>
    <x v="1"/>
    <d v="2014-07-22T00:00:00"/>
    <x v="1"/>
  </r>
  <r>
    <n v="86475590"/>
    <n v="126"/>
    <x v="1"/>
    <d v="2014-07-22T00:00:00"/>
    <x v="1"/>
  </r>
  <r>
    <n v="86481344"/>
    <n v="141"/>
    <x v="0"/>
    <m/>
    <x v="1"/>
  </r>
  <r>
    <n v="86483590"/>
    <n v="122"/>
    <x v="0"/>
    <m/>
    <x v="1"/>
  </r>
  <r>
    <n v="86493716"/>
    <n v="92"/>
    <x v="0"/>
    <m/>
    <x v="0"/>
  </r>
  <r>
    <n v="86497302"/>
    <n v="106"/>
    <x v="0"/>
    <m/>
    <x v="0"/>
  </r>
  <r>
    <n v="86499360"/>
    <n v="106"/>
    <x v="0"/>
    <m/>
    <x v="0"/>
  </r>
  <r>
    <n v="86502348"/>
    <n v="121"/>
    <x v="0"/>
    <m/>
    <x v="1"/>
  </r>
  <r>
    <n v="86506258"/>
    <n v="111"/>
    <x v="1"/>
    <m/>
    <x v="0"/>
  </r>
  <r>
    <n v="86509440"/>
    <n v="122"/>
    <x v="2"/>
    <m/>
    <x v="1"/>
  </r>
  <r>
    <n v="86525940"/>
    <n v="147"/>
    <x v="0"/>
    <d v="2014-08-04T00:00:00"/>
    <x v="1"/>
  </r>
  <r>
    <n v="86528000"/>
    <n v="92"/>
    <x v="1"/>
    <d v="2014-07-31T00:00:00"/>
    <x v="0"/>
  </r>
  <r>
    <n v="86528000"/>
    <n v="92"/>
    <x v="1"/>
    <d v="2014-07-23T00:00:00"/>
    <x v="0"/>
  </r>
  <r>
    <n v="86536752"/>
    <n v="111"/>
    <x v="1"/>
    <d v="2014-07-25T00:00:00"/>
    <x v="0"/>
  </r>
  <r>
    <n v="86539524"/>
    <n v="92"/>
    <x v="1"/>
    <m/>
    <x v="0"/>
  </r>
  <r>
    <n v="86545322"/>
    <n v="122"/>
    <x v="1"/>
    <m/>
    <x v="1"/>
  </r>
  <r>
    <n v="86546152"/>
    <n v="150"/>
    <x v="2"/>
    <m/>
    <x v="1"/>
  </r>
  <r>
    <n v="86549536"/>
    <n v="150"/>
    <x v="1"/>
    <m/>
    <x v="1"/>
  </r>
  <r>
    <n v="86550906"/>
    <n v="117"/>
    <x v="2"/>
    <m/>
    <x v="0"/>
  </r>
  <r>
    <n v="86552842"/>
    <n v="119"/>
    <x v="0"/>
    <m/>
    <x v="0"/>
  </r>
  <r>
    <n v="86559964"/>
    <n v="90"/>
    <x v="2"/>
    <m/>
    <x v="0"/>
  </r>
  <r>
    <n v="86567056"/>
    <n v="120"/>
    <x v="1"/>
    <d v="2014-07-23T00:00:00"/>
    <x v="0"/>
  </r>
  <r>
    <n v="86568778"/>
    <n v="120"/>
    <x v="0"/>
    <m/>
    <x v="0"/>
  </r>
  <r>
    <n v="86571108"/>
    <n v="120"/>
    <x v="2"/>
    <m/>
    <x v="0"/>
  </r>
  <r>
    <n v="86571284"/>
    <n v="91"/>
    <x v="0"/>
    <m/>
    <x v="0"/>
  </r>
  <r>
    <n v="86572244"/>
    <n v="90"/>
    <x v="1"/>
    <m/>
    <x v="0"/>
  </r>
  <r>
    <n v="86572504"/>
    <n v="120"/>
    <x v="0"/>
    <m/>
    <x v="0"/>
  </r>
  <r>
    <n v="86574586"/>
    <n v="120"/>
    <x v="2"/>
    <m/>
    <x v="0"/>
  </r>
  <r>
    <n v="86580364"/>
    <n v="90"/>
    <x v="0"/>
    <m/>
    <x v="0"/>
  </r>
  <r>
    <n v="86581180"/>
    <n v="119"/>
    <x v="1"/>
    <m/>
    <x v="0"/>
  </r>
  <r>
    <n v="86590870"/>
    <n v="120"/>
    <x v="0"/>
    <m/>
    <x v="0"/>
  </r>
  <r>
    <n v="86593722"/>
    <n v="111"/>
    <x v="0"/>
    <d v="2014-07-29T00:00:00"/>
    <x v="0"/>
  </r>
  <r>
    <n v="86598016"/>
    <n v="149"/>
    <x v="0"/>
    <d v="2014-08-14T00:00:00"/>
    <x v="1"/>
  </r>
  <r>
    <n v="86622006"/>
    <n v="121"/>
    <x v="2"/>
    <m/>
    <x v="1"/>
  </r>
  <r>
    <n v="86635672"/>
    <n v="120"/>
    <x v="2"/>
    <d v="2014-08-18T00:00:00"/>
    <x v="0"/>
  </r>
  <r>
    <n v="86635672"/>
    <n v="120"/>
    <x v="2"/>
    <d v="2014-08-18T00:00:00"/>
    <x v="0"/>
  </r>
  <r>
    <n v="86636768"/>
    <n v="120"/>
    <x v="1"/>
    <m/>
    <x v="0"/>
  </r>
  <r>
    <n v="86638050"/>
    <n v="122"/>
    <x v="0"/>
    <m/>
    <x v="1"/>
  </r>
  <r>
    <n v="86643168"/>
    <n v="91"/>
    <x v="0"/>
    <m/>
    <x v="0"/>
  </r>
  <r>
    <n v="86644580"/>
    <n v="97"/>
    <x v="2"/>
    <m/>
    <x v="0"/>
  </r>
  <r>
    <n v="86663310"/>
    <n v="90"/>
    <x v="0"/>
    <m/>
    <x v="0"/>
  </r>
  <r>
    <n v="86676762"/>
    <n v="120"/>
    <x v="2"/>
    <m/>
    <x v="0"/>
  </r>
  <r>
    <n v="86686772"/>
    <n v="150"/>
    <x v="0"/>
    <m/>
    <x v="1"/>
  </r>
  <r>
    <n v="86689986"/>
    <n v="120"/>
    <x v="0"/>
    <m/>
    <x v="0"/>
  </r>
  <r>
    <n v="86710722"/>
    <n v="122"/>
    <x v="0"/>
    <m/>
    <x v="1"/>
  </r>
  <r>
    <n v="86725898"/>
    <n v="136"/>
    <x v="1"/>
    <m/>
    <x v="1"/>
  </r>
  <r>
    <n v="86733446"/>
    <n v="113"/>
    <x v="1"/>
    <m/>
    <x v="0"/>
  </r>
  <r>
    <n v="86736436"/>
    <n v="118"/>
    <x v="2"/>
    <m/>
    <x v="0"/>
  </r>
  <r>
    <n v="86752984"/>
    <n v="120"/>
    <x v="1"/>
    <m/>
    <x v="0"/>
  </r>
  <r>
    <n v="86759440"/>
    <n v="150"/>
    <x v="1"/>
    <m/>
    <x v="1"/>
  </r>
  <r>
    <n v="86789834"/>
    <n v="148"/>
    <x v="1"/>
    <m/>
    <x v="1"/>
  </r>
  <r>
    <n v="86792172"/>
    <n v="113"/>
    <x v="0"/>
    <m/>
    <x v="0"/>
  </r>
  <r>
    <n v="86825864"/>
    <n v="150"/>
    <x v="1"/>
    <m/>
    <x v="1"/>
  </r>
  <r>
    <n v="86828656"/>
    <n v="148"/>
    <x v="1"/>
    <m/>
    <x v="1"/>
  </r>
  <r>
    <n v="86831032"/>
    <n v="141"/>
    <x v="1"/>
    <m/>
    <x v="1"/>
  </r>
  <r>
    <n v="86833876"/>
    <n v="104"/>
    <x v="2"/>
    <m/>
    <x v="0"/>
  </r>
  <r>
    <n v="86837984"/>
    <n v="111"/>
    <x v="0"/>
    <d v="2014-08-16T00:00:00"/>
    <x v="0"/>
  </r>
  <r>
    <n v="86837984"/>
    <n v="111"/>
    <x v="0"/>
    <d v="2014-08-01T00:00:00"/>
    <x v="0"/>
  </r>
  <r>
    <n v="86842356"/>
    <n v="149"/>
    <x v="2"/>
    <m/>
    <x v="1"/>
  </r>
  <r>
    <n v="86848070"/>
    <n v="118"/>
    <x v="1"/>
    <m/>
    <x v="0"/>
  </r>
  <r>
    <n v="86858264"/>
    <n v="106"/>
    <x v="0"/>
    <m/>
    <x v="0"/>
  </r>
  <r>
    <n v="86859578"/>
    <n v="104"/>
    <x v="0"/>
    <m/>
    <x v="0"/>
  </r>
  <r>
    <n v="86861480"/>
    <n v="106"/>
    <x v="2"/>
    <m/>
    <x v="0"/>
  </r>
  <r>
    <n v="86864306"/>
    <n v="141"/>
    <x v="0"/>
    <m/>
    <x v="1"/>
  </r>
  <r>
    <n v="86881620"/>
    <n v="126"/>
    <x v="2"/>
    <m/>
    <x v="1"/>
  </r>
  <r>
    <n v="86889330"/>
    <n v="92"/>
    <x v="0"/>
    <m/>
    <x v="0"/>
  </r>
  <r>
    <n v="86897354"/>
    <n v="136"/>
    <x v="0"/>
    <m/>
    <x v="1"/>
  </r>
  <r>
    <n v="86923608"/>
    <n v="92"/>
    <x v="0"/>
    <m/>
    <x v="0"/>
  </r>
  <r>
    <n v="86928656"/>
    <n v="91"/>
    <x v="2"/>
    <m/>
    <x v="0"/>
  </r>
  <r>
    <n v="86932672"/>
    <n v="92"/>
    <x v="0"/>
    <m/>
    <x v="0"/>
  </r>
  <r>
    <n v="86950918"/>
    <n v="150"/>
    <x v="1"/>
    <m/>
    <x v="1"/>
  </r>
  <r>
    <n v="86959370"/>
    <n v="92"/>
    <x v="1"/>
    <m/>
    <x v="0"/>
  </r>
  <r>
    <n v="86969668"/>
    <n v="120"/>
    <x v="1"/>
    <m/>
    <x v="0"/>
  </r>
  <r>
    <n v="86971586"/>
    <n v="92"/>
    <x v="2"/>
    <m/>
    <x v="0"/>
  </r>
  <r>
    <n v="86982386"/>
    <n v="119"/>
    <x v="2"/>
    <m/>
    <x v="0"/>
  </r>
  <r>
    <n v="86988526"/>
    <n v="143"/>
    <x v="2"/>
    <m/>
    <x v="1"/>
  </r>
  <r>
    <n v="87003738"/>
    <n v="118"/>
    <x v="1"/>
    <m/>
    <x v="0"/>
  </r>
  <r>
    <n v="87005788"/>
    <n v="90"/>
    <x v="2"/>
    <m/>
    <x v="0"/>
  </r>
  <r>
    <n v="87009174"/>
    <n v="120"/>
    <x v="2"/>
    <m/>
    <x v="0"/>
  </r>
  <r>
    <n v="87015492"/>
    <n v="141"/>
    <x v="1"/>
    <m/>
    <x v="1"/>
  </r>
  <r>
    <n v="87022470"/>
    <n v="90"/>
    <x v="0"/>
    <m/>
    <x v="0"/>
  </r>
  <r>
    <n v="87026934"/>
    <n v="150"/>
    <x v="0"/>
    <m/>
    <x v="1"/>
  </r>
  <r>
    <n v="87027842"/>
    <n v="120"/>
    <x v="0"/>
    <d v="2014-08-08T00:00:00"/>
    <x v="0"/>
  </r>
  <r>
    <n v="87033004"/>
    <n v="92"/>
    <x v="1"/>
    <d v="2014-07-29T00:00:00"/>
    <x v="0"/>
  </r>
  <r>
    <n v="87033214"/>
    <n v="136"/>
    <x v="2"/>
    <d v="2014-08-12T00:00:00"/>
    <x v="1"/>
  </r>
  <r>
    <n v="87044676"/>
    <n v="121"/>
    <x v="0"/>
    <m/>
    <x v="1"/>
  </r>
  <r>
    <n v="87045972"/>
    <n v="90"/>
    <x v="0"/>
    <m/>
    <x v="0"/>
  </r>
  <r>
    <n v="87047766"/>
    <n v="149"/>
    <x v="1"/>
    <m/>
    <x v="1"/>
  </r>
  <r>
    <n v="87051876"/>
    <n v="120"/>
    <x v="1"/>
    <m/>
    <x v="0"/>
  </r>
  <r>
    <n v="87053538"/>
    <n v="90"/>
    <x v="2"/>
    <d v="2014-07-31T00:00:00"/>
    <x v="0"/>
  </r>
  <r>
    <n v="87055206"/>
    <n v="148"/>
    <x v="0"/>
    <m/>
    <x v="1"/>
  </r>
  <r>
    <n v="87057952"/>
    <n v="148"/>
    <x v="0"/>
    <m/>
    <x v="1"/>
  </r>
  <r>
    <n v="87058006"/>
    <n v="121"/>
    <x v="1"/>
    <m/>
    <x v="1"/>
  </r>
  <r>
    <n v="87066262"/>
    <n v="90"/>
    <x v="2"/>
    <m/>
    <x v="0"/>
  </r>
  <r>
    <n v="87069112"/>
    <n v="120"/>
    <x v="0"/>
    <m/>
    <x v="0"/>
  </r>
  <r>
    <n v="87081062"/>
    <n v="150"/>
    <x v="0"/>
    <m/>
    <x v="1"/>
  </r>
  <r>
    <n v="87083220"/>
    <n v="90"/>
    <x v="0"/>
    <m/>
    <x v="0"/>
  </r>
  <r>
    <n v="87084324"/>
    <n v="149"/>
    <x v="0"/>
    <m/>
    <x v="1"/>
  </r>
  <r>
    <n v="87084612"/>
    <n v="104"/>
    <x v="0"/>
    <m/>
    <x v="0"/>
  </r>
  <r>
    <n v="87087536"/>
    <n v="120"/>
    <x v="2"/>
    <d v="2014-08-05T00:00:00"/>
    <x v="0"/>
  </r>
  <r>
    <n v="87098346"/>
    <n v="118"/>
    <x v="2"/>
    <m/>
    <x v="0"/>
  </r>
  <r>
    <n v="87104166"/>
    <n v="150"/>
    <x v="2"/>
    <m/>
    <x v="1"/>
  </r>
  <r>
    <n v="87105148"/>
    <n v="90"/>
    <x v="2"/>
    <m/>
    <x v="0"/>
  </r>
  <r>
    <n v="87115878"/>
    <n v="148"/>
    <x v="2"/>
    <m/>
    <x v="1"/>
  </r>
  <r>
    <n v="87116834"/>
    <n v="141"/>
    <x v="1"/>
    <d v="2014-07-31T00:00:00"/>
    <x v="1"/>
  </r>
  <r>
    <n v="87124486"/>
    <n v="119"/>
    <x v="1"/>
    <m/>
    <x v="0"/>
  </r>
  <r>
    <n v="87128120"/>
    <n v="90"/>
    <x v="0"/>
    <m/>
    <x v="0"/>
  </r>
  <r>
    <n v="87148502"/>
    <n v="150"/>
    <x v="0"/>
    <m/>
    <x v="1"/>
  </r>
  <r>
    <n v="87166558"/>
    <n v="90"/>
    <x v="0"/>
    <m/>
    <x v="0"/>
  </r>
  <r>
    <n v="87179014"/>
    <n v="148"/>
    <x v="1"/>
    <m/>
    <x v="1"/>
  </r>
  <r>
    <n v="87185850"/>
    <n v="136"/>
    <x v="0"/>
    <m/>
    <x v="1"/>
  </r>
  <r>
    <n v="87194172"/>
    <n v="120"/>
    <x v="2"/>
    <m/>
    <x v="0"/>
  </r>
  <r>
    <n v="87216940"/>
    <n v="120"/>
    <x v="2"/>
    <m/>
    <x v="0"/>
  </r>
  <r>
    <n v="87220270"/>
    <n v="121"/>
    <x v="0"/>
    <m/>
    <x v="1"/>
  </r>
  <r>
    <n v="87222454"/>
    <n v="150"/>
    <x v="1"/>
    <m/>
    <x v="1"/>
  </r>
  <r>
    <n v="87227276"/>
    <n v="111"/>
    <x v="0"/>
    <m/>
    <x v="0"/>
  </r>
  <r>
    <n v="87238496"/>
    <n v="141"/>
    <x v="0"/>
    <m/>
    <x v="1"/>
  </r>
  <r>
    <n v="87253612"/>
    <n v="96"/>
    <x v="2"/>
    <m/>
    <x v="0"/>
  </r>
  <r>
    <n v="87278220"/>
    <n v="141"/>
    <x v="0"/>
    <m/>
    <x v="1"/>
  </r>
  <r>
    <n v="87282002"/>
    <n v="113"/>
    <x v="0"/>
    <m/>
    <x v="0"/>
  </r>
  <r>
    <n v="87301034"/>
    <n v="141"/>
    <x v="2"/>
    <m/>
    <x v="1"/>
  </r>
  <r>
    <n v="87310164"/>
    <n v="106"/>
    <x v="2"/>
    <m/>
    <x v="0"/>
  </r>
  <r>
    <n v="87352880"/>
    <n v="121"/>
    <x v="2"/>
    <m/>
    <x v="1"/>
  </r>
  <r>
    <n v="87353060"/>
    <n v="90"/>
    <x v="0"/>
    <m/>
    <x v="0"/>
  </r>
  <r>
    <n v="87354226"/>
    <n v="136"/>
    <x v="1"/>
    <m/>
    <x v="1"/>
  </r>
  <r>
    <n v="87367988"/>
    <n v="150"/>
    <x v="0"/>
    <d v="2014-08-12T00:00:00"/>
    <x v="1"/>
  </r>
  <r>
    <n v="87383030"/>
    <n v="90"/>
    <x v="1"/>
    <m/>
    <x v="0"/>
  </r>
  <r>
    <n v="87383850"/>
    <n v="150"/>
    <x v="0"/>
    <m/>
    <x v="1"/>
  </r>
  <r>
    <n v="87388388"/>
    <n v="119"/>
    <x v="1"/>
    <d v="2014-08-12T00:00:00"/>
    <x v="0"/>
  </r>
  <r>
    <n v="87388388"/>
    <n v="119"/>
    <x v="1"/>
    <d v="2014-07-29T00:00:00"/>
    <x v="0"/>
  </r>
  <r>
    <n v="87388388"/>
    <n v="119"/>
    <x v="1"/>
    <d v="2014-07-29T00:00:00"/>
    <x v="0"/>
  </r>
  <r>
    <n v="87388388"/>
    <n v="119"/>
    <x v="1"/>
    <d v="2014-08-20T00:00:00"/>
    <x v="0"/>
  </r>
  <r>
    <n v="87388388"/>
    <n v="119"/>
    <x v="1"/>
    <d v="2014-08-20T00:00:00"/>
    <x v="0"/>
  </r>
  <r>
    <n v="87388388"/>
    <n v="119"/>
    <x v="1"/>
    <d v="2014-08-14T00:00:00"/>
    <x v="0"/>
  </r>
  <r>
    <n v="87389674"/>
    <n v="141"/>
    <x v="0"/>
    <m/>
    <x v="1"/>
  </r>
  <r>
    <n v="87395506"/>
    <n v="90"/>
    <x v="0"/>
    <m/>
    <x v="0"/>
  </r>
  <r>
    <n v="87421806"/>
    <n v="146"/>
    <x v="0"/>
    <m/>
    <x v="1"/>
  </r>
  <r>
    <n v="87421866"/>
    <n v="119"/>
    <x v="2"/>
    <m/>
    <x v="0"/>
  </r>
  <r>
    <n v="87424470"/>
    <n v="121"/>
    <x v="1"/>
    <m/>
    <x v="1"/>
  </r>
  <r>
    <n v="87427346"/>
    <n v="90"/>
    <x v="1"/>
    <m/>
    <x v="0"/>
  </r>
  <r>
    <n v="87431450"/>
    <n v="148"/>
    <x v="0"/>
    <m/>
    <x v="1"/>
  </r>
  <r>
    <n v="87443106"/>
    <n v="92"/>
    <x v="1"/>
    <m/>
    <x v="0"/>
  </r>
  <r>
    <n v="87461128"/>
    <n v="91"/>
    <x v="1"/>
    <m/>
    <x v="0"/>
  </r>
  <r>
    <n v="87462106"/>
    <n v="146"/>
    <x v="2"/>
    <m/>
    <x v="1"/>
  </r>
  <r>
    <n v="87467544"/>
    <n v="120"/>
    <x v="1"/>
    <d v="2014-08-05T00:00:00"/>
    <x v="0"/>
  </r>
  <r>
    <n v="87475548"/>
    <n v="112"/>
    <x v="0"/>
    <m/>
    <x v="0"/>
  </r>
  <r>
    <n v="87479022"/>
    <n v="90"/>
    <x v="0"/>
    <m/>
    <x v="0"/>
  </r>
  <r>
    <n v="87480246"/>
    <n v="113"/>
    <x v="0"/>
    <m/>
    <x v="0"/>
  </r>
  <r>
    <n v="87493302"/>
    <n v="146"/>
    <x v="0"/>
    <m/>
    <x v="1"/>
  </r>
  <r>
    <n v="87498454"/>
    <n v="141"/>
    <x v="2"/>
    <m/>
    <x v="1"/>
  </r>
  <r>
    <n v="87511404"/>
    <n v="121"/>
    <x v="2"/>
    <m/>
    <x v="1"/>
  </r>
  <r>
    <n v="87513436"/>
    <n v="148"/>
    <x v="1"/>
    <m/>
    <x v="1"/>
  </r>
  <r>
    <n v="87514360"/>
    <n v="150"/>
    <x v="0"/>
    <d v="2014-07-28T00:00:00"/>
    <x v="1"/>
  </r>
  <r>
    <n v="87519252"/>
    <n v="148"/>
    <x v="0"/>
    <d v="2014-08-18T00:00:00"/>
    <x v="1"/>
  </r>
  <r>
    <n v="87535220"/>
    <n v="116"/>
    <x v="0"/>
    <d v="2014-08-19T00:00:00"/>
    <x v="0"/>
  </r>
  <r>
    <n v="87538806"/>
    <n v="150"/>
    <x v="0"/>
    <m/>
    <x v="1"/>
  </r>
  <r>
    <n v="87549716"/>
    <n v="104"/>
    <x v="0"/>
    <d v="2014-08-15T00:00:00"/>
    <x v="0"/>
  </r>
  <r>
    <n v="87558934"/>
    <n v="150"/>
    <x v="0"/>
    <m/>
    <x v="1"/>
  </r>
  <r>
    <n v="87564522"/>
    <n v="90"/>
    <x v="0"/>
    <m/>
    <x v="0"/>
  </r>
  <r>
    <n v="87570038"/>
    <n v="104"/>
    <x v="1"/>
    <m/>
    <x v="0"/>
  </r>
  <r>
    <n v="87577590"/>
    <n v="150"/>
    <x v="1"/>
    <m/>
    <x v="1"/>
  </r>
  <r>
    <n v="87578708"/>
    <n v="90"/>
    <x v="0"/>
    <m/>
    <x v="0"/>
  </r>
  <r>
    <n v="87579336"/>
    <n v="120"/>
    <x v="1"/>
    <m/>
    <x v="0"/>
  </r>
  <r>
    <n v="87591142"/>
    <n v="120"/>
    <x v="1"/>
    <m/>
    <x v="0"/>
  </r>
  <r>
    <n v="87594212"/>
    <n v="149"/>
    <x v="1"/>
    <m/>
    <x v="1"/>
  </r>
  <r>
    <n v="87620248"/>
    <n v="148"/>
    <x v="1"/>
    <m/>
    <x v="1"/>
  </r>
  <r>
    <n v="87628184"/>
    <n v="111"/>
    <x v="1"/>
    <m/>
    <x v="0"/>
  </r>
  <r>
    <n v="87631054"/>
    <n v="148"/>
    <x v="0"/>
    <m/>
    <x v="1"/>
  </r>
  <r>
    <n v="87632072"/>
    <n v="136"/>
    <x v="1"/>
    <m/>
    <x v="1"/>
  </r>
  <r>
    <n v="87632700"/>
    <n v="148"/>
    <x v="2"/>
    <m/>
    <x v="1"/>
  </r>
  <r>
    <n v="87642818"/>
    <n v="141"/>
    <x v="1"/>
    <m/>
    <x v="1"/>
  </r>
  <r>
    <n v="87648802"/>
    <n v="141"/>
    <x v="1"/>
    <m/>
    <x v="1"/>
  </r>
  <r>
    <n v="87658166"/>
    <n v="122"/>
    <x v="1"/>
    <m/>
    <x v="1"/>
  </r>
  <r>
    <n v="87662356"/>
    <n v="147"/>
    <x v="1"/>
    <m/>
    <x v="1"/>
  </r>
  <r>
    <n v="87662652"/>
    <n v="126"/>
    <x v="1"/>
    <d v="2014-07-30T00:00:00"/>
    <x v="1"/>
  </r>
  <r>
    <n v="87662652"/>
    <n v="126"/>
    <x v="1"/>
    <d v="2014-07-30T00:00:00"/>
    <x v="1"/>
  </r>
  <r>
    <n v="87666362"/>
    <n v="111"/>
    <x v="1"/>
    <m/>
    <x v="0"/>
  </r>
  <r>
    <n v="87669138"/>
    <n v="111"/>
    <x v="0"/>
    <m/>
    <x v="0"/>
  </r>
  <r>
    <n v="87676044"/>
    <n v="122"/>
    <x v="2"/>
    <m/>
    <x v="1"/>
  </r>
  <r>
    <n v="87685682"/>
    <n v="90"/>
    <x v="0"/>
    <m/>
    <x v="0"/>
  </r>
  <r>
    <n v="87688502"/>
    <n v="143"/>
    <x v="0"/>
    <m/>
    <x v="1"/>
  </r>
  <r>
    <n v="87698468"/>
    <n v="136"/>
    <x v="0"/>
    <m/>
    <x v="1"/>
  </r>
  <r>
    <n v="87699600"/>
    <n v="90"/>
    <x v="0"/>
    <m/>
    <x v="0"/>
  </r>
  <r>
    <n v="87716844"/>
    <n v="141"/>
    <x v="0"/>
    <d v="2014-08-04T00:00:00"/>
    <x v="1"/>
  </r>
  <r>
    <n v="87719002"/>
    <n v="141"/>
    <x v="1"/>
    <m/>
    <x v="1"/>
  </r>
  <r>
    <n v="87720278"/>
    <n v="91"/>
    <x v="0"/>
    <m/>
    <x v="0"/>
  </r>
  <r>
    <n v="87736478"/>
    <n v="91"/>
    <x v="1"/>
    <d v="2014-07-21T00:00:00"/>
    <x v="0"/>
  </r>
  <r>
    <n v="87739414"/>
    <n v="120"/>
    <x v="0"/>
    <m/>
    <x v="0"/>
  </r>
  <r>
    <n v="87741330"/>
    <n v="121"/>
    <x v="0"/>
    <m/>
    <x v="1"/>
  </r>
  <r>
    <n v="87742014"/>
    <n v="90"/>
    <x v="1"/>
    <d v="2014-08-06T00:00:00"/>
    <x v="0"/>
  </r>
  <r>
    <n v="87742014"/>
    <n v="90"/>
    <x v="1"/>
    <d v="2014-07-21T00:00:00"/>
    <x v="0"/>
  </r>
  <r>
    <n v="87747508"/>
    <n v="121"/>
    <x v="1"/>
    <m/>
    <x v="1"/>
  </r>
  <r>
    <n v="87754558"/>
    <n v="149"/>
    <x v="0"/>
    <m/>
    <x v="1"/>
  </r>
  <r>
    <n v="87762020"/>
    <n v="122"/>
    <x v="1"/>
    <d v="2014-08-18T00:00:00"/>
    <x v="1"/>
  </r>
  <r>
    <n v="87762020"/>
    <n v="122"/>
    <x v="1"/>
    <d v="2014-08-05T00:00:00"/>
    <x v="1"/>
  </r>
  <r>
    <n v="87763488"/>
    <n v="121"/>
    <x v="0"/>
    <m/>
    <x v="1"/>
  </r>
  <r>
    <n v="87783474"/>
    <n v="120"/>
    <x v="0"/>
    <m/>
    <x v="0"/>
  </r>
  <r>
    <n v="87787234"/>
    <n v="90"/>
    <x v="0"/>
    <m/>
    <x v="0"/>
  </r>
  <r>
    <n v="87791046"/>
    <n v="113"/>
    <x v="0"/>
    <d v="2014-07-25T00:00:00"/>
    <x v="0"/>
  </r>
  <r>
    <n v="87792724"/>
    <n v="146"/>
    <x v="0"/>
    <m/>
    <x v="1"/>
  </r>
  <r>
    <n v="87793962"/>
    <n v="113"/>
    <x v="0"/>
    <m/>
    <x v="0"/>
  </r>
  <r>
    <n v="87794004"/>
    <n v="116"/>
    <x v="0"/>
    <d v="2014-07-28T00:00:00"/>
    <x v="0"/>
  </r>
  <r>
    <n v="87801626"/>
    <n v="111"/>
    <x v="2"/>
    <m/>
    <x v="0"/>
  </r>
  <r>
    <n v="87804754"/>
    <n v="92"/>
    <x v="2"/>
    <m/>
    <x v="0"/>
  </r>
  <r>
    <n v="87813970"/>
    <n v="121"/>
    <x v="1"/>
    <m/>
    <x v="1"/>
  </r>
  <r>
    <n v="87816288"/>
    <n v="90"/>
    <x v="1"/>
    <m/>
    <x v="0"/>
  </r>
  <r>
    <n v="87817342"/>
    <n v="121"/>
    <x v="2"/>
    <m/>
    <x v="1"/>
  </r>
  <r>
    <n v="87829362"/>
    <n v="150"/>
    <x v="2"/>
    <m/>
    <x v="1"/>
  </r>
  <r>
    <n v="87838504"/>
    <n v="90"/>
    <x v="1"/>
    <m/>
    <x v="0"/>
  </r>
  <r>
    <n v="87848214"/>
    <n v="111"/>
    <x v="1"/>
    <m/>
    <x v="0"/>
  </r>
  <r>
    <n v="87855496"/>
    <n v="91"/>
    <x v="1"/>
    <m/>
    <x v="0"/>
  </r>
  <r>
    <n v="87865808"/>
    <n v="141"/>
    <x v="1"/>
    <m/>
    <x v="1"/>
  </r>
  <r>
    <n v="87865868"/>
    <n v="150"/>
    <x v="0"/>
    <m/>
    <x v="1"/>
  </r>
  <r>
    <n v="87868600"/>
    <n v="90"/>
    <x v="0"/>
    <m/>
    <x v="0"/>
  </r>
  <r>
    <n v="87868820"/>
    <n v="136"/>
    <x v="1"/>
    <d v="2014-07-22T00:00:00"/>
    <x v="1"/>
  </r>
  <r>
    <n v="87872862"/>
    <n v="120"/>
    <x v="1"/>
    <m/>
    <x v="0"/>
  </r>
  <r>
    <n v="87878000"/>
    <n v="90"/>
    <x v="0"/>
    <m/>
    <x v="0"/>
  </r>
  <r>
    <n v="87881228"/>
    <n v="149"/>
    <x v="1"/>
    <m/>
    <x v="1"/>
  </r>
  <r>
    <n v="100028506"/>
    <n v="120"/>
    <x v="1"/>
    <d v="2014-07-29T00:00:00"/>
    <x v="0"/>
  </r>
  <r>
    <n v="100038050"/>
    <n v="120"/>
    <x v="0"/>
    <m/>
    <x v="0"/>
  </r>
  <r>
    <n v="100046336"/>
    <n v="90"/>
    <x v="1"/>
    <d v="2014-08-06T00:00:00"/>
    <x v="0"/>
  </r>
  <r>
    <n v="100057118"/>
    <n v="90"/>
    <x v="0"/>
    <m/>
    <x v="0"/>
  </r>
  <r>
    <n v="100062822"/>
    <n v="120"/>
    <x v="0"/>
    <m/>
    <x v="0"/>
  </r>
  <r>
    <n v="100115874"/>
    <n v="96"/>
    <x v="2"/>
    <d v="2014-07-31T00:00:00"/>
    <x v="0"/>
  </r>
  <r>
    <n v="100128134"/>
    <n v="90"/>
    <x v="1"/>
    <m/>
    <x v="0"/>
  </r>
  <r>
    <n v="100197340"/>
    <n v="142"/>
    <x v="2"/>
    <m/>
    <x v="1"/>
  </r>
  <r>
    <n v="100199914"/>
    <n v="96"/>
    <x v="1"/>
    <m/>
    <x v="0"/>
  </r>
  <r>
    <n v="100199968"/>
    <n v="96"/>
    <x v="1"/>
    <m/>
    <x v="0"/>
  </r>
  <r>
    <n v="100258496"/>
    <n v="120"/>
    <x v="0"/>
    <m/>
    <x v="0"/>
  </r>
  <r>
    <n v="100295864"/>
    <n v="120"/>
    <x v="0"/>
    <m/>
    <x v="0"/>
  </r>
  <r>
    <n v="100315518"/>
    <n v="133"/>
    <x v="2"/>
    <d v="2014-08-05T00:00:00"/>
    <x v="1"/>
  </r>
  <r>
    <n v="100315518"/>
    <n v="133"/>
    <x v="2"/>
    <d v="2014-08-05T00:00:00"/>
    <x v="1"/>
  </r>
  <r>
    <n v="100315518"/>
    <n v="133"/>
    <x v="2"/>
    <d v="2014-08-20T00:00:00"/>
    <x v="1"/>
  </r>
  <r>
    <n v="100315518"/>
    <n v="133"/>
    <x v="2"/>
    <d v="2014-08-20T00:00:00"/>
    <x v="1"/>
  </r>
  <r>
    <n v="100364712"/>
    <n v="90"/>
    <x v="1"/>
    <m/>
    <x v="0"/>
  </r>
  <r>
    <n v="100373120"/>
    <n v="119"/>
    <x v="0"/>
    <d v="2014-08-05T00:00:00"/>
    <x v="0"/>
  </r>
  <r>
    <n v="100377506"/>
    <n v="148"/>
    <x v="0"/>
    <m/>
    <x v="1"/>
  </r>
  <r>
    <n v="100385824"/>
    <n v="119"/>
    <x v="0"/>
    <m/>
    <x v="0"/>
  </r>
  <r>
    <n v="100399752"/>
    <n v="148"/>
    <x v="0"/>
    <m/>
    <x v="1"/>
  </r>
  <r>
    <n v="100401338"/>
    <n v="149"/>
    <x v="1"/>
    <d v="2014-07-31T00:00:00"/>
    <x v="1"/>
  </r>
  <r>
    <n v="100401338"/>
    <n v="149"/>
    <x v="1"/>
    <d v="2014-08-05T00:00:00"/>
    <x v="1"/>
  </r>
  <r>
    <n v="100428842"/>
    <n v="111"/>
    <x v="1"/>
    <m/>
    <x v="0"/>
  </r>
  <r>
    <n v="100440940"/>
    <n v="119"/>
    <x v="1"/>
    <d v="2014-08-20T00:00:00"/>
    <x v="0"/>
  </r>
  <r>
    <n v="100447938"/>
    <n v="119"/>
    <x v="0"/>
    <m/>
    <x v="0"/>
  </r>
  <r>
    <n v="100462278"/>
    <n v="141"/>
    <x v="0"/>
    <m/>
    <x v="1"/>
  </r>
  <r>
    <n v="100494744"/>
    <n v="119"/>
    <x v="2"/>
    <m/>
    <x v="0"/>
  </r>
  <r>
    <n v="100498760"/>
    <n v="120"/>
    <x v="0"/>
    <m/>
    <x v="0"/>
  </r>
  <r>
    <n v="100500850"/>
    <n v="90"/>
    <x v="2"/>
    <m/>
    <x v="0"/>
  </r>
  <r>
    <n v="100510524"/>
    <n v="149"/>
    <x v="0"/>
    <m/>
    <x v="1"/>
  </r>
  <r>
    <n v="100512324"/>
    <n v="129"/>
    <x v="0"/>
    <d v="2014-08-13T00:00:00"/>
    <x v="1"/>
  </r>
  <r>
    <n v="100513822"/>
    <n v="149"/>
    <x v="0"/>
    <d v="2014-07-22T00:00:00"/>
    <x v="1"/>
  </r>
  <r>
    <n v="100519086"/>
    <n v="148"/>
    <x v="0"/>
    <m/>
    <x v="1"/>
  </r>
  <r>
    <n v="100526484"/>
    <n v="149"/>
    <x v="1"/>
    <m/>
    <x v="1"/>
  </r>
  <r>
    <n v="100531786"/>
    <n v="119"/>
    <x v="2"/>
    <m/>
    <x v="0"/>
  </r>
  <r>
    <n v="100538084"/>
    <n v="150"/>
    <x v="0"/>
    <m/>
    <x v="1"/>
  </r>
  <r>
    <n v="100538514"/>
    <n v="120"/>
    <x v="1"/>
    <m/>
    <x v="0"/>
  </r>
  <r>
    <n v="100546718"/>
    <n v="150"/>
    <x v="0"/>
    <m/>
    <x v="1"/>
  </r>
  <r>
    <n v="100551190"/>
    <n v="90"/>
    <x v="0"/>
    <m/>
    <x v="0"/>
  </r>
  <r>
    <n v="100553472"/>
    <n v="150"/>
    <x v="0"/>
    <m/>
    <x v="1"/>
  </r>
  <r>
    <n v="100562074"/>
    <n v="120"/>
    <x v="1"/>
    <m/>
    <x v="0"/>
  </r>
  <r>
    <n v="100564138"/>
    <n v="90"/>
    <x v="1"/>
    <m/>
    <x v="0"/>
  </r>
  <r>
    <n v="100575418"/>
    <n v="148"/>
    <x v="0"/>
    <m/>
    <x v="1"/>
  </r>
  <r>
    <n v="100593812"/>
    <n v="150"/>
    <x v="1"/>
    <m/>
    <x v="1"/>
  </r>
  <r>
    <n v="100608004"/>
    <n v="150"/>
    <x v="0"/>
    <m/>
    <x v="1"/>
  </r>
  <r>
    <n v="100612398"/>
    <n v="90"/>
    <x v="1"/>
    <m/>
    <x v="0"/>
  </r>
  <r>
    <n v="100621512"/>
    <n v="90"/>
    <x v="1"/>
    <d v="2014-07-22T00:00:00"/>
    <x v="0"/>
  </r>
  <r>
    <n v="100621972"/>
    <n v="120"/>
    <x v="0"/>
    <m/>
    <x v="0"/>
  </r>
  <r>
    <n v="100666490"/>
    <n v="119"/>
    <x v="1"/>
    <m/>
    <x v="0"/>
  </r>
  <r>
    <n v="100668254"/>
    <n v="119"/>
    <x v="0"/>
    <d v="2014-08-19T00:00:00"/>
    <x v="0"/>
  </r>
  <r>
    <n v="100668254"/>
    <n v="119"/>
    <x v="0"/>
    <d v="2014-07-21T00:00:00"/>
    <x v="0"/>
  </r>
  <r>
    <n v="100668254"/>
    <n v="119"/>
    <x v="0"/>
    <d v="2014-08-07T00:00:00"/>
    <x v="0"/>
  </r>
  <r>
    <n v="100668254"/>
    <n v="119"/>
    <x v="0"/>
    <d v="2014-08-06T00:00:00"/>
    <x v="0"/>
  </r>
  <r>
    <n v="100668254"/>
    <n v="119"/>
    <x v="0"/>
    <d v="2014-07-25T00:00:00"/>
    <x v="0"/>
  </r>
  <r>
    <n v="100668254"/>
    <n v="119"/>
    <x v="0"/>
    <d v="2014-08-01T00:00:00"/>
    <x v="0"/>
  </r>
  <r>
    <n v="100689572"/>
    <n v="90"/>
    <x v="0"/>
    <m/>
    <x v="0"/>
  </r>
  <r>
    <n v="100692850"/>
    <n v="120"/>
    <x v="1"/>
    <m/>
    <x v="0"/>
  </r>
  <r>
    <n v="100706142"/>
    <n v="150"/>
    <x v="2"/>
    <m/>
    <x v="1"/>
  </r>
  <r>
    <n v="100714500"/>
    <n v="118"/>
    <x v="1"/>
    <m/>
    <x v="0"/>
  </r>
  <r>
    <n v="100772146"/>
    <n v="120"/>
    <x v="1"/>
    <m/>
    <x v="0"/>
  </r>
  <r>
    <n v="100814408"/>
    <n v="104"/>
    <x v="2"/>
    <d v="2014-08-07T00:00:00"/>
    <x v="0"/>
  </r>
  <r>
    <n v="100890696"/>
    <n v="96"/>
    <x v="1"/>
    <d v="2014-07-24T00:00:00"/>
    <x v="0"/>
  </r>
  <r>
    <n v="100899076"/>
    <n v="126"/>
    <x v="0"/>
    <m/>
    <x v="1"/>
  </r>
  <r>
    <n v="100911288"/>
    <n v="99"/>
    <x v="1"/>
    <m/>
    <x v="0"/>
  </r>
  <r>
    <n v="100912954"/>
    <n v="96"/>
    <x v="0"/>
    <m/>
    <x v="0"/>
  </r>
  <r>
    <n v="100913176"/>
    <n v="96"/>
    <x v="0"/>
    <m/>
    <x v="0"/>
  </r>
  <r>
    <n v="100919244"/>
    <n v="96"/>
    <x v="2"/>
    <m/>
    <x v="0"/>
  </r>
  <r>
    <n v="100960054"/>
    <n v="91"/>
    <x v="0"/>
    <d v="2014-08-13T00:00:00"/>
    <x v="0"/>
  </r>
  <r>
    <n v="101002528"/>
    <n v="90"/>
    <x v="0"/>
    <m/>
    <x v="0"/>
  </r>
  <r>
    <n v="101009084"/>
    <n v="96"/>
    <x v="1"/>
    <m/>
    <x v="0"/>
  </r>
  <r>
    <n v="101019220"/>
    <n v="104"/>
    <x v="1"/>
    <m/>
    <x v="0"/>
  </r>
  <r>
    <n v="101102638"/>
    <n v="96"/>
    <x v="2"/>
    <d v="2014-07-23T00:00:00"/>
    <x v="0"/>
  </r>
  <r>
    <n v="101108662"/>
    <n v="96"/>
    <x v="0"/>
    <m/>
    <x v="0"/>
  </r>
  <r>
    <n v="101114512"/>
    <n v="126"/>
    <x v="1"/>
    <m/>
    <x v="1"/>
  </r>
  <r>
    <n v="101130372"/>
    <n v="96"/>
    <x v="0"/>
    <m/>
    <x v="0"/>
  </r>
  <r>
    <n v="101130758"/>
    <n v="90"/>
    <x v="2"/>
    <m/>
    <x v="0"/>
  </r>
  <r>
    <n v="101166948"/>
    <n v="104"/>
    <x v="0"/>
    <m/>
    <x v="0"/>
  </r>
  <r>
    <n v="101234272"/>
    <n v="118"/>
    <x v="1"/>
    <d v="2014-08-14T00:00:00"/>
    <x v="0"/>
  </r>
  <r>
    <n v="101234768"/>
    <n v="92"/>
    <x v="0"/>
    <d v="2014-07-25T00:00:00"/>
    <x v="0"/>
  </r>
  <r>
    <n v="101234768"/>
    <n v="92"/>
    <x v="0"/>
    <d v="2014-07-29T00:00:00"/>
    <x v="0"/>
  </r>
  <r>
    <n v="101240850"/>
    <n v="104"/>
    <x v="0"/>
    <m/>
    <x v="0"/>
  </r>
  <r>
    <n v="101244132"/>
    <n v="92"/>
    <x v="1"/>
    <m/>
    <x v="0"/>
  </r>
  <r>
    <n v="101251832"/>
    <n v="148"/>
    <x v="0"/>
    <d v="2014-08-09T00:00:00"/>
    <x v="1"/>
  </r>
  <r>
    <n v="101261468"/>
    <n v="104"/>
    <x v="1"/>
    <d v="2014-08-04T00:00:00"/>
    <x v="0"/>
  </r>
  <r>
    <n v="101261468"/>
    <n v="104"/>
    <x v="1"/>
    <d v="2014-08-01T00:00:00"/>
    <x v="0"/>
  </r>
  <r>
    <n v="101268206"/>
    <n v="118"/>
    <x v="2"/>
    <m/>
    <x v="0"/>
  </r>
  <r>
    <n v="101268646"/>
    <n v="92"/>
    <x v="0"/>
    <d v="2014-08-18T00:00:00"/>
    <x v="0"/>
  </r>
  <r>
    <n v="101341122"/>
    <n v="133"/>
    <x v="2"/>
    <m/>
    <x v="1"/>
  </r>
  <r>
    <n v="101464864"/>
    <n v="119"/>
    <x v="0"/>
    <m/>
    <x v="0"/>
  </r>
  <r>
    <n v="101560488"/>
    <n v="141"/>
    <x v="1"/>
    <m/>
    <x v="1"/>
  </r>
  <r>
    <n v="101600306"/>
    <n v="90"/>
    <x v="1"/>
    <m/>
    <x v="0"/>
  </r>
  <r>
    <n v="101624248"/>
    <n v="119"/>
    <x v="1"/>
    <m/>
    <x v="0"/>
  </r>
  <r>
    <n v="101651140"/>
    <n v="143"/>
    <x v="1"/>
    <m/>
    <x v="1"/>
  </r>
  <r>
    <n v="101651378"/>
    <n v="143"/>
    <x v="1"/>
    <m/>
    <x v="1"/>
  </r>
  <r>
    <n v="101683908"/>
    <n v="104"/>
    <x v="1"/>
    <m/>
    <x v="0"/>
  </r>
  <r>
    <n v="101688352"/>
    <n v="91"/>
    <x v="2"/>
    <m/>
    <x v="0"/>
  </r>
  <r>
    <n v="102020932"/>
    <n v="141"/>
    <x v="1"/>
    <m/>
    <x v="1"/>
  </r>
  <r>
    <n v="102043924"/>
    <n v="149"/>
    <x v="0"/>
    <m/>
    <x v="1"/>
  </r>
  <r>
    <n v="102070366"/>
    <n v="141"/>
    <x v="2"/>
    <m/>
    <x v="1"/>
  </r>
  <r>
    <n v="102073508"/>
    <n v="118"/>
    <x v="0"/>
    <m/>
    <x v="0"/>
  </r>
  <r>
    <n v="102077796"/>
    <n v="111"/>
    <x v="1"/>
    <m/>
    <x v="0"/>
  </r>
  <r>
    <n v="102085854"/>
    <n v="118"/>
    <x v="1"/>
    <m/>
    <x v="0"/>
  </r>
  <r>
    <n v="102087526"/>
    <n v="141"/>
    <x v="1"/>
    <m/>
    <x v="1"/>
  </r>
  <r>
    <n v="102102098"/>
    <n v="106"/>
    <x v="2"/>
    <m/>
    <x v="0"/>
  </r>
  <r>
    <n v="102105460"/>
    <n v="119"/>
    <x v="1"/>
    <d v="2014-07-23T00:00:00"/>
    <x v="0"/>
  </r>
  <r>
    <n v="102105460"/>
    <n v="119"/>
    <x v="1"/>
    <d v="2014-07-22T00:00:00"/>
    <x v="0"/>
  </r>
  <r>
    <n v="102108060"/>
    <n v="126"/>
    <x v="0"/>
    <m/>
    <x v="1"/>
  </r>
  <r>
    <n v="102114216"/>
    <n v="92"/>
    <x v="1"/>
    <m/>
    <x v="0"/>
  </r>
  <r>
    <n v="102122398"/>
    <n v="106"/>
    <x v="1"/>
    <m/>
    <x v="0"/>
  </r>
  <r>
    <n v="102134020"/>
    <n v="90"/>
    <x v="1"/>
    <m/>
    <x v="0"/>
  </r>
  <r>
    <n v="102138422"/>
    <n v="141"/>
    <x v="1"/>
    <m/>
    <x v="1"/>
  </r>
  <r>
    <n v="102142678"/>
    <n v="90"/>
    <x v="1"/>
    <m/>
    <x v="0"/>
  </r>
  <r>
    <n v="102196216"/>
    <n v="120"/>
    <x v="0"/>
    <m/>
    <x v="0"/>
  </r>
  <r>
    <n v="102196926"/>
    <n v="118"/>
    <x v="2"/>
    <m/>
    <x v="0"/>
  </r>
  <r>
    <n v="102198724"/>
    <n v="148"/>
    <x v="2"/>
    <m/>
    <x v="1"/>
  </r>
  <r>
    <n v="102198882"/>
    <n v="148"/>
    <x v="1"/>
    <m/>
    <x v="1"/>
  </r>
  <r>
    <n v="102205664"/>
    <n v="150"/>
    <x v="0"/>
    <m/>
    <x v="1"/>
  </r>
  <r>
    <n v="102207276"/>
    <n v="150"/>
    <x v="0"/>
    <m/>
    <x v="1"/>
  </r>
  <r>
    <n v="102212856"/>
    <n v="92"/>
    <x v="1"/>
    <m/>
    <x v="0"/>
  </r>
  <r>
    <n v="102217420"/>
    <n v="122"/>
    <x v="1"/>
    <m/>
    <x v="1"/>
  </r>
  <r>
    <n v="102222924"/>
    <n v="118"/>
    <x v="2"/>
    <d v="2014-08-12T00:00:00"/>
    <x v="0"/>
  </r>
  <r>
    <n v="102226018"/>
    <n v="121"/>
    <x v="0"/>
    <m/>
    <x v="1"/>
  </r>
  <r>
    <n v="102229080"/>
    <n v="121"/>
    <x v="1"/>
    <m/>
    <x v="1"/>
  </r>
  <r>
    <n v="102245936"/>
    <n v="148"/>
    <x v="1"/>
    <m/>
    <x v="1"/>
  </r>
  <r>
    <n v="102249838"/>
    <n v="147"/>
    <x v="1"/>
    <m/>
    <x v="1"/>
  </r>
  <r>
    <n v="102251282"/>
    <n v="150"/>
    <x v="2"/>
    <m/>
    <x v="1"/>
  </r>
  <r>
    <n v="102256334"/>
    <n v="149"/>
    <x v="2"/>
    <m/>
    <x v="1"/>
  </r>
  <r>
    <n v="102270050"/>
    <n v="149"/>
    <x v="2"/>
    <m/>
    <x v="1"/>
  </r>
  <r>
    <n v="102275840"/>
    <n v="118"/>
    <x v="1"/>
    <m/>
    <x v="0"/>
  </r>
  <r>
    <n v="102281016"/>
    <n v="119"/>
    <x v="1"/>
    <m/>
    <x v="0"/>
  </r>
  <r>
    <n v="102282008"/>
    <n v="92"/>
    <x v="1"/>
    <d v="2014-07-21T00:00:00"/>
    <x v="0"/>
  </r>
  <r>
    <n v="102283560"/>
    <n v="120"/>
    <x v="1"/>
    <m/>
    <x v="0"/>
  </r>
  <r>
    <n v="102286816"/>
    <n v="148"/>
    <x v="0"/>
    <m/>
    <x v="1"/>
  </r>
  <r>
    <n v="102289624"/>
    <n v="91"/>
    <x v="0"/>
    <m/>
    <x v="0"/>
  </r>
  <r>
    <n v="102309400"/>
    <n v="141"/>
    <x v="1"/>
    <m/>
    <x v="1"/>
  </r>
  <r>
    <n v="102323094"/>
    <n v="133"/>
    <x v="1"/>
    <m/>
    <x v="1"/>
  </r>
  <r>
    <n v="102324480"/>
    <n v="105"/>
    <x v="2"/>
    <m/>
    <x v="0"/>
  </r>
  <r>
    <n v="102337458"/>
    <n v="120"/>
    <x v="0"/>
    <d v="2014-08-05T00:00:00"/>
    <x v="0"/>
  </r>
  <r>
    <n v="102355884"/>
    <n v="120"/>
    <x v="1"/>
    <m/>
    <x v="0"/>
  </r>
  <r>
    <n v="102373294"/>
    <n v="143"/>
    <x v="0"/>
    <m/>
    <x v="1"/>
  </r>
  <r>
    <n v="102431160"/>
    <n v="150"/>
    <x v="0"/>
    <m/>
    <x v="1"/>
  </r>
  <r>
    <n v="102438644"/>
    <n v="90"/>
    <x v="2"/>
    <m/>
    <x v="0"/>
  </r>
  <r>
    <n v="102465138"/>
    <n v="146"/>
    <x v="0"/>
    <m/>
    <x v="1"/>
  </r>
  <r>
    <n v="102474956"/>
    <n v="133"/>
    <x v="2"/>
    <m/>
    <x v="1"/>
  </r>
  <r>
    <n v="102492602"/>
    <n v="90"/>
    <x v="2"/>
    <m/>
    <x v="0"/>
  </r>
  <r>
    <n v="102516808"/>
    <n v="105"/>
    <x v="0"/>
    <d v="2014-08-07T00:00:00"/>
    <x v="0"/>
  </r>
  <r>
    <n v="102526344"/>
    <n v="135"/>
    <x v="0"/>
    <m/>
    <x v="1"/>
  </r>
  <r>
    <n v="102536384"/>
    <n v="113"/>
    <x v="2"/>
    <m/>
    <x v="0"/>
  </r>
  <r>
    <n v="102550318"/>
    <n v="119"/>
    <x v="1"/>
    <m/>
    <x v="0"/>
  </r>
  <r>
    <n v="102567868"/>
    <n v="120"/>
    <x v="0"/>
    <d v="2014-08-07T00:00:00"/>
    <x v="0"/>
  </r>
  <r>
    <n v="102594454"/>
    <n v="134"/>
    <x v="1"/>
    <m/>
    <x v="1"/>
  </r>
  <r>
    <n v="102614720"/>
    <n v="90"/>
    <x v="0"/>
    <m/>
    <x v="0"/>
  </r>
  <r>
    <n v="102616402"/>
    <n v="104"/>
    <x v="1"/>
    <m/>
    <x v="0"/>
  </r>
  <r>
    <n v="102617632"/>
    <n v="113"/>
    <x v="1"/>
    <m/>
    <x v="0"/>
  </r>
  <r>
    <n v="102624304"/>
    <n v="103"/>
    <x v="1"/>
    <d v="2014-08-01T00:00:00"/>
    <x v="0"/>
  </r>
  <r>
    <n v="102624304"/>
    <n v="103"/>
    <x v="1"/>
    <d v="2014-08-01T00:00:00"/>
    <x v="0"/>
  </r>
  <r>
    <n v="102624304"/>
    <n v="103"/>
    <x v="1"/>
    <d v="2014-08-01T00:00:00"/>
    <x v="0"/>
  </r>
  <r>
    <n v="102632356"/>
    <n v="104"/>
    <x v="1"/>
    <m/>
    <x v="0"/>
  </r>
  <r>
    <n v="102633612"/>
    <n v="113"/>
    <x v="0"/>
    <d v="2014-08-20T00:00:00"/>
    <x v="0"/>
  </r>
  <r>
    <n v="102642616"/>
    <n v="105"/>
    <x v="1"/>
    <m/>
    <x v="0"/>
  </r>
  <r>
    <n v="102648246"/>
    <n v="91"/>
    <x v="0"/>
    <m/>
    <x v="0"/>
  </r>
  <r>
    <n v="102658796"/>
    <n v="121"/>
    <x v="0"/>
    <m/>
    <x v="1"/>
  </r>
  <r>
    <n v="102660910"/>
    <n v="119"/>
    <x v="0"/>
    <m/>
    <x v="0"/>
  </r>
  <r>
    <n v="102667256"/>
    <n v="113"/>
    <x v="0"/>
    <d v="2014-07-24T00:00:00"/>
    <x v="0"/>
  </r>
  <r>
    <n v="102674710"/>
    <n v="150"/>
    <x v="1"/>
    <m/>
    <x v="1"/>
  </r>
  <r>
    <n v="102711354"/>
    <n v="105"/>
    <x v="1"/>
    <m/>
    <x v="0"/>
  </r>
  <r>
    <n v="102717354"/>
    <n v="113"/>
    <x v="1"/>
    <m/>
    <x v="0"/>
  </r>
  <r>
    <n v="102725086"/>
    <n v="103"/>
    <x v="1"/>
    <m/>
    <x v="0"/>
  </r>
  <r>
    <n v="102753840"/>
    <n v="113"/>
    <x v="0"/>
    <m/>
    <x v="0"/>
  </r>
  <r>
    <n v="102804658"/>
    <n v="141"/>
    <x v="2"/>
    <m/>
    <x v="1"/>
  </r>
  <r>
    <n v="102815912"/>
    <n v="90"/>
    <x v="1"/>
    <m/>
    <x v="0"/>
  </r>
  <r>
    <n v="102863618"/>
    <n v="103"/>
    <x v="1"/>
    <m/>
    <x v="0"/>
  </r>
  <r>
    <n v="102874962"/>
    <n v="143"/>
    <x v="1"/>
    <m/>
    <x v="1"/>
  </r>
  <r>
    <n v="102885608"/>
    <n v="148"/>
    <x v="1"/>
    <m/>
    <x v="1"/>
  </r>
  <r>
    <n v="102898238"/>
    <n v="118"/>
    <x v="1"/>
    <m/>
    <x v="0"/>
  </r>
  <r>
    <n v="102902484"/>
    <n v="120"/>
    <x v="1"/>
    <m/>
    <x v="0"/>
  </r>
  <r>
    <n v="102914618"/>
    <n v="118"/>
    <x v="1"/>
    <m/>
    <x v="0"/>
  </r>
  <r>
    <n v="102951358"/>
    <n v="150"/>
    <x v="2"/>
    <m/>
    <x v="1"/>
  </r>
  <r>
    <n v="102988000"/>
    <n v="104"/>
    <x v="0"/>
    <m/>
    <x v="0"/>
  </r>
  <r>
    <n v="102988880"/>
    <n v="143"/>
    <x v="1"/>
    <m/>
    <x v="1"/>
  </r>
  <r>
    <n v="103005886"/>
    <n v="90"/>
    <x v="2"/>
    <m/>
    <x v="0"/>
  </r>
  <r>
    <n v="103022256"/>
    <n v="135"/>
    <x v="1"/>
    <m/>
    <x v="1"/>
  </r>
  <r>
    <n v="103075462"/>
    <n v="146"/>
    <x v="1"/>
    <m/>
    <x v="1"/>
  </r>
  <r>
    <n v="103093706"/>
    <n v="148"/>
    <x v="2"/>
    <m/>
    <x v="1"/>
  </r>
  <r>
    <n v="103122344"/>
    <n v="119"/>
    <x v="1"/>
    <m/>
    <x v="0"/>
  </r>
  <r>
    <n v="103156360"/>
    <n v="106"/>
    <x v="1"/>
    <m/>
    <x v="0"/>
  </r>
  <r>
    <n v="103156362"/>
    <n v="120"/>
    <x v="0"/>
    <m/>
    <x v="0"/>
  </r>
  <r>
    <n v="103174976"/>
    <n v="105"/>
    <x v="0"/>
    <d v="2014-07-28T00:00:00"/>
    <x v="0"/>
  </r>
  <r>
    <n v="103222556"/>
    <n v="150"/>
    <x v="0"/>
    <m/>
    <x v="1"/>
  </r>
  <r>
    <n v="103248622"/>
    <n v="143"/>
    <x v="0"/>
    <m/>
    <x v="1"/>
  </r>
  <r>
    <n v="103248882"/>
    <n v="119"/>
    <x v="0"/>
    <m/>
    <x v="0"/>
  </r>
  <r>
    <n v="103256976"/>
    <n v="90"/>
    <x v="0"/>
    <m/>
    <x v="0"/>
  </r>
  <r>
    <n v="103260578"/>
    <n v="120"/>
    <x v="1"/>
    <m/>
    <x v="0"/>
  </r>
  <r>
    <n v="103264054"/>
    <n v="150"/>
    <x v="1"/>
    <m/>
    <x v="1"/>
  </r>
  <r>
    <n v="103273084"/>
    <n v="150"/>
    <x v="1"/>
    <m/>
    <x v="1"/>
  </r>
  <r>
    <n v="103323918"/>
    <n v="105"/>
    <x v="0"/>
    <m/>
    <x v="0"/>
  </r>
  <r>
    <n v="103325652"/>
    <n v="135"/>
    <x v="0"/>
    <m/>
    <x v="1"/>
  </r>
  <r>
    <n v="103341856"/>
    <n v="143"/>
    <x v="0"/>
    <m/>
    <x v="1"/>
  </r>
  <r>
    <n v="103376078"/>
    <n v="116"/>
    <x v="2"/>
    <m/>
    <x v="0"/>
  </r>
  <r>
    <n v="103444278"/>
    <n v="113"/>
    <x v="1"/>
    <m/>
    <x v="0"/>
  </r>
  <r>
    <n v="103452968"/>
    <n v="104"/>
    <x v="1"/>
    <m/>
    <x v="0"/>
  </r>
  <r>
    <n v="103454594"/>
    <n v="150"/>
    <x v="2"/>
    <m/>
    <x v="1"/>
  </r>
  <r>
    <n v="103455544"/>
    <n v="120"/>
    <x v="0"/>
    <m/>
    <x v="0"/>
  </r>
  <r>
    <n v="103466178"/>
    <n v="150"/>
    <x v="1"/>
    <d v="2014-07-30T00:00:00"/>
    <x v="1"/>
  </r>
  <r>
    <n v="103466178"/>
    <n v="150"/>
    <x v="1"/>
    <d v="2014-07-30T00:00:00"/>
    <x v="1"/>
  </r>
  <r>
    <n v="103470656"/>
    <n v="120"/>
    <x v="0"/>
    <m/>
    <x v="0"/>
  </r>
  <r>
    <n v="103477048"/>
    <n v="121"/>
    <x v="1"/>
    <m/>
    <x v="1"/>
  </r>
  <r>
    <n v="103489434"/>
    <n v="150"/>
    <x v="1"/>
    <m/>
    <x v="1"/>
  </r>
  <r>
    <n v="103490568"/>
    <n v="117"/>
    <x v="1"/>
    <m/>
    <x v="0"/>
  </r>
  <r>
    <n v="103492406"/>
    <n v="143"/>
    <x v="0"/>
    <m/>
    <x v="1"/>
  </r>
  <r>
    <n v="103502512"/>
    <n v="136"/>
    <x v="1"/>
    <m/>
    <x v="1"/>
  </r>
  <r>
    <n v="103504362"/>
    <n v="135"/>
    <x v="2"/>
    <d v="2014-08-15T00:00:00"/>
    <x v="1"/>
  </r>
  <r>
    <n v="103504414"/>
    <n v="90"/>
    <x v="1"/>
    <m/>
    <x v="0"/>
  </r>
  <r>
    <n v="103508210"/>
    <n v="99"/>
    <x v="1"/>
    <m/>
    <x v="0"/>
  </r>
  <r>
    <n v="103512130"/>
    <n v="120"/>
    <x v="1"/>
    <m/>
    <x v="0"/>
  </r>
  <r>
    <n v="103517174"/>
    <n v="111"/>
    <x v="0"/>
    <m/>
    <x v="0"/>
  </r>
  <r>
    <n v="103518732"/>
    <n v="136"/>
    <x v="1"/>
    <m/>
    <x v="1"/>
  </r>
  <r>
    <n v="103526448"/>
    <n v="150"/>
    <x v="0"/>
    <m/>
    <x v="1"/>
  </r>
  <r>
    <n v="103539878"/>
    <n v="91"/>
    <x v="0"/>
    <d v="2014-08-06T00:00:00"/>
    <x v="0"/>
  </r>
  <r>
    <n v="103551366"/>
    <n v="120"/>
    <x v="1"/>
    <m/>
    <x v="0"/>
  </r>
  <r>
    <n v="103562554"/>
    <n v="119"/>
    <x v="1"/>
    <m/>
    <x v="0"/>
  </r>
  <r>
    <n v="103565558"/>
    <n v="135"/>
    <x v="0"/>
    <m/>
    <x v="1"/>
  </r>
  <r>
    <n v="103565968"/>
    <n v="141"/>
    <x v="0"/>
    <m/>
    <x v="1"/>
  </r>
  <r>
    <n v="103566206"/>
    <n v="150"/>
    <x v="1"/>
    <m/>
    <x v="1"/>
  </r>
  <r>
    <n v="103566538"/>
    <n v="118"/>
    <x v="1"/>
    <m/>
    <x v="0"/>
  </r>
  <r>
    <n v="103575098"/>
    <n v="148"/>
    <x v="2"/>
    <m/>
    <x v="1"/>
  </r>
  <r>
    <n v="103575636"/>
    <n v="149"/>
    <x v="0"/>
    <m/>
    <x v="1"/>
  </r>
  <r>
    <n v="103582790"/>
    <n v="90"/>
    <x v="1"/>
    <m/>
    <x v="0"/>
  </r>
  <r>
    <n v="103598586"/>
    <n v="104"/>
    <x v="0"/>
    <m/>
    <x v="0"/>
  </r>
  <r>
    <n v="103605860"/>
    <n v="118"/>
    <x v="1"/>
    <m/>
    <x v="0"/>
  </r>
  <r>
    <n v="103610882"/>
    <n v="136"/>
    <x v="1"/>
    <m/>
    <x v="1"/>
  </r>
  <r>
    <n v="103613594"/>
    <n v="148"/>
    <x v="1"/>
    <m/>
    <x v="1"/>
  </r>
  <r>
    <n v="103613962"/>
    <n v="148"/>
    <x v="1"/>
    <m/>
    <x v="1"/>
  </r>
  <r>
    <n v="103625744"/>
    <n v="127"/>
    <x v="1"/>
    <m/>
    <x v="1"/>
  </r>
  <r>
    <n v="103629340"/>
    <n v="96"/>
    <x v="1"/>
    <m/>
    <x v="0"/>
  </r>
  <r>
    <n v="103642204"/>
    <n v="148"/>
    <x v="1"/>
    <m/>
    <x v="1"/>
  </r>
  <r>
    <n v="103653386"/>
    <n v="141"/>
    <x v="2"/>
    <d v="2014-08-14T00:00:00"/>
    <x v="1"/>
  </r>
  <r>
    <n v="103655222"/>
    <n v="111"/>
    <x v="0"/>
    <d v="2014-08-13T00:00:00"/>
    <x v="0"/>
  </r>
  <r>
    <n v="103666624"/>
    <n v="111"/>
    <x v="0"/>
    <d v="2014-07-24T00:00:00"/>
    <x v="0"/>
  </r>
  <r>
    <n v="103666624"/>
    <n v="111"/>
    <x v="0"/>
    <d v="2014-07-24T00:00:00"/>
    <x v="0"/>
  </r>
  <r>
    <n v="103666624"/>
    <n v="111"/>
    <x v="0"/>
    <d v="2014-07-24T00:00:00"/>
    <x v="0"/>
  </r>
  <r>
    <n v="103666624"/>
    <n v="111"/>
    <x v="0"/>
    <d v="2014-07-25T00:00:00"/>
    <x v="0"/>
  </r>
  <r>
    <n v="103667088"/>
    <n v="141"/>
    <x v="0"/>
    <m/>
    <x v="1"/>
  </r>
  <r>
    <n v="103668228"/>
    <n v="122"/>
    <x v="2"/>
    <m/>
    <x v="1"/>
  </r>
  <r>
    <n v="103674706"/>
    <n v="90"/>
    <x v="2"/>
    <m/>
    <x v="0"/>
  </r>
  <r>
    <n v="103694066"/>
    <n v="106"/>
    <x v="0"/>
    <m/>
    <x v="0"/>
  </r>
  <r>
    <n v="103696766"/>
    <n v="120"/>
    <x v="0"/>
    <d v="2014-07-22T00:00:00"/>
    <x v="0"/>
  </r>
  <r>
    <n v="103702126"/>
    <n v="150"/>
    <x v="1"/>
    <m/>
    <x v="1"/>
  </r>
  <r>
    <n v="103706254"/>
    <n v="90"/>
    <x v="0"/>
    <m/>
    <x v="0"/>
  </r>
  <r>
    <n v="103710048"/>
    <n v="150"/>
    <x v="0"/>
    <m/>
    <x v="1"/>
  </r>
  <r>
    <n v="103712554"/>
    <n v="122"/>
    <x v="0"/>
    <m/>
    <x v="1"/>
  </r>
  <r>
    <n v="103713462"/>
    <n v="141"/>
    <x v="0"/>
    <d v="2014-07-29T00:00:00"/>
    <x v="1"/>
  </r>
  <r>
    <n v="103715896"/>
    <n v="121"/>
    <x v="0"/>
    <m/>
    <x v="1"/>
  </r>
  <r>
    <n v="103727972"/>
    <n v="148"/>
    <x v="0"/>
    <m/>
    <x v="1"/>
  </r>
  <r>
    <n v="103728330"/>
    <n v="150"/>
    <x v="1"/>
    <m/>
    <x v="1"/>
  </r>
  <r>
    <n v="103728740"/>
    <n v="90"/>
    <x v="2"/>
    <m/>
    <x v="0"/>
  </r>
  <r>
    <n v="103729734"/>
    <n v="150"/>
    <x v="0"/>
    <m/>
    <x v="1"/>
  </r>
  <r>
    <n v="103733222"/>
    <n v="118"/>
    <x v="1"/>
    <m/>
    <x v="0"/>
  </r>
  <r>
    <n v="103749630"/>
    <n v="121"/>
    <x v="0"/>
    <m/>
    <x v="1"/>
  </r>
  <r>
    <n v="103750984"/>
    <n v="118"/>
    <x v="2"/>
    <m/>
    <x v="0"/>
  </r>
  <r>
    <n v="103758112"/>
    <n v="119"/>
    <x v="1"/>
    <d v="2014-07-21T00:00:00"/>
    <x v="0"/>
  </r>
  <r>
    <n v="103765160"/>
    <n v="118"/>
    <x v="2"/>
    <m/>
    <x v="0"/>
  </r>
  <r>
    <n v="103770834"/>
    <n v="118"/>
    <x v="1"/>
    <m/>
    <x v="0"/>
  </r>
  <r>
    <n v="103777832"/>
    <n v="135"/>
    <x v="1"/>
    <m/>
    <x v="1"/>
  </r>
  <r>
    <n v="103794800"/>
    <n v="90"/>
    <x v="1"/>
    <m/>
    <x v="0"/>
  </r>
  <r>
    <n v="103796976"/>
    <n v="146"/>
    <x v="0"/>
    <m/>
    <x v="1"/>
  </r>
  <r>
    <n v="103797884"/>
    <n v="146"/>
    <x v="1"/>
    <m/>
    <x v="1"/>
  </r>
  <r>
    <n v="103798910"/>
    <n v="91"/>
    <x v="0"/>
    <m/>
    <x v="0"/>
  </r>
  <r>
    <n v="103801932"/>
    <n v="92"/>
    <x v="0"/>
    <m/>
    <x v="0"/>
  </r>
  <r>
    <n v="103820100"/>
    <n v="118"/>
    <x v="0"/>
    <m/>
    <x v="0"/>
  </r>
  <r>
    <n v="103834844"/>
    <n v="146"/>
    <x v="2"/>
    <m/>
    <x v="1"/>
  </r>
  <r>
    <n v="103837614"/>
    <n v="141"/>
    <x v="0"/>
    <m/>
    <x v="1"/>
  </r>
  <r>
    <n v="103854020"/>
    <n v="149"/>
    <x v="1"/>
    <m/>
    <x v="1"/>
  </r>
  <r>
    <n v="103854396"/>
    <n v="92"/>
    <x v="2"/>
    <m/>
    <x v="0"/>
  </r>
  <r>
    <n v="103861148"/>
    <n v="120"/>
    <x v="0"/>
    <d v="2014-08-11T00:00:00"/>
    <x v="0"/>
  </r>
  <r>
    <n v="103861148"/>
    <n v="120"/>
    <x v="0"/>
    <d v="2014-08-14T00:00:00"/>
    <x v="0"/>
  </r>
  <r>
    <n v="103885370"/>
    <n v="113"/>
    <x v="0"/>
    <m/>
    <x v="0"/>
  </r>
  <r>
    <n v="103913280"/>
    <n v="150"/>
    <x v="0"/>
    <d v="2014-08-01T00:00:00"/>
    <x v="1"/>
  </r>
  <r>
    <n v="103913280"/>
    <n v="150"/>
    <x v="0"/>
    <d v="2014-08-01T00:00:00"/>
    <x v="1"/>
  </r>
  <r>
    <n v="103913280"/>
    <n v="150"/>
    <x v="0"/>
    <d v="2014-08-01T00:00:00"/>
    <x v="1"/>
  </r>
  <r>
    <n v="103931478"/>
    <n v="120"/>
    <x v="1"/>
    <m/>
    <x v="0"/>
  </r>
  <r>
    <n v="103940862"/>
    <n v="90"/>
    <x v="0"/>
    <m/>
    <x v="0"/>
  </r>
  <r>
    <n v="103958800"/>
    <n v="90"/>
    <x v="2"/>
    <m/>
    <x v="0"/>
  </r>
  <r>
    <n v="103972350"/>
    <n v="150"/>
    <x v="0"/>
    <d v="2014-08-11T00:00:00"/>
    <x v="1"/>
  </r>
  <r>
    <n v="104051604"/>
    <n v="90"/>
    <x v="1"/>
    <m/>
    <x v="0"/>
  </r>
  <r>
    <n v="104078008"/>
    <n v="90"/>
    <x v="2"/>
    <m/>
    <x v="0"/>
  </r>
  <r>
    <n v="104087608"/>
    <n v="105"/>
    <x v="1"/>
    <m/>
    <x v="0"/>
  </r>
  <r>
    <n v="104098466"/>
    <n v="120"/>
    <x v="0"/>
    <m/>
    <x v="0"/>
  </r>
  <r>
    <n v="104100474"/>
    <n v="111"/>
    <x v="0"/>
    <m/>
    <x v="0"/>
  </r>
  <r>
    <n v="104102430"/>
    <n v="90"/>
    <x v="1"/>
    <m/>
    <x v="0"/>
  </r>
  <r>
    <n v="104105384"/>
    <n v="92"/>
    <x v="1"/>
    <m/>
    <x v="0"/>
  </r>
  <r>
    <n v="104119726"/>
    <n v="136"/>
    <x v="1"/>
    <d v="2014-07-29T00:00:00"/>
    <x v="1"/>
  </r>
  <r>
    <n v="104127674"/>
    <n v="92"/>
    <x v="1"/>
    <m/>
    <x v="0"/>
  </r>
  <r>
    <n v="104132214"/>
    <n v="90"/>
    <x v="0"/>
    <m/>
    <x v="0"/>
  </r>
  <r>
    <n v="104149254"/>
    <n v="134"/>
    <x v="0"/>
    <d v="2014-07-30T00:00:00"/>
    <x v="1"/>
  </r>
  <r>
    <n v="104149254"/>
    <n v="134"/>
    <x v="0"/>
    <d v="2014-08-04T00:00:00"/>
    <x v="1"/>
  </r>
  <r>
    <n v="104149254"/>
    <n v="134"/>
    <x v="0"/>
    <d v="2014-08-20T00:00:00"/>
    <x v="1"/>
  </r>
  <r>
    <n v="104149254"/>
    <n v="134"/>
    <x v="0"/>
    <d v="2014-07-30T00:00:00"/>
    <x v="1"/>
  </r>
  <r>
    <n v="104157722"/>
    <n v="91"/>
    <x v="0"/>
    <m/>
    <x v="0"/>
  </r>
  <r>
    <n v="104181264"/>
    <n v="149"/>
    <x v="2"/>
    <m/>
    <x v="1"/>
  </r>
  <r>
    <n v="104192754"/>
    <n v="149"/>
    <x v="2"/>
    <m/>
    <x v="1"/>
  </r>
  <r>
    <n v="104209636"/>
    <n v="106"/>
    <x v="0"/>
    <m/>
    <x v="0"/>
  </r>
  <r>
    <n v="104233494"/>
    <n v="111"/>
    <x v="0"/>
    <m/>
    <x v="0"/>
  </r>
  <r>
    <n v="104233776"/>
    <n v="141"/>
    <x v="2"/>
    <m/>
    <x v="1"/>
  </r>
  <r>
    <n v="104241328"/>
    <n v="106"/>
    <x v="2"/>
    <m/>
    <x v="0"/>
  </r>
  <r>
    <n v="104241416"/>
    <n v="111"/>
    <x v="2"/>
    <m/>
    <x v="0"/>
  </r>
  <r>
    <n v="104246164"/>
    <n v="111"/>
    <x v="0"/>
    <m/>
    <x v="0"/>
  </r>
  <r>
    <n v="104251268"/>
    <n v="111"/>
    <x v="2"/>
    <m/>
    <x v="0"/>
  </r>
  <r>
    <n v="104255478"/>
    <n v="141"/>
    <x v="1"/>
    <m/>
    <x v="1"/>
  </r>
  <r>
    <n v="104257842"/>
    <n v="118"/>
    <x v="0"/>
    <m/>
    <x v="0"/>
  </r>
  <r>
    <n v="104260714"/>
    <n v="96"/>
    <x v="0"/>
    <d v="2014-08-04T00:00:00"/>
    <x v="0"/>
  </r>
  <r>
    <n v="104262888"/>
    <n v="111"/>
    <x v="1"/>
    <m/>
    <x v="0"/>
  </r>
  <r>
    <n v="104272998"/>
    <n v="121"/>
    <x v="0"/>
    <m/>
    <x v="1"/>
  </r>
  <r>
    <n v="104278502"/>
    <n v="136"/>
    <x v="0"/>
    <m/>
    <x v="1"/>
  </r>
  <r>
    <n v="104295904"/>
    <n v="136"/>
    <x v="1"/>
    <m/>
    <x v="1"/>
  </r>
  <r>
    <n v="104311158"/>
    <n v="120"/>
    <x v="1"/>
    <m/>
    <x v="0"/>
  </r>
  <r>
    <n v="104350400"/>
    <n v="150"/>
    <x v="0"/>
    <m/>
    <x v="1"/>
  </r>
  <r>
    <n v="104357508"/>
    <n v="106"/>
    <x v="1"/>
    <m/>
    <x v="0"/>
  </r>
  <r>
    <n v="104372194"/>
    <n v="118"/>
    <x v="1"/>
    <m/>
    <x v="0"/>
  </r>
  <r>
    <n v="104376740"/>
    <n v="90"/>
    <x v="1"/>
    <m/>
    <x v="0"/>
  </r>
  <r>
    <n v="104390646"/>
    <n v="150"/>
    <x v="0"/>
    <m/>
    <x v="1"/>
  </r>
  <r>
    <n v="104400818"/>
    <n v="120"/>
    <x v="1"/>
    <m/>
    <x v="0"/>
  </r>
  <r>
    <n v="104405456"/>
    <n v="150"/>
    <x v="1"/>
    <m/>
    <x v="1"/>
  </r>
  <r>
    <n v="104407090"/>
    <n v="91"/>
    <x v="0"/>
    <d v="2014-08-12T00:00:00"/>
    <x v="0"/>
  </r>
  <r>
    <n v="104407090"/>
    <n v="91"/>
    <x v="0"/>
    <d v="2014-08-12T00:00:00"/>
    <x v="0"/>
  </r>
  <r>
    <n v="104407384"/>
    <n v="122"/>
    <x v="2"/>
    <m/>
    <x v="1"/>
  </r>
  <r>
    <n v="104411162"/>
    <n v="118"/>
    <x v="2"/>
    <m/>
    <x v="0"/>
  </r>
  <r>
    <n v="104411442"/>
    <n v="143"/>
    <x v="0"/>
    <m/>
    <x v="1"/>
  </r>
  <r>
    <n v="104431502"/>
    <n v="119"/>
    <x v="0"/>
    <m/>
    <x v="0"/>
  </r>
  <r>
    <n v="104435792"/>
    <n v="111"/>
    <x v="0"/>
    <m/>
    <x v="0"/>
  </r>
  <r>
    <n v="104438854"/>
    <n v="119"/>
    <x v="0"/>
    <m/>
    <x v="0"/>
  </r>
  <r>
    <n v="104442516"/>
    <n v="111"/>
    <x v="1"/>
    <m/>
    <x v="0"/>
  </r>
  <r>
    <n v="104448674"/>
    <n v="92"/>
    <x v="1"/>
    <m/>
    <x v="0"/>
  </r>
  <r>
    <n v="104449946"/>
    <n v="120"/>
    <x v="0"/>
    <m/>
    <x v="0"/>
  </r>
  <r>
    <n v="104457910"/>
    <n v="149"/>
    <x v="2"/>
    <d v="2014-07-22T00:00:00"/>
    <x v="1"/>
  </r>
  <r>
    <n v="104457910"/>
    <n v="149"/>
    <x v="2"/>
    <d v="2014-07-22T00:00:00"/>
    <x v="1"/>
  </r>
  <r>
    <n v="104461480"/>
    <n v="90"/>
    <x v="1"/>
    <m/>
    <x v="0"/>
  </r>
  <r>
    <n v="104463666"/>
    <n v="116"/>
    <x v="1"/>
    <m/>
    <x v="0"/>
  </r>
  <r>
    <n v="104468796"/>
    <n v="150"/>
    <x v="2"/>
    <m/>
    <x v="1"/>
  </r>
  <r>
    <n v="104477484"/>
    <n v="92"/>
    <x v="0"/>
    <d v="2014-07-28T00:00:00"/>
    <x v="0"/>
  </r>
  <r>
    <n v="104480390"/>
    <n v="134"/>
    <x v="0"/>
    <m/>
    <x v="1"/>
  </r>
  <r>
    <n v="104483590"/>
    <n v="148"/>
    <x v="1"/>
    <m/>
    <x v="1"/>
  </r>
  <r>
    <n v="104485028"/>
    <n v="141"/>
    <x v="1"/>
    <d v="2014-08-11T00:00:00"/>
    <x v="1"/>
  </r>
  <r>
    <n v="104485028"/>
    <n v="141"/>
    <x v="1"/>
    <d v="2014-08-11T00:00:00"/>
    <x v="1"/>
  </r>
  <r>
    <n v="104485218"/>
    <n v="106"/>
    <x v="0"/>
    <m/>
    <x v="0"/>
  </r>
  <r>
    <n v="104492124"/>
    <n v="143"/>
    <x v="0"/>
    <d v="2014-07-25T00:00:00"/>
    <x v="1"/>
  </r>
  <r>
    <n v="104494044"/>
    <n v="150"/>
    <x v="1"/>
    <d v="2014-07-24T00:00:00"/>
    <x v="1"/>
  </r>
  <r>
    <n v="104496440"/>
    <n v="120"/>
    <x v="1"/>
    <m/>
    <x v="0"/>
  </r>
  <r>
    <n v="104500974"/>
    <n v="91"/>
    <x v="2"/>
    <m/>
    <x v="0"/>
  </r>
  <r>
    <n v="104502128"/>
    <n v="148"/>
    <x v="1"/>
    <d v="2014-08-20T00:00:00"/>
    <x v="1"/>
  </r>
  <r>
    <n v="104502748"/>
    <n v="121"/>
    <x v="1"/>
    <m/>
    <x v="1"/>
  </r>
  <r>
    <n v="104505140"/>
    <n v="148"/>
    <x v="2"/>
    <m/>
    <x v="1"/>
  </r>
  <r>
    <n v="104506046"/>
    <n v="141"/>
    <x v="0"/>
    <m/>
    <x v="1"/>
  </r>
  <r>
    <n v="104515682"/>
    <n v="120"/>
    <x v="1"/>
    <m/>
    <x v="0"/>
  </r>
  <r>
    <n v="104535678"/>
    <n v="143"/>
    <x v="0"/>
    <m/>
    <x v="1"/>
  </r>
  <r>
    <n v="104539998"/>
    <n v="141"/>
    <x v="0"/>
    <m/>
    <x v="1"/>
  </r>
  <r>
    <n v="104546452"/>
    <n v="90"/>
    <x v="1"/>
    <m/>
    <x v="0"/>
  </r>
  <r>
    <n v="104548946"/>
    <n v="150"/>
    <x v="1"/>
    <m/>
    <x v="1"/>
  </r>
  <r>
    <n v="104560380"/>
    <n v="148"/>
    <x v="0"/>
    <m/>
    <x v="1"/>
  </r>
  <r>
    <n v="104567518"/>
    <n v="148"/>
    <x v="1"/>
    <m/>
    <x v="1"/>
  </r>
  <r>
    <n v="104571890"/>
    <n v="149"/>
    <x v="2"/>
    <m/>
    <x v="1"/>
  </r>
  <r>
    <n v="104592654"/>
    <n v="96"/>
    <x v="1"/>
    <m/>
    <x v="0"/>
  </r>
  <r>
    <n v="104601788"/>
    <n v="122"/>
    <x v="2"/>
    <m/>
    <x v="1"/>
  </r>
  <r>
    <n v="104603472"/>
    <n v="106"/>
    <x v="1"/>
    <m/>
    <x v="0"/>
  </r>
  <r>
    <n v="104608322"/>
    <n v="106"/>
    <x v="1"/>
    <m/>
    <x v="0"/>
  </r>
  <r>
    <n v="104609590"/>
    <n v="122"/>
    <x v="1"/>
    <m/>
    <x v="1"/>
  </r>
  <r>
    <n v="104627946"/>
    <n v="121"/>
    <x v="1"/>
    <d v="2014-07-31T00:00:00"/>
    <x v="1"/>
  </r>
  <r>
    <n v="104627946"/>
    <n v="121"/>
    <x v="1"/>
    <d v="2014-07-30T00:00:00"/>
    <x v="1"/>
  </r>
  <r>
    <n v="104629452"/>
    <n v="90"/>
    <x v="2"/>
    <m/>
    <x v="0"/>
  </r>
  <r>
    <n v="104641710"/>
    <n v="90"/>
    <x v="1"/>
    <m/>
    <x v="0"/>
  </r>
  <r>
    <n v="104643690"/>
    <n v="149"/>
    <x v="2"/>
    <m/>
    <x v="1"/>
  </r>
  <r>
    <n v="104643840"/>
    <n v="91"/>
    <x v="1"/>
    <m/>
    <x v="0"/>
  </r>
  <r>
    <n v="104649910"/>
    <n v="149"/>
    <x v="1"/>
    <m/>
    <x v="1"/>
  </r>
  <r>
    <n v="104659464"/>
    <n v="92"/>
    <x v="2"/>
    <m/>
    <x v="0"/>
  </r>
  <r>
    <n v="104668284"/>
    <n v="148"/>
    <x v="0"/>
    <d v="2014-07-22T00:00:00"/>
    <x v="1"/>
  </r>
  <r>
    <n v="104668284"/>
    <n v="148"/>
    <x v="0"/>
    <d v="2014-07-22T00:00:00"/>
    <x v="1"/>
  </r>
  <r>
    <n v="104680490"/>
    <n v="148"/>
    <x v="0"/>
    <m/>
    <x v="1"/>
  </r>
  <r>
    <n v="104686032"/>
    <n v="136"/>
    <x v="0"/>
    <m/>
    <x v="1"/>
  </r>
  <r>
    <n v="104702866"/>
    <n v="134"/>
    <x v="1"/>
    <d v="2014-08-19T00:00:00"/>
    <x v="1"/>
  </r>
  <r>
    <n v="104705524"/>
    <n v="90"/>
    <x v="0"/>
    <d v="2014-08-01T00:00:00"/>
    <x v="0"/>
  </r>
  <r>
    <n v="104705524"/>
    <n v="90"/>
    <x v="0"/>
    <d v="2014-08-01T00:00:00"/>
    <x v="0"/>
  </r>
  <r>
    <n v="104740676"/>
    <n v="120"/>
    <x v="0"/>
    <m/>
    <x v="0"/>
  </r>
  <r>
    <n v="104746446"/>
    <n v="146"/>
    <x v="0"/>
    <m/>
    <x v="1"/>
  </r>
  <r>
    <n v="104754990"/>
    <n v="90"/>
    <x v="1"/>
    <m/>
    <x v="0"/>
  </r>
  <r>
    <n v="104756410"/>
    <n v="90"/>
    <x v="0"/>
    <m/>
    <x v="0"/>
  </r>
  <r>
    <n v="104762508"/>
    <n v="143"/>
    <x v="1"/>
    <m/>
    <x v="1"/>
  </r>
  <r>
    <n v="104768194"/>
    <n v="122"/>
    <x v="0"/>
    <m/>
    <x v="1"/>
  </r>
  <r>
    <n v="104768336"/>
    <n v="143"/>
    <x v="0"/>
    <m/>
    <x v="1"/>
  </r>
  <r>
    <n v="104770564"/>
    <n v="119"/>
    <x v="2"/>
    <m/>
    <x v="0"/>
  </r>
  <r>
    <n v="104809270"/>
    <n v="119"/>
    <x v="1"/>
    <m/>
    <x v="0"/>
  </r>
  <r>
    <n v="104810712"/>
    <n v="106"/>
    <x v="0"/>
    <m/>
    <x v="0"/>
  </r>
  <r>
    <n v="104812082"/>
    <n v="90"/>
    <x v="0"/>
    <d v="2014-08-06T00:00:00"/>
    <x v="0"/>
  </r>
  <r>
    <n v="104814812"/>
    <n v="113"/>
    <x v="2"/>
    <m/>
    <x v="0"/>
  </r>
  <r>
    <n v="104823584"/>
    <n v="143"/>
    <x v="2"/>
    <m/>
    <x v="1"/>
  </r>
  <r>
    <n v="104825658"/>
    <n v="91"/>
    <x v="1"/>
    <m/>
    <x v="0"/>
  </r>
  <r>
    <n v="104826314"/>
    <n v="91"/>
    <x v="1"/>
    <m/>
    <x v="0"/>
  </r>
  <r>
    <n v="104834444"/>
    <n v="149"/>
    <x v="0"/>
    <m/>
    <x v="1"/>
  </r>
  <r>
    <n v="104836786"/>
    <n v="111"/>
    <x v="0"/>
    <m/>
    <x v="0"/>
  </r>
  <r>
    <n v="104852958"/>
    <n v="121"/>
    <x v="1"/>
    <m/>
    <x v="1"/>
  </r>
  <r>
    <n v="104859362"/>
    <n v="111"/>
    <x v="0"/>
    <m/>
    <x v="0"/>
  </r>
  <r>
    <n v="104862536"/>
    <n v="104"/>
    <x v="1"/>
    <m/>
    <x v="0"/>
  </r>
  <r>
    <n v="104865124"/>
    <n v="113"/>
    <x v="2"/>
    <m/>
    <x v="0"/>
  </r>
  <r>
    <n v="104867016"/>
    <n v="134"/>
    <x v="0"/>
    <m/>
    <x v="1"/>
  </r>
  <r>
    <n v="104875064"/>
    <n v="149"/>
    <x v="1"/>
    <m/>
    <x v="1"/>
  </r>
  <r>
    <n v="104875756"/>
    <n v="141"/>
    <x v="2"/>
    <d v="2014-08-04T00:00:00"/>
    <x v="1"/>
  </r>
  <r>
    <n v="104877652"/>
    <n v="149"/>
    <x v="0"/>
    <m/>
    <x v="1"/>
  </r>
  <r>
    <n v="104878118"/>
    <n v="141"/>
    <x v="1"/>
    <m/>
    <x v="1"/>
  </r>
  <r>
    <n v="104881614"/>
    <n v="136"/>
    <x v="2"/>
    <m/>
    <x v="1"/>
  </r>
  <r>
    <n v="104897992"/>
    <n v="149"/>
    <x v="1"/>
    <d v="2014-08-12T00:00:00"/>
    <x v="1"/>
  </r>
  <r>
    <n v="104905472"/>
    <n v="143"/>
    <x v="1"/>
    <d v="2014-07-23T00:00:00"/>
    <x v="1"/>
  </r>
  <r>
    <n v="104905472"/>
    <n v="143"/>
    <x v="1"/>
    <d v="2014-07-23T00:00:00"/>
    <x v="1"/>
  </r>
  <r>
    <n v="104907480"/>
    <n v="148"/>
    <x v="1"/>
    <m/>
    <x v="1"/>
  </r>
  <r>
    <n v="104910604"/>
    <n v="118"/>
    <x v="1"/>
    <m/>
    <x v="0"/>
  </r>
  <r>
    <n v="104914360"/>
    <n v="127"/>
    <x v="1"/>
    <m/>
    <x v="1"/>
  </r>
  <r>
    <n v="104946226"/>
    <n v="122"/>
    <x v="0"/>
    <m/>
    <x v="1"/>
  </r>
  <r>
    <n v="104947372"/>
    <n v="136"/>
    <x v="0"/>
    <m/>
    <x v="1"/>
  </r>
  <r>
    <n v="104950488"/>
    <n v="141"/>
    <x v="0"/>
    <m/>
    <x v="1"/>
  </r>
  <r>
    <n v="104962436"/>
    <n v="120"/>
    <x v="1"/>
    <m/>
    <x v="0"/>
  </r>
  <r>
    <n v="104967816"/>
    <n v="136"/>
    <x v="1"/>
    <m/>
    <x v="1"/>
  </r>
  <r>
    <n v="104970212"/>
    <n v="150"/>
    <x v="1"/>
    <m/>
    <x v="1"/>
  </r>
  <r>
    <n v="104974574"/>
    <n v="150"/>
    <x v="1"/>
    <m/>
    <x v="1"/>
  </r>
  <r>
    <n v="104974876"/>
    <n v="120"/>
    <x v="1"/>
    <m/>
    <x v="0"/>
  </r>
  <r>
    <n v="104975964"/>
    <n v="90"/>
    <x v="2"/>
    <m/>
    <x v="0"/>
  </r>
  <r>
    <n v="104978124"/>
    <n v="150"/>
    <x v="0"/>
    <m/>
    <x v="1"/>
  </r>
  <r>
    <n v="105012676"/>
    <n v="120"/>
    <x v="1"/>
    <m/>
    <x v="0"/>
  </r>
  <r>
    <n v="105031192"/>
    <n v="91"/>
    <x v="0"/>
    <d v="2014-07-24T00:00:00"/>
    <x v="0"/>
  </r>
  <r>
    <n v="105044432"/>
    <n v="118"/>
    <x v="1"/>
    <m/>
    <x v="0"/>
  </r>
  <r>
    <n v="105045112"/>
    <n v="121"/>
    <x v="2"/>
    <m/>
    <x v="1"/>
  </r>
  <r>
    <n v="105045692"/>
    <n v="118"/>
    <x v="1"/>
    <m/>
    <x v="0"/>
  </r>
  <r>
    <n v="105076788"/>
    <n v="90"/>
    <x v="0"/>
    <d v="2014-08-07T00:00:00"/>
    <x v="0"/>
  </r>
  <r>
    <n v="105089866"/>
    <n v="119"/>
    <x v="2"/>
    <d v="2014-08-12T00:00:00"/>
    <x v="0"/>
  </r>
  <r>
    <n v="105090054"/>
    <n v="92"/>
    <x v="0"/>
    <m/>
    <x v="0"/>
  </r>
  <r>
    <n v="105090608"/>
    <n v="148"/>
    <x v="1"/>
    <m/>
    <x v="1"/>
  </r>
  <r>
    <n v="105093772"/>
    <n v="121"/>
    <x v="0"/>
    <m/>
    <x v="1"/>
  </r>
  <r>
    <n v="105095780"/>
    <n v="92"/>
    <x v="1"/>
    <m/>
    <x v="0"/>
  </r>
  <r>
    <n v="105096262"/>
    <n v="120"/>
    <x v="1"/>
    <m/>
    <x v="0"/>
  </r>
  <r>
    <n v="105096952"/>
    <n v="116"/>
    <x v="0"/>
    <m/>
    <x v="0"/>
  </r>
  <r>
    <n v="105100746"/>
    <n v="149"/>
    <x v="0"/>
    <m/>
    <x v="1"/>
  </r>
  <r>
    <n v="105133572"/>
    <n v="118"/>
    <x v="0"/>
    <m/>
    <x v="0"/>
  </r>
  <r>
    <n v="105138638"/>
    <n v="136"/>
    <x v="2"/>
    <m/>
    <x v="1"/>
  </r>
  <r>
    <n v="105142440"/>
    <n v="141"/>
    <x v="0"/>
    <m/>
    <x v="1"/>
  </r>
  <r>
    <n v="105159048"/>
    <n v="92"/>
    <x v="1"/>
    <m/>
    <x v="0"/>
  </r>
  <r>
    <n v="105161572"/>
    <n v="148"/>
    <x v="2"/>
    <m/>
    <x v="1"/>
  </r>
  <r>
    <n v="105176806"/>
    <n v="106"/>
    <x v="0"/>
    <m/>
    <x v="0"/>
  </r>
  <r>
    <n v="105177284"/>
    <n v="141"/>
    <x v="0"/>
    <m/>
    <x v="1"/>
  </r>
  <r>
    <n v="105181998"/>
    <n v="143"/>
    <x v="1"/>
    <m/>
    <x v="1"/>
  </r>
  <r>
    <n v="105183112"/>
    <n v="91"/>
    <x v="2"/>
    <m/>
    <x v="0"/>
  </r>
  <r>
    <n v="105190510"/>
    <n v="120"/>
    <x v="0"/>
    <m/>
    <x v="0"/>
  </r>
  <r>
    <n v="105206534"/>
    <n v="106"/>
    <x v="0"/>
    <m/>
    <x v="0"/>
  </r>
  <r>
    <n v="105207370"/>
    <n v="150"/>
    <x v="0"/>
    <m/>
    <x v="1"/>
  </r>
  <r>
    <n v="105233572"/>
    <n v="111"/>
    <x v="1"/>
    <m/>
    <x v="0"/>
  </r>
  <r>
    <n v="105270754"/>
    <n v="97"/>
    <x v="1"/>
    <d v="2014-07-28T00:00:00"/>
    <x v="0"/>
  </r>
  <r>
    <n v="105271134"/>
    <n v="136"/>
    <x v="2"/>
    <m/>
    <x v="1"/>
  </r>
  <r>
    <n v="105272708"/>
    <n v="111"/>
    <x v="2"/>
    <m/>
    <x v="0"/>
  </r>
  <r>
    <n v="105273716"/>
    <n v="97"/>
    <x v="1"/>
    <m/>
    <x v="0"/>
  </r>
  <r>
    <n v="105277708"/>
    <n v="148"/>
    <x v="2"/>
    <m/>
    <x v="1"/>
  </r>
  <r>
    <n v="105284076"/>
    <n v="136"/>
    <x v="0"/>
    <m/>
    <x v="1"/>
  </r>
  <r>
    <n v="105290170"/>
    <n v="141"/>
    <x v="2"/>
    <m/>
    <x v="1"/>
  </r>
  <r>
    <n v="105306176"/>
    <n v="126"/>
    <x v="1"/>
    <m/>
    <x v="1"/>
  </r>
  <r>
    <n v="105311706"/>
    <n v="141"/>
    <x v="1"/>
    <m/>
    <x v="1"/>
  </r>
  <r>
    <n v="105311850"/>
    <n v="133"/>
    <x v="1"/>
    <m/>
    <x v="1"/>
  </r>
  <r>
    <n v="105316952"/>
    <n v="103"/>
    <x v="0"/>
    <d v="2014-08-13T00:00:00"/>
    <x v="0"/>
  </r>
  <r>
    <n v="105317566"/>
    <n v="103"/>
    <x v="1"/>
    <m/>
    <x v="0"/>
  </r>
  <r>
    <n v="105325050"/>
    <n v="103"/>
    <x v="1"/>
    <m/>
    <x v="0"/>
  </r>
  <r>
    <n v="105334634"/>
    <n v="133"/>
    <x v="2"/>
    <m/>
    <x v="1"/>
  </r>
  <r>
    <n v="105335520"/>
    <n v="103"/>
    <x v="2"/>
    <m/>
    <x v="0"/>
  </r>
  <r>
    <n v="105337478"/>
    <n v="141"/>
    <x v="0"/>
    <m/>
    <x v="1"/>
  </r>
  <r>
    <n v="105340228"/>
    <n v="103"/>
    <x v="0"/>
    <m/>
    <x v="0"/>
  </r>
  <r>
    <n v="105348298"/>
    <n v="133"/>
    <x v="1"/>
    <d v="2014-08-04T00:00:00"/>
    <x v="1"/>
  </r>
  <r>
    <n v="105349008"/>
    <n v="133"/>
    <x v="1"/>
    <m/>
    <x v="1"/>
  </r>
  <r>
    <n v="105350804"/>
    <n v="126"/>
    <x v="1"/>
    <m/>
    <x v="1"/>
  </r>
  <r>
    <n v="105352214"/>
    <n v="103"/>
    <x v="0"/>
    <m/>
    <x v="0"/>
  </r>
  <r>
    <n v="105353726"/>
    <n v="103"/>
    <x v="1"/>
    <m/>
    <x v="0"/>
  </r>
  <r>
    <n v="105368098"/>
    <n v="90"/>
    <x v="1"/>
    <m/>
    <x v="0"/>
  </r>
  <r>
    <n v="105372666"/>
    <n v="141"/>
    <x v="1"/>
    <m/>
    <x v="1"/>
  </r>
  <r>
    <n v="105372958"/>
    <n v="120"/>
    <x v="2"/>
    <m/>
    <x v="0"/>
  </r>
  <r>
    <n v="105376908"/>
    <n v="122"/>
    <x v="0"/>
    <m/>
    <x v="1"/>
  </r>
  <r>
    <n v="105383720"/>
    <n v="150"/>
    <x v="1"/>
    <m/>
    <x v="1"/>
  </r>
  <r>
    <n v="105387168"/>
    <n v="141"/>
    <x v="1"/>
    <m/>
    <x v="1"/>
  </r>
  <r>
    <n v="105393332"/>
    <n v="92"/>
    <x v="1"/>
    <m/>
    <x v="0"/>
  </r>
  <r>
    <n v="105394310"/>
    <n v="133"/>
    <x v="1"/>
    <m/>
    <x v="1"/>
  </r>
  <r>
    <n v="105394954"/>
    <n v="150"/>
    <x v="0"/>
    <m/>
    <x v="1"/>
  </r>
  <r>
    <n v="105397278"/>
    <n v="150"/>
    <x v="1"/>
    <m/>
    <x v="1"/>
  </r>
  <r>
    <n v="105400816"/>
    <n v="148"/>
    <x v="1"/>
    <m/>
    <x v="1"/>
  </r>
  <r>
    <n v="105404672"/>
    <n v="91"/>
    <x v="1"/>
    <m/>
    <x v="0"/>
  </r>
  <r>
    <n v="105410198"/>
    <n v="90"/>
    <x v="0"/>
    <m/>
    <x v="0"/>
  </r>
  <r>
    <n v="105435924"/>
    <n v="90"/>
    <x v="2"/>
    <d v="2014-08-18T00:00:00"/>
    <x v="0"/>
  </r>
  <r>
    <n v="105451024"/>
    <n v="122"/>
    <x v="1"/>
    <m/>
    <x v="1"/>
  </r>
  <r>
    <n v="105451086"/>
    <n v="148"/>
    <x v="1"/>
    <m/>
    <x v="1"/>
  </r>
  <r>
    <n v="105458410"/>
    <n v="92"/>
    <x v="2"/>
    <m/>
    <x v="0"/>
  </r>
  <r>
    <n v="105469036"/>
    <n v="92"/>
    <x v="0"/>
    <m/>
    <x v="0"/>
  </r>
  <r>
    <n v="105483280"/>
    <n v="121"/>
    <x v="1"/>
    <m/>
    <x v="1"/>
  </r>
  <r>
    <n v="105485636"/>
    <n v="119"/>
    <x v="0"/>
    <m/>
    <x v="0"/>
  </r>
  <r>
    <n v="105501650"/>
    <n v="91"/>
    <x v="0"/>
    <m/>
    <x v="0"/>
  </r>
  <r>
    <n v="105510424"/>
    <n v="120"/>
    <x v="0"/>
    <m/>
    <x v="0"/>
  </r>
  <r>
    <n v="105513320"/>
    <n v="90"/>
    <x v="1"/>
    <m/>
    <x v="0"/>
  </r>
  <r>
    <n v="105519038"/>
    <n v="143"/>
    <x v="0"/>
    <m/>
    <x v="1"/>
  </r>
  <r>
    <n v="105519860"/>
    <n v="136"/>
    <x v="1"/>
    <m/>
    <x v="1"/>
  </r>
  <r>
    <n v="105533576"/>
    <n v="134"/>
    <x v="1"/>
    <m/>
    <x v="1"/>
  </r>
  <r>
    <n v="105534026"/>
    <n v="90"/>
    <x v="2"/>
    <m/>
    <x v="0"/>
  </r>
  <r>
    <n v="105544062"/>
    <n v="92"/>
    <x v="0"/>
    <m/>
    <x v="0"/>
  </r>
  <r>
    <n v="105556578"/>
    <n v="91"/>
    <x v="0"/>
    <m/>
    <x v="0"/>
  </r>
  <r>
    <n v="105564172"/>
    <n v="120"/>
    <x v="1"/>
    <m/>
    <x v="0"/>
  </r>
  <r>
    <n v="105570332"/>
    <n v="136"/>
    <x v="0"/>
    <m/>
    <x v="1"/>
  </r>
  <r>
    <n v="105580640"/>
    <n v="149"/>
    <x v="1"/>
    <m/>
    <x v="1"/>
  </r>
  <r>
    <n v="105588716"/>
    <n v="119"/>
    <x v="2"/>
    <m/>
    <x v="0"/>
  </r>
  <r>
    <n v="105588802"/>
    <n v="118"/>
    <x v="1"/>
    <m/>
    <x v="0"/>
  </r>
  <r>
    <n v="105595138"/>
    <n v="119"/>
    <x v="1"/>
    <d v="2014-07-25T00:00:00"/>
    <x v="0"/>
  </r>
  <r>
    <n v="105627340"/>
    <n v="127"/>
    <x v="2"/>
    <m/>
    <x v="1"/>
  </r>
  <r>
    <n v="105628282"/>
    <n v="143"/>
    <x v="2"/>
    <m/>
    <x v="1"/>
  </r>
  <r>
    <n v="105630924"/>
    <n v="113"/>
    <x v="0"/>
    <m/>
    <x v="0"/>
  </r>
  <r>
    <n v="105633682"/>
    <n v="141"/>
    <x v="1"/>
    <m/>
    <x v="1"/>
  </r>
  <r>
    <n v="105640230"/>
    <n v="148"/>
    <x v="0"/>
    <m/>
    <x v="1"/>
  </r>
  <r>
    <n v="105646100"/>
    <n v="134"/>
    <x v="1"/>
    <m/>
    <x v="1"/>
  </r>
  <r>
    <n v="105680516"/>
    <n v="90"/>
    <x v="0"/>
    <m/>
    <x v="0"/>
  </r>
  <r>
    <n v="105690622"/>
    <n v="149"/>
    <x v="0"/>
    <m/>
    <x v="1"/>
  </r>
  <r>
    <n v="105699690"/>
    <n v="92"/>
    <x v="1"/>
    <m/>
    <x v="0"/>
  </r>
  <r>
    <n v="105707584"/>
    <n v="121"/>
    <x v="0"/>
    <d v="2014-08-11T00:00:00"/>
    <x v="1"/>
  </r>
  <r>
    <n v="105711754"/>
    <n v="111"/>
    <x v="2"/>
    <m/>
    <x v="0"/>
  </r>
  <r>
    <n v="105714734"/>
    <n v="92"/>
    <x v="0"/>
    <m/>
    <x v="0"/>
  </r>
  <r>
    <n v="105716532"/>
    <n v="90"/>
    <x v="0"/>
    <m/>
    <x v="0"/>
  </r>
  <r>
    <n v="105719034"/>
    <n v="149"/>
    <x v="1"/>
    <m/>
    <x v="1"/>
  </r>
  <r>
    <n v="105738930"/>
    <n v="150"/>
    <x v="0"/>
    <m/>
    <x v="1"/>
  </r>
  <r>
    <n v="105756500"/>
    <n v="120"/>
    <x v="0"/>
    <m/>
    <x v="0"/>
  </r>
  <r>
    <n v="105768202"/>
    <n v="149"/>
    <x v="0"/>
    <m/>
    <x v="1"/>
  </r>
  <r>
    <n v="105769310"/>
    <n v="118"/>
    <x v="2"/>
    <m/>
    <x v="0"/>
  </r>
  <r>
    <n v="105784632"/>
    <n v="150"/>
    <x v="1"/>
    <m/>
    <x v="1"/>
  </r>
  <r>
    <n v="105785112"/>
    <n v="91"/>
    <x v="0"/>
    <m/>
    <x v="0"/>
  </r>
  <r>
    <n v="105785268"/>
    <n v="150"/>
    <x v="1"/>
    <m/>
    <x v="1"/>
  </r>
  <r>
    <n v="105785388"/>
    <n v="148"/>
    <x v="0"/>
    <m/>
    <x v="1"/>
  </r>
  <r>
    <n v="105789514"/>
    <n v="150"/>
    <x v="1"/>
    <m/>
    <x v="1"/>
  </r>
  <r>
    <n v="105790726"/>
    <n v="90"/>
    <x v="1"/>
    <m/>
    <x v="0"/>
  </r>
  <r>
    <n v="105793168"/>
    <n v="150"/>
    <x v="1"/>
    <m/>
    <x v="1"/>
  </r>
  <r>
    <n v="105795386"/>
    <n v="91"/>
    <x v="0"/>
    <d v="2014-08-12T00:00:00"/>
    <x v="0"/>
  </r>
  <r>
    <n v="105797052"/>
    <n v="120"/>
    <x v="0"/>
    <m/>
    <x v="0"/>
  </r>
  <r>
    <n v="105797950"/>
    <n v="118"/>
    <x v="1"/>
    <d v="2014-07-23T00:00:00"/>
    <x v="0"/>
  </r>
  <r>
    <n v="105797950"/>
    <n v="118"/>
    <x v="1"/>
    <d v="2014-08-20T00:00:00"/>
    <x v="0"/>
  </r>
  <r>
    <n v="105797950"/>
    <n v="118"/>
    <x v="1"/>
    <d v="2014-08-14T00:00:00"/>
    <x v="0"/>
  </r>
  <r>
    <n v="105797950"/>
    <n v="118"/>
    <x v="1"/>
    <d v="2014-08-14T00:00:00"/>
    <x v="0"/>
  </r>
  <r>
    <n v="105797950"/>
    <n v="118"/>
    <x v="1"/>
    <d v="2014-08-14T00:00:00"/>
    <x v="0"/>
  </r>
  <r>
    <n v="105798748"/>
    <n v="120"/>
    <x v="2"/>
    <m/>
    <x v="0"/>
  </r>
  <r>
    <n v="105802334"/>
    <n v="143"/>
    <x v="0"/>
    <m/>
    <x v="1"/>
  </r>
  <r>
    <n v="105803896"/>
    <n v="122"/>
    <x v="0"/>
    <m/>
    <x v="1"/>
  </r>
  <r>
    <n v="105808360"/>
    <n v="141"/>
    <x v="0"/>
    <m/>
    <x v="1"/>
  </r>
  <r>
    <n v="105809362"/>
    <n v="121"/>
    <x v="0"/>
    <m/>
    <x v="1"/>
  </r>
  <r>
    <n v="105813192"/>
    <n v="122"/>
    <x v="0"/>
    <m/>
    <x v="1"/>
  </r>
  <r>
    <n v="105814434"/>
    <n v="90"/>
    <x v="2"/>
    <m/>
    <x v="0"/>
  </r>
  <r>
    <n v="105816422"/>
    <n v="122"/>
    <x v="1"/>
    <m/>
    <x v="1"/>
  </r>
  <r>
    <n v="105817670"/>
    <n v="136"/>
    <x v="2"/>
    <m/>
    <x v="1"/>
  </r>
  <r>
    <n v="105819140"/>
    <n v="92"/>
    <x v="1"/>
    <m/>
    <x v="0"/>
  </r>
  <r>
    <n v="105820276"/>
    <n v="143"/>
    <x v="1"/>
    <m/>
    <x v="1"/>
  </r>
  <r>
    <n v="105820524"/>
    <n v="106"/>
    <x v="1"/>
    <m/>
    <x v="0"/>
  </r>
  <r>
    <n v="105820746"/>
    <n v="118"/>
    <x v="0"/>
    <m/>
    <x v="0"/>
  </r>
  <r>
    <n v="105823348"/>
    <n v="106"/>
    <x v="1"/>
    <m/>
    <x v="0"/>
  </r>
  <r>
    <n v="105828512"/>
    <n v="134"/>
    <x v="1"/>
    <m/>
    <x v="1"/>
  </r>
  <r>
    <n v="105839696"/>
    <n v="90"/>
    <x v="1"/>
    <m/>
    <x v="0"/>
  </r>
  <r>
    <n v="105841856"/>
    <n v="149"/>
    <x v="1"/>
    <d v="2014-08-19T00:00:00"/>
    <x v="1"/>
  </r>
  <r>
    <n v="105842400"/>
    <n v="91"/>
    <x v="1"/>
    <m/>
    <x v="0"/>
  </r>
  <r>
    <n v="105851642"/>
    <n v="143"/>
    <x v="0"/>
    <m/>
    <x v="1"/>
  </r>
  <r>
    <n v="105853420"/>
    <n v="90"/>
    <x v="1"/>
    <m/>
    <x v="0"/>
  </r>
  <r>
    <n v="105861262"/>
    <n v="104"/>
    <x v="0"/>
    <m/>
    <x v="0"/>
  </r>
  <r>
    <n v="105868466"/>
    <n v="104"/>
    <x v="0"/>
    <d v="2014-08-14T00:00:00"/>
    <x v="0"/>
  </r>
  <r>
    <n v="105868906"/>
    <n v="150"/>
    <x v="0"/>
    <m/>
    <x v="1"/>
  </r>
  <r>
    <n v="105870688"/>
    <n v="90"/>
    <x v="2"/>
    <m/>
    <x v="0"/>
  </r>
  <r>
    <n v="105872270"/>
    <n v="105"/>
    <x v="0"/>
    <m/>
    <x v="0"/>
  </r>
  <r>
    <n v="105873368"/>
    <n v="134"/>
    <x v="0"/>
    <d v="2014-07-29T00:00:00"/>
    <x v="1"/>
  </r>
  <r>
    <n v="105875964"/>
    <n v="134"/>
    <x v="2"/>
    <m/>
    <x v="1"/>
  </r>
  <r>
    <n v="105878698"/>
    <n v="141"/>
    <x v="2"/>
    <m/>
    <x v="1"/>
  </r>
  <r>
    <n v="105878844"/>
    <n v="90"/>
    <x v="2"/>
    <m/>
    <x v="0"/>
  </r>
  <r>
    <n v="105886112"/>
    <n v="111"/>
    <x v="1"/>
    <m/>
    <x v="0"/>
  </r>
  <r>
    <n v="105901456"/>
    <n v="136"/>
    <x v="0"/>
    <m/>
    <x v="1"/>
  </r>
  <r>
    <n v="105909088"/>
    <n v="111"/>
    <x v="0"/>
    <m/>
    <x v="0"/>
  </r>
  <r>
    <n v="105909958"/>
    <n v="149"/>
    <x v="0"/>
    <m/>
    <x v="1"/>
  </r>
  <r>
    <n v="105926258"/>
    <n v="96"/>
    <x v="2"/>
    <m/>
    <x v="0"/>
  </r>
  <r>
    <n v="105932098"/>
    <n v="136"/>
    <x v="0"/>
    <m/>
    <x v="1"/>
  </r>
  <r>
    <n v="105934152"/>
    <n v="126"/>
    <x v="0"/>
    <m/>
    <x v="1"/>
  </r>
  <r>
    <n v="105947102"/>
    <n v="97"/>
    <x v="1"/>
    <m/>
    <x v="0"/>
  </r>
  <r>
    <n v="105960656"/>
    <n v="111"/>
    <x v="2"/>
    <m/>
    <x v="0"/>
  </r>
  <r>
    <n v="105962030"/>
    <n v="111"/>
    <x v="2"/>
    <m/>
    <x v="0"/>
  </r>
  <r>
    <n v="105964508"/>
    <n v="96"/>
    <x v="1"/>
    <d v="2014-07-22T00:00:00"/>
    <x v="0"/>
  </r>
  <r>
    <n v="105965110"/>
    <n v="111"/>
    <x v="0"/>
    <d v="2014-08-15T00:00:00"/>
    <x v="0"/>
  </r>
  <r>
    <n v="105965110"/>
    <n v="111"/>
    <x v="0"/>
    <d v="2014-07-31T00:00:00"/>
    <x v="0"/>
  </r>
  <r>
    <n v="105965110"/>
    <n v="111"/>
    <x v="0"/>
    <d v="2014-08-13T00:00:00"/>
    <x v="0"/>
  </r>
  <r>
    <n v="105966588"/>
    <n v="106"/>
    <x v="1"/>
    <m/>
    <x v="0"/>
  </r>
  <r>
    <n v="105971082"/>
    <n v="91"/>
    <x v="0"/>
    <m/>
    <x v="0"/>
  </r>
  <r>
    <n v="105975648"/>
    <n v="91"/>
    <x v="0"/>
    <m/>
    <x v="0"/>
  </r>
  <r>
    <n v="105987452"/>
    <n v="120"/>
    <x v="2"/>
    <m/>
    <x v="0"/>
  </r>
  <r>
    <n v="105989954"/>
    <n v="111"/>
    <x v="0"/>
    <m/>
    <x v="0"/>
  </r>
  <r>
    <n v="106000512"/>
    <n v="120"/>
    <x v="1"/>
    <m/>
    <x v="0"/>
  </r>
  <r>
    <n v="106002772"/>
    <n v="150"/>
    <x v="1"/>
    <m/>
    <x v="1"/>
  </r>
  <r>
    <n v="106005598"/>
    <n v="150"/>
    <x v="2"/>
    <m/>
    <x v="1"/>
  </r>
  <r>
    <n v="106006518"/>
    <n v="143"/>
    <x v="1"/>
    <d v="2014-07-31T00:00:00"/>
    <x v="1"/>
  </r>
  <r>
    <n v="106009158"/>
    <n v="122"/>
    <x v="1"/>
    <m/>
    <x v="1"/>
  </r>
  <r>
    <n v="106011664"/>
    <n v="120"/>
    <x v="2"/>
    <m/>
    <x v="0"/>
  </r>
  <r>
    <n v="106013422"/>
    <n v="91"/>
    <x v="0"/>
    <m/>
    <x v="0"/>
  </r>
  <r>
    <n v="106019198"/>
    <n v="90"/>
    <x v="1"/>
    <m/>
    <x v="0"/>
  </r>
  <r>
    <n v="106022402"/>
    <n v="90"/>
    <x v="0"/>
    <d v="2014-07-25T00:00:00"/>
    <x v="0"/>
  </r>
  <r>
    <n v="106024764"/>
    <n v="106"/>
    <x v="2"/>
    <m/>
    <x v="0"/>
  </r>
  <r>
    <n v="106025702"/>
    <n v="150"/>
    <x v="1"/>
    <m/>
    <x v="1"/>
  </r>
  <r>
    <n v="106026164"/>
    <n v="103"/>
    <x v="1"/>
    <m/>
    <x v="0"/>
  </r>
  <r>
    <n v="106036514"/>
    <n v="121"/>
    <x v="2"/>
    <m/>
    <x v="1"/>
  </r>
  <r>
    <n v="106040438"/>
    <n v="120"/>
    <x v="0"/>
    <m/>
    <x v="0"/>
  </r>
  <r>
    <n v="106043312"/>
    <n v="92"/>
    <x v="1"/>
    <m/>
    <x v="0"/>
  </r>
  <r>
    <n v="106060916"/>
    <n v="118"/>
    <x v="1"/>
    <d v="2014-07-28T00:00:00"/>
    <x v="0"/>
  </r>
  <r>
    <n v="106060916"/>
    <n v="118"/>
    <x v="1"/>
    <d v="2014-07-29T00:00:00"/>
    <x v="0"/>
  </r>
  <r>
    <n v="106061780"/>
    <n v="119"/>
    <x v="1"/>
    <d v="2014-08-08T00:00:00"/>
    <x v="0"/>
  </r>
  <r>
    <n v="106062422"/>
    <n v="122"/>
    <x v="0"/>
    <d v="2014-08-09T00:00:00"/>
    <x v="1"/>
  </r>
  <r>
    <n v="106063426"/>
    <n v="136"/>
    <x v="0"/>
    <m/>
    <x v="1"/>
  </r>
  <r>
    <n v="106071018"/>
    <n v="150"/>
    <x v="1"/>
    <m/>
    <x v="1"/>
  </r>
  <r>
    <n v="106077624"/>
    <n v="147"/>
    <x v="0"/>
    <m/>
    <x v="1"/>
  </r>
  <r>
    <n v="106095996"/>
    <n v="120"/>
    <x v="0"/>
    <m/>
    <x v="0"/>
  </r>
  <r>
    <n v="106097800"/>
    <n v="118"/>
    <x v="2"/>
    <m/>
    <x v="0"/>
  </r>
  <r>
    <n v="106116244"/>
    <n v="148"/>
    <x v="1"/>
    <m/>
    <x v="1"/>
  </r>
  <r>
    <n v="106116678"/>
    <n v="92"/>
    <x v="0"/>
    <m/>
    <x v="0"/>
  </r>
  <r>
    <n v="106117782"/>
    <n v="116"/>
    <x v="1"/>
    <m/>
    <x v="0"/>
  </r>
  <r>
    <n v="106125586"/>
    <n v="90"/>
    <x v="0"/>
    <m/>
    <x v="0"/>
  </r>
  <r>
    <n v="106128970"/>
    <n v="148"/>
    <x v="0"/>
    <m/>
    <x v="1"/>
  </r>
  <r>
    <n v="106129094"/>
    <n v="92"/>
    <x v="1"/>
    <m/>
    <x v="0"/>
  </r>
  <r>
    <n v="106131964"/>
    <n v="111"/>
    <x v="1"/>
    <d v="2014-07-21T00:00:00"/>
    <x v="0"/>
  </r>
  <r>
    <n v="106140036"/>
    <n v="92"/>
    <x v="2"/>
    <m/>
    <x v="0"/>
  </r>
  <r>
    <n v="106153240"/>
    <n v="141"/>
    <x v="1"/>
    <m/>
    <x v="1"/>
  </r>
  <r>
    <n v="106156034"/>
    <n v="148"/>
    <x v="0"/>
    <m/>
    <x v="1"/>
  </r>
  <r>
    <n v="106156342"/>
    <n v="118"/>
    <x v="0"/>
    <d v="2014-08-19T00:00:00"/>
    <x v="0"/>
  </r>
  <r>
    <n v="106159718"/>
    <n v="149"/>
    <x v="1"/>
    <m/>
    <x v="1"/>
  </r>
  <r>
    <n v="106167122"/>
    <n v="136"/>
    <x v="0"/>
    <m/>
    <x v="1"/>
  </r>
  <r>
    <n v="106169528"/>
    <n v="136"/>
    <x v="0"/>
    <d v="2014-07-28T00:00:00"/>
    <x v="1"/>
  </r>
  <r>
    <n v="106169528"/>
    <n v="136"/>
    <x v="0"/>
    <d v="2014-07-28T00:00:00"/>
    <x v="1"/>
  </r>
  <r>
    <n v="106169528"/>
    <n v="136"/>
    <x v="0"/>
    <d v="2014-07-28T00:00:00"/>
    <x v="1"/>
  </r>
  <r>
    <n v="106180176"/>
    <n v="119"/>
    <x v="2"/>
    <m/>
    <x v="0"/>
  </r>
  <r>
    <n v="106188560"/>
    <n v="147"/>
    <x v="1"/>
    <m/>
    <x v="1"/>
  </r>
  <r>
    <n v="106188870"/>
    <n v="119"/>
    <x v="0"/>
    <m/>
    <x v="0"/>
  </r>
  <r>
    <n v="106192054"/>
    <n v="113"/>
    <x v="1"/>
    <m/>
    <x v="0"/>
  </r>
  <r>
    <n v="106192128"/>
    <n v="96"/>
    <x v="0"/>
    <m/>
    <x v="0"/>
  </r>
  <r>
    <n v="106196694"/>
    <n v="113"/>
    <x v="1"/>
    <m/>
    <x v="0"/>
  </r>
  <r>
    <n v="106200260"/>
    <n v="133"/>
    <x v="2"/>
    <d v="2014-07-24T00:00:00"/>
    <x v="1"/>
  </r>
  <r>
    <n v="106200860"/>
    <n v="103"/>
    <x v="1"/>
    <m/>
    <x v="0"/>
  </r>
  <r>
    <n v="106203520"/>
    <n v="113"/>
    <x v="2"/>
    <m/>
    <x v="0"/>
  </r>
  <r>
    <n v="106216008"/>
    <n v="113"/>
    <x v="1"/>
    <m/>
    <x v="0"/>
  </r>
  <r>
    <n v="106227310"/>
    <n v="141"/>
    <x v="2"/>
    <m/>
    <x v="1"/>
  </r>
  <r>
    <n v="106236280"/>
    <n v="147"/>
    <x v="0"/>
    <m/>
    <x v="1"/>
  </r>
  <r>
    <n v="106238690"/>
    <n v="147"/>
    <x v="1"/>
    <m/>
    <x v="1"/>
  </r>
  <r>
    <n v="106243306"/>
    <n v="119"/>
    <x v="0"/>
    <m/>
    <x v="0"/>
  </r>
  <r>
    <n v="106244876"/>
    <n v="127"/>
    <x v="0"/>
    <m/>
    <x v="1"/>
  </r>
  <r>
    <n v="106252258"/>
    <n v="143"/>
    <x v="1"/>
    <d v="2014-08-12T00:00:00"/>
    <x v="1"/>
  </r>
  <r>
    <n v="106254386"/>
    <n v="148"/>
    <x v="1"/>
    <m/>
    <x v="1"/>
  </r>
  <r>
    <n v="106255824"/>
    <n v="149"/>
    <x v="0"/>
    <d v="2014-07-31T00:00:00"/>
    <x v="1"/>
  </r>
  <r>
    <n v="106256730"/>
    <n v="147"/>
    <x v="1"/>
    <m/>
    <x v="1"/>
  </r>
  <r>
    <n v="106262932"/>
    <n v="117"/>
    <x v="1"/>
    <m/>
    <x v="0"/>
  </r>
  <r>
    <n v="106265956"/>
    <n v="119"/>
    <x v="1"/>
    <m/>
    <x v="0"/>
  </r>
  <r>
    <n v="106278470"/>
    <n v="103"/>
    <x v="0"/>
    <m/>
    <x v="0"/>
  </r>
  <r>
    <n v="106280712"/>
    <n v="103"/>
    <x v="1"/>
    <m/>
    <x v="0"/>
  </r>
  <r>
    <n v="106284124"/>
    <n v="147"/>
    <x v="2"/>
    <m/>
    <x v="1"/>
  </r>
  <r>
    <n v="106294672"/>
    <n v="147"/>
    <x v="1"/>
    <m/>
    <x v="1"/>
  </r>
  <r>
    <n v="106295670"/>
    <n v="147"/>
    <x v="2"/>
    <m/>
    <x v="1"/>
  </r>
  <r>
    <n v="106307890"/>
    <n v="147"/>
    <x v="2"/>
    <m/>
    <x v="1"/>
  </r>
  <r>
    <n v="106320660"/>
    <n v="150"/>
    <x v="1"/>
    <m/>
    <x v="1"/>
  </r>
  <r>
    <n v="106321596"/>
    <n v="149"/>
    <x v="2"/>
    <m/>
    <x v="1"/>
  </r>
  <r>
    <n v="106328590"/>
    <n v="143"/>
    <x v="2"/>
    <m/>
    <x v="1"/>
  </r>
  <r>
    <n v="106335866"/>
    <n v="149"/>
    <x v="1"/>
    <m/>
    <x v="1"/>
  </r>
  <r>
    <n v="106357280"/>
    <n v="117"/>
    <x v="0"/>
    <m/>
    <x v="0"/>
  </r>
  <r>
    <n v="106362730"/>
    <n v="143"/>
    <x v="0"/>
    <d v="2014-08-08T00:00:00"/>
    <x v="1"/>
  </r>
  <r>
    <n v="106363310"/>
    <n v="148"/>
    <x v="2"/>
    <m/>
    <x v="1"/>
  </r>
  <r>
    <n v="106363636"/>
    <n v="149"/>
    <x v="1"/>
    <m/>
    <x v="1"/>
  </r>
  <r>
    <n v="106395886"/>
    <n v="117"/>
    <x v="2"/>
    <m/>
    <x v="0"/>
  </r>
  <r>
    <n v="106398140"/>
    <n v="149"/>
    <x v="0"/>
    <m/>
    <x v="1"/>
  </r>
  <r>
    <n v="106401052"/>
    <n v="119"/>
    <x v="2"/>
    <m/>
    <x v="0"/>
  </r>
  <r>
    <n v="106424528"/>
    <n v="103"/>
    <x v="1"/>
    <m/>
    <x v="0"/>
  </r>
  <r>
    <n v="106424866"/>
    <n v="143"/>
    <x v="1"/>
    <m/>
    <x v="1"/>
  </r>
  <r>
    <n v="106429804"/>
    <n v="117"/>
    <x v="1"/>
    <m/>
    <x v="0"/>
  </r>
  <r>
    <n v="106435916"/>
    <n v="103"/>
    <x v="1"/>
    <m/>
    <x v="0"/>
  </r>
  <r>
    <n v="106439284"/>
    <n v="147"/>
    <x v="1"/>
    <m/>
    <x v="1"/>
  </r>
  <r>
    <n v="106444814"/>
    <n v="117"/>
    <x v="0"/>
    <m/>
    <x v="0"/>
  </r>
  <r>
    <n v="106446602"/>
    <n v="147"/>
    <x v="0"/>
    <d v="2014-07-23T00:00:00"/>
    <x v="1"/>
  </r>
  <r>
    <n v="106455146"/>
    <n v="133"/>
    <x v="0"/>
    <m/>
    <x v="1"/>
  </r>
  <r>
    <n v="106469034"/>
    <n v="143"/>
    <x v="1"/>
    <m/>
    <x v="1"/>
  </r>
  <r>
    <n v="106473970"/>
    <n v="127"/>
    <x v="0"/>
    <m/>
    <x v="1"/>
  </r>
  <r>
    <n v="106486752"/>
    <n v="119"/>
    <x v="1"/>
    <m/>
    <x v="0"/>
  </r>
  <r>
    <n v="106523008"/>
    <n v="143"/>
    <x v="2"/>
    <d v="2014-08-15T00:00:00"/>
    <x v="1"/>
  </r>
  <r>
    <n v="106551996"/>
    <n v="149"/>
    <x v="1"/>
    <m/>
    <x v="1"/>
  </r>
  <r>
    <n v="106579158"/>
    <n v="117"/>
    <x v="1"/>
    <m/>
    <x v="0"/>
  </r>
  <r>
    <n v="106593096"/>
    <n v="117"/>
    <x v="1"/>
    <m/>
    <x v="0"/>
  </r>
  <r>
    <n v="106594018"/>
    <n v="113"/>
    <x v="0"/>
    <m/>
    <x v="0"/>
  </r>
  <r>
    <n v="106608110"/>
    <n v="117"/>
    <x v="1"/>
    <m/>
    <x v="0"/>
  </r>
  <r>
    <n v="106630512"/>
    <n v="111"/>
    <x v="1"/>
    <m/>
    <x v="0"/>
  </r>
  <r>
    <n v="106641456"/>
    <n v="147"/>
    <x v="0"/>
    <m/>
    <x v="1"/>
  </r>
  <r>
    <n v="106650282"/>
    <n v="143"/>
    <x v="0"/>
    <d v="2014-07-24T00:00:00"/>
    <x v="1"/>
  </r>
  <r>
    <n v="106651984"/>
    <n v="119"/>
    <x v="0"/>
    <d v="2014-08-14T00:00:00"/>
    <x v="0"/>
  </r>
  <r>
    <n v="106656156"/>
    <n v="103"/>
    <x v="0"/>
    <m/>
    <x v="0"/>
  </r>
  <r>
    <n v="106663746"/>
    <n v="117"/>
    <x v="1"/>
    <m/>
    <x v="0"/>
  </r>
  <r>
    <n v="106664826"/>
    <n v="113"/>
    <x v="0"/>
    <m/>
    <x v="0"/>
  </r>
  <r>
    <n v="106675524"/>
    <n v="147"/>
    <x v="2"/>
    <m/>
    <x v="1"/>
  </r>
  <r>
    <n v="106681208"/>
    <n v="119"/>
    <x v="1"/>
    <m/>
    <x v="0"/>
  </r>
  <r>
    <n v="106697312"/>
    <n v="149"/>
    <x v="0"/>
    <m/>
    <x v="1"/>
  </r>
  <r>
    <n v="106734762"/>
    <n v="147"/>
    <x v="2"/>
    <m/>
    <x v="1"/>
  </r>
  <r>
    <n v="106738680"/>
    <n v="149"/>
    <x v="1"/>
    <m/>
    <x v="1"/>
  </r>
  <r>
    <n v="106756724"/>
    <n v="147"/>
    <x v="2"/>
    <m/>
    <x v="1"/>
  </r>
  <r>
    <n v="106766366"/>
    <n v="149"/>
    <x v="1"/>
    <m/>
    <x v="1"/>
  </r>
  <r>
    <n v="106767378"/>
    <n v="133"/>
    <x v="0"/>
    <m/>
    <x v="1"/>
  </r>
  <r>
    <n v="106769694"/>
    <n v="117"/>
    <x v="0"/>
    <m/>
    <x v="0"/>
  </r>
  <r>
    <n v="106782056"/>
    <n v="143"/>
    <x v="0"/>
    <m/>
    <x v="1"/>
  </r>
  <r>
    <n v="106786624"/>
    <n v="133"/>
    <x v="1"/>
    <m/>
    <x v="1"/>
  </r>
  <r>
    <n v="106793224"/>
    <n v="147"/>
    <x v="1"/>
    <d v="2014-07-21T00:00:00"/>
    <x v="1"/>
  </r>
  <r>
    <n v="106793224"/>
    <n v="147"/>
    <x v="1"/>
    <d v="2014-08-13T00:00:00"/>
    <x v="1"/>
  </r>
  <r>
    <n v="106810146"/>
    <n v="147"/>
    <x v="1"/>
    <m/>
    <x v="1"/>
  </r>
  <r>
    <n v="106828390"/>
    <n v="120"/>
    <x v="0"/>
    <m/>
    <x v="0"/>
  </r>
  <r>
    <n v="106833208"/>
    <n v="149"/>
    <x v="1"/>
    <m/>
    <x v="1"/>
  </r>
  <r>
    <n v="106836682"/>
    <n v="113"/>
    <x v="1"/>
    <m/>
    <x v="0"/>
  </r>
  <r>
    <n v="106839432"/>
    <n v="148"/>
    <x v="1"/>
    <m/>
    <x v="1"/>
  </r>
  <r>
    <n v="106839618"/>
    <n v="147"/>
    <x v="1"/>
    <d v="2014-08-11T00:00:00"/>
    <x v="1"/>
  </r>
  <r>
    <n v="106839618"/>
    <n v="147"/>
    <x v="1"/>
    <d v="2014-08-06T00:00:00"/>
    <x v="1"/>
  </r>
  <r>
    <n v="106846308"/>
    <n v="113"/>
    <x v="0"/>
    <m/>
    <x v="0"/>
  </r>
  <r>
    <n v="106894732"/>
    <n v="117"/>
    <x v="0"/>
    <m/>
    <x v="0"/>
  </r>
  <r>
    <n v="106902900"/>
    <n v="133"/>
    <x v="1"/>
    <m/>
    <x v="1"/>
  </r>
  <r>
    <n v="106916404"/>
    <n v="119"/>
    <x v="2"/>
    <m/>
    <x v="0"/>
  </r>
  <r>
    <n v="106932572"/>
    <n v="149"/>
    <x v="1"/>
    <m/>
    <x v="1"/>
  </r>
  <r>
    <n v="106948694"/>
    <n v="143"/>
    <x v="0"/>
    <m/>
    <x v="1"/>
  </r>
  <r>
    <n v="106948862"/>
    <n v="97"/>
    <x v="2"/>
    <d v="2014-08-19T00:00:00"/>
    <x v="0"/>
  </r>
  <r>
    <n v="106952784"/>
    <n v="147"/>
    <x v="2"/>
    <m/>
    <x v="1"/>
  </r>
  <r>
    <n v="106955850"/>
    <n v="147"/>
    <x v="1"/>
    <m/>
    <x v="1"/>
  </r>
  <r>
    <n v="106977192"/>
    <n v="119"/>
    <x v="1"/>
    <m/>
    <x v="0"/>
  </r>
  <r>
    <n v="106979450"/>
    <n v="119"/>
    <x v="1"/>
    <m/>
    <x v="0"/>
  </r>
  <r>
    <n v="106987726"/>
    <n v="143"/>
    <x v="1"/>
    <m/>
    <x v="1"/>
  </r>
  <r>
    <n v="106993838"/>
    <n v="119"/>
    <x v="2"/>
    <m/>
    <x v="0"/>
  </r>
  <r>
    <n v="106996410"/>
    <n v="119"/>
    <x v="1"/>
    <m/>
    <x v="0"/>
  </r>
  <r>
    <n v="107002438"/>
    <n v="103"/>
    <x v="1"/>
    <m/>
    <x v="0"/>
  </r>
  <r>
    <n v="107005628"/>
    <n v="149"/>
    <x v="1"/>
    <m/>
    <x v="1"/>
  </r>
  <r>
    <n v="107007492"/>
    <n v="149"/>
    <x v="0"/>
    <m/>
    <x v="1"/>
  </r>
  <r>
    <n v="107026740"/>
    <n v="149"/>
    <x v="0"/>
    <m/>
    <x v="1"/>
  </r>
  <r>
    <n v="107028284"/>
    <n v="143"/>
    <x v="2"/>
    <m/>
    <x v="1"/>
  </r>
  <r>
    <n v="107031804"/>
    <n v="133"/>
    <x v="1"/>
    <m/>
    <x v="1"/>
  </r>
  <r>
    <n v="107035194"/>
    <n v="133"/>
    <x v="1"/>
    <m/>
    <x v="1"/>
  </r>
  <r>
    <n v="107045506"/>
    <n v="147"/>
    <x v="2"/>
    <m/>
    <x v="1"/>
  </r>
  <r>
    <n v="107050470"/>
    <n v="118"/>
    <x v="0"/>
    <d v="2014-07-26T00:00:00"/>
    <x v="0"/>
  </r>
  <r>
    <n v="107058370"/>
    <n v="103"/>
    <x v="1"/>
    <m/>
    <x v="0"/>
  </r>
  <r>
    <n v="107059162"/>
    <n v="118"/>
    <x v="1"/>
    <m/>
    <x v="0"/>
  </r>
  <r>
    <n v="107060206"/>
    <n v="149"/>
    <x v="2"/>
    <m/>
    <x v="1"/>
  </r>
  <r>
    <n v="107061032"/>
    <n v="147"/>
    <x v="0"/>
    <m/>
    <x v="1"/>
  </r>
  <r>
    <n v="107064424"/>
    <n v="117"/>
    <x v="1"/>
    <m/>
    <x v="0"/>
  </r>
  <r>
    <n v="107078236"/>
    <n v="149"/>
    <x v="0"/>
    <m/>
    <x v="1"/>
  </r>
  <r>
    <n v="107089068"/>
    <n v="149"/>
    <x v="0"/>
    <m/>
    <x v="1"/>
  </r>
  <r>
    <n v="107089512"/>
    <n v="149"/>
    <x v="2"/>
    <m/>
    <x v="1"/>
  </r>
  <r>
    <n v="107090804"/>
    <n v="113"/>
    <x v="0"/>
    <m/>
    <x v="0"/>
  </r>
  <r>
    <n v="107091014"/>
    <n v="113"/>
    <x v="0"/>
    <d v="2014-08-08T00:00:00"/>
    <x v="0"/>
  </r>
  <r>
    <n v="107098346"/>
    <n v="117"/>
    <x v="1"/>
    <m/>
    <x v="0"/>
  </r>
  <r>
    <n v="107099538"/>
    <n v="127"/>
    <x v="0"/>
    <m/>
    <x v="1"/>
  </r>
  <r>
    <n v="107103514"/>
    <n v="147"/>
    <x v="0"/>
    <m/>
    <x v="1"/>
  </r>
  <r>
    <n v="107105756"/>
    <n v="133"/>
    <x v="1"/>
    <m/>
    <x v="1"/>
  </r>
  <r>
    <n v="107109408"/>
    <n v="117"/>
    <x v="1"/>
    <m/>
    <x v="0"/>
  </r>
  <r>
    <n v="107110400"/>
    <n v="147"/>
    <x v="2"/>
    <m/>
    <x v="1"/>
  </r>
  <r>
    <n v="107129192"/>
    <n v="119"/>
    <x v="0"/>
    <m/>
    <x v="0"/>
  </r>
  <r>
    <n v="107137280"/>
    <n v="149"/>
    <x v="0"/>
    <m/>
    <x v="1"/>
  </r>
  <r>
    <n v="107137322"/>
    <n v="103"/>
    <x v="0"/>
    <m/>
    <x v="0"/>
  </r>
  <r>
    <n v="107142436"/>
    <n v="113"/>
    <x v="1"/>
    <m/>
    <x v="0"/>
  </r>
  <r>
    <n v="107144918"/>
    <n v="133"/>
    <x v="0"/>
    <m/>
    <x v="1"/>
  </r>
  <r>
    <n v="107153644"/>
    <n v="127"/>
    <x v="0"/>
    <d v="2014-07-29T00:00:00"/>
    <x v="1"/>
  </r>
  <r>
    <n v="107156368"/>
    <n v="149"/>
    <x v="0"/>
    <m/>
    <x v="1"/>
  </r>
  <r>
    <n v="107166114"/>
    <n v="149"/>
    <x v="0"/>
    <m/>
    <x v="1"/>
  </r>
  <r>
    <n v="107168428"/>
    <n v="119"/>
    <x v="0"/>
    <d v="2014-07-29T00:00:00"/>
    <x v="0"/>
  </r>
  <r>
    <n v="107178532"/>
    <n v="141"/>
    <x v="1"/>
    <m/>
    <x v="1"/>
  </r>
  <r>
    <n v="107179016"/>
    <n v="118"/>
    <x v="1"/>
    <m/>
    <x v="0"/>
  </r>
  <r>
    <n v="107180252"/>
    <n v="113"/>
    <x v="1"/>
    <m/>
    <x v="0"/>
  </r>
  <r>
    <n v="107181832"/>
    <n v="141"/>
    <x v="1"/>
    <m/>
    <x v="1"/>
  </r>
  <r>
    <n v="107182588"/>
    <n v="148"/>
    <x v="1"/>
    <m/>
    <x v="1"/>
  </r>
  <r>
    <n v="107182868"/>
    <n v="106"/>
    <x v="2"/>
    <m/>
    <x v="0"/>
  </r>
  <r>
    <n v="107183230"/>
    <n v="119"/>
    <x v="1"/>
    <m/>
    <x v="0"/>
  </r>
  <r>
    <n v="107191664"/>
    <n v="149"/>
    <x v="0"/>
    <m/>
    <x v="1"/>
  </r>
  <r>
    <n v="107193274"/>
    <n v="150"/>
    <x v="0"/>
    <m/>
    <x v="1"/>
  </r>
  <r>
    <n v="107201754"/>
    <n v="149"/>
    <x v="0"/>
    <m/>
    <x v="1"/>
  </r>
  <r>
    <n v="107205974"/>
    <n v="106"/>
    <x v="0"/>
    <m/>
    <x v="0"/>
  </r>
  <r>
    <n v="107208024"/>
    <n v="127"/>
    <x v="1"/>
    <m/>
    <x v="1"/>
  </r>
  <r>
    <n v="107208634"/>
    <n v="148"/>
    <x v="2"/>
    <m/>
    <x v="1"/>
  </r>
  <r>
    <n v="107209098"/>
    <n v="141"/>
    <x v="0"/>
    <m/>
    <x v="1"/>
  </r>
  <r>
    <n v="107212430"/>
    <n v="150"/>
    <x v="1"/>
    <m/>
    <x v="1"/>
  </r>
  <r>
    <n v="107212862"/>
    <n v="119"/>
    <x v="0"/>
    <m/>
    <x v="0"/>
  </r>
  <r>
    <n v="107225834"/>
    <n v="106"/>
    <x v="0"/>
    <m/>
    <x v="0"/>
  </r>
  <r>
    <n v="107227192"/>
    <n v="141"/>
    <x v="1"/>
    <m/>
    <x v="1"/>
  </r>
  <r>
    <n v="107231138"/>
    <n v="141"/>
    <x v="0"/>
    <m/>
    <x v="1"/>
  </r>
  <r>
    <n v="107240480"/>
    <n v="118"/>
    <x v="2"/>
    <m/>
    <x v="0"/>
  </r>
  <r>
    <n v="107243560"/>
    <n v="106"/>
    <x v="1"/>
    <d v="2014-08-13T00:00:00"/>
    <x v="0"/>
  </r>
  <r>
    <n v="107243560"/>
    <n v="106"/>
    <x v="1"/>
    <d v="2014-08-04T00:00:00"/>
    <x v="0"/>
  </r>
  <r>
    <n v="107243560"/>
    <n v="106"/>
    <x v="1"/>
    <d v="2014-08-13T00:00:00"/>
    <x v="0"/>
  </r>
  <r>
    <n v="107247350"/>
    <n v="136"/>
    <x v="0"/>
    <m/>
    <x v="1"/>
  </r>
  <r>
    <n v="107248132"/>
    <n v="119"/>
    <x v="0"/>
    <m/>
    <x v="0"/>
  </r>
  <r>
    <n v="107249756"/>
    <n v="112"/>
    <x v="2"/>
    <m/>
    <x v="0"/>
  </r>
  <r>
    <n v="107254556"/>
    <n v="148"/>
    <x v="1"/>
    <m/>
    <x v="1"/>
  </r>
  <r>
    <n v="107258772"/>
    <n v="111"/>
    <x v="1"/>
    <m/>
    <x v="0"/>
  </r>
  <r>
    <n v="107262984"/>
    <n v="141"/>
    <x v="0"/>
    <m/>
    <x v="1"/>
  </r>
  <r>
    <n v="107287464"/>
    <n v="136"/>
    <x v="1"/>
    <m/>
    <x v="1"/>
  </r>
  <r>
    <n v="107287960"/>
    <n v="133"/>
    <x v="0"/>
    <m/>
    <x v="1"/>
  </r>
  <r>
    <n v="107291436"/>
    <n v="126"/>
    <x v="1"/>
    <m/>
    <x v="1"/>
  </r>
  <r>
    <n v="107292398"/>
    <n v="126"/>
    <x v="1"/>
    <m/>
    <x v="1"/>
  </r>
  <r>
    <n v="107292636"/>
    <n v="122"/>
    <x v="0"/>
    <m/>
    <x v="1"/>
  </r>
  <r>
    <n v="107297646"/>
    <n v="150"/>
    <x v="0"/>
    <m/>
    <x v="1"/>
  </r>
  <r>
    <n v="107310568"/>
    <n v="91"/>
    <x v="1"/>
    <m/>
    <x v="0"/>
  </r>
  <r>
    <n v="107323602"/>
    <n v="90"/>
    <x v="0"/>
    <m/>
    <x v="0"/>
  </r>
  <r>
    <n v="107324836"/>
    <n v="147"/>
    <x v="1"/>
    <m/>
    <x v="1"/>
  </r>
  <r>
    <n v="107325302"/>
    <n v="106"/>
    <x v="0"/>
    <m/>
    <x v="0"/>
  </r>
  <r>
    <n v="107327986"/>
    <n v="122"/>
    <x v="0"/>
    <m/>
    <x v="1"/>
  </r>
  <r>
    <n v="107329704"/>
    <n v="122"/>
    <x v="1"/>
    <m/>
    <x v="1"/>
  </r>
  <r>
    <n v="107331350"/>
    <n v="92"/>
    <x v="0"/>
    <m/>
    <x v="0"/>
  </r>
  <r>
    <n v="107333576"/>
    <n v="106"/>
    <x v="2"/>
    <m/>
    <x v="0"/>
  </r>
  <r>
    <n v="107335008"/>
    <n v="136"/>
    <x v="0"/>
    <m/>
    <x v="1"/>
  </r>
  <r>
    <n v="107337276"/>
    <n v="106"/>
    <x v="1"/>
    <m/>
    <x v="0"/>
  </r>
  <r>
    <n v="107339432"/>
    <n v="106"/>
    <x v="1"/>
    <m/>
    <x v="0"/>
  </r>
  <r>
    <n v="107340446"/>
    <n v="136"/>
    <x v="1"/>
    <m/>
    <x v="1"/>
  </r>
  <r>
    <n v="107341360"/>
    <n v="121"/>
    <x v="1"/>
    <m/>
    <x v="1"/>
  </r>
  <r>
    <n v="107341628"/>
    <n v="97"/>
    <x v="2"/>
    <m/>
    <x v="0"/>
  </r>
  <r>
    <n v="107343776"/>
    <n v="136"/>
    <x v="1"/>
    <m/>
    <x v="1"/>
  </r>
  <r>
    <n v="107344546"/>
    <n v="97"/>
    <x v="1"/>
    <m/>
    <x v="0"/>
  </r>
  <r>
    <n v="107351574"/>
    <n v="90"/>
    <x v="1"/>
    <m/>
    <x v="0"/>
  </r>
  <r>
    <n v="107374352"/>
    <n v="150"/>
    <x v="1"/>
    <m/>
    <x v="1"/>
  </r>
  <r>
    <n v="107379544"/>
    <n v="90"/>
    <x v="0"/>
    <d v="2014-07-21T00:00:00"/>
    <x v="0"/>
  </r>
  <r>
    <n v="107392320"/>
    <n v="120"/>
    <x v="0"/>
    <m/>
    <x v="0"/>
  </r>
  <r>
    <n v="107396290"/>
    <n v="92"/>
    <x v="1"/>
    <m/>
    <x v="0"/>
  </r>
  <r>
    <n v="107403532"/>
    <n v="127"/>
    <x v="0"/>
    <d v="2014-08-13T00:00:00"/>
    <x v="1"/>
  </r>
  <r>
    <n v="107406740"/>
    <n v="150"/>
    <x v="0"/>
    <m/>
    <x v="1"/>
  </r>
  <r>
    <n v="107408644"/>
    <n v="150"/>
    <x v="1"/>
    <m/>
    <x v="1"/>
  </r>
  <r>
    <n v="107410444"/>
    <n v="149"/>
    <x v="0"/>
    <m/>
    <x v="1"/>
  </r>
  <r>
    <n v="107413956"/>
    <n v="90"/>
    <x v="0"/>
    <m/>
    <x v="0"/>
  </r>
  <r>
    <n v="107418428"/>
    <n v="150"/>
    <x v="2"/>
    <m/>
    <x v="1"/>
  </r>
  <r>
    <n v="107433712"/>
    <n v="92"/>
    <x v="1"/>
    <d v="2014-07-26T00:00:00"/>
    <x v="0"/>
  </r>
  <r>
    <n v="107452492"/>
    <n v="150"/>
    <x v="0"/>
    <m/>
    <x v="1"/>
  </r>
  <r>
    <n v="107453510"/>
    <n v="122"/>
    <x v="1"/>
    <m/>
    <x v="1"/>
  </r>
  <r>
    <n v="107453860"/>
    <n v="148"/>
    <x v="1"/>
    <m/>
    <x v="1"/>
  </r>
  <r>
    <n v="107454788"/>
    <n v="122"/>
    <x v="2"/>
    <m/>
    <x v="1"/>
  </r>
  <r>
    <n v="107462874"/>
    <n v="150"/>
    <x v="0"/>
    <m/>
    <x v="1"/>
  </r>
  <r>
    <n v="107469478"/>
    <n v="150"/>
    <x v="2"/>
    <d v="2014-08-20T00:00:00"/>
    <x v="1"/>
  </r>
  <r>
    <n v="107475618"/>
    <n v="120"/>
    <x v="2"/>
    <m/>
    <x v="0"/>
  </r>
  <r>
    <n v="107475778"/>
    <n v="121"/>
    <x v="0"/>
    <m/>
    <x v="1"/>
  </r>
  <r>
    <n v="107479272"/>
    <n v="90"/>
    <x v="1"/>
    <m/>
    <x v="0"/>
  </r>
  <r>
    <n v="107484806"/>
    <n v="146"/>
    <x v="0"/>
    <m/>
    <x v="1"/>
  </r>
  <r>
    <n v="107485222"/>
    <n v="148"/>
    <x v="0"/>
    <m/>
    <x v="1"/>
  </r>
  <r>
    <n v="107490560"/>
    <n v="136"/>
    <x v="2"/>
    <m/>
    <x v="1"/>
  </r>
  <r>
    <n v="107503068"/>
    <n v="143"/>
    <x v="0"/>
    <m/>
    <x v="1"/>
  </r>
  <r>
    <n v="107504980"/>
    <n v="141"/>
    <x v="1"/>
    <m/>
    <x v="1"/>
  </r>
  <r>
    <n v="107506706"/>
    <n v="106"/>
    <x v="0"/>
    <m/>
    <x v="0"/>
  </r>
  <r>
    <n v="107509166"/>
    <n v="91"/>
    <x v="0"/>
    <m/>
    <x v="0"/>
  </r>
  <r>
    <n v="107512532"/>
    <n v="150"/>
    <x v="2"/>
    <m/>
    <x v="1"/>
  </r>
  <r>
    <n v="107517316"/>
    <n v="134"/>
    <x v="1"/>
    <m/>
    <x v="1"/>
  </r>
  <r>
    <n v="107521374"/>
    <n v="118"/>
    <x v="1"/>
    <m/>
    <x v="0"/>
  </r>
  <r>
    <n v="107524976"/>
    <n v="119"/>
    <x v="0"/>
    <m/>
    <x v="0"/>
  </r>
  <r>
    <n v="107526274"/>
    <n v="90"/>
    <x v="0"/>
    <m/>
    <x v="0"/>
  </r>
  <r>
    <n v="107526670"/>
    <n v="120"/>
    <x v="0"/>
    <m/>
    <x v="0"/>
  </r>
  <r>
    <n v="107538006"/>
    <n v="90"/>
    <x v="0"/>
    <m/>
    <x v="0"/>
  </r>
  <r>
    <n v="107538282"/>
    <n v="104"/>
    <x v="2"/>
    <m/>
    <x v="0"/>
  </r>
  <r>
    <n v="107542146"/>
    <n v="148"/>
    <x v="1"/>
    <m/>
    <x v="1"/>
  </r>
  <r>
    <n v="107546804"/>
    <n v="119"/>
    <x v="1"/>
    <m/>
    <x v="0"/>
  </r>
  <r>
    <n v="107552034"/>
    <n v="120"/>
    <x v="1"/>
    <m/>
    <x v="0"/>
  </r>
  <r>
    <n v="107552786"/>
    <n v="120"/>
    <x v="2"/>
    <m/>
    <x v="0"/>
  </r>
  <r>
    <n v="107556492"/>
    <n v="141"/>
    <x v="1"/>
    <m/>
    <x v="1"/>
  </r>
  <r>
    <n v="107562534"/>
    <n v="134"/>
    <x v="0"/>
    <m/>
    <x v="1"/>
  </r>
  <r>
    <n v="107564756"/>
    <n v="120"/>
    <x v="0"/>
    <d v="2014-08-20T00:00:00"/>
    <x v="0"/>
  </r>
  <r>
    <n v="107564756"/>
    <n v="120"/>
    <x v="0"/>
    <d v="2014-07-21T00:00:00"/>
    <x v="0"/>
  </r>
  <r>
    <n v="107564756"/>
    <n v="120"/>
    <x v="0"/>
    <d v="2014-08-01T00:00:00"/>
    <x v="0"/>
  </r>
  <r>
    <n v="107565580"/>
    <n v="106"/>
    <x v="1"/>
    <d v="2014-07-28T00:00:00"/>
    <x v="0"/>
  </r>
  <r>
    <n v="107566500"/>
    <n v="90"/>
    <x v="1"/>
    <m/>
    <x v="0"/>
  </r>
  <r>
    <n v="107566802"/>
    <n v="91"/>
    <x v="0"/>
    <m/>
    <x v="0"/>
  </r>
  <r>
    <n v="107567062"/>
    <n v="136"/>
    <x v="0"/>
    <m/>
    <x v="1"/>
  </r>
  <r>
    <n v="107568056"/>
    <n v="150"/>
    <x v="0"/>
    <m/>
    <x v="1"/>
  </r>
  <r>
    <n v="107569962"/>
    <n v="120"/>
    <x v="0"/>
    <m/>
    <x v="0"/>
  </r>
  <r>
    <n v="107573452"/>
    <n v="129"/>
    <x v="0"/>
    <m/>
    <x v="1"/>
  </r>
  <r>
    <n v="107575514"/>
    <n v="119"/>
    <x v="1"/>
    <m/>
    <x v="0"/>
  </r>
  <r>
    <n v="107577180"/>
    <n v="148"/>
    <x v="1"/>
    <m/>
    <x v="1"/>
  </r>
  <r>
    <n v="107578766"/>
    <n v="106"/>
    <x v="0"/>
    <m/>
    <x v="0"/>
  </r>
  <r>
    <n v="107583912"/>
    <n v="150"/>
    <x v="1"/>
    <m/>
    <x v="1"/>
  </r>
  <r>
    <n v="107585172"/>
    <n v="136"/>
    <x v="1"/>
    <d v="2014-07-30T00:00:00"/>
    <x v="1"/>
  </r>
  <r>
    <n v="107585412"/>
    <n v="112"/>
    <x v="2"/>
    <m/>
    <x v="0"/>
  </r>
  <r>
    <n v="107585502"/>
    <n v="148"/>
    <x v="0"/>
    <m/>
    <x v="1"/>
  </r>
  <r>
    <n v="107588232"/>
    <n v="104"/>
    <x v="0"/>
    <m/>
    <x v="0"/>
  </r>
  <r>
    <n v="107589336"/>
    <n v="104"/>
    <x v="1"/>
    <m/>
    <x v="0"/>
  </r>
  <r>
    <n v="107589760"/>
    <n v="149"/>
    <x v="1"/>
    <d v="2014-08-18T00:00:00"/>
    <x v="1"/>
  </r>
  <r>
    <n v="107591126"/>
    <n v="104"/>
    <x v="0"/>
    <m/>
    <x v="0"/>
  </r>
  <r>
    <n v="107606236"/>
    <n v="148"/>
    <x v="0"/>
    <m/>
    <x v="1"/>
  </r>
  <r>
    <n v="107609096"/>
    <n v="97"/>
    <x v="2"/>
    <d v="2014-08-14T00:00:00"/>
    <x v="0"/>
  </r>
  <r>
    <n v="107617404"/>
    <n v="103"/>
    <x v="1"/>
    <m/>
    <x v="0"/>
  </r>
  <r>
    <n v="107618286"/>
    <n v="141"/>
    <x v="0"/>
    <m/>
    <x v="1"/>
  </r>
  <r>
    <n v="107619984"/>
    <n v="136"/>
    <x v="1"/>
    <m/>
    <x v="1"/>
  </r>
  <r>
    <n v="107621574"/>
    <n v="106"/>
    <x v="1"/>
    <m/>
    <x v="0"/>
  </r>
  <r>
    <n v="107627408"/>
    <n v="149"/>
    <x v="1"/>
    <m/>
    <x v="1"/>
  </r>
  <r>
    <n v="107628114"/>
    <n v="127"/>
    <x v="1"/>
    <m/>
    <x v="1"/>
  </r>
  <r>
    <n v="107639006"/>
    <n v="92"/>
    <x v="1"/>
    <m/>
    <x v="0"/>
  </r>
  <r>
    <n v="107644848"/>
    <n v="126"/>
    <x v="1"/>
    <m/>
    <x v="1"/>
  </r>
  <r>
    <n v="107646544"/>
    <n v="136"/>
    <x v="1"/>
    <m/>
    <x v="1"/>
  </r>
  <r>
    <n v="107649034"/>
    <n v="141"/>
    <x v="1"/>
    <m/>
    <x v="1"/>
  </r>
  <r>
    <n v="107649718"/>
    <n v="141"/>
    <x v="0"/>
    <m/>
    <x v="1"/>
  </r>
  <r>
    <n v="107652128"/>
    <n v="121"/>
    <x v="0"/>
    <m/>
    <x v="1"/>
  </r>
  <r>
    <n v="107652332"/>
    <n v="97"/>
    <x v="1"/>
    <m/>
    <x v="0"/>
  </r>
  <r>
    <n v="107655568"/>
    <n v="91"/>
    <x v="0"/>
    <d v="2014-08-06T00:00:00"/>
    <x v="0"/>
  </r>
  <r>
    <n v="107656884"/>
    <n v="121"/>
    <x v="0"/>
    <m/>
    <x v="1"/>
  </r>
  <r>
    <n v="107658114"/>
    <n v="121"/>
    <x v="0"/>
    <m/>
    <x v="1"/>
  </r>
  <r>
    <n v="107667146"/>
    <n v="96"/>
    <x v="0"/>
    <m/>
    <x v="0"/>
  </r>
  <r>
    <n v="107669388"/>
    <n v="91"/>
    <x v="1"/>
    <m/>
    <x v="0"/>
  </r>
  <r>
    <n v="107670838"/>
    <n v="147"/>
    <x v="1"/>
    <d v="2014-07-31T00:00:00"/>
    <x v="1"/>
  </r>
  <r>
    <n v="107673274"/>
    <n v="120"/>
    <x v="1"/>
    <m/>
    <x v="0"/>
  </r>
  <r>
    <n v="107673334"/>
    <n v="90"/>
    <x v="0"/>
    <m/>
    <x v="0"/>
  </r>
  <r>
    <n v="107673550"/>
    <n v="147"/>
    <x v="2"/>
    <m/>
    <x v="1"/>
  </r>
  <r>
    <n v="107693082"/>
    <n v="150"/>
    <x v="2"/>
    <m/>
    <x v="1"/>
  </r>
  <r>
    <n v="107694868"/>
    <n v="106"/>
    <x v="0"/>
    <m/>
    <x v="0"/>
  </r>
  <r>
    <n v="107701238"/>
    <n v="120"/>
    <x v="1"/>
    <m/>
    <x v="0"/>
  </r>
  <r>
    <n v="107705972"/>
    <n v="90"/>
    <x v="2"/>
    <m/>
    <x v="0"/>
  </r>
  <r>
    <n v="107729136"/>
    <n v="106"/>
    <x v="1"/>
    <d v="2014-07-31T00:00:00"/>
    <x v="0"/>
  </r>
  <r>
    <n v="107729136"/>
    <n v="106"/>
    <x v="1"/>
    <d v="2014-08-09T00:00:00"/>
    <x v="0"/>
  </r>
  <r>
    <n v="107737692"/>
    <n v="150"/>
    <x v="0"/>
    <m/>
    <x v="1"/>
  </r>
  <r>
    <n v="107746328"/>
    <n v="90"/>
    <x v="0"/>
    <d v="2014-07-29T00:00:00"/>
    <x v="0"/>
  </r>
  <r>
    <n v="107746328"/>
    <n v="90"/>
    <x v="0"/>
    <d v="2014-07-23T00:00:00"/>
    <x v="0"/>
  </r>
  <r>
    <n v="107746572"/>
    <n v="117"/>
    <x v="2"/>
    <m/>
    <x v="0"/>
  </r>
  <r>
    <n v="107747494"/>
    <n v="91"/>
    <x v="0"/>
    <m/>
    <x v="0"/>
  </r>
  <r>
    <n v="107749340"/>
    <n v="92"/>
    <x v="0"/>
    <m/>
    <x v="0"/>
  </r>
  <r>
    <n v="107754312"/>
    <n v="148"/>
    <x v="0"/>
    <m/>
    <x v="1"/>
  </r>
  <r>
    <n v="107757282"/>
    <n v="149"/>
    <x v="0"/>
    <m/>
    <x v="1"/>
  </r>
  <r>
    <n v="107757602"/>
    <n v="148"/>
    <x v="2"/>
    <m/>
    <x v="1"/>
  </r>
  <r>
    <n v="107757890"/>
    <n v="92"/>
    <x v="2"/>
    <d v="2014-07-23T00:00:00"/>
    <x v="0"/>
  </r>
  <r>
    <n v="107757890"/>
    <n v="92"/>
    <x v="2"/>
    <d v="2014-07-24T00:00:00"/>
    <x v="0"/>
  </r>
  <r>
    <n v="107761842"/>
    <n v="121"/>
    <x v="0"/>
    <m/>
    <x v="1"/>
  </r>
  <r>
    <n v="107768228"/>
    <n v="118"/>
    <x v="0"/>
    <d v="2014-08-11T00:00:00"/>
    <x v="0"/>
  </r>
  <r>
    <n v="107771030"/>
    <n v="117"/>
    <x v="0"/>
    <m/>
    <x v="0"/>
  </r>
  <r>
    <n v="107771238"/>
    <n v="90"/>
    <x v="0"/>
    <m/>
    <x v="0"/>
  </r>
  <r>
    <n v="107775620"/>
    <n v="120"/>
    <x v="1"/>
    <m/>
    <x v="0"/>
  </r>
  <r>
    <n v="107780784"/>
    <n v="113"/>
    <x v="1"/>
    <m/>
    <x v="0"/>
  </r>
  <r>
    <n v="107782930"/>
    <n v="116"/>
    <x v="0"/>
    <d v="2014-07-25T00:00:00"/>
    <x v="0"/>
  </r>
  <r>
    <n v="107789628"/>
    <n v="150"/>
    <x v="2"/>
    <m/>
    <x v="1"/>
  </r>
  <r>
    <n v="107796696"/>
    <n v="150"/>
    <x v="1"/>
    <m/>
    <x v="1"/>
  </r>
  <r>
    <n v="107797536"/>
    <n v="143"/>
    <x v="1"/>
    <m/>
    <x v="1"/>
  </r>
  <r>
    <n v="107801272"/>
    <n v="149"/>
    <x v="1"/>
    <m/>
    <x v="1"/>
  </r>
  <r>
    <n v="107802154"/>
    <n v="120"/>
    <x v="0"/>
    <m/>
    <x v="0"/>
  </r>
  <r>
    <n v="107820890"/>
    <n v="116"/>
    <x v="0"/>
    <m/>
    <x v="0"/>
  </r>
  <r>
    <n v="107824004"/>
    <n v="90"/>
    <x v="1"/>
    <d v="2014-07-25T00:00:00"/>
    <x v="0"/>
  </r>
  <r>
    <n v="107830494"/>
    <n v="141"/>
    <x v="2"/>
    <m/>
    <x v="1"/>
  </r>
  <r>
    <n v="107834210"/>
    <n v="150"/>
    <x v="1"/>
    <m/>
    <x v="1"/>
  </r>
  <r>
    <n v="107840694"/>
    <n v="111"/>
    <x v="1"/>
    <m/>
    <x v="0"/>
  </r>
  <r>
    <n v="107852600"/>
    <n v="90"/>
    <x v="0"/>
    <m/>
    <x v="0"/>
  </r>
  <r>
    <n v="107857106"/>
    <n v="90"/>
    <x v="0"/>
    <m/>
    <x v="0"/>
  </r>
  <r>
    <n v="107863602"/>
    <n v="106"/>
    <x v="2"/>
    <m/>
    <x v="0"/>
  </r>
  <r>
    <n v="107864522"/>
    <n v="105"/>
    <x v="0"/>
    <m/>
    <x v="0"/>
  </r>
  <r>
    <n v="107864712"/>
    <n v="150"/>
    <x v="1"/>
    <m/>
    <x v="1"/>
  </r>
  <r>
    <n v="107876914"/>
    <n v="143"/>
    <x v="1"/>
    <m/>
    <x v="1"/>
  </r>
  <r>
    <n v="107878558"/>
    <n v="118"/>
    <x v="2"/>
    <m/>
    <x v="0"/>
  </r>
  <r>
    <n v="107878594"/>
    <n v="90"/>
    <x v="1"/>
    <m/>
    <x v="0"/>
  </r>
  <r>
    <n v="107878918"/>
    <n v="134"/>
    <x v="0"/>
    <m/>
    <x v="1"/>
  </r>
  <r>
    <n v="107881540"/>
    <n v="120"/>
    <x v="0"/>
    <m/>
    <x v="0"/>
  </r>
  <r>
    <n v="107886404"/>
    <n v="91"/>
    <x v="2"/>
    <m/>
    <x v="0"/>
  </r>
  <r>
    <n v="107886952"/>
    <n v="120"/>
    <x v="1"/>
    <m/>
    <x v="0"/>
  </r>
  <r>
    <n v="107889036"/>
    <n v="149"/>
    <x v="2"/>
    <d v="2014-08-06T00:00:00"/>
    <x v="1"/>
  </r>
  <r>
    <n v="107890270"/>
    <n v="103"/>
    <x v="2"/>
    <m/>
    <x v="0"/>
  </r>
  <r>
    <n v="107891542"/>
    <n v="121"/>
    <x v="1"/>
    <m/>
    <x v="1"/>
  </r>
  <r>
    <n v="107895866"/>
    <n v="136"/>
    <x v="2"/>
    <m/>
    <x v="1"/>
  </r>
  <r>
    <n v="107897080"/>
    <n v="91"/>
    <x v="0"/>
    <m/>
    <x v="0"/>
  </r>
  <r>
    <n v="107899288"/>
    <n v="90"/>
    <x v="1"/>
    <m/>
    <x v="0"/>
  </r>
  <r>
    <n v="107900162"/>
    <n v="148"/>
    <x v="0"/>
    <d v="2014-08-06T00:00:00"/>
    <x v="1"/>
  </r>
  <r>
    <n v="107900162"/>
    <n v="148"/>
    <x v="0"/>
    <d v="2014-08-06T00:00:00"/>
    <x v="1"/>
  </r>
  <r>
    <n v="107900630"/>
    <n v="119"/>
    <x v="0"/>
    <d v="2014-07-23T00:00:00"/>
    <x v="0"/>
  </r>
  <r>
    <n v="107900630"/>
    <n v="119"/>
    <x v="0"/>
    <d v="2014-07-28T00:00:00"/>
    <x v="0"/>
  </r>
  <r>
    <n v="107901772"/>
    <n v="90"/>
    <x v="1"/>
    <m/>
    <x v="0"/>
  </r>
  <r>
    <n v="107905072"/>
    <n v="90"/>
    <x v="0"/>
    <m/>
    <x v="0"/>
  </r>
  <r>
    <n v="107907148"/>
    <n v="120"/>
    <x v="0"/>
    <m/>
    <x v="0"/>
  </r>
  <r>
    <n v="107909692"/>
    <n v="136"/>
    <x v="0"/>
    <m/>
    <x v="1"/>
  </r>
  <r>
    <n v="107910788"/>
    <n v="97"/>
    <x v="1"/>
    <d v="2014-08-15T00:00:00"/>
    <x v="0"/>
  </r>
  <r>
    <n v="107911682"/>
    <n v="105"/>
    <x v="0"/>
    <m/>
    <x v="0"/>
  </r>
  <r>
    <n v="107914970"/>
    <n v="120"/>
    <x v="1"/>
    <m/>
    <x v="0"/>
  </r>
  <r>
    <n v="107921232"/>
    <n v="148"/>
    <x v="1"/>
    <m/>
    <x v="1"/>
  </r>
  <r>
    <n v="107928428"/>
    <n v="136"/>
    <x v="2"/>
    <m/>
    <x v="1"/>
  </r>
  <r>
    <n v="107929968"/>
    <n v="143"/>
    <x v="0"/>
    <m/>
    <x v="1"/>
  </r>
  <r>
    <n v="107931198"/>
    <n v="148"/>
    <x v="0"/>
    <m/>
    <x v="1"/>
  </r>
  <r>
    <n v="107936688"/>
    <n v="149"/>
    <x v="2"/>
    <d v="2014-07-23T00:00:00"/>
    <x v="1"/>
  </r>
  <r>
    <n v="107939732"/>
    <n v="118"/>
    <x v="2"/>
    <m/>
    <x v="0"/>
  </r>
  <r>
    <n v="107940162"/>
    <n v="148"/>
    <x v="1"/>
    <m/>
    <x v="1"/>
  </r>
  <r>
    <n v="107940420"/>
    <n v="136"/>
    <x v="1"/>
    <m/>
    <x v="1"/>
  </r>
  <r>
    <n v="107948360"/>
    <n v="118"/>
    <x v="0"/>
    <m/>
    <x v="0"/>
  </r>
  <r>
    <n v="107949466"/>
    <n v="141"/>
    <x v="1"/>
    <d v="2014-08-01T00:00:00"/>
    <x v="1"/>
  </r>
  <r>
    <n v="107949466"/>
    <n v="141"/>
    <x v="1"/>
    <d v="2014-08-01T00:00:00"/>
    <x v="1"/>
  </r>
  <r>
    <n v="107958804"/>
    <n v="92"/>
    <x v="1"/>
    <m/>
    <x v="0"/>
  </r>
  <r>
    <n v="107960676"/>
    <n v="126"/>
    <x v="1"/>
    <m/>
    <x v="1"/>
  </r>
  <r>
    <n v="107963976"/>
    <n v="106"/>
    <x v="2"/>
    <m/>
    <x v="0"/>
  </r>
  <r>
    <n v="107973402"/>
    <n v="92"/>
    <x v="1"/>
    <m/>
    <x v="0"/>
  </r>
  <r>
    <n v="107980280"/>
    <n v="91"/>
    <x v="0"/>
    <m/>
    <x v="0"/>
  </r>
  <r>
    <n v="108010680"/>
    <n v="120"/>
    <x v="1"/>
    <m/>
    <x v="0"/>
  </r>
  <r>
    <n v="108011382"/>
    <n v="121"/>
    <x v="0"/>
    <m/>
    <x v="1"/>
  </r>
  <r>
    <n v="108018458"/>
    <n v="120"/>
    <x v="2"/>
    <d v="2014-07-21T00:00:00"/>
    <x v="0"/>
  </r>
  <r>
    <n v="108018458"/>
    <n v="120"/>
    <x v="2"/>
    <d v="2014-08-19T00:00:00"/>
    <x v="0"/>
  </r>
  <r>
    <n v="108018458"/>
    <n v="120"/>
    <x v="2"/>
    <d v="2014-08-05T00:00:00"/>
    <x v="0"/>
  </r>
  <r>
    <n v="108020276"/>
    <n v="106"/>
    <x v="0"/>
    <m/>
    <x v="0"/>
  </r>
  <r>
    <n v="108027206"/>
    <n v="90"/>
    <x v="1"/>
    <m/>
    <x v="0"/>
  </r>
  <r>
    <n v="108027904"/>
    <n v="120"/>
    <x v="1"/>
    <m/>
    <x v="0"/>
  </r>
  <r>
    <n v="108035810"/>
    <n v="119"/>
    <x v="2"/>
    <d v="2014-07-23T00:00:00"/>
    <x v="0"/>
  </r>
  <r>
    <n v="108035810"/>
    <n v="119"/>
    <x v="2"/>
    <d v="2014-08-15T00:00:00"/>
    <x v="0"/>
  </r>
  <r>
    <n v="108037422"/>
    <n v="121"/>
    <x v="1"/>
    <m/>
    <x v="1"/>
  </r>
  <r>
    <n v="108042592"/>
    <n v="136"/>
    <x v="0"/>
    <m/>
    <x v="1"/>
  </r>
  <r>
    <n v="108043368"/>
    <n v="92"/>
    <x v="2"/>
    <m/>
    <x v="0"/>
  </r>
  <r>
    <n v="108051228"/>
    <n v="148"/>
    <x v="1"/>
    <m/>
    <x v="1"/>
  </r>
  <r>
    <n v="108060004"/>
    <n v="92"/>
    <x v="2"/>
    <d v="2014-08-18T00:00:00"/>
    <x v="0"/>
  </r>
  <r>
    <n v="108060366"/>
    <n v="92"/>
    <x v="1"/>
    <m/>
    <x v="0"/>
  </r>
  <r>
    <n v="108061520"/>
    <n v="122"/>
    <x v="1"/>
    <d v="2014-07-29T00:00:00"/>
    <x v="1"/>
  </r>
  <r>
    <n v="108061520"/>
    <n v="122"/>
    <x v="1"/>
    <d v="2014-08-01T00:00:00"/>
    <x v="1"/>
  </r>
  <r>
    <n v="108072222"/>
    <n v="149"/>
    <x v="1"/>
    <m/>
    <x v="1"/>
  </r>
  <r>
    <n v="108080096"/>
    <n v="150"/>
    <x v="1"/>
    <m/>
    <x v="1"/>
  </r>
  <r>
    <n v="108083106"/>
    <n v="90"/>
    <x v="1"/>
    <m/>
    <x v="0"/>
  </r>
  <r>
    <n v="108091932"/>
    <n v="105"/>
    <x v="1"/>
    <d v="2014-08-19T00:00:00"/>
    <x v="0"/>
  </r>
  <r>
    <n v="108092718"/>
    <n v="122"/>
    <x v="2"/>
    <m/>
    <x v="1"/>
  </r>
  <r>
    <n v="108093594"/>
    <n v="119"/>
    <x v="1"/>
    <m/>
    <x v="0"/>
  </r>
  <r>
    <n v="108105400"/>
    <n v="149"/>
    <x v="2"/>
    <m/>
    <x v="1"/>
  </r>
  <r>
    <n v="108114360"/>
    <n v="122"/>
    <x v="0"/>
    <m/>
    <x v="1"/>
  </r>
  <r>
    <n v="108115672"/>
    <n v="113"/>
    <x v="0"/>
    <m/>
    <x v="0"/>
  </r>
  <r>
    <n v="108116766"/>
    <n v="111"/>
    <x v="0"/>
    <m/>
    <x v="0"/>
  </r>
  <r>
    <n v="108124868"/>
    <n v="113"/>
    <x v="1"/>
    <d v="2014-07-21T00:00:00"/>
    <x v="0"/>
  </r>
  <r>
    <n v="108130732"/>
    <n v="118"/>
    <x v="0"/>
    <m/>
    <x v="0"/>
  </r>
  <r>
    <n v="108136414"/>
    <n v="113"/>
    <x v="0"/>
    <d v="2014-08-16T00:00:00"/>
    <x v="0"/>
  </r>
  <r>
    <n v="108136414"/>
    <n v="113"/>
    <x v="0"/>
    <d v="2014-07-21T00:00:00"/>
    <x v="0"/>
  </r>
  <r>
    <n v="108136414"/>
    <n v="113"/>
    <x v="0"/>
    <d v="2014-08-16T00:00:00"/>
    <x v="0"/>
  </r>
  <r>
    <n v="108136414"/>
    <n v="113"/>
    <x v="0"/>
    <d v="2014-08-16T00:00:00"/>
    <x v="0"/>
  </r>
  <r>
    <n v="108136414"/>
    <n v="113"/>
    <x v="0"/>
    <d v="2014-08-16T00:00:00"/>
    <x v="0"/>
  </r>
  <r>
    <n v="108140874"/>
    <n v="113"/>
    <x v="0"/>
    <m/>
    <x v="0"/>
  </r>
  <r>
    <n v="108141666"/>
    <n v="122"/>
    <x v="1"/>
    <m/>
    <x v="1"/>
  </r>
  <r>
    <n v="108146056"/>
    <n v="111"/>
    <x v="1"/>
    <m/>
    <x v="0"/>
  </r>
  <r>
    <n v="108157472"/>
    <n v="148"/>
    <x v="2"/>
    <m/>
    <x v="1"/>
  </r>
  <r>
    <n v="108158888"/>
    <n v="106"/>
    <x v="0"/>
    <m/>
    <x v="0"/>
  </r>
  <r>
    <n v="108163548"/>
    <n v="149"/>
    <x v="1"/>
    <m/>
    <x v="1"/>
  </r>
  <r>
    <n v="108164998"/>
    <n v="150"/>
    <x v="1"/>
    <m/>
    <x v="1"/>
  </r>
  <r>
    <n v="108172990"/>
    <n v="119"/>
    <x v="2"/>
    <m/>
    <x v="0"/>
  </r>
  <r>
    <n v="108176450"/>
    <n v="104"/>
    <x v="1"/>
    <m/>
    <x v="0"/>
  </r>
  <r>
    <n v="108176934"/>
    <n v="141"/>
    <x v="0"/>
    <d v="2014-07-22T00:00:00"/>
    <x v="1"/>
  </r>
  <r>
    <n v="108176934"/>
    <n v="141"/>
    <x v="0"/>
    <d v="2014-08-12T00:00:00"/>
    <x v="1"/>
  </r>
  <r>
    <n v="108176934"/>
    <n v="141"/>
    <x v="0"/>
    <d v="2014-07-22T00:00:00"/>
    <x v="1"/>
  </r>
  <r>
    <n v="108185890"/>
    <n v="135"/>
    <x v="2"/>
    <m/>
    <x v="1"/>
  </r>
  <r>
    <n v="108188688"/>
    <n v="134"/>
    <x v="1"/>
    <m/>
    <x v="1"/>
  </r>
  <r>
    <n v="108191382"/>
    <n v="106"/>
    <x v="0"/>
    <m/>
    <x v="0"/>
  </r>
  <r>
    <n v="108196516"/>
    <n v="121"/>
    <x v="0"/>
    <m/>
    <x v="1"/>
  </r>
  <r>
    <n v="108200138"/>
    <n v="120"/>
    <x v="1"/>
    <m/>
    <x v="0"/>
  </r>
  <r>
    <n v="108200788"/>
    <n v="113"/>
    <x v="0"/>
    <m/>
    <x v="0"/>
  </r>
  <r>
    <n v="108203600"/>
    <n v="126"/>
    <x v="1"/>
    <m/>
    <x v="1"/>
  </r>
  <r>
    <n v="108210766"/>
    <n v="120"/>
    <x v="0"/>
    <d v="2014-07-29T00:00:00"/>
    <x v="0"/>
  </r>
  <r>
    <n v="108210766"/>
    <n v="120"/>
    <x v="0"/>
    <d v="2014-07-29T00:00:00"/>
    <x v="0"/>
  </r>
  <r>
    <n v="108217886"/>
    <n v="150"/>
    <x v="1"/>
    <d v="2014-07-21T00:00:00"/>
    <x v="1"/>
  </r>
  <r>
    <n v="108219228"/>
    <n v="103"/>
    <x v="2"/>
    <m/>
    <x v="0"/>
  </r>
  <r>
    <n v="108230210"/>
    <n v="96"/>
    <x v="0"/>
    <m/>
    <x v="0"/>
  </r>
  <r>
    <n v="108231468"/>
    <n v="150"/>
    <x v="1"/>
    <m/>
    <x v="1"/>
  </r>
  <r>
    <n v="108247196"/>
    <n v="105"/>
    <x v="1"/>
    <m/>
    <x v="0"/>
  </r>
  <r>
    <n v="108248268"/>
    <n v="149"/>
    <x v="1"/>
    <m/>
    <x v="1"/>
  </r>
  <r>
    <n v="108249584"/>
    <n v="148"/>
    <x v="1"/>
    <m/>
    <x v="1"/>
  </r>
  <r>
    <n v="108252948"/>
    <n v="135"/>
    <x v="0"/>
    <m/>
    <x v="1"/>
  </r>
  <r>
    <n v="108255746"/>
    <n v="141"/>
    <x v="1"/>
    <m/>
    <x v="1"/>
  </r>
  <r>
    <n v="108256994"/>
    <n v="149"/>
    <x v="1"/>
    <m/>
    <x v="1"/>
  </r>
  <r>
    <n v="108257618"/>
    <n v="149"/>
    <x v="0"/>
    <m/>
    <x v="1"/>
  </r>
  <r>
    <n v="108259962"/>
    <n v="133"/>
    <x v="1"/>
    <m/>
    <x v="1"/>
  </r>
  <r>
    <n v="108264626"/>
    <n v="134"/>
    <x v="0"/>
    <m/>
    <x v="1"/>
  </r>
  <r>
    <n v="108271154"/>
    <n v="148"/>
    <x v="0"/>
    <d v="2014-08-01T00:00:00"/>
    <x v="1"/>
  </r>
  <r>
    <n v="108274644"/>
    <n v="96"/>
    <x v="1"/>
    <m/>
    <x v="0"/>
  </r>
  <r>
    <n v="108276302"/>
    <n v="118"/>
    <x v="1"/>
    <m/>
    <x v="0"/>
  </r>
  <r>
    <n v="108279094"/>
    <n v="148"/>
    <x v="2"/>
    <m/>
    <x v="1"/>
  </r>
  <r>
    <n v="108284956"/>
    <n v="136"/>
    <x v="1"/>
    <m/>
    <x v="1"/>
  </r>
  <r>
    <n v="108297688"/>
    <n v="106"/>
    <x v="1"/>
    <m/>
    <x v="0"/>
  </r>
  <r>
    <n v="108301806"/>
    <n v="91"/>
    <x v="0"/>
    <m/>
    <x v="0"/>
  </r>
  <r>
    <n v="108302178"/>
    <n v="126"/>
    <x v="1"/>
    <m/>
    <x v="1"/>
  </r>
  <r>
    <n v="108310140"/>
    <n v="122"/>
    <x v="1"/>
    <m/>
    <x v="1"/>
  </r>
  <r>
    <n v="108316648"/>
    <n v="120"/>
    <x v="2"/>
    <m/>
    <x v="0"/>
  </r>
  <r>
    <n v="108317640"/>
    <n v="90"/>
    <x v="2"/>
    <m/>
    <x v="0"/>
  </r>
  <r>
    <n v="108322950"/>
    <n v="106"/>
    <x v="2"/>
    <m/>
    <x v="0"/>
  </r>
  <r>
    <n v="108325500"/>
    <n v="121"/>
    <x v="0"/>
    <d v="2014-08-13T00:00:00"/>
    <x v="1"/>
  </r>
  <r>
    <n v="108331922"/>
    <n v="136"/>
    <x v="1"/>
    <m/>
    <x v="1"/>
  </r>
  <r>
    <n v="108332616"/>
    <n v="141"/>
    <x v="0"/>
    <m/>
    <x v="1"/>
  </r>
  <r>
    <n v="108333722"/>
    <n v="150"/>
    <x v="2"/>
    <m/>
    <x v="1"/>
  </r>
  <r>
    <n v="108334128"/>
    <n v="90"/>
    <x v="1"/>
    <m/>
    <x v="0"/>
  </r>
  <r>
    <n v="108336710"/>
    <n v="92"/>
    <x v="1"/>
    <m/>
    <x v="0"/>
  </r>
  <r>
    <n v="108336946"/>
    <n v="141"/>
    <x v="2"/>
    <m/>
    <x v="1"/>
  </r>
  <r>
    <n v="108338206"/>
    <n v="96"/>
    <x v="0"/>
    <m/>
    <x v="0"/>
  </r>
  <r>
    <n v="108348938"/>
    <n v="149"/>
    <x v="2"/>
    <m/>
    <x v="1"/>
  </r>
  <r>
    <n v="108355830"/>
    <n v="117"/>
    <x v="1"/>
    <m/>
    <x v="0"/>
  </r>
  <r>
    <n v="108358346"/>
    <n v="119"/>
    <x v="2"/>
    <m/>
    <x v="0"/>
  </r>
  <r>
    <n v="108366064"/>
    <n v="120"/>
    <x v="0"/>
    <m/>
    <x v="0"/>
  </r>
  <r>
    <n v="108374792"/>
    <n v="90"/>
    <x v="0"/>
    <m/>
    <x v="0"/>
  </r>
  <r>
    <n v="108379370"/>
    <n v="147"/>
    <x v="1"/>
    <m/>
    <x v="1"/>
  </r>
  <r>
    <n v="108391568"/>
    <n v="150"/>
    <x v="1"/>
    <m/>
    <x v="1"/>
  </r>
  <r>
    <n v="108393372"/>
    <n v="146"/>
    <x v="1"/>
    <m/>
    <x v="1"/>
  </r>
  <r>
    <n v="108395340"/>
    <n v="90"/>
    <x v="1"/>
    <m/>
    <x v="0"/>
  </r>
  <r>
    <n v="108395976"/>
    <n v="117"/>
    <x v="1"/>
    <m/>
    <x v="0"/>
  </r>
  <r>
    <n v="108397026"/>
    <n v="116"/>
    <x v="1"/>
    <m/>
    <x v="0"/>
  </r>
  <r>
    <n v="108403120"/>
    <n v="122"/>
    <x v="2"/>
    <m/>
    <x v="1"/>
  </r>
  <r>
    <n v="108410180"/>
    <n v="119"/>
    <x v="0"/>
    <m/>
    <x v="0"/>
  </r>
  <r>
    <n v="108417338"/>
    <n v="122"/>
    <x v="1"/>
    <m/>
    <x v="1"/>
  </r>
  <r>
    <n v="108418456"/>
    <n v="113"/>
    <x v="1"/>
    <m/>
    <x v="0"/>
  </r>
  <r>
    <n v="108436192"/>
    <n v="92"/>
    <x v="2"/>
    <m/>
    <x v="0"/>
  </r>
  <r>
    <n v="108436934"/>
    <n v="150"/>
    <x v="2"/>
    <m/>
    <x v="1"/>
  </r>
  <r>
    <n v="108442972"/>
    <n v="91"/>
    <x v="2"/>
    <m/>
    <x v="0"/>
  </r>
  <r>
    <n v="108443844"/>
    <n v="134"/>
    <x v="0"/>
    <m/>
    <x v="1"/>
  </r>
  <r>
    <n v="108444048"/>
    <n v="113"/>
    <x v="2"/>
    <m/>
    <x v="0"/>
  </r>
  <r>
    <n v="108447708"/>
    <n v="92"/>
    <x v="0"/>
    <m/>
    <x v="0"/>
  </r>
  <r>
    <n v="108454644"/>
    <n v="92"/>
    <x v="0"/>
    <d v="2014-08-13T00:00:00"/>
    <x v="0"/>
  </r>
  <r>
    <n v="108461968"/>
    <n v="92"/>
    <x v="1"/>
    <m/>
    <x v="0"/>
  </r>
  <r>
    <n v="108476574"/>
    <n v="136"/>
    <x v="1"/>
    <m/>
    <x v="1"/>
  </r>
  <r>
    <n v="108486712"/>
    <n v="111"/>
    <x v="2"/>
    <m/>
    <x v="0"/>
  </r>
  <r>
    <n v="108493404"/>
    <n v="143"/>
    <x v="2"/>
    <m/>
    <x v="1"/>
  </r>
  <r>
    <n v="108494456"/>
    <n v="118"/>
    <x v="0"/>
    <m/>
    <x v="0"/>
  </r>
  <r>
    <n v="108498424"/>
    <n v="122"/>
    <x v="1"/>
    <m/>
    <x v="1"/>
  </r>
  <r>
    <n v="108501266"/>
    <n v="122"/>
    <x v="0"/>
    <m/>
    <x v="1"/>
  </r>
  <r>
    <n v="108503496"/>
    <n v="119"/>
    <x v="1"/>
    <d v="2014-07-21T00:00:00"/>
    <x v="0"/>
  </r>
  <r>
    <n v="108504678"/>
    <n v="134"/>
    <x v="1"/>
    <m/>
    <x v="1"/>
  </r>
  <r>
    <n v="108508802"/>
    <n v="106"/>
    <x v="0"/>
    <m/>
    <x v="0"/>
  </r>
  <r>
    <n v="108509060"/>
    <n v="90"/>
    <x v="0"/>
    <m/>
    <x v="0"/>
  </r>
  <r>
    <n v="108513974"/>
    <n v="111"/>
    <x v="1"/>
    <m/>
    <x v="0"/>
  </r>
  <r>
    <n v="108519248"/>
    <n v="91"/>
    <x v="2"/>
    <m/>
    <x v="0"/>
  </r>
  <r>
    <n v="108520258"/>
    <n v="120"/>
    <x v="1"/>
    <m/>
    <x v="0"/>
  </r>
  <r>
    <n v="108521920"/>
    <n v="148"/>
    <x v="0"/>
    <m/>
    <x v="1"/>
  </r>
  <r>
    <n v="108523570"/>
    <n v="121"/>
    <x v="0"/>
    <m/>
    <x v="1"/>
  </r>
  <r>
    <n v="108528684"/>
    <n v="136"/>
    <x v="2"/>
    <m/>
    <x v="1"/>
  </r>
  <r>
    <n v="108533586"/>
    <n v="103"/>
    <x v="2"/>
    <m/>
    <x v="0"/>
  </r>
  <r>
    <n v="108535440"/>
    <n v="118"/>
    <x v="1"/>
    <m/>
    <x v="0"/>
  </r>
  <r>
    <n v="108542580"/>
    <n v="150"/>
    <x v="0"/>
    <m/>
    <x v="1"/>
  </r>
  <r>
    <n v="108545946"/>
    <n v="150"/>
    <x v="1"/>
    <m/>
    <x v="1"/>
  </r>
  <r>
    <n v="108566534"/>
    <n v="120"/>
    <x v="1"/>
    <d v="2014-08-14T00:00:00"/>
    <x v="0"/>
  </r>
  <r>
    <n v="108576954"/>
    <n v="136"/>
    <x v="1"/>
    <m/>
    <x v="1"/>
  </r>
  <r>
    <n v="108578150"/>
    <n v="143"/>
    <x v="1"/>
    <m/>
    <x v="1"/>
  </r>
  <r>
    <n v="108579070"/>
    <n v="119"/>
    <x v="2"/>
    <m/>
    <x v="0"/>
  </r>
  <r>
    <n v="108588554"/>
    <n v="141"/>
    <x v="1"/>
    <m/>
    <x v="1"/>
  </r>
  <r>
    <n v="108592736"/>
    <n v="148"/>
    <x v="0"/>
    <m/>
    <x v="1"/>
  </r>
  <r>
    <n v="108593526"/>
    <n v="106"/>
    <x v="0"/>
    <d v="2014-08-12T00:00:00"/>
    <x v="0"/>
  </r>
  <r>
    <n v="108593526"/>
    <n v="106"/>
    <x v="0"/>
    <d v="2014-08-12T00:00:00"/>
    <x v="0"/>
  </r>
  <r>
    <n v="108593526"/>
    <n v="106"/>
    <x v="0"/>
    <d v="2014-07-30T00:00:00"/>
    <x v="0"/>
  </r>
  <r>
    <n v="108593526"/>
    <n v="106"/>
    <x v="0"/>
    <d v="2014-07-30T00:00:00"/>
    <x v="0"/>
  </r>
  <r>
    <n v="108593526"/>
    <n v="106"/>
    <x v="0"/>
    <d v="2014-08-11T00:00:00"/>
    <x v="0"/>
  </r>
  <r>
    <n v="108593526"/>
    <n v="106"/>
    <x v="0"/>
    <d v="2014-08-18T00:00:00"/>
    <x v="0"/>
  </r>
  <r>
    <n v="108593526"/>
    <n v="106"/>
    <x v="0"/>
    <d v="2014-07-29T00:00:00"/>
    <x v="0"/>
  </r>
  <r>
    <n v="108593526"/>
    <n v="106"/>
    <x v="0"/>
    <d v="2014-08-04T00:00:00"/>
    <x v="0"/>
  </r>
  <r>
    <n v="108593526"/>
    <n v="106"/>
    <x v="0"/>
    <d v="2014-08-06T00:00:00"/>
    <x v="0"/>
  </r>
  <r>
    <n v="108593526"/>
    <n v="106"/>
    <x v="0"/>
    <d v="2014-08-14T00:00:00"/>
    <x v="0"/>
  </r>
  <r>
    <n v="108621440"/>
    <n v="136"/>
    <x v="1"/>
    <m/>
    <x v="1"/>
  </r>
  <r>
    <n v="108624982"/>
    <n v="126"/>
    <x v="2"/>
    <m/>
    <x v="1"/>
  </r>
  <r>
    <n v="108629206"/>
    <n v="113"/>
    <x v="2"/>
    <m/>
    <x v="0"/>
  </r>
  <r>
    <n v="108633300"/>
    <n v="96"/>
    <x v="0"/>
    <m/>
    <x v="0"/>
  </r>
  <r>
    <n v="108635530"/>
    <n v="96"/>
    <x v="1"/>
    <m/>
    <x v="0"/>
  </r>
  <r>
    <n v="108639330"/>
    <n v="150"/>
    <x v="1"/>
    <m/>
    <x v="1"/>
  </r>
  <r>
    <n v="108647782"/>
    <n v="136"/>
    <x v="1"/>
    <m/>
    <x v="1"/>
  </r>
  <r>
    <n v="108648876"/>
    <n v="111"/>
    <x v="1"/>
    <m/>
    <x v="0"/>
  </r>
  <r>
    <n v="108649068"/>
    <n v="121"/>
    <x v="1"/>
    <m/>
    <x v="1"/>
  </r>
  <r>
    <n v="108658120"/>
    <n v="90"/>
    <x v="0"/>
    <m/>
    <x v="0"/>
  </r>
  <r>
    <n v="108661422"/>
    <n v="150"/>
    <x v="1"/>
    <m/>
    <x v="1"/>
  </r>
  <r>
    <n v="108665124"/>
    <n v="136"/>
    <x v="0"/>
    <m/>
    <x v="1"/>
  </r>
  <r>
    <n v="108666688"/>
    <n v="116"/>
    <x v="1"/>
    <m/>
    <x v="0"/>
  </r>
  <r>
    <n v="108673402"/>
    <n v="92"/>
    <x v="0"/>
    <m/>
    <x v="0"/>
  </r>
  <r>
    <n v="108673942"/>
    <n v="119"/>
    <x v="2"/>
    <m/>
    <x v="0"/>
  </r>
  <r>
    <n v="108675506"/>
    <n v="119"/>
    <x v="0"/>
    <m/>
    <x v="0"/>
  </r>
  <r>
    <n v="108678322"/>
    <n v="90"/>
    <x v="1"/>
    <m/>
    <x v="0"/>
  </r>
  <r>
    <n v="108687468"/>
    <n v="122"/>
    <x v="2"/>
    <m/>
    <x v="1"/>
  </r>
  <r>
    <n v="108689424"/>
    <n v="141"/>
    <x v="1"/>
    <m/>
    <x v="1"/>
  </r>
  <r>
    <n v="108689560"/>
    <n v="143"/>
    <x v="2"/>
    <m/>
    <x v="1"/>
  </r>
  <r>
    <n v="108695990"/>
    <n v="111"/>
    <x v="2"/>
    <m/>
    <x v="0"/>
  </r>
  <r>
    <n v="108697072"/>
    <n v="113"/>
    <x v="0"/>
    <d v="2014-07-21T00:00:00"/>
    <x v="0"/>
  </r>
  <r>
    <n v="108698542"/>
    <n v="106"/>
    <x v="1"/>
    <m/>
    <x v="0"/>
  </r>
  <r>
    <n v="108699778"/>
    <n v="105"/>
    <x v="0"/>
    <m/>
    <x v="0"/>
  </r>
  <r>
    <n v="108699924"/>
    <n v="149"/>
    <x v="1"/>
    <m/>
    <x v="1"/>
  </r>
  <r>
    <n v="108706504"/>
    <n v="106"/>
    <x v="1"/>
    <m/>
    <x v="0"/>
  </r>
  <r>
    <n v="108706814"/>
    <n v="136"/>
    <x v="1"/>
    <m/>
    <x v="1"/>
  </r>
  <r>
    <n v="108713842"/>
    <n v="117"/>
    <x v="0"/>
    <d v="2014-07-21T00:00:00"/>
    <x v="0"/>
  </r>
  <r>
    <n v="108715878"/>
    <n v="90"/>
    <x v="1"/>
    <m/>
    <x v="0"/>
  </r>
  <r>
    <n v="108725340"/>
    <n v="149"/>
    <x v="0"/>
    <m/>
    <x v="1"/>
  </r>
  <r>
    <n v="108726174"/>
    <n v="148"/>
    <x v="2"/>
    <m/>
    <x v="1"/>
  </r>
  <r>
    <n v="108730978"/>
    <n v="121"/>
    <x v="2"/>
    <m/>
    <x v="1"/>
  </r>
  <r>
    <n v="108732006"/>
    <n v="148"/>
    <x v="0"/>
    <m/>
    <x v="1"/>
  </r>
  <r>
    <n v="108734316"/>
    <n v="91"/>
    <x v="1"/>
    <m/>
    <x v="0"/>
  </r>
  <r>
    <n v="108738354"/>
    <n v="147"/>
    <x v="0"/>
    <m/>
    <x v="1"/>
  </r>
  <r>
    <n v="108739810"/>
    <n v="149"/>
    <x v="1"/>
    <m/>
    <x v="1"/>
  </r>
  <r>
    <n v="108741340"/>
    <n v="149"/>
    <x v="2"/>
    <m/>
    <x v="1"/>
  </r>
  <r>
    <n v="108748234"/>
    <n v="122"/>
    <x v="0"/>
    <m/>
    <x v="1"/>
  </r>
  <r>
    <n v="108748286"/>
    <n v="148"/>
    <x v="0"/>
    <m/>
    <x v="1"/>
  </r>
  <r>
    <n v="108752492"/>
    <n v="120"/>
    <x v="2"/>
    <d v="2014-07-28T00:00:00"/>
    <x v="0"/>
  </r>
  <r>
    <n v="108753558"/>
    <n v="92"/>
    <x v="2"/>
    <m/>
    <x v="0"/>
  </r>
  <r>
    <n v="108757152"/>
    <n v="92"/>
    <x v="0"/>
    <m/>
    <x v="0"/>
  </r>
  <r>
    <n v="108761762"/>
    <n v="113"/>
    <x v="0"/>
    <m/>
    <x v="0"/>
  </r>
  <r>
    <n v="108768868"/>
    <n v="120"/>
    <x v="0"/>
    <m/>
    <x v="0"/>
  </r>
  <r>
    <n v="108769172"/>
    <n v="150"/>
    <x v="2"/>
    <m/>
    <x v="1"/>
  </r>
  <r>
    <n v="108770626"/>
    <n v="92"/>
    <x v="0"/>
    <m/>
    <x v="0"/>
  </r>
  <r>
    <n v="108775720"/>
    <n v="150"/>
    <x v="2"/>
    <d v="2014-07-26T00:00:00"/>
    <x v="1"/>
  </r>
  <r>
    <n v="108784942"/>
    <n v="143"/>
    <x v="2"/>
    <m/>
    <x v="1"/>
  </r>
  <r>
    <n v="108786240"/>
    <n v="90"/>
    <x v="1"/>
    <m/>
    <x v="0"/>
  </r>
  <r>
    <n v="108786948"/>
    <n v="91"/>
    <x v="1"/>
    <m/>
    <x v="0"/>
  </r>
  <r>
    <n v="108788610"/>
    <n v="146"/>
    <x v="0"/>
    <m/>
    <x v="1"/>
  </r>
  <r>
    <n v="108789728"/>
    <n v="122"/>
    <x v="2"/>
    <m/>
    <x v="1"/>
  </r>
  <r>
    <n v="108791356"/>
    <n v="90"/>
    <x v="0"/>
    <m/>
    <x v="0"/>
  </r>
  <r>
    <n v="108794564"/>
    <n v="143"/>
    <x v="0"/>
    <m/>
    <x v="1"/>
  </r>
  <r>
    <n v="108796960"/>
    <n v="143"/>
    <x v="1"/>
    <m/>
    <x v="1"/>
  </r>
  <r>
    <n v="108801100"/>
    <n v="91"/>
    <x v="0"/>
    <m/>
    <x v="0"/>
  </r>
  <r>
    <n v="108803544"/>
    <n v="120"/>
    <x v="0"/>
    <m/>
    <x v="0"/>
  </r>
  <r>
    <n v="108803726"/>
    <n v="141"/>
    <x v="1"/>
    <m/>
    <x v="1"/>
  </r>
  <r>
    <n v="108805260"/>
    <n v="121"/>
    <x v="0"/>
    <m/>
    <x v="1"/>
  </r>
  <r>
    <n v="108805472"/>
    <n v="150"/>
    <x v="1"/>
    <m/>
    <x v="1"/>
  </r>
  <r>
    <n v="108814994"/>
    <n v="150"/>
    <x v="2"/>
    <m/>
    <x v="1"/>
  </r>
  <r>
    <n v="108816538"/>
    <n v="122"/>
    <x v="0"/>
    <m/>
    <x v="1"/>
  </r>
  <r>
    <n v="108818798"/>
    <n v="141"/>
    <x v="0"/>
    <m/>
    <x v="1"/>
  </r>
  <r>
    <n v="108827888"/>
    <n v="99"/>
    <x v="2"/>
    <m/>
    <x v="0"/>
  </r>
  <r>
    <n v="108828554"/>
    <n v="150"/>
    <x v="0"/>
    <m/>
    <x v="1"/>
  </r>
  <r>
    <n v="108835268"/>
    <n v="113"/>
    <x v="2"/>
    <m/>
    <x v="0"/>
  </r>
  <r>
    <n v="108838378"/>
    <n v="122"/>
    <x v="1"/>
    <d v="2014-07-30T00:00:00"/>
    <x v="1"/>
  </r>
  <r>
    <n v="108844388"/>
    <n v="150"/>
    <x v="2"/>
    <m/>
    <x v="1"/>
  </r>
  <r>
    <n v="108849254"/>
    <n v="113"/>
    <x v="0"/>
    <m/>
    <x v="0"/>
  </r>
  <r>
    <n v="108857188"/>
    <n v="150"/>
    <x v="0"/>
    <m/>
    <x v="1"/>
  </r>
  <r>
    <n v="108857684"/>
    <n v="150"/>
    <x v="1"/>
    <m/>
    <x v="1"/>
  </r>
  <r>
    <n v="108861874"/>
    <n v="150"/>
    <x v="2"/>
    <m/>
    <x v="1"/>
  </r>
  <r>
    <n v="108864866"/>
    <n v="121"/>
    <x v="0"/>
    <m/>
    <x v="1"/>
  </r>
  <r>
    <n v="108886848"/>
    <n v="122"/>
    <x v="0"/>
    <m/>
    <x v="1"/>
  </r>
  <r>
    <n v="108887364"/>
    <n v="90"/>
    <x v="1"/>
    <m/>
    <x v="0"/>
  </r>
  <r>
    <n v="108899868"/>
    <n v="141"/>
    <x v="0"/>
    <m/>
    <x v="1"/>
  </r>
  <r>
    <n v="108902590"/>
    <n v="121"/>
    <x v="0"/>
    <m/>
    <x v="1"/>
  </r>
  <r>
    <n v="108911550"/>
    <n v="150"/>
    <x v="2"/>
    <m/>
    <x v="1"/>
  </r>
  <r>
    <n v="108922318"/>
    <n v="120"/>
    <x v="0"/>
    <m/>
    <x v="0"/>
  </r>
  <r>
    <n v="108923960"/>
    <n v="141"/>
    <x v="0"/>
    <m/>
    <x v="1"/>
  </r>
  <r>
    <n v="108925250"/>
    <n v="127"/>
    <x v="0"/>
    <d v="2014-07-23T00:00:00"/>
    <x v="1"/>
  </r>
  <r>
    <n v="108925694"/>
    <n v="147"/>
    <x v="0"/>
    <m/>
    <x v="1"/>
  </r>
  <r>
    <n v="108929316"/>
    <n v="143"/>
    <x v="0"/>
    <m/>
    <x v="1"/>
  </r>
  <r>
    <n v="108931930"/>
    <n v="118"/>
    <x v="0"/>
    <m/>
    <x v="0"/>
  </r>
  <r>
    <n v="108938864"/>
    <n v="90"/>
    <x v="2"/>
    <m/>
    <x v="0"/>
  </r>
  <r>
    <n v="108941262"/>
    <n v="149"/>
    <x v="0"/>
    <m/>
    <x v="1"/>
  </r>
  <r>
    <n v="108944354"/>
    <n v="150"/>
    <x v="0"/>
    <d v="2014-08-07T00:00:00"/>
    <x v="1"/>
  </r>
  <r>
    <n v="108944354"/>
    <n v="150"/>
    <x v="0"/>
    <d v="2014-07-29T00:00:00"/>
    <x v="1"/>
  </r>
  <r>
    <n v="108944996"/>
    <n v="136"/>
    <x v="1"/>
    <m/>
    <x v="1"/>
  </r>
  <r>
    <n v="108946916"/>
    <n v="141"/>
    <x v="2"/>
    <m/>
    <x v="1"/>
  </r>
  <r>
    <n v="108950786"/>
    <n v="111"/>
    <x v="0"/>
    <m/>
    <x v="0"/>
  </r>
  <r>
    <n v="108954850"/>
    <n v="149"/>
    <x v="1"/>
    <m/>
    <x v="1"/>
  </r>
  <r>
    <n v="108965022"/>
    <n v="148"/>
    <x v="1"/>
    <m/>
    <x v="1"/>
  </r>
  <r>
    <n v="108965892"/>
    <n v="118"/>
    <x v="1"/>
    <m/>
    <x v="0"/>
  </r>
  <r>
    <n v="108977126"/>
    <n v="106"/>
    <x v="0"/>
    <m/>
    <x v="0"/>
  </r>
  <r>
    <n v="108977650"/>
    <n v="111"/>
    <x v="0"/>
    <d v="2014-07-24T00:00:00"/>
    <x v="0"/>
  </r>
  <r>
    <n v="108980946"/>
    <n v="111"/>
    <x v="0"/>
    <m/>
    <x v="0"/>
  </r>
  <r>
    <n v="108983448"/>
    <n v="97"/>
    <x v="0"/>
    <m/>
    <x v="0"/>
  </r>
  <r>
    <n v="108990316"/>
    <n v="106"/>
    <x v="1"/>
    <m/>
    <x v="0"/>
  </r>
  <r>
    <n v="108992086"/>
    <n v="147"/>
    <x v="0"/>
    <m/>
    <x v="1"/>
  </r>
  <r>
    <n v="108993666"/>
    <n v="122"/>
    <x v="2"/>
    <d v="2014-07-22T00:00:00"/>
    <x v="1"/>
  </r>
  <r>
    <n v="108993666"/>
    <n v="122"/>
    <x v="2"/>
    <d v="2014-07-22T00:00:00"/>
    <x v="1"/>
  </r>
  <r>
    <n v="108993666"/>
    <n v="122"/>
    <x v="2"/>
    <d v="2014-07-22T00:00:00"/>
    <x v="1"/>
  </r>
  <r>
    <n v="108993666"/>
    <n v="122"/>
    <x v="2"/>
    <d v="2014-07-31T00:00:00"/>
    <x v="1"/>
  </r>
  <r>
    <n v="108993666"/>
    <n v="122"/>
    <x v="2"/>
    <d v="2014-07-31T00:00:00"/>
    <x v="1"/>
  </r>
  <r>
    <n v="108993666"/>
    <n v="122"/>
    <x v="2"/>
    <d v="2014-08-14T00:00:00"/>
    <x v="1"/>
  </r>
  <r>
    <n v="109021942"/>
    <n v="91"/>
    <x v="2"/>
    <m/>
    <x v="0"/>
  </r>
  <r>
    <n v="109030432"/>
    <n v="141"/>
    <x v="0"/>
    <m/>
    <x v="1"/>
  </r>
  <r>
    <n v="109039454"/>
    <n v="111"/>
    <x v="2"/>
    <m/>
    <x v="0"/>
  </r>
  <r>
    <n v="109039952"/>
    <n v="90"/>
    <x v="1"/>
    <m/>
    <x v="0"/>
  </r>
  <r>
    <n v="109047032"/>
    <n v="127"/>
    <x v="1"/>
    <m/>
    <x v="1"/>
  </r>
  <r>
    <n v="109049008"/>
    <n v="149"/>
    <x v="0"/>
    <d v="2014-08-18T00:00:00"/>
    <x v="1"/>
  </r>
  <r>
    <n v="109049988"/>
    <n v="90"/>
    <x v="1"/>
    <m/>
    <x v="0"/>
  </r>
  <r>
    <n v="109050812"/>
    <n v="141"/>
    <x v="0"/>
    <m/>
    <x v="1"/>
  </r>
  <r>
    <n v="109051212"/>
    <n v="150"/>
    <x v="1"/>
    <m/>
    <x v="1"/>
  </r>
  <r>
    <n v="109056074"/>
    <n v="119"/>
    <x v="0"/>
    <m/>
    <x v="0"/>
  </r>
  <r>
    <n v="109061388"/>
    <n v="148"/>
    <x v="1"/>
    <m/>
    <x v="1"/>
  </r>
  <r>
    <n v="109069324"/>
    <n v="133"/>
    <x v="0"/>
    <d v="2014-07-21T00:00:00"/>
    <x v="1"/>
  </r>
  <r>
    <n v="109070656"/>
    <n v="150"/>
    <x v="1"/>
    <m/>
    <x v="1"/>
  </r>
  <r>
    <n v="109080756"/>
    <n v="136"/>
    <x v="0"/>
    <d v="2014-07-23T00:00:00"/>
    <x v="1"/>
  </r>
  <r>
    <n v="109081642"/>
    <n v="119"/>
    <x v="1"/>
    <m/>
    <x v="0"/>
  </r>
  <r>
    <n v="109083866"/>
    <n v="120"/>
    <x v="2"/>
    <m/>
    <x v="0"/>
  </r>
  <r>
    <n v="109095722"/>
    <n v="113"/>
    <x v="0"/>
    <d v="2014-07-24T00:00:00"/>
    <x v="0"/>
  </r>
  <r>
    <n v="109095722"/>
    <n v="113"/>
    <x v="0"/>
    <d v="2014-07-24T00:00:00"/>
    <x v="0"/>
  </r>
  <r>
    <n v="109099694"/>
    <n v="150"/>
    <x v="2"/>
    <m/>
    <x v="1"/>
  </r>
  <r>
    <n v="109101406"/>
    <n v="90"/>
    <x v="2"/>
    <m/>
    <x v="0"/>
  </r>
  <r>
    <n v="109104948"/>
    <n v="120"/>
    <x v="0"/>
    <m/>
    <x v="0"/>
  </r>
  <r>
    <n v="109106694"/>
    <n v="122"/>
    <x v="0"/>
    <m/>
    <x v="1"/>
  </r>
  <r>
    <n v="109113044"/>
    <n v="122"/>
    <x v="0"/>
    <m/>
    <x v="1"/>
  </r>
  <r>
    <n v="109115164"/>
    <n v="120"/>
    <x v="0"/>
    <m/>
    <x v="0"/>
  </r>
  <r>
    <n v="109117152"/>
    <n v="117"/>
    <x v="0"/>
    <m/>
    <x v="0"/>
  </r>
  <r>
    <n v="109118422"/>
    <n v="148"/>
    <x v="0"/>
    <d v="2014-07-24T00:00:00"/>
    <x v="1"/>
  </r>
  <r>
    <n v="109125800"/>
    <n v="90"/>
    <x v="1"/>
    <m/>
    <x v="0"/>
  </r>
  <r>
    <n v="109131832"/>
    <n v="122"/>
    <x v="0"/>
    <m/>
    <x v="1"/>
  </r>
  <r>
    <n v="109132838"/>
    <n v="92"/>
    <x v="0"/>
    <m/>
    <x v="0"/>
  </r>
  <r>
    <n v="109133172"/>
    <n v="118"/>
    <x v="0"/>
    <m/>
    <x v="0"/>
  </r>
  <r>
    <n v="109137812"/>
    <n v="90"/>
    <x v="1"/>
    <m/>
    <x v="0"/>
  </r>
  <r>
    <n v="109145528"/>
    <n v="121"/>
    <x v="0"/>
    <m/>
    <x v="1"/>
  </r>
  <r>
    <n v="109148802"/>
    <n v="113"/>
    <x v="2"/>
    <m/>
    <x v="0"/>
  </r>
  <r>
    <n v="109159360"/>
    <n v="148"/>
    <x v="0"/>
    <m/>
    <x v="1"/>
  </r>
  <r>
    <n v="109164286"/>
    <n v="122"/>
    <x v="0"/>
    <m/>
    <x v="1"/>
  </r>
  <r>
    <n v="109167790"/>
    <n v="141"/>
    <x v="1"/>
    <m/>
    <x v="1"/>
  </r>
  <r>
    <n v="109168122"/>
    <n v="116"/>
    <x v="0"/>
    <m/>
    <x v="0"/>
  </r>
  <r>
    <n v="109174780"/>
    <n v="148"/>
    <x v="1"/>
    <m/>
    <x v="1"/>
  </r>
  <r>
    <n v="109177448"/>
    <n v="122"/>
    <x v="1"/>
    <m/>
    <x v="1"/>
  </r>
  <r>
    <n v="109179168"/>
    <n v="150"/>
    <x v="2"/>
    <m/>
    <x v="1"/>
  </r>
  <r>
    <n v="109181840"/>
    <n v="143"/>
    <x v="0"/>
    <m/>
    <x v="1"/>
  </r>
  <r>
    <n v="109182286"/>
    <n v="120"/>
    <x v="1"/>
    <m/>
    <x v="0"/>
  </r>
  <r>
    <n v="109188624"/>
    <n v="119"/>
    <x v="1"/>
    <m/>
    <x v="0"/>
  </r>
  <r>
    <n v="109189884"/>
    <n v="91"/>
    <x v="2"/>
    <m/>
    <x v="0"/>
  </r>
  <r>
    <n v="109207456"/>
    <n v="141"/>
    <x v="1"/>
    <m/>
    <x v="1"/>
  </r>
  <r>
    <n v="109215014"/>
    <n v="105"/>
    <x v="2"/>
    <m/>
    <x v="0"/>
  </r>
  <r>
    <n v="109216516"/>
    <n v="121"/>
    <x v="1"/>
    <m/>
    <x v="1"/>
  </r>
  <r>
    <n v="109221832"/>
    <n v="148"/>
    <x v="1"/>
    <m/>
    <x v="1"/>
  </r>
  <r>
    <n v="109223474"/>
    <n v="116"/>
    <x v="0"/>
    <m/>
    <x v="0"/>
  </r>
  <r>
    <n v="109246804"/>
    <n v="150"/>
    <x v="1"/>
    <m/>
    <x v="1"/>
  </r>
  <r>
    <n v="109251478"/>
    <n v="120"/>
    <x v="1"/>
    <m/>
    <x v="0"/>
  </r>
  <r>
    <n v="109256814"/>
    <n v="150"/>
    <x v="0"/>
    <m/>
    <x v="1"/>
  </r>
  <r>
    <n v="109257352"/>
    <n v="150"/>
    <x v="0"/>
    <m/>
    <x v="1"/>
  </r>
  <r>
    <n v="109260228"/>
    <n v="120"/>
    <x v="2"/>
    <m/>
    <x v="0"/>
  </r>
  <r>
    <n v="109260480"/>
    <n v="148"/>
    <x v="1"/>
    <m/>
    <x v="1"/>
  </r>
  <r>
    <n v="109266372"/>
    <n v="149"/>
    <x v="0"/>
    <m/>
    <x v="1"/>
  </r>
  <r>
    <n v="109268668"/>
    <n v="148"/>
    <x v="0"/>
    <d v="2014-07-31T00:00:00"/>
    <x v="1"/>
  </r>
  <r>
    <n v="109268668"/>
    <n v="148"/>
    <x v="0"/>
    <d v="2014-07-21T00:00:00"/>
    <x v="1"/>
  </r>
  <r>
    <n v="109273072"/>
    <n v="150"/>
    <x v="0"/>
    <m/>
    <x v="1"/>
  </r>
  <r>
    <n v="109274230"/>
    <n v="136"/>
    <x v="0"/>
    <m/>
    <x v="1"/>
  </r>
  <r>
    <n v="109286762"/>
    <n v="118"/>
    <x v="0"/>
    <m/>
    <x v="0"/>
  </r>
  <r>
    <n v="109294972"/>
    <n v="119"/>
    <x v="2"/>
    <m/>
    <x v="0"/>
  </r>
  <r>
    <n v="109302324"/>
    <n v="90"/>
    <x v="1"/>
    <m/>
    <x v="0"/>
  </r>
  <r>
    <n v="109305086"/>
    <n v="97"/>
    <x v="2"/>
    <m/>
    <x v="0"/>
  </r>
  <r>
    <n v="109311236"/>
    <n v="150"/>
    <x v="1"/>
    <m/>
    <x v="1"/>
  </r>
  <r>
    <n v="109311374"/>
    <n v="90"/>
    <x v="0"/>
    <m/>
    <x v="0"/>
  </r>
  <r>
    <n v="109317618"/>
    <n v="119"/>
    <x v="0"/>
    <m/>
    <x v="0"/>
  </r>
  <r>
    <n v="109321086"/>
    <n v="96"/>
    <x v="0"/>
    <m/>
    <x v="0"/>
  </r>
  <r>
    <n v="109322504"/>
    <n v="148"/>
    <x v="1"/>
    <m/>
    <x v="1"/>
  </r>
  <r>
    <n v="109322972"/>
    <n v="106"/>
    <x v="2"/>
    <m/>
    <x v="0"/>
  </r>
  <r>
    <n v="109335038"/>
    <n v="148"/>
    <x v="1"/>
    <m/>
    <x v="1"/>
  </r>
  <r>
    <n v="109343120"/>
    <n v="92"/>
    <x v="2"/>
    <m/>
    <x v="0"/>
  </r>
  <r>
    <n v="109343682"/>
    <n v="96"/>
    <x v="1"/>
    <m/>
    <x v="0"/>
  </r>
  <r>
    <n v="109344692"/>
    <n v="126"/>
    <x v="1"/>
    <m/>
    <x v="1"/>
  </r>
  <r>
    <n v="109351434"/>
    <n v="122"/>
    <x v="0"/>
    <m/>
    <x v="1"/>
  </r>
  <r>
    <n v="109358630"/>
    <n v="111"/>
    <x v="0"/>
    <m/>
    <x v="0"/>
  </r>
  <r>
    <n v="109358828"/>
    <n v="142"/>
    <x v="1"/>
    <m/>
    <x v="1"/>
  </r>
  <r>
    <n v="109361740"/>
    <n v="141"/>
    <x v="0"/>
    <d v="2014-07-29T00:00:00"/>
    <x v="1"/>
  </r>
  <r>
    <n v="109364426"/>
    <n v="136"/>
    <x v="0"/>
    <m/>
    <x v="1"/>
  </r>
  <r>
    <n v="109366388"/>
    <n v="120"/>
    <x v="0"/>
    <m/>
    <x v="0"/>
  </r>
  <r>
    <n v="109373928"/>
    <n v="122"/>
    <x v="2"/>
    <m/>
    <x v="1"/>
  </r>
  <r>
    <n v="109376322"/>
    <n v="97"/>
    <x v="1"/>
    <m/>
    <x v="0"/>
  </r>
  <r>
    <n v="109378992"/>
    <n v="97"/>
    <x v="0"/>
    <m/>
    <x v="0"/>
  </r>
  <r>
    <n v="109384186"/>
    <n v="141"/>
    <x v="1"/>
    <m/>
    <x v="1"/>
  </r>
  <r>
    <n v="109389862"/>
    <n v="92"/>
    <x v="0"/>
    <m/>
    <x v="0"/>
  </r>
  <r>
    <n v="109392276"/>
    <n v="148"/>
    <x v="1"/>
    <m/>
    <x v="1"/>
  </r>
  <r>
    <n v="109394890"/>
    <n v="90"/>
    <x v="0"/>
    <m/>
    <x v="0"/>
  </r>
  <r>
    <n v="109397096"/>
    <n v="90"/>
    <x v="1"/>
    <m/>
    <x v="0"/>
  </r>
  <r>
    <n v="109401578"/>
    <n v="150"/>
    <x v="2"/>
    <m/>
    <x v="1"/>
  </r>
  <r>
    <n v="109401642"/>
    <n v="111"/>
    <x v="1"/>
    <m/>
    <x v="0"/>
  </r>
  <r>
    <n v="109405588"/>
    <n v="92"/>
    <x v="0"/>
    <d v="2014-07-21T00:00:00"/>
    <x v="0"/>
  </r>
  <r>
    <n v="109406486"/>
    <n v="141"/>
    <x v="2"/>
    <m/>
    <x v="1"/>
  </r>
  <r>
    <n v="109406574"/>
    <n v="91"/>
    <x v="1"/>
    <m/>
    <x v="0"/>
  </r>
  <r>
    <n v="109412042"/>
    <n v="92"/>
    <x v="0"/>
    <m/>
    <x v="0"/>
  </r>
  <r>
    <n v="109417950"/>
    <n v="141"/>
    <x v="0"/>
    <m/>
    <x v="1"/>
  </r>
  <r>
    <n v="109425542"/>
    <n v="127"/>
    <x v="0"/>
    <d v="2014-08-12T00:00:00"/>
    <x v="1"/>
  </r>
  <r>
    <n v="109436782"/>
    <n v="149"/>
    <x v="1"/>
    <m/>
    <x v="1"/>
  </r>
  <r>
    <n v="109446298"/>
    <n v="150"/>
    <x v="2"/>
    <m/>
    <x v="1"/>
  </r>
  <r>
    <n v="109446786"/>
    <n v="92"/>
    <x v="0"/>
    <d v="2014-08-11T00:00:00"/>
    <x v="0"/>
  </r>
  <r>
    <n v="109452908"/>
    <n v="106"/>
    <x v="1"/>
    <m/>
    <x v="0"/>
  </r>
  <r>
    <n v="109455442"/>
    <n v="147"/>
    <x v="0"/>
    <m/>
    <x v="1"/>
  </r>
  <r>
    <n v="109456554"/>
    <n v="150"/>
    <x v="0"/>
    <d v="2014-08-04T00:00:00"/>
    <x v="1"/>
  </r>
  <r>
    <n v="109458906"/>
    <n v="149"/>
    <x v="1"/>
    <m/>
    <x v="1"/>
  </r>
  <r>
    <n v="109461148"/>
    <n v="91"/>
    <x v="0"/>
    <d v="2014-08-04T00:00:00"/>
    <x v="0"/>
  </r>
  <r>
    <n v="109464896"/>
    <n v="120"/>
    <x v="0"/>
    <m/>
    <x v="0"/>
  </r>
  <r>
    <n v="109465856"/>
    <n v="119"/>
    <x v="1"/>
    <m/>
    <x v="0"/>
  </r>
  <r>
    <n v="109466566"/>
    <n v="118"/>
    <x v="0"/>
    <m/>
    <x v="0"/>
  </r>
  <r>
    <n v="109469360"/>
    <n v="148"/>
    <x v="0"/>
    <d v="2014-08-19T00:00:00"/>
    <x v="1"/>
  </r>
  <r>
    <n v="109474730"/>
    <n v="116"/>
    <x v="1"/>
    <m/>
    <x v="0"/>
  </r>
  <r>
    <n v="109484028"/>
    <n v="118"/>
    <x v="1"/>
    <d v="2014-07-29T00:00:00"/>
    <x v="0"/>
  </r>
  <r>
    <n v="109484028"/>
    <n v="118"/>
    <x v="1"/>
    <d v="2014-08-20T00:00:00"/>
    <x v="0"/>
  </r>
  <r>
    <n v="109484028"/>
    <n v="118"/>
    <x v="1"/>
    <d v="2014-08-20T00:00:00"/>
    <x v="0"/>
  </r>
  <r>
    <n v="109486616"/>
    <n v="122"/>
    <x v="2"/>
    <m/>
    <x v="1"/>
  </r>
  <r>
    <n v="109488172"/>
    <n v="118"/>
    <x v="0"/>
    <m/>
    <x v="0"/>
  </r>
  <r>
    <n v="109491484"/>
    <n v="90"/>
    <x v="1"/>
    <m/>
    <x v="0"/>
  </r>
  <r>
    <n v="109494978"/>
    <n v="150"/>
    <x v="0"/>
    <m/>
    <x v="1"/>
  </r>
  <r>
    <n v="109499550"/>
    <n v="90"/>
    <x v="2"/>
    <m/>
    <x v="0"/>
  </r>
  <r>
    <n v="109500924"/>
    <n v="113"/>
    <x v="2"/>
    <m/>
    <x v="0"/>
  </r>
  <r>
    <n v="109510356"/>
    <n v="91"/>
    <x v="1"/>
    <d v="2014-07-22T00:00:00"/>
    <x v="0"/>
  </r>
  <r>
    <n v="109518110"/>
    <n v="90"/>
    <x v="0"/>
    <d v="2014-07-31T00:00:00"/>
    <x v="0"/>
  </r>
  <r>
    <n v="109518110"/>
    <n v="90"/>
    <x v="0"/>
    <d v="2014-08-12T00:00:00"/>
    <x v="0"/>
  </r>
  <r>
    <n v="109519106"/>
    <n v="122"/>
    <x v="1"/>
    <m/>
    <x v="1"/>
  </r>
  <r>
    <n v="109532530"/>
    <n v="92"/>
    <x v="1"/>
    <m/>
    <x v="0"/>
  </r>
  <r>
    <n v="109535274"/>
    <n v="150"/>
    <x v="0"/>
    <m/>
    <x v="1"/>
  </r>
  <r>
    <n v="109542356"/>
    <n v="141"/>
    <x v="1"/>
    <m/>
    <x v="1"/>
  </r>
  <r>
    <n v="109547954"/>
    <n v="146"/>
    <x v="1"/>
    <d v="2014-08-02T00:00:00"/>
    <x v="1"/>
  </r>
  <r>
    <n v="109560530"/>
    <n v="119"/>
    <x v="1"/>
    <m/>
    <x v="0"/>
  </r>
  <r>
    <n v="109561202"/>
    <n v="150"/>
    <x v="1"/>
    <m/>
    <x v="1"/>
  </r>
  <r>
    <n v="109572436"/>
    <n v="90"/>
    <x v="0"/>
    <d v="2014-08-12T00:00:00"/>
    <x v="0"/>
  </r>
  <r>
    <n v="109572436"/>
    <n v="90"/>
    <x v="0"/>
    <d v="2014-08-13T00:00:00"/>
    <x v="0"/>
  </r>
  <r>
    <n v="109578574"/>
    <n v="150"/>
    <x v="1"/>
    <m/>
    <x v="1"/>
  </r>
  <r>
    <n v="109586206"/>
    <n v="136"/>
    <x v="1"/>
    <m/>
    <x v="1"/>
  </r>
  <r>
    <n v="109593180"/>
    <n v="90"/>
    <x v="1"/>
    <m/>
    <x v="0"/>
  </r>
  <r>
    <n v="109599250"/>
    <n v="118"/>
    <x v="0"/>
    <m/>
    <x v="0"/>
  </r>
  <r>
    <n v="109607750"/>
    <n v="113"/>
    <x v="0"/>
    <d v="2014-08-17T00:00:00"/>
    <x v="0"/>
  </r>
  <r>
    <n v="109611142"/>
    <n v="150"/>
    <x v="1"/>
    <m/>
    <x v="1"/>
  </r>
  <r>
    <n v="109611576"/>
    <n v="148"/>
    <x v="2"/>
    <d v="2014-08-13T00:00:00"/>
    <x v="1"/>
  </r>
  <r>
    <n v="109619946"/>
    <n v="141"/>
    <x v="0"/>
    <m/>
    <x v="1"/>
  </r>
  <r>
    <n v="109639762"/>
    <n v="90"/>
    <x v="0"/>
    <m/>
    <x v="0"/>
  </r>
  <r>
    <n v="109646002"/>
    <n v="150"/>
    <x v="1"/>
    <m/>
    <x v="1"/>
  </r>
  <r>
    <n v="109650874"/>
    <n v="136"/>
    <x v="1"/>
    <m/>
    <x v="1"/>
  </r>
  <r>
    <n v="109651132"/>
    <n v="136"/>
    <x v="1"/>
    <m/>
    <x v="1"/>
  </r>
  <r>
    <n v="109654298"/>
    <n v="150"/>
    <x v="1"/>
    <m/>
    <x v="1"/>
  </r>
  <r>
    <n v="109664482"/>
    <n v="149"/>
    <x v="1"/>
    <m/>
    <x v="1"/>
  </r>
  <r>
    <n v="109667640"/>
    <n v="149"/>
    <x v="2"/>
    <m/>
    <x v="1"/>
  </r>
  <r>
    <n v="109670242"/>
    <n v="120"/>
    <x v="0"/>
    <m/>
    <x v="0"/>
  </r>
  <r>
    <n v="109675968"/>
    <n v="111"/>
    <x v="1"/>
    <m/>
    <x v="0"/>
  </r>
  <r>
    <n v="109678306"/>
    <n v="127"/>
    <x v="0"/>
    <m/>
    <x v="1"/>
  </r>
  <r>
    <n v="109686636"/>
    <n v="96"/>
    <x v="2"/>
    <m/>
    <x v="0"/>
  </r>
  <r>
    <n v="109691496"/>
    <n v="149"/>
    <x v="0"/>
    <m/>
    <x v="1"/>
  </r>
  <r>
    <n v="109695510"/>
    <n v="106"/>
    <x v="0"/>
    <m/>
    <x v="0"/>
  </r>
  <r>
    <n v="109697974"/>
    <n v="106"/>
    <x v="0"/>
    <m/>
    <x v="0"/>
  </r>
  <r>
    <n v="109701794"/>
    <n v="111"/>
    <x v="2"/>
    <m/>
    <x v="0"/>
  </r>
  <r>
    <n v="109706834"/>
    <n v="92"/>
    <x v="0"/>
    <m/>
    <x v="0"/>
  </r>
  <r>
    <n v="109711226"/>
    <n v="96"/>
    <x v="0"/>
    <m/>
    <x v="0"/>
  </r>
  <r>
    <n v="109711866"/>
    <n v="122"/>
    <x v="1"/>
    <m/>
    <x v="1"/>
  </r>
  <r>
    <n v="109712664"/>
    <n v="149"/>
    <x v="0"/>
    <m/>
    <x v="1"/>
  </r>
  <r>
    <n v="109713844"/>
    <n v="111"/>
    <x v="1"/>
    <m/>
    <x v="0"/>
  </r>
  <r>
    <n v="109716798"/>
    <n v="113"/>
    <x v="1"/>
    <m/>
    <x v="0"/>
  </r>
  <r>
    <n v="109718482"/>
    <n v="122"/>
    <x v="0"/>
    <m/>
    <x v="1"/>
  </r>
  <r>
    <n v="109720222"/>
    <n v="141"/>
    <x v="0"/>
    <d v="2014-08-20T00:00:00"/>
    <x v="1"/>
  </r>
  <r>
    <n v="109721786"/>
    <n v="148"/>
    <x v="2"/>
    <m/>
    <x v="1"/>
  </r>
  <r>
    <n v="109726272"/>
    <n v="111"/>
    <x v="1"/>
    <m/>
    <x v="0"/>
  </r>
  <r>
    <n v="109733892"/>
    <n v="136"/>
    <x v="0"/>
    <m/>
    <x v="1"/>
  </r>
  <r>
    <n v="109745318"/>
    <n v="103"/>
    <x v="0"/>
    <m/>
    <x v="0"/>
  </r>
  <r>
    <n v="109745576"/>
    <n v="121"/>
    <x v="1"/>
    <d v="2014-08-06T00:00:00"/>
    <x v="1"/>
  </r>
  <r>
    <n v="109748194"/>
    <n v="122"/>
    <x v="1"/>
    <m/>
    <x v="1"/>
  </r>
  <r>
    <n v="109753962"/>
    <n v="141"/>
    <x v="2"/>
    <m/>
    <x v="1"/>
  </r>
  <r>
    <n v="109757312"/>
    <n v="141"/>
    <x v="2"/>
    <m/>
    <x v="1"/>
  </r>
  <r>
    <n v="109761568"/>
    <n v="120"/>
    <x v="1"/>
    <m/>
    <x v="0"/>
  </r>
  <r>
    <n v="109764810"/>
    <n v="150"/>
    <x v="1"/>
    <m/>
    <x v="1"/>
  </r>
  <r>
    <n v="109769398"/>
    <n v="150"/>
    <x v="1"/>
    <m/>
    <x v="1"/>
  </r>
  <r>
    <n v="109775464"/>
    <n v="111"/>
    <x v="0"/>
    <m/>
    <x v="0"/>
  </r>
  <r>
    <n v="109779402"/>
    <n v="120"/>
    <x v="0"/>
    <m/>
    <x v="0"/>
  </r>
  <r>
    <n v="109779582"/>
    <n v="90"/>
    <x v="1"/>
    <d v="2014-07-28T00:00:00"/>
    <x v="0"/>
  </r>
  <r>
    <n v="109779582"/>
    <n v="90"/>
    <x v="1"/>
    <d v="2014-07-24T00:00:00"/>
    <x v="0"/>
  </r>
  <r>
    <n v="109780864"/>
    <n v="92"/>
    <x v="1"/>
    <m/>
    <x v="0"/>
  </r>
  <r>
    <n v="109788856"/>
    <n v="122"/>
    <x v="1"/>
    <m/>
    <x v="1"/>
  </r>
  <r>
    <n v="109790400"/>
    <n v="121"/>
    <x v="0"/>
    <m/>
    <x v="1"/>
  </r>
  <r>
    <n v="109791840"/>
    <n v="122"/>
    <x v="1"/>
    <m/>
    <x v="1"/>
  </r>
  <r>
    <n v="109794120"/>
    <n v="120"/>
    <x v="2"/>
    <m/>
    <x v="0"/>
  </r>
  <r>
    <n v="109796348"/>
    <n v="122"/>
    <x v="1"/>
    <m/>
    <x v="1"/>
  </r>
  <r>
    <n v="109796426"/>
    <n v="149"/>
    <x v="0"/>
    <m/>
    <x v="1"/>
  </r>
  <r>
    <n v="109803672"/>
    <n v="148"/>
    <x v="1"/>
    <d v="2014-08-13T00:00:00"/>
    <x v="1"/>
  </r>
  <r>
    <n v="109808750"/>
    <n v="91"/>
    <x v="0"/>
    <d v="2014-07-22T00:00:00"/>
    <x v="0"/>
  </r>
  <r>
    <n v="109816410"/>
    <n v="148"/>
    <x v="1"/>
    <d v="2014-08-04T00:00:00"/>
    <x v="1"/>
  </r>
  <r>
    <n v="109819116"/>
    <n v="149"/>
    <x v="2"/>
    <m/>
    <x v="1"/>
  </r>
  <r>
    <n v="109820426"/>
    <n v="106"/>
    <x v="0"/>
    <d v="2014-08-11T00:00:00"/>
    <x v="0"/>
  </r>
  <r>
    <n v="109820426"/>
    <n v="106"/>
    <x v="0"/>
    <d v="2014-08-05T00:00:00"/>
    <x v="0"/>
  </r>
  <r>
    <n v="109822008"/>
    <n v="150"/>
    <x v="0"/>
    <m/>
    <x v="1"/>
  </r>
  <r>
    <n v="109823678"/>
    <n v="141"/>
    <x v="0"/>
    <m/>
    <x v="1"/>
  </r>
  <r>
    <n v="109825630"/>
    <n v="150"/>
    <x v="1"/>
    <m/>
    <x v="1"/>
  </r>
  <r>
    <n v="109830218"/>
    <n v="122"/>
    <x v="0"/>
    <m/>
    <x v="1"/>
  </r>
  <r>
    <n v="109830460"/>
    <n v="90"/>
    <x v="0"/>
    <m/>
    <x v="0"/>
  </r>
  <r>
    <n v="109831590"/>
    <n v="121"/>
    <x v="0"/>
    <d v="2014-07-24T00:00:00"/>
    <x v="1"/>
  </r>
  <r>
    <n v="109831590"/>
    <n v="121"/>
    <x v="0"/>
    <d v="2014-07-24T00:00:00"/>
    <x v="1"/>
  </r>
  <r>
    <n v="109834548"/>
    <n v="150"/>
    <x v="0"/>
    <m/>
    <x v="1"/>
  </r>
  <r>
    <n v="109834954"/>
    <n v="148"/>
    <x v="0"/>
    <m/>
    <x v="1"/>
  </r>
  <r>
    <n v="109843070"/>
    <n v="122"/>
    <x v="1"/>
    <d v="2014-07-31T00:00:00"/>
    <x v="1"/>
  </r>
  <r>
    <n v="109846468"/>
    <n v="116"/>
    <x v="0"/>
    <m/>
    <x v="0"/>
  </r>
  <r>
    <n v="109861366"/>
    <n v="150"/>
    <x v="1"/>
    <m/>
    <x v="1"/>
  </r>
  <r>
    <n v="109861510"/>
    <n v="92"/>
    <x v="0"/>
    <m/>
    <x v="0"/>
  </r>
  <r>
    <n v="109864892"/>
    <n v="92"/>
    <x v="2"/>
    <m/>
    <x v="0"/>
  </r>
  <r>
    <n v="109868156"/>
    <n v="112"/>
    <x v="2"/>
    <m/>
    <x v="0"/>
  </r>
  <r>
    <n v="109877374"/>
    <n v="119"/>
    <x v="1"/>
    <d v="2014-07-23T00:00:00"/>
    <x v="0"/>
  </r>
  <r>
    <n v="109882532"/>
    <n v="120"/>
    <x v="1"/>
    <m/>
    <x v="0"/>
  </r>
  <r>
    <n v="109883980"/>
    <n v="120"/>
    <x v="2"/>
    <m/>
    <x v="0"/>
  </r>
  <r>
    <n v="109891106"/>
    <n v="92"/>
    <x v="1"/>
    <m/>
    <x v="0"/>
  </r>
  <r>
    <n v="109892176"/>
    <n v="90"/>
    <x v="0"/>
    <m/>
    <x v="0"/>
  </r>
  <r>
    <n v="109895278"/>
    <n v="150"/>
    <x v="1"/>
    <m/>
    <x v="1"/>
  </r>
  <r>
    <n v="109896196"/>
    <n v="150"/>
    <x v="0"/>
    <m/>
    <x v="1"/>
  </r>
  <r>
    <n v="109903178"/>
    <n v="91"/>
    <x v="1"/>
    <m/>
    <x v="0"/>
  </r>
  <r>
    <n v="109904488"/>
    <n v="149"/>
    <x v="1"/>
    <m/>
    <x v="1"/>
  </r>
  <r>
    <n v="109905270"/>
    <n v="111"/>
    <x v="2"/>
    <m/>
    <x v="0"/>
  </r>
  <r>
    <n v="109908788"/>
    <n v="119"/>
    <x v="0"/>
    <m/>
    <x v="0"/>
  </r>
  <r>
    <n v="109911922"/>
    <n v="92"/>
    <x v="1"/>
    <m/>
    <x v="0"/>
  </r>
  <r>
    <n v="109918864"/>
    <n v="150"/>
    <x v="1"/>
    <d v="2014-08-20T00:00:00"/>
    <x v="1"/>
  </r>
  <r>
    <n v="109918864"/>
    <n v="150"/>
    <x v="1"/>
    <d v="2014-08-19T00:00:00"/>
    <x v="1"/>
  </r>
  <r>
    <n v="109923422"/>
    <n v="92"/>
    <x v="0"/>
    <m/>
    <x v="0"/>
  </r>
  <r>
    <n v="109950364"/>
    <n v="105"/>
    <x v="1"/>
    <m/>
    <x v="0"/>
  </r>
  <r>
    <n v="109958470"/>
    <n v="92"/>
    <x v="1"/>
    <m/>
    <x v="0"/>
  </r>
  <r>
    <n v="109958614"/>
    <n v="120"/>
    <x v="1"/>
    <m/>
    <x v="0"/>
  </r>
  <r>
    <n v="109963372"/>
    <n v="90"/>
    <x v="0"/>
    <m/>
    <x v="0"/>
  </r>
  <r>
    <n v="109963382"/>
    <n v="122"/>
    <x v="1"/>
    <m/>
    <x v="1"/>
  </r>
  <r>
    <n v="109965678"/>
    <n v="104"/>
    <x v="2"/>
    <m/>
    <x v="0"/>
  </r>
  <r>
    <n v="109974516"/>
    <n v="149"/>
    <x v="0"/>
    <d v="2014-08-19T00:00:00"/>
    <x v="1"/>
  </r>
  <r>
    <n v="109974842"/>
    <n v="104"/>
    <x v="0"/>
    <m/>
    <x v="0"/>
  </r>
  <r>
    <n v="109976216"/>
    <n v="111"/>
    <x v="1"/>
    <m/>
    <x v="0"/>
  </r>
  <r>
    <n v="109977240"/>
    <n v="149"/>
    <x v="1"/>
    <m/>
    <x v="1"/>
  </r>
  <r>
    <n v="109979754"/>
    <n v="126"/>
    <x v="1"/>
    <m/>
    <x v="1"/>
  </r>
  <r>
    <n v="109982398"/>
    <n v="150"/>
    <x v="1"/>
    <m/>
    <x v="1"/>
  </r>
  <r>
    <n v="109991314"/>
    <n v="92"/>
    <x v="0"/>
    <m/>
    <x v="0"/>
  </r>
  <r>
    <n v="109992346"/>
    <n v="91"/>
    <x v="0"/>
    <m/>
    <x v="0"/>
  </r>
  <r>
    <n v="109994188"/>
    <n v="126"/>
    <x v="2"/>
    <m/>
    <x v="1"/>
  </r>
  <r>
    <n v="110011358"/>
    <n v="121"/>
    <x v="0"/>
    <m/>
    <x v="1"/>
  </r>
  <r>
    <n v="110012500"/>
    <n v="118"/>
    <x v="2"/>
    <m/>
    <x v="0"/>
  </r>
  <r>
    <n v="110017500"/>
    <n v="106"/>
    <x v="2"/>
    <m/>
    <x v="0"/>
  </r>
  <r>
    <n v="110031218"/>
    <n v="149"/>
    <x v="0"/>
    <m/>
    <x v="1"/>
  </r>
  <r>
    <n v="110037694"/>
    <n v="134"/>
    <x v="1"/>
    <m/>
    <x v="1"/>
  </r>
  <r>
    <n v="110038536"/>
    <n v="119"/>
    <x v="1"/>
    <m/>
    <x v="0"/>
  </r>
  <r>
    <n v="110046038"/>
    <n v="150"/>
    <x v="1"/>
    <m/>
    <x v="1"/>
  </r>
  <r>
    <n v="110047626"/>
    <n v="150"/>
    <x v="1"/>
    <m/>
    <x v="1"/>
  </r>
  <r>
    <n v="110057526"/>
    <n v="106"/>
    <x v="0"/>
    <m/>
    <x v="0"/>
  </r>
  <r>
    <n v="110058368"/>
    <n v="148"/>
    <x v="2"/>
    <m/>
    <x v="1"/>
  </r>
  <r>
    <n v="110061006"/>
    <n v="103"/>
    <x v="1"/>
    <m/>
    <x v="0"/>
  </r>
  <r>
    <n v="110066258"/>
    <n v="119"/>
    <x v="1"/>
    <m/>
    <x v="0"/>
  </r>
  <r>
    <n v="110067710"/>
    <n v="149"/>
    <x v="0"/>
    <d v="2014-07-24T00:00:00"/>
    <x v="1"/>
  </r>
  <r>
    <n v="110067710"/>
    <n v="149"/>
    <x v="0"/>
    <d v="2014-07-23T00:00:00"/>
    <x v="1"/>
  </r>
  <r>
    <n v="110067710"/>
    <n v="149"/>
    <x v="0"/>
    <d v="2014-07-30T00:00:00"/>
    <x v="1"/>
  </r>
  <r>
    <n v="110067710"/>
    <n v="149"/>
    <x v="0"/>
    <d v="2014-08-15T00:00:00"/>
    <x v="1"/>
  </r>
  <r>
    <n v="110067710"/>
    <n v="149"/>
    <x v="0"/>
    <d v="2014-08-04T00:00:00"/>
    <x v="1"/>
  </r>
  <r>
    <n v="110068424"/>
    <n v="148"/>
    <x v="1"/>
    <m/>
    <x v="1"/>
  </r>
  <r>
    <n v="110081980"/>
    <n v="111"/>
    <x v="1"/>
    <m/>
    <x v="0"/>
  </r>
  <r>
    <n v="110093298"/>
    <n v="111"/>
    <x v="1"/>
    <m/>
    <x v="0"/>
  </r>
  <r>
    <n v="110094752"/>
    <n v="126"/>
    <x v="2"/>
    <m/>
    <x v="1"/>
  </r>
  <r>
    <n v="110095134"/>
    <n v="141"/>
    <x v="0"/>
    <d v="2014-07-31T00:00:00"/>
    <x v="1"/>
  </r>
  <r>
    <n v="110095134"/>
    <n v="141"/>
    <x v="0"/>
    <d v="2014-07-24T00:00:00"/>
    <x v="1"/>
  </r>
  <r>
    <n v="110095134"/>
    <n v="141"/>
    <x v="0"/>
    <d v="2014-08-07T00:00:00"/>
    <x v="1"/>
  </r>
  <r>
    <n v="110095134"/>
    <n v="141"/>
    <x v="0"/>
    <d v="2014-07-23T00:00:00"/>
    <x v="1"/>
  </r>
  <r>
    <n v="110095134"/>
    <n v="141"/>
    <x v="0"/>
    <d v="2014-08-04T00:00:00"/>
    <x v="1"/>
  </r>
  <r>
    <n v="110095456"/>
    <n v="127"/>
    <x v="1"/>
    <m/>
    <x v="1"/>
  </r>
  <r>
    <n v="110099020"/>
    <n v="92"/>
    <x v="0"/>
    <m/>
    <x v="0"/>
  </r>
  <r>
    <n v="110101168"/>
    <n v="92"/>
    <x v="1"/>
    <m/>
    <x v="0"/>
  </r>
  <r>
    <n v="110103030"/>
    <n v="92"/>
    <x v="0"/>
    <m/>
    <x v="0"/>
  </r>
  <r>
    <n v="110107060"/>
    <n v="96"/>
    <x v="2"/>
    <m/>
    <x v="0"/>
  </r>
  <r>
    <n v="110107488"/>
    <n v="148"/>
    <x v="0"/>
    <m/>
    <x v="1"/>
  </r>
  <r>
    <n v="110108026"/>
    <n v="97"/>
    <x v="0"/>
    <d v="2014-07-21T00:00:00"/>
    <x v="0"/>
  </r>
  <r>
    <n v="110110442"/>
    <n v="141"/>
    <x v="2"/>
    <m/>
    <x v="1"/>
  </r>
  <r>
    <n v="110110750"/>
    <n v="141"/>
    <x v="1"/>
    <m/>
    <x v="1"/>
  </r>
  <r>
    <n v="110114028"/>
    <n v="141"/>
    <x v="1"/>
    <m/>
    <x v="1"/>
  </r>
  <r>
    <n v="110118484"/>
    <n v="92"/>
    <x v="0"/>
    <m/>
    <x v="0"/>
  </r>
  <r>
    <n v="110119458"/>
    <n v="106"/>
    <x v="2"/>
    <m/>
    <x v="0"/>
  </r>
  <r>
    <n v="110126720"/>
    <n v="141"/>
    <x v="2"/>
    <m/>
    <x v="1"/>
  </r>
  <r>
    <n v="110128136"/>
    <n v="111"/>
    <x v="1"/>
    <m/>
    <x v="0"/>
  </r>
  <r>
    <n v="110130594"/>
    <n v="111"/>
    <x v="1"/>
    <d v="2014-08-11T00:00:00"/>
    <x v="0"/>
  </r>
  <r>
    <n v="110141106"/>
    <n v="141"/>
    <x v="1"/>
    <m/>
    <x v="1"/>
  </r>
  <r>
    <n v="110143340"/>
    <n v="136"/>
    <x v="1"/>
    <m/>
    <x v="1"/>
  </r>
  <r>
    <n v="110152946"/>
    <n v="150"/>
    <x v="1"/>
    <m/>
    <x v="1"/>
  </r>
  <r>
    <n v="110157876"/>
    <n v="122"/>
    <x v="0"/>
    <d v="2014-07-21T00:00:00"/>
    <x v="1"/>
  </r>
  <r>
    <n v="110167470"/>
    <n v="122"/>
    <x v="0"/>
    <m/>
    <x v="1"/>
  </r>
  <r>
    <n v="110170078"/>
    <n v="150"/>
    <x v="0"/>
    <m/>
    <x v="1"/>
  </r>
  <r>
    <n v="110170786"/>
    <n v="149"/>
    <x v="1"/>
    <m/>
    <x v="1"/>
  </r>
  <r>
    <n v="110182742"/>
    <n v="118"/>
    <x v="0"/>
    <m/>
    <x v="0"/>
  </r>
  <r>
    <n v="110186874"/>
    <n v="149"/>
    <x v="1"/>
    <d v="2014-08-07T00:00:00"/>
    <x v="1"/>
  </r>
  <r>
    <n v="110189178"/>
    <n v="119"/>
    <x v="1"/>
    <d v="2014-08-10T00:00:00"/>
    <x v="0"/>
  </r>
  <r>
    <n v="110189178"/>
    <n v="119"/>
    <x v="1"/>
    <d v="2014-08-10T00:00:00"/>
    <x v="0"/>
  </r>
  <r>
    <n v="110189178"/>
    <n v="119"/>
    <x v="1"/>
    <d v="2014-08-06T00:00:00"/>
    <x v="0"/>
  </r>
  <r>
    <n v="110189178"/>
    <n v="119"/>
    <x v="1"/>
    <d v="2014-08-14T00:00:00"/>
    <x v="0"/>
  </r>
  <r>
    <n v="110206098"/>
    <n v="147"/>
    <x v="1"/>
    <m/>
    <x v="1"/>
  </r>
  <r>
    <n v="110210740"/>
    <n v="136"/>
    <x v="2"/>
    <m/>
    <x v="1"/>
  </r>
  <r>
    <n v="110210994"/>
    <n v="149"/>
    <x v="0"/>
    <d v="2014-08-12T00:00:00"/>
    <x v="1"/>
  </r>
  <r>
    <n v="110213508"/>
    <n v="117"/>
    <x v="0"/>
    <m/>
    <x v="0"/>
  </r>
  <r>
    <n v="110214278"/>
    <n v="122"/>
    <x v="0"/>
    <m/>
    <x v="1"/>
  </r>
  <r>
    <n v="110221504"/>
    <n v="148"/>
    <x v="1"/>
    <m/>
    <x v="1"/>
  </r>
  <r>
    <n v="110224812"/>
    <n v="150"/>
    <x v="2"/>
    <m/>
    <x v="1"/>
  </r>
  <r>
    <n v="110225100"/>
    <n v="116"/>
    <x v="2"/>
    <d v="2014-08-13T00:00:00"/>
    <x v="0"/>
  </r>
  <r>
    <n v="110225100"/>
    <n v="116"/>
    <x v="2"/>
    <d v="2014-07-21T00:00:00"/>
    <x v="0"/>
  </r>
  <r>
    <n v="110225778"/>
    <n v="119"/>
    <x v="1"/>
    <m/>
    <x v="0"/>
  </r>
  <r>
    <n v="110236924"/>
    <n v="120"/>
    <x v="2"/>
    <m/>
    <x v="0"/>
  </r>
  <r>
    <n v="110239114"/>
    <n v="147"/>
    <x v="1"/>
    <d v="2014-08-14T00:00:00"/>
    <x v="1"/>
  </r>
  <r>
    <n v="110239250"/>
    <n v="150"/>
    <x v="2"/>
    <m/>
    <x v="1"/>
  </r>
  <r>
    <n v="110240566"/>
    <n v="122"/>
    <x v="1"/>
    <m/>
    <x v="1"/>
  </r>
  <r>
    <n v="110240664"/>
    <n v="121"/>
    <x v="0"/>
    <m/>
    <x v="1"/>
  </r>
  <r>
    <n v="110241256"/>
    <n v="121"/>
    <x v="0"/>
    <m/>
    <x v="1"/>
  </r>
  <r>
    <n v="110244186"/>
    <n v="150"/>
    <x v="2"/>
    <m/>
    <x v="1"/>
  </r>
  <r>
    <n v="110250330"/>
    <n v="113"/>
    <x v="0"/>
    <m/>
    <x v="0"/>
  </r>
  <r>
    <n v="110250464"/>
    <n v="143"/>
    <x v="0"/>
    <m/>
    <x v="1"/>
  </r>
  <r>
    <n v="110252344"/>
    <n v="113"/>
    <x v="0"/>
    <m/>
    <x v="0"/>
  </r>
  <r>
    <n v="110257704"/>
    <n v="121"/>
    <x v="0"/>
    <m/>
    <x v="1"/>
  </r>
  <r>
    <n v="110267720"/>
    <n v="92"/>
    <x v="1"/>
    <m/>
    <x v="0"/>
  </r>
  <r>
    <n v="110280386"/>
    <n v="121"/>
    <x v="1"/>
    <m/>
    <x v="1"/>
  </r>
  <r>
    <n v="110282754"/>
    <n v="118"/>
    <x v="1"/>
    <d v="2014-08-04T00:00:00"/>
    <x v="0"/>
  </r>
  <r>
    <n v="110289514"/>
    <n v="118"/>
    <x v="1"/>
    <m/>
    <x v="0"/>
  </r>
  <r>
    <n v="110294790"/>
    <n v="118"/>
    <x v="0"/>
    <m/>
    <x v="0"/>
  </r>
  <r>
    <n v="110295534"/>
    <n v="90"/>
    <x v="1"/>
    <m/>
    <x v="0"/>
  </r>
  <r>
    <n v="110295946"/>
    <n v="116"/>
    <x v="1"/>
    <m/>
    <x v="0"/>
  </r>
  <r>
    <n v="110300396"/>
    <n v="113"/>
    <x v="0"/>
    <m/>
    <x v="0"/>
  </r>
  <r>
    <n v="110301456"/>
    <n v="141"/>
    <x v="0"/>
    <m/>
    <x v="1"/>
  </r>
  <r>
    <n v="110305206"/>
    <n v="90"/>
    <x v="1"/>
    <m/>
    <x v="0"/>
  </r>
  <r>
    <n v="110308244"/>
    <n v="148"/>
    <x v="0"/>
    <m/>
    <x v="1"/>
  </r>
  <r>
    <n v="110323104"/>
    <n v="150"/>
    <x v="0"/>
    <m/>
    <x v="1"/>
  </r>
  <r>
    <n v="110325266"/>
    <n v="111"/>
    <x v="2"/>
    <m/>
    <x v="0"/>
  </r>
  <r>
    <n v="110325918"/>
    <n v="111"/>
    <x v="0"/>
    <m/>
    <x v="0"/>
  </r>
  <r>
    <n v="110327566"/>
    <n v="92"/>
    <x v="0"/>
    <m/>
    <x v="0"/>
  </r>
  <r>
    <n v="110335584"/>
    <n v="122"/>
    <x v="1"/>
    <m/>
    <x v="1"/>
  </r>
  <r>
    <n v="110337624"/>
    <n v="120"/>
    <x v="2"/>
    <m/>
    <x v="0"/>
  </r>
  <r>
    <n v="110341042"/>
    <n v="150"/>
    <x v="0"/>
    <m/>
    <x v="1"/>
  </r>
  <r>
    <n v="110346928"/>
    <n v="141"/>
    <x v="0"/>
    <m/>
    <x v="1"/>
  </r>
  <r>
    <n v="110348156"/>
    <n v="141"/>
    <x v="0"/>
    <m/>
    <x v="1"/>
  </r>
  <r>
    <n v="110348690"/>
    <n v="90"/>
    <x v="0"/>
    <d v="2014-07-24T00:00:00"/>
    <x v="0"/>
  </r>
  <r>
    <n v="110351702"/>
    <n v="90"/>
    <x v="0"/>
    <m/>
    <x v="0"/>
  </r>
  <r>
    <n v="110357090"/>
    <n v="122"/>
    <x v="2"/>
    <m/>
    <x v="1"/>
  </r>
  <r>
    <n v="110362704"/>
    <n v="136"/>
    <x v="1"/>
    <m/>
    <x v="1"/>
  </r>
  <r>
    <n v="110364982"/>
    <n v="134"/>
    <x v="1"/>
    <d v="2014-07-31T00:00:00"/>
    <x v="1"/>
  </r>
  <r>
    <n v="110364982"/>
    <n v="134"/>
    <x v="1"/>
    <d v="2014-07-31T00:00:00"/>
    <x v="1"/>
  </r>
  <r>
    <n v="110372312"/>
    <n v="119"/>
    <x v="1"/>
    <m/>
    <x v="0"/>
  </r>
  <r>
    <n v="110383266"/>
    <n v="91"/>
    <x v="1"/>
    <m/>
    <x v="0"/>
  </r>
  <r>
    <n v="110384952"/>
    <n v="90"/>
    <x v="0"/>
    <m/>
    <x v="0"/>
  </r>
  <r>
    <n v="110388690"/>
    <n v="90"/>
    <x v="0"/>
    <m/>
    <x v="0"/>
  </r>
  <r>
    <n v="110389934"/>
    <n v="121"/>
    <x v="0"/>
    <m/>
    <x v="1"/>
  </r>
  <r>
    <n v="110393714"/>
    <n v="150"/>
    <x v="0"/>
    <m/>
    <x v="1"/>
  </r>
  <r>
    <n v="110406536"/>
    <n v="147"/>
    <x v="0"/>
    <d v="2014-07-21T00:00:00"/>
    <x v="1"/>
  </r>
  <r>
    <n v="110406536"/>
    <n v="147"/>
    <x v="0"/>
    <d v="2014-07-21T00:00:00"/>
    <x v="1"/>
  </r>
  <r>
    <n v="110410010"/>
    <n v="148"/>
    <x v="2"/>
    <m/>
    <x v="1"/>
  </r>
  <r>
    <n v="110412262"/>
    <n v="111"/>
    <x v="0"/>
    <m/>
    <x v="0"/>
  </r>
  <r>
    <n v="110412644"/>
    <n v="90"/>
    <x v="2"/>
    <m/>
    <x v="0"/>
  </r>
  <r>
    <n v="110413298"/>
    <n v="150"/>
    <x v="0"/>
    <m/>
    <x v="1"/>
  </r>
  <r>
    <n v="110413796"/>
    <n v="119"/>
    <x v="0"/>
    <m/>
    <x v="0"/>
  </r>
  <r>
    <n v="110420058"/>
    <n v="147"/>
    <x v="2"/>
    <m/>
    <x v="1"/>
  </r>
  <r>
    <n v="110426130"/>
    <n v="90"/>
    <x v="1"/>
    <m/>
    <x v="0"/>
  </r>
  <r>
    <n v="110430398"/>
    <n v="119"/>
    <x v="1"/>
    <m/>
    <x v="0"/>
  </r>
  <r>
    <n v="110431738"/>
    <n v="141"/>
    <x v="2"/>
    <m/>
    <x v="1"/>
  </r>
  <r>
    <n v="110433216"/>
    <n v="149"/>
    <x v="0"/>
    <d v="2014-07-22T00:00:00"/>
    <x v="1"/>
  </r>
  <r>
    <n v="110439118"/>
    <n v="90"/>
    <x v="2"/>
    <m/>
    <x v="0"/>
  </r>
  <r>
    <n v="110440502"/>
    <n v="136"/>
    <x v="1"/>
    <m/>
    <x v="1"/>
  </r>
  <r>
    <n v="110445328"/>
    <n v="141"/>
    <x v="1"/>
    <m/>
    <x v="1"/>
  </r>
  <r>
    <n v="110448882"/>
    <n v="136"/>
    <x v="1"/>
    <d v="2014-08-19T00:00:00"/>
    <x v="1"/>
  </r>
  <r>
    <n v="110450018"/>
    <n v="119"/>
    <x v="1"/>
    <m/>
    <x v="0"/>
  </r>
  <r>
    <n v="110450546"/>
    <n v="105"/>
    <x v="1"/>
    <d v="2014-07-30T00:00:00"/>
    <x v="0"/>
  </r>
  <r>
    <n v="110453436"/>
    <n v="149"/>
    <x v="1"/>
    <m/>
    <x v="1"/>
  </r>
  <r>
    <n v="110455934"/>
    <n v="135"/>
    <x v="0"/>
    <m/>
    <x v="1"/>
  </r>
  <r>
    <n v="110456680"/>
    <n v="141"/>
    <x v="0"/>
    <m/>
    <x v="1"/>
  </r>
  <r>
    <n v="110457060"/>
    <n v="118"/>
    <x v="1"/>
    <m/>
    <x v="0"/>
  </r>
  <r>
    <n v="110467250"/>
    <n v="106"/>
    <x v="0"/>
    <m/>
    <x v="0"/>
  </r>
  <r>
    <n v="110470580"/>
    <n v="111"/>
    <x v="0"/>
    <m/>
    <x v="0"/>
  </r>
  <r>
    <n v="110477378"/>
    <n v="148"/>
    <x v="1"/>
    <m/>
    <x v="1"/>
  </r>
  <r>
    <n v="110480836"/>
    <n v="141"/>
    <x v="2"/>
    <m/>
    <x v="1"/>
  </r>
  <r>
    <n v="110480876"/>
    <n v="118"/>
    <x v="2"/>
    <m/>
    <x v="0"/>
  </r>
  <r>
    <n v="110482180"/>
    <n v="118"/>
    <x v="0"/>
    <m/>
    <x v="0"/>
  </r>
  <r>
    <n v="110483856"/>
    <n v="106"/>
    <x v="2"/>
    <m/>
    <x v="0"/>
  </r>
  <r>
    <n v="110486852"/>
    <n v="141"/>
    <x v="0"/>
    <m/>
    <x v="1"/>
  </r>
  <r>
    <n v="110487862"/>
    <n v="122"/>
    <x v="0"/>
    <m/>
    <x v="1"/>
  </r>
  <r>
    <n v="110488592"/>
    <n v="136"/>
    <x v="0"/>
    <m/>
    <x v="1"/>
  </r>
  <r>
    <n v="110489626"/>
    <n v="92"/>
    <x v="2"/>
    <m/>
    <x v="0"/>
  </r>
  <r>
    <n v="110491798"/>
    <n v="92"/>
    <x v="2"/>
    <m/>
    <x v="0"/>
  </r>
  <r>
    <n v="110494132"/>
    <n v="111"/>
    <x v="0"/>
    <m/>
    <x v="0"/>
  </r>
  <r>
    <n v="110495254"/>
    <n v="122"/>
    <x v="0"/>
    <m/>
    <x v="1"/>
  </r>
  <r>
    <n v="110508930"/>
    <n v="122"/>
    <x v="1"/>
    <m/>
    <x v="1"/>
  </r>
  <r>
    <n v="110516764"/>
    <n v="136"/>
    <x v="1"/>
    <d v="2014-07-23T00:00:00"/>
    <x v="1"/>
  </r>
  <r>
    <n v="110527030"/>
    <n v="126"/>
    <x v="1"/>
    <m/>
    <x v="1"/>
  </r>
  <r>
    <n v="110531584"/>
    <n v="122"/>
    <x v="1"/>
    <m/>
    <x v="1"/>
  </r>
  <r>
    <n v="110533012"/>
    <n v="91"/>
    <x v="1"/>
    <m/>
    <x v="0"/>
  </r>
  <r>
    <n v="110533538"/>
    <n v="111"/>
    <x v="0"/>
    <m/>
    <x v="0"/>
  </r>
  <r>
    <n v="110534782"/>
    <n v="150"/>
    <x v="1"/>
    <m/>
    <x v="1"/>
  </r>
  <r>
    <n v="110541108"/>
    <n v="111"/>
    <x v="1"/>
    <d v="2014-07-24T00:00:00"/>
    <x v="0"/>
  </r>
  <r>
    <n v="110547914"/>
    <n v="120"/>
    <x v="1"/>
    <m/>
    <x v="0"/>
  </r>
  <r>
    <n v="110549122"/>
    <n v="92"/>
    <x v="1"/>
    <m/>
    <x v="0"/>
  </r>
  <r>
    <n v="110551164"/>
    <n v="122"/>
    <x v="1"/>
    <m/>
    <x v="1"/>
  </r>
  <r>
    <n v="110553892"/>
    <n v="120"/>
    <x v="2"/>
    <m/>
    <x v="0"/>
  </r>
  <r>
    <n v="110556206"/>
    <n v="120"/>
    <x v="1"/>
    <m/>
    <x v="0"/>
  </r>
  <r>
    <n v="110562756"/>
    <n v="111"/>
    <x v="0"/>
    <m/>
    <x v="0"/>
  </r>
  <r>
    <n v="110564964"/>
    <n v="150"/>
    <x v="1"/>
    <m/>
    <x v="1"/>
  </r>
  <r>
    <n v="110565330"/>
    <n v="119"/>
    <x v="0"/>
    <m/>
    <x v="0"/>
  </r>
  <r>
    <n v="110565728"/>
    <n v="122"/>
    <x v="0"/>
    <m/>
    <x v="1"/>
  </r>
  <r>
    <n v="110568156"/>
    <n v="122"/>
    <x v="0"/>
    <d v="2014-07-22T00:00:00"/>
    <x v="1"/>
  </r>
  <r>
    <n v="110571948"/>
    <n v="150"/>
    <x v="1"/>
    <m/>
    <x v="1"/>
  </r>
  <r>
    <n v="110572722"/>
    <n v="121"/>
    <x v="2"/>
    <m/>
    <x v="1"/>
  </r>
  <r>
    <n v="110577832"/>
    <n v="119"/>
    <x v="0"/>
    <m/>
    <x v="0"/>
  </r>
  <r>
    <n v="110583216"/>
    <n v="91"/>
    <x v="0"/>
    <m/>
    <x v="0"/>
  </r>
  <r>
    <n v="110589190"/>
    <n v="90"/>
    <x v="1"/>
    <m/>
    <x v="0"/>
  </r>
  <r>
    <n v="110589198"/>
    <n v="118"/>
    <x v="2"/>
    <m/>
    <x v="0"/>
  </r>
  <r>
    <n v="110591764"/>
    <n v="120"/>
    <x v="0"/>
    <m/>
    <x v="0"/>
  </r>
  <r>
    <n v="110599202"/>
    <n v="122"/>
    <x v="0"/>
    <d v="2014-07-23T00:00:00"/>
    <x v="1"/>
  </r>
  <r>
    <n v="110606056"/>
    <n v="121"/>
    <x v="1"/>
    <d v="2014-07-24T00:00:00"/>
    <x v="1"/>
  </r>
  <r>
    <n v="110607452"/>
    <n v="92"/>
    <x v="1"/>
    <d v="2014-08-19T00:00:00"/>
    <x v="0"/>
  </r>
  <r>
    <n v="110607498"/>
    <n v="92"/>
    <x v="1"/>
    <m/>
    <x v="0"/>
  </r>
  <r>
    <n v="110609512"/>
    <n v="150"/>
    <x v="1"/>
    <m/>
    <x v="1"/>
  </r>
  <r>
    <n v="110644646"/>
    <n v="120"/>
    <x v="1"/>
    <m/>
    <x v="0"/>
  </r>
  <r>
    <n v="110657984"/>
    <n v="116"/>
    <x v="2"/>
    <m/>
    <x v="0"/>
  </r>
  <r>
    <n v="110662278"/>
    <n v="121"/>
    <x v="0"/>
    <m/>
    <x v="1"/>
  </r>
  <r>
    <n v="110669472"/>
    <n v="90"/>
    <x v="0"/>
    <m/>
    <x v="0"/>
  </r>
  <r>
    <n v="110680164"/>
    <n v="150"/>
    <x v="1"/>
    <m/>
    <x v="1"/>
  </r>
  <r>
    <n v="110686504"/>
    <n v="113"/>
    <x v="2"/>
    <m/>
    <x v="0"/>
  </r>
  <r>
    <n v="110690028"/>
    <n v="149"/>
    <x v="0"/>
    <m/>
    <x v="1"/>
  </r>
  <r>
    <n v="110691962"/>
    <n v="150"/>
    <x v="1"/>
    <m/>
    <x v="1"/>
  </r>
  <r>
    <n v="110692430"/>
    <n v="92"/>
    <x v="1"/>
    <m/>
    <x v="0"/>
  </r>
  <r>
    <n v="110693478"/>
    <n v="122"/>
    <x v="1"/>
    <m/>
    <x v="1"/>
  </r>
  <r>
    <n v="110693688"/>
    <n v="92"/>
    <x v="1"/>
    <m/>
    <x v="0"/>
  </r>
  <r>
    <n v="110694466"/>
    <n v="120"/>
    <x v="0"/>
    <m/>
    <x v="0"/>
  </r>
  <r>
    <n v="110694716"/>
    <n v="149"/>
    <x v="1"/>
    <m/>
    <x v="1"/>
  </r>
  <r>
    <n v="110694722"/>
    <n v="90"/>
    <x v="1"/>
    <m/>
    <x v="0"/>
  </r>
  <r>
    <n v="110695358"/>
    <n v="90"/>
    <x v="1"/>
    <m/>
    <x v="0"/>
  </r>
  <r>
    <n v="110703170"/>
    <n v="91"/>
    <x v="0"/>
    <m/>
    <x v="0"/>
  </r>
  <r>
    <n v="110707682"/>
    <n v="149"/>
    <x v="2"/>
    <m/>
    <x v="1"/>
  </r>
  <r>
    <n v="110708392"/>
    <n v="122"/>
    <x v="2"/>
    <m/>
    <x v="1"/>
  </r>
  <r>
    <n v="110709308"/>
    <n v="90"/>
    <x v="1"/>
    <d v="2014-08-13T00:00:00"/>
    <x v="0"/>
  </r>
  <r>
    <n v="110709308"/>
    <n v="90"/>
    <x v="1"/>
    <d v="2014-08-13T00:00:00"/>
    <x v="0"/>
  </r>
  <r>
    <n v="110709308"/>
    <n v="90"/>
    <x v="1"/>
    <d v="2014-08-12T00:00:00"/>
    <x v="0"/>
  </r>
  <r>
    <n v="110709308"/>
    <n v="90"/>
    <x v="1"/>
    <d v="2014-08-11T00:00:00"/>
    <x v="0"/>
  </r>
  <r>
    <n v="110709308"/>
    <n v="90"/>
    <x v="1"/>
    <d v="2014-08-11T00:00:00"/>
    <x v="0"/>
  </r>
  <r>
    <n v="110711566"/>
    <n v="120"/>
    <x v="1"/>
    <m/>
    <x v="0"/>
  </r>
  <r>
    <n v="110713100"/>
    <n v="91"/>
    <x v="0"/>
    <d v="2014-07-29T00:00:00"/>
    <x v="0"/>
  </r>
  <r>
    <n v="110715534"/>
    <n v="118"/>
    <x v="1"/>
    <m/>
    <x v="0"/>
  </r>
  <r>
    <n v="110720678"/>
    <n v="113"/>
    <x v="0"/>
    <m/>
    <x v="0"/>
  </r>
  <r>
    <n v="110721056"/>
    <n v="92"/>
    <x v="0"/>
    <m/>
    <x v="0"/>
  </r>
  <r>
    <n v="110721822"/>
    <n v="118"/>
    <x v="2"/>
    <m/>
    <x v="0"/>
  </r>
  <r>
    <n v="110723056"/>
    <n v="120"/>
    <x v="0"/>
    <m/>
    <x v="0"/>
  </r>
  <r>
    <n v="110727302"/>
    <n v="150"/>
    <x v="1"/>
    <m/>
    <x v="1"/>
  </r>
  <r>
    <n v="110727528"/>
    <n v="143"/>
    <x v="0"/>
    <m/>
    <x v="1"/>
  </r>
  <r>
    <n v="110727656"/>
    <n v="120"/>
    <x v="1"/>
    <m/>
    <x v="0"/>
  </r>
  <r>
    <n v="110731136"/>
    <n v="120"/>
    <x v="1"/>
    <m/>
    <x v="0"/>
  </r>
  <r>
    <n v="110749876"/>
    <n v="150"/>
    <x v="2"/>
    <m/>
    <x v="1"/>
  </r>
  <r>
    <n v="110763830"/>
    <n v="150"/>
    <x v="1"/>
    <d v="2014-08-16T00:00:00"/>
    <x v="1"/>
  </r>
  <r>
    <n v="110764196"/>
    <n v="91"/>
    <x v="1"/>
    <m/>
    <x v="0"/>
  </r>
  <r>
    <n v="110765944"/>
    <n v="120"/>
    <x v="1"/>
    <m/>
    <x v="0"/>
  </r>
  <r>
    <n v="110771890"/>
    <n v="148"/>
    <x v="0"/>
    <m/>
    <x v="1"/>
  </r>
  <r>
    <n v="110772310"/>
    <n v="149"/>
    <x v="1"/>
    <m/>
    <x v="1"/>
  </r>
  <r>
    <n v="110775110"/>
    <n v="149"/>
    <x v="1"/>
    <m/>
    <x v="1"/>
  </r>
  <r>
    <n v="110778494"/>
    <n v="120"/>
    <x v="1"/>
    <m/>
    <x v="0"/>
  </r>
  <r>
    <n v="110782272"/>
    <n v="90"/>
    <x v="2"/>
    <m/>
    <x v="0"/>
  </r>
  <r>
    <n v="110783930"/>
    <n v="111"/>
    <x v="1"/>
    <m/>
    <x v="0"/>
  </r>
  <r>
    <n v="110785244"/>
    <n v="135"/>
    <x v="1"/>
    <d v="2014-07-26T00:00:00"/>
    <x v="1"/>
  </r>
  <r>
    <n v="110788514"/>
    <n v="105"/>
    <x v="0"/>
    <m/>
    <x v="0"/>
  </r>
  <r>
    <n v="110792136"/>
    <n v="122"/>
    <x v="1"/>
    <d v="2014-08-08T00:00:00"/>
    <x v="1"/>
  </r>
  <r>
    <n v="110792136"/>
    <n v="122"/>
    <x v="1"/>
    <d v="2014-08-08T00:00:00"/>
    <x v="1"/>
  </r>
  <r>
    <n v="110792884"/>
    <n v="111"/>
    <x v="1"/>
    <m/>
    <x v="0"/>
  </r>
  <r>
    <n v="110793268"/>
    <n v="104"/>
    <x v="1"/>
    <m/>
    <x v="0"/>
  </r>
  <r>
    <n v="110793792"/>
    <n v="150"/>
    <x v="0"/>
    <m/>
    <x v="1"/>
  </r>
  <r>
    <n v="110801108"/>
    <n v="120"/>
    <x v="0"/>
    <m/>
    <x v="0"/>
  </r>
  <r>
    <n v="110801286"/>
    <n v="142"/>
    <x v="1"/>
    <m/>
    <x v="1"/>
  </r>
  <r>
    <n v="110810382"/>
    <n v="147"/>
    <x v="1"/>
    <m/>
    <x v="1"/>
  </r>
  <r>
    <n v="110810606"/>
    <n v="91"/>
    <x v="0"/>
    <m/>
    <x v="0"/>
  </r>
  <r>
    <n v="110820986"/>
    <n v="119"/>
    <x v="2"/>
    <d v="2014-07-28T00:00:00"/>
    <x v="0"/>
  </r>
  <r>
    <n v="110820986"/>
    <n v="119"/>
    <x v="2"/>
    <d v="2014-08-02T00:00:00"/>
    <x v="0"/>
  </r>
  <r>
    <n v="110830262"/>
    <n v="136"/>
    <x v="1"/>
    <d v="2014-08-20T00:00:00"/>
    <x v="1"/>
  </r>
  <r>
    <n v="110833252"/>
    <n v="119"/>
    <x v="0"/>
    <m/>
    <x v="0"/>
  </r>
  <r>
    <n v="110844308"/>
    <n v="119"/>
    <x v="0"/>
    <m/>
    <x v="0"/>
  </r>
  <r>
    <n v="110844464"/>
    <n v="119"/>
    <x v="2"/>
    <m/>
    <x v="0"/>
  </r>
  <r>
    <n v="110846338"/>
    <n v="150"/>
    <x v="1"/>
    <m/>
    <x v="1"/>
  </r>
  <r>
    <n v="110849486"/>
    <n v="90"/>
    <x v="0"/>
    <m/>
    <x v="0"/>
  </r>
  <r>
    <n v="110852866"/>
    <n v="148"/>
    <x v="0"/>
    <m/>
    <x v="1"/>
  </r>
  <r>
    <n v="110856866"/>
    <n v="119"/>
    <x v="2"/>
    <m/>
    <x v="0"/>
  </r>
  <r>
    <n v="110859940"/>
    <n v="148"/>
    <x v="0"/>
    <m/>
    <x v="1"/>
  </r>
  <r>
    <n v="110863886"/>
    <n v="105"/>
    <x v="0"/>
    <m/>
    <x v="0"/>
  </r>
  <r>
    <n v="110864004"/>
    <n v="150"/>
    <x v="2"/>
    <m/>
    <x v="1"/>
  </r>
  <r>
    <n v="110865318"/>
    <n v="90"/>
    <x v="0"/>
    <m/>
    <x v="0"/>
  </r>
  <r>
    <n v="110869800"/>
    <n v="103"/>
    <x v="1"/>
    <m/>
    <x v="0"/>
  </r>
  <r>
    <n v="110877020"/>
    <n v="133"/>
    <x v="1"/>
    <m/>
    <x v="1"/>
  </r>
  <r>
    <n v="110884644"/>
    <n v="134"/>
    <x v="0"/>
    <m/>
    <x v="1"/>
  </r>
  <r>
    <n v="110903378"/>
    <n v="119"/>
    <x v="2"/>
    <m/>
    <x v="0"/>
  </r>
  <r>
    <n v="110907590"/>
    <n v="90"/>
    <x v="0"/>
    <m/>
    <x v="0"/>
  </r>
  <r>
    <n v="110908932"/>
    <n v="120"/>
    <x v="1"/>
    <m/>
    <x v="0"/>
  </r>
  <r>
    <n v="110910630"/>
    <n v="150"/>
    <x v="1"/>
    <m/>
    <x v="1"/>
  </r>
  <r>
    <n v="110918204"/>
    <n v="119"/>
    <x v="0"/>
    <m/>
    <x v="0"/>
  </r>
  <r>
    <n v="110949732"/>
    <n v="118"/>
    <x v="2"/>
    <m/>
    <x v="0"/>
  </r>
  <r>
    <n v="110953046"/>
    <n v="118"/>
    <x v="1"/>
    <m/>
    <x v="0"/>
  </r>
  <r>
    <n v="110956950"/>
    <n v="148"/>
    <x v="0"/>
    <d v="2014-08-19T00:00:00"/>
    <x v="1"/>
  </r>
  <r>
    <n v="110957620"/>
    <n v="141"/>
    <x v="0"/>
    <d v="2014-08-13T00:00:00"/>
    <x v="1"/>
  </r>
  <r>
    <n v="110957620"/>
    <n v="141"/>
    <x v="0"/>
    <d v="2014-08-13T00:00:00"/>
    <x v="1"/>
  </r>
  <r>
    <n v="110957620"/>
    <n v="141"/>
    <x v="0"/>
    <d v="2014-08-18T00:00:00"/>
    <x v="1"/>
  </r>
  <r>
    <n v="110959656"/>
    <n v="148"/>
    <x v="1"/>
    <m/>
    <x v="1"/>
  </r>
  <r>
    <n v="110975138"/>
    <n v="118"/>
    <x v="0"/>
    <m/>
    <x v="0"/>
  </r>
  <r>
    <n v="110975908"/>
    <n v="141"/>
    <x v="2"/>
    <m/>
    <x v="1"/>
  </r>
  <r>
    <n v="110977486"/>
    <n v="126"/>
    <x v="0"/>
    <m/>
    <x v="1"/>
  </r>
  <r>
    <n v="110978810"/>
    <n v="96"/>
    <x v="0"/>
    <m/>
    <x v="0"/>
  </r>
  <r>
    <n v="110991928"/>
    <n v="126"/>
    <x v="1"/>
    <d v="2014-08-02T00:00:00"/>
    <x v="1"/>
  </r>
  <r>
    <n v="111020474"/>
    <n v="136"/>
    <x v="2"/>
    <m/>
    <x v="1"/>
  </r>
  <r>
    <n v="111039358"/>
    <n v="91"/>
    <x v="2"/>
    <m/>
    <x v="0"/>
  </r>
  <r>
    <n v="111042008"/>
    <n v="106"/>
    <x v="0"/>
    <m/>
    <x v="0"/>
  </r>
  <r>
    <n v="111047232"/>
    <n v="133"/>
    <x v="1"/>
    <m/>
    <x v="1"/>
  </r>
  <r>
    <n v="111086788"/>
    <n v="90"/>
    <x v="1"/>
    <m/>
    <x v="0"/>
  </r>
  <r>
    <n v="111111960"/>
    <n v="120"/>
    <x v="1"/>
    <m/>
    <x v="0"/>
  </r>
  <r>
    <n v="111119442"/>
    <n v="122"/>
    <x v="2"/>
    <m/>
    <x v="1"/>
  </r>
  <r>
    <n v="111122530"/>
    <n v="121"/>
    <x v="1"/>
    <m/>
    <x v="1"/>
  </r>
  <r>
    <n v="111123030"/>
    <n v="120"/>
    <x v="0"/>
    <m/>
    <x v="0"/>
  </r>
  <r>
    <n v="111126610"/>
    <n v="150"/>
    <x v="1"/>
    <m/>
    <x v="1"/>
  </r>
  <r>
    <n v="111137624"/>
    <n v="150"/>
    <x v="2"/>
    <m/>
    <x v="1"/>
  </r>
  <r>
    <n v="111158754"/>
    <n v="122"/>
    <x v="1"/>
    <d v="2014-08-11T00:00:00"/>
    <x v="1"/>
  </r>
  <r>
    <n v="111172856"/>
    <n v="150"/>
    <x v="2"/>
    <m/>
    <x v="1"/>
  </r>
  <r>
    <n v="111190210"/>
    <n v="135"/>
    <x v="2"/>
    <m/>
    <x v="1"/>
  </r>
  <r>
    <n v="111191268"/>
    <n v="149"/>
    <x v="2"/>
    <m/>
    <x v="1"/>
  </r>
  <r>
    <n v="111194470"/>
    <n v="141"/>
    <x v="1"/>
    <m/>
    <x v="1"/>
  </r>
  <r>
    <n v="111224384"/>
    <n v="150"/>
    <x v="0"/>
    <m/>
    <x v="1"/>
  </r>
  <r>
    <n v="111228044"/>
    <n v="122"/>
    <x v="1"/>
    <m/>
    <x v="1"/>
  </r>
  <r>
    <n v="111240942"/>
    <n v="106"/>
    <x v="0"/>
    <m/>
    <x v="0"/>
  </r>
  <r>
    <n v="111255248"/>
    <n v="118"/>
    <x v="2"/>
    <m/>
    <x v="0"/>
  </r>
  <r>
    <n v="111255676"/>
    <n v="136"/>
    <x v="0"/>
    <m/>
    <x v="1"/>
  </r>
  <r>
    <n v="111280852"/>
    <n v="106"/>
    <x v="0"/>
    <m/>
    <x v="0"/>
  </r>
  <r>
    <n v="111304598"/>
    <n v="90"/>
    <x v="1"/>
    <m/>
    <x v="0"/>
  </r>
  <r>
    <n v="111311482"/>
    <n v="148"/>
    <x v="2"/>
    <m/>
    <x v="1"/>
  </r>
  <r>
    <n v="111341040"/>
    <n v="147"/>
    <x v="1"/>
    <m/>
    <x v="1"/>
  </r>
  <r>
    <n v="111345460"/>
    <n v="91"/>
    <x v="0"/>
    <m/>
    <x v="0"/>
  </r>
  <r>
    <n v="111363046"/>
    <n v="150"/>
    <x v="1"/>
    <m/>
    <x v="1"/>
  </r>
  <r>
    <n v="111363736"/>
    <n v="121"/>
    <x v="1"/>
    <m/>
    <x v="1"/>
  </r>
  <r>
    <n v="111364384"/>
    <n v="113"/>
    <x v="1"/>
    <m/>
    <x v="0"/>
  </r>
  <r>
    <n v="111379104"/>
    <n v="92"/>
    <x v="0"/>
    <m/>
    <x v="0"/>
  </r>
  <r>
    <n v="111382764"/>
    <n v="146"/>
    <x v="0"/>
    <m/>
    <x v="1"/>
  </r>
  <r>
    <n v="111389704"/>
    <n v="118"/>
    <x v="0"/>
    <m/>
    <x v="0"/>
  </r>
  <r>
    <n v="111391420"/>
    <n v="122"/>
    <x v="1"/>
    <m/>
    <x v="1"/>
  </r>
  <r>
    <n v="111415538"/>
    <n v="147"/>
    <x v="2"/>
    <m/>
    <x v="1"/>
  </r>
  <r>
    <n v="111429698"/>
    <n v="148"/>
    <x v="2"/>
    <m/>
    <x v="1"/>
  </r>
  <r>
    <n v="111469370"/>
    <n v="92"/>
    <x v="2"/>
    <m/>
    <x v="0"/>
  </r>
  <r>
    <n v="111480340"/>
    <n v="120"/>
    <x v="0"/>
    <m/>
    <x v="0"/>
  </r>
  <r>
    <n v="111484494"/>
    <n v="119"/>
    <x v="0"/>
    <m/>
    <x v="0"/>
  </r>
  <r>
    <n v="111488316"/>
    <n v="120"/>
    <x v="0"/>
    <m/>
    <x v="0"/>
  </r>
  <r>
    <n v="111494414"/>
    <n v="143"/>
    <x v="0"/>
    <m/>
    <x v="1"/>
  </r>
  <r>
    <n v="111504124"/>
    <n v="150"/>
    <x v="0"/>
    <m/>
    <x v="1"/>
  </r>
  <r>
    <n v="111510580"/>
    <n v="111"/>
    <x v="0"/>
    <d v="2014-08-20T00:00:00"/>
    <x v="0"/>
  </r>
  <r>
    <n v="111522696"/>
    <n v="111"/>
    <x v="0"/>
    <m/>
    <x v="0"/>
  </r>
  <r>
    <n v="111534742"/>
    <n v="92"/>
    <x v="1"/>
    <m/>
    <x v="0"/>
  </r>
  <r>
    <n v="111536064"/>
    <n v="141"/>
    <x v="0"/>
    <m/>
    <x v="1"/>
  </r>
  <r>
    <n v="111537324"/>
    <n v="106"/>
    <x v="2"/>
    <m/>
    <x v="0"/>
  </r>
  <r>
    <n v="111549420"/>
    <n v="136"/>
    <x v="1"/>
    <m/>
    <x v="1"/>
  </r>
  <r>
    <n v="111550832"/>
    <n v="90"/>
    <x v="1"/>
    <m/>
    <x v="0"/>
  </r>
  <r>
    <n v="111571996"/>
    <n v="121"/>
    <x v="0"/>
    <m/>
    <x v="1"/>
  </r>
  <r>
    <n v="111575840"/>
    <n v="136"/>
    <x v="1"/>
    <m/>
    <x v="1"/>
  </r>
  <r>
    <n v="111609470"/>
    <n v="149"/>
    <x v="2"/>
    <d v="2014-08-18T00:00:00"/>
    <x v="1"/>
  </r>
  <r>
    <n v="111623078"/>
    <n v="92"/>
    <x v="1"/>
    <m/>
    <x v="0"/>
  </r>
  <r>
    <n v="111644892"/>
    <n v="113"/>
    <x v="0"/>
    <m/>
    <x v="0"/>
  </r>
  <r>
    <n v="111648204"/>
    <n v="141"/>
    <x v="1"/>
    <m/>
    <x v="1"/>
  </r>
  <r>
    <n v="111664840"/>
    <n v="141"/>
    <x v="0"/>
    <m/>
    <x v="1"/>
  </r>
  <r>
    <n v="111666510"/>
    <n v="136"/>
    <x v="1"/>
    <m/>
    <x v="1"/>
  </r>
  <r>
    <n v="111666634"/>
    <n v="150"/>
    <x v="0"/>
    <m/>
    <x v="1"/>
  </r>
  <r>
    <n v="111697468"/>
    <n v="120"/>
    <x v="1"/>
    <m/>
    <x v="0"/>
  </r>
  <r>
    <n v="111701896"/>
    <n v="149"/>
    <x v="2"/>
    <m/>
    <x v="1"/>
  </r>
  <r>
    <n v="111710594"/>
    <n v="150"/>
    <x v="0"/>
    <m/>
    <x v="1"/>
  </r>
  <r>
    <n v="111711164"/>
    <n v="148"/>
    <x v="0"/>
    <m/>
    <x v="1"/>
  </r>
  <r>
    <n v="111712576"/>
    <n v="120"/>
    <x v="0"/>
    <d v="2014-08-08T00:00:00"/>
    <x v="0"/>
  </r>
  <r>
    <n v="111717826"/>
    <n v="90"/>
    <x v="2"/>
    <m/>
    <x v="0"/>
  </r>
  <r>
    <n v="111719580"/>
    <n v="103"/>
    <x v="1"/>
    <m/>
    <x v="0"/>
  </r>
  <r>
    <n v="111728596"/>
    <n v="106"/>
    <x v="1"/>
    <d v="2014-08-19T00:00:00"/>
    <x v="0"/>
  </r>
  <r>
    <n v="111728596"/>
    <n v="106"/>
    <x v="1"/>
    <d v="2014-07-26T00:00:00"/>
    <x v="0"/>
  </r>
  <r>
    <n v="111743570"/>
    <n v="150"/>
    <x v="0"/>
    <m/>
    <x v="1"/>
  </r>
  <r>
    <n v="111750082"/>
    <n v="120"/>
    <x v="2"/>
    <m/>
    <x v="0"/>
  </r>
  <r>
    <n v="111756388"/>
    <n v="106"/>
    <x v="2"/>
    <m/>
    <x v="0"/>
  </r>
  <r>
    <n v="111759826"/>
    <n v="150"/>
    <x v="2"/>
    <m/>
    <x v="1"/>
  </r>
  <r>
    <n v="111765944"/>
    <n v="120"/>
    <x v="1"/>
    <m/>
    <x v="0"/>
  </r>
  <r>
    <n v="111779550"/>
    <n v="120"/>
    <x v="2"/>
    <d v="2014-07-31T00:00:00"/>
    <x v="0"/>
  </r>
  <r>
    <n v="111784908"/>
    <n v="149"/>
    <x v="1"/>
    <m/>
    <x v="1"/>
  </r>
  <r>
    <n v="111790716"/>
    <n v="111"/>
    <x v="1"/>
    <m/>
    <x v="0"/>
  </r>
  <r>
    <n v="111791766"/>
    <n v="104"/>
    <x v="1"/>
    <m/>
    <x v="0"/>
  </r>
  <r>
    <n v="111799958"/>
    <n v="120"/>
    <x v="1"/>
    <m/>
    <x v="0"/>
  </r>
  <r>
    <n v="111814092"/>
    <n v="118"/>
    <x v="0"/>
    <m/>
    <x v="0"/>
  </r>
  <r>
    <n v="111830062"/>
    <n v="149"/>
    <x v="1"/>
    <d v="2014-08-19T00:00:00"/>
    <x v="1"/>
  </r>
  <r>
    <n v="111836400"/>
    <n v="149"/>
    <x v="2"/>
    <m/>
    <x v="1"/>
  </r>
  <r>
    <n v="111845192"/>
    <n v="141"/>
    <x v="2"/>
    <m/>
    <x v="1"/>
  </r>
  <r>
    <n v="111846166"/>
    <n v="150"/>
    <x v="1"/>
    <m/>
    <x v="1"/>
  </r>
  <r>
    <n v="111852918"/>
    <n v="106"/>
    <x v="0"/>
    <m/>
    <x v="0"/>
  </r>
  <r>
    <n v="111862124"/>
    <n v="136"/>
    <x v="0"/>
    <m/>
    <x v="1"/>
  </r>
  <r>
    <n v="111876946"/>
    <n v="136"/>
    <x v="1"/>
    <m/>
    <x v="1"/>
  </r>
  <r>
    <n v="111885702"/>
    <n v="135"/>
    <x v="1"/>
    <m/>
    <x v="1"/>
  </r>
  <r>
    <n v="111896168"/>
    <n v="118"/>
    <x v="0"/>
    <d v="2014-08-13T00:00:00"/>
    <x v="0"/>
  </r>
  <r>
    <n v="111907574"/>
    <n v="106"/>
    <x v="2"/>
    <m/>
    <x v="0"/>
  </r>
  <r>
    <n v="111919990"/>
    <n v="96"/>
    <x v="1"/>
    <m/>
    <x v="0"/>
  </r>
  <r>
    <n v="111940686"/>
    <n v="136"/>
    <x v="0"/>
    <m/>
    <x v="1"/>
  </r>
  <r>
    <n v="111967454"/>
    <n v="103"/>
    <x v="0"/>
    <m/>
    <x v="0"/>
  </r>
  <r>
    <n v="111977554"/>
    <n v="92"/>
    <x v="1"/>
    <m/>
    <x v="0"/>
  </r>
  <r>
    <n v="111987340"/>
    <n v="91"/>
    <x v="0"/>
    <m/>
    <x v="0"/>
  </r>
  <r>
    <n v="111995490"/>
    <n v="106"/>
    <x v="1"/>
    <m/>
    <x v="0"/>
  </r>
  <r>
    <n v="111999140"/>
    <n v="121"/>
    <x v="1"/>
    <m/>
    <x v="1"/>
  </r>
  <r>
    <n v="111999526"/>
    <n v="127"/>
    <x v="2"/>
    <d v="2014-07-31T00:00:00"/>
    <x v="1"/>
  </r>
  <r>
    <n v="111999526"/>
    <n v="127"/>
    <x v="2"/>
    <d v="2014-07-24T00:00:00"/>
    <x v="1"/>
  </r>
  <r>
    <n v="111999526"/>
    <n v="127"/>
    <x v="2"/>
    <d v="2014-07-23T00:00:00"/>
    <x v="1"/>
  </r>
  <r>
    <n v="111999526"/>
    <n v="127"/>
    <x v="2"/>
    <d v="2014-07-23T00:00:00"/>
    <x v="1"/>
  </r>
  <r>
    <n v="112002896"/>
    <n v="91"/>
    <x v="0"/>
    <m/>
    <x v="0"/>
  </r>
  <r>
    <n v="112005190"/>
    <n v="96"/>
    <x v="1"/>
    <d v="2014-07-21T00:00:00"/>
    <x v="0"/>
  </r>
  <r>
    <n v="112012326"/>
    <n v="92"/>
    <x v="1"/>
    <m/>
    <x v="0"/>
  </r>
  <r>
    <n v="112018692"/>
    <n v="136"/>
    <x v="2"/>
    <m/>
    <x v="1"/>
  </r>
  <r>
    <n v="112022552"/>
    <n v="111"/>
    <x v="0"/>
    <d v="2014-07-28T00:00:00"/>
    <x v="0"/>
  </r>
  <r>
    <n v="112025930"/>
    <n v="126"/>
    <x v="0"/>
    <m/>
    <x v="1"/>
  </r>
  <r>
    <n v="112030500"/>
    <n v="92"/>
    <x v="0"/>
    <m/>
    <x v="0"/>
  </r>
  <r>
    <n v="112033886"/>
    <n v="150"/>
    <x v="2"/>
    <m/>
    <x v="1"/>
  </r>
  <r>
    <n v="112035612"/>
    <n v="90"/>
    <x v="1"/>
    <m/>
    <x v="0"/>
  </r>
  <r>
    <n v="112043514"/>
    <n v="122"/>
    <x v="0"/>
    <m/>
    <x v="1"/>
  </r>
  <r>
    <n v="112048082"/>
    <n v="127"/>
    <x v="1"/>
    <m/>
    <x v="1"/>
  </r>
  <r>
    <n v="112061722"/>
    <n v="90"/>
    <x v="1"/>
    <m/>
    <x v="0"/>
  </r>
  <r>
    <n v="112067552"/>
    <n v="91"/>
    <x v="2"/>
    <m/>
    <x v="0"/>
  </r>
  <r>
    <n v="112077120"/>
    <n v="141"/>
    <x v="0"/>
    <m/>
    <x v="1"/>
  </r>
  <r>
    <n v="112098636"/>
    <n v="111"/>
    <x v="1"/>
    <m/>
    <x v="0"/>
  </r>
  <r>
    <n v="112101818"/>
    <n v="92"/>
    <x v="2"/>
    <m/>
    <x v="0"/>
  </r>
  <r>
    <n v="112113638"/>
    <n v="150"/>
    <x v="2"/>
    <m/>
    <x v="1"/>
  </r>
  <r>
    <n v="112119642"/>
    <n v="141"/>
    <x v="1"/>
    <m/>
    <x v="1"/>
  </r>
  <r>
    <n v="112122070"/>
    <n v="150"/>
    <x v="1"/>
    <m/>
    <x v="1"/>
  </r>
  <r>
    <n v="112125540"/>
    <n v="141"/>
    <x v="1"/>
    <m/>
    <x v="1"/>
  </r>
  <r>
    <n v="112126860"/>
    <n v="149"/>
    <x v="0"/>
    <m/>
    <x v="1"/>
  </r>
  <r>
    <n v="112129886"/>
    <n v="120"/>
    <x v="0"/>
    <m/>
    <x v="0"/>
  </r>
  <r>
    <n v="112130916"/>
    <n v="92"/>
    <x v="1"/>
    <m/>
    <x v="0"/>
  </r>
  <r>
    <n v="112131604"/>
    <n v="120"/>
    <x v="2"/>
    <m/>
    <x v="0"/>
  </r>
  <r>
    <n v="112149956"/>
    <n v="150"/>
    <x v="0"/>
    <m/>
    <x v="1"/>
  </r>
  <r>
    <n v="112158994"/>
    <n v="120"/>
    <x v="0"/>
    <m/>
    <x v="0"/>
  </r>
  <r>
    <n v="112171222"/>
    <n v="148"/>
    <x v="0"/>
    <m/>
    <x v="1"/>
  </r>
  <r>
    <n v="112171298"/>
    <n v="122"/>
    <x v="2"/>
    <m/>
    <x v="1"/>
  </r>
  <r>
    <n v="112190116"/>
    <n v="150"/>
    <x v="0"/>
    <m/>
    <x v="1"/>
  </r>
  <r>
    <n v="112193548"/>
    <n v="106"/>
    <x v="2"/>
    <m/>
    <x v="0"/>
  </r>
  <r>
    <n v="112201142"/>
    <n v="149"/>
    <x v="1"/>
    <m/>
    <x v="1"/>
  </r>
  <r>
    <n v="112205214"/>
    <n v="92"/>
    <x v="2"/>
    <m/>
    <x v="0"/>
  </r>
  <r>
    <n v="112207148"/>
    <n v="119"/>
    <x v="0"/>
    <d v="2014-07-25T00:00:00"/>
    <x v="0"/>
  </r>
  <r>
    <n v="112207174"/>
    <n v="92"/>
    <x v="1"/>
    <d v="2014-08-11T00:00:00"/>
    <x v="0"/>
  </r>
  <r>
    <n v="112209570"/>
    <n v="119"/>
    <x v="2"/>
    <m/>
    <x v="0"/>
  </r>
  <r>
    <n v="112209840"/>
    <n v="149"/>
    <x v="0"/>
    <m/>
    <x v="1"/>
  </r>
  <r>
    <n v="112214900"/>
    <n v="150"/>
    <x v="0"/>
    <m/>
    <x v="1"/>
  </r>
  <r>
    <n v="112217056"/>
    <n v="90"/>
    <x v="1"/>
    <m/>
    <x v="0"/>
  </r>
  <r>
    <n v="112224470"/>
    <n v="120"/>
    <x v="1"/>
    <d v="2014-07-21T00:00:00"/>
    <x v="0"/>
  </r>
  <r>
    <n v="112240310"/>
    <n v="136"/>
    <x v="1"/>
    <m/>
    <x v="1"/>
  </r>
  <r>
    <n v="112243072"/>
    <n v="150"/>
    <x v="0"/>
    <m/>
    <x v="1"/>
  </r>
  <r>
    <n v="112245924"/>
    <n v="148"/>
    <x v="0"/>
    <m/>
    <x v="1"/>
  </r>
  <r>
    <n v="112248030"/>
    <n v="121"/>
    <x v="1"/>
    <m/>
    <x v="1"/>
  </r>
  <r>
    <n v="112253612"/>
    <n v="147"/>
    <x v="0"/>
    <m/>
    <x v="1"/>
  </r>
  <r>
    <n v="112271988"/>
    <n v="90"/>
    <x v="0"/>
    <m/>
    <x v="0"/>
  </r>
  <r>
    <n v="112272304"/>
    <n v="150"/>
    <x v="0"/>
    <m/>
    <x v="1"/>
  </r>
  <r>
    <n v="112299790"/>
    <n v="148"/>
    <x v="1"/>
    <m/>
    <x v="1"/>
  </r>
  <r>
    <n v="112299908"/>
    <n v="120"/>
    <x v="2"/>
    <m/>
    <x v="0"/>
  </r>
  <r>
    <n v="112311928"/>
    <n v="136"/>
    <x v="1"/>
    <m/>
    <x v="1"/>
  </r>
  <r>
    <n v="112317274"/>
    <n v="148"/>
    <x v="1"/>
    <m/>
    <x v="1"/>
  </r>
  <r>
    <n v="112320598"/>
    <n v="90"/>
    <x v="2"/>
    <m/>
    <x v="0"/>
  </r>
  <r>
    <n v="112327166"/>
    <n v="121"/>
    <x v="0"/>
    <d v="2014-08-01T00:00:00"/>
    <x v="1"/>
  </r>
  <r>
    <n v="112327232"/>
    <n v="148"/>
    <x v="2"/>
    <m/>
    <x v="1"/>
  </r>
  <r>
    <n v="112338660"/>
    <n v="120"/>
    <x v="2"/>
    <m/>
    <x v="0"/>
  </r>
  <r>
    <n v="112340344"/>
    <n v="149"/>
    <x v="1"/>
    <m/>
    <x v="1"/>
  </r>
  <r>
    <n v="112347528"/>
    <n v="120"/>
    <x v="0"/>
    <m/>
    <x v="0"/>
  </r>
  <r>
    <n v="112350258"/>
    <n v="118"/>
    <x v="0"/>
    <m/>
    <x v="0"/>
  </r>
  <r>
    <n v="112368022"/>
    <n v="90"/>
    <x v="0"/>
    <m/>
    <x v="0"/>
  </r>
  <r>
    <n v="112371214"/>
    <n v="118"/>
    <x v="1"/>
    <d v="2014-08-15T00:00:00"/>
    <x v="0"/>
  </r>
  <r>
    <n v="112373296"/>
    <n v="118"/>
    <x v="2"/>
    <m/>
    <x v="0"/>
  </r>
  <r>
    <n v="112373510"/>
    <n v="148"/>
    <x v="0"/>
    <m/>
    <x v="1"/>
  </r>
  <r>
    <n v="112378236"/>
    <n v="91"/>
    <x v="1"/>
    <m/>
    <x v="0"/>
  </r>
  <r>
    <n v="112394948"/>
    <n v="122"/>
    <x v="2"/>
    <m/>
    <x v="1"/>
  </r>
  <r>
    <n v="112395300"/>
    <n v="148"/>
    <x v="0"/>
    <m/>
    <x v="1"/>
  </r>
  <r>
    <n v="112396860"/>
    <n v="113"/>
    <x v="1"/>
    <m/>
    <x v="0"/>
  </r>
  <r>
    <n v="112406922"/>
    <n v="150"/>
    <x v="1"/>
    <m/>
    <x v="1"/>
  </r>
  <r>
    <n v="112409044"/>
    <n v="91"/>
    <x v="1"/>
    <m/>
    <x v="0"/>
  </r>
  <r>
    <n v="112413812"/>
    <n v="91"/>
    <x v="1"/>
    <m/>
    <x v="0"/>
  </r>
  <r>
    <n v="112429652"/>
    <n v="141"/>
    <x v="0"/>
    <m/>
    <x v="1"/>
  </r>
  <r>
    <n v="112429700"/>
    <n v="148"/>
    <x v="1"/>
    <m/>
    <x v="1"/>
  </r>
  <r>
    <n v="112445670"/>
    <n v="150"/>
    <x v="0"/>
    <m/>
    <x v="1"/>
  </r>
  <r>
    <n v="112447584"/>
    <n v="106"/>
    <x v="0"/>
    <m/>
    <x v="0"/>
  </r>
  <r>
    <n v="112455282"/>
    <n v="120"/>
    <x v="0"/>
    <m/>
    <x v="0"/>
  </r>
  <r>
    <n v="112457986"/>
    <n v="148"/>
    <x v="1"/>
    <m/>
    <x v="1"/>
  </r>
  <r>
    <n v="112459572"/>
    <n v="90"/>
    <x v="1"/>
    <m/>
    <x v="0"/>
  </r>
  <r>
    <n v="112463530"/>
    <n v="141"/>
    <x v="0"/>
    <m/>
    <x v="1"/>
  </r>
  <r>
    <n v="112465310"/>
    <n v="106"/>
    <x v="0"/>
    <m/>
    <x v="0"/>
  </r>
  <r>
    <n v="112487572"/>
    <n v="146"/>
    <x v="1"/>
    <m/>
    <x v="1"/>
  </r>
  <r>
    <n v="112512888"/>
    <n v="148"/>
    <x v="2"/>
    <m/>
    <x v="1"/>
  </r>
  <r>
    <n v="112518752"/>
    <n v="143"/>
    <x v="2"/>
    <m/>
    <x v="1"/>
  </r>
  <r>
    <n v="112540556"/>
    <n v="150"/>
    <x v="1"/>
    <m/>
    <x v="1"/>
  </r>
  <r>
    <n v="112566788"/>
    <n v="121"/>
    <x v="0"/>
    <m/>
    <x v="1"/>
  </r>
  <r>
    <n v="112590034"/>
    <n v="149"/>
    <x v="0"/>
    <m/>
    <x v="1"/>
  </r>
  <r>
    <n v="112623182"/>
    <n v="136"/>
    <x v="2"/>
    <m/>
    <x v="1"/>
  </r>
  <r>
    <n v="112627318"/>
    <n v="122"/>
    <x v="1"/>
    <m/>
    <x v="1"/>
  </r>
  <r>
    <n v="112630526"/>
    <n v="90"/>
    <x v="2"/>
    <m/>
    <x v="0"/>
  </r>
  <r>
    <n v="112633656"/>
    <n v="106"/>
    <x v="2"/>
    <d v="2014-08-20T00:00:00"/>
    <x v="0"/>
  </r>
  <r>
    <n v="112634056"/>
    <n v="90"/>
    <x v="2"/>
    <m/>
    <x v="0"/>
  </r>
  <r>
    <n v="112634376"/>
    <n v="120"/>
    <x v="1"/>
    <m/>
    <x v="0"/>
  </r>
  <r>
    <n v="112636706"/>
    <n v="106"/>
    <x v="0"/>
    <m/>
    <x v="0"/>
  </r>
  <r>
    <n v="112638122"/>
    <n v="92"/>
    <x v="0"/>
    <d v="2014-08-08T00:00:00"/>
    <x v="0"/>
  </r>
  <r>
    <n v="112643588"/>
    <n v="148"/>
    <x v="1"/>
    <m/>
    <x v="1"/>
  </r>
  <r>
    <n v="112647234"/>
    <n v="122"/>
    <x v="0"/>
    <m/>
    <x v="1"/>
  </r>
  <r>
    <n v="112647328"/>
    <n v="150"/>
    <x v="1"/>
    <m/>
    <x v="1"/>
  </r>
  <r>
    <n v="112653524"/>
    <n v="135"/>
    <x v="2"/>
    <m/>
    <x v="1"/>
  </r>
  <r>
    <n v="112667030"/>
    <n v="90"/>
    <x v="0"/>
    <m/>
    <x v="0"/>
  </r>
  <r>
    <n v="112671698"/>
    <n v="120"/>
    <x v="1"/>
    <m/>
    <x v="0"/>
  </r>
  <r>
    <n v="112672724"/>
    <n v="120"/>
    <x v="0"/>
    <m/>
    <x v="0"/>
  </r>
  <r>
    <n v="112673240"/>
    <n v="119"/>
    <x v="0"/>
    <m/>
    <x v="0"/>
  </r>
  <r>
    <n v="112679878"/>
    <n v="133"/>
    <x v="1"/>
    <m/>
    <x v="1"/>
  </r>
  <r>
    <n v="112685322"/>
    <n v="136"/>
    <x v="1"/>
    <d v="2014-08-19T00:00:00"/>
    <x v="1"/>
  </r>
  <r>
    <n v="112686036"/>
    <n v="121"/>
    <x v="0"/>
    <m/>
    <x v="1"/>
  </r>
  <r>
    <n v="112693956"/>
    <n v="119"/>
    <x v="1"/>
    <m/>
    <x v="0"/>
  </r>
  <r>
    <n v="112694668"/>
    <n v="105"/>
    <x v="0"/>
    <m/>
    <x v="0"/>
  </r>
  <r>
    <n v="112695122"/>
    <n v="150"/>
    <x v="1"/>
    <m/>
    <x v="1"/>
  </r>
  <r>
    <n v="112707978"/>
    <n v="104"/>
    <x v="2"/>
    <m/>
    <x v="0"/>
  </r>
  <r>
    <n v="112710302"/>
    <n v="141"/>
    <x v="2"/>
    <m/>
    <x v="1"/>
  </r>
  <r>
    <n v="112712454"/>
    <n v="141"/>
    <x v="1"/>
    <d v="2014-07-29T00:00:00"/>
    <x v="1"/>
  </r>
  <r>
    <n v="112713770"/>
    <n v="97"/>
    <x v="0"/>
    <m/>
    <x v="0"/>
  </r>
  <r>
    <n v="112714230"/>
    <n v="148"/>
    <x v="1"/>
    <m/>
    <x v="1"/>
  </r>
  <r>
    <n v="112718448"/>
    <n v="104"/>
    <x v="1"/>
    <m/>
    <x v="0"/>
  </r>
  <r>
    <n v="112720112"/>
    <n v="141"/>
    <x v="1"/>
    <m/>
    <x v="1"/>
  </r>
  <r>
    <n v="112727520"/>
    <n v="136"/>
    <x v="2"/>
    <m/>
    <x v="1"/>
  </r>
  <r>
    <n v="112737534"/>
    <n v="119"/>
    <x v="0"/>
    <m/>
    <x v="0"/>
  </r>
  <r>
    <n v="112738592"/>
    <n v="136"/>
    <x v="1"/>
    <d v="2014-07-22T00:00:00"/>
    <x v="1"/>
  </r>
  <r>
    <n v="112748604"/>
    <n v="111"/>
    <x v="1"/>
    <m/>
    <x v="0"/>
  </r>
  <r>
    <n v="112749104"/>
    <n v="111"/>
    <x v="1"/>
    <m/>
    <x v="0"/>
  </r>
  <r>
    <n v="112749142"/>
    <n v="122"/>
    <x v="1"/>
    <m/>
    <x v="1"/>
  </r>
  <r>
    <n v="112751826"/>
    <n v="122"/>
    <x v="1"/>
    <d v="2014-07-21T00:00:00"/>
    <x v="1"/>
  </r>
  <r>
    <n v="112751826"/>
    <n v="122"/>
    <x v="1"/>
    <d v="2014-07-21T00:00:00"/>
    <x v="1"/>
  </r>
  <r>
    <n v="112751826"/>
    <n v="122"/>
    <x v="1"/>
    <d v="2014-07-24T00:00:00"/>
    <x v="1"/>
  </r>
  <r>
    <n v="112755664"/>
    <n v="141"/>
    <x v="2"/>
    <m/>
    <x v="1"/>
  </r>
  <r>
    <n v="112756848"/>
    <n v="103"/>
    <x v="2"/>
    <m/>
    <x v="0"/>
  </r>
  <r>
    <n v="112757740"/>
    <n v="136"/>
    <x v="0"/>
    <m/>
    <x v="1"/>
  </r>
  <r>
    <n v="112759936"/>
    <n v="127"/>
    <x v="1"/>
    <m/>
    <x v="1"/>
  </r>
  <r>
    <n v="112763282"/>
    <n v="92"/>
    <x v="1"/>
    <m/>
    <x v="0"/>
  </r>
  <r>
    <n v="112763516"/>
    <n v="105"/>
    <x v="0"/>
    <m/>
    <x v="0"/>
  </r>
  <r>
    <n v="112774806"/>
    <n v="91"/>
    <x v="1"/>
    <d v="2014-07-21T00:00:00"/>
    <x v="0"/>
  </r>
  <r>
    <n v="112774806"/>
    <n v="91"/>
    <x v="1"/>
    <d v="2014-07-21T00:00:00"/>
    <x v="0"/>
  </r>
  <r>
    <n v="112788634"/>
    <n v="92"/>
    <x v="1"/>
    <m/>
    <x v="0"/>
  </r>
  <r>
    <n v="112793760"/>
    <n v="120"/>
    <x v="1"/>
    <m/>
    <x v="0"/>
  </r>
  <r>
    <n v="112796628"/>
    <n v="141"/>
    <x v="0"/>
    <m/>
    <x v="1"/>
  </r>
  <r>
    <n v="112797336"/>
    <n v="120"/>
    <x v="1"/>
    <m/>
    <x v="0"/>
  </r>
  <r>
    <n v="112800030"/>
    <n v="92"/>
    <x v="2"/>
    <m/>
    <x v="0"/>
  </r>
  <r>
    <n v="112802088"/>
    <n v="121"/>
    <x v="1"/>
    <m/>
    <x v="1"/>
  </r>
  <r>
    <n v="112803692"/>
    <n v="122"/>
    <x v="1"/>
    <d v="2014-07-24T00:00:00"/>
    <x v="1"/>
  </r>
  <r>
    <n v="112804558"/>
    <n v="120"/>
    <x v="1"/>
    <m/>
    <x v="0"/>
  </r>
  <r>
    <n v="112808576"/>
    <n v="150"/>
    <x v="0"/>
    <d v="2014-07-21T00:00:00"/>
    <x v="1"/>
  </r>
  <r>
    <n v="112809222"/>
    <n v="90"/>
    <x v="0"/>
    <m/>
    <x v="0"/>
  </r>
  <r>
    <n v="112809876"/>
    <n v="141"/>
    <x v="1"/>
    <d v="2014-07-22T00:00:00"/>
    <x v="1"/>
  </r>
  <r>
    <n v="112809876"/>
    <n v="141"/>
    <x v="1"/>
    <d v="2014-07-22T00:00:00"/>
    <x v="1"/>
  </r>
  <r>
    <n v="112813506"/>
    <n v="141"/>
    <x v="0"/>
    <d v="2014-08-08T00:00:00"/>
    <x v="1"/>
  </r>
  <r>
    <n v="112815898"/>
    <n v="127"/>
    <x v="0"/>
    <m/>
    <x v="1"/>
  </r>
  <r>
    <n v="112817694"/>
    <n v="150"/>
    <x v="2"/>
    <m/>
    <x v="1"/>
  </r>
  <r>
    <n v="112820024"/>
    <n v="92"/>
    <x v="0"/>
    <d v="2014-08-11T00:00:00"/>
    <x v="0"/>
  </r>
  <r>
    <n v="112820200"/>
    <n v="96"/>
    <x v="0"/>
    <m/>
    <x v="0"/>
  </r>
  <r>
    <n v="112824204"/>
    <n v="90"/>
    <x v="0"/>
    <m/>
    <x v="0"/>
  </r>
  <r>
    <n v="112824780"/>
    <n v="90"/>
    <x v="0"/>
    <m/>
    <x v="0"/>
  </r>
  <r>
    <n v="112826532"/>
    <n v="97"/>
    <x v="1"/>
    <m/>
    <x v="0"/>
  </r>
  <r>
    <n v="112829816"/>
    <n v="111"/>
    <x v="0"/>
    <d v="2014-08-08T00:00:00"/>
    <x v="0"/>
  </r>
  <r>
    <n v="112837608"/>
    <n v="90"/>
    <x v="0"/>
    <m/>
    <x v="0"/>
  </r>
  <r>
    <n v="112837928"/>
    <n v="122"/>
    <x v="0"/>
    <d v="2014-07-24T00:00:00"/>
    <x v="1"/>
  </r>
  <r>
    <n v="112838282"/>
    <n v="120"/>
    <x v="2"/>
    <m/>
    <x v="0"/>
  </r>
  <r>
    <n v="112842402"/>
    <n v="136"/>
    <x v="0"/>
    <m/>
    <x v="1"/>
  </r>
  <r>
    <n v="112843778"/>
    <n v="92"/>
    <x v="1"/>
    <d v="2014-07-23T00:00:00"/>
    <x v="0"/>
  </r>
  <r>
    <n v="112848076"/>
    <n v="150"/>
    <x v="1"/>
    <m/>
    <x v="1"/>
  </r>
  <r>
    <n v="112852168"/>
    <n v="121"/>
    <x v="1"/>
    <m/>
    <x v="1"/>
  </r>
  <r>
    <n v="112852610"/>
    <n v="106"/>
    <x v="1"/>
    <m/>
    <x v="0"/>
  </r>
  <r>
    <n v="112860236"/>
    <n v="150"/>
    <x v="0"/>
    <m/>
    <x v="1"/>
  </r>
  <r>
    <n v="112871350"/>
    <n v="118"/>
    <x v="0"/>
    <m/>
    <x v="0"/>
  </r>
  <r>
    <n v="112874758"/>
    <n v="119"/>
    <x v="2"/>
    <m/>
    <x v="0"/>
  </r>
  <r>
    <n v="112881710"/>
    <n v="119"/>
    <x v="0"/>
    <d v="2014-07-21T00:00:00"/>
    <x v="0"/>
  </r>
  <r>
    <n v="112882962"/>
    <n v="90"/>
    <x v="0"/>
    <m/>
    <x v="0"/>
  </r>
  <r>
    <n v="112889158"/>
    <n v="120"/>
    <x v="2"/>
    <m/>
    <x v="0"/>
  </r>
  <r>
    <n v="112893628"/>
    <n v="148"/>
    <x v="0"/>
    <m/>
    <x v="1"/>
  </r>
  <r>
    <n v="112900402"/>
    <n v="150"/>
    <x v="2"/>
    <m/>
    <x v="1"/>
  </r>
  <r>
    <n v="112900636"/>
    <n v="120"/>
    <x v="1"/>
    <m/>
    <x v="0"/>
  </r>
  <r>
    <n v="112902256"/>
    <n v="92"/>
    <x v="0"/>
    <d v="2014-08-09T00:00:00"/>
    <x v="0"/>
  </r>
  <r>
    <n v="112902370"/>
    <n v="90"/>
    <x v="0"/>
    <m/>
    <x v="0"/>
  </r>
  <r>
    <n v="112915160"/>
    <n v="90"/>
    <x v="0"/>
    <m/>
    <x v="0"/>
  </r>
  <r>
    <n v="112918298"/>
    <n v="122"/>
    <x v="2"/>
    <m/>
    <x v="1"/>
  </r>
  <r>
    <n v="112920990"/>
    <n v="148"/>
    <x v="0"/>
    <m/>
    <x v="1"/>
  </r>
  <r>
    <n v="112921510"/>
    <n v="92"/>
    <x v="1"/>
    <m/>
    <x v="0"/>
  </r>
  <r>
    <n v="112926592"/>
    <n v="92"/>
    <x v="1"/>
    <m/>
    <x v="0"/>
  </r>
  <r>
    <n v="112929734"/>
    <n v="122"/>
    <x v="1"/>
    <m/>
    <x v="1"/>
  </r>
  <r>
    <n v="112933082"/>
    <n v="120"/>
    <x v="1"/>
    <m/>
    <x v="0"/>
  </r>
  <r>
    <n v="112937754"/>
    <n v="146"/>
    <x v="2"/>
    <m/>
    <x v="1"/>
  </r>
  <r>
    <n v="112941558"/>
    <n v="120"/>
    <x v="0"/>
    <m/>
    <x v="0"/>
  </r>
  <r>
    <n v="112947520"/>
    <n v="90"/>
    <x v="2"/>
    <m/>
    <x v="0"/>
  </r>
  <r>
    <n v="112948824"/>
    <n v="116"/>
    <x v="2"/>
    <m/>
    <x v="0"/>
  </r>
  <r>
    <n v="112949294"/>
    <n v="150"/>
    <x v="0"/>
    <m/>
    <x v="1"/>
  </r>
  <r>
    <n v="112949700"/>
    <n v="133"/>
    <x v="2"/>
    <m/>
    <x v="1"/>
  </r>
  <r>
    <n v="112950368"/>
    <n v="122"/>
    <x v="0"/>
    <m/>
    <x v="1"/>
  </r>
  <r>
    <n v="112958566"/>
    <n v="143"/>
    <x v="0"/>
    <m/>
    <x v="1"/>
  </r>
  <r>
    <n v="112960596"/>
    <n v="92"/>
    <x v="0"/>
    <m/>
    <x v="0"/>
  </r>
  <r>
    <n v="112968274"/>
    <n v="143"/>
    <x v="0"/>
    <m/>
    <x v="1"/>
  </r>
  <r>
    <n v="112971022"/>
    <n v="120"/>
    <x v="0"/>
    <d v="2014-07-29T00:00:00"/>
    <x v="0"/>
  </r>
  <r>
    <n v="112971022"/>
    <n v="120"/>
    <x v="0"/>
    <d v="2014-07-29T00:00:00"/>
    <x v="0"/>
  </r>
  <r>
    <n v="112971022"/>
    <n v="120"/>
    <x v="0"/>
    <d v="2014-07-29T00:00:00"/>
    <x v="0"/>
  </r>
  <r>
    <n v="112975788"/>
    <n v="90"/>
    <x v="0"/>
    <m/>
    <x v="0"/>
  </r>
  <r>
    <n v="113001406"/>
    <n v="113"/>
    <x v="2"/>
    <m/>
    <x v="0"/>
  </r>
  <r>
    <n v="113006634"/>
    <n v="150"/>
    <x v="0"/>
    <m/>
    <x v="1"/>
  </r>
  <r>
    <n v="113006828"/>
    <n v="143"/>
    <x v="1"/>
    <m/>
    <x v="1"/>
  </r>
  <r>
    <n v="113007512"/>
    <n v="150"/>
    <x v="0"/>
    <m/>
    <x v="1"/>
  </r>
  <r>
    <n v="113009120"/>
    <n v="136"/>
    <x v="2"/>
    <m/>
    <x v="1"/>
  </r>
  <r>
    <n v="113010922"/>
    <n v="143"/>
    <x v="0"/>
    <m/>
    <x v="1"/>
  </r>
  <r>
    <n v="113020928"/>
    <n v="119"/>
    <x v="0"/>
    <m/>
    <x v="0"/>
  </r>
  <r>
    <n v="113028358"/>
    <n v="116"/>
    <x v="0"/>
    <m/>
    <x v="0"/>
  </r>
  <r>
    <n v="113029180"/>
    <n v="118"/>
    <x v="2"/>
    <m/>
    <x v="0"/>
  </r>
  <r>
    <n v="113032628"/>
    <n v="121"/>
    <x v="1"/>
    <m/>
    <x v="1"/>
  </r>
  <r>
    <n v="113047886"/>
    <n v="90"/>
    <x v="0"/>
    <m/>
    <x v="0"/>
  </r>
  <r>
    <n v="113048060"/>
    <n v="105"/>
    <x v="2"/>
    <d v="2014-07-30T00:00:00"/>
    <x v="0"/>
  </r>
  <r>
    <n v="113049000"/>
    <n v="91"/>
    <x v="1"/>
    <m/>
    <x v="0"/>
  </r>
  <r>
    <n v="113049058"/>
    <n v="141"/>
    <x v="1"/>
    <m/>
    <x v="1"/>
  </r>
  <r>
    <n v="113062084"/>
    <n v="136"/>
    <x v="0"/>
    <m/>
    <x v="1"/>
  </r>
  <r>
    <n v="113064030"/>
    <n v="150"/>
    <x v="2"/>
    <m/>
    <x v="1"/>
  </r>
  <r>
    <n v="113065876"/>
    <n v="150"/>
    <x v="0"/>
    <m/>
    <x v="1"/>
  </r>
  <r>
    <n v="113066894"/>
    <n v="92"/>
    <x v="1"/>
    <d v="2014-08-02T00:00:00"/>
    <x v="0"/>
  </r>
  <r>
    <n v="113071372"/>
    <n v="141"/>
    <x v="2"/>
    <m/>
    <x v="1"/>
  </r>
  <r>
    <n v="113079932"/>
    <n v="150"/>
    <x v="1"/>
    <m/>
    <x v="1"/>
  </r>
  <r>
    <n v="113081290"/>
    <n v="113"/>
    <x v="1"/>
    <m/>
    <x v="0"/>
  </r>
  <r>
    <n v="113084072"/>
    <n v="119"/>
    <x v="1"/>
    <m/>
    <x v="0"/>
  </r>
  <r>
    <n v="113087050"/>
    <n v="106"/>
    <x v="1"/>
    <m/>
    <x v="0"/>
  </r>
  <r>
    <n v="113089094"/>
    <n v="91"/>
    <x v="2"/>
    <m/>
    <x v="0"/>
  </r>
  <r>
    <n v="113096580"/>
    <n v="149"/>
    <x v="0"/>
    <m/>
    <x v="1"/>
  </r>
  <r>
    <n v="113097902"/>
    <n v="134"/>
    <x v="1"/>
    <d v="2014-07-21T00:00:00"/>
    <x v="1"/>
  </r>
  <r>
    <n v="113097902"/>
    <n v="134"/>
    <x v="1"/>
    <d v="2014-07-21T00:00:00"/>
    <x v="1"/>
  </r>
  <r>
    <n v="113099346"/>
    <n v="103"/>
    <x v="1"/>
    <m/>
    <x v="0"/>
  </r>
  <r>
    <n v="113102296"/>
    <n v="133"/>
    <x v="1"/>
    <m/>
    <x v="1"/>
  </r>
  <r>
    <n v="113103212"/>
    <n v="120"/>
    <x v="1"/>
    <d v="2014-08-05T00:00:00"/>
    <x v="0"/>
  </r>
  <r>
    <n v="113107982"/>
    <n v="135"/>
    <x v="1"/>
    <m/>
    <x v="1"/>
  </r>
  <r>
    <n v="113114680"/>
    <n v="141"/>
    <x v="0"/>
    <m/>
    <x v="1"/>
  </r>
  <r>
    <n v="113128194"/>
    <n v="148"/>
    <x v="1"/>
    <m/>
    <x v="1"/>
  </r>
  <r>
    <n v="113129664"/>
    <n v="143"/>
    <x v="0"/>
    <m/>
    <x v="1"/>
  </r>
  <r>
    <n v="113135948"/>
    <n v="106"/>
    <x v="2"/>
    <m/>
    <x v="0"/>
  </r>
  <r>
    <n v="113139968"/>
    <n v="150"/>
    <x v="0"/>
    <m/>
    <x v="1"/>
  </r>
  <r>
    <n v="113140240"/>
    <n v="143"/>
    <x v="1"/>
    <m/>
    <x v="1"/>
  </r>
  <r>
    <n v="113140320"/>
    <n v="111"/>
    <x v="1"/>
    <d v="2014-07-23T00:00:00"/>
    <x v="0"/>
  </r>
  <r>
    <n v="113140320"/>
    <n v="111"/>
    <x v="1"/>
    <d v="2014-07-29T00:00:00"/>
    <x v="0"/>
  </r>
  <r>
    <n v="113148100"/>
    <n v="90"/>
    <x v="1"/>
    <m/>
    <x v="0"/>
  </r>
  <r>
    <n v="113152332"/>
    <n v="118"/>
    <x v="1"/>
    <m/>
    <x v="0"/>
  </r>
  <r>
    <n v="113152814"/>
    <n v="120"/>
    <x v="1"/>
    <m/>
    <x v="0"/>
  </r>
  <r>
    <n v="113153876"/>
    <n v="134"/>
    <x v="1"/>
    <m/>
    <x v="1"/>
  </r>
  <r>
    <n v="113155920"/>
    <n v="97"/>
    <x v="0"/>
    <m/>
    <x v="0"/>
  </r>
  <r>
    <n v="113168352"/>
    <n v="111"/>
    <x v="2"/>
    <m/>
    <x v="0"/>
  </r>
  <r>
    <n v="113172576"/>
    <n v="126"/>
    <x v="0"/>
    <m/>
    <x v="1"/>
  </r>
  <r>
    <n v="113173060"/>
    <n v="126"/>
    <x v="0"/>
    <m/>
    <x v="1"/>
  </r>
  <r>
    <n v="113177488"/>
    <n v="118"/>
    <x v="1"/>
    <m/>
    <x v="0"/>
  </r>
  <r>
    <n v="113178552"/>
    <n v="136"/>
    <x v="1"/>
    <m/>
    <x v="1"/>
  </r>
  <r>
    <n v="113186062"/>
    <n v="118"/>
    <x v="1"/>
    <m/>
    <x v="0"/>
  </r>
  <r>
    <n v="113187860"/>
    <n v="148"/>
    <x v="0"/>
    <m/>
    <x v="1"/>
  </r>
  <r>
    <n v="113190300"/>
    <n v="118"/>
    <x v="2"/>
    <m/>
    <x v="0"/>
  </r>
  <r>
    <n v="113190362"/>
    <n v="126"/>
    <x v="0"/>
    <m/>
    <x v="1"/>
  </r>
  <r>
    <n v="113191972"/>
    <n v="141"/>
    <x v="0"/>
    <m/>
    <x v="1"/>
  </r>
  <r>
    <n v="113193150"/>
    <n v="111"/>
    <x v="1"/>
    <m/>
    <x v="0"/>
  </r>
  <r>
    <n v="113205012"/>
    <n v="141"/>
    <x v="0"/>
    <m/>
    <x v="1"/>
  </r>
  <r>
    <n v="113218728"/>
    <n v="97"/>
    <x v="0"/>
    <m/>
    <x v="0"/>
  </r>
  <r>
    <n v="113218764"/>
    <n v="136"/>
    <x v="0"/>
    <m/>
    <x v="1"/>
  </r>
  <r>
    <n v="113222226"/>
    <n v="91"/>
    <x v="2"/>
    <d v="2014-08-01T00:00:00"/>
    <x v="0"/>
  </r>
  <r>
    <n v="113222226"/>
    <n v="91"/>
    <x v="2"/>
    <d v="2014-08-01T00:00:00"/>
    <x v="0"/>
  </r>
  <r>
    <n v="113222658"/>
    <n v="141"/>
    <x v="0"/>
    <m/>
    <x v="1"/>
  </r>
  <r>
    <n v="113231040"/>
    <n v="111"/>
    <x v="1"/>
    <m/>
    <x v="0"/>
  </r>
  <r>
    <n v="113231584"/>
    <n v="122"/>
    <x v="1"/>
    <m/>
    <x v="1"/>
  </r>
  <r>
    <n v="113231874"/>
    <n v="122"/>
    <x v="1"/>
    <m/>
    <x v="1"/>
  </r>
  <r>
    <n v="113231928"/>
    <n v="141"/>
    <x v="0"/>
    <d v="2014-07-24T00:00:00"/>
    <x v="1"/>
  </r>
  <r>
    <n v="113231928"/>
    <n v="141"/>
    <x v="0"/>
    <d v="2014-07-24T00:00:00"/>
    <x v="1"/>
  </r>
  <r>
    <n v="113233836"/>
    <n v="150"/>
    <x v="2"/>
    <m/>
    <x v="1"/>
  </r>
  <r>
    <n v="113234254"/>
    <n v="141"/>
    <x v="1"/>
    <m/>
    <x v="1"/>
  </r>
  <r>
    <n v="113236156"/>
    <n v="150"/>
    <x v="2"/>
    <m/>
    <x v="1"/>
  </r>
  <r>
    <n v="113237290"/>
    <n v="106"/>
    <x v="0"/>
    <m/>
    <x v="0"/>
  </r>
  <r>
    <n v="113248704"/>
    <n v="122"/>
    <x v="1"/>
    <m/>
    <x v="1"/>
  </r>
  <r>
    <n v="113248944"/>
    <n v="92"/>
    <x v="1"/>
    <m/>
    <x v="0"/>
  </r>
  <r>
    <n v="113249458"/>
    <n v="141"/>
    <x v="1"/>
    <d v="2014-08-05T00:00:00"/>
    <x v="1"/>
  </r>
  <r>
    <n v="113249458"/>
    <n v="141"/>
    <x v="1"/>
    <d v="2014-08-05T00:00:00"/>
    <x v="1"/>
  </r>
  <r>
    <n v="113250884"/>
    <n v="106"/>
    <x v="0"/>
    <m/>
    <x v="0"/>
  </r>
  <r>
    <n v="113252058"/>
    <n v="150"/>
    <x v="1"/>
    <m/>
    <x v="1"/>
  </r>
  <r>
    <n v="113253172"/>
    <n v="111"/>
    <x v="2"/>
    <m/>
    <x v="0"/>
  </r>
  <r>
    <n v="113253548"/>
    <n v="92"/>
    <x v="1"/>
    <m/>
    <x v="0"/>
  </r>
  <r>
    <n v="113261212"/>
    <n v="90"/>
    <x v="1"/>
    <m/>
    <x v="0"/>
  </r>
  <r>
    <n v="113262730"/>
    <n v="141"/>
    <x v="1"/>
    <m/>
    <x v="1"/>
  </r>
  <r>
    <n v="113265868"/>
    <n v="150"/>
    <x v="1"/>
    <m/>
    <x v="1"/>
  </r>
  <r>
    <n v="113270960"/>
    <n v="150"/>
    <x v="1"/>
    <m/>
    <x v="1"/>
  </r>
  <r>
    <n v="113271020"/>
    <n v="141"/>
    <x v="2"/>
    <m/>
    <x v="1"/>
  </r>
  <r>
    <n v="113273190"/>
    <n v="121"/>
    <x v="1"/>
    <m/>
    <x v="1"/>
  </r>
  <r>
    <n v="113280806"/>
    <n v="92"/>
    <x v="0"/>
    <m/>
    <x v="0"/>
  </r>
  <r>
    <n v="113287890"/>
    <n v="90"/>
    <x v="2"/>
    <m/>
    <x v="0"/>
  </r>
  <r>
    <n v="113289302"/>
    <n v="120"/>
    <x v="1"/>
    <m/>
    <x v="0"/>
  </r>
  <r>
    <n v="113302556"/>
    <n v="90"/>
    <x v="0"/>
    <m/>
    <x v="0"/>
  </r>
  <r>
    <n v="113304574"/>
    <n v="120"/>
    <x v="1"/>
    <m/>
    <x v="0"/>
  </r>
  <r>
    <n v="113308448"/>
    <n v="150"/>
    <x v="1"/>
    <m/>
    <x v="1"/>
  </r>
  <r>
    <n v="113312874"/>
    <n v="90"/>
    <x v="0"/>
    <d v="2014-07-24T00:00:00"/>
    <x v="0"/>
  </r>
  <r>
    <n v="113312874"/>
    <n v="90"/>
    <x v="0"/>
    <d v="2014-07-24T00:00:00"/>
    <x v="0"/>
  </r>
  <r>
    <n v="113314670"/>
    <n v="112"/>
    <x v="0"/>
    <m/>
    <x v="0"/>
  </r>
  <r>
    <n v="113318144"/>
    <n v="118"/>
    <x v="1"/>
    <m/>
    <x v="0"/>
  </r>
  <r>
    <n v="113322078"/>
    <n v="90"/>
    <x v="1"/>
    <m/>
    <x v="0"/>
  </r>
  <r>
    <n v="113325322"/>
    <n v="147"/>
    <x v="1"/>
    <m/>
    <x v="1"/>
  </r>
  <r>
    <n v="113334044"/>
    <n v="150"/>
    <x v="0"/>
    <m/>
    <x v="1"/>
  </r>
  <r>
    <n v="113337850"/>
    <n v="145"/>
    <x v="1"/>
    <m/>
    <x v="1"/>
  </r>
  <r>
    <n v="113338264"/>
    <n v="150"/>
    <x v="1"/>
    <m/>
    <x v="1"/>
  </r>
  <r>
    <n v="113338362"/>
    <n v="150"/>
    <x v="1"/>
    <m/>
    <x v="1"/>
  </r>
  <r>
    <n v="113347148"/>
    <n v="150"/>
    <x v="2"/>
    <m/>
    <x v="1"/>
  </r>
  <r>
    <n v="113349674"/>
    <n v="92"/>
    <x v="2"/>
    <m/>
    <x v="0"/>
  </r>
  <r>
    <n v="113362268"/>
    <n v="92"/>
    <x v="1"/>
    <m/>
    <x v="0"/>
  </r>
  <r>
    <n v="113370160"/>
    <n v="148"/>
    <x v="2"/>
    <d v="2014-07-24T00:00:00"/>
    <x v="1"/>
  </r>
  <r>
    <n v="113370160"/>
    <n v="148"/>
    <x v="2"/>
    <d v="2014-07-24T00:00:00"/>
    <x v="1"/>
  </r>
  <r>
    <n v="113373258"/>
    <n v="146"/>
    <x v="0"/>
    <d v="2014-07-30T00:00:00"/>
    <x v="1"/>
  </r>
  <r>
    <n v="113375090"/>
    <n v="148"/>
    <x v="1"/>
    <m/>
    <x v="1"/>
  </r>
  <r>
    <n v="113380220"/>
    <n v="119"/>
    <x v="1"/>
    <m/>
    <x v="0"/>
  </r>
  <r>
    <n v="113388548"/>
    <n v="92"/>
    <x v="1"/>
    <m/>
    <x v="0"/>
  </r>
  <r>
    <n v="113391668"/>
    <n v="122"/>
    <x v="2"/>
    <m/>
    <x v="1"/>
  </r>
  <r>
    <n v="113393758"/>
    <n v="148"/>
    <x v="2"/>
    <m/>
    <x v="1"/>
  </r>
  <r>
    <n v="113398378"/>
    <n v="143"/>
    <x v="0"/>
    <m/>
    <x v="1"/>
  </r>
  <r>
    <n v="113401122"/>
    <n v="149"/>
    <x v="1"/>
    <m/>
    <x v="1"/>
  </r>
  <r>
    <n v="113404414"/>
    <n v="113"/>
    <x v="1"/>
    <d v="2014-07-31T00:00:00"/>
    <x v="0"/>
  </r>
  <r>
    <n v="113404660"/>
    <n v="120"/>
    <x v="0"/>
    <m/>
    <x v="0"/>
  </r>
  <r>
    <n v="113405220"/>
    <n v="121"/>
    <x v="0"/>
    <d v="2014-07-22T00:00:00"/>
    <x v="1"/>
  </r>
  <r>
    <n v="113406718"/>
    <n v="118"/>
    <x v="1"/>
    <m/>
    <x v="0"/>
  </r>
  <r>
    <n v="113421402"/>
    <n v="113"/>
    <x v="0"/>
    <m/>
    <x v="0"/>
  </r>
  <r>
    <n v="113425096"/>
    <n v="149"/>
    <x v="1"/>
    <m/>
    <x v="1"/>
  </r>
  <r>
    <n v="113433110"/>
    <n v="119"/>
    <x v="0"/>
    <d v="2014-07-29T00:00:00"/>
    <x v="0"/>
  </r>
  <r>
    <n v="113433468"/>
    <n v="90"/>
    <x v="0"/>
    <m/>
    <x v="0"/>
  </r>
  <r>
    <n v="113436666"/>
    <n v="143"/>
    <x v="0"/>
    <d v="2014-08-11T00:00:00"/>
    <x v="1"/>
  </r>
  <r>
    <n v="113438946"/>
    <n v="90"/>
    <x v="2"/>
    <m/>
    <x v="0"/>
  </r>
  <r>
    <n v="113440902"/>
    <n v="148"/>
    <x v="1"/>
    <m/>
    <x v="1"/>
  </r>
  <r>
    <n v="113442782"/>
    <n v="135"/>
    <x v="1"/>
    <m/>
    <x v="1"/>
  </r>
  <r>
    <n v="113444670"/>
    <n v="90"/>
    <x v="1"/>
    <m/>
    <x v="0"/>
  </r>
  <r>
    <n v="113449818"/>
    <n v="141"/>
    <x v="0"/>
    <d v="2014-08-19T00:00:00"/>
    <x v="1"/>
  </r>
  <r>
    <n v="113452632"/>
    <n v="90"/>
    <x v="2"/>
    <m/>
    <x v="0"/>
  </r>
  <r>
    <n v="113453616"/>
    <n v="113"/>
    <x v="0"/>
    <m/>
    <x v="0"/>
  </r>
  <r>
    <n v="113456146"/>
    <n v="149"/>
    <x v="2"/>
    <m/>
    <x v="1"/>
  </r>
  <r>
    <n v="113465850"/>
    <n v="118"/>
    <x v="2"/>
    <m/>
    <x v="0"/>
  </r>
  <r>
    <n v="113478790"/>
    <n v="113"/>
    <x v="1"/>
    <m/>
    <x v="0"/>
  </r>
  <r>
    <n v="113494570"/>
    <n v="135"/>
    <x v="0"/>
    <m/>
    <x v="1"/>
  </r>
  <r>
    <n v="113494974"/>
    <n v="120"/>
    <x v="2"/>
    <m/>
    <x v="0"/>
  </r>
  <r>
    <n v="113505396"/>
    <n v="106"/>
    <x v="2"/>
    <m/>
    <x v="0"/>
  </r>
  <r>
    <n v="113505984"/>
    <n v="90"/>
    <x v="1"/>
    <m/>
    <x v="0"/>
  </r>
  <r>
    <n v="113506042"/>
    <n v="106"/>
    <x v="1"/>
    <m/>
    <x v="0"/>
  </r>
  <r>
    <n v="113508456"/>
    <n v="148"/>
    <x v="0"/>
    <m/>
    <x v="1"/>
  </r>
  <r>
    <n v="113512070"/>
    <n v="150"/>
    <x v="0"/>
    <m/>
    <x v="1"/>
  </r>
  <r>
    <n v="113512478"/>
    <n v="120"/>
    <x v="0"/>
    <m/>
    <x v="0"/>
  </r>
  <r>
    <n v="113514394"/>
    <n v="149"/>
    <x v="2"/>
    <m/>
    <x v="1"/>
  </r>
  <r>
    <n v="113522204"/>
    <n v="104"/>
    <x v="0"/>
    <m/>
    <x v="0"/>
  </r>
  <r>
    <n v="113528572"/>
    <n v="104"/>
    <x v="0"/>
    <d v="2014-08-04T00:00:00"/>
    <x v="0"/>
  </r>
  <r>
    <n v="113533194"/>
    <n v="150"/>
    <x v="0"/>
    <m/>
    <x v="1"/>
  </r>
  <r>
    <n v="113539334"/>
    <n v="149"/>
    <x v="2"/>
    <m/>
    <x v="1"/>
  </r>
  <r>
    <n v="113547084"/>
    <n v="141"/>
    <x v="0"/>
    <m/>
    <x v="1"/>
  </r>
  <r>
    <n v="113548580"/>
    <n v="105"/>
    <x v="1"/>
    <m/>
    <x v="0"/>
  </r>
  <r>
    <n v="113553806"/>
    <n v="148"/>
    <x v="1"/>
    <m/>
    <x v="1"/>
  </r>
  <r>
    <n v="113569808"/>
    <n v="106"/>
    <x v="2"/>
    <m/>
    <x v="0"/>
  </r>
  <r>
    <n v="113571038"/>
    <n v="106"/>
    <x v="2"/>
    <m/>
    <x v="0"/>
  </r>
  <r>
    <n v="113572012"/>
    <n v="118"/>
    <x v="2"/>
    <m/>
    <x v="0"/>
  </r>
  <r>
    <n v="113576260"/>
    <n v="126"/>
    <x v="1"/>
    <m/>
    <x v="1"/>
  </r>
  <r>
    <n v="113576894"/>
    <n v="118"/>
    <x v="2"/>
    <m/>
    <x v="0"/>
  </r>
  <r>
    <n v="113580802"/>
    <n v="135"/>
    <x v="2"/>
    <m/>
    <x v="1"/>
  </r>
  <r>
    <n v="113596534"/>
    <n v="104"/>
    <x v="2"/>
    <m/>
    <x v="0"/>
  </r>
  <r>
    <n v="113602514"/>
    <n v="96"/>
    <x v="0"/>
    <m/>
    <x v="0"/>
  </r>
  <r>
    <n v="113614668"/>
    <n v="136"/>
    <x v="1"/>
    <m/>
    <x v="1"/>
  </r>
  <r>
    <n v="113616814"/>
    <n v="92"/>
    <x v="0"/>
    <m/>
    <x v="0"/>
  </r>
  <r>
    <n v="113617192"/>
    <n v="106"/>
    <x v="1"/>
    <m/>
    <x v="0"/>
  </r>
  <r>
    <n v="113627396"/>
    <n v="104"/>
    <x v="2"/>
    <m/>
    <x v="0"/>
  </r>
  <r>
    <n v="113627784"/>
    <n v="106"/>
    <x v="2"/>
    <m/>
    <x v="0"/>
  </r>
  <r>
    <n v="113628662"/>
    <n v="96"/>
    <x v="1"/>
    <m/>
    <x v="0"/>
  </r>
  <r>
    <n v="113631302"/>
    <n v="141"/>
    <x v="0"/>
    <m/>
    <x v="1"/>
  </r>
  <r>
    <n v="113635092"/>
    <n v="148"/>
    <x v="0"/>
    <m/>
    <x v="1"/>
  </r>
  <r>
    <n v="113636592"/>
    <n v="91"/>
    <x v="1"/>
    <m/>
    <x v="0"/>
  </r>
  <r>
    <n v="113637842"/>
    <n v="150"/>
    <x v="0"/>
    <m/>
    <x v="1"/>
  </r>
  <r>
    <n v="113638742"/>
    <n v="90"/>
    <x v="2"/>
    <m/>
    <x v="0"/>
  </r>
  <r>
    <n v="113642016"/>
    <n v="118"/>
    <x v="1"/>
    <m/>
    <x v="0"/>
  </r>
  <r>
    <n v="113659732"/>
    <n v="90"/>
    <x v="1"/>
    <m/>
    <x v="0"/>
  </r>
  <r>
    <n v="113660672"/>
    <n v="92"/>
    <x v="2"/>
    <m/>
    <x v="0"/>
  </r>
  <r>
    <n v="113661784"/>
    <n v="139"/>
    <x v="1"/>
    <m/>
    <x v="1"/>
  </r>
  <r>
    <n v="113662442"/>
    <n v="119"/>
    <x v="0"/>
    <m/>
    <x v="0"/>
  </r>
  <r>
    <n v="113670324"/>
    <n v="149"/>
    <x v="1"/>
    <d v="2014-08-08T00:00:00"/>
    <x v="1"/>
  </r>
  <r>
    <n v="113670324"/>
    <n v="149"/>
    <x v="1"/>
    <d v="2014-08-08T00:00:00"/>
    <x v="1"/>
  </r>
  <r>
    <n v="113674736"/>
    <n v="111"/>
    <x v="2"/>
    <m/>
    <x v="0"/>
  </r>
  <r>
    <n v="113681492"/>
    <n v="119"/>
    <x v="1"/>
    <d v="2014-07-24T00:00:00"/>
    <x v="0"/>
  </r>
  <r>
    <n v="113681492"/>
    <n v="119"/>
    <x v="1"/>
    <d v="2014-07-24T00:00:00"/>
    <x v="0"/>
  </r>
  <r>
    <n v="113681492"/>
    <n v="119"/>
    <x v="1"/>
    <d v="2014-07-24T00:00:00"/>
    <x v="0"/>
  </r>
  <r>
    <n v="113684774"/>
    <n v="92"/>
    <x v="1"/>
    <m/>
    <x v="0"/>
  </r>
  <r>
    <n v="113685450"/>
    <n v="149"/>
    <x v="1"/>
    <m/>
    <x v="1"/>
  </r>
  <r>
    <n v="113690954"/>
    <n v="118"/>
    <x v="1"/>
    <m/>
    <x v="0"/>
  </r>
  <r>
    <n v="113691028"/>
    <n v="113"/>
    <x v="1"/>
    <m/>
    <x v="0"/>
  </r>
  <r>
    <n v="113692370"/>
    <n v="150"/>
    <x v="0"/>
    <m/>
    <x v="1"/>
  </r>
  <r>
    <n v="113702416"/>
    <n v="92"/>
    <x v="1"/>
    <m/>
    <x v="0"/>
  </r>
  <r>
    <n v="113704062"/>
    <n v="136"/>
    <x v="0"/>
    <m/>
    <x v="1"/>
  </r>
  <r>
    <n v="113711082"/>
    <n v="121"/>
    <x v="1"/>
    <m/>
    <x v="1"/>
  </r>
  <r>
    <n v="113711794"/>
    <n v="148"/>
    <x v="1"/>
    <m/>
    <x v="1"/>
  </r>
  <r>
    <n v="113712032"/>
    <n v="136"/>
    <x v="1"/>
    <d v="2014-07-21T00:00:00"/>
    <x v="1"/>
  </r>
  <r>
    <n v="113717412"/>
    <n v="106"/>
    <x v="0"/>
    <m/>
    <x v="0"/>
  </r>
  <r>
    <n v="113718138"/>
    <n v="91"/>
    <x v="0"/>
    <m/>
    <x v="0"/>
  </r>
  <r>
    <n v="113718420"/>
    <n v="91"/>
    <x v="1"/>
    <m/>
    <x v="0"/>
  </r>
  <r>
    <n v="113719508"/>
    <n v="111"/>
    <x v="0"/>
    <m/>
    <x v="0"/>
  </r>
  <r>
    <n v="113720404"/>
    <n v="121"/>
    <x v="1"/>
    <m/>
    <x v="1"/>
  </r>
  <r>
    <n v="113723274"/>
    <n v="121"/>
    <x v="0"/>
    <m/>
    <x v="1"/>
  </r>
  <r>
    <n v="113723584"/>
    <n v="91"/>
    <x v="0"/>
    <m/>
    <x v="0"/>
  </r>
  <r>
    <n v="113725528"/>
    <n v="121"/>
    <x v="0"/>
    <m/>
    <x v="1"/>
  </r>
  <r>
    <n v="113725986"/>
    <n v="91"/>
    <x v="1"/>
    <m/>
    <x v="0"/>
  </r>
  <r>
    <n v="113728190"/>
    <n v="106"/>
    <x v="1"/>
    <m/>
    <x v="0"/>
  </r>
  <r>
    <n v="113728444"/>
    <n v="92"/>
    <x v="0"/>
    <m/>
    <x v="0"/>
  </r>
  <r>
    <n v="113728946"/>
    <n v="121"/>
    <x v="1"/>
    <m/>
    <x v="1"/>
  </r>
  <r>
    <n v="113732140"/>
    <n v="143"/>
    <x v="1"/>
    <m/>
    <x v="1"/>
  </r>
  <r>
    <n v="113735018"/>
    <n v="118"/>
    <x v="2"/>
    <m/>
    <x v="0"/>
  </r>
  <r>
    <n v="113735864"/>
    <n v="119"/>
    <x v="0"/>
    <m/>
    <x v="0"/>
  </r>
  <r>
    <n v="113736842"/>
    <n v="141"/>
    <x v="2"/>
    <m/>
    <x v="1"/>
  </r>
  <r>
    <n v="113739556"/>
    <n v="90"/>
    <x v="0"/>
    <d v="2014-07-22T00:00:00"/>
    <x v="0"/>
  </r>
  <r>
    <n v="113739970"/>
    <n v="122"/>
    <x v="2"/>
    <m/>
    <x v="1"/>
  </r>
  <r>
    <n v="113744480"/>
    <n v="92"/>
    <x v="0"/>
    <m/>
    <x v="0"/>
  </r>
  <r>
    <n v="113748788"/>
    <n v="120"/>
    <x v="0"/>
    <m/>
    <x v="0"/>
  </r>
  <r>
    <n v="113751252"/>
    <n v="143"/>
    <x v="1"/>
    <m/>
    <x v="1"/>
  </r>
  <r>
    <n v="113755968"/>
    <n v="120"/>
    <x v="1"/>
    <m/>
    <x v="0"/>
  </r>
  <r>
    <n v="113758088"/>
    <n v="92"/>
    <x v="0"/>
    <m/>
    <x v="0"/>
  </r>
  <r>
    <n v="113762476"/>
    <n v="119"/>
    <x v="1"/>
    <d v="2014-07-23T00:00:00"/>
    <x v="0"/>
  </r>
  <r>
    <n v="113763794"/>
    <n v="113"/>
    <x v="2"/>
    <m/>
    <x v="0"/>
  </r>
  <r>
    <n v="113767348"/>
    <n v="150"/>
    <x v="0"/>
    <m/>
    <x v="1"/>
  </r>
  <r>
    <n v="113772886"/>
    <n v="120"/>
    <x v="1"/>
    <m/>
    <x v="0"/>
  </r>
  <r>
    <n v="113775652"/>
    <n v="150"/>
    <x v="0"/>
    <m/>
    <x v="1"/>
  </r>
  <r>
    <n v="113776224"/>
    <n v="90"/>
    <x v="1"/>
    <m/>
    <x v="0"/>
  </r>
  <r>
    <n v="113777184"/>
    <n v="121"/>
    <x v="1"/>
    <d v="2014-07-30T00:00:00"/>
    <x v="1"/>
  </r>
  <r>
    <n v="113777184"/>
    <n v="121"/>
    <x v="1"/>
    <d v="2014-07-30T00:00:00"/>
    <x v="1"/>
  </r>
  <r>
    <n v="113777184"/>
    <n v="121"/>
    <x v="1"/>
    <d v="2014-07-30T00:00:00"/>
    <x v="1"/>
  </r>
  <r>
    <n v="113778374"/>
    <n v="146"/>
    <x v="0"/>
    <m/>
    <x v="1"/>
  </r>
  <r>
    <n v="113798434"/>
    <n v="113"/>
    <x v="0"/>
    <m/>
    <x v="0"/>
  </r>
  <r>
    <n v="113809812"/>
    <n v="122"/>
    <x v="0"/>
    <m/>
    <x v="1"/>
  </r>
  <r>
    <n v="113818674"/>
    <n v="146"/>
    <x v="1"/>
    <m/>
    <x v="1"/>
  </r>
  <r>
    <n v="113820904"/>
    <n v="111"/>
    <x v="1"/>
    <m/>
    <x v="0"/>
  </r>
  <r>
    <n v="113822430"/>
    <n v="118"/>
    <x v="2"/>
    <m/>
    <x v="0"/>
  </r>
  <r>
    <n v="113825506"/>
    <n v="149"/>
    <x v="1"/>
    <m/>
    <x v="1"/>
  </r>
  <r>
    <n v="113826426"/>
    <n v="150"/>
    <x v="0"/>
    <m/>
    <x v="1"/>
  </r>
  <r>
    <n v="113831740"/>
    <n v="111"/>
    <x v="0"/>
    <m/>
    <x v="0"/>
  </r>
  <r>
    <n v="113838974"/>
    <n v="150"/>
    <x v="2"/>
    <m/>
    <x v="1"/>
  </r>
  <r>
    <n v="113853450"/>
    <n v="141"/>
    <x v="0"/>
    <m/>
    <x v="1"/>
  </r>
  <r>
    <n v="113861204"/>
    <n v="122"/>
    <x v="0"/>
    <m/>
    <x v="1"/>
  </r>
  <r>
    <n v="113861610"/>
    <n v="96"/>
    <x v="1"/>
    <m/>
    <x v="0"/>
  </r>
  <r>
    <n v="113866534"/>
    <n v="118"/>
    <x v="0"/>
    <m/>
    <x v="0"/>
  </r>
  <r>
    <n v="113866996"/>
    <n v="112"/>
    <x v="1"/>
    <m/>
    <x v="0"/>
  </r>
  <r>
    <n v="113869284"/>
    <n v="112"/>
    <x v="1"/>
    <m/>
    <x v="0"/>
  </r>
  <r>
    <n v="113876490"/>
    <n v="121"/>
    <x v="2"/>
    <m/>
    <x v="1"/>
  </r>
  <r>
    <n v="113878128"/>
    <n v="122"/>
    <x v="2"/>
    <d v="2014-07-31T00:00:00"/>
    <x v="1"/>
  </r>
  <r>
    <n v="113878128"/>
    <n v="122"/>
    <x v="2"/>
    <d v="2014-07-31T00:00:00"/>
    <x v="1"/>
  </r>
  <r>
    <n v="113878740"/>
    <n v="120"/>
    <x v="0"/>
    <d v="2014-07-23T00:00:00"/>
    <x v="0"/>
  </r>
  <r>
    <n v="113879128"/>
    <n v="122"/>
    <x v="0"/>
    <m/>
    <x v="1"/>
  </r>
  <r>
    <n v="113883750"/>
    <n v="105"/>
    <x v="0"/>
    <m/>
    <x v="0"/>
  </r>
  <r>
    <n v="113891870"/>
    <n v="105"/>
    <x v="1"/>
    <m/>
    <x v="0"/>
  </r>
  <r>
    <n v="113898234"/>
    <n v="150"/>
    <x v="0"/>
    <m/>
    <x v="1"/>
  </r>
  <r>
    <n v="113898534"/>
    <n v="92"/>
    <x v="1"/>
    <m/>
    <x v="0"/>
  </r>
  <r>
    <n v="113901042"/>
    <n v="120"/>
    <x v="1"/>
    <m/>
    <x v="0"/>
  </r>
  <r>
    <n v="113905090"/>
    <n v="135"/>
    <x v="1"/>
    <m/>
    <x v="1"/>
  </r>
  <r>
    <n v="113909902"/>
    <n v="121"/>
    <x v="1"/>
    <m/>
    <x v="1"/>
  </r>
  <r>
    <n v="113911880"/>
    <n v="105"/>
    <x v="0"/>
    <m/>
    <x v="0"/>
  </r>
  <r>
    <n v="113914110"/>
    <n v="92"/>
    <x v="0"/>
    <m/>
    <x v="0"/>
  </r>
  <r>
    <n v="113914814"/>
    <n v="111"/>
    <x v="1"/>
    <m/>
    <x v="0"/>
  </r>
  <r>
    <n v="113919354"/>
    <n v="150"/>
    <x v="0"/>
    <m/>
    <x v="1"/>
  </r>
  <r>
    <n v="113919546"/>
    <n v="92"/>
    <x v="1"/>
    <m/>
    <x v="0"/>
  </r>
  <r>
    <n v="113922532"/>
    <n v="105"/>
    <x v="1"/>
    <d v="2014-08-07T00:00:00"/>
    <x v="0"/>
  </r>
  <r>
    <n v="113923464"/>
    <n v="136"/>
    <x v="0"/>
    <m/>
    <x v="1"/>
  </r>
  <r>
    <n v="113925430"/>
    <n v="142"/>
    <x v="0"/>
    <m/>
    <x v="1"/>
  </r>
  <r>
    <n v="113927028"/>
    <n v="119"/>
    <x v="1"/>
    <m/>
    <x v="0"/>
  </r>
  <r>
    <n v="113931946"/>
    <n v="148"/>
    <x v="0"/>
    <m/>
    <x v="1"/>
  </r>
  <r>
    <n v="113932188"/>
    <n v="90"/>
    <x v="0"/>
    <m/>
    <x v="0"/>
  </r>
  <r>
    <n v="113933866"/>
    <n v="150"/>
    <x v="0"/>
    <m/>
    <x v="1"/>
  </r>
  <r>
    <n v="113934018"/>
    <n v="104"/>
    <x v="0"/>
    <m/>
    <x v="0"/>
  </r>
  <r>
    <n v="113935084"/>
    <n v="120"/>
    <x v="0"/>
    <m/>
    <x v="0"/>
  </r>
  <r>
    <n v="113935426"/>
    <n v="141"/>
    <x v="1"/>
    <d v="2014-07-28T00:00:00"/>
    <x v="1"/>
  </r>
  <r>
    <n v="113937828"/>
    <n v="150"/>
    <x v="2"/>
    <m/>
    <x v="1"/>
  </r>
  <r>
    <n v="113946382"/>
    <n v="120"/>
    <x v="1"/>
    <m/>
    <x v="0"/>
  </r>
  <r>
    <n v="113950568"/>
    <n v="149"/>
    <x v="2"/>
    <m/>
    <x v="1"/>
  </r>
  <r>
    <n v="113958554"/>
    <n v="120"/>
    <x v="0"/>
    <m/>
    <x v="0"/>
  </r>
  <r>
    <n v="113958888"/>
    <n v="90"/>
    <x v="0"/>
    <m/>
    <x v="0"/>
  </r>
  <r>
    <n v="113959236"/>
    <n v="111"/>
    <x v="1"/>
    <m/>
    <x v="0"/>
  </r>
  <r>
    <n v="113959702"/>
    <n v="133"/>
    <x v="1"/>
    <m/>
    <x v="1"/>
  </r>
  <r>
    <n v="113962872"/>
    <n v="106"/>
    <x v="0"/>
    <m/>
    <x v="0"/>
  </r>
  <r>
    <n v="113969290"/>
    <n v="106"/>
    <x v="0"/>
    <m/>
    <x v="0"/>
  </r>
  <r>
    <n v="113969384"/>
    <n v="136"/>
    <x v="0"/>
    <m/>
    <x v="1"/>
  </r>
  <r>
    <n v="113969972"/>
    <n v="119"/>
    <x v="0"/>
    <m/>
    <x v="0"/>
  </r>
  <r>
    <n v="113971092"/>
    <n v="141"/>
    <x v="1"/>
    <m/>
    <x v="1"/>
  </r>
  <r>
    <n v="113973604"/>
    <n v="119"/>
    <x v="1"/>
    <m/>
    <x v="0"/>
  </r>
  <r>
    <n v="113982222"/>
    <n v="141"/>
    <x v="0"/>
    <m/>
    <x v="1"/>
  </r>
  <r>
    <n v="113983172"/>
    <n v="148"/>
    <x v="0"/>
    <m/>
    <x v="1"/>
  </r>
  <r>
    <n v="113988608"/>
    <n v="118"/>
    <x v="0"/>
    <m/>
    <x v="0"/>
  </r>
  <r>
    <n v="113991990"/>
    <n v="141"/>
    <x v="2"/>
    <m/>
    <x v="1"/>
  </r>
  <r>
    <n v="113994092"/>
    <n v="106"/>
    <x v="1"/>
    <m/>
    <x v="0"/>
  </r>
  <r>
    <n v="113996234"/>
    <n v="136"/>
    <x v="1"/>
    <m/>
    <x v="1"/>
  </r>
  <r>
    <n v="113996646"/>
    <n v="135"/>
    <x v="0"/>
    <m/>
    <x v="1"/>
  </r>
  <r>
    <n v="113998484"/>
    <n v="118"/>
    <x v="2"/>
    <m/>
    <x v="0"/>
  </r>
  <r>
    <n v="113999834"/>
    <n v="106"/>
    <x v="0"/>
    <m/>
    <x v="0"/>
  </r>
  <r>
    <n v="114002946"/>
    <n v="111"/>
    <x v="1"/>
    <m/>
    <x v="0"/>
  </r>
  <r>
    <n v="114005042"/>
    <n v="141"/>
    <x v="1"/>
    <m/>
    <x v="1"/>
  </r>
  <r>
    <n v="114011280"/>
    <n v="106"/>
    <x v="2"/>
    <m/>
    <x v="0"/>
  </r>
  <r>
    <n v="114014018"/>
    <n v="106"/>
    <x v="1"/>
    <m/>
    <x v="0"/>
  </r>
  <r>
    <n v="114021430"/>
    <n v="141"/>
    <x v="1"/>
    <m/>
    <x v="1"/>
  </r>
  <r>
    <n v="114022884"/>
    <n v="111"/>
    <x v="0"/>
    <m/>
    <x v="0"/>
  </r>
  <r>
    <n v="114023100"/>
    <n v="148"/>
    <x v="0"/>
    <m/>
    <x v="1"/>
  </r>
  <r>
    <n v="114031082"/>
    <n v="92"/>
    <x v="0"/>
    <m/>
    <x v="0"/>
  </r>
  <r>
    <n v="114034196"/>
    <n v="139"/>
    <x v="1"/>
    <m/>
    <x v="1"/>
  </r>
  <r>
    <n v="114036010"/>
    <n v="136"/>
    <x v="0"/>
    <m/>
    <x v="1"/>
  </r>
  <r>
    <n v="114038046"/>
    <n v="91"/>
    <x v="2"/>
    <m/>
    <x v="0"/>
  </r>
  <r>
    <n v="114042636"/>
    <n v="141"/>
    <x v="0"/>
    <m/>
    <x v="1"/>
  </r>
  <r>
    <n v="114051820"/>
    <n v="106"/>
    <x v="0"/>
    <m/>
    <x v="0"/>
  </r>
  <r>
    <n v="114053266"/>
    <n v="136"/>
    <x v="2"/>
    <m/>
    <x v="1"/>
  </r>
  <r>
    <n v="114066956"/>
    <n v="106"/>
    <x v="2"/>
    <m/>
    <x v="0"/>
  </r>
  <r>
    <n v="114070984"/>
    <n v="106"/>
    <x v="1"/>
    <m/>
    <x v="0"/>
  </r>
  <r>
    <n v="114079096"/>
    <n v="139"/>
    <x v="2"/>
    <m/>
    <x v="1"/>
  </r>
  <r>
    <n v="114079396"/>
    <n v="120"/>
    <x v="0"/>
    <d v="2014-08-07T00:00:00"/>
    <x v="0"/>
  </r>
  <r>
    <n v="114081168"/>
    <n v="106"/>
    <x v="0"/>
    <m/>
    <x v="0"/>
  </r>
  <r>
    <n v="114089722"/>
    <n v="119"/>
    <x v="0"/>
    <m/>
    <x v="0"/>
  </r>
  <r>
    <n v="114093192"/>
    <n v="111"/>
    <x v="2"/>
    <m/>
    <x v="0"/>
  </r>
  <r>
    <n v="114103042"/>
    <n v="136"/>
    <x v="0"/>
    <m/>
    <x v="1"/>
  </r>
  <r>
    <n v="114105892"/>
    <n v="149"/>
    <x v="0"/>
    <d v="2014-08-19T00:00:00"/>
    <x v="1"/>
  </r>
  <r>
    <n v="114105934"/>
    <n v="119"/>
    <x v="2"/>
    <m/>
    <x v="0"/>
  </r>
  <r>
    <n v="114107096"/>
    <n v="141"/>
    <x v="1"/>
    <m/>
    <x v="1"/>
  </r>
  <r>
    <n v="114108600"/>
    <n v="150"/>
    <x v="1"/>
    <m/>
    <x v="1"/>
  </r>
  <r>
    <n v="114109664"/>
    <n v="90"/>
    <x v="1"/>
    <m/>
    <x v="0"/>
  </r>
  <r>
    <n v="114111092"/>
    <n v="148"/>
    <x v="1"/>
    <m/>
    <x v="1"/>
  </r>
  <r>
    <n v="114117322"/>
    <n v="90"/>
    <x v="1"/>
    <d v="2014-08-11T00:00:00"/>
    <x v="0"/>
  </r>
  <r>
    <n v="114120622"/>
    <n v="148"/>
    <x v="1"/>
    <m/>
    <x v="1"/>
  </r>
  <r>
    <n v="114122438"/>
    <n v="149"/>
    <x v="1"/>
    <m/>
    <x v="1"/>
  </r>
  <r>
    <n v="114132340"/>
    <n v="150"/>
    <x v="0"/>
    <m/>
    <x v="1"/>
  </r>
  <r>
    <n v="114135576"/>
    <n v="148"/>
    <x v="2"/>
    <m/>
    <x v="1"/>
  </r>
  <r>
    <n v="114156348"/>
    <n v="118"/>
    <x v="1"/>
    <m/>
    <x v="0"/>
  </r>
  <r>
    <n v="114158332"/>
    <n v="150"/>
    <x v="0"/>
    <m/>
    <x v="1"/>
  </r>
  <r>
    <n v="114159632"/>
    <n v="148"/>
    <x v="1"/>
    <m/>
    <x v="1"/>
  </r>
  <r>
    <n v="114159676"/>
    <n v="118"/>
    <x v="1"/>
    <m/>
    <x v="0"/>
  </r>
  <r>
    <n v="114162310"/>
    <n v="90"/>
    <x v="1"/>
    <m/>
    <x v="0"/>
  </r>
  <r>
    <n v="114164228"/>
    <n v="150"/>
    <x v="1"/>
    <m/>
    <x v="1"/>
  </r>
  <r>
    <n v="114166098"/>
    <n v="90"/>
    <x v="1"/>
    <m/>
    <x v="0"/>
  </r>
  <r>
    <n v="114166166"/>
    <n v="90"/>
    <x v="1"/>
    <m/>
    <x v="0"/>
  </r>
  <r>
    <n v="114173920"/>
    <n v="116"/>
    <x v="1"/>
    <m/>
    <x v="0"/>
  </r>
  <r>
    <n v="114182238"/>
    <n v="120"/>
    <x v="0"/>
    <d v="2014-07-22T00:00:00"/>
    <x v="0"/>
  </r>
  <r>
    <n v="114184398"/>
    <n v="147"/>
    <x v="0"/>
    <m/>
    <x v="1"/>
  </r>
  <r>
    <n v="114186280"/>
    <n v="121"/>
    <x v="1"/>
    <m/>
    <x v="1"/>
  </r>
  <r>
    <n v="114187596"/>
    <n v="121"/>
    <x v="0"/>
    <m/>
    <x v="1"/>
  </r>
  <r>
    <n v="114192228"/>
    <n v="148"/>
    <x v="0"/>
    <d v="2014-08-07T00:00:00"/>
    <x v="1"/>
  </r>
  <r>
    <n v="114193950"/>
    <n v="92"/>
    <x v="0"/>
    <m/>
    <x v="0"/>
  </r>
  <r>
    <n v="114194688"/>
    <n v="92"/>
    <x v="1"/>
    <m/>
    <x v="0"/>
  </r>
  <r>
    <n v="114194984"/>
    <n v="143"/>
    <x v="0"/>
    <m/>
    <x v="1"/>
  </r>
  <r>
    <n v="114196978"/>
    <n v="92"/>
    <x v="0"/>
    <d v="2014-07-30T00:00:00"/>
    <x v="0"/>
  </r>
  <r>
    <n v="114199686"/>
    <n v="150"/>
    <x v="1"/>
    <d v="2014-07-24T00:00:00"/>
    <x v="1"/>
  </r>
  <r>
    <n v="114200798"/>
    <n v="122"/>
    <x v="0"/>
    <m/>
    <x v="1"/>
  </r>
  <r>
    <n v="114201348"/>
    <n v="90"/>
    <x v="0"/>
    <m/>
    <x v="0"/>
  </r>
  <r>
    <n v="114204812"/>
    <n v="90"/>
    <x v="1"/>
    <m/>
    <x v="0"/>
  </r>
  <r>
    <n v="114205036"/>
    <n v="120"/>
    <x v="0"/>
    <m/>
    <x v="0"/>
  </r>
  <r>
    <n v="114205394"/>
    <n v="120"/>
    <x v="0"/>
    <m/>
    <x v="0"/>
  </r>
  <r>
    <n v="114213550"/>
    <n v="119"/>
    <x v="1"/>
    <m/>
    <x v="0"/>
  </r>
  <r>
    <n v="114214354"/>
    <n v="149"/>
    <x v="0"/>
    <m/>
    <x v="1"/>
  </r>
  <r>
    <n v="114215576"/>
    <n v="149"/>
    <x v="1"/>
    <m/>
    <x v="1"/>
  </r>
  <r>
    <n v="114219806"/>
    <n v="148"/>
    <x v="0"/>
    <m/>
    <x v="1"/>
  </r>
  <r>
    <n v="114219846"/>
    <n v="148"/>
    <x v="1"/>
    <m/>
    <x v="1"/>
  </r>
  <r>
    <n v="114225012"/>
    <n v="143"/>
    <x v="1"/>
    <m/>
    <x v="1"/>
  </r>
  <r>
    <n v="114235590"/>
    <n v="97"/>
    <x v="2"/>
    <m/>
    <x v="0"/>
  </r>
  <r>
    <n v="114235706"/>
    <n v="148"/>
    <x v="0"/>
    <m/>
    <x v="1"/>
  </r>
  <r>
    <n v="114239002"/>
    <n v="148"/>
    <x v="1"/>
    <m/>
    <x v="1"/>
  </r>
  <r>
    <n v="114245656"/>
    <n v="149"/>
    <x v="0"/>
    <m/>
    <x v="1"/>
  </r>
  <r>
    <n v="114247238"/>
    <n v="122"/>
    <x v="1"/>
    <m/>
    <x v="1"/>
  </r>
  <r>
    <n v="114253874"/>
    <n v="92"/>
    <x v="1"/>
    <m/>
    <x v="0"/>
  </r>
  <r>
    <n v="114259428"/>
    <n v="136"/>
    <x v="0"/>
    <m/>
    <x v="1"/>
  </r>
  <r>
    <n v="114260980"/>
    <n v="150"/>
    <x v="0"/>
    <m/>
    <x v="1"/>
  </r>
  <r>
    <n v="114266266"/>
    <n v="92"/>
    <x v="1"/>
    <d v="2014-07-29T00:00:00"/>
    <x v="0"/>
  </r>
  <r>
    <n v="114267634"/>
    <n v="122"/>
    <x v="1"/>
    <m/>
    <x v="1"/>
  </r>
  <r>
    <n v="114284706"/>
    <n v="119"/>
    <x v="1"/>
    <m/>
    <x v="0"/>
  </r>
  <r>
    <n v="114288864"/>
    <n v="150"/>
    <x v="0"/>
    <m/>
    <x v="1"/>
  </r>
  <r>
    <n v="114292940"/>
    <n v="122"/>
    <x v="0"/>
    <m/>
    <x v="1"/>
  </r>
  <r>
    <n v="114305562"/>
    <n v="148"/>
    <x v="2"/>
    <m/>
    <x v="1"/>
  </r>
  <r>
    <n v="114306964"/>
    <n v="120"/>
    <x v="1"/>
    <m/>
    <x v="0"/>
  </r>
  <r>
    <n v="114317318"/>
    <n v="111"/>
    <x v="1"/>
    <m/>
    <x v="0"/>
  </r>
  <r>
    <n v="114318400"/>
    <n v="118"/>
    <x v="0"/>
    <m/>
    <x v="0"/>
  </r>
  <r>
    <n v="114319918"/>
    <n v="148"/>
    <x v="1"/>
    <m/>
    <x v="1"/>
  </r>
  <r>
    <n v="114323218"/>
    <n v="136"/>
    <x v="0"/>
    <d v="2014-08-08T00:00:00"/>
    <x v="1"/>
  </r>
  <r>
    <n v="114329310"/>
    <n v="150"/>
    <x v="0"/>
    <m/>
    <x v="1"/>
  </r>
  <r>
    <n v="114330784"/>
    <n v="120"/>
    <x v="1"/>
    <d v="2014-07-22T00:00:00"/>
    <x v="0"/>
  </r>
  <r>
    <n v="114338972"/>
    <n v="150"/>
    <x v="2"/>
    <m/>
    <x v="1"/>
  </r>
  <r>
    <n v="114339448"/>
    <n v="118"/>
    <x v="1"/>
    <m/>
    <x v="0"/>
  </r>
  <r>
    <n v="114339450"/>
    <n v="143"/>
    <x v="1"/>
    <m/>
    <x v="1"/>
  </r>
  <r>
    <n v="114342166"/>
    <n v="111"/>
    <x v="1"/>
    <m/>
    <x v="0"/>
  </r>
  <r>
    <n v="114343488"/>
    <n v="133"/>
    <x v="2"/>
    <m/>
    <x v="1"/>
  </r>
  <r>
    <n v="114347142"/>
    <n v="103"/>
    <x v="1"/>
    <m/>
    <x v="0"/>
  </r>
  <r>
    <n v="114351246"/>
    <n v="120"/>
    <x v="1"/>
    <m/>
    <x v="0"/>
  </r>
  <r>
    <n v="114352888"/>
    <n v="106"/>
    <x v="0"/>
    <m/>
    <x v="0"/>
  </r>
  <r>
    <n v="114355450"/>
    <n v="141"/>
    <x v="0"/>
    <m/>
    <x v="1"/>
  </r>
  <r>
    <n v="114355604"/>
    <n v="120"/>
    <x v="1"/>
    <m/>
    <x v="0"/>
  </r>
  <r>
    <n v="114357632"/>
    <n v="133"/>
    <x v="0"/>
    <m/>
    <x v="1"/>
  </r>
  <r>
    <n v="114363108"/>
    <n v="111"/>
    <x v="1"/>
    <m/>
    <x v="0"/>
  </r>
  <r>
    <n v="114364622"/>
    <n v="106"/>
    <x v="0"/>
    <m/>
    <x v="0"/>
  </r>
  <r>
    <n v="114366512"/>
    <n v="120"/>
    <x v="0"/>
    <m/>
    <x v="0"/>
  </r>
  <r>
    <n v="114366868"/>
    <n v="136"/>
    <x v="1"/>
    <m/>
    <x v="1"/>
  </r>
  <r>
    <n v="114368022"/>
    <n v="141"/>
    <x v="1"/>
    <m/>
    <x v="1"/>
  </r>
  <r>
    <n v="114371216"/>
    <n v="120"/>
    <x v="0"/>
    <m/>
    <x v="0"/>
  </r>
  <r>
    <n v="114375296"/>
    <n v="120"/>
    <x v="0"/>
    <m/>
    <x v="0"/>
  </r>
  <r>
    <n v="114384268"/>
    <n v="106"/>
    <x v="0"/>
    <m/>
    <x v="0"/>
  </r>
  <r>
    <n v="114393350"/>
    <n v="136"/>
    <x v="0"/>
    <m/>
    <x v="1"/>
  </r>
  <r>
    <n v="114394062"/>
    <n v="119"/>
    <x v="1"/>
    <m/>
    <x v="0"/>
  </r>
  <r>
    <n v="114398948"/>
    <n v="127"/>
    <x v="2"/>
    <m/>
    <x v="1"/>
  </r>
  <r>
    <n v="114406950"/>
    <n v="148"/>
    <x v="1"/>
    <m/>
    <x v="1"/>
  </r>
  <r>
    <n v="114406986"/>
    <n v="97"/>
    <x v="2"/>
    <m/>
    <x v="0"/>
  </r>
  <r>
    <n v="114407068"/>
    <n v="111"/>
    <x v="0"/>
    <m/>
    <x v="0"/>
  </r>
  <r>
    <n v="114410460"/>
    <n v="127"/>
    <x v="0"/>
    <m/>
    <x v="1"/>
  </r>
  <r>
    <n v="114411374"/>
    <n v="126"/>
    <x v="0"/>
    <d v="2014-08-02T00:00:00"/>
    <x v="1"/>
  </r>
  <r>
    <n v="114411374"/>
    <n v="126"/>
    <x v="0"/>
    <d v="2014-08-05T00:00:00"/>
    <x v="1"/>
  </r>
  <r>
    <n v="114417170"/>
    <n v="141"/>
    <x v="1"/>
    <m/>
    <x v="1"/>
  </r>
  <r>
    <n v="114418394"/>
    <n v="119"/>
    <x v="0"/>
    <m/>
    <x v="0"/>
  </r>
  <r>
    <n v="114420724"/>
    <n v="136"/>
    <x v="1"/>
    <m/>
    <x v="1"/>
  </r>
  <r>
    <n v="114422864"/>
    <n v="118"/>
    <x v="1"/>
    <d v="2014-08-14T00:00:00"/>
    <x v="0"/>
  </r>
  <r>
    <n v="114422916"/>
    <n v="149"/>
    <x v="1"/>
    <m/>
    <x v="1"/>
  </r>
  <r>
    <n v="114428042"/>
    <n v="111"/>
    <x v="1"/>
    <m/>
    <x v="0"/>
  </r>
  <r>
    <n v="114428102"/>
    <n v="118"/>
    <x v="2"/>
    <m/>
    <x v="0"/>
  </r>
  <r>
    <n v="114435050"/>
    <n v="106"/>
    <x v="1"/>
    <m/>
    <x v="0"/>
  </r>
  <r>
    <n v="114436044"/>
    <n v="148"/>
    <x v="0"/>
    <m/>
    <x v="1"/>
  </r>
  <r>
    <n v="114436306"/>
    <n v="92"/>
    <x v="0"/>
    <m/>
    <x v="0"/>
  </r>
  <r>
    <n v="114438018"/>
    <n v="122"/>
    <x v="2"/>
    <m/>
    <x v="1"/>
  </r>
  <r>
    <n v="114440030"/>
    <n v="126"/>
    <x v="1"/>
    <m/>
    <x v="1"/>
  </r>
  <r>
    <n v="114441642"/>
    <n v="122"/>
    <x v="0"/>
    <m/>
    <x v="1"/>
  </r>
  <r>
    <n v="114443072"/>
    <n v="122"/>
    <x v="1"/>
    <m/>
    <x v="1"/>
  </r>
  <r>
    <n v="114443828"/>
    <n v="136"/>
    <x v="0"/>
    <m/>
    <x v="1"/>
  </r>
  <r>
    <n v="114445744"/>
    <n v="126"/>
    <x v="0"/>
    <m/>
    <x v="1"/>
  </r>
  <r>
    <n v="114448934"/>
    <n v="106"/>
    <x v="0"/>
    <d v="2014-07-29T00:00:00"/>
    <x v="0"/>
  </r>
  <r>
    <n v="114452578"/>
    <n v="111"/>
    <x v="0"/>
    <m/>
    <x v="0"/>
  </r>
  <r>
    <n v="114457034"/>
    <n v="97"/>
    <x v="0"/>
    <m/>
    <x v="0"/>
  </r>
  <r>
    <n v="114458346"/>
    <n v="92"/>
    <x v="1"/>
    <m/>
    <x v="0"/>
  </r>
  <r>
    <n v="114458510"/>
    <n v="92"/>
    <x v="1"/>
    <d v="2014-07-23T00:00:00"/>
    <x v="0"/>
  </r>
  <r>
    <n v="114458510"/>
    <n v="92"/>
    <x v="1"/>
    <d v="2014-08-07T00:00:00"/>
    <x v="0"/>
  </r>
  <r>
    <n v="114463334"/>
    <n v="91"/>
    <x v="1"/>
    <m/>
    <x v="0"/>
  </r>
  <r>
    <n v="114465804"/>
    <n v="96"/>
    <x v="2"/>
    <m/>
    <x v="0"/>
  </r>
  <r>
    <n v="114473572"/>
    <n v="127"/>
    <x v="0"/>
    <m/>
    <x v="1"/>
  </r>
  <r>
    <n v="114477718"/>
    <n v="146"/>
    <x v="1"/>
    <m/>
    <x v="1"/>
  </r>
  <r>
    <n v="114482452"/>
    <n v="120"/>
    <x v="2"/>
    <m/>
    <x v="0"/>
  </r>
  <r>
    <n v="114484868"/>
    <n v="150"/>
    <x v="0"/>
    <m/>
    <x v="1"/>
  </r>
  <r>
    <n v="114486454"/>
    <n v="126"/>
    <x v="1"/>
    <m/>
    <x v="1"/>
  </r>
  <r>
    <n v="114487088"/>
    <n v="111"/>
    <x v="1"/>
    <m/>
    <x v="0"/>
  </r>
  <r>
    <n v="114489948"/>
    <n v="122"/>
    <x v="0"/>
    <m/>
    <x v="1"/>
  </r>
  <r>
    <n v="114494506"/>
    <n v="92"/>
    <x v="1"/>
    <m/>
    <x v="0"/>
  </r>
  <r>
    <n v="114499170"/>
    <n v="90"/>
    <x v="1"/>
    <d v="2014-08-08T00:00:00"/>
    <x v="0"/>
  </r>
  <r>
    <n v="114499170"/>
    <n v="90"/>
    <x v="1"/>
    <d v="2014-08-15T00:00:00"/>
    <x v="0"/>
  </r>
  <r>
    <n v="114499170"/>
    <n v="90"/>
    <x v="1"/>
    <d v="2014-08-15T00:00:00"/>
    <x v="0"/>
  </r>
  <r>
    <n v="114502926"/>
    <n v="120"/>
    <x v="0"/>
    <m/>
    <x v="0"/>
  </r>
  <r>
    <n v="114504888"/>
    <n v="150"/>
    <x v="1"/>
    <m/>
    <x v="1"/>
  </r>
  <r>
    <n v="114507980"/>
    <n v="120"/>
    <x v="1"/>
    <m/>
    <x v="0"/>
  </r>
  <r>
    <n v="114510426"/>
    <n v="120"/>
    <x v="1"/>
    <m/>
    <x v="0"/>
  </r>
  <r>
    <n v="114511440"/>
    <n v="127"/>
    <x v="2"/>
    <d v="2014-07-23T00:00:00"/>
    <x v="1"/>
  </r>
  <r>
    <n v="114511730"/>
    <n v="91"/>
    <x v="1"/>
    <m/>
    <x v="0"/>
  </r>
  <r>
    <n v="114515078"/>
    <n v="120"/>
    <x v="0"/>
    <m/>
    <x v="0"/>
  </r>
  <r>
    <n v="114515980"/>
    <n v="90"/>
    <x v="1"/>
    <m/>
    <x v="0"/>
  </r>
  <r>
    <n v="114517106"/>
    <n v="92"/>
    <x v="1"/>
    <m/>
    <x v="0"/>
  </r>
  <r>
    <n v="114519048"/>
    <n v="91"/>
    <x v="1"/>
    <m/>
    <x v="0"/>
  </r>
  <r>
    <n v="114522272"/>
    <n v="136"/>
    <x v="2"/>
    <m/>
    <x v="1"/>
  </r>
  <r>
    <n v="114525386"/>
    <n v="92"/>
    <x v="0"/>
    <m/>
    <x v="0"/>
  </r>
  <r>
    <n v="114529112"/>
    <n v="120"/>
    <x v="2"/>
    <m/>
    <x v="0"/>
  </r>
  <r>
    <n v="114530096"/>
    <n v="149"/>
    <x v="0"/>
    <m/>
    <x v="1"/>
  </r>
  <r>
    <n v="114536422"/>
    <n v="120"/>
    <x v="0"/>
    <m/>
    <x v="0"/>
  </r>
  <r>
    <n v="114537022"/>
    <n v="136"/>
    <x v="1"/>
    <m/>
    <x v="1"/>
  </r>
  <r>
    <n v="114537294"/>
    <n v="122"/>
    <x v="1"/>
    <m/>
    <x v="1"/>
  </r>
  <r>
    <n v="114538158"/>
    <n v="106"/>
    <x v="1"/>
    <m/>
    <x v="0"/>
  </r>
  <r>
    <n v="114539382"/>
    <n v="150"/>
    <x v="0"/>
    <m/>
    <x v="1"/>
  </r>
  <r>
    <n v="114543346"/>
    <n v="150"/>
    <x v="1"/>
    <m/>
    <x v="1"/>
  </r>
  <r>
    <n v="114609872"/>
    <n v="119"/>
    <x v="0"/>
    <m/>
    <x v="0"/>
  </r>
  <r>
    <n v="114613808"/>
    <n v="120"/>
    <x v="2"/>
    <m/>
    <x v="0"/>
  </r>
  <r>
    <n v="114615474"/>
    <n v="141"/>
    <x v="1"/>
    <m/>
    <x v="1"/>
  </r>
  <r>
    <n v="114621254"/>
    <n v="122"/>
    <x v="0"/>
    <m/>
    <x v="1"/>
  </r>
  <r>
    <n v="114629594"/>
    <n v="117"/>
    <x v="0"/>
    <m/>
    <x v="0"/>
  </r>
  <r>
    <n v="114630610"/>
    <n v="150"/>
    <x v="2"/>
    <m/>
    <x v="1"/>
  </r>
  <r>
    <n v="114638612"/>
    <n v="149"/>
    <x v="0"/>
    <d v="2014-08-18T00:00:00"/>
    <x v="1"/>
  </r>
  <r>
    <n v="114646838"/>
    <n v="90"/>
    <x v="0"/>
    <m/>
    <x v="0"/>
  </r>
  <r>
    <n v="114649864"/>
    <n v="148"/>
    <x v="0"/>
    <m/>
    <x v="1"/>
  </r>
  <r>
    <n v="114654372"/>
    <n v="150"/>
    <x v="2"/>
    <m/>
    <x v="1"/>
  </r>
  <r>
    <n v="114660398"/>
    <n v="119"/>
    <x v="1"/>
    <d v="2014-07-22T00:00:00"/>
    <x v="0"/>
  </r>
  <r>
    <n v="114668282"/>
    <n v="90"/>
    <x v="0"/>
    <m/>
    <x v="0"/>
  </r>
  <r>
    <n v="114669312"/>
    <n v="90"/>
    <x v="2"/>
    <m/>
    <x v="0"/>
  </r>
  <r>
    <n v="114670676"/>
    <n v="146"/>
    <x v="1"/>
    <m/>
    <x v="1"/>
  </r>
  <r>
    <n v="114680960"/>
    <n v="90"/>
    <x v="0"/>
    <m/>
    <x v="0"/>
  </r>
  <r>
    <n v="114687644"/>
    <n v="120"/>
    <x v="1"/>
    <m/>
    <x v="0"/>
  </r>
  <r>
    <n v="114688828"/>
    <n v="91"/>
    <x v="1"/>
    <m/>
    <x v="0"/>
  </r>
  <r>
    <n v="114689022"/>
    <n v="117"/>
    <x v="1"/>
    <m/>
    <x v="0"/>
  </r>
  <r>
    <n v="114711952"/>
    <n v="148"/>
    <x v="0"/>
    <m/>
    <x v="1"/>
  </r>
  <r>
    <n v="114717726"/>
    <n v="143"/>
    <x v="1"/>
    <m/>
    <x v="1"/>
  </r>
  <r>
    <n v="114718610"/>
    <n v="92"/>
    <x v="0"/>
    <m/>
    <x v="0"/>
  </r>
  <r>
    <n v="114721074"/>
    <n v="150"/>
    <x v="1"/>
    <m/>
    <x v="1"/>
  </r>
  <r>
    <n v="114724690"/>
    <n v="120"/>
    <x v="1"/>
    <m/>
    <x v="0"/>
  </r>
  <r>
    <n v="114730302"/>
    <n v="122"/>
    <x v="1"/>
    <m/>
    <x v="1"/>
  </r>
  <r>
    <n v="114738172"/>
    <n v="118"/>
    <x v="1"/>
    <m/>
    <x v="0"/>
  </r>
  <r>
    <n v="114739300"/>
    <n v="141"/>
    <x v="0"/>
    <m/>
    <x v="1"/>
  </r>
  <r>
    <n v="114740528"/>
    <n v="141"/>
    <x v="1"/>
    <m/>
    <x v="1"/>
  </r>
  <r>
    <n v="114742964"/>
    <n v="92"/>
    <x v="1"/>
    <m/>
    <x v="0"/>
  </r>
  <r>
    <n v="114743214"/>
    <n v="120"/>
    <x v="0"/>
    <m/>
    <x v="0"/>
  </r>
  <r>
    <n v="114747004"/>
    <n v="148"/>
    <x v="2"/>
    <m/>
    <x v="1"/>
  </r>
  <r>
    <n v="114756862"/>
    <n v="148"/>
    <x v="1"/>
    <m/>
    <x v="1"/>
  </r>
  <r>
    <n v="114759516"/>
    <n v="120"/>
    <x v="1"/>
    <m/>
    <x v="0"/>
  </r>
  <r>
    <n v="114773902"/>
    <n v="149"/>
    <x v="0"/>
    <m/>
    <x v="1"/>
  </r>
  <r>
    <n v="114775312"/>
    <n v="120"/>
    <x v="2"/>
    <m/>
    <x v="0"/>
  </r>
  <r>
    <n v="114775968"/>
    <n v="141"/>
    <x v="1"/>
    <m/>
    <x v="1"/>
  </r>
  <r>
    <n v="114790624"/>
    <n v="122"/>
    <x v="1"/>
    <m/>
    <x v="1"/>
  </r>
  <r>
    <n v="114797278"/>
    <n v="136"/>
    <x v="1"/>
    <m/>
    <x v="1"/>
  </r>
  <r>
    <n v="114797364"/>
    <n v="143"/>
    <x v="1"/>
    <m/>
    <x v="1"/>
  </r>
  <r>
    <n v="114803092"/>
    <n v="113"/>
    <x v="0"/>
    <m/>
    <x v="0"/>
  </r>
  <r>
    <n v="114806920"/>
    <n v="149"/>
    <x v="1"/>
    <m/>
    <x v="1"/>
  </r>
  <r>
    <n v="114807802"/>
    <n v="90"/>
    <x v="0"/>
    <d v="2014-08-12T00:00:00"/>
    <x v="0"/>
  </r>
  <r>
    <n v="114807802"/>
    <n v="90"/>
    <x v="0"/>
    <d v="2014-08-13T00:00:00"/>
    <x v="0"/>
  </r>
  <r>
    <n v="114812522"/>
    <n v="92"/>
    <x v="2"/>
    <m/>
    <x v="0"/>
  </r>
  <r>
    <n v="114814878"/>
    <n v="90"/>
    <x v="2"/>
    <m/>
    <x v="0"/>
  </r>
  <r>
    <n v="114820184"/>
    <n v="150"/>
    <x v="0"/>
    <m/>
    <x v="1"/>
  </r>
  <r>
    <n v="114822072"/>
    <n v="90"/>
    <x v="1"/>
    <d v="2014-08-08T00:00:00"/>
    <x v="0"/>
  </r>
  <r>
    <n v="114824156"/>
    <n v="122"/>
    <x v="2"/>
    <m/>
    <x v="1"/>
  </r>
  <r>
    <n v="114834062"/>
    <n v="122"/>
    <x v="1"/>
    <m/>
    <x v="1"/>
  </r>
  <r>
    <n v="114834942"/>
    <n v="90"/>
    <x v="0"/>
    <d v="2014-08-14T00:00:00"/>
    <x v="0"/>
  </r>
  <r>
    <n v="114836082"/>
    <n v="119"/>
    <x v="2"/>
    <m/>
    <x v="0"/>
  </r>
  <r>
    <n v="114837338"/>
    <n v="150"/>
    <x v="1"/>
    <m/>
    <x v="1"/>
  </r>
  <r>
    <n v="114837804"/>
    <n v="120"/>
    <x v="1"/>
    <m/>
    <x v="0"/>
  </r>
  <r>
    <n v="114838310"/>
    <n v="104"/>
    <x v="2"/>
    <m/>
    <x v="0"/>
  </r>
  <r>
    <n v="114848268"/>
    <n v="150"/>
    <x v="0"/>
    <m/>
    <x v="1"/>
  </r>
  <r>
    <n v="114852948"/>
    <n v="136"/>
    <x v="1"/>
    <m/>
    <x v="1"/>
  </r>
  <r>
    <n v="114855548"/>
    <n v="135"/>
    <x v="0"/>
    <d v="2014-08-11T00:00:00"/>
    <x v="1"/>
  </r>
  <r>
    <n v="114859248"/>
    <n v="90"/>
    <x v="2"/>
    <m/>
    <x v="0"/>
  </r>
  <r>
    <n v="114861638"/>
    <n v="148"/>
    <x v="0"/>
    <m/>
    <x v="1"/>
  </r>
  <r>
    <n v="114875412"/>
    <n v="104"/>
    <x v="1"/>
    <m/>
    <x v="0"/>
  </r>
  <r>
    <n v="114879432"/>
    <n v="134"/>
    <x v="0"/>
    <m/>
    <x v="1"/>
  </r>
  <r>
    <n v="114885502"/>
    <n v="118"/>
    <x v="2"/>
    <m/>
    <x v="0"/>
  </r>
  <r>
    <n v="114885956"/>
    <n v="111"/>
    <x v="0"/>
    <m/>
    <x v="0"/>
  </r>
  <r>
    <n v="114888612"/>
    <n v="133"/>
    <x v="0"/>
    <m/>
    <x v="1"/>
  </r>
  <r>
    <n v="114892652"/>
    <n v="111"/>
    <x v="2"/>
    <m/>
    <x v="0"/>
  </r>
  <r>
    <n v="114894510"/>
    <n v="141"/>
    <x v="1"/>
    <m/>
    <x v="1"/>
  </r>
  <r>
    <n v="114904244"/>
    <n v="135"/>
    <x v="2"/>
    <m/>
    <x v="1"/>
  </r>
  <r>
    <n v="114904254"/>
    <n v="111"/>
    <x v="1"/>
    <m/>
    <x v="0"/>
  </r>
  <r>
    <n v="114905426"/>
    <n v="150"/>
    <x v="0"/>
    <m/>
    <x v="1"/>
  </r>
  <r>
    <n v="114905448"/>
    <n v="111"/>
    <x v="1"/>
    <m/>
    <x v="0"/>
  </r>
  <r>
    <n v="114906210"/>
    <n v="90"/>
    <x v="1"/>
    <m/>
    <x v="0"/>
  </r>
  <r>
    <n v="114910386"/>
    <n v="148"/>
    <x v="0"/>
    <d v="2014-07-21T00:00:00"/>
    <x v="1"/>
  </r>
  <r>
    <n v="114910386"/>
    <n v="148"/>
    <x v="0"/>
    <d v="2014-08-02T00:00:00"/>
    <x v="1"/>
  </r>
  <r>
    <n v="114914482"/>
    <n v="120"/>
    <x v="0"/>
    <m/>
    <x v="0"/>
  </r>
  <r>
    <n v="114918100"/>
    <n v="126"/>
    <x v="2"/>
    <m/>
    <x v="1"/>
  </r>
  <r>
    <n v="114918108"/>
    <n v="149"/>
    <x v="1"/>
    <d v="2014-08-13T00:00:00"/>
    <x v="1"/>
  </r>
  <r>
    <n v="114929582"/>
    <n v="149"/>
    <x v="1"/>
    <d v="2014-08-01T00:00:00"/>
    <x v="1"/>
  </r>
  <r>
    <n v="114929846"/>
    <n v="127"/>
    <x v="1"/>
    <m/>
    <x v="1"/>
  </r>
  <r>
    <n v="114930728"/>
    <n v="139"/>
    <x v="1"/>
    <m/>
    <x v="1"/>
  </r>
  <r>
    <n v="114950994"/>
    <n v="122"/>
    <x v="1"/>
    <d v="2014-07-29T00:00:00"/>
    <x v="1"/>
  </r>
  <r>
    <n v="114950994"/>
    <n v="122"/>
    <x v="1"/>
    <d v="2014-07-25T00:00:00"/>
    <x v="1"/>
  </r>
  <r>
    <n v="114954436"/>
    <n v="92"/>
    <x v="0"/>
    <m/>
    <x v="0"/>
  </r>
  <r>
    <n v="114955478"/>
    <n v="141"/>
    <x v="2"/>
    <m/>
    <x v="1"/>
  </r>
  <r>
    <n v="114955814"/>
    <n v="121"/>
    <x v="1"/>
    <m/>
    <x v="1"/>
  </r>
  <r>
    <n v="114956076"/>
    <n v="126"/>
    <x v="0"/>
    <m/>
    <x v="1"/>
  </r>
  <r>
    <n v="114959976"/>
    <n v="97"/>
    <x v="0"/>
    <m/>
    <x v="0"/>
  </r>
  <r>
    <n v="114961164"/>
    <n v="141"/>
    <x v="0"/>
    <m/>
    <x v="1"/>
  </r>
  <r>
    <n v="114966320"/>
    <n v="96"/>
    <x v="2"/>
    <m/>
    <x v="0"/>
  </r>
  <r>
    <n v="114967622"/>
    <n v="92"/>
    <x v="1"/>
    <m/>
    <x v="0"/>
  </r>
  <r>
    <n v="114970268"/>
    <n v="90"/>
    <x v="2"/>
    <m/>
    <x v="0"/>
  </r>
  <r>
    <n v="114975386"/>
    <n v="122"/>
    <x v="1"/>
    <m/>
    <x v="1"/>
  </r>
  <r>
    <n v="114980540"/>
    <n v="106"/>
    <x v="1"/>
    <m/>
    <x v="0"/>
  </r>
  <r>
    <n v="114980832"/>
    <n v="111"/>
    <x v="0"/>
    <m/>
    <x v="0"/>
  </r>
  <r>
    <n v="114987180"/>
    <n v="120"/>
    <x v="2"/>
    <m/>
    <x v="0"/>
  </r>
  <r>
    <n v="114988758"/>
    <n v="91"/>
    <x v="0"/>
    <m/>
    <x v="0"/>
  </r>
  <r>
    <n v="114992244"/>
    <n v="121"/>
    <x v="1"/>
    <m/>
    <x v="1"/>
  </r>
  <r>
    <n v="115000392"/>
    <n v="136"/>
    <x v="0"/>
    <m/>
    <x v="1"/>
  </r>
  <r>
    <n v="115001352"/>
    <n v="97"/>
    <x v="1"/>
    <m/>
    <x v="0"/>
  </r>
  <r>
    <n v="115012848"/>
    <n v="136"/>
    <x v="1"/>
    <m/>
    <x v="1"/>
  </r>
  <r>
    <n v="115013650"/>
    <n v="90"/>
    <x v="0"/>
    <d v="2014-07-22T00:00:00"/>
    <x v="0"/>
  </r>
  <r>
    <n v="115013650"/>
    <n v="90"/>
    <x v="0"/>
    <d v="2014-07-22T00:00:00"/>
    <x v="0"/>
  </r>
  <r>
    <n v="115014144"/>
    <n v="91"/>
    <x v="0"/>
    <m/>
    <x v="0"/>
  </r>
  <r>
    <n v="115015420"/>
    <n v="136"/>
    <x v="0"/>
    <m/>
    <x v="1"/>
  </r>
  <r>
    <n v="115020382"/>
    <n v="127"/>
    <x v="1"/>
    <m/>
    <x v="1"/>
  </r>
  <r>
    <n v="115021274"/>
    <n v="120"/>
    <x v="1"/>
    <m/>
    <x v="0"/>
  </r>
  <r>
    <n v="115023240"/>
    <n v="92"/>
    <x v="1"/>
    <m/>
    <x v="0"/>
  </r>
  <r>
    <n v="115025402"/>
    <n v="97"/>
    <x v="0"/>
    <m/>
    <x v="0"/>
  </r>
  <r>
    <n v="115025418"/>
    <n v="92"/>
    <x v="0"/>
    <m/>
    <x v="0"/>
  </r>
  <r>
    <n v="115025426"/>
    <n v="120"/>
    <x v="1"/>
    <m/>
    <x v="0"/>
  </r>
  <r>
    <n v="115029098"/>
    <n v="126"/>
    <x v="1"/>
    <m/>
    <x v="1"/>
  </r>
  <r>
    <n v="115032054"/>
    <n v="121"/>
    <x v="2"/>
    <m/>
    <x v="1"/>
  </r>
  <r>
    <n v="115032880"/>
    <n v="149"/>
    <x v="1"/>
    <m/>
    <x v="1"/>
  </r>
  <r>
    <n v="115034948"/>
    <n v="122"/>
    <x v="1"/>
    <m/>
    <x v="1"/>
  </r>
  <r>
    <n v="115035568"/>
    <n v="92"/>
    <x v="0"/>
    <m/>
    <x v="0"/>
  </r>
  <r>
    <n v="115040720"/>
    <n v="150"/>
    <x v="0"/>
    <m/>
    <x v="1"/>
  </r>
  <r>
    <n v="115048704"/>
    <n v="141"/>
    <x v="1"/>
    <m/>
    <x v="1"/>
  </r>
  <r>
    <n v="115050234"/>
    <n v="141"/>
    <x v="2"/>
    <m/>
    <x v="1"/>
  </r>
  <r>
    <n v="115052900"/>
    <n v="150"/>
    <x v="1"/>
    <m/>
    <x v="1"/>
  </r>
  <r>
    <n v="115066960"/>
    <n v="120"/>
    <x v="1"/>
    <m/>
    <x v="0"/>
  </r>
  <r>
    <n v="115071064"/>
    <n v="148"/>
    <x v="1"/>
    <m/>
    <x v="1"/>
  </r>
  <r>
    <n v="115072270"/>
    <n v="150"/>
    <x v="0"/>
    <m/>
    <x v="1"/>
  </r>
  <r>
    <n v="115072274"/>
    <n v="91"/>
    <x v="0"/>
    <m/>
    <x v="0"/>
  </r>
  <r>
    <n v="115076454"/>
    <n v="121"/>
    <x v="2"/>
    <d v="2014-07-31T00:00:00"/>
    <x v="1"/>
  </r>
  <r>
    <n v="115076454"/>
    <n v="121"/>
    <x v="2"/>
    <d v="2014-07-30T00:00:00"/>
    <x v="1"/>
  </r>
  <r>
    <n v="115076454"/>
    <n v="121"/>
    <x v="2"/>
    <d v="2014-08-01T00:00:00"/>
    <x v="1"/>
  </r>
  <r>
    <n v="115076454"/>
    <n v="121"/>
    <x v="2"/>
    <d v="2014-07-29T00:00:00"/>
    <x v="1"/>
  </r>
  <r>
    <n v="115076454"/>
    <n v="121"/>
    <x v="2"/>
    <d v="2014-08-14T00:00:00"/>
    <x v="1"/>
  </r>
  <r>
    <n v="115076454"/>
    <n v="121"/>
    <x v="2"/>
    <d v="2014-08-13T00:00:00"/>
    <x v="1"/>
  </r>
  <r>
    <n v="115076454"/>
    <n v="121"/>
    <x v="2"/>
    <d v="2014-08-06T00:00:00"/>
    <x v="1"/>
  </r>
  <r>
    <n v="115076454"/>
    <n v="121"/>
    <x v="2"/>
    <d v="2014-08-04T00:00:00"/>
    <x v="1"/>
  </r>
  <r>
    <n v="115076454"/>
    <n v="121"/>
    <x v="2"/>
    <d v="2014-08-14T00:00:00"/>
    <x v="1"/>
  </r>
  <r>
    <n v="115076454"/>
    <n v="121"/>
    <x v="2"/>
    <d v="2014-08-13T00:00:00"/>
    <x v="1"/>
  </r>
  <r>
    <n v="115076454"/>
    <n v="121"/>
    <x v="2"/>
    <d v="2014-08-12T00:00:00"/>
    <x v="1"/>
  </r>
  <r>
    <n v="115076454"/>
    <n v="121"/>
    <x v="2"/>
    <d v="2014-08-12T00:00:00"/>
    <x v="1"/>
  </r>
  <r>
    <n v="115077006"/>
    <n v="150"/>
    <x v="1"/>
    <m/>
    <x v="1"/>
  </r>
  <r>
    <n v="115077082"/>
    <n v="119"/>
    <x v="1"/>
    <m/>
    <x v="0"/>
  </r>
  <r>
    <n v="115077832"/>
    <n v="118"/>
    <x v="1"/>
    <d v="2014-07-23T00:00:00"/>
    <x v="0"/>
  </r>
  <r>
    <n v="115077832"/>
    <n v="118"/>
    <x v="1"/>
    <d v="2014-07-23T00:00:00"/>
    <x v="0"/>
  </r>
  <r>
    <n v="115077832"/>
    <n v="118"/>
    <x v="1"/>
    <d v="2014-07-23T00:00:00"/>
    <x v="0"/>
  </r>
  <r>
    <n v="115098632"/>
    <n v="120"/>
    <x v="2"/>
    <m/>
    <x v="0"/>
  </r>
  <r>
    <n v="115098662"/>
    <n v="122"/>
    <x v="2"/>
    <m/>
    <x v="1"/>
  </r>
  <r>
    <n v="115099796"/>
    <n v="148"/>
    <x v="2"/>
    <m/>
    <x v="1"/>
  </r>
  <r>
    <n v="115103070"/>
    <n v="118"/>
    <x v="2"/>
    <m/>
    <x v="0"/>
  </r>
  <r>
    <n v="115112424"/>
    <n v="143"/>
    <x v="1"/>
    <m/>
    <x v="1"/>
  </r>
  <r>
    <n v="115118476"/>
    <n v="118"/>
    <x v="1"/>
    <m/>
    <x v="0"/>
  </r>
  <r>
    <n v="115124198"/>
    <n v="120"/>
    <x v="2"/>
    <m/>
    <x v="0"/>
  </r>
  <r>
    <n v="115125842"/>
    <n v="149"/>
    <x v="0"/>
    <d v="2014-08-14T00:00:00"/>
    <x v="1"/>
  </r>
  <r>
    <n v="115125842"/>
    <n v="149"/>
    <x v="0"/>
    <d v="2014-08-14T00:00:00"/>
    <x v="1"/>
  </r>
  <r>
    <n v="115126094"/>
    <n v="149"/>
    <x v="1"/>
    <m/>
    <x v="1"/>
  </r>
  <r>
    <n v="115126598"/>
    <n v="92"/>
    <x v="2"/>
    <d v="2014-08-11T00:00:00"/>
    <x v="0"/>
  </r>
  <r>
    <n v="115130924"/>
    <n v="92"/>
    <x v="1"/>
    <m/>
    <x v="0"/>
  </r>
  <r>
    <n v="115132012"/>
    <n v="90"/>
    <x v="1"/>
    <m/>
    <x v="0"/>
  </r>
  <r>
    <n v="115132896"/>
    <n v="116"/>
    <x v="1"/>
    <d v="2014-08-11T00:00:00"/>
    <x v="0"/>
  </r>
  <r>
    <n v="115134158"/>
    <n v="111"/>
    <x v="0"/>
    <m/>
    <x v="0"/>
  </r>
  <r>
    <n v="115136186"/>
    <n v="118"/>
    <x v="0"/>
    <m/>
    <x v="0"/>
  </r>
  <r>
    <n v="115141712"/>
    <n v="150"/>
    <x v="2"/>
    <d v="2014-08-12T00:00:00"/>
    <x v="1"/>
  </r>
  <r>
    <n v="115141712"/>
    <n v="150"/>
    <x v="2"/>
    <d v="2014-08-12T00:00:00"/>
    <x v="1"/>
  </r>
  <r>
    <n v="115144746"/>
    <n v="150"/>
    <x v="1"/>
    <m/>
    <x v="1"/>
  </r>
  <r>
    <n v="115149384"/>
    <n v="92"/>
    <x v="0"/>
    <m/>
    <x v="0"/>
  </r>
  <r>
    <n v="115153064"/>
    <n v="92"/>
    <x v="2"/>
    <m/>
    <x v="0"/>
  </r>
  <r>
    <n v="115155554"/>
    <n v="116"/>
    <x v="0"/>
    <m/>
    <x v="0"/>
  </r>
  <r>
    <n v="115157996"/>
    <n v="120"/>
    <x v="1"/>
    <m/>
    <x v="0"/>
  </r>
  <r>
    <n v="115158488"/>
    <n v="118"/>
    <x v="0"/>
    <m/>
    <x v="0"/>
  </r>
  <r>
    <n v="115161902"/>
    <n v="141"/>
    <x v="1"/>
    <m/>
    <x v="1"/>
  </r>
  <r>
    <n v="115164768"/>
    <n v="141"/>
    <x v="0"/>
    <m/>
    <x v="1"/>
  </r>
  <r>
    <n v="115166248"/>
    <n v="141"/>
    <x v="0"/>
    <m/>
    <x v="1"/>
  </r>
  <r>
    <n v="115166306"/>
    <n v="92"/>
    <x v="1"/>
    <m/>
    <x v="0"/>
  </r>
  <r>
    <n v="115168944"/>
    <n v="141"/>
    <x v="0"/>
    <m/>
    <x v="1"/>
  </r>
  <r>
    <n v="115172488"/>
    <n v="133"/>
    <x v="1"/>
    <m/>
    <x v="1"/>
  </r>
  <r>
    <n v="115174012"/>
    <n v="150"/>
    <x v="1"/>
    <m/>
    <x v="1"/>
  </r>
  <r>
    <n v="115174644"/>
    <n v="90"/>
    <x v="2"/>
    <d v="2014-07-24T00:00:00"/>
    <x v="0"/>
  </r>
  <r>
    <n v="115175496"/>
    <n v="149"/>
    <x v="2"/>
    <m/>
    <x v="1"/>
  </r>
  <r>
    <n v="115177708"/>
    <n v="90"/>
    <x v="1"/>
    <m/>
    <x v="0"/>
  </r>
  <r>
    <n v="115179024"/>
    <n v="92"/>
    <x v="1"/>
    <m/>
    <x v="0"/>
  </r>
  <r>
    <n v="115180340"/>
    <n v="148"/>
    <x v="0"/>
    <m/>
    <x v="1"/>
  </r>
  <r>
    <n v="115181380"/>
    <n v="143"/>
    <x v="0"/>
    <m/>
    <x v="1"/>
  </r>
  <r>
    <n v="115191208"/>
    <n v="111"/>
    <x v="2"/>
    <m/>
    <x v="0"/>
  </r>
  <r>
    <n v="115198420"/>
    <n v="141"/>
    <x v="0"/>
    <m/>
    <x v="1"/>
  </r>
  <r>
    <n v="115198626"/>
    <n v="90"/>
    <x v="0"/>
    <d v="2014-08-15T00:00:00"/>
    <x v="0"/>
  </r>
  <r>
    <n v="115204792"/>
    <n v="146"/>
    <x v="0"/>
    <d v="2014-07-25T00:00:00"/>
    <x v="1"/>
  </r>
  <r>
    <n v="115204792"/>
    <n v="146"/>
    <x v="0"/>
    <d v="2014-08-13T00:00:00"/>
    <x v="1"/>
  </r>
  <r>
    <n v="115205578"/>
    <n v="143"/>
    <x v="1"/>
    <m/>
    <x v="1"/>
  </r>
  <r>
    <n v="115205900"/>
    <n v="136"/>
    <x v="2"/>
    <m/>
    <x v="1"/>
  </r>
  <r>
    <n v="115206142"/>
    <n v="141"/>
    <x v="1"/>
    <m/>
    <x v="1"/>
  </r>
  <r>
    <n v="115212348"/>
    <n v="92"/>
    <x v="1"/>
    <m/>
    <x v="0"/>
  </r>
  <r>
    <n v="115214946"/>
    <n v="150"/>
    <x v="2"/>
    <m/>
    <x v="1"/>
  </r>
  <r>
    <n v="115222526"/>
    <n v="120"/>
    <x v="1"/>
    <m/>
    <x v="0"/>
  </r>
  <r>
    <n v="115229872"/>
    <n v="122"/>
    <x v="2"/>
    <m/>
    <x v="1"/>
  </r>
  <r>
    <n v="115234638"/>
    <n v="143"/>
    <x v="1"/>
    <m/>
    <x v="1"/>
  </r>
  <r>
    <n v="115236866"/>
    <n v="90"/>
    <x v="2"/>
    <m/>
    <x v="0"/>
  </r>
  <r>
    <n v="115238446"/>
    <n v="143"/>
    <x v="0"/>
    <m/>
    <x v="1"/>
  </r>
  <r>
    <n v="115238928"/>
    <n v="105"/>
    <x v="2"/>
    <m/>
    <x v="0"/>
  </r>
  <r>
    <n v="115239732"/>
    <n v="113"/>
    <x v="2"/>
    <m/>
    <x v="0"/>
  </r>
  <r>
    <n v="115240804"/>
    <n v="120"/>
    <x v="0"/>
    <m/>
    <x v="0"/>
  </r>
  <r>
    <n v="115243810"/>
    <n v="111"/>
    <x v="0"/>
    <m/>
    <x v="0"/>
  </r>
  <r>
    <n v="115248090"/>
    <n v="90"/>
    <x v="1"/>
    <m/>
    <x v="0"/>
  </r>
  <r>
    <n v="115248392"/>
    <n v="111"/>
    <x v="0"/>
    <m/>
    <x v="0"/>
  </r>
  <r>
    <n v="115251916"/>
    <n v="141"/>
    <x v="1"/>
    <m/>
    <x v="1"/>
  </r>
  <r>
    <n v="115269222"/>
    <n v="91"/>
    <x v="1"/>
    <m/>
    <x v="0"/>
  </r>
  <r>
    <n v="115270946"/>
    <n v="133"/>
    <x v="1"/>
    <m/>
    <x v="1"/>
  </r>
  <r>
    <n v="115274250"/>
    <n v="136"/>
    <x v="1"/>
    <m/>
    <x v="1"/>
  </r>
  <r>
    <n v="115274880"/>
    <n v="90"/>
    <x v="0"/>
    <d v="2014-07-23T00:00:00"/>
    <x v="0"/>
  </r>
  <r>
    <n v="115317724"/>
    <n v="120"/>
    <x v="0"/>
    <m/>
    <x v="0"/>
  </r>
  <r>
    <n v="115319460"/>
    <n v="149"/>
    <x v="2"/>
    <m/>
    <x v="1"/>
  </r>
  <r>
    <n v="115319634"/>
    <n v="121"/>
    <x v="0"/>
    <d v="2014-07-29T00:00:00"/>
    <x v="1"/>
  </r>
  <r>
    <n v="115326096"/>
    <n v="143"/>
    <x v="2"/>
    <m/>
    <x v="1"/>
  </r>
  <r>
    <n v="115330488"/>
    <n v="133"/>
    <x v="1"/>
    <d v="2014-07-30T00:00:00"/>
    <x v="1"/>
  </r>
  <r>
    <n v="115341490"/>
    <n v="147"/>
    <x v="1"/>
    <m/>
    <x v="1"/>
  </r>
  <r>
    <n v="115346912"/>
    <n v="90"/>
    <x v="1"/>
    <m/>
    <x v="0"/>
  </r>
  <r>
    <n v="115352416"/>
    <n v="148"/>
    <x v="2"/>
    <m/>
    <x v="1"/>
  </r>
  <r>
    <n v="115360334"/>
    <n v="104"/>
    <x v="0"/>
    <m/>
    <x v="0"/>
  </r>
  <r>
    <n v="115362428"/>
    <n v="133"/>
    <x v="0"/>
    <d v="2014-07-31T00:00:00"/>
    <x v="1"/>
  </r>
  <r>
    <n v="115367024"/>
    <n v="119"/>
    <x v="1"/>
    <m/>
    <x v="0"/>
  </r>
  <r>
    <n v="115368080"/>
    <n v="149"/>
    <x v="1"/>
    <d v="2014-07-21T00:00:00"/>
    <x v="1"/>
  </r>
  <r>
    <n v="115369574"/>
    <n v="90"/>
    <x v="0"/>
    <m/>
    <x v="0"/>
  </r>
  <r>
    <n v="115381228"/>
    <n v="150"/>
    <x v="0"/>
    <m/>
    <x v="1"/>
  </r>
  <r>
    <n v="115381764"/>
    <n v="106"/>
    <x v="0"/>
    <m/>
    <x v="0"/>
  </r>
  <r>
    <n v="115387238"/>
    <n v="103"/>
    <x v="2"/>
    <m/>
    <x v="0"/>
  </r>
  <r>
    <n v="115387658"/>
    <n v="120"/>
    <x v="1"/>
    <d v="2014-07-22T00:00:00"/>
    <x v="0"/>
  </r>
  <r>
    <n v="115388938"/>
    <n v="118"/>
    <x v="0"/>
    <d v="2014-08-05T00:00:00"/>
    <x v="0"/>
  </r>
  <r>
    <n v="115389694"/>
    <n v="143"/>
    <x v="0"/>
    <m/>
    <x v="1"/>
  </r>
  <r>
    <n v="115393728"/>
    <n v="148"/>
    <x v="2"/>
    <m/>
    <x v="1"/>
  </r>
  <r>
    <n v="115396308"/>
    <n v="141"/>
    <x v="1"/>
    <m/>
    <x v="1"/>
  </r>
  <r>
    <n v="115400652"/>
    <n v="119"/>
    <x v="2"/>
    <m/>
    <x v="0"/>
  </r>
  <r>
    <n v="115403550"/>
    <n v="149"/>
    <x v="2"/>
    <m/>
    <x v="1"/>
  </r>
  <r>
    <n v="115407494"/>
    <n v="141"/>
    <x v="1"/>
    <m/>
    <x v="1"/>
  </r>
  <r>
    <n v="115408884"/>
    <n v="141"/>
    <x v="0"/>
    <m/>
    <x v="1"/>
  </r>
  <r>
    <n v="115411372"/>
    <n v="141"/>
    <x v="2"/>
    <m/>
    <x v="1"/>
  </r>
  <r>
    <n v="115414594"/>
    <n v="106"/>
    <x v="1"/>
    <m/>
    <x v="0"/>
  </r>
  <r>
    <n v="115422862"/>
    <n v="106"/>
    <x v="2"/>
    <m/>
    <x v="0"/>
  </r>
  <r>
    <n v="115424384"/>
    <n v="122"/>
    <x v="2"/>
    <m/>
    <x v="1"/>
  </r>
  <r>
    <n v="115426000"/>
    <n v="92"/>
    <x v="2"/>
    <d v="2014-08-13T00:00:00"/>
    <x v="0"/>
  </r>
  <r>
    <n v="115427888"/>
    <n v="148"/>
    <x v="1"/>
    <m/>
    <x v="1"/>
  </r>
  <r>
    <n v="115429502"/>
    <n v="136"/>
    <x v="1"/>
    <m/>
    <x v="1"/>
  </r>
  <r>
    <n v="115429630"/>
    <n v="127"/>
    <x v="2"/>
    <m/>
    <x v="1"/>
  </r>
  <r>
    <n v="115437678"/>
    <n v="122"/>
    <x v="1"/>
    <m/>
    <x v="1"/>
  </r>
  <r>
    <n v="115438202"/>
    <n v="148"/>
    <x v="0"/>
    <d v="2014-08-19T00:00:00"/>
    <x v="1"/>
  </r>
  <r>
    <n v="115439234"/>
    <n v="118"/>
    <x v="0"/>
    <m/>
    <x v="0"/>
  </r>
  <r>
    <n v="115441448"/>
    <n v="92"/>
    <x v="2"/>
    <m/>
    <x v="0"/>
  </r>
  <r>
    <n v="115448450"/>
    <n v="136"/>
    <x v="0"/>
    <m/>
    <x v="1"/>
  </r>
  <r>
    <n v="115453490"/>
    <n v="92"/>
    <x v="1"/>
    <m/>
    <x v="0"/>
  </r>
  <r>
    <n v="115467334"/>
    <n v="141"/>
    <x v="1"/>
    <m/>
    <x v="1"/>
  </r>
  <r>
    <n v="115483992"/>
    <n v="111"/>
    <x v="1"/>
    <d v="2014-07-25T00:00:00"/>
    <x v="0"/>
  </r>
  <r>
    <n v="115490530"/>
    <n v="92"/>
    <x v="0"/>
    <m/>
    <x v="0"/>
  </r>
  <r>
    <n v="115491634"/>
    <n v="150"/>
    <x v="0"/>
    <m/>
    <x v="1"/>
  </r>
  <r>
    <n v="115495738"/>
    <n v="120"/>
    <x v="1"/>
    <m/>
    <x v="0"/>
  </r>
  <r>
    <n v="115497322"/>
    <n v="141"/>
    <x v="2"/>
    <m/>
    <x v="1"/>
  </r>
  <r>
    <n v="115500858"/>
    <n v="150"/>
    <x v="1"/>
    <m/>
    <x v="1"/>
  </r>
  <r>
    <n v="115502886"/>
    <n v="149"/>
    <x v="0"/>
    <m/>
    <x v="1"/>
  </r>
  <r>
    <n v="115502990"/>
    <n v="120"/>
    <x v="1"/>
    <d v="2014-08-18T00:00:00"/>
    <x v="0"/>
  </r>
  <r>
    <n v="115514382"/>
    <n v="150"/>
    <x v="2"/>
    <m/>
    <x v="1"/>
  </r>
  <r>
    <n v="115514838"/>
    <n v="90"/>
    <x v="1"/>
    <m/>
    <x v="0"/>
  </r>
  <r>
    <n v="115531034"/>
    <n v="148"/>
    <x v="2"/>
    <m/>
    <x v="1"/>
  </r>
  <r>
    <n v="115535766"/>
    <n v="119"/>
    <x v="0"/>
    <m/>
    <x v="0"/>
  </r>
  <r>
    <n v="115539190"/>
    <n v="111"/>
    <x v="1"/>
    <m/>
    <x v="0"/>
  </r>
  <r>
    <n v="115551112"/>
    <n v="119"/>
    <x v="0"/>
    <m/>
    <x v="0"/>
  </r>
  <r>
    <n v="115555552"/>
    <n v="118"/>
    <x v="1"/>
    <m/>
    <x v="0"/>
  </r>
  <r>
    <n v="115560286"/>
    <n v="143"/>
    <x v="1"/>
    <m/>
    <x v="1"/>
  </r>
  <r>
    <n v="115567946"/>
    <n v="90"/>
    <x v="0"/>
    <m/>
    <x v="0"/>
  </r>
  <r>
    <n v="115569052"/>
    <n v="120"/>
    <x v="2"/>
    <m/>
    <x v="0"/>
  </r>
  <r>
    <n v="115569280"/>
    <n v="119"/>
    <x v="0"/>
    <m/>
    <x v="0"/>
  </r>
  <r>
    <n v="115573326"/>
    <n v="122"/>
    <x v="0"/>
    <m/>
    <x v="1"/>
  </r>
  <r>
    <n v="115577758"/>
    <n v="120"/>
    <x v="1"/>
    <m/>
    <x v="0"/>
  </r>
  <r>
    <n v="115583396"/>
    <n v="150"/>
    <x v="1"/>
    <m/>
    <x v="1"/>
  </r>
  <r>
    <n v="115583980"/>
    <n v="120"/>
    <x v="1"/>
    <m/>
    <x v="0"/>
  </r>
  <r>
    <n v="115584634"/>
    <n v="117"/>
    <x v="1"/>
    <m/>
    <x v="0"/>
  </r>
  <r>
    <n v="115589250"/>
    <n v="118"/>
    <x v="0"/>
    <m/>
    <x v="0"/>
  </r>
  <r>
    <n v="115589622"/>
    <n v="148"/>
    <x v="1"/>
    <m/>
    <x v="1"/>
  </r>
  <r>
    <n v="115593190"/>
    <n v="92"/>
    <x v="2"/>
    <m/>
    <x v="0"/>
  </r>
  <r>
    <n v="115601222"/>
    <n v="92"/>
    <x v="1"/>
    <m/>
    <x v="0"/>
  </r>
  <r>
    <n v="115603066"/>
    <n v="119"/>
    <x v="0"/>
    <d v="2014-08-11T00:00:00"/>
    <x v="0"/>
  </r>
  <r>
    <n v="115604664"/>
    <n v="149"/>
    <x v="1"/>
    <m/>
    <x v="1"/>
  </r>
  <r>
    <n v="115605766"/>
    <n v="118"/>
    <x v="0"/>
    <m/>
    <x v="0"/>
  </r>
  <r>
    <n v="115606906"/>
    <n v="149"/>
    <x v="1"/>
    <m/>
    <x v="1"/>
  </r>
  <r>
    <n v="115611018"/>
    <n v="150"/>
    <x v="1"/>
    <m/>
    <x v="1"/>
  </r>
  <r>
    <n v="115614528"/>
    <n v="92"/>
    <x v="1"/>
    <m/>
    <x v="0"/>
  </r>
  <r>
    <n v="115628944"/>
    <n v="91"/>
    <x v="0"/>
    <m/>
    <x v="0"/>
  </r>
  <r>
    <n v="115635286"/>
    <n v="113"/>
    <x v="1"/>
    <m/>
    <x v="0"/>
  </r>
  <r>
    <n v="115641214"/>
    <n v="143"/>
    <x v="0"/>
    <m/>
    <x v="1"/>
  </r>
  <r>
    <n v="115661074"/>
    <n v="148"/>
    <x v="1"/>
    <d v="2014-07-30T00:00:00"/>
    <x v="1"/>
  </r>
  <r>
    <n v="115664040"/>
    <n v="150"/>
    <x v="0"/>
    <m/>
    <x v="1"/>
  </r>
  <r>
    <n v="115690236"/>
    <n v="92"/>
    <x v="1"/>
    <m/>
    <x v="0"/>
  </r>
  <r>
    <n v="115695380"/>
    <n v="119"/>
    <x v="1"/>
    <m/>
    <x v="0"/>
  </r>
  <r>
    <n v="115697040"/>
    <n v="90"/>
    <x v="2"/>
    <m/>
    <x v="0"/>
  </r>
  <r>
    <n v="115697850"/>
    <n v="148"/>
    <x v="0"/>
    <m/>
    <x v="1"/>
  </r>
  <r>
    <n v="115703804"/>
    <n v="141"/>
    <x v="1"/>
    <m/>
    <x v="1"/>
  </r>
  <r>
    <n v="115704472"/>
    <n v="150"/>
    <x v="0"/>
    <m/>
    <x v="1"/>
  </r>
  <r>
    <n v="115709442"/>
    <n v="149"/>
    <x v="2"/>
    <m/>
    <x v="1"/>
  </r>
  <r>
    <n v="115710332"/>
    <n v="122"/>
    <x v="0"/>
    <m/>
    <x v="1"/>
  </r>
  <r>
    <n v="115711102"/>
    <n v="92"/>
    <x v="1"/>
    <m/>
    <x v="0"/>
  </r>
  <r>
    <n v="115712766"/>
    <n v="120"/>
    <x v="0"/>
    <d v="2014-07-31T00:00:00"/>
    <x v="0"/>
  </r>
  <r>
    <n v="115716844"/>
    <n v="148"/>
    <x v="1"/>
    <m/>
    <x v="1"/>
  </r>
  <r>
    <n v="115718940"/>
    <n v="148"/>
    <x v="1"/>
    <d v="2014-08-01T00:00:00"/>
    <x v="1"/>
  </r>
  <r>
    <n v="115720264"/>
    <n v="120"/>
    <x v="0"/>
    <m/>
    <x v="0"/>
  </r>
  <r>
    <n v="115723858"/>
    <n v="116"/>
    <x v="2"/>
    <m/>
    <x v="0"/>
  </r>
  <r>
    <n v="115727936"/>
    <n v="148"/>
    <x v="1"/>
    <m/>
    <x v="1"/>
  </r>
  <r>
    <n v="115731224"/>
    <n v="113"/>
    <x v="2"/>
    <m/>
    <x v="0"/>
  </r>
  <r>
    <n v="115733626"/>
    <n v="136"/>
    <x v="2"/>
    <m/>
    <x v="1"/>
  </r>
  <r>
    <n v="115733708"/>
    <n v="120"/>
    <x v="0"/>
    <m/>
    <x v="0"/>
  </r>
  <r>
    <n v="115736730"/>
    <n v="116"/>
    <x v="2"/>
    <m/>
    <x v="0"/>
  </r>
  <r>
    <n v="115741422"/>
    <n v="105"/>
    <x v="1"/>
    <m/>
    <x v="0"/>
  </r>
  <r>
    <n v="115744724"/>
    <n v="111"/>
    <x v="0"/>
    <m/>
    <x v="0"/>
  </r>
  <r>
    <n v="115745298"/>
    <n v="119"/>
    <x v="0"/>
    <m/>
    <x v="0"/>
  </r>
  <r>
    <n v="115751748"/>
    <n v="92"/>
    <x v="0"/>
    <m/>
    <x v="0"/>
  </r>
  <r>
    <n v="115755812"/>
    <n v="118"/>
    <x v="0"/>
    <m/>
    <x v="0"/>
  </r>
  <r>
    <n v="115756264"/>
    <n v="149"/>
    <x v="1"/>
    <d v="2014-08-19T00:00:00"/>
    <x v="1"/>
  </r>
  <r>
    <n v="115758518"/>
    <n v="105"/>
    <x v="0"/>
    <m/>
    <x v="0"/>
  </r>
  <r>
    <n v="115758930"/>
    <n v="134"/>
    <x v="1"/>
    <d v="2014-08-19T00:00:00"/>
    <x v="1"/>
  </r>
  <r>
    <n v="115759570"/>
    <n v="134"/>
    <x v="0"/>
    <m/>
    <x v="1"/>
  </r>
  <r>
    <n v="115762882"/>
    <n v="111"/>
    <x v="2"/>
    <m/>
    <x v="0"/>
  </r>
  <r>
    <n v="115765646"/>
    <n v="146"/>
    <x v="0"/>
    <m/>
    <x v="1"/>
  </r>
  <r>
    <n v="115774954"/>
    <n v="119"/>
    <x v="2"/>
    <d v="2014-08-04T00:00:00"/>
    <x v="0"/>
  </r>
  <r>
    <n v="115775674"/>
    <n v="150"/>
    <x v="2"/>
    <m/>
    <x v="1"/>
  </r>
  <r>
    <n v="115776172"/>
    <n v="97"/>
    <x v="1"/>
    <m/>
    <x v="0"/>
  </r>
  <r>
    <n v="115783286"/>
    <n v="127"/>
    <x v="1"/>
    <d v="2014-07-26T00:00:00"/>
    <x v="1"/>
  </r>
  <r>
    <n v="115783342"/>
    <n v="141"/>
    <x v="1"/>
    <m/>
    <x v="1"/>
  </r>
  <r>
    <n v="115785036"/>
    <n v="111"/>
    <x v="0"/>
    <m/>
    <x v="0"/>
  </r>
  <r>
    <n v="115794500"/>
    <n v="136"/>
    <x v="1"/>
    <m/>
    <x v="1"/>
  </r>
  <r>
    <n v="115795014"/>
    <n v="127"/>
    <x v="0"/>
    <d v="2014-08-19T00:00:00"/>
    <x v="1"/>
  </r>
  <r>
    <n v="115799758"/>
    <n v="120"/>
    <x v="0"/>
    <m/>
    <x v="0"/>
  </r>
  <r>
    <n v="115801530"/>
    <n v="150"/>
    <x v="1"/>
    <m/>
    <x v="1"/>
  </r>
  <r>
    <n v="115801548"/>
    <n v="113"/>
    <x v="0"/>
    <m/>
    <x v="0"/>
  </r>
  <r>
    <n v="115801964"/>
    <n v="149"/>
    <x v="0"/>
    <m/>
    <x v="1"/>
  </r>
  <r>
    <n v="115804712"/>
    <n v="136"/>
    <x v="1"/>
    <m/>
    <x v="1"/>
  </r>
  <r>
    <n v="115809076"/>
    <n v="122"/>
    <x v="0"/>
    <m/>
    <x v="1"/>
  </r>
  <r>
    <n v="115809818"/>
    <n v="106"/>
    <x v="1"/>
    <m/>
    <x v="0"/>
  </r>
  <r>
    <n v="115813160"/>
    <n v="90"/>
    <x v="0"/>
    <d v="2014-08-12T00:00:00"/>
    <x v="0"/>
  </r>
  <r>
    <n v="115817924"/>
    <n v="148"/>
    <x v="2"/>
    <m/>
    <x v="1"/>
  </r>
  <r>
    <n v="115819042"/>
    <n v="111"/>
    <x v="0"/>
    <m/>
    <x v="0"/>
  </r>
  <r>
    <n v="115821402"/>
    <n v="91"/>
    <x v="1"/>
    <m/>
    <x v="0"/>
  </r>
  <r>
    <n v="115826646"/>
    <n v="150"/>
    <x v="1"/>
    <d v="2014-08-07T00:00:00"/>
    <x v="1"/>
  </r>
  <r>
    <n v="115829464"/>
    <n v="134"/>
    <x v="0"/>
    <m/>
    <x v="1"/>
  </r>
  <r>
    <n v="115829610"/>
    <n v="149"/>
    <x v="1"/>
    <m/>
    <x v="1"/>
  </r>
  <r>
    <n v="115830870"/>
    <n v="121"/>
    <x v="2"/>
    <m/>
    <x v="1"/>
  </r>
  <r>
    <n v="115831992"/>
    <n v="133"/>
    <x v="1"/>
    <m/>
    <x v="1"/>
  </r>
  <r>
    <n v="115836516"/>
    <n v="134"/>
    <x v="1"/>
    <m/>
    <x v="1"/>
  </r>
  <r>
    <n v="115837400"/>
    <n v="148"/>
    <x v="2"/>
    <m/>
    <x v="1"/>
  </r>
  <r>
    <n v="115840858"/>
    <n v="148"/>
    <x v="1"/>
    <m/>
    <x v="1"/>
  </r>
  <r>
    <n v="115842732"/>
    <n v="133"/>
    <x v="1"/>
    <m/>
    <x v="1"/>
  </r>
  <r>
    <n v="115849656"/>
    <n v="120"/>
    <x v="0"/>
    <m/>
    <x v="0"/>
  </r>
  <r>
    <n v="115851926"/>
    <n v="150"/>
    <x v="0"/>
    <m/>
    <x v="1"/>
  </r>
  <r>
    <n v="115854264"/>
    <n v="120"/>
    <x v="1"/>
    <m/>
    <x v="0"/>
  </r>
  <r>
    <n v="115855450"/>
    <n v="134"/>
    <x v="1"/>
    <m/>
    <x v="1"/>
  </r>
  <r>
    <n v="115855588"/>
    <n v="120"/>
    <x v="1"/>
    <m/>
    <x v="0"/>
  </r>
  <r>
    <n v="115856026"/>
    <n v="150"/>
    <x v="1"/>
    <m/>
    <x v="1"/>
  </r>
  <r>
    <n v="115858846"/>
    <n v="113"/>
    <x v="1"/>
    <m/>
    <x v="0"/>
  </r>
  <r>
    <n v="115861466"/>
    <n v="104"/>
    <x v="2"/>
    <m/>
    <x v="0"/>
  </r>
  <r>
    <n v="115864768"/>
    <n v="135"/>
    <x v="0"/>
    <m/>
    <x v="1"/>
  </r>
  <r>
    <n v="115868222"/>
    <n v="105"/>
    <x v="0"/>
    <m/>
    <x v="0"/>
  </r>
  <r>
    <n v="115868700"/>
    <n v="103"/>
    <x v="2"/>
    <d v="2014-08-01T00:00:00"/>
    <x v="0"/>
  </r>
  <r>
    <n v="115873844"/>
    <n v="118"/>
    <x v="1"/>
    <m/>
    <x v="0"/>
  </r>
  <r>
    <n v="115875908"/>
    <n v="105"/>
    <x v="1"/>
    <m/>
    <x v="0"/>
  </r>
  <r>
    <n v="115883428"/>
    <n v="148"/>
    <x v="1"/>
    <m/>
    <x v="1"/>
  </r>
  <r>
    <n v="115887330"/>
    <n v="141"/>
    <x v="1"/>
    <m/>
    <x v="1"/>
  </r>
  <r>
    <n v="115891236"/>
    <n v="119"/>
    <x v="2"/>
    <m/>
    <x v="0"/>
  </r>
  <r>
    <n v="115905610"/>
    <n v="136"/>
    <x v="0"/>
    <m/>
    <x v="1"/>
  </r>
  <r>
    <n v="115909976"/>
    <n v="96"/>
    <x v="2"/>
    <m/>
    <x v="0"/>
  </r>
  <r>
    <n v="115918744"/>
    <n v="119"/>
    <x v="1"/>
    <m/>
    <x v="0"/>
  </r>
  <r>
    <n v="115921338"/>
    <n v="141"/>
    <x v="1"/>
    <m/>
    <x v="1"/>
  </r>
  <r>
    <n v="115924366"/>
    <n v="149"/>
    <x v="2"/>
    <m/>
    <x v="1"/>
  </r>
  <r>
    <n v="115926946"/>
    <n v="148"/>
    <x v="0"/>
    <d v="2014-07-22T00:00:00"/>
    <x v="1"/>
  </r>
  <r>
    <n v="115929162"/>
    <n v="149"/>
    <x v="0"/>
    <m/>
    <x v="1"/>
  </r>
  <r>
    <n v="115937190"/>
    <n v="136"/>
    <x v="0"/>
    <m/>
    <x v="1"/>
  </r>
  <r>
    <n v="115939286"/>
    <n v="118"/>
    <x v="0"/>
    <m/>
    <x v="0"/>
  </r>
  <r>
    <n v="115939538"/>
    <n v="133"/>
    <x v="1"/>
    <m/>
    <x v="1"/>
  </r>
  <r>
    <n v="115952860"/>
    <n v="111"/>
    <x v="1"/>
    <m/>
    <x v="0"/>
  </r>
  <r>
    <n v="115961234"/>
    <n v="111"/>
    <x v="0"/>
    <m/>
    <x v="0"/>
  </r>
  <r>
    <n v="115968388"/>
    <n v="136"/>
    <x v="1"/>
    <m/>
    <x v="1"/>
  </r>
  <r>
    <n v="115969684"/>
    <n v="106"/>
    <x v="1"/>
    <m/>
    <x v="0"/>
  </r>
  <r>
    <n v="115970392"/>
    <n v="92"/>
    <x v="0"/>
    <d v="2014-07-22T00:00:00"/>
    <x v="0"/>
  </r>
  <r>
    <n v="115978386"/>
    <n v="150"/>
    <x v="1"/>
    <m/>
    <x v="1"/>
  </r>
  <r>
    <n v="115979262"/>
    <n v="120"/>
    <x v="1"/>
    <m/>
    <x v="0"/>
  </r>
  <r>
    <n v="115979824"/>
    <n v="91"/>
    <x v="2"/>
    <m/>
    <x v="0"/>
  </r>
  <r>
    <n v="115981484"/>
    <n v="92"/>
    <x v="0"/>
    <m/>
    <x v="0"/>
  </r>
  <r>
    <n v="115984702"/>
    <n v="136"/>
    <x v="0"/>
    <m/>
    <x v="1"/>
  </r>
  <r>
    <n v="115986614"/>
    <n v="92"/>
    <x v="0"/>
    <m/>
    <x v="0"/>
  </r>
  <r>
    <n v="115988448"/>
    <n v="136"/>
    <x v="0"/>
    <m/>
    <x v="1"/>
  </r>
  <r>
    <n v="115992952"/>
    <n v="141"/>
    <x v="0"/>
    <m/>
    <x v="1"/>
  </r>
  <r>
    <n v="115997202"/>
    <n v="91"/>
    <x v="1"/>
    <d v="2014-08-12T00:00:00"/>
    <x v="0"/>
  </r>
  <r>
    <n v="115997202"/>
    <n v="91"/>
    <x v="1"/>
    <d v="2014-08-12T00:00:00"/>
    <x v="0"/>
  </r>
  <r>
    <n v="116000016"/>
    <n v="106"/>
    <x v="0"/>
    <m/>
    <x v="0"/>
  </r>
  <r>
    <n v="116003280"/>
    <n v="136"/>
    <x v="1"/>
    <m/>
    <x v="1"/>
  </r>
  <r>
    <n v="116006174"/>
    <n v="120"/>
    <x v="1"/>
    <m/>
    <x v="0"/>
  </r>
  <r>
    <n v="116009582"/>
    <n v="150"/>
    <x v="1"/>
    <m/>
    <x v="1"/>
  </r>
  <r>
    <n v="116021896"/>
    <n v="92"/>
    <x v="2"/>
    <m/>
    <x v="0"/>
  </r>
  <r>
    <n v="116022440"/>
    <n v="141"/>
    <x v="0"/>
    <m/>
    <x v="1"/>
  </r>
  <r>
    <n v="116023122"/>
    <n v="90"/>
    <x v="1"/>
    <d v="2014-07-29T00:00:00"/>
    <x v="0"/>
  </r>
  <r>
    <n v="116023122"/>
    <n v="90"/>
    <x v="1"/>
    <d v="2014-07-29T00:00:00"/>
    <x v="0"/>
  </r>
  <r>
    <n v="116026742"/>
    <n v="136"/>
    <x v="0"/>
    <m/>
    <x v="1"/>
  </r>
  <r>
    <n v="116032110"/>
    <n v="92"/>
    <x v="0"/>
    <d v="2014-07-23T00:00:00"/>
    <x v="0"/>
  </r>
  <r>
    <n v="116034758"/>
    <n v="90"/>
    <x v="0"/>
    <m/>
    <x v="0"/>
  </r>
  <r>
    <n v="116036864"/>
    <n v="126"/>
    <x v="2"/>
    <m/>
    <x v="1"/>
  </r>
  <r>
    <n v="116037782"/>
    <n v="136"/>
    <x v="0"/>
    <m/>
    <x v="1"/>
  </r>
  <r>
    <n v="116040348"/>
    <n v="150"/>
    <x v="1"/>
    <m/>
    <x v="1"/>
  </r>
  <r>
    <n v="116040366"/>
    <n v="111"/>
    <x v="1"/>
    <m/>
    <x v="0"/>
  </r>
  <r>
    <n v="116041320"/>
    <n v="106"/>
    <x v="1"/>
    <m/>
    <x v="0"/>
  </r>
  <r>
    <n v="116041976"/>
    <n v="90"/>
    <x v="1"/>
    <m/>
    <x v="0"/>
  </r>
  <r>
    <n v="116048320"/>
    <n v="90"/>
    <x v="1"/>
    <m/>
    <x v="0"/>
  </r>
  <r>
    <n v="116049550"/>
    <n v="141"/>
    <x v="2"/>
    <m/>
    <x v="1"/>
  </r>
  <r>
    <n v="116049912"/>
    <n v="90"/>
    <x v="2"/>
    <m/>
    <x v="0"/>
  </r>
  <r>
    <n v="116050782"/>
    <n v="92"/>
    <x v="1"/>
    <m/>
    <x v="0"/>
  </r>
  <r>
    <n v="116058232"/>
    <n v="106"/>
    <x v="2"/>
    <m/>
    <x v="0"/>
  </r>
  <r>
    <n v="116061022"/>
    <n v="119"/>
    <x v="1"/>
    <m/>
    <x v="0"/>
  </r>
  <r>
    <n v="116061520"/>
    <n v="149"/>
    <x v="1"/>
    <m/>
    <x v="1"/>
  </r>
  <r>
    <n v="116066602"/>
    <n v="120"/>
    <x v="2"/>
    <m/>
    <x v="0"/>
  </r>
  <r>
    <n v="116067254"/>
    <n v="92"/>
    <x v="0"/>
    <m/>
    <x v="0"/>
  </r>
  <r>
    <n v="116072686"/>
    <n v="150"/>
    <x v="0"/>
    <m/>
    <x v="1"/>
  </r>
  <r>
    <n v="116076648"/>
    <n v="136"/>
    <x v="2"/>
    <m/>
    <x v="1"/>
  </r>
  <r>
    <n v="116085376"/>
    <n v="150"/>
    <x v="0"/>
    <m/>
    <x v="1"/>
  </r>
  <r>
    <n v="116085968"/>
    <n v="150"/>
    <x v="2"/>
    <m/>
    <x v="1"/>
  </r>
  <r>
    <n v="116089100"/>
    <n v="136"/>
    <x v="2"/>
    <m/>
    <x v="1"/>
  </r>
  <r>
    <n v="116090138"/>
    <n v="148"/>
    <x v="0"/>
    <m/>
    <x v="1"/>
  </r>
  <r>
    <n v="116096636"/>
    <n v="148"/>
    <x v="1"/>
    <m/>
    <x v="1"/>
  </r>
  <r>
    <n v="116100672"/>
    <n v="117"/>
    <x v="1"/>
    <d v="2014-08-14T00:00:00"/>
    <x v="0"/>
  </r>
  <r>
    <n v="116100672"/>
    <n v="117"/>
    <x v="1"/>
    <d v="2014-08-14T00:00:00"/>
    <x v="0"/>
  </r>
  <r>
    <n v="116100672"/>
    <n v="117"/>
    <x v="1"/>
    <d v="2014-08-14T00:00:00"/>
    <x v="0"/>
  </r>
  <r>
    <n v="116104322"/>
    <n v="147"/>
    <x v="1"/>
    <m/>
    <x v="1"/>
  </r>
  <r>
    <n v="116105604"/>
    <n v="105"/>
    <x v="1"/>
    <m/>
    <x v="0"/>
  </r>
  <r>
    <n v="116116814"/>
    <n v="148"/>
    <x v="2"/>
    <m/>
    <x v="1"/>
  </r>
  <r>
    <n v="116123976"/>
    <n v="135"/>
    <x v="2"/>
    <d v="2014-07-29T00:00:00"/>
    <x v="1"/>
  </r>
  <r>
    <n v="116123976"/>
    <n v="135"/>
    <x v="2"/>
    <d v="2014-07-22T00:00:00"/>
    <x v="1"/>
  </r>
  <r>
    <n v="116131840"/>
    <n v="117"/>
    <x v="0"/>
    <m/>
    <x v="0"/>
  </r>
  <r>
    <n v="116138604"/>
    <n v="117"/>
    <x v="0"/>
    <m/>
    <x v="0"/>
  </r>
  <r>
    <n v="116146398"/>
    <n v="92"/>
    <x v="0"/>
    <d v="2014-08-11T00:00:00"/>
    <x v="0"/>
  </r>
  <r>
    <n v="116182146"/>
    <n v="133"/>
    <x v="0"/>
    <m/>
    <x v="1"/>
  </r>
  <r>
    <n v="116206052"/>
    <n v="117"/>
    <x v="0"/>
    <m/>
    <x v="0"/>
  </r>
  <r>
    <n v="116208070"/>
    <n v="105"/>
    <x v="0"/>
    <m/>
    <x v="0"/>
  </r>
  <r>
    <n v="116218012"/>
    <n v="90"/>
    <x v="1"/>
    <m/>
    <x v="0"/>
  </r>
  <r>
    <n v="116248990"/>
    <n v="135"/>
    <x v="2"/>
    <m/>
    <x v="1"/>
  </r>
  <r>
    <n v="116249502"/>
    <n v="117"/>
    <x v="0"/>
    <m/>
    <x v="0"/>
  </r>
  <r>
    <n v="116258236"/>
    <n v="112"/>
    <x v="0"/>
    <m/>
    <x v="0"/>
  </r>
  <r>
    <n v="116262676"/>
    <n v="126"/>
    <x v="1"/>
    <d v="2014-07-31T00:00:00"/>
    <x v="1"/>
  </r>
  <r>
    <n v="116262676"/>
    <n v="126"/>
    <x v="1"/>
    <d v="2014-07-31T00:00:00"/>
    <x v="1"/>
  </r>
  <r>
    <n v="116270916"/>
    <n v="133"/>
    <x v="0"/>
    <m/>
    <x v="1"/>
  </r>
  <r>
    <n v="116272976"/>
    <n v="117"/>
    <x v="0"/>
    <m/>
    <x v="0"/>
  </r>
  <r>
    <n v="116273100"/>
    <n v="133"/>
    <x v="2"/>
    <m/>
    <x v="1"/>
  </r>
  <r>
    <n v="116275666"/>
    <n v="105"/>
    <x v="1"/>
    <m/>
    <x v="0"/>
  </r>
  <r>
    <n v="116276444"/>
    <n v="120"/>
    <x v="0"/>
    <d v="2014-08-01T00:00:00"/>
    <x v="0"/>
  </r>
  <r>
    <n v="116288678"/>
    <n v="142"/>
    <x v="0"/>
    <m/>
    <x v="1"/>
  </r>
  <r>
    <n v="116289522"/>
    <n v="147"/>
    <x v="1"/>
    <d v="2014-08-15T00:00:00"/>
    <x v="1"/>
  </r>
  <r>
    <n v="116289522"/>
    <n v="147"/>
    <x v="1"/>
    <d v="2014-08-15T00:00:00"/>
    <x v="1"/>
  </r>
  <r>
    <n v="116323850"/>
    <n v="147"/>
    <x v="1"/>
    <m/>
    <x v="1"/>
  </r>
  <r>
    <n v="116331972"/>
    <n v="96"/>
    <x v="1"/>
    <m/>
    <x v="0"/>
  </r>
  <r>
    <n v="116334348"/>
    <n v="105"/>
    <x v="1"/>
    <m/>
    <x v="0"/>
  </r>
  <r>
    <n v="116369870"/>
    <n v="90"/>
    <x v="1"/>
    <m/>
    <x v="0"/>
  </r>
  <r>
    <n v="116391106"/>
    <n v="112"/>
    <x v="0"/>
    <m/>
    <x v="0"/>
  </r>
  <r>
    <n v="116406160"/>
    <n v="150"/>
    <x v="0"/>
    <m/>
    <x v="1"/>
  </r>
  <r>
    <n v="116412186"/>
    <n v="112"/>
    <x v="1"/>
    <d v="2014-08-14T00:00:00"/>
    <x v="0"/>
  </r>
  <r>
    <n v="116413376"/>
    <n v="150"/>
    <x v="0"/>
    <m/>
    <x v="1"/>
  </r>
  <r>
    <n v="116431714"/>
    <n v="105"/>
    <x v="0"/>
    <m/>
    <x v="0"/>
  </r>
  <r>
    <n v="116469362"/>
    <n v="105"/>
    <x v="0"/>
    <d v="2014-08-02T00:00:00"/>
    <x v="0"/>
  </r>
  <r>
    <n v="116494578"/>
    <n v="112"/>
    <x v="0"/>
    <m/>
    <x v="0"/>
  </r>
  <r>
    <n v="116503940"/>
    <n v="135"/>
    <x v="0"/>
    <d v="2014-07-22T00:00:00"/>
    <x v="1"/>
  </r>
  <r>
    <n v="116509044"/>
    <n v="105"/>
    <x v="2"/>
    <d v="2014-08-06T00:00:00"/>
    <x v="0"/>
  </r>
  <r>
    <n v="116509044"/>
    <n v="105"/>
    <x v="2"/>
    <d v="2014-08-06T00:00:00"/>
    <x v="0"/>
  </r>
  <r>
    <n v="116542690"/>
    <n v="96"/>
    <x v="2"/>
    <d v="2014-08-14T00:00:00"/>
    <x v="0"/>
  </r>
  <r>
    <n v="116570732"/>
    <n v="133"/>
    <x v="2"/>
    <m/>
    <x v="1"/>
  </r>
  <r>
    <n v="116603182"/>
    <n v="133"/>
    <x v="2"/>
    <m/>
    <x v="1"/>
  </r>
  <r>
    <n v="116613524"/>
    <n v="135"/>
    <x v="2"/>
    <m/>
    <x v="1"/>
  </r>
  <r>
    <n v="116630894"/>
    <n v="120"/>
    <x v="2"/>
    <m/>
    <x v="0"/>
  </r>
  <r>
    <n v="116637616"/>
    <n v="90"/>
    <x v="1"/>
    <d v="2014-08-12T00:00:00"/>
    <x v="0"/>
  </r>
  <r>
    <n v="116637616"/>
    <n v="90"/>
    <x v="1"/>
    <d v="2014-07-25T00:00:00"/>
    <x v="0"/>
  </r>
  <r>
    <n v="116637616"/>
    <n v="90"/>
    <x v="1"/>
    <d v="2014-07-30T00:00:00"/>
    <x v="0"/>
  </r>
  <r>
    <n v="116637616"/>
    <n v="90"/>
    <x v="1"/>
    <d v="2014-07-30T00:00:00"/>
    <x v="0"/>
  </r>
  <r>
    <n v="116637616"/>
    <n v="90"/>
    <x v="1"/>
    <d v="2014-08-05T00:00:00"/>
    <x v="0"/>
  </r>
  <r>
    <n v="116637616"/>
    <n v="90"/>
    <x v="1"/>
    <d v="2014-07-21T00:00:00"/>
    <x v="0"/>
  </r>
  <r>
    <n v="116649008"/>
    <n v="112"/>
    <x v="0"/>
    <m/>
    <x v="0"/>
  </r>
  <r>
    <n v="116653230"/>
    <n v="112"/>
    <x v="0"/>
    <m/>
    <x v="0"/>
  </r>
  <r>
    <n v="116660732"/>
    <n v="147"/>
    <x v="0"/>
    <m/>
    <x v="1"/>
  </r>
  <r>
    <n v="116679642"/>
    <n v="113"/>
    <x v="1"/>
    <d v="2014-08-11T00:00:00"/>
    <x v="0"/>
  </r>
  <r>
    <n v="116681926"/>
    <n v="92"/>
    <x v="1"/>
    <m/>
    <x v="0"/>
  </r>
  <r>
    <n v="116682182"/>
    <n v="148"/>
    <x v="0"/>
    <m/>
    <x v="1"/>
  </r>
  <r>
    <n v="116682840"/>
    <n v="90"/>
    <x v="0"/>
    <m/>
    <x v="0"/>
  </r>
  <r>
    <n v="116687084"/>
    <n v="113"/>
    <x v="2"/>
    <m/>
    <x v="0"/>
  </r>
  <r>
    <n v="116691098"/>
    <n v="97"/>
    <x v="2"/>
    <m/>
    <x v="0"/>
  </r>
  <r>
    <n v="116691260"/>
    <n v="121"/>
    <x v="1"/>
    <d v="2014-08-05T00:00:00"/>
    <x v="1"/>
  </r>
  <r>
    <n v="116691278"/>
    <n v="104"/>
    <x v="0"/>
    <m/>
    <x v="0"/>
  </r>
  <r>
    <n v="116694100"/>
    <n v="148"/>
    <x v="1"/>
    <m/>
    <x v="1"/>
  </r>
  <r>
    <n v="116697016"/>
    <n v="90"/>
    <x v="0"/>
    <m/>
    <x v="0"/>
  </r>
  <r>
    <n v="116697282"/>
    <n v="150"/>
    <x v="0"/>
    <m/>
    <x v="1"/>
  </r>
  <r>
    <n v="116699096"/>
    <n v="113"/>
    <x v="0"/>
    <m/>
    <x v="0"/>
  </r>
  <r>
    <n v="116705746"/>
    <n v="92"/>
    <x v="0"/>
    <m/>
    <x v="0"/>
  </r>
  <r>
    <n v="116707572"/>
    <n v="143"/>
    <x v="0"/>
    <m/>
    <x v="1"/>
  </r>
  <r>
    <n v="116709126"/>
    <n v="92"/>
    <x v="1"/>
    <m/>
    <x v="0"/>
  </r>
  <r>
    <n v="116710104"/>
    <n v="122"/>
    <x v="0"/>
    <m/>
    <x v="1"/>
  </r>
  <r>
    <n v="116712770"/>
    <n v="113"/>
    <x v="2"/>
    <m/>
    <x v="0"/>
  </r>
  <r>
    <n v="116718510"/>
    <n v="143"/>
    <x v="0"/>
    <m/>
    <x v="1"/>
  </r>
  <r>
    <n v="116722114"/>
    <n v="141"/>
    <x v="1"/>
    <m/>
    <x v="1"/>
  </r>
  <r>
    <n v="116725488"/>
    <n v="150"/>
    <x v="0"/>
    <m/>
    <x v="1"/>
  </r>
  <r>
    <n v="116729558"/>
    <n v="148"/>
    <x v="0"/>
    <m/>
    <x v="1"/>
  </r>
  <r>
    <n v="116730582"/>
    <n v="90"/>
    <x v="1"/>
    <m/>
    <x v="0"/>
  </r>
  <r>
    <n v="116732772"/>
    <n v="92"/>
    <x v="1"/>
    <m/>
    <x v="0"/>
  </r>
  <r>
    <n v="116734060"/>
    <n v="92"/>
    <x v="1"/>
    <m/>
    <x v="0"/>
  </r>
  <r>
    <n v="116735170"/>
    <n v="111"/>
    <x v="0"/>
    <m/>
    <x v="0"/>
  </r>
  <r>
    <n v="116737364"/>
    <n v="148"/>
    <x v="0"/>
    <m/>
    <x v="1"/>
  </r>
  <r>
    <n v="116737694"/>
    <n v="111"/>
    <x v="2"/>
    <m/>
    <x v="0"/>
  </r>
  <r>
    <n v="116738078"/>
    <n v="149"/>
    <x v="2"/>
    <m/>
    <x v="1"/>
  </r>
  <r>
    <n v="116738618"/>
    <n v="118"/>
    <x v="1"/>
    <m/>
    <x v="0"/>
  </r>
  <r>
    <n v="116740508"/>
    <n v="141"/>
    <x v="0"/>
    <m/>
    <x v="1"/>
  </r>
  <r>
    <n v="116740892"/>
    <n v="122"/>
    <x v="1"/>
    <m/>
    <x v="1"/>
  </r>
  <r>
    <n v="116741182"/>
    <n v="120"/>
    <x v="1"/>
    <m/>
    <x v="0"/>
  </r>
  <r>
    <n v="116745396"/>
    <n v="119"/>
    <x v="1"/>
    <m/>
    <x v="0"/>
  </r>
  <r>
    <n v="116747526"/>
    <n v="150"/>
    <x v="0"/>
    <m/>
    <x v="1"/>
  </r>
  <r>
    <n v="116751334"/>
    <n v="136"/>
    <x v="1"/>
    <m/>
    <x v="1"/>
  </r>
  <r>
    <n v="116752776"/>
    <n v="120"/>
    <x v="1"/>
    <d v="2014-07-23T00:00:00"/>
    <x v="0"/>
  </r>
  <r>
    <n v="116756874"/>
    <n v="149"/>
    <x v="1"/>
    <m/>
    <x v="1"/>
  </r>
  <r>
    <n v="116762880"/>
    <n v="111"/>
    <x v="1"/>
    <m/>
    <x v="0"/>
  </r>
  <r>
    <n v="116763314"/>
    <n v="111"/>
    <x v="1"/>
    <m/>
    <x v="0"/>
  </r>
  <r>
    <n v="116767538"/>
    <n v="141"/>
    <x v="1"/>
    <m/>
    <x v="1"/>
  </r>
  <r>
    <n v="116773858"/>
    <n v="116"/>
    <x v="0"/>
    <m/>
    <x v="0"/>
  </r>
  <r>
    <n v="116781422"/>
    <n v="113"/>
    <x v="1"/>
    <m/>
    <x v="0"/>
  </r>
  <r>
    <n v="116784582"/>
    <n v="106"/>
    <x v="1"/>
    <m/>
    <x v="0"/>
  </r>
  <r>
    <n v="116786510"/>
    <n v="120"/>
    <x v="0"/>
    <m/>
    <x v="0"/>
  </r>
  <r>
    <n v="116790668"/>
    <n v="141"/>
    <x v="1"/>
    <d v="2014-07-31T00:00:00"/>
    <x v="1"/>
  </r>
  <r>
    <n v="116790668"/>
    <n v="141"/>
    <x v="1"/>
    <d v="2014-07-31T00:00:00"/>
    <x v="1"/>
  </r>
  <r>
    <n v="116796384"/>
    <n v="150"/>
    <x v="0"/>
    <m/>
    <x v="1"/>
  </r>
  <r>
    <n v="116802806"/>
    <n v="91"/>
    <x v="2"/>
    <m/>
    <x v="0"/>
  </r>
  <r>
    <n v="116802846"/>
    <n v="149"/>
    <x v="2"/>
    <d v="2014-08-01T00:00:00"/>
    <x v="1"/>
  </r>
  <r>
    <n v="116805260"/>
    <n v="143"/>
    <x v="1"/>
    <m/>
    <x v="1"/>
  </r>
  <r>
    <n v="116812344"/>
    <n v="118"/>
    <x v="2"/>
    <m/>
    <x v="0"/>
  </r>
  <r>
    <n v="116820978"/>
    <n v="104"/>
    <x v="0"/>
    <m/>
    <x v="0"/>
  </r>
  <r>
    <n v="116821898"/>
    <n v="150"/>
    <x v="0"/>
    <m/>
    <x v="1"/>
  </r>
  <r>
    <n v="116822070"/>
    <n v="105"/>
    <x v="0"/>
    <m/>
    <x v="0"/>
  </r>
  <r>
    <n v="116822278"/>
    <n v="150"/>
    <x v="0"/>
    <d v="2014-08-17T00:00:00"/>
    <x v="1"/>
  </r>
  <r>
    <n v="116828492"/>
    <n v="149"/>
    <x v="1"/>
    <m/>
    <x v="1"/>
  </r>
  <r>
    <n v="116829332"/>
    <n v="121"/>
    <x v="1"/>
    <d v="2014-07-30T00:00:00"/>
    <x v="1"/>
  </r>
  <r>
    <n v="116833430"/>
    <n v="90"/>
    <x v="0"/>
    <d v="2014-07-22T00:00:00"/>
    <x v="0"/>
  </r>
  <r>
    <n v="116834088"/>
    <n v="118"/>
    <x v="0"/>
    <m/>
    <x v="0"/>
  </r>
  <r>
    <n v="116835986"/>
    <n v="149"/>
    <x v="2"/>
    <m/>
    <x v="1"/>
  </r>
  <r>
    <n v="116845508"/>
    <n v="120"/>
    <x v="2"/>
    <m/>
    <x v="0"/>
  </r>
  <r>
    <n v="116847374"/>
    <n v="133"/>
    <x v="2"/>
    <m/>
    <x v="1"/>
  </r>
  <r>
    <n v="116848390"/>
    <n v="111"/>
    <x v="0"/>
    <m/>
    <x v="0"/>
  </r>
  <r>
    <n v="116849818"/>
    <n v="106"/>
    <x v="2"/>
    <m/>
    <x v="0"/>
  </r>
  <r>
    <n v="116851924"/>
    <n v="90"/>
    <x v="0"/>
    <m/>
    <x v="0"/>
  </r>
  <r>
    <n v="116857138"/>
    <n v="150"/>
    <x v="2"/>
    <m/>
    <x v="1"/>
  </r>
  <r>
    <n v="116861254"/>
    <n v="90"/>
    <x v="1"/>
    <m/>
    <x v="0"/>
  </r>
  <r>
    <n v="116861528"/>
    <n v="104"/>
    <x v="2"/>
    <d v="2014-08-16T00:00:00"/>
    <x v="0"/>
  </r>
  <r>
    <n v="116861528"/>
    <n v="104"/>
    <x v="2"/>
    <d v="2014-08-18T00:00:00"/>
    <x v="0"/>
  </r>
  <r>
    <n v="116861528"/>
    <n v="104"/>
    <x v="2"/>
    <d v="2014-08-18T00:00:00"/>
    <x v="0"/>
  </r>
  <r>
    <n v="116862192"/>
    <n v="150"/>
    <x v="1"/>
    <m/>
    <x v="1"/>
  </r>
  <r>
    <n v="116877708"/>
    <n v="90"/>
    <x v="1"/>
    <m/>
    <x v="0"/>
  </r>
  <r>
    <n v="116882640"/>
    <n v="118"/>
    <x v="1"/>
    <m/>
    <x v="0"/>
  </r>
  <r>
    <n v="116883088"/>
    <n v="113"/>
    <x v="2"/>
    <m/>
    <x v="0"/>
  </r>
  <r>
    <n v="116883602"/>
    <n v="113"/>
    <x v="0"/>
    <m/>
    <x v="0"/>
  </r>
  <r>
    <n v="116886080"/>
    <n v="111"/>
    <x v="1"/>
    <m/>
    <x v="0"/>
  </r>
  <r>
    <n v="116886418"/>
    <n v="131"/>
    <x v="2"/>
    <m/>
    <x v="1"/>
  </r>
  <r>
    <n v="116888018"/>
    <n v="133"/>
    <x v="0"/>
    <m/>
    <x v="1"/>
  </r>
  <r>
    <n v="116898248"/>
    <n v="148"/>
    <x v="0"/>
    <m/>
    <x v="1"/>
  </r>
  <r>
    <n v="116902676"/>
    <n v="134"/>
    <x v="1"/>
    <m/>
    <x v="1"/>
  </r>
  <r>
    <n v="116904704"/>
    <n v="141"/>
    <x v="0"/>
    <m/>
    <x v="1"/>
  </r>
  <r>
    <n v="116907512"/>
    <n v="119"/>
    <x v="2"/>
    <m/>
    <x v="0"/>
  </r>
  <r>
    <n v="116907968"/>
    <n v="97"/>
    <x v="1"/>
    <d v="2014-08-19T00:00:00"/>
    <x v="0"/>
  </r>
  <r>
    <n v="116907968"/>
    <n v="97"/>
    <x v="1"/>
    <d v="2014-08-19T00:00:00"/>
    <x v="0"/>
  </r>
  <r>
    <n v="116909912"/>
    <n v="97"/>
    <x v="2"/>
    <m/>
    <x v="0"/>
  </r>
  <r>
    <n v="116916138"/>
    <n v="141"/>
    <x v="0"/>
    <m/>
    <x v="1"/>
  </r>
  <r>
    <n v="116916596"/>
    <n v="96"/>
    <x v="1"/>
    <m/>
    <x v="0"/>
  </r>
  <r>
    <n v="116918052"/>
    <n v="149"/>
    <x v="0"/>
    <m/>
    <x v="1"/>
  </r>
  <r>
    <n v="116918166"/>
    <n v="118"/>
    <x v="0"/>
    <d v="2014-08-08T00:00:00"/>
    <x v="0"/>
  </r>
  <r>
    <n v="116918166"/>
    <n v="118"/>
    <x v="0"/>
    <d v="2014-08-13T00:00:00"/>
    <x v="0"/>
  </r>
  <r>
    <n v="116920208"/>
    <n v="104"/>
    <x v="1"/>
    <m/>
    <x v="0"/>
  </r>
  <r>
    <n v="116920904"/>
    <n v="136"/>
    <x v="1"/>
    <d v="2014-08-18T00:00:00"/>
    <x v="1"/>
  </r>
  <r>
    <n v="116924684"/>
    <n v="119"/>
    <x v="1"/>
    <m/>
    <x v="0"/>
  </r>
  <r>
    <n v="116935310"/>
    <n v="92"/>
    <x v="1"/>
    <m/>
    <x v="0"/>
  </r>
  <r>
    <n v="116936312"/>
    <n v="149"/>
    <x v="2"/>
    <m/>
    <x v="1"/>
  </r>
  <r>
    <n v="116936472"/>
    <n v="120"/>
    <x v="0"/>
    <d v="2014-08-06T00:00:00"/>
    <x v="0"/>
  </r>
  <r>
    <n v="116936472"/>
    <n v="120"/>
    <x v="0"/>
    <d v="2014-08-06T00:00:00"/>
    <x v="0"/>
  </r>
  <r>
    <n v="116940992"/>
    <n v="141"/>
    <x v="0"/>
    <m/>
    <x v="1"/>
  </r>
  <r>
    <n v="116949642"/>
    <n v="126"/>
    <x v="0"/>
    <m/>
    <x v="1"/>
  </r>
  <r>
    <n v="116952212"/>
    <n v="141"/>
    <x v="1"/>
    <m/>
    <x v="1"/>
  </r>
  <r>
    <n v="116957986"/>
    <n v="91"/>
    <x v="0"/>
    <m/>
    <x v="0"/>
  </r>
  <r>
    <n v="116958268"/>
    <n v="121"/>
    <x v="0"/>
    <m/>
    <x v="1"/>
  </r>
  <r>
    <n v="116961488"/>
    <n v="121"/>
    <x v="1"/>
    <d v="2014-08-08T00:00:00"/>
    <x v="1"/>
  </r>
  <r>
    <n v="116963498"/>
    <n v="141"/>
    <x v="1"/>
    <m/>
    <x v="1"/>
  </r>
  <r>
    <n v="116966032"/>
    <n v="111"/>
    <x v="0"/>
    <m/>
    <x v="0"/>
  </r>
  <r>
    <n v="116971976"/>
    <n v="92"/>
    <x v="2"/>
    <m/>
    <x v="0"/>
  </r>
  <r>
    <n v="116978250"/>
    <n v="92"/>
    <x v="2"/>
    <m/>
    <x v="0"/>
  </r>
  <r>
    <n v="116984314"/>
    <n v="96"/>
    <x v="0"/>
    <m/>
    <x v="0"/>
  </r>
  <r>
    <n v="116991962"/>
    <n v="122"/>
    <x v="1"/>
    <m/>
    <x v="1"/>
  </r>
  <r>
    <n v="116999728"/>
    <n v="136"/>
    <x v="0"/>
    <d v="2014-07-30T00:00:00"/>
    <x v="1"/>
  </r>
  <r>
    <n v="116999728"/>
    <n v="136"/>
    <x v="0"/>
    <d v="2014-07-31T00:00:00"/>
    <x v="1"/>
  </r>
  <r>
    <n v="116999780"/>
    <n v="121"/>
    <x v="0"/>
    <m/>
    <x v="1"/>
  </r>
  <r>
    <n v="117001350"/>
    <n v="126"/>
    <x v="0"/>
    <m/>
    <x v="1"/>
  </r>
  <r>
    <n v="117002482"/>
    <n v="122"/>
    <x v="0"/>
    <m/>
    <x v="1"/>
  </r>
  <r>
    <n v="117007566"/>
    <n v="120"/>
    <x v="0"/>
    <m/>
    <x v="0"/>
  </r>
  <r>
    <n v="117013896"/>
    <n v="121"/>
    <x v="1"/>
    <m/>
    <x v="1"/>
  </r>
  <r>
    <n v="117015586"/>
    <n v="141"/>
    <x v="0"/>
    <m/>
    <x v="1"/>
  </r>
  <r>
    <n v="117021264"/>
    <n v="150"/>
    <x v="1"/>
    <m/>
    <x v="1"/>
  </r>
  <r>
    <n v="117021672"/>
    <n v="133"/>
    <x v="2"/>
    <m/>
    <x v="1"/>
  </r>
  <r>
    <n v="117033406"/>
    <n v="90"/>
    <x v="1"/>
    <d v="2014-08-14T00:00:00"/>
    <x v="0"/>
  </r>
  <r>
    <n v="117035344"/>
    <n v="92"/>
    <x v="0"/>
    <m/>
    <x v="0"/>
  </r>
  <r>
    <n v="117036928"/>
    <n v="126"/>
    <x v="1"/>
    <d v="2014-08-20T00:00:00"/>
    <x v="1"/>
  </r>
  <r>
    <n v="117038738"/>
    <n v="149"/>
    <x v="2"/>
    <m/>
    <x v="1"/>
  </r>
  <r>
    <n v="117042368"/>
    <n v="120"/>
    <x v="1"/>
    <m/>
    <x v="0"/>
  </r>
  <r>
    <n v="117043690"/>
    <n v="136"/>
    <x v="0"/>
    <m/>
    <x v="1"/>
  </r>
  <r>
    <n v="117046592"/>
    <n v="122"/>
    <x v="1"/>
    <m/>
    <x v="1"/>
  </r>
  <r>
    <n v="117050644"/>
    <n v="118"/>
    <x v="2"/>
    <m/>
    <x v="0"/>
  </r>
  <r>
    <n v="117059534"/>
    <n v="92"/>
    <x v="1"/>
    <m/>
    <x v="0"/>
  </r>
  <r>
    <n v="117060492"/>
    <n v="136"/>
    <x v="0"/>
    <m/>
    <x v="1"/>
  </r>
  <r>
    <n v="117063932"/>
    <n v="120"/>
    <x v="1"/>
    <m/>
    <x v="0"/>
  </r>
  <r>
    <n v="117067770"/>
    <n v="90"/>
    <x v="0"/>
    <m/>
    <x v="0"/>
  </r>
  <r>
    <n v="117068716"/>
    <n v="121"/>
    <x v="0"/>
    <m/>
    <x v="1"/>
  </r>
  <r>
    <n v="117069216"/>
    <n v="119"/>
    <x v="0"/>
    <m/>
    <x v="0"/>
  </r>
  <r>
    <n v="117072222"/>
    <n v="120"/>
    <x v="1"/>
    <m/>
    <x v="0"/>
  </r>
  <r>
    <n v="117075660"/>
    <n v="106"/>
    <x v="0"/>
    <m/>
    <x v="0"/>
  </r>
  <r>
    <n v="117081514"/>
    <n v="118"/>
    <x v="2"/>
    <m/>
    <x v="0"/>
  </r>
  <r>
    <n v="117081562"/>
    <n v="90"/>
    <x v="0"/>
    <m/>
    <x v="0"/>
  </r>
  <r>
    <n v="117098540"/>
    <n v="148"/>
    <x v="0"/>
    <m/>
    <x v="1"/>
  </r>
  <r>
    <n v="117100834"/>
    <n v="117"/>
    <x v="1"/>
    <m/>
    <x v="0"/>
  </r>
  <r>
    <n v="117101064"/>
    <n v="122"/>
    <x v="1"/>
    <m/>
    <x v="1"/>
  </r>
  <r>
    <n v="117110420"/>
    <n v="122"/>
    <x v="0"/>
    <m/>
    <x v="1"/>
  </r>
  <r>
    <n v="117114454"/>
    <n v="92"/>
    <x v="0"/>
    <d v="2014-07-31T00:00:00"/>
    <x v="0"/>
  </r>
  <r>
    <n v="117119944"/>
    <n v="148"/>
    <x v="0"/>
    <m/>
    <x v="1"/>
  </r>
  <r>
    <n v="117120750"/>
    <n v="150"/>
    <x v="1"/>
    <d v="2014-07-29T00:00:00"/>
    <x v="1"/>
  </r>
  <r>
    <n v="117120750"/>
    <n v="150"/>
    <x v="1"/>
    <d v="2014-08-13T00:00:00"/>
    <x v="1"/>
  </r>
  <r>
    <n v="117121010"/>
    <n v="122"/>
    <x v="1"/>
    <m/>
    <x v="1"/>
  </r>
  <r>
    <n v="117127932"/>
    <n v="148"/>
    <x v="2"/>
    <m/>
    <x v="1"/>
  </r>
  <r>
    <n v="117131874"/>
    <n v="90"/>
    <x v="0"/>
    <m/>
    <x v="0"/>
  </r>
  <r>
    <n v="117132062"/>
    <n v="143"/>
    <x v="2"/>
    <m/>
    <x v="1"/>
  </r>
  <r>
    <n v="117136236"/>
    <n v="90"/>
    <x v="0"/>
    <m/>
    <x v="0"/>
  </r>
  <r>
    <n v="117139482"/>
    <n v="121"/>
    <x v="1"/>
    <m/>
    <x v="1"/>
  </r>
  <r>
    <n v="117140568"/>
    <n v="122"/>
    <x v="0"/>
    <d v="2014-07-31T00:00:00"/>
    <x v="1"/>
  </r>
  <r>
    <n v="117140568"/>
    <n v="122"/>
    <x v="0"/>
    <d v="2014-07-31T00:00:00"/>
    <x v="1"/>
  </r>
  <r>
    <n v="117140568"/>
    <n v="122"/>
    <x v="0"/>
    <d v="2014-07-31T00:00:00"/>
    <x v="1"/>
  </r>
  <r>
    <n v="117140568"/>
    <n v="122"/>
    <x v="0"/>
    <d v="2014-07-23T00:00:00"/>
    <x v="1"/>
  </r>
  <r>
    <n v="117148572"/>
    <n v="150"/>
    <x v="2"/>
    <m/>
    <x v="1"/>
  </r>
  <r>
    <n v="117151018"/>
    <n v="111"/>
    <x v="1"/>
    <d v="2014-07-31T00:00:00"/>
    <x v="0"/>
  </r>
  <r>
    <n v="117151018"/>
    <n v="111"/>
    <x v="1"/>
    <d v="2014-07-23T00:00:00"/>
    <x v="0"/>
  </r>
  <r>
    <n v="117151018"/>
    <n v="111"/>
    <x v="1"/>
    <d v="2014-07-23T00:00:00"/>
    <x v="0"/>
  </r>
  <r>
    <n v="117151018"/>
    <n v="111"/>
    <x v="1"/>
    <d v="2014-08-16T00:00:00"/>
    <x v="0"/>
  </r>
  <r>
    <n v="117154452"/>
    <n v="119"/>
    <x v="1"/>
    <m/>
    <x v="0"/>
  </r>
  <r>
    <n v="117172670"/>
    <n v="143"/>
    <x v="1"/>
    <m/>
    <x v="1"/>
  </r>
  <r>
    <n v="117177630"/>
    <n v="90"/>
    <x v="0"/>
    <m/>
    <x v="0"/>
  </r>
  <r>
    <n v="117177696"/>
    <n v="150"/>
    <x v="1"/>
    <m/>
    <x v="1"/>
  </r>
  <r>
    <n v="117180354"/>
    <n v="92"/>
    <x v="2"/>
    <m/>
    <x v="0"/>
  </r>
  <r>
    <n v="117183912"/>
    <n v="92"/>
    <x v="2"/>
    <m/>
    <x v="0"/>
  </r>
  <r>
    <n v="117184450"/>
    <n v="150"/>
    <x v="2"/>
    <m/>
    <x v="1"/>
  </r>
  <r>
    <n v="117185032"/>
    <n v="150"/>
    <x v="1"/>
    <m/>
    <x v="1"/>
  </r>
  <r>
    <n v="117185880"/>
    <n v="90"/>
    <x v="0"/>
    <d v="2014-08-16T00:00:00"/>
    <x v="0"/>
  </r>
  <r>
    <n v="117185880"/>
    <n v="90"/>
    <x v="0"/>
    <d v="2014-08-16T00:00:00"/>
    <x v="0"/>
  </r>
  <r>
    <n v="117187634"/>
    <n v="113"/>
    <x v="1"/>
    <d v="2014-07-28T00:00:00"/>
    <x v="0"/>
  </r>
  <r>
    <n v="117188874"/>
    <n v="121"/>
    <x v="2"/>
    <m/>
    <x v="1"/>
  </r>
  <r>
    <n v="117192938"/>
    <n v="111"/>
    <x v="1"/>
    <m/>
    <x v="0"/>
  </r>
  <r>
    <n v="117199206"/>
    <n v="150"/>
    <x v="2"/>
    <m/>
    <x v="1"/>
  </r>
  <r>
    <n v="117209678"/>
    <n v="119"/>
    <x v="0"/>
    <d v="2014-08-04T00:00:00"/>
    <x v="0"/>
  </r>
  <r>
    <n v="117209678"/>
    <n v="119"/>
    <x v="0"/>
    <d v="2014-08-16T00:00:00"/>
    <x v="0"/>
  </r>
  <r>
    <n v="117212768"/>
    <n v="141"/>
    <x v="1"/>
    <m/>
    <x v="1"/>
  </r>
  <r>
    <n v="117215654"/>
    <n v="92"/>
    <x v="0"/>
    <m/>
    <x v="0"/>
  </r>
  <r>
    <n v="117216826"/>
    <n v="141"/>
    <x v="0"/>
    <m/>
    <x v="1"/>
  </r>
  <r>
    <n v="117217096"/>
    <n v="120"/>
    <x v="1"/>
    <m/>
    <x v="0"/>
  </r>
  <r>
    <n v="117217266"/>
    <n v="113"/>
    <x v="1"/>
    <m/>
    <x v="0"/>
  </r>
  <r>
    <n v="117217938"/>
    <n v="113"/>
    <x v="1"/>
    <m/>
    <x v="0"/>
  </r>
  <r>
    <n v="117219896"/>
    <n v="111"/>
    <x v="0"/>
    <d v="2014-07-28T00:00:00"/>
    <x v="0"/>
  </r>
  <r>
    <n v="117227278"/>
    <n v="116"/>
    <x v="0"/>
    <m/>
    <x v="0"/>
  </r>
  <r>
    <n v="117228758"/>
    <n v="105"/>
    <x v="1"/>
    <m/>
    <x v="0"/>
  </r>
  <r>
    <n v="117230382"/>
    <n v="91"/>
    <x v="0"/>
    <m/>
    <x v="0"/>
  </r>
  <r>
    <n v="117231500"/>
    <n v="92"/>
    <x v="1"/>
    <m/>
    <x v="0"/>
  </r>
  <r>
    <n v="117233066"/>
    <n v="111"/>
    <x v="2"/>
    <m/>
    <x v="0"/>
  </r>
  <r>
    <n v="117240510"/>
    <n v="149"/>
    <x v="0"/>
    <m/>
    <x v="1"/>
  </r>
  <r>
    <n v="117250760"/>
    <n v="119"/>
    <x v="0"/>
    <d v="2014-07-30T00:00:00"/>
    <x v="0"/>
  </r>
  <r>
    <n v="117251038"/>
    <n v="90"/>
    <x v="1"/>
    <m/>
    <x v="0"/>
  </r>
  <r>
    <n v="117260744"/>
    <n v="92"/>
    <x v="2"/>
    <m/>
    <x v="0"/>
  </r>
  <r>
    <n v="117262144"/>
    <n v="118"/>
    <x v="0"/>
    <d v="2014-07-21T00:00:00"/>
    <x v="0"/>
  </r>
  <r>
    <n v="117264752"/>
    <n v="105"/>
    <x v="1"/>
    <m/>
    <x v="0"/>
  </r>
  <r>
    <n v="117265778"/>
    <n v="133"/>
    <x v="2"/>
    <m/>
    <x v="1"/>
  </r>
  <r>
    <n v="117269378"/>
    <n v="104"/>
    <x v="0"/>
    <m/>
    <x v="0"/>
  </r>
  <r>
    <n v="117287360"/>
    <n v="103"/>
    <x v="0"/>
    <d v="2014-08-01T00:00:00"/>
    <x v="0"/>
  </r>
  <r>
    <n v="117287360"/>
    <n v="103"/>
    <x v="0"/>
    <d v="2014-08-01T00:00:00"/>
    <x v="0"/>
  </r>
  <r>
    <n v="117295076"/>
    <n v="141"/>
    <x v="0"/>
    <m/>
    <x v="1"/>
  </r>
  <r>
    <n v="117299760"/>
    <n v="90"/>
    <x v="1"/>
    <m/>
    <x v="0"/>
  </r>
  <r>
    <n v="117300658"/>
    <n v="90"/>
    <x v="1"/>
    <m/>
    <x v="0"/>
  </r>
  <r>
    <n v="117300862"/>
    <n v="103"/>
    <x v="0"/>
    <m/>
    <x v="0"/>
  </r>
  <r>
    <n v="117306712"/>
    <n v="148"/>
    <x v="0"/>
    <m/>
    <x v="1"/>
  </r>
  <r>
    <n v="117307586"/>
    <n v="91"/>
    <x v="0"/>
    <m/>
    <x v="0"/>
  </r>
  <r>
    <n v="117308254"/>
    <n v="148"/>
    <x v="2"/>
    <m/>
    <x v="1"/>
  </r>
  <r>
    <n v="117315162"/>
    <n v="106"/>
    <x v="0"/>
    <m/>
    <x v="0"/>
  </r>
  <r>
    <n v="117315358"/>
    <n v="111"/>
    <x v="2"/>
    <m/>
    <x v="0"/>
  </r>
  <r>
    <n v="117316914"/>
    <n v="150"/>
    <x v="0"/>
    <m/>
    <x v="1"/>
  </r>
  <r>
    <n v="117317512"/>
    <n v="111"/>
    <x v="1"/>
    <m/>
    <x v="0"/>
  </r>
  <r>
    <n v="117318376"/>
    <n v="147"/>
    <x v="0"/>
    <m/>
    <x v="1"/>
  </r>
  <r>
    <n v="117319108"/>
    <n v="118"/>
    <x v="1"/>
    <m/>
    <x v="0"/>
  </r>
  <r>
    <n v="117328464"/>
    <n v="133"/>
    <x v="0"/>
    <m/>
    <x v="1"/>
  </r>
  <r>
    <n v="117328814"/>
    <n v="120"/>
    <x v="0"/>
    <d v="2014-07-25T00:00:00"/>
    <x v="0"/>
  </r>
  <r>
    <n v="117330170"/>
    <n v="148"/>
    <x v="1"/>
    <m/>
    <x v="1"/>
  </r>
  <r>
    <n v="117330198"/>
    <n v="135"/>
    <x v="2"/>
    <m/>
    <x v="1"/>
  </r>
  <r>
    <n v="117331640"/>
    <n v="150"/>
    <x v="0"/>
    <d v="2014-08-19T00:00:00"/>
    <x v="1"/>
  </r>
  <r>
    <n v="117331760"/>
    <n v="118"/>
    <x v="0"/>
    <m/>
    <x v="0"/>
  </r>
  <r>
    <n v="117333232"/>
    <n v="127"/>
    <x v="1"/>
    <m/>
    <x v="1"/>
  </r>
  <r>
    <n v="117336248"/>
    <n v="113"/>
    <x v="1"/>
    <m/>
    <x v="0"/>
  </r>
  <r>
    <n v="117337116"/>
    <n v="136"/>
    <x v="2"/>
    <m/>
    <x v="1"/>
  </r>
  <r>
    <n v="117340050"/>
    <n v="103"/>
    <x v="1"/>
    <m/>
    <x v="0"/>
  </r>
  <r>
    <n v="117340384"/>
    <n v="133"/>
    <x v="1"/>
    <m/>
    <x v="1"/>
  </r>
  <r>
    <n v="117342910"/>
    <n v="90"/>
    <x v="2"/>
    <m/>
    <x v="0"/>
  </r>
  <r>
    <n v="117343200"/>
    <n v="120"/>
    <x v="1"/>
    <d v="2014-07-29T00:00:00"/>
    <x v="0"/>
  </r>
  <r>
    <n v="117343200"/>
    <n v="120"/>
    <x v="1"/>
    <d v="2014-08-06T00:00:00"/>
    <x v="0"/>
  </r>
  <r>
    <n v="117344606"/>
    <n v="111"/>
    <x v="0"/>
    <m/>
    <x v="0"/>
  </r>
  <r>
    <n v="117349622"/>
    <n v="141"/>
    <x v="0"/>
    <d v="2014-07-21T00:00:00"/>
    <x v="1"/>
  </r>
  <r>
    <n v="117349622"/>
    <n v="141"/>
    <x v="0"/>
    <d v="2014-07-21T00:00:00"/>
    <x v="1"/>
  </r>
  <r>
    <n v="117358240"/>
    <n v="127"/>
    <x v="1"/>
    <m/>
    <x v="1"/>
  </r>
  <r>
    <n v="117358442"/>
    <n v="90"/>
    <x v="0"/>
    <m/>
    <x v="0"/>
  </r>
  <r>
    <n v="117361902"/>
    <n v="149"/>
    <x v="1"/>
    <d v="2014-07-27T00:00:00"/>
    <x v="1"/>
  </r>
  <r>
    <n v="117361902"/>
    <n v="149"/>
    <x v="1"/>
    <d v="2014-07-27T00:00:00"/>
    <x v="1"/>
  </r>
  <r>
    <n v="117383728"/>
    <n v="149"/>
    <x v="0"/>
    <m/>
    <x v="1"/>
  </r>
  <r>
    <n v="117388598"/>
    <n v="141"/>
    <x v="0"/>
    <m/>
    <x v="1"/>
  </r>
  <r>
    <n v="117390464"/>
    <n v="106"/>
    <x v="2"/>
    <m/>
    <x v="0"/>
  </r>
  <r>
    <n v="117397104"/>
    <n v="149"/>
    <x v="2"/>
    <m/>
    <x v="1"/>
  </r>
  <r>
    <n v="117398194"/>
    <n v="141"/>
    <x v="0"/>
    <m/>
    <x v="1"/>
  </r>
  <r>
    <n v="117399286"/>
    <n v="97"/>
    <x v="2"/>
    <m/>
    <x v="0"/>
  </r>
  <r>
    <n v="117400146"/>
    <n v="97"/>
    <x v="1"/>
    <m/>
    <x v="0"/>
  </r>
  <r>
    <n v="117403064"/>
    <n v="148"/>
    <x v="0"/>
    <m/>
    <x v="1"/>
  </r>
  <r>
    <n v="117404866"/>
    <n v="126"/>
    <x v="1"/>
    <m/>
    <x v="1"/>
  </r>
  <r>
    <n v="117405314"/>
    <n v="92"/>
    <x v="1"/>
    <m/>
    <x v="0"/>
  </r>
  <r>
    <n v="117405612"/>
    <n v="111"/>
    <x v="0"/>
    <m/>
    <x v="0"/>
  </r>
  <r>
    <n v="117415712"/>
    <n v="141"/>
    <x v="1"/>
    <m/>
    <x v="1"/>
  </r>
  <r>
    <n v="117416902"/>
    <n v="136"/>
    <x v="0"/>
    <d v="2014-08-12T00:00:00"/>
    <x v="1"/>
  </r>
  <r>
    <n v="117416902"/>
    <n v="136"/>
    <x v="0"/>
    <d v="2014-08-12T00:00:00"/>
    <x v="1"/>
  </r>
  <r>
    <n v="117417726"/>
    <n v="106"/>
    <x v="1"/>
    <m/>
    <x v="0"/>
  </r>
  <r>
    <n v="117426398"/>
    <n v="92"/>
    <x v="0"/>
    <m/>
    <x v="0"/>
  </r>
  <r>
    <n v="117427820"/>
    <n v="96"/>
    <x v="0"/>
    <d v="2014-07-21T00:00:00"/>
    <x v="0"/>
  </r>
  <r>
    <n v="117432036"/>
    <n v="126"/>
    <x v="0"/>
    <m/>
    <x v="1"/>
  </r>
  <r>
    <n v="117436794"/>
    <n v="91"/>
    <x v="0"/>
    <m/>
    <x v="0"/>
  </r>
  <r>
    <n v="117440658"/>
    <n v="127"/>
    <x v="0"/>
    <d v="2014-08-03T00:00:00"/>
    <x v="1"/>
  </r>
  <r>
    <n v="117440658"/>
    <n v="127"/>
    <x v="0"/>
    <d v="2014-08-03T00:00:00"/>
    <x v="1"/>
  </r>
  <r>
    <n v="117444496"/>
    <n v="136"/>
    <x v="1"/>
    <d v="2014-07-22T00:00:00"/>
    <x v="1"/>
  </r>
  <r>
    <n v="117445318"/>
    <n v="92"/>
    <x v="1"/>
    <m/>
    <x v="0"/>
  </r>
  <r>
    <n v="117446264"/>
    <n v="96"/>
    <x v="0"/>
    <m/>
    <x v="0"/>
  </r>
  <r>
    <n v="117446322"/>
    <n v="136"/>
    <x v="0"/>
    <m/>
    <x v="1"/>
  </r>
  <r>
    <n v="117449118"/>
    <n v="150"/>
    <x v="2"/>
    <m/>
    <x v="1"/>
  </r>
  <r>
    <n v="117452590"/>
    <n v="141"/>
    <x v="1"/>
    <m/>
    <x v="1"/>
  </r>
  <r>
    <n v="117454176"/>
    <n v="92"/>
    <x v="1"/>
    <m/>
    <x v="0"/>
  </r>
  <r>
    <n v="117456376"/>
    <n v="90"/>
    <x v="1"/>
    <m/>
    <x v="0"/>
  </r>
  <r>
    <n v="117459016"/>
    <n v="121"/>
    <x v="2"/>
    <m/>
    <x v="1"/>
  </r>
  <r>
    <n v="117461014"/>
    <n v="121"/>
    <x v="0"/>
    <m/>
    <x v="1"/>
  </r>
  <r>
    <n v="117461740"/>
    <n v="122"/>
    <x v="0"/>
    <m/>
    <x v="1"/>
  </r>
  <r>
    <n v="117469378"/>
    <n v="150"/>
    <x v="1"/>
    <m/>
    <x v="1"/>
  </r>
  <r>
    <n v="117470670"/>
    <n v="121"/>
    <x v="0"/>
    <m/>
    <x v="1"/>
  </r>
  <r>
    <n v="117472088"/>
    <n v="111"/>
    <x v="0"/>
    <m/>
    <x v="0"/>
  </r>
  <r>
    <n v="117474792"/>
    <n v="120"/>
    <x v="0"/>
    <m/>
    <x v="0"/>
  </r>
  <r>
    <n v="117479088"/>
    <n v="120"/>
    <x v="0"/>
    <m/>
    <x v="0"/>
  </r>
  <r>
    <n v="117484104"/>
    <n v="120"/>
    <x v="1"/>
    <m/>
    <x v="0"/>
  </r>
  <r>
    <n v="117488752"/>
    <n v="150"/>
    <x v="2"/>
    <m/>
    <x v="1"/>
  </r>
  <r>
    <n v="117490754"/>
    <n v="92"/>
    <x v="1"/>
    <m/>
    <x v="0"/>
  </r>
  <r>
    <n v="117496198"/>
    <n v="150"/>
    <x v="2"/>
    <m/>
    <x v="1"/>
  </r>
  <r>
    <n v="117497876"/>
    <n v="120"/>
    <x v="1"/>
    <m/>
    <x v="0"/>
  </r>
  <r>
    <n v="117497952"/>
    <n v="90"/>
    <x v="1"/>
    <m/>
    <x v="0"/>
  </r>
  <r>
    <n v="117500164"/>
    <n v="127"/>
    <x v="1"/>
    <m/>
    <x v="1"/>
  </r>
  <r>
    <n v="117501424"/>
    <n v="103"/>
    <x v="1"/>
    <d v="2014-07-21T00:00:00"/>
    <x v="0"/>
  </r>
  <r>
    <n v="117512470"/>
    <n v="111"/>
    <x v="1"/>
    <m/>
    <x v="0"/>
  </r>
  <r>
    <n v="117514546"/>
    <n v="149"/>
    <x v="2"/>
    <m/>
    <x v="1"/>
  </r>
  <r>
    <n v="117517586"/>
    <n v="90"/>
    <x v="2"/>
    <m/>
    <x v="0"/>
  </r>
  <r>
    <n v="117526224"/>
    <n v="90"/>
    <x v="0"/>
    <m/>
    <x v="0"/>
  </r>
  <r>
    <n v="117539390"/>
    <n v="92"/>
    <x v="0"/>
    <m/>
    <x v="0"/>
  </r>
  <r>
    <n v="117541006"/>
    <n v="149"/>
    <x v="0"/>
    <d v="2014-08-16T00:00:00"/>
    <x v="1"/>
  </r>
  <r>
    <n v="117542194"/>
    <n v="149"/>
    <x v="0"/>
    <m/>
    <x v="1"/>
  </r>
  <r>
    <n v="117555506"/>
    <n v="141"/>
    <x v="1"/>
    <d v="2014-08-12T00:00:00"/>
    <x v="1"/>
  </r>
  <r>
    <n v="117556470"/>
    <n v="150"/>
    <x v="1"/>
    <m/>
    <x v="1"/>
  </r>
  <r>
    <n v="117558848"/>
    <n v="149"/>
    <x v="1"/>
    <m/>
    <x v="1"/>
  </r>
  <r>
    <n v="117561514"/>
    <n v="141"/>
    <x v="1"/>
    <m/>
    <x v="1"/>
  </r>
  <r>
    <n v="117563064"/>
    <n v="149"/>
    <x v="1"/>
    <m/>
    <x v="1"/>
  </r>
  <r>
    <n v="117568718"/>
    <n v="147"/>
    <x v="0"/>
    <m/>
    <x v="1"/>
  </r>
  <r>
    <n v="117571444"/>
    <n v="92"/>
    <x v="2"/>
    <m/>
    <x v="0"/>
  </r>
  <r>
    <n v="117571830"/>
    <n v="127"/>
    <x v="1"/>
    <d v="2014-07-24T00:00:00"/>
    <x v="1"/>
  </r>
  <r>
    <n v="117571830"/>
    <n v="127"/>
    <x v="1"/>
    <d v="2014-07-31T00:00:00"/>
    <x v="1"/>
  </r>
  <r>
    <n v="117574508"/>
    <n v="91"/>
    <x v="2"/>
    <m/>
    <x v="0"/>
  </r>
  <r>
    <n v="117574854"/>
    <n v="148"/>
    <x v="0"/>
    <m/>
    <x v="1"/>
  </r>
  <r>
    <n v="117575394"/>
    <n v="90"/>
    <x v="1"/>
    <m/>
    <x v="0"/>
  </r>
  <r>
    <n v="117575926"/>
    <n v="118"/>
    <x v="1"/>
    <m/>
    <x v="0"/>
  </r>
  <r>
    <n v="117576214"/>
    <n v="117"/>
    <x v="0"/>
    <m/>
    <x v="0"/>
  </r>
  <r>
    <n v="117578680"/>
    <n v="90"/>
    <x v="0"/>
    <m/>
    <x v="0"/>
  </r>
  <r>
    <n v="117578744"/>
    <n v="149"/>
    <x v="2"/>
    <m/>
    <x v="1"/>
  </r>
  <r>
    <n v="117589034"/>
    <n v="117"/>
    <x v="1"/>
    <m/>
    <x v="0"/>
  </r>
  <r>
    <n v="117591360"/>
    <n v="121"/>
    <x v="2"/>
    <m/>
    <x v="1"/>
  </r>
  <r>
    <n v="117593212"/>
    <n v="92"/>
    <x v="0"/>
    <d v="2014-07-28T00:00:00"/>
    <x v="0"/>
  </r>
  <r>
    <n v="117593212"/>
    <n v="92"/>
    <x v="0"/>
    <d v="2014-07-28T00:00:00"/>
    <x v="0"/>
  </r>
  <r>
    <n v="117595824"/>
    <n v="122"/>
    <x v="0"/>
    <d v="2014-08-20T00:00:00"/>
    <x v="1"/>
  </r>
  <r>
    <n v="117596012"/>
    <n v="150"/>
    <x v="1"/>
    <m/>
    <x v="1"/>
  </r>
  <r>
    <n v="117597336"/>
    <n v="122"/>
    <x v="2"/>
    <m/>
    <x v="1"/>
  </r>
  <r>
    <n v="117600112"/>
    <n v="122"/>
    <x v="0"/>
    <m/>
    <x v="1"/>
  </r>
  <r>
    <n v="117606044"/>
    <n v="143"/>
    <x v="0"/>
    <m/>
    <x v="1"/>
  </r>
  <r>
    <n v="117608694"/>
    <n v="149"/>
    <x v="0"/>
    <m/>
    <x v="1"/>
  </r>
  <r>
    <n v="117613806"/>
    <n v="147"/>
    <x v="1"/>
    <m/>
    <x v="1"/>
  </r>
  <r>
    <n v="117614578"/>
    <n v="90"/>
    <x v="0"/>
    <m/>
    <x v="0"/>
  </r>
  <r>
    <n v="117623546"/>
    <n v="150"/>
    <x v="1"/>
    <d v="2014-08-11T00:00:00"/>
    <x v="1"/>
  </r>
  <r>
    <n v="117624582"/>
    <n v="92"/>
    <x v="1"/>
    <m/>
    <x v="0"/>
  </r>
  <r>
    <n v="117625726"/>
    <n v="150"/>
    <x v="0"/>
    <m/>
    <x v="1"/>
  </r>
  <r>
    <n v="117637504"/>
    <n v="120"/>
    <x v="0"/>
    <d v="2014-07-21T00:00:00"/>
    <x v="0"/>
  </r>
  <r>
    <n v="117643726"/>
    <n v="91"/>
    <x v="0"/>
    <m/>
    <x v="0"/>
  </r>
  <r>
    <n v="117647754"/>
    <n v="150"/>
    <x v="0"/>
    <d v="2014-08-19T00:00:00"/>
    <x v="1"/>
  </r>
  <r>
    <n v="117650218"/>
    <n v="143"/>
    <x v="0"/>
    <m/>
    <x v="1"/>
  </r>
  <r>
    <n v="117659466"/>
    <n v="149"/>
    <x v="0"/>
    <m/>
    <x v="1"/>
  </r>
  <r>
    <n v="117664726"/>
    <n v="112"/>
    <x v="1"/>
    <m/>
    <x v="0"/>
  </r>
  <r>
    <n v="117670642"/>
    <n v="143"/>
    <x v="0"/>
    <m/>
    <x v="1"/>
  </r>
  <r>
    <n v="117672922"/>
    <n v="120"/>
    <x v="2"/>
    <m/>
    <x v="0"/>
  </r>
  <r>
    <n v="117675534"/>
    <n v="148"/>
    <x v="2"/>
    <m/>
    <x v="1"/>
  </r>
  <r>
    <n v="117682294"/>
    <n v="111"/>
    <x v="0"/>
    <m/>
    <x v="0"/>
  </r>
  <r>
    <n v="117685588"/>
    <n v="120"/>
    <x v="2"/>
    <m/>
    <x v="0"/>
  </r>
  <r>
    <n v="117687144"/>
    <n v="149"/>
    <x v="0"/>
    <m/>
    <x v="1"/>
  </r>
  <r>
    <n v="117691366"/>
    <n v="111"/>
    <x v="1"/>
    <m/>
    <x v="0"/>
  </r>
  <r>
    <n v="117701896"/>
    <n v="143"/>
    <x v="2"/>
    <m/>
    <x v="1"/>
  </r>
  <r>
    <n v="117707046"/>
    <n v="150"/>
    <x v="1"/>
    <d v="2014-08-01T00:00:00"/>
    <x v="1"/>
  </r>
  <r>
    <n v="117713976"/>
    <n v="120"/>
    <x v="1"/>
    <m/>
    <x v="0"/>
  </r>
  <r>
    <n v="117716502"/>
    <n v="150"/>
    <x v="1"/>
    <m/>
    <x v="1"/>
  </r>
  <r>
    <n v="117720244"/>
    <n v="146"/>
    <x v="2"/>
    <m/>
    <x v="1"/>
  </r>
  <r>
    <n v="117731848"/>
    <n v="148"/>
    <x v="2"/>
    <m/>
    <x v="1"/>
  </r>
  <r>
    <n v="117749214"/>
    <n v="143"/>
    <x v="1"/>
    <m/>
    <x v="1"/>
  </r>
  <r>
    <n v="117752208"/>
    <n v="136"/>
    <x v="1"/>
    <m/>
    <x v="1"/>
  </r>
  <r>
    <n v="117754764"/>
    <n v="136"/>
    <x v="2"/>
    <d v="2014-08-18T00:00:00"/>
    <x v="1"/>
  </r>
  <r>
    <n v="117757326"/>
    <n v="136"/>
    <x v="0"/>
    <m/>
    <x v="1"/>
  </r>
  <r>
    <n v="117757934"/>
    <n v="143"/>
    <x v="0"/>
    <m/>
    <x v="1"/>
  </r>
  <r>
    <n v="117760816"/>
    <n v="122"/>
    <x v="0"/>
    <m/>
    <x v="1"/>
  </r>
  <r>
    <n v="117766510"/>
    <n v="150"/>
    <x v="0"/>
    <m/>
    <x v="1"/>
  </r>
  <r>
    <n v="117766680"/>
    <n v="119"/>
    <x v="1"/>
    <m/>
    <x v="0"/>
  </r>
  <r>
    <n v="117771614"/>
    <n v="111"/>
    <x v="1"/>
    <m/>
    <x v="0"/>
  </r>
  <r>
    <n v="117773856"/>
    <n v="150"/>
    <x v="0"/>
    <d v="2014-08-13T00:00:00"/>
    <x v="1"/>
  </r>
  <r>
    <n v="117774254"/>
    <n v="143"/>
    <x v="1"/>
    <m/>
    <x v="1"/>
  </r>
  <r>
    <n v="117774390"/>
    <n v="150"/>
    <x v="2"/>
    <m/>
    <x v="1"/>
  </r>
  <r>
    <n v="117778256"/>
    <n v="134"/>
    <x v="1"/>
    <m/>
    <x v="1"/>
  </r>
  <r>
    <n v="117779004"/>
    <n v="148"/>
    <x v="1"/>
    <m/>
    <x v="1"/>
  </r>
  <r>
    <n v="117783088"/>
    <n v="92"/>
    <x v="1"/>
    <m/>
    <x v="0"/>
  </r>
  <r>
    <n v="117788662"/>
    <n v="119"/>
    <x v="2"/>
    <m/>
    <x v="0"/>
  </r>
  <r>
    <n v="117789000"/>
    <n v="135"/>
    <x v="1"/>
    <m/>
    <x v="1"/>
  </r>
  <r>
    <n v="117789020"/>
    <n v="141"/>
    <x v="1"/>
    <m/>
    <x v="1"/>
  </r>
  <r>
    <n v="117796922"/>
    <n v="135"/>
    <x v="2"/>
    <m/>
    <x v="1"/>
  </r>
  <r>
    <n v="117803246"/>
    <n v="90"/>
    <x v="0"/>
    <m/>
    <x v="0"/>
  </r>
  <r>
    <n v="117805558"/>
    <n v="141"/>
    <x v="1"/>
    <m/>
    <x v="1"/>
  </r>
  <r>
    <n v="117810298"/>
    <n v="120"/>
    <x v="1"/>
    <m/>
    <x v="0"/>
  </r>
  <r>
    <n v="117813148"/>
    <n v="106"/>
    <x v="1"/>
    <m/>
    <x v="0"/>
  </r>
  <r>
    <n v="117817082"/>
    <n v="148"/>
    <x v="0"/>
    <m/>
    <x v="1"/>
  </r>
  <r>
    <n v="117820062"/>
    <n v="150"/>
    <x v="0"/>
    <m/>
    <x v="1"/>
  </r>
  <r>
    <n v="117826554"/>
    <n v="104"/>
    <x v="1"/>
    <m/>
    <x v="0"/>
  </r>
  <r>
    <n v="117826932"/>
    <n v="120"/>
    <x v="2"/>
    <m/>
    <x v="0"/>
  </r>
  <r>
    <n v="117828072"/>
    <n v="136"/>
    <x v="2"/>
    <m/>
    <x v="1"/>
  </r>
  <r>
    <n v="117829254"/>
    <n v="105"/>
    <x v="0"/>
    <m/>
    <x v="0"/>
  </r>
  <r>
    <n v="117832898"/>
    <n v="106"/>
    <x v="2"/>
    <m/>
    <x v="0"/>
  </r>
  <r>
    <n v="117835292"/>
    <n v="148"/>
    <x v="2"/>
    <m/>
    <x v="1"/>
  </r>
  <r>
    <n v="117840862"/>
    <n v="136"/>
    <x v="1"/>
    <m/>
    <x v="1"/>
  </r>
  <r>
    <n v="117841442"/>
    <n v="149"/>
    <x v="1"/>
    <m/>
    <x v="1"/>
  </r>
  <r>
    <n v="117845908"/>
    <n v="150"/>
    <x v="1"/>
    <m/>
    <x v="1"/>
  </r>
  <r>
    <n v="117849714"/>
    <n v="120"/>
    <x v="0"/>
    <m/>
    <x v="0"/>
  </r>
  <r>
    <n v="117850410"/>
    <n v="118"/>
    <x v="1"/>
    <m/>
    <x v="0"/>
  </r>
  <r>
    <n v="117854954"/>
    <n v="104"/>
    <x v="0"/>
    <m/>
    <x v="0"/>
  </r>
  <r>
    <n v="117857512"/>
    <n v="141"/>
    <x v="0"/>
    <m/>
    <x v="1"/>
  </r>
  <r>
    <n v="117860646"/>
    <n v="135"/>
    <x v="1"/>
    <m/>
    <x v="1"/>
  </r>
  <r>
    <n v="117861142"/>
    <n v="150"/>
    <x v="1"/>
    <m/>
    <x v="1"/>
  </r>
  <r>
    <n v="117861962"/>
    <n v="90"/>
    <x v="0"/>
    <m/>
    <x v="0"/>
  </r>
  <r>
    <n v="117864018"/>
    <n v="127"/>
    <x v="0"/>
    <m/>
    <x v="1"/>
  </r>
  <r>
    <n v="117866208"/>
    <n v="105"/>
    <x v="1"/>
    <m/>
    <x v="0"/>
  </r>
  <r>
    <n v="117874768"/>
    <n v="149"/>
    <x v="2"/>
    <m/>
    <x v="1"/>
  </r>
  <r>
    <n v="117877432"/>
    <n v="136"/>
    <x v="1"/>
    <m/>
    <x v="1"/>
  </r>
  <r>
    <n v="117879132"/>
    <n v="97"/>
    <x v="0"/>
    <m/>
    <x v="0"/>
  </r>
  <r>
    <n v="117881560"/>
    <n v="111"/>
    <x v="0"/>
    <m/>
    <x v="0"/>
  </r>
  <r>
    <n v="117882338"/>
    <n v="149"/>
    <x v="0"/>
    <m/>
    <x v="1"/>
  </r>
  <r>
    <n v="117883096"/>
    <n v="121"/>
    <x v="1"/>
    <m/>
    <x v="1"/>
  </r>
  <r>
    <n v="117889950"/>
    <n v="136"/>
    <x v="1"/>
    <d v="2014-07-24T00:00:00"/>
    <x v="1"/>
  </r>
  <r>
    <n v="117890294"/>
    <n v="106"/>
    <x v="2"/>
    <d v="2014-08-04T00:00:00"/>
    <x v="0"/>
  </r>
  <r>
    <n v="117892750"/>
    <n v="136"/>
    <x v="1"/>
    <m/>
    <x v="1"/>
  </r>
  <r>
    <n v="117897076"/>
    <n v="141"/>
    <x v="0"/>
    <m/>
    <x v="1"/>
  </r>
  <r>
    <n v="117904668"/>
    <n v="126"/>
    <x v="2"/>
    <m/>
    <x v="1"/>
  </r>
  <r>
    <n v="117908384"/>
    <n v="122"/>
    <x v="1"/>
    <m/>
    <x v="1"/>
  </r>
  <r>
    <n v="117911574"/>
    <n v="97"/>
    <x v="0"/>
    <m/>
    <x v="0"/>
  </r>
  <r>
    <n v="117916362"/>
    <n v="97"/>
    <x v="0"/>
    <m/>
    <x v="0"/>
  </r>
  <r>
    <n v="117918084"/>
    <n v="92"/>
    <x v="1"/>
    <m/>
    <x v="0"/>
  </r>
  <r>
    <n v="117925888"/>
    <n v="91"/>
    <x v="1"/>
    <m/>
    <x v="0"/>
  </r>
  <r>
    <n v="117927084"/>
    <n v="122"/>
    <x v="0"/>
    <m/>
    <x v="1"/>
  </r>
  <r>
    <n v="117932270"/>
    <n v="126"/>
    <x v="1"/>
    <m/>
    <x v="1"/>
  </r>
  <r>
    <n v="117932302"/>
    <n v="122"/>
    <x v="1"/>
    <m/>
    <x v="1"/>
  </r>
  <r>
    <n v="117942536"/>
    <n v="121"/>
    <x v="0"/>
    <m/>
    <x v="1"/>
  </r>
  <r>
    <n v="117942632"/>
    <n v="91"/>
    <x v="2"/>
    <m/>
    <x v="0"/>
  </r>
  <r>
    <n v="117947838"/>
    <n v="92"/>
    <x v="1"/>
    <m/>
    <x v="0"/>
  </r>
  <r>
    <n v="117951832"/>
    <n v="90"/>
    <x v="0"/>
    <m/>
    <x v="0"/>
  </r>
  <r>
    <n v="117953528"/>
    <n v="120"/>
    <x v="0"/>
    <m/>
    <x v="0"/>
  </r>
  <r>
    <n v="117955822"/>
    <n v="120"/>
    <x v="1"/>
    <d v="2014-08-13T00:00:00"/>
    <x v="0"/>
  </r>
  <r>
    <n v="117955880"/>
    <n v="122"/>
    <x v="0"/>
    <m/>
    <x v="1"/>
  </r>
  <r>
    <n v="117956268"/>
    <n v="122"/>
    <x v="0"/>
    <m/>
    <x v="1"/>
  </r>
  <r>
    <n v="117957102"/>
    <n v="90"/>
    <x v="2"/>
    <m/>
    <x v="0"/>
  </r>
  <r>
    <n v="117957656"/>
    <n v="106"/>
    <x v="0"/>
    <d v="2014-07-21T00:00:00"/>
    <x v="0"/>
  </r>
  <r>
    <n v="117963368"/>
    <n v="111"/>
    <x v="0"/>
    <d v="2014-07-29T00:00:00"/>
    <x v="0"/>
  </r>
  <r>
    <n v="117963368"/>
    <n v="111"/>
    <x v="0"/>
    <d v="2014-08-15T00:00:00"/>
    <x v="0"/>
  </r>
  <r>
    <n v="117963446"/>
    <n v="97"/>
    <x v="0"/>
    <m/>
    <x v="0"/>
  </r>
  <r>
    <n v="117963600"/>
    <n v="92"/>
    <x v="1"/>
    <m/>
    <x v="0"/>
  </r>
  <r>
    <n v="117969596"/>
    <n v="150"/>
    <x v="0"/>
    <m/>
    <x v="1"/>
  </r>
  <r>
    <n v="117976080"/>
    <n v="141"/>
    <x v="1"/>
    <m/>
    <x v="1"/>
  </r>
  <r>
    <n v="117977134"/>
    <n v="121"/>
    <x v="0"/>
    <d v="2014-08-06T00:00:00"/>
    <x v="1"/>
  </r>
  <r>
    <n v="117979278"/>
    <n v="136"/>
    <x v="0"/>
    <m/>
    <x v="1"/>
  </r>
  <r>
    <n v="117984958"/>
    <n v="150"/>
    <x v="2"/>
    <m/>
    <x v="1"/>
  </r>
  <r>
    <n v="117995024"/>
    <n v="141"/>
    <x v="1"/>
    <d v="2014-08-15T00:00:00"/>
    <x v="1"/>
  </r>
  <r>
    <n v="118004720"/>
    <n v="148"/>
    <x v="0"/>
    <m/>
    <x v="1"/>
  </r>
  <r>
    <n v="118005916"/>
    <n v="92"/>
    <x v="0"/>
    <m/>
    <x v="0"/>
  </r>
  <r>
    <n v="118006424"/>
    <n v="118"/>
    <x v="1"/>
    <m/>
    <x v="0"/>
  </r>
  <r>
    <n v="118006524"/>
    <n v="91"/>
    <x v="0"/>
    <m/>
    <x v="0"/>
  </r>
  <r>
    <n v="118007000"/>
    <n v="150"/>
    <x v="0"/>
    <d v="2014-08-12T00:00:00"/>
    <x v="1"/>
  </r>
  <r>
    <n v="118007000"/>
    <n v="150"/>
    <x v="0"/>
    <d v="2014-08-12T00:00:00"/>
    <x v="1"/>
  </r>
  <r>
    <n v="118007000"/>
    <n v="150"/>
    <x v="0"/>
    <d v="2014-08-12T00:00:00"/>
    <x v="1"/>
  </r>
  <r>
    <n v="118017934"/>
    <n v="120"/>
    <x v="0"/>
    <m/>
    <x v="0"/>
  </r>
  <r>
    <n v="118019352"/>
    <n v="118"/>
    <x v="0"/>
    <m/>
    <x v="0"/>
  </r>
  <r>
    <n v="118024498"/>
    <n v="121"/>
    <x v="0"/>
    <m/>
    <x v="1"/>
  </r>
  <r>
    <n v="118028286"/>
    <n v="121"/>
    <x v="0"/>
    <m/>
    <x v="1"/>
  </r>
  <r>
    <n v="118029694"/>
    <n v="136"/>
    <x v="1"/>
    <m/>
    <x v="1"/>
  </r>
  <r>
    <n v="118031476"/>
    <n v="90"/>
    <x v="0"/>
    <m/>
    <x v="0"/>
  </r>
  <r>
    <n v="118031660"/>
    <n v="118"/>
    <x v="0"/>
    <m/>
    <x v="0"/>
  </r>
  <r>
    <n v="118034318"/>
    <n v="150"/>
    <x v="0"/>
    <d v="2014-08-15T00:00:00"/>
    <x v="1"/>
  </r>
  <r>
    <n v="118042816"/>
    <n v="91"/>
    <x v="0"/>
    <m/>
    <x v="0"/>
  </r>
  <r>
    <n v="118042968"/>
    <n v="120"/>
    <x v="0"/>
    <m/>
    <x v="0"/>
  </r>
  <r>
    <n v="118043052"/>
    <n v="119"/>
    <x v="0"/>
    <d v="2014-08-12T00:00:00"/>
    <x v="0"/>
  </r>
  <r>
    <n v="118050210"/>
    <n v="121"/>
    <x v="1"/>
    <d v="2014-07-24T00:00:00"/>
    <x v="1"/>
  </r>
  <r>
    <n v="118050310"/>
    <n v="148"/>
    <x v="2"/>
    <m/>
    <x v="1"/>
  </r>
  <r>
    <n v="118051562"/>
    <n v="147"/>
    <x v="1"/>
    <m/>
    <x v="1"/>
  </r>
  <r>
    <n v="118052520"/>
    <n v="148"/>
    <x v="0"/>
    <m/>
    <x v="1"/>
  </r>
  <r>
    <n v="118054018"/>
    <n v="148"/>
    <x v="0"/>
    <m/>
    <x v="1"/>
  </r>
  <r>
    <n v="118054932"/>
    <n v="90"/>
    <x v="1"/>
    <m/>
    <x v="0"/>
  </r>
  <r>
    <n v="118055910"/>
    <n v="146"/>
    <x v="1"/>
    <m/>
    <x v="1"/>
  </r>
  <r>
    <n v="118060406"/>
    <n v="121"/>
    <x v="1"/>
    <m/>
    <x v="1"/>
  </r>
  <r>
    <n v="118066084"/>
    <n v="135"/>
    <x v="0"/>
    <m/>
    <x v="1"/>
  </r>
  <r>
    <n v="118070544"/>
    <n v="118"/>
    <x v="2"/>
    <m/>
    <x v="0"/>
  </r>
  <r>
    <n v="118071614"/>
    <n v="90"/>
    <x v="0"/>
    <m/>
    <x v="0"/>
  </r>
  <r>
    <n v="118072464"/>
    <n v="120"/>
    <x v="0"/>
    <m/>
    <x v="0"/>
  </r>
  <r>
    <n v="118073822"/>
    <n v="120"/>
    <x v="1"/>
    <m/>
    <x v="0"/>
  </r>
  <r>
    <n v="118074204"/>
    <n v="148"/>
    <x v="1"/>
    <d v="2014-08-18T00:00:00"/>
    <x v="1"/>
  </r>
  <r>
    <n v="118081808"/>
    <n v="149"/>
    <x v="1"/>
    <m/>
    <x v="1"/>
  </r>
  <r>
    <n v="118084228"/>
    <n v="150"/>
    <x v="1"/>
    <m/>
    <x v="1"/>
  </r>
  <r>
    <n v="118084480"/>
    <n v="146"/>
    <x v="0"/>
    <m/>
    <x v="1"/>
  </r>
  <r>
    <n v="118084912"/>
    <n v="117"/>
    <x v="1"/>
    <m/>
    <x v="0"/>
  </r>
  <r>
    <n v="118089962"/>
    <n v="113"/>
    <x v="2"/>
    <m/>
    <x v="0"/>
  </r>
  <r>
    <n v="118090258"/>
    <n v="91"/>
    <x v="2"/>
    <m/>
    <x v="0"/>
  </r>
  <r>
    <n v="118093180"/>
    <n v="122"/>
    <x v="0"/>
    <m/>
    <x v="1"/>
  </r>
  <r>
    <n v="118094434"/>
    <n v="118"/>
    <x v="2"/>
    <m/>
    <x v="0"/>
  </r>
  <r>
    <n v="118095300"/>
    <n v="92"/>
    <x v="0"/>
    <m/>
    <x v="0"/>
  </r>
  <r>
    <n v="118098396"/>
    <n v="120"/>
    <x v="0"/>
    <m/>
    <x v="0"/>
  </r>
  <r>
    <n v="118106404"/>
    <n v="118"/>
    <x v="0"/>
    <m/>
    <x v="0"/>
  </r>
  <r>
    <n v="118108978"/>
    <n v="141"/>
    <x v="1"/>
    <m/>
    <x v="1"/>
  </r>
  <r>
    <n v="118110410"/>
    <n v="92"/>
    <x v="1"/>
    <m/>
    <x v="0"/>
  </r>
  <r>
    <n v="118118112"/>
    <n v="122"/>
    <x v="0"/>
    <m/>
    <x v="1"/>
  </r>
  <r>
    <n v="118120448"/>
    <n v="113"/>
    <x v="0"/>
    <m/>
    <x v="0"/>
  </r>
  <r>
    <n v="118120734"/>
    <n v="149"/>
    <x v="2"/>
    <m/>
    <x v="1"/>
  </r>
  <r>
    <n v="118122326"/>
    <n v="118"/>
    <x v="2"/>
    <m/>
    <x v="0"/>
  </r>
  <r>
    <n v="118122340"/>
    <n v="141"/>
    <x v="1"/>
    <m/>
    <x v="1"/>
  </r>
  <r>
    <n v="118123462"/>
    <n v="111"/>
    <x v="2"/>
    <m/>
    <x v="0"/>
  </r>
  <r>
    <n v="118124158"/>
    <n v="141"/>
    <x v="2"/>
    <m/>
    <x v="1"/>
  </r>
  <r>
    <n v="118125522"/>
    <n v="150"/>
    <x v="2"/>
    <m/>
    <x v="1"/>
  </r>
  <r>
    <n v="118127028"/>
    <n v="90"/>
    <x v="0"/>
    <m/>
    <x v="0"/>
  </r>
  <r>
    <n v="118129520"/>
    <n v="106"/>
    <x v="1"/>
    <m/>
    <x v="0"/>
  </r>
  <r>
    <n v="118136346"/>
    <n v="150"/>
    <x v="1"/>
    <m/>
    <x v="1"/>
  </r>
  <r>
    <n v="118139934"/>
    <n v="150"/>
    <x v="0"/>
    <m/>
    <x v="1"/>
  </r>
  <r>
    <n v="118149428"/>
    <n v="116"/>
    <x v="0"/>
    <d v="2014-08-12T00:00:00"/>
    <x v="0"/>
  </r>
  <r>
    <n v="118149436"/>
    <n v="90"/>
    <x v="1"/>
    <m/>
    <x v="0"/>
  </r>
  <r>
    <n v="118156158"/>
    <n v="120"/>
    <x v="2"/>
    <m/>
    <x v="0"/>
  </r>
  <r>
    <n v="118156180"/>
    <n v="149"/>
    <x v="2"/>
    <m/>
    <x v="1"/>
  </r>
  <r>
    <n v="118161060"/>
    <n v="119"/>
    <x v="1"/>
    <m/>
    <x v="0"/>
  </r>
  <r>
    <n v="118163536"/>
    <n v="119"/>
    <x v="0"/>
    <m/>
    <x v="0"/>
  </r>
  <r>
    <n v="118163656"/>
    <n v="136"/>
    <x v="1"/>
    <m/>
    <x v="1"/>
  </r>
  <r>
    <n v="118164240"/>
    <n v="90"/>
    <x v="1"/>
    <m/>
    <x v="0"/>
  </r>
  <r>
    <n v="118164396"/>
    <n v="120"/>
    <x v="2"/>
    <m/>
    <x v="0"/>
  </r>
  <r>
    <n v="118167014"/>
    <n v="120"/>
    <x v="0"/>
    <m/>
    <x v="0"/>
  </r>
  <r>
    <n v="118168216"/>
    <n v="136"/>
    <x v="1"/>
    <m/>
    <x v="1"/>
  </r>
  <r>
    <n v="118168684"/>
    <n v="90"/>
    <x v="2"/>
    <m/>
    <x v="0"/>
  </r>
  <r>
    <n v="118175524"/>
    <n v="136"/>
    <x v="1"/>
    <m/>
    <x v="1"/>
  </r>
  <r>
    <n v="118179768"/>
    <n v="150"/>
    <x v="1"/>
    <m/>
    <x v="1"/>
  </r>
  <r>
    <n v="118182858"/>
    <n v="150"/>
    <x v="1"/>
    <d v="2014-07-30T00:00:00"/>
    <x v="1"/>
  </r>
  <r>
    <n v="118182858"/>
    <n v="150"/>
    <x v="1"/>
    <d v="2014-07-28T00:00:00"/>
    <x v="1"/>
  </r>
  <r>
    <n v="118183450"/>
    <n v="120"/>
    <x v="0"/>
    <m/>
    <x v="0"/>
  </r>
  <r>
    <n v="118187102"/>
    <n v="91"/>
    <x v="0"/>
    <m/>
    <x v="0"/>
  </r>
  <r>
    <n v="118187888"/>
    <n v="150"/>
    <x v="0"/>
    <m/>
    <x v="1"/>
  </r>
  <r>
    <n v="118188876"/>
    <n v="116"/>
    <x v="0"/>
    <m/>
    <x v="0"/>
  </r>
  <r>
    <n v="118190164"/>
    <n v="119"/>
    <x v="2"/>
    <m/>
    <x v="0"/>
  </r>
  <r>
    <n v="118193178"/>
    <n v="118"/>
    <x v="0"/>
    <d v="2014-07-30T00:00:00"/>
    <x v="0"/>
  </r>
  <r>
    <n v="118193646"/>
    <n v="150"/>
    <x v="0"/>
    <m/>
    <x v="1"/>
  </r>
  <r>
    <n v="118196270"/>
    <n v="120"/>
    <x v="0"/>
    <m/>
    <x v="0"/>
  </r>
  <r>
    <n v="118197482"/>
    <n v="111"/>
    <x v="0"/>
    <d v="2014-08-04T00:00:00"/>
    <x v="0"/>
  </r>
  <r>
    <n v="118199240"/>
    <n v="122"/>
    <x v="2"/>
    <m/>
    <x v="1"/>
  </r>
  <r>
    <n v="118200244"/>
    <n v="120"/>
    <x v="1"/>
    <d v="2014-07-22T00:00:00"/>
    <x v="0"/>
  </r>
  <r>
    <n v="118200244"/>
    <n v="120"/>
    <x v="1"/>
    <d v="2014-08-04T00:00:00"/>
    <x v="0"/>
  </r>
  <r>
    <n v="118208500"/>
    <n v="143"/>
    <x v="1"/>
    <m/>
    <x v="1"/>
  </r>
  <r>
    <n v="118220510"/>
    <n v="142"/>
    <x v="0"/>
    <m/>
    <x v="1"/>
  </r>
  <r>
    <n v="118221626"/>
    <n v="106"/>
    <x v="1"/>
    <d v="2014-08-20T00:00:00"/>
    <x v="0"/>
  </r>
  <r>
    <n v="118224158"/>
    <n v="103"/>
    <x v="2"/>
    <m/>
    <x v="0"/>
  </r>
  <r>
    <n v="118224668"/>
    <n v="141"/>
    <x v="0"/>
    <m/>
    <x v="1"/>
  </r>
  <r>
    <n v="118225268"/>
    <n v="148"/>
    <x v="2"/>
    <m/>
    <x v="1"/>
  </r>
  <r>
    <n v="118235430"/>
    <n v="149"/>
    <x v="0"/>
    <d v="2014-08-12T00:00:00"/>
    <x v="1"/>
  </r>
  <r>
    <n v="118235430"/>
    <n v="149"/>
    <x v="0"/>
    <d v="2014-08-13T00:00:00"/>
    <x v="1"/>
  </r>
  <r>
    <n v="118239340"/>
    <n v="119"/>
    <x v="0"/>
    <m/>
    <x v="0"/>
  </r>
  <r>
    <n v="118242260"/>
    <n v="133"/>
    <x v="0"/>
    <m/>
    <x v="1"/>
  </r>
  <r>
    <n v="118254998"/>
    <n v="103"/>
    <x v="2"/>
    <m/>
    <x v="0"/>
  </r>
  <r>
    <n v="118265844"/>
    <n v="150"/>
    <x v="0"/>
    <m/>
    <x v="1"/>
  </r>
  <r>
    <n v="118269576"/>
    <n v="136"/>
    <x v="2"/>
    <m/>
    <x v="1"/>
  </r>
  <r>
    <n v="118272816"/>
    <n v="135"/>
    <x v="1"/>
    <m/>
    <x v="1"/>
  </r>
  <r>
    <n v="118273022"/>
    <n v="118"/>
    <x v="0"/>
    <d v="2014-07-22T00:00:00"/>
    <x v="0"/>
  </r>
  <r>
    <n v="118274270"/>
    <n v="111"/>
    <x v="0"/>
    <m/>
    <x v="0"/>
  </r>
  <r>
    <n v="118277226"/>
    <n v="136"/>
    <x v="1"/>
    <m/>
    <x v="1"/>
  </r>
  <r>
    <n v="118281300"/>
    <n v="120"/>
    <x v="1"/>
    <d v="2014-07-21T00:00:00"/>
    <x v="0"/>
  </r>
  <r>
    <n v="118286680"/>
    <n v="149"/>
    <x v="2"/>
    <m/>
    <x v="1"/>
  </r>
  <r>
    <n v="118286684"/>
    <n v="119"/>
    <x v="1"/>
    <m/>
    <x v="0"/>
  </r>
  <r>
    <n v="118287614"/>
    <n v="103"/>
    <x v="0"/>
    <m/>
    <x v="0"/>
  </r>
  <r>
    <n v="118297448"/>
    <n v="133"/>
    <x v="1"/>
    <d v="2014-07-25T00:00:00"/>
    <x v="1"/>
  </r>
  <r>
    <n v="118301304"/>
    <n v="149"/>
    <x v="2"/>
    <m/>
    <x v="1"/>
  </r>
  <r>
    <n v="118311306"/>
    <n v="104"/>
    <x v="1"/>
    <m/>
    <x v="0"/>
  </r>
  <r>
    <n v="118312480"/>
    <n v="97"/>
    <x v="0"/>
    <m/>
    <x v="0"/>
  </r>
  <r>
    <n v="118313282"/>
    <n v="148"/>
    <x v="1"/>
    <m/>
    <x v="1"/>
  </r>
  <r>
    <n v="118313344"/>
    <n v="119"/>
    <x v="0"/>
    <m/>
    <x v="0"/>
  </r>
  <r>
    <n v="118317138"/>
    <n v="105"/>
    <x v="2"/>
    <m/>
    <x v="0"/>
  </r>
  <r>
    <n v="118318048"/>
    <n v="97"/>
    <x v="1"/>
    <m/>
    <x v="0"/>
  </r>
  <r>
    <n v="118318824"/>
    <n v="136"/>
    <x v="0"/>
    <m/>
    <x v="1"/>
  </r>
  <r>
    <n v="118321170"/>
    <n v="148"/>
    <x v="0"/>
    <m/>
    <x v="1"/>
  </r>
  <r>
    <n v="118330776"/>
    <n v="148"/>
    <x v="0"/>
    <m/>
    <x v="1"/>
  </r>
  <r>
    <n v="118331864"/>
    <n v="118"/>
    <x v="0"/>
    <m/>
    <x v="0"/>
  </r>
  <r>
    <n v="118341742"/>
    <n v="105"/>
    <x v="0"/>
    <m/>
    <x v="0"/>
  </r>
  <r>
    <n v="118349146"/>
    <n v="103"/>
    <x v="2"/>
    <m/>
    <x v="0"/>
  </r>
  <r>
    <n v="118349176"/>
    <n v="92"/>
    <x v="1"/>
    <d v="2014-08-12T00:00:00"/>
    <x v="0"/>
  </r>
  <r>
    <n v="118349176"/>
    <n v="92"/>
    <x v="1"/>
    <d v="2014-08-12T00:00:00"/>
    <x v="0"/>
  </r>
  <r>
    <n v="118350240"/>
    <n v="136"/>
    <x v="0"/>
    <m/>
    <x v="1"/>
  </r>
  <r>
    <n v="118352526"/>
    <n v="122"/>
    <x v="1"/>
    <m/>
    <x v="1"/>
  </r>
  <r>
    <n v="118354654"/>
    <n v="122"/>
    <x v="0"/>
    <m/>
    <x v="1"/>
  </r>
  <r>
    <n v="118357914"/>
    <n v="122"/>
    <x v="2"/>
    <m/>
    <x v="1"/>
  </r>
  <r>
    <n v="118360500"/>
    <n v="141"/>
    <x v="1"/>
    <m/>
    <x v="1"/>
  </r>
  <r>
    <n v="118360876"/>
    <n v="111"/>
    <x v="0"/>
    <m/>
    <x v="0"/>
  </r>
  <r>
    <n v="118368646"/>
    <n v="122"/>
    <x v="0"/>
    <m/>
    <x v="1"/>
  </r>
  <r>
    <n v="118369046"/>
    <n v="136"/>
    <x v="0"/>
    <m/>
    <x v="1"/>
  </r>
  <r>
    <n v="118370352"/>
    <n v="122"/>
    <x v="1"/>
    <m/>
    <x v="1"/>
  </r>
  <r>
    <n v="118370850"/>
    <n v="127"/>
    <x v="1"/>
    <m/>
    <x v="1"/>
  </r>
  <r>
    <n v="118370864"/>
    <n v="127"/>
    <x v="0"/>
    <m/>
    <x v="1"/>
  </r>
  <r>
    <n v="118372620"/>
    <n v="134"/>
    <x v="2"/>
    <m/>
    <x v="1"/>
  </r>
  <r>
    <n v="118374758"/>
    <n v="127"/>
    <x v="0"/>
    <m/>
    <x v="1"/>
  </r>
  <r>
    <n v="118377772"/>
    <n v="122"/>
    <x v="0"/>
    <m/>
    <x v="1"/>
  </r>
  <r>
    <n v="118389482"/>
    <n v="106"/>
    <x v="2"/>
    <m/>
    <x v="0"/>
  </r>
  <r>
    <n v="118391346"/>
    <n v="106"/>
    <x v="0"/>
    <m/>
    <x v="0"/>
  </r>
  <r>
    <n v="118395498"/>
    <n v="127"/>
    <x v="2"/>
    <m/>
    <x v="1"/>
  </r>
  <r>
    <n v="118395906"/>
    <n v="121"/>
    <x v="0"/>
    <m/>
    <x v="1"/>
  </r>
  <r>
    <n v="118396272"/>
    <n v="141"/>
    <x v="0"/>
    <m/>
    <x v="1"/>
  </r>
  <r>
    <n v="118396648"/>
    <n v="92"/>
    <x v="1"/>
    <m/>
    <x v="0"/>
  </r>
  <r>
    <n v="118398414"/>
    <n v="92"/>
    <x v="0"/>
    <m/>
    <x v="0"/>
  </r>
  <r>
    <n v="118398778"/>
    <n v="122"/>
    <x v="1"/>
    <m/>
    <x v="1"/>
  </r>
  <r>
    <n v="118399648"/>
    <n v="111"/>
    <x v="0"/>
    <m/>
    <x v="0"/>
  </r>
  <r>
    <n v="118402124"/>
    <n v="90"/>
    <x v="0"/>
    <m/>
    <x v="0"/>
  </r>
  <r>
    <n v="118414572"/>
    <n v="111"/>
    <x v="0"/>
    <m/>
    <x v="0"/>
  </r>
  <r>
    <n v="118416752"/>
    <n v="106"/>
    <x v="1"/>
    <m/>
    <x v="0"/>
  </r>
  <r>
    <n v="118417754"/>
    <n v="111"/>
    <x v="0"/>
    <m/>
    <x v="0"/>
  </r>
  <r>
    <n v="118420458"/>
    <n v="111"/>
    <x v="1"/>
    <m/>
    <x v="0"/>
  </r>
  <r>
    <n v="118425036"/>
    <n v="150"/>
    <x v="2"/>
    <m/>
    <x v="1"/>
  </r>
  <r>
    <n v="118426510"/>
    <n v="126"/>
    <x v="1"/>
    <m/>
    <x v="1"/>
  </r>
  <r>
    <n v="118430706"/>
    <n v="150"/>
    <x v="0"/>
    <m/>
    <x v="1"/>
  </r>
  <r>
    <n v="118432276"/>
    <n v="119"/>
    <x v="0"/>
    <m/>
    <x v="0"/>
  </r>
  <r>
    <n v="118436762"/>
    <n v="150"/>
    <x v="0"/>
    <m/>
    <x v="1"/>
  </r>
  <r>
    <n v="118438206"/>
    <n v="120"/>
    <x v="2"/>
    <m/>
    <x v="0"/>
  </r>
  <r>
    <n v="118441466"/>
    <n v="127"/>
    <x v="1"/>
    <m/>
    <x v="1"/>
  </r>
  <r>
    <n v="118441614"/>
    <n v="103"/>
    <x v="2"/>
    <m/>
    <x v="0"/>
  </r>
  <r>
    <n v="118447030"/>
    <n v="120"/>
    <x v="0"/>
    <d v="2014-07-28T00:00:00"/>
    <x v="0"/>
  </r>
  <r>
    <n v="118447030"/>
    <n v="120"/>
    <x v="0"/>
    <d v="2014-08-04T00:00:00"/>
    <x v="0"/>
  </r>
  <r>
    <n v="118449538"/>
    <n v="127"/>
    <x v="0"/>
    <m/>
    <x v="1"/>
  </r>
  <r>
    <n v="118450490"/>
    <n v="150"/>
    <x v="0"/>
    <m/>
    <x v="1"/>
  </r>
  <r>
    <n v="118450938"/>
    <n v="126"/>
    <x v="1"/>
    <m/>
    <x v="1"/>
  </r>
  <r>
    <n v="118452164"/>
    <n v="119"/>
    <x v="1"/>
    <m/>
    <x v="0"/>
  </r>
  <r>
    <n v="118454558"/>
    <n v="150"/>
    <x v="1"/>
    <m/>
    <x v="1"/>
  </r>
  <r>
    <n v="118455848"/>
    <n v="141"/>
    <x v="2"/>
    <d v="2014-07-22T00:00:00"/>
    <x v="1"/>
  </r>
  <r>
    <n v="118456474"/>
    <n v="90"/>
    <x v="2"/>
    <m/>
    <x v="0"/>
  </r>
  <r>
    <n v="118457594"/>
    <n v="119"/>
    <x v="1"/>
    <m/>
    <x v="0"/>
  </r>
  <r>
    <n v="118463506"/>
    <n v="121"/>
    <x v="2"/>
    <m/>
    <x v="1"/>
  </r>
  <r>
    <n v="118464158"/>
    <n v="120"/>
    <x v="1"/>
    <m/>
    <x v="0"/>
  </r>
  <r>
    <n v="118466812"/>
    <n v="106"/>
    <x v="2"/>
    <m/>
    <x v="0"/>
  </r>
  <r>
    <n v="118468080"/>
    <n v="149"/>
    <x v="0"/>
    <m/>
    <x v="1"/>
  </r>
  <r>
    <n v="118471546"/>
    <n v="92"/>
    <x v="0"/>
    <m/>
    <x v="0"/>
  </r>
  <r>
    <n v="118471762"/>
    <n v="122"/>
    <x v="2"/>
    <m/>
    <x v="1"/>
  </r>
  <r>
    <n v="118475778"/>
    <n v="119"/>
    <x v="0"/>
    <m/>
    <x v="0"/>
  </r>
  <r>
    <n v="118477898"/>
    <n v="119"/>
    <x v="1"/>
    <m/>
    <x v="0"/>
  </r>
  <r>
    <n v="118479386"/>
    <n v="150"/>
    <x v="1"/>
    <m/>
    <x v="1"/>
  </r>
  <r>
    <n v="118479548"/>
    <n v="150"/>
    <x v="0"/>
    <m/>
    <x v="1"/>
  </r>
  <r>
    <n v="118480290"/>
    <n v="112"/>
    <x v="0"/>
    <m/>
    <x v="0"/>
  </r>
  <r>
    <n v="118481614"/>
    <n v="120"/>
    <x v="0"/>
    <m/>
    <x v="0"/>
  </r>
  <r>
    <n v="118484174"/>
    <n v="113"/>
    <x v="0"/>
    <d v="2014-07-21T00:00:00"/>
    <x v="0"/>
  </r>
  <r>
    <n v="118484186"/>
    <n v="136"/>
    <x v="1"/>
    <m/>
    <x v="1"/>
  </r>
  <r>
    <n v="118486920"/>
    <n v="149"/>
    <x v="0"/>
    <m/>
    <x v="1"/>
  </r>
  <r>
    <n v="118492598"/>
    <n v="141"/>
    <x v="1"/>
    <m/>
    <x v="1"/>
  </r>
  <r>
    <n v="118507292"/>
    <n v="118"/>
    <x v="0"/>
    <m/>
    <x v="0"/>
  </r>
  <r>
    <n v="118513544"/>
    <n v="118"/>
    <x v="0"/>
    <m/>
    <x v="0"/>
  </r>
  <r>
    <n v="118514704"/>
    <n v="90"/>
    <x v="0"/>
    <m/>
    <x v="0"/>
  </r>
  <r>
    <n v="118518212"/>
    <n v="122"/>
    <x v="0"/>
    <m/>
    <x v="1"/>
  </r>
  <r>
    <n v="118518580"/>
    <n v="120"/>
    <x v="0"/>
    <m/>
    <x v="0"/>
  </r>
  <r>
    <n v="118520648"/>
    <n v="148"/>
    <x v="1"/>
    <m/>
    <x v="1"/>
  </r>
  <r>
    <n v="118526456"/>
    <n v="150"/>
    <x v="0"/>
    <m/>
    <x v="1"/>
  </r>
  <r>
    <n v="118527498"/>
    <n v="147"/>
    <x v="0"/>
    <m/>
    <x v="1"/>
  </r>
  <r>
    <n v="118529538"/>
    <n v="150"/>
    <x v="0"/>
    <m/>
    <x v="1"/>
  </r>
  <r>
    <n v="118537616"/>
    <n v="148"/>
    <x v="0"/>
    <m/>
    <x v="1"/>
  </r>
  <r>
    <n v="118537728"/>
    <n v="148"/>
    <x v="0"/>
    <m/>
    <x v="1"/>
  </r>
  <r>
    <n v="118537754"/>
    <n v="118"/>
    <x v="0"/>
    <m/>
    <x v="0"/>
  </r>
  <r>
    <n v="118539010"/>
    <n v="122"/>
    <x v="0"/>
    <m/>
    <x v="1"/>
  </r>
  <r>
    <n v="118542124"/>
    <n v="147"/>
    <x v="1"/>
    <m/>
    <x v="1"/>
  </r>
  <r>
    <n v="118545282"/>
    <n v="117"/>
    <x v="0"/>
    <m/>
    <x v="0"/>
  </r>
  <r>
    <n v="118546286"/>
    <n v="122"/>
    <x v="2"/>
    <m/>
    <x v="1"/>
  </r>
  <r>
    <n v="118548564"/>
    <n v="141"/>
    <x v="1"/>
    <d v="2014-08-01T00:00:00"/>
    <x v="1"/>
  </r>
  <r>
    <n v="118548564"/>
    <n v="141"/>
    <x v="1"/>
    <d v="2014-08-01T00:00:00"/>
    <x v="1"/>
  </r>
  <r>
    <n v="118560556"/>
    <n v="150"/>
    <x v="2"/>
    <m/>
    <x v="1"/>
  </r>
  <r>
    <n v="118562840"/>
    <n v="116"/>
    <x v="1"/>
    <m/>
    <x v="0"/>
  </r>
  <r>
    <n v="118568618"/>
    <n v="90"/>
    <x v="1"/>
    <m/>
    <x v="0"/>
  </r>
  <r>
    <n v="118569218"/>
    <n v="148"/>
    <x v="1"/>
    <m/>
    <x v="1"/>
  </r>
  <r>
    <n v="118569868"/>
    <n v="113"/>
    <x v="1"/>
    <m/>
    <x v="0"/>
  </r>
  <r>
    <n v="118579040"/>
    <n v="150"/>
    <x v="0"/>
    <m/>
    <x v="1"/>
  </r>
  <r>
    <n v="118587082"/>
    <n v="122"/>
    <x v="0"/>
    <m/>
    <x v="1"/>
  </r>
  <r>
    <n v="118587866"/>
    <n v="148"/>
    <x v="1"/>
    <m/>
    <x v="1"/>
  </r>
  <r>
    <n v="118588036"/>
    <n v="149"/>
    <x v="0"/>
    <m/>
    <x v="1"/>
  </r>
  <r>
    <n v="118591728"/>
    <n v="122"/>
    <x v="1"/>
    <m/>
    <x v="1"/>
  </r>
  <r>
    <n v="118592364"/>
    <n v="90"/>
    <x v="1"/>
    <m/>
    <x v="0"/>
  </r>
  <r>
    <n v="118593504"/>
    <n v="120"/>
    <x v="1"/>
    <m/>
    <x v="0"/>
  </r>
  <r>
    <n v="118595976"/>
    <n v="143"/>
    <x v="0"/>
    <m/>
    <x v="1"/>
  </r>
  <r>
    <n v="118597100"/>
    <n v="149"/>
    <x v="2"/>
    <m/>
    <x v="1"/>
  </r>
  <r>
    <n v="118597826"/>
    <n v="90"/>
    <x v="2"/>
    <m/>
    <x v="0"/>
  </r>
  <r>
    <n v="118598798"/>
    <n v="120"/>
    <x v="0"/>
    <m/>
    <x v="0"/>
  </r>
  <r>
    <n v="118608410"/>
    <n v="90"/>
    <x v="1"/>
    <m/>
    <x v="0"/>
  </r>
  <r>
    <n v="118619920"/>
    <n v="122"/>
    <x v="2"/>
    <m/>
    <x v="1"/>
  </r>
  <r>
    <n v="118623322"/>
    <n v="90"/>
    <x v="1"/>
    <d v="2014-07-21T00:00:00"/>
    <x v="0"/>
  </r>
  <r>
    <n v="118624482"/>
    <n v="143"/>
    <x v="1"/>
    <m/>
    <x v="1"/>
  </r>
  <r>
    <n v="118627982"/>
    <n v="150"/>
    <x v="1"/>
    <m/>
    <x v="1"/>
  </r>
  <r>
    <n v="118628872"/>
    <n v="150"/>
    <x v="0"/>
    <m/>
    <x v="1"/>
  </r>
  <r>
    <n v="118633120"/>
    <n v="150"/>
    <x v="1"/>
    <m/>
    <x v="1"/>
  </r>
  <r>
    <n v="118638404"/>
    <n v="150"/>
    <x v="2"/>
    <m/>
    <x v="1"/>
  </r>
  <r>
    <n v="118644140"/>
    <n v="118"/>
    <x v="1"/>
    <d v="2014-08-02T00:00:00"/>
    <x v="0"/>
  </r>
  <r>
    <n v="118644140"/>
    <n v="118"/>
    <x v="1"/>
    <d v="2014-07-22T00:00:00"/>
    <x v="0"/>
  </r>
  <r>
    <n v="118647742"/>
    <n v="120"/>
    <x v="0"/>
    <m/>
    <x v="0"/>
  </r>
  <r>
    <n v="118649592"/>
    <n v="150"/>
    <x v="1"/>
    <m/>
    <x v="1"/>
  </r>
  <r>
    <n v="118650454"/>
    <n v="146"/>
    <x v="0"/>
    <m/>
    <x v="1"/>
  </r>
  <r>
    <n v="118650720"/>
    <n v="120"/>
    <x v="1"/>
    <m/>
    <x v="0"/>
  </r>
  <r>
    <n v="118653156"/>
    <n v="147"/>
    <x v="2"/>
    <m/>
    <x v="1"/>
  </r>
  <r>
    <n v="118654792"/>
    <n v="91"/>
    <x v="0"/>
    <m/>
    <x v="0"/>
  </r>
  <r>
    <n v="118655316"/>
    <n v="141"/>
    <x v="1"/>
    <m/>
    <x v="1"/>
  </r>
  <r>
    <n v="118658728"/>
    <n v="121"/>
    <x v="0"/>
    <m/>
    <x v="1"/>
  </r>
  <r>
    <n v="118658776"/>
    <n v="141"/>
    <x v="1"/>
    <m/>
    <x v="1"/>
  </r>
  <r>
    <n v="118671684"/>
    <n v="136"/>
    <x v="0"/>
    <m/>
    <x v="1"/>
  </r>
  <r>
    <n v="118672992"/>
    <n v="111"/>
    <x v="0"/>
    <m/>
    <x v="0"/>
  </r>
  <r>
    <n v="118675642"/>
    <n v="122"/>
    <x v="0"/>
    <m/>
    <x v="1"/>
  </r>
  <r>
    <n v="118677888"/>
    <n v="141"/>
    <x v="1"/>
    <m/>
    <x v="1"/>
  </r>
  <r>
    <n v="118679744"/>
    <n v="150"/>
    <x v="1"/>
    <d v="2014-08-19T00:00:00"/>
    <x v="1"/>
  </r>
  <r>
    <n v="118683618"/>
    <n v="111"/>
    <x v="1"/>
    <m/>
    <x v="0"/>
  </r>
  <r>
    <n v="118684654"/>
    <n v="105"/>
    <x v="0"/>
    <m/>
    <x v="0"/>
  </r>
  <r>
    <n v="118688298"/>
    <n v="120"/>
    <x v="1"/>
    <d v="2014-08-07T00:00:00"/>
    <x v="0"/>
  </r>
  <r>
    <n v="118688670"/>
    <n v="122"/>
    <x v="0"/>
    <d v="2014-08-20T00:00:00"/>
    <x v="1"/>
  </r>
  <r>
    <n v="118688670"/>
    <n v="122"/>
    <x v="0"/>
    <d v="2014-08-13T00:00:00"/>
    <x v="1"/>
  </r>
  <r>
    <n v="118688670"/>
    <n v="122"/>
    <x v="0"/>
    <d v="2014-07-22T00:00:00"/>
    <x v="1"/>
  </r>
  <r>
    <n v="118688670"/>
    <n v="122"/>
    <x v="0"/>
    <d v="2014-07-22T00:00:00"/>
    <x v="1"/>
  </r>
  <r>
    <n v="118691402"/>
    <n v="121"/>
    <x v="1"/>
    <m/>
    <x v="1"/>
  </r>
  <r>
    <n v="118696572"/>
    <n v="90"/>
    <x v="0"/>
    <m/>
    <x v="0"/>
  </r>
  <r>
    <n v="118696986"/>
    <n v="148"/>
    <x v="1"/>
    <m/>
    <x v="1"/>
  </r>
  <r>
    <n v="118710880"/>
    <n v="122"/>
    <x v="2"/>
    <d v="2014-07-24T00:00:00"/>
    <x v="1"/>
  </r>
  <r>
    <n v="118711992"/>
    <n v="127"/>
    <x v="1"/>
    <m/>
    <x v="1"/>
  </r>
  <r>
    <n v="118713008"/>
    <n v="120"/>
    <x v="0"/>
    <m/>
    <x v="0"/>
  </r>
  <r>
    <n v="118719012"/>
    <n v="143"/>
    <x v="1"/>
    <m/>
    <x v="1"/>
  </r>
  <r>
    <n v="118719902"/>
    <n v="111"/>
    <x v="0"/>
    <m/>
    <x v="0"/>
  </r>
  <r>
    <n v="118720088"/>
    <n v="120"/>
    <x v="2"/>
    <m/>
    <x v="0"/>
  </r>
  <r>
    <n v="118727998"/>
    <n v="111"/>
    <x v="2"/>
    <m/>
    <x v="0"/>
  </r>
  <r>
    <n v="118731384"/>
    <n v="121"/>
    <x v="1"/>
    <m/>
    <x v="1"/>
  </r>
  <r>
    <n v="118733970"/>
    <n v="106"/>
    <x v="1"/>
    <m/>
    <x v="0"/>
  </r>
  <r>
    <n v="118734240"/>
    <n v="149"/>
    <x v="1"/>
    <m/>
    <x v="1"/>
  </r>
  <r>
    <n v="118734992"/>
    <n v="134"/>
    <x v="0"/>
    <m/>
    <x v="1"/>
  </r>
  <r>
    <n v="118737278"/>
    <n v="90"/>
    <x v="1"/>
    <m/>
    <x v="0"/>
  </r>
  <r>
    <n v="118740208"/>
    <n v="111"/>
    <x v="1"/>
    <m/>
    <x v="0"/>
  </r>
  <r>
    <n v="118747702"/>
    <n v="150"/>
    <x v="1"/>
    <m/>
    <x v="1"/>
  </r>
  <r>
    <n v="118749738"/>
    <n v="111"/>
    <x v="0"/>
    <d v="2014-07-21T00:00:00"/>
    <x v="0"/>
  </r>
  <r>
    <n v="118749806"/>
    <n v="148"/>
    <x v="0"/>
    <m/>
    <x v="1"/>
  </r>
  <r>
    <n v="118751160"/>
    <n v="118"/>
    <x v="0"/>
    <m/>
    <x v="0"/>
  </r>
  <r>
    <n v="118751982"/>
    <n v="150"/>
    <x v="1"/>
    <m/>
    <x v="1"/>
  </r>
  <r>
    <n v="118752604"/>
    <n v="150"/>
    <x v="0"/>
    <m/>
    <x v="1"/>
  </r>
  <r>
    <n v="118752916"/>
    <n v="121"/>
    <x v="0"/>
    <m/>
    <x v="1"/>
  </r>
  <r>
    <n v="118753384"/>
    <n v="103"/>
    <x v="0"/>
    <m/>
    <x v="0"/>
  </r>
  <r>
    <n v="118754826"/>
    <n v="120"/>
    <x v="1"/>
    <m/>
    <x v="0"/>
  </r>
  <r>
    <n v="118766328"/>
    <n v="136"/>
    <x v="2"/>
    <m/>
    <x v="1"/>
  </r>
  <r>
    <n v="118772286"/>
    <n v="113"/>
    <x v="0"/>
    <m/>
    <x v="0"/>
  </r>
  <r>
    <n v="118773514"/>
    <n v="148"/>
    <x v="1"/>
    <m/>
    <x v="1"/>
  </r>
  <r>
    <n v="118775050"/>
    <n v="143"/>
    <x v="0"/>
    <d v="2014-08-16T00:00:00"/>
    <x v="1"/>
  </r>
  <r>
    <n v="118775062"/>
    <n v="150"/>
    <x v="0"/>
    <m/>
    <x v="1"/>
  </r>
  <r>
    <n v="118779240"/>
    <n v="150"/>
    <x v="1"/>
    <m/>
    <x v="1"/>
  </r>
  <r>
    <n v="118779598"/>
    <n v="120"/>
    <x v="0"/>
    <m/>
    <x v="0"/>
  </r>
  <r>
    <n v="118787398"/>
    <n v="133"/>
    <x v="0"/>
    <m/>
    <x v="1"/>
  </r>
  <r>
    <n v="118791920"/>
    <n v="119"/>
    <x v="0"/>
    <m/>
    <x v="0"/>
  </r>
  <r>
    <n v="118796434"/>
    <n v="127"/>
    <x v="2"/>
    <m/>
    <x v="1"/>
  </r>
  <r>
    <n v="118797192"/>
    <n v="118"/>
    <x v="1"/>
    <m/>
    <x v="0"/>
  </r>
  <r>
    <n v="118801470"/>
    <n v="149"/>
    <x v="1"/>
    <m/>
    <x v="1"/>
  </r>
  <r>
    <n v="118805690"/>
    <n v="136"/>
    <x v="0"/>
    <m/>
    <x v="1"/>
  </r>
  <r>
    <n v="118806854"/>
    <n v="149"/>
    <x v="1"/>
    <m/>
    <x v="1"/>
  </r>
  <r>
    <n v="118806884"/>
    <n v="111"/>
    <x v="1"/>
    <m/>
    <x v="0"/>
  </r>
  <r>
    <n v="118809382"/>
    <n v="141"/>
    <x v="0"/>
    <m/>
    <x v="1"/>
  </r>
  <r>
    <n v="118814196"/>
    <n v="106"/>
    <x v="0"/>
    <m/>
    <x v="0"/>
  </r>
  <r>
    <n v="118816244"/>
    <n v="96"/>
    <x v="0"/>
    <m/>
    <x v="0"/>
  </r>
  <r>
    <n v="118818686"/>
    <n v="111"/>
    <x v="1"/>
    <m/>
    <x v="0"/>
  </r>
  <r>
    <n v="118832052"/>
    <n v="97"/>
    <x v="1"/>
    <m/>
    <x v="0"/>
  </r>
  <r>
    <n v="118835702"/>
    <n v="126"/>
    <x v="0"/>
    <d v="2014-07-28T00:00:00"/>
    <x v="1"/>
  </r>
  <r>
    <n v="118835702"/>
    <n v="126"/>
    <x v="0"/>
    <d v="2014-07-28T00:00:00"/>
    <x v="1"/>
  </r>
  <r>
    <n v="118839486"/>
    <n v="122"/>
    <x v="0"/>
    <d v="2014-08-04T00:00:00"/>
    <x v="1"/>
  </r>
  <r>
    <n v="118847128"/>
    <n v="122"/>
    <x v="1"/>
    <m/>
    <x v="1"/>
  </r>
  <r>
    <n v="118847362"/>
    <n v="141"/>
    <x v="1"/>
    <m/>
    <x v="1"/>
  </r>
  <r>
    <n v="118848654"/>
    <n v="111"/>
    <x v="1"/>
    <m/>
    <x v="0"/>
  </r>
  <r>
    <n v="118852070"/>
    <n v="139"/>
    <x v="1"/>
    <m/>
    <x v="1"/>
  </r>
  <r>
    <n v="118855506"/>
    <n v="111"/>
    <x v="1"/>
    <m/>
    <x v="0"/>
  </r>
  <r>
    <n v="118857132"/>
    <n v="111"/>
    <x v="1"/>
    <d v="2014-08-04T00:00:00"/>
    <x v="0"/>
  </r>
  <r>
    <n v="118857132"/>
    <n v="111"/>
    <x v="1"/>
    <d v="2014-08-19T00:00:00"/>
    <x v="0"/>
  </r>
  <r>
    <n v="118857132"/>
    <n v="111"/>
    <x v="1"/>
    <d v="2014-08-19T00:00:00"/>
    <x v="0"/>
  </r>
  <r>
    <n v="118857132"/>
    <n v="111"/>
    <x v="1"/>
    <d v="2014-08-19T00:00:00"/>
    <x v="0"/>
  </r>
  <r>
    <n v="118857132"/>
    <n v="111"/>
    <x v="1"/>
    <d v="2014-08-01T00:00:00"/>
    <x v="0"/>
  </r>
  <r>
    <n v="118857132"/>
    <n v="111"/>
    <x v="1"/>
    <d v="2014-08-01T00:00:00"/>
    <x v="0"/>
  </r>
  <r>
    <n v="118857132"/>
    <n v="111"/>
    <x v="1"/>
    <d v="2014-08-01T00:00:00"/>
    <x v="0"/>
  </r>
  <r>
    <n v="118857132"/>
    <n v="111"/>
    <x v="1"/>
    <d v="2014-08-14T00:00:00"/>
    <x v="0"/>
  </r>
  <r>
    <n v="118857132"/>
    <n v="111"/>
    <x v="1"/>
    <d v="2014-08-14T00:00:00"/>
    <x v="0"/>
  </r>
  <r>
    <n v="118858270"/>
    <n v="97"/>
    <x v="1"/>
    <m/>
    <x v="0"/>
  </r>
  <r>
    <n v="118859670"/>
    <n v="111"/>
    <x v="0"/>
    <d v="2014-07-24T00:00:00"/>
    <x v="0"/>
  </r>
  <r>
    <n v="118863386"/>
    <n v="141"/>
    <x v="0"/>
    <m/>
    <x v="1"/>
  </r>
  <r>
    <n v="118869772"/>
    <n v="92"/>
    <x v="1"/>
    <d v="2014-08-11T00:00:00"/>
    <x v="0"/>
  </r>
  <r>
    <n v="118870412"/>
    <n v="141"/>
    <x v="2"/>
    <m/>
    <x v="1"/>
  </r>
  <r>
    <n v="118871544"/>
    <n v="92"/>
    <x v="1"/>
    <m/>
    <x v="0"/>
  </r>
  <r>
    <n v="118874212"/>
    <n v="127"/>
    <x v="0"/>
    <m/>
    <x v="1"/>
  </r>
  <r>
    <n v="118874930"/>
    <n v="91"/>
    <x v="1"/>
    <m/>
    <x v="0"/>
  </r>
  <r>
    <n v="118875596"/>
    <n v="97"/>
    <x v="0"/>
    <m/>
    <x v="0"/>
  </r>
  <r>
    <n v="118876930"/>
    <n v="121"/>
    <x v="0"/>
    <m/>
    <x v="1"/>
  </r>
  <r>
    <n v="118878108"/>
    <n v="120"/>
    <x v="0"/>
    <m/>
    <x v="0"/>
  </r>
  <r>
    <n v="118878510"/>
    <n v="91"/>
    <x v="2"/>
    <m/>
    <x v="0"/>
  </r>
  <r>
    <n v="118882112"/>
    <n v="92"/>
    <x v="0"/>
    <d v="2014-07-23T00:00:00"/>
    <x v="0"/>
  </r>
  <r>
    <n v="118882112"/>
    <n v="92"/>
    <x v="0"/>
    <d v="2014-07-22T00:00:00"/>
    <x v="0"/>
  </r>
  <r>
    <n v="118886990"/>
    <n v="91"/>
    <x v="2"/>
    <m/>
    <x v="0"/>
  </r>
  <r>
    <n v="118891668"/>
    <n v="127"/>
    <x v="1"/>
    <m/>
    <x v="1"/>
  </r>
  <r>
    <n v="118893438"/>
    <n v="92"/>
    <x v="1"/>
    <m/>
    <x v="0"/>
  </r>
  <r>
    <n v="118901662"/>
    <n v="92"/>
    <x v="0"/>
    <m/>
    <x v="0"/>
  </r>
  <r>
    <n v="118908808"/>
    <n v="141"/>
    <x v="0"/>
    <d v="2014-07-29T00:00:00"/>
    <x v="1"/>
  </r>
  <r>
    <n v="118911620"/>
    <n v="120"/>
    <x v="2"/>
    <m/>
    <x v="0"/>
  </r>
  <r>
    <n v="118917792"/>
    <n v="120"/>
    <x v="2"/>
    <m/>
    <x v="0"/>
  </r>
  <r>
    <n v="118918302"/>
    <n v="91"/>
    <x v="1"/>
    <d v="2014-07-23T00:00:00"/>
    <x v="0"/>
  </r>
  <r>
    <n v="118919630"/>
    <n v="150"/>
    <x v="0"/>
    <m/>
    <x v="1"/>
  </r>
  <r>
    <n v="118920844"/>
    <n v="90"/>
    <x v="1"/>
    <m/>
    <x v="0"/>
  </r>
  <r>
    <n v="118921318"/>
    <n v="150"/>
    <x v="1"/>
    <m/>
    <x v="1"/>
  </r>
  <r>
    <n v="118921722"/>
    <n v="150"/>
    <x v="0"/>
    <d v="2014-07-21T00:00:00"/>
    <x v="1"/>
  </r>
  <r>
    <n v="118924414"/>
    <n v="90"/>
    <x v="1"/>
    <m/>
    <x v="0"/>
  </r>
  <r>
    <n v="118924836"/>
    <n v="149"/>
    <x v="1"/>
    <m/>
    <x v="1"/>
  </r>
  <r>
    <n v="118928490"/>
    <n v="119"/>
    <x v="1"/>
    <m/>
    <x v="0"/>
  </r>
  <r>
    <n v="118930770"/>
    <n v="91"/>
    <x v="1"/>
    <m/>
    <x v="0"/>
  </r>
  <r>
    <n v="118931248"/>
    <n v="122"/>
    <x v="1"/>
    <d v="2014-07-30T00:00:00"/>
    <x v="1"/>
  </r>
  <r>
    <n v="118932048"/>
    <n v="111"/>
    <x v="1"/>
    <m/>
    <x v="0"/>
  </r>
  <r>
    <n v="118932406"/>
    <n v="111"/>
    <x v="0"/>
    <m/>
    <x v="0"/>
  </r>
  <r>
    <n v="118935530"/>
    <n v="126"/>
    <x v="1"/>
    <m/>
    <x v="1"/>
  </r>
  <r>
    <n v="118936874"/>
    <n v="119"/>
    <x v="0"/>
    <m/>
    <x v="0"/>
  </r>
  <r>
    <n v="118936944"/>
    <n v="119"/>
    <x v="1"/>
    <m/>
    <x v="0"/>
  </r>
  <r>
    <n v="118943552"/>
    <n v="120"/>
    <x v="1"/>
    <m/>
    <x v="0"/>
  </r>
  <r>
    <n v="118946340"/>
    <n v="141"/>
    <x v="0"/>
    <m/>
    <x v="1"/>
  </r>
  <r>
    <n v="118952760"/>
    <n v="92"/>
    <x v="0"/>
    <m/>
    <x v="0"/>
  </r>
  <r>
    <n v="118957122"/>
    <n v="122"/>
    <x v="0"/>
    <m/>
    <x v="1"/>
  </r>
  <r>
    <n v="118958352"/>
    <n v="122"/>
    <x v="2"/>
    <m/>
    <x v="1"/>
  </r>
  <r>
    <n v="118961412"/>
    <n v="119"/>
    <x v="2"/>
    <m/>
    <x v="0"/>
  </r>
  <r>
    <n v="118965178"/>
    <n v="150"/>
    <x v="2"/>
    <m/>
    <x v="1"/>
  </r>
  <r>
    <n v="118966770"/>
    <n v="119"/>
    <x v="1"/>
    <m/>
    <x v="0"/>
  </r>
  <r>
    <n v="118970086"/>
    <n v="90"/>
    <x v="1"/>
    <m/>
    <x v="0"/>
  </r>
  <r>
    <n v="118970268"/>
    <n v="136"/>
    <x v="1"/>
    <m/>
    <x v="1"/>
  </r>
  <r>
    <n v="118975160"/>
    <n v="90"/>
    <x v="0"/>
    <d v="2014-07-30T00:00:00"/>
    <x v="0"/>
  </r>
  <r>
    <n v="118978342"/>
    <n v="147"/>
    <x v="0"/>
    <m/>
    <x v="1"/>
  </r>
  <r>
    <n v="118983994"/>
    <n v="147"/>
    <x v="1"/>
    <m/>
    <x v="1"/>
  </r>
  <r>
    <n v="118984956"/>
    <n v="90"/>
    <x v="0"/>
    <m/>
    <x v="0"/>
  </r>
  <r>
    <n v="118987146"/>
    <n v="148"/>
    <x v="1"/>
    <m/>
    <x v="1"/>
  </r>
  <r>
    <n v="118987328"/>
    <n v="149"/>
    <x v="2"/>
    <m/>
    <x v="1"/>
  </r>
  <r>
    <n v="118989468"/>
    <n v="117"/>
    <x v="2"/>
    <m/>
    <x v="0"/>
  </r>
  <r>
    <n v="118989822"/>
    <n v="118"/>
    <x v="0"/>
    <m/>
    <x v="0"/>
  </r>
  <r>
    <n v="118990128"/>
    <n v="120"/>
    <x v="0"/>
    <m/>
    <x v="0"/>
  </r>
  <r>
    <n v="119000340"/>
    <n v="92"/>
    <x v="0"/>
    <m/>
    <x v="0"/>
  </r>
  <r>
    <n v="119002502"/>
    <n v="146"/>
    <x v="0"/>
    <d v="2014-07-28T00:00:00"/>
    <x v="1"/>
  </r>
  <r>
    <n v="119002670"/>
    <n v="118"/>
    <x v="0"/>
    <m/>
    <x v="0"/>
  </r>
  <r>
    <n v="119005468"/>
    <n v="92"/>
    <x v="0"/>
    <m/>
    <x v="0"/>
  </r>
  <r>
    <n v="119010714"/>
    <n v="117"/>
    <x v="1"/>
    <d v="2014-08-11T00:00:00"/>
    <x v="0"/>
  </r>
  <r>
    <n v="119010714"/>
    <n v="117"/>
    <x v="1"/>
    <d v="2014-08-06T00:00:00"/>
    <x v="0"/>
  </r>
  <r>
    <n v="119013392"/>
    <n v="119"/>
    <x v="1"/>
    <m/>
    <x v="0"/>
  </r>
  <r>
    <n v="119027414"/>
    <n v="150"/>
    <x v="0"/>
    <m/>
    <x v="1"/>
  </r>
  <r>
    <n v="119027416"/>
    <n v="120"/>
    <x v="0"/>
    <m/>
    <x v="0"/>
  </r>
  <r>
    <n v="119028406"/>
    <n v="150"/>
    <x v="0"/>
    <d v="2014-07-29T00:00:00"/>
    <x v="1"/>
  </r>
  <r>
    <n v="119030450"/>
    <n v="121"/>
    <x v="0"/>
    <d v="2014-08-18T00:00:00"/>
    <x v="1"/>
  </r>
  <r>
    <n v="119031280"/>
    <n v="143"/>
    <x v="2"/>
    <m/>
    <x v="1"/>
  </r>
  <r>
    <n v="119033502"/>
    <n v="122"/>
    <x v="1"/>
    <m/>
    <x v="1"/>
  </r>
  <r>
    <n v="119033720"/>
    <n v="90"/>
    <x v="0"/>
    <m/>
    <x v="0"/>
  </r>
  <r>
    <n v="119035022"/>
    <n v="91"/>
    <x v="1"/>
    <m/>
    <x v="0"/>
  </r>
  <r>
    <n v="119035578"/>
    <n v="150"/>
    <x v="1"/>
    <m/>
    <x v="1"/>
  </r>
  <r>
    <n v="119035990"/>
    <n v="141"/>
    <x v="2"/>
    <m/>
    <x v="1"/>
  </r>
  <r>
    <n v="119040972"/>
    <n v="119"/>
    <x v="0"/>
    <d v="2014-07-23T00:00:00"/>
    <x v="0"/>
  </r>
  <r>
    <n v="119040972"/>
    <n v="119"/>
    <x v="0"/>
    <d v="2014-07-23T00:00:00"/>
    <x v="0"/>
  </r>
  <r>
    <n v="119040972"/>
    <n v="119"/>
    <x v="0"/>
    <d v="2014-07-23T00:00:00"/>
    <x v="0"/>
  </r>
  <r>
    <n v="119042590"/>
    <n v="121"/>
    <x v="0"/>
    <m/>
    <x v="1"/>
  </r>
  <r>
    <n v="119042846"/>
    <n v="142"/>
    <x v="1"/>
    <m/>
    <x v="1"/>
  </r>
  <r>
    <n v="119043110"/>
    <n v="148"/>
    <x v="1"/>
    <m/>
    <x v="1"/>
  </r>
  <r>
    <n v="119044918"/>
    <n v="149"/>
    <x v="0"/>
    <m/>
    <x v="1"/>
  </r>
  <r>
    <n v="119045522"/>
    <n v="142"/>
    <x v="1"/>
    <m/>
    <x v="1"/>
  </r>
  <r>
    <n v="119046776"/>
    <n v="113"/>
    <x v="1"/>
    <m/>
    <x v="0"/>
  </r>
  <r>
    <n v="119047808"/>
    <n v="118"/>
    <x v="1"/>
    <m/>
    <x v="0"/>
  </r>
  <r>
    <n v="119049296"/>
    <n v="148"/>
    <x v="0"/>
    <m/>
    <x v="1"/>
  </r>
  <r>
    <n v="119051456"/>
    <n v="112"/>
    <x v="0"/>
    <m/>
    <x v="0"/>
  </r>
  <r>
    <n v="119054738"/>
    <n v="90"/>
    <x v="2"/>
    <m/>
    <x v="0"/>
  </r>
  <r>
    <n v="119056340"/>
    <n v="120"/>
    <x v="1"/>
    <m/>
    <x v="0"/>
  </r>
  <r>
    <n v="119058142"/>
    <n v="150"/>
    <x v="1"/>
    <d v="2014-08-14T00:00:00"/>
    <x v="1"/>
  </r>
  <r>
    <n v="119060550"/>
    <n v="119"/>
    <x v="2"/>
    <m/>
    <x v="0"/>
  </r>
  <r>
    <n v="119064572"/>
    <n v="150"/>
    <x v="0"/>
    <m/>
    <x v="1"/>
  </r>
  <r>
    <n v="119066402"/>
    <n v="120"/>
    <x v="0"/>
    <m/>
    <x v="0"/>
  </r>
  <r>
    <n v="119067142"/>
    <n v="90"/>
    <x v="0"/>
    <m/>
    <x v="0"/>
  </r>
  <r>
    <n v="119067784"/>
    <n v="135"/>
    <x v="1"/>
    <m/>
    <x v="1"/>
  </r>
  <r>
    <n v="119071194"/>
    <n v="90"/>
    <x v="2"/>
    <m/>
    <x v="0"/>
  </r>
  <r>
    <n v="119071726"/>
    <n v="143"/>
    <x v="1"/>
    <d v="2014-08-04T00:00:00"/>
    <x v="1"/>
  </r>
  <r>
    <n v="119071726"/>
    <n v="143"/>
    <x v="1"/>
    <d v="2014-08-04T00:00:00"/>
    <x v="1"/>
  </r>
  <r>
    <n v="119072564"/>
    <n v="122"/>
    <x v="2"/>
    <m/>
    <x v="1"/>
  </r>
  <r>
    <n v="119076576"/>
    <n v="143"/>
    <x v="2"/>
    <m/>
    <x v="1"/>
  </r>
  <r>
    <n v="119080904"/>
    <n v="146"/>
    <x v="0"/>
    <m/>
    <x v="1"/>
  </r>
  <r>
    <n v="119087988"/>
    <n v="120"/>
    <x v="0"/>
    <m/>
    <x v="0"/>
  </r>
  <r>
    <n v="119091442"/>
    <n v="120"/>
    <x v="1"/>
    <m/>
    <x v="0"/>
  </r>
  <r>
    <n v="119091756"/>
    <n v="148"/>
    <x v="2"/>
    <d v="2014-07-20T00:00:00"/>
    <x v="1"/>
  </r>
  <r>
    <n v="119092264"/>
    <n v="122"/>
    <x v="1"/>
    <m/>
    <x v="1"/>
  </r>
  <r>
    <n v="119092588"/>
    <n v="111"/>
    <x v="1"/>
    <m/>
    <x v="0"/>
  </r>
  <r>
    <n v="119094622"/>
    <n v="136"/>
    <x v="0"/>
    <d v="2014-08-08T00:00:00"/>
    <x v="1"/>
  </r>
  <r>
    <n v="119094712"/>
    <n v="150"/>
    <x v="0"/>
    <m/>
    <x v="1"/>
  </r>
  <r>
    <n v="119095068"/>
    <n v="143"/>
    <x v="1"/>
    <m/>
    <x v="1"/>
  </r>
  <r>
    <n v="119097512"/>
    <n v="91"/>
    <x v="0"/>
    <d v="2014-07-29T00:00:00"/>
    <x v="0"/>
  </r>
  <r>
    <n v="119107130"/>
    <n v="91"/>
    <x v="1"/>
    <m/>
    <x v="0"/>
  </r>
  <r>
    <n v="119109848"/>
    <n v="91"/>
    <x v="1"/>
    <m/>
    <x v="0"/>
  </r>
  <r>
    <n v="119115872"/>
    <n v="120"/>
    <x v="0"/>
    <m/>
    <x v="0"/>
  </r>
  <r>
    <n v="119117088"/>
    <n v="106"/>
    <x v="0"/>
    <m/>
    <x v="0"/>
  </r>
  <r>
    <n v="119118566"/>
    <n v="92"/>
    <x v="2"/>
    <m/>
    <x v="0"/>
  </r>
  <r>
    <n v="119131502"/>
    <n v="143"/>
    <x v="0"/>
    <m/>
    <x v="1"/>
  </r>
  <r>
    <n v="119135136"/>
    <n v="149"/>
    <x v="0"/>
    <m/>
    <x v="1"/>
  </r>
  <r>
    <n v="119138856"/>
    <n v="122"/>
    <x v="0"/>
    <m/>
    <x v="1"/>
  </r>
  <r>
    <n v="119139182"/>
    <n v="111"/>
    <x v="2"/>
    <m/>
    <x v="0"/>
  </r>
  <r>
    <n v="119140544"/>
    <n v="141"/>
    <x v="0"/>
    <m/>
    <x v="1"/>
  </r>
  <r>
    <n v="119141186"/>
    <n v="91"/>
    <x v="1"/>
    <d v="2014-08-11T00:00:00"/>
    <x v="0"/>
  </r>
  <r>
    <n v="119143576"/>
    <n v="143"/>
    <x v="1"/>
    <m/>
    <x v="1"/>
  </r>
  <r>
    <n v="119144692"/>
    <n v="106"/>
    <x v="1"/>
    <m/>
    <x v="0"/>
  </r>
  <r>
    <n v="119144846"/>
    <n v="148"/>
    <x v="0"/>
    <m/>
    <x v="1"/>
  </r>
  <r>
    <n v="119148404"/>
    <n v="136"/>
    <x v="0"/>
    <m/>
    <x v="1"/>
  </r>
  <r>
    <n v="119153014"/>
    <n v="150"/>
    <x v="0"/>
    <m/>
    <x v="1"/>
  </r>
  <r>
    <n v="119154336"/>
    <n v="122"/>
    <x v="2"/>
    <m/>
    <x v="1"/>
  </r>
  <r>
    <n v="119154382"/>
    <n v="91"/>
    <x v="1"/>
    <m/>
    <x v="0"/>
  </r>
  <r>
    <n v="119154692"/>
    <n v="120"/>
    <x v="0"/>
    <m/>
    <x v="0"/>
  </r>
  <r>
    <n v="119155200"/>
    <n v="136"/>
    <x v="1"/>
    <m/>
    <x v="1"/>
  </r>
  <r>
    <n v="119156508"/>
    <n v="92"/>
    <x v="0"/>
    <m/>
    <x v="0"/>
  </r>
  <r>
    <n v="119159432"/>
    <n v="122"/>
    <x v="0"/>
    <m/>
    <x v="1"/>
  </r>
  <r>
    <n v="119159542"/>
    <n v="112"/>
    <x v="2"/>
    <m/>
    <x v="0"/>
  </r>
  <r>
    <n v="119159694"/>
    <n v="122"/>
    <x v="1"/>
    <m/>
    <x v="1"/>
  </r>
  <r>
    <n v="119162622"/>
    <n v="120"/>
    <x v="1"/>
    <m/>
    <x v="0"/>
  </r>
  <r>
    <n v="119165450"/>
    <n v="143"/>
    <x v="2"/>
    <m/>
    <x v="1"/>
  </r>
  <r>
    <n v="119174698"/>
    <n v="143"/>
    <x v="1"/>
    <m/>
    <x v="1"/>
  </r>
  <r>
    <n v="119177932"/>
    <n v="92"/>
    <x v="1"/>
    <m/>
    <x v="0"/>
  </r>
  <r>
    <n v="119180982"/>
    <n v="120"/>
    <x v="0"/>
    <m/>
    <x v="0"/>
  </r>
  <r>
    <n v="119183266"/>
    <n v="106"/>
    <x v="0"/>
    <m/>
    <x v="0"/>
  </r>
  <r>
    <n v="119188180"/>
    <n v="141"/>
    <x v="1"/>
    <m/>
    <x v="1"/>
  </r>
  <r>
    <n v="119192704"/>
    <n v="106"/>
    <x v="1"/>
    <m/>
    <x v="0"/>
  </r>
  <r>
    <n v="119193096"/>
    <n v="134"/>
    <x v="2"/>
    <m/>
    <x v="1"/>
  </r>
  <r>
    <n v="119195914"/>
    <n v="150"/>
    <x v="2"/>
    <m/>
    <x v="1"/>
  </r>
  <r>
    <n v="119195934"/>
    <n v="150"/>
    <x v="0"/>
    <m/>
    <x v="1"/>
  </r>
  <r>
    <n v="119195940"/>
    <n v="111"/>
    <x v="2"/>
    <m/>
    <x v="0"/>
  </r>
  <r>
    <n v="119195998"/>
    <n v="121"/>
    <x v="0"/>
    <m/>
    <x v="1"/>
  </r>
  <r>
    <n v="119196286"/>
    <n v="148"/>
    <x v="2"/>
    <m/>
    <x v="1"/>
  </r>
  <r>
    <n v="119197000"/>
    <n v="90"/>
    <x v="0"/>
    <d v="2014-08-05T00:00:00"/>
    <x v="0"/>
  </r>
  <r>
    <n v="119197822"/>
    <n v="90"/>
    <x v="2"/>
    <m/>
    <x v="0"/>
  </r>
  <r>
    <n v="119200514"/>
    <n v="103"/>
    <x v="1"/>
    <m/>
    <x v="0"/>
  </r>
  <r>
    <n v="119206318"/>
    <n v="150"/>
    <x v="0"/>
    <m/>
    <x v="1"/>
  </r>
  <r>
    <n v="119207418"/>
    <n v="149"/>
    <x v="2"/>
    <m/>
    <x v="1"/>
  </r>
  <r>
    <n v="119215436"/>
    <n v="90"/>
    <x v="0"/>
    <m/>
    <x v="0"/>
  </r>
  <r>
    <n v="119217536"/>
    <n v="148"/>
    <x v="2"/>
    <m/>
    <x v="1"/>
  </r>
  <r>
    <n v="119218444"/>
    <n v="148"/>
    <x v="0"/>
    <m/>
    <x v="1"/>
  </r>
  <r>
    <n v="119220450"/>
    <n v="133"/>
    <x v="2"/>
    <m/>
    <x v="1"/>
  </r>
  <r>
    <n v="119225994"/>
    <n v="111"/>
    <x v="1"/>
    <m/>
    <x v="0"/>
  </r>
  <r>
    <n v="119228520"/>
    <n v="149"/>
    <x v="1"/>
    <m/>
    <x v="1"/>
  </r>
  <r>
    <n v="119233196"/>
    <n v="106"/>
    <x v="0"/>
    <m/>
    <x v="0"/>
  </r>
  <r>
    <n v="119235872"/>
    <n v="148"/>
    <x v="1"/>
    <m/>
    <x v="1"/>
  </r>
  <r>
    <n v="119236652"/>
    <n v="136"/>
    <x v="1"/>
    <m/>
    <x v="1"/>
  </r>
  <r>
    <n v="119239476"/>
    <n v="113"/>
    <x v="0"/>
    <m/>
    <x v="0"/>
  </r>
  <r>
    <n v="119241400"/>
    <n v="120"/>
    <x v="2"/>
    <m/>
    <x v="0"/>
  </r>
  <r>
    <n v="119242122"/>
    <n v="149"/>
    <x v="0"/>
    <m/>
    <x v="1"/>
  </r>
  <r>
    <n v="119248716"/>
    <n v="120"/>
    <x v="1"/>
    <d v="2014-07-29T00:00:00"/>
    <x v="0"/>
  </r>
  <r>
    <n v="119248726"/>
    <n v="150"/>
    <x v="2"/>
    <m/>
    <x v="1"/>
  </r>
  <r>
    <n v="119253532"/>
    <n v="127"/>
    <x v="0"/>
    <m/>
    <x v="1"/>
  </r>
  <r>
    <n v="119253598"/>
    <n v="133"/>
    <x v="0"/>
    <m/>
    <x v="1"/>
  </r>
  <r>
    <n v="119257882"/>
    <n v="148"/>
    <x v="0"/>
    <m/>
    <x v="1"/>
  </r>
  <r>
    <n v="119263578"/>
    <n v="119"/>
    <x v="0"/>
    <m/>
    <x v="0"/>
  </r>
  <r>
    <n v="119263974"/>
    <n v="120"/>
    <x v="0"/>
    <m/>
    <x v="0"/>
  </r>
  <r>
    <n v="119266616"/>
    <n v="118"/>
    <x v="1"/>
    <m/>
    <x v="0"/>
  </r>
  <r>
    <n v="119268702"/>
    <n v="90"/>
    <x v="0"/>
    <m/>
    <x v="0"/>
  </r>
  <r>
    <n v="119274478"/>
    <n v="120"/>
    <x v="0"/>
    <d v="2014-08-08T00:00:00"/>
    <x v="0"/>
  </r>
  <r>
    <n v="119274478"/>
    <n v="120"/>
    <x v="0"/>
    <d v="2014-08-08T00:00:00"/>
    <x v="0"/>
  </r>
  <r>
    <n v="119274752"/>
    <n v="118"/>
    <x v="0"/>
    <d v="2014-08-14T00:00:00"/>
    <x v="0"/>
  </r>
  <r>
    <n v="119276194"/>
    <n v="127"/>
    <x v="2"/>
    <d v="2014-07-29T00:00:00"/>
    <x v="1"/>
  </r>
  <r>
    <n v="119276194"/>
    <n v="127"/>
    <x v="2"/>
    <d v="2014-07-29T00:00:00"/>
    <x v="1"/>
  </r>
  <r>
    <n v="119280668"/>
    <n v="135"/>
    <x v="1"/>
    <m/>
    <x v="1"/>
  </r>
  <r>
    <n v="119281724"/>
    <n v="127"/>
    <x v="1"/>
    <m/>
    <x v="1"/>
  </r>
  <r>
    <n v="119291268"/>
    <n v="126"/>
    <x v="1"/>
    <d v="2014-07-31T00:00:00"/>
    <x v="1"/>
  </r>
  <r>
    <n v="119291268"/>
    <n v="126"/>
    <x v="1"/>
    <d v="2014-07-31T00:00:00"/>
    <x v="1"/>
  </r>
  <r>
    <n v="119291874"/>
    <n v="141"/>
    <x v="2"/>
    <m/>
    <x v="1"/>
  </r>
  <r>
    <n v="119293452"/>
    <n v="149"/>
    <x v="1"/>
    <m/>
    <x v="1"/>
  </r>
  <r>
    <n v="119293952"/>
    <n v="126"/>
    <x v="1"/>
    <m/>
    <x v="1"/>
  </r>
  <r>
    <n v="119299570"/>
    <n v="119"/>
    <x v="1"/>
    <d v="2014-07-25T00:00:00"/>
    <x v="0"/>
  </r>
  <r>
    <n v="119299790"/>
    <n v="127"/>
    <x v="1"/>
    <m/>
    <x v="1"/>
  </r>
  <r>
    <n v="119308312"/>
    <n v="118"/>
    <x v="1"/>
    <m/>
    <x v="0"/>
  </r>
  <r>
    <n v="119308842"/>
    <n v="92"/>
    <x v="1"/>
    <d v="2014-08-11T00:00:00"/>
    <x v="0"/>
  </r>
  <r>
    <n v="119309414"/>
    <n v="136"/>
    <x v="2"/>
    <m/>
    <x v="1"/>
  </r>
  <r>
    <n v="119310110"/>
    <n v="96"/>
    <x v="2"/>
    <m/>
    <x v="0"/>
  </r>
  <r>
    <n v="119313440"/>
    <n v="122"/>
    <x v="0"/>
    <m/>
    <x v="1"/>
  </r>
  <r>
    <n v="119322034"/>
    <n v="92"/>
    <x v="1"/>
    <m/>
    <x v="0"/>
  </r>
  <r>
    <n v="119322810"/>
    <n v="141"/>
    <x v="1"/>
    <m/>
    <x v="1"/>
  </r>
  <r>
    <n v="119324772"/>
    <n v="122"/>
    <x v="0"/>
    <m/>
    <x v="1"/>
  </r>
  <r>
    <n v="119326112"/>
    <n v="121"/>
    <x v="1"/>
    <m/>
    <x v="1"/>
  </r>
  <r>
    <n v="119327204"/>
    <n v="141"/>
    <x v="1"/>
    <d v="2014-07-22T00:00:00"/>
    <x v="1"/>
  </r>
  <r>
    <n v="119328808"/>
    <n v="106"/>
    <x v="1"/>
    <m/>
    <x v="0"/>
  </r>
  <r>
    <n v="119333932"/>
    <n v="127"/>
    <x v="1"/>
    <m/>
    <x v="1"/>
  </r>
  <r>
    <n v="119336562"/>
    <n v="92"/>
    <x v="0"/>
    <m/>
    <x v="0"/>
  </r>
  <r>
    <n v="119337526"/>
    <n v="111"/>
    <x v="1"/>
    <m/>
    <x v="0"/>
  </r>
  <r>
    <n v="119339810"/>
    <n v="141"/>
    <x v="0"/>
    <m/>
    <x v="1"/>
  </r>
  <r>
    <n v="119343712"/>
    <n v="136"/>
    <x v="1"/>
    <m/>
    <x v="1"/>
  </r>
  <r>
    <n v="119343724"/>
    <n v="136"/>
    <x v="0"/>
    <m/>
    <x v="1"/>
  </r>
  <r>
    <n v="119348650"/>
    <n v="141"/>
    <x v="0"/>
    <m/>
    <x v="1"/>
  </r>
  <r>
    <n v="119349826"/>
    <n v="127"/>
    <x v="0"/>
    <m/>
    <x v="1"/>
  </r>
  <r>
    <n v="119349884"/>
    <n v="126"/>
    <x v="2"/>
    <m/>
    <x v="1"/>
  </r>
  <r>
    <n v="119351158"/>
    <n v="120"/>
    <x v="1"/>
    <d v="2014-08-06T00:00:00"/>
    <x v="0"/>
  </r>
  <r>
    <n v="119351520"/>
    <n v="150"/>
    <x v="0"/>
    <m/>
    <x v="1"/>
  </r>
  <r>
    <n v="119354712"/>
    <n v="111"/>
    <x v="1"/>
    <m/>
    <x v="0"/>
  </r>
  <r>
    <n v="119359800"/>
    <n v="90"/>
    <x v="2"/>
    <m/>
    <x v="0"/>
  </r>
  <r>
    <n v="119359814"/>
    <n v="120"/>
    <x v="1"/>
    <m/>
    <x v="0"/>
  </r>
  <r>
    <n v="119359994"/>
    <n v="106"/>
    <x v="0"/>
    <m/>
    <x v="0"/>
  </r>
  <r>
    <n v="119362390"/>
    <n v="106"/>
    <x v="2"/>
    <m/>
    <x v="0"/>
  </r>
  <r>
    <n v="119368950"/>
    <n v="111"/>
    <x v="0"/>
    <m/>
    <x v="0"/>
  </r>
  <r>
    <n v="119372836"/>
    <n v="120"/>
    <x v="1"/>
    <d v="2014-08-16T00:00:00"/>
    <x v="0"/>
  </r>
  <r>
    <n v="119375160"/>
    <n v="92"/>
    <x v="2"/>
    <m/>
    <x v="0"/>
  </r>
  <r>
    <n v="119380362"/>
    <n v="120"/>
    <x v="2"/>
    <m/>
    <x v="0"/>
  </r>
  <r>
    <n v="119381578"/>
    <n v="121"/>
    <x v="1"/>
    <m/>
    <x v="1"/>
  </r>
  <r>
    <n v="119382512"/>
    <n v="150"/>
    <x v="1"/>
    <m/>
    <x v="1"/>
  </r>
  <r>
    <n v="119382922"/>
    <n v="120"/>
    <x v="0"/>
    <m/>
    <x v="0"/>
  </r>
  <r>
    <n v="119387084"/>
    <n v="150"/>
    <x v="2"/>
    <m/>
    <x v="1"/>
  </r>
  <r>
    <n v="119387754"/>
    <n v="136"/>
    <x v="1"/>
    <m/>
    <x v="1"/>
  </r>
  <r>
    <n v="119391220"/>
    <n v="150"/>
    <x v="1"/>
    <m/>
    <x v="1"/>
  </r>
  <r>
    <n v="119393966"/>
    <n v="126"/>
    <x v="2"/>
    <m/>
    <x v="1"/>
  </r>
  <r>
    <n v="119395464"/>
    <n v="90"/>
    <x v="0"/>
    <m/>
    <x v="0"/>
  </r>
  <r>
    <n v="119400418"/>
    <n v="150"/>
    <x v="2"/>
    <m/>
    <x v="1"/>
  </r>
  <r>
    <n v="119401942"/>
    <n v="111"/>
    <x v="2"/>
    <m/>
    <x v="0"/>
  </r>
  <r>
    <n v="119407936"/>
    <n v="120"/>
    <x v="1"/>
    <d v="2014-08-15T00:00:00"/>
    <x v="0"/>
  </r>
  <r>
    <n v="119409894"/>
    <n v="121"/>
    <x v="0"/>
    <m/>
    <x v="1"/>
  </r>
  <r>
    <n v="119410978"/>
    <n v="91"/>
    <x v="0"/>
    <m/>
    <x v="0"/>
  </r>
  <r>
    <n v="119412146"/>
    <n v="139"/>
    <x v="1"/>
    <m/>
    <x v="1"/>
  </r>
  <r>
    <n v="119419256"/>
    <n v="91"/>
    <x v="1"/>
    <m/>
    <x v="0"/>
  </r>
  <r>
    <n v="119421518"/>
    <n v="149"/>
    <x v="1"/>
    <m/>
    <x v="1"/>
  </r>
  <r>
    <n v="119425004"/>
    <n v="150"/>
    <x v="0"/>
    <m/>
    <x v="1"/>
  </r>
  <r>
    <n v="119425316"/>
    <n v="120"/>
    <x v="0"/>
    <m/>
    <x v="0"/>
  </r>
  <r>
    <n v="119426356"/>
    <n v="92"/>
    <x v="0"/>
    <d v="2014-07-21T00:00:00"/>
    <x v="0"/>
  </r>
  <r>
    <n v="119427544"/>
    <n v="119"/>
    <x v="0"/>
    <m/>
    <x v="0"/>
  </r>
  <r>
    <n v="119432198"/>
    <n v="150"/>
    <x v="1"/>
    <m/>
    <x v="1"/>
  </r>
  <r>
    <n v="119432822"/>
    <n v="122"/>
    <x v="1"/>
    <m/>
    <x v="1"/>
  </r>
  <r>
    <n v="119435894"/>
    <n v="119"/>
    <x v="2"/>
    <m/>
    <x v="0"/>
  </r>
  <r>
    <n v="119436242"/>
    <n v="90"/>
    <x v="0"/>
    <m/>
    <x v="0"/>
  </r>
  <r>
    <n v="119436780"/>
    <n v="150"/>
    <x v="2"/>
    <m/>
    <x v="1"/>
  </r>
  <r>
    <n v="119438018"/>
    <n v="150"/>
    <x v="1"/>
    <m/>
    <x v="1"/>
  </r>
  <r>
    <n v="119441792"/>
    <n v="119"/>
    <x v="1"/>
    <m/>
    <x v="0"/>
  </r>
  <r>
    <n v="119444540"/>
    <n v="148"/>
    <x v="0"/>
    <m/>
    <x v="1"/>
  </r>
  <r>
    <n v="119446324"/>
    <n v="119"/>
    <x v="2"/>
    <m/>
    <x v="0"/>
  </r>
  <r>
    <n v="119448540"/>
    <n v="122"/>
    <x v="0"/>
    <m/>
    <x v="1"/>
  </r>
  <r>
    <n v="119448632"/>
    <n v="149"/>
    <x v="1"/>
    <m/>
    <x v="1"/>
  </r>
  <r>
    <n v="119449294"/>
    <n v="150"/>
    <x v="0"/>
    <m/>
    <x v="1"/>
  </r>
  <r>
    <n v="119458196"/>
    <n v="148"/>
    <x v="2"/>
    <m/>
    <x v="1"/>
  </r>
  <r>
    <n v="119465512"/>
    <n v="147"/>
    <x v="2"/>
    <m/>
    <x v="1"/>
  </r>
  <r>
    <n v="119466496"/>
    <n v="90"/>
    <x v="0"/>
    <m/>
    <x v="0"/>
  </r>
  <r>
    <n v="119466892"/>
    <n v="120"/>
    <x v="0"/>
    <m/>
    <x v="0"/>
  </r>
  <r>
    <n v="119468682"/>
    <n v="150"/>
    <x v="1"/>
    <m/>
    <x v="1"/>
  </r>
  <r>
    <n v="119472808"/>
    <n v="119"/>
    <x v="1"/>
    <m/>
    <x v="0"/>
  </r>
  <r>
    <n v="119484598"/>
    <n v="92"/>
    <x v="0"/>
    <m/>
    <x v="0"/>
  </r>
  <r>
    <n v="119496248"/>
    <n v="148"/>
    <x v="1"/>
    <m/>
    <x v="1"/>
  </r>
  <r>
    <n v="119496366"/>
    <n v="117"/>
    <x v="0"/>
    <m/>
    <x v="0"/>
  </r>
  <r>
    <n v="119498050"/>
    <n v="120"/>
    <x v="0"/>
    <m/>
    <x v="0"/>
  </r>
  <r>
    <n v="119504140"/>
    <n v="117"/>
    <x v="1"/>
    <m/>
    <x v="0"/>
  </r>
  <r>
    <n v="119507086"/>
    <n v="150"/>
    <x v="0"/>
    <m/>
    <x v="1"/>
  </r>
  <r>
    <n v="119508112"/>
    <n v="146"/>
    <x v="0"/>
    <m/>
    <x v="1"/>
  </r>
  <r>
    <n v="119509548"/>
    <n v="143"/>
    <x v="1"/>
    <m/>
    <x v="1"/>
  </r>
  <r>
    <n v="119516864"/>
    <n v="122"/>
    <x v="0"/>
    <m/>
    <x v="1"/>
  </r>
  <r>
    <n v="119524318"/>
    <n v="116"/>
    <x v="2"/>
    <d v="2014-08-16T00:00:00"/>
    <x v="0"/>
  </r>
  <r>
    <n v="119527486"/>
    <n v="120"/>
    <x v="1"/>
    <m/>
    <x v="0"/>
  </r>
  <r>
    <n v="119530492"/>
    <n v="150"/>
    <x v="1"/>
    <m/>
    <x v="1"/>
  </r>
  <r>
    <n v="119533060"/>
    <n v="112"/>
    <x v="0"/>
    <m/>
    <x v="0"/>
  </r>
  <r>
    <n v="119536726"/>
    <n v="122"/>
    <x v="0"/>
    <m/>
    <x v="1"/>
  </r>
  <r>
    <n v="119542694"/>
    <n v="150"/>
    <x v="0"/>
    <m/>
    <x v="1"/>
  </r>
  <r>
    <n v="119548704"/>
    <n v="150"/>
    <x v="2"/>
    <m/>
    <x v="1"/>
  </r>
  <r>
    <n v="119549504"/>
    <n v="118"/>
    <x v="2"/>
    <m/>
    <x v="0"/>
  </r>
  <r>
    <n v="119551656"/>
    <n v="141"/>
    <x v="1"/>
    <m/>
    <x v="1"/>
  </r>
  <r>
    <n v="119552750"/>
    <n v="121"/>
    <x v="0"/>
    <m/>
    <x v="1"/>
  </r>
  <r>
    <n v="119553796"/>
    <n v="113"/>
    <x v="2"/>
    <m/>
    <x v="0"/>
  </r>
  <r>
    <n v="119554480"/>
    <n v="141"/>
    <x v="1"/>
    <m/>
    <x v="1"/>
  </r>
  <r>
    <n v="119556310"/>
    <n v="121"/>
    <x v="1"/>
    <m/>
    <x v="1"/>
  </r>
  <r>
    <n v="119557856"/>
    <n v="111"/>
    <x v="0"/>
    <m/>
    <x v="0"/>
  </r>
  <r>
    <n v="119570102"/>
    <n v="90"/>
    <x v="0"/>
    <d v="2014-07-23T00:00:00"/>
    <x v="0"/>
  </r>
  <r>
    <n v="119572336"/>
    <n v="90"/>
    <x v="1"/>
    <m/>
    <x v="0"/>
  </r>
  <r>
    <n v="119577038"/>
    <n v="146"/>
    <x v="2"/>
    <m/>
    <x v="1"/>
  </r>
  <r>
    <n v="119580754"/>
    <n v="118"/>
    <x v="2"/>
    <d v="2014-08-20T00:00:00"/>
    <x v="0"/>
  </r>
  <r>
    <n v="119580754"/>
    <n v="118"/>
    <x v="2"/>
    <d v="2014-08-20T00:00:00"/>
    <x v="0"/>
  </r>
  <r>
    <n v="119580754"/>
    <n v="118"/>
    <x v="2"/>
    <d v="2014-08-19T00:00:00"/>
    <x v="0"/>
  </r>
  <r>
    <n v="119580754"/>
    <n v="118"/>
    <x v="2"/>
    <d v="2014-08-19T00:00:00"/>
    <x v="0"/>
  </r>
  <r>
    <n v="119583876"/>
    <n v="146"/>
    <x v="2"/>
    <m/>
    <x v="1"/>
  </r>
  <r>
    <n v="119587766"/>
    <n v="146"/>
    <x v="0"/>
    <m/>
    <x v="1"/>
  </r>
  <r>
    <n v="119588254"/>
    <n v="113"/>
    <x v="1"/>
    <m/>
    <x v="0"/>
  </r>
  <r>
    <n v="119588598"/>
    <n v="113"/>
    <x v="0"/>
    <m/>
    <x v="0"/>
  </r>
  <r>
    <n v="119591686"/>
    <n v="118"/>
    <x v="0"/>
    <m/>
    <x v="0"/>
  </r>
  <r>
    <n v="119597898"/>
    <n v="111"/>
    <x v="2"/>
    <m/>
    <x v="0"/>
  </r>
  <r>
    <n v="119603694"/>
    <n v="111"/>
    <x v="2"/>
    <m/>
    <x v="0"/>
  </r>
  <r>
    <n v="119604076"/>
    <n v="90"/>
    <x v="2"/>
    <m/>
    <x v="0"/>
  </r>
  <r>
    <n v="119612404"/>
    <n v="118"/>
    <x v="0"/>
    <m/>
    <x v="0"/>
  </r>
  <r>
    <n v="119612620"/>
    <n v="119"/>
    <x v="1"/>
    <m/>
    <x v="0"/>
  </r>
  <r>
    <n v="119614510"/>
    <n v="150"/>
    <x v="1"/>
    <m/>
    <x v="1"/>
  </r>
  <r>
    <n v="119615104"/>
    <n v="91"/>
    <x v="0"/>
    <m/>
    <x v="0"/>
  </r>
  <r>
    <n v="119618244"/>
    <n v="91"/>
    <x v="1"/>
    <m/>
    <x v="0"/>
  </r>
  <r>
    <n v="119622416"/>
    <n v="116"/>
    <x v="2"/>
    <m/>
    <x v="0"/>
  </r>
  <r>
    <n v="119623136"/>
    <n v="135"/>
    <x v="0"/>
    <m/>
    <x v="1"/>
  </r>
  <r>
    <n v="119629420"/>
    <n v="120"/>
    <x v="2"/>
    <m/>
    <x v="0"/>
  </r>
  <r>
    <n v="119630106"/>
    <n v="90"/>
    <x v="1"/>
    <m/>
    <x v="0"/>
  </r>
  <r>
    <n v="119636602"/>
    <n v="148"/>
    <x v="0"/>
    <m/>
    <x v="1"/>
  </r>
  <r>
    <n v="119637162"/>
    <n v="111"/>
    <x v="0"/>
    <m/>
    <x v="0"/>
  </r>
  <r>
    <n v="119641980"/>
    <n v="104"/>
    <x v="0"/>
    <m/>
    <x v="0"/>
  </r>
  <r>
    <n v="119644042"/>
    <n v="90"/>
    <x v="1"/>
    <m/>
    <x v="0"/>
  </r>
  <r>
    <n v="119646276"/>
    <n v="103"/>
    <x v="2"/>
    <m/>
    <x v="0"/>
  </r>
  <r>
    <n v="119655344"/>
    <n v="104"/>
    <x v="1"/>
    <m/>
    <x v="0"/>
  </r>
  <r>
    <n v="119661852"/>
    <n v="106"/>
    <x v="1"/>
    <m/>
    <x v="0"/>
  </r>
  <r>
    <n v="119666350"/>
    <n v="148"/>
    <x v="1"/>
    <m/>
    <x v="1"/>
  </r>
  <r>
    <n v="119667486"/>
    <n v="106"/>
    <x v="2"/>
    <m/>
    <x v="0"/>
  </r>
  <r>
    <n v="119668250"/>
    <n v="133"/>
    <x v="0"/>
    <m/>
    <x v="1"/>
  </r>
  <r>
    <n v="119675460"/>
    <n v="104"/>
    <x v="0"/>
    <m/>
    <x v="0"/>
  </r>
  <r>
    <n v="119676730"/>
    <n v="106"/>
    <x v="1"/>
    <m/>
    <x v="0"/>
  </r>
  <r>
    <n v="119687780"/>
    <n v="105"/>
    <x v="1"/>
    <m/>
    <x v="0"/>
  </r>
  <r>
    <n v="119698408"/>
    <n v="141"/>
    <x v="2"/>
    <m/>
    <x v="1"/>
  </r>
  <r>
    <n v="119710000"/>
    <n v="118"/>
    <x v="1"/>
    <m/>
    <x v="0"/>
  </r>
  <r>
    <n v="119717196"/>
    <n v="111"/>
    <x v="1"/>
    <m/>
    <x v="0"/>
  </r>
  <r>
    <n v="119723716"/>
    <n v="136"/>
    <x v="1"/>
    <m/>
    <x v="1"/>
  </r>
  <r>
    <n v="119724104"/>
    <n v="97"/>
    <x v="2"/>
    <m/>
    <x v="0"/>
  </r>
  <r>
    <n v="119727380"/>
    <n v="148"/>
    <x v="0"/>
    <m/>
    <x v="1"/>
  </r>
  <r>
    <n v="119736374"/>
    <n v="96"/>
    <x v="0"/>
    <m/>
    <x v="0"/>
  </r>
  <r>
    <n v="119737984"/>
    <n v="92"/>
    <x v="1"/>
    <m/>
    <x v="0"/>
  </r>
  <r>
    <n v="119742406"/>
    <n v="141"/>
    <x v="0"/>
    <m/>
    <x v="1"/>
  </r>
  <r>
    <n v="119748356"/>
    <n v="141"/>
    <x v="1"/>
    <d v="2014-08-20T00:00:00"/>
    <x v="1"/>
  </r>
  <r>
    <n v="119751094"/>
    <n v="122"/>
    <x v="1"/>
    <d v="2014-07-28T00:00:00"/>
    <x v="1"/>
  </r>
  <r>
    <n v="119751094"/>
    <n v="122"/>
    <x v="1"/>
    <d v="2014-07-28T00:00:00"/>
    <x v="1"/>
  </r>
  <r>
    <n v="119754532"/>
    <n v="106"/>
    <x v="1"/>
    <m/>
    <x v="0"/>
  </r>
  <r>
    <n v="119758420"/>
    <n v="106"/>
    <x v="1"/>
    <m/>
    <x v="0"/>
  </r>
  <r>
    <n v="119761756"/>
    <n v="141"/>
    <x v="0"/>
    <m/>
    <x v="1"/>
  </r>
  <r>
    <n v="119764146"/>
    <n v="92"/>
    <x v="0"/>
    <m/>
    <x v="0"/>
  </r>
  <r>
    <n v="119766888"/>
    <n v="91"/>
    <x v="0"/>
    <m/>
    <x v="0"/>
  </r>
  <r>
    <n v="119775132"/>
    <n v="111"/>
    <x v="1"/>
    <d v="2014-07-23T00:00:00"/>
    <x v="0"/>
  </r>
  <r>
    <n v="119775132"/>
    <n v="111"/>
    <x v="1"/>
    <d v="2014-07-29T00:00:00"/>
    <x v="0"/>
  </r>
  <r>
    <n v="119775132"/>
    <n v="111"/>
    <x v="1"/>
    <d v="2014-07-29T00:00:00"/>
    <x v="0"/>
  </r>
  <r>
    <n v="119775582"/>
    <n v="97"/>
    <x v="2"/>
    <m/>
    <x v="0"/>
  </r>
  <r>
    <n v="119782876"/>
    <n v="122"/>
    <x v="1"/>
    <m/>
    <x v="1"/>
  </r>
  <r>
    <n v="119785062"/>
    <n v="91"/>
    <x v="0"/>
    <m/>
    <x v="0"/>
  </r>
  <r>
    <n v="119789528"/>
    <n v="90"/>
    <x v="0"/>
    <d v="2014-08-15T00:00:00"/>
    <x v="0"/>
  </r>
  <r>
    <n v="119793264"/>
    <n v="91"/>
    <x v="1"/>
    <m/>
    <x v="0"/>
  </r>
  <r>
    <n v="119793434"/>
    <n v="136"/>
    <x v="2"/>
    <m/>
    <x v="1"/>
  </r>
  <r>
    <n v="119795202"/>
    <n v="92"/>
    <x v="1"/>
    <m/>
    <x v="0"/>
  </r>
  <r>
    <n v="119797518"/>
    <n v="141"/>
    <x v="1"/>
    <m/>
    <x v="1"/>
  </r>
  <r>
    <n v="119803508"/>
    <n v="150"/>
    <x v="1"/>
    <m/>
    <x v="1"/>
  </r>
  <r>
    <n v="119806870"/>
    <n v="122"/>
    <x v="1"/>
    <m/>
    <x v="1"/>
  </r>
  <r>
    <n v="119807392"/>
    <n v="126"/>
    <x v="1"/>
    <m/>
    <x v="1"/>
  </r>
  <r>
    <n v="119812838"/>
    <n v="91"/>
    <x v="1"/>
    <m/>
    <x v="0"/>
  </r>
  <r>
    <n v="119822302"/>
    <n v="122"/>
    <x v="1"/>
    <m/>
    <x v="1"/>
  </r>
  <r>
    <n v="119829908"/>
    <n v="141"/>
    <x v="2"/>
    <m/>
    <x v="1"/>
  </r>
  <r>
    <n v="119831646"/>
    <n v="149"/>
    <x v="0"/>
    <d v="2014-08-08T00:00:00"/>
    <x v="1"/>
  </r>
  <r>
    <n v="119831646"/>
    <n v="149"/>
    <x v="0"/>
    <d v="2014-08-08T00:00:00"/>
    <x v="1"/>
  </r>
  <r>
    <n v="119833308"/>
    <n v="149"/>
    <x v="1"/>
    <m/>
    <x v="1"/>
  </r>
  <r>
    <n v="119835072"/>
    <n v="122"/>
    <x v="0"/>
    <m/>
    <x v="1"/>
  </r>
  <r>
    <n v="119836048"/>
    <n v="91"/>
    <x v="1"/>
    <m/>
    <x v="0"/>
  </r>
  <r>
    <n v="119839038"/>
    <n v="90"/>
    <x v="0"/>
    <m/>
    <x v="0"/>
  </r>
  <r>
    <n v="119847724"/>
    <n v="147"/>
    <x v="0"/>
    <m/>
    <x v="1"/>
  </r>
  <r>
    <n v="119847914"/>
    <n v="120"/>
    <x v="0"/>
    <d v="2014-07-24T00:00:00"/>
    <x v="0"/>
  </r>
  <r>
    <n v="119849178"/>
    <n v="121"/>
    <x v="0"/>
    <m/>
    <x v="1"/>
  </r>
  <r>
    <n v="119849396"/>
    <n v="148"/>
    <x v="1"/>
    <m/>
    <x v="1"/>
  </r>
  <r>
    <n v="119850460"/>
    <n v="92"/>
    <x v="1"/>
    <m/>
    <x v="0"/>
  </r>
  <r>
    <n v="119857886"/>
    <n v="121"/>
    <x v="0"/>
    <m/>
    <x v="1"/>
  </r>
  <r>
    <n v="119863792"/>
    <n v="149"/>
    <x v="1"/>
    <d v="2014-08-06T00:00:00"/>
    <x v="1"/>
  </r>
  <r>
    <n v="119865192"/>
    <n v="92"/>
    <x v="1"/>
    <m/>
    <x v="0"/>
  </r>
  <r>
    <n v="119873676"/>
    <n v="138"/>
    <x v="0"/>
    <d v="2014-07-31T00:00:00"/>
    <x v="1"/>
  </r>
  <r>
    <n v="119879546"/>
    <n v="92"/>
    <x v="0"/>
    <d v="2014-07-30T00:00:00"/>
    <x v="0"/>
  </r>
  <r>
    <n v="119880530"/>
    <n v="92"/>
    <x v="2"/>
    <m/>
    <x v="0"/>
  </r>
  <r>
    <n v="119884174"/>
    <n v="90"/>
    <x v="1"/>
    <m/>
    <x v="0"/>
  </r>
  <r>
    <n v="119889710"/>
    <n v="138"/>
    <x v="0"/>
    <d v="2014-07-22T00:00:00"/>
    <x v="1"/>
  </r>
  <r>
    <n v="119889710"/>
    <n v="138"/>
    <x v="0"/>
    <d v="2014-07-22T00:00:00"/>
    <x v="1"/>
  </r>
  <r>
    <n v="119897468"/>
    <n v="91"/>
    <x v="1"/>
    <d v="2014-07-21T00:00:00"/>
    <x v="0"/>
  </r>
  <r>
    <n v="119897470"/>
    <n v="121"/>
    <x v="0"/>
    <m/>
    <x v="1"/>
  </r>
  <r>
    <n v="119898474"/>
    <n v="148"/>
    <x v="0"/>
    <m/>
    <x v="1"/>
  </r>
  <r>
    <n v="119908532"/>
    <n v="90"/>
    <x v="1"/>
    <m/>
    <x v="0"/>
  </r>
  <r>
    <n v="119927474"/>
    <n v="148"/>
    <x v="1"/>
    <m/>
    <x v="1"/>
  </r>
  <r>
    <n v="119929312"/>
    <n v="92"/>
    <x v="2"/>
    <m/>
    <x v="0"/>
  </r>
  <r>
    <n v="119930848"/>
    <n v="90"/>
    <x v="0"/>
    <m/>
    <x v="0"/>
  </r>
  <r>
    <n v="119936326"/>
    <n v="113"/>
    <x v="0"/>
    <m/>
    <x v="0"/>
  </r>
  <r>
    <n v="119940158"/>
    <n v="120"/>
    <x v="1"/>
    <m/>
    <x v="0"/>
  </r>
  <r>
    <n v="119940970"/>
    <n v="150"/>
    <x v="2"/>
    <m/>
    <x v="1"/>
  </r>
  <r>
    <n v="119949226"/>
    <n v="150"/>
    <x v="0"/>
    <m/>
    <x v="1"/>
  </r>
  <r>
    <n v="119957122"/>
    <n v="143"/>
    <x v="1"/>
    <m/>
    <x v="1"/>
  </r>
  <r>
    <n v="119957454"/>
    <n v="143"/>
    <x v="0"/>
    <m/>
    <x v="1"/>
  </r>
  <r>
    <n v="119971356"/>
    <n v="120"/>
    <x v="0"/>
    <m/>
    <x v="0"/>
  </r>
  <r>
    <n v="119981920"/>
    <n v="120"/>
    <x v="0"/>
    <d v="2014-07-22T00:00:00"/>
    <x v="0"/>
  </r>
  <r>
    <n v="119982792"/>
    <n v="150"/>
    <x v="2"/>
    <m/>
    <x v="1"/>
  </r>
  <r>
    <n v="119986310"/>
    <n v="92"/>
    <x v="1"/>
    <d v="2014-08-16T00:00:00"/>
    <x v="0"/>
  </r>
  <r>
    <n v="119990262"/>
    <n v="143"/>
    <x v="0"/>
    <m/>
    <x v="1"/>
  </r>
  <r>
    <n v="120007274"/>
    <n v="119"/>
    <x v="2"/>
    <d v="2014-07-31T00:00:00"/>
    <x v="0"/>
  </r>
  <r>
    <n v="120007274"/>
    <n v="119"/>
    <x v="2"/>
    <d v="2014-07-22T00:00:00"/>
    <x v="0"/>
  </r>
  <r>
    <n v="120007274"/>
    <n v="119"/>
    <x v="2"/>
    <d v="2014-07-22T00:00:00"/>
    <x v="0"/>
  </r>
  <r>
    <n v="120023396"/>
    <n v="116"/>
    <x v="1"/>
    <d v="2014-07-29T00:00:00"/>
    <x v="0"/>
  </r>
  <r>
    <n v="120023396"/>
    <n v="116"/>
    <x v="1"/>
    <d v="2014-08-15T00:00:00"/>
    <x v="0"/>
  </r>
  <r>
    <n v="120023396"/>
    <n v="116"/>
    <x v="1"/>
    <d v="2014-08-15T00:00:00"/>
    <x v="0"/>
  </r>
  <r>
    <n v="120025484"/>
    <n v="121"/>
    <x v="0"/>
    <m/>
    <x v="1"/>
  </r>
  <r>
    <n v="120025634"/>
    <n v="113"/>
    <x v="0"/>
    <m/>
    <x v="0"/>
  </r>
  <r>
    <n v="120027988"/>
    <n v="90"/>
    <x v="1"/>
    <m/>
    <x v="0"/>
  </r>
  <r>
    <n v="120028056"/>
    <n v="122"/>
    <x v="1"/>
    <m/>
    <x v="1"/>
  </r>
  <r>
    <n v="120033212"/>
    <n v="90"/>
    <x v="0"/>
    <m/>
    <x v="0"/>
  </r>
  <r>
    <n v="120033898"/>
    <n v="141"/>
    <x v="2"/>
    <m/>
    <x v="1"/>
  </r>
  <r>
    <n v="120034932"/>
    <n v="149"/>
    <x v="2"/>
    <m/>
    <x v="1"/>
  </r>
  <r>
    <n v="120039658"/>
    <n v="150"/>
    <x v="0"/>
    <m/>
    <x v="1"/>
  </r>
  <r>
    <n v="120040956"/>
    <n v="148"/>
    <x v="0"/>
    <m/>
    <x v="1"/>
  </r>
  <r>
    <n v="120042286"/>
    <n v="141"/>
    <x v="2"/>
    <m/>
    <x v="1"/>
  </r>
  <r>
    <n v="120049374"/>
    <n v="150"/>
    <x v="1"/>
    <m/>
    <x v="1"/>
  </r>
  <r>
    <n v="120053296"/>
    <n v="91"/>
    <x v="1"/>
    <m/>
    <x v="0"/>
  </r>
  <r>
    <n v="120054562"/>
    <n v="111"/>
    <x v="0"/>
    <m/>
    <x v="0"/>
  </r>
  <r>
    <n v="120068738"/>
    <n v="118"/>
    <x v="0"/>
    <d v="2014-07-24T00:00:00"/>
    <x v="0"/>
  </r>
  <r>
    <n v="120071776"/>
    <n v="92"/>
    <x v="0"/>
    <m/>
    <x v="0"/>
  </r>
  <r>
    <n v="120071948"/>
    <n v="116"/>
    <x v="0"/>
    <d v="2014-08-13T00:00:00"/>
    <x v="0"/>
  </r>
  <r>
    <n v="120074200"/>
    <n v="141"/>
    <x v="1"/>
    <m/>
    <x v="1"/>
  </r>
  <r>
    <n v="120090022"/>
    <n v="141"/>
    <x v="1"/>
    <m/>
    <x v="1"/>
  </r>
  <r>
    <n v="120090990"/>
    <n v="111"/>
    <x v="2"/>
    <d v="2014-07-22T00:00:00"/>
    <x v="0"/>
  </r>
  <r>
    <n v="120094004"/>
    <n v="91"/>
    <x v="1"/>
    <m/>
    <x v="0"/>
  </r>
  <r>
    <n v="120096812"/>
    <n v="113"/>
    <x v="1"/>
    <m/>
    <x v="0"/>
  </r>
  <r>
    <n v="120101188"/>
    <n v="118"/>
    <x v="2"/>
    <m/>
    <x v="0"/>
  </r>
  <r>
    <n v="120106902"/>
    <n v="148"/>
    <x v="1"/>
    <d v="2014-07-21T00:00:00"/>
    <x v="1"/>
  </r>
  <r>
    <n v="120129276"/>
    <n v="90"/>
    <x v="0"/>
    <m/>
    <x v="0"/>
  </r>
  <r>
    <n v="120130168"/>
    <n v="113"/>
    <x v="1"/>
    <m/>
    <x v="0"/>
  </r>
  <r>
    <n v="120133070"/>
    <n v="113"/>
    <x v="0"/>
    <d v="2014-07-24T00:00:00"/>
    <x v="0"/>
  </r>
  <r>
    <n v="120133662"/>
    <n v="150"/>
    <x v="0"/>
    <m/>
    <x v="1"/>
  </r>
  <r>
    <n v="120137234"/>
    <n v="120"/>
    <x v="1"/>
    <m/>
    <x v="0"/>
  </r>
  <r>
    <n v="120145708"/>
    <n v="109"/>
    <x v="2"/>
    <m/>
    <x v="0"/>
  </r>
  <r>
    <n v="120152676"/>
    <n v="149"/>
    <x v="1"/>
    <m/>
    <x v="1"/>
  </r>
  <r>
    <n v="120162492"/>
    <n v="118"/>
    <x v="0"/>
    <d v="2014-07-22T00:00:00"/>
    <x v="0"/>
  </r>
  <r>
    <n v="120167494"/>
    <n v="134"/>
    <x v="0"/>
    <m/>
    <x v="1"/>
  </r>
  <r>
    <n v="120171024"/>
    <n v="143"/>
    <x v="1"/>
    <m/>
    <x v="1"/>
  </r>
  <r>
    <n v="120173786"/>
    <n v="141"/>
    <x v="0"/>
    <d v="2014-08-05T00:00:00"/>
    <x v="1"/>
  </r>
  <r>
    <n v="120173786"/>
    <n v="141"/>
    <x v="0"/>
    <d v="2014-08-04T00:00:00"/>
    <x v="1"/>
  </r>
  <r>
    <n v="120173786"/>
    <n v="141"/>
    <x v="0"/>
    <d v="2014-08-18T00:00:00"/>
    <x v="1"/>
  </r>
  <r>
    <n v="120181072"/>
    <n v="111"/>
    <x v="0"/>
    <m/>
    <x v="0"/>
  </r>
  <r>
    <n v="120181466"/>
    <n v="150"/>
    <x v="1"/>
    <d v="2014-08-11T00:00:00"/>
    <x v="1"/>
  </r>
  <r>
    <n v="120187594"/>
    <n v="103"/>
    <x v="2"/>
    <d v="2014-08-18T00:00:00"/>
    <x v="0"/>
  </r>
  <r>
    <n v="120187970"/>
    <n v="133"/>
    <x v="1"/>
    <d v="2014-07-21T00:00:00"/>
    <x v="1"/>
  </r>
  <r>
    <n v="120188978"/>
    <n v="103"/>
    <x v="2"/>
    <m/>
    <x v="0"/>
  </r>
  <r>
    <n v="120189866"/>
    <n v="150"/>
    <x v="0"/>
    <m/>
    <x v="1"/>
  </r>
  <r>
    <n v="120190026"/>
    <n v="103"/>
    <x v="0"/>
    <m/>
    <x v="0"/>
  </r>
  <r>
    <n v="120201338"/>
    <n v="133"/>
    <x v="1"/>
    <m/>
    <x v="1"/>
  </r>
  <r>
    <n v="120203154"/>
    <n v="120"/>
    <x v="1"/>
    <m/>
    <x v="0"/>
  </r>
  <r>
    <n v="120203494"/>
    <n v="116"/>
    <x v="0"/>
    <d v="2014-08-06T00:00:00"/>
    <x v="0"/>
  </r>
  <r>
    <n v="120203494"/>
    <n v="116"/>
    <x v="0"/>
    <d v="2014-07-21T00:00:00"/>
    <x v="0"/>
  </r>
  <r>
    <n v="120206054"/>
    <n v="116"/>
    <x v="1"/>
    <d v="2014-07-30T00:00:00"/>
    <x v="0"/>
  </r>
  <r>
    <n v="120206054"/>
    <n v="116"/>
    <x v="1"/>
    <d v="2014-08-08T00:00:00"/>
    <x v="0"/>
  </r>
  <r>
    <n v="120207592"/>
    <n v="103"/>
    <x v="1"/>
    <m/>
    <x v="0"/>
  </r>
  <r>
    <n v="120209740"/>
    <n v="103"/>
    <x v="1"/>
    <m/>
    <x v="0"/>
  </r>
  <r>
    <n v="120209914"/>
    <n v="103"/>
    <x v="1"/>
    <m/>
    <x v="0"/>
  </r>
  <r>
    <n v="120211022"/>
    <n v="133"/>
    <x v="2"/>
    <d v="2014-08-06T00:00:00"/>
    <x v="1"/>
  </r>
  <r>
    <n v="120211324"/>
    <n v="103"/>
    <x v="1"/>
    <m/>
    <x v="0"/>
  </r>
  <r>
    <n v="120211664"/>
    <n v="103"/>
    <x v="2"/>
    <d v="2014-08-11T00:00:00"/>
    <x v="0"/>
  </r>
  <r>
    <n v="120211764"/>
    <n v="103"/>
    <x v="1"/>
    <m/>
    <x v="0"/>
  </r>
  <r>
    <n v="120215700"/>
    <n v="120"/>
    <x v="0"/>
    <m/>
    <x v="0"/>
  </r>
  <r>
    <n v="120216642"/>
    <n v="111"/>
    <x v="0"/>
    <m/>
    <x v="0"/>
  </r>
  <r>
    <n v="120225130"/>
    <n v="90"/>
    <x v="2"/>
    <m/>
    <x v="0"/>
  </r>
  <r>
    <n v="120225430"/>
    <n v="120"/>
    <x v="2"/>
    <d v="2014-08-13T00:00:00"/>
    <x v="0"/>
  </r>
  <r>
    <n v="120229456"/>
    <n v="106"/>
    <x v="1"/>
    <m/>
    <x v="0"/>
  </r>
  <r>
    <n v="120230270"/>
    <n v="111"/>
    <x v="1"/>
    <m/>
    <x v="0"/>
  </r>
  <r>
    <n v="120237694"/>
    <n v="148"/>
    <x v="1"/>
    <m/>
    <x v="1"/>
  </r>
  <r>
    <n v="120238344"/>
    <n v="113"/>
    <x v="1"/>
    <m/>
    <x v="0"/>
  </r>
  <r>
    <n v="120241322"/>
    <n v="105"/>
    <x v="0"/>
    <d v="2014-08-20T00:00:00"/>
    <x v="0"/>
  </r>
  <r>
    <n v="120241436"/>
    <n v="120"/>
    <x v="0"/>
    <m/>
    <x v="0"/>
  </r>
  <r>
    <n v="120241660"/>
    <n v="121"/>
    <x v="1"/>
    <m/>
    <x v="1"/>
  </r>
  <r>
    <n v="120243170"/>
    <n v="90"/>
    <x v="1"/>
    <m/>
    <x v="0"/>
  </r>
  <r>
    <n v="120247266"/>
    <n v="120"/>
    <x v="1"/>
    <m/>
    <x v="0"/>
  </r>
  <r>
    <n v="120249234"/>
    <n v="149"/>
    <x v="1"/>
    <m/>
    <x v="1"/>
  </r>
  <r>
    <n v="120250756"/>
    <n v="120"/>
    <x v="0"/>
    <m/>
    <x v="0"/>
  </r>
  <r>
    <n v="120256596"/>
    <n v="111"/>
    <x v="2"/>
    <m/>
    <x v="0"/>
  </r>
  <r>
    <n v="120258850"/>
    <n v="134"/>
    <x v="0"/>
    <m/>
    <x v="1"/>
  </r>
  <r>
    <n v="120266746"/>
    <n v="106"/>
    <x v="1"/>
    <d v="2014-08-12T00:00:00"/>
    <x v="0"/>
  </r>
  <r>
    <n v="120270616"/>
    <n v="118"/>
    <x v="2"/>
    <m/>
    <x v="0"/>
  </r>
  <r>
    <n v="120276558"/>
    <n v="148"/>
    <x v="0"/>
    <m/>
    <x v="1"/>
  </r>
  <r>
    <n v="120276686"/>
    <n v="90"/>
    <x v="0"/>
    <m/>
    <x v="0"/>
  </r>
  <r>
    <n v="120281722"/>
    <n v="109"/>
    <x v="1"/>
    <m/>
    <x v="0"/>
  </r>
  <r>
    <n v="120284922"/>
    <n v="106"/>
    <x v="0"/>
    <m/>
    <x v="0"/>
  </r>
  <r>
    <n v="120289386"/>
    <n v="119"/>
    <x v="0"/>
    <m/>
    <x v="0"/>
  </r>
  <r>
    <n v="120290670"/>
    <n v="90"/>
    <x v="0"/>
    <m/>
    <x v="0"/>
  </r>
  <r>
    <n v="120294946"/>
    <n v="134"/>
    <x v="0"/>
    <m/>
    <x v="1"/>
  </r>
  <r>
    <n v="120296876"/>
    <n v="106"/>
    <x v="0"/>
    <m/>
    <x v="0"/>
  </r>
  <r>
    <n v="120300546"/>
    <n v="119"/>
    <x v="0"/>
    <m/>
    <x v="0"/>
  </r>
  <r>
    <n v="120304832"/>
    <n v="143"/>
    <x v="0"/>
    <m/>
    <x v="1"/>
  </r>
  <r>
    <n v="120314796"/>
    <n v="90"/>
    <x v="1"/>
    <m/>
    <x v="0"/>
  </r>
  <r>
    <n v="120316856"/>
    <n v="133"/>
    <x v="1"/>
    <m/>
    <x v="1"/>
  </r>
  <r>
    <n v="120324316"/>
    <n v="136"/>
    <x v="1"/>
    <m/>
    <x v="1"/>
  </r>
  <r>
    <n v="120334122"/>
    <n v="118"/>
    <x v="0"/>
    <m/>
    <x v="0"/>
  </r>
  <r>
    <n v="120338858"/>
    <n v="111"/>
    <x v="1"/>
    <m/>
    <x v="0"/>
  </r>
  <r>
    <n v="120340848"/>
    <n v="111"/>
    <x v="0"/>
    <d v="2014-07-23T00:00:00"/>
    <x v="0"/>
  </r>
  <r>
    <n v="120340848"/>
    <n v="111"/>
    <x v="0"/>
    <d v="2014-08-04T00:00:00"/>
    <x v="0"/>
  </r>
  <r>
    <n v="120340848"/>
    <n v="111"/>
    <x v="0"/>
    <d v="2014-08-04T00:00:00"/>
    <x v="0"/>
  </r>
  <r>
    <n v="120341516"/>
    <n v="118"/>
    <x v="1"/>
    <m/>
    <x v="0"/>
  </r>
  <r>
    <n v="120344554"/>
    <n v="96"/>
    <x v="1"/>
    <m/>
    <x v="0"/>
  </r>
  <r>
    <n v="120345640"/>
    <n v="141"/>
    <x v="1"/>
    <m/>
    <x v="1"/>
  </r>
  <r>
    <n v="120349034"/>
    <n v="127"/>
    <x v="1"/>
    <m/>
    <x v="1"/>
  </r>
  <r>
    <n v="120352648"/>
    <n v="92"/>
    <x v="0"/>
    <m/>
    <x v="0"/>
  </r>
  <r>
    <n v="120354338"/>
    <n v="136"/>
    <x v="0"/>
    <m/>
    <x v="1"/>
  </r>
  <r>
    <n v="120354740"/>
    <n v="122"/>
    <x v="0"/>
    <m/>
    <x v="1"/>
  </r>
  <r>
    <n v="120355866"/>
    <n v="111"/>
    <x v="1"/>
    <m/>
    <x v="0"/>
  </r>
  <r>
    <n v="120363792"/>
    <n v="91"/>
    <x v="1"/>
    <m/>
    <x v="0"/>
  </r>
  <r>
    <n v="120363856"/>
    <n v="91"/>
    <x v="2"/>
    <m/>
    <x v="0"/>
  </r>
  <r>
    <n v="120366894"/>
    <n v="97"/>
    <x v="1"/>
    <m/>
    <x v="0"/>
  </r>
  <r>
    <n v="120369652"/>
    <n v="97"/>
    <x v="0"/>
    <m/>
    <x v="0"/>
  </r>
  <r>
    <n v="120375474"/>
    <n v="111"/>
    <x v="2"/>
    <m/>
    <x v="0"/>
  </r>
  <r>
    <n v="120375560"/>
    <n v="122"/>
    <x v="0"/>
    <m/>
    <x v="1"/>
  </r>
  <r>
    <n v="120376634"/>
    <n v="92"/>
    <x v="0"/>
    <m/>
    <x v="0"/>
  </r>
  <r>
    <n v="120378300"/>
    <n v="121"/>
    <x v="2"/>
    <m/>
    <x v="1"/>
  </r>
  <r>
    <n v="120378486"/>
    <n v="96"/>
    <x v="0"/>
    <m/>
    <x v="0"/>
  </r>
  <r>
    <n v="120380390"/>
    <n v="122"/>
    <x v="0"/>
    <m/>
    <x v="1"/>
  </r>
  <r>
    <n v="120387526"/>
    <n v="121"/>
    <x v="1"/>
    <m/>
    <x v="1"/>
  </r>
  <r>
    <n v="120391832"/>
    <n v="150"/>
    <x v="1"/>
    <d v="2014-08-12T00:00:00"/>
    <x v="1"/>
  </r>
  <r>
    <n v="120391832"/>
    <n v="150"/>
    <x v="1"/>
    <d v="2014-08-12T00:00:00"/>
    <x v="1"/>
  </r>
  <r>
    <n v="120400466"/>
    <n v="92"/>
    <x v="2"/>
    <m/>
    <x v="0"/>
  </r>
  <r>
    <n v="120400542"/>
    <n v="90"/>
    <x v="1"/>
    <m/>
    <x v="0"/>
  </r>
  <r>
    <n v="120407284"/>
    <n v="150"/>
    <x v="0"/>
    <m/>
    <x v="1"/>
  </r>
  <r>
    <n v="120413700"/>
    <n v="150"/>
    <x v="1"/>
    <d v="2014-08-05T00:00:00"/>
    <x v="1"/>
  </r>
  <r>
    <n v="120415676"/>
    <n v="90"/>
    <x v="0"/>
    <d v="2014-08-20T00:00:00"/>
    <x v="0"/>
  </r>
  <r>
    <n v="120419100"/>
    <n v="127"/>
    <x v="1"/>
    <m/>
    <x v="1"/>
  </r>
  <r>
    <n v="120428336"/>
    <n v="150"/>
    <x v="0"/>
    <m/>
    <x v="1"/>
  </r>
  <r>
    <n v="120432430"/>
    <n v="96"/>
    <x v="0"/>
    <m/>
    <x v="0"/>
  </r>
  <r>
    <n v="120434046"/>
    <n v="119"/>
    <x v="1"/>
    <d v="2014-07-22T00:00:00"/>
    <x v="0"/>
  </r>
  <r>
    <n v="120441778"/>
    <n v="96"/>
    <x v="2"/>
    <m/>
    <x v="0"/>
  </r>
  <r>
    <n v="120446642"/>
    <n v="90"/>
    <x v="1"/>
    <m/>
    <x v="0"/>
  </r>
  <r>
    <n v="120448032"/>
    <n v="90"/>
    <x v="0"/>
    <m/>
    <x v="0"/>
  </r>
  <r>
    <n v="120449494"/>
    <n v="122"/>
    <x v="0"/>
    <m/>
    <x v="1"/>
  </r>
  <r>
    <n v="120450578"/>
    <n v="141"/>
    <x v="1"/>
    <m/>
    <x v="1"/>
  </r>
  <r>
    <n v="120450852"/>
    <n v="149"/>
    <x v="2"/>
    <m/>
    <x v="1"/>
  </r>
  <r>
    <n v="120451066"/>
    <n v="150"/>
    <x v="0"/>
    <d v="2014-08-08T00:00:00"/>
    <x v="1"/>
  </r>
  <r>
    <n v="120451066"/>
    <n v="150"/>
    <x v="0"/>
    <d v="2014-08-08T00:00:00"/>
    <x v="1"/>
  </r>
  <r>
    <n v="120453368"/>
    <n v="150"/>
    <x v="2"/>
    <m/>
    <x v="1"/>
  </r>
  <r>
    <n v="120453834"/>
    <n v="121"/>
    <x v="2"/>
    <m/>
    <x v="1"/>
  </r>
  <r>
    <n v="120454810"/>
    <n v="90"/>
    <x v="1"/>
    <m/>
    <x v="0"/>
  </r>
  <r>
    <n v="120456686"/>
    <n v="91"/>
    <x v="1"/>
    <m/>
    <x v="0"/>
  </r>
  <r>
    <n v="120457932"/>
    <n v="90"/>
    <x v="2"/>
    <m/>
    <x v="0"/>
  </r>
  <r>
    <n v="120459550"/>
    <n v="150"/>
    <x v="0"/>
    <m/>
    <x v="1"/>
  </r>
  <r>
    <n v="120461702"/>
    <n v="92"/>
    <x v="1"/>
    <m/>
    <x v="0"/>
  </r>
  <r>
    <n v="120462036"/>
    <n v="92"/>
    <x v="0"/>
    <m/>
    <x v="0"/>
  </r>
  <r>
    <n v="120462964"/>
    <n v="118"/>
    <x v="2"/>
    <m/>
    <x v="0"/>
  </r>
  <r>
    <n v="120467068"/>
    <n v="111"/>
    <x v="2"/>
    <m/>
    <x v="0"/>
  </r>
  <r>
    <n v="120468012"/>
    <n v="148"/>
    <x v="1"/>
    <m/>
    <x v="1"/>
  </r>
  <r>
    <n v="120471656"/>
    <n v="90"/>
    <x v="1"/>
    <m/>
    <x v="0"/>
  </r>
  <r>
    <n v="120480688"/>
    <n v="118"/>
    <x v="1"/>
    <d v="2014-08-15T00:00:00"/>
    <x v="0"/>
  </r>
  <r>
    <n v="120480688"/>
    <n v="118"/>
    <x v="1"/>
    <d v="2014-08-14T00:00:00"/>
    <x v="0"/>
  </r>
  <r>
    <n v="120480688"/>
    <n v="118"/>
    <x v="1"/>
    <d v="2014-08-14T00:00:00"/>
    <x v="0"/>
  </r>
  <r>
    <n v="120482528"/>
    <n v="147"/>
    <x v="2"/>
    <m/>
    <x v="1"/>
  </r>
  <r>
    <n v="120492512"/>
    <n v="118"/>
    <x v="0"/>
    <m/>
    <x v="0"/>
  </r>
  <r>
    <n v="120499686"/>
    <n v="148"/>
    <x v="2"/>
    <m/>
    <x v="1"/>
  </r>
  <r>
    <n v="120508588"/>
    <n v="148"/>
    <x v="1"/>
    <m/>
    <x v="1"/>
  </r>
  <r>
    <n v="120511916"/>
    <n v="148"/>
    <x v="0"/>
    <m/>
    <x v="1"/>
  </r>
  <r>
    <n v="120513038"/>
    <n v="119"/>
    <x v="0"/>
    <m/>
    <x v="0"/>
  </r>
  <r>
    <n v="120513432"/>
    <n v="146"/>
    <x v="2"/>
    <m/>
    <x v="1"/>
  </r>
  <r>
    <n v="120513968"/>
    <n v="148"/>
    <x v="1"/>
    <m/>
    <x v="1"/>
  </r>
  <r>
    <n v="120525226"/>
    <n v="122"/>
    <x v="1"/>
    <m/>
    <x v="1"/>
  </r>
  <r>
    <n v="120531094"/>
    <n v="148"/>
    <x v="1"/>
    <m/>
    <x v="1"/>
  </r>
  <r>
    <n v="120532604"/>
    <n v="150"/>
    <x v="0"/>
    <m/>
    <x v="1"/>
  </r>
  <r>
    <n v="120533618"/>
    <n v="92"/>
    <x v="1"/>
    <m/>
    <x v="0"/>
  </r>
  <r>
    <n v="120539064"/>
    <n v="90"/>
    <x v="1"/>
    <m/>
    <x v="0"/>
  </r>
  <r>
    <n v="120539244"/>
    <n v="118"/>
    <x v="1"/>
    <m/>
    <x v="0"/>
  </r>
  <r>
    <n v="120539618"/>
    <n v="149"/>
    <x v="2"/>
    <m/>
    <x v="1"/>
  </r>
  <r>
    <n v="120541322"/>
    <n v="122"/>
    <x v="0"/>
    <m/>
    <x v="1"/>
  </r>
  <r>
    <n v="120555740"/>
    <n v="148"/>
    <x v="0"/>
    <m/>
    <x v="1"/>
  </r>
  <r>
    <n v="120561728"/>
    <n v="113"/>
    <x v="2"/>
    <m/>
    <x v="0"/>
  </r>
  <r>
    <n v="120561788"/>
    <n v="143"/>
    <x v="1"/>
    <m/>
    <x v="1"/>
  </r>
  <r>
    <n v="120562386"/>
    <n v="113"/>
    <x v="0"/>
    <m/>
    <x v="0"/>
  </r>
  <r>
    <n v="120563322"/>
    <n v="143"/>
    <x v="2"/>
    <m/>
    <x v="1"/>
  </r>
  <r>
    <n v="120564632"/>
    <n v="118"/>
    <x v="1"/>
    <m/>
    <x v="0"/>
  </r>
  <r>
    <n v="120565494"/>
    <n v="113"/>
    <x v="1"/>
    <m/>
    <x v="0"/>
  </r>
  <r>
    <n v="120575784"/>
    <n v="143"/>
    <x v="0"/>
    <m/>
    <x v="1"/>
  </r>
  <r>
    <n v="120576696"/>
    <n v="91"/>
    <x v="2"/>
    <m/>
    <x v="0"/>
  </r>
  <r>
    <n v="120586422"/>
    <n v="150"/>
    <x v="1"/>
    <m/>
    <x v="1"/>
  </r>
  <r>
    <n v="120587006"/>
    <n v="91"/>
    <x v="1"/>
    <m/>
    <x v="0"/>
  </r>
  <r>
    <n v="120593858"/>
    <n v="121"/>
    <x v="1"/>
    <m/>
    <x v="1"/>
  </r>
  <r>
    <n v="120594340"/>
    <n v="149"/>
    <x v="1"/>
    <m/>
    <x v="1"/>
  </r>
  <r>
    <n v="120600298"/>
    <n v="119"/>
    <x v="0"/>
    <m/>
    <x v="0"/>
  </r>
  <r>
    <n v="120607654"/>
    <n v="148"/>
    <x v="1"/>
    <m/>
    <x v="1"/>
  </r>
  <r>
    <n v="120608986"/>
    <n v="150"/>
    <x v="1"/>
    <m/>
    <x v="1"/>
  </r>
  <r>
    <n v="120612692"/>
    <n v="92"/>
    <x v="0"/>
    <m/>
    <x v="0"/>
  </r>
  <r>
    <n v="120613460"/>
    <n v="150"/>
    <x v="1"/>
    <m/>
    <x v="1"/>
  </r>
  <r>
    <n v="120616766"/>
    <n v="118"/>
    <x v="0"/>
    <m/>
    <x v="0"/>
  </r>
  <r>
    <n v="120617182"/>
    <n v="119"/>
    <x v="2"/>
    <m/>
    <x v="0"/>
  </r>
  <r>
    <n v="120617606"/>
    <n v="119"/>
    <x v="1"/>
    <m/>
    <x v="0"/>
  </r>
  <r>
    <n v="120623028"/>
    <n v="148"/>
    <x v="0"/>
    <m/>
    <x v="1"/>
  </r>
  <r>
    <n v="120626586"/>
    <n v="148"/>
    <x v="0"/>
    <m/>
    <x v="1"/>
  </r>
  <r>
    <n v="120644130"/>
    <n v="105"/>
    <x v="1"/>
    <m/>
    <x v="0"/>
  </r>
  <r>
    <n v="120644494"/>
    <n v="122"/>
    <x v="0"/>
    <m/>
    <x v="1"/>
  </r>
  <r>
    <n v="120648356"/>
    <n v="136"/>
    <x v="2"/>
    <m/>
    <x v="1"/>
  </r>
  <r>
    <n v="120649768"/>
    <n v="141"/>
    <x v="1"/>
    <m/>
    <x v="1"/>
  </r>
  <r>
    <n v="120650932"/>
    <n v="121"/>
    <x v="0"/>
    <m/>
    <x v="1"/>
  </r>
  <r>
    <n v="120653092"/>
    <n v="150"/>
    <x v="0"/>
    <m/>
    <x v="1"/>
  </r>
  <r>
    <n v="120662190"/>
    <n v="122"/>
    <x v="2"/>
    <m/>
    <x v="1"/>
  </r>
  <r>
    <n v="120671644"/>
    <n v="136"/>
    <x v="1"/>
    <m/>
    <x v="1"/>
  </r>
  <r>
    <n v="120672904"/>
    <n v="143"/>
    <x v="2"/>
    <d v="2014-08-11T00:00:00"/>
    <x v="1"/>
  </r>
  <r>
    <n v="120675932"/>
    <n v="120"/>
    <x v="2"/>
    <m/>
    <x v="0"/>
  </r>
  <r>
    <n v="120677438"/>
    <n v="136"/>
    <x v="0"/>
    <m/>
    <x v="1"/>
  </r>
  <r>
    <n v="120678242"/>
    <n v="104"/>
    <x v="0"/>
    <m/>
    <x v="0"/>
  </r>
  <r>
    <n v="120678910"/>
    <n v="135"/>
    <x v="0"/>
    <d v="2014-07-22T00:00:00"/>
    <x v="1"/>
  </r>
  <r>
    <n v="120678910"/>
    <n v="135"/>
    <x v="0"/>
    <d v="2014-07-22T00:00:00"/>
    <x v="1"/>
  </r>
  <r>
    <n v="120693146"/>
    <n v="90"/>
    <x v="0"/>
    <m/>
    <x v="0"/>
  </r>
  <r>
    <n v="120699714"/>
    <n v="104"/>
    <x v="1"/>
    <m/>
    <x v="0"/>
  </r>
  <r>
    <n v="120701770"/>
    <n v="105"/>
    <x v="1"/>
    <m/>
    <x v="0"/>
  </r>
  <r>
    <n v="120702134"/>
    <n v="111"/>
    <x v="2"/>
    <m/>
    <x v="0"/>
  </r>
  <r>
    <n v="120722086"/>
    <n v="111"/>
    <x v="0"/>
    <m/>
    <x v="0"/>
  </r>
  <r>
    <n v="120728244"/>
    <n v="111"/>
    <x v="1"/>
    <m/>
    <x v="0"/>
  </r>
  <r>
    <n v="120734952"/>
    <n v="134"/>
    <x v="1"/>
    <m/>
    <x v="1"/>
  </r>
  <r>
    <n v="120739090"/>
    <n v="150"/>
    <x v="2"/>
    <m/>
    <x v="1"/>
  </r>
  <r>
    <n v="120751114"/>
    <n v="127"/>
    <x v="1"/>
    <m/>
    <x v="1"/>
  </r>
  <r>
    <n v="120754690"/>
    <n v="90"/>
    <x v="2"/>
    <m/>
    <x v="0"/>
  </r>
  <r>
    <n v="120765502"/>
    <n v="103"/>
    <x v="1"/>
    <m/>
    <x v="0"/>
  </r>
  <r>
    <n v="120772108"/>
    <n v="141"/>
    <x v="1"/>
    <m/>
    <x v="1"/>
  </r>
  <r>
    <n v="120782560"/>
    <n v="106"/>
    <x v="1"/>
    <m/>
    <x v="0"/>
  </r>
  <r>
    <n v="120787184"/>
    <n v="149"/>
    <x v="0"/>
    <m/>
    <x v="1"/>
  </r>
  <r>
    <n v="120791186"/>
    <n v="148"/>
    <x v="2"/>
    <d v="2014-08-08T00:00:00"/>
    <x v="1"/>
  </r>
  <r>
    <n v="120791186"/>
    <n v="148"/>
    <x v="2"/>
    <d v="2014-08-08T00:00:00"/>
    <x v="1"/>
  </r>
  <r>
    <n v="120793764"/>
    <n v="111"/>
    <x v="0"/>
    <m/>
    <x v="0"/>
  </r>
  <r>
    <n v="120796232"/>
    <n v="106"/>
    <x v="1"/>
    <m/>
    <x v="0"/>
  </r>
  <r>
    <n v="120796542"/>
    <n v="96"/>
    <x v="1"/>
    <m/>
    <x v="0"/>
  </r>
  <r>
    <n v="120803616"/>
    <n v="148"/>
    <x v="1"/>
    <m/>
    <x v="1"/>
  </r>
  <r>
    <n v="120807658"/>
    <n v="148"/>
    <x v="1"/>
    <m/>
    <x v="1"/>
  </r>
  <r>
    <n v="120827638"/>
    <n v="122"/>
    <x v="0"/>
    <m/>
    <x v="1"/>
  </r>
  <r>
    <n v="120829648"/>
    <n v="106"/>
    <x v="2"/>
    <m/>
    <x v="0"/>
  </r>
  <r>
    <n v="120830050"/>
    <n v="111"/>
    <x v="2"/>
    <m/>
    <x v="0"/>
  </r>
  <r>
    <n v="120831022"/>
    <n v="141"/>
    <x v="1"/>
    <m/>
    <x v="1"/>
  </r>
  <r>
    <n v="120832394"/>
    <n v="141"/>
    <x v="0"/>
    <m/>
    <x v="1"/>
  </r>
  <r>
    <n v="120838248"/>
    <n v="136"/>
    <x v="1"/>
    <m/>
    <x v="1"/>
  </r>
  <r>
    <n v="120840920"/>
    <n v="127"/>
    <x v="0"/>
    <m/>
    <x v="1"/>
  </r>
  <r>
    <n v="120843668"/>
    <n v="111"/>
    <x v="0"/>
    <m/>
    <x v="0"/>
  </r>
  <r>
    <n v="120861032"/>
    <n v="96"/>
    <x v="1"/>
    <m/>
    <x v="0"/>
  </r>
  <r>
    <n v="120869790"/>
    <n v="141"/>
    <x v="2"/>
    <m/>
    <x v="1"/>
  </r>
  <r>
    <n v="120885316"/>
    <n v="92"/>
    <x v="1"/>
    <m/>
    <x v="0"/>
  </r>
  <r>
    <n v="120890762"/>
    <n v="127"/>
    <x v="1"/>
    <m/>
    <x v="1"/>
  </r>
  <r>
    <n v="120893132"/>
    <n v="150"/>
    <x v="1"/>
    <m/>
    <x v="1"/>
  </r>
  <r>
    <n v="120901272"/>
    <n v="92"/>
    <x v="1"/>
    <m/>
    <x v="0"/>
  </r>
  <r>
    <n v="120903226"/>
    <n v="150"/>
    <x v="2"/>
    <m/>
    <x v="1"/>
  </r>
  <r>
    <n v="120903360"/>
    <n v="141"/>
    <x v="0"/>
    <d v="2014-08-11T00:00:00"/>
    <x v="1"/>
  </r>
  <r>
    <n v="120905608"/>
    <n v="90"/>
    <x v="0"/>
    <m/>
    <x v="0"/>
  </r>
  <r>
    <n v="120905690"/>
    <n v="150"/>
    <x v="0"/>
    <m/>
    <x v="1"/>
  </r>
  <r>
    <n v="120911820"/>
    <n v="149"/>
    <x v="1"/>
    <m/>
    <x v="1"/>
  </r>
  <r>
    <n v="120915066"/>
    <n v="150"/>
    <x v="2"/>
    <m/>
    <x v="1"/>
  </r>
  <r>
    <n v="120917204"/>
    <n v="119"/>
    <x v="2"/>
    <m/>
    <x v="0"/>
  </r>
  <r>
    <n v="120921580"/>
    <n v="149"/>
    <x v="2"/>
    <m/>
    <x v="1"/>
  </r>
  <r>
    <n v="120924210"/>
    <n v="148"/>
    <x v="0"/>
    <m/>
    <x v="1"/>
  </r>
  <r>
    <n v="120925038"/>
    <n v="106"/>
    <x v="0"/>
    <d v="2014-07-25T00:00:00"/>
    <x v="0"/>
  </r>
  <r>
    <n v="120928546"/>
    <n v="90"/>
    <x v="1"/>
    <m/>
    <x v="0"/>
  </r>
  <r>
    <n v="120936130"/>
    <n v="148"/>
    <x v="1"/>
    <m/>
    <x v="1"/>
  </r>
  <r>
    <n v="120939736"/>
    <n v="122"/>
    <x v="1"/>
    <m/>
    <x v="1"/>
  </r>
  <r>
    <n v="120941162"/>
    <n v="119"/>
    <x v="1"/>
    <m/>
    <x v="0"/>
  </r>
  <r>
    <n v="120941164"/>
    <n v="149"/>
    <x v="0"/>
    <m/>
    <x v="1"/>
  </r>
  <r>
    <n v="120941542"/>
    <n v="150"/>
    <x v="0"/>
    <m/>
    <x v="1"/>
  </r>
  <r>
    <n v="120945516"/>
    <n v="117"/>
    <x v="1"/>
    <m/>
    <x v="0"/>
  </r>
  <r>
    <n v="120945838"/>
    <n v="121"/>
    <x v="2"/>
    <m/>
    <x v="1"/>
  </r>
  <r>
    <n v="120948578"/>
    <n v="135"/>
    <x v="2"/>
    <d v="2014-08-10T00:00:00"/>
    <x v="1"/>
  </r>
  <r>
    <n v="120948578"/>
    <n v="135"/>
    <x v="2"/>
    <d v="2014-08-10T00:00:00"/>
    <x v="1"/>
  </r>
  <r>
    <n v="120949880"/>
    <n v="118"/>
    <x v="0"/>
    <m/>
    <x v="0"/>
  </r>
  <r>
    <n v="120953938"/>
    <n v="150"/>
    <x v="0"/>
    <d v="2014-08-06T00:00:00"/>
    <x v="1"/>
  </r>
  <r>
    <n v="120953938"/>
    <n v="150"/>
    <x v="0"/>
    <d v="2014-08-15T00:00:00"/>
    <x v="1"/>
  </r>
  <r>
    <n v="120959712"/>
    <n v="120"/>
    <x v="0"/>
    <m/>
    <x v="0"/>
  </r>
  <r>
    <n v="120962126"/>
    <n v="121"/>
    <x v="1"/>
    <m/>
    <x v="1"/>
  </r>
  <r>
    <n v="120964454"/>
    <n v="120"/>
    <x v="0"/>
    <m/>
    <x v="0"/>
  </r>
  <r>
    <n v="120985364"/>
    <n v="121"/>
    <x v="1"/>
    <m/>
    <x v="1"/>
  </r>
  <r>
    <n v="120988212"/>
    <n v="116"/>
    <x v="1"/>
    <d v="2014-07-24T00:00:00"/>
    <x v="0"/>
  </r>
  <r>
    <n v="120992118"/>
    <n v="148"/>
    <x v="1"/>
    <d v="2014-07-24T00:00:00"/>
    <x v="1"/>
  </r>
  <r>
    <n v="120992296"/>
    <n v="149"/>
    <x v="1"/>
    <m/>
    <x v="1"/>
  </r>
  <r>
    <n v="120994764"/>
    <n v="90"/>
    <x v="1"/>
    <m/>
    <x v="0"/>
  </r>
  <r>
    <n v="120998252"/>
    <n v="90"/>
    <x v="0"/>
    <m/>
    <x v="0"/>
  </r>
  <r>
    <n v="121008282"/>
    <n v="122"/>
    <x v="2"/>
    <m/>
    <x v="1"/>
  </r>
  <r>
    <n v="121015362"/>
    <n v="150"/>
    <x v="0"/>
    <d v="2014-08-06T00:00:00"/>
    <x v="1"/>
  </r>
  <r>
    <n v="121015362"/>
    <n v="150"/>
    <x v="0"/>
    <d v="2014-08-06T00:00:00"/>
    <x v="1"/>
  </r>
  <r>
    <n v="121022870"/>
    <n v="150"/>
    <x v="0"/>
    <m/>
    <x v="1"/>
  </r>
  <r>
    <n v="121023336"/>
    <n v="113"/>
    <x v="0"/>
    <m/>
    <x v="0"/>
  </r>
  <r>
    <n v="121025046"/>
    <n v="121"/>
    <x v="2"/>
    <m/>
    <x v="1"/>
  </r>
  <r>
    <n v="121025546"/>
    <n v="113"/>
    <x v="2"/>
    <m/>
    <x v="0"/>
  </r>
  <r>
    <n v="121031284"/>
    <n v="150"/>
    <x v="1"/>
    <m/>
    <x v="1"/>
  </r>
  <r>
    <n v="121031604"/>
    <n v="120"/>
    <x v="1"/>
    <m/>
    <x v="0"/>
  </r>
  <r>
    <n v="121031828"/>
    <n v="150"/>
    <x v="2"/>
    <d v="2014-08-18T00:00:00"/>
    <x v="1"/>
  </r>
  <r>
    <n v="121031828"/>
    <n v="150"/>
    <x v="2"/>
    <d v="2014-08-18T00:00:00"/>
    <x v="1"/>
  </r>
  <r>
    <n v="121034218"/>
    <n v="113"/>
    <x v="0"/>
    <d v="2014-07-28T00:00:00"/>
    <x v="0"/>
  </r>
  <r>
    <n v="121034218"/>
    <n v="113"/>
    <x v="0"/>
    <d v="2014-07-28T00:00:00"/>
    <x v="0"/>
  </r>
  <r>
    <n v="121038778"/>
    <n v="148"/>
    <x v="1"/>
    <m/>
    <x v="1"/>
  </r>
  <r>
    <n v="121045066"/>
    <n v="143"/>
    <x v="0"/>
    <m/>
    <x v="1"/>
  </r>
  <r>
    <n v="121052136"/>
    <n v="91"/>
    <x v="1"/>
    <m/>
    <x v="0"/>
  </r>
  <r>
    <n v="121056968"/>
    <n v="113"/>
    <x v="1"/>
    <m/>
    <x v="0"/>
  </r>
  <r>
    <n v="121061284"/>
    <n v="141"/>
    <x v="1"/>
    <m/>
    <x v="1"/>
  </r>
  <r>
    <n v="121070148"/>
    <n v="119"/>
    <x v="1"/>
    <m/>
    <x v="0"/>
  </r>
  <r>
    <n v="121091380"/>
    <n v="90"/>
    <x v="0"/>
    <m/>
    <x v="0"/>
  </r>
  <r>
    <n v="121098934"/>
    <n v="116"/>
    <x v="0"/>
    <d v="2014-08-06T00:00:00"/>
    <x v="0"/>
  </r>
  <r>
    <n v="121104816"/>
    <n v="136"/>
    <x v="1"/>
    <m/>
    <x v="1"/>
  </r>
  <r>
    <n v="121105868"/>
    <n v="146"/>
    <x v="1"/>
    <d v="2014-07-26T00:00:00"/>
    <x v="1"/>
  </r>
  <r>
    <n v="121106054"/>
    <n v="120"/>
    <x v="1"/>
    <d v="2014-07-22T00:00:00"/>
    <x v="0"/>
  </r>
  <r>
    <n v="121106054"/>
    <n v="120"/>
    <x v="1"/>
    <d v="2014-07-22T00:00:00"/>
    <x v="0"/>
  </r>
  <r>
    <n v="121106054"/>
    <n v="120"/>
    <x v="1"/>
    <d v="2014-07-23T00:00:00"/>
    <x v="0"/>
  </r>
  <r>
    <n v="121117266"/>
    <n v="150"/>
    <x v="0"/>
    <m/>
    <x v="1"/>
  </r>
  <r>
    <n v="121118376"/>
    <n v="146"/>
    <x v="1"/>
    <m/>
    <x v="1"/>
  </r>
  <r>
    <n v="121133330"/>
    <n v="118"/>
    <x v="1"/>
    <m/>
    <x v="0"/>
  </r>
  <r>
    <n v="121133534"/>
    <n v="113"/>
    <x v="0"/>
    <m/>
    <x v="0"/>
  </r>
  <r>
    <n v="121140744"/>
    <n v="147"/>
    <x v="2"/>
    <m/>
    <x v="1"/>
  </r>
  <r>
    <n v="121143300"/>
    <n v="141"/>
    <x v="0"/>
    <m/>
    <x v="1"/>
  </r>
  <r>
    <n v="121155468"/>
    <n v="120"/>
    <x v="0"/>
    <m/>
    <x v="0"/>
  </r>
  <r>
    <n v="121155556"/>
    <n v="90"/>
    <x v="0"/>
    <m/>
    <x v="0"/>
  </r>
  <r>
    <n v="121155768"/>
    <n v="112"/>
    <x v="1"/>
    <m/>
    <x v="0"/>
  </r>
  <r>
    <n v="121158126"/>
    <n v="122"/>
    <x v="2"/>
    <m/>
    <x v="1"/>
  </r>
  <r>
    <n v="121160824"/>
    <n v="113"/>
    <x v="2"/>
    <m/>
    <x v="0"/>
  </r>
  <r>
    <n v="121161268"/>
    <n v="143"/>
    <x v="1"/>
    <m/>
    <x v="1"/>
  </r>
  <r>
    <n v="121162830"/>
    <n v="104"/>
    <x v="2"/>
    <m/>
    <x v="0"/>
  </r>
  <r>
    <n v="121163418"/>
    <n v="150"/>
    <x v="2"/>
    <m/>
    <x v="1"/>
  </r>
  <r>
    <n v="121165462"/>
    <n v="111"/>
    <x v="0"/>
    <m/>
    <x v="0"/>
  </r>
  <r>
    <n v="121168124"/>
    <n v="141"/>
    <x v="0"/>
    <m/>
    <x v="1"/>
  </r>
  <r>
    <n v="121172372"/>
    <n v="90"/>
    <x v="1"/>
    <d v="2014-07-22T00:00:00"/>
    <x v="0"/>
  </r>
  <r>
    <n v="121172372"/>
    <n v="90"/>
    <x v="1"/>
    <d v="2014-07-22T00:00:00"/>
    <x v="0"/>
  </r>
  <r>
    <n v="121174796"/>
    <n v="150"/>
    <x v="2"/>
    <d v="2014-08-20T00:00:00"/>
    <x v="1"/>
  </r>
  <r>
    <n v="121177462"/>
    <n v="106"/>
    <x v="0"/>
    <m/>
    <x v="0"/>
  </r>
  <r>
    <n v="121180574"/>
    <n v="111"/>
    <x v="2"/>
    <m/>
    <x v="0"/>
  </r>
  <r>
    <n v="121191284"/>
    <n v="120"/>
    <x v="1"/>
    <d v="2014-08-05T00:00:00"/>
    <x v="0"/>
  </r>
  <r>
    <n v="121191284"/>
    <n v="120"/>
    <x v="1"/>
    <d v="2014-08-14T00:00:00"/>
    <x v="0"/>
  </r>
  <r>
    <n v="121200892"/>
    <n v="136"/>
    <x v="1"/>
    <d v="2014-07-29T00:00:00"/>
    <x v="1"/>
  </r>
  <r>
    <n v="121200892"/>
    <n v="136"/>
    <x v="1"/>
    <d v="2014-07-22T00:00:00"/>
    <x v="1"/>
  </r>
  <r>
    <n v="121204476"/>
    <n v="141"/>
    <x v="0"/>
    <m/>
    <x v="1"/>
  </r>
  <r>
    <n v="121207526"/>
    <n v="103"/>
    <x v="0"/>
    <d v="2014-07-25T00:00:00"/>
    <x v="0"/>
  </r>
  <r>
    <n v="121207526"/>
    <n v="103"/>
    <x v="0"/>
    <d v="2014-08-20T00:00:00"/>
    <x v="0"/>
  </r>
  <r>
    <n v="121208208"/>
    <n v="149"/>
    <x v="1"/>
    <m/>
    <x v="1"/>
  </r>
  <r>
    <n v="121213474"/>
    <n v="111"/>
    <x v="1"/>
    <m/>
    <x v="0"/>
  </r>
  <r>
    <n v="121217234"/>
    <n v="150"/>
    <x v="0"/>
    <m/>
    <x v="1"/>
  </r>
  <r>
    <n v="121222504"/>
    <n v="136"/>
    <x v="0"/>
    <m/>
    <x v="1"/>
  </r>
  <r>
    <n v="121227206"/>
    <n v="111"/>
    <x v="1"/>
    <m/>
    <x v="0"/>
  </r>
  <r>
    <n v="121227860"/>
    <n v="148"/>
    <x v="0"/>
    <m/>
    <x v="1"/>
  </r>
  <r>
    <n v="121228310"/>
    <n v="135"/>
    <x v="0"/>
    <m/>
    <x v="1"/>
  </r>
  <r>
    <n v="121233354"/>
    <n v="111"/>
    <x v="1"/>
    <d v="2014-07-23T00:00:00"/>
    <x v="0"/>
  </r>
  <r>
    <n v="121233544"/>
    <n v="90"/>
    <x v="0"/>
    <m/>
    <x v="0"/>
  </r>
  <r>
    <n v="121235584"/>
    <n v="103"/>
    <x v="1"/>
    <m/>
    <x v="0"/>
  </r>
  <r>
    <n v="121235786"/>
    <n v="150"/>
    <x v="2"/>
    <m/>
    <x v="1"/>
  </r>
  <r>
    <n v="121238968"/>
    <n v="150"/>
    <x v="2"/>
    <m/>
    <x v="1"/>
  </r>
  <r>
    <n v="121243594"/>
    <n v="97"/>
    <x v="1"/>
    <d v="2014-08-08T00:00:00"/>
    <x v="0"/>
  </r>
  <r>
    <n v="121243594"/>
    <n v="97"/>
    <x v="1"/>
    <d v="2014-07-30T00:00:00"/>
    <x v="0"/>
  </r>
  <r>
    <n v="121244442"/>
    <n v="127"/>
    <x v="1"/>
    <d v="2014-07-31T00:00:00"/>
    <x v="1"/>
  </r>
  <r>
    <n v="121250804"/>
    <n v="111"/>
    <x v="1"/>
    <m/>
    <x v="0"/>
  </r>
  <r>
    <n v="121266740"/>
    <n v="111"/>
    <x v="0"/>
    <m/>
    <x v="0"/>
  </r>
  <r>
    <n v="121272968"/>
    <n v="106"/>
    <x v="0"/>
    <m/>
    <x v="0"/>
  </r>
  <r>
    <n v="121277092"/>
    <n v="141"/>
    <x v="2"/>
    <m/>
    <x v="1"/>
  </r>
  <r>
    <n v="121278352"/>
    <n v="127"/>
    <x v="0"/>
    <d v="2014-07-23T00:00:00"/>
    <x v="1"/>
  </r>
  <r>
    <n v="121278930"/>
    <n v="141"/>
    <x v="0"/>
    <d v="2014-08-07T00:00:00"/>
    <x v="1"/>
  </r>
  <r>
    <n v="121280358"/>
    <n v="141"/>
    <x v="0"/>
    <m/>
    <x v="1"/>
  </r>
  <r>
    <n v="121287034"/>
    <n v="103"/>
    <x v="0"/>
    <m/>
    <x v="0"/>
  </r>
  <r>
    <n v="121310252"/>
    <n v="97"/>
    <x v="1"/>
    <m/>
    <x v="0"/>
  </r>
  <r>
    <n v="121313092"/>
    <n v="141"/>
    <x v="1"/>
    <m/>
    <x v="1"/>
  </r>
  <r>
    <n v="121314714"/>
    <n v="122"/>
    <x v="0"/>
    <m/>
    <x v="1"/>
  </r>
  <r>
    <n v="121314970"/>
    <n v="92"/>
    <x v="0"/>
    <m/>
    <x v="0"/>
  </r>
  <r>
    <n v="121321642"/>
    <n v="97"/>
    <x v="1"/>
    <m/>
    <x v="0"/>
  </r>
  <r>
    <n v="121323132"/>
    <n v="122"/>
    <x v="1"/>
    <m/>
    <x v="1"/>
  </r>
  <r>
    <n v="121324082"/>
    <n v="111"/>
    <x v="1"/>
    <m/>
    <x v="0"/>
  </r>
  <r>
    <n v="121326152"/>
    <n v="97"/>
    <x v="0"/>
    <m/>
    <x v="0"/>
  </r>
  <r>
    <n v="121332278"/>
    <n v="92"/>
    <x v="2"/>
    <d v="2014-07-21T00:00:00"/>
    <x v="0"/>
  </r>
  <r>
    <n v="121341670"/>
    <n v="150"/>
    <x v="2"/>
    <m/>
    <x v="1"/>
  </r>
  <r>
    <n v="121343380"/>
    <n v="126"/>
    <x v="0"/>
    <m/>
    <x v="1"/>
  </r>
  <r>
    <n v="121345790"/>
    <n v="111"/>
    <x v="1"/>
    <m/>
    <x v="0"/>
  </r>
  <r>
    <n v="121346230"/>
    <n v="92"/>
    <x v="1"/>
    <m/>
    <x v="0"/>
  </r>
  <r>
    <n v="121349430"/>
    <n v="136"/>
    <x v="2"/>
    <m/>
    <x v="1"/>
  </r>
  <r>
    <n v="121352270"/>
    <n v="118"/>
    <x v="1"/>
    <m/>
    <x v="0"/>
  </r>
  <r>
    <n v="121355870"/>
    <n v="111"/>
    <x v="0"/>
    <m/>
    <x v="0"/>
  </r>
  <r>
    <n v="121356092"/>
    <n v="121"/>
    <x v="1"/>
    <m/>
    <x v="1"/>
  </r>
  <r>
    <n v="121366574"/>
    <n v="90"/>
    <x v="1"/>
    <m/>
    <x v="0"/>
  </r>
  <r>
    <n v="121374698"/>
    <n v="127"/>
    <x v="0"/>
    <m/>
    <x v="1"/>
  </r>
  <r>
    <n v="121377454"/>
    <n v="120"/>
    <x v="2"/>
    <m/>
    <x v="0"/>
  </r>
  <r>
    <n v="121377514"/>
    <n v="127"/>
    <x v="2"/>
    <m/>
    <x v="1"/>
  </r>
  <r>
    <n v="121377950"/>
    <n v="122"/>
    <x v="2"/>
    <m/>
    <x v="1"/>
  </r>
  <r>
    <n v="121379324"/>
    <n v="96"/>
    <x v="1"/>
    <m/>
    <x v="0"/>
  </r>
  <r>
    <n v="121386286"/>
    <n v="111"/>
    <x v="1"/>
    <m/>
    <x v="0"/>
  </r>
  <r>
    <n v="121388614"/>
    <n v="141"/>
    <x v="0"/>
    <m/>
    <x v="1"/>
  </r>
  <r>
    <n v="121388692"/>
    <n v="127"/>
    <x v="1"/>
    <m/>
    <x v="1"/>
  </r>
  <r>
    <n v="121389940"/>
    <n v="106"/>
    <x v="0"/>
    <m/>
    <x v="0"/>
  </r>
  <r>
    <n v="121398756"/>
    <n v="111"/>
    <x v="1"/>
    <m/>
    <x v="0"/>
  </r>
  <r>
    <n v="121400716"/>
    <n v="106"/>
    <x v="1"/>
    <m/>
    <x v="0"/>
  </r>
  <r>
    <n v="121407318"/>
    <n v="150"/>
    <x v="0"/>
    <m/>
    <x v="1"/>
  </r>
  <r>
    <n v="121408414"/>
    <n v="121"/>
    <x v="1"/>
    <m/>
    <x v="1"/>
  </r>
  <r>
    <n v="121408880"/>
    <n v="91"/>
    <x v="0"/>
    <d v="2014-07-22T00:00:00"/>
    <x v="0"/>
  </r>
  <r>
    <n v="121409174"/>
    <n v="141"/>
    <x v="1"/>
    <m/>
    <x v="1"/>
  </r>
  <r>
    <n v="121413434"/>
    <n v="90"/>
    <x v="0"/>
    <d v="2014-08-14T00:00:00"/>
    <x v="0"/>
  </r>
  <r>
    <n v="121415442"/>
    <n v="122"/>
    <x v="2"/>
    <m/>
    <x v="1"/>
  </r>
  <r>
    <n v="121417322"/>
    <n v="126"/>
    <x v="1"/>
    <m/>
    <x v="1"/>
  </r>
  <r>
    <n v="121417514"/>
    <n v="106"/>
    <x v="1"/>
    <m/>
    <x v="0"/>
  </r>
  <r>
    <n v="121423538"/>
    <n v="91"/>
    <x v="0"/>
    <d v="2014-08-04T00:00:00"/>
    <x v="0"/>
  </r>
  <r>
    <n v="121425124"/>
    <n v="96"/>
    <x v="0"/>
    <m/>
    <x v="0"/>
  </r>
  <r>
    <n v="121425576"/>
    <n v="126"/>
    <x v="0"/>
    <m/>
    <x v="1"/>
  </r>
  <r>
    <n v="121425706"/>
    <n v="150"/>
    <x v="0"/>
    <m/>
    <x v="1"/>
  </r>
  <r>
    <n v="121433854"/>
    <n v="149"/>
    <x v="1"/>
    <m/>
    <x v="1"/>
  </r>
  <r>
    <n v="121445898"/>
    <n v="118"/>
    <x v="0"/>
    <m/>
    <x v="0"/>
  </r>
  <r>
    <n v="121455202"/>
    <n v="119"/>
    <x v="1"/>
    <m/>
    <x v="0"/>
  </r>
  <r>
    <n v="121455470"/>
    <n v="120"/>
    <x v="0"/>
    <m/>
    <x v="0"/>
  </r>
  <r>
    <n v="121459318"/>
    <n v="148"/>
    <x v="1"/>
    <m/>
    <x v="1"/>
  </r>
  <r>
    <n v="121462322"/>
    <n v="90"/>
    <x v="0"/>
    <m/>
    <x v="0"/>
  </r>
  <r>
    <n v="121465454"/>
    <n v="121"/>
    <x v="1"/>
    <m/>
    <x v="1"/>
  </r>
  <r>
    <n v="121474740"/>
    <n v="118"/>
    <x v="0"/>
    <m/>
    <x v="0"/>
  </r>
  <r>
    <n v="121490434"/>
    <n v="120"/>
    <x v="1"/>
    <m/>
    <x v="0"/>
  </r>
  <r>
    <n v="121490984"/>
    <n v="106"/>
    <x v="2"/>
    <m/>
    <x v="0"/>
  </r>
  <r>
    <n v="121492484"/>
    <n v="122"/>
    <x v="1"/>
    <m/>
    <x v="1"/>
  </r>
  <r>
    <n v="121493242"/>
    <n v="90"/>
    <x v="2"/>
    <m/>
    <x v="0"/>
  </r>
  <r>
    <n v="121495576"/>
    <n v="92"/>
    <x v="2"/>
    <m/>
    <x v="0"/>
  </r>
  <r>
    <n v="121503526"/>
    <n v="149"/>
    <x v="0"/>
    <m/>
    <x v="1"/>
  </r>
  <r>
    <n v="121508594"/>
    <n v="122"/>
    <x v="2"/>
    <m/>
    <x v="1"/>
  </r>
  <r>
    <n v="121508714"/>
    <n v="91"/>
    <x v="2"/>
    <d v="2014-07-22T00:00:00"/>
    <x v="0"/>
  </r>
  <r>
    <n v="121512718"/>
    <n v="148"/>
    <x v="1"/>
    <d v="2014-08-20T00:00:00"/>
    <x v="1"/>
  </r>
  <r>
    <n v="121516816"/>
    <n v="121"/>
    <x v="2"/>
    <m/>
    <x v="1"/>
  </r>
  <r>
    <n v="121532110"/>
    <n v="120"/>
    <x v="0"/>
    <m/>
    <x v="0"/>
  </r>
  <r>
    <n v="121535304"/>
    <n v="146"/>
    <x v="1"/>
    <m/>
    <x v="1"/>
  </r>
  <r>
    <n v="121547036"/>
    <n v="122"/>
    <x v="1"/>
    <d v="2014-07-21T00:00:00"/>
    <x v="1"/>
  </r>
  <r>
    <n v="121563222"/>
    <n v="136"/>
    <x v="1"/>
    <d v="2014-08-06T00:00:00"/>
    <x v="1"/>
  </r>
  <r>
    <n v="121563222"/>
    <n v="136"/>
    <x v="1"/>
    <d v="2014-08-06T00:00:00"/>
    <x v="1"/>
  </r>
  <r>
    <n v="121563904"/>
    <n v="126"/>
    <x v="1"/>
    <m/>
    <x v="1"/>
  </r>
  <r>
    <n v="121566730"/>
    <n v="92"/>
    <x v="2"/>
    <m/>
    <x v="0"/>
  </r>
  <r>
    <n v="121571796"/>
    <n v="126"/>
    <x v="1"/>
    <m/>
    <x v="1"/>
  </r>
  <r>
    <n v="121577236"/>
    <n v="149"/>
    <x v="0"/>
    <d v="2014-08-06T00:00:00"/>
    <x v="1"/>
  </r>
  <r>
    <n v="121579160"/>
    <n v="106"/>
    <x v="2"/>
    <d v="2014-07-29T00:00:00"/>
    <x v="0"/>
  </r>
  <r>
    <n v="121579160"/>
    <n v="106"/>
    <x v="2"/>
    <d v="2014-07-29T00:00:00"/>
    <x v="0"/>
  </r>
  <r>
    <n v="121579160"/>
    <n v="106"/>
    <x v="2"/>
    <d v="2014-08-04T00:00:00"/>
    <x v="0"/>
  </r>
  <r>
    <n v="121581544"/>
    <n v="91"/>
    <x v="0"/>
    <m/>
    <x v="0"/>
  </r>
  <r>
    <n v="121588646"/>
    <n v="141"/>
    <x v="1"/>
    <m/>
    <x v="1"/>
  </r>
  <r>
    <n v="121590466"/>
    <n v="113"/>
    <x v="0"/>
    <m/>
    <x v="0"/>
  </r>
  <r>
    <n v="121598600"/>
    <n v="150"/>
    <x v="0"/>
    <m/>
    <x v="1"/>
  </r>
  <r>
    <n v="121604434"/>
    <n v="92"/>
    <x v="0"/>
    <d v="2014-08-07T00:00:00"/>
    <x v="0"/>
  </r>
  <r>
    <n v="121607560"/>
    <n v="149"/>
    <x v="2"/>
    <m/>
    <x v="1"/>
  </r>
  <r>
    <n v="121617066"/>
    <n v="150"/>
    <x v="1"/>
    <m/>
    <x v="1"/>
  </r>
  <r>
    <n v="121621400"/>
    <n v="141"/>
    <x v="0"/>
    <m/>
    <x v="1"/>
  </r>
  <r>
    <n v="121622564"/>
    <n v="91"/>
    <x v="0"/>
    <m/>
    <x v="0"/>
  </r>
  <r>
    <n v="121626142"/>
    <n v="90"/>
    <x v="2"/>
    <m/>
    <x v="0"/>
  </r>
  <r>
    <n v="121626652"/>
    <n v="143"/>
    <x v="0"/>
    <m/>
    <x v="1"/>
  </r>
  <r>
    <n v="121629744"/>
    <n v="118"/>
    <x v="2"/>
    <m/>
    <x v="0"/>
  </r>
  <r>
    <n v="121640058"/>
    <n v="149"/>
    <x v="1"/>
    <m/>
    <x v="1"/>
  </r>
  <r>
    <n v="121644708"/>
    <n v="150"/>
    <x v="1"/>
    <m/>
    <x v="1"/>
  </r>
  <r>
    <n v="121647346"/>
    <n v="150"/>
    <x v="2"/>
    <m/>
    <x v="1"/>
  </r>
  <r>
    <n v="121648806"/>
    <n v="116"/>
    <x v="0"/>
    <d v="2014-08-20T00:00:00"/>
    <x v="0"/>
  </r>
  <r>
    <n v="121648806"/>
    <n v="116"/>
    <x v="0"/>
    <d v="2014-08-20T00:00:00"/>
    <x v="0"/>
  </r>
  <r>
    <n v="121648806"/>
    <n v="116"/>
    <x v="0"/>
    <d v="2014-08-20T00:00:00"/>
    <x v="0"/>
  </r>
  <r>
    <n v="121649196"/>
    <n v="148"/>
    <x v="1"/>
    <m/>
    <x v="1"/>
  </r>
  <r>
    <n v="121655966"/>
    <n v="111"/>
    <x v="1"/>
    <m/>
    <x v="0"/>
  </r>
  <r>
    <n v="121660040"/>
    <n v="148"/>
    <x v="0"/>
    <m/>
    <x v="1"/>
  </r>
  <r>
    <n v="121666702"/>
    <n v="143"/>
    <x v="1"/>
    <m/>
    <x v="1"/>
  </r>
  <r>
    <n v="121669388"/>
    <n v="92"/>
    <x v="2"/>
    <d v="2014-07-30T00:00:00"/>
    <x v="0"/>
  </r>
  <r>
    <n v="121669388"/>
    <n v="92"/>
    <x v="2"/>
    <d v="2014-07-30T00:00:00"/>
    <x v="0"/>
  </r>
  <r>
    <n v="121674514"/>
    <n v="135"/>
    <x v="0"/>
    <m/>
    <x v="1"/>
  </r>
  <r>
    <n v="121691652"/>
    <n v="150"/>
    <x v="1"/>
    <m/>
    <x v="1"/>
  </r>
  <r>
    <n v="121692288"/>
    <n v="104"/>
    <x v="2"/>
    <m/>
    <x v="0"/>
  </r>
  <r>
    <n v="121692832"/>
    <n v="150"/>
    <x v="1"/>
    <d v="2014-07-22T00:00:00"/>
    <x v="1"/>
  </r>
  <r>
    <n v="121695024"/>
    <n v="148"/>
    <x v="0"/>
    <m/>
    <x v="1"/>
  </r>
  <r>
    <n v="121695412"/>
    <n v="120"/>
    <x v="2"/>
    <m/>
    <x v="0"/>
  </r>
  <r>
    <n v="121699712"/>
    <n v="119"/>
    <x v="1"/>
    <m/>
    <x v="0"/>
  </r>
  <r>
    <n v="121706548"/>
    <n v="105"/>
    <x v="1"/>
    <m/>
    <x v="0"/>
  </r>
  <r>
    <n v="121709086"/>
    <n v="103"/>
    <x v="0"/>
    <m/>
    <x v="0"/>
  </r>
  <r>
    <n v="121711584"/>
    <n v="91"/>
    <x v="0"/>
    <m/>
    <x v="0"/>
  </r>
  <r>
    <n v="121719972"/>
    <n v="111"/>
    <x v="0"/>
    <m/>
    <x v="0"/>
  </r>
  <r>
    <n v="121721622"/>
    <n v="150"/>
    <x v="1"/>
    <m/>
    <x v="1"/>
  </r>
  <r>
    <n v="121722340"/>
    <n v="91"/>
    <x v="0"/>
    <m/>
    <x v="0"/>
  </r>
  <r>
    <n v="121730044"/>
    <n v="148"/>
    <x v="0"/>
    <m/>
    <x v="1"/>
  </r>
  <r>
    <n v="121732448"/>
    <n v="134"/>
    <x v="0"/>
    <m/>
    <x v="1"/>
  </r>
  <r>
    <n v="121745118"/>
    <n v="149"/>
    <x v="2"/>
    <m/>
    <x v="1"/>
  </r>
  <r>
    <n v="121760120"/>
    <n v="141"/>
    <x v="0"/>
    <m/>
    <x v="1"/>
  </r>
  <r>
    <n v="121763896"/>
    <n v="106"/>
    <x v="0"/>
    <d v="2014-07-22T00:00:00"/>
    <x v="0"/>
  </r>
  <r>
    <n v="121763896"/>
    <n v="106"/>
    <x v="0"/>
    <d v="2014-08-06T00:00:00"/>
    <x v="0"/>
  </r>
  <r>
    <n v="121768686"/>
    <n v="90"/>
    <x v="2"/>
    <m/>
    <x v="0"/>
  </r>
  <r>
    <n v="121771268"/>
    <n v="120"/>
    <x v="1"/>
    <m/>
    <x v="0"/>
  </r>
  <r>
    <n v="121775654"/>
    <n v="103"/>
    <x v="1"/>
    <m/>
    <x v="0"/>
  </r>
  <r>
    <n v="121786718"/>
    <n v="133"/>
    <x v="0"/>
    <m/>
    <x v="1"/>
  </r>
  <r>
    <n v="121790514"/>
    <n v="134"/>
    <x v="0"/>
    <m/>
    <x v="1"/>
  </r>
  <r>
    <n v="121792336"/>
    <n v="141"/>
    <x v="1"/>
    <m/>
    <x v="1"/>
  </r>
  <r>
    <n v="121795516"/>
    <n v="141"/>
    <x v="0"/>
    <m/>
    <x v="1"/>
  </r>
  <r>
    <n v="121802128"/>
    <n v="148"/>
    <x v="0"/>
    <m/>
    <x v="1"/>
  </r>
  <r>
    <n v="121802806"/>
    <n v="148"/>
    <x v="0"/>
    <m/>
    <x v="1"/>
  </r>
  <r>
    <n v="121816596"/>
    <n v="97"/>
    <x v="1"/>
    <m/>
    <x v="0"/>
  </r>
  <r>
    <n v="121820500"/>
    <n v="111"/>
    <x v="1"/>
    <m/>
    <x v="0"/>
  </r>
  <r>
    <n v="121822620"/>
    <n v="148"/>
    <x v="2"/>
    <m/>
    <x v="1"/>
  </r>
  <r>
    <n v="121824858"/>
    <n v="141"/>
    <x v="1"/>
    <m/>
    <x v="1"/>
  </r>
  <r>
    <n v="121826370"/>
    <n v="135"/>
    <x v="1"/>
    <m/>
    <x v="1"/>
  </r>
  <r>
    <n v="121834234"/>
    <n v="119"/>
    <x v="0"/>
    <m/>
    <x v="0"/>
  </r>
  <r>
    <n v="121834500"/>
    <n v="141"/>
    <x v="1"/>
    <m/>
    <x v="1"/>
  </r>
  <r>
    <n v="121838526"/>
    <n v="118"/>
    <x v="2"/>
    <m/>
    <x v="0"/>
  </r>
  <r>
    <n v="121846920"/>
    <n v="111"/>
    <x v="0"/>
    <m/>
    <x v="0"/>
  </r>
  <r>
    <n v="121857094"/>
    <n v="97"/>
    <x v="2"/>
    <m/>
    <x v="0"/>
  </r>
  <r>
    <n v="121861442"/>
    <n v="96"/>
    <x v="1"/>
    <m/>
    <x v="0"/>
  </r>
  <r>
    <n v="121862100"/>
    <n v="96"/>
    <x v="0"/>
    <d v="2014-08-12T00:00:00"/>
    <x v="0"/>
  </r>
  <r>
    <n v="121862100"/>
    <n v="96"/>
    <x v="0"/>
    <d v="2014-08-12T00:00:00"/>
    <x v="0"/>
  </r>
  <r>
    <n v="121866502"/>
    <n v="97"/>
    <x v="0"/>
    <m/>
    <x v="0"/>
  </r>
  <r>
    <n v="121867598"/>
    <n v="126"/>
    <x v="1"/>
    <m/>
    <x v="1"/>
  </r>
  <r>
    <n v="121869360"/>
    <n v="122"/>
    <x v="0"/>
    <m/>
    <x v="1"/>
  </r>
  <r>
    <n v="121873372"/>
    <n v="122"/>
    <x v="1"/>
    <m/>
    <x v="1"/>
  </r>
  <r>
    <n v="121876310"/>
    <n v="91"/>
    <x v="0"/>
    <m/>
    <x v="0"/>
  </r>
  <r>
    <n v="121879262"/>
    <n v="126"/>
    <x v="1"/>
    <m/>
    <x v="1"/>
  </r>
  <r>
    <n v="121889142"/>
    <n v="97"/>
    <x v="0"/>
    <m/>
    <x v="0"/>
  </r>
  <r>
    <n v="121892446"/>
    <n v="106"/>
    <x v="2"/>
    <m/>
    <x v="0"/>
  </r>
  <r>
    <n v="121895050"/>
    <n v="122"/>
    <x v="0"/>
    <m/>
    <x v="1"/>
  </r>
  <r>
    <n v="121896896"/>
    <n v="90"/>
    <x v="2"/>
    <d v="2014-08-15T00:00:00"/>
    <x v="0"/>
  </r>
  <r>
    <n v="121896896"/>
    <n v="90"/>
    <x v="2"/>
    <d v="2014-08-15T00:00:00"/>
    <x v="0"/>
  </r>
  <r>
    <n v="121897792"/>
    <n v="121"/>
    <x v="1"/>
    <m/>
    <x v="1"/>
  </r>
  <r>
    <n v="121908138"/>
    <n v="136"/>
    <x v="2"/>
    <m/>
    <x v="1"/>
  </r>
  <r>
    <n v="121916430"/>
    <n v="111"/>
    <x v="1"/>
    <m/>
    <x v="0"/>
  </r>
  <r>
    <n v="121917730"/>
    <n v="141"/>
    <x v="2"/>
    <m/>
    <x v="1"/>
  </r>
  <r>
    <n v="121918380"/>
    <n v="90"/>
    <x v="0"/>
    <m/>
    <x v="0"/>
  </r>
  <r>
    <n v="121920998"/>
    <n v="150"/>
    <x v="1"/>
    <m/>
    <x v="1"/>
  </r>
  <r>
    <n v="121922936"/>
    <n v="91"/>
    <x v="0"/>
    <m/>
    <x v="0"/>
  </r>
  <r>
    <n v="121925642"/>
    <n v="122"/>
    <x v="1"/>
    <m/>
    <x v="1"/>
  </r>
  <r>
    <n v="121930166"/>
    <n v="150"/>
    <x v="0"/>
    <m/>
    <x v="1"/>
  </r>
  <r>
    <n v="121935906"/>
    <n v="92"/>
    <x v="0"/>
    <m/>
    <x v="0"/>
  </r>
  <r>
    <n v="121937468"/>
    <n v="150"/>
    <x v="0"/>
    <m/>
    <x v="1"/>
  </r>
  <r>
    <n v="121941432"/>
    <n v="106"/>
    <x v="0"/>
    <m/>
    <x v="0"/>
  </r>
  <r>
    <n v="121941530"/>
    <n v="92"/>
    <x v="1"/>
    <m/>
    <x v="0"/>
  </r>
  <r>
    <n v="121945496"/>
    <n v="111"/>
    <x v="1"/>
    <m/>
    <x v="0"/>
  </r>
  <r>
    <n v="121945920"/>
    <n v="121"/>
    <x v="1"/>
    <d v="2014-07-26T00:00:00"/>
    <x v="1"/>
  </r>
  <r>
    <n v="121957576"/>
    <n v="90"/>
    <x v="1"/>
    <m/>
    <x v="0"/>
  </r>
  <r>
    <n v="121964620"/>
    <n v="149"/>
    <x v="0"/>
    <d v="2014-07-21T00:00:00"/>
    <x v="1"/>
  </r>
  <r>
    <n v="121964930"/>
    <n v="150"/>
    <x v="0"/>
    <m/>
    <x v="1"/>
  </r>
  <r>
    <n v="121965860"/>
    <n v="149"/>
    <x v="0"/>
    <m/>
    <x v="1"/>
  </r>
  <r>
    <n v="121966814"/>
    <n v="122"/>
    <x v="2"/>
    <m/>
    <x v="1"/>
  </r>
  <r>
    <n v="121970488"/>
    <n v="119"/>
    <x v="1"/>
    <m/>
    <x v="0"/>
  </r>
  <r>
    <n v="121980030"/>
    <n v="122"/>
    <x v="1"/>
    <d v="2014-08-13T00:00:00"/>
    <x v="1"/>
  </r>
  <r>
    <n v="121981696"/>
    <n v="150"/>
    <x v="1"/>
    <m/>
    <x v="1"/>
  </r>
  <r>
    <n v="121981978"/>
    <n v="148"/>
    <x v="0"/>
    <m/>
    <x v="1"/>
  </r>
  <r>
    <n v="121986032"/>
    <n v="118"/>
    <x v="0"/>
    <m/>
    <x v="0"/>
  </r>
  <r>
    <n v="121991752"/>
    <n v="92"/>
    <x v="0"/>
    <m/>
    <x v="0"/>
  </r>
  <r>
    <n v="122004898"/>
    <n v="120"/>
    <x v="1"/>
    <m/>
    <x v="0"/>
  </r>
  <r>
    <n v="122010366"/>
    <n v="118"/>
    <x v="0"/>
    <m/>
    <x v="0"/>
  </r>
  <r>
    <n v="122012274"/>
    <n v="149"/>
    <x v="2"/>
    <m/>
    <x v="1"/>
  </r>
  <r>
    <n v="122012704"/>
    <n v="120"/>
    <x v="0"/>
    <m/>
    <x v="0"/>
  </r>
  <r>
    <n v="122014200"/>
    <n v="149"/>
    <x v="2"/>
    <m/>
    <x v="1"/>
  </r>
  <r>
    <n v="122016014"/>
    <n v="150"/>
    <x v="1"/>
    <m/>
    <x v="1"/>
  </r>
  <r>
    <n v="122017262"/>
    <n v="136"/>
    <x v="0"/>
    <m/>
    <x v="1"/>
  </r>
  <r>
    <n v="122019394"/>
    <n v="90"/>
    <x v="2"/>
    <m/>
    <x v="0"/>
  </r>
  <r>
    <n v="122027164"/>
    <n v="92"/>
    <x v="1"/>
    <d v="2014-08-11T00:00:00"/>
    <x v="0"/>
  </r>
  <r>
    <n v="122031698"/>
    <n v="91"/>
    <x v="0"/>
    <m/>
    <x v="0"/>
  </r>
  <r>
    <n v="122031984"/>
    <n v="148"/>
    <x v="0"/>
    <m/>
    <x v="1"/>
  </r>
  <r>
    <n v="122035532"/>
    <n v="150"/>
    <x v="1"/>
    <d v="2014-08-18T00:00:00"/>
    <x v="1"/>
  </r>
  <r>
    <n v="122035532"/>
    <n v="150"/>
    <x v="1"/>
    <d v="2014-08-18T00:00:00"/>
    <x v="1"/>
  </r>
  <r>
    <n v="122035532"/>
    <n v="150"/>
    <x v="1"/>
    <d v="2014-08-18T00:00:00"/>
    <x v="1"/>
  </r>
  <r>
    <n v="122036992"/>
    <n v="120"/>
    <x v="0"/>
    <m/>
    <x v="0"/>
  </r>
  <r>
    <n v="122040094"/>
    <n v="150"/>
    <x v="1"/>
    <m/>
    <x v="1"/>
  </r>
  <r>
    <n v="122041948"/>
    <n v="113"/>
    <x v="1"/>
    <m/>
    <x v="0"/>
  </r>
  <r>
    <n v="122042364"/>
    <n v="127"/>
    <x v="1"/>
    <m/>
    <x v="1"/>
  </r>
  <r>
    <n v="122045594"/>
    <n v="113"/>
    <x v="1"/>
    <m/>
    <x v="0"/>
  </r>
  <r>
    <n v="122045938"/>
    <n v="149"/>
    <x v="1"/>
    <m/>
    <x v="1"/>
  </r>
  <r>
    <n v="122047604"/>
    <n v="150"/>
    <x v="2"/>
    <d v="2014-07-29T00:00:00"/>
    <x v="1"/>
  </r>
  <r>
    <n v="122048278"/>
    <n v="149"/>
    <x v="1"/>
    <m/>
    <x v="1"/>
  </r>
  <r>
    <n v="122049432"/>
    <n v="120"/>
    <x v="1"/>
    <m/>
    <x v="0"/>
  </r>
  <r>
    <n v="122053334"/>
    <n v="118"/>
    <x v="0"/>
    <m/>
    <x v="0"/>
  </r>
  <r>
    <n v="122057312"/>
    <n v="121"/>
    <x v="0"/>
    <m/>
    <x v="1"/>
  </r>
  <r>
    <n v="122060714"/>
    <n v="122"/>
    <x v="2"/>
    <m/>
    <x v="1"/>
  </r>
  <r>
    <n v="122061030"/>
    <n v="121"/>
    <x v="2"/>
    <m/>
    <x v="1"/>
  </r>
  <r>
    <n v="122064822"/>
    <n v="146"/>
    <x v="1"/>
    <m/>
    <x v="1"/>
  </r>
  <r>
    <n v="122070760"/>
    <n v="91"/>
    <x v="0"/>
    <m/>
    <x v="0"/>
  </r>
  <r>
    <n v="122071892"/>
    <n v="148"/>
    <x v="2"/>
    <m/>
    <x v="1"/>
  </r>
  <r>
    <n v="122074868"/>
    <n v="92"/>
    <x v="0"/>
    <m/>
    <x v="0"/>
  </r>
  <r>
    <n v="122076180"/>
    <n v="92"/>
    <x v="1"/>
    <m/>
    <x v="0"/>
  </r>
  <r>
    <n v="122084792"/>
    <n v="148"/>
    <x v="0"/>
    <m/>
    <x v="1"/>
  </r>
  <r>
    <n v="122092082"/>
    <n v="121"/>
    <x v="1"/>
    <m/>
    <x v="1"/>
  </r>
  <r>
    <n v="122095146"/>
    <n v="113"/>
    <x v="2"/>
    <d v="2014-08-06T00:00:00"/>
    <x v="0"/>
  </r>
  <r>
    <n v="122095146"/>
    <n v="113"/>
    <x v="2"/>
    <d v="2014-08-19T00:00:00"/>
    <x v="0"/>
  </r>
  <r>
    <n v="122097618"/>
    <n v="120"/>
    <x v="1"/>
    <d v="2014-07-24T00:00:00"/>
    <x v="0"/>
  </r>
  <r>
    <n v="122097618"/>
    <n v="120"/>
    <x v="1"/>
    <d v="2014-07-24T00:00:00"/>
    <x v="0"/>
  </r>
  <r>
    <n v="122097618"/>
    <n v="120"/>
    <x v="1"/>
    <d v="2014-08-13T00:00:00"/>
    <x v="0"/>
  </r>
  <r>
    <n v="122100300"/>
    <n v="149"/>
    <x v="0"/>
    <m/>
    <x v="1"/>
  </r>
  <r>
    <n v="122101938"/>
    <n v="90"/>
    <x v="2"/>
    <m/>
    <x v="0"/>
  </r>
  <r>
    <n v="122102402"/>
    <n v="120"/>
    <x v="0"/>
    <m/>
    <x v="0"/>
  </r>
  <r>
    <n v="122102646"/>
    <n v="142"/>
    <x v="2"/>
    <m/>
    <x v="1"/>
  </r>
  <r>
    <n v="122105340"/>
    <n v="113"/>
    <x v="1"/>
    <m/>
    <x v="0"/>
  </r>
  <r>
    <n v="122110404"/>
    <n v="122"/>
    <x v="1"/>
    <m/>
    <x v="1"/>
  </r>
  <r>
    <n v="122112818"/>
    <n v="148"/>
    <x v="1"/>
    <m/>
    <x v="1"/>
  </r>
  <r>
    <n v="122117682"/>
    <n v="149"/>
    <x v="0"/>
    <m/>
    <x v="1"/>
  </r>
  <r>
    <n v="122118222"/>
    <n v="90"/>
    <x v="1"/>
    <d v="2014-07-29T00:00:00"/>
    <x v="0"/>
  </r>
  <r>
    <n v="122121796"/>
    <n v="146"/>
    <x v="0"/>
    <m/>
    <x v="1"/>
  </r>
  <r>
    <n v="122123660"/>
    <n v="120"/>
    <x v="2"/>
    <m/>
    <x v="0"/>
  </r>
  <r>
    <n v="122125828"/>
    <n v="148"/>
    <x v="1"/>
    <m/>
    <x v="1"/>
  </r>
  <r>
    <n v="122129214"/>
    <n v="141"/>
    <x v="2"/>
    <m/>
    <x v="1"/>
  </r>
  <r>
    <n v="122131988"/>
    <n v="120"/>
    <x v="2"/>
    <m/>
    <x v="0"/>
  </r>
  <r>
    <n v="122138454"/>
    <n v="150"/>
    <x v="0"/>
    <m/>
    <x v="1"/>
  </r>
  <r>
    <n v="122139668"/>
    <n v="118"/>
    <x v="1"/>
    <m/>
    <x v="0"/>
  </r>
  <r>
    <n v="122142626"/>
    <n v="121"/>
    <x v="1"/>
    <m/>
    <x v="1"/>
  </r>
  <r>
    <n v="122143654"/>
    <n v="113"/>
    <x v="2"/>
    <m/>
    <x v="0"/>
  </r>
  <r>
    <n v="122146384"/>
    <n v="150"/>
    <x v="0"/>
    <m/>
    <x v="1"/>
  </r>
  <r>
    <n v="122146554"/>
    <n v="143"/>
    <x v="0"/>
    <d v="2014-07-21T00:00:00"/>
    <x v="1"/>
  </r>
  <r>
    <n v="122153926"/>
    <n v="143"/>
    <x v="1"/>
    <m/>
    <x v="1"/>
  </r>
  <r>
    <n v="122155262"/>
    <n v="120"/>
    <x v="0"/>
    <m/>
    <x v="0"/>
  </r>
  <r>
    <n v="122157764"/>
    <n v="118"/>
    <x v="1"/>
    <m/>
    <x v="0"/>
  </r>
  <r>
    <n v="122164556"/>
    <n v="141"/>
    <x v="1"/>
    <m/>
    <x v="1"/>
  </r>
  <r>
    <n v="122165740"/>
    <n v="113"/>
    <x v="1"/>
    <m/>
    <x v="0"/>
  </r>
  <r>
    <n v="122167244"/>
    <n v="150"/>
    <x v="0"/>
    <m/>
    <x v="1"/>
  </r>
  <r>
    <n v="122174036"/>
    <n v="120"/>
    <x v="1"/>
    <m/>
    <x v="0"/>
  </r>
  <r>
    <n v="122175756"/>
    <n v="149"/>
    <x v="1"/>
    <m/>
    <x v="1"/>
  </r>
  <r>
    <n v="122187476"/>
    <n v="118"/>
    <x v="1"/>
    <m/>
    <x v="0"/>
  </r>
  <r>
    <n v="122197842"/>
    <n v="92"/>
    <x v="1"/>
    <m/>
    <x v="0"/>
  </r>
  <r>
    <n v="122201762"/>
    <n v="122"/>
    <x v="2"/>
    <m/>
    <x v="1"/>
  </r>
  <r>
    <n v="122204224"/>
    <n v="150"/>
    <x v="1"/>
    <m/>
    <x v="1"/>
  </r>
  <r>
    <n v="122204858"/>
    <n v="134"/>
    <x v="1"/>
    <m/>
    <x v="1"/>
  </r>
  <r>
    <n v="122206574"/>
    <n v="136"/>
    <x v="1"/>
    <m/>
    <x v="1"/>
  </r>
  <r>
    <n v="122207354"/>
    <n v="143"/>
    <x v="0"/>
    <m/>
    <x v="1"/>
  </r>
  <r>
    <n v="122207414"/>
    <n v="118"/>
    <x v="0"/>
    <m/>
    <x v="0"/>
  </r>
  <r>
    <n v="122207966"/>
    <n v="118"/>
    <x v="1"/>
    <d v="2014-08-15T00:00:00"/>
    <x v="0"/>
  </r>
  <r>
    <n v="122209692"/>
    <n v="150"/>
    <x v="0"/>
    <d v="2014-07-24T00:00:00"/>
    <x v="1"/>
  </r>
  <r>
    <n v="122212988"/>
    <n v="113"/>
    <x v="0"/>
    <m/>
    <x v="0"/>
  </r>
  <r>
    <n v="122213318"/>
    <n v="148"/>
    <x v="1"/>
    <m/>
    <x v="1"/>
  </r>
  <r>
    <n v="122213924"/>
    <n v="146"/>
    <x v="0"/>
    <m/>
    <x v="1"/>
  </r>
  <r>
    <n v="122215604"/>
    <n v="149"/>
    <x v="1"/>
    <m/>
    <x v="1"/>
  </r>
  <r>
    <n v="122215754"/>
    <n v="143"/>
    <x v="0"/>
    <m/>
    <x v="1"/>
  </r>
  <r>
    <n v="122216336"/>
    <n v="120"/>
    <x v="2"/>
    <m/>
    <x v="0"/>
  </r>
  <r>
    <n v="122222274"/>
    <n v="136"/>
    <x v="1"/>
    <m/>
    <x v="1"/>
  </r>
  <r>
    <n v="122225408"/>
    <n v="91"/>
    <x v="1"/>
    <m/>
    <x v="0"/>
  </r>
  <r>
    <n v="122228848"/>
    <n v="118"/>
    <x v="2"/>
    <m/>
    <x v="0"/>
  </r>
  <r>
    <n v="122231426"/>
    <n v="136"/>
    <x v="0"/>
    <m/>
    <x v="1"/>
  </r>
  <r>
    <n v="122233336"/>
    <n v="149"/>
    <x v="0"/>
    <m/>
    <x v="1"/>
  </r>
  <r>
    <n v="122235976"/>
    <n v="136"/>
    <x v="1"/>
    <m/>
    <x v="1"/>
  </r>
  <r>
    <n v="122236556"/>
    <n v="150"/>
    <x v="1"/>
    <m/>
    <x v="1"/>
  </r>
  <r>
    <n v="122244594"/>
    <n v="133"/>
    <x v="2"/>
    <m/>
    <x v="1"/>
  </r>
  <r>
    <n v="122250734"/>
    <n v="91"/>
    <x v="0"/>
    <m/>
    <x v="0"/>
  </r>
  <r>
    <n v="122253164"/>
    <n v="103"/>
    <x v="1"/>
    <m/>
    <x v="0"/>
  </r>
  <r>
    <n v="122253962"/>
    <n v="119"/>
    <x v="2"/>
    <m/>
    <x v="0"/>
  </r>
  <r>
    <n v="122260630"/>
    <n v="106"/>
    <x v="2"/>
    <m/>
    <x v="0"/>
  </r>
  <r>
    <n v="122262454"/>
    <n v="120"/>
    <x v="0"/>
    <m/>
    <x v="0"/>
  </r>
  <r>
    <n v="122262458"/>
    <n v="150"/>
    <x v="0"/>
    <m/>
    <x v="1"/>
  </r>
  <r>
    <n v="122262672"/>
    <n v="106"/>
    <x v="0"/>
    <d v="2014-07-21T00:00:00"/>
    <x v="0"/>
  </r>
  <r>
    <n v="122264614"/>
    <n v="133"/>
    <x v="2"/>
    <m/>
    <x v="1"/>
  </r>
  <r>
    <n v="122271152"/>
    <n v="150"/>
    <x v="1"/>
    <m/>
    <x v="1"/>
  </r>
  <r>
    <n v="122271804"/>
    <n v="150"/>
    <x v="0"/>
    <m/>
    <x v="1"/>
  </r>
  <r>
    <n v="122271874"/>
    <n v="143"/>
    <x v="1"/>
    <m/>
    <x v="1"/>
  </r>
  <r>
    <n v="122272222"/>
    <n v="150"/>
    <x v="2"/>
    <m/>
    <x v="1"/>
  </r>
  <r>
    <n v="122274370"/>
    <n v="90"/>
    <x v="2"/>
    <d v="2014-07-22T00:00:00"/>
    <x v="0"/>
  </r>
  <r>
    <n v="122278772"/>
    <n v="149"/>
    <x v="0"/>
    <m/>
    <x v="1"/>
  </r>
  <r>
    <n v="122286250"/>
    <n v="150"/>
    <x v="0"/>
    <m/>
    <x v="1"/>
  </r>
  <r>
    <n v="122289560"/>
    <n v="133"/>
    <x v="0"/>
    <m/>
    <x v="1"/>
  </r>
  <r>
    <n v="122297116"/>
    <n v="119"/>
    <x v="1"/>
    <m/>
    <x v="0"/>
  </r>
  <r>
    <n v="122298290"/>
    <n v="148"/>
    <x v="1"/>
    <m/>
    <x v="1"/>
  </r>
  <r>
    <n v="122300398"/>
    <n v="133"/>
    <x v="2"/>
    <m/>
    <x v="1"/>
  </r>
  <r>
    <n v="122301766"/>
    <n v="118"/>
    <x v="2"/>
    <m/>
    <x v="0"/>
  </r>
  <r>
    <n v="122314306"/>
    <n v="120"/>
    <x v="0"/>
    <m/>
    <x v="0"/>
  </r>
  <r>
    <n v="122315432"/>
    <n v="136"/>
    <x v="0"/>
    <m/>
    <x v="1"/>
  </r>
  <r>
    <n v="122317350"/>
    <n v="149"/>
    <x v="1"/>
    <m/>
    <x v="1"/>
  </r>
  <r>
    <n v="122318372"/>
    <n v="127"/>
    <x v="1"/>
    <m/>
    <x v="1"/>
  </r>
  <r>
    <n v="122318704"/>
    <n v="97"/>
    <x v="2"/>
    <m/>
    <x v="0"/>
  </r>
  <r>
    <n v="122322620"/>
    <n v="97"/>
    <x v="1"/>
    <m/>
    <x v="0"/>
  </r>
  <r>
    <n v="122334654"/>
    <n v="127"/>
    <x v="1"/>
    <m/>
    <x v="1"/>
  </r>
  <r>
    <n v="122335886"/>
    <n v="141"/>
    <x v="1"/>
    <m/>
    <x v="1"/>
  </r>
  <r>
    <n v="122339960"/>
    <n v="148"/>
    <x v="2"/>
    <m/>
    <x v="1"/>
  </r>
  <r>
    <n v="122342166"/>
    <n v="141"/>
    <x v="1"/>
    <d v="2014-07-23T00:00:00"/>
    <x v="1"/>
  </r>
  <r>
    <n v="122342166"/>
    <n v="141"/>
    <x v="1"/>
    <d v="2014-08-01T00:00:00"/>
    <x v="1"/>
  </r>
  <r>
    <n v="122343198"/>
    <n v="117"/>
    <x v="1"/>
    <m/>
    <x v="0"/>
  </r>
  <r>
    <n v="122348684"/>
    <n v="141"/>
    <x v="0"/>
    <m/>
    <x v="1"/>
  </r>
  <r>
    <n v="122348810"/>
    <n v="136"/>
    <x v="0"/>
    <m/>
    <x v="1"/>
  </r>
  <r>
    <n v="122353772"/>
    <n v="106"/>
    <x v="0"/>
    <m/>
    <x v="0"/>
  </r>
  <r>
    <n v="122353814"/>
    <n v="106"/>
    <x v="1"/>
    <m/>
    <x v="0"/>
  </r>
  <r>
    <n v="122360566"/>
    <n v="111"/>
    <x v="2"/>
    <m/>
    <x v="0"/>
  </r>
  <r>
    <n v="122363800"/>
    <n v="126"/>
    <x v="1"/>
    <m/>
    <x v="1"/>
  </r>
  <r>
    <n v="122377582"/>
    <n v="141"/>
    <x v="0"/>
    <m/>
    <x v="1"/>
  </r>
  <r>
    <n v="122383652"/>
    <n v="141"/>
    <x v="0"/>
    <d v="2014-07-22T00:00:00"/>
    <x v="1"/>
  </r>
  <r>
    <n v="122383652"/>
    <n v="141"/>
    <x v="0"/>
    <d v="2014-07-22T00:00:00"/>
    <x v="1"/>
  </r>
  <r>
    <n v="122386092"/>
    <n v="92"/>
    <x v="0"/>
    <m/>
    <x v="0"/>
  </r>
  <r>
    <n v="122390618"/>
    <n v="136"/>
    <x v="1"/>
    <m/>
    <x v="1"/>
  </r>
  <r>
    <n v="122390890"/>
    <n v="136"/>
    <x v="1"/>
    <m/>
    <x v="1"/>
  </r>
  <r>
    <n v="122396850"/>
    <n v="106"/>
    <x v="0"/>
    <m/>
    <x v="0"/>
  </r>
  <r>
    <n v="122431812"/>
    <n v="91"/>
    <x v="0"/>
    <m/>
    <x v="0"/>
  </r>
  <r>
    <n v="122434496"/>
    <n v="141"/>
    <x v="1"/>
    <m/>
    <x v="1"/>
  </r>
  <r>
    <n v="122436984"/>
    <n v="111"/>
    <x v="0"/>
    <m/>
    <x v="0"/>
  </r>
  <r>
    <n v="122438454"/>
    <n v="92"/>
    <x v="1"/>
    <m/>
    <x v="0"/>
  </r>
  <r>
    <n v="122442536"/>
    <n v="122"/>
    <x v="1"/>
    <m/>
    <x v="1"/>
  </r>
  <r>
    <n v="122443448"/>
    <n v="97"/>
    <x v="0"/>
    <m/>
    <x v="0"/>
  </r>
  <r>
    <n v="122443996"/>
    <n v="120"/>
    <x v="0"/>
    <m/>
    <x v="0"/>
  </r>
  <r>
    <n v="122444378"/>
    <n v="90"/>
    <x v="1"/>
    <m/>
    <x v="0"/>
  </r>
  <r>
    <n v="122451246"/>
    <n v="111"/>
    <x v="1"/>
    <m/>
    <x v="0"/>
  </r>
  <r>
    <n v="122453742"/>
    <n v="96"/>
    <x v="0"/>
    <m/>
    <x v="0"/>
  </r>
  <r>
    <n v="122457300"/>
    <n v="127"/>
    <x v="2"/>
    <m/>
    <x v="1"/>
  </r>
  <r>
    <n v="122458678"/>
    <n v="106"/>
    <x v="0"/>
    <m/>
    <x v="0"/>
  </r>
  <r>
    <n v="122459122"/>
    <n v="111"/>
    <x v="0"/>
    <m/>
    <x v="0"/>
  </r>
  <r>
    <n v="122462380"/>
    <n v="126"/>
    <x v="1"/>
    <d v="2014-07-30T00:00:00"/>
    <x v="1"/>
  </r>
  <r>
    <n v="122472282"/>
    <n v="111"/>
    <x v="0"/>
    <m/>
    <x v="0"/>
  </r>
  <r>
    <n v="122473268"/>
    <n v="97"/>
    <x v="1"/>
    <m/>
    <x v="0"/>
  </r>
  <r>
    <n v="122477468"/>
    <n v="111"/>
    <x v="2"/>
    <m/>
    <x v="0"/>
  </r>
  <r>
    <n v="122479734"/>
    <n v="91"/>
    <x v="0"/>
    <m/>
    <x v="0"/>
  </r>
  <r>
    <n v="122486580"/>
    <n v="120"/>
    <x v="2"/>
    <m/>
    <x v="0"/>
  </r>
  <r>
    <n v="122489292"/>
    <n v="90"/>
    <x v="2"/>
    <m/>
    <x v="0"/>
  </r>
  <r>
    <n v="122495600"/>
    <n v="148"/>
    <x v="1"/>
    <m/>
    <x v="1"/>
  </r>
  <r>
    <n v="122497924"/>
    <n v="150"/>
    <x v="1"/>
    <m/>
    <x v="1"/>
  </r>
  <r>
    <n v="122501078"/>
    <n v="90"/>
    <x v="0"/>
    <m/>
    <x v="0"/>
  </r>
  <r>
    <n v="122506974"/>
    <n v="90"/>
    <x v="1"/>
    <m/>
    <x v="0"/>
  </r>
  <r>
    <n v="122508698"/>
    <n v="149"/>
    <x v="1"/>
    <m/>
    <x v="1"/>
  </r>
  <r>
    <n v="122512802"/>
    <n v="149"/>
    <x v="1"/>
    <m/>
    <x v="1"/>
  </r>
  <r>
    <n v="122518166"/>
    <n v="92"/>
    <x v="0"/>
    <m/>
    <x v="0"/>
  </r>
  <r>
    <n v="122527418"/>
    <n v="92"/>
    <x v="0"/>
    <d v="2014-08-06T00:00:00"/>
    <x v="0"/>
  </r>
  <r>
    <n v="122528668"/>
    <n v="113"/>
    <x v="2"/>
    <d v="2014-07-26T00:00:00"/>
    <x v="0"/>
  </r>
  <r>
    <n v="122528668"/>
    <n v="113"/>
    <x v="2"/>
    <d v="2014-07-26T00:00:00"/>
    <x v="0"/>
  </r>
  <r>
    <n v="122528668"/>
    <n v="113"/>
    <x v="2"/>
    <d v="2014-07-26T00:00:00"/>
    <x v="0"/>
  </r>
  <r>
    <n v="122533584"/>
    <n v="90"/>
    <x v="2"/>
    <m/>
    <x v="0"/>
  </r>
  <r>
    <n v="122534486"/>
    <n v="150"/>
    <x v="0"/>
    <m/>
    <x v="1"/>
  </r>
  <r>
    <n v="122544438"/>
    <n v="90"/>
    <x v="2"/>
    <m/>
    <x v="0"/>
  </r>
  <r>
    <n v="122546590"/>
    <n v="121"/>
    <x v="2"/>
    <d v="2014-08-12T00:00:00"/>
    <x v="1"/>
  </r>
  <r>
    <n v="122546590"/>
    <n v="121"/>
    <x v="2"/>
    <d v="2014-08-15T00:00:00"/>
    <x v="1"/>
  </r>
  <r>
    <n v="122552208"/>
    <n v="92"/>
    <x v="2"/>
    <m/>
    <x v="0"/>
  </r>
  <r>
    <n v="122555022"/>
    <n v="148"/>
    <x v="0"/>
    <m/>
    <x v="1"/>
  </r>
  <r>
    <n v="122556192"/>
    <n v="92"/>
    <x v="2"/>
    <d v="2014-07-31T00:00:00"/>
    <x v="0"/>
  </r>
  <r>
    <n v="122559422"/>
    <n v="150"/>
    <x v="0"/>
    <m/>
    <x v="1"/>
  </r>
  <r>
    <n v="122562686"/>
    <n v="106"/>
    <x v="1"/>
    <m/>
    <x v="0"/>
  </r>
  <r>
    <n v="122565064"/>
    <n v="121"/>
    <x v="1"/>
    <d v="2014-08-04T00:00:00"/>
    <x v="1"/>
  </r>
  <r>
    <n v="122565352"/>
    <n v="92"/>
    <x v="1"/>
    <m/>
    <x v="0"/>
  </r>
  <r>
    <n v="122565512"/>
    <n v="122"/>
    <x v="2"/>
    <m/>
    <x v="1"/>
  </r>
  <r>
    <n v="122566906"/>
    <n v="143"/>
    <x v="2"/>
    <m/>
    <x v="1"/>
  </r>
  <r>
    <n v="122569628"/>
    <n v="120"/>
    <x v="0"/>
    <m/>
    <x v="0"/>
  </r>
  <r>
    <n v="122585842"/>
    <n v="149"/>
    <x v="2"/>
    <m/>
    <x v="1"/>
  </r>
  <r>
    <n v="122594136"/>
    <n v="122"/>
    <x v="1"/>
    <d v="2014-08-08T00:00:00"/>
    <x v="1"/>
  </r>
  <r>
    <n v="122594396"/>
    <n v="146"/>
    <x v="1"/>
    <m/>
    <x v="1"/>
  </r>
  <r>
    <n v="122596482"/>
    <n v="147"/>
    <x v="0"/>
    <m/>
    <x v="1"/>
  </r>
  <r>
    <n v="122598188"/>
    <n v="92"/>
    <x v="0"/>
    <m/>
    <x v="0"/>
  </r>
  <r>
    <n v="122602148"/>
    <n v="146"/>
    <x v="0"/>
    <m/>
    <x v="1"/>
  </r>
  <r>
    <n v="122605102"/>
    <n v="118"/>
    <x v="0"/>
    <m/>
    <x v="0"/>
  </r>
  <r>
    <n v="122606548"/>
    <n v="121"/>
    <x v="0"/>
    <m/>
    <x v="1"/>
  </r>
  <r>
    <n v="122607880"/>
    <n v="90"/>
    <x v="2"/>
    <m/>
    <x v="0"/>
  </r>
  <r>
    <n v="122614700"/>
    <n v="117"/>
    <x v="2"/>
    <m/>
    <x v="0"/>
  </r>
  <r>
    <n v="122621046"/>
    <n v="120"/>
    <x v="0"/>
    <m/>
    <x v="0"/>
  </r>
  <r>
    <n v="122621062"/>
    <n v="150"/>
    <x v="1"/>
    <m/>
    <x v="1"/>
  </r>
  <r>
    <n v="122621204"/>
    <n v="118"/>
    <x v="1"/>
    <m/>
    <x v="0"/>
  </r>
  <r>
    <n v="122624980"/>
    <n v="122"/>
    <x v="2"/>
    <m/>
    <x v="1"/>
  </r>
  <r>
    <n v="122628256"/>
    <n v="118"/>
    <x v="0"/>
    <m/>
    <x v="0"/>
  </r>
  <r>
    <n v="122628428"/>
    <n v="147"/>
    <x v="0"/>
    <m/>
    <x v="1"/>
  </r>
  <r>
    <n v="122629186"/>
    <n v="118"/>
    <x v="0"/>
    <m/>
    <x v="0"/>
  </r>
  <r>
    <n v="122632140"/>
    <n v="143"/>
    <x v="1"/>
    <m/>
    <x v="1"/>
  </r>
  <r>
    <n v="122633350"/>
    <n v="92"/>
    <x v="0"/>
    <m/>
    <x v="0"/>
  </r>
  <r>
    <n v="122634300"/>
    <n v="119"/>
    <x v="0"/>
    <m/>
    <x v="0"/>
  </r>
  <r>
    <n v="122640760"/>
    <n v="148"/>
    <x v="0"/>
    <m/>
    <x v="1"/>
  </r>
  <r>
    <n v="122646594"/>
    <n v="149"/>
    <x v="1"/>
    <m/>
    <x v="1"/>
  </r>
  <r>
    <n v="122651642"/>
    <n v="148"/>
    <x v="2"/>
    <m/>
    <x v="1"/>
  </r>
  <r>
    <n v="122655516"/>
    <n v="122"/>
    <x v="0"/>
    <m/>
    <x v="1"/>
  </r>
  <r>
    <n v="122659682"/>
    <n v="92"/>
    <x v="0"/>
    <m/>
    <x v="0"/>
  </r>
  <r>
    <n v="122661824"/>
    <n v="120"/>
    <x v="2"/>
    <m/>
    <x v="0"/>
  </r>
  <r>
    <n v="122664836"/>
    <n v="143"/>
    <x v="1"/>
    <m/>
    <x v="1"/>
  </r>
  <r>
    <n v="122667334"/>
    <n v="122"/>
    <x v="0"/>
    <m/>
    <x v="1"/>
  </r>
  <r>
    <n v="122668254"/>
    <n v="120"/>
    <x v="0"/>
    <d v="2014-08-17T00:00:00"/>
    <x v="0"/>
  </r>
  <r>
    <n v="122668254"/>
    <n v="120"/>
    <x v="0"/>
    <d v="2014-08-17T00:00:00"/>
    <x v="0"/>
  </r>
  <r>
    <n v="122673634"/>
    <n v="122"/>
    <x v="0"/>
    <m/>
    <x v="1"/>
  </r>
  <r>
    <n v="122674918"/>
    <n v="119"/>
    <x v="1"/>
    <m/>
    <x v="0"/>
  </r>
  <r>
    <n v="122675874"/>
    <n v="124"/>
    <x v="0"/>
    <d v="2014-07-21T00:00:00"/>
    <x v="1"/>
  </r>
  <r>
    <n v="122683244"/>
    <n v="120"/>
    <x v="0"/>
    <m/>
    <x v="0"/>
  </r>
  <r>
    <n v="122684514"/>
    <n v="143"/>
    <x v="1"/>
    <m/>
    <x v="1"/>
  </r>
  <r>
    <n v="122684840"/>
    <n v="122"/>
    <x v="1"/>
    <m/>
    <x v="1"/>
  </r>
  <r>
    <n v="122691722"/>
    <n v="148"/>
    <x v="1"/>
    <m/>
    <x v="1"/>
  </r>
  <r>
    <n v="122693678"/>
    <n v="148"/>
    <x v="1"/>
    <m/>
    <x v="1"/>
  </r>
  <r>
    <n v="122695920"/>
    <n v="118"/>
    <x v="2"/>
    <m/>
    <x v="0"/>
  </r>
  <r>
    <n v="122696172"/>
    <n v="90"/>
    <x v="0"/>
    <m/>
    <x v="0"/>
  </r>
  <r>
    <n v="122700138"/>
    <n v="90"/>
    <x v="0"/>
    <d v="2014-07-21T00:00:00"/>
    <x v="0"/>
  </r>
  <r>
    <n v="122700138"/>
    <n v="90"/>
    <x v="0"/>
    <d v="2014-07-21T00:00:00"/>
    <x v="0"/>
  </r>
  <r>
    <n v="122700818"/>
    <n v="121"/>
    <x v="2"/>
    <m/>
    <x v="1"/>
  </r>
  <r>
    <n v="122708360"/>
    <n v="136"/>
    <x v="2"/>
    <m/>
    <x v="1"/>
  </r>
  <r>
    <n v="122709750"/>
    <n v="111"/>
    <x v="0"/>
    <m/>
    <x v="0"/>
  </r>
  <r>
    <n v="122712108"/>
    <n v="149"/>
    <x v="2"/>
    <m/>
    <x v="1"/>
  </r>
  <r>
    <n v="122713300"/>
    <n v="120"/>
    <x v="1"/>
    <d v="2014-07-30T00:00:00"/>
    <x v="0"/>
  </r>
  <r>
    <n v="122718352"/>
    <n v="122"/>
    <x v="0"/>
    <m/>
    <x v="1"/>
  </r>
  <r>
    <n v="122724156"/>
    <n v="148"/>
    <x v="0"/>
    <m/>
    <x v="1"/>
  </r>
  <r>
    <n v="122724352"/>
    <n v="146"/>
    <x v="0"/>
    <m/>
    <x v="1"/>
  </r>
  <r>
    <n v="122726322"/>
    <n v="90"/>
    <x v="1"/>
    <d v="2014-07-23T00:00:00"/>
    <x v="0"/>
  </r>
  <r>
    <n v="122728484"/>
    <n v="91"/>
    <x v="2"/>
    <m/>
    <x v="0"/>
  </r>
  <r>
    <n v="122730170"/>
    <n v="118"/>
    <x v="1"/>
    <m/>
    <x v="0"/>
  </r>
  <r>
    <n v="122734944"/>
    <n v="136"/>
    <x v="1"/>
    <m/>
    <x v="1"/>
  </r>
  <r>
    <n v="122735610"/>
    <n v="141"/>
    <x v="2"/>
    <m/>
    <x v="1"/>
  </r>
  <r>
    <n v="122738482"/>
    <n v="90"/>
    <x v="1"/>
    <m/>
    <x v="0"/>
  </r>
  <r>
    <n v="122739074"/>
    <n v="120"/>
    <x v="1"/>
    <m/>
    <x v="0"/>
  </r>
  <r>
    <n v="122742488"/>
    <n v="143"/>
    <x v="2"/>
    <m/>
    <x v="1"/>
  </r>
  <r>
    <n v="122743630"/>
    <n v="91"/>
    <x v="1"/>
    <m/>
    <x v="0"/>
  </r>
  <r>
    <n v="122746954"/>
    <n v="149"/>
    <x v="1"/>
    <m/>
    <x v="1"/>
  </r>
  <r>
    <n v="122752266"/>
    <n v="116"/>
    <x v="1"/>
    <m/>
    <x v="0"/>
  </r>
  <r>
    <n v="122756736"/>
    <n v="142"/>
    <x v="1"/>
    <m/>
    <x v="1"/>
  </r>
  <r>
    <n v="122758826"/>
    <n v="150"/>
    <x v="1"/>
    <m/>
    <x v="1"/>
  </r>
  <r>
    <n v="122770938"/>
    <n v="136"/>
    <x v="2"/>
    <m/>
    <x v="1"/>
  </r>
  <r>
    <n v="122772862"/>
    <n v="91"/>
    <x v="2"/>
    <m/>
    <x v="0"/>
  </r>
  <r>
    <n v="122775478"/>
    <n v="149"/>
    <x v="0"/>
    <m/>
    <x v="1"/>
  </r>
  <r>
    <n v="122778606"/>
    <n v="113"/>
    <x v="0"/>
    <m/>
    <x v="0"/>
  </r>
  <r>
    <n v="122781046"/>
    <n v="91"/>
    <x v="0"/>
    <m/>
    <x v="0"/>
  </r>
  <r>
    <n v="122783166"/>
    <n v="148"/>
    <x v="0"/>
    <m/>
    <x v="1"/>
  </r>
  <r>
    <n v="122784012"/>
    <n v="104"/>
    <x v="1"/>
    <m/>
    <x v="0"/>
  </r>
  <r>
    <n v="122786134"/>
    <n v="104"/>
    <x v="0"/>
    <m/>
    <x v="0"/>
  </r>
  <r>
    <n v="122794352"/>
    <n v="149"/>
    <x v="2"/>
    <m/>
    <x v="1"/>
  </r>
  <r>
    <n v="122796124"/>
    <n v="133"/>
    <x v="0"/>
    <m/>
    <x v="1"/>
  </r>
  <r>
    <n v="122797984"/>
    <n v="103"/>
    <x v="0"/>
    <m/>
    <x v="0"/>
  </r>
  <r>
    <n v="122800664"/>
    <n v="133"/>
    <x v="1"/>
    <d v="2014-08-06T00:00:00"/>
    <x v="1"/>
  </r>
  <r>
    <n v="122800664"/>
    <n v="133"/>
    <x v="1"/>
    <d v="2014-08-06T00:00:00"/>
    <x v="1"/>
  </r>
  <r>
    <n v="122806660"/>
    <n v="133"/>
    <x v="0"/>
    <m/>
    <x v="1"/>
  </r>
  <r>
    <n v="122807056"/>
    <n v="120"/>
    <x v="2"/>
    <m/>
    <x v="0"/>
  </r>
  <r>
    <n v="122808412"/>
    <n v="103"/>
    <x v="1"/>
    <m/>
    <x v="0"/>
  </r>
  <r>
    <n v="122813284"/>
    <n v="133"/>
    <x v="1"/>
    <m/>
    <x v="1"/>
  </r>
  <r>
    <n v="122816316"/>
    <n v="106"/>
    <x v="0"/>
    <m/>
    <x v="0"/>
  </r>
  <r>
    <n v="122816332"/>
    <n v="103"/>
    <x v="1"/>
    <m/>
    <x v="0"/>
  </r>
  <r>
    <n v="122817120"/>
    <n v="103"/>
    <x v="0"/>
    <m/>
    <x v="0"/>
  </r>
  <r>
    <n v="122818224"/>
    <n v="141"/>
    <x v="0"/>
    <m/>
    <x v="1"/>
  </r>
  <r>
    <n v="122818476"/>
    <n v="150"/>
    <x v="2"/>
    <m/>
    <x v="1"/>
  </r>
  <r>
    <n v="122820812"/>
    <n v="133"/>
    <x v="0"/>
    <m/>
    <x v="1"/>
  </r>
  <r>
    <n v="122826474"/>
    <n v="120"/>
    <x v="0"/>
    <m/>
    <x v="0"/>
  </r>
  <r>
    <n v="122828414"/>
    <n v="150"/>
    <x v="0"/>
    <m/>
    <x v="1"/>
  </r>
  <r>
    <n v="122839790"/>
    <n v="104"/>
    <x v="0"/>
    <m/>
    <x v="0"/>
  </r>
  <r>
    <n v="122841482"/>
    <n v="148"/>
    <x v="1"/>
    <m/>
    <x v="1"/>
  </r>
  <r>
    <n v="122842120"/>
    <n v="90"/>
    <x v="2"/>
    <m/>
    <x v="0"/>
  </r>
  <r>
    <n v="122843000"/>
    <n v="149"/>
    <x v="1"/>
    <m/>
    <x v="1"/>
  </r>
  <r>
    <n v="122845508"/>
    <n v="120"/>
    <x v="2"/>
    <m/>
    <x v="0"/>
  </r>
  <r>
    <n v="122846178"/>
    <n v="90"/>
    <x v="2"/>
    <m/>
    <x v="0"/>
  </r>
  <r>
    <n v="122847522"/>
    <n v="150"/>
    <x v="2"/>
    <m/>
    <x v="1"/>
  </r>
  <r>
    <n v="122853266"/>
    <n v="150"/>
    <x v="0"/>
    <m/>
    <x v="1"/>
  </r>
  <r>
    <n v="122855654"/>
    <n v="119"/>
    <x v="1"/>
    <m/>
    <x v="0"/>
  </r>
  <r>
    <n v="122856260"/>
    <n v="119"/>
    <x v="0"/>
    <m/>
    <x v="0"/>
  </r>
  <r>
    <n v="122858946"/>
    <n v="134"/>
    <x v="2"/>
    <m/>
    <x v="1"/>
  </r>
  <r>
    <n v="122860900"/>
    <n v="106"/>
    <x v="1"/>
    <m/>
    <x v="0"/>
  </r>
  <r>
    <n v="122861942"/>
    <n v="150"/>
    <x v="2"/>
    <d v="2014-08-20T00:00:00"/>
    <x v="1"/>
  </r>
  <r>
    <n v="122861942"/>
    <n v="150"/>
    <x v="2"/>
    <d v="2014-08-14T00:00:00"/>
    <x v="1"/>
  </r>
  <r>
    <n v="122865454"/>
    <n v="141"/>
    <x v="1"/>
    <m/>
    <x v="1"/>
  </r>
  <r>
    <n v="122865816"/>
    <n v="133"/>
    <x v="0"/>
    <m/>
    <x v="1"/>
  </r>
  <r>
    <n v="122866094"/>
    <n v="141"/>
    <x v="0"/>
    <d v="2014-07-31T00:00:00"/>
    <x v="1"/>
  </r>
  <r>
    <n v="122866094"/>
    <n v="141"/>
    <x v="0"/>
    <d v="2014-07-28T00:00:00"/>
    <x v="1"/>
  </r>
  <r>
    <n v="122866404"/>
    <n v="105"/>
    <x v="1"/>
    <d v="2014-08-07T00:00:00"/>
    <x v="0"/>
  </r>
  <r>
    <n v="122866404"/>
    <n v="105"/>
    <x v="1"/>
    <d v="2014-08-07T00:00:00"/>
    <x v="0"/>
  </r>
  <r>
    <n v="122872946"/>
    <n v="118"/>
    <x v="0"/>
    <m/>
    <x v="0"/>
  </r>
  <r>
    <n v="122873866"/>
    <n v="111"/>
    <x v="2"/>
    <m/>
    <x v="0"/>
  </r>
  <r>
    <n v="122877048"/>
    <n v="148"/>
    <x v="1"/>
    <m/>
    <x v="1"/>
  </r>
  <r>
    <n v="122880972"/>
    <n v="106"/>
    <x v="0"/>
    <d v="2014-07-30T00:00:00"/>
    <x v="0"/>
  </r>
  <r>
    <n v="122881836"/>
    <n v="119"/>
    <x v="0"/>
    <m/>
    <x v="0"/>
  </r>
  <r>
    <n v="122882774"/>
    <n v="97"/>
    <x v="1"/>
    <m/>
    <x v="0"/>
  </r>
  <r>
    <n v="122886768"/>
    <n v="97"/>
    <x v="0"/>
    <m/>
    <x v="0"/>
  </r>
  <r>
    <n v="122888948"/>
    <n v="127"/>
    <x v="1"/>
    <m/>
    <x v="1"/>
  </r>
  <r>
    <n v="122889512"/>
    <n v="119"/>
    <x v="0"/>
    <m/>
    <x v="0"/>
  </r>
  <r>
    <n v="122889700"/>
    <n v="141"/>
    <x v="2"/>
    <m/>
    <x v="1"/>
  </r>
  <r>
    <n v="122894740"/>
    <n v="149"/>
    <x v="1"/>
    <m/>
    <x v="1"/>
  </r>
  <r>
    <n v="122896400"/>
    <n v="148"/>
    <x v="2"/>
    <m/>
    <x v="1"/>
  </r>
  <r>
    <n v="122909138"/>
    <n v="141"/>
    <x v="1"/>
    <d v="2014-08-05T00:00:00"/>
    <x v="1"/>
  </r>
  <r>
    <n v="122909138"/>
    <n v="141"/>
    <x v="1"/>
    <d v="2014-07-22T00:00:00"/>
    <x v="1"/>
  </r>
  <r>
    <n v="122911182"/>
    <n v="141"/>
    <x v="0"/>
    <m/>
    <x v="1"/>
  </r>
  <r>
    <n v="122911510"/>
    <n v="127"/>
    <x v="2"/>
    <m/>
    <x v="1"/>
  </r>
  <r>
    <n v="122912860"/>
    <n v="149"/>
    <x v="1"/>
    <d v="2014-08-08T00:00:00"/>
    <x v="1"/>
  </r>
  <r>
    <n v="122924834"/>
    <n v="96"/>
    <x v="0"/>
    <m/>
    <x v="0"/>
  </r>
  <r>
    <n v="122938870"/>
    <n v="92"/>
    <x v="1"/>
    <m/>
    <x v="0"/>
  </r>
  <r>
    <n v="122939206"/>
    <n v="120"/>
    <x v="0"/>
    <m/>
    <x v="0"/>
  </r>
  <r>
    <n v="122942958"/>
    <n v="96"/>
    <x v="0"/>
    <m/>
    <x v="0"/>
  </r>
  <r>
    <n v="122946200"/>
    <n v="111"/>
    <x v="0"/>
    <m/>
    <x v="0"/>
  </r>
  <r>
    <n v="122948578"/>
    <n v="141"/>
    <x v="1"/>
    <d v="2014-07-22T00:00:00"/>
    <x v="1"/>
  </r>
  <r>
    <n v="122948578"/>
    <n v="141"/>
    <x v="1"/>
    <d v="2014-08-07T00:00:00"/>
    <x v="1"/>
  </r>
  <r>
    <n v="122948578"/>
    <n v="141"/>
    <x v="1"/>
    <d v="2014-08-07T00:00:00"/>
    <x v="1"/>
  </r>
  <r>
    <n v="122948578"/>
    <n v="141"/>
    <x v="1"/>
    <d v="2014-08-05T00:00:00"/>
    <x v="1"/>
  </r>
  <r>
    <n v="122948578"/>
    <n v="141"/>
    <x v="1"/>
    <d v="2014-08-05T00:00:00"/>
    <x v="1"/>
  </r>
  <r>
    <n v="122954500"/>
    <n v="121"/>
    <x v="0"/>
    <m/>
    <x v="1"/>
  </r>
  <r>
    <n v="122972718"/>
    <n v="136"/>
    <x v="1"/>
    <m/>
    <x v="1"/>
  </r>
  <r>
    <n v="122975038"/>
    <n v="92"/>
    <x v="1"/>
    <m/>
    <x v="0"/>
  </r>
  <r>
    <n v="122980866"/>
    <n v="90"/>
    <x v="1"/>
    <m/>
    <x v="0"/>
  </r>
  <r>
    <n v="122981784"/>
    <n v="127"/>
    <x v="2"/>
    <m/>
    <x v="1"/>
  </r>
  <r>
    <n v="122984730"/>
    <n v="97"/>
    <x v="0"/>
    <m/>
    <x v="0"/>
  </r>
  <r>
    <n v="122986100"/>
    <n v="92"/>
    <x v="0"/>
    <m/>
    <x v="0"/>
  </r>
  <r>
    <n v="122992172"/>
    <n v="127"/>
    <x v="1"/>
    <m/>
    <x v="1"/>
  </r>
  <r>
    <n v="122998004"/>
    <n v="97"/>
    <x v="0"/>
    <m/>
    <x v="0"/>
  </r>
  <r>
    <n v="123017260"/>
    <n v="91"/>
    <x v="2"/>
    <m/>
    <x v="0"/>
  </r>
  <r>
    <n v="123027222"/>
    <n v="133"/>
    <x v="1"/>
    <m/>
    <x v="1"/>
  </r>
  <r>
    <n v="123028820"/>
    <n v="141"/>
    <x v="1"/>
    <m/>
    <x v="1"/>
  </r>
  <r>
    <n v="123045410"/>
    <n v="121"/>
    <x v="1"/>
    <m/>
    <x v="1"/>
  </r>
  <r>
    <n v="123047884"/>
    <n v="118"/>
    <x v="2"/>
    <m/>
    <x v="0"/>
  </r>
  <r>
    <n v="123051368"/>
    <n v="150"/>
    <x v="1"/>
    <m/>
    <x v="1"/>
  </r>
  <r>
    <n v="123051872"/>
    <n v="91"/>
    <x v="2"/>
    <d v="2014-08-08T00:00:00"/>
    <x v="0"/>
  </r>
  <r>
    <n v="123053878"/>
    <n v="136"/>
    <x v="1"/>
    <m/>
    <x v="1"/>
  </r>
  <r>
    <n v="123061458"/>
    <n v="150"/>
    <x v="1"/>
    <m/>
    <x v="1"/>
  </r>
  <r>
    <n v="123062242"/>
    <n v="119"/>
    <x v="0"/>
    <m/>
    <x v="0"/>
  </r>
  <r>
    <n v="123064802"/>
    <n v="121"/>
    <x v="1"/>
    <m/>
    <x v="1"/>
  </r>
  <r>
    <n v="123068436"/>
    <n v="150"/>
    <x v="1"/>
    <m/>
    <x v="1"/>
  </r>
  <r>
    <n v="123073086"/>
    <n v="143"/>
    <x v="2"/>
    <m/>
    <x v="1"/>
  </r>
  <r>
    <n v="123073382"/>
    <n v="92"/>
    <x v="1"/>
    <m/>
    <x v="0"/>
  </r>
  <r>
    <n v="123083860"/>
    <n v="150"/>
    <x v="0"/>
    <m/>
    <x v="1"/>
  </r>
  <r>
    <n v="123085290"/>
    <n v="150"/>
    <x v="0"/>
    <m/>
    <x v="1"/>
  </r>
  <r>
    <n v="123087178"/>
    <n v="119"/>
    <x v="1"/>
    <m/>
    <x v="0"/>
  </r>
  <r>
    <n v="123089802"/>
    <n v="121"/>
    <x v="0"/>
    <d v="2014-08-07T00:00:00"/>
    <x v="1"/>
  </r>
  <r>
    <n v="123091392"/>
    <n v="121"/>
    <x v="1"/>
    <m/>
    <x v="1"/>
  </r>
  <r>
    <n v="123095520"/>
    <n v="121"/>
    <x v="1"/>
    <m/>
    <x v="1"/>
  </r>
  <r>
    <n v="123095750"/>
    <n v="106"/>
    <x v="2"/>
    <m/>
    <x v="0"/>
  </r>
  <r>
    <n v="123101122"/>
    <n v="148"/>
    <x v="0"/>
    <m/>
    <x v="1"/>
  </r>
  <r>
    <n v="123101448"/>
    <n v="143"/>
    <x v="0"/>
    <d v="2014-08-20T00:00:00"/>
    <x v="1"/>
  </r>
  <r>
    <n v="123106442"/>
    <n v="149"/>
    <x v="2"/>
    <m/>
    <x v="1"/>
  </r>
  <r>
    <n v="123108738"/>
    <n v="149"/>
    <x v="1"/>
    <m/>
    <x v="1"/>
  </r>
  <r>
    <n v="123114208"/>
    <n v="148"/>
    <x v="2"/>
    <m/>
    <x v="1"/>
  </r>
  <r>
    <n v="123123600"/>
    <n v="143"/>
    <x v="0"/>
    <m/>
    <x v="1"/>
  </r>
  <r>
    <n v="123124082"/>
    <n v="149"/>
    <x v="1"/>
    <d v="2014-07-27T00:00:00"/>
    <x v="1"/>
  </r>
  <r>
    <n v="123124082"/>
    <n v="149"/>
    <x v="1"/>
    <d v="2014-07-27T00:00:00"/>
    <x v="1"/>
  </r>
  <r>
    <n v="123125356"/>
    <n v="150"/>
    <x v="0"/>
    <m/>
    <x v="1"/>
  </r>
  <r>
    <n v="123126038"/>
    <n v="119"/>
    <x v="0"/>
    <m/>
    <x v="0"/>
  </r>
  <r>
    <n v="123128896"/>
    <n v="150"/>
    <x v="0"/>
    <d v="2014-07-24T00:00:00"/>
    <x v="1"/>
  </r>
  <r>
    <n v="123129842"/>
    <n v="149"/>
    <x v="0"/>
    <m/>
    <x v="1"/>
  </r>
  <r>
    <n v="123133360"/>
    <n v="104"/>
    <x v="2"/>
    <m/>
    <x v="0"/>
  </r>
  <r>
    <n v="123141200"/>
    <n v="149"/>
    <x v="1"/>
    <m/>
    <x v="1"/>
  </r>
  <r>
    <n v="123146254"/>
    <n v="90"/>
    <x v="1"/>
    <m/>
    <x v="0"/>
  </r>
  <r>
    <n v="123148938"/>
    <n v="113"/>
    <x v="2"/>
    <m/>
    <x v="0"/>
  </r>
  <r>
    <n v="123153140"/>
    <n v="112"/>
    <x v="1"/>
    <m/>
    <x v="0"/>
  </r>
  <r>
    <n v="123153702"/>
    <n v="150"/>
    <x v="0"/>
    <m/>
    <x v="1"/>
  </r>
  <r>
    <n v="123157040"/>
    <n v="150"/>
    <x v="1"/>
    <m/>
    <x v="1"/>
  </r>
  <r>
    <n v="123159692"/>
    <n v="141"/>
    <x v="0"/>
    <m/>
    <x v="1"/>
  </r>
  <r>
    <n v="123163786"/>
    <n v="149"/>
    <x v="1"/>
    <m/>
    <x v="1"/>
  </r>
  <r>
    <n v="123168688"/>
    <n v="91"/>
    <x v="2"/>
    <m/>
    <x v="0"/>
  </r>
  <r>
    <n v="123177096"/>
    <n v="141"/>
    <x v="1"/>
    <m/>
    <x v="1"/>
  </r>
  <r>
    <n v="123182002"/>
    <n v="146"/>
    <x v="1"/>
    <m/>
    <x v="1"/>
  </r>
  <r>
    <n v="123182714"/>
    <n v="146"/>
    <x v="1"/>
    <m/>
    <x v="1"/>
  </r>
  <r>
    <n v="123183154"/>
    <n v="118"/>
    <x v="0"/>
    <m/>
    <x v="0"/>
  </r>
  <r>
    <n v="123189378"/>
    <n v="118"/>
    <x v="1"/>
    <m/>
    <x v="0"/>
  </r>
  <r>
    <n v="123196968"/>
    <n v="150"/>
    <x v="0"/>
    <m/>
    <x v="1"/>
  </r>
  <r>
    <n v="123199490"/>
    <n v="149"/>
    <x v="2"/>
    <m/>
    <x v="1"/>
  </r>
  <r>
    <n v="123200272"/>
    <n v="90"/>
    <x v="1"/>
    <m/>
    <x v="0"/>
  </r>
  <r>
    <n v="123211608"/>
    <n v="121"/>
    <x v="1"/>
    <m/>
    <x v="1"/>
  </r>
  <r>
    <n v="123213442"/>
    <n v="136"/>
    <x v="2"/>
    <m/>
    <x v="1"/>
  </r>
  <r>
    <n v="123219644"/>
    <n v="119"/>
    <x v="1"/>
    <m/>
    <x v="0"/>
  </r>
  <r>
    <n v="123221002"/>
    <n v="90"/>
    <x v="1"/>
    <d v="2014-07-28T00:00:00"/>
    <x v="0"/>
  </r>
  <r>
    <n v="123221264"/>
    <n v="136"/>
    <x v="2"/>
    <m/>
    <x v="1"/>
  </r>
  <r>
    <n v="123225408"/>
    <n v="143"/>
    <x v="1"/>
    <m/>
    <x v="1"/>
  </r>
  <r>
    <n v="123225822"/>
    <n v="111"/>
    <x v="0"/>
    <m/>
    <x v="0"/>
  </r>
  <r>
    <n v="123231338"/>
    <n v="118"/>
    <x v="2"/>
    <m/>
    <x v="0"/>
  </r>
  <r>
    <n v="123235456"/>
    <n v="119"/>
    <x v="0"/>
    <m/>
    <x v="0"/>
  </r>
  <r>
    <n v="123236018"/>
    <n v="122"/>
    <x v="1"/>
    <m/>
    <x v="1"/>
  </r>
  <r>
    <n v="123247462"/>
    <n v="90"/>
    <x v="2"/>
    <m/>
    <x v="0"/>
  </r>
  <r>
    <n v="123249094"/>
    <n v="106"/>
    <x v="0"/>
    <m/>
    <x v="0"/>
  </r>
  <r>
    <n v="123257082"/>
    <n v="111"/>
    <x v="0"/>
    <m/>
    <x v="0"/>
  </r>
  <r>
    <n v="123259202"/>
    <n v="113"/>
    <x v="0"/>
    <d v="2014-07-22T00:00:00"/>
    <x v="0"/>
  </r>
  <r>
    <n v="123263618"/>
    <n v="119"/>
    <x v="2"/>
    <d v="2014-07-24T00:00:00"/>
    <x v="0"/>
  </r>
  <r>
    <n v="123263618"/>
    <n v="119"/>
    <x v="2"/>
    <d v="2014-07-24T00:00:00"/>
    <x v="0"/>
  </r>
  <r>
    <n v="123263618"/>
    <n v="119"/>
    <x v="2"/>
    <d v="2014-08-05T00:00:00"/>
    <x v="0"/>
  </r>
  <r>
    <n v="123263618"/>
    <n v="119"/>
    <x v="2"/>
    <d v="2014-07-30T00:00:00"/>
    <x v="0"/>
  </r>
  <r>
    <n v="123263618"/>
    <n v="119"/>
    <x v="2"/>
    <d v="2014-08-13T00:00:00"/>
    <x v="0"/>
  </r>
  <r>
    <n v="123267892"/>
    <n v="141"/>
    <x v="0"/>
    <m/>
    <x v="1"/>
  </r>
  <r>
    <n v="123268060"/>
    <n v="113"/>
    <x v="1"/>
    <m/>
    <x v="0"/>
  </r>
  <r>
    <n v="123269378"/>
    <n v="141"/>
    <x v="1"/>
    <m/>
    <x v="1"/>
  </r>
  <r>
    <n v="123270726"/>
    <n v="90"/>
    <x v="1"/>
    <d v="2014-07-29T00:00:00"/>
    <x v="0"/>
  </r>
  <r>
    <n v="123270726"/>
    <n v="90"/>
    <x v="1"/>
    <d v="2014-07-29T00:00:00"/>
    <x v="0"/>
  </r>
  <r>
    <n v="123270726"/>
    <n v="90"/>
    <x v="1"/>
    <d v="2014-07-30T00:00:00"/>
    <x v="0"/>
  </r>
  <r>
    <n v="123273554"/>
    <n v="104"/>
    <x v="1"/>
    <m/>
    <x v="0"/>
  </r>
  <r>
    <n v="123291188"/>
    <n v="148"/>
    <x v="1"/>
    <m/>
    <x v="1"/>
  </r>
  <r>
    <n v="123309176"/>
    <n v="134"/>
    <x v="0"/>
    <m/>
    <x v="1"/>
  </r>
  <r>
    <n v="123325828"/>
    <n v="136"/>
    <x v="0"/>
    <m/>
    <x v="1"/>
  </r>
  <r>
    <n v="123331804"/>
    <n v="136"/>
    <x v="0"/>
    <m/>
    <x v="1"/>
  </r>
  <r>
    <n v="123333736"/>
    <n v="120"/>
    <x v="1"/>
    <m/>
    <x v="0"/>
  </r>
  <r>
    <n v="123346412"/>
    <n v="90"/>
    <x v="2"/>
    <m/>
    <x v="0"/>
  </r>
  <r>
    <n v="123350558"/>
    <n v="120"/>
    <x v="2"/>
    <m/>
    <x v="0"/>
  </r>
  <r>
    <n v="123351992"/>
    <n v="133"/>
    <x v="2"/>
    <m/>
    <x v="1"/>
  </r>
  <r>
    <n v="123358206"/>
    <n v="133"/>
    <x v="2"/>
    <m/>
    <x v="1"/>
  </r>
  <r>
    <n v="123359368"/>
    <n v="148"/>
    <x v="2"/>
    <m/>
    <x v="1"/>
  </r>
  <r>
    <n v="123362232"/>
    <n v="97"/>
    <x v="0"/>
    <d v="2014-07-30T00:00:00"/>
    <x v="0"/>
  </r>
  <r>
    <n v="123362232"/>
    <n v="97"/>
    <x v="0"/>
    <d v="2014-07-30T00:00:00"/>
    <x v="0"/>
  </r>
  <r>
    <n v="123376566"/>
    <n v="150"/>
    <x v="2"/>
    <d v="2014-08-20T00:00:00"/>
    <x v="1"/>
  </r>
  <r>
    <n v="123380490"/>
    <n v="127"/>
    <x v="2"/>
    <m/>
    <x v="1"/>
  </r>
  <r>
    <n v="123383920"/>
    <n v="90"/>
    <x v="1"/>
    <m/>
    <x v="0"/>
  </r>
  <r>
    <n v="123384810"/>
    <n v="119"/>
    <x v="0"/>
    <m/>
    <x v="0"/>
  </r>
  <r>
    <n v="123391538"/>
    <n v="119"/>
    <x v="2"/>
    <m/>
    <x v="0"/>
  </r>
  <r>
    <n v="123392016"/>
    <n v="111"/>
    <x v="1"/>
    <m/>
    <x v="0"/>
  </r>
  <r>
    <n v="123393202"/>
    <n v="119"/>
    <x v="2"/>
    <m/>
    <x v="0"/>
  </r>
  <r>
    <n v="123395558"/>
    <n v="103"/>
    <x v="2"/>
    <m/>
    <x v="0"/>
  </r>
  <r>
    <n v="123396458"/>
    <n v="136"/>
    <x v="1"/>
    <m/>
    <x v="1"/>
  </r>
  <r>
    <n v="123407866"/>
    <n v="148"/>
    <x v="0"/>
    <m/>
    <x v="1"/>
  </r>
  <r>
    <n v="123410708"/>
    <n v="136"/>
    <x v="2"/>
    <m/>
    <x v="1"/>
  </r>
  <r>
    <n v="123417462"/>
    <n v="111"/>
    <x v="0"/>
    <m/>
    <x v="0"/>
  </r>
  <r>
    <n v="123417784"/>
    <n v="106"/>
    <x v="0"/>
    <m/>
    <x v="0"/>
  </r>
  <r>
    <n v="123420628"/>
    <n v="127"/>
    <x v="1"/>
    <m/>
    <x v="1"/>
  </r>
  <r>
    <n v="123422078"/>
    <n v="90"/>
    <x v="1"/>
    <m/>
    <x v="0"/>
  </r>
  <r>
    <n v="123423856"/>
    <n v="106"/>
    <x v="1"/>
    <m/>
    <x v="0"/>
  </r>
  <r>
    <n v="123429356"/>
    <n v="104"/>
    <x v="2"/>
    <m/>
    <x v="0"/>
  </r>
  <r>
    <n v="123429486"/>
    <n v="127"/>
    <x v="1"/>
    <m/>
    <x v="1"/>
  </r>
  <r>
    <n v="123432950"/>
    <n v="119"/>
    <x v="1"/>
    <m/>
    <x v="0"/>
  </r>
  <r>
    <n v="123434414"/>
    <n v="136"/>
    <x v="0"/>
    <m/>
    <x v="1"/>
  </r>
  <r>
    <n v="123437598"/>
    <n v="104"/>
    <x v="1"/>
    <m/>
    <x v="0"/>
  </r>
  <r>
    <n v="123438236"/>
    <n v="149"/>
    <x v="2"/>
    <m/>
    <x v="1"/>
  </r>
  <r>
    <n v="123441772"/>
    <n v="90"/>
    <x v="2"/>
    <m/>
    <x v="0"/>
  </r>
  <r>
    <n v="123442538"/>
    <n v="119"/>
    <x v="0"/>
    <m/>
    <x v="0"/>
  </r>
  <r>
    <n v="123443576"/>
    <n v="134"/>
    <x v="2"/>
    <m/>
    <x v="1"/>
  </r>
  <r>
    <n v="123443592"/>
    <n v="104"/>
    <x v="0"/>
    <m/>
    <x v="0"/>
  </r>
  <r>
    <n v="123444434"/>
    <n v="120"/>
    <x v="0"/>
    <m/>
    <x v="0"/>
  </r>
  <r>
    <n v="123447452"/>
    <n v="141"/>
    <x v="1"/>
    <m/>
    <x v="1"/>
  </r>
  <r>
    <n v="123458340"/>
    <n v="111"/>
    <x v="0"/>
    <m/>
    <x v="0"/>
  </r>
  <r>
    <n v="123460006"/>
    <n v="119"/>
    <x v="0"/>
    <m/>
    <x v="0"/>
  </r>
  <r>
    <n v="123461208"/>
    <n v="149"/>
    <x v="1"/>
    <m/>
    <x v="1"/>
  </r>
  <r>
    <n v="123463688"/>
    <n v="111"/>
    <x v="1"/>
    <m/>
    <x v="0"/>
  </r>
  <r>
    <n v="123464216"/>
    <n v="97"/>
    <x v="0"/>
    <m/>
    <x v="0"/>
  </r>
  <r>
    <n v="123465058"/>
    <n v="119"/>
    <x v="0"/>
    <m/>
    <x v="0"/>
  </r>
  <r>
    <n v="123465232"/>
    <n v="106"/>
    <x v="1"/>
    <m/>
    <x v="0"/>
  </r>
  <r>
    <n v="123470156"/>
    <n v="118"/>
    <x v="2"/>
    <m/>
    <x v="0"/>
  </r>
  <r>
    <n v="123473756"/>
    <n v="149"/>
    <x v="0"/>
    <m/>
    <x v="1"/>
  </r>
  <r>
    <n v="123476612"/>
    <n v="111"/>
    <x v="1"/>
    <m/>
    <x v="0"/>
  </r>
  <r>
    <n v="123488156"/>
    <n v="122"/>
    <x v="1"/>
    <m/>
    <x v="1"/>
  </r>
  <r>
    <n v="123491656"/>
    <n v="106"/>
    <x v="2"/>
    <m/>
    <x v="0"/>
  </r>
  <r>
    <n v="123492972"/>
    <n v="96"/>
    <x v="1"/>
    <m/>
    <x v="0"/>
  </r>
  <r>
    <n v="123500194"/>
    <n v="92"/>
    <x v="0"/>
    <m/>
    <x v="0"/>
  </r>
  <r>
    <n v="123502600"/>
    <n v="97"/>
    <x v="1"/>
    <m/>
    <x v="0"/>
  </r>
  <r>
    <n v="123508694"/>
    <n v="121"/>
    <x v="0"/>
    <m/>
    <x v="1"/>
  </r>
  <r>
    <n v="123508846"/>
    <n v="97"/>
    <x v="0"/>
    <d v="2014-08-19T00:00:00"/>
    <x v="0"/>
  </r>
  <r>
    <n v="123508846"/>
    <n v="97"/>
    <x v="0"/>
    <d v="2014-08-01T00:00:00"/>
    <x v="0"/>
  </r>
  <r>
    <n v="123511984"/>
    <n v="92"/>
    <x v="2"/>
    <m/>
    <x v="0"/>
  </r>
  <r>
    <n v="123523206"/>
    <n v="141"/>
    <x v="0"/>
    <m/>
    <x v="1"/>
  </r>
  <r>
    <n v="123526974"/>
    <n v="122"/>
    <x v="0"/>
    <m/>
    <x v="1"/>
  </r>
  <r>
    <n v="123527840"/>
    <n v="106"/>
    <x v="0"/>
    <d v="2014-07-21T00:00:00"/>
    <x v="0"/>
  </r>
  <r>
    <n v="123530644"/>
    <n v="122"/>
    <x v="0"/>
    <m/>
    <x v="1"/>
  </r>
  <r>
    <n v="123530958"/>
    <n v="122"/>
    <x v="0"/>
    <m/>
    <x v="1"/>
  </r>
  <r>
    <n v="123533436"/>
    <n v="120"/>
    <x v="1"/>
    <m/>
    <x v="0"/>
  </r>
  <r>
    <n v="123535588"/>
    <n v="121"/>
    <x v="0"/>
    <m/>
    <x v="1"/>
  </r>
  <r>
    <n v="123539026"/>
    <n v="120"/>
    <x v="1"/>
    <m/>
    <x v="0"/>
  </r>
  <r>
    <n v="123539644"/>
    <n v="90"/>
    <x v="2"/>
    <m/>
    <x v="0"/>
  </r>
  <r>
    <n v="123544864"/>
    <n v="141"/>
    <x v="2"/>
    <m/>
    <x v="1"/>
  </r>
  <r>
    <n v="123546654"/>
    <n v="92"/>
    <x v="0"/>
    <m/>
    <x v="0"/>
  </r>
  <r>
    <n v="123548332"/>
    <n v="122"/>
    <x v="0"/>
    <m/>
    <x v="1"/>
  </r>
  <r>
    <n v="123558424"/>
    <n v="141"/>
    <x v="1"/>
    <m/>
    <x v="1"/>
  </r>
  <r>
    <n v="123563496"/>
    <n v="150"/>
    <x v="2"/>
    <m/>
    <x v="1"/>
  </r>
  <r>
    <n v="123563902"/>
    <n v="122"/>
    <x v="2"/>
    <m/>
    <x v="1"/>
  </r>
  <r>
    <n v="123564326"/>
    <n v="120"/>
    <x v="0"/>
    <m/>
    <x v="0"/>
  </r>
  <r>
    <n v="123564456"/>
    <n v="150"/>
    <x v="0"/>
    <m/>
    <x v="1"/>
  </r>
  <r>
    <n v="123567192"/>
    <n v="141"/>
    <x v="0"/>
    <m/>
    <x v="1"/>
  </r>
  <r>
    <n v="123568806"/>
    <n v="91"/>
    <x v="0"/>
    <m/>
    <x v="0"/>
  </r>
  <r>
    <n v="123569956"/>
    <n v="150"/>
    <x v="1"/>
    <m/>
    <x v="1"/>
  </r>
  <r>
    <n v="123578054"/>
    <n v="90"/>
    <x v="2"/>
    <m/>
    <x v="0"/>
  </r>
  <r>
    <n v="123578586"/>
    <n v="122"/>
    <x v="1"/>
    <m/>
    <x v="1"/>
  </r>
  <r>
    <n v="123585362"/>
    <n v="92"/>
    <x v="0"/>
    <m/>
    <x v="0"/>
  </r>
  <r>
    <n v="123591276"/>
    <n v="127"/>
    <x v="1"/>
    <m/>
    <x v="1"/>
  </r>
  <r>
    <n v="123596912"/>
    <n v="92"/>
    <x v="2"/>
    <m/>
    <x v="0"/>
  </r>
  <r>
    <n v="123600702"/>
    <n v="92"/>
    <x v="1"/>
    <m/>
    <x v="0"/>
  </r>
  <r>
    <n v="123601284"/>
    <n v="127"/>
    <x v="0"/>
    <m/>
    <x v="1"/>
  </r>
  <r>
    <n v="123602504"/>
    <n v="92"/>
    <x v="2"/>
    <m/>
    <x v="0"/>
  </r>
  <r>
    <n v="123605342"/>
    <n v="150"/>
    <x v="0"/>
    <m/>
    <x v="1"/>
  </r>
  <r>
    <n v="123613974"/>
    <n v="121"/>
    <x v="0"/>
    <m/>
    <x v="1"/>
  </r>
  <r>
    <n v="123615562"/>
    <n v="91"/>
    <x v="2"/>
    <m/>
    <x v="0"/>
  </r>
  <r>
    <n v="123629368"/>
    <n v="91"/>
    <x v="0"/>
    <m/>
    <x v="0"/>
  </r>
  <r>
    <n v="123638864"/>
    <n v="118"/>
    <x v="1"/>
    <m/>
    <x v="0"/>
  </r>
  <r>
    <n v="123645138"/>
    <n v="150"/>
    <x v="1"/>
    <d v="2014-07-21T00:00:00"/>
    <x v="1"/>
  </r>
  <r>
    <n v="123645138"/>
    <n v="150"/>
    <x v="1"/>
    <d v="2014-07-21T00:00:00"/>
    <x v="1"/>
  </r>
  <r>
    <n v="123648300"/>
    <n v="141"/>
    <x v="1"/>
    <m/>
    <x v="1"/>
  </r>
  <r>
    <n v="123648558"/>
    <n v="150"/>
    <x v="2"/>
    <m/>
    <x v="1"/>
  </r>
  <r>
    <n v="123649262"/>
    <n v="150"/>
    <x v="0"/>
    <m/>
    <x v="1"/>
  </r>
  <r>
    <n v="123655402"/>
    <n v="136"/>
    <x v="2"/>
    <m/>
    <x v="1"/>
  </r>
  <r>
    <n v="123657740"/>
    <n v="120"/>
    <x v="1"/>
    <m/>
    <x v="0"/>
  </r>
  <r>
    <n v="123658512"/>
    <n v="106"/>
    <x v="2"/>
    <m/>
    <x v="0"/>
  </r>
  <r>
    <n v="123659590"/>
    <n v="150"/>
    <x v="1"/>
    <m/>
    <x v="1"/>
  </r>
  <r>
    <n v="123666106"/>
    <n v="92"/>
    <x v="1"/>
    <m/>
    <x v="0"/>
  </r>
  <r>
    <n v="123670230"/>
    <n v="120"/>
    <x v="0"/>
    <m/>
    <x v="0"/>
  </r>
  <r>
    <n v="123675398"/>
    <n v="147"/>
    <x v="0"/>
    <d v="2014-07-21T00:00:00"/>
    <x v="1"/>
  </r>
  <r>
    <n v="123684252"/>
    <n v="146"/>
    <x v="2"/>
    <m/>
    <x v="1"/>
  </r>
  <r>
    <n v="123688872"/>
    <n v="148"/>
    <x v="1"/>
    <d v="2014-07-28T00:00:00"/>
    <x v="1"/>
  </r>
  <r>
    <n v="123693750"/>
    <n v="150"/>
    <x v="0"/>
    <m/>
    <x v="1"/>
  </r>
  <r>
    <n v="123694940"/>
    <n v="148"/>
    <x v="0"/>
    <m/>
    <x v="1"/>
  </r>
  <r>
    <n v="123699496"/>
    <n v="150"/>
    <x v="2"/>
    <m/>
    <x v="1"/>
  </r>
  <r>
    <n v="123704956"/>
    <n v="150"/>
    <x v="0"/>
    <m/>
    <x v="1"/>
  </r>
  <r>
    <n v="123713506"/>
    <n v="147"/>
    <x v="0"/>
    <m/>
    <x v="1"/>
  </r>
  <r>
    <n v="123717606"/>
    <n v="148"/>
    <x v="1"/>
    <m/>
    <x v="1"/>
  </r>
  <r>
    <n v="123718252"/>
    <n v="117"/>
    <x v="0"/>
    <m/>
    <x v="0"/>
  </r>
  <r>
    <n v="123722870"/>
    <n v="118"/>
    <x v="0"/>
    <m/>
    <x v="0"/>
  </r>
  <r>
    <n v="123726466"/>
    <n v="91"/>
    <x v="2"/>
    <m/>
    <x v="0"/>
  </r>
  <r>
    <n v="123728186"/>
    <n v="90"/>
    <x v="1"/>
    <m/>
    <x v="0"/>
  </r>
  <r>
    <n v="123743582"/>
    <n v="90"/>
    <x v="2"/>
    <m/>
    <x v="0"/>
  </r>
  <r>
    <n v="123749358"/>
    <n v="150"/>
    <x v="2"/>
    <m/>
    <x v="1"/>
  </r>
  <r>
    <n v="123751696"/>
    <n v="92"/>
    <x v="0"/>
    <d v="2014-08-09T00:00:00"/>
    <x v="0"/>
  </r>
  <r>
    <n v="123751696"/>
    <n v="92"/>
    <x v="0"/>
    <d v="2014-08-09T00:00:00"/>
    <x v="0"/>
  </r>
  <r>
    <n v="123754070"/>
    <n v="121"/>
    <x v="0"/>
    <m/>
    <x v="1"/>
  </r>
  <r>
    <n v="123763846"/>
    <n v="126"/>
    <x v="1"/>
    <m/>
    <x v="1"/>
  </r>
  <r>
    <n v="123764062"/>
    <n v="120"/>
    <x v="1"/>
    <m/>
    <x v="0"/>
  </r>
  <r>
    <n v="123765532"/>
    <n v="122"/>
    <x v="0"/>
    <m/>
    <x v="1"/>
  </r>
  <r>
    <n v="123771604"/>
    <n v="122"/>
    <x v="0"/>
    <m/>
    <x v="1"/>
  </r>
  <r>
    <n v="123774760"/>
    <n v="150"/>
    <x v="1"/>
    <m/>
    <x v="1"/>
  </r>
  <r>
    <n v="123776230"/>
    <n v="118"/>
    <x v="2"/>
    <m/>
    <x v="0"/>
  </r>
  <r>
    <n v="123776762"/>
    <n v="121"/>
    <x v="0"/>
    <m/>
    <x v="1"/>
  </r>
  <r>
    <n v="123781574"/>
    <n v="142"/>
    <x v="1"/>
    <m/>
    <x v="1"/>
  </r>
  <r>
    <n v="123781896"/>
    <n v="121"/>
    <x v="1"/>
    <m/>
    <x v="1"/>
  </r>
  <r>
    <n v="123783656"/>
    <n v="122"/>
    <x v="2"/>
    <m/>
    <x v="1"/>
  </r>
  <r>
    <n v="123785136"/>
    <n v="90"/>
    <x v="2"/>
    <m/>
    <x v="0"/>
  </r>
  <r>
    <n v="123785538"/>
    <n v="142"/>
    <x v="1"/>
    <m/>
    <x v="1"/>
  </r>
  <r>
    <n v="123788168"/>
    <n v="148"/>
    <x v="1"/>
    <m/>
    <x v="1"/>
  </r>
  <r>
    <n v="123792346"/>
    <n v="149"/>
    <x v="0"/>
    <m/>
    <x v="1"/>
  </r>
  <r>
    <n v="123795172"/>
    <n v="150"/>
    <x v="1"/>
    <m/>
    <x v="1"/>
  </r>
  <r>
    <n v="123796110"/>
    <n v="120"/>
    <x v="2"/>
    <m/>
    <x v="0"/>
  </r>
  <r>
    <n v="123804418"/>
    <n v="141"/>
    <x v="2"/>
    <m/>
    <x v="1"/>
  </r>
  <r>
    <n v="123813030"/>
    <n v="90"/>
    <x v="0"/>
    <m/>
    <x v="0"/>
  </r>
  <r>
    <n v="123820428"/>
    <n v="149"/>
    <x v="0"/>
    <m/>
    <x v="1"/>
  </r>
  <r>
    <n v="123822016"/>
    <n v="113"/>
    <x v="0"/>
    <m/>
    <x v="0"/>
  </r>
  <r>
    <n v="123824908"/>
    <n v="111"/>
    <x v="0"/>
    <m/>
    <x v="0"/>
  </r>
  <r>
    <n v="123839858"/>
    <n v="118"/>
    <x v="2"/>
    <m/>
    <x v="0"/>
  </r>
  <r>
    <n v="123845934"/>
    <n v="122"/>
    <x v="1"/>
    <m/>
    <x v="1"/>
  </r>
  <r>
    <n v="123846290"/>
    <n v="143"/>
    <x v="1"/>
    <m/>
    <x v="1"/>
  </r>
  <r>
    <n v="123848532"/>
    <n v="150"/>
    <x v="0"/>
    <m/>
    <x v="1"/>
  </r>
  <r>
    <n v="123848598"/>
    <n v="150"/>
    <x v="0"/>
    <m/>
    <x v="1"/>
  </r>
  <r>
    <n v="123857202"/>
    <n v="127"/>
    <x v="1"/>
    <m/>
    <x v="1"/>
  </r>
  <r>
    <n v="123857742"/>
    <n v="148"/>
    <x v="0"/>
    <m/>
    <x v="1"/>
  </r>
  <r>
    <n v="123864196"/>
    <n v="113"/>
    <x v="2"/>
    <m/>
    <x v="0"/>
  </r>
  <r>
    <n v="123865886"/>
    <n v="143"/>
    <x v="1"/>
    <m/>
    <x v="1"/>
  </r>
  <r>
    <n v="123884156"/>
    <n v="148"/>
    <x v="0"/>
    <m/>
    <x v="1"/>
  </r>
  <r>
    <n v="123888482"/>
    <n v="111"/>
    <x v="0"/>
    <m/>
    <x v="0"/>
  </r>
  <r>
    <n v="123888718"/>
    <n v="113"/>
    <x v="1"/>
    <m/>
    <x v="0"/>
  </r>
  <r>
    <n v="123889236"/>
    <n v="122"/>
    <x v="0"/>
    <m/>
    <x v="1"/>
  </r>
  <r>
    <n v="123894908"/>
    <n v="146"/>
    <x v="2"/>
    <m/>
    <x v="1"/>
  </r>
  <r>
    <n v="123901878"/>
    <n v="119"/>
    <x v="1"/>
    <m/>
    <x v="0"/>
  </r>
  <r>
    <n v="123904522"/>
    <n v="121"/>
    <x v="1"/>
    <m/>
    <x v="1"/>
  </r>
  <r>
    <n v="123914458"/>
    <n v="150"/>
    <x v="1"/>
    <m/>
    <x v="1"/>
  </r>
  <r>
    <n v="123916628"/>
    <n v="150"/>
    <x v="2"/>
    <m/>
    <x v="1"/>
  </r>
  <r>
    <n v="123925294"/>
    <n v="134"/>
    <x v="0"/>
    <m/>
    <x v="1"/>
  </r>
  <r>
    <n v="123933866"/>
    <n v="90"/>
    <x v="1"/>
    <m/>
    <x v="0"/>
  </r>
  <r>
    <n v="123934234"/>
    <n v="150"/>
    <x v="0"/>
    <m/>
    <x v="1"/>
  </r>
  <r>
    <n v="123946122"/>
    <n v="147"/>
    <x v="1"/>
    <m/>
    <x v="1"/>
  </r>
  <r>
    <n v="123949426"/>
    <n v="90"/>
    <x v="1"/>
    <m/>
    <x v="0"/>
  </r>
  <r>
    <n v="123960690"/>
    <n v="120"/>
    <x v="1"/>
    <m/>
    <x v="0"/>
  </r>
  <r>
    <n v="123964884"/>
    <n v="106"/>
    <x v="1"/>
    <m/>
    <x v="0"/>
  </r>
  <r>
    <n v="123965950"/>
    <n v="133"/>
    <x v="2"/>
    <m/>
    <x v="1"/>
  </r>
  <r>
    <n v="123968154"/>
    <n v="118"/>
    <x v="0"/>
    <m/>
    <x v="0"/>
  </r>
  <r>
    <n v="123971638"/>
    <n v="119"/>
    <x v="1"/>
    <m/>
    <x v="0"/>
  </r>
  <r>
    <n v="123979016"/>
    <n v="118"/>
    <x v="1"/>
    <m/>
    <x v="0"/>
  </r>
  <r>
    <n v="123983930"/>
    <n v="148"/>
    <x v="0"/>
    <m/>
    <x v="1"/>
  </r>
  <r>
    <n v="123986444"/>
    <n v="127"/>
    <x v="0"/>
    <m/>
    <x v="1"/>
  </r>
  <r>
    <n v="123992098"/>
    <n v="136"/>
    <x v="2"/>
    <m/>
    <x v="1"/>
  </r>
  <r>
    <n v="123995372"/>
    <n v="119"/>
    <x v="0"/>
    <m/>
    <x v="0"/>
  </r>
  <r>
    <n v="124001778"/>
    <n v="148"/>
    <x v="0"/>
    <m/>
    <x v="1"/>
  </r>
  <r>
    <n v="124004784"/>
    <n v="150"/>
    <x v="1"/>
    <m/>
    <x v="1"/>
  </r>
  <r>
    <n v="124007228"/>
    <n v="127"/>
    <x v="0"/>
    <m/>
    <x v="1"/>
  </r>
  <r>
    <n v="124007400"/>
    <n v="118"/>
    <x v="1"/>
    <m/>
    <x v="0"/>
  </r>
  <r>
    <n v="124015264"/>
    <n v="127"/>
    <x v="2"/>
    <m/>
    <x v="1"/>
  </r>
  <r>
    <n v="124015464"/>
    <n v="118"/>
    <x v="0"/>
    <m/>
    <x v="0"/>
  </r>
  <r>
    <n v="124032876"/>
    <n v="127"/>
    <x v="1"/>
    <m/>
    <x v="1"/>
  </r>
  <r>
    <n v="124032892"/>
    <n v="111"/>
    <x v="2"/>
    <m/>
    <x v="0"/>
  </r>
  <r>
    <n v="124047502"/>
    <n v="141"/>
    <x v="0"/>
    <m/>
    <x v="1"/>
  </r>
  <r>
    <n v="124060030"/>
    <n v="106"/>
    <x v="0"/>
    <m/>
    <x v="0"/>
  </r>
  <r>
    <n v="124064474"/>
    <n v="91"/>
    <x v="0"/>
    <m/>
    <x v="0"/>
  </r>
  <r>
    <n v="124074724"/>
    <n v="96"/>
    <x v="1"/>
    <m/>
    <x v="0"/>
  </r>
  <r>
    <n v="124079304"/>
    <n v="150"/>
    <x v="2"/>
    <m/>
    <x v="1"/>
  </r>
  <r>
    <n v="124085310"/>
    <n v="126"/>
    <x v="1"/>
    <m/>
    <x v="1"/>
  </r>
  <r>
    <n v="124086792"/>
    <n v="91"/>
    <x v="1"/>
    <m/>
    <x v="0"/>
  </r>
  <r>
    <n v="124091704"/>
    <n v="150"/>
    <x v="0"/>
    <m/>
    <x v="1"/>
  </r>
  <r>
    <n v="124099210"/>
    <n v="120"/>
    <x v="0"/>
    <m/>
    <x v="0"/>
  </r>
  <r>
    <n v="124115890"/>
    <n v="97"/>
    <x v="2"/>
    <m/>
    <x v="0"/>
  </r>
  <r>
    <n v="124118216"/>
    <n v="120"/>
    <x v="0"/>
    <m/>
    <x v="0"/>
  </r>
  <r>
    <n v="124119870"/>
    <n v="122"/>
    <x v="1"/>
    <m/>
    <x v="1"/>
  </r>
  <r>
    <n v="124119980"/>
    <n v="90"/>
    <x v="1"/>
    <m/>
    <x v="0"/>
  </r>
  <r>
    <n v="124128644"/>
    <n v="150"/>
    <x v="0"/>
    <m/>
    <x v="1"/>
  </r>
  <r>
    <n v="124135106"/>
    <n v="150"/>
    <x v="1"/>
    <m/>
    <x v="1"/>
  </r>
  <r>
    <n v="124135322"/>
    <n v="90"/>
    <x v="1"/>
    <m/>
    <x v="0"/>
  </r>
  <r>
    <n v="124138680"/>
    <n v="136"/>
    <x v="1"/>
    <m/>
    <x v="1"/>
  </r>
  <r>
    <n v="124138954"/>
    <n v="149"/>
    <x v="2"/>
    <m/>
    <x v="1"/>
  </r>
  <r>
    <n v="124148186"/>
    <n v="90"/>
    <x v="2"/>
    <m/>
    <x v="0"/>
  </r>
  <r>
    <n v="124152024"/>
    <n v="122"/>
    <x v="1"/>
    <m/>
    <x v="1"/>
  </r>
  <r>
    <n v="124152110"/>
    <n v="149"/>
    <x v="2"/>
    <m/>
    <x v="1"/>
  </r>
  <r>
    <n v="124161964"/>
    <n v="150"/>
    <x v="0"/>
    <m/>
    <x v="1"/>
  </r>
  <r>
    <n v="124162130"/>
    <n v="118"/>
    <x v="0"/>
    <m/>
    <x v="0"/>
  </r>
  <r>
    <n v="124168606"/>
    <n v="92"/>
    <x v="2"/>
    <m/>
    <x v="0"/>
  </r>
  <r>
    <n v="124170658"/>
    <n v="119"/>
    <x v="0"/>
    <m/>
    <x v="0"/>
  </r>
  <r>
    <n v="124173784"/>
    <n v="150"/>
    <x v="1"/>
    <m/>
    <x v="1"/>
  </r>
  <r>
    <n v="124179158"/>
    <n v="92"/>
    <x v="2"/>
    <m/>
    <x v="0"/>
  </r>
  <r>
    <n v="124180042"/>
    <n v="111"/>
    <x v="1"/>
    <m/>
    <x v="0"/>
  </r>
  <r>
    <n v="124183074"/>
    <n v="149"/>
    <x v="2"/>
    <m/>
    <x v="1"/>
  </r>
  <r>
    <n v="124185106"/>
    <n v="118"/>
    <x v="0"/>
    <m/>
    <x v="0"/>
  </r>
  <r>
    <n v="124188520"/>
    <n v="120"/>
    <x v="0"/>
    <m/>
    <x v="0"/>
  </r>
  <r>
    <n v="124193050"/>
    <n v="122"/>
    <x v="0"/>
    <d v="2014-08-01T00:00:00"/>
    <x v="1"/>
  </r>
  <r>
    <n v="124196234"/>
    <n v="90"/>
    <x v="2"/>
    <m/>
    <x v="0"/>
  </r>
  <r>
    <n v="124197070"/>
    <n v="90"/>
    <x v="2"/>
    <m/>
    <x v="0"/>
  </r>
  <r>
    <n v="124197292"/>
    <n v="150"/>
    <x v="2"/>
    <m/>
    <x v="1"/>
  </r>
  <r>
    <n v="124197300"/>
    <n v="150"/>
    <x v="2"/>
    <m/>
    <x v="1"/>
  </r>
  <r>
    <n v="124203486"/>
    <n v="120"/>
    <x v="0"/>
    <m/>
    <x v="0"/>
  </r>
  <r>
    <n v="124203714"/>
    <n v="149"/>
    <x v="1"/>
    <m/>
    <x v="1"/>
  </r>
  <r>
    <n v="124203782"/>
    <n v="122"/>
    <x v="0"/>
    <m/>
    <x v="1"/>
  </r>
  <r>
    <n v="124209808"/>
    <n v="118"/>
    <x v="0"/>
    <m/>
    <x v="0"/>
  </r>
  <r>
    <n v="124220512"/>
    <n v="91"/>
    <x v="2"/>
    <m/>
    <x v="0"/>
  </r>
  <r>
    <n v="124229872"/>
    <n v="146"/>
    <x v="0"/>
    <m/>
    <x v="1"/>
  </r>
  <r>
    <n v="124231220"/>
    <n v="92"/>
    <x v="0"/>
    <d v="2014-07-31T00:00:00"/>
    <x v="0"/>
  </r>
  <r>
    <n v="124231220"/>
    <n v="92"/>
    <x v="0"/>
    <d v="2014-07-31T00:00:00"/>
    <x v="0"/>
  </r>
  <r>
    <n v="124231734"/>
    <n v="122"/>
    <x v="2"/>
    <m/>
    <x v="1"/>
  </r>
  <r>
    <n v="124235246"/>
    <n v="149"/>
    <x v="1"/>
    <d v="2014-08-06T00:00:00"/>
    <x v="1"/>
  </r>
  <r>
    <n v="124235246"/>
    <n v="149"/>
    <x v="1"/>
    <d v="2014-07-22T00:00:00"/>
    <x v="1"/>
  </r>
  <r>
    <n v="124237082"/>
    <n v="92"/>
    <x v="0"/>
    <m/>
    <x v="0"/>
  </r>
  <r>
    <n v="124240734"/>
    <n v="150"/>
    <x v="1"/>
    <m/>
    <x v="1"/>
  </r>
  <r>
    <n v="124246020"/>
    <n v="150"/>
    <x v="0"/>
    <m/>
    <x v="1"/>
  </r>
  <r>
    <n v="124253088"/>
    <n v="113"/>
    <x v="0"/>
    <m/>
    <x v="0"/>
  </r>
  <r>
    <n v="124253846"/>
    <n v="149"/>
    <x v="2"/>
    <d v="2014-08-19T00:00:00"/>
    <x v="1"/>
  </r>
  <r>
    <n v="124253846"/>
    <n v="149"/>
    <x v="2"/>
    <d v="2014-08-19T00:00:00"/>
    <x v="1"/>
  </r>
  <r>
    <n v="124255200"/>
    <n v="150"/>
    <x v="1"/>
    <m/>
    <x v="1"/>
  </r>
  <r>
    <n v="124260564"/>
    <n v="90"/>
    <x v="1"/>
    <m/>
    <x v="0"/>
  </r>
  <r>
    <n v="124261744"/>
    <n v="120"/>
    <x v="1"/>
    <m/>
    <x v="0"/>
  </r>
  <r>
    <n v="124263182"/>
    <n v="111"/>
    <x v="1"/>
    <m/>
    <x v="0"/>
  </r>
  <r>
    <n v="124265600"/>
    <n v="148"/>
    <x v="0"/>
    <m/>
    <x v="1"/>
  </r>
  <r>
    <n v="124266304"/>
    <n v="90"/>
    <x v="1"/>
    <m/>
    <x v="0"/>
  </r>
  <r>
    <n v="124276366"/>
    <n v="119"/>
    <x v="1"/>
    <m/>
    <x v="0"/>
  </r>
  <r>
    <n v="124280964"/>
    <n v="113"/>
    <x v="0"/>
    <m/>
    <x v="0"/>
  </r>
  <r>
    <n v="124285882"/>
    <n v="113"/>
    <x v="2"/>
    <m/>
    <x v="0"/>
  </r>
  <r>
    <n v="124288956"/>
    <n v="111"/>
    <x v="0"/>
    <m/>
    <x v="0"/>
  </r>
  <r>
    <n v="124291220"/>
    <n v="122"/>
    <x v="1"/>
    <m/>
    <x v="1"/>
  </r>
  <r>
    <n v="124311466"/>
    <n v="120"/>
    <x v="0"/>
    <m/>
    <x v="0"/>
  </r>
  <r>
    <n v="124313738"/>
    <n v="150"/>
    <x v="2"/>
    <m/>
    <x v="1"/>
  </r>
  <r>
    <n v="124317216"/>
    <n v="150"/>
    <x v="1"/>
    <m/>
    <x v="1"/>
  </r>
  <r>
    <n v="124318434"/>
    <n v="92"/>
    <x v="0"/>
    <m/>
    <x v="0"/>
  </r>
  <r>
    <n v="124318488"/>
    <n v="92"/>
    <x v="2"/>
    <d v="2014-08-11T00:00:00"/>
    <x v="0"/>
  </r>
  <r>
    <n v="124322650"/>
    <n v="106"/>
    <x v="0"/>
    <d v="2014-08-03T00:00:00"/>
    <x v="0"/>
  </r>
  <r>
    <n v="124328026"/>
    <n v="105"/>
    <x v="2"/>
    <m/>
    <x v="0"/>
  </r>
  <r>
    <n v="124330254"/>
    <n v="149"/>
    <x v="0"/>
    <m/>
    <x v="1"/>
  </r>
  <r>
    <n v="124338950"/>
    <n v="106"/>
    <x v="0"/>
    <d v="2014-07-21T00:00:00"/>
    <x v="0"/>
  </r>
  <r>
    <n v="124341778"/>
    <n v="113"/>
    <x v="2"/>
    <d v="2014-07-24T00:00:00"/>
    <x v="0"/>
  </r>
  <r>
    <n v="124341778"/>
    <n v="113"/>
    <x v="2"/>
    <d v="2014-07-28T00:00:00"/>
    <x v="0"/>
  </r>
  <r>
    <n v="124359162"/>
    <n v="135"/>
    <x v="1"/>
    <m/>
    <x v="1"/>
  </r>
  <r>
    <n v="124359544"/>
    <n v="119"/>
    <x v="0"/>
    <m/>
    <x v="0"/>
  </r>
  <r>
    <n v="124360300"/>
    <n v="150"/>
    <x v="1"/>
    <m/>
    <x v="1"/>
  </r>
  <r>
    <n v="124361776"/>
    <n v="148"/>
    <x v="0"/>
    <m/>
    <x v="1"/>
  </r>
  <r>
    <n v="124372118"/>
    <n v="118"/>
    <x v="0"/>
    <m/>
    <x v="0"/>
  </r>
  <r>
    <n v="124391018"/>
    <n v="147"/>
    <x v="0"/>
    <d v="2014-08-06T00:00:00"/>
    <x v="1"/>
  </r>
  <r>
    <n v="124394452"/>
    <n v="119"/>
    <x v="2"/>
    <m/>
    <x v="0"/>
  </r>
  <r>
    <n v="124397628"/>
    <n v="91"/>
    <x v="0"/>
    <m/>
    <x v="0"/>
  </r>
  <r>
    <n v="124400778"/>
    <n v="106"/>
    <x v="0"/>
    <m/>
    <x v="0"/>
  </r>
  <r>
    <n v="124400904"/>
    <n v="105"/>
    <x v="0"/>
    <m/>
    <x v="0"/>
  </r>
  <r>
    <n v="124403588"/>
    <n v="104"/>
    <x v="1"/>
    <m/>
    <x v="0"/>
  </r>
  <r>
    <n v="124415660"/>
    <n v="150"/>
    <x v="0"/>
    <m/>
    <x v="1"/>
  </r>
  <r>
    <n v="124415856"/>
    <n v="91"/>
    <x v="0"/>
    <m/>
    <x v="0"/>
  </r>
  <r>
    <n v="124417364"/>
    <n v="111"/>
    <x v="1"/>
    <m/>
    <x v="0"/>
  </r>
  <r>
    <n v="124423788"/>
    <n v="133"/>
    <x v="1"/>
    <m/>
    <x v="1"/>
  </r>
  <r>
    <n v="124429456"/>
    <n v="148"/>
    <x v="1"/>
    <m/>
    <x v="1"/>
  </r>
  <r>
    <n v="124429650"/>
    <n v="149"/>
    <x v="1"/>
    <d v="2014-08-07T00:00:00"/>
    <x v="1"/>
  </r>
  <r>
    <n v="124429650"/>
    <n v="149"/>
    <x v="1"/>
    <d v="2014-08-15T00:00:00"/>
    <x v="1"/>
  </r>
  <r>
    <n v="124432224"/>
    <n v="134"/>
    <x v="0"/>
    <m/>
    <x v="1"/>
  </r>
  <r>
    <n v="124433144"/>
    <n v="150"/>
    <x v="2"/>
    <m/>
    <x v="1"/>
  </r>
  <r>
    <n v="124434882"/>
    <n v="90"/>
    <x v="0"/>
    <m/>
    <x v="0"/>
  </r>
  <r>
    <n v="124435874"/>
    <n v="139"/>
    <x v="1"/>
    <m/>
    <x v="1"/>
  </r>
  <r>
    <n v="124440114"/>
    <n v="150"/>
    <x v="1"/>
    <m/>
    <x v="1"/>
  </r>
  <r>
    <n v="124442360"/>
    <n v="104"/>
    <x v="1"/>
    <m/>
    <x v="0"/>
  </r>
  <r>
    <n v="124445810"/>
    <n v="90"/>
    <x v="1"/>
    <m/>
    <x v="0"/>
  </r>
  <r>
    <n v="124460898"/>
    <n v="118"/>
    <x v="0"/>
    <m/>
    <x v="0"/>
  </r>
  <r>
    <n v="124465256"/>
    <n v="119"/>
    <x v="1"/>
    <m/>
    <x v="0"/>
  </r>
  <r>
    <n v="124474496"/>
    <n v="106"/>
    <x v="1"/>
    <m/>
    <x v="0"/>
  </r>
  <r>
    <n v="124480742"/>
    <n v="111"/>
    <x v="0"/>
    <m/>
    <x v="0"/>
  </r>
  <r>
    <n v="124481464"/>
    <n v="136"/>
    <x v="0"/>
    <m/>
    <x v="1"/>
  </r>
  <r>
    <n v="124483574"/>
    <n v="106"/>
    <x v="2"/>
    <m/>
    <x v="0"/>
  </r>
  <r>
    <n v="124486582"/>
    <n v="104"/>
    <x v="0"/>
    <m/>
    <x v="0"/>
  </r>
  <r>
    <n v="124491940"/>
    <n v="136"/>
    <x v="0"/>
    <m/>
    <x v="1"/>
  </r>
  <r>
    <n v="124492980"/>
    <n v="141"/>
    <x v="1"/>
    <m/>
    <x v="1"/>
  </r>
  <r>
    <n v="124502422"/>
    <n v="141"/>
    <x v="0"/>
    <m/>
    <x v="1"/>
  </r>
  <r>
    <n v="124504918"/>
    <n v="111"/>
    <x v="2"/>
    <m/>
    <x v="0"/>
  </r>
  <r>
    <n v="124516754"/>
    <n v="148"/>
    <x v="0"/>
    <m/>
    <x v="1"/>
  </r>
  <r>
    <n v="124519100"/>
    <n v="141"/>
    <x v="0"/>
    <m/>
    <x v="1"/>
  </r>
  <r>
    <n v="124519638"/>
    <n v="148"/>
    <x v="0"/>
    <m/>
    <x v="1"/>
  </r>
  <r>
    <n v="124537580"/>
    <n v="141"/>
    <x v="0"/>
    <m/>
    <x v="1"/>
  </r>
  <r>
    <n v="124538826"/>
    <n v="141"/>
    <x v="0"/>
    <d v="2014-08-20T00:00:00"/>
    <x v="1"/>
  </r>
  <r>
    <n v="124543870"/>
    <n v="136"/>
    <x v="0"/>
    <m/>
    <x v="1"/>
  </r>
  <r>
    <n v="124546690"/>
    <n v="106"/>
    <x v="0"/>
    <m/>
    <x v="0"/>
  </r>
  <r>
    <n v="124549102"/>
    <n v="92"/>
    <x v="2"/>
    <m/>
    <x v="0"/>
  </r>
  <r>
    <n v="124552706"/>
    <n v="92"/>
    <x v="1"/>
    <m/>
    <x v="0"/>
  </r>
  <r>
    <n v="124556574"/>
    <n v="91"/>
    <x v="2"/>
    <m/>
    <x v="0"/>
  </r>
  <r>
    <n v="124559468"/>
    <n v="122"/>
    <x v="0"/>
    <m/>
    <x v="1"/>
  </r>
  <r>
    <n v="124563040"/>
    <n v="96"/>
    <x v="1"/>
    <m/>
    <x v="0"/>
  </r>
  <r>
    <n v="124568874"/>
    <n v="106"/>
    <x v="0"/>
    <d v="2014-08-04T00:00:00"/>
    <x v="0"/>
  </r>
  <r>
    <n v="124568874"/>
    <n v="106"/>
    <x v="0"/>
    <d v="2014-08-04T00:00:00"/>
    <x v="0"/>
  </r>
  <r>
    <n v="124571790"/>
    <n v="126"/>
    <x v="2"/>
    <m/>
    <x v="1"/>
  </r>
  <r>
    <n v="124575780"/>
    <n v="97"/>
    <x v="1"/>
    <m/>
    <x v="0"/>
  </r>
  <r>
    <n v="124577528"/>
    <n v="122"/>
    <x v="0"/>
    <m/>
    <x v="1"/>
  </r>
  <r>
    <n v="124579702"/>
    <n v="120"/>
    <x v="0"/>
    <m/>
    <x v="0"/>
  </r>
  <r>
    <n v="124584028"/>
    <n v="127"/>
    <x v="2"/>
    <m/>
    <x v="1"/>
  </r>
  <r>
    <n v="124586326"/>
    <n v="150"/>
    <x v="0"/>
    <m/>
    <x v="1"/>
  </r>
  <r>
    <n v="124587700"/>
    <n v="136"/>
    <x v="0"/>
    <m/>
    <x v="1"/>
  </r>
  <r>
    <n v="124588682"/>
    <n v="106"/>
    <x v="2"/>
    <m/>
    <x v="0"/>
  </r>
  <r>
    <n v="124589704"/>
    <n v="120"/>
    <x v="1"/>
    <m/>
    <x v="0"/>
  </r>
  <r>
    <n v="124591374"/>
    <n v="120"/>
    <x v="0"/>
    <m/>
    <x v="0"/>
  </r>
  <r>
    <n v="124594486"/>
    <n v="150"/>
    <x v="1"/>
    <d v="2014-08-06T00:00:00"/>
    <x v="1"/>
  </r>
  <r>
    <n v="124602684"/>
    <n v="127"/>
    <x v="1"/>
    <m/>
    <x v="1"/>
  </r>
  <r>
    <n v="124603080"/>
    <n v="120"/>
    <x v="1"/>
    <m/>
    <x v="0"/>
  </r>
  <r>
    <n v="124606874"/>
    <n v="90"/>
    <x v="0"/>
    <m/>
    <x v="0"/>
  </r>
  <r>
    <n v="124612014"/>
    <n v="106"/>
    <x v="0"/>
    <m/>
    <x v="0"/>
  </r>
  <r>
    <n v="124615228"/>
    <n v="120"/>
    <x v="0"/>
    <m/>
    <x v="0"/>
  </r>
  <r>
    <n v="124616676"/>
    <n v="90"/>
    <x v="1"/>
    <m/>
    <x v="0"/>
  </r>
  <r>
    <n v="124617586"/>
    <n v="121"/>
    <x v="1"/>
    <m/>
    <x v="1"/>
  </r>
  <r>
    <n v="124618338"/>
    <n v="141"/>
    <x v="2"/>
    <m/>
    <x v="1"/>
  </r>
  <r>
    <n v="124620926"/>
    <n v="90"/>
    <x v="0"/>
    <m/>
    <x v="0"/>
  </r>
  <r>
    <n v="124621882"/>
    <n v="150"/>
    <x v="1"/>
    <m/>
    <x v="1"/>
  </r>
  <r>
    <n v="124628232"/>
    <n v="90"/>
    <x v="2"/>
    <m/>
    <x v="0"/>
  </r>
  <r>
    <n v="124638990"/>
    <n v="121"/>
    <x v="1"/>
    <m/>
    <x v="1"/>
  </r>
  <r>
    <n v="124648146"/>
    <n v="119"/>
    <x v="0"/>
    <m/>
    <x v="0"/>
  </r>
  <r>
    <n v="124656010"/>
    <n v="136"/>
    <x v="0"/>
    <m/>
    <x v="1"/>
  </r>
  <r>
    <n v="124658964"/>
    <n v="119"/>
    <x v="2"/>
    <m/>
    <x v="0"/>
  </r>
  <r>
    <n v="124666756"/>
    <n v="150"/>
    <x v="0"/>
    <d v="2014-08-04T00:00:00"/>
    <x v="1"/>
  </r>
  <r>
    <n v="124666756"/>
    <n v="150"/>
    <x v="0"/>
    <d v="2014-08-04T00:00:00"/>
    <x v="1"/>
  </r>
  <r>
    <n v="124666756"/>
    <n v="150"/>
    <x v="0"/>
    <d v="2014-08-12T00:00:00"/>
    <x v="1"/>
  </r>
  <r>
    <n v="124667184"/>
    <n v="121"/>
    <x v="0"/>
    <m/>
    <x v="1"/>
  </r>
  <r>
    <n v="124669776"/>
    <n v="121"/>
    <x v="1"/>
    <m/>
    <x v="1"/>
  </r>
  <r>
    <n v="124672066"/>
    <n v="91"/>
    <x v="1"/>
    <d v="2014-07-28T00:00:00"/>
    <x v="0"/>
  </r>
  <r>
    <n v="124680096"/>
    <n v="111"/>
    <x v="0"/>
    <m/>
    <x v="0"/>
  </r>
  <r>
    <n v="124688974"/>
    <n v="92"/>
    <x v="1"/>
    <m/>
    <x v="0"/>
  </r>
  <r>
    <n v="124690774"/>
    <n v="150"/>
    <x v="2"/>
    <m/>
    <x v="1"/>
  </r>
  <r>
    <n v="124692832"/>
    <n v="148"/>
    <x v="1"/>
    <m/>
    <x v="1"/>
  </r>
  <r>
    <n v="124702902"/>
    <n v="121"/>
    <x v="1"/>
    <m/>
    <x v="1"/>
  </r>
  <r>
    <n v="124703790"/>
    <n v="150"/>
    <x v="2"/>
    <m/>
    <x v="1"/>
  </r>
  <r>
    <n v="124718000"/>
    <n v="149"/>
    <x v="1"/>
    <m/>
    <x v="1"/>
  </r>
  <r>
    <n v="124722840"/>
    <n v="122"/>
    <x v="0"/>
    <m/>
    <x v="1"/>
  </r>
  <r>
    <n v="124724168"/>
    <n v="134"/>
    <x v="0"/>
    <m/>
    <x v="1"/>
  </r>
  <r>
    <n v="124724808"/>
    <n v="126"/>
    <x v="1"/>
    <m/>
    <x v="1"/>
  </r>
  <r>
    <n v="124725126"/>
    <n v="104"/>
    <x v="0"/>
    <m/>
    <x v="0"/>
  </r>
  <r>
    <n v="124728468"/>
    <n v="133"/>
    <x v="1"/>
    <m/>
    <x v="1"/>
  </r>
  <r>
    <n v="124731194"/>
    <n v="118"/>
    <x v="0"/>
    <m/>
    <x v="0"/>
  </r>
  <r>
    <n v="124733560"/>
    <n v="104"/>
    <x v="2"/>
    <m/>
    <x v="0"/>
  </r>
  <r>
    <n v="124733778"/>
    <n v="146"/>
    <x v="0"/>
    <d v="2014-08-18T00:00:00"/>
    <x v="1"/>
  </r>
  <r>
    <n v="124733778"/>
    <n v="146"/>
    <x v="0"/>
    <d v="2014-08-19T00:00:00"/>
    <x v="1"/>
  </r>
  <r>
    <n v="124734162"/>
    <n v="150"/>
    <x v="0"/>
    <d v="2014-07-22T00:00:00"/>
    <x v="1"/>
  </r>
  <r>
    <n v="124741794"/>
    <n v="92"/>
    <x v="1"/>
    <m/>
    <x v="0"/>
  </r>
  <r>
    <n v="124746984"/>
    <n v="150"/>
    <x v="0"/>
    <m/>
    <x v="1"/>
  </r>
  <r>
    <n v="124778636"/>
    <n v="143"/>
    <x v="1"/>
    <m/>
    <x v="1"/>
  </r>
  <r>
    <n v="124779154"/>
    <n v="92"/>
    <x v="2"/>
    <m/>
    <x v="0"/>
  </r>
  <r>
    <n v="124798674"/>
    <n v="143"/>
    <x v="2"/>
    <m/>
    <x v="1"/>
  </r>
  <r>
    <n v="124798806"/>
    <n v="148"/>
    <x v="2"/>
    <m/>
    <x v="1"/>
  </r>
  <r>
    <n v="124803966"/>
    <n v="121"/>
    <x v="2"/>
    <m/>
    <x v="1"/>
  </r>
  <r>
    <n v="124805464"/>
    <n v="148"/>
    <x v="1"/>
    <m/>
    <x v="1"/>
  </r>
  <r>
    <n v="124810142"/>
    <n v="92"/>
    <x v="1"/>
    <m/>
    <x v="0"/>
  </r>
  <r>
    <n v="124819982"/>
    <n v="150"/>
    <x v="2"/>
    <m/>
    <x v="1"/>
  </r>
  <r>
    <n v="124823582"/>
    <n v="150"/>
    <x v="2"/>
    <m/>
    <x v="1"/>
  </r>
  <r>
    <n v="124837252"/>
    <n v="148"/>
    <x v="2"/>
    <m/>
    <x v="1"/>
  </r>
  <r>
    <n v="124837830"/>
    <n v="121"/>
    <x v="1"/>
    <m/>
    <x v="1"/>
  </r>
  <r>
    <n v="124848946"/>
    <n v="106"/>
    <x v="1"/>
    <m/>
    <x v="0"/>
  </r>
  <r>
    <n v="124859442"/>
    <n v="90"/>
    <x v="2"/>
    <m/>
    <x v="0"/>
  </r>
  <r>
    <n v="124861086"/>
    <n v="146"/>
    <x v="0"/>
    <d v="2014-07-29T00:00:00"/>
    <x v="1"/>
  </r>
  <r>
    <n v="124861086"/>
    <n v="146"/>
    <x v="0"/>
    <d v="2014-07-29T00:00:00"/>
    <x v="1"/>
  </r>
  <r>
    <n v="124861086"/>
    <n v="146"/>
    <x v="0"/>
    <d v="2014-08-13T00:00:00"/>
    <x v="1"/>
  </r>
  <r>
    <n v="124862380"/>
    <n v="136"/>
    <x v="0"/>
    <m/>
    <x v="1"/>
  </r>
  <r>
    <n v="124869322"/>
    <n v="141"/>
    <x v="1"/>
    <m/>
    <x v="1"/>
  </r>
  <r>
    <n v="124869632"/>
    <n v="90"/>
    <x v="2"/>
    <m/>
    <x v="0"/>
  </r>
  <r>
    <n v="124879834"/>
    <n v="143"/>
    <x v="0"/>
    <m/>
    <x v="1"/>
  </r>
  <r>
    <n v="124887264"/>
    <n v="150"/>
    <x v="1"/>
    <m/>
    <x v="1"/>
  </r>
  <r>
    <n v="124900382"/>
    <n v="150"/>
    <x v="2"/>
    <m/>
    <x v="1"/>
  </r>
  <r>
    <n v="124902526"/>
    <n v="136"/>
    <x v="1"/>
    <m/>
    <x v="1"/>
  </r>
  <r>
    <n v="124910278"/>
    <n v="141"/>
    <x v="1"/>
    <m/>
    <x v="1"/>
  </r>
  <r>
    <n v="124914808"/>
    <n v="120"/>
    <x v="0"/>
    <m/>
    <x v="0"/>
  </r>
  <r>
    <n v="124921232"/>
    <n v="118"/>
    <x v="0"/>
    <d v="2014-07-21T00:00:00"/>
    <x v="0"/>
  </r>
  <r>
    <n v="124921232"/>
    <n v="118"/>
    <x v="0"/>
    <d v="2014-07-21T00:00:00"/>
    <x v="0"/>
  </r>
  <r>
    <n v="124923356"/>
    <n v="134"/>
    <x v="0"/>
    <m/>
    <x v="1"/>
  </r>
  <r>
    <n v="124934302"/>
    <n v="119"/>
    <x v="0"/>
    <m/>
    <x v="0"/>
  </r>
  <r>
    <n v="124936996"/>
    <n v="142"/>
    <x v="0"/>
    <m/>
    <x v="1"/>
  </r>
  <r>
    <n v="124946266"/>
    <n v="106"/>
    <x v="0"/>
    <d v="2014-07-29T00:00:00"/>
    <x v="0"/>
  </r>
  <r>
    <n v="124946266"/>
    <n v="106"/>
    <x v="0"/>
    <d v="2014-07-28T00:00:00"/>
    <x v="0"/>
  </r>
  <r>
    <n v="124946976"/>
    <n v="104"/>
    <x v="0"/>
    <m/>
    <x v="0"/>
  </r>
  <r>
    <n v="124955362"/>
    <n v="142"/>
    <x v="0"/>
    <m/>
    <x v="1"/>
  </r>
  <r>
    <n v="124974130"/>
    <n v="133"/>
    <x v="1"/>
    <m/>
    <x v="1"/>
  </r>
  <r>
    <n v="124984060"/>
    <n v="136"/>
    <x v="1"/>
    <m/>
    <x v="1"/>
  </r>
  <r>
    <n v="124987120"/>
    <n v="111"/>
    <x v="0"/>
    <m/>
    <x v="0"/>
  </r>
  <r>
    <n v="124990708"/>
    <n v="141"/>
    <x v="2"/>
    <m/>
    <x v="1"/>
  </r>
  <r>
    <n v="124994844"/>
    <n v="150"/>
    <x v="1"/>
    <m/>
    <x v="1"/>
  </r>
  <r>
    <n v="125014452"/>
    <n v="97"/>
    <x v="0"/>
    <m/>
    <x v="0"/>
  </r>
  <r>
    <n v="125026272"/>
    <n v="134"/>
    <x v="1"/>
    <m/>
    <x v="1"/>
  </r>
  <r>
    <n v="125026592"/>
    <n v="119"/>
    <x v="2"/>
    <m/>
    <x v="0"/>
  </r>
  <r>
    <n v="125041076"/>
    <n v="127"/>
    <x v="0"/>
    <m/>
    <x v="1"/>
  </r>
  <r>
    <n v="125048256"/>
    <n v="127"/>
    <x v="2"/>
    <m/>
    <x v="1"/>
  </r>
  <r>
    <n v="125060634"/>
    <n v="127"/>
    <x v="0"/>
    <m/>
    <x v="1"/>
  </r>
  <r>
    <n v="125061888"/>
    <n v="97"/>
    <x v="0"/>
    <m/>
    <x v="0"/>
  </r>
  <r>
    <n v="125063360"/>
    <n v="122"/>
    <x v="0"/>
    <m/>
    <x v="1"/>
  </r>
  <r>
    <n v="125068832"/>
    <n v="141"/>
    <x v="1"/>
    <m/>
    <x v="1"/>
  </r>
  <r>
    <n v="125070964"/>
    <n v="136"/>
    <x v="2"/>
    <m/>
    <x v="1"/>
  </r>
  <r>
    <n v="125078608"/>
    <n v="117"/>
    <x v="0"/>
    <m/>
    <x v="0"/>
  </r>
  <r>
    <n v="125080994"/>
    <n v="92"/>
    <x v="0"/>
    <m/>
    <x v="0"/>
  </r>
  <r>
    <n v="125084878"/>
    <n v="92"/>
    <x v="1"/>
    <m/>
    <x v="0"/>
  </r>
  <r>
    <n v="125091344"/>
    <n v="121"/>
    <x v="0"/>
    <m/>
    <x v="1"/>
  </r>
  <r>
    <n v="125103096"/>
    <n v="141"/>
    <x v="2"/>
    <m/>
    <x v="1"/>
  </r>
  <r>
    <n v="125105794"/>
    <n v="141"/>
    <x v="2"/>
    <d v="2014-08-19T00:00:00"/>
    <x v="1"/>
  </r>
  <r>
    <n v="125117956"/>
    <n v="150"/>
    <x v="0"/>
    <m/>
    <x v="1"/>
  </r>
  <r>
    <n v="125141086"/>
    <n v="120"/>
    <x v="0"/>
    <m/>
    <x v="0"/>
  </r>
  <r>
    <n v="125152676"/>
    <n v="136"/>
    <x v="2"/>
    <m/>
    <x v="1"/>
  </r>
  <r>
    <n v="125174488"/>
    <n v="150"/>
    <x v="1"/>
    <m/>
    <x v="1"/>
  </r>
  <r>
    <n v="125201238"/>
    <n v="136"/>
    <x v="0"/>
    <m/>
    <x v="1"/>
  </r>
  <r>
    <n v="125201324"/>
    <n v="106"/>
    <x v="2"/>
    <m/>
    <x v="0"/>
  </r>
  <r>
    <n v="125203570"/>
    <n v="150"/>
    <x v="0"/>
    <m/>
    <x v="1"/>
  </r>
  <r>
    <n v="125211808"/>
    <n v="117"/>
    <x v="1"/>
    <m/>
    <x v="0"/>
  </r>
  <r>
    <n v="125223590"/>
    <n v="150"/>
    <x v="0"/>
    <m/>
    <x v="1"/>
  </r>
  <r>
    <n v="125231182"/>
    <n v="147"/>
    <x v="1"/>
    <d v="2014-07-21T00:00:00"/>
    <x v="1"/>
  </r>
  <r>
    <n v="125243514"/>
    <n v="90"/>
    <x v="1"/>
    <m/>
    <x v="0"/>
  </r>
  <r>
    <n v="125246926"/>
    <n v="120"/>
    <x v="0"/>
    <m/>
    <x v="0"/>
  </r>
  <r>
    <n v="125248214"/>
    <n v="117"/>
    <x v="0"/>
    <m/>
    <x v="0"/>
  </r>
  <r>
    <n v="125261572"/>
    <n v="146"/>
    <x v="1"/>
    <m/>
    <x v="1"/>
  </r>
  <r>
    <n v="125296772"/>
    <n v="143"/>
    <x v="1"/>
    <m/>
    <x v="1"/>
  </r>
  <r>
    <n v="125297328"/>
    <n v="113"/>
    <x v="2"/>
    <m/>
    <x v="0"/>
  </r>
  <r>
    <n v="125300276"/>
    <n v="92"/>
    <x v="1"/>
    <m/>
    <x v="0"/>
  </r>
  <r>
    <n v="125302854"/>
    <n v="92"/>
    <x v="1"/>
    <d v="2014-08-14T00:00:00"/>
    <x v="0"/>
  </r>
  <r>
    <n v="125305194"/>
    <n v="149"/>
    <x v="2"/>
    <m/>
    <x v="1"/>
  </r>
  <r>
    <n v="125305330"/>
    <n v="113"/>
    <x v="1"/>
    <m/>
    <x v="0"/>
  </r>
  <r>
    <n v="125326520"/>
    <n v="146"/>
    <x v="0"/>
    <m/>
    <x v="1"/>
  </r>
  <r>
    <n v="125336216"/>
    <n v="149"/>
    <x v="0"/>
    <m/>
    <x v="1"/>
  </r>
  <r>
    <n v="125344622"/>
    <n v="150"/>
    <x v="1"/>
    <m/>
    <x v="1"/>
  </r>
  <r>
    <n v="125347208"/>
    <n v="148"/>
    <x v="1"/>
    <m/>
    <x v="1"/>
  </r>
  <r>
    <n v="125364424"/>
    <n v="136"/>
    <x v="1"/>
    <m/>
    <x v="1"/>
  </r>
  <r>
    <n v="125369858"/>
    <n v="143"/>
    <x v="2"/>
    <m/>
    <x v="1"/>
  </r>
  <r>
    <n v="125388206"/>
    <n v="118"/>
    <x v="0"/>
    <m/>
    <x v="0"/>
  </r>
  <r>
    <n v="125388652"/>
    <n v="119"/>
    <x v="0"/>
    <m/>
    <x v="0"/>
  </r>
  <r>
    <n v="125392370"/>
    <n v="121"/>
    <x v="1"/>
    <m/>
    <x v="1"/>
  </r>
  <r>
    <n v="125393178"/>
    <n v="111"/>
    <x v="1"/>
    <m/>
    <x v="0"/>
  </r>
  <r>
    <n v="125408274"/>
    <n v="143"/>
    <x v="1"/>
    <m/>
    <x v="1"/>
  </r>
  <r>
    <n v="125413544"/>
    <n v="134"/>
    <x v="1"/>
    <m/>
    <x v="1"/>
  </r>
  <r>
    <n v="125426140"/>
    <n v="143"/>
    <x v="2"/>
    <m/>
    <x v="1"/>
  </r>
  <r>
    <n v="125426354"/>
    <n v="143"/>
    <x v="2"/>
    <m/>
    <x v="1"/>
  </r>
  <r>
    <n v="125430794"/>
    <n v="148"/>
    <x v="1"/>
    <m/>
    <x v="1"/>
  </r>
  <r>
    <n v="125445428"/>
    <n v="150"/>
    <x v="0"/>
    <m/>
    <x v="1"/>
  </r>
  <r>
    <n v="125454138"/>
    <n v="141"/>
    <x v="0"/>
    <m/>
    <x v="1"/>
  </r>
  <r>
    <n v="125473646"/>
    <n v="149"/>
    <x v="0"/>
    <m/>
    <x v="1"/>
  </r>
  <r>
    <n v="125483784"/>
    <n v="150"/>
    <x v="1"/>
    <m/>
    <x v="1"/>
  </r>
  <r>
    <n v="125489828"/>
    <n v="103"/>
    <x v="1"/>
    <m/>
    <x v="0"/>
  </r>
  <r>
    <n v="125491168"/>
    <n v="136"/>
    <x v="0"/>
    <m/>
    <x v="1"/>
  </r>
  <r>
    <n v="125492408"/>
    <n v="148"/>
    <x v="0"/>
    <m/>
    <x v="1"/>
  </r>
  <r>
    <n v="125506548"/>
    <n v="104"/>
    <x v="1"/>
    <m/>
    <x v="0"/>
  </r>
  <r>
    <n v="125527438"/>
    <n v="148"/>
    <x v="0"/>
    <m/>
    <x v="1"/>
  </r>
  <r>
    <n v="125536598"/>
    <n v="136"/>
    <x v="1"/>
    <m/>
    <x v="1"/>
  </r>
  <r>
    <n v="125538790"/>
    <n v="148"/>
    <x v="0"/>
    <m/>
    <x v="1"/>
  </r>
  <r>
    <n v="125570744"/>
    <n v="92"/>
    <x v="0"/>
    <m/>
    <x v="0"/>
  </r>
  <r>
    <n v="125600464"/>
    <n v="106"/>
    <x v="2"/>
    <m/>
    <x v="0"/>
  </r>
  <r>
    <n v="125623818"/>
    <n v="97"/>
    <x v="1"/>
    <m/>
    <x v="0"/>
  </r>
  <r>
    <n v="125633212"/>
    <n v="96"/>
    <x v="0"/>
    <m/>
    <x v="0"/>
  </r>
  <r>
    <n v="125637202"/>
    <n v="111"/>
    <x v="0"/>
    <m/>
    <x v="0"/>
  </r>
  <r>
    <n v="125647892"/>
    <n v="122"/>
    <x v="0"/>
    <m/>
    <x v="1"/>
  </r>
  <r>
    <n v="125652818"/>
    <n v="150"/>
    <x v="1"/>
    <m/>
    <x v="1"/>
  </r>
  <r>
    <n v="125657390"/>
    <n v="150"/>
    <x v="0"/>
    <m/>
    <x v="1"/>
  </r>
  <r>
    <n v="125664318"/>
    <n v="148"/>
    <x v="0"/>
    <m/>
    <x v="1"/>
  </r>
  <r>
    <n v="125673648"/>
    <n v="148"/>
    <x v="1"/>
    <m/>
    <x v="1"/>
  </r>
  <r>
    <n v="125681276"/>
    <n v="148"/>
    <x v="0"/>
    <m/>
    <x v="1"/>
  </r>
  <r>
    <n v="125693252"/>
    <n v="122"/>
    <x v="1"/>
    <m/>
    <x v="1"/>
  </r>
  <r>
    <n v="125699712"/>
    <n v="148"/>
    <x v="2"/>
    <m/>
    <x v="1"/>
  </r>
  <r>
    <n v="125712792"/>
    <n v="146"/>
    <x v="0"/>
    <m/>
    <x v="1"/>
  </r>
  <r>
    <n v="125749768"/>
    <n v="92"/>
    <x v="0"/>
    <m/>
    <x v="0"/>
  </r>
  <r>
    <n v="125792272"/>
    <n v="143"/>
    <x v="0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Group">
  <location ref="A3:D8" firstHeaderRow="1" firstDataRow="2" firstDataCol="1"/>
  <pivotFields count="5">
    <pivotField showAll="0"/>
    <pivotField dataField="1" numFmtId="8" showAll="0"/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Balance " fld="1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9" firstHeaderRow="1" firstDataRow="3" firstDataCol="1"/>
  <pivotFields count="6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646">
        <item x="457"/>
        <item x="57"/>
        <item x="605"/>
        <item x="13"/>
        <item x="443"/>
        <item x="444"/>
        <item x="173"/>
        <item x="532"/>
        <item x="40"/>
        <item x="490"/>
        <item x="155"/>
        <item x="566"/>
        <item x="127"/>
        <item x="503"/>
        <item x="636"/>
        <item x="318"/>
        <item x="242"/>
        <item x="481"/>
        <item x="3"/>
        <item x="561"/>
        <item x="516"/>
        <item x="150"/>
        <item x="269"/>
        <item x="616"/>
        <item x="548"/>
        <item x="540"/>
        <item x="142"/>
        <item x="314"/>
        <item x="74"/>
        <item x="515"/>
        <item x="151"/>
        <item x="528"/>
        <item x="256"/>
        <item x="391"/>
        <item x="196"/>
        <item x="504"/>
        <item x="331"/>
        <item x="307"/>
        <item x="141"/>
        <item x="476"/>
        <item x="294"/>
        <item x="496"/>
        <item x="205"/>
        <item x="419"/>
        <item x="424"/>
        <item x="606"/>
        <item x="618"/>
        <item x="11"/>
        <item x="547"/>
        <item x="23"/>
        <item x="183"/>
        <item x="298"/>
        <item x="165"/>
        <item x="555"/>
        <item x="268"/>
        <item x="344"/>
        <item x="573"/>
        <item x="530"/>
        <item x="33"/>
        <item x="133"/>
        <item x="334"/>
        <item x="527"/>
        <item x="372"/>
        <item x="604"/>
        <item x="177"/>
        <item x="558"/>
        <item x="67"/>
        <item x="396"/>
        <item x="484"/>
        <item x="171"/>
        <item x="608"/>
        <item x="297"/>
        <item x="464"/>
        <item x="311"/>
        <item x="326"/>
        <item x="62"/>
        <item x="76"/>
        <item x="366"/>
        <item x="253"/>
        <item x="474"/>
        <item x="585"/>
        <item x="9"/>
        <item x="377"/>
        <item x="420"/>
        <item x="329"/>
        <item x="24"/>
        <item x="78"/>
        <item x="104"/>
        <item x="240"/>
        <item x="437"/>
        <item x="77"/>
        <item x="81"/>
        <item x="617"/>
        <item x="315"/>
        <item x="524"/>
        <item x="108"/>
        <item x="31"/>
        <item x="563"/>
        <item x="211"/>
        <item x="217"/>
        <item x="15"/>
        <item x="188"/>
        <item x="185"/>
        <item x="303"/>
        <item x="436"/>
        <item x="20"/>
        <item x="641"/>
        <item x="107"/>
        <item x="359"/>
        <item x="206"/>
        <item x="593"/>
        <item x="246"/>
        <item x="375"/>
        <item x="37"/>
        <item x="280"/>
        <item x="235"/>
        <item x="21"/>
        <item x="614"/>
        <item x="293"/>
        <item x="272"/>
        <item x="634"/>
        <item x="486"/>
        <item x="319"/>
        <item x="86"/>
        <item x="531"/>
        <item x="637"/>
        <item x="520"/>
        <item x="333"/>
        <item x="361"/>
        <item x="95"/>
        <item x="362"/>
        <item x="255"/>
        <item x="425"/>
        <item x="19"/>
        <item x="615"/>
        <item x="562"/>
        <item x="190"/>
        <item x="61"/>
        <item x="105"/>
        <item x="140"/>
        <item x="551"/>
        <item x="638"/>
        <item x="207"/>
        <item x="413"/>
        <item x="312"/>
        <item x="100"/>
        <item x="383"/>
        <item x="599"/>
        <item x="300"/>
        <item x="295"/>
        <item x="438"/>
        <item x="134"/>
        <item x="570"/>
        <item x="252"/>
        <item x="166"/>
        <item x="447"/>
        <item x="411"/>
        <item x="335"/>
        <item x="429"/>
        <item x="434"/>
        <item x="365"/>
        <item x="25"/>
        <item x="262"/>
        <item x="58"/>
        <item x="39"/>
        <item x="421"/>
        <item x="381"/>
        <item x="63"/>
        <item x="138"/>
        <item x="403"/>
        <item x="385"/>
        <item x="281"/>
        <item x="70"/>
        <item x="52"/>
        <item x="200"/>
        <item x="266"/>
        <item x="433"/>
        <item x="624"/>
        <item x="428"/>
        <item x="405"/>
        <item x="587"/>
        <item x="56"/>
        <item x="47"/>
        <item x="143"/>
        <item x="203"/>
        <item x="508"/>
        <item x="553"/>
        <item x="302"/>
        <item x="378"/>
        <item x="431"/>
        <item x="144"/>
        <item x="210"/>
        <item x="136"/>
        <item x="392"/>
        <item x="373"/>
        <item x="379"/>
        <item x="611"/>
        <item x="199"/>
        <item x="116"/>
        <item x="552"/>
        <item x="259"/>
        <item x="220"/>
        <item x="247"/>
        <item x="172"/>
        <item x="120"/>
        <item x="601"/>
        <item x="28"/>
        <item x="449"/>
        <item x="87"/>
        <item x="91"/>
        <item x="186"/>
        <item x="327"/>
        <item x="572"/>
        <item x="197"/>
        <item x="248"/>
        <item x="249"/>
        <item x="493"/>
        <item x="14"/>
        <item x="559"/>
        <item x="93"/>
        <item x="146"/>
        <item x="121"/>
        <item x="85"/>
        <item x="156"/>
        <item x="279"/>
        <item x="435"/>
        <item x="345"/>
        <item x="84"/>
        <item x="180"/>
        <item x="299"/>
        <item x="10"/>
        <item x="152"/>
        <item x="170"/>
        <item x="27"/>
        <item x="399"/>
        <item x="22"/>
        <item x="305"/>
        <item x="223"/>
        <item x="12"/>
        <item x="175"/>
        <item x="167"/>
        <item x="578"/>
        <item x="6"/>
        <item x="270"/>
        <item x="479"/>
        <item x="98"/>
        <item x="514"/>
        <item x="471"/>
        <item x="251"/>
        <item x="231"/>
        <item x="296"/>
        <item x="45"/>
        <item x="285"/>
        <item x="90"/>
        <item x="581"/>
        <item x="463"/>
        <item x="195"/>
        <item x="201"/>
        <item x="271"/>
        <item x="225"/>
        <item x="198"/>
        <item x="244"/>
        <item x="603"/>
        <item x="432"/>
        <item x="349"/>
        <item x="80"/>
        <item x="161"/>
        <item x="620"/>
        <item x="238"/>
        <item x="46"/>
        <item x="325"/>
        <item x="34"/>
        <item x="409"/>
        <item x="88"/>
        <item x="103"/>
        <item x="257"/>
        <item x="92"/>
        <item x="506"/>
        <item x="398"/>
        <item x="450"/>
        <item x="584"/>
        <item x="626"/>
        <item x="497"/>
        <item x="586"/>
        <item x="390"/>
        <item x="194"/>
        <item x="157"/>
        <item x="414"/>
        <item x="556"/>
        <item x="2"/>
        <item x="158"/>
        <item x="619"/>
        <item x="393"/>
        <item x="8"/>
        <item x="632"/>
        <item x="600"/>
        <item x="66"/>
        <item x="38"/>
        <item x="360"/>
        <item x="102"/>
        <item x="168"/>
        <item x="72"/>
        <item x="163"/>
        <item x="222"/>
        <item x="239"/>
        <item x="7"/>
        <item x="557"/>
        <item x="277"/>
        <item x="417"/>
        <item x="16"/>
        <item x="459"/>
        <item x="535"/>
        <item x="499"/>
        <item x="644"/>
        <item x="422"/>
        <item x="642"/>
        <item x="60"/>
        <item x="351"/>
        <item x="554"/>
        <item x="135"/>
        <item x="79"/>
        <item x="364"/>
        <item x="445"/>
        <item x="627"/>
        <item x="115"/>
        <item x="32"/>
        <item x="113"/>
        <item x="330"/>
        <item x="36"/>
        <item x="466"/>
        <item x="526"/>
        <item x="179"/>
        <item x="323"/>
        <item x="26"/>
        <item x="583"/>
        <item x="639"/>
        <item x="477"/>
        <item x="324"/>
        <item x="202"/>
        <item x="169"/>
        <item x="363"/>
        <item x="178"/>
        <item x="492"/>
        <item x="304"/>
        <item x="35"/>
        <item x="628"/>
        <item x="43"/>
        <item x="313"/>
        <item x="128"/>
        <item x="622"/>
        <item x="153"/>
        <item x="1"/>
        <item x="254"/>
        <item x="630"/>
        <item x="635"/>
        <item x="336"/>
        <item x="525"/>
        <item x="529"/>
        <item x="533"/>
        <item x="478"/>
        <item x="286"/>
        <item x="386"/>
        <item x="358"/>
        <item x="580"/>
        <item x="164"/>
        <item x="590"/>
        <item x="114"/>
        <item x="44"/>
        <item x="148"/>
        <item x="130"/>
        <item x="475"/>
        <item x="523"/>
        <item x="275"/>
        <item x="452"/>
        <item x="316"/>
        <item x="237"/>
        <item x="273"/>
        <item x="48"/>
        <item x="501"/>
        <item x="149"/>
        <item x="236"/>
        <item x="354"/>
        <item x="267"/>
        <item x="320"/>
        <item x="455"/>
        <item x="442"/>
        <item x="265"/>
        <item x="291"/>
        <item x="59"/>
        <item x="342"/>
        <item x="287"/>
        <item x="426"/>
        <item x="131"/>
        <item x="29"/>
        <item x="410"/>
        <item x="567"/>
        <item x="623"/>
        <item x="69"/>
        <item x="568"/>
        <item x="276"/>
        <item x="376"/>
        <item x="221"/>
        <item x="30"/>
        <item x="191"/>
        <item x="591"/>
        <item x="42"/>
        <item x="473"/>
        <item x="154"/>
        <item x="472"/>
        <item x="50"/>
        <item x="55"/>
        <item x="468"/>
        <item x="596"/>
        <item x="597"/>
        <item x="462"/>
        <item x="370"/>
        <item x="577"/>
        <item x="288"/>
        <item x="125"/>
        <item x="118"/>
        <item x="332"/>
        <item x="227"/>
        <item x="380"/>
        <item x="374"/>
        <item x="607"/>
        <item x="418"/>
        <item x="395"/>
        <item x="505"/>
        <item x="382"/>
        <item x="458"/>
        <item x="306"/>
        <item x="487"/>
        <item x="245"/>
        <item x="430"/>
        <item x="226"/>
        <item x="589"/>
        <item x="71"/>
        <item x="574"/>
        <item x="592"/>
        <item x="230"/>
        <item x="17"/>
        <item x="181"/>
        <item x="402"/>
        <item x="625"/>
        <item x="355"/>
        <item x="289"/>
        <item x="544"/>
        <item x="192"/>
        <item x="387"/>
        <item x="480"/>
        <item x="343"/>
        <item x="348"/>
        <item x="292"/>
        <item x="243"/>
        <item x="147"/>
        <item x="579"/>
        <item x="598"/>
        <item x="465"/>
        <item x="489"/>
        <item x="502"/>
        <item x="73"/>
        <item x="75"/>
        <item x="495"/>
        <item x="406"/>
        <item x="498"/>
        <item x="631"/>
        <item x="119"/>
        <item x="340"/>
        <item x="610"/>
        <item x="367"/>
        <item x="214"/>
        <item x="309"/>
        <item x="467"/>
        <item x="609"/>
        <item x="250"/>
        <item x="550"/>
        <item x="397"/>
        <item x="96"/>
        <item x="408"/>
        <item x="132"/>
        <item x="575"/>
        <item x="339"/>
        <item x="509"/>
        <item x="232"/>
        <item x="83"/>
        <item x="162"/>
        <item x="310"/>
        <item x="441"/>
        <item x="565"/>
        <item x="576"/>
        <item x="460"/>
        <item x="423"/>
        <item x="204"/>
        <item x="412"/>
        <item x="123"/>
        <item x="507"/>
        <item x="446"/>
        <item x="261"/>
        <item x="228"/>
        <item x="49"/>
        <item x="539"/>
        <item x="182"/>
        <item x="371"/>
        <item x="110"/>
        <item x="582"/>
        <item x="518"/>
        <item x="483"/>
        <item x="461"/>
        <item x="522"/>
        <item x="308"/>
        <item x="65"/>
        <item x="469"/>
        <item x="159"/>
        <item x="328"/>
        <item x="564"/>
        <item x="602"/>
        <item x="470"/>
        <item x="350"/>
        <item x="394"/>
        <item x="189"/>
        <item x="415"/>
        <item x="97"/>
        <item x="258"/>
        <item x="5"/>
        <item x="454"/>
        <item x="448"/>
        <item x="41"/>
        <item x="174"/>
        <item x="369"/>
        <item x="111"/>
        <item x="357"/>
        <item x="404"/>
        <item x="536"/>
        <item x="439"/>
        <item x="112"/>
        <item x="224"/>
        <item x="282"/>
        <item x="388"/>
        <item x="64"/>
        <item x="263"/>
        <item x="218"/>
        <item x="407"/>
        <item x="613"/>
        <item x="129"/>
        <item x="538"/>
        <item x="278"/>
        <item x="184"/>
        <item x="368"/>
        <item x="82"/>
        <item x="542"/>
        <item x="106"/>
        <item x="384"/>
        <item x="219"/>
        <item x="416"/>
        <item x="89"/>
        <item x="595"/>
        <item x="94"/>
        <item x="500"/>
        <item x="537"/>
        <item x="521"/>
        <item x="621"/>
        <item x="512"/>
        <item x="453"/>
        <item x="543"/>
        <item x="588"/>
        <item x="389"/>
        <item x="549"/>
        <item x="187"/>
        <item x="317"/>
        <item x="18"/>
        <item x="264"/>
        <item x="101"/>
        <item x="643"/>
        <item x="122"/>
        <item x="482"/>
        <item x="283"/>
        <item x="322"/>
        <item x="517"/>
        <item x="4"/>
        <item x="290"/>
        <item x="356"/>
        <item x="51"/>
        <item x="126"/>
        <item x="145"/>
        <item x="560"/>
        <item x="337"/>
        <item x="494"/>
        <item x="229"/>
        <item x="209"/>
        <item x="284"/>
        <item x="216"/>
        <item x="215"/>
        <item x="109"/>
        <item x="260"/>
        <item x="401"/>
        <item x="68"/>
        <item x="534"/>
        <item x="485"/>
        <item x="347"/>
        <item x="629"/>
        <item x="594"/>
        <item x="321"/>
        <item x="53"/>
        <item x="488"/>
        <item x="341"/>
        <item x="241"/>
        <item x="176"/>
        <item x="274"/>
        <item x="546"/>
        <item x="545"/>
        <item x="633"/>
        <item x="519"/>
        <item x="117"/>
        <item x="124"/>
        <item x="353"/>
        <item x="139"/>
        <item x="541"/>
        <item x="160"/>
        <item x="213"/>
        <item x="346"/>
        <item x="513"/>
        <item x="193"/>
        <item x="640"/>
        <item x="440"/>
        <item x="352"/>
        <item x="451"/>
        <item x="137"/>
        <item x="510"/>
        <item x="234"/>
        <item x="233"/>
        <item x="456"/>
        <item x="569"/>
        <item x="491"/>
        <item x="400"/>
        <item x="54"/>
        <item x="338"/>
        <item x="212"/>
        <item x="571"/>
        <item x="208"/>
        <item x="612"/>
        <item x="99"/>
        <item x="427"/>
        <item x="511"/>
        <item x="30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-2"/>
    <field x="5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Count of Transaction" fld="3" subtotal="count" baseField="0" baseItem="0"/>
    <dataField name="Sum of Amount" fld="4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 rowPageCount="1" colPageCount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dataField="1" showAll="0">
      <items count="5">
        <item x="3"/>
        <item x="2"/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item="0" hier="-1"/>
  </pageFields>
  <dataFields count="1">
    <dataField name="Count of 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axis="axisCol" showAll="0" sortType="descending">
      <items count="3">
        <item x="0"/>
        <item x="1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Inbound D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topLeftCell="A31" zoomScale="85" zoomScaleNormal="85" workbookViewId="0">
      <selection activeCell="B10" sqref="B10"/>
    </sheetView>
  </sheetViews>
  <sheetFormatPr defaultRowHeight="15" x14ac:dyDescent="0.25"/>
  <cols>
    <col min="1" max="1" width="29.7109375" bestFit="1" customWidth="1"/>
    <col min="2" max="2" width="11.7109375" customWidth="1"/>
    <col min="3" max="3" width="15.28515625" bestFit="1" customWidth="1"/>
    <col min="4" max="4" width="10.5703125" customWidth="1"/>
    <col min="5" max="5" width="14.85546875" bestFit="1" customWidth="1"/>
    <col min="6" max="6" width="11.42578125" customWidth="1"/>
    <col min="7" max="7" width="11.140625" customWidth="1"/>
    <col min="8" max="8" width="12.140625" bestFit="1" customWidth="1"/>
    <col min="10" max="10" width="10.42578125" customWidth="1"/>
    <col min="11" max="11" width="10.7109375" customWidth="1"/>
    <col min="12" max="12" width="10.140625" bestFit="1" customWidth="1"/>
  </cols>
  <sheetData>
    <row r="1" spans="1:7" x14ac:dyDescent="0.25">
      <c r="A1" s="1" t="s">
        <v>0</v>
      </c>
    </row>
    <row r="3" spans="1:7" x14ac:dyDescent="0.25">
      <c r="A3" s="1" t="s">
        <v>1</v>
      </c>
    </row>
    <row r="4" spans="1:7" x14ac:dyDescent="0.25">
      <c r="A4" s="2" t="s">
        <v>2</v>
      </c>
      <c r="B4" s="3">
        <v>1.41</v>
      </c>
    </row>
    <row r="5" spans="1:7" x14ac:dyDescent="0.25">
      <c r="A5" s="2" t="s">
        <v>3</v>
      </c>
      <c r="B5">
        <f>COUNTIFS('List of Accounts'!$D$2:$D$8708,"A",'List of Accounts'!$C$2:$C$8708,"&lt;=120")</f>
        <v>1728</v>
      </c>
    </row>
    <row r="6" spans="1:7" x14ac:dyDescent="0.25">
      <c r="A6" s="2" t="s">
        <v>4</v>
      </c>
      <c r="B6">
        <f>COUNTIFS('List of Accounts'!$D$2:$D$8708,"B",'List of Accounts'!$C$2:$C$8708,"&lt;=120")</f>
        <v>1777</v>
      </c>
    </row>
    <row r="7" spans="1:7" x14ac:dyDescent="0.25">
      <c r="A7" s="2" t="s">
        <v>5</v>
      </c>
      <c r="B7">
        <f>COUNTIFS('List of Accounts'!$D$2:$D$8708,"A",'List of Accounts'!$C$2:$C$8708,"&gt;120")</f>
        <v>1742</v>
      </c>
    </row>
    <row r="8" spans="1:7" x14ac:dyDescent="0.25">
      <c r="A8" s="2" t="s">
        <v>6</v>
      </c>
      <c r="B8">
        <f>COUNTIFS('List of Accounts'!$D$2:$D$8708,"B",'List of Accounts'!$C$2:$C$8708,"&gt;120")</f>
        <v>1716</v>
      </c>
    </row>
    <row r="9" spans="1:7" x14ac:dyDescent="0.25">
      <c r="A9" s="2" t="s">
        <v>7</v>
      </c>
      <c r="B9">
        <f>COUNTIFS('List of Accounts'!$D$2:$D$8708,"control",'List of Accounts'!$C$2:$C$8708,"&lt;=120")</f>
        <v>879</v>
      </c>
    </row>
    <row r="10" spans="1:7" x14ac:dyDescent="0.25">
      <c r="A10" s="2" t="s">
        <v>8</v>
      </c>
      <c r="B10">
        <f>COUNTIFS('List of Accounts'!$D$2:$D$8708,"Control",'List of Accounts'!$C$2:$C$8708,"&gt;120")</f>
        <v>865</v>
      </c>
    </row>
    <row r="11" spans="1:7" ht="15" customHeight="1" x14ac:dyDescent="0.25">
      <c r="A11" s="2"/>
    </row>
    <row r="12" spans="1:7" x14ac:dyDescent="0.25">
      <c r="A12" s="2"/>
    </row>
    <row r="13" spans="1:7" ht="15.75" thickBot="1" x14ac:dyDescent="0.3">
      <c r="A13" s="1" t="s">
        <v>9</v>
      </c>
      <c r="B13" s="3"/>
    </row>
    <row r="14" spans="1:7" ht="60" x14ac:dyDescent="0.25">
      <c r="A14" s="23" t="s">
        <v>10</v>
      </c>
      <c r="B14" s="4" t="s">
        <v>11</v>
      </c>
      <c r="C14" s="4" t="s">
        <v>12</v>
      </c>
      <c r="D14" s="4" t="s">
        <v>13</v>
      </c>
      <c r="E14" s="4" t="s">
        <v>14</v>
      </c>
      <c r="F14" s="4" t="s">
        <v>15</v>
      </c>
      <c r="G14" s="4" t="s">
        <v>16</v>
      </c>
    </row>
    <row r="15" spans="1:7" x14ac:dyDescent="0.25">
      <c r="A15" s="24"/>
      <c r="B15" s="5" t="s">
        <v>17</v>
      </c>
      <c r="C15" s="6">
        <f>SUMIFS('List of Accounts'!$B$2:$B$8708,'List of Accounts'!$D$2:$D$8708,"A",'List of Accounts'!$C$2:$C$8708,"&lt;=120")</f>
        <v>9736450.929999968</v>
      </c>
      <c r="D15" s="7">
        <f>GETPIVOTDATA("Count of Transaction",Payments!$A$3,"Template","A","Group","90-120")</f>
        <v>528</v>
      </c>
      <c r="E15" s="6">
        <f>GETPIVOTDATA("Sum of Amount",Payments!$A$3,"Template","A","Group","90-120")</f>
        <v>179915.07999999996</v>
      </c>
      <c r="F15" s="7">
        <f>GETPIVOTDATA("Status",Settlements!$A$3,"Template","A","Group","90-120")</f>
        <v>19</v>
      </c>
      <c r="G15" s="8">
        <f>GETPIVOTDATA("Inbound Date",Inbounds!$A$3,"Template","A","Group","90-120")</f>
        <v>381</v>
      </c>
    </row>
    <row r="16" spans="1:7" x14ac:dyDescent="0.25">
      <c r="A16" s="24"/>
      <c r="B16" s="5" t="s">
        <v>18</v>
      </c>
      <c r="C16" s="6">
        <f>SUMIFS('List of Accounts'!$B$2:$B$8708,'List of Accounts'!$D$2:$D$8708,"B",'List of Accounts'!$C$2:$C$8708,"&lt;=120")</f>
        <v>10079241.809999991</v>
      </c>
      <c r="D16" s="7">
        <f>GETPIVOTDATA("Count of Transaction",Payments!$A$3,"Template","B","Group","90-120")</f>
        <v>549</v>
      </c>
      <c r="E16" s="6">
        <f>GETPIVOTDATA("Sum of Amount",Payments!$A$3,"Template","B","Group","90-120")</f>
        <v>217801.71</v>
      </c>
      <c r="F16" s="7">
        <f>GETPIVOTDATA("Status",Settlements!$A$3,"Template","B","Group","90-120")</f>
        <v>1</v>
      </c>
      <c r="G16" s="8">
        <f>GETPIVOTDATA("Inbound Date",Inbounds!$A$3,"Template","B","Group","90-120")</f>
        <v>379</v>
      </c>
    </row>
    <row r="17" spans="1:7" x14ac:dyDescent="0.25">
      <c r="A17" s="24"/>
      <c r="B17" s="5" t="s">
        <v>19</v>
      </c>
      <c r="C17" s="6">
        <f>SUM(C15:C16)</f>
        <v>19815692.739999957</v>
      </c>
      <c r="D17" s="7">
        <f>SUM(D15:D16)</f>
        <v>1077</v>
      </c>
      <c r="E17" s="6">
        <f>SUM(E15:E16)</f>
        <v>397716.78999999992</v>
      </c>
      <c r="F17" s="7">
        <f>SUM(F15:F16)</f>
        <v>20</v>
      </c>
      <c r="G17" s="7">
        <f>SUM(G15:G16)</f>
        <v>760</v>
      </c>
    </row>
    <row r="18" spans="1:7" x14ac:dyDescent="0.25">
      <c r="A18" s="24"/>
      <c r="B18" s="5" t="s">
        <v>20</v>
      </c>
      <c r="C18" s="6">
        <f>SUMIFS('List of Accounts'!$B$2:$B$8708,'List of Accounts'!$D$2:$D$8708,"control",'List of Accounts'!$C$2:$C$8708,"&lt;=120")</f>
        <v>4984824.1300000018</v>
      </c>
      <c r="D18" s="7">
        <f>GETPIVOTDATA("Count of Transaction",Payments!$A$3,"Template","control","Group","90-120")</f>
        <v>258</v>
      </c>
      <c r="E18" s="6">
        <f>GETPIVOTDATA("Sum of Amount",Payments!$A$3,"Template","control","Group","90-120")</f>
        <v>86031.76999999999</v>
      </c>
      <c r="F18" s="7">
        <f>GETPIVOTDATA("Status",Settlements!$A$3,"Template","control","Group","90-120")</f>
        <v>5</v>
      </c>
      <c r="G18" s="8">
        <f>GETPIVOTDATA("Inbound Date",Inbounds!$A$3,"Template","control","Group","90-120")</f>
        <v>131</v>
      </c>
    </row>
    <row r="19" spans="1:7" ht="15.75" thickBot="1" x14ac:dyDescent="0.3">
      <c r="A19" s="9"/>
      <c r="B19" s="10"/>
      <c r="C19" s="10"/>
      <c r="D19" s="10"/>
      <c r="E19" s="10"/>
      <c r="F19" s="10"/>
      <c r="G19" s="10"/>
    </row>
    <row r="20" spans="1:7" ht="60" x14ac:dyDescent="0.25">
      <c r="A20" s="25" t="s">
        <v>21</v>
      </c>
      <c r="B20" s="4" t="s">
        <v>11</v>
      </c>
      <c r="C20" s="4" t="s">
        <v>12</v>
      </c>
      <c r="D20" s="4" t="s">
        <v>13</v>
      </c>
      <c r="E20" s="4" t="s">
        <v>14</v>
      </c>
      <c r="F20" s="4" t="s">
        <v>15</v>
      </c>
      <c r="G20" s="4" t="s">
        <v>16</v>
      </c>
    </row>
    <row r="21" spans="1:7" x14ac:dyDescent="0.25">
      <c r="A21" s="25"/>
      <c r="B21" s="11" t="s">
        <v>17</v>
      </c>
      <c r="C21" s="6">
        <f>SUMIFS('List of Accounts'!$B$2:$B$8708,'List of Accounts'!$D$2:$D$8708,"A",'List of Accounts'!$C$2:$C$8708,"&gt;120")</f>
        <v>10534203.999999965</v>
      </c>
      <c r="D21" s="13">
        <f>GETPIVOTDATA("Count of Transaction",Payments!$A$3,"Template","A","Group","121-150")</f>
        <v>405</v>
      </c>
      <c r="E21" s="12">
        <f>GETPIVOTDATA("Sum of Amount",Payments!$A$3,"Template","A","Group","121-150")</f>
        <v>151487.37000000002</v>
      </c>
      <c r="F21" s="13">
        <f>GETPIVOTDATA("Status",Settlements!$A$3,"Template","A","Group","121-150")</f>
        <v>2</v>
      </c>
      <c r="G21" s="14">
        <f>GETPIVOTDATA("Inbound Date",Inbounds!$A$3,"Template","A","Group","121-150")</f>
        <v>303</v>
      </c>
    </row>
    <row r="22" spans="1:7" x14ac:dyDescent="0.25">
      <c r="A22" s="25"/>
      <c r="B22" s="5" t="s">
        <v>18</v>
      </c>
      <c r="C22" s="6">
        <f>SUMIFS('List of Accounts'!$B$2:$B$8708,'List of Accounts'!$D$2:$D$8708,"B",'List of Accounts'!$C$2:$C$8708,"&gt;120")</f>
        <v>10460069.730000002</v>
      </c>
      <c r="D22" s="7">
        <f>GETPIVOTDATA("Count of Transaction",Payments!$A$3,"Template","B","Group","121-150")</f>
        <v>419</v>
      </c>
      <c r="E22" s="6">
        <f>GETPIVOTDATA("Sum of Amount",Payments!$A$3,"Template","B","Group","121-150")</f>
        <v>179247.30000000002</v>
      </c>
      <c r="F22" s="7">
        <f>GETPIVOTDATA("Status",Settlements!$A$3,"Template","B","Group","121-150")</f>
        <v>24</v>
      </c>
      <c r="G22" s="8">
        <f>GETPIVOTDATA("Inbound Date",Inbounds!$A$3,"Template","B","Group","121-150")</f>
        <v>331</v>
      </c>
    </row>
    <row r="23" spans="1:7" x14ac:dyDescent="0.25">
      <c r="A23" s="25"/>
      <c r="B23" s="5" t="s">
        <v>19</v>
      </c>
      <c r="C23" s="6">
        <f>SUM(C21:C22)</f>
        <v>20994273.729999967</v>
      </c>
      <c r="D23" s="27">
        <f>SUM(D21:D22)</f>
        <v>824</v>
      </c>
      <c r="E23" s="6">
        <f>SUM(E21:E22)</f>
        <v>330734.67000000004</v>
      </c>
      <c r="F23" s="7">
        <f>SUM(F21:F22)</f>
        <v>26</v>
      </c>
      <c r="G23" s="7">
        <f>SUM(G21:G22)</f>
        <v>634</v>
      </c>
    </row>
    <row r="24" spans="1:7" x14ac:dyDescent="0.25">
      <c r="A24" s="25"/>
      <c r="B24" s="5" t="s">
        <v>20</v>
      </c>
      <c r="C24" s="6">
        <f>SUMIFS('List of Accounts'!$B$2:$B$8708,'List of Accounts'!$D$2:$D$8708,"control",'List of Accounts'!$C$2:$C$8708,"&gt;120")</f>
        <v>5103716.0199999977</v>
      </c>
      <c r="D24" s="7">
        <f>GETPIVOTDATA("Count of Transaction",Payments!$A$3,"Template","control","Group","121-150")</f>
        <v>170</v>
      </c>
      <c r="E24" s="6">
        <f>GETPIVOTDATA("Sum of Amount",Payments!$A$3,"Template","control","Group","121-150")</f>
        <v>64074.490000000005</v>
      </c>
      <c r="F24" s="7">
        <f>GETPIVOTDATA("Status",Settlements!$A$3,"Template","control","Group","121-150")</f>
        <v>23</v>
      </c>
      <c r="G24" s="8">
        <f>GETPIVOTDATA("Inbound Date",Inbounds!$A$3,"Template","control","Group","121-150")</f>
        <v>124</v>
      </c>
    </row>
    <row r="25" spans="1:7" ht="15.75" thickBot="1" x14ac:dyDescent="0.3">
      <c r="A25" s="9"/>
      <c r="B25" s="10"/>
      <c r="C25" s="10"/>
      <c r="D25" s="10"/>
      <c r="E25" s="10"/>
      <c r="F25" s="10"/>
      <c r="G25" s="10"/>
    </row>
    <row r="26" spans="1:7" ht="60" x14ac:dyDescent="0.25">
      <c r="A26" s="25" t="s">
        <v>22</v>
      </c>
      <c r="B26" s="4" t="s">
        <v>11</v>
      </c>
      <c r="C26" s="4" t="s">
        <v>12</v>
      </c>
      <c r="D26" s="4" t="s">
        <v>13</v>
      </c>
      <c r="E26" s="4" t="s">
        <v>14</v>
      </c>
      <c r="F26" s="4" t="s">
        <v>15</v>
      </c>
      <c r="G26" s="4" t="s">
        <v>16</v>
      </c>
    </row>
    <row r="27" spans="1:7" x14ac:dyDescent="0.25">
      <c r="A27" s="25"/>
      <c r="B27" s="5" t="s">
        <v>17</v>
      </c>
      <c r="C27" s="6">
        <f>SUM(C15,C21)</f>
        <v>20270654.929999933</v>
      </c>
      <c r="D27" s="7">
        <f>GETPIVOTDATA("Count of Transaction",Payments!$A$3,"Template","A")</f>
        <v>933</v>
      </c>
      <c r="E27" s="7">
        <f>GETPIVOTDATA("Sum of Amount",Payments!$A$3,"Template","A")</f>
        <v>331402.45000000007</v>
      </c>
      <c r="F27" s="7">
        <f>GETPIVOTDATA("Status",Settlements!$A$3,"Template","A")</f>
        <v>21</v>
      </c>
      <c r="G27" s="7">
        <f>GETPIVOTDATA("Inbound Date",Inbounds!$A$3,"Template","A")</f>
        <v>684</v>
      </c>
    </row>
    <row r="28" spans="1:7" x14ac:dyDescent="0.25">
      <c r="A28" s="25"/>
      <c r="B28" s="5" t="s">
        <v>18</v>
      </c>
      <c r="C28" s="6">
        <f>SUM(C16,C22)</f>
        <v>20539311.539999992</v>
      </c>
      <c r="D28" s="7">
        <f>GETPIVOTDATA("Count of Transaction",Payments!$A$3,"Template","B")</f>
        <v>968</v>
      </c>
      <c r="E28" s="7">
        <f>GETPIVOTDATA("Sum of Amount",Payments!$A$3,"Template","B")</f>
        <v>397049.01</v>
      </c>
      <c r="F28" s="7">
        <f>GETPIVOTDATA("Status",Settlements!$A$3,"Template","B")</f>
        <v>25</v>
      </c>
      <c r="G28" s="7">
        <f>GETPIVOTDATA("Inbound Date",Inbounds!$A$3,"Template","B")</f>
        <v>710</v>
      </c>
    </row>
    <row r="29" spans="1:7" x14ac:dyDescent="0.25">
      <c r="A29" s="25"/>
      <c r="B29" s="5" t="s">
        <v>19</v>
      </c>
      <c r="C29" s="6">
        <f>SUM(C17,C23)</f>
        <v>40809966.469999924</v>
      </c>
      <c r="D29" s="7">
        <f>SUM(D27:D28)</f>
        <v>1901</v>
      </c>
      <c r="E29" s="7">
        <f>SUM(E27:E28)</f>
        <v>728451.46000000008</v>
      </c>
      <c r="F29" s="7">
        <f>SUM(F27:F28)</f>
        <v>46</v>
      </c>
      <c r="G29" s="7">
        <f>SUM(G27:G28)</f>
        <v>1394</v>
      </c>
    </row>
    <row r="30" spans="1:7" ht="15.75" thickBot="1" x14ac:dyDescent="0.3">
      <c r="A30" s="26"/>
      <c r="B30" s="5" t="s">
        <v>20</v>
      </c>
      <c r="C30" s="6">
        <f>SUM(C18,C24)</f>
        <v>10088540.149999999</v>
      </c>
      <c r="D30" s="7">
        <f>GETPIVOTDATA("Count of Transaction",Payments!$A$3,"Template","control")</f>
        <v>428</v>
      </c>
      <c r="E30" s="7">
        <f>GETPIVOTDATA("Sum of Amount",Payments!$A$3,"Template","control")</f>
        <v>150106.25999999998</v>
      </c>
      <c r="F30" s="7">
        <f>GETPIVOTDATA("Status",Settlements!$A$3,"Template","control")</f>
        <v>28</v>
      </c>
      <c r="G30" s="7">
        <f>GETPIVOTDATA("Inbound Date",Inbounds!$A$3,"Template","control")</f>
        <v>255</v>
      </c>
    </row>
    <row r="32" spans="1:7" ht="30" x14ac:dyDescent="0.25">
      <c r="A32" s="15" t="s">
        <v>23</v>
      </c>
      <c r="B32" s="16" t="s">
        <v>24</v>
      </c>
      <c r="C32" s="16" t="s">
        <v>25</v>
      </c>
      <c r="D32" s="16" t="s">
        <v>26</v>
      </c>
      <c r="E32" s="16" t="s">
        <v>27</v>
      </c>
    </row>
    <row r="33" spans="1:8" ht="15" customHeight="1" x14ac:dyDescent="0.25">
      <c r="A33" s="17" t="s">
        <v>28</v>
      </c>
      <c r="B33" s="18">
        <f>D27/(B5+B7)</f>
        <v>0.26887608069164265</v>
      </c>
      <c r="C33" s="18">
        <f>D27/C27</f>
        <v>4.6027126564084976E-5</v>
      </c>
      <c r="D33" s="18">
        <f>F27/(B5+B7)</f>
        <v>6.0518731988472626E-3</v>
      </c>
      <c r="E33" s="18">
        <f>G27/(B5+B7)</f>
        <v>0.19711815561959653</v>
      </c>
    </row>
    <row r="34" spans="1:8" ht="15" customHeight="1" x14ac:dyDescent="0.25">
      <c r="A34" s="17" t="s">
        <v>29</v>
      </c>
      <c r="B34" s="18">
        <f t="shared" ref="B34:B35" si="0">D28/(B6+B8)</f>
        <v>0.27712567993129117</v>
      </c>
      <c r="C34" s="18">
        <f t="shared" ref="C34:C35" si="1">D28/C28</f>
        <v>4.7129135663327125E-5</v>
      </c>
      <c r="D34" s="18">
        <f>F28/(B6+B8)</f>
        <v>7.1571714858288003E-3</v>
      </c>
      <c r="E34" s="18">
        <f>G28/(B6+B8)</f>
        <v>0.20326367019753794</v>
      </c>
    </row>
    <row r="35" spans="1:8" ht="15" customHeight="1" x14ac:dyDescent="0.25">
      <c r="A35" s="17" t="s">
        <v>30</v>
      </c>
      <c r="B35" s="18">
        <f>D30/(B7+B9)</f>
        <v>0.16329645173597862</v>
      </c>
      <c r="C35" s="18">
        <f>D30/C30</f>
        <v>4.2424373956622462E-5</v>
      </c>
      <c r="D35" s="18">
        <f>F30/(B7+B9)</f>
        <v>1.06829454406715E-2</v>
      </c>
      <c r="E35" s="18">
        <f>G30/(B7+B9)</f>
        <v>9.7291110263258304E-2</v>
      </c>
    </row>
    <row r="37" spans="1:8" ht="15.75" thickBot="1" x14ac:dyDescent="0.3">
      <c r="A37" s="1" t="s">
        <v>31</v>
      </c>
      <c r="B37" s="3"/>
    </row>
    <row r="38" spans="1:8" ht="30" x14ac:dyDescent="0.25">
      <c r="A38" s="23" t="s">
        <v>10</v>
      </c>
      <c r="B38" s="4" t="s">
        <v>11</v>
      </c>
      <c r="C38" s="4" t="s">
        <v>32</v>
      </c>
      <c r="D38" s="4" t="s">
        <v>33</v>
      </c>
      <c r="E38" s="4" t="s">
        <v>24</v>
      </c>
      <c r="F38" s="4" t="s">
        <v>25</v>
      </c>
      <c r="G38" s="4" t="s">
        <v>26</v>
      </c>
      <c r="H38" s="19" t="s">
        <v>27</v>
      </c>
    </row>
    <row r="39" spans="1:8" x14ac:dyDescent="0.25">
      <c r="A39" s="24"/>
      <c r="B39" s="5" t="s">
        <v>17</v>
      </c>
      <c r="C39" s="7">
        <f>B5</f>
        <v>1728</v>
      </c>
      <c r="D39" s="6">
        <f>C39*$B$4</f>
        <v>2436.48</v>
      </c>
      <c r="E39" s="20">
        <f>D15/C39</f>
        <v>0.30555555555555558</v>
      </c>
      <c r="F39" s="20">
        <f>E15/C15</f>
        <v>1.8478507342510744E-2</v>
      </c>
      <c r="G39" s="20">
        <f>F15/C39</f>
        <v>1.0995370370370371E-2</v>
      </c>
      <c r="H39" s="21">
        <f>G15/C39</f>
        <v>0.2204861111111111</v>
      </c>
    </row>
    <row r="40" spans="1:8" x14ac:dyDescent="0.25">
      <c r="A40" s="24"/>
      <c r="B40" s="5" t="s">
        <v>18</v>
      </c>
      <c r="C40" s="7">
        <f>B6</f>
        <v>1777</v>
      </c>
      <c r="D40" s="6">
        <f t="shared" ref="D40:D42" si="2">C40*$B$4</f>
        <v>2505.5699999999997</v>
      </c>
      <c r="E40" s="20">
        <f t="shared" ref="E40:E42" si="3">D16/C40</f>
        <v>0.30894766460326395</v>
      </c>
      <c r="F40" s="20">
        <f>E16/C16</f>
        <v>2.1608937865138903E-2</v>
      </c>
      <c r="G40" s="20">
        <f t="shared" ref="G40:G42" si="4">F16/C40</f>
        <v>5.6274620146314015E-4</v>
      </c>
      <c r="H40" s="21">
        <f t="shared" ref="H40:H42" si="5">G16/C40</f>
        <v>0.21328081035453011</v>
      </c>
    </row>
    <row r="41" spans="1:8" x14ac:dyDescent="0.25">
      <c r="A41" s="24"/>
      <c r="B41" s="5" t="s">
        <v>19</v>
      </c>
      <c r="C41" s="7">
        <f>SUM(C39:C40)</f>
        <v>3505</v>
      </c>
      <c r="D41" s="6">
        <f t="shared" si="2"/>
        <v>4942.0499999999993</v>
      </c>
      <c r="E41" s="20">
        <f>SUM(E39:E40)</f>
        <v>0.61450322015881953</v>
      </c>
      <c r="F41" s="20">
        <f>SUM(F39:F40)</f>
        <v>4.0087445207649647E-2</v>
      </c>
      <c r="G41" s="20">
        <f>SUM(G39:G40)</f>
        <v>1.1558116571833511E-2</v>
      </c>
      <c r="H41" s="21">
        <f>SUM(H39:H40)</f>
        <v>0.43376692146564122</v>
      </c>
    </row>
    <row r="42" spans="1:8" x14ac:dyDescent="0.25">
      <c r="A42" s="24"/>
      <c r="B42" s="5" t="s">
        <v>20</v>
      </c>
      <c r="C42" s="7">
        <f>B9</f>
        <v>879</v>
      </c>
      <c r="D42" s="6">
        <f t="shared" si="2"/>
        <v>1239.3899999999999</v>
      </c>
      <c r="E42" s="20">
        <f>D18/C42</f>
        <v>0.29351535836177473</v>
      </c>
      <c r="F42" s="20">
        <f t="shared" ref="F40:F42" si="6">E18/C18</f>
        <v>1.7258737270636659E-2</v>
      </c>
      <c r="G42" s="20">
        <f t="shared" si="4"/>
        <v>5.6882821387940841E-3</v>
      </c>
      <c r="H42" s="21">
        <f t="shared" si="5"/>
        <v>0.14903299203640499</v>
      </c>
    </row>
    <row r="43" spans="1:8" ht="15.75" thickBot="1" x14ac:dyDescent="0.3">
      <c r="A43" s="9"/>
      <c r="B43" s="10"/>
      <c r="C43" s="10"/>
      <c r="D43" s="10"/>
      <c r="E43" s="10"/>
      <c r="F43" s="10"/>
      <c r="G43" s="10"/>
      <c r="H43" s="22"/>
    </row>
    <row r="44" spans="1:8" ht="30" x14ac:dyDescent="0.25">
      <c r="A44" s="25" t="s">
        <v>21</v>
      </c>
      <c r="B44" s="4" t="s">
        <v>11</v>
      </c>
      <c r="C44" s="4" t="s">
        <v>32</v>
      </c>
      <c r="D44" s="4" t="s">
        <v>33</v>
      </c>
      <c r="E44" s="4" t="s">
        <v>24</v>
      </c>
      <c r="F44" s="4" t="s">
        <v>25</v>
      </c>
      <c r="G44" s="4" t="s">
        <v>26</v>
      </c>
      <c r="H44" s="19" t="s">
        <v>27</v>
      </c>
    </row>
    <row r="45" spans="1:8" x14ac:dyDescent="0.25">
      <c r="A45" s="25"/>
      <c r="B45" s="5" t="s">
        <v>17</v>
      </c>
      <c r="C45" s="7">
        <f>B7</f>
        <v>1742</v>
      </c>
      <c r="D45" s="6">
        <f>C45*$B$4</f>
        <v>2456.2199999999998</v>
      </c>
      <c r="E45" s="20">
        <f>D21/C45</f>
        <v>0.23249138920780713</v>
      </c>
      <c r="F45" s="20">
        <f>E21/C21</f>
        <v>1.4380523673169851E-2</v>
      </c>
      <c r="G45" s="20">
        <f>F21/C45</f>
        <v>1.148105625717566E-3</v>
      </c>
      <c r="H45" s="21">
        <f>G21/C45</f>
        <v>0.17393800229621126</v>
      </c>
    </row>
    <row r="46" spans="1:8" x14ac:dyDescent="0.25">
      <c r="A46" s="25"/>
      <c r="B46" s="5" t="s">
        <v>18</v>
      </c>
      <c r="C46" s="7">
        <f>B8</f>
        <v>1716</v>
      </c>
      <c r="D46" s="6">
        <f t="shared" ref="D46:D48" si="7">C46*$B$4</f>
        <v>2419.56</v>
      </c>
      <c r="E46" s="20">
        <f t="shared" ref="E46:E48" si="8">D22/C46</f>
        <v>0.24417249417249418</v>
      </c>
      <c r="F46" s="20">
        <f t="shared" ref="F46:F48" si="9">E22/C22</f>
        <v>1.7136338918077171E-2</v>
      </c>
      <c r="G46" s="20">
        <f t="shared" ref="G46:G48" si="10">F22/C46</f>
        <v>1.3986013986013986E-2</v>
      </c>
      <c r="H46" s="21">
        <f t="shared" ref="H46:H48" si="11">G22/C46</f>
        <v>0.19289044289044288</v>
      </c>
    </row>
    <row r="47" spans="1:8" x14ac:dyDescent="0.25">
      <c r="A47" s="25"/>
      <c r="B47" s="5" t="s">
        <v>19</v>
      </c>
      <c r="C47" s="7">
        <f>SUM(C45:C46)</f>
        <v>3458</v>
      </c>
      <c r="D47" s="6">
        <f t="shared" si="7"/>
        <v>4875.78</v>
      </c>
      <c r="E47" s="20">
        <f>SUM(E45:E46)</f>
        <v>0.4766638833803013</v>
      </c>
      <c r="F47" s="20">
        <f>SUM(F45:F46)</f>
        <v>3.1516862591247023E-2</v>
      </c>
      <c r="G47" s="20">
        <f>SUM(G45:G46)</f>
        <v>1.5134119611731552E-2</v>
      </c>
      <c r="H47" s="21">
        <f>SUM(H45:H46)</f>
        <v>0.36682844518665414</v>
      </c>
    </row>
    <row r="48" spans="1:8" x14ac:dyDescent="0.25">
      <c r="A48" s="25"/>
      <c r="B48" s="5" t="s">
        <v>20</v>
      </c>
      <c r="C48" s="7">
        <f>B10</f>
        <v>865</v>
      </c>
      <c r="D48" s="6">
        <f t="shared" si="7"/>
        <v>1219.6499999999999</v>
      </c>
      <c r="E48" s="20">
        <f t="shared" si="8"/>
        <v>0.19653179190751446</v>
      </c>
      <c r="F48" s="20">
        <f t="shared" si="9"/>
        <v>1.2554477903729454E-2</v>
      </c>
      <c r="G48" s="20">
        <f t="shared" si="10"/>
        <v>2.6589595375722544E-2</v>
      </c>
      <c r="H48" s="21">
        <f t="shared" si="11"/>
        <v>0.14335260115606938</v>
      </c>
    </row>
    <row r="49" spans="1:8" ht="15.75" thickBot="1" x14ac:dyDescent="0.3">
      <c r="A49" s="9"/>
      <c r="B49" s="10"/>
      <c r="C49" s="10"/>
      <c r="D49" s="10"/>
      <c r="E49" s="10"/>
      <c r="F49" s="10"/>
      <c r="G49" s="10"/>
      <c r="H49" s="22"/>
    </row>
    <row r="50" spans="1:8" ht="30" x14ac:dyDescent="0.25">
      <c r="A50" s="25" t="s">
        <v>22</v>
      </c>
      <c r="B50" s="4" t="s">
        <v>11</v>
      </c>
      <c r="C50" s="4" t="s">
        <v>32</v>
      </c>
      <c r="D50" s="4" t="s">
        <v>33</v>
      </c>
      <c r="E50" s="4" t="s">
        <v>24</v>
      </c>
      <c r="F50" s="4" t="s">
        <v>25</v>
      </c>
      <c r="G50" s="4" t="s">
        <v>26</v>
      </c>
      <c r="H50" s="19" t="s">
        <v>27</v>
      </c>
    </row>
    <row r="51" spans="1:8" x14ac:dyDescent="0.25">
      <c r="A51" s="25"/>
      <c r="B51" s="5" t="s">
        <v>17</v>
      </c>
      <c r="C51" s="7">
        <f>SUM(C39,C45)</f>
        <v>3470</v>
      </c>
      <c r="D51" s="6">
        <f>C51*$B$4</f>
        <v>4892.7</v>
      </c>
      <c r="E51" s="20">
        <f>D27/C51</f>
        <v>0.26887608069164265</v>
      </c>
      <c r="F51" s="20">
        <f>E27/C27</f>
        <v>1.6348877288100586E-2</v>
      </c>
      <c r="G51" s="20">
        <f>F27/C51</f>
        <v>6.0518731988472626E-3</v>
      </c>
      <c r="H51" s="21">
        <f>G27/C51</f>
        <v>0.19711815561959653</v>
      </c>
    </row>
    <row r="52" spans="1:8" x14ac:dyDescent="0.25">
      <c r="A52" s="25"/>
      <c r="B52" s="5" t="s">
        <v>18</v>
      </c>
      <c r="C52" s="7">
        <f t="shared" ref="C52:C54" si="12">SUM(C40,C46)</f>
        <v>3493</v>
      </c>
      <c r="D52" s="6">
        <f t="shared" ref="D52:D54" si="13">C52*$B$4</f>
        <v>4925.13</v>
      </c>
      <c r="E52" s="20">
        <f t="shared" ref="E52:E54" si="14">D28/C52</f>
        <v>0.27712567993129117</v>
      </c>
      <c r="F52" s="20">
        <f t="shared" ref="F52:F54" si="15">E28/C28</f>
        <v>1.9331174232726994E-2</v>
      </c>
      <c r="G52" s="20">
        <f t="shared" ref="G52:G54" si="16">F28/C52</f>
        <v>7.1571714858288003E-3</v>
      </c>
      <c r="H52" s="21">
        <f t="shared" ref="H52:H54" si="17">G28/C52</f>
        <v>0.20326367019753794</v>
      </c>
    </row>
    <row r="53" spans="1:8" x14ac:dyDescent="0.25">
      <c r="A53" s="25"/>
      <c r="B53" s="5" t="s">
        <v>19</v>
      </c>
      <c r="C53" s="7">
        <f>SUM(C51:C52)</f>
        <v>6963</v>
      </c>
      <c r="D53" s="6">
        <f t="shared" si="13"/>
        <v>9817.83</v>
      </c>
      <c r="E53" s="20">
        <f>SUM(E51:E52)</f>
        <v>0.54600176062293382</v>
      </c>
      <c r="F53" s="20">
        <f>SUM(F51:F52)</f>
        <v>3.568005152082758E-2</v>
      </c>
      <c r="G53" s="20">
        <f>SUM(G51:G52)</f>
        <v>1.3209044684676062E-2</v>
      </c>
      <c r="H53" s="21">
        <f>SUM(H51:H52)</f>
        <v>0.40038182581713444</v>
      </c>
    </row>
    <row r="54" spans="1:8" ht="15.75" thickBot="1" x14ac:dyDescent="0.3">
      <c r="A54" s="26"/>
      <c r="B54" s="5" t="s">
        <v>20</v>
      </c>
      <c r="C54" s="7">
        <f>SUM(C42,C48)</f>
        <v>1744</v>
      </c>
      <c r="D54" s="6">
        <f t="shared" si="13"/>
        <v>2459.04</v>
      </c>
      <c r="E54" s="20">
        <f t="shared" si="14"/>
        <v>0.24541284403669725</v>
      </c>
      <c r="F54" s="20">
        <f t="shared" si="15"/>
        <v>1.4878888101565419E-2</v>
      </c>
      <c r="G54" s="20">
        <f t="shared" si="16"/>
        <v>1.6055045871559634E-2</v>
      </c>
      <c r="H54" s="21">
        <f t="shared" si="17"/>
        <v>0.14621559633027523</v>
      </c>
    </row>
  </sheetData>
  <mergeCells count="6">
    <mergeCell ref="A50:A54"/>
    <mergeCell ref="A14:A18"/>
    <mergeCell ref="A20:A24"/>
    <mergeCell ref="A26:A30"/>
    <mergeCell ref="A38:A42"/>
    <mergeCell ref="A44:A48"/>
  </mergeCells>
  <pageMargins left="0.7" right="0.7" top="0.75" bottom="0.75" header="0.3" footer="0.3"/>
  <pageSetup orientation="portrait" horizontalDpi="4294967293" verticalDpi="0" r:id="rId1"/>
  <ignoredErrors>
    <ignoredError sqref="C47 C53 D47:H47 D53:H53 D41:H4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08"/>
  <sheetViews>
    <sheetView workbookViewId="0">
      <selection activeCell="G7" sqref="G7"/>
    </sheetView>
  </sheetViews>
  <sheetFormatPr defaultRowHeight="15" x14ac:dyDescent="0.25"/>
  <cols>
    <col min="2" max="2" width="12.7109375" customWidth="1"/>
  </cols>
  <sheetData>
    <row r="1" spans="1:7" x14ac:dyDescent="0.25">
      <c r="A1" t="s">
        <v>34</v>
      </c>
      <c r="B1" t="s">
        <v>35</v>
      </c>
      <c r="C1" t="s">
        <v>36</v>
      </c>
      <c r="D1" t="s">
        <v>37</v>
      </c>
      <c r="E1" t="s">
        <v>11</v>
      </c>
    </row>
    <row r="2" spans="1:7" x14ac:dyDescent="0.25">
      <c r="A2">
        <v>1472000</v>
      </c>
      <c r="B2" s="28">
        <v>11153.97</v>
      </c>
      <c r="C2">
        <v>116</v>
      </c>
      <c r="D2" t="s">
        <v>38</v>
      </c>
      <c r="E2" t="str">
        <f>IF(C2&lt;=120,"90-120","121-150")</f>
        <v>90-120</v>
      </c>
    </row>
    <row r="3" spans="1:7" x14ac:dyDescent="0.25">
      <c r="A3">
        <v>1525390</v>
      </c>
      <c r="B3" s="28">
        <v>23958.720000000001</v>
      </c>
      <c r="C3">
        <v>135</v>
      </c>
      <c r="D3" t="s">
        <v>39</v>
      </c>
      <c r="E3" t="str">
        <f t="shared" ref="E3:E66" si="0">IF(C3&lt;=120,"90-120","121-150")</f>
        <v>121-150</v>
      </c>
    </row>
    <row r="4" spans="1:7" x14ac:dyDescent="0.25">
      <c r="A4">
        <v>1726462</v>
      </c>
      <c r="B4" s="28">
        <v>18236.78</v>
      </c>
      <c r="C4">
        <v>150</v>
      </c>
      <c r="D4" t="s">
        <v>38</v>
      </c>
      <c r="E4" t="str">
        <f t="shared" si="0"/>
        <v>121-150</v>
      </c>
    </row>
    <row r="5" spans="1:7" x14ac:dyDescent="0.25">
      <c r="A5">
        <v>1802820</v>
      </c>
      <c r="B5" s="28">
        <v>10616.26</v>
      </c>
      <c r="C5">
        <v>106</v>
      </c>
      <c r="D5" t="s">
        <v>39</v>
      </c>
      <c r="E5" t="str">
        <f t="shared" si="0"/>
        <v>90-120</v>
      </c>
      <c r="G5">
        <f>COUNTIF(D2:D8708,"control")</f>
        <v>1744</v>
      </c>
    </row>
    <row r="6" spans="1:7" x14ac:dyDescent="0.25">
      <c r="A6">
        <v>2320818</v>
      </c>
      <c r="B6" s="28">
        <v>21848.6</v>
      </c>
      <c r="C6">
        <v>141</v>
      </c>
      <c r="D6" t="s">
        <v>39</v>
      </c>
      <c r="E6" t="str">
        <f t="shared" si="0"/>
        <v>121-150</v>
      </c>
    </row>
    <row r="7" spans="1:7" x14ac:dyDescent="0.25">
      <c r="A7">
        <v>2354426</v>
      </c>
      <c r="B7" s="28">
        <v>13854.72</v>
      </c>
      <c r="C7">
        <v>91</v>
      </c>
      <c r="D7" t="s">
        <v>40</v>
      </c>
      <c r="E7" t="str">
        <f t="shared" si="0"/>
        <v>90-120</v>
      </c>
    </row>
    <row r="8" spans="1:7" x14ac:dyDescent="0.25">
      <c r="A8">
        <v>2375190</v>
      </c>
      <c r="B8" s="28">
        <v>4921.97</v>
      </c>
      <c r="C8">
        <v>106</v>
      </c>
      <c r="D8" t="s">
        <v>39</v>
      </c>
      <c r="E8" t="str">
        <f t="shared" si="0"/>
        <v>90-120</v>
      </c>
    </row>
    <row r="9" spans="1:7" x14ac:dyDescent="0.25">
      <c r="A9">
        <v>2383036</v>
      </c>
      <c r="B9" s="28">
        <v>1380.33</v>
      </c>
      <c r="C9">
        <v>119</v>
      </c>
      <c r="D9" t="s">
        <v>38</v>
      </c>
      <c r="E9" t="str">
        <f t="shared" si="0"/>
        <v>90-120</v>
      </c>
    </row>
    <row r="10" spans="1:7" x14ac:dyDescent="0.25">
      <c r="A10">
        <v>2389578</v>
      </c>
      <c r="B10" s="28">
        <v>6119.58</v>
      </c>
      <c r="C10">
        <v>126</v>
      </c>
      <c r="D10" t="s">
        <v>39</v>
      </c>
      <c r="E10" t="str">
        <f t="shared" si="0"/>
        <v>121-150</v>
      </c>
    </row>
    <row r="11" spans="1:7" x14ac:dyDescent="0.25">
      <c r="A11">
        <v>2407208</v>
      </c>
      <c r="B11" s="28">
        <v>1136.24</v>
      </c>
      <c r="C11">
        <v>90</v>
      </c>
      <c r="D11" t="s">
        <v>40</v>
      </c>
      <c r="E11" t="str">
        <f t="shared" si="0"/>
        <v>90-120</v>
      </c>
    </row>
    <row r="12" spans="1:7" x14ac:dyDescent="0.25">
      <c r="A12">
        <v>2415110</v>
      </c>
      <c r="B12" s="28">
        <v>20910.72</v>
      </c>
      <c r="C12">
        <v>150</v>
      </c>
      <c r="D12" t="s">
        <v>38</v>
      </c>
      <c r="E12" t="str">
        <f t="shared" si="0"/>
        <v>121-150</v>
      </c>
    </row>
    <row r="13" spans="1:7" x14ac:dyDescent="0.25">
      <c r="A13">
        <v>2429156</v>
      </c>
      <c r="B13" s="28">
        <v>5383.71</v>
      </c>
      <c r="C13">
        <v>105</v>
      </c>
      <c r="D13" t="s">
        <v>40</v>
      </c>
      <c r="E13" t="str">
        <f t="shared" si="0"/>
        <v>90-120</v>
      </c>
    </row>
    <row r="14" spans="1:7" x14ac:dyDescent="0.25">
      <c r="A14">
        <v>2525848</v>
      </c>
      <c r="B14" s="28">
        <v>20000</v>
      </c>
      <c r="C14">
        <v>136</v>
      </c>
      <c r="D14" t="s">
        <v>39</v>
      </c>
      <c r="E14" t="str">
        <f t="shared" si="0"/>
        <v>121-150</v>
      </c>
    </row>
    <row r="15" spans="1:7" x14ac:dyDescent="0.25">
      <c r="A15">
        <v>2535202</v>
      </c>
      <c r="B15" s="28">
        <v>3285.79</v>
      </c>
      <c r="C15">
        <v>150</v>
      </c>
      <c r="D15" t="s">
        <v>38</v>
      </c>
      <c r="E15" t="str">
        <f t="shared" si="0"/>
        <v>121-150</v>
      </c>
    </row>
    <row r="16" spans="1:7" x14ac:dyDescent="0.25">
      <c r="A16">
        <v>2536748</v>
      </c>
      <c r="B16" s="28">
        <v>22360.51</v>
      </c>
      <c r="C16">
        <v>105</v>
      </c>
      <c r="D16" t="s">
        <v>39</v>
      </c>
      <c r="E16" t="str">
        <f t="shared" si="0"/>
        <v>90-120</v>
      </c>
    </row>
    <row r="17" spans="1:5" x14ac:dyDescent="0.25">
      <c r="A17">
        <v>2652904</v>
      </c>
      <c r="B17" s="28">
        <v>6405.71</v>
      </c>
      <c r="C17">
        <v>119</v>
      </c>
      <c r="D17" t="s">
        <v>38</v>
      </c>
      <c r="E17" t="str">
        <f t="shared" si="0"/>
        <v>90-120</v>
      </c>
    </row>
    <row r="18" spans="1:5" x14ac:dyDescent="0.25">
      <c r="A18">
        <v>2702980</v>
      </c>
      <c r="B18" s="28">
        <v>2661.24</v>
      </c>
      <c r="C18">
        <v>134</v>
      </c>
      <c r="D18" t="s">
        <v>40</v>
      </c>
      <c r="E18" t="str">
        <f t="shared" si="0"/>
        <v>121-150</v>
      </c>
    </row>
    <row r="19" spans="1:5" x14ac:dyDescent="0.25">
      <c r="A19">
        <v>2725620</v>
      </c>
      <c r="B19" s="28">
        <v>8645.34</v>
      </c>
      <c r="C19">
        <v>136</v>
      </c>
      <c r="D19" t="s">
        <v>38</v>
      </c>
      <c r="E19" t="str">
        <f t="shared" si="0"/>
        <v>121-150</v>
      </c>
    </row>
    <row r="20" spans="1:5" x14ac:dyDescent="0.25">
      <c r="A20">
        <v>2741234</v>
      </c>
      <c r="B20" s="28">
        <v>10017.370000000001</v>
      </c>
      <c r="C20">
        <v>96</v>
      </c>
      <c r="D20" t="s">
        <v>40</v>
      </c>
      <c r="E20" t="str">
        <f t="shared" si="0"/>
        <v>90-120</v>
      </c>
    </row>
    <row r="21" spans="1:5" x14ac:dyDescent="0.25">
      <c r="A21">
        <v>2825252</v>
      </c>
      <c r="B21" s="28">
        <v>20891.61</v>
      </c>
      <c r="C21">
        <v>97</v>
      </c>
      <c r="D21" t="s">
        <v>39</v>
      </c>
      <c r="E21" t="str">
        <f t="shared" si="0"/>
        <v>90-120</v>
      </c>
    </row>
    <row r="22" spans="1:5" x14ac:dyDescent="0.25">
      <c r="A22">
        <v>2839038</v>
      </c>
      <c r="B22" s="28">
        <v>11911.07</v>
      </c>
      <c r="C22">
        <v>150</v>
      </c>
      <c r="D22" t="s">
        <v>39</v>
      </c>
      <c r="E22" t="str">
        <f t="shared" si="0"/>
        <v>121-150</v>
      </c>
    </row>
    <row r="23" spans="1:5" x14ac:dyDescent="0.25">
      <c r="A23">
        <v>2854718</v>
      </c>
      <c r="B23" s="28">
        <v>11162.44</v>
      </c>
      <c r="C23">
        <v>120</v>
      </c>
      <c r="D23" t="s">
        <v>40</v>
      </c>
      <c r="E23" t="str">
        <f t="shared" si="0"/>
        <v>90-120</v>
      </c>
    </row>
    <row r="24" spans="1:5" x14ac:dyDescent="0.25">
      <c r="A24">
        <v>2881784</v>
      </c>
      <c r="B24" s="28">
        <v>22773.22</v>
      </c>
      <c r="C24">
        <v>116</v>
      </c>
      <c r="D24" t="s">
        <v>39</v>
      </c>
      <c r="E24" t="str">
        <f t="shared" si="0"/>
        <v>90-120</v>
      </c>
    </row>
    <row r="25" spans="1:5" x14ac:dyDescent="0.25">
      <c r="A25">
        <v>2935774</v>
      </c>
      <c r="B25" s="28">
        <v>13984.03</v>
      </c>
      <c r="C25">
        <v>104</v>
      </c>
      <c r="D25" t="s">
        <v>39</v>
      </c>
      <c r="E25" t="str">
        <f t="shared" si="0"/>
        <v>90-120</v>
      </c>
    </row>
    <row r="26" spans="1:5" x14ac:dyDescent="0.25">
      <c r="A26">
        <v>3016106</v>
      </c>
      <c r="B26" s="28">
        <v>1173.02</v>
      </c>
      <c r="C26">
        <v>150</v>
      </c>
      <c r="D26" t="s">
        <v>38</v>
      </c>
      <c r="E26" t="str">
        <f t="shared" si="0"/>
        <v>121-150</v>
      </c>
    </row>
    <row r="27" spans="1:5" x14ac:dyDescent="0.25">
      <c r="A27">
        <v>3050276</v>
      </c>
      <c r="B27" s="28">
        <v>1205.08</v>
      </c>
      <c r="C27">
        <v>112</v>
      </c>
      <c r="D27" t="s">
        <v>38</v>
      </c>
      <c r="E27" t="str">
        <f t="shared" si="0"/>
        <v>90-120</v>
      </c>
    </row>
    <row r="28" spans="1:5" x14ac:dyDescent="0.25">
      <c r="A28">
        <v>3056876</v>
      </c>
      <c r="B28" s="28">
        <v>12668.95</v>
      </c>
      <c r="C28">
        <v>118</v>
      </c>
      <c r="D28" t="s">
        <v>39</v>
      </c>
      <c r="E28" t="str">
        <f t="shared" si="0"/>
        <v>90-120</v>
      </c>
    </row>
    <row r="29" spans="1:5" x14ac:dyDescent="0.25">
      <c r="A29">
        <v>3188518</v>
      </c>
      <c r="B29" s="28">
        <v>16759.099999999999</v>
      </c>
      <c r="C29">
        <v>103</v>
      </c>
      <c r="D29" t="s">
        <v>38</v>
      </c>
      <c r="E29" t="str">
        <f t="shared" si="0"/>
        <v>90-120</v>
      </c>
    </row>
    <row r="30" spans="1:5" x14ac:dyDescent="0.25">
      <c r="A30">
        <v>3221052</v>
      </c>
      <c r="B30" s="28">
        <v>11028.25</v>
      </c>
      <c r="C30">
        <v>121</v>
      </c>
      <c r="D30" t="s">
        <v>38</v>
      </c>
      <c r="E30" t="str">
        <f t="shared" si="0"/>
        <v>121-150</v>
      </c>
    </row>
    <row r="31" spans="1:5" x14ac:dyDescent="0.25">
      <c r="A31">
        <v>3289964</v>
      </c>
      <c r="B31" s="28">
        <v>16024.16</v>
      </c>
      <c r="C31">
        <v>103</v>
      </c>
      <c r="D31" t="s">
        <v>40</v>
      </c>
      <c r="E31" t="str">
        <f t="shared" si="0"/>
        <v>90-120</v>
      </c>
    </row>
    <row r="32" spans="1:5" x14ac:dyDescent="0.25">
      <c r="A32">
        <v>3311520</v>
      </c>
      <c r="B32" s="28">
        <v>18834.7</v>
      </c>
      <c r="C32">
        <v>117</v>
      </c>
      <c r="D32" t="s">
        <v>39</v>
      </c>
      <c r="E32" t="str">
        <f t="shared" si="0"/>
        <v>90-120</v>
      </c>
    </row>
    <row r="33" spans="1:5" x14ac:dyDescent="0.25">
      <c r="A33">
        <v>3349762</v>
      </c>
      <c r="B33" s="28">
        <v>2274.27</v>
      </c>
      <c r="C33">
        <v>106</v>
      </c>
      <c r="D33" t="s">
        <v>40</v>
      </c>
      <c r="E33" t="str">
        <f t="shared" si="0"/>
        <v>90-120</v>
      </c>
    </row>
    <row r="34" spans="1:5" x14ac:dyDescent="0.25">
      <c r="A34">
        <v>3359012</v>
      </c>
      <c r="B34" s="28">
        <v>11519.44</v>
      </c>
      <c r="C34">
        <v>106</v>
      </c>
      <c r="D34" t="s">
        <v>40</v>
      </c>
      <c r="E34" t="str">
        <f t="shared" si="0"/>
        <v>90-120</v>
      </c>
    </row>
    <row r="35" spans="1:5" x14ac:dyDescent="0.25">
      <c r="A35">
        <v>3387708</v>
      </c>
      <c r="B35" s="28">
        <v>3669.57</v>
      </c>
      <c r="C35">
        <v>134</v>
      </c>
      <c r="D35" t="s">
        <v>39</v>
      </c>
      <c r="E35" t="str">
        <f t="shared" si="0"/>
        <v>121-150</v>
      </c>
    </row>
    <row r="36" spans="1:5" x14ac:dyDescent="0.25">
      <c r="A36">
        <v>3426094</v>
      </c>
      <c r="B36" s="28">
        <v>5120.2700000000004</v>
      </c>
      <c r="C36">
        <v>106</v>
      </c>
      <c r="D36" t="s">
        <v>38</v>
      </c>
      <c r="E36" t="str">
        <f t="shared" si="0"/>
        <v>90-120</v>
      </c>
    </row>
    <row r="37" spans="1:5" x14ac:dyDescent="0.25">
      <c r="A37">
        <v>3483318</v>
      </c>
      <c r="B37" s="28">
        <v>1470.65</v>
      </c>
      <c r="C37">
        <v>135</v>
      </c>
      <c r="D37" t="s">
        <v>38</v>
      </c>
      <c r="E37" t="str">
        <f t="shared" si="0"/>
        <v>121-150</v>
      </c>
    </row>
    <row r="38" spans="1:5" x14ac:dyDescent="0.25">
      <c r="A38">
        <v>3487748</v>
      </c>
      <c r="B38" s="28">
        <v>18745.759999999998</v>
      </c>
      <c r="C38">
        <v>142</v>
      </c>
      <c r="D38" t="s">
        <v>38</v>
      </c>
      <c r="E38" t="str">
        <f t="shared" si="0"/>
        <v>121-150</v>
      </c>
    </row>
    <row r="39" spans="1:5" x14ac:dyDescent="0.25">
      <c r="A39">
        <v>3495378</v>
      </c>
      <c r="B39" s="28">
        <v>2252.27</v>
      </c>
      <c r="C39">
        <v>113</v>
      </c>
      <c r="D39" t="s">
        <v>39</v>
      </c>
      <c r="E39" t="str">
        <f t="shared" si="0"/>
        <v>90-120</v>
      </c>
    </row>
    <row r="40" spans="1:5" x14ac:dyDescent="0.25">
      <c r="A40">
        <v>3517132</v>
      </c>
      <c r="B40" s="28">
        <v>10394.35</v>
      </c>
      <c r="C40">
        <v>122</v>
      </c>
      <c r="D40" t="s">
        <v>38</v>
      </c>
      <c r="E40" t="str">
        <f t="shared" si="0"/>
        <v>121-150</v>
      </c>
    </row>
    <row r="41" spans="1:5" x14ac:dyDescent="0.25">
      <c r="A41">
        <v>3528092</v>
      </c>
      <c r="B41" s="28">
        <v>11236.18</v>
      </c>
      <c r="C41">
        <v>105</v>
      </c>
      <c r="D41" t="s">
        <v>38</v>
      </c>
      <c r="E41" t="str">
        <f t="shared" si="0"/>
        <v>90-120</v>
      </c>
    </row>
    <row r="42" spans="1:5" x14ac:dyDescent="0.25">
      <c r="A42">
        <v>3548942</v>
      </c>
      <c r="B42" s="28">
        <v>5487.48</v>
      </c>
      <c r="C42">
        <v>112</v>
      </c>
      <c r="D42" t="s">
        <v>40</v>
      </c>
      <c r="E42" t="str">
        <f t="shared" si="0"/>
        <v>90-120</v>
      </c>
    </row>
    <row r="43" spans="1:5" x14ac:dyDescent="0.25">
      <c r="A43">
        <v>3553382</v>
      </c>
      <c r="B43" s="28">
        <v>12052.94</v>
      </c>
      <c r="C43">
        <v>149</v>
      </c>
      <c r="D43" t="s">
        <v>39</v>
      </c>
      <c r="E43" t="str">
        <f t="shared" si="0"/>
        <v>121-150</v>
      </c>
    </row>
    <row r="44" spans="1:5" x14ac:dyDescent="0.25">
      <c r="A44">
        <v>3565358</v>
      </c>
      <c r="B44" s="28">
        <v>8035.7</v>
      </c>
      <c r="C44">
        <v>149</v>
      </c>
      <c r="D44" t="s">
        <v>38</v>
      </c>
      <c r="E44" t="str">
        <f t="shared" si="0"/>
        <v>121-150</v>
      </c>
    </row>
    <row r="45" spans="1:5" x14ac:dyDescent="0.25">
      <c r="A45">
        <v>3577122</v>
      </c>
      <c r="B45" s="28">
        <v>20633.36</v>
      </c>
      <c r="C45">
        <v>126</v>
      </c>
      <c r="D45" t="s">
        <v>39</v>
      </c>
      <c r="E45" t="str">
        <f t="shared" si="0"/>
        <v>121-150</v>
      </c>
    </row>
    <row r="46" spans="1:5" x14ac:dyDescent="0.25">
      <c r="A46">
        <v>3581276</v>
      </c>
      <c r="B46" s="28">
        <v>9464.49</v>
      </c>
      <c r="C46">
        <v>117</v>
      </c>
      <c r="D46" t="s">
        <v>38</v>
      </c>
      <c r="E46" t="str">
        <f t="shared" si="0"/>
        <v>90-120</v>
      </c>
    </row>
    <row r="47" spans="1:5" x14ac:dyDescent="0.25">
      <c r="A47">
        <v>4179354</v>
      </c>
      <c r="B47" s="28">
        <v>2562.58</v>
      </c>
      <c r="C47">
        <v>119</v>
      </c>
      <c r="D47" t="s">
        <v>40</v>
      </c>
      <c r="E47" t="str">
        <f t="shared" si="0"/>
        <v>90-120</v>
      </c>
    </row>
    <row r="48" spans="1:5" x14ac:dyDescent="0.25">
      <c r="A48">
        <v>4258750</v>
      </c>
      <c r="B48" s="28">
        <v>12336.42</v>
      </c>
      <c r="C48">
        <v>126</v>
      </c>
      <c r="D48" t="s">
        <v>39</v>
      </c>
      <c r="E48" t="str">
        <f t="shared" si="0"/>
        <v>121-150</v>
      </c>
    </row>
    <row r="49" spans="1:5" x14ac:dyDescent="0.25">
      <c r="A49">
        <v>4345474</v>
      </c>
      <c r="B49" s="28">
        <v>1442.22</v>
      </c>
      <c r="C49">
        <v>121</v>
      </c>
      <c r="D49" t="s">
        <v>38</v>
      </c>
      <c r="E49" t="str">
        <f t="shared" si="0"/>
        <v>121-150</v>
      </c>
    </row>
    <row r="50" spans="1:5" x14ac:dyDescent="0.25">
      <c r="A50">
        <v>4416036</v>
      </c>
      <c r="B50" s="28">
        <v>10970.29</v>
      </c>
      <c r="C50">
        <v>118</v>
      </c>
      <c r="D50" t="s">
        <v>39</v>
      </c>
      <c r="E50" t="str">
        <f t="shared" si="0"/>
        <v>90-120</v>
      </c>
    </row>
    <row r="51" spans="1:5" x14ac:dyDescent="0.25">
      <c r="A51">
        <v>4418124</v>
      </c>
      <c r="B51" s="28">
        <v>20610.47</v>
      </c>
      <c r="C51">
        <v>120</v>
      </c>
      <c r="D51" t="s">
        <v>39</v>
      </c>
      <c r="E51" t="str">
        <f t="shared" si="0"/>
        <v>90-120</v>
      </c>
    </row>
    <row r="52" spans="1:5" x14ac:dyDescent="0.25">
      <c r="A52">
        <v>4567876</v>
      </c>
      <c r="B52" s="28">
        <v>3997.61</v>
      </c>
      <c r="C52">
        <v>91</v>
      </c>
      <c r="D52" t="s">
        <v>38</v>
      </c>
      <c r="E52" t="str">
        <f t="shared" si="0"/>
        <v>90-120</v>
      </c>
    </row>
    <row r="53" spans="1:5" x14ac:dyDescent="0.25">
      <c r="A53">
        <v>4573284</v>
      </c>
      <c r="B53" s="28">
        <v>6935.74</v>
      </c>
      <c r="C53">
        <v>148</v>
      </c>
      <c r="D53" t="s">
        <v>40</v>
      </c>
      <c r="E53" t="str">
        <f t="shared" si="0"/>
        <v>121-150</v>
      </c>
    </row>
    <row r="54" spans="1:5" x14ac:dyDescent="0.25">
      <c r="A54">
        <v>4826796</v>
      </c>
      <c r="B54" s="28">
        <v>21329.07</v>
      </c>
      <c r="C54">
        <v>150</v>
      </c>
      <c r="D54" t="s">
        <v>40</v>
      </c>
      <c r="E54" t="str">
        <f t="shared" si="0"/>
        <v>121-150</v>
      </c>
    </row>
    <row r="55" spans="1:5" x14ac:dyDescent="0.25">
      <c r="A55">
        <v>4833590</v>
      </c>
      <c r="B55" s="28">
        <v>9353.7199999999993</v>
      </c>
      <c r="C55">
        <v>113</v>
      </c>
      <c r="D55" t="s">
        <v>39</v>
      </c>
      <c r="E55" t="str">
        <f t="shared" si="0"/>
        <v>90-120</v>
      </c>
    </row>
    <row r="56" spans="1:5" x14ac:dyDescent="0.25">
      <c r="A56">
        <v>5233954</v>
      </c>
      <c r="B56" s="28">
        <v>5613.79</v>
      </c>
      <c r="C56">
        <v>148</v>
      </c>
      <c r="D56" t="s">
        <v>39</v>
      </c>
      <c r="E56" t="str">
        <f t="shared" si="0"/>
        <v>121-150</v>
      </c>
    </row>
    <row r="57" spans="1:5" x14ac:dyDescent="0.25">
      <c r="A57">
        <v>6399460</v>
      </c>
      <c r="B57" s="28">
        <v>10545.72</v>
      </c>
      <c r="C57">
        <v>106</v>
      </c>
      <c r="D57" t="s">
        <v>38</v>
      </c>
      <c r="E57" t="str">
        <f t="shared" si="0"/>
        <v>90-120</v>
      </c>
    </row>
    <row r="58" spans="1:5" x14ac:dyDescent="0.25">
      <c r="A58">
        <v>6449734</v>
      </c>
      <c r="B58" s="28">
        <v>18610.240000000002</v>
      </c>
      <c r="C58">
        <v>149</v>
      </c>
      <c r="D58" t="s">
        <v>40</v>
      </c>
      <c r="E58" t="str">
        <f t="shared" si="0"/>
        <v>121-150</v>
      </c>
    </row>
    <row r="59" spans="1:5" x14ac:dyDescent="0.25">
      <c r="A59">
        <v>6451366</v>
      </c>
      <c r="B59" s="28">
        <v>3719.66</v>
      </c>
      <c r="C59">
        <v>149</v>
      </c>
      <c r="D59" t="s">
        <v>39</v>
      </c>
      <c r="E59" t="str">
        <f t="shared" si="0"/>
        <v>121-150</v>
      </c>
    </row>
    <row r="60" spans="1:5" x14ac:dyDescent="0.25">
      <c r="A60">
        <v>6466680</v>
      </c>
      <c r="B60" s="28">
        <v>14189.18</v>
      </c>
      <c r="C60">
        <v>133</v>
      </c>
      <c r="D60" t="s">
        <v>39</v>
      </c>
      <c r="E60" t="str">
        <f t="shared" si="0"/>
        <v>121-150</v>
      </c>
    </row>
    <row r="61" spans="1:5" x14ac:dyDescent="0.25">
      <c r="A61">
        <v>6699228</v>
      </c>
      <c r="B61" s="28">
        <v>11885.38</v>
      </c>
      <c r="C61">
        <v>146</v>
      </c>
      <c r="D61" t="s">
        <v>38</v>
      </c>
      <c r="E61" t="str">
        <f t="shared" si="0"/>
        <v>121-150</v>
      </c>
    </row>
    <row r="62" spans="1:5" x14ac:dyDescent="0.25">
      <c r="A62">
        <v>6774544</v>
      </c>
      <c r="B62" s="28">
        <v>9089.7900000000009</v>
      </c>
      <c r="C62">
        <v>118</v>
      </c>
      <c r="D62" t="s">
        <v>39</v>
      </c>
      <c r="E62" t="str">
        <f t="shared" si="0"/>
        <v>90-120</v>
      </c>
    </row>
    <row r="63" spans="1:5" x14ac:dyDescent="0.25">
      <c r="A63">
        <v>6784362</v>
      </c>
      <c r="B63" s="28">
        <v>7253.26</v>
      </c>
      <c r="C63">
        <v>148</v>
      </c>
      <c r="D63" t="s">
        <v>38</v>
      </c>
      <c r="E63" t="str">
        <f t="shared" si="0"/>
        <v>121-150</v>
      </c>
    </row>
    <row r="64" spans="1:5" x14ac:dyDescent="0.25">
      <c r="A64">
        <v>6823488</v>
      </c>
      <c r="B64" s="28">
        <v>20436.86</v>
      </c>
      <c r="C64">
        <v>121</v>
      </c>
      <c r="D64" t="s">
        <v>40</v>
      </c>
      <c r="E64" t="str">
        <f t="shared" si="0"/>
        <v>121-150</v>
      </c>
    </row>
    <row r="65" spans="1:5" x14ac:dyDescent="0.25">
      <c r="A65">
        <v>6874034</v>
      </c>
      <c r="B65" s="28">
        <v>2792.82</v>
      </c>
      <c r="C65">
        <v>150</v>
      </c>
      <c r="D65" t="s">
        <v>38</v>
      </c>
      <c r="E65" t="str">
        <f t="shared" si="0"/>
        <v>121-150</v>
      </c>
    </row>
    <row r="66" spans="1:5" x14ac:dyDescent="0.25">
      <c r="A66">
        <v>6893430</v>
      </c>
      <c r="B66" s="28">
        <v>10307.42</v>
      </c>
      <c r="C66">
        <v>116</v>
      </c>
      <c r="D66" t="s">
        <v>40</v>
      </c>
      <c r="E66" t="str">
        <f t="shared" si="0"/>
        <v>90-120</v>
      </c>
    </row>
    <row r="67" spans="1:5" x14ac:dyDescent="0.25">
      <c r="A67">
        <v>6915324</v>
      </c>
      <c r="B67" s="28">
        <v>19688.29</v>
      </c>
      <c r="C67">
        <v>111</v>
      </c>
      <c r="D67" t="s">
        <v>38</v>
      </c>
      <c r="E67" t="str">
        <f t="shared" ref="E67:E130" si="1">IF(C67&lt;=120,"90-120","121-150")</f>
        <v>90-120</v>
      </c>
    </row>
    <row r="68" spans="1:5" x14ac:dyDescent="0.25">
      <c r="A68">
        <v>6924752</v>
      </c>
      <c r="B68" s="28">
        <v>21717.93</v>
      </c>
      <c r="C68">
        <v>96</v>
      </c>
      <c r="D68" t="s">
        <v>39</v>
      </c>
      <c r="E68" t="str">
        <f t="shared" si="1"/>
        <v>90-120</v>
      </c>
    </row>
    <row r="69" spans="1:5" x14ac:dyDescent="0.25">
      <c r="A69">
        <v>7031540</v>
      </c>
      <c r="B69" s="28">
        <v>4218.88</v>
      </c>
      <c r="C69">
        <v>126</v>
      </c>
      <c r="D69" t="s">
        <v>40</v>
      </c>
      <c r="E69" t="str">
        <f t="shared" si="1"/>
        <v>121-150</v>
      </c>
    </row>
    <row r="70" spans="1:5" x14ac:dyDescent="0.25">
      <c r="A70">
        <v>7054850</v>
      </c>
      <c r="B70" s="28">
        <v>6298.68</v>
      </c>
      <c r="C70">
        <v>119</v>
      </c>
      <c r="D70" t="s">
        <v>39</v>
      </c>
      <c r="E70" t="str">
        <f t="shared" si="1"/>
        <v>90-120</v>
      </c>
    </row>
    <row r="71" spans="1:5" x14ac:dyDescent="0.25">
      <c r="A71">
        <v>7135482</v>
      </c>
      <c r="B71" s="28">
        <v>18411.099999999999</v>
      </c>
      <c r="C71">
        <v>149</v>
      </c>
      <c r="D71" t="s">
        <v>39</v>
      </c>
      <c r="E71" t="str">
        <f t="shared" si="1"/>
        <v>121-150</v>
      </c>
    </row>
    <row r="72" spans="1:5" x14ac:dyDescent="0.25">
      <c r="A72">
        <v>7175984</v>
      </c>
      <c r="B72" s="28">
        <v>4327.0600000000004</v>
      </c>
      <c r="C72">
        <v>122</v>
      </c>
      <c r="D72" t="s">
        <v>40</v>
      </c>
      <c r="E72" t="str">
        <f t="shared" si="1"/>
        <v>121-150</v>
      </c>
    </row>
    <row r="73" spans="1:5" x14ac:dyDescent="0.25">
      <c r="A73">
        <v>7262054</v>
      </c>
      <c r="B73" s="28">
        <v>5269.72</v>
      </c>
      <c r="C73">
        <v>136</v>
      </c>
      <c r="D73" t="s">
        <v>40</v>
      </c>
      <c r="E73" t="str">
        <f t="shared" si="1"/>
        <v>121-150</v>
      </c>
    </row>
    <row r="74" spans="1:5" x14ac:dyDescent="0.25">
      <c r="A74">
        <v>7286956</v>
      </c>
      <c r="B74" s="28">
        <v>17547.73</v>
      </c>
      <c r="C74">
        <v>90</v>
      </c>
      <c r="D74" t="s">
        <v>40</v>
      </c>
      <c r="E74" t="str">
        <f t="shared" si="1"/>
        <v>90-120</v>
      </c>
    </row>
    <row r="75" spans="1:5" x14ac:dyDescent="0.25">
      <c r="A75">
        <v>7316442</v>
      </c>
      <c r="B75" s="28">
        <v>7020.84</v>
      </c>
      <c r="C75">
        <v>149</v>
      </c>
      <c r="D75" t="s">
        <v>38</v>
      </c>
      <c r="E75" t="str">
        <f t="shared" si="1"/>
        <v>121-150</v>
      </c>
    </row>
    <row r="76" spans="1:5" x14ac:dyDescent="0.25">
      <c r="A76">
        <v>7360656</v>
      </c>
      <c r="B76" s="28">
        <v>4871.95</v>
      </c>
      <c r="C76">
        <v>96</v>
      </c>
      <c r="D76" t="s">
        <v>38</v>
      </c>
      <c r="E76" t="str">
        <f t="shared" si="1"/>
        <v>90-120</v>
      </c>
    </row>
    <row r="77" spans="1:5" x14ac:dyDescent="0.25">
      <c r="A77">
        <v>7398320</v>
      </c>
      <c r="B77" s="28">
        <v>8694.64</v>
      </c>
      <c r="C77">
        <v>92</v>
      </c>
      <c r="D77" t="s">
        <v>38</v>
      </c>
      <c r="E77" t="str">
        <f t="shared" si="1"/>
        <v>90-120</v>
      </c>
    </row>
    <row r="78" spans="1:5" x14ac:dyDescent="0.25">
      <c r="A78">
        <v>7402904</v>
      </c>
      <c r="B78" s="28">
        <v>13119.67</v>
      </c>
      <c r="C78">
        <v>146</v>
      </c>
      <c r="D78" t="s">
        <v>38</v>
      </c>
      <c r="E78" t="str">
        <f t="shared" si="1"/>
        <v>121-150</v>
      </c>
    </row>
    <row r="79" spans="1:5" x14ac:dyDescent="0.25">
      <c r="A79">
        <v>7408048</v>
      </c>
      <c r="B79" s="28">
        <v>12461.81</v>
      </c>
      <c r="C79">
        <v>111</v>
      </c>
      <c r="D79" t="s">
        <v>39</v>
      </c>
      <c r="E79" t="str">
        <f t="shared" si="1"/>
        <v>90-120</v>
      </c>
    </row>
    <row r="80" spans="1:5" x14ac:dyDescent="0.25">
      <c r="A80">
        <v>8177056</v>
      </c>
      <c r="B80" s="28">
        <v>8732.94</v>
      </c>
      <c r="C80">
        <v>148</v>
      </c>
      <c r="D80" t="s">
        <v>38</v>
      </c>
      <c r="E80" t="str">
        <f t="shared" si="1"/>
        <v>121-150</v>
      </c>
    </row>
    <row r="81" spans="1:5" x14ac:dyDescent="0.25">
      <c r="A81">
        <v>8328570</v>
      </c>
      <c r="B81" s="28">
        <v>2883.87</v>
      </c>
      <c r="C81">
        <v>90</v>
      </c>
      <c r="D81" t="s">
        <v>39</v>
      </c>
      <c r="E81" t="str">
        <f t="shared" si="1"/>
        <v>90-120</v>
      </c>
    </row>
    <row r="82" spans="1:5" x14ac:dyDescent="0.25">
      <c r="A82">
        <v>8338438</v>
      </c>
      <c r="B82" s="28">
        <v>7672.91</v>
      </c>
      <c r="C82">
        <v>111</v>
      </c>
      <c r="D82" t="s">
        <v>40</v>
      </c>
      <c r="E82" t="str">
        <f t="shared" si="1"/>
        <v>90-120</v>
      </c>
    </row>
    <row r="83" spans="1:5" x14ac:dyDescent="0.25">
      <c r="A83">
        <v>8417450</v>
      </c>
      <c r="B83" s="28">
        <v>1169.55</v>
      </c>
      <c r="C83">
        <v>90</v>
      </c>
      <c r="D83" t="s">
        <v>39</v>
      </c>
      <c r="E83" t="str">
        <f t="shared" si="1"/>
        <v>90-120</v>
      </c>
    </row>
    <row r="84" spans="1:5" x14ac:dyDescent="0.25">
      <c r="A84">
        <v>8446266</v>
      </c>
      <c r="B84" s="28">
        <v>16643.86</v>
      </c>
      <c r="C84">
        <v>150</v>
      </c>
      <c r="D84" t="s">
        <v>39</v>
      </c>
      <c r="E84" t="str">
        <f t="shared" si="1"/>
        <v>121-150</v>
      </c>
    </row>
    <row r="85" spans="1:5" x14ac:dyDescent="0.25">
      <c r="A85">
        <v>8461820</v>
      </c>
      <c r="B85" s="28">
        <v>1686.7</v>
      </c>
      <c r="C85">
        <v>90</v>
      </c>
      <c r="D85" t="s">
        <v>38</v>
      </c>
      <c r="E85" t="str">
        <f t="shared" si="1"/>
        <v>90-120</v>
      </c>
    </row>
    <row r="86" spans="1:5" x14ac:dyDescent="0.25">
      <c r="A86">
        <v>8521792</v>
      </c>
      <c r="B86" s="28">
        <v>2460.79</v>
      </c>
      <c r="C86">
        <v>135</v>
      </c>
      <c r="D86" t="s">
        <v>39</v>
      </c>
      <c r="E86" t="str">
        <f t="shared" si="1"/>
        <v>121-150</v>
      </c>
    </row>
    <row r="87" spans="1:5" x14ac:dyDescent="0.25">
      <c r="A87">
        <v>8522288</v>
      </c>
      <c r="B87" s="28">
        <v>2477.9899999999998</v>
      </c>
      <c r="C87">
        <v>150</v>
      </c>
      <c r="D87" t="s">
        <v>40</v>
      </c>
      <c r="E87" t="str">
        <f t="shared" si="1"/>
        <v>121-150</v>
      </c>
    </row>
    <row r="88" spans="1:5" x14ac:dyDescent="0.25">
      <c r="A88">
        <v>8525420</v>
      </c>
      <c r="B88" s="28">
        <v>6547.66</v>
      </c>
      <c r="C88">
        <v>149</v>
      </c>
      <c r="D88" t="s">
        <v>38</v>
      </c>
      <c r="E88" t="str">
        <f t="shared" si="1"/>
        <v>121-150</v>
      </c>
    </row>
    <row r="89" spans="1:5" x14ac:dyDescent="0.25">
      <c r="A89">
        <v>8662118</v>
      </c>
      <c r="B89" s="28">
        <v>5534.29</v>
      </c>
      <c r="C89">
        <v>119</v>
      </c>
      <c r="D89" t="s">
        <v>38</v>
      </c>
      <c r="E89" t="str">
        <f t="shared" si="1"/>
        <v>90-120</v>
      </c>
    </row>
    <row r="90" spans="1:5" x14ac:dyDescent="0.25">
      <c r="A90">
        <v>8760466</v>
      </c>
      <c r="B90" s="28">
        <v>4609.6099999999997</v>
      </c>
      <c r="C90">
        <v>147</v>
      </c>
      <c r="D90" t="s">
        <v>40</v>
      </c>
      <c r="E90" t="str">
        <f t="shared" si="1"/>
        <v>121-150</v>
      </c>
    </row>
    <row r="91" spans="1:5" x14ac:dyDescent="0.25">
      <c r="A91">
        <v>9260314</v>
      </c>
      <c r="B91" s="28">
        <v>3949.89</v>
      </c>
      <c r="C91">
        <v>116</v>
      </c>
      <c r="D91" t="s">
        <v>39</v>
      </c>
      <c r="E91" t="str">
        <f t="shared" si="1"/>
        <v>90-120</v>
      </c>
    </row>
    <row r="92" spans="1:5" x14ac:dyDescent="0.25">
      <c r="A92">
        <v>9261098</v>
      </c>
      <c r="B92" s="28">
        <v>2837.79</v>
      </c>
      <c r="C92">
        <v>92</v>
      </c>
      <c r="D92" t="s">
        <v>39</v>
      </c>
      <c r="E92" t="str">
        <f t="shared" si="1"/>
        <v>90-120</v>
      </c>
    </row>
    <row r="93" spans="1:5" x14ac:dyDescent="0.25">
      <c r="A93">
        <v>9263506</v>
      </c>
      <c r="B93" s="28">
        <v>3528.02</v>
      </c>
      <c r="C93">
        <v>143</v>
      </c>
      <c r="D93" t="s">
        <v>39</v>
      </c>
      <c r="E93" t="str">
        <f t="shared" si="1"/>
        <v>121-150</v>
      </c>
    </row>
    <row r="94" spans="1:5" x14ac:dyDescent="0.25">
      <c r="A94">
        <v>9264966</v>
      </c>
      <c r="B94" s="28">
        <v>9056.7099999999991</v>
      </c>
      <c r="C94">
        <v>120</v>
      </c>
      <c r="D94" t="s">
        <v>38</v>
      </c>
      <c r="E94" t="str">
        <f t="shared" si="1"/>
        <v>90-120</v>
      </c>
    </row>
    <row r="95" spans="1:5" x14ac:dyDescent="0.25">
      <c r="A95">
        <v>9324448</v>
      </c>
      <c r="B95" s="28">
        <v>4949.46</v>
      </c>
      <c r="C95">
        <v>97</v>
      </c>
      <c r="D95" t="s">
        <v>39</v>
      </c>
      <c r="E95" t="str">
        <f t="shared" si="1"/>
        <v>90-120</v>
      </c>
    </row>
    <row r="96" spans="1:5" x14ac:dyDescent="0.25">
      <c r="A96">
        <v>10201190</v>
      </c>
      <c r="B96" s="28">
        <v>7047.07</v>
      </c>
      <c r="C96">
        <v>146</v>
      </c>
      <c r="D96" t="s">
        <v>40</v>
      </c>
      <c r="E96" t="str">
        <f t="shared" si="1"/>
        <v>121-150</v>
      </c>
    </row>
    <row r="97" spans="1:5" x14ac:dyDescent="0.25">
      <c r="A97">
        <v>10258582</v>
      </c>
      <c r="B97" s="28">
        <v>25009.72</v>
      </c>
      <c r="C97">
        <v>92</v>
      </c>
      <c r="D97" t="s">
        <v>39</v>
      </c>
      <c r="E97" t="str">
        <f t="shared" si="1"/>
        <v>90-120</v>
      </c>
    </row>
    <row r="98" spans="1:5" x14ac:dyDescent="0.25">
      <c r="A98">
        <v>10338452</v>
      </c>
      <c r="B98" s="28">
        <v>1592.01</v>
      </c>
      <c r="C98">
        <v>141</v>
      </c>
      <c r="D98" t="s">
        <v>40</v>
      </c>
      <c r="E98" t="str">
        <f t="shared" si="1"/>
        <v>121-150</v>
      </c>
    </row>
    <row r="99" spans="1:5" x14ac:dyDescent="0.25">
      <c r="A99">
        <v>10344378</v>
      </c>
      <c r="B99" s="28">
        <v>18524.64</v>
      </c>
      <c r="C99">
        <v>97</v>
      </c>
      <c r="D99" t="s">
        <v>38</v>
      </c>
      <c r="E99" t="str">
        <f t="shared" si="1"/>
        <v>90-120</v>
      </c>
    </row>
    <row r="100" spans="1:5" x14ac:dyDescent="0.25">
      <c r="A100">
        <v>10348144</v>
      </c>
      <c r="B100" s="28">
        <v>1296.7</v>
      </c>
      <c r="C100">
        <v>118</v>
      </c>
      <c r="D100" t="s">
        <v>39</v>
      </c>
      <c r="E100" t="str">
        <f t="shared" si="1"/>
        <v>90-120</v>
      </c>
    </row>
    <row r="101" spans="1:5" x14ac:dyDescent="0.25">
      <c r="A101">
        <v>10380500</v>
      </c>
      <c r="B101" s="28">
        <v>7096.62</v>
      </c>
      <c r="C101">
        <v>106</v>
      </c>
      <c r="D101" t="s">
        <v>39</v>
      </c>
      <c r="E101" t="str">
        <f t="shared" si="1"/>
        <v>90-120</v>
      </c>
    </row>
    <row r="102" spans="1:5" x14ac:dyDescent="0.25">
      <c r="A102">
        <v>10401314</v>
      </c>
      <c r="B102" s="28">
        <v>13774.01</v>
      </c>
      <c r="C102">
        <v>121</v>
      </c>
      <c r="D102" t="s">
        <v>39</v>
      </c>
      <c r="E102" t="str">
        <f t="shared" si="1"/>
        <v>121-150</v>
      </c>
    </row>
    <row r="103" spans="1:5" x14ac:dyDescent="0.25">
      <c r="A103">
        <v>10425064</v>
      </c>
      <c r="B103" s="28">
        <v>18978.400000000001</v>
      </c>
      <c r="C103">
        <v>120</v>
      </c>
      <c r="D103" t="s">
        <v>38</v>
      </c>
      <c r="E103" t="str">
        <f t="shared" si="1"/>
        <v>90-120</v>
      </c>
    </row>
    <row r="104" spans="1:5" x14ac:dyDescent="0.25">
      <c r="A104">
        <v>10426486</v>
      </c>
      <c r="B104" s="28">
        <v>14660.05</v>
      </c>
      <c r="C104">
        <v>146</v>
      </c>
      <c r="D104" t="s">
        <v>38</v>
      </c>
      <c r="E104" t="str">
        <f t="shared" si="1"/>
        <v>121-150</v>
      </c>
    </row>
    <row r="105" spans="1:5" x14ac:dyDescent="0.25">
      <c r="A105">
        <v>10428984</v>
      </c>
      <c r="B105" s="28">
        <v>19229.169999999998</v>
      </c>
      <c r="C105">
        <v>150</v>
      </c>
      <c r="D105" t="s">
        <v>38</v>
      </c>
      <c r="E105" t="str">
        <f t="shared" si="1"/>
        <v>121-150</v>
      </c>
    </row>
    <row r="106" spans="1:5" x14ac:dyDescent="0.25">
      <c r="A106">
        <v>10430792</v>
      </c>
      <c r="B106" s="28">
        <v>2830.58</v>
      </c>
      <c r="C106">
        <v>147</v>
      </c>
      <c r="D106" t="s">
        <v>39</v>
      </c>
      <c r="E106" t="str">
        <f t="shared" si="1"/>
        <v>121-150</v>
      </c>
    </row>
    <row r="107" spans="1:5" x14ac:dyDescent="0.25">
      <c r="A107">
        <v>10478594</v>
      </c>
      <c r="B107" s="28">
        <v>7882.32</v>
      </c>
      <c r="C107">
        <v>143</v>
      </c>
      <c r="D107" t="s">
        <v>38</v>
      </c>
      <c r="E107" t="str">
        <f t="shared" si="1"/>
        <v>121-150</v>
      </c>
    </row>
    <row r="108" spans="1:5" x14ac:dyDescent="0.25">
      <c r="A108">
        <v>10485450</v>
      </c>
      <c r="B108" s="28">
        <v>5958.75</v>
      </c>
      <c r="C108">
        <v>91</v>
      </c>
      <c r="D108" t="s">
        <v>39</v>
      </c>
      <c r="E108" t="str">
        <f t="shared" si="1"/>
        <v>90-120</v>
      </c>
    </row>
    <row r="109" spans="1:5" x14ac:dyDescent="0.25">
      <c r="A109">
        <v>10494902</v>
      </c>
      <c r="B109" s="28">
        <v>1291.22</v>
      </c>
      <c r="C109">
        <v>119</v>
      </c>
      <c r="D109" t="s">
        <v>38</v>
      </c>
      <c r="E109" t="str">
        <f t="shared" si="1"/>
        <v>90-120</v>
      </c>
    </row>
    <row r="110" spans="1:5" x14ac:dyDescent="0.25">
      <c r="A110">
        <v>10512232</v>
      </c>
      <c r="B110" s="28">
        <v>1274.68</v>
      </c>
      <c r="C110">
        <v>135</v>
      </c>
      <c r="D110" t="s">
        <v>38</v>
      </c>
      <c r="E110" t="str">
        <f t="shared" si="1"/>
        <v>121-150</v>
      </c>
    </row>
    <row r="111" spans="1:5" x14ac:dyDescent="0.25">
      <c r="A111">
        <v>10651402</v>
      </c>
      <c r="B111" s="28">
        <v>10458.549999999999</v>
      </c>
      <c r="C111">
        <v>150</v>
      </c>
      <c r="D111" t="s">
        <v>38</v>
      </c>
      <c r="E111" t="str">
        <f t="shared" si="1"/>
        <v>121-150</v>
      </c>
    </row>
    <row r="112" spans="1:5" x14ac:dyDescent="0.25">
      <c r="A112">
        <v>10667382</v>
      </c>
      <c r="B112" s="28">
        <v>4964.05</v>
      </c>
      <c r="C112">
        <v>126</v>
      </c>
      <c r="D112" t="s">
        <v>38</v>
      </c>
      <c r="E112" t="str">
        <f t="shared" si="1"/>
        <v>121-150</v>
      </c>
    </row>
    <row r="113" spans="1:5" x14ac:dyDescent="0.25">
      <c r="A113">
        <v>10674676</v>
      </c>
      <c r="B113" s="28">
        <v>6398.63</v>
      </c>
      <c r="C113">
        <v>117</v>
      </c>
      <c r="D113" t="s">
        <v>39</v>
      </c>
      <c r="E113" t="str">
        <f t="shared" si="1"/>
        <v>90-120</v>
      </c>
    </row>
    <row r="114" spans="1:5" x14ac:dyDescent="0.25">
      <c r="A114">
        <v>10698116</v>
      </c>
      <c r="B114" s="28">
        <v>1800.72</v>
      </c>
      <c r="C114">
        <v>141</v>
      </c>
      <c r="D114" t="s">
        <v>39</v>
      </c>
      <c r="E114" t="str">
        <f t="shared" si="1"/>
        <v>121-150</v>
      </c>
    </row>
    <row r="115" spans="1:5" x14ac:dyDescent="0.25">
      <c r="A115">
        <v>10726870</v>
      </c>
      <c r="B115" s="28">
        <v>2628.82</v>
      </c>
      <c r="C115">
        <v>150</v>
      </c>
      <c r="D115" t="s">
        <v>39</v>
      </c>
      <c r="E115" t="str">
        <f t="shared" si="1"/>
        <v>121-150</v>
      </c>
    </row>
    <row r="116" spans="1:5" x14ac:dyDescent="0.25">
      <c r="A116">
        <v>10755454</v>
      </c>
      <c r="B116" s="28">
        <v>1599.31</v>
      </c>
      <c r="C116">
        <v>103</v>
      </c>
      <c r="D116" t="s">
        <v>39</v>
      </c>
      <c r="E116" t="str">
        <f t="shared" si="1"/>
        <v>90-120</v>
      </c>
    </row>
    <row r="117" spans="1:5" x14ac:dyDescent="0.25">
      <c r="A117">
        <v>10794418</v>
      </c>
      <c r="B117" s="28">
        <v>5310.76</v>
      </c>
      <c r="C117">
        <v>147</v>
      </c>
      <c r="D117" t="s">
        <v>38</v>
      </c>
      <c r="E117" t="str">
        <f t="shared" si="1"/>
        <v>121-150</v>
      </c>
    </row>
    <row r="118" spans="1:5" x14ac:dyDescent="0.25">
      <c r="A118">
        <v>10798714</v>
      </c>
      <c r="B118" s="28">
        <v>19129.86</v>
      </c>
      <c r="C118">
        <v>118</v>
      </c>
      <c r="D118" t="s">
        <v>38</v>
      </c>
      <c r="E118" t="str">
        <f t="shared" si="1"/>
        <v>90-120</v>
      </c>
    </row>
    <row r="119" spans="1:5" x14ac:dyDescent="0.25">
      <c r="A119">
        <v>10813140</v>
      </c>
      <c r="B119" s="28">
        <v>14488.68</v>
      </c>
      <c r="C119">
        <v>143</v>
      </c>
      <c r="D119" t="s">
        <v>39</v>
      </c>
      <c r="E119" t="str">
        <f t="shared" si="1"/>
        <v>121-150</v>
      </c>
    </row>
    <row r="120" spans="1:5" x14ac:dyDescent="0.25">
      <c r="A120">
        <v>10815034</v>
      </c>
      <c r="B120" s="28">
        <v>15527.92</v>
      </c>
      <c r="C120">
        <v>121</v>
      </c>
      <c r="D120" t="s">
        <v>38</v>
      </c>
      <c r="E120" t="str">
        <f t="shared" si="1"/>
        <v>121-150</v>
      </c>
    </row>
    <row r="121" spans="1:5" x14ac:dyDescent="0.25">
      <c r="A121">
        <v>10866154</v>
      </c>
      <c r="B121" s="28">
        <v>24137.1</v>
      </c>
      <c r="C121">
        <v>136</v>
      </c>
      <c r="D121" t="s">
        <v>39</v>
      </c>
      <c r="E121" t="str">
        <f t="shared" si="1"/>
        <v>121-150</v>
      </c>
    </row>
    <row r="122" spans="1:5" x14ac:dyDescent="0.25">
      <c r="A122">
        <v>10872446</v>
      </c>
      <c r="B122" s="28">
        <v>8001.98</v>
      </c>
      <c r="C122">
        <v>106</v>
      </c>
      <c r="D122" t="s">
        <v>39</v>
      </c>
      <c r="E122" t="str">
        <f t="shared" si="1"/>
        <v>90-120</v>
      </c>
    </row>
    <row r="123" spans="1:5" x14ac:dyDescent="0.25">
      <c r="A123">
        <v>10994566</v>
      </c>
      <c r="B123" s="28">
        <v>8262.7900000000009</v>
      </c>
      <c r="C123">
        <v>103</v>
      </c>
      <c r="D123" t="s">
        <v>40</v>
      </c>
      <c r="E123" t="str">
        <f t="shared" si="1"/>
        <v>90-120</v>
      </c>
    </row>
    <row r="124" spans="1:5" x14ac:dyDescent="0.25">
      <c r="A124">
        <v>10998498</v>
      </c>
      <c r="B124" s="28">
        <v>7625.49</v>
      </c>
      <c r="C124">
        <v>133</v>
      </c>
      <c r="D124" t="s">
        <v>39</v>
      </c>
      <c r="E124" t="str">
        <f t="shared" si="1"/>
        <v>121-150</v>
      </c>
    </row>
    <row r="125" spans="1:5" x14ac:dyDescent="0.25">
      <c r="A125">
        <v>11004044</v>
      </c>
      <c r="B125" s="28">
        <v>5942.63</v>
      </c>
      <c r="C125">
        <v>136</v>
      </c>
      <c r="D125" t="s">
        <v>40</v>
      </c>
      <c r="E125" t="str">
        <f t="shared" si="1"/>
        <v>121-150</v>
      </c>
    </row>
    <row r="126" spans="1:5" x14ac:dyDescent="0.25">
      <c r="A126">
        <v>11031958</v>
      </c>
      <c r="B126" s="28">
        <v>19320.509999999998</v>
      </c>
      <c r="C126">
        <v>117</v>
      </c>
      <c r="D126" t="s">
        <v>40</v>
      </c>
      <c r="E126" t="str">
        <f t="shared" si="1"/>
        <v>90-120</v>
      </c>
    </row>
    <row r="127" spans="1:5" x14ac:dyDescent="0.25">
      <c r="A127">
        <v>11034440</v>
      </c>
      <c r="B127" s="28">
        <v>18436.98</v>
      </c>
      <c r="C127">
        <v>113</v>
      </c>
      <c r="D127" t="s">
        <v>40</v>
      </c>
      <c r="E127" t="str">
        <f t="shared" si="1"/>
        <v>90-120</v>
      </c>
    </row>
    <row r="128" spans="1:5" x14ac:dyDescent="0.25">
      <c r="A128">
        <v>11068866</v>
      </c>
      <c r="B128" s="28">
        <v>17387.88</v>
      </c>
      <c r="C128">
        <v>121</v>
      </c>
      <c r="D128" t="s">
        <v>39</v>
      </c>
      <c r="E128" t="str">
        <f t="shared" si="1"/>
        <v>121-150</v>
      </c>
    </row>
    <row r="129" spans="1:5" x14ac:dyDescent="0.25">
      <c r="A129">
        <v>11119086</v>
      </c>
      <c r="B129" s="28">
        <v>12332.23</v>
      </c>
      <c r="C129">
        <v>111</v>
      </c>
      <c r="D129" t="s">
        <v>39</v>
      </c>
      <c r="E129" t="str">
        <f t="shared" si="1"/>
        <v>90-120</v>
      </c>
    </row>
    <row r="130" spans="1:5" x14ac:dyDescent="0.25">
      <c r="A130">
        <v>11136406</v>
      </c>
      <c r="B130" s="28">
        <v>7081.57</v>
      </c>
      <c r="C130">
        <v>106</v>
      </c>
      <c r="D130" t="s">
        <v>39</v>
      </c>
      <c r="E130" t="str">
        <f t="shared" si="1"/>
        <v>90-120</v>
      </c>
    </row>
    <row r="131" spans="1:5" x14ac:dyDescent="0.25">
      <c r="A131">
        <v>11156782</v>
      </c>
      <c r="B131" s="28">
        <v>13393.58</v>
      </c>
      <c r="C131">
        <v>135</v>
      </c>
      <c r="D131" t="s">
        <v>38</v>
      </c>
      <c r="E131" t="str">
        <f t="shared" ref="E131:E194" si="2">IF(C131&lt;=120,"90-120","121-150")</f>
        <v>121-150</v>
      </c>
    </row>
    <row r="132" spans="1:5" x14ac:dyDescent="0.25">
      <c r="A132">
        <v>11184014</v>
      </c>
      <c r="B132" s="28">
        <v>2865.67</v>
      </c>
      <c r="C132">
        <v>127</v>
      </c>
      <c r="D132" t="s">
        <v>39</v>
      </c>
      <c r="E132" t="str">
        <f t="shared" si="2"/>
        <v>121-150</v>
      </c>
    </row>
    <row r="133" spans="1:5" x14ac:dyDescent="0.25">
      <c r="A133">
        <v>11308930</v>
      </c>
      <c r="B133" s="28">
        <v>18411.009999999998</v>
      </c>
      <c r="C133">
        <v>121</v>
      </c>
      <c r="D133" t="s">
        <v>38</v>
      </c>
      <c r="E133" t="str">
        <f t="shared" si="2"/>
        <v>121-150</v>
      </c>
    </row>
    <row r="134" spans="1:5" x14ac:dyDescent="0.25">
      <c r="A134">
        <v>11311658</v>
      </c>
      <c r="B134" s="28">
        <v>1785.31</v>
      </c>
      <c r="C134">
        <v>91</v>
      </c>
      <c r="D134" t="s">
        <v>40</v>
      </c>
      <c r="E134" t="str">
        <f t="shared" si="2"/>
        <v>90-120</v>
      </c>
    </row>
    <row r="135" spans="1:5" x14ac:dyDescent="0.25">
      <c r="A135">
        <v>11329140</v>
      </c>
      <c r="B135" s="28">
        <v>8816.17</v>
      </c>
      <c r="C135">
        <v>146</v>
      </c>
      <c r="D135" t="s">
        <v>38</v>
      </c>
      <c r="E135" t="str">
        <f t="shared" si="2"/>
        <v>121-150</v>
      </c>
    </row>
    <row r="136" spans="1:5" x14ac:dyDescent="0.25">
      <c r="A136">
        <v>11347736</v>
      </c>
      <c r="B136" s="28">
        <v>18084.330000000002</v>
      </c>
      <c r="C136">
        <v>113</v>
      </c>
      <c r="D136" t="s">
        <v>38</v>
      </c>
      <c r="E136" t="str">
        <f t="shared" si="2"/>
        <v>90-120</v>
      </c>
    </row>
    <row r="137" spans="1:5" x14ac:dyDescent="0.25">
      <c r="A137">
        <v>11353058</v>
      </c>
      <c r="B137" s="28">
        <v>11667.84</v>
      </c>
      <c r="C137">
        <v>111</v>
      </c>
      <c r="D137" t="s">
        <v>39</v>
      </c>
      <c r="E137" t="str">
        <f t="shared" si="2"/>
        <v>90-120</v>
      </c>
    </row>
    <row r="138" spans="1:5" x14ac:dyDescent="0.25">
      <c r="A138">
        <v>11376096</v>
      </c>
      <c r="B138" s="28">
        <v>21150.78</v>
      </c>
      <c r="C138">
        <v>111</v>
      </c>
      <c r="D138" t="s">
        <v>39</v>
      </c>
      <c r="E138" t="str">
        <f t="shared" si="2"/>
        <v>90-120</v>
      </c>
    </row>
    <row r="139" spans="1:5" x14ac:dyDescent="0.25">
      <c r="A139">
        <v>11382828</v>
      </c>
      <c r="B139" s="28">
        <v>15149.54</v>
      </c>
      <c r="C139">
        <v>143</v>
      </c>
      <c r="D139" t="s">
        <v>39</v>
      </c>
      <c r="E139" t="str">
        <f t="shared" si="2"/>
        <v>121-150</v>
      </c>
    </row>
    <row r="140" spans="1:5" x14ac:dyDescent="0.25">
      <c r="A140">
        <v>11395100</v>
      </c>
      <c r="B140" s="28">
        <v>5537.84</v>
      </c>
      <c r="C140">
        <v>113</v>
      </c>
      <c r="D140" t="s">
        <v>38</v>
      </c>
      <c r="E140" t="str">
        <f t="shared" si="2"/>
        <v>90-120</v>
      </c>
    </row>
    <row r="141" spans="1:5" x14ac:dyDescent="0.25">
      <c r="A141">
        <v>11410000</v>
      </c>
      <c r="B141" s="28">
        <v>4753.0600000000004</v>
      </c>
      <c r="C141">
        <v>127</v>
      </c>
      <c r="D141" t="s">
        <v>40</v>
      </c>
      <c r="E141" t="str">
        <f t="shared" si="2"/>
        <v>121-150</v>
      </c>
    </row>
    <row r="142" spans="1:5" x14ac:dyDescent="0.25">
      <c r="A142">
        <v>11571754</v>
      </c>
      <c r="B142" s="28">
        <v>6512.41</v>
      </c>
      <c r="C142">
        <v>120</v>
      </c>
      <c r="D142" t="s">
        <v>39</v>
      </c>
      <c r="E142" t="str">
        <f t="shared" si="2"/>
        <v>90-120</v>
      </c>
    </row>
    <row r="143" spans="1:5" x14ac:dyDescent="0.25">
      <c r="A143">
        <v>11573886</v>
      </c>
      <c r="B143" s="28">
        <v>11705</v>
      </c>
      <c r="C143">
        <v>150</v>
      </c>
      <c r="D143" t="s">
        <v>39</v>
      </c>
      <c r="E143" t="str">
        <f t="shared" si="2"/>
        <v>121-150</v>
      </c>
    </row>
    <row r="144" spans="1:5" x14ac:dyDescent="0.25">
      <c r="A144">
        <v>11575254</v>
      </c>
      <c r="B144" s="28">
        <v>8242.9500000000007</v>
      </c>
      <c r="C144">
        <v>136</v>
      </c>
      <c r="D144" t="s">
        <v>39</v>
      </c>
      <c r="E144" t="str">
        <f t="shared" si="2"/>
        <v>121-150</v>
      </c>
    </row>
    <row r="145" spans="1:5" x14ac:dyDescent="0.25">
      <c r="A145">
        <v>11738634</v>
      </c>
      <c r="B145" s="28">
        <v>21355.78</v>
      </c>
      <c r="C145">
        <v>143</v>
      </c>
      <c r="D145" t="s">
        <v>38</v>
      </c>
      <c r="E145" t="str">
        <f t="shared" si="2"/>
        <v>121-150</v>
      </c>
    </row>
    <row r="146" spans="1:5" x14ac:dyDescent="0.25">
      <c r="A146">
        <v>11934830</v>
      </c>
      <c r="B146" s="28">
        <v>10827.88</v>
      </c>
      <c r="C146">
        <v>133</v>
      </c>
      <c r="D146" t="s">
        <v>38</v>
      </c>
      <c r="E146" t="str">
        <f t="shared" si="2"/>
        <v>121-150</v>
      </c>
    </row>
    <row r="147" spans="1:5" x14ac:dyDescent="0.25">
      <c r="A147">
        <v>11943006</v>
      </c>
      <c r="B147" s="28">
        <v>22004.1</v>
      </c>
      <c r="C147">
        <v>142</v>
      </c>
      <c r="D147" t="s">
        <v>40</v>
      </c>
      <c r="E147" t="str">
        <f t="shared" si="2"/>
        <v>121-150</v>
      </c>
    </row>
    <row r="148" spans="1:5" x14ac:dyDescent="0.25">
      <c r="A148">
        <v>12017346</v>
      </c>
      <c r="B148" s="28">
        <v>15705.19</v>
      </c>
      <c r="C148">
        <v>122</v>
      </c>
      <c r="D148" t="s">
        <v>38</v>
      </c>
      <c r="E148" t="str">
        <f t="shared" si="2"/>
        <v>121-150</v>
      </c>
    </row>
    <row r="149" spans="1:5" x14ac:dyDescent="0.25">
      <c r="A149">
        <v>12113534</v>
      </c>
      <c r="B149" s="28">
        <v>19192.32</v>
      </c>
      <c r="C149">
        <v>105</v>
      </c>
      <c r="D149" t="s">
        <v>39</v>
      </c>
      <c r="E149" t="str">
        <f t="shared" si="2"/>
        <v>90-120</v>
      </c>
    </row>
    <row r="150" spans="1:5" x14ac:dyDescent="0.25">
      <c r="A150">
        <v>12117362</v>
      </c>
      <c r="B150" s="28">
        <v>18111.259999999998</v>
      </c>
      <c r="C150">
        <v>134</v>
      </c>
      <c r="D150" t="s">
        <v>38</v>
      </c>
      <c r="E150" t="str">
        <f t="shared" si="2"/>
        <v>121-150</v>
      </c>
    </row>
    <row r="151" spans="1:5" x14ac:dyDescent="0.25">
      <c r="A151">
        <v>12144894</v>
      </c>
      <c r="B151" s="28">
        <v>1789.59</v>
      </c>
      <c r="C151">
        <v>112</v>
      </c>
      <c r="D151" t="s">
        <v>39</v>
      </c>
      <c r="E151" t="str">
        <f t="shared" si="2"/>
        <v>90-120</v>
      </c>
    </row>
    <row r="152" spans="1:5" x14ac:dyDescent="0.25">
      <c r="A152">
        <v>12146116</v>
      </c>
      <c r="B152" s="28">
        <v>21395.82</v>
      </c>
      <c r="C152">
        <v>147</v>
      </c>
      <c r="D152" t="s">
        <v>38</v>
      </c>
      <c r="E152" t="str">
        <f t="shared" si="2"/>
        <v>121-150</v>
      </c>
    </row>
    <row r="153" spans="1:5" x14ac:dyDescent="0.25">
      <c r="A153">
        <v>12150902</v>
      </c>
      <c r="B153" s="28">
        <v>1587.93</v>
      </c>
      <c r="C153">
        <v>150</v>
      </c>
      <c r="D153" t="s">
        <v>38</v>
      </c>
      <c r="E153" t="str">
        <f t="shared" si="2"/>
        <v>121-150</v>
      </c>
    </row>
    <row r="154" spans="1:5" x14ac:dyDescent="0.25">
      <c r="A154">
        <v>12294000</v>
      </c>
      <c r="B154" s="28">
        <v>19232.98</v>
      </c>
      <c r="C154">
        <v>118</v>
      </c>
      <c r="D154" t="s">
        <v>38</v>
      </c>
      <c r="E154" t="str">
        <f t="shared" si="2"/>
        <v>90-120</v>
      </c>
    </row>
    <row r="155" spans="1:5" x14ac:dyDescent="0.25">
      <c r="A155">
        <v>12442840</v>
      </c>
      <c r="B155" s="28">
        <v>19810.37</v>
      </c>
      <c r="C155">
        <v>135</v>
      </c>
      <c r="D155" t="s">
        <v>39</v>
      </c>
      <c r="E155" t="str">
        <f t="shared" si="2"/>
        <v>121-150</v>
      </c>
    </row>
    <row r="156" spans="1:5" x14ac:dyDescent="0.25">
      <c r="A156">
        <v>12445496</v>
      </c>
      <c r="B156" s="28">
        <v>12164.93</v>
      </c>
      <c r="C156">
        <v>117</v>
      </c>
      <c r="D156" t="s">
        <v>39</v>
      </c>
      <c r="E156" t="str">
        <f t="shared" si="2"/>
        <v>90-120</v>
      </c>
    </row>
    <row r="157" spans="1:5" x14ac:dyDescent="0.25">
      <c r="A157">
        <v>12457518</v>
      </c>
      <c r="B157" s="28">
        <v>4154.82</v>
      </c>
      <c r="C157">
        <v>97</v>
      </c>
      <c r="D157" t="s">
        <v>38</v>
      </c>
      <c r="E157" t="str">
        <f t="shared" si="2"/>
        <v>90-120</v>
      </c>
    </row>
    <row r="158" spans="1:5" x14ac:dyDescent="0.25">
      <c r="A158">
        <v>12727056</v>
      </c>
      <c r="B158" s="28">
        <v>2265.1999999999998</v>
      </c>
      <c r="C158">
        <v>106</v>
      </c>
      <c r="D158" t="s">
        <v>40</v>
      </c>
      <c r="E158" t="str">
        <f t="shared" si="2"/>
        <v>90-120</v>
      </c>
    </row>
    <row r="159" spans="1:5" x14ac:dyDescent="0.25">
      <c r="A159">
        <v>12739130</v>
      </c>
      <c r="B159" s="28">
        <v>4187.49</v>
      </c>
      <c r="C159">
        <v>113</v>
      </c>
      <c r="D159" t="s">
        <v>39</v>
      </c>
      <c r="E159" t="str">
        <f t="shared" si="2"/>
        <v>90-120</v>
      </c>
    </row>
    <row r="160" spans="1:5" x14ac:dyDescent="0.25">
      <c r="A160">
        <v>12865028</v>
      </c>
      <c r="B160" s="28">
        <v>11583.77</v>
      </c>
      <c r="C160">
        <v>133</v>
      </c>
      <c r="D160" t="s">
        <v>39</v>
      </c>
      <c r="E160" t="str">
        <f t="shared" si="2"/>
        <v>121-150</v>
      </c>
    </row>
    <row r="161" spans="1:5" x14ac:dyDescent="0.25">
      <c r="A161">
        <v>12875036</v>
      </c>
      <c r="B161" s="28">
        <v>3967.37</v>
      </c>
      <c r="C161">
        <v>103</v>
      </c>
      <c r="D161" t="s">
        <v>39</v>
      </c>
      <c r="E161" t="str">
        <f t="shared" si="2"/>
        <v>90-120</v>
      </c>
    </row>
    <row r="162" spans="1:5" x14ac:dyDescent="0.25">
      <c r="A162">
        <v>13058662</v>
      </c>
      <c r="B162" s="28">
        <v>5151.51</v>
      </c>
      <c r="C162">
        <v>116</v>
      </c>
      <c r="D162" t="s">
        <v>40</v>
      </c>
      <c r="E162" t="str">
        <f t="shared" si="2"/>
        <v>90-120</v>
      </c>
    </row>
    <row r="163" spans="1:5" x14ac:dyDescent="0.25">
      <c r="A163">
        <v>13065648</v>
      </c>
      <c r="B163" s="28">
        <v>1738.84</v>
      </c>
      <c r="C163">
        <v>140</v>
      </c>
      <c r="D163" t="s">
        <v>39</v>
      </c>
      <c r="E163" t="str">
        <f t="shared" si="2"/>
        <v>121-150</v>
      </c>
    </row>
    <row r="164" spans="1:5" x14ac:dyDescent="0.25">
      <c r="A164">
        <v>13065658</v>
      </c>
      <c r="B164" s="28">
        <v>6860.76</v>
      </c>
      <c r="C164">
        <v>112</v>
      </c>
      <c r="D164" t="s">
        <v>39</v>
      </c>
      <c r="E164" t="str">
        <f t="shared" si="2"/>
        <v>90-120</v>
      </c>
    </row>
    <row r="165" spans="1:5" x14ac:dyDescent="0.25">
      <c r="A165">
        <v>13084860</v>
      </c>
      <c r="B165" s="28">
        <v>5417.56</v>
      </c>
      <c r="C165">
        <v>142</v>
      </c>
      <c r="D165" t="s">
        <v>39</v>
      </c>
      <c r="E165" t="str">
        <f t="shared" si="2"/>
        <v>121-150</v>
      </c>
    </row>
    <row r="166" spans="1:5" x14ac:dyDescent="0.25">
      <c r="A166">
        <v>13386750</v>
      </c>
      <c r="B166" s="28">
        <v>9774.61</v>
      </c>
      <c r="C166">
        <v>117</v>
      </c>
      <c r="D166" t="s">
        <v>39</v>
      </c>
      <c r="E166" t="str">
        <f t="shared" si="2"/>
        <v>90-120</v>
      </c>
    </row>
    <row r="167" spans="1:5" x14ac:dyDescent="0.25">
      <c r="A167">
        <v>13401256</v>
      </c>
      <c r="B167" s="28">
        <v>8704.2199999999993</v>
      </c>
      <c r="C167">
        <v>97</v>
      </c>
      <c r="D167" t="s">
        <v>38</v>
      </c>
      <c r="E167" t="str">
        <f t="shared" si="2"/>
        <v>90-120</v>
      </c>
    </row>
    <row r="168" spans="1:5" x14ac:dyDescent="0.25">
      <c r="A168">
        <v>13414228</v>
      </c>
      <c r="B168" s="28">
        <v>3134.97</v>
      </c>
      <c r="C168">
        <v>142</v>
      </c>
      <c r="D168" t="s">
        <v>38</v>
      </c>
      <c r="E168" t="str">
        <f t="shared" si="2"/>
        <v>121-150</v>
      </c>
    </row>
    <row r="169" spans="1:5" x14ac:dyDescent="0.25">
      <c r="A169">
        <v>13420358</v>
      </c>
      <c r="B169" s="28">
        <v>16489.349999999999</v>
      </c>
      <c r="C169">
        <v>143</v>
      </c>
      <c r="D169" t="s">
        <v>39</v>
      </c>
      <c r="E169" t="str">
        <f t="shared" si="2"/>
        <v>121-150</v>
      </c>
    </row>
    <row r="170" spans="1:5" x14ac:dyDescent="0.25">
      <c r="A170">
        <v>13800602</v>
      </c>
      <c r="B170" s="28">
        <v>4985.0200000000004</v>
      </c>
      <c r="C170">
        <v>135</v>
      </c>
      <c r="D170" t="s">
        <v>38</v>
      </c>
      <c r="E170" t="str">
        <f t="shared" si="2"/>
        <v>121-150</v>
      </c>
    </row>
    <row r="171" spans="1:5" x14ac:dyDescent="0.25">
      <c r="A171">
        <v>14225166</v>
      </c>
      <c r="B171" s="28">
        <v>3105.65</v>
      </c>
      <c r="C171">
        <v>113</v>
      </c>
      <c r="D171" t="s">
        <v>39</v>
      </c>
      <c r="E171" t="str">
        <f t="shared" si="2"/>
        <v>90-120</v>
      </c>
    </row>
    <row r="172" spans="1:5" x14ac:dyDescent="0.25">
      <c r="A172">
        <v>18065556</v>
      </c>
      <c r="B172" s="28">
        <v>5258.67</v>
      </c>
      <c r="C172">
        <v>134</v>
      </c>
      <c r="D172" t="s">
        <v>38</v>
      </c>
      <c r="E172" t="str">
        <f t="shared" si="2"/>
        <v>121-150</v>
      </c>
    </row>
    <row r="173" spans="1:5" x14ac:dyDescent="0.25">
      <c r="A173">
        <v>18375046</v>
      </c>
      <c r="B173" s="28">
        <v>11828.39</v>
      </c>
      <c r="C173">
        <v>116</v>
      </c>
      <c r="D173" t="s">
        <v>39</v>
      </c>
      <c r="E173" t="str">
        <f t="shared" si="2"/>
        <v>90-120</v>
      </c>
    </row>
    <row r="174" spans="1:5" x14ac:dyDescent="0.25">
      <c r="A174">
        <v>18386982</v>
      </c>
      <c r="B174" s="28">
        <v>5468.34</v>
      </c>
      <c r="C174">
        <v>134</v>
      </c>
      <c r="D174" t="s">
        <v>38</v>
      </c>
      <c r="E174" t="str">
        <f t="shared" si="2"/>
        <v>121-150</v>
      </c>
    </row>
    <row r="175" spans="1:5" x14ac:dyDescent="0.25">
      <c r="A175">
        <v>18619686</v>
      </c>
      <c r="B175" s="28">
        <v>8995.59</v>
      </c>
      <c r="C175">
        <v>112</v>
      </c>
      <c r="D175" t="s">
        <v>39</v>
      </c>
      <c r="E175" t="str">
        <f t="shared" si="2"/>
        <v>90-120</v>
      </c>
    </row>
    <row r="176" spans="1:5" x14ac:dyDescent="0.25">
      <c r="A176">
        <v>18620812</v>
      </c>
      <c r="B176" s="28">
        <v>3410.41</v>
      </c>
      <c r="C176">
        <v>113</v>
      </c>
      <c r="D176" t="s">
        <v>38</v>
      </c>
      <c r="E176" t="str">
        <f t="shared" si="2"/>
        <v>90-120</v>
      </c>
    </row>
    <row r="177" spans="1:5" x14ac:dyDescent="0.25">
      <c r="A177">
        <v>18831212</v>
      </c>
      <c r="B177" s="28">
        <v>7627.88</v>
      </c>
      <c r="C177">
        <v>147</v>
      </c>
      <c r="D177" t="s">
        <v>39</v>
      </c>
      <c r="E177" t="str">
        <f t="shared" si="2"/>
        <v>121-150</v>
      </c>
    </row>
    <row r="178" spans="1:5" x14ac:dyDescent="0.25">
      <c r="A178">
        <v>18847036</v>
      </c>
      <c r="B178" s="28">
        <v>9500.17</v>
      </c>
      <c r="C178">
        <v>90</v>
      </c>
      <c r="D178" t="s">
        <v>39</v>
      </c>
      <c r="E178" t="str">
        <f t="shared" si="2"/>
        <v>90-120</v>
      </c>
    </row>
    <row r="179" spans="1:5" x14ac:dyDescent="0.25">
      <c r="A179">
        <v>18856380</v>
      </c>
      <c r="B179" s="28">
        <v>7728.83</v>
      </c>
      <c r="C179">
        <v>90</v>
      </c>
      <c r="D179" t="s">
        <v>39</v>
      </c>
      <c r="E179" t="str">
        <f t="shared" si="2"/>
        <v>90-120</v>
      </c>
    </row>
    <row r="180" spans="1:5" x14ac:dyDescent="0.25">
      <c r="A180">
        <v>18856978</v>
      </c>
      <c r="B180" s="28">
        <v>2387.7600000000002</v>
      </c>
      <c r="C180">
        <v>150</v>
      </c>
      <c r="D180" t="s">
        <v>38</v>
      </c>
      <c r="E180" t="str">
        <f t="shared" si="2"/>
        <v>121-150</v>
      </c>
    </row>
    <row r="181" spans="1:5" x14ac:dyDescent="0.25">
      <c r="A181">
        <v>19020040</v>
      </c>
      <c r="B181" s="28">
        <v>21470.97</v>
      </c>
      <c r="C181">
        <v>116</v>
      </c>
      <c r="D181" t="s">
        <v>38</v>
      </c>
      <c r="E181" t="str">
        <f t="shared" si="2"/>
        <v>90-120</v>
      </c>
    </row>
    <row r="182" spans="1:5" x14ac:dyDescent="0.25">
      <c r="A182">
        <v>19023322</v>
      </c>
      <c r="B182" s="28">
        <v>16156.4</v>
      </c>
      <c r="C182">
        <v>143</v>
      </c>
      <c r="D182" t="s">
        <v>38</v>
      </c>
      <c r="E182" t="str">
        <f t="shared" si="2"/>
        <v>121-150</v>
      </c>
    </row>
    <row r="183" spans="1:5" x14ac:dyDescent="0.25">
      <c r="A183">
        <v>19079622</v>
      </c>
      <c r="B183" s="28">
        <v>3772.15</v>
      </c>
      <c r="C183">
        <v>90</v>
      </c>
      <c r="D183" t="s">
        <v>39</v>
      </c>
      <c r="E183" t="str">
        <f t="shared" si="2"/>
        <v>90-120</v>
      </c>
    </row>
    <row r="184" spans="1:5" x14ac:dyDescent="0.25">
      <c r="A184">
        <v>19114598</v>
      </c>
      <c r="B184" s="28">
        <v>11679.68</v>
      </c>
      <c r="C184">
        <v>146</v>
      </c>
      <c r="D184" t="s">
        <v>38</v>
      </c>
      <c r="E184" t="str">
        <f t="shared" si="2"/>
        <v>121-150</v>
      </c>
    </row>
    <row r="185" spans="1:5" x14ac:dyDescent="0.25">
      <c r="A185">
        <v>20252742</v>
      </c>
      <c r="B185" s="28">
        <v>19595.14</v>
      </c>
      <c r="C185">
        <v>127</v>
      </c>
      <c r="D185" t="s">
        <v>39</v>
      </c>
      <c r="E185" t="str">
        <f t="shared" si="2"/>
        <v>121-150</v>
      </c>
    </row>
    <row r="186" spans="1:5" x14ac:dyDescent="0.25">
      <c r="A186">
        <v>20264164</v>
      </c>
      <c r="B186" s="28">
        <v>8296.3700000000008</v>
      </c>
      <c r="C186">
        <v>91</v>
      </c>
      <c r="D186" t="s">
        <v>39</v>
      </c>
      <c r="E186" t="str">
        <f t="shared" si="2"/>
        <v>90-120</v>
      </c>
    </row>
    <row r="187" spans="1:5" x14ac:dyDescent="0.25">
      <c r="A187">
        <v>20379270</v>
      </c>
      <c r="B187" s="28">
        <v>19687.490000000002</v>
      </c>
      <c r="C187">
        <v>133</v>
      </c>
      <c r="D187" t="s">
        <v>38</v>
      </c>
      <c r="E187" t="str">
        <f t="shared" si="2"/>
        <v>121-150</v>
      </c>
    </row>
    <row r="188" spans="1:5" x14ac:dyDescent="0.25">
      <c r="A188">
        <v>20403020</v>
      </c>
      <c r="B188" s="28">
        <v>4190.92</v>
      </c>
      <c r="C188">
        <v>103</v>
      </c>
      <c r="D188" t="s">
        <v>39</v>
      </c>
      <c r="E188" t="str">
        <f t="shared" si="2"/>
        <v>90-120</v>
      </c>
    </row>
    <row r="189" spans="1:5" x14ac:dyDescent="0.25">
      <c r="A189">
        <v>20431688</v>
      </c>
      <c r="B189" s="28">
        <v>1285.43</v>
      </c>
      <c r="C189">
        <v>120</v>
      </c>
      <c r="D189" t="s">
        <v>40</v>
      </c>
      <c r="E189" t="str">
        <f t="shared" si="2"/>
        <v>90-120</v>
      </c>
    </row>
    <row r="190" spans="1:5" x14ac:dyDescent="0.25">
      <c r="A190">
        <v>20556596</v>
      </c>
      <c r="B190" s="28">
        <v>10593.93</v>
      </c>
      <c r="C190">
        <v>90</v>
      </c>
      <c r="D190" t="s">
        <v>38</v>
      </c>
      <c r="E190" t="str">
        <f t="shared" si="2"/>
        <v>90-120</v>
      </c>
    </row>
    <row r="191" spans="1:5" x14ac:dyDescent="0.25">
      <c r="A191">
        <v>20617868</v>
      </c>
      <c r="B191" s="28">
        <v>9235.82</v>
      </c>
      <c r="C191">
        <v>126</v>
      </c>
      <c r="D191" t="s">
        <v>38</v>
      </c>
      <c r="E191" t="str">
        <f t="shared" si="2"/>
        <v>121-150</v>
      </c>
    </row>
    <row r="192" spans="1:5" x14ac:dyDescent="0.25">
      <c r="A192">
        <v>20628724</v>
      </c>
      <c r="B192" s="28">
        <v>12368.84</v>
      </c>
      <c r="C192">
        <v>129</v>
      </c>
      <c r="D192" t="s">
        <v>40</v>
      </c>
      <c r="E192" t="str">
        <f t="shared" si="2"/>
        <v>121-150</v>
      </c>
    </row>
    <row r="193" spans="1:5" x14ac:dyDescent="0.25">
      <c r="A193">
        <v>20641808</v>
      </c>
      <c r="B193" s="28">
        <v>13300.68</v>
      </c>
      <c r="C193">
        <v>112</v>
      </c>
      <c r="D193" t="s">
        <v>40</v>
      </c>
      <c r="E193" t="str">
        <f t="shared" si="2"/>
        <v>90-120</v>
      </c>
    </row>
    <row r="194" spans="1:5" x14ac:dyDescent="0.25">
      <c r="A194">
        <v>20686702</v>
      </c>
      <c r="B194" s="28">
        <v>18538.63</v>
      </c>
      <c r="C194">
        <v>112</v>
      </c>
      <c r="D194" t="s">
        <v>39</v>
      </c>
      <c r="E194" t="str">
        <f t="shared" si="2"/>
        <v>90-120</v>
      </c>
    </row>
    <row r="195" spans="1:5" x14ac:dyDescent="0.25">
      <c r="A195">
        <v>20741970</v>
      </c>
      <c r="B195" s="28">
        <v>18375.04</v>
      </c>
      <c r="C195">
        <v>90</v>
      </c>
      <c r="D195" t="s">
        <v>38</v>
      </c>
      <c r="E195" t="str">
        <f t="shared" ref="E195:E258" si="3">IF(C195&lt;=120,"90-120","121-150")</f>
        <v>90-120</v>
      </c>
    </row>
    <row r="196" spans="1:5" x14ac:dyDescent="0.25">
      <c r="A196">
        <v>20758468</v>
      </c>
      <c r="B196" s="28">
        <v>23422.05</v>
      </c>
      <c r="C196">
        <v>146</v>
      </c>
      <c r="D196" t="s">
        <v>38</v>
      </c>
      <c r="E196" t="str">
        <f t="shared" si="3"/>
        <v>121-150</v>
      </c>
    </row>
    <row r="197" spans="1:5" x14ac:dyDescent="0.25">
      <c r="A197">
        <v>20837248</v>
      </c>
      <c r="B197" s="28">
        <v>1668.44</v>
      </c>
      <c r="C197">
        <v>112</v>
      </c>
      <c r="D197" t="s">
        <v>38</v>
      </c>
      <c r="E197" t="str">
        <f t="shared" si="3"/>
        <v>90-120</v>
      </c>
    </row>
    <row r="198" spans="1:5" x14ac:dyDescent="0.25">
      <c r="A198">
        <v>20842662</v>
      </c>
      <c r="B198" s="28">
        <v>2671.33</v>
      </c>
      <c r="C198">
        <v>126</v>
      </c>
      <c r="D198" t="s">
        <v>39</v>
      </c>
      <c r="E198" t="str">
        <f t="shared" si="3"/>
        <v>121-150</v>
      </c>
    </row>
    <row r="199" spans="1:5" x14ac:dyDescent="0.25">
      <c r="A199">
        <v>20913440</v>
      </c>
      <c r="B199" s="28">
        <v>18580.84</v>
      </c>
      <c r="C199">
        <v>126</v>
      </c>
      <c r="D199" t="s">
        <v>38</v>
      </c>
      <c r="E199" t="str">
        <f t="shared" si="3"/>
        <v>121-150</v>
      </c>
    </row>
    <row r="200" spans="1:5" x14ac:dyDescent="0.25">
      <c r="A200">
        <v>20947120</v>
      </c>
      <c r="B200" s="28">
        <v>7366.89</v>
      </c>
      <c r="C200">
        <v>118</v>
      </c>
      <c r="D200" t="s">
        <v>39</v>
      </c>
      <c r="E200" t="str">
        <f t="shared" si="3"/>
        <v>90-120</v>
      </c>
    </row>
    <row r="201" spans="1:5" x14ac:dyDescent="0.25">
      <c r="A201">
        <v>21026260</v>
      </c>
      <c r="B201" s="28">
        <v>10027.35</v>
      </c>
      <c r="C201">
        <v>150</v>
      </c>
      <c r="D201" t="s">
        <v>38</v>
      </c>
      <c r="E201" t="str">
        <f t="shared" si="3"/>
        <v>121-150</v>
      </c>
    </row>
    <row r="202" spans="1:5" x14ac:dyDescent="0.25">
      <c r="A202">
        <v>21054944</v>
      </c>
      <c r="B202" s="28">
        <v>16591.599999999999</v>
      </c>
      <c r="C202">
        <v>148</v>
      </c>
      <c r="D202" t="s">
        <v>39</v>
      </c>
      <c r="E202" t="str">
        <f t="shared" si="3"/>
        <v>121-150</v>
      </c>
    </row>
    <row r="203" spans="1:5" x14ac:dyDescent="0.25">
      <c r="A203">
        <v>21081412</v>
      </c>
      <c r="B203" s="28">
        <v>20074.55</v>
      </c>
      <c r="C203">
        <v>112</v>
      </c>
      <c r="D203" t="s">
        <v>39</v>
      </c>
      <c r="E203" t="str">
        <f t="shared" si="3"/>
        <v>90-120</v>
      </c>
    </row>
    <row r="204" spans="1:5" x14ac:dyDescent="0.25">
      <c r="A204">
        <v>21088066</v>
      </c>
      <c r="B204" s="28">
        <v>4529.96</v>
      </c>
      <c r="C204">
        <v>112</v>
      </c>
      <c r="D204" t="s">
        <v>39</v>
      </c>
      <c r="E204" t="str">
        <f t="shared" si="3"/>
        <v>90-120</v>
      </c>
    </row>
    <row r="205" spans="1:5" x14ac:dyDescent="0.25">
      <c r="A205">
        <v>21104888</v>
      </c>
      <c r="B205" s="28">
        <v>6097.41</v>
      </c>
      <c r="C205">
        <v>96</v>
      </c>
      <c r="D205" t="s">
        <v>40</v>
      </c>
      <c r="E205" t="str">
        <f t="shared" si="3"/>
        <v>90-120</v>
      </c>
    </row>
    <row r="206" spans="1:5" x14ac:dyDescent="0.25">
      <c r="A206">
        <v>21136522</v>
      </c>
      <c r="B206" s="28">
        <v>8767.5400000000009</v>
      </c>
      <c r="C206">
        <v>112</v>
      </c>
      <c r="D206" t="s">
        <v>38</v>
      </c>
      <c r="E206" t="str">
        <f t="shared" si="3"/>
        <v>90-120</v>
      </c>
    </row>
    <row r="207" spans="1:5" x14ac:dyDescent="0.25">
      <c r="A207">
        <v>21176184</v>
      </c>
      <c r="B207" s="28">
        <v>2201.86</v>
      </c>
      <c r="C207">
        <v>146</v>
      </c>
      <c r="D207" t="s">
        <v>38</v>
      </c>
      <c r="E207" t="str">
        <f t="shared" si="3"/>
        <v>121-150</v>
      </c>
    </row>
    <row r="208" spans="1:5" x14ac:dyDescent="0.25">
      <c r="A208">
        <v>21254574</v>
      </c>
      <c r="B208" s="28">
        <v>4351.41</v>
      </c>
      <c r="C208">
        <v>96</v>
      </c>
      <c r="D208" t="s">
        <v>38</v>
      </c>
      <c r="E208" t="str">
        <f t="shared" si="3"/>
        <v>90-120</v>
      </c>
    </row>
    <row r="209" spans="1:5" x14ac:dyDescent="0.25">
      <c r="A209">
        <v>21260330</v>
      </c>
      <c r="B209" s="28">
        <v>14196.03</v>
      </c>
      <c r="C209">
        <v>92</v>
      </c>
      <c r="D209" t="s">
        <v>39</v>
      </c>
      <c r="E209" t="str">
        <f t="shared" si="3"/>
        <v>90-120</v>
      </c>
    </row>
    <row r="210" spans="1:5" x14ac:dyDescent="0.25">
      <c r="A210">
        <v>21300330</v>
      </c>
      <c r="B210" s="28">
        <v>22159.02</v>
      </c>
      <c r="C210">
        <v>148</v>
      </c>
      <c r="D210" t="s">
        <v>40</v>
      </c>
      <c r="E210" t="str">
        <f t="shared" si="3"/>
        <v>121-150</v>
      </c>
    </row>
    <row r="211" spans="1:5" x14ac:dyDescent="0.25">
      <c r="A211">
        <v>21315372</v>
      </c>
      <c r="B211" s="28">
        <v>5304.75</v>
      </c>
      <c r="C211">
        <v>116</v>
      </c>
      <c r="D211" t="s">
        <v>40</v>
      </c>
      <c r="E211" t="str">
        <f t="shared" si="3"/>
        <v>90-120</v>
      </c>
    </row>
    <row r="212" spans="1:5" x14ac:dyDescent="0.25">
      <c r="A212">
        <v>21325778</v>
      </c>
      <c r="B212" s="28">
        <v>6405.58</v>
      </c>
      <c r="C212">
        <v>146</v>
      </c>
      <c r="D212" t="s">
        <v>40</v>
      </c>
      <c r="E212" t="str">
        <f t="shared" si="3"/>
        <v>121-150</v>
      </c>
    </row>
    <row r="213" spans="1:5" x14ac:dyDescent="0.25">
      <c r="A213">
        <v>21373664</v>
      </c>
      <c r="B213" s="28">
        <v>7859.75</v>
      </c>
      <c r="C213">
        <v>92</v>
      </c>
      <c r="D213" t="s">
        <v>38</v>
      </c>
      <c r="E213" t="str">
        <f t="shared" si="3"/>
        <v>90-120</v>
      </c>
    </row>
    <row r="214" spans="1:5" x14ac:dyDescent="0.25">
      <c r="A214">
        <v>21424060</v>
      </c>
      <c r="B214" s="28">
        <v>1052.47</v>
      </c>
      <c r="C214">
        <v>116</v>
      </c>
      <c r="D214" t="s">
        <v>38</v>
      </c>
      <c r="E214" t="str">
        <f t="shared" si="3"/>
        <v>90-120</v>
      </c>
    </row>
    <row r="215" spans="1:5" x14ac:dyDescent="0.25">
      <c r="A215">
        <v>21437308</v>
      </c>
      <c r="B215" s="28">
        <v>14137.8</v>
      </c>
      <c r="C215">
        <v>142</v>
      </c>
      <c r="D215" t="s">
        <v>38</v>
      </c>
      <c r="E215" t="str">
        <f t="shared" si="3"/>
        <v>121-150</v>
      </c>
    </row>
    <row r="216" spans="1:5" x14ac:dyDescent="0.25">
      <c r="A216">
        <v>21487428</v>
      </c>
      <c r="B216" s="28">
        <v>7877.23</v>
      </c>
      <c r="C216">
        <v>92</v>
      </c>
      <c r="D216" t="s">
        <v>39</v>
      </c>
      <c r="E216" t="str">
        <f t="shared" si="3"/>
        <v>90-120</v>
      </c>
    </row>
    <row r="217" spans="1:5" x14ac:dyDescent="0.25">
      <c r="A217">
        <v>21670704</v>
      </c>
      <c r="B217" s="28">
        <v>3983.04</v>
      </c>
      <c r="C217">
        <v>116</v>
      </c>
      <c r="D217" t="s">
        <v>39</v>
      </c>
      <c r="E217" t="str">
        <f t="shared" si="3"/>
        <v>90-120</v>
      </c>
    </row>
    <row r="218" spans="1:5" x14ac:dyDescent="0.25">
      <c r="A218">
        <v>21689018</v>
      </c>
      <c r="B218" s="28">
        <v>14122.92</v>
      </c>
      <c r="C218">
        <v>134</v>
      </c>
      <c r="D218" t="s">
        <v>38</v>
      </c>
      <c r="E218" t="str">
        <f t="shared" si="3"/>
        <v>121-150</v>
      </c>
    </row>
    <row r="219" spans="1:5" x14ac:dyDescent="0.25">
      <c r="A219">
        <v>21707622</v>
      </c>
      <c r="B219" s="28">
        <v>18752.13</v>
      </c>
      <c r="C219">
        <v>133</v>
      </c>
      <c r="D219" t="s">
        <v>40</v>
      </c>
      <c r="E219" t="str">
        <f t="shared" si="3"/>
        <v>121-150</v>
      </c>
    </row>
    <row r="220" spans="1:5" x14ac:dyDescent="0.25">
      <c r="A220">
        <v>21751154</v>
      </c>
      <c r="B220" s="28">
        <v>14168.64</v>
      </c>
      <c r="C220">
        <v>127</v>
      </c>
      <c r="D220" t="s">
        <v>39</v>
      </c>
      <c r="E220" t="str">
        <f t="shared" si="3"/>
        <v>121-150</v>
      </c>
    </row>
    <row r="221" spans="1:5" x14ac:dyDescent="0.25">
      <c r="A221">
        <v>21754006</v>
      </c>
      <c r="B221" s="28">
        <v>8865.2199999999993</v>
      </c>
      <c r="C221">
        <v>90</v>
      </c>
      <c r="D221" t="s">
        <v>38</v>
      </c>
      <c r="E221" t="str">
        <f t="shared" si="3"/>
        <v>90-120</v>
      </c>
    </row>
    <row r="222" spans="1:5" x14ac:dyDescent="0.25">
      <c r="A222">
        <v>21990102</v>
      </c>
      <c r="B222" s="28">
        <v>13686.49</v>
      </c>
      <c r="C222">
        <v>90</v>
      </c>
      <c r="D222" t="s">
        <v>40</v>
      </c>
      <c r="E222" t="str">
        <f t="shared" si="3"/>
        <v>90-120</v>
      </c>
    </row>
    <row r="223" spans="1:5" x14ac:dyDescent="0.25">
      <c r="A223">
        <v>22038562</v>
      </c>
      <c r="B223" s="28">
        <v>14527.32</v>
      </c>
      <c r="C223">
        <v>142</v>
      </c>
      <c r="D223" t="s">
        <v>39</v>
      </c>
      <c r="E223" t="str">
        <f t="shared" si="3"/>
        <v>121-150</v>
      </c>
    </row>
    <row r="224" spans="1:5" x14ac:dyDescent="0.25">
      <c r="A224">
        <v>22165416</v>
      </c>
      <c r="B224" s="28">
        <v>1301.77</v>
      </c>
      <c r="C224">
        <v>121</v>
      </c>
      <c r="D224" t="s">
        <v>38</v>
      </c>
      <c r="E224" t="str">
        <f t="shared" si="3"/>
        <v>121-150</v>
      </c>
    </row>
    <row r="225" spans="1:5" x14ac:dyDescent="0.25">
      <c r="A225">
        <v>22179174</v>
      </c>
      <c r="B225" s="28">
        <v>9883.27</v>
      </c>
      <c r="C225">
        <v>150</v>
      </c>
      <c r="D225" t="s">
        <v>38</v>
      </c>
      <c r="E225" t="str">
        <f t="shared" si="3"/>
        <v>121-150</v>
      </c>
    </row>
    <row r="226" spans="1:5" x14ac:dyDescent="0.25">
      <c r="A226">
        <v>22272342</v>
      </c>
      <c r="B226" s="28">
        <v>27750.27</v>
      </c>
      <c r="C226">
        <v>136</v>
      </c>
      <c r="D226" t="s">
        <v>38</v>
      </c>
      <c r="E226" t="str">
        <f t="shared" si="3"/>
        <v>121-150</v>
      </c>
    </row>
    <row r="227" spans="1:5" x14ac:dyDescent="0.25">
      <c r="A227">
        <v>22358448</v>
      </c>
      <c r="B227" s="28">
        <v>10600.34</v>
      </c>
      <c r="C227">
        <v>106</v>
      </c>
      <c r="D227" t="s">
        <v>39</v>
      </c>
      <c r="E227" t="str">
        <f t="shared" si="3"/>
        <v>90-120</v>
      </c>
    </row>
    <row r="228" spans="1:5" x14ac:dyDescent="0.25">
      <c r="A228">
        <v>22398592</v>
      </c>
      <c r="B228" s="28">
        <v>27190.1</v>
      </c>
      <c r="C228">
        <v>134</v>
      </c>
      <c r="D228" t="s">
        <v>38</v>
      </c>
      <c r="E228" t="str">
        <f t="shared" si="3"/>
        <v>121-150</v>
      </c>
    </row>
    <row r="229" spans="1:5" x14ac:dyDescent="0.25">
      <c r="A229">
        <v>22403142</v>
      </c>
      <c r="B229" s="28">
        <v>1617.91</v>
      </c>
      <c r="C229">
        <v>134</v>
      </c>
      <c r="D229" t="s">
        <v>38</v>
      </c>
      <c r="E229" t="str">
        <f t="shared" si="3"/>
        <v>121-150</v>
      </c>
    </row>
    <row r="230" spans="1:5" x14ac:dyDescent="0.25">
      <c r="A230">
        <v>22413358</v>
      </c>
      <c r="B230" s="28">
        <v>13412.78</v>
      </c>
      <c r="C230">
        <v>103</v>
      </c>
      <c r="D230" t="s">
        <v>40</v>
      </c>
      <c r="E230" t="str">
        <f t="shared" si="3"/>
        <v>90-120</v>
      </c>
    </row>
    <row r="231" spans="1:5" x14ac:dyDescent="0.25">
      <c r="A231">
        <v>22424994</v>
      </c>
      <c r="B231" s="28">
        <v>1809.54</v>
      </c>
      <c r="C231">
        <v>97</v>
      </c>
      <c r="D231" t="s">
        <v>39</v>
      </c>
      <c r="E231" t="str">
        <f t="shared" si="3"/>
        <v>90-120</v>
      </c>
    </row>
    <row r="232" spans="1:5" x14ac:dyDescent="0.25">
      <c r="A232">
        <v>22442322</v>
      </c>
      <c r="B232" s="28">
        <v>12661.01</v>
      </c>
      <c r="C232">
        <v>147</v>
      </c>
      <c r="D232" t="s">
        <v>39</v>
      </c>
      <c r="E232" t="str">
        <f t="shared" si="3"/>
        <v>121-150</v>
      </c>
    </row>
    <row r="233" spans="1:5" x14ac:dyDescent="0.25">
      <c r="A233">
        <v>22627860</v>
      </c>
      <c r="B233" s="28">
        <v>24517.13</v>
      </c>
      <c r="C233">
        <v>96</v>
      </c>
      <c r="D233" t="s">
        <v>38</v>
      </c>
      <c r="E233" t="str">
        <f t="shared" si="3"/>
        <v>90-120</v>
      </c>
    </row>
    <row r="234" spans="1:5" x14ac:dyDescent="0.25">
      <c r="A234">
        <v>22645210</v>
      </c>
      <c r="B234" s="28">
        <v>17946.419999999998</v>
      </c>
      <c r="C234">
        <v>96</v>
      </c>
      <c r="D234" t="s">
        <v>40</v>
      </c>
      <c r="E234" t="str">
        <f t="shared" si="3"/>
        <v>90-120</v>
      </c>
    </row>
    <row r="235" spans="1:5" x14ac:dyDescent="0.25">
      <c r="A235">
        <v>22652108</v>
      </c>
      <c r="B235" s="28">
        <v>12537.65</v>
      </c>
      <c r="C235">
        <v>121</v>
      </c>
      <c r="D235" t="s">
        <v>40</v>
      </c>
      <c r="E235" t="str">
        <f t="shared" si="3"/>
        <v>121-150</v>
      </c>
    </row>
    <row r="236" spans="1:5" x14ac:dyDescent="0.25">
      <c r="A236">
        <v>22693956</v>
      </c>
      <c r="B236" s="28">
        <v>17603.169999999998</v>
      </c>
      <c r="C236">
        <v>127</v>
      </c>
      <c r="D236" t="s">
        <v>39</v>
      </c>
      <c r="E236" t="str">
        <f t="shared" si="3"/>
        <v>121-150</v>
      </c>
    </row>
    <row r="237" spans="1:5" x14ac:dyDescent="0.25">
      <c r="A237">
        <v>22904908</v>
      </c>
      <c r="B237" s="28">
        <v>22255.119999999999</v>
      </c>
      <c r="C237">
        <v>133</v>
      </c>
      <c r="D237" t="s">
        <v>38</v>
      </c>
      <c r="E237" t="str">
        <f t="shared" si="3"/>
        <v>121-150</v>
      </c>
    </row>
    <row r="238" spans="1:5" x14ac:dyDescent="0.25">
      <c r="A238">
        <v>22935274</v>
      </c>
      <c r="B238" s="28">
        <v>12505.65</v>
      </c>
      <c r="C238">
        <v>103</v>
      </c>
      <c r="D238" t="s">
        <v>40</v>
      </c>
      <c r="E238" t="str">
        <f t="shared" si="3"/>
        <v>90-120</v>
      </c>
    </row>
    <row r="239" spans="1:5" x14ac:dyDescent="0.25">
      <c r="A239">
        <v>23037748</v>
      </c>
      <c r="B239" s="28">
        <v>26458.26</v>
      </c>
      <c r="C239">
        <v>117</v>
      </c>
      <c r="D239" t="s">
        <v>40</v>
      </c>
      <c r="E239" t="str">
        <f t="shared" si="3"/>
        <v>90-120</v>
      </c>
    </row>
    <row r="240" spans="1:5" x14ac:dyDescent="0.25">
      <c r="A240">
        <v>23042140</v>
      </c>
      <c r="B240" s="28">
        <v>8644.7000000000007</v>
      </c>
      <c r="C240">
        <v>147</v>
      </c>
      <c r="D240" t="s">
        <v>39</v>
      </c>
      <c r="E240" t="str">
        <f t="shared" si="3"/>
        <v>121-150</v>
      </c>
    </row>
    <row r="241" spans="1:5" x14ac:dyDescent="0.25">
      <c r="A241">
        <v>23049068</v>
      </c>
      <c r="B241" s="28">
        <v>8000.88</v>
      </c>
      <c r="C241">
        <v>117</v>
      </c>
      <c r="D241" t="s">
        <v>38</v>
      </c>
      <c r="E241" t="str">
        <f t="shared" si="3"/>
        <v>90-120</v>
      </c>
    </row>
    <row r="242" spans="1:5" x14ac:dyDescent="0.25">
      <c r="A242">
        <v>23056198</v>
      </c>
      <c r="B242" s="28">
        <v>19469.21</v>
      </c>
      <c r="C242">
        <v>106</v>
      </c>
      <c r="D242" t="s">
        <v>39</v>
      </c>
      <c r="E242" t="str">
        <f t="shared" si="3"/>
        <v>90-120</v>
      </c>
    </row>
    <row r="243" spans="1:5" x14ac:dyDescent="0.25">
      <c r="A243">
        <v>23064914</v>
      </c>
      <c r="B243" s="28">
        <v>13573.6</v>
      </c>
      <c r="C243">
        <v>136</v>
      </c>
      <c r="D243" t="s">
        <v>38</v>
      </c>
      <c r="E243" t="str">
        <f t="shared" si="3"/>
        <v>121-150</v>
      </c>
    </row>
    <row r="244" spans="1:5" x14ac:dyDescent="0.25">
      <c r="A244">
        <v>23096382</v>
      </c>
      <c r="B244" s="28">
        <v>15853.99</v>
      </c>
      <c r="C244">
        <v>127</v>
      </c>
      <c r="D244" t="s">
        <v>40</v>
      </c>
      <c r="E244" t="str">
        <f t="shared" si="3"/>
        <v>121-150</v>
      </c>
    </row>
    <row r="245" spans="1:5" x14ac:dyDescent="0.25">
      <c r="A245">
        <v>23111866</v>
      </c>
      <c r="B245" s="28">
        <v>12097</v>
      </c>
      <c r="C245">
        <v>136</v>
      </c>
      <c r="D245" t="s">
        <v>39</v>
      </c>
      <c r="E245" t="str">
        <f t="shared" si="3"/>
        <v>121-150</v>
      </c>
    </row>
    <row r="246" spans="1:5" x14ac:dyDescent="0.25">
      <c r="A246">
        <v>23151580</v>
      </c>
      <c r="B246" s="28">
        <v>6408.22</v>
      </c>
      <c r="C246">
        <v>106</v>
      </c>
      <c r="D246" t="s">
        <v>40</v>
      </c>
      <c r="E246" t="str">
        <f t="shared" si="3"/>
        <v>90-120</v>
      </c>
    </row>
    <row r="247" spans="1:5" x14ac:dyDescent="0.25">
      <c r="A247">
        <v>23163264</v>
      </c>
      <c r="B247" s="28">
        <v>6608.11</v>
      </c>
      <c r="C247">
        <v>104</v>
      </c>
      <c r="D247" t="s">
        <v>39</v>
      </c>
      <c r="E247" t="str">
        <f t="shared" si="3"/>
        <v>90-120</v>
      </c>
    </row>
    <row r="248" spans="1:5" x14ac:dyDescent="0.25">
      <c r="A248">
        <v>23187414</v>
      </c>
      <c r="B248" s="28">
        <v>19315.650000000001</v>
      </c>
      <c r="C248">
        <v>117</v>
      </c>
      <c r="D248" t="s">
        <v>39</v>
      </c>
      <c r="E248" t="str">
        <f t="shared" si="3"/>
        <v>90-120</v>
      </c>
    </row>
    <row r="249" spans="1:5" x14ac:dyDescent="0.25">
      <c r="A249">
        <v>23191168</v>
      </c>
      <c r="B249" s="28">
        <v>11229.43</v>
      </c>
      <c r="C249">
        <v>117</v>
      </c>
      <c r="D249" t="s">
        <v>39</v>
      </c>
      <c r="E249" t="str">
        <f t="shared" si="3"/>
        <v>90-120</v>
      </c>
    </row>
    <row r="250" spans="1:5" x14ac:dyDescent="0.25">
      <c r="A250">
        <v>23215280</v>
      </c>
      <c r="B250" s="28">
        <v>6293.29</v>
      </c>
      <c r="C250">
        <v>117</v>
      </c>
      <c r="D250" t="s">
        <v>39</v>
      </c>
      <c r="E250" t="str">
        <f t="shared" si="3"/>
        <v>90-120</v>
      </c>
    </row>
    <row r="251" spans="1:5" x14ac:dyDescent="0.25">
      <c r="A251">
        <v>23251008</v>
      </c>
      <c r="B251" s="28">
        <v>6249.31</v>
      </c>
      <c r="C251">
        <v>91</v>
      </c>
      <c r="D251" t="s">
        <v>38</v>
      </c>
      <c r="E251" t="str">
        <f t="shared" si="3"/>
        <v>90-120</v>
      </c>
    </row>
    <row r="252" spans="1:5" x14ac:dyDescent="0.25">
      <c r="A252">
        <v>23263456</v>
      </c>
      <c r="B252" s="28">
        <v>6798.65</v>
      </c>
      <c r="C252">
        <v>147</v>
      </c>
      <c r="D252" t="s">
        <v>40</v>
      </c>
      <c r="E252" t="str">
        <f t="shared" si="3"/>
        <v>121-150</v>
      </c>
    </row>
    <row r="253" spans="1:5" x14ac:dyDescent="0.25">
      <c r="A253">
        <v>23275808</v>
      </c>
      <c r="B253" s="28">
        <v>16327.71</v>
      </c>
      <c r="C253">
        <v>136</v>
      </c>
      <c r="D253" t="s">
        <v>39</v>
      </c>
      <c r="E253" t="str">
        <f t="shared" si="3"/>
        <v>121-150</v>
      </c>
    </row>
    <row r="254" spans="1:5" x14ac:dyDescent="0.25">
      <c r="A254">
        <v>23281940</v>
      </c>
      <c r="B254" s="28">
        <v>15595.55</v>
      </c>
      <c r="C254">
        <v>136</v>
      </c>
      <c r="D254" t="s">
        <v>39</v>
      </c>
      <c r="E254" t="str">
        <f t="shared" si="3"/>
        <v>121-150</v>
      </c>
    </row>
    <row r="255" spans="1:5" x14ac:dyDescent="0.25">
      <c r="A255">
        <v>23287762</v>
      </c>
      <c r="B255" s="28">
        <v>12180.14</v>
      </c>
      <c r="C255">
        <v>106</v>
      </c>
      <c r="D255" t="s">
        <v>39</v>
      </c>
      <c r="E255" t="str">
        <f t="shared" si="3"/>
        <v>90-120</v>
      </c>
    </row>
    <row r="256" spans="1:5" x14ac:dyDescent="0.25">
      <c r="A256">
        <v>23306638</v>
      </c>
      <c r="B256" s="28">
        <v>21180.16</v>
      </c>
      <c r="C256">
        <v>136</v>
      </c>
      <c r="D256" t="s">
        <v>39</v>
      </c>
      <c r="E256" t="str">
        <f t="shared" si="3"/>
        <v>121-150</v>
      </c>
    </row>
    <row r="257" spans="1:5" x14ac:dyDescent="0.25">
      <c r="A257">
        <v>23307306</v>
      </c>
      <c r="B257" s="28">
        <v>8764.52</v>
      </c>
      <c r="C257">
        <v>106</v>
      </c>
      <c r="D257" t="s">
        <v>38</v>
      </c>
      <c r="E257" t="str">
        <f t="shared" si="3"/>
        <v>90-120</v>
      </c>
    </row>
    <row r="258" spans="1:5" x14ac:dyDescent="0.25">
      <c r="A258">
        <v>23354648</v>
      </c>
      <c r="B258" s="28">
        <v>12043.22</v>
      </c>
      <c r="C258">
        <v>91</v>
      </c>
      <c r="D258" t="s">
        <v>39</v>
      </c>
      <c r="E258" t="str">
        <f t="shared" si="3"/>
        <v>90-120</v>
      </c>
    </row>
    <row r="259" spans="1:5" x14ac:dyDescent="0.25">
      <c r="A259">
        <v>23365826</v>
      </c>
      <c r="B259" s="28">
        <v>5202.42</v>
      </c>
      <c r="C259">
        <v>121</v>
      </c>
      <c r="D259" t="s">
        <v>39</v>
      </c>
      <c r="E259" t="str">
        <f t="shared" ref="E259:E322" si="4">IF(C259&lt;=120,"90-120","121-150")</f>
        <v>121-150</v>
      </c>
    </row>
    <row r="260" spans="1:5" x14ac:dyDescent="0.25">
      <c r="A260">
        <v>23373800</v>
      </c>
      <c r="B260" s="28">
        <v>14575.31</v>
      </c>
      <c r="C260">
        <v>117</v>
      </c>
      <c r="D260" t="s">
        <v>39</v>
      </c>
      <c r="E260" t="str">
        <f t="shared" si="4"/>
        <v>90-120</v>
      </c>
    </row>
    <row r="261" spans="1:5" x14ac:dyDescent="0.25">
      <c r="A261">
        <v>23425274</v>
      </c>
      <c r="B261" s="28">
        <v>4905.1000000000004</v>
      </c>
      <c r="C261">
        <v>147</v>
      </c>
      <c r="D261" t="s">
        <v>39</v>
      </c>
      <c r="E261" t="str">
        <f t="shared" si="4"/>
        <v>121-150</v>
      </c>
    </row>
    <row r="262" spans="1:5" x14ac:dyDescent="0.25">
      <c r="A262">
        <v>23425694</v>
      </c>
      <c r="B262" s="28">
        <v>17386.97</v>
      </c>
      <c r="C262">
        <v>147</v>
      </c>
      <c r="D262" t="s">
        <v>39</v>
      </c>
      <c r="E262" t="str">
        <f t="shared" si="4"/>
        <v>121-150</v>
      </c>
    </row>
    <row r="263" spans="1:5" x14ac:dyDescent="0.25">
      <c r="A263">
        <v>23451748</v>
      </c>
      <c r="B263" s="28">
        <v>16939.27</v>
      </c>
      <c r="C263">
        <v>106</v>
      </c>
      <c r="D263" t="s">
        <v>39</v>
      </c>
      <c r="E263" t="str">
        <f t="shared" si="4"/>
        <v>90-120</v>
      </c>
    </row>
    <row r="264" spans="1:5" x14ac:dyDescent="0.25">
      <c r="A264">
        <v>23516756</v>
      </c>
      <c r="B264" s="28">
        <v>1153.5</v>
      </c>
      <c r="C264">
        <v>147</v>
      </c>
      <c r="D264" t="s">
        <v>39</v>
      </c>
      <c r="E264" t="str">
        <f t="shared" si="4"/>
        <v>121-150</v>
      </c>
    </row>
    <row r="265" spans="1:5" x14ac:dyDescent="0.25">
      <c r="A265">
        <v>23621828</v>
      </c>
      <c r="B265" s="28">
        <v>32720.94</v>
      </c>
      <c r="C265">
        <v>121</v>
      </c>
      <c r="D265" t="s">
        <v>40</v>
      </c>
      <c r="E265" t="str">
        <f t="shared" si="4"/>
        <v>121-150</v>
      </c>
    </row>
    <row r="266" spans="1:5" x14ac:dyDescent="0.25">
      <c r="A266">
        <v>23676004</v>
      </c>
      <c r="B266" s="28">
        <v>12711.9</v>
      </c>
      <c r="C266">
        <v>133</v>
      </c>
      <c r="D266" t="s">
        <v>39</v>
      </c>
      <c r="E266" t="str">
        <f t="shared" si="4"/>
        <v>121-150</v>
      </c>
    </row>
    <row r="267" spans="1:5" x14ac:dyDescent="0.25">
      <c r="A267">
        <v>23690216</v>
      </c>
      <c r="B267" s="28">
        <v>4970.84</v>
      </c>
      <c r="C267">
        <v>106</v>
      </c>
      <c r="D267" t="s">
        <v>39</v>
      </c>
      <c r="E267" t="str">
        <f t="shared" si="4"/>
        <v>90-120</v>
      </c>
    </row>
    <row r="268" spans="1:5" x14ac:dyDescent="0.25">
      <c r="A268">
        <v>23775532</v>
      </c>
      <c r="B268" s="28">
        <v>6222.18</v>
      </c>
      <c r="C268">
        <v>112</v>
      </c>
      <c r="D268" t="s">
        <v>39</v>
      </c>
      <c r="E268" t="str">
        <f t="shared" si="4"/>
        <v>90-120</v>
      </c>
    </row>
    <row r="269" spans="1:5" x14ac:dyDescent="0.25">
      <c r="A269">
        <v>23882380</v>
      </c>
      <c r="B269" s="28">
        <v>7235.35</v>
      </c>
      <c r="C269">
        <v>118</v>
      </c>
      <c r="D269" t="s">
        <v>38</v>
      </c>
      <c r="E269" t="str">
        <f t="shared" si="4"/>
        <v>90-120</v>
      </c>
    </row>
    <row r="270" spans="1:5" x14ac:dyDescent="0.25">
      <c r="A270">
        <v>23949352</v>
      </c>
      <c r="B270" s="28">
        <v>5981.55</v>
      </c>
      <c r="C270">
        <v>150</v>
      </c>
      <c r="D270" t="s">
        <v>39</v>
      </c>
      <c r="E270" t="str">
        <f t="shared" si="4"/>
        <v>121-150</v>
      </c>
    </row>
    <row r="271" spans="1:5" x14ac:dyDescent="0.25">
      <c r="A271">
        <v>23957092</v>
      </c>
      <c r="B271" s="28">
        <v>17470.830000000002</v>
      </c>
      <c r="C271">
        <v>148</v>
      </c>
      <c r="D271" t="s">
        <v>39</v>
      </c>
      <c r="E271" t="str">
        <f t="shared" si="4"/>
        <v>121-150</v>
      </c>
    </row>
    <row r="272" spans="1:5" x14ac:dyDescent="0.25">
      <c r="A272">
        <v>23994122</v>
      </c>
      <c r="B272" s="28">
        <v>9447.06</v>
      </c>
      <c r="C272">
        <v>126</v>
      </c>
      <c r="D272" t="s">
        <v>38</v>
      </c>
      <c r="E272" t="str">
        <f t="shared" si="4"/>
        <v>121-150</v>
      </c>
    </row>
    <row r="273" spans="1:5" x14ac:dyDescent="0.25">
      <c r="A273">
        <v>24021280</v>
      </c>
      <c r="B273" s="28">
        <v>1017.71</v>
      </c>
      <c r="C273">
        <v>92</v>
      </c>
      <c r="D273" t="s">
        <v>38</v>
      </c>
      <c r="E273" t="str">
        <f t="shared" si="4"/>
        <v>90-120</v>
      </c>
    </row>
    <row r="274" spans="1:5" x14ac:dyDescent="0.25">
      <c r="A274">
        <v>24080588</v>
      </c>
      <c r="B274" s="28">
        <v>24787.57</v>
      </c>
      <c r="C274">
        <v>142</v>
      </c>
      <c r="D274" t="s">
        <v>38</v>
      </c>
      <c r="E274" t="str">
        <f t="shared" si="4"/>
        <v>121-150</v>
      </c>
    </row>
    <row r="275" spans="1:5" x14ac:dyDescent="0.25">
      <c r="A275">
        <v>24166422</v>
      </c>
      <c r="B275" s="28">
        <v>25723.84</v>
      </c>
      <c r="C275">
        <v>122</v>
      </c>
      <c r="D275" t="s">
        <v>39</v>
      </c>
      <c r="E275" t="str">
        <f t="shared" si="4"/>
        <v>121-150</v>
      </c>
    </row>
    <row r="276" spans="1:5" x14ac:dyDescent="0.25">
      <c r="A276">
        <v>24209614</v>
      </c>
      <c r="B276" s="28">
        <v>25575.93</v>
      </c>
      <c r="C276">
        <v>112</v>
      </c>
      <c r="D276" t="s">
        <v>38</v>
      </c>
      <c r="E276" t="str">
        <f t="shared" si="4"/>
        <v>90-120</v>
      </c>
    </row>
    <row r="277" spans="1:5" x14ac:dyDescent="0.25">
      <c r="A277">
        <v>24437982</v>
      </c>
      <c r="B277" s="28">
        <v>10587.61</v>
      </c>
      <c r="C277">
        <v>146</v>
      </c>
      <c r="D277" t="s">
        <v>40</v>
      </c>
      <c r="E277" t="str">
        <f t="shared" si="4"/>
        <v>121-150</v>
      </c>
    </row>
    <row r="278" spans="1:5" x14ac:dyDescent="0.25">
      <c r="A278">
        <v>24457370</v>
      </c>
      <c r="B278" s="28">
        <v>2917.63</v>
      </c>
      <c r="C278">
        <v>136</v>
      </c>
      <c r="D278" t="s">
        <v>39</v>
      </c>
      <c r="E278" t="str">
        <f t="shared" si="4"/>
        <v>121-150</v>
      </c>
    </row>
    <row r="279" spans="1:5" x14ac:dyDescent="0.25">
      <c r="A279">
        <v>24708456</v>
      </c>
      <c r="B279" s="28">
        <v>2738.36</v>
      </c>
      <c r="C279">
        <v>96</v>
      </c>
      <c r="D279" t="s">
        <v>38</v>
      </c>
      <c r="E279" t="str">
        <f t="shared" si="4"/>
        <v>90-120</v>
      </c>
    </row>
    <row r="280" spans="1:5" x14ac:dyDescent="0.25">
      <c r="A280">
        <v>24743040</v>
      </c>
      <c r="B280" s="28">
        <v>9775.58</v>
      </c>
      <c r="C280">
        <v>149</v>
      </c>
      <c r="D280" t="s">
        <v>39</v>
      </c>
      <c r="E280" t="str">
        <f t="shared" si="4"/>
        <v>121-150</v>
      </c>
    </row>
    <row r="281" spans="1:5" x14ac:dyDescent="0.25">
      <c r="A281">
        <v>24836942</v>
      </c>
      <c r="B281" s="28">
        <v>7722.63</v>
      </c>
      <c r="C281">
        <v>90</v>
      </c>
      <c r="D281" t="s">
        <v>38</v>
      </c>
      <c r="E281" t="str">
        <f t="shared" si="4"/>
        <v>90-120</v>
      </c>
    </row>
    <row r="282" spans="1:5" x14ac:dyDescent="0.25">
      <c r="A282">
        <v>24854890</v>
      </c>
      <c r="B282" s="28">
        <v>21860.78</v>
      </c>
      <c r="C282">
        <v>148</v>
      </c>
      <c r="D282" t="s">
        <v>38</v>
      </c>
      <c r="E282" t="str">
        <f t="shared" si="4"/>
        <v>121-150</v>
      </c>
    </row>
    <row r="283" spans="1:5" x14ac:dyDescent="0.25">
      <c r="A283">
        <v>24899116</v>
      </c>
      <c r="B283" s="28">
        <v>5289.71</v>
      </c>
      <c r="C283">
        <v>106</v>
      </c>
      <c r="D283" t="s">
        <v>38</v>
      </c>
      <c r="E283" t="str">
        <f t="shared" si="4"/>
        <v>90-120</v>
      </c>
    </row>
    <row r="284" spans="1:5" x14ac:dyDescent="0.25">
      <c r="A284">
        <v>24902930</v>
      </c>
      <c r="B284" s="28">
        <v>5703.86</v>
      </c>
      <c r="C284">
        <v>136</v>
      </c>
      <c r="D284" t="s">
        <v>38</v>
      </c>
      <c r="E284" t="str">
        <f t="shared" si="4"/>
        <v>121-150</v>
      </c>
    </row>
    <row r="285" spans="1:5" x14ac:dyDescent="0.25">
      <c r="A285">
        <v>24908980</v>
      </c>
      <c r="B285" s="28">
        <v>8724.9</v>
      </c>
      <c r="C285">
        <v>104</v>
      </c>
      <c r="D285" t="s">
        <v>39</v>
      </c>
      <c r="E285" t="str">
        <f t="shared" si="4"/>
        <v>90-120</v>
      </c>
    </row>
    <row r="286" spans="1:5" x14ac:dyDescent="0.25">
      <c r="A286">
        <v>24924584</v>
      </c>
      <c r="B286" s="28">
        <v>3578.22</v>
      </c>
      <c r="C286">
        <v>127</v>
      </c>
      <c r="D286" t="s">
        <v>39</v>
      </c>
      <c r="E286" t="str">
        <f t="shared" si="4"/>
        <v>121-150</v>
      </c>
    </row>
    <row r="287" spans="1:5" x14ac:dyDescent="0.25">
      <c r="A287">
        <v>25044772</v>
      </c>
      <c r="B287" s="28">
        <v>18876.189999999999</v>
      </c>
      <c r="C287">
        <v>106</v>
      </c>
      <c r="D287" t="s">
        <v>40</v>
      </c>
      <c r="E287" t="str">
        <f t="shared" si="4"/>
        <v>90-120</v>
      </c>
    </row>
    <row r="288" spans="1:5" x14ac:dyDescent="0.25">
      <c r="A288">
        <v>25270026</v>
      </c>
      <c r="B288" s="28">
        <v>12087.74</v>
      </c>
      <c r="C288">
        <v>112</v>
      </c>
      <c r="D288" t="s">
        <v>38</v>
      </c>
      <c r="E288" t="str">
        <f t="shared" si="4"/>
        <v>90-120</v>
      </c>
    </row>
    <row r="289" spans="1:5" x14ac:dyDescent="0.25">
      <c r="A289">
        <v>25385084</v>
      </c>
      <c r="B289" s="28">
        <v>12807.02</v>
      </c>
      <c r="C289">
        <v>106</v>
      </c>
      <c r="D289" t="s">
        <v>38</v>
      </c>
      <c r="E289" t="str">
        <f t="shared" si="4"/>
        <v>90-120</v>
      </c>
    </row>
    <row r="290" spans="1:5" x14ac:dyDescent="0.25">
      <c r="A290">
        <v>26245758</v>
      </c>
      <c r="B290" s="28">
        <v>5164.54</v>
      </c>
      <c r="C290">
        <v>112</v>
      </c>
      <c r="D290" t="s">
        <v>39</v>
      </c>
      <c r="E290" t="str">
        <f t="shared" si="4"/>
        <v>90-120</v>
      </c>
    </row>
    <row r="291" spans="1:5" x14ac:dyDescent="0.25">
      <c r="A291">
        <v>26253814</v>
      </c>
      <c r="B291" s="28">
        <v>14664.8</v>
      </c>
      <c r="C291">
        <v>136</v>
      </c>
      <c r="D291" t="s">
        <v>38</v>
      </c>
      <c r="E291" t="str">
        <f t="shared" si="4"/>
        <v>121-150</v>
      </c>
    </row>
    <row r="292" spans="1:5" x14ac:dyDescent="0.25">
      <c r="A292">
        <v>26342196</v>
      </c>
      <c r="B292" s="28">
        <v>4544.99</v>
      </c>
      <c r="C292">
        <v>150</v>
      </c>
      <c r="D292" t="s">
        <v>40</v>
      </c>
      <c r="E292" t="str">
        <f t="shared" si="4"/>
        <v>121-150</v>
      </c>
    </row>
    <row r="293" spans="1:5" x14ac:dyDescent="0.25">
      <c r="A293">
        <v>26346718</v>
      </c>
      <c r="B293" s="28">
        <v>15432.81</v>
      </c>
      <c r="C293">
        <v>120</v>
      </c>
      <c r="D293" t="s">
        <v>39</v>
      </c>
      <c r="E293" t="str">
        <f t="shared" si="4"/>
        <v>90-120</v>
      </c>
    </row>
    <row r="294" spans="1:5" x14ac:dyDescent="0.25">
      <c r="A294">
        <v>26348658</v>
      </c>
      <c r="B294" s="28">
        <v>4108.04</v>
      </c>
      <c r="C294">
        <v>150</v>
      </c>
      <c r="D294" t="s">
        <v>40</v>
      </c>
      <c r="E294" t="str">
        <f t="shared" si="4"/>
        <v>121-150</v>
      </c>
    </row>
    <row r="295" spans="1:5" x14ac:dyDescent="0.25">
      <c r="A295">
        <v>26354324</v>
      </c>
      <c r="B295" s="28">
        <v>12638.35</v>
      </c>
      <c r="C295">
        <v>119</v>
      </c>
      <c r="D295" t="s">
        <v>39</v>
      </c>
      <c r="E295" t="str">
        <f t="shared" si="4"/>
        <v>90-120</v>
      </c>
    </row>
    <row r="296" spans="1:5" x14ac:dyDescent="0.25">
      <c r="A296">
        <v>26446924</v>
      </c>
      <c r="B296" s="28">
        <v>19167.29</v>
      </c>
      <c r="C296">
        <v>97</v>
      </c>
      <c r="D296" t="s">
        <v>38</v>
      </c>
      <c r="E296" t="str">
        <f t="shared" si="4"/>
        <v>90-120</v>
      </c>
    </row>
    <row r="297" spans="1:5" x14ac:dyDescent="0.25">
      <c r="A297">
        <v>26515598</v>
      </c>
      <c r="B297" s="28">
        <v>8345.32</v>
      </c>
      <c r="C297">
        <v>146</v>
      </c>
      <c r="D297" t="s">
        <v>38</v>
      </c>
      <c r="E297" t="str">
        <f t="shared" si="4"/>
        <v>121-150</v>
      </c>
    </row>
    <row r="298" spans="1:5" x14ac:dyDescent="0.25">
      <c r="A298">
        <v>26527334</v>
      </c>
      <c r="B298" s="28">
        <v>18405.87</v>
      </c>
      <c r="C298">
        <v>134</v>
      </c>
      <c r="D298" t="s">
        <v>38</v>
      </c>
      <c r="E298" t="str">
        <f t="shared" si="4"/>
        <v>121-150</v>
      </c>
    </row>
    <row r="299" spans="1:5" x14ac:dyDescent="0.25">
      <c r="A299">
        <v>26540708</v>
      </c>
      <c r="B299" s="28">
        <v>9043.5400000000009</v>
      </c>
      <c r="C299">
        <v>142</v>
      </c>
      <c r="D299" t="s">
        <v>38</v>
      </c>
      <c r="E299" t="str">
        <f t="shared" si="4"/>
        <v>121-150</v>
      </c>
    </row>
    <row r="300" spans="1:5" x14ac:dyDescent="0.25">
      <c r="A300">
        <v>26557680</v>
      </c>
      <c r="B300" s="28">
        <v>10142.76</v>
      </c>
      <c r="C300">
        <v>106</v>
      </c>
      <c r="D300" t="s">
        <v>39</v>
      </c>
      <c r="E300" t="str">
        <f t="shared" si="4"/>
        <v>90-120</v>
      </c>
    </row>
    <row r="301" spans="1:5" x14ac:dyDescent="0.25">
      <c r="A301">
        <v>26607098</v>
      </c>
      <c r="B301" s="28">
        <v>2689.49</v>
      </c>
      <c r="C301">
        <v>90</v>
      </c>
      <c r="D301" t="s">
        <v>39</v>
      </c>
      <c r="E301" t="str">
        <f t="shared" si="4"/>
        <v>90-120</v>
      </c>
    </row>
    <row r="302" spans="1:5" x14ac:dyDescent="0.25">
      <c r="A302">
        <v>26611202</v>
      </c>
      <c r="B302" s="28">
        <v>19868.45</v>
      </c>
      <c r="C302">
        <v>150</v>
      </c>
      <c r="D302" t="s">
        <v>40</v>
      </c>
      <c r="E302" t="str">
        <f t="shared" si="4"/>
        <v>121-150</v>
      </c>
    </row>
    <row r="303" spans="1:5" x14ac:dyDescent="0.25">
      <c r="A303">
        <v>26655108</v>
      </c>
      <c r="B303" s="28">
        <v>21338.74</v>
      </c>
      <c r="C303">
        <v>142</v>
      </c>
      <c r="D303" t="s">
        <v>39</v>
      </c>
      <c r="E303" t="str">
        <f t="shared" si="4"/>
        <v>121-150</v>
      </c>
    </row>
    <row r="304" spans="1:5" x14ac:dyDescent="0.25">
      <c r="A304">
        <v>26663188</v>
      </c>
      <c r="B304" s="28">
        <v>2846.97</v>
      </c>
      <c r="C304">
        <v>106</v>
      </c>
      <c r="D304" t="s">
        <v>40</v>
      </c>
      <c r="E304" t="str">
        <f t="shared" si="4"/>
        <v>90-120</v>
      </c>
    </row>
    <row r="305" spans="1:5" x14ac:dyDescent="0.25">
      <c r="A305">
        <v>26716726</v>
      </c>
      <c r="B305" s="28">
        <v>1456.46</v>
      </c>
      <c r="C305">
        <v>146</v>
      </c>
      <c r="D305" t="s">
        <v>39</v>
      </c>
      <c r="E305" t="str">
        <f t="shared" si="4"/>
        <v>121-150</v>
      </c>
    </row>
    <row r="306" spans="1:5" x14ac:dyDescent="0.25">
      <c r="A306">
        <v>26877586</v>
      </c>
      <c r="B306" s="28">
        <v>2505.89</v>
      </c>
      <c r="C306">
        <v>127</v>
      </c>
      <c r="D306" t="s">
        <v>38</v>
      </c>
      <c r="E306" t="str">
        <f t="shared" si="4"/>
        <v>121-150</v>
      </c>
    </row>
    <row r="307" spans="1:5" x14ac:dyDescent="0.25">
      <c r="A307">
        <v>26882910</v>
      </c>
      <c r="B307" s="28">
        <v>21092.63</v>
      </c>
      <c r="C307">
        <v>96</v>
      </c>
      <c r="D307" t="s">
        <v>40</v>
      </c>
      <c r="E307" t="str">
        <f t="shared" si="4"/>
        <v>90-120</v>
      </c>
    </row>
    <row r="308" spans="1:5" x14ac:dyDescent="0.25">
      <c r="A308">
        <v>26938036</v>
      </c>
      <c r="B308" s="28">
        <v>8937.3700000000008</v>
      </c>
      <c r="C308">
        <v>136</v>
      </c>
      <c r="D308" t="s">
        <v>39</v>
      </c>
      <c r="E308" t="str">
        <f t="shared" si="4"/>
        <v>121-150</v>
      </c>
    </row>
    <row r="309" spans="1:5" x14ac:dyDescent="0.25">
      <c r="A309">
        <v>27292752</v>
      </c>
      <c r="B309" s="28">
        <v>6259.03</v>
      </c>
      <c r="C309">
        <v>91</v>
      </c>
      <c r="D309" t="s">
        <v>39</v>
      </c>
      <c r="E309" t="str">
        <f t="shared" si="4"/>
        <v>90-120</v>
      </c>
    </row>
    <row r="310" spans="1:5" x14ac:dyDescent="0.25">
      <c r="A310">
        <v>27340692</v>
      </c>
      <c r="B310" s="28">
        <v>3599.29</v>
      </c>
      <c r="C310">
        <v>146</v>
      </c>
      <c r="D310" t="s">
        <v>39</v>
      </c>
      <c r="E310" t="str">
        <f t="shared" si="4"/>
        <v>121-150</v>
      </c>
    </row>
    <row r="311" spans="1:5" x14ac:dyDescent="0.25">
      <c r="A311">
        <v>27345158</v>
      </c>
      <c r="B311" s="28">
        <v>5698.28</v>
      </c>
      <c r="C311">
        <v>116</v>
      </c>
      <c r="D311" t="s">
        <v>38</v>
      </c>
      <c r="E311" t="str">
        <f t="shared" si="4"/>
        <v>90-120</v>
      </c>
    </row>
    <row r="312" spans="1:5" x14ac:dyDescent="0.25">
      <c r="A312">
        <v>27392010</v>
      </c>
      <c r="B312" s="28">
        <v>20052.34</v>
      </c>
      <c r="C312">
        <v>142</v>
      </c>
      <c r="D312" t="s">
        <v>38</v>
      </c>
      <c r="E312" t="str">
        <f t="shared" si="4"/>
        <v>121-150</v>
      </c>
    </row>
    <row r="313" spans="1:5" x14ac:dyDescent="0.25">
      <c r="A313">
        <v>27394000</v>
      </c>
      <c r="B313" s="28">
        <v>14649</v>
      </c>
      <c r="C313">
        <v>146</v>
      </c>
      <c r="D313" t="s">
        <v>38</v>
      </c>
      <c r="E313" t="str">
        <f t="shared" si="4"/>
        <v>121-150</v>
      </c>
    </row>
    <row r="314" spans="1:5" x14ac:dyDescent="0.25">
      <c r="A314">
        <v>27442464</v>
      </c>
      <c r="B314" s="28">
        <v>12065.53</v>
      </c>
      <c r="C314">
        <v>150</v>
      </c>
      <c r="D314" t="s">
        <v>38</v>
      </c>
      <c r="E314" t="str">
        <f t="shared" si="4"/>
        <v>121-150</v>
      </c>
    </row>
    <row r="315" spans="1:5" x14ac:dyDescent="0.25">
      <c r="A315">
        <v>27487222</v>
      </c>
      <c r="B315" s="28">
        <v>4531.9399999999996</v>
      </c>
      <c r="C315">
        <v>142</v>
      </c>
      <c r="D315" t="s">
        <v>40</v>
      </c>
      <c r="E315" t="str">
        <f t="shared" si="4"/>
        <v>121-150</v>
      </c>
    </row>
    <row r="316" spans="1:5" x14ac:dyDescent="0.25">
      <c r="A316">
        <v>27557960</v>
      </c>
      <c r="B316" s="28">
        <v>12700.43</v>
      </c>
      <c r="C316">
        <v>142</v>
      </c>
      <c r="D316" t="s">
        <v>40</v>
      </c>
      <c r="E316" t="str">
        <f t="shared" si="4"/>
        <v>121-150</v>
      </c>
    </row>
    <row r="317" spans="1:5" x14ac:dyDescent="0.25">
      <c r="A317">
        <v>27558770</v>
      </c>
      <c r="B317" s="28">
        <v>1369.54</v>
      </c>
      <c r="C317">
        <v>142</v>
      </c>
      <c r="D317" t="s">
        <v>38</v>
      </c>
      <c r="E317" t="str">
        <f t="shared" si="4"/>
        <v>121-150</v>
      </c>
    </row>
    <row r="318" spans="1:5" x14ac:dyDescent="0.25">
      <c r="A318">
        <v>27611084</v>
      </c>
      <c r="B318" s="28">
        <v>8124.19</v>
      </c>
      <c r="C318">
        <v>133</v>
      </c>
      <c r="D318" t="s">
        <v>38</v>
      </c>
      <c r="E318" t="str">
        <f t="shared" si="4"/>
        <v>121-150</v>
      </c>
    </row>
    <row r="319" spans="1:5" x14ac:dyDescent="0.25">
      <c r="A319">
        <v>27661918</v>
      </c>
      <c r="B319" s="28">
        <v>19527.71</v>
      </c>
      <c r="C319">
        <v>120</v>
      </c>
      <c r="D319" t="s">
        <v>39</v>
      </c>
      <c r="E319" t="str">
        <f t="shared" si="4"/>
        <v>90-120</v>
      </c>
    </row>
    <row r="320" spans="1:5" x14ac:dyDescent="0.25">
      <c r="A320">
        <v>27738416</v>
      </c>
      <c r="B320" s="28">
        <v>20786.099999999999</v>
      </c>
      <c r="C320">
        <v>133</v>
      </c>
      <c r="D320" t="s">
        <v>38</v>
      </c>
      <c r="E320" t="str">
        <f t="shared" si="4"/>
        <v>121-150</v>
      </c>
    </row>
    <row r="321" spans="1:5" x14ac:dyDescent="0.25">
      <c r="A321">
        <v>27848184</v>
      </c>
      <c r="B321" s="28">
        <v>2013.72</v>
      </c>
      <c r="C321">
        <v>146</v>
      </c>
      <c r="D321" t="s">
        <v>38</v>
      </c>
      <c r="E321" t="str">
        <f t="shared" si="4"/>
        <v>121-150</v>
      </c>
    </row>
    <row r="322" spans="1:5" x14ac:dyDescent="0.25">
      <c r="A322">
        <v>27850996</v>
      </c>
      <c r="B322" s="28">
        <v>2691.05</v>
      </c>
      <c r="C322">
        <v>116</v>
      </c>
      <c r="D322" t="s">
        <v>38</v>
      </c>
      <c r="E322" t="str">
        <f t="shared" si="4"/>
        <v>90-120</v>
      </c>
    </row>
    <row r="323" spans="1:5" x14ac:dyDescent="0.25">
      <c r="A323">
        <v>27955550</v>
      </c>
      <c r="B323" s="28">
        <v>3521.36</v>
      </c>
      <c r="C323">
        <v>150</v>
      </c>
      <c r="D323" t="s">
        <v>39</v>
      </c>
      <c r="E323" t="str">
        <f t="shared" ref="E323:E386" si="5">IF(C323&lt;=120,"90-120","121-150")</f>
        <v>121-150</v>
      </c>
    </row>
    <row r="324" spans="1:5" x14ac:dyDescent="0.25">
      <c r="A324">
        <v>27983526</v>
      </c>
      <c r="B324" s="28">
        <v>4581.1899999999996</v>
      </c>
      <c r="C324">
        <v>112</v>
      </c>
      <c r="D324" t="s">
        <v>40</v>
      </c>
      <c r="E324" t="str">
        <f t="shared" si="5"/>
        <v>90-120</v>
      </c>
    </row>
    <row r="325" spans="1:5" x14ac:dyDescent="0.25">
      <c r="A325">
        <v>28138630</v>
      </c>
      <c r="B325" s="28">
        <v>20974.92</v>
      </c>
      <c r="C325">
        <v>90</v>
      </c>
      <c r="D325" t="s">
        <v>39</v>
      </c>
      <c r="E325" t="str">
        <f t="shared" si="5"/>
        <v>90-120</v>
      </c>
    </row>
    <row r="326" spans="1:5" x14ac:dyDescent="0.25">
      <c r="A326">
        <v>28145356</v>
      </c>
      <c r="B326" s="28">
        <v>7085.45</v>
      </c>
      <c r="C326">
        <v>103</v>
      </c>
      <c r="D326" t="s">
        <v>39</v>
      </c>
      <c r="E326" t="str">
        <f t="shared" si="5"/>
        <v>90-120</v>
      </c>
    </row>
    <row r="327" spans="1:5" x14ac:dyDescent="0.25">
      <c r="A327">
        <v>28175124</v>
      </c>
      <c r="B327" s="28">
        <v>12488.11</v>
      </c>
      <c r="C327">
        <v>112</v>
      </c>
      <c r="D327" t="s">
        <v>39</v>
      </c>
      <c r="E327" t="str">
        <f t="shared" si="5"/>
        <v>90-120</v>
      </c>
    </row>
    <row r="328" spans="1:5" x14ac:dyDescent="0.25">
      <c r="A328">
        <v>28826098</v>
      </c>
      <c r="B328" s="28">
        <v>15216.84</v>
      </c>
      <c r="C328">
        <v>148</v>
      </c>
      <c r="D328" t="s">
        <v>39</v>
      </c>
      <c r="E328" t="str">
        <f t="shared" si="5"/>
        <v>121-150</v>
      </c>
    </row>
    <row r="329" spans="1:5" x14ac:dyDescent="0.25">
      <c r="A329">
        <v>28830228</v>
      </c>
      <c r="B329" s="28">
        <v>2434.1799999999998</v>
      </c>
      <c r="C329">
        <v>142</v>
      </c>
      <c r="D329" t="s">
        <v>40</v>
      </c>
      <c r="E329" t="str">
        <f t="shared" si="5"/>
        <v>121-150</v>
      </c>
    </row>
    <row r="330" spans="1:5" x14ac:dyDescent="0.25">
      <c r="A330">
        <v>28852938</v>
      </c>
      <c r="B330" s="28">
        <v>14963.84</v>
      </c>
      <c r="C330">
        <v>121</v>
      </c>
      <c r="D330" t="s">
        <v>39</v>
      </c>
      <c r="E330" t="str">
        <f t="shared" si="5"/>
        <v>121-150</v>
      </c>
    </row>
    <row r="331" spans="1:5" x14ac:dyDescent="0.25">
      <c r="A331">
        <v>28880932</v>
      </c>
      <c r="B331" s="28">
        <v>3056.14</v>
      </c>
      <c r="C331">
        <v>121</v>
      </c>
      <c r="D331" t="s">
        <v>39</v>
      </c>
      <c r="E331" t="str">
        <f t="shared" si="5"/>
        <v>121-150</v>
      </c>
    </row>
    <row r="332" spans="1:5" x14ac:dyDescent="0.25">
      <c r="A332">
        <v>28907026</v>
      </c>
      <c r="B332" s="28">
        <v>2040.22</v>
      </c>
      <c r="C332">
        <v>120</v>
      </c>
      <c r="D332" t="s">
        <v>38</v>
      </c>
      <c r="E332" t="str">
        <f t="shared" si="5"/>
        <v>90-120</v>
      </c>
    </row>
    <row r="333" spans="1:5" x14ac:dyDescent="0.25">
      <c r="A333">
        <v>28917572</v>
      </c>
      <c r="B333" s="28">
        <v>8411.91</v>
      </c>
      <c r="C333">
        <v>150</v>
      </c>
      <c r="D333" t="s">
        <v>38</v>
      </c>
      <c r="E333" t="str">
        <f t="shared" si="5"/>
        <v>121-150</v>
      </c>
    </row>
    <row r="334" spans="1:5" x14ac:dyDescent="0.25">
      <c r="A334">
        <v>28945612</v>
      </c>
      <c r="B334" s="28">
        <v>1634.75</v>
      </c>
      <c r="C334">
        <v>116</v>
      </c>
      <c r="D334" t="s">
        <v>39</v>
      </c>
      <c r="E334" t="str">
        <f t="shared" si="5"/>
        <v>90-120</v>
      </c>
    </row>
    <row r="335" spans="1:5" x14ac:dyDescent="0.25">
      <c r="A335">
        <v>28980298</v>
      </c>
      <c r="B335" s="28">
        <v>11975.46</v>
      </c>
      <c r="C335">
        <v>106</v>
      </c>
      <c r="D335" t="s">
        <v>38</v>
      </c>
      <c r="E335" t="str">
        <f t="shared" si="5"/>
        <v>90-120</v>
      </c>
    </row>
    <row r="336" spans="1:5" x14ac:dyDescent="0.25">
      <c r="A336">
        <v>28988178</v>
      </c>
      <c r="B336" s="28">
        <v>1652.5</v>
      </c>
      <c r="C336">
        <v>90</v>
      </c>
      <c r="D336" t="s">
        <v>38</v>
      </c>
      <c r="E336" t="str">
        <f t="shared" si="5"/>
        <v>90-120</v>
      </c>
    </row>
    <row r="337" spans="1:5" x14ac:dyDescent="0.25">
      <c r="A337">
        <v>29001438</v>
      </c>
      <c r="B337" s="28">
        <v>21776.11</v>
      </c>
      <c r="C337">
        <v>133</v>
      </c>
      <c r="D337" t="s">
        <v>38</v>
      </c>
      <c r="E337" t="str">
        <f t="shared" si="5"/>
        <v>121-150</v>
      </c>
    </row>
    <row r="338" spans="1:5" x14ac:dyDescent="0.25">
      <c r="A338">
        <v>29011838</v>
      </c>
      <c r="B338" s="28">
        <v>13391.43</v>
      </c>
      <c r="C338">
        <v>116</v>
      </c>
      <c r="D338" t="s">
        <v>40</v>
      </c>
      <c r="E338" t="str">
        <f t="shared" si="5"/>
        <v>90-120</v>
      </c>
    </row>
    <row r="339" spans="1:5" x14ac:dyDescent="0.25">
      <c r="A339">
        <v>29109092</v>
      </c>
      <c r="B339" s="28">
        <v>13045.54</v>
      </c>
      <c r="C339">
        <v>106</v>
      </c>
      <c r="D339" t="s">
        <v>38</v>
      </c>
      <c r="E339" t="str">
        <f t="shared" si="5"/>
        <v>90-120</v>
      </c>
    </row>
    <row r="340" spans="1:5" x14ac:dyDescent="0.25">
      <c r="A340">
        <v>29141592</v>
      </c>
      <c r="B340" s="28">
        <v>1589.25</v>
      </c>
      <c r="C340">
        <v>90</v>
      </c>
      <c r="D340" t="s">
        <v>40</v>
      </c>
      <c r="E340" t="str">
        <f t="shared" si="5"/>
        <v>90-120</v>
      </c>
    </row>
    <row r="341" spans="1:5" x14ac:dyDescent="0.25">
      <c r="A341">
        <v>29178412</v>
      </c>
      <c r="B341" s="28">
        <v>1833.77</v>
      </c>
      <c r="C341">
        <v>90</v>
      </c>
      <c r="D341" t="s">
        <v>38</v>
      </c>
      <c r="E341" t="str">
        <f t="shared" si="5"/>
        <v>90-120</v>
      </c>
    </row>
    <row r="342" spans="1:5" x14ac:dyDescent="0.25">
      <c r="A342">
        <v>29186284</v>
      </c>
      <c r="B342" s="28">
        <v>21650.560000000001</v>
      </c>
      <c r="C342">
        <v>150</v>
      </c>
      <c r="D342" t="s">
        <v>38</v>
      </c>
      <c r="E342" t="str">
        <f t="shared" si="5"/>
        <v>121-150</v>
      </c>
    </row>
    <row r="343" spans="1:5" x14ac:dyDescent="0.25">
      <c r="A343">
        <v>29187186</v>
      </c>
      <c r="B343" s="28">
        <v>3906.12</v>
      </c>
      <c r="C343">
        <v>120</v>
      </c>
      <c r="D343" t="s">
        <v>38</v>
      </c>
      <c r="E343" t="str">
        <f t="shared" si="5"/>
        <v>90-120</v>
      </c>
    </row>
    <row r="344" spans="1:5" x14ac:dyDescent="0.25">
      <c r="A344">
        <v>29188302</v>
      </c>
      <c r="B344" s="28">
        <v>20833.75</v>
      </c>
      <c r="C344">
        <v>120</v>
      </c>
      <c r="D344" t="s">
        <v>38</v>
      </c>
      <c r="E344" t="str">
        <f t="shared" si="5"/>
        <v>90-120</v>
      </c>
    </row>
    <row r="345" spans="1:5" x14ac:dyDescent="0.25">
      <c r="A345">
        <v>29189530</v>
      </c>
      <c r="B345" s="28">
        <v>2893.19</v>
      </c>
      <c r="C345">
        <v>90</v>
      </c>
      <c r="D345" t="s">
        <v>39</v>
      </c>
      <c r="E345" t="str">
        <f t="shared" si="5"/>
        <v>90-120</v>
      </c>
    </row>
    <row r="346" spans="1:5" x14ac:dyDescent="0.25">
      <c r="A346">
        <v>29199696</v>
      </c>
      <c r="B346" s="28">
        <v>5542.17</v>
      </c>
      <c r="C346">
        <v>112</v>
      </c>
      <c r="D346" t="s">
        <v>39</v>
      </c>
      <c r="E346" t="str">
        <f t="shared" si="5"/>
        <v>90-120</v>
      </c>
    </row>
    <row r="347" spans="1:5" x14ac:dyDescent="0.25">
      <c r="A347">
        <v>29255520</v>
      </c>
      <c r="B347" s="28">
        <v>8859.39</v>
      </c>
      <c r="C347">
        <v>150</v>
      </c>
      <c r="D347" t="s">
        <v>39</v>
      </c>
      <c r="E347" t="str">
        <f t="shared" si="5"/>
        <v>121-150</v>
      </c>
    </row>
    <row r="348" spans="1:5" x14ac:dyDescent="0.25">
      <c r="A348">
        <v>29360888</v>
      </c>
      <c r="B348" s="28">
        <v>16725.77</v>
      </c>
      <c r="C348">
        <v>122</v>
      </c>
      <c r="D348" t="s">
        <v>39</v>
      </c>
      <c r="E348" t="str">
        <f t="shared" si="5"/>
        <v>121-150</v>
      </c>
    </row>
    <row r="349" spans="1:5" x14ac:dyDescent="0.25">
      <c r="A349">
        <v>29391740</v>
      </c>
      <c r="B349" s="28">
        <v>15932.97</v>
      </c>
      <c r="C349">
        <v>150</v>
      </c>
      <c r="D349" t="s">
        <v>38</v>
      </c>
      <c r="E349" t="str">
        <f t="shared" si="5"/>
        <v>121-150</v>
      </c>
    </row>
    <row r="350" spans="1:5" x14ac:dyDescent="0.25">
      <c r="A350">
        <v>29398726</v>
      </c>
      <c r="B350" s="28">
        <v>16099.27</v>
      </c>
      <c r="C350">
        <v>91</v>
      </c>
      <c r="D350" t="s">
        <v>38</v>
      </c>
      <c r="E350" t="str">
        <f t="shared" si="5"/>
        <v>90-120</v>
      </c>
    </row>
    <row r="351" spans="1:5" x14ac:dyDescent="0.25">
      <c r="A351">
        <v>29398886</v>
      </c>
      <c r="B351" s="28">
        <v>3184.53</v>
      </c>
      <c r="C351">
        <v>121</v>
      </c>
      <c r="D351" t="s">
        <v>38</v>
      </c>
      <c r="E351" t="str">
        <f t="shared" si="5"/>
        <v>121-150</v>
      </c>
    </row>
    <row r="352" spans="1:5" x14ac:dyDescent="0.25">
      <c r="A352">
        <v>29398926</v>
      </c>
      <c r="B352" s="28">
        <v>13087.28</v>
      </c>
      <c r="C352">
        <v>91</v>
      </c>
      <c r="D352" t="s">
        <v>39</v>
      </c>
      <c r="E352" t="str">
        <f t="shared" si="5"/>
        <v>90-120</v>
      </c>
    </row>
    <row r="353" spans="1:5" x14ac:dyDescent="0.25">
      <c r="A353">
        <v>29445988</v>
      </c>
      <c r="B353" s="28">
        <v>25298.43</v>
      </c>
      <c r="C353">
        <v>120</v>
      </c>
      <c r="D353" t="s">
        <v>39</v>
      </c>
      <c r="E353" t="str">
        <f t="shared" si="5"/>
        <v>90-120</v>
      </c>
    </row>
    <row r="354" spans="1:5" x14ac:dyDescent="0.25">
      <c r="A354">
        <v>29475324</v>
      </c>
      <c r="B354" s="28">
        <v>1227.51</v>
      </c>
      <c r="C354">
        <v>134</v>
      </c>
      <c r="D354" t="s">
        <v>39</v>
      </c>
      <c r="E354" t="str">
        <f t="shared" si="5"/>
        <v>121-150</v>
      </c>
    </row>
    <row r="355" spans="1:5" x14ac:dyDescent="0.25">
      <c r="A355">
        <v>29486976</v>
      </c>
      <c r="B355" s="28">
        <v>20569.849999999999</v>
      </c>
      <c r="C355">
        <v>150</v>
      </c>
      <c r="D355" t="s">
        <v>40</v>
      </c>
      <c r="E355" t="str">
        <f t="shared" si="5"/>
        <v>121-150</v>
      </c>
    </row>
    <row r="356" spans="1:5" x14ac:dyDescent="0.25">
      <c r="A356">
        <v>29599882</v>
      </c>
      <c r="B356" s="28">
        <v>18282.689999999999</v>
      </c>
      <c r="C356">
        <v>150</v>
      </c>
      <c r="D356" t="s">
        <v>39</v>
      </c>
      <c r="E356" t="str">
        <f t="shared" si="5"/>
        <v>121-150</v>
      </c>
    </row>
    <row r="357" spans="1:5" x14ac:dyDescent="0.25">
      <c r="A357">
        <v>29624676</v>
      </c>
      <c r="B357" s="28">
        <v>10314.06</v>
      </c>
      <c r="C357">
        <v>121</v>
      </c>
      <c r="D357" t="s">
        <v>39</v>
      </c>
      <c r="E357" t="str">
        <f t="shared" si="5"/>
        <v>121-150</v>
      </c>
    </row>
    <row r="358" spans="1:5" x14ac:dyDescent="0.25">
      <c r="A358">
        <v>29624792</v>
      </c>
      <c r="B358" s="28">
        <v>7513.47</v>
      </c>
      <c r="C358">
        <v>119</v>
      </c>
      <c r="D358" t="s">
        <v>40</v>
      </c>
      <c r="E358" t="str">
        <f t="shared" si="5"/>
        <v>90-120</v>
      </c>
    </row>
    <row r="359" spans="1:5" x14ac:dyDescent="0.25">
      <c r="A359">
        <v>29644110</v>
      </c>
      <c r="B359" s="28">
        <v>18867.07</v>
      </c>
      <c r="C359">
        <v>120</v>
      </c>
      <c r="D359" t="s">
        <v>38</v>
      </c>
      <c r="E359" t="str">
        <f t="shared" si="5"/>
        <v>90-120</v>
      </c>
    </row>
    <row r="360" spans="1:5" x14ac:dyDescent="0.25">
      <c r="A360">
        <v>29665676</v>
      </c>
      <c r="B360" s="28">
        <v>6370.92</v>
      </c>
      <c r="C360">
        <v>148</v>
      </c>
      <c r="D360" t="s">
        <v>39</v>
      </c>
      <c r="E360" t="str">
        <f t="shared" si="5"/>
        <v>121-150</v>
      </c>
    </row>
    <row r="361" spans="1:5" x14ac:dyDescent="0.25">
      <c r="A361">
        <v>29686690</v>
      </c>
      <c r="B361" s="28">
        <v>1116.29</v>
      </c>
      <c r="C361">
        <v>119</v>
      </c>
      <c r="D361" t="s">
        <v>38</v>
      </c>
      <c r="E361" t="str">
        <f t="shared" si="5"/>
        <v>90-120</v>
      </c>
    </row>
    <row r="362" spans="1:5" x14ac:dyDescent="0.25">
      <c r="A362">
        <v>29744846</v>
      </c>
      <c r="B362" s="28">
        <v>7075.2</v>
      </c>
      <c r="C362">
        <v>118</v>
      </c>
      <c r="D362" t="s">
        <v>38</v>
      </c>
      <c r="E362" t="str">
        <f t="shared" si="5"/>
        <v>90-120</v>
      </c>
    </row>
    <row r="363" spans="1:5" x14ac:dyDescent="0.25">
      <c r="A363">
        <v>29747166</v>
      </c>
      <c r="B363" s="28">
        <v>13209.54</v>
      </c>
      <c r="C363">
        <v>146</v>
      </c>
      <c r="D363" t="s">
        <v>38</v>
      </c>
      <c r="E363" t="str">
        <f t="shared" si="5"/>
        <v>121-150</v>
      </c>
    </row>
    <row r="364" spans="1:5" x14ac:dyDescent="0.25">
      <c r="A364">
        <v>29784506</v>
      </c>
      <c r="B364" s="28">
        <v>8367.09</v>
      </c>
      <c r="C364">
        <v>126</v>
      </c>
      <c r="D364" t="s">
        <v>39</v>
      </c>
      <c r="E364" t="str">
        <f t="shared" si="5"/>
        <v>121-150</v>
      </c>
    </row>
    <row r="365" spans="1:5" x14ac:dyDescent="0.25">
      <c r="A365">
        <v>29796920</v>
      </c>
      <c r="B365" s="28">
        <v>28553.47</v>
      </c>
      <c r="C365">
        <v>147</v>
      </c>
      <c r="D365" t="s">
        <v>40</v>
      </c>
      <c r="E365" t="str">
        <f t="shared" si="5"/>
        <v>121-150</v>
      </c>
    </row>
    <row r="366" spans="1:5" x14ac:dyDescent="0.25">
      <c r="A366">
        <v>29815404</v>
      </c>
      <c r="B366" s="28">
        <v>14035</v>
      </c>
      <c r="C366">
        <v>134</v>
      </c>
      <c r="D366" t="s">
        <v>39</v>
      </c>
      <c r="E366" t="str">
        <f t="shared" si="5"/>
        <v>121-150</v>
      </c>
    </row>
    <row r="367" spans="1:5" x14ac:dyDescent="0.25">
      <c r="A367">
        <v>29833770</v>
      </c>
      <c r="B367" s="28">
        <v>8400.42</v>
      </c>
      <c r="C367">
        <v>103</v>
      </c>
      <c r="D367" t="s">
        <v>40</v>
      </c>
      <c r="E367" t="str">
        <f t="shared" si="5"/>
        <v>90-120</v>
      </c>
    </row>
    <row r="368" spans="1:5" x14ac:dyDescent="0.25">
      <c r="A368">
        <v>29838104</v>
      </c>
      <c r="B368" s="28">
        <v>11999.3</v>
      </c>
      <c r="C368">
        <v>133</v>
      </c>
      <c r="D368" t="s">
        <v>39</v>
      </c>
      <c r="E368" t="str">
        <f t="shared" si="5"/>
        <v>121-150</v>
      </c>
    </row>
    <row r="369" spans="1:5" x14ac:dyDescent="0.25">
      <c r="A369">
        <v>29955674</v>
      </c>
      <c r="B369" s="28">
        <v>6078.1</v>
      </c>
      <c r="C369">
        <v>127</v>
      </c>
      <c r="D369" t="s">
        <v>39</v>
      </c>
      <c r="E369" t="str">
        <f t="shared" si="5"/>
        <v>121-150</v>
      </c>
    </row>
    <row r="370" spans="1:5" x14ac:dyDescent="0.25">
      <c r="A370">
        <v>30104590</v>
      </c>
      <c r="B370" s="28">
        <v>22073.759999999998</v>
      </c>
      <c r="C370">
        <v>133</v>
      </c>
      <c r="D370" t="s">
        <v>38</v>
      </c>
      <c r="E370" t="str">
        <f t="shared" si="5"/>
        <v>121-150</v>
      </c>
    </row>
    <row r="371" spans="1:5" x14ac:dyDescent="0.25">
      <c r="A371">
        <v>30161202</v>
      </c>
      <c r="B371" s="28">
        <v>4721.68</v>
      </c>
      <c r="C371">
        <v>136</v>
      </c>
      <c r="D371" t="s">
        <v>40</v>
      </c>
      <c r="E371" t="str">
        <f t="shared" si="5"/>
        <v>121-150</v>
      </c>
    </row>
    <row r="372" spans="1:5" x14ac:dyDescent="0.25">
      <c r="A372">
        <v>30219644</v>
      </c>
      <c r="B372" s="28">
        <v>11862.16</v>
      </c>
      <c r="C372">
        <v>119</v>
      </c>
      <c r="D372" t="s">
        <v>38</v>
      </c>
      <c r="E372" t="str">
        <f t="shared" si="5"/>
        <v>90-120</v>
      </c>
    </row>
    <row r="373" spans="1:5" x14ac:dyDescent="0.25">
      <c r="A373">
        <v>30290884</v>
      </c>
      <c r="B373" s="28">
        <v>6449.62</v>
      </c>
      <c r="C373">
        <v>121</v>
      </c>
      <c r="D373" t="s">
        <v>38</v>
      </c>
      <c r="E373" t="str">
        <f t="shared" si="5"/>
        <v>121-150</v>
      </c>
    </row>
    <row r="374" spans="1:5" x14ac:dyDescent="0.25">
      <c r="A374">
        <v>30324540</v>
      </c>
      <c r="B374" s="28">
        <v>17675.53</v>
      </c>
      <c r="C374">
        <v>142</v>
      </c>
      <c r="D374" t="s">
        <v>38</v>
      </c>
      <c r="E374" t="str">
        <f t="shared" si="5"/>
        <v>121-150</v>
      </c>
    </row>
    <row r="375" spans="1:5" x14ac:dyDescent="0.25">
      <c r="A375">
        <v>30340046</v>
      </c>
      <c r="B375" s="28">
        <v>7972</v>
      </c>
      <c r="C375">
        <v>90</v>
      </c>
      <c r="D375" t="s">
        <v>38</v>
      </c>
      <c r="E375" t="str">
        <f t="shared" si="5"/>
        <v>90-120</v>
      </c>
    </row>
    <row r="376" spans="1:5" x14ac:dyDescent="0.25">
      <c r="A376">
        <v>30369194</v>
      </c>
      <c r="B376" s="28">
        <v>11018.37</v>
      </c>
      <c r="C376">
        <v>121</v>
      </c>
      <c r="D376" t="s">
        <v>38</v>
      </c>
      <c r="E376" t="str">
        <f t="shared" si="5"/>
        <v>121-150</v>
      </c>
    </row>
    <row r="377" spans="1:5" x14ac:dyDescent="0.25">
      <c r="A377">
        <v>30380918</v>
      </c>
      <c r="B377" s="28">
        <v>22869.97</v>
      </c>
      <c r="C377">
        <v>148</v>
      </c>
      <c r="D377" t="s">
        <v>38</v>
      </c>
      <c r="E377" t="str">
        <f t="shared" si="5"/>
        <v>121-150</v>
      </c>
    </row>
    <row r="378" spans="1:5" x14ac:dyDescent="0.25">
      <c r="A378">
        <v>30411190</v>
      </c>
      <c r="B378" s="28">
        <v>3294.38</v>
      </c>
      <c r="C378">
        <v>122</v>
      </c>
      <c r="D378" t="s">
        <v>38</v>
      </c>
      <c r="E378" t="str">
        <f t="shared" si="5"/>
        <v>121-150</v>
      </c>
    </row>
    <row r="379" spans="1:5" x14ac:dyDescent="0.25">
      <c r="A379">
        <v>30443754</v>
      </c>
      <c r="B379" s="28">
        <v>2630.45</v>
      </c>
      <c r="C379">
        <v>147</v>
      </c>
      <c r="D379" t="s">
        <v>39</v>
      </c>
      <c r="E379" t="str">
        <f t="shared" si="5"/>
        <v>121-150</v>
      </c>
    </row>
    <row r="380" spans="1:5" x14ac:dyDescent="0.25">
      <c r="A380">
        <v>30755646</v>
      </c>
      <c r="B380" s="28">
        <v>7558.32</v>
      </c>
      <c r="C380">
        <v>96</v>
      </c>
      <c r="D380" t="s">
        <v>38</v>
      </c>
      <c r="E380" t="str">
        <f t="shared" si="5"/>
        <v>90-120</v>
      </c>
    </row>
    <row r="381" spans="1:5" x14ac:dyDescent="0.25">
      <c r="A381">
        <v>30798898</v>
      </c>
      <c r="B381" s="28">
        <v>22547.82</v>
      </c>
      <c r="C381">
        <v>91</v>
      </c>
      <c r="D381" t="s">
        <v>38</v>
      </c>
      <c r="E381" t="str">
        <f t="shared" si="5"/>
        <v>90-120</v>
      </c>
    </row>
    <row r="382" spans="1:5" x14ac:dyDescent="0.25">
      <c r="A382">
        <v>30802646</v>
      </c>
      <c r="B382" s="28">
        <v>9798.52</v>
      </c>
      <c r="C382">
        <v>150</v>
      </c>
      <c r="D382" t="s">
        <v>38</v>
      </c>
      <c r="E382" t="str">
        <f t="shared" si="5"/>
        <v>121-150</v>
      </c>
    </row>
    <row r="383" spans="1:5" x14ac:dyDescent="0.25">
      <c r="A383">
        <v>30828318</v>
      </c>
      <c r="B383" s="28">
        <v>10016.120000000001</v>
      </c>
      <c r="C383">
        <v>134</v>
      </c>
      <c r="D383" t="s">
        <v>38</v>
      </c>
      <c r="E383" t="str">
        <f t="shared" si="5"/>
        <v>121-150</v>
      </c>
    </row>
    <row r="384" spans="1:5" x14ac:dyDescent="0.25">
      <c r="A384">
        <v>30870548</v>
      </c>
      <c r="B384" s="28">
        <v>4142.8</v>
      </c>
      <c r="C384">
        <v>106</v>
      </c>
      <c r="D384" t="s">
        <v>39</v>
      </c>
      <c r="E384" t="str">
        <f t="shared" si="5"/>
        <v>90-120</v>
      </c>
    </row>
    <row r="385" spans="1:5" x14ac:dyDescent="0.25">
      <c r="A385">
        <v>30938232</v>
      </c>
      <c r="B385" s="28">
        <v>28688.9</v>
      </c>
      <c r="C385">
        <v>106</v>
      </c>
      <c r="D385" t="s">
        <v>38</v>
      </c>
      <c r="E385" t="str">
        <f t="shared" si="5"/>
        <v>90-120</v>
      </c>
    </row>
    <row r="386" spans="1:5" x14ac:dyDescent="0.25">
      <c r="A386">
        <v>31032882</v>
      </c>
      <c r="B386" s="28">
        <v>24745.39</v>
      </c>
      <c r="C386">
        <v>117</v>
      </c>
      <c r="D386" t="s">
        <v>38</v>
      </c>
      <c r="E386" t="str">
        <f t="shared" si="5"/>
        <v>90-120</v>
      </c>
    </row>
    <row r="387" spans="1:5" x14ac:dyDescent="0.25">
      <c r="A387">
        <v>31077422</v>
      </c>
      <c r="B387" s="28">
        <v>19565.39</v>
      </c>
      <c r="C387">
        <v>121</v>
      </c>
      <c r="D387" t="s">
        <v>38</v>
      </c>
      <c r="E387" t="str">
        <f t="shared" ref="E387:E450" si="6">IF(C387&lt;=120,"90-120","121-150")</f>
        <v>121-150</v>
      </c>
    </row>
    <row r="388" spans="1:5" x14ac:dyDescent="0.25">
      <c r="A388">
        <v>31077646</v>
      </c>
      <c r="B388" s="28">
        <v>19561.11</v>
      </c>
      <c r="C388">
        <v>120</v>
      </c>
      <c r="D388" t="s">
        <v>38</v>
      </c>
      <c r="E388" t="str">
        <f t="shared" si="6"/>
        <v>90-120</v>
      </c>
    </row>
    <row r="389" spans="1:5" x14ac:dyDescent="0.25">
      <c r="A389">
        <v>31083216</v>
      </c>
      <c r="B389" s="28">
        <v>1444.34</v>
      </c>
      <c r="C389">
        <v>96</v>
      </c>
      <c r="D389" t="s">
        <v>39</v>
      </c>
      <c r="E389" t="str">
        <f t="shared" si="6"/>
        <v>90-120</v>
      </c>
    </row>
    <row r="390" spans="1:5" x14ac:dyDescent="0.25">
      <c r="A390">
        <v>31103584</v>
      </c>
      <c r="B390" s="28">
        <v>13666.05</v>
      </c>
      <c r="C390">
        <v>126</v>
      </c>
      <c r="D390" t="s">
        <v>39</v>
      </c>
      <c r="E390" t="str">
        <f t="shared" si="6"/>
        <v>121-150</v>
      </c>
    </row>
    <row r="391" spans="1:5" x14ac:dyDescent="0.25">
      <c r="A391">
        <v>31123746</v>
      </c>
      <c r="B391" s="28">
        <v>17965.52</v>
      </c>
      <c r="C391">
        <v>146</v>
      </c>
      <c r="D391" t="s">
        <v>39</v>
      </c>
      <c r="E391" t="str">
        <f t="shared" si="6"/>
        <v>121-150</v>
      </c>
    </row>
    <row r="392" spans="1:5" x14ac:dyDescent="0.25">
      <c r="A392">
        <v>31186750</v>
      </c>
      <c r="B392" s="28">
        <v>8090.91</v>
      </c>
      <c r="C392">
        <v>122</v>
      </c>
      <c r="D392" t="s">
        <v>38</v>
      </c>
      <c r="E392" t="str">
        <f t="shared" si="6"/>
        <v>121-150</v>
      </c>
    </row>
    <row r="393" spans="1:5" x14ac:dyDescent="0.25">
      <c r="A393">
        <v>31231688</v>
      </c>
      <c r="B393" s="28">
        <v>12917.77</v>
      </c>
      <c r="C393">
        <v>120</v>
      </c>
      <c r="D393" t="s">
        <v>38</v>
      </c>
      <c r="E393" t="str">
        <f t="shared" si="6"/>
        <v>90-120</v>
      </c>
    </row>
    <row r="394" spans="1:5" x14ac:dyDescent="0.25">
      <c r="A394">
        <v>31276872</v>
      </c>
      <c r="B394" s="28">
        <v>21427.39</v>
      </c>
      <c r="C394">
        <v>148</v>
      </c>
      <c r="D394" t="s">
        <v>39</v>
      </c>
      <c r="E394" t="str">
        <f t="shared" si="6"/>
        <v>121-150</v>
      </c>
    </row>
    <row r="395" spans="1:5" x14ac:dyDescent="0.25">
      <c r="A395">
        <v>31282390</v>
      </c>
      <c r="B395" s="28">
        <v>9670.1299999999992</v>
      </c>
      <c r="C395">
        <v>90</v>
      </c>
      <c r="D395" t="s">
        <v>39</v>
      </c>
      <c r="E395" t="str">
        <f t="shared" si="6"/>
        <v>90-120</v>
      </c>
    </row>
    <row r="396" spans="1:5" x14ac:dyDescent="0.25">
      <c r="A396">
        <v>31294650</v>
      </c>
      <c r="B396" s="28">
        <v>7955.64</v>
      </c>
      <c r="C396">
        <v>148</v>
      </c>
      <c r="D396" t="s">
        <v>39</v>
      </c>
      <c r="E396" t="str">
        <f t="shared" si="6"/>
        <v>121-150</v>
      </c>
    </row>
    <row r="397" spans="1:5" x14ac:dyDescent="0.25">
      <c r="A397">
        <v>31311626</v>
      </c>
      <c r="B397" s="28">
        <v>15874.68</v>
      </c>
      <c r="C397">
        <v>106</v>
      </c>
      <c r="D397" t="s">
        <v>38</v>
      </c>
      <c r="E397" t="str">
        <f t="shared" si="6"/>
        <v>90-120</v>
      </c>
    </row>
    <row r="398" spans="1:5" x14ac:dyDescent="0.25">
      <c r="A398">
        <v>31371790</v>
      </c>
      <c r="B398" s="28">
        <v>5520.03</v>
      </c>
      <c r="C398">
        <v>90</v>
      </c>
      <c r="D398" t="s">
        <v>39</v>
      </c>
      <c r="E398" t="str">
        <f t="shared" si="6"/>
        <v>90-120</v>
      </c>
    </row>
    <row r="399" spans="1:5" x14ac:dyDescent="0.25">
      <c r="A399">
        <v>31383608</v>
      </c>
      <c r="B399" s="28">
        <v>1600.74</v>
      </c>
      <c r="C399">
        <v>112</v>
      </c>
      <c r="D399" t="s">
        <v>39</v>
      </c>
      <c r="E399" t="str">
        <f t="shared" si="6"/>
        <v>90-120</v>
      </c>
    </row>
    <row r="400" spans="1:5" x14ac:dyDescent="0.25">
      <c r="A400">
        <v>31399430</v>
      </c>
      <c r="B400" s="28">
        <v>13078.15</v>
      </c>
      <c r="C400">
        <v>117</v>
      </c>
      <c r="D400" t="s">
        <v>40</v>
      </c>
      <c r="E400" t="str">
        <f t="shared" si="6"/>
        <v>90-120</v>
      </c>
    </row>
    <row r="401" spans="1:5" x14ac:dyDescent="0.25">
      <c r="A401">
        <v>31440746</v>
      </c>
      <c r="B401" s="28">
        <v>12742.73</v>
      </c>
      <c r="C401">
        <v>127</v>
      </c>
      <c r="D401" t="s">
        <v>39</v>
      </c>
      <c r="E401" t="str">
        <f t="shared" si="6"/>
        <v>121-150</v>
      </c>
    </row>
    <row r="402" spans="1:5" x14ac:dyDescent="0.25">
      <c r="A402">
        <v>31472184</v>
      </c>
      <c r="B402" s="28">
        <v>8754.26</v>
      </c>
      <c r="C402">
        <v>126</v>
      </c>
      <c r="D402" t="s">
        <v>38</v>
      </c>
      <c r="E402" t="str">
        <f t="shared" si="6"/>
        <v>121-150</v>
      </c>
    </row>
    <row r="403" spans="1:5" x14ac:dyDescent="0.25">
      <c r="A403">
        <v>31482304</v>
      </c>
      <c r="B403" s="28">
        <v>11367.56</v>
      </c>
      <c r="C403">
        <v>116</v>
      </c>
      <c r="D403" t="s">
        <v>38</v>
      </c>
      <c r="E403" t="str">
        <f t="shared" si="6"/>
        <v>90-120</v>
      </c>
    </row>
    <row r="404" spans="1:5" x14ac:dyDescent="0.25">
      <c r="A404">
        <v>31848480</v>
      </c>
      <c r="B404" s="28">
        <v>11951.58</v>
      </c>
      <c r="C404">
        <v>147</v>
      </c>
      <c r="D404" t="s">
        <v>38</v>
      </c>
      <c r="E404" t="str">
        <f t="shared" si="6"/>
        <v>121-150</v>
      </c>
    </row>
    <row r="405" spans="1:5" x14ac:dyDescent="0.25">
      <c r="A405">
        <v>31876738</v>
      </c>
      <c r="B405" s="28">
        <v>6828.42</v>
      </c>
      <c r="C405">
        <v>105</v>
      </c>
      <c r="D405" t="s">
        <v>39</v>
      </c>
      <c r="E405" t="str">
        <f t="shared" si="6"/>
        <v>90-120</v>
      </c>
    </row>
    <row r="406" spans="1:5" x14ac:dyDescent="0.25">
      <c r="A406">
        <v>31888808</v>
      </c>
      <c r="B406" s="28">
        <v>9516.4</v>
      </c>
      <c r="C406">
        <v>111</v>
      </c>
      <c r="D406" t="s">
        <v>39</v>
      </c>
      <c r="E406" t="str">
        <f t="shared" si="6"/>
        <v>90-120</v>
      </c>
    </row>
    <row r="407" spans="1:5" x14ac:dyDescent="0.25">
      <c r="A407">
        <v>32075846</v>
      </c>
      <c r="B407" s="28">
        <v>14202.82</v>
      </c>
      <c r="C407">
        <v>117</v>
      </c>
      <c r="D407" t="s">
        <v>39</v>
      </c>
      <c r="E407" t="str">
        <f t="shared" si="6"/>
        <v>90-120</v>
      </c>
    </row>
    <row r="408" spans="1:5" x14ac:dyDescent="0.25">
      <c r="A408">
        <v>32097464</v>
      </c>
      <c r="B408" s="28">
        <v>15080.73</v>
      </c>
      <c r="C408">
        <v>147</v>
      </c>
      <c r="D408" t="s">
        <v>38</v>
      </c>
      <c r="E408" t="str">
        <f t="shared" si="6"/>
        <v>121-150</v>
      </c>
    </row>
    <row r="409" spans="1:5" x14ac:dyDescent="0.25">
      <c r="A409">
        <v>32127630</v>
      </c>
      <c r="B409" s="28">
        <v>12715.09</v>
      </c>
      <c r="C409">
        <v>105</v>
      </c>
      <c r="D409" t="s">
        <v>38</v>
      </c>
      <c r="E409" t="str">
        <f t="shared" si="6"/>
        <v>90-120</v>
      </c>
    </row>
    <row r="410" spans="1:5" x14ac:dyDescent="0.25">
      <c r="A410">
        <v>32134136</v>
      </c>
      <c r="B410" s="28">
        <v>15941.56</v>
      </c>
      <c r="C410">
        <v>141</v>
      </c>
      <c r="D410" t="s">
        <v>38</v>
      </c>
      <c r="E410" t="str">
        <f t="shared" si="6"/>
        <v>121-150</v>
      </c>
    </row>
    <row r="411" spans="1:5" x14ac:dyDescent="0.25">
      <c r="A411">
        <v>32214908</v>
      </c>
      <c r="B411" s="28">
        <v>1095.53</v>
      </c>
      <c r="C411">
        <v>120</v>
      </c>
      <c r="D411" t="s">
        <v>39</v>
      </c>
      <c r="E411" t="str">
        <f t="shared" si="6"/>
        <v>90-120</v>
      </c>
    </row>
    <row r="412" spans="1:5" x14ac:dyDescent="0.25">
      <c r="A412">
        <v>32219142</v>
      </c>
      <c r="B412" s="28">
        <v>14408.23</v>
      </c>
      <c r="C412">
        <v>150</v>
      </c>
      <c r="D412" t="s">
        <v>38</v>
      </c>
      <c r="E412" t="str">
        <f t="shared" si="6"/>
        <v>121-150</v>
      </c>
    </row>
    <row r="413" spans="1:5" x14ac:dyDescent="0.25">
      <c r="A413">
        <v>32222200</v>
      </c>
      <c r="B413" s="28">
        <v>7535.09</v>
      </c>
      <c r="C413">
        <v>147</v>
      </c>
      <c r="D413" t="s">
        <v>39</v>
      </c>
      <c r="E413" t="str">
        <f t="shared" si="6"/>
        <v>121-150</v>
      </c>
    </row>
    <row r="414" spans="1:5" x14ac:dyDescent="0.25">
      <c r="A414">
        <v>32239798</v>
      </c>
      <c r="B414" s="28">
        <v>10043.98</v>
      </c>
      <c r="C414">
        <v>147</v>
      </c>
      <c r="D414" t="s">
        <v>38</v>
      </c>
      <c r="E414" t="str">
        <f t="shared" si="6"/>
        <v>121-150</v>
      </c>
    </row>
    <row r="415" spans="1:5" x14ac:dyDescent="0.25">
      <c r="A415">
        <v>32240040</v>
      </c>
      <c r="B415" s="28">
        <v>3250.91</v>
      </c>
      <c r="C415">
        <v>147</v>
      </c>
      <c r="D415" t="s">
        <v>39</v>
      </c>
      <c r="E415" t="str">
        <f t="shared" si="6"/>
        <v>121-150</v>
      </c>
    </row>
    <row r="416" spans="1:5" x14ac:dyDescent="0.25">
      <c r="A416">
        <v>32244838</v>
      </c>
      <c r="B416" s="28">
        <v>8574.4</v>
      </c>
      <c r="C416">
        <v>127</v>
      </c>
      <c r="D416" t="s">
        <v>38</v>
      </c>
      <c r="E416" t="str">
        <f t="shared" si="6"/>
        <v>121-150</v>
      </c>
    </row>
    <row r="417" spans="1:5" x14ac:dyDescent="0.25">
      <c r="A417">
        <v>32248062</v>
      </c>
      <c r="B417" s="28">
        <v>14741.01</v>
      </c>
      <c r="C417">
        <v>141</v>
      </c>
      <c r="D417" t="s">
        <v>39</v>
      </c>
      <c r="E417" t="str">
        <f t="shared" si="6"/>
        <v>121-150</v>
      </c>
    </row>
    <row r="418" spans="1:5" x14ac:dyDescent="0.25">
      <c r="A418">
        <v>32248946</v>
      </c>
      <c r="B418" s="28">
        <v>15535.13</v>
      </c>
      <c r="C418">
        <v>111</v>
      </c>
      <c r="D418" t="s">
        <v>39</v>
      </c>
      <c r="E418" t="str">
        <f t="shared" si="6"/>
        <v>90-120</v>
      </c>
    </row>
    <row r="419" spans="1:5" x14ac:dyDescent="0.25">
      <c r="A419">
        <v>32256600</v>
      </c>
      <c r="B419" s="28">
        <v>6884.17</v>
      </c>
      <c r="C419">
        <v>141</v>
      </c>
      <c r="D419" t="s">
        <v>39</v>
      </c>
      <c r="E419" t="str">
        <f t="shared" si="6"/>
        <v>121-150</v>
      </c>
    </row>
    <row r="420" spans="1:5" x14ac:dyDescent="0.25">
      <c r="A420">
        <v>32262748</v>
      </c>
      <c r="B420" s="28">
        <v>2521.65</v>
      </c>
      <c r="C420">
        <v>141</v>
      </c>
      <c r="D420" t="s">
        <v>38</v>
      </c>
      <c r="E420" t="str">
        <f t="shared" si="6"/>
        <v>121-150</v>
      </c>
    </row>
    <row r="421" spans="1:5" x14ac:dyDescent="0.25">
      <c r="A421">
        <v>32270102</v>
      </c>
      <c r="B421" s="28">
        <v>8781.1200000000008</v>
      </c>
      <c r="C421">
        <v>134</v>
      </c>
      <c r="D421" t="s">
        <v>40</v>
      </c>
      <c r="E421" t="str">
        <f t="shared" si="6"/>
        <v>121-150</v>
      </c>
    </row>
    <row r="422" spans="1:5" x14ac:dyDescent="0.25">
      <c r="A422">
        <v>32279428</v>
      </c>
      <c r="B422" s="28">
        <v>1564.96</v>
      </c>
      <c r="C422">
        <v>104</v>
      </c>
      <c r="D422" t="s">
        <v>39</v>
      </c>
      <c r="E422" t="str">
        <f t="shared" si="6"/>
        <v>90-120</v>
      </c>
    </row>
    <row r="423" spans="1:5" x14ac:dyDescent="0.25">
      <c r="A423">
        <v>32348162</v>
      </c>
      <c r="B423" s="28">
        <v>23477.11</v>
      </c>
      <c r="C423">
        <v>120</v>
      </c>
      <c r="D423" t="s">
        <v>39</v>
      </c>
      <c r="E423" t="str">
        <f t="shared" si="6"/>
        <v>90-120</v>
      </c>
    </row>
    <row r="424" spans="1:5" x14ac:dyDescent="0.25">
      <c r="A424">
        <v>32358980</v>
      </c>
      <c r="B424" s="28">
        <v>10031.27</v>
      </c>
      <c r="C424">
        <v>90</v>
      </c>
      <c r="D424" t="s">
        <v>39</v>
      </c>
      <c r="E424" t="str">
        <f t="shared" si="6"/>
        <v>90-120</v>
      </c>
    </row>
    <row r="425" spans="1:5" x14ac:dyDescent="0.25">
      <c r="A425">
        <v>32368542</v>
      </c>
      <c r="B425" s="28">
        <v>2034.59</v>
      </c>
      <c r="C425">
        <v>91</v>
      </c>
      <c r="D425" t="s">
        <v>39</v>
      </c>
      <c r="E425" t="str">
        <f t="shared" si="6"/>
        <v>90-120</v>
      </c>
    </row>
    <row r="426" spans="1:5" x14ac:dyDescent="0.25">
      <c r="A426">
        <v>32449182</v>
      </c>
      <c r="B426" s="28">
        <v>30731.29</v>
      </c>
      <c r="C426">
        <v>119</v>
      </c>
      <c r="D426" t="s">
        <v>39</v>
      </c>
      <c r="E426" t="str">
        <f t="shared" si="6"/>
        <v>90-120</v>
      </c>
    </row>
    <row r="427" spans="1:5" x14ac:dyDescent="0.25">
      <c r="A427">
        <v>32459550</v>
      </c>
      <c r="B427" s="28">
        <v>6959.9</v>
      </c>
      <c r="C427">
        <v>146</v>
      </c>
      <c r="D427" t="s">
        <v>40</v>
      </c>
      <c r="E427" t="str">
        <f t="shared" si="6"/>
        <v>121-150</v>
      </c>
    </row>
    <row r="428" spans="1:5" x14ac:dyDescent="0.25">
      <c r="A428">
        <v>32522492</v>
      </c>
      <c r="B428" s="28">
        <v>2189.35</v>
      </c>
      <c r="C428">
        <v>90</v>
      </c>
      <c r="D428" t="s">
        <v>39</v>
      </c>
      <c r="E428" t="str">
        <f t="shared" si="6"/>
        <v>90-120</v>
      </c>
    </row>
    <row r="429" spans="1:5" x14ac:dyDescent="0.25">
      <c r="A429">
        <v>32539756</v>
      </c>
      <c r="B429" s="28">
        <v>2796.69</v>
      </c>
      <c r="C429">
        <v>104</v>
      </c>
      <c r="D429" t="s">
        <v>39</v>
      </c>
      <c r="E429" t="str">
        <f t="shared" si="6"/>
        <v>90-120</v>
      </c>
    </row>
    <row r="430" spans="1:5" x14ac:dyDescent="0.25">
      <c r="A430">
        <v>32615854</v>
      </c>
      <c r="B430" s="28">
        <v>2238.37</v>
      </c>
      <c r="C430">
        <v>118</v>
      </c>
      <c r="D430" t="s">
        <v>38</v>
      </c>
      <c r="E430" t="str">
        <f t="shared" si="6"/>
        <v>90-120</v>
      </c>
    </row>
    <row r="431" spans="1:5" x14ac:dyDescent="0.25">
      <c r="A431">
        <v>32633966</v>
      </c>
      <c r="B431" s="28">
        <v>8681.68</v>
      </c>
      <c r="C431">
        <v>111</v>
      </c>
      <c r="D431" t="s">
        <v>39</v>
      </c>
      <c r="E431" t="str">
        <f t="shared" si="6"/>
        <v>90-120</v>
      </c>
    </row>
    <row r="432" spans="1:5" x14ac:dyDescent="0.25">
      <c r="A432">
        <v>32677232</v>
      </c>
      <c r="B432" s="28">
        <v>21918.16</v>
      </c>
      <c r="C432">
        <v>126</v>
      </c>
      <c r="D432" t="s">
        <v>40</v>
      </c>
      <c r="E432" t="str">
        <f t="shared" si="6"/>
        <v>121-150</v>
      </c>
    </row>
    <row r="433" spans="1:5" x14ac:dyDescent="0.25">
      <c r="A433">
        <v>32677470</v>
      </c>
      <c r="B433" s="28">
        <v>4976.3</v>
      </c>
      <c r="C433">
        <v>126</v>
      </c>
      <c r="D433" t="s">
        <v>39</v>
      </c>
      <c r="E433" t="str">
        <f t="shared" si="6"/>
        <v>121-150</v>
      </c>
    </row>
    <row r="434" spans="1:5" x14ac:dyDescent="0.25">
      <c r="A434">
        <v>32695844</v>
      </c>
      <c r="B434" s="28">
        <v>16911.52</v>
      </c>
      <c r="C434">
        <v>120</v>
      </c>
      <c r="D434" t="s">
        <v>39</v>
      </c>
      <c r="E434" t="str">
        <f t="shared" si="6"/>
        <v>90-120</v>
      </c>
    </row>
    <row r="435" spans="1:5" x14ac:dyDescent="0.25">
      <c r="A435">
        <v>32764168</v>
      </c>
      <c r="B435" s="28">
        <v>10012.81</v>
      </c>
      <c r="C435">
        <v>111</v>
      </c>
      <c r="D435" t="s">
        <v>39</v>
      </c>
      <c r="E435" t="str">
        <f t="shared" si="6"/>
        <v>90-120</v>
      </c>
    </row>
    <row r="436" spans="1:5" x14ac:dyDescent="0.25">
      <c r="A436">
        <v>32770324</v>
      </c>
      <c r="B436" s="28">
        <v>22299.84</v>
      </c>
      <c r="C436">
        <v>105</v>
      </c>
      <c r="D436" t="s">
        <v>39</v>
      </c>
      <c r="E436" t="str">
        <f t="shared" si="6"/>
        <v>90-120</v>
      </c>
    </row>
    <row r="437" spans="1:5" x14ac:dyDescent="0.25">
      <c r="A437">
        <v>32795010</v>
      </c>
      <c r="B437" s="28">
        <v>14600.44</v>
      </c>
      <c r="C437">
        <v>119</v>
      </c>
      <c r="D437" t="s">
        <v>38</v>
      </c>
      <c r="E437" t="str">
        <f t="shared" si="6"/>
        <v>90-120</v>
      </c>
    </row>
    <row r="438" spans="1:5" x14ac:dyDescent="0.25">
      <c r="A438">
        <v>32821462</v>
      </c>
      <c r="B438" s="28">
        <v>13375.5</v>
      </c>
      <c r="C438">
        <v>120</v>
      </c>
      <c r="D438" t="s">
        <v>38</v>
      </c>
      <c r="E438" t="str">
        <f t="shared" si="6"/>
        <v>90-120</v>
      </c>
    </row>
    <row r="439" spans="1:5" x14ac:dyDescent="0.25">
      <c r="A439">
        <v>32839340</v>
      </c>
      <c r="B439" s="28">
        <v>5355</v>
      </c>
      <c r="C439">
        <v>116</v>
      </c>
      <c r="D439" t="s">
        <v>39</v>
      </c>
      <c r="E439" t="str">
        <f t="shared" si="6"/>
        <v>90-120</v>
      </c>
    </row>
    <row r="440" spans="1:5" x14ac:dyDescent="0.25">
      <c r="A440">
        <v>32870536</v>
      </c>
      <c r="B440" s="28">
        <v>5393.41</v>
      </c>
      <c r="C440">
        <v>134</v>
      </c>
      <c r="D440" t="s">
        <v>38</v>
      </c>
      <c r="E440" t="str">
        <f t="shared" si="6"/>
        <v>121-150</v>
      </c>
    </row>
    <row r="441" spans="1:5" x14ac:dyDescent="0.25">
      <c r="A441">
        <v>32919630</v>
      </c>
      <c r="B441" s="28">
        <v>10772.49</v>
      </c>
      <c r="C441">
        <v>134</v>
      </c>
      <c r="D441" t="s">
        <v>38</v>
      </c>
      <c r="E441" t="str">
        <f t="shared" si="6"/>
        <v>121-150</v>
      </c>
    </row>
    <row r="442" spans="1:5" x14ac:dyDescent="0.25">
      <c r="A442">
        <v>32949714</v>
      </c>
      <c r="B442" s="28">
        <v>2005.87</v>
      </c>
      <c r="C442">
        <v>150</v>
      </c>
      <c r="D442" t="s">
        <v>39</v>
      </c>
      <c r="E442" t="str">
        <f t="shared" si="6"/>
        <v>121-150</v>
      </c>
    </row>
    <row r="443" spans="1:5" x14ac:dyDescent="0.25">
      <c r="A443">
        <v>33019058</v>
      </c>
      <c r="B443" s="28">
        <v>11028.15</v>
      </c>
      <c r="C443">
        <v>90</v>
      </c>
      <c r="D443" t="s">
        <v>39</v>
      </c>
      <c r="E443" t="str">
        <f t="shared" si="6"/>
        <v>90-120</v>
      </c>
    </row>
    <row r="444" spans="1:5" x14ac:dyDescent="0.25">
      <c r="A444">
        <v>33019534</v>
      </c>
      <c r="B444" s="28">
        <v>6804.39</v>
      </c>
      <c r="C444">
        <v>150</v>
      </c>
      <c r="D444" t="s">
        <v>39</v>
      </c>
      <c r="E444" t="str">
        <f t="shared" si="6"/>
        <v>121-150</v>
      </c>
    </row>
    <row r="445" spans="1:5" x14ac:dyDescent="0.25">
      <c r="A445">
        <v>33046372</v>
      </c>
      <c r="B445" s="28">
        <v>10597.57</v>
      </c>
      <c r="C445">
        <v>150</v>
      </c>
      <c r="D445" t="s">
        <v>39</v>
      </c>
      <c r="E445" t="str">
        <f t="shared" si="6"/>
        <v>121-150</v>
      </c>
    </row>
    <row r="446" spans="1:5" x14ac:dyDescent="0.25">
      <c r="A446">
        <v>33054234</v>
      </c>
      <c r="B446" s="28">
        <v>24118.9</v>
      </c>
      <c r="C446">
        <v>136</v>
      </c>
      <c r="D446" t="s">
        <v>38</v>
      </c>
      <c r="E446" t="str">
        <f t="shared" si="6"/>
        <v>121-150</v>
      </c>
    </row>
    <row r="447" spans="1:5" x14ac:dyDescent="0.25">
      <c r="A447">
        <v>33056290</v>
      </c>
      <c r="B447" s="28">
        <v>12086.18</v>
      </c>
      <c r="C447">
        <v>91</v>
      </c>
      <c r="D447" t="s">
        <v>39</v>
      </c>
      <c r="E447" t="str">
        <f t="shared" si="6"/>
        <v>90-120</v>
      </c>
    </row>
    <row r="448" spans="1:5" x14ac:dyDescent="0.25">
      <c r="A448">
        <v>33078982</v>
      </c>
      <c r="B448" s="28">
        <v>6583.36</v>
      </c>
      <c r="C448">
        <v>120</v>
      </c>
      <c r="D448" t="s">
        <v>40</v>
      </c>
      <c r="E448" t="str">
        <f t="shared" si="6"/>
        <v>90-120</v>
      </c>
    </row>
    <row r="449" spans="1:5" x14ac:dyDescent="0.25">
      <c r="A449">
        <v>33080870</v>
      </c>
      <c r="B449" s="28">
        <v>6613.08</v>
      </c>
      <c r="C449">
        <v>96</v>
      </c>
      <c r="D449" t="s">
        <v>39</v>
      </c>
      <c r="E449" t="str">
        <f t="shared" si="6"/>
        <v>90-120</v>
      </c>
    </row>
    <row r="450" spans="1:5" x14ac:dyDescent="0.25">
      <c r="A450">
        <v>33084662</v>
      </c>
      <c r="B450" s="28">
        <v>17953.97</v>
      </c>
      <c r="C450">
        <v>121</v>
      </c>
      <c r="D450" t="s">
        <v>39</v>
      </c>
      <c r="E450" t="str">
        <f t="shared" si="6"/>
        <v>121-150</v>
      </c>
    </row>
    <row r="451" spans="1:5" x14ac:dyDescent="0.25">
      <c r="A451">
        <v>33118056</v>
      </c>
      <c r="B451" s="28">
        <v>13209.54</v>
      </c>
      <c r="C451">
        <v>118</v>
      </c>
      <c r="D451" t="s">
        <v>39</v>
      </c>
      <c r="E451" t="str">
        <f t="shared" ref="E451:E514" si="7">IF(C451&lt;=120,"90-120","121-150")</f>
        <v>90-120</v>
      </c>
    </row>
    <row r="452" spans="1:5" x14ac:dyDescent="0.25">
      <c r="A452">
        <v>33118758</v>
      </c>
      <c r="B452" s="28">
        <v>8322.5400000000009</v>
      </c>
      <c r="C452">
        <v>148</v>
      </c>
      <c r="D452" t="s">
        <v>39</v>
      </c>
      <c r="E452" t="str">
        <f t="shared" si="7"/>
        <v>121-150</v>
      </c>
    </row>
    <row r="453" spans="1:5" x14ac:dyDescent="0.25">
      <c r="A453">
        <v>33119048</v>
      </c>
      <c r="B453" s="28">
        <v>13181.13</v>
      </c>
      <c r="C453">
        <v>118</v>
      </c>
      <c r="D453" t="s">
        <v>40</v>
      </c>
      <c r="E453" t="str">
        <f t="shared" si="7"/>
        <v>90-120</v>
      </c>
    </row>
    <row r="454" spans="1:5" x14ac:dyDescent="0.25">
      <c r="A454">
        <v>33146806</v>
      </c>
      <c r="B454" s="28">
        <v>6182.04</v>
      </c>
      <c r="C454">
        <v>117</v>
      </c>
      <c r="D454" t="s">
        <v>39</v>
      </c>
      <c r="E454" t="str">
        <f t="shared" si="7"/>
        <v>90-120</v>
      </c>
    </row>
    <row r="455" spans="1:5" x14ac:dyDescent="0.25">
      <c r="A455">
        <v>33162270</v>
      </c>
      <c r="B455" s="28">
        <v>2842.32</v>
      </c>
      <c r="C455">
        <v>120</v>
      </c>
      <c r="D455" t="s">
        <v>39</v>
      </c>
      <c r="E455" t="str">
        <f t="shared" si="7"/>
        <v>90-120</v>
      </c>
    </row>
    <row r="456" spans="1:5" x14ac:dyDescent="0.25">
      <c r="A456">
        <v>33179726</v>
      </c>
      <c r="B456" s="28">
        <v>4847.6499999999996</v>
      </c>
      <c r="C456">
        <v>150</v>
      </c>
      <c r="D456" t="s">
        <v>39</v>
      </c>
      <c r="E456" t="str">
        <f t="shared" si="7"/>
        <v>121-150</v>
      </c>
    </row>
    <row r="457" spans="1:5" x14ac:dyDescent="0.25">
      <c r="A457">
        <v>33199630</v>
      </c>
      <c r="B457" s="28">
        <v>3825.46</v>
      </c>
      <c r="C457">
        <v>119</v>
      </c>
      <c r="D457" t="s">
        <v>39</v>
      </c>
      <c r="E457" t="str">
        <f t="shared" si="7"/>
        <v>90-120</v>
      </c>
    </row>
    <row r="458" spans="1:5" x14ac:dyDescent="0.25">
      <c r="A458">
        <v>33202132</v>
      </c>
      <c r="B458" s="28">
        <v>6551.28</v>
      </c>
      <c r="C458">
        <v>103</v>
      </c>
      <c r="D458" t="s">
        <v>39</v>
      </c>
      <c r="E458" t="str">
        <f t="shared" si="7"/>
        <v>90-120</v>
      </c>
    </row>
    <row r="459" spans="1:5" x14ac:dyDescent="0.25">
      <c r="A459">
        <v>33248214</v>
      </c>
      <c r="B459" s="28">
        <v>2251.04</v>
      </c>
      <c r="C459">
        <v>148</v>
      </c>
      <c r="D459" t="s">
        <v>38</v>
      </c>
      <c r="E459" t="str">
        <f t="shared" si="7"/>
        <v>121-150</v>
      </c>
    </row>
    <row r="460" spans="1:5" x14ac:dyDescent="0.25">
      <c r="A460">
        <v>33249234</v>
      </c>
      <c r="B460" s="28">
        <v>10573.85</v>
      </c>
      <c r="C460">
        <v>116</v>
      </c>
      <c r="D460" t="s">
        <v>38</v>
      </c>
      <c r="E460" t="str">
        <f t="shared" si="7"/>
        <v>90-120</v>
      </c>
    </row>
    <row r="461" spans="1:5" x14ac:dyDescent="0.25">
      <c r="A461">
        <v>33269894</v>
      </c>
      <c r="B461" s="28">
        <v>30646.880000000001</v>
      </c>
      <c r="C461">
        <v>97</v>
      </c>
      <c r="D461" t="s">
        <v>39</v>
      </c>
      <c r="E461" t="str">
        <f t="shared" si="7"/>
        <v>90-120</v>
      </c>
    </row>
    <row r="462" spans="1:5" x14ac:dyDescent="0.25">
      <c r="A462">
        <v>33269956</v>
      </c>
      <c r="B462" s="28">
        <v>9785.65</v>
      </c>
      <c r="C462">
        <v>97</v>
      </c>
      <c r="D462" t="s">
        <v>38</v>
      </c>
      <c r="E462" t="str">
        <f t="shared" si="7"/>
        <v>90-120</v>
      </c>
    </row>
    <row r="463" spans="1:5" x14ac:dyDescent="0.25">
      <c r="A463">
        <v>33281744</v>
      </c>
      <c r="B463" s="28">
        <v>23755.02</v>
      </c>
      <c r="C463">
        <v>146</v>
      </c>
      <c r="D463" t="s">
        <v>39</v>
      </c>
      <c r="E463" t="str">
        <f t="shared" si="7"/>
        <v>121-150</v>
      </c>
    </row>
    <row r="464" spans="1:5" x14ac:dyDescent="0.25">
      <c r="A464">
        <v>33303604</v>
      </c>
      <c r="B464" s="28">
        <v>13170.32</v>
      </c>
      <c r="C464">
        <v>119</v>
      </c>
      <c r="D464" t="s">
        <v>39</v>
      </c>
      <c r="E464" t="str">
        <f t="shared" si="7"/>
        <v>90-120</v>
      </c>
    </row>
    <row r="465" spans="1:5" x14ac:dyDescent="0.25">
      <c r="A465">
        <v>33422814</v>
      </c>
      <c r="B465" s="28">
        <v>8686.02</v>
      </c>
      <c r="C465">
        <v>122</v>
      </c>
      <c r="D465" t="s">
        <v>39</v>
      </c>
      <c r="E465" t="str">
        <f t="shared" si="7"/>
        <v>121-150</v>
      </c>
    </row>
    <row r="466" spans="1:5" x14ac:dyDescent="0.25">
      <c r="A466">
        <v>33478190</v>
      </c>
      <c r="B466" s="28">
        <v>10838.8</v>
      </c>
      <c r="C466">
        <v>97</v>
      </c>
      <c r="D466" t="s">
        <v>38</v>
      </c>
      <c r="E466" t="str">
        <f t="shared" si="7"/>
        <v>90-120</v>
      </c>
    </row>
    <row r="467" spans="1:5" x14ac:dyDescent="0.25">
      <c r="A467">
        <v>33482346</v>
      </c>
      <c r="B467" s="28">
        <v>10628.22</v>
      </c>
      <c r="C467">
        <v>116</v>
      </c>
      <c r="D467" t="s">
        <v>38</v>
      </c>
      <c r="E467" t="str">
        <f t="shared" si="7"/>
        <v>90-120</v>
      </c>
    </row>
    <row r="468" spans="1:5" x14ac:dyDescent="0.25">
      <c r="A468">
        <v>33525970</v>
      </c>
      <c r="B468" s="28">
        <v>1489.94</v>
      </c>
      <c r="C468">
        <v>120</v>
      </c>
      <c r="D468" t="s">
        <v>39</v>
      </c>
      <c r="E468" t="str">
        <f t="shared" si="7"/>
        <v>90-120</v>
      </c>
    </row>
    <row r="469" spans="1:5" x14ac:dyDescent="0.25">
      <c r="A469">
        <v>33574002</v>
      </c>
      <c r="B469" s="28">
        <v>9209.3799999999992</v>
      </c>
      <c r="C469">
        <v>136</v>
      </c>
      <c r="D469" t="s">
        <v>38</v>
      </c>
      <c r="E469" t="str">
        <f t="shared" si="7"/>
        <v>121-150</v>
      </c>
    </row>
    <row r="470" spans="1:5" x14ac:dyDescent="0.25">
      <c r="A470">
        <v>33627190</v>
      </c>
      <c r="B470" s="28">
        <v>14420.57</v>
      </c>
      <c r="C470">
        <v>105</v>
      </c>
      <c r="D470" t="s">
        <v>38</v>
      </c>
      <c r="E470" t="str">
        <f t="shared" si="7"/>
        <v>90-120</v>
      </c>
    </row>
    <row r="471" spans="1:5" x14ac:dyDescent="0.25">
      <c r="A471">
        <v>33633460</v>
      </c>
      <c r="B471" s="28">
        <v>8280.26</v>
      </c>
      <c r="C471">
        <v>121</v>
      </c>
      <c r="D471" t="s">
        <v>38</v>
      </c>
      <c r="E471" t="str">
        <f t="shared" si="7"/>
        <v>121-150</v>
      </c>
    </row>
    <row r="472" spans="1:5" x14ac:dyDescent="0.25">
      <c r="A472">
        <v>33675334</v>
      </c>
      <c r="B472" s="28">
        <v>20812.41</v>
      </c>
      <c r="C472">
        <v>134</v>
      </c>
      <c r="D472" t="s">
        <v>38</v>
      </c>
      <c r="E472" t="str">
        <f t="shared" si="7"/>
        <v>121-150</v>
      </c>
    </row>
    <row r="473" spans="1:5" x14ac:dyDescent="0.25">
      <c r="A473">
        <v>33714110</v>
      </c>
      <c r="B473" s="28">
        <v>30767.27</v>
      </c>
      <c r="C473">
        <v>150</v>
      </c>
      <c r="D473" t="s">
        <v>38</v>
      </c>
      <c r="E473" t="str">
        <f t="shared" si="7"/>
        <v>121-150</v>
      </c>
    </row>
    <row r="474" spans="1:5" x14ac:dyDescent="0.25">
      <c r="A474">
        <v>33722148</v>
      </c>
      <c r="B474" s="28">
        <v>3059.81</v>
      </c>
      <c r="C474">
        <v>133</v>
      </c>
      <c r="D474" t="s">
        <v>38</v>
      </c>
      <c r="E474" t="str">
        <f t="shared" si="7"/>
        <v>121-150</v>
      </c>
    </row>
    <row r="475" spans="1:5" x14ac:dyDescent="0.25">
      <c r="A475">
        <v>33754700</v>
      </c>
      <c r="B475" s="28">
        <v>5343.86</v>
      </c>
      <c r="C475">
        <v>150</v>
      </c>
      <c r="D475" t="s">
        <v>39</v>
      </c>
      <c r="E475" t="str">
        <f t="shared" si="7"/>
        <v>121-150</v>
      </c>
    </row>
    <row r="476" spans="1:5" x14ac:dyDescent="0.25">
      <c r="A476">
        <v>33757542</v>
      </c>
      <c r="B476" s="28">
        <v>2782.05</v>
      </c>
      <c r="C476">
        <v>116</v>
      </c>
      <c r="D476" t="s">
        <v>40</v>
      </c>
      <c r="E476" t="str">
        <f t="shared" si="7"/>
        <v>90-120</v>
      </c>
    </row>
    <row r="477" spans="1:5" x14ac:dyDescent="0.25">
      <c r="A477">
        <v>33762166</v>
      </c>
      <c r="B477" s="28">
        <v>2412.42</v>
      </c>
      <c r="C477">
        <v>143</v>
      </c>
      <c r="D477" t="s">
        <v>40</v>
      </c>
      <c r="E477" t="str">
        <f t="shared" si="7"/>
        <v>121-150</v>
      </c>
    </row>
    <row r="478" spans="1:5" x14ac:dyDescent="0.25">
      <c r="A478">
        <v>33762336</v>
      </c>
      <c r="B478" s="28">
        <v>12289.25</v>
      </c>
      <c r="C478">
        <v>111</v>
      </c>
      <c r="D478" t="s">
        <v>39</v>
      </c>
      <c r="E478" t="str">
        <f t="shared" si="7"/>
        <v>90-120</v>
      </c>
    </row>
    <row r="479" spans="1:5" x14ac:dyDescent="0.25">
      <c r="A479">
        <v>33825996</v>
      </c>
      <c r="B479" s="28">
        <v>4333.2700000000004</v>
      </c>
      <c r="C479">
        <v>136</v>
      </c>
      <c r="D479" t="s">
        <v>39</v>
      </c>
      <c r="E479" t="str">
        <f t="shared" si="7"/>
        <v>121-150</v>
      </c>
    </row>
    <row r="480" spans="1:5" x14ac:dyDescent="0.25">
      <c r="A480">
        <v>33836040</v>
      </c>
      <c r="B480" s="28">
        <v>13578.04</v>
      </c>
      <c r="C480">
        <v>112</v>
      </c>
      <c r="D480" t="s">
        <v>38</v>
      </c>
      <c r="E480" t="str">
        <f t="shared" si="7"/>
        <v>90-120</v>
      </c>
    </row>
    <row r="481" spans="1:5" x14ac:dyDescent="0.25">
      <c r="A481">
        <v>33869414</v>
      </c>
      <c r="B481" s="28">
        <v>10350.15</v>
      </c>
      <c r="C481">
        <v>91</v>
      </c>
      <c r="D481" t="s">
        <v>39</v>
      </c>
      <c r="E481" t="str">
        <f t="shared" si="7"/>
        <v>90-120</v>
      </c>
    </row>
    <row r="482" spans="1:5" x14ac:dyDescent="0.25">
      <c r="A482">
        <v>33906746</v>
      </c>
      <c r="B482" s="28">
        <v>25021.06</v>
      </c>
      <c r="C482">
        <v>104</v>
      </c>
      <c r="D482" t="s">
        <v>38</v>
      </c>
      <c r="E482" t="str">
        <f t="shared" si="7"/>
        <v>90-120</v>
      </c>
    </row>
    <row r="483" spans="1:5" x14ac:dyDescent="0.25">
      <c r="A483">
        <v>33941034</v>
      </c>
      <c r="B483" s="28">
        <v>12865.96</v>
      </c>
      <c r="C483">
        <v>122</v>
      </c>
      <c r="D483" t="s">
        <v>40</v>
      </c>
      <c r="E483" t="str">
        <f t="shared" si="7"/>
        <v>121-150</v>
      </c>
    </row>
    <row r="484" spans="1:5" x14ac:dyDescent="0.25">
      <c r="A484">
        <v>34017938</v>
      </c>
      <c r="B484" s="28">
        <v>3072.57</v>
      </c>
      <c r="C484">
        <v>113</v>
      </c>
      <c r="D484" t="s">
        <v>39</v>
      </c>
      <c r="E484" t="str">
        <f t="shared" si="7"/>
        <v>90-120</v>
      </c>
    </row>
    <row r="485" spans="1:5" x14ac:dyDescent="0.25">
      <c r="A485">
        <v>34024504</v>
      </c>
      <c r="B485" s="28">
        <v>21993.56</v>
      </c>
      <c r="C485">
        <v>105</v>
      </c>
      <c r="D485" t="s">
        <v>39</v>
      </c>
      <c r="E485" t="str">
        <f t="shared" si="7"/>
        <v>90-120</v>
      </c>
    </row>
    <row r="486" spans="1:5" x14ac:dyDescent="0.25">
      <c r="A486">
        <v>34028498</v>
      </c>
      <c r="B486" s="28">
        <v>16504.240000000002</v>
      </c>
      <c r="C486">
        <v>97</v>
      </c>
      <c r="D486" t="s">
        <v>38</v>
      </c>
      <c r="E486" t="str">
        <f t="shared" si="7"/>
        <v>90-120</v>
      </c>
    </row>
    <row r="487" spans="1:5" x14ac:dyDescent="0.25">
      <c r="A487">
        <v>34084432</v>
      </c>
      <c r="B487" s="28">
        <v>11818.77</v>
      </c>
      <c r="C487">
        <v>148</v>
      </c>
      <c r="D487" t="s">
        <v>40</v>
      </c>
      <c r="E487" t="str">
        <f t="shared" si="7"/>
        <v>121-150</v>
      </c>
    </row>
    <row r="488" spans="1:5" x14ac:dyDescent="0.25">
      <c r="A488">
        <v>34084524</v>
      </c>
      <c r="B488" s="28">
        <v>16454.12</v>
      </c>
      <c r="C488">
        <v>148</v>
      </c>
      <c r="D488" t="s">
        <v>39</v>
      </c>
      <c r="E488" t="str">
        <f t="shared" si="7"/>
        <v>121-150</v>
      </c>
    </row>
    <row r="489" spans="1:5" x14ac:dyDescent="0.25">
      <c r="A489">
        <v>34191696</v>
      </c>
      <c r="B489" s="28">
        <v>3490</v>
      </c>
      <c r="C489">
        <v>126</v>
      </c>
      <c r="D489" t="s">
        <v>38</v>
      </c>
      <c r="E489" t="str">
        <f t="shared" si="7"/>
        <v>121-150</v>
      </c>
    </row>
    <row r="490" spans="1:5" x14ac:dyDescent="0.25">
      <c r="A490">
        <v>34221106</v>
      </c>
      <c r="B490" s="28">
        <v>1809.68</v>
      </c>
      <c r="C490">
        <v>116</v>
      </c>
      <c r="D490" t="s">
        <v>39</v>
      </c>
      <c r="E490" t="str">
        <f t="shared" si="7"/>
        <v>90-120</v>
      </c>
    </row>
    <row r="491" spans="1:5" x14ac:dyDescent="0.25">
      <c r="A491">
        <v>34228190</v>
      </c>
      <c r="B491" s="28">
        <v>12858.48</v>
      </c>
      <c r="C491">
        <v>143</v>
      </c>
      <c r="D491" t="s">
        <v>38</v>
      </c>
      <c r="E491" t="str">
        <f t="shared" si="7"/>
        <v>121-150</v>
      </c>
    </row>
    <row r="492" spans="1:5" x14ac:dyDescent="0.25">
      <c r="A492">
        <v>34233322</v>
      </c>
      <c r="B492" s="28">
        <v>13753.45</v>
      </c>
      <c r="C492">
        <v>127</v>
      </c>
      <c r="D492" t="s">
        <v>38</v>
      </c>
      <c r="E492" t="str">
        <f t="shared" si="7"/>
        <v>121-150</v>
      </c>
    </row>
    <row r="493" spans="1:5" x14ac:dyDescent="0.25">
      <c r="A493">
        <v>34389478</v>
      </c>
      <c r="B493" s="28">
        <v>6771.96</v>
      </c>
      <c r="C493">
        <v>112</v>
      </c>
      <c r="D493" t="s">
        <v>38</v>
      </c>
      <c r="E493" t="str">
        <f t="shared" si="7"/>
        <v>90-120</v>
      </c>
    </row>
    <row r="494" spans="1:5" x14ac:dyDescent="0.25">
      <c r="A494">
        <v>34410732</v>
      </c>
      <c r="B494" s="28">
        <v>6929.11</v>
      </c>
      <c r="C494">
        <v>122</v>
      </c>
      <c r="D494" t="s">
        <v>38</v>
      </c>
      <c r="E494" t="str">
        <f t="shared" si="7"/>
        <v>121-150</v>
      </c>
    </row>
    <row r="495" spans="1:5" x14ac:dyDescent="0.25">
      <c r="A495">
        <v>34489208</v>
      </c>
      <c r="B495" s="28">
        <v>7902.99</v>
      </c>
      <c r="C495">
        <v>90</v>
      </c>
      <c r="D495" t="s">
        <v>39</v>
      </c>
      <c r="E495" t="str">
        <f t="shared" si="7"/>
        <v>90-120</v>
      </c>
    </row>
    <row r="496" spans="1:5" x14ac:dyDescent="0.25">
      <c r="A496">
        <v>34490486</v>
      </c>
      <c r="B496" s="28">
        <v>1028.92</v>
      </c>
      <c r="C496">
        <v>147</v>
      </c>
      <c r="D496" t="s">
        <v>39</v>
      </c>
      <c r="E496" t="str">
        <f t="shared" si="7"/>
        <v>121-150</v>
      </c>
    </row>
    <row r="497" spans="1:5" x14ac:dyDescent="0.25">
      <c r="A497">
        <v>34494382</v>
      </c>
      <c r="B497" s="28">
        <v>13411.93</v>
      </c>
      <c r="C497">
        <v>141</v>
      </c>
      <c r="D497" t="s">
        <v>39</v>
      </c>
      <c r="E497" t="str">
        <f t="shared" si="7"/>
        <v>121-150</v>
      </c>
    </row>
    <row r="498" spans="1:5" x14ac:dyDescent="0.25">
      <c r="A498">
        <v>34507052</v>
      </c>
      <c r="B498" s="28">
        <v>19314.61</v>
      </c>
      <c r="C498">
        <v>142</v>
      </c>
      <c r="D498" t="s">
        <v>38</v>
      </c>
      <c r="E498" t="str">
        <f t="shared" si="7"/>
        <v>121-150</v>
      </c>
    </row>
    <row r="499" spans="1:5" x14ac:dyDescent="0.25">
      <c r="A499">
        <v>34539078</v>
      </c>
      <c r="B499" s="28">
        <v>8089.44</v>
      </c>
      <c r="C499">
        <v>90</v>
      </c>
      <c r="D499" t="s">
        <v>38</v>
      </c>
      <c r="E499" t="str">
        <f t="shared" si="7"/>
        <v>90-120</v>
      </c>
    </row>
    <row r="500" spans="1:5" x14ac:dyDescent="0.25">
      <c r="A500">
        <v>34549306</v>
      </c>
      <c r="B500" s="28">
        <v>9666.5400000000009</v>
      </c>
      <c r="C500">
        <v>122</v>
      </c>
      <c r="D500" t="s">
        <v>38</v>
      </c>
      <c r="E500" t="str">
        <f t="shared" si="7"/>
        <v>121-150</v>
      </c>
    </row>
    <row r="501" spans="1:5" x14ac:dyDescent="0.25">
      <c r="A501">
        <v>34550138</v>
      </c>
      <c r="B501" s="28">
        <v>10537.31</v>
      </c>
      <c r="C501">
        <v>150</v>
      </c>
      <c r="D501" t="s">
        <v>39</v>
      </c>
      <c r="E501" t="str">
        <f t="shared" si="7"/>
        <v>121-150</v>
      </c>
    </row>
    <row r="502" spans="1:5" x14ac:dyDescent="0.25">
      <c r="A502">
        <v>34579658</v>
      </c>
      <c r="B502" s="28">
        <v>1307.93</v>
      </c>
      <c r="C502">
        <v>118</v>
      </c>
      <c r="D502" t="s">
        <v>40</v>
      </c>
      <c r="E502" t="str">
        <f t="shared" si="7"/>
        <v>90-120</v>
      </c>
    </row>
    <row r="503" spans="1:5" x14ac:dyDescent="0.25">
      <c r="A503">
        <v>34580192</v>
      </c>
      <c r="B503" s="28">
        <v>11322.97</v>
      </c>
      <c r="C503">
        <v>116</v>
      </c>
      <c r="D503" t="s">
        <v>40</v>
      </c>
      <c r="E503" t="str">
        <f t="shared" si="7"/>
        <v>90-120</v>
      </c>
    </row>
    <row r="504" spans="1:5" x14ac:dyDescent="0.25">
      <c r="A504">
        <v>34592450</v>
      </c>
      <c r="B504" s="28">
        <v>10515.22</v>
      </c>
      <c r="C504">
        <v>113</v>
      </c>
      <c r="D504" t="s">
        <v>39</v>
      </c>
      <c r="E504" t="str">
        <f t="shared" si="7"/>
        <v>90-120</v>
      </c>
    </row>
    <row r="505" spans="1:5" x14ac:dyDescent="0.25">
      <c r="A505">
        <v>34593088</v>
      </c>
      <c r="B505" s="28">
        <v>15983.65</v>
      </c>
      <c r="C505">
        <v>147</v>
      </c>
      <c r="D505" t="s">
        <v>38</v>
      </c>
      <c r="E505" t="str">
        <f t="shared" si="7"/>
        <v>121-150</v>
      </c>
    </row>
    <row r="506" spans="1:5" x14ac:dyDescent="0.25">
      <c r="A506">
        <v>34617656</v>
      </c>
      <c r="B506" s="28">
        <v>8824.23</v>
      </c>
      <c r="C506">
        <v>146</v>
      </c>
      <c r="D506" t="s">
        <v>38</v>
      </c>
      <c r="E506" t="str">
        <f t="shared" si="7"/>
        <v>121-150</v>
      </c>
    </row>
    <row r="507" spans="1:5" x14ac:dyDescent="0.25">
      <c r="A507">
        <v>34707142</v>
      </c>
      <c r="B507" s="28">
        <v>9290.86</v>
      </c>
      <c r="C507">
        <v>122</v>
      </c>
      <c r="D507" t="s">
        <v>39</v>
      </c>
      <c r="E507" t="str">
        <f t="shared" si="7"/>
        <v>121-150</v>
      </c>
    </row>
    <row r="508" spans="1:5" x14ac:dyDescent="0.25">
      <c r="A508">
        <v>34810914</v>
      </c>
      <c r="B508" s="28">
        <v>4420.68</v>
      </c>
      <c r="C508">
        <v>90</v>
      </c>
      <c r="D508" t="s">
        <v>39</v>
      </c>
      <c r="E508" t="str">
        <f t="shared" si="7"/>
        <v>90-120</v>
      </c>
    </row>
    <row r="509" spans="1:5" x14ac:dyDescent="0.25">
      <c r="A509">
        <v>34816088</v>
      </c>
      <c r="B509" s="28">
        <v>10063.959999999999</v>
      </c>
      <c r="C509">
        <v>112</v>
      </c>
      <c r="D509" t="s">
        <v>39</v>
      </c>
      <c r="E509" t="str">
        <f t="shared" si="7"/>
        <v>90-120</v>
      </c>
    </row>
    <row r="510" spans="1:5" x14ac:dyDescent="0.25">
      <c r="A510">
        <v>34817610</v>
      </c>
      <c r="B510" s="28">
        <v>4128.75</v>
      </c>
      <c r="C510">
        <v>126</v>
      </c>
      <c r="D510" t="s">
        <v>39</v>
      </c>
      <c r="E510" t="str">
        <f t="shared" si="7"/>
        <v>121-150</v>
      </c>
    </row>
    <row r="511" spans="1:5" x14ac:dyDescent="0.25">
      <c r="A511">
        <v>34818874</v>
      </c>
      <c r="B511" s="28">
        <v>9869.7000000000007</v>
      </c>
      <c r="C511">
        <v>129</v>
      </c>
      <c r="D511" t="s">
        <v>39</v>
      </c>
      <c r="E511" t="str">
        <f t="shared" si="7"/>
        <v>121-150</v>
      </c>
    </row>
    <row r="512" spans="1:5" x14ac:dyDescent="0.25">
      <c r="A512">
        <v>34829578</v>
      </c>
      <c r="B512" s="28">
        <v>5857.05</v>
      </c>
      <c r="C512">
        <v>104</v>
      </c>
      <c r="D512" t="s">
        <v>40</v>
      </c>
      <c r="E512" t="str">
        <f t="shared" si="7"/>
        <v>90-120</v>
      </c>
    </row>
    <row r="513" spans="1:5" x14ac:dyDescent="0.25">
      <c r="A513">
        <v>34837434</v>
      </c>
      <c r="B513" s="28">
        <v>29135.279999999999</v>
      </c>
      <c r="C513">
        <v>135</v>
      </c>
      <c r="D513" t="s">
        <v>39</v>
      </c>
      <c r="E513" t="str">
        <f t="shared" si="7"/>
        <v>121-150</v>
      </c>
    </row>
    <row r="514" spans="1:5" x14ac:dyDescent="0.25">
      <c r="A514">
        <v>34847082</v>
      </c>
      <c r="B514" s="28">
        <v>8880.18</v>
      </c>
      <c r="C514">
        <v>122</v>
      </c>
      <c r="D514" t="s">
        <v>40</v>
      </c>
      <c r="E514" t="str">
        <f t="shared" si="7"/>
        <v>121-150</v>
      </c>
    </row>
    <row r="515" spans="1:5" x14ac:dyDescent="0.25">
      <c r="A515">
        <v>34889374</v>
      </c>
      <c r="B515" s="28">
        <v>1079.49</v>
      </c>
      <c r="C515">
        <v>90</v>
      </c>
      <c r="D515" t="s">
        <v>39</v>
      </c>
      <c r="E515" t="str">
        <f t="shared" ref="E515:E578" si="8">IF(C515&lt;=120,"90-120","121-150")</f>
        <v>90-120</v>
      </c>
    </row>
    <row r="516" spans="1:5" x14ac:dyDescent="0.25">
      <c r="A516">
        <v>34889414</v>
      </c>
      <c r="B516" s="28">
        <v>14340.13</v>
      </c>
      <c r="C516">
        <v>119</v>
      </c>
      <c r="D516" t="s">
        <v>40</v>
      </c>
      <c r="E516" t="str">
        <f t="shared" si="8"/>
        <v>90-120</v>
      </c>
    </row>
    <row r="517" spans="1:5" x14ac:dyDescent="0.25">
      <c r="A517">
        <v>34954510</v>
      </c>
      <c r="B517" s="28">
        <v>19308.55</v>
      </c>
      <c r="C517">
        <v>120</v>
      </c>
      <c r="D517" t="s">
        <v>38</v>
      </c>
      <c r="E517" t="str">
        <f t="shared" si="8"/>
        <v>90-120</v>
      </c>
    </row>
    <row r="518" spans="1:5" x14ac:dyDescent="0.25">
      <c r="A518">
        <v>34960752</v>
      </c>
      <c r="B518" s="28">
        <v>6928.53</v>
      </c>
      <c r="C518">
        <v>148</v>
      </c>
      <c r="D518" t="s">
        <v>39</v>
      </c>
      <c r="E518" t="str">
        <f t="shared" si="8"/>
        <v>121-150</v>
      </c>
    </row>
    <row r="519" spans="1:5" x14ac:dyDescent="0.25">
      <c r="A519">
        <v>34965662</v>
      </c>
      <c r="B519" s="28">
        <v>17967.52</v>
      </c>
      <c r="C519">
        <v>116</v>
      </c>
      <c r="D519" t="s">
        <v>38</v>
      </c>
      <c r="E519" t="str">
        <f t="shared" si="8"/>
        <v>90-120</v>
      </c>
    </row>
    <row r="520" spans="1:5" x14ac:dyDescent="0.25">
      <c r="A520">
        <v>34993276</v>
      </c>
      <c r="B520" s="28">
        <v>4809.6499999999996</v>
      </c>
      <c r="C520">
        <v>112</v>
      </c>
      <c r="D520" t="s">
        <v>39</v>
      </c>
      <c r="E520" t="str">
        <f t="shared" si="8"/>
        <v>90-120</v>
      </c>
    </row>
    <row r="521" spans="1:5" x14ac:dyDescent="0.25">
      <c r="A521">
        <v>34997252</v>
      </c>
      <c r="B521" s="28">
        <v>1962.72</v>
      </c>
      <c r="C521">
        <v>90</v>
      </c>
      <c r="D521" t="s">
        <v>38</v>
      </c>
      <c r="E521" t="str">
        <f t="shared" si="8"/>
        <v>90-120</v>
      </c>
    </row>
    <row r="522" spans="1:5" x14ac:dyDescent="0.25">
      <c r="A522">
        <v>35007910</v>
      </c>
      <c r="B522" s="28">
        <v>6621.45</v>
      </c>
      <c r="C522">
        <v>142</v>
      </c>
      <c r="D522" t="s">
        <v>40</v>
      </c>
      <c r="E522" t="str">
        <f t="shared" si="8"/>
        <v>121-150</v>
      </c>
    </row>
    <row r="523" spans="1:5" x14ac:dyDescent="0.25">
      <c r="A523">
        <v>35036120</v>
      </c>
      <c r="B523" s="28">
        <v>15876.32</v>
      </c>
      <c r="C523">
        <v>136</v>
      </c>
      <c r="D523" t="s">
        <v>40</v>
      </c>
      <c r="E523" t="str">
        <f t="shared" si="8"/>
        <v>121-150</v>
      </c>
    </row>
    <row r="524" spans="1:5" x14ac:dyDescent="0.25">
      <c r="A524">
        <v>35052352</v>
      </c>
      <c r="B524" s="28">
        <v>25593.919999999998</v>
      </c>
      <c r="C524">
        <v>90</v>
      </c>
      <c r="D524" t="s">
        <v>38</v>
      </c>
      <c r="E524" t="str">
        <f t="shared" si="8"/>
        <v>90-120</v>
      </c>
    </row>
    <row r="525" spans="1:5" x14ac:dyDescent="0.25">
      <c r="A525">
        <v>35070908</v>
      </c>
      <c r="B525" s="28">
        <v>8338.2099999999991</v>
      </c>
      <c r="C525">
        <v>150</v>
      </c>
      <c r="D525" t="s">
        <v>39</v>
      </c>
      <c r="E525" t="str">
        <f t="shared" si="8"/>
        <v>121-150</v>
      </c>
    </row>
    <row r="526" spans="1:5" x14ac:dyDescent="0.25">
      <c r="A526">
        <v>35083492</v>
      </c>
      <c r="B526" s="28">
        <v>24733.74</v>
      </c>
      <c r="C526">
        <v>112</v>
      </c>
      <c r="D526" t="s">
        <v>39</v>
      </c>
      <c r="E526" t="str">
        <f t="shared" si="8"/>
        <v>90-120</v>
      </c>
    </row>
    <row r="527" spans="1:5" x14ac:dyDescent="0.25">
      <c r="A527">
        <v>35094370</v>
      </c>
      <c r="B527" s="28">
        <v>11353.9</v>
      </c>
      <c r="C527">
        <v>135</v>
      </c>
      <c r="D527" t="s">
        <v>38</v>
      </c>
      <c r="E527" t="str">
        <f t="shared" si="8"/>
        <v>121-150</v>
      </c>
    </row>
    <row r="528" spans="1:5" x14ac:dyDescent="0.25">
      <c r="A528">
        <v>35100012</v>
      </c>
      <c r="B528" s="28">
        <v>18785.73</v>
      </c>
      <c r="C528">
        <v>148</v>
      </c>
      <c r="D528" t="s">
        <v>38</v>
      </c>
      <c r="E528" t="str">
        <f t="shared" si="8"/>
        <v>121-150</v>
      </c>
    </row>
    <row r="529" spans="1:5" x14ac:dyDescent="0.25">
      <c r="A529">
        <v>35418300</v>
      </c>
      <c r="B529" s="28">
        <v>9838.39</v>
      </c>
      <c r="C529">
        <v>116</v>
      </c>
      <c r="D529" t="s">
        <v>40</v>
      </c>
      <c r="E529" t="str">
        <f t="shared" si="8"/>
        <v>90-120</v>
      </c>
    </row>
    <row r="530" spans="1:5" x14ac:dyDescent="0.25">
      <c r="A530">
        <v>35449598</v>
      </c>
      <c r="B530" s="28">
        <v>13208.91</v>
      </c>
      <c r="C530">
        <v>150</v>
      </c>
      <c r="D530" t="s">
        <v>38</v>
      </c>
      <c r="E530" t="str">
        <f t="shared" si="8"/>
        <v>121-150</v>
      </c>
    </row>
    <row r="531" spans="1:5" x14ac:dyDescent="0.25">
      <c r="A531">
        <v>35458508</v>
      </c>
      <c r="B531" s="28">
        <v>1775.16</v>
      </c>
      <c r="C531">
        <v>146</v>
      </c>
      <c r="D531" t="s">
        <v>38</v>
      </c>
      <c r="E531" t="str">
        <f t="shared" si="8"/>
        <v>121-150</v>
      </c>
    </row>
    <row r="532" spans="1:5" x14ac:dyDescent="0.25">
      <c r="A532">
        <v>35474908</v>
      </c>
      <c r="B532" s="28">
        <v>12432.29</v>
      </c>
      <c r="C532">
        <v>92</v>
      </c>
      <c r="D532" t="s">
        <v>38</v>
      </c>
      <c r="E532" t="str">
        <f t="shared" si="8"/>
        <v>90-120</v>
      </c>
    </row>
    <row r="533" spans="1:5" x14ac:dyDescent="0.25">
      <c r="A533">
        <v>35478542</v>
      </c>
      <c r="B533" s="28">
        <v>12450.19</v>
      </c>
      <c r="C533">
        <v>122</v>
      </c>
      <c r="D533" t="s">
        <v>39</v>
      </c>
      <c r="E533" t="str">
        <f t="shared" si="8"/>
        <v>121-150</v>
      </c>
    </row>
    <row r="534" spans="1:5" x14ac:dyDescent="0.25">
      <c r="A534">
        <v>35492218</v>
      </c>
      <c r="B534" s="28">
        <v>8748.67</v>
      </c>
      <c r="C534">
        <v>112</v>
      </c>
      <c r="D534" t="s">
        <v>38</v>
      </c>
      <c r="E534" t="str">
        <f t="shared" si="8"/>
        <v>90-120</v>
      </c>
    </row>
    <row r="535" spans="1:5" x14ac:dyDescent="0.25">
      <c r="A535">
        <v>35504982</v>
      </c>
      <c r="B535" s="28">
        <v>5392.57</v>
      </c>
      <c r="C535">
        <v>120</v>
      </c>
      <c r="D535" t="s">
        <v>38</v>
      </c>
      <c r="E535" t="str">
        <f t="shared" si="8"/>
        <v>90-120</v>
      </c>
    </row>
    <row r="536" spans="1:5" x14ac:dyDescent="0.25">
      <c r="A536">
        <v>35570034</v>
      </c>
      <c r="B536" s="28">
        <v>5810.6</v>
      </c>
      <c r="C536">
        <v>148</v>
      </c>
      <c r="D536" t="s">
        <v>38</v>
      </c>
      <c r="E536" t="str">
        <f t="shared" si="8"/>
        <v>121-150</v>
      </c>
    </row>
    <row r="537" spans="1:5" x14ac:dyDescent="0.25">
      <c r="A537">
        <v>35570394</v>
      </c>
      <c r="B537" s="28">
        <v>12564.17</v>
      </c>
      <c r="C537">
        <v>150</v>
      </c>
      <c r="D537" t="s">
        <v>39</v>
      </c>
      <c r="E537" t="str">
        <f t="shared" si="8"/>
        <v>121-150</v>
      </c>
    </row>
    <row r="538" spans="1:5" x14ac:dyDescent="0.25">
      <c r="A538">
        <v>35572154</v>
      </c>
      <c r="B538" s="28">
        <v>3408.56</v>
      </c>
      <c r="C538">
        <v>146</v>
      </c>
      <c r="D538" t="s">
        <v>39</v>
      </c>
      <c r="E538" t="str">
        <f t="shared" si="8"/>
        <v>121-150</v>
      </c>
    </row>
    <row r="539" spans="1:5" x14ac:dyDescent="0.25">
      <c r="A539">
        <v>35612292</v>
      </c>
      <c r="B539" s="28">
        <v>13785.72</v>
      </c>
      <c r="C539">
        <v>148</v>
      </c>
      <c r="D539" t="s">
        <v>39</v>
      </c>
      <c r="E539" t="str">
        <f t="shared" si="8"/>
        <v>121-150</v>
      </c>
    </row>
    <row r="540" spans="1:5" x14ac:dyDescent="0.25">
      <c r="A540">
        <v>35634572</v>
      </c>
      <c r="B540" s="28">
        <v>3220.93</v>
      </c>
      <c r="C540">
        <v>142</v>
      </c>
      <c r="D540" t="s">
        <v>40</v>
      </c>
      <c r="E540" t="str">
        <f t="shared" si="8"/>
        <v>121-150</v>
      </c>
    </row>
    <row r="541" spans="1:5" x14ac:dyDescent="0.25">
      <c r="A541">
        <v>35664184</v>
      </c>
      <c r="B541" s="28">
        <v>12425.53</v>
      </c>
      <c r="C541">
        <v>148</v>
      </c>
      <c r="D541" t="s">
        <v>39</v>
      </c>
      <c r="E541" t="str">
        <f t="shared" si="8"/>
        <v>121-150</v>
      </c>
    </row>
    <row r="542" spans="1:5" x14ac:dyDescent="0.25">
      <c r="A542">
        <v>35669862</v>
      </c>
      <c r="B542" s="28">
        <v>4605.97</v>
      </c>
      <c r="C542">
        <v>117</v>
      </c>
      <c r="D542" t="s">
        <v>39</v>
      </c>
      <c r="E542" t="str">
        <f t="shared" si="8"/>
        <v>90-120</v>
      </c>
    </row>
    <row r="543" spans="1:5" x14ac:dyDescent="0.25">
      <c r="A543">
        <v>35704590</v>
      </c>
      <c r="B543" s="28">
        <v>11323.96</v>
      </c>
      <c r="C543">
        <v>90</v>
      </c>
      <c r="D543" t="s">
        <v>38</v>
      </c>
      <c r="E543" t="str">
        <f t="shared" si="8"/>
        <v>90-120</v>
      </c>
    </row>
    <row r="544" spans="1:5" x14ac:dyDescent="0.25">
      <c r="A544">
        <v>35731444</v>
      </c>
      <c r="B544" s="28">
        <v>4158.3</v>
      </c>
      <c r="C544">
        <v>127</v>
      </c>
      <c r="D544" t="s">
        <v>39</v>
      </c>
      <c r="E544" t="str">
        <f t="shared" si="8"/>
        <v>121-150</v>
      </c>
    </row>
    <row r="545" spans="1:5" x14ac:dyDescent="0.25">
      <c r="A545">
        <v>35756336</v>
      </c>
      <c r="B545" s="28">
        <v>23541.34</v>
      </c>
      <c r="C545">
        <v>142</v>
      </c>
      <c r="D545" t="s">
        <v>38</v>
      </c>
      <c r="E545" t="str">
        <f t="shared" si="8"/>
        <v>121-150</v>
      </c>
    </row>
    <row r="546" spans="1:5" x14ac:dyDescent="0.25">
      <c r="A546">
        <v>35786046</v>
      </c>
      <c r="B546" s="28">
        <v>5287.56</v>
      </c>
      <c r="C546">
        <v>120</v>
      </c>
      <c r="D546" t="s">
        <v>39</v>
      </c>
      <c r="E546" t="str">
        <f t="shared" si="8"/>
        <v>90-120</v>
      </c>
    </row>
    <row r="547" spans="1:5" x14ac:dyDescent="0.25">
      <c r="A547">
        <v>35795336</v>
      </c>
      <c r="B547" s="28">
        <v>2792.8</v>
      </c>
      <c r="C547">
        <v>135</v>
      </c>
      <c r="D547" t="s">
        <v>38</v>
      </c>
      <c r="E547" t="str">
        <f t="shared" si="8"/>
        <v>121-150</v>
      </c>
    </row>
    <row r="548" spans="1:5" x14ac:dyDescent="0.25">
      <c r="A548">
        <v>35803768</v>
      </c>
      <c r="B548" s="28">
        <v>4995.96</v>
      </c>
      <c r="C548">
        <v>150</v>
      </c>
      <c r="D548" t="s">
        <v>39</v>
      </c>
      <c r="E548" t="str">
        <f t="shared" si="8"/>
        <v>121-150</v>
      </c>
    </row>
    <row r="549" spans="1:5" x14ac:dyDescent="0.25">
      <c r="A549">
        <v>35804026</v>
      </c>
      <c r="B549" s="28">
        <v>19241.95</v>
      </c>
      <c r="C549">
        <v>120</v>
      </c>
      <c r="D549" t="s">
        <v>39</v>
      </c>
      <c r="E549" t="str">
        <f t="shared" si="8"/>
        <v>90-120</v>
      </c>
    </row>
    <row r="550" spans="1:5" x14ac:dyDescent="0.25">
      <c r="A550">
        <v>35823434</v>
      </c>
      <c r="B550" s="28">
        <v>8059.51</v>
      </c>
      <c r="C550">
        <v>118</v>
      </c>
      <c r="D550" t="s">
        <v>38</v>
      </c>
      <c r="E550" t="str">
        <f t="shared" si="8"/>
        <v>90-120</v>
      </c>
    </row>
    <row r="551" spans="1:5" x14ac:dyDescent="0.25">
      <c r="A551">
        <v>35827476</v>
      </c>
      <c r="B551" s="28">
        <v>7269.33</v>
      </c>
      <c r="C551">
        <v>150</v>
      </c>
      <c r="D551" t="s">
        <v>39</v>
      </c>
      <c r="E551" t="str">
        <f t="shared" si="8"/>
        <v>121-150</v>
      </c>
    </row>
    <row r="552" spans="1:5" x14ac:dyDescent="0.25">
      <c r="A552">
        <v>35851078</v>
      </c>
      <c r="B552" s="28">
        <v>16043.05</v>
      </c>
      <c r="C552">
        <v>150</v>
      </c>
      <c r="D552" t="s">
        <v>40</v>
      </c>
      <c r="E552" t="str">
        <f t="shared" si="8"/>
        <v>121-150</v>
      </c>
    </row>
    <row r="553" spans="1:5" x14ac:dyDescent="0.25">
      <c r="A553">
        <v>35865828</v>
      </c>
      <c r="B553" s="28">
        <v>3644.18</v>
      </c>
      <c r="C553">
        <v>144</v>
      </c>
      <c r="D553" t="s">
        <v>38</v>
      </c>
      <c r="E553" t="str">
        <f t="shared" si="8"/>
        <v>121-150</v>
      </c>
    </row>
    <row r="554" spans="1:5" x14ac:dyDescent="0.25">
      <c r="A554">
        <v>35867288</v>
      </c>
      <c r="B554" s="28">
        <v>11221.86</v>
      </c>
      <c r="C554">
        <v>105</v>
      </c>
      <c r="D554" t="s">
        <v>38</v>
      </c>
      <c r="E554" t="str">
        <f t="shared" si="8"/>
        <v>90-120</v>
      </c>
    </row>
    <row r="555" spans="1:5" x14ac:dyDescent="0.25">
      <c r="A555">
        <v>35869348</v>
      </c>
      <c r="B555" s="28">
        <v>3033.72</v>
      </c>
      <c r="C555">
        <v>127</v>
      </c>
      <c r="D555" t="s">
        <v>39</v>
      </c>
      <c r="E555" t="str">
        <f t="shared" si="8"/>
        <v>121-150</v>
      </c>
    </row>
    <row r="556" spans="1:5" x14ac:dyDescent="0.25">
      <c r="A556">
        <v>35915644</v>
      </c>
      <c r="B556" s="28">
        <v>26713.57</v>
      </c>
      <c r="C556">
        <v>120</v>
      </c>
      <c r="D556" t="s">
        <v>38</v>
      </c>
      <c r="E556" t="str">
        <f t="shared" si="8"/>
        <v>90-120</v>
      </c>
    </row>
    <row r="557" spans="1:5" x14ac:dyDescent="0.25">
      <c r="A557">
        <v>35946958</v>
      </c>
      <c r="B557" s="28">
        <v>19698.16</v>
      </c>
      <c r="C557">
        <v>96</v>
      </c>
      <c r="D557" t="s">
        <v>38</v>
      </c>
      <c r="E557" t="str">
        <f t="shared" si="8"/>
        <v>90-120</v>
      </c>
    </row>
    <row r="558" spans="1:5" x14ac:dyDescent="0.25">
      <c r="A558">
        <v>35947770</v>
      </c>
      <c r="B558" s="28">
        <v>1364.97</v>
      </c>
      <c r="C558">
        <v>122</v>
      </c>
      <c r="D558" t="s">
        <v>39</v>
      </c>
      <c r="E558" t="str">
        <f t="shared" si="8"/>
        <v>121-150</v>
      </c>
    </row>
    <row r="559" spans="1:5" x14ac:dyDescent="0.25">
      <c r="A559">
        <v>35950318</v>
      </c>
      <c r="B559" s="28">
        <v>15989.87</v>
      </c>
      <c r="C559">
        <v>127</v>
      </c>
      <c r="D559" t="s">
        <v>38</v>
      </c>
      <c r="E559" t="str">
        <f t="shared" si="8"/>
        <v>121-150</v>
      </c>
    </row>
    <row r="560" spans="1:5" x14ac:dyDescent="0.25">
      <c r="A560">
        <v>35957942</v>
      </c>
      <c r="B560" s="28">
        <v>2944.3</v>
      </c>
      <c r="C560">
        <v>90</v>
      </c>
      <c r="D560" t="s">
        <v>40</v>
      </c>
      <c r="E560" t="str">
        <f t="shared" si="8"/>
        <v>90-120</v>
      </c>
    </row>
    <row r="561" spans="1:5" x14ac:dyDescent="0.25">
      <c r="A561">
        <v>35963334</v>
      </c>
      <c r="B561" s="28">
        <v>14433.41</v>
      </c>
      <c r="C561">
        <v>143</v>
      </c>
      <c r="D561" t="s">
        <v>40</v>
      </c>
      <c r="E561" t="str">
        <f t="shared" si="8"/>
        <v>121-150</v>
      </c>
    </row>
    <row r="562" spans="1:5" x14ac:dyDescent="0.25">
      <c r="A562">
        <v>35964928</v>
      </c>
      <c r="B562" s="28">
        <v>12038.17</v>
      </c>
      <c r="C562">
        <v>134</v>
      </c>
      <c r="D562" t="s">
        <v>39</v>
      </c>
      <c r="E562" t="str">
        <f t="shared" si="8"/>
        <v>121-150</v>
      </c>
    </row>
    <row r="563" spans="1:5" x14ac:dyDescent="0.25">
      <c r="A563">
        <v>35973530</v>
      </c>
      <c r="B563" s="28">
        <v>4734.82</v>
      </c>
      <c r="C563">
        <v>122</v>
      </c>
      <c r="D563" t="s">
        <v>40</v>
      </c>
      <c r="E563" t="str">
        <f t="shared" si="8"/>
        <v>121-150</v>
      </c>
    </row>
    <row r="564" spans="1:5" x14ac:dyDescent="0.25">
      <c r="A564">
        <v>35975076</v>
      </c>
      <c r="B564" s="28">
        <v>6796.34</v>
      </c>
      <c r="C564">
        <v>148</v>
      </c>
      <c r="D564" t="s">
        <v>39</v>
      </c>
      <c r="E564" t="str">
        <f t="shared" si="8"/>
        <v>121-150</v>
      </c>
    </row>
    <row r="565" spans="1:5" x14ac:dyDescent="0.25">
      <c r="A565">
        <v>36001892</v>
      </c>
      <c r="B565" s="28">
        <v>4013.07</v>
      </c>
      <c r="C565">
        <v>112</v>
      </c>
      <c r="D565" t="s">
        <v>39</v>
      </c>
      <c r="E565" t="str">
        <f t="shared" si="8"/>
        <v>90-120</v>
      </c>
    </row>
    <row r="566" spans="1:5" x14ac:dyDescent="0.25">
      <c r="A566">
        <v>40279374</v>
      </c>
      <c r="B566" s="28">
        <v>4721.55</v>
      </c>
      <c r="C566">
        <v>113</v>
      </c>
      <c r="D566" t="s">
        <v>38</v>
      </c>
      <c r="E566" t="str">
        <f t="shared" si="8"/>
        <v>90-120</v>
      </c>
    </row>
    <row r="567" spans="1:5" x14ac:dyDescent="0.25">
      <c r="A567">
        <v>40284344</v>
      </c>
      <c r="B567" s="28">
        <v>1020.62</v>
      </c>
      <c r="C567">
        <v>143</v>
      </c>
      <c r="D567" t="s">
        <v>40</v>
      </c>
      <c r="E567" t="str">
        <f t="shared" si="8"/>
        <v>121-150</v>
      </c>
    </row>
    <row r="568" spans="1:5" x14ac:dyDescent="0.25">
      <c r="A568">
        <v>40298676</v>
      </c>
      <c r="B568" s="28">
        <v>11969.55</v>
      </c>
      <c r="C568">
        <v>134</v>
      </c>
      <c r="D568" t="s">
        <v>38</v>
      </c>
      <c r="E568" t="str">
        <f t="shared" si="8"/>
        <v>121-150</v>
      </c>
    </row>
    <row r="569" spans="1:5" x14ac:dyDescent="0.25">
      <c r="A569">
        <v>40301506</v>
      </c>
      <c r="B569" s="28">
        <v>14255.32</v>
      </c>
      <c r="C569">
        <v>113</v>
      </c>
      <c r="D569" t="s">
        <v>38</v>
      </c>
      <c r="E569" t="str">
        <f t="shared" si="8"/>
        <v>90-120</v>
      </c>
    </row>
    <row r="570" spans="1:5" x14ac:dyDescent="0.25">
      <c r="A570">
        <v>40551890</v>
      </c>
      <c r="B570" s="28">
        <v>2273.31</v>
      </c>
      <c r="C570">
        <v>143</v>
      </c>
      <c r="D570" t="s">
        <v>39</v>
      </c>
      <c r="E570" t="str">
        <f t="shared" si="8"/>
        <v>121-150</v>
      </c>
    </row>
    <row r="571" spans="1:5" x14ac:dyDescent="0.25">
      <c r="A571">
        <v>40595540</v>
      </c>
      <c r="B571" s="28">
        <v>1267.74</v>
      </c>
      <c r="C571">
        <v>117</v>
      </c>
      <c r="D571" t="s">
        <v>40</v>
      </c>
      <c r="E571" t="str">
        <f t="shared" si="8"/>
        <v>90-120</v>
      </c>
    </row>
    <row r="572" spans="1:5" x14ac:dyDescent="0.25">
      <c r="A572">
        <v>40634824</v>
      </c>
      <c r="B572" s="28">
        <v>7557.17</v>
      </c>
      <c r="C572">
        <v>91</v>
      </c>
      <c r="D572" t="s">
        <v>38</v>
      </c>
      <c r="E572" t="str">
        <f t="shared" si="8"/>
        <v>90-120</v>
      </c>
    </row>
    <row r="573" spans="1:5" x14ac:dyDescent="0.25">
      <c r="A573">
        <v>40660926</v>
      </c>
      <c r="B573" s="28">
        <v>7200.43</v>
      </c>
      <c r="C573">
        <v>113</v>
      </c>
      <c r="D573" t="s">
        <v>38</v>
      </c>
      <c r="E573" t="str">
        <f t="shared" si="8"/>
        <v>90-120</v>
      </c>
    </row>
    <row r="574" spans="1:5" x14ac:dyDescent="0.25">
      <c r="A574">
        <v>40664804</v>
      </c>
      <c r="B574" s="28">
        <v>19229.849999999999</v>
      </c>
      <c r="C574">
        <v>117</v>
      </c>
      <c r="D574" t="s">
        <v>39</v>
      </c>
      <c r="E574" t="str">
        <f t="shared" si="8"/>
        <v>90-120</v>
      </c>
    </row>
    <row r="575" spans="1:5" x14ac:dyDescent="0.25">
      <c r="A575">
        <v>40668092</v>
      </c>
      <c r="B575" s="28">
        <v>9261.1200000000008</v>
      </c>
      <c r="C575">
        <v>142</v>
      </c>
      <c r="D575" t="s">
        <v>40</v>
      </c>
      <c r="E575" t="str">
        <f t="shared" si="8"/>
        <v>121-150</v>
      </c>
    </row>
    <row r="576" spans="1:5" x14ac:dyDescent="0.25">
      <c r="A576">
        <v>40701484</v>
      </c>
      <c r="B576" s="28">
        <v>2231.4</v>
      </c>
      <c r="C576">
        <v>143</v>
      </c>
      <c r="D576" t="s">
        <v>39</v>
      </c>
      <c r="E576" t="str">
        <f t="shared" si="8"/>
        <v>121-150</v>
      </c>
    </row>
    <row r="577" spans="1:5" x14ac:dyDescent="0.25">
      <c r="A577">
        <v>40703558</v>
      </c>
      <c r="B577" s="28">
        <v>2085.6</v>
      </c>
      <c r="C577">
        <v>104</v>
      </c>
      <c r="D577" t="s">
        <v>38</v>
      </c>
      <c r="E577" t="str">
        <f t="shared" si="8"/>
        <v>90-120</v>
      </c>
    </row>
    <row r="578" spans="1:5" x14ac:dyDescent="0.25">
      <c r="A578">
        <v>40713270</v>
      </c>
      <c r="B578" s="28">
        <v>21167.39</v>
      </c>
      <c r="C578">
        <v>143</v>
      </c>
      <c r="D578" t="s">
        <v>38</v>
      </c>
      <c r="E578" t="str">
        <f t="shared" si="8"/>
        <v>121-150</v>
      </c>
    </row>
    <row r="579" spans="1:5" x14ac:dyDescent="0.25">
      <c r="A579">
        <v>40832408</v>
      </c>
      <c r="B579" s="28">
        <v>3753.9</v>
      </c>
      <c r="C579">
        <v>143</v>
      </c>
      <c r="D579" t="s">
        <v>39</v>
      </c>
      <c r="E579" t="str">
        <f t="shared" ref="E579:E642" si="9">IF(C579&lt;=120,"90-120","121-150")</f>
        <v>121-150</v>
      </c>
    </row>
    <row r="580" spans="1:5" x14ac:dyDescent="0.25">
      <c r="A580">
        <v>40857618</v>
      </c>
      <c r="B580" s="28">
        <v>22288.2</v>
      </c>
      <c r="C580">
        <v>122</v>
      </c>
      <c r="D580" t="s">
        <v>39</v>
      </c>
      <c r="E580" t="str">
        <f t="shared" si="9"/>
        <v>121-150</v>
      </c>
    </row>
    <row r="581" spans="1:5" x14ac:dyDescent="0.25">
      <c r="A581">
        <v>40867886</v>
      </c>
      <c r="B581" s="28">
        <v>7263.74</v>
      </c>
      <c r="C581">
        <v>105</v>
      </c>
      <c r="D581" t="s">
        <v>38</v>
      </c>
      <c r="E581" t="str">
        <f t="shared" si="9"/>
        <v>90-120</v>
      </c>
    </row>
    <row r="582" spans="1:5" x14ac:dyDescent="0.25">
      <c r="A582">
        <v>40897428</v>
      </c>
      <c r="B582" s="28">
        <v>20629.669999999998</v>
      </c>
      <c r="C582">
        <v>92</v>
      </c>
      <c r="D582" t="s">
        <v>39</v>
      </c>
      <c r="E582" t="str">
        <f t="shared" si="9"/>
        <v>90-120</v>
      </c>
    </row>
    <row r="583" spans="1:5" x14ac:dyDescent="0.25">
      <c r="A583">
        <v>40921082</v>
      </c>
      <c r="B583" s="28">
        <v>3508.1</v>
      </c>
      <c r="C583">
        <v>117</v>
      </c>
      <c r="D583" t="s">
        <v>38</v>
      </c>
      <c r="E583" t="str">
        <f t="shared" si="9"/>
        <v>90-120</v>
      </c>
    </row>
    <row r="584" spans="1:5" x14ac:dyDescent="0.25">
      <c r="A584">
        <v>40960074</v>
      </c>
      <c r="B584" s="28">
        <v>34124.300000000003</v>
      </c>
      <c r="C584">
        <v>120</v>
      </c>
      <c r="D584" t="s">
        <v>39</v>
      </c>
      <c r="E584" t="str">
        <f t="shared" si="9"/>
        <v>90-120</v>
      </c>
    </row>
    <row r="585" spans="1:5" x14ac:dyDescent="0.25">
      <c r="A585">
        <v>40960390</v>
      </c>
      <c r="B585" s="28">
        <v>10793.19</v>
      </c>
      <c r="C585">
        <v>150</v>
      </c>
      <c r="D585" t="s">
        <v>39</v>
      </c>
      <c r="E585" t="str">
        <f t="shared" si="9"/>
        <v>121-150</v>
      </c>
    </row>
    <row r="586" spans="1:5" x14ac:dyDescent="0.25">
      <c r="A586">
        <v>40960514</v>
      </c>
      <c r="B586" s="28">
        <v>29354.17</v>
      </c>
      <c r="C586">
        <v>120</v>
      </c>
      <c r="D586" t="s">
        <v>39</v>
      </c>
      <c r="E586" t="str">
        <f t="shared" si="9"/>
        <v>90-120</v>
      </c>
    </row>
    <row r="587" spans="1:5" x14ac:dyDescent="0.25">
      <c r="A587">
        <v>40963262</v>
      </c>
      <c r="B587" s="28">
        <v>6128.42</v>
      </c>
      <c r="C587">
        <v>150</v>
      </c>
      <c r="D587" t="s">
        <v>39</v>
      </c>
      <c r="E587" t="str">
        <f t="shared" si="9"/>
        <v>121-150</v>
      </c>
    </row>
    <row r="588" spans="1:5" x14ac:dyDescent="0.25">
      <c r="A588">
        <v>40963264</v>
      </c>
      <c r="B588" s="28">
        <v>5276.57</v>
      </c>
      <c r="C588">
        <v>150</v>
      </c>
      <c r="D588" t="s">
        <v>38</v>
      </c>
      <c r="E588" t="str">
        <f t="shared" si="9"/>
        <v>121-150</v>
      </c>
    </row>
    <row r="589" spans="1:5" x14ac:dyDescent="0.25">
      <c r="A589">
        <v>40964234</v>
      </c>
      <c r="B589" s="28">
        <v>10212.120000000001</v>
      </c>
      <c r="C589">
        <v>90</v>
      </c>
      <c r="D589" t="s">
        <v>40</v>
      </c>
      <c r="E589" t="str">
        <f t="shared" si="9"/>
        <v>90-120</v>
      </c>
    </row>
    <row r="590" spans="1:5" x14ac:dyDescent="0.25">
      <c r="A590">
        <v>41028692</v>
      </c>
      <c r="B590" s="28">
        <v>12318.52</v>
      </c>
      <c r="C590">
        <v>111</v>
      </c>
      <c r="D590" t="s">
        <v>38</v>
      </c>
      <c r="E590" t="str">
        <f t="shared" si="9"/>
        <v>90-120</v>
      </c>
    </row>
    <row r="591" spans="1:5" x14ac:dyDescent="0.25">
      <c r="A591">
        <v>41057780</v>
      </c>
      <c r="B591" s="28">
        <v>5131.5</v>
      </c>
      <c r="C591">
        <v>143</v>
      </c>
      <c r="D591" t="s">
        <v>39</v>
      </c>
      <c r="E591" t="str">
        <f t="shared" si="9"/>
        <v>121-150</v>
      </c>
    </row>
    <row r="592" spans="1:5" x14ac:dyDescent="0.25">
      <c r="A592">
        <v>41099082</v>
      </c>
      <c r="B592" s="28">
        <v>13707.35</v>
      </c>
      <c r="C592">
        <v>104</v>
      </c>
      <c r="D592" t="s">
        <v>39</v>
      </c>
      <c r="E592" t="str">
        <f t="shared" si="9"/>
        <v>90-120</v>
      </c>
    </row>
    <row r="593" spans="1:5" x14ac:dyDescent="0.25">
      <c r="A593">
        <v>41124474</v>
      </c>
      <c r="B593" s="28">
        <v>10092.35</v>
      </c>
      <c r="C593">
        <v>113</v>
      </c>
      <c r="D593" t="s">
        <v>40</v>
      </c>
      <c r="E593" t="str">
        <f t="shared" si="9"/>
        <v>90-120</v>
      </c>
    </row>
    <row r="594" spans="1:5" x14ac:dyDescent="0.25">
      <c r="A594">
        <v>41203050</v>
      </c>
      <c r="B594" s="28">
        <v>2635.64</v>
      </c>
      <c r="C594">
        <v>104</v>
      </c>
      <c r="D594" t="s">
        <v>39</v>
      </c>
      <c r="E594" t="str">
        <f t="shared" si="9"/>
        <v>90-120</v>
      </c>
    </row>
    <row r="595" spans="1:5" x14ac:dyDescent="0.25">
      <c r="A595">
        <v>41235358</v>
      </c>
      <c r="B595" s="28">
        <v>5715.78</v>
      </c>
      <c r="C595">
        <v>135</v>
      </c>
      <c r="D595" t="s">
        <v>39</v>
      </c>
      <c r="E595" t="str">
        <f t="shared" si="9"/>
        <v>121-150</v>
      </c>
    </row>
    <row r="596" spans="1:5" x14ac:dyDescent="0.25">
      <c r="A596">
        <v>41243702</v>
      </c>
      <c r="B596" s="28">
        <v>3405.05</v>
      </c>
      <c r="C596">
        <v>121</v>
      </c>
      <c r="D596" t="s">
        <v>38</v>
      </c>
      <c r="E596" t="str">
        <f t="shared" si="9"/>
        <v>121-150</v>
      </c>
    </row>
    <row r="597" spans="1:5" x14ac:dyDescent="0.25">
      <c r="A597">
        <v>41265504</v>
      </c>
      <c r="B597" s="28">
        <v>4274.6899999999996</v>
      </c>
      <c r="C597">
        <v>103</v>
      </c>
      <c r="D597" t="s">
        <v>38</v>
      </c>
      <c r="E597" t="str">
        <f t="shared" si="9"/>
        <v>90-120</v>
      </c>
    </row>
    <row r="598" spans="1:5" x14ac:dyDescent="0.25">
      <c r="A598">
        <v>41272098</v>
      </c>
      <c r="B598" s="28">
        <v>4425.0200000000004</v>
      </c>
      <c r="C598">
        <v>142</v>
      </c>
      <c r="D598" t="s">
        <v>38</v>
      </c>
      <c r="E598" t="str">
        <f t="shared" si="9"/>
        <v>121-150</v>
      </c>
    </row>
    <row r="599" spans="1:5" x14ac:dyDescent="0.25">
      <c r="A599">
        <v>41281576</v>
      </c>
      <c r="B599" s="28">
        <v>18716.259999999998</v>
      </c>
      <c r="C599">
        <v>122</v>
      </c>
      <c r="D599" t="s">
        <v>39</v>
      </c>
      <c r="E599" t="str">
        <f t="shared" si="9"/>
        <v>121-150</v>
      </c>
    </row>
    <row r="600" spans="1:5" x14ac:dyDescent="0.25">
      <c r="A600">
        <v>41307156</v>
      </c>
      <c r="B600" s="28">
        <v>13216.66</v>
      </c>
      <c r="C600">
        <v>91</v>
      </c>
      <c r="D600" t="s">
        <v>40</v>
      </c>
      <c r="E600" t="str">
        <f t="shared" si="9"/>
        <v>90-120</v>
      </c>
    </row>
    <row r="601" spans="1:5" x14ac:dyDescent="0.25">
      <c r="A601">
        <v>41353990</v>
      </c>
      <c r="B601" s="28">
        <v>9902.93</v>
      </c>
      <c r="C601">
        <v>150</v>
      </c>
      <c r="D601" t="s">
        <v>38</v>
      </c>
      <c r="E601" t="str">
        <f t="shared" si="9"/>
        <v>121-150</v>
      </c>
    </row>
    <row r="602" spans="1:5" x14ac:dyDescent="0.25">
      <c r="A602">
        <v>41358860</v>
      </c>
      <c r="B602" s="28">
        <v>18573.68</v>
      </c>
      <c r="C602">
        <v>135</v>
      </c>
      <c r="D602" t="s">
        <v>38</v>
      </c>
      <c r="E602" t="str">
        <f t="shared" si="9"/>
        <v>121-150</v>
      </c>
    </row>
    <row r="603" spans="1:5" x14ac:dyDescent="0.25">
      <c r="A603">
        <v>41451648</v>
      </c>
      <c r="B603" s="28">
        <v>24517.07</v>
      </c>
      <c r="C603">
        <v>113</v>
      </c>
      <c r="D603" t="s">
        <v>38</v>
      </c>
      <c r="E603" t="str">
        <f t="shared" si="9"/>
        <v>90-120</v>
      </c>
    </row>
    <row r="604" spans="1:5" x14ac:dyDescent="0.25">
      <c r="A604">
        <v>41477922</v>
      </c>
      <c r="B604" s="28">
        <v>4098.78</v>
      </c>
      <c r="C604">
        <v>127</v>
      </c>
      <c r="D604" t="s">
        <v>39</v>
      </c>
      <c r="E604" t="str">
        <f t="shared" si="9"/>
        <v>121-150</v>
      </c>
    </row>
    <row r="605" spans="1:5" x14ac:dyDescent="0.25">
      <c r="A605">
        <v>41520850</v>
      </c>
      <c r="B605" s="28">
        <v>3850.27</v>
      </c>
      <c r="C605">
        <v>127</v>
      </c>
      <c r="D605" t="s">
        <v>39</v>
      </c>
      <c r="E605" t="str">
        <f t="shared" si="9"/>
        <v>121-150</v>
      </c>
    </row>
    <row r="606" spans="1:5" x14ac:dyDescent="0.25">
      <c r="A606">
        <v>41522650</v>
      </c>
      <c r="B606" s="28">
        <v>6169.49</v>
      </c>
      <c r="C606">
        <v>133</v>
      </c>
      <c r="D606" t="s">
        <v>38</v>
      </c>
      <c r="E606" t="str">
        <f t="shared" si="9"/>
        <v>121-150</v>
      </c>
    </row>
    <row r="607" spans="1:5" x14ac:dyDescent="0.25">
      <c r="A607">
        <v>41539484</v>
      </c>
      <c r="B607" s="28">
        <v>8297.6</v>
      </c>
      <c r="C607">
        <v>112</v>
      </c>
      <c r="D607" t="s">
        <v>38</v>
      </c>
      <c r="E607" t="str">
        <f t="shared" si="9"/>
        <v>90-120</v>
      </c>
    </row>
    <row r="608" spans="1:5" x14ac:dyDescent="0.25">
      <c r="A608">
        <v>41572590</v>
      </c>
      <c r="B608" s="28">
        <v>13028.18</v>
      </c>
      <c r="C608">
        <v>117</v>
      </c>
      <c r="D608" t="s">
        <v>38</v>
      </c>
      <c r="E608" t="str">
        <f t="shared" si="9"/>
        <v>90-120</v>
      </c>
    </row>
    <row r="609" spans="1:5" x14ac:dyDescent="0.25">
      <c r="A609">
        <v>41580590</v>
      </c>
      <c r="B609" s="28">
        <v>18182</v>
      </c>
      <c r="C609">
        <v>103</v>
      </c>
      <c r="D609" t="s">
        <v>39</v>
      </c>
      <c r="E609" t="str">
        <f t="shared" si="9"/>
        <v>90-120</v>
      </c>
    </row>
    <row r="610" spans="1:5" x14ac:dyDescent="0.25">
      <c r="A610">
        <v>41622092</v>
      </c>
      <c r="B610" s="28">
        <v>8401.16</v>
      </c>
      <c r="C610">
        <v>97</v>
      </c>
      <c r="D610" t="s">
        <v>39</v>
      </c>
      <c r="E610" t="str">
        <f t="shared" si="9"/>
        <v>90-120</v>
      </c>
    </row>
    <row r="611" spans="1:5" x14ac:dyDescent="0.25">
      <c r="A611">
        <v>41623004</v>
      </c>
      <c r="B611" s="28">
        <v>6016.28</v>
      </c>
      <c r="C611">
        <v>113</v>
      </c>
      <c r="D611" t="s">
        <v>39</v>
      </c>
      <c r="E611" t="str">
        <f t="shared" si="9"/>
        <v>90-120</v>
      </c>
    </row>
    <row r="612" spans="1:5" x14ac:dyDescent="0.25">
      <c r="A612">
        <v>41629124</v>
      </c>
      <c r="B612" s="28">
        <v>1066.67</v>
      </c>
      <c r="C612">
        <v>134</v>
      </c>
      <c r="D612" t="s">
        <v>39</v>
      </c>
      <c r="E612" t="str">
        <f t="shared" si="9"/>
        <v>121-150</v>
      </c>
    </row>
    <row r="613" spans="1:5" x14ac:dyDescent="0.25">
      <c r="A613">
        <v>41667654</v>
      </c>
      <c r="B613" s="28">
        <v>11172</v>
      </c>
      <c r="C613">
        <v>103</v>
      </c>
      <c r="D613" t="s">
        <v>38</v>
      </c>
      <c r="E613" t="str">
        <f t="shared" si="9"/>
        <v>90-120</v>
      </c>
    </row>
    <row r="614" spans="1:5" x14ac:dyDescent="0.25">
      <c r="A614">
        <v>41673826</v>
      </c>
      <c r="B614" s="28">
        <v>8722.56</v>
      </c>
      <c r="C614">
        <v>146</v>
      </c>
      <c r="D614" t="s">
        <v>39</v>
      </c>
      <c r="E614" t="str">
        <f t="shared" si="9"/>
        <v>121-150</v>
      </c>
    </row>
    <row r="615" spans="1:5" x14ac:dyDescent="0.25">
      <c r="A615">
        <v>41675812</v>
      </c>
      <c r="B615" s="28">
        <v>2236.7399999999998</v>
      </c>
      <c r="C615">
        <v>142</v>
      </c>
      <c r="D615" t="s">
        <v>39</v>
      </c>
      <c r="E615" t="str">
        <f t="shared" si="9"/>
        <v>121-150</v>
      </c>
    </row>
    <row r="616" spans="1:5" x14ac:dyDescent="0.25">
      <c r="A616">
        <v>41725926</v>
      </c>
      <c r="B616" s="28">
        <v>3816.48</v>
      </c>
      <c r="C616">
        <v>143</v>
      </c>
      <c r="D616" t="s">
        <v>38</v>
      </c>
      <c r="E616" t="str">
        <f t="shared" si="9"/>
        <v>121-150</v>
      </c>
    </row>
    <row r="617" spans="1:5" x14ac:dyDescent="0.25">
      <c r="A617">
        <v>41730444</v>
      </c>
      <c r="B617" s="28">
        <v>12271.36</v>
      </c>
      <c r="C617">
        <v>147</v>
      </c>
      <c r="D617" t="s">
        <v>40</v>
      </c>
      <c r="E617" t="str">
        <f t="shared" si="9"/>
        <v>121-150</v>
      </c>
    </row>
    <row r="618" spans="1:5" x14ac:dyDescent="0.25">
      <c r="A618">
        <v>41739444</v>
      </c>
      <c r="B618" s="28">
        <v>1355.06</v>
      </c>
      <c r="C618">
        <v>105</v>
      </c>
      <c r="D618" t="s">
        <v>40</v>
      </c>
      <c r="E618" t="str">
        <f t="shared" si="9"/>
        <v>90-120</v>
      </c>
    </row>
    <row r="619" spans="1:5" x14ac:dyDescent="0.25">
      <c r="A619">
        <v>41741238</v>
      </c>
      <c r="B619" s="28">
        <v>3858.47</v>
      </c>
      <c r="C619">
        <v>141</v>
      </c>
      <c r="D619" t="s">
        <v>38</v>
      </c>
      <c r="E619" t="str">
        <f t="shared" si="9"/>
        <v>121-150</v>
      </c>
    </row>
    <row r="620" spans="1:5" x14ac:dyDescent="0.25">
      <c r="A620">
        <v>41750104</v>
      </c>
      <c r="B620" s="28">
        <v>5946.23</v>
      </c>
      <c r="C620">
        <v>103</v>
      </c>
      <c r="D620" t="s">
        <v>39</v>
      </c>
      <c r="E620" t="str">
        <f t="shared" si="9"/>
        <v>90-120</v>
      </c>
    </row>
    <row r="621" spans="1:5" x14ac:dyDescent="0.25">
      <c r="A621">
        <v>41781150</v>
      </c>
      <c r="B621" s="28">
        <v>3493.51</v>
      </c>
      <c r="C621">
        <v>127</v>
      </c>
      <c r="D621" t="s">
        <v>39</v>
      </c>
      <c r="E621" t="str">
        <f t="shared" si="9"/>
        <v>121-150</v>
      </c>
    </row>
    <row r="622" spans="1:5" x14ac:dyDescent="0.25">
      <c r="A622">
        <v>41800144</v>
      </c>
      <c r="B622" s="28">
        <v>20679.400000000001</v>
      </c>
      <c r="C622">
        <v>92</v>
      </c>
      <c r="D622" t="s">
        <v>40</v>
      </c>
      <c r="E622" t="str">
        <f t="shared" si="9"/>
        <v>90-120</v>
      </c>
    </row>
    <row r="623" spans="1:5" x14ac:dyDescent="0.25">
      <c r="A623">
        <v>41801930</v>
      </c>
      <c r="B623" s="28">
        <v>7119.36</v>
      </c>
      <c r="C623">
        <v>147</v>
      </c>
      <c r="D623" t="s">
        <v>38</v>
      </c>
      <c r="E623" t="str">
        <f t="shared" si="9"/>
        <v>121-150</v>
      </c>
    </row>
    <row r="624" spans="1:5" x14ac:dyDescent="0.25">
      <c r="A624">
        <v>41837198</v>
      </c>
      <c r="B624" s="28">
        <v>20001.16</v>
      </c>
      <c r="C624">
        <v>127</v>
      </c>
      <c r="D624" t="s">
        <v>38</v>
      </c>
      <c r="E624" t="str">
        <f t="shared" si="9"/>
        <v>121-150</v>
      </c>
    </row>
    <row r="625" spans="1:5" x14ac:dyDescent="0.25">
      <c r="A625">
        <v>41845652</v>
      </c>
      <c r="B625" s="28">
        <v>2496.4</v>
      </c>
      <c r="C625">
        <v>127</v>
      </c>
      <c r="D625" t="s">
        <v>38</v>
      </c>
      <c r="E625" t="str">
        <f t="shared" si="9"/>
        <v>121-150</v>
      </c>
    </row>
    <row r="626" spans="1:5" x14ac:dyDescent="0.25">
      <c r="A626">
        <v>41877730</v>
      </c>
      <c r="B626" s="28">
        <v>4552.49</v>
      </c>
      <c r="C626">
        <v>143</v>
      </c>
      <c r="D626" t="s">
        <v>38</v>
      </c>
      <c r="E626" t="str">
        <f t="shared" si="9"/>
        <v>121-150</v>
      </c>
    </row>
    <row r="627" spans="1:5" x14ac:dyDescent="0.25">
      <c r="A627">
        <v>41892784</v>
      </c>
      <c r="B627" s="28">
        <v>1032.6600000000001</v>
      </c>
      <c r="C627">
        <v>103</v>
      </c>
      <c r="D627" t="s">
        <v>38</v>
      </c>
      <c r="E627" t="str">
        <f t="shared" si="9"/>
        <v>90-120</v>
      </c>
    </row>
    <row r="628" spans="1:5" x14ac:dyDescent="0.25">
      <c r="A628">
        <v>41906638</v>
      </c>
      <c r="B628" s="28">
        <v>4579.95</v>
      </c>
      <c r="C628">
        <v>134</v>
      </c>
      <c r="D628" t="s">
        <v>39</v>
      </c>
      <c r="E628" t="str">
        <f t="shared" si="9"/>
        <v>121-150</v>
      </c>
    </row>
    <row r="629" spans="1:5" x14ac:dyDescent="0.25">
      <c r="A629">
        <v>41908202</v>
      </c>
      <c r="B629" s="28">
        <v>11267.02</v>
      </c>
      <c r="C629">
        <v>104</v>
      </c>
      <c r="D629" t="s">
        <v>39</v>
      </c>
      <c r="E629" t="str">
        <f t="shared" si="9"/>
        <v>90-120</v>
      </c>
    </row>
    <row r="630" spans="1:5" x14ac:dyDescent="0.25">
      <c r="A630">
        <v>41917824</v>
      </c>
      <c r="B630" s="28">
        <v>1972.74</v>
      </c>
      <c r="C630">
        <v>105</v>
      </c>
      <c r="D630" t="s">
        <v>40</v>
      </c>
      <c r="E630" t="str">
        <f t="shared" si="9"/>
        <v>90-120</v>
      </c>
    </row>
    <row r="631" spans="1:5" x14ac:dyDescent="0.25">
      <c r="A631">
        <v>41930860</v>
      </c>
      <c r="B631" s="28">
        <v>16087.29</v>
      </c>
      <c r="C631">
        <v>147</v>
      </c>
      <c r="D631" t="s">
        <v>40</v>
      </c>
      <c r="E631" t="str">
        <f t="shared" si="9"/>
        <v>121-150</v>
      </c>
    </row>
    <row r="632" spans="1:5" x14ac:dyDescent="0.25">
      <c r="A632">
        <v>41963156</v>
      </c>
      <c r="B632" s="28">
        <v>3742.17</v>
      </c>
      <c r="C632">
        <v>122</v>
      </c>
      <c r="D632" t="s">
        <v>39</v>
      </c>
      <c r="E632" t="str">
        <f t="shared" si="9"/>
        <v>121-150</v>
      </c>
    </row>
    <row r="633" spans="1:5" x14ac:dyDescent="0.25">
      <c r="A633">
        <v>41996580</v>
      </c>
      <c r="B633" s="28">
        <v>1691.95</v>
      </c>
      <c r="C633">
        <v>104</v>
      </c>
      <c r="D633" t="s">
        <v>38</v>
      </c>
      <c r="E633" t="str">
        <f t="shared" si="9"/>
        <v>90-120</v>
      </c>
    </row>
    <row r="634" spans="1:5" x14ac:dyDescent="0.25">
      <c r="A634">
        <v>41998132</v>
      </c>
      <c r="B634" s="28">
        <v>3039.31</v>
      </c>
      <c r="C634">
        <v>104</v>
      </c>
      <c r="D634" t="s">
        <v>39</v>
      </c>
      <c r="E634" t="str">
        <f t="shared" si="9"/>
        <v>90-120</v>
      </c>
    </row>
    <row r="635" spans="1:5" x14ac:dyDescent="0.25">
      <c r="A635">
        <v>42031370</v>
      </c>
      <c r="B635" s="28">
        <v>21658.74</v>
      </c>
      <c r="C635">
        <v>117</v>
      </c>
      <c r="D635" t="s">
        <v>39</v>
      </c>
      <c r="E635" t="str">
        <f t="shared" si="9"/>
        <v>90-120</v>
      </c>
    </row>
    <row r="636" spans="1:5" x14ac:dyDescent="0.25">
      <c r="A636">
        <v>42086658</v>
      </c>
      <c r="B636" s="28">
        <v>2315.92</v>
      </c>
      <c r="C636">
        <v>133</v>
      </c>
      <c r="D636" t="s">
        <v>40</v>
      </c>
      <c r="E636" t="str">
        <f t="shared" si="9"/>
        <v>121-150</v>
      </c>
    </row>
    <row r="637" spans="1:5" x14ac:dyDescent="0.25">
      <c r="A637">
        <v>42093320</v>
      </c>
      <c r="B637" s="28">
        <v>10544.83</v>
      </c>
      <c r="C637">
        <v>133</v>
      </c>
      <c r="D637" t="s">
        <v>39</v>
      </c>
      <c r="E637" t="str">
        <f t="shared" si="9"/>
        <v>121-150</v>
      </c>
    </row>
    <row r="638" spans="1:5" x14ac:dyDescent="0.25">
      <c r="A638">
        <v>42110506</v>
      </c>
      <c r="B638" s="28">
        <v>3568.74</v>
      </c>
      <c r="C638">
        <v>116</v>
      </c>
      <c r="D638" t="s">
        <v>40</v>
      </c>
      <c r="E638" t="str">
        <f t="shared" si="9"/>
        <v>90-120</v>
      </c>
    </row>
    <row r="639" spans="1:5" x14ac:dyDescent="0.25">
      <c r="A639">
        <v>42116520</v>
      </c>
      <c r="B639" s="28">
        <v>12473.95</v>
      </c>
      <c r="C639">
        <v>112</v>
      </c>
      <c r="D639" t="s">
        <v>39</v>
      </c>
      <c r="E639" t="str">
        <f t="shared" si="9"/>
        <v>90-120</v>
      </c>
    </row>
    <row r="640" spans="1:5" x14ac:dyDescent="0.25">
      <c r="A640">
        <v>42140288</v>
      </c>
      <c r="B640" s="28">
        <v>15802.91</v>
      </c>
      <c r="C640">
        <v>142</v>
      </c>
      <c r="D640" t="s">
        <v>38</v>
      </c>
      <c r="E640" t="str">
        <f t="shared" si="9"/>
        <v>121-150</v>
      </c>
    </row>
    <row r="641" spans="1:5" x14ac:dyDescent="0.25">
      <c r="A641">
        <v>42149342</v>
      </c>
      <c r="B641" s="28">
        <v>3744.04</v>
      </c>
      <c r="C641">
        <v>103</v>
      </c>
      <c r="D641" t="s">
        <v>38</v>
      </c>
      <c r="E641" t="str">
        <f t="shared" si="9"/>
        <v>90-120</v>
      </c>
    </row>
    <row r="642" spans="1:5" x14ac:dyDescent="0.25">
      <c r="A642">
        <v>42219734</v>
      </c>
      <c r="B642" s="28">
        <v>9469.8700000000008</v>
      </c>
      <c r="C642">
        <v>143</v>
      </c>
      <c r="D642" t="s">
        <v>38</v>
      </c>
      <c r="E642" t="str">
        <f t="shared" si="9"/>
        <v>121-150</v>
      </c>
    </row>
    <row r="643" spans="1:5" x14ac:dyDescent="0.25">
      <c r="A643">
        <v>42231802</v>
      </c>
      <c r="B643" s="28">
        <v>2024.64</v>
      </c>
      <c r="C643">
        <v>146</v>
      </c>
      <c r="D643" t="s">
        <v>38</v>
      </c>
      <c r="E643" t="str">
        <f t="shared" ref="E643:E706" si="10">IF(C643&lt;=120,"90-120","121-150")</f>
        <v>121-150</v>
      </c>
    </row>
    <row r="644" spans="1:5" x14ac:dyDescent="0.25">
      <c r="A644">
        <v>42243746</v>
      </c>
      <c r="B644" s="28">
        <v>2791.72</v>
      </c>
      <c r="C644">
        <v>104</v>
      </c>
      <c r="D644" t="s">
        <v>38</v>
      </c>
      <c r="E644" t="str">
        <f t="shared" si="10"/>
        <v>90-120</v>
      </c>
    </row>
    <row r="645" spans="1:5" x14ac:dyDescent="0.25">
      <c r="A645">
        <v>42251850</v>
      </c>
      <c r="B645" s="28">
        <v>11540.94</v>
      </c>
      <c r="C645">
        <v>133</v>
      </c>
      <c r="D645" t="s">
        <v>39</v>
      </c>
      <c r="E645" t="str">
        <f t="shared" si="10"/>
        <v>121-150</v>
      </c>
    </row>
    <row r="646" spans="1:5" x14ac:dyDescent="0.25">
      <c r="A646">
        <v>42257188</v>
      </c>
      <c r="B646" s="28">
        <v>11950.41</v>
      </c>
      <c r="C646">
        <v>122</v>
      </c>
      <c r="D646" t="s">
        <v>40</v>
      </c>
      <c r="E646" t="str">
        <f t="shared" si="10"/>
        <v>121-150</v>
      </c>
    </row>
    <row r="647" spans="1:5" x14ac:dyDescent="0.25">
      <c r="A647">
        <v>42271856</v>
      </c>
      <c r="B647" s="28">
        <v>6548.93</v>
      </c>
      <c r="C647">
        <v>117</v>
      </c>
      <c r="D647" t="s">
        <v>39</v>
      </c>
      <c r="E647" t="str">
        <f t="shared" si="10"/>
        <v>90-120</v>
      </c>
    </row>
    <row r="648" spans="1:5" x14ac:dyDescent="0.25">
      <c r="A648">
        <v>42293690</v>
      </c>
      <c r="B648" s="28">
        <v>1639.24</v>
      </c>
      <c r="C648">
        <v>142</v>
      </c>
      <c r="D648" t="s">
        <v>39</v>
      </c>
      <c r="E648" t="str">
        <f t="shared" si="10"/>
        <v>121-150</v>
      </c>
    </row>
    <row r="649" spans="1:5" x14ac:dyDescent="0.25">
      <c r="A649">
        <v>42297482</v>
      </c>
      <c r="B649" s="28">
        <v>5851.06</v>
      </c>
      <c r="C649">
        <v>116</v>
      </c>
      <c r="D649" t="s">
        <v>38</v>
      </c>
      <c r="E649" t="str">
        <f t="shared" si="10"/>
        <v>90-120</v>
      </c>
    </row>
    <row r="650" spans="1:5" x14ac:dyDescent="0.25">
      <c r="A650">
        <v>42311088</v>
      </c>
      <c r="B650" s="28">
        <v>10303.379999999999</v>
      </c>
      <c r="C650">
        <v>143</v>
      </c>
      <c r="D650" t="s">
        <v>39</v>
      </c>
      <c r="E650" t="str">
        <f t="shared" si="10"/>
        <v>121-150</v>
      </c>
    </row>
    <row r="651" spans="1:5" x14ac:dyDescent="0.25">
      <c r="A651">
        <v>42311732</v>
      </c>
      <c r="B651" s="28">
        <v>18591.939999999999</v>
      </c>
      <c r="C651">
        <v>104</v>
      </c>
      <c r="D651" t="s">
        <v>39</v>
      </c>
      <c r="E651" t="str">
        <f t="shared" si="10"/>
        <v>90-120</v>
      </c>
    </row>
    <row r="652" spans="1:5" x14ac:dyDescent="0.25">
      <c r="A652">
        <v>42329354</v>
      </c>
      <c r="B652" s="28">
        <v>15162.15</v>
      </c>
      <c r="C652">
        <v>126</v>
      </c>
      <c r="D652" t="s">
        <v>38</v>
      </c>
      <c r="E652" t="str">
        <f t="shared" si="10"/>
        <v>121-150</v>
      </c>
    </row>
    <row r="653" spans="1:5" x14ac:dyDescent="0.25">
      <c r="A653">
        <v>42349718</v>
      </c>
      <c r="B653" s="28">
        <v>11643.35</v>
      </c>
      <c r="C653">
        <v>104</v>
      </c>
      <c r="D653" t="s">
        <v>38</v>
      </c>
      <c r="E653" t="str">
        <f t="shared" si="10"/>
        <v>90-120</v>
      </c>
    </row>
    <row r="654" spans="1:5" x14ac:dyDescent="0.25">
      <c r="A654">
        <v>42351224</v>
      </c>
      <c r="B654" s="28">
        <v>10133.83</v>
      </c>
      <c r="C654">
        <v>142</v>
      </c>
      <c r="D654" t="s">
        <v>40</v>
      </c>
      <c r="E654" t="str">
        <f t="shared" si="10"/>
        <v>121-150</v>
      </c>
    </row>
    <row r="655" spans="1:5" x14ac:dyDescent="0.25">
      <c r="A655">
        <v>42387614</v>
      </c>
      <c r="B655" s="28">
        <v>15296.74</v>
      </c>
      <c r="C655">
        <v>117</v>
      </c>
      <c r="D655" t="s">
        <v>38</v>
      </c>
      <c r="E655" t="str">
        <f t="shared" si="10"/>
        <v>90-120</v>
      </c>
    </row>
    <row r="656" spans="1:5" x14ac:dyDescent="0.25">
      <c r="A656">
        <v>42432214</v>
      </c>
      <c r="B656" s="28">
        <v>4461.53</v>
      </c>
      <c r="C656">
        <v>146</v>
      </c>
      <c r="D656" t="s">
        <v>38</v>
      </c>
      <c r="E656" t="str">
        <f t="shared" si="10"/>
        <v>121-150</v>
      </c>
    </row>
    <row r="657" spans="1:5" x14ac:dyDescent="0.25">
      <c r="A657">
        <v>42451950</v>
      </c>
      <c r="B657" s="28">
        <v>16101.39</v>
      </c>
      <c r="C657">
        <v>97</v>
      </c>
      <c r="D657" t="s">
        <v>38</v>
      </c>
      <c r="E657" t="str">
        <f t="shared" si="10"/>
        <v>90-120</v>
      </c>
    </row>
    <row r="658" spans="1:5" x14ac:dyDescent="0.25">
      <c r="A658">
        <v>42464178</v>
      </c>
      <c r="B658" s="28">
        <v>10712.87</v>
      </c>
      <c r="C658">
        <v>112</v>
      </c>
      <c r="D658" t="s">
        <v>39</v>
      </c>
      <c r="E658" t="str">
        <f t="shared" si="10"/>
        <v>90-120</v>
      </c>
    </row>
    <row r="659" spans="1:5" x14ac:dyDescent="0.25">
      <c r="A659">
        <v>42466276</v>
      </c>
      <c r="B659" s="28">
        <v>2958.29</v>
      </c>
      <c r="C659">
        <v>135</v>
      </c>
      <c r="D659" t="s">
        <v>38</v>
      </c>
      <c r="E659" t="str">
        <f t="shared" si="10"/>
        <v>121-150</v>
      </c>
    </row>
    <row r="660" spans="1:5" x14ac:dyDescent="0.25">
      <c r="A660">
        <v>42518448</v>
      </c>
      <c r="B660" s="28">
        <v>7858.19</v>
      </c>
      <c r="C660">
        <v>116</v>
      </c>
      <c r="D660" t="s">
        <v>40</v>
      </c>
      <c r="E660" t="str">
        <f t="shared" si="10"/>
        <v>90-120</v>
      </c>
    </row>
    <row r="661" spans="1:5" x14ac:dyDescent="0.25">
      <c r="A661">
        <v>42591886</v>
      </c>
      <c r="B661" s="28">
        <v>2991.99</v>
      </c>
      <c r="C661">
        <v>143</v>
      </c>
      <c r="D661" t="s">
        <v>39</v>
      </c>
      <c r="E661" t="str">
        <f t="shared" si="10"/>
        <v>121-150</v>
      </c>
    </row>
    <row r="662" spans="1:5" x14ac:dyDescent="0.25">
      <c r="A662">
        <v>42593946</v>
      </c>
      <c r="B662" s="28">
        <v>13439.71</v>
      </c>
      <c r="C662">
        <v>113</v>
      </c>
      <c r="D662" t="s">
        <v>39</v>
      </c>
      <c r="E662" t="str">
        <f t="shared" si="10"/>
        <v>90-120</v>
      </c>
    </row>
    <row r="663" spans="1:5" x14ac:dyDescent="0.25">
      <c r="A663">
        <v>42612430</v>
      </c>
      <c r="B663" s="28">
        <v>4968.13</v>
      </c>
      <c r="C663">
        <v>117</v>
      </c>
      <c r="D663" t="s">
        <v>39</v>
      </c>
      <c r="E663" t="str">
        <f t="shared" si="10"/>
        <v>90-120</v>
      </c>
    </row>
    <row r="664" spans="1:5" x14ac:dyDescent="0.25">
      <c r="A664">
        <v>42647078</v>
      </c>
      <c r="B664" s="28">
        <v>11523.2</v>
      </c>
      <c r="C664">
        <v>143</v>
      </c>
      <c r="D664" t="s">
        <v>38</v>
      </c>
      <c r="E664" t="str">
        <f t="shared" si="10"/>
        <v>121-150</v>
      </c>
    </row>
    <row r="665" spans="1:5" x14ac:dyDescent="0.25">
      <c r="A665">
        <v>42675334</v>
      </c>
      <c r="B665" s="28">
        <v>20712.86</v>
      </c>
      <c r="C665">
        <v>135</v>
      </c>
      <c r="D665" t="s">
        <v>40</v>
      </c>
      <c r="E665" t="str">
        <f t="shared" si="10"/>
        <v>121-150</v>
      </c>
    </row>
    <row r="666" spans="1:5" x14ac:dyDescent="0.25">
      <c r="A666">
        <v>42770154</v>
      </c>
      <c r="B666" s="28">
        <v>2879.51</v>
      </c>
      <c r="C666">
        <v>135</v>
      </c>
      <c r="D666" t="s">
        <v>38</v>
      </c>
      <c r="E666" t="str">
        <f t="shared" si="10"/>
        <v>121-150</v>
      </c>
    </row>
    <row r="667" spans="1:5" x14ac:dyDescent="0.25">
      <c r="A667">
        <v>42779400</v>
      </c>
      <c r="B667" s="28">
        <v>7117.99</v>
      </c>
      <c r="C667">
        <v>112</v>
      </c>
      <c r="D667" t="s">
        <v>39</v>
      </c>
      <c r="E667" t="str">
        <f t="shared" si="10"/>
        <v>90-120</v>
      </c>
    </row>
    <row r="668" spans="1:5" x14ac:dyDescent="0.25">
      <c r="A668">
        <v>42780086</v>
      </c>
      <c r="B668" s="28">
        <v>1057.4000000000001</v>
      </c>
      <c r="C668">
        <v>135</v>
      </c>
      <c r="D668" t="s">
        <v>38</v>
      </c>
      <c r="E668" t="str">
        <f t="shared" si="10"/>
        <v>121-150</v>
      </c>
    </row>
    <row r="669" spans="1:5" x14ac:dyDescent="0.25">
      <c r="A669">
        <v>42796012</v>
      </c>
      <c r="B669" s="28">
        <v>11466.29</v>
      </c>
      <c r="C669">
        <v>146</v>
      </c>
      <c r="D669" t="s">
        <v>39</v>
      </c>
      <c r="E669" t="str">
        <f t="shared" si="10"/>
        <v>121-150</v>
      </c>
    </row>
    <row r="670" spans="1:5" x14ac:dyDescent="0.25">
      <c r="A670">
        <v>42805712</v>
      </c>
      <c r="B670" s="28">
        <v>3683.27</v>
      </c>
      <c r="C670">
        <v>103</v>
      </c>
      <c r="D670" t="s">
        <v>40</v>
      </c>
      <c r="E670" t="str">
        <f t="shared" si="10"/>
        <v>90-120</v>
      </c>
    </row>
    <row r="671" spans="1:5" x14ac:dyDescent="0.25">
      <c r="A671">
        <v>42818456</v>
      </c>
      <c r="B671" s="28">
        <v>11226.67</v>
      </c>
      <c r="C671">
        <v>135</v>
      </c>
      <c r="D671" t="s">
        <v>38</v>
      </c>
      <c r="E671" t="str">
        <f t="shared" si="10"/>
        <v>121-150</v>
      </c>
    </row>
    <row r="672" spans="1:5" x14ac:dyDescent="0.25">
      <c r="A672">
        <v>42819122</v>
      </c>
      <c r="B672" s="28">
        <v>17375.04</v>
      </c>
      <c r="C672">
        <v>112</v>
      </c>
      <c r="D672" t="s">
        <v>38</v>
      </c>
      <c r="E672" t="str">
        <f t="shared" si="10"/>
        <v>90-120</v>
      </c>
    </row>
    <row r="673" spans="1:5" x14ac:dyDescent="0.25">
      <c r="A673">
        <v>42819772</v>
      </c>
      <c r="B673" s="28">
        <v>11858.53</v>
      </c>
      <c r="C673">
        <v>147</v>
      </c>
      <c r="D673" t="s">
        <v>40</v>
      </c>
      <c r="E673" t="str">
        <f t="shared" si="10"/>
        <v>121-150</v>
      </c>
    </row>
    <row r="674" spans="1:5" x14ac:dyDescent="0.25">
      <c r="A674">
        <v>42889274</v>
      </c>
      <c r="B674" s="28">
        <v>9159.7999999999993</v>
      </c>
      <c r="C674">
        <v>127</v>
      </c>
      <c r="D674" t="s">
        <v>39</v>
      </c>
      <c r="E674" t="str">
        <f t="shared" si="10"/>
        <v>121-150</v>
      </c>
    </row>
    <row r="675" spans="1:5" x14ac:dyDescent="0.25">
      <c r="A675">
        <v>42894214</v>
      </c>
      <c r="B675" s="28">
        <v>8826.2900000000009</v>
      </c>
      <c r="C675">
        <v>147</v>
      </c>
      <c r="D675" t="s">
        <v>39</v>
      </c>
      <c r="E675" t="str">
        <f t="shared" si="10"/>
        <v>121-150</v>
      </c>
    </row>
    <row r="676" spans="1:5" x14ac:dyDescent="0.25">
      <c r="A676">
        <v>42921274</v>
      </c>
      <c r="B676" s="28">
        <v>12281.37</v>
      </c>
      <c r="C676">
        <v>134</v>
      </c>
      <c r="D676" t="s">
        <v>39</v>
      </c>
      <c r="E676" t="str">
        <f t="shared" si="10"/>
        <v>121-150</v>
      </c>
    </row>
    <row r="677" spans="1:5" x14ac:dyDescent="0.25">
      <c r="A677">
        <v>42950932</v>
      </c>
      <c r="B677" s="28">
        <v>8989.64</v>
      </c>
      <c r="C677">
        <v>135</v>
      </c>
      <c r="D677" t="s">
        <v>40</v>
      </c>
      <c r="E677" t="str">
        <f t="shared" si="10"/>
        <v>121-150</v>
      </c>
    </row>
    <row r="678" spans="1:5" x14ac:dyDescent="0.25">
      <c r="A678">
        <v>42969654</v>
      </c>
      <c r="B678" s="28">
        <v>27285.77</v>
      </c>
      <c r="C678">
        <v>135</v>
      </c>
      <c r="D678" t="s">
        <v>40</v>
      </c>
      <c r="E678" t="str">
        <f t="shared" si="10"/>
        <v>121-150</v>
      </c>
    </row>
    <row r="679" spans="1:5" x14ac:dyDescent="0.25">
      <c r="A679">
        <v>42976536</v>
      </c>
      <c r="B679" s="28">
        <v>17175.02</v>
      </c>
      <c r="C679">
        <v>103</v>
      </c>
      <c r="D679" t="s">
        <v>39</v>
      </c>
      <c r="E679" t="str">
        <f t="shared" si="10"/>
        <v>90-120</v>
      </c>
    </row>
    <row r="680" spans="1:5" x14ac:dyDescent="0.25">
      <c r="A680">
        <v>43081836</v>
      </c>
      <c r="B680" s="28">
        <v>14609.66</v>
      </c>
      <c r="C680">
        <v>142</v>
      </c>
      <c r="D680" t="s">
        <v>38</v>
      </c>
      <c r="E680" t="str">
        <f t="shared" si="10"/>
        <v>121-150</v>
      </c>
    </row>
    <row r="681" spans="1:5" x14ac:dyDescent="0.25">
      <c r="A681">
        <v>43109364</v>
      </c>
      <c r="B681" s="28">
        <v>13957.46</v>
      </c>
      <c r="C681">
        <v>147</v>
      </c>
      <c r="D681" t="s">
        <v>38</v>
      </c>
      <c r="E681" t="str">
        <f t="shared" si="10"/>
        <v>121-150</v>
      </c>
    </row>
    <row r="682" spans="1:5" x14ac:dyDescent="0.25">
      <c r="A682">
        <v>43118722</v>
      </c>
      <c r="B682" s="28">
        <v>7431.57</v>
      </c>
      <c r="C682">
        <v>135</v>
      </c>
      <c r="D682" t="s">
        <v>39</v>
      </c>
      <c r="E682" t="str">
        <f t="shared" si="10"/>
        <v>121-150</v>
      </c>
    </row>
    <row r="683" spans="1:5" x14ac:dyDescent="0.25">
      <c r="A683">
        <v>43123832</v>
      </c>
      <c r="B683" s="28">
        <v>12220.57</v>
      </c>
      <c r="C683">
        <v>146</v>
      </c>
      <c r="D683" t="s">
        <v>38</v>
      </c>
      <c r="E683" t="str">
        <f t="shared" si="10"/>
        <v>121-150</v>
      </c>
    </row>
    <row r="684" spans="1:5" x14ac:dyDescent="0.25">
      <c r="A684">
        <v>43154864</v>
      </c>
      <c r="B684" s="28">
        <v>6758.48</v>
      </c>
      <c r="C684">
        <v>127</v>
      </c>
      <c r="D684" t="s">
        <v>38</v>
      </c>
      <c r="E684" t="str">
        <f t="shared" si="10"/>
        <v>121-150</v>
      </c>
    </row>
    <row r="685" spans="1:5" x14ac:dyDescent="0.25">
      <c r="A685">
        <v>43178398</v>
      </c>
      <c r="B685" s="28">
        <v>21398.05</v>
      </c>
      <c r="C685">
        <v>135</v>
      </c>
      <c r="D685" t="s">
        <v>39</v>
      </c>
      <c r="E685" t="str">
        <f t="shared" si="10"/>
        <v>121-150</v>
      </c>
    </row>
    <row r="686" spans="1:5" x14ac:dyDescent="0.25">
      <c r="A686">
        <v>43204600</v>
      </c>
      <c r="B686" s="28">
        <v>1752.91</v>
      </c>
      <c r="C686">
        <v>104</v>
      </c>
      <c r="D686" t="s">
        <v>38</v>
      </c>
      <c r="E686" t="str">
        <f t="shared" si="10"/>
        <v>90-120</v>
      </c>
    </row>
    <row r="687" spans="1:5" x14ac:dyDescent="0.25">
      <c r="A687">
        <v>43215406</v>
      </c>
      <c r="B687" s="28">
        <v>20551.759999999998</v>
      </c>
      <c r="C687">
        <v>134</v>
      </c>
      <c r="D687" t="s">
        <v>38</v>
      </c>
      <c r="E687" t="str">
        <f t="shared" si="10"/>
        <v>121-150</v>
      </c>
    </row>
    <row r="688" spans="1:5" x14ac:dyDescent="0.25">
      <c r="A688">
        <v>43230458</v>
      </c>
      <c r="B688" s="28">
        <v>1384.42</v>
      </c>
      <c r="C688">
        <v>135</v>
      </c>
      <c r="D688" t="s">
        <v>40</v>
      </c>
      <c r="E688" t="str">
        <f t="shared" si="10"/>
        <v>121-150</v>
      </c>
    </row>
    <row r="689" spans="1:5" x14ac:dyDescent="0.25">
      <c r="A689">
        <v>43231416</v>
      </c>
      <c r="B689" s="28">
        <v>13911.26</v>
      </c>
      <c r="C689">
        <v>105</v>
      </c>
      <c r="D689" t="s">
        <v>40</v>
      </c>
      <c r="E689" t="str">
        <f t="shared" si="10"/>
        <v>90-120</v>
      </c>
    </row>
    <row r="690" spans="1:5" x14ac:dyDescent="0.25">
      <c r="A690">
        <v>43290322</v>
      </c>
      <c r="B690" s="28">
        <v>3650.8</v>
      </c>
      <c r="C690">
        <v>105</v>
      </c>
      <c r="D690" t="s">
        <v>39</v>
      </c>
      <c r="E690" t="str">
        <f t="shared" si="10"/>
        <v>90-120</v>
      </c>
    </row>
    <row r="691" spans="1:5" x14ac:dyDescent="0.25">
      <c r="A691">
        <v>43324940</v>
      </c>
      <c r="B691" s="28">
        <v>11689.93</v>
      </c>
      <c r="C691">
        <v>113</v>
      </c>
      <c r="D691" t="s">
        <v>38</v>
      </c>
      <c r="E691" t="str">
        <f t="shared" si="10"/>
        <v>90-120</v>
      </c>
    </row>
    <row r="692" spans="1:5" x14ac:dyDescent="0.25">
      <c r="A692">
        <v>43328594</v>
      </c>
      <c r="B692" s="28">
        <v>3604.72</v>
      </c>
      <c r="C692">
        <v>112</v>
      </c>
      <c r="D692" t="s">
        <v>40</v>
      </c>
      <c r="E692" t="str">
        <f t="shared" si="10"/>
        <v>90-120</v>
      </c>
    </row>
    <row r="693" spans="1:5" x14ac:dyDescent="0.25">
      <c r="A693">
        <v>43332082</v>
      </c>
      <c r="B693" s="28">
        <v>2722.75</v>
      </c>
      <c r="C693">
        <v>143</v>
      </c>
      <c r="D693" t="s">
        <v>38</v>
      </c>
      <c r="E693" t="str">
        <f t="shared" si="10"/>
        <v>121-150</v>
      </c>
    </row>
    <row r="694" spans="1:5" x14ac:dyDescent="0.25">
      <c r="A694">
        <v>43347528</v>
      </c>
      <c r="B694" s="28">
        <v>9071.56</v>
      </c>
      <c r="C694">
        <v>136</v>
      </c>
      <c r="D694" t="s">
        <v>39</v>
      </c>
      <c r="E694" t="str">
        <f t="shared" si="10"/>
        <v>121-150</v>
      </c>
    </row>
    <row r="695" spans="1:5" x14ac:dyDescent="0.25">
      <c r="A695">
        <v>43354016</v>
      </c>
      <c r="B695" s="28">
        <v>12476.94</v>
      </c>
      <c r="C695">
        <v>147</v>
      </c>
      <c r="D695" t="s">
        <v>38</v>
      </c>
      <c r="E695" t="str">
        <f t="shared" si="10"/>
        <v>121-150</v>
      </c>
    </row>
    <row r="696" spans="1:5" x14ac:dyDescent="0.25">
      <c r="A696">
        <v>43361828</v>
      </c>
      <c r="B696" s="28">
        <v>2233.2800000000002</v>
      </c>
      <c r="C696">
        <v>109</v>
      </c>
      <c r="D696" t="s">
        <v>40</v>
      </c>
      <c r="E696" t="str">
        <f t="shared" si="10"/>
        <v>90-120</v>
      </c>
    </row>
    <row r="697" spans="1:5" x14ac:dyDescent="0.25">
      <c r="A697">
        <v>43502056</v>
      </c>
      <c r="B697" s="28">
        <v>1653.96</v>
      </c>
      <c r="C697">
        <v>103</v>
      </c>
      <c r="D697" t="s">
        <v>39</v>
      </c>
      <c r="E697" t="str">
        <f t="shared" si="10"/>
        <v>90-120</v>
      </c>
    </row>
    <row r="698" spans="1:5" x14ac:dyDescent="0.25">
      <c r="A698">
        <v>43582452</v>
      </c>
      <c r="B698" s="28">
        <v>3617.33</v>
      </c>
      <c r="C698">
        <v>99</v>
      </c>
      <c r="D698" t="s">
        <v>39</v>
      </c>
      <c r="E698" t="str">
        <f t="shared" si="10"/>
        <v>90-120</v>
      </c>
    </row>
    <row r="699" spans="1:5" x14ac:dyDescent="0.25">
      <c r="A699">
        <v>43594334</v>
      </c>
      <c r="B699" s="28">
        <v>9254.26</v>
      </c>
      <c r="C699">
        <v>143</v>
      </c>
      <c r="D699" t="s">
        <v>38</v>
      </c>
      <c r="E699" t="str">
        <f t="shared" si="10"/>
        <v>121-150</v>
      </c>
    </row>
    <row r="700" spans="1:5" x14ac:dyDescent="0.25">
      <c r="A700">
        <v>43609956</v>
      </c>
      <c r="B700" s="28">
        <v>19032.310000000001</v>
      </c>
      <c r="C700">
        <v>147</v>
      </c>
      <c r="D700" t="s">
        <v>38</v>
      </c>
      <c r="E700" t="str">
        <f t="shared" si="10"/>
        <v>121-150</v>
      </c>
    </row>
    <row r="701" spans="1:5" x14ac:dyDescent="0.25">
      <c r="A701">
        <v>43640462</v>
      </c>
      <c r="B701" s="28">
        <v>12990.8</v>
      </c>
      <c r="C701">
        <v>141</v>
      </c>
      <c r="D701" t="s">
        <v>39</v>
      </c>
      <c r="E701" t="str">
        <f t="shared" si="10"/>
        <v>121-150</v>
      </c>
    </row>
    <row r="702" spans="1:5" x14ac:dyDescent="0.25">
      <c r="A702">
        <v>43642446</v>
      </c>
      <c r="B702" s="28">
        <v>2034.34</v>
      </c>
      <c r="C702">
        <v>97</v>
      </c>
      <c r="D702" t="s">
        <v>40</v>
      </c>
      <c r="E702" t="str">
        <f t="shared" si="10"/>
        <v>90-120</v>
      </c>
    </row>
    <row r="703" spans="1:5" x14ac:dyDescent="0.25">
      <c r="A703">
        <v>43646110</v>
      </c>
      <c r="B703" s="28">
        <v>17456.22</v>
      </c>
      <c r="C703">
        <v>135</v>
      </c>
      <c r="D703" t="s">
        <v>40</v>
      </c>
      <c r="E703" t="str">
        <f t="shared" si="10"/>
        <v>121-150</v>
      </c>
    </row>
    <row r="704" spans="1:5" x14ac:dyDescent="0.25">
      <c r="A704">
        <v>43652362</v>
      </c>
      <c r="B704" s="28">
        <v>2817.99</v>
      </c>
      <c r="C704">
        <v>116</v>
      </c>
      <c r="D704" t="s">
        <v>39</v>
      </c>
      <c r="E704" t="str">
        <f t="shared" si="10"/>
        <v>90-120</v>
      </c>
    </row>
    <row r="705" spans="1:5" x14ac:dyDescent="0.25">
      <c r="A705">
        <v>43673874</v>
      </c>
      <c r="B705" s="28">
        <v>3965.57</v>
      </c>
      <c r="C705">
        <v>113</v>
      </c>
      <c r="D705" t="s">
        <v>39</v>
      </c>
      <c r="E705" t="str">
        <f t="shared" si="10"/>
        <v>90-120</v>
      </c>
    </row>
    <row r="706" spans="1:5" x14ac:dyDescent="0.25">
      <c r="A706">
        <v>43686392</v>
      </c>
      <c r="B706" s="28">
        <v>2402.0500000000002</v>
      </c>
      <c r="C706">
        <v>97</v>
      </c>
      <c r="D706" t="s">
        <v>39</v>
      </c>
      <c r="E706" t="str">
        <f t="shared" si="10"/>
        <v>90-120</v>
      </c>
    </row>
    <row r="707" spans="1:5" x14ac:dyDescent="0.25">
      <c r="A707">
        <v>43690004</v>
      </c>
      <c r="B707" s="28">
        <v>2304.9699999999998</v>
      </c>
      <c r="C707">
        <v>135</v>
      </c>
      <c r="D707" t="s">
        <v>40</v>
      </c>
      <c r="E707" t="str">
        <f t="shared" ref="E707:E770" si="11">IF(C707&lt;=120,"90-120","121-150")</f>
        <v>121-150</v>
      </c>
    </row>
    <row r="708" spans="1:5" x14ac:dyDescent="0.25">
      <c r="A708">
        <v>43782834</v>
      </c>
      <c r="B708" s="28">
        <v>11155.44</v>
      </c>
      <c r="C708">
        <v>113</v>
      </c>
      <c r="D708" t="s">
        <v>39</v>
      </c>
      <c r="E708" t="str">
        <f t="shared" si="11"/>
        <v>90-120</v>
      </c>
    </row>
    <row r="709" spans="1:5" x14ac:dyDescent="0.25">
      <c r="A709">
        <v>43796632</v>
      </c>
      <c r="B709" s="28">
        <v>14612</v>
      </c>
      <c r="C709">
        <v>142</v>
      </c>
      <c r="D709" t="s">
        <v>39</v>
      </c>
      <c r="E709" t="str">
        <f t="shared" si="11"/>
        <v>121-150</v>
      </c>
    </row>
    <row r="710" spans="1:5" x14ac:dyDescent="0.25">
      <c r="A710">
        <v>43804322</v>
      </c>
      <c r="B710" s="28">
        <v>10169.08</v>
      </c>
      <c r="C710">
        <v>127</v>
      </c>
      <c r="D710" t="s">
        <v>38</v>
      </c>
      <c r="E710" t="str">
        <f t="shared" si="11"/>
        <v>121-150</v>
      </c>
    </row>
    <row r="711" spans="1:5" x14ac:dyDescent="0.25">
      <c r="A711">
        <v>43807416</v>
      </c>
      <c r="B711" s="28">
        <v>14846.05</v>
      </c>
      <c r="C711">
        <v>112</v>
      </c>
      <c r="D711" t="s">
        <v>38</v>
      </c>
      <c r="E711" t="str">
        <f t="shared" si="11"/>
        <v>90-120</v>
      </c>
    </row>
    <row r="712" spans="1:5" x14ac:dyDescent="0.25">
      <c r="A712">
        <v>43815360</v>
      </c>
      <c r="B712" s="28">
        <v>3824.59</v>
      </c>
      <c r="C712">
        <v>135</v>
      </c>
      <c r="D712" t="s">
        <v>39</v>
      </c>
      <c r="E712" t="str">
        <f t="shared" si="11"/>
        <v>121-150</v>
      </c>
    </row>
    <row r="713" spans="1:5" x14ac:dyDescent="0.25">
      <c r="A713">
        <v>43858402</v>
      </c>
      <c r="B713" s="28">
        <v>2783.27</v>
      </c>
      <c r="C713">
        <v>117</v>
      </c>
      <c r="D713" t="s">
        <v>39</v>
      </c>
      <c r="E713" t="str">
        <f t="shared" si="11"/>
        <v>90-120</v>
      </c>
    </row>
    <row r="714" spans="1:5" x14ac:dyDescent="0.25">
      <c r="A714">
        <v>43867546</v>
      </c>
      <c r="B714" s="28">
        <v>4109.62</v>
      </c>
      <c r="C714">
        <v>116</v>
      </c>
      <c r="D714" t="s">
        <v>39</v>
      </c>
      <c r="E714" t="str">
        <f t="shared" si="11"/>
        <v>90-120</v>
      </c>
    </row>
    <row r="715" spans="1:5" x14ac:dyDescent="0.25">
      <c r="A715">
        <v>43867856</v>
      </c>
      <c r="B715" s="28">
        <v>25997.51</v>
      </c>
      <c r="C715">
        <v>134</v>
      </c>
      <c r="D715" t="s">
        <v>38</v>
      </c>
      <c r="E715" t="str">
        <f t="shared" si="11"/>
        <v>121-150</v>
      </c>
    </row>
    <row r="716" spans="1:5" x14ac:dyDescent="0.25">
      <c r="A716">
        <v>43874620</v>
      </c>
      <c r="B716" s="28">
        <v>16759.05</v>
      </c>
      <c r="C716">
        <v>113</v>
      </c>
      <c r="D716" t="s">
        <v>39</v>
      </c>
      <c r="E716" t="str">
        <f t="shared" si="11"/>
        <v>90-120</v>
      </c>
    </row>
    <row r="717" spans="1:5" x14ac:dyDescent="0.25">
      <c r="A717">
        <v>43909852</v>
      </c>
      <c r="B717" s="28">
        <v>5048.25</v>
      </c>
      <c r="C717">
        <v>112</v>
      </c>
      <c r="D717" t="s">
        <v>39</v>
      </c>
      <c r="E717" t="str">
        <f t="shared" si="11"/>
        <v>90-120</v>
      </c>
    </row>
    <row r="718" spans="1:5" x14ac:dyDescent="0.25">
      <c r="A718">
        <v>43913682</v>
      </c>
      <c r="B718" s="28">
        <v>6487.39</v>
      </c>
      <c r="C718">
        <v>134</v>
      </c>
      <c r="D718" t="s">
        <v>39</v>
      </c>
      <c r="E718" t="str">
        <f t="shared" si="11"/>
        <v>121-150</v>
      </c>
    </row>
    <row r="719" spans="1:5" x14ac:dyDescent="0.25">
      <c r="A719">
        <v>43922100</v>
      </c>
      <c r="B719" s="28">
        <v>15129.72</v>
      </c>
      <c r="C719">
        <v>127</v>
      </c>
      <c r="D719" t="s">
        <v>40</v>
      </c>
      <c r="E719" t="str">
        <f t="shared" si="11"/>
        <v>121-150</v>
      </c>
    </row>
    <row r="720" spans="1:5" x14ac:dyDescent="0.25">
      <c r="A720">
        <v>43925642</v>
      </c>
      <c r="B720" s="28">
        <v>3116.2</v>
      </c>
      <c r="C720">
        <v>133</v>
      </c>
      <c r="D720" t="s">
        <v>38</v>
      </c>
      <c r="E720" t="str">
        <f t="shared" si="11"/>
        <v>121-150</v>
      </c>
    </row>
    <row r="721" spans="1:5" x14ac:dyDescent="0.25">
      <c r="A721">
        <v>43988368</v>
      </c>
      <c r="B721" s="28">
        <v>4821.87</v>
      </c>
      <c r="C721">
        <v>117</v>
      </c>
      <c r="D721" t="s">
        <v>38</v>
      </c>
      <c r="E721" t="str">
        <f t="shared" si="11"/>
        <v>90-120</v>
      </c>
    </row>
    <row r="722" spans="1:5" x14ac:dyDescent="0.25">
      <c r="A722">
        <v>44040224</v>
      </c>
      <c r="B722" s="28">
        <v>8532.34</v>
      </c>
      <c r="C722">
        <v>105</v>
      </c>
      <c r="D722" t="s">
        <v>38</v>
      </c>
      <c r="E722" t="str">
        <f t="shared" si="11"/>
        <v>90-120</v>
      </c>
    </row>
    <row r="723" spans="1:5" x14ac:dyDescent="0.25">
      <c r="A723">
        <v>44047370</v>
      </c>
      <c r="B723" s="28">
        <v>21563.97</v>
      </c>
      <c r="C723">
        <v>136</v>
      </c>
      <c r="D723" t="s">
        <v>39</v>
      </c>
      <c r="E723" t="str">
        <f t="shared" si="11"/>
        <v>121-150</v>
      </c>
    </row>
    <row r="724" spans="1:5" x14ac:dyDescent="0.25">
      <c r="A724">
        <v>44063456</v>
      </c>
      <c r="B724" s="28">
        <v>7746.32</v>
      </c>
      <c r="C724">
        <v>103</v>
      </c>
      <c r="D724" t="s">
        <v>38</v>
      </c>
      <c r="E724" t="str">
        <f t="shared" si="11"/>
        <v>90-120</v>
      </c>
    </row>
    <row r="725" spans="1:5" x14ac:dyDescent="0.25">
      <c r="A725">
        <v>44076244</v>
      </c>
      <c r="B725" s="28">
        <v>18576.900000000001</v>
      </c>
      <c r="C725">
        <v>143</v>
      </c>
      <c r="D725" t="s">
        <v>38</v>
      </c>
      <c r="E725" t="str">
        <f t="shared" si="11"/>
        <v>121-150</v>
      </c>
    </row>
    <row r="726" spans="1:5" x14ac:dyDescent="0.25">
      <c r="A726">
        <v>44078610</v>
      </c>
      <c r="B726" s="28">
        <v>6289.8</v>
      </c>
      <c r="C726">
        <v>150</v>
      </c>
      <c r="D726" t="s">
        <v>38</v>
      </c>
      <c r="E726" t="str">
        <f t="shared" si="11"/>
        <v>121-150</v>
      </c>
    </row>
    <row r="727" spans="1:5" x14ac:dyDescent="0.25">
      <c r="A727">
        <v>44097666</v>
      </c>
      <c r="B727" s="28">
        <v>6706.06</v>
      </c>
      <c r="C727">
        <v>105</v>
      </c>
      <c r="D727" t="s">
        <v>39</v>
      </c>
      <c r="E727" t="str">
        <f t="shared" si="11"/>
        <v>90-120</v>
      </c>
    </row>
    <row r="728" spans="1:5" x14ac:dyDescent="0.25">
      <c r="A728">
        <v>44098980</v>
      </c>
      <c r="B728" s="28">
        <v>11592.21</v>
      </c>
      <c r="C728">
        <v>136</v>
      </c>
      <c r="D728" t="s">
        <v>40</v>
      </c>
      <c r="E728" t="str">
        <f t="shared" si="11"/>
        <v>121-150</v>
      </c>
    </row>
    <row r="729" spans="1:5" x14ac:dyDescent="0.25">
      <c r="A729">
        <v>44099960</v>
      </c>
      <c r="B729" s="28">
        <v>10405.75</v>
      </c>
      <c r="C729">
        <v>136</v>
      </c>
      <c r="D729" t="s">
        <v>39</v>
      </c>
      <c r="E729" t="str">
        <f t="shared" si="11"/>
        <v>121-150</v>
      </c>
    </row>
    <row r="730" spans="1:5" x14ac:dyDescent="0.25">
      <c r="A730">
        <v>44114158</v>
      </c>
      <c r="B730" s="28">
        <v>2386.12</v>
      </c>
      <c r="C730">
        <v>143</v>
      </c>
      <c r="D730" t="s">
        <v>40</v>
      </c>
      <c r="E730" t="str">
        <f t="shared" si="11"/>
        <v>121-150</v>
      </c>
    </row>
    <row r="731" spans="1:5" x14ac:dyDescent="0.25">
      <c r="A731">
        <v>44114390</v>
      </c>
      <c r="B731" s="28">
        <v>3239.46</v>
      </c>
      <c r="C731">
        <v>103</v>
      </c>
      <c r="D731" t="s">
        <v>38</v>
      </c>
      <c r="E731" t="str">
        <f t="shared" si="11"/>
        <v>90-120</v>
      </c>
    </row>
    <row r="732" spans="1:5" x14ac:dyDescent="0.25">
      <c r="A732">
        <v>44126092</v>
      </c>
      <c r="B732" s="28">
        <v>5441.78</v>
      </c>
      <c r="C732">
        <v>105</v>
      </c>
      <c r="D732" t="s">
        <v>38</v>
      </c>
      <c r="E732" t="str">
        <f t="shared" si="11"/>
        <v>90-120</v>
      </c>
    </row>
    <row r="733" spans="1:5" x14ac:dyDescent="0.25">
      <c r="A733">
        <v>44136934</v>
      </c>
      <c r="B733" s="28">
        <v>11113.56</v>
      </c>
      <c r="C733">
        <v>133</v>
      </c>
      <c r="D733" t="s">
        <v>38</v>
      </c>
      <c r="E733" t="str">
        <f t="shared" si="11"/>
        <v>121-150</v>
      </c>
    </row>
    <row r="734" spans="1:5" x14ac:dyDescent="0.25">
      <c r="A734">
        <v>44137634</v>
      </c>
      <c r="B734" s="28">
        <v>2694.99</v>
      </c>
      <c r="C734">
        <v>127</v>
      </c>
      <c r="D734" t="s">
        <v>40</v>
      </c>
      <c r="E734" t="str">
        <f t="shared" si="11"/>
        <v>121-150</v>
      </c>
    </row>
    <row r="735" spans="1:5" x14ac:dyDescent="0.25">
      <c r="A735">
        <v>44155702</v>
      </c>
      <c r="B735" s="28">
        <v>19064.59</v>
      </c>
      <c r="C735">
        <v>117</v>
      </c>
      <c r="D735" t="s">
        <v>39</v>
      </c>
      <c r="E735" t="str">
        <f t="shared" si="11"/>
        <v>90-120</v>
      </c>
    </row>
    <row r="736" spans="1:5" x14ac:dyDescent="0.25">
      <c r="A736">
        <v>44179686</v>
      </c>
      <c r="B736" s="28">
        <v>14301.24</v>
      </c>
      <c r="C736">
        <v>147</v>
      </c>
      <c r="D736" t="s">
        <v>39</v>
      </c>
      <c r="E736" t="str">
        <f t="shared" si="11"/>
        <v>121-150</v>
      </c>
    </row>
    <row r="737" spans="1:5" x14ac:dyDescent="0.25">
      <c r="A737">
        <v>44183934</v>
      </c>
      <c r="B737" s="28">
        <v>1194.47</v>
      </c>
      <c r="C737">
        <v>127</v>
      </c>
      <c r="D737" t="s">
        <v>38</v>
      </c>
      <c r="E737" t="str">
        <f t="shared" si="11"/>
        <v>121-150</v>
      </c>
    </row>
    <row r="738" spans="1:5" x14ac:dyDescent="0.25">
      <c r="A738">
        <v>44184064</v>
      </c>
      <c r="B738" s="28">
        <v>5236.62</v>
      </c>
      <c r="C738">
        <v>135</v>
      </c>
      <c r="D738" t="s">
        <v>38</v>
      </c>
      <c r="E738" t="str">
        <f t="shared" si="11"/>
        <v>121-150</v>
      </c>
    </row>
    <row r="739" spans="1:5" x14ac:dyDescent="0.25">
      <c r="A739">
        <v>44192642</v>
      </c>
      <c r="B739" s="28">
        <v>7710.09</v>
      </c>
      <c r="C739">
        <v>129</v>
      </c>
      <c r="D739" t="s">
        <v>40</v>
      </c>
      <c r="E739" t="str">
        <f t="shared" si="11"/>
        <v>121-150</v>
      </c>
    </row>
    <row r="740" spans="1:5" x14ac:dyDescent="0.25">
      <c r="A740">
        <v>44231222</v>
      </c>
      <c r="B740" s="28">
        <v>14473.56</v>
      </c>
      <c r="C740">
        <v>106</v>
      </c>
      <c r="D740" t="s">
        <v>40</v>
      </c>
      <c r="E740" t="str">
        <f t="shared" si="11"/>
        <v>90-120</v>
      </c>
    </row>
    <row r="741" spans="1:5" x14ac:dyDescent="0.25">
      <c r="A741">
        <v>44304590</v>
      </c>
      <c r="B741" s="28">
        <v>3695.47</v>
      </c>
      <c r="C741">
        <v>112</v>
      </c>
      <c r="D741" t="s">
        <v>38</v>
      </c>
      <c r="E741" t="str">
        <f t="shared" si="11"/>
        <v>90-120</v>
      </c>
    </row>
    <row r="742" spans="1:5" x14ac:dyDescent="0.25">
      <c r="A742">
        <v>44307706</v>
      </c>
      <c r="B742" s="28">
        <v>3998.68</v>
      </c>
      <c r="C742">
        <v>116</v>
      </c>
      <c r="D742" t="s">
        <v>38</v>
      </c>
      <c r="E742" t="str">
        <f t="shared" si="11"/>
        <v>90-120</v>
      </c>
    </row>
    <row r="743" spans="1:5" x14ac:dyDescent="0.25">
      <c r="A743">
        <v>44319558</v>
      </c>
      <c r="B743" s="28">
        <v>6749.99</v>
      </c>
      <c r="C743">
        <v>117</v>
      </c>
      <c r="D743" t="s">
        <v>39</v>
      </c>
      <c r="E743" t="str">
        <f t="shared" si="11"/>
        <v>90-120</v>
      </c>
    </row>
    <row r="744" spans="1:5" x14ac:dyDescent="0.25">
      <c r="A744">
        <v>44334206</v>
      </c>
      <c r="B744" s="28">
        <v>6286.39</v>
      </c>
      <c r="C744">
        <v>122</v>
      </c>
      <c r="D744" t="s">
        <v>38</v>
      </c>
      <c r="E744" t="str">
        <f t="shared" si="11"/>
        <v>121-150</v>
      </c>
    </row>
    <row r="745" spans="1:5" x14ac:dyDescent="0.25">
      <c r="A745">
        <v>44341868</v>
      </c>
      <c r="B745" s="28">
        <v>2029.68</v>
      </c>
      <c r="C745">
        <v>104</v>
      </c>
      <c r="D745" t="s">
        <v>38</v>
      </c>
      <c r="E745" t="str">
        <f t="shared" si="11"/>
        <v>90-120</v>
      </c>
    </row>
    <row r="746" spans="1:5" x14ac:dyDescent="0.25">
      <c r="A746">
        <v>44343610</v>
      </c>
      <c r="B746" s="28">
        <v>11442.49</v>
      </c>
      <c r="C746">
        <v>113</v>
      </c>
      <c r="D746" t="s">
        <v>38</v>
      </c>
      <c r="E746" t="str">
        <f t="shared" si="11"/>
        <v>90-120</v>
      </c>
    </row>
    <row r="747" spans="1:5" x14ac:dyDescent="0.25">
      <c r="A747">
        <v>44347988</v>
      </c>
      <c r="B747" s="28">
        <v>24864.91</v>
      </c>
      <c r="C747">
        <v>112</v>
      </c>
      <c r="D747" t="s">
        <v>39</v>
      </c>
      <c r="E747" t="str">
        <f t="shared" si="11"/>
        <v>90-120</v>
      </c>
    </row>
    <row r="748" spans="1:5" x14ac:dyDescent="0.25">
      <c r="A748">
        <v>44359528</v>
      </c>
      <c r="B748" s="28">
        <v>16132.4</v>
      </c>
      <c r="C748">
        <v>97</v>
      </c>
      <c r="D748" t="s">
        <v>39</v>
      </c>
      <c r="E748" t="str">
        <f t="shared" si="11"/>
        <v>90-120</v>
      </c>
    </row>
    <row r="749" spans="1:5" x14ac:dyDescent="0.25">
      <c r="A749">
        <v>44360478</v>
      </c>
      <c r="B749" s="28">
        <v>6243.91</v>
      </c>
      <c r="C749">
        <v>105</v>
      </c>
      <c r="D749" t="s">
        <v>39</v>
      </c>
      <c r="E749" t="str">
        <f t="shared" si="11"/>
        <v>90-120</v>
      </c>
    </row>
    <row r="750" spans="1:5" x14ac:dyDescent="0.25">
      <c r="A750">
        <v>44374618</v>
      </c>
      <c r="B750" s="28">
        <v>20684.330000000002</v>
      </c>
      <c r="C750">
        <v>97</v>
      </c>
      <c r="D750" t="s">
        <v>39</v>
      </c>
      <c r="E750" t="str">
        <f t="shared" si="11"/>
        <v>90-120</v>
      </c>
    </row>
    <row r="751" spans="1:5" x14ac:dyDescent="0.25">
      <c r="A751">
        <v>44375074</v>
      </c>
      <c r="B751" s="28">
        <v>10094.61</v>
      </c>
      <c r="C751">
        <v>118</v>
      </c>
      <c r="D751" t="s">
        <v>38</v>
      </c>
      <c r="E751" t="str">
        <f t="shared" si="11"/>
        <v>90-120</v>
      </c>
    </row>
    <row r="752" spans="1:5" x14ac:dyDescent="0.25">
      <c r="A752">
        <v>44381066</v>
      </c>
      <c r="B752" s="28">
        <v>18264.5</v>
      </c>
      <c r="C752">
        <v>136</v>
      </c>
      <c r="D752" t="s">
        <v>39</v>
      </c>
      <c r="E752" t="str">
        <f t="shared" si="11"/>
        <v>121-150</v>
      </c>
    </row>
    <row r="753" spans="1:5" x14ac:dyDescent="0.25">
      <c r="A753">
        <v>44386210</v>
      </c>
      <c r="B753" s="28">
        <v>14704.37</v>
      </c>
      <c r="C753">
        <v>113</v>
      </c>
      <c r="D753" t="s">
        <v>40</v>
      </c>
      <c r="E753" t="str">
        <f t="shared" si="11"/>
        <v>90-120</v>
      </c>
    </row>
    <row r="754" spans="1:5" x14ac:dyDescent="0.25">
      <c r="A754">
        <v>44427568</v>
      </c>
      <c r="B754" s="28">
        <v>3013.63</v>
      </c>
      <c r="C754">
        <v>97</v>
      </c>
      <c r="D754" t="s">
        <v>38</v>
      </c>
      <c r="E754" t="str">
        <f t="shared" si="11"/>
        <v>90-120</v>
      </c>
    </row>
    <row r="755" spans="1:5" x14ac:dyDescent="0.25">
      <c r="A755">
        <v>44434056</v>
      </c>
      <c r="B755" s="28">
        <v>2986.89</v>
      </c>
      <c r="C755">
        <v>113</v>
      </c>
      <c r="D755" t="s">
        <v>40</v>
      </c>
      <c r="E755" t="str">
        <f t="shared" si="11"/>
        <v>90-120</v>
      </c>
    </row>
    <row r="756" spans="1:5" x14ac:dyDescent="0.25">
      <c r="A756">
        <v>44465554</v>
      </c>
      <c r="B756" s="28">
        <v>7929.7</v>
      </c>
      <c r="C756">
        <v>143</v>
      </c>
      <c r="D756" t="s">
        <v>40</v>
      </c>
      <c r="E756" t="str">
        <f t="shared" si="11"/>
        <v>121-150</v>
      </c>
    </row>
    <row r="757" spans="1:5" x14ac:dyDescent="0.25">
      <c r="A757">
        <v>44470902</v>
      </c>
      <c r="B757" s="28">
        <v>13079.76</v>
      </c>
      <c r="C757">
        <v>105</v>
      </c>
      <c r="D757" t="s">
        <v>38</v>
      </c>
      <c r="E757" t="str">
        <f t="shared" si="11"/>
        <v>90-120</v>
      </c>
    </row>
    <row r="758" spans="1:5" x14ac:dyDescent="0.25">
      <c r="A758">
        <v>44483750</v>
      </c>
      <c r="B758" s="28">
        <v>8305.2900000000009</v>
      </c>
      <c r="C758">
        <v>134</v>
      </c>
      <c r="D758" t="s">
        <v>39</v>
      </c>
      <c r="E758" t="str">
        <f t="shared" si="11"/>
        <v>121-150</v>
      </c>
    </row>
    <row r="759" spans="1:5" x14ac:dyDescent="0.25">
      <c r="A759">
        <v>44513174</v>
      </c>
      <c r="B759" s="28">
        <v>4189.37</v>
      </c>
      <c r="C759">
        <v>135</v>
      </c>
      <c r="D759" t="s">
        <v>40</v>
      </c>
      <c r="E759" t="str">
        <f t="shared" si="11"/>
        <v>121-150</v>
      </c>
    </row>
    <row r="760" spans="1:5" x14ac:dyDescent="0.25">
      <c r="A760">
        <v>44582842</v>
      </c>
      <c r="B760" s="28">
        <v>2673.02</v>
      </c>
      <c r="C760">
        <v>142</v>
      </c>
      <c r="D760" t="s">
        <v>39</v>
      </c>
      <c r="E760" t="str">
        <f t="shared" si="11"/>
        <v>121-150</v>
      </c>
    </row>
    <row r="761" spans="1:5" x14ac:dyDescent="0.25">
      <c r="A761">
        <v>44589476</v>
      </c>
      <c r="B761" s="28">
        <v>6154.18</v>
      </c>
      <c r="C761">
        <v>141</v>
      </c>
      <c r="D761" t="s">
        <v>40</v>
      </c>
      <c r="E761" t="str">
        <f t="shared" si="11"/>
        <v>121-150</v>
      </c>
    </row>
    <row r="762" spans="1:5" x14ac:dyDescent="0.25">
      <c r="A762">
        <v>44595276</v>
      </c>
      <c r="B762" s="28">
        <v>2003.45</v>
      </c>
      <c r="C762">
        <v>113</v>
      </c>
      <c r="D762" t="s">
        <v>38</v>
      </c>
      <c r="E762" t="str">
        <f t="shared" si="11"/>
        <v>90-120</v>
      </c>
    </row>
    <row r="763" spans="1:5" x14ac:dyDescent="0.25">
      <c r="A763">
        <v>44601454</v>
      </c>
      <c r="B763" s="28">
        <v>5326.97</v>
      </c>
      <c r="C763">
        <v>91</v>
      </c>
      <c r="D763" t="s">
        <v>38</v>
      </c>
      <c r="E763" t="str">
        <f t="shared" si="11"/>
        <v>90-120</v>
      </c>
    </row>
    <row r="764" spans="1:5" x14ac:dyDescent="0.25">
      <c r="A764">
        <v>44610022</v>
      </c>
      <c r="B764" s="28">
        <v>3847.07</v>
      </c>
      <c r="C764">
        <v>146</v>
      </c>
      <c r="D764" t="s">
        <v>38</v>
      </c>
      <c r="E764" t="str">
        <f t="shared" si="11"/>
        <v>121-150</v>
      </c>
    </row>
    <row r="765" spans="1:5" x14ac:dyDescent="0.25">
      <c r="A765">
        <v>44634706</v>
      </c>
      <c r="B765" s="28">
        <v>5374.96</v>
      </c>
      <c r="C765">
        <v>97</v>
      </c>
      <c r="D765" t="s">
        <v>40</v>
      </c>
      <c r="E765" t="str">
        <f t="shared" si="11"/>
        <v>90-120</v>
      </c>
    </row>
    <row r="766" spans="1:5" x14ac:dyDescent="0.25">
      <c r="A766">
        <v>44693158</v>
      </c>
      <c r="B766" s="28">
        <v>17590.2</v>
      </c>
      <c r="C766">
        <v>118</v>
      </c>
      <c r="D766" t="s">
        <v>39</v>
      </c>
      <c r="E766" t="str">
        <f t="shared" si="11"/>
        <v>90-120</v>
      </c>
    </row>
    <row r="767" spans="1:5" x14ac:dyDescent="0.25">
      <c r="A767">
        <v>44729964</v>
      </c>
      <c r="B767" s="28">
        <v>18723.21</v>
      </c>
      <c r="C767">
        <v>117</v>
      </c>
      <c r="D767" t="s">
        <v>39</v>
      </c>
      <c r="E767" t="str">
        <f t="shared" si="11"/>
        <v>90-120</v>
      </c>
    </row>
    <row r="768" spans="1:5" x14ac:dyDescent="0.25">
      <c r="A768">
        <v>44734960</v>
      </c>
      <c r="B768" s="28">
        <v>4195.37</v>
      </c>
      <c r="C768">
        <v>135</v>
      </c>
      <c r="D768" t="s">
        <v>39</v>
      </c>
      <c r="E768" t="str">
        <f t="shared" si="11"/>
        <v>121-150</v>
      </c>
    </row>
    <row r="769" spans="1:5" x14ac:dyDescent="0.25">
      <c r="A769">
        <v>44736774</v>
      </c>
      <c r="B769" s="28">
        <v>10505.9</v>
      </c>
      <c r="C769">
        <v>135</v>
      </c>
      <c r="D769" t="s">
        <v>39</v>
      </c>
      <c r="E769" t="str">
        <f t="shared" si="11"/>
        <v>121-150</v>
      </c>
    </row>
    <row r="770" spans="1:5" x14ac:dyDescent="0.25">
      <c r="A770">
        <v>44750216</v>
      </c>
      <c r="B770" s="28">
        <v>8795.7800000000007</v>
      </c>
      <c r="C770">
        <v>147</v>
      </c>
      <c r="D770" t="s">
        <v>39</v>
      </c>
      <c r="E770" t="str">
        <f t="shared" si="11"/>
        <v>121-150</v>
      </c>
    </row>
    <row r="771" spans="1:5" x14ac:dyDescent="0.25">
      <c r="A771">
        <v>44765014</v>
      </c>
      <c r="B771" s="28">
        <v>5136.7700000000004</v>
      </c>
      <c r="C771">
        <v>133</v>
      </c>
      <c r="D771" t="s">
        <v>39</v>
      </c>
      <c r="E771" t="str">
        <f t="shared" ref="E771:E834" si="12">IF(C771&lt;=120,"90-120","121-150")</f>
        <v>121-150</v>
      </c>
    </row>
    <row r="772" spans="1:5" x14ac:dyDescent="0.25">
      <c r="A772">
        <v>44773372</v>
      </c>
      <c r="B772" s="28">
        <v>4295.17</v>
      </c>
      <c r="C772">
        <v>143</v>
      </c>
      <c r="D772" t="s">
        <v>40</v>
      </c>
      <c r="E772" t="str">
        <f t="shared" si="12"/>
        <v>121-150</v>
      </c>
    </row>
    <row r="773" spans="1:5" x14ac:dyDescent="0.25">
      <c r="A773">
        <v>44796510</v>
      </c>
      <c r="B773" s="28">
        <v>4628.72</v>
      </c>
      <c r="C773">
        <v>117</v>
      </c>
      <c r="D773" t="s">
        <v>39</v>
      </c>
      <c r="E773" t="str">
        <f t="shared" si="12"/>
        <v>90-120</v>
      </c>
    </row>
    <row r="774" spans="1:5" x14ac:dyDescent="0.25">
      <c r="A774">
        <v>44810870</v>
      </c>
      <c r="B774" s="28">
        <v>17513.79</v>
      </c>
      <c r="C774">
        <v>134</v>
      </c>
      <c r="D774" t="s">
        <v>38</v>
      </c>
      <c r="E774" t="str">
        <f t="shared" si="12"/>
        <v>121-150</v>
      </c>
    </row>
    <row r="775" spans="1:5" x14ac:dyDescent="0.25">
      <c r="A775">
        <v>44823850</v>
      </c>
      <c r="B775" s="28">
        <v>7269.5</v>
      </c>
      <c r="C775">
        <v>133</v>
      </c>
      <c r="D775" t="s">
        <v>38</v>
      </c>
      <c r="E775" t="str">
        <f t="shared" si="12"/>
        <v>121-150</v>
      </c>
    </row>
    <row r="776" spans="1:5" x14ac:dyDescent="0.25">
      <c r="A776">
        <v>44823870</v>
      </c>
      <c r="B776" s="28">
        <v>2664.66</v>
      </c>
      <c r="C776">
        <v>133</v>
      </c>
      <c r="D776" t="s">
        <v>39</v>
      </c>
      <c r="E776" t="str">
        <f t="shared" si="12"/>
        <v>121-150</v>
      </c>
    </row>
    <row r="777" spans="1:5" x14ac:dyDescent="0.25">
      <c r="A777">
        <v>44830924</v>
      </c>
      <c r="B777" s="28">
        <v>5355.85</v>
      </c>
      <c r="C777">
        <v>133</v>
      </c>
      <c r="D777" t="s">
        <v>40</v>
      </c>
      <c r="E777" t="str">
        <f t="shared" si="12"/>
        <v>121-150</v>
      </c>
    </row>
    <row r="778" spans="1:5" x14ac:dyDescent="0.25">
      <c r="A778">
        <v>44831178</v>
      </c>
      <c r="B778" s="28">
        <v>7261.19</v>
      </c>
      <c r="C778">
        <v>133</v>
      </c>
      <c r="D778" t="s">
        <v>39</v>
      </c>
      <c r="E778" t="str">
        <f t="shared" si="12"/>
        <v>121-150</v>
      </c>
    </row>
    <row r="779" spans="1:5" x14ac:dyDescent="0.25">
      <c r="A779">
        <v>44841134</v>
      </c>
      <c r="B779" s="28">
        <v>11956.28</v>
      </c>
      <c r="C779">
        <v>136</v>
      </c>
      <c r="D779" t="s">
        <v>38</v>
      </c>
      <c r="E779" t="str">
        <f t="shared" si="12"/>
        <v>121-150</v>
      </c>
    </row>
    <row r="780" spans="1:5" x14ac:dyDescent="0.25">
      <c r="A780">
        <v>44857732</v>
      </c>
      <c r="B780" s="28">
        <v>19355.849999999999</v>
      </c>
      <c r="C780">
        <v>113</v>
      </c>
      <c r="D780" t="s">
        <v>38</v>
      </c>
      <c r="E780" t="str">
        <f t="shared" si="12"/>
        <v>90-120</v>
      </c>
    </row>
    <row r="781" spans="1:5" x14ac:dyDescent="0.25">
      <c r="A781">
        <v>44859638</v>
      </c>
      <c r="B781" s="28">
        <v>7383.42</v>
      </c>
      <c r="C781">
        <v>142</v>
      </c>
      <c r="D781" t="s">
        <v>38</v>
      </c>
      <c r="E781" t="str">
        <f t="shared" si="12"/>
        <v>121-150</v>
      </c>
    </row>
    <row r="782" spans="1:5" x14ac:dyDescent="0.25">
      <c r="A782">
        <v>44860774</v>
      </c>
      <c r="B782" s="28">
        <v>9269.92</v>
      </c>
      <c r="C782">
        <v>147</v>
      </c>
      <c r="D782" t="s">
        <v>38</v>
      </c>
      <c r="E782" t="str">
        <f t="shared" si="12"/>
        <v>121-150</v>
      </c>
    </row>
    <row r="783" spans="1:5" x14ac:dyDescent="0.25">
      <c r="A783">
        <v>44908634</v>
      </c>
      <c r="B783" s="28">
        <v>1928.84</v>
      </c>
      <c r="C783">
        <v>103</v>
      </c>
      <c r="D783" t="s">
        <v>39</v>
      </c>
      <c r="E783" t="str">
        <f t="shared" si="12"/>
        <v>90-120</v>
      </c>
    </row>
    <row r="784" spans="1:5" x14ac:dyDescent="0.25">
      <c r="A784">
        <v>44909564</v>
      </c>
      <c r="B784" s="28">
        <v>15510.78</v>
      </c>
      <c r="C784">
        <v>121</v>
      </c>
      <c r="D784" t="s">
        <v>39</v>
      </c>
      <c r="E784" t="str">
        <f t="shared" si="12"/>
        <v>121-150</v>
      </c>
    </row>
    <row r="785" spans="1:5" x14ac:dyDescent="0.25">
      <c r="A785">
        <v>44910184</v>
      </c>
      <c r="B785" s="28">
        <v>2624.91</v>
      </c>
      <c r="C785">
        <v>121</v>
      </c>
      <c r="D785" t="s">
        <v>39</v>
      </c>
      <c r="E785" t="str">
        <f t="shared" si="12"/>
        <v>121-150</v>
      </c>
    </row>
    <row r="786" spans="1:5" x14ac:dyDescent="0.25">
      <c r="A786">
        <v>44914840</v>
      </c>
      <c r="B786" s="28">
        <v>1398.93</v>
      </c>
      <c r="C786">
        <v>103</v>
      </c>
      <c r="D786" t="s">
        <v>39</v>
      </c>
      <c r="E786" t="str">
        <f t="shared" si="12"/>
        <v>90-120</v>
      </c>
    </row>
    <row r="787" spans="1:5" x14ac:dyDescent="0.25">
      <c r="A787">
        <v>44917042</v>
      </c>
      <c r="B787" s="28">
        <v>3858.88</v>
      </c>
      <c r="C787">
        <v>133</v>
      </c>
      <c r="D787" t="s">
        <v>40</v>
      </c>
      <c r="E787" t="str">
        <f t="shared" si="12"/>
        <v>121-150</v>
      </c>
    </row>
    <row r="788" spans="1:5" x14ac:dyDescent="0.25">
      <c r="A788">
        <v>44920330</v>
      </c>
      <c r="B788" s="28">
        <v>6719.23</v>
      </c>
      <c r="C788">
        <v>112</v>
      </c>
      <c r="D788" t="s">
        <v>38</v>
      </c>
      <c r="E788" t="str">
        <f t="shared" si="12"/>
        <v>90-120</v>
      </c>
    </row>
    <row r="789" spans="1:5" x14ac:dyDescent="0.25">
      <c r="A789">
        <v>44925446</v>
      </c>
      <c r="B789" s="28">
        <v>2827.41</v>
      </c>
      <c r="C789">
        <v>133</v>
      </c>
      <c r="D789" t="s">
        <v>40</v>
      </c>
      <c r="E789" t="str">
        <f t="shared" si="12"/>
        <v>121-150</v>
      </c>
    </row>
    <row r="790" spans="1:5" x14ac:dyDescent="0.25">
      <c r="A790">
        <v>44932270</v>
      </c>
      <c r="B790" s="28">
        <v>3826.37</v>
      </c>
      <c r="C790">
        <v>104</v>
      </c>
      <c r="D790" t="s">
        <v>38</v>
      </c>
      <c r="E790" t="str">
        <f t="shared" si="12"/>
        <v>90-120</v>
      </c>
    </row>
    <row r="791" spans="1:5" x14ac:dyDescent="0.25">
      <c r="A791">
        <v>44940688</v>
      </c>
      <c r="B791" s="28">
        <v>9875.1200000000008</v>
      </c>
      <c r="C791">
        <v>143</v>
      </c>
      <c r="D791" t="s">
        <v>39</v>
      </c>
      <c r="E791" t="str">
        <f t="shared" si="12"/>
        <v>121-150</v>
      </c>
    </row>
    <row r="792" spans="1:5" x14ac:dyDescent="0.25">
      <c r="A792">
        <v>44997212</v>
      </c>
      <c r="B792" s="28">
        <v>7382.3</v>
      </c>
      <c r="C792">
        <v>147</v>
      </c>
      <c r="D792" t="s">
        <v>39</v>
      </c>
      <c r="E792" t="str">
        <f t="shared" si="12"/>
        <v>121-150</v>
      </c>
    </row>
    <row r="793" spans="1:5" x14ac:dyDescent="0.25">
      <c r="A793">
        <v>44999852</v>
      </c>
      <c r="B793" s="28">
        <v>13023.77</v>
      </c>
      <c r="C793">
        <v>113</v>
      </c>
      <c r="D793" t="s">
        <v>38</v>
      </c>
      <c r="E793" t="str">
        <f t="shared" si="12"/>
        <v>90-120</v>
      </c>
    </row>
    <row r="794" spans="1:5" x14ac:dyDescent="0.25">
      <c r="A794">
        <v>45031138</v>
      </c>
      <c r="B794" s="28">
        <v>16050.67</v>
      </c>
      <c r="C794">
        <v>142</v>
      </c>
      <c r="D794" t="s">
        <v>39</v>
      </c>
      <c r="E794" t="str">
        <f t="shared" si="12"/>
        <v>121-150</v>
      </c>
    </row>
    <row r="795" spans="1:5" x14ac:dyDescent="0.25">
      <c r="A795">
        <v>45038016</v>
      </c>
      <c r="B795" s="28">
        <v>15735.99</v>
      </c>
      <c r="C795">
        <v>147</v>
      </c>
      <c r="D795" t="s">
        <v>38</v>
      </c>
      <c r="E795" t="str">
        <f t="shared" si="12"/>
        <v>121-150</v>
      </c>
    </row>
    <row r="796" spans="1:5" x14ac:dyDescent="0.25">
      <c r="A796">
        <v>45051530</v>
      </c>
      <c r="B796" s="28">
        <v>3677.3</v>
      </c>
      <c r="C796">
        <v>143</v>
      </c>
      <c r="D796" t="s">
        <v>40</v>
      </c>
      <c r="E796" t="str">
        <f t="shared" si="12"/>
        <v>121-150</v>
      </c>
    </row>
    <row r="797" spans="1:5" x14ac:dyDescent="0.25">
      <c r="A797">
        <v>45059968</v>
      </c>
      <c r="B797" s="28">
        <v>3114.79</v>
      </c>
      <c r="C797">
        <v>113</v>
      </c>
      <c r="D797" t="s">
        <v>38</v>
      </c>
      <c r="E797" t="str">
        <f t="shared" si="12"/>
        <v>90-120</v>
      </c>
    </row>
    <row r="798" spans="1:5" x14ac:dyDescent="0.25">
      <c r="A798">
        <v>45063500</v>
      </c>
      <c r="B798" s="28">
        <v>20653.5</v>
      </c>
      <c r="C798">
        <v>97</v>
      </c>
      <c r="D798" t="s">
        <v>39</v>
      </c>
      <c r="E798" t="str">
        <f t="shared" si="12"/>
        <v>90-120</v>
      </c>
    </row>
    <row r="799" spans="1:5" x14ac:dyDescent="0.25">
      <c r="A799">
        <v>45076260</v>
      </c>
      <c r="B799" s="28">
        <v>3247.62</v>
      </c>
      <c r="C799">
        <v>97</v>
      </c>
      <c r="D799" t="s">
        <v>39</v>
      </c>
      <c r="E799" t="str">
        <f t="shared" si="12"/>
        <v>90-120</v>
      </c>
    </row>
    <row r="800" spans="1:5" x14ac:dyDescent="0.25">
      <c r="A800">
        <v>45157866</v>
      </c>
      <c r="B800" s="28">
        <v>9709.9500000000007</v>
      </c>
      <c r="C800">
        <v>150</v>
      </c>
      <c r="D800" t="s">
        <v>38</v>
      </c>
      <c r="E800" t="str">
        <f t="shared" si="12"/>
        <v>121-150</v>
      </c>
    </row>
    <row r="801" spans="1:5" x14ac:dyDescent="0.25">
      <c r="A801">
        <v>45163572</v>
      </c>
      <c r="B801" s="28">
        <v>2177.9299999999998</v>
      </c>
      <c r="C801">
        <v>111</v>
      </c>
      <c r="D801" t="s">
        <v>39</v>
      </c>
      <c r="E801" t="str">
        <f t="shared" si="12"/>
        <v>90-120</v>
      </c>
    </row>
    <row r="802" spans="1:5" x14ac:dyDescent="0.25">
      <c r="A802">
        <v>45164452</v>
      </c>
      <c r="B802" s="28">
        <v>4272.4399999999996</v>
      </c>
      <c r="C802">
        <v>103</v>
      </c>
      <c r="D802" t="s">
        <v>39</v>
      </c>
      <c r="E802" t="str">
        <f t="shared" si="12"/>
        <v>90-120</v>
      </c>
    </row>
    <row r="803" spans="1:5" x14ac:dyDescent="0.25">
      <c r="A803">
        <v>45167282</v>
      </c>
      <c r="B803" s="28">
        <v>3799.97</v>
      </c>
      <c r="C803">
        <v>147</v>
      </c>
      <c r="D803" t="s">
        <v>39</v>
      </c>
      <c r="E803" t="str">
        <f t="shared" si="12"/>
        <v>121-150</v>
      </c>
    </row>
    <row r="804" spans="1:5" x14ac:dyDescent="0.25">
      <c r="A804">
        <v>45182538</v>
      </c>
      <c r="B804" s="28">
        <v>8748.06</v>
      </c>
      <c r="C804">
        <v>116</v>
      </c>
      <c r="D804" t="s">
        <v>39</v>
      </c>
      <c r="E804" t="str">
        <f t="shared" si="12"/>
        <v>90-120</v>
      </c>
    </row>
    <row r="805" spans="1:5" x14ac:dyDescent="0.25">
      <c r="A805">
        <v>45184088</v>
      </c>
      <c r="B805" s="28">
        <v>13197.71</v>
      </c>
      <c r="C805">
        <v>127</v>
      </c>
      <c r="D805" t="s">
        <v>40</v>
      </c>
      <c r="E805" t="str">
        <f t="shared" si="12"/>
        <v>121-150</v>
      </c>
    </row>
    <row r="806" spans="1:5" x14ac:dyDescent="0.25">
      <c r="A806">
        <v>45186602</v>
      </c>
      <c r="B806" s="28">
        <v>4108.58</v>
      </c>
      <c r="C806">
        <v>105</v>
      </c>
      <c r="D806" t="s">
        <v>39</v>
      </c>
      <c r="E806" t="str">
        <f t="shared" si="12"/>
        <v>90-120</v>
      </c>
    </row>
    <row r="807" spans="1:5" x14ac:dyDescent="0.25">
      <c r="A807">
        <v>45197506</v>
      </c>
      <c r="B807" s="28">
        <v>13476.33</v>
      </c>
      <c r="C807">
        <v>113</v>
      </c>
      <c r="D807" t="s">
        <v>39</v>
      </c>
      <c r="E807" t="str">
        <f t="shared" si="12"/>
        <v>90-120</v>
      </c>
    </row>
    <row r="808" spans="1:5" x14ac:dyDescent="0.25">
      <c r="A808">
        <v>45201030</v>
      </c>
      <c r="B808" s="28">
        <v>3876.94</v>
      </c>
      <c r="C808">
        <v>149</v>
      </c>
      <c r="D808" t="s">
        <v>38</v>
      </c>
      <c r="E808" t="str">
        <f t="shared" si="12"/>
        <v>121-150</v>
      </c>
    </row>
    <row r="809" spans="1:5" x14ac:dyDescent="0.25">
      <c r="A809">
        <v>45206232</v>
      </c>
      <c r="B809" s="28">
        <v>1237.29</v>
      </c>
      <c r="C809">
        <v>133</v>
      </c>
      <c r="D809" t="s">
        <v>39</v>
      </c>
      <c r="E809" t="str">
        <f t="shared" si="12"/>
        <v>121-150</v>
      </c>
    </row>
    <row r="810" spans="1:5" x14ac:dyDescent="0.25">
      <c r="A810">
        <v>45213376</v>
      </c>
      <c r="B810" s="28">
        <v>13095.56</v>
      </c>
      <c r="C810">
        <v>103</v>
      </c>
      <c r="D810" t="s">
        <v>38</v>
      </c>
      <c r="E810" t="str">
        <f t="shared" si="12"/>
        <v>90-120</v>
      </c>
    </row>
    <row r="811" spans="1:5" x14ac:dyDescent="0.25">
      <c r="A811">
        <v>45228518</v>
      </c>
      <c r="B811" s="28">
        <v>15190.08</v>
      </c>
      <c r="C811">
        <v>134</v>
      </c>
      <c r="D811" t="s">
        <v>39</v>
      </c>
      <c r="E811" t="str">
        <f t="shared" si="12"/>
        <v>121-150</v>
      </c>
    </row>
    <row r="812" spans="1:5" x14ac:dyDescent="0.25">
      <c r="A812">
        <v>45242702</v>
      </c>
      <c r="B812" s="28">
        <v>3403.37</v>
      </c>
      <c r="C812">
        <v>150</v>
      </c>
      <c r="D812" t="s">
        <v>38</v>
      </c>
      <c r="E812" t="str">
        <f t="shared" si="12"/>
        <v>121-150</v>
      </c>
    </row>
    <row r="813" spans="1:5" x14ac:dyDescent="0.25">
      <c r="A813">
        <v>45249418</v>
      </c>
      <c r="B813" s="28">
        <v>3531.19</v>
      </c>
      <c r="C813">
        <v>133</v>
      </c>
      <c r="D813" t="s">
        <v>40</v>
      </c>
      <c r="E813" t="str">
        <f t="shared" si="12"/>
        <v>121-150</v>
      </c>
    </row>
    <row r="814" spans="1:5" x14ac:dyDescent="0.25">
      <c r="A814">
        <v>45254066</v>
      </c>
      <c r="B814" s="28">
        <v>12934.45</v>
      </c>
      <c r="C814">
        <v>150</v>
      </c>
      <c r="D814" t="s">
        <v>39</v>
      </c>
      <c r="E814" t="str">
        <f t="shared" si="12"/>
        <v>121-150</v>
      </c>
    </row>
    <row r="815" spans="1:5" x14ac:dyDescent="0.25">
      <c r="A815">
        <v>45264168</v>
      </c>
      <c r="B815" s="28">
        <v>2037.05</v>
      </c>
      <c r="C815">
        <v>91</v>
      </c>
      <c r="D815" t="s">
        <v>39</v>
      </c>
      <c r="E815" t="str">
        <f t="shared" si="12"/>
        <v>90-120</v>
      </c>
    </row>
    <row r="816" spans="1:5" x14ac:dyDescent="0.25">
      <c r="A816">
        <v>45264918</v>
      </c>
      <c r="B816" s="28">
        <v>2819.19</v>
      </c>
      <c r="C816">
        <v>90</v>
      </c>
      <c r="D816" t="s">
        <v>38</v>
      </c>
      <c r="E816" t="str">
        <f t="shared" si="12"/>
        <v>90-120</v>
      </c>
    </row>
    <row r="817" spans="1:5" x14ac:dyDescent="0.25">
      <c r="A817">
        <v>45266790</v>
      </c>
      <c r="B817" s="28">
        <v>1329</v>
      </c>
      <c r="C817">
        <v>104</v>
      </c>
      <c r="D817" t="s">
        <v>39</v>
      </c>
      <c r="E817" t="str">
        <f t="shared" si="12"/>
        <v>90-120</v>
      </c>
    </row>
    <row r="818" spans="1:5" x14ac:dyDescent="0.25">
      <c r="A818">
        <v>45267580</v>
      </c>
      <c r="B818" s="28">
        <v>13035.2</v>
      </c>
      <c r="C818">
        <v>149</v>
      </c>
      <c r="D818" t="s">
        <v>38</v>
      </c>
      <c r="E818" t="str">
        <f t="shared" si="12"/>
        <v>121-150</v>
      </c>
    </row>
    <row r="819" spans="1:5" x14ac:dyDescent="0.25">
      <c r="A819">
        <v>45274172</v>
      </c>
      <c r="B819" s="28">
        <v>12573.48</v>
      </c>
      <c r="C819">
        <v>97</v>
      </c>
      <c r="D819" t="s">
        <v>39</v>
      </c>
      <c r="E819" t="str">
        <f t="shared" si="12"/>
        <v>90-120</v>
      </c>
    </row>
    <row r="820" spans="1:5" x14ac:dyDescent="0.25">
      <c r="A820">
        <v>45281298</v>
      </c>
      <c r="B820" s="28">
        <v>2297.5100000000002</v>
      </c>
      <c r="C820">
        <v>120</v>
      </c>
      <c r="D820" t="s">
        <v>38</v>
      </c>
      <c r="E820" t="str">
        <f t="shared" si="12"/>
        <v>90-120</v>
      </c>
    </row>
    <row r="821" spans="1:5" x14ac:dyDescent="0.25">
      <c r="A821">
        <v>45285502</v>
      </c>
      <c r="B821" s="28">
        <v>4970.25</v>
      </c>
      <c r="C821">
        <v>122</v>
      </c>
      <c r="D821" t="s">
        <v>39</v>
      </c>
      <c r="E821" t="str">
        <f t="shared" si="12"/>
        <v>121-150</v>
      </c>
    </row>
    <row r="822" spans="1:5" x14ac:dyDescent="0.25">
      <c r="A822">
        <v>45298038</v>
      </c>
      <c r="B822" s="28">
        <v>9815.23</v>
      </c>
      <c r="C822">
        <v>105</v>
      </c>
      <c r="D822" t="s">
        <v>40</v>
      </c>
      <c r="E822" t="str">
        <f t="shared" si="12"/>
        <v>90-120</v>
      </c>
    </row>
    <row r="823" spans="1:5" x14ac:dyDescent="0.25">
      <c r="A823">
        <v>45333998</v>
      </c>
      <c r="B823" s="28">
        <v>18523.57</v>
      </c>
      <c r="C823">
        <v>126</v>
      </c>
      <c r="D823" t="s">
        <v>40</v>
      </c>
      <c r="E823" t="str">
        <f t="shared" si="12"/>
        <v>121-150</v>
      </c>
    </row>
    <row r="824" spans="1:5" x14ac:dyDescent="0.25">
      <c r="A824">
        <v>45344736</v>
      </c>
      <c r="B824" s="28">
        <v>13269.56</v>
      </c>
      <c r="C824">
        <v>105</v>
      </c>
      <c r="D824" t="s">
        <v>40</v>
      </c>
      <c r="E824" t="str">
        <f t="shared" si="12"/>
        <v>90-120</v>
      </c>
    </row>
    <row r="825" spans="1:5" x14ac:dyDescent="0.25">
      <c r="A825">
        <v>45370308</v>
      </c>
      <c r="B825" s="28">
        <v>11079.8</v>
      </c>
      <c r="C825">
        <v>97</v>
      </c>
      <c r="D825" t="s">
        <v>39</v>
      </c>
      <c r="E825" t="str">
        <f t="shared" si="12"/>
        <v>90-120</v>
      </c>
    </row>
    <row r="826" spans="1:5" x14ac:dyDescent="0.25">
      <c r="A826">
        <v>45383852</v>
      </c>
      <c r="B826" s="28">
        <v>6141.43</v>
      </c>
      <c r="C826">
        <v>103</v>
      </c>
      <c r="D826" t="s">
        <v>38</v>
      </c>
      <c r="E826" t="str">
        <f t="shared" si="12"/>
        <v>90-120</v>
      </c>
    </row>
    <row r="827" spans="1:5" x14ac:dyDescent="0.25">
      <c r="A827">
        <v>45384090</v>
      </c>
      <c r="B827" s="28">
        <v>12951.12</v>
      </c>
      <c r="C827">
        <v>133</v>
      </c>
      <c r="D827" t="s">
        <v>39</v>
      </c>
      <c r="E827" t="str">
        <f t="shared" si="12"/>
        <v>121-150</v>
      </c>
    </row>
    <row r="828" spans="1:5" x14ac:dyDescent="0.25">
      <c r="A828">
        <v>45392094</v>
      </c>
      <c r="B828" s="28">
        <v>9571.64</v>
      </c>
      <c r="C828">
        <v>120</v>
      </c>
      <c r="D828" t="s">
        <v>40</v>
      </c>
      <c r="E828" t="str">
        <f t="shared" si="12"/>
        <v>90-120</v>
      </c>
    </row>
    <row r="829" spans="1:5" x14ac:dyDescent="0.25">
      <c r="A829">
        <v>45397968</v>
      </c>
      <c r="B829" s="28">
        <v>4771.25</v>
      </c>
      <c r="C829">
        <v>120</v>
      </c>
      <c r="D829" t="s">
        <v>40</v>
      </c>
      <c r="E829" t="str">
        <f t="shared" si="12"/>
        <v>90-120</v>
      </c>
    </row>
    <row r="830" spans="1:5" x14ac:dyDescent="0.25">
      <c r="A830">
        <v>45401794</v>
      </c>
      <c r="B830" s="28">
        <v>1617.38</v>
      </c>
      <c r="C830">
        <v>91</v>
      </c>
      <c r="D830" t="s">
        <v>39</v>
      </c>
      <c r="E830" t="str">
        <f t="shared" si="12"/>
        <v>90-120</v>
      </c>
    </row>
    <row r="831" spans="1:5" x14ac:dyDescent="0.25">
      <c r="A831">
        <v>45407364</v>
      </c>
      <c r="B831" s="28">
        <v>10617.62</v>
      </c>
      <c r="C831">
        <v>150</v>
      </c>
      <c r="D831" t="s">
        <v>40</v>
      </c>
      <c r="E831" t="str">
        <f t="shared" si="12"/>
        <v>121-150</v>
      </c>
    </row>
    <row r="832" spans="1:5" x14ac:dyDescent="0.25">
      <c r="A832">
        <v>45411692</v>
      </c>
      <c r="B832" s="28">
        <v>11329.05</v>
      </c>
      <c r="C832">
        <v>90</v>
      </c>
      <c r="D832" t="s">
        <v>38</v>
      </c>
      <c r="E832" t="str">
        <f t="shared" si="12"/>
        <v>90-120</v>
      </c>
    </row>
    <row r="833" spans="1:5" x14ac:dyDescent="0.25">
      <c r="A833">
        <v>45448968</v>
      </c>
      <c r="B833" s="28">
        <v>7779.62</v>
      </c>
      <c r="C833">
        <v>149</v>
      </c>
      <c r="D833" t="s">
        <v>38</v>
      </c>
      <c r="E833" t="str">
        <f t="shared" si="12"/>
        <v>121-150</v>
      </c>
    </row>
    <row r="834" spans="1:5" x14ac:dyDescent="0.25">
      <c r="A834">
        <v>45453910</v>
      </c>
      <c r="B834" s="28">
        <v>1925.82</v>
      </c>
      <c r="C834">
        <v>149</v>
      </c>
      <c r="D834" t="s">
        <v>39</v>
      </c>
      <c r="E834" t="str">
        <f t="shared" si="12"/>
        <v>121-150</v>
      </c>
    </row>
    <row r="835" spans="1:5" x14ac:dyDescent="0.25">
      <c r="A835">
        <v>45456000</v>
      </c>
      <c r="B835" s="28">
        <v>22932.63</v>
      </c>
      <c r="C835">
        <v>148</v>
      </c>
      <c r="D835" t="s">
        <v>40</v>
      </c>
      <c r="E835" t="str">
        <f t="shared" ref="E835:E898" si="13">IF(C835&lt;=120,"90-120","121-150")</f>
        <v>121-150</v>
      </c>
    </row>
    <row r="836" spans="1:5" x14ac:dyDescent="0.25">
      <c r="A836">
        <v>45456762</v>
      </c>
      <c r="B836" s="28">
        <v>6447.86</v>
      </c>
      <c r="C836">
        <v>134</v>
      </c>
      <c r="D836" t="s">
        <v>40</v>
      </c>
      <c r="E836" t="str">
        <f t="shared" si="13"/>
        <v>121-150</v>
      </c>
    </row>
    <row r="837" spans="1:5" x14ac:dyDescent="0.25">
      <c r="A837">
        <v>45470866</v>
      </c>
      <c r="B837" s="28">
        <v>2002.42</v>
      </c>
      <c r="C837">
        <v>133</v>
      </c>
      <c r="D837" t="s">
        <v>39</v>
      </c>
      <c r="E837" t="str">
        <f t="shared" si="13"/>
        <v>121-150</v>
      </c>
    </row>
    <row r="838" spans="1:5" x14ac:dyDescent="0.25">
      <c r="A838">
        <v>45484702</v>
      </c>
      <c r="B838" s="28">
        <v>5969.34</v>
      </c>
      <c r="C838">
        <v>105</v>
      </c>
      <c r="D838" t="s">
        <v>39</v>
      </c>
      <c r="E838" t="str">
        <f t="shared" si="13"/>
        <v>90-120</v>
      </c>
    </row>
    <row r="839" spans="1:5" x14ac:dyDescent="0.25">
      <c r="A839">
        <v>45504408</v>
      </c>
      <c r="B839" s="28">
        <v>4362.2700000000004</v>
      </c>
      <c r="C839">
        <v>106</v>
      </c>
      <c r="D839" t="s">
        <v>39</v>
      </c>
      <c r="E839" t="str">
        <f t="shared" si="13"/>
        <v>90-120</v>
      </c>
    </row>
    <row r="840" spans="1:5" x14ac:dyDescent="0.25">
      <c r="A840">
        <v>45518170</v>
      </c>
      <c r="B840" s="28">
        <v>11605.51</v>
      </c>
      <c r="C840">
        <v>143</v>
      </c>
      <c r="D840" t="s">
        <v>38</v>
      </c>
      <c r="E840" t="str">
        <f t="shared" si="13"/>
        <v>121-150</v>
      </c>
    </row>
    <row r="841" spans="1:5" x14ac:dyDescent="0.25">
      <c r="A841">
        <v>45518376</v>
      </c>
      <c r="B841" s="28">
        <v>17954.189999999999</v>
      </c>
      <c r="C841">
        <v>141</v>
      </c>
      <c r="D841" t="s">
        <v>39</v>
      </c>
      <c r="E841" t="str">
        <f t="shared" si="13"/>
        <v>121-150</v>
      </c>
    </row>
    <row r="842" spans="1:5" x14ac:dyDescent="0.25">
      <c r="A842">
        <v>45520200</v>
      </c>
      <c r="B842" s="28">
        <v>1189.55</v>
      </c>
      <c r="C842">
        <v>113</v>
      </c>
      <c r="D842" t="s">
        <v>39</v>
      </c>
      <c r="E842" t="str">
        <f t="shared" si="13"/>
        <v>90-120</v>
      </c>
    </row>
    <row r="843" spans="1:5" x14ac:dyDescent="0.25">
      <c r="A843">
        <v>45524684</v>
      </c>
      <c r="B843" s="28">
        <v>3433.89</v>
      </c>
      <c r="C843">
        <v>143</v>
      </c>
      <c r="D843" t="s">
        <v>39</v>
      </c>
      <c r="E843" t="str">
        <f t="shared" si="13"/>
        <v>121-150</v>
      </c>
    </row>
    <row r="844" spans="1:5" x14ac:dyDescent="0.25">
      <c r="A844">
        <v>45526428</v>
      </c>
      <c r="B844" s="28">
        <v>4751.41</v>
      </c>
      <c r="C844">
        <v>150</v>
      </c>
      <c r="D844" t="s">
        <v>39</v>
      </c>
      <c r="E844" t="str">
        <f t="shared" si="13"/>
        <v>121-150</v>
      </c>
    </row>
    <row r="845" spans="1:5" x14ac:dyDescent="0.25">
      <c r="A845">
        <v>45542410</v>
      </c>
      <c r="B845" s="28">
        <v>5817.71</v>
      </c>
      <c r="C845">
        <v>103</v>
      </c>
      <c r="D845" t="s">
        <v>38</v>
      </c>
      <c r="E845" t="str">
        <f t="shared" si="13"/>
        <v>90-120</v>
      </c>
    </row>
    <row r="846" spans="1:5" x14ac:dyDescent="0.25">
      <c r="A846">
        <v>45547386</v>
      </c>
      <c r="B846" s="28">
        <v>6746.96</v>
      </c>
      <c r="C846">
        <v>135</v>
      </c>
      <c r="D846" t="s">
        <v>39</v>
      </c>
      <c r="E846" t="str">
        <f t="shared" si="13"/>
        <v>121-150</v>
      </c>
    </row>
    <row r="847" spans="1:5" x14ac:dyDescent="0.25">
      <c r="A847">
        <v>45553982</v>
      </c>
      <c r="B847" s="28">
        <v>9160.4500000000007</v>
      </c>
      <c r="C847">
        <v>135</v>
      </c>
      <c r="D847" t="s">
        <v>40</v>
      </c>
      <c r="E847" t="str">
        <f t="shared" si="13"/>
        <v>121-150</v>
      </c>
    </row>
    <row r="848" spans="1:5" x14ac:dyDescent="0.25">
      <c r="A848">
        <v>45582264</v>
      </c>
      <c r="B848" s="28">
        <v>1058.01</v>
      </c>
      <c r="C848">
        <v>116</v>
      </c>
      <c r="D848" t="s">
        <v>40</v>
      </c>
      <c r="E848" t="str">
        <f t="shared" si="13"/>
        <v>90-120</v>
      </c>
    </row>
    <row r="849" spans="1:5" x14ac:dyDescent="0.25">
      <c r="A849">
        <v>45592874</v>
      </c>
      <c r="B849" s="28">
        <v>10738.54</v>
      </c>
      <c r="C849">
        <v>97</v>
      </c>
      <c r="D849" t="s">
        <v>40</v>
      </c>
      <c r="E849" t="str">
        <f t="shared" si="13"/>
        <v>90-120</v>
      </c>
    </row>
    <row r="850" spans="1:5" x14ac:dyDescent="0.25">
      <c r="A850">
        <v>45608144</v>
      </c>
      <c r="B850" s="28">
        <v>8550.7199999999993</v>
      </c>
      <c r="C850">
        <v>142</v>
      </c>
      <c r="D850" t="s">
        <v>39</v>
      </c>
      <c r="E850" t="str">
        <f t="shared" si="13"/>
        <v>121-150</v>
      </c>
    </row>
    <row r="851" spans="1:5" x14ac:dyDescent="0.25">
      <c r="A851">
        <v>45608446</v>
      </c>
      <c r="B851" s="28">
        <v>12234.67</v>
      </c>
      <c r="C851">
        <v>135</v>
      </c>
      <c r="D851" t="s">
        <v>38</v>
      </c>
      <c r="E851" t="str">
        <f t="shared" si="13"/>
        <v>121-150</v>
      </c>
    </row>
    <row r="852" spans="1:5" x14ac:dyDescent="0.25">
      <c r="A852">
        <v>45613610</v>
      </c>
      <c r="B852" s="28">
        <v>9253.2999999999993</v>
      </c>
      <c r="C852">
        <v>113</v>
      </c>
      <c r="D852" t="s">
        <v>38</v>
      </c>
      <c r="E852" t="str">
        <f t="shared" si="13"/>
        <v>90-120</v>
      </c>
    </row>
    <row r="853" spans="1:5" x14ac:dyDescent="0.25">
      <c r="A853">
        <v>45623836</v>
      </c>
      <c r="B853" s="28">
        <v>7070.99</v>
      </c>
      <c r="C853">
        <v>117</v>
      </c>
      <c r="D853" t="s">
        <v>40</v>
      </c>
      <c r="E853" t="str">
        <f t="shared" si="13"/>
        <v>90-120</v>
      </c>
    </row>
    <row r="854" spans="1:5" x14ac:dyDescent="0.25">
      <c r="A854">
        <v>45649052</v>
      </c>
      <c r="B854" s="28">
        <v>6362.31</v>
      </c>
      <c r="C854">
        <v>116</v>
      </c>
      <c r="D854" t="s">
        <v>38</v>
      </c>
      <c r="E854" t="str">
        <f t="shared" si="13"/>
        <v>90-120</v>
      </c>
    </row>
    <row r="855" spans="1:5" x14ac:dyDescent="0.25">
      <c r="A855">
        <v>45656688</v>
      </c>
      <c r="B855" s="28">
        <v>4794.6099999999997</v>
      </c>
      <c r="C855">
        <v>135</v>
      </c>
      <c r="D855" t="s">
        <v>39</v>
      </c>
      <c r="E855" t="str">
        <f t="shared" si="13"/>
        <v>121-150</v>
      </c>
    </row>
    <row r="856" spans="1:5" x14ac:dyDescent="0.25">
      <c r="A856">
        <v>45672142</v>
      </c>
      <c r="B856" s="28">
        <v>16332.89</v>
      </c>
      <c r="C856">
        <v>105</v>
      </c>
      <c r="D856" t="s">
        <v>39</v>
      </c>
      <c r="E856" t="str">
        <f t="shared" si="13"/>
        <v>90-120</v>
      </c>
    </row>
    <row r="857" spans="1:5" x14ac:dyDescent="0.25">
      <c r="A857">
        <v>45681004</v>
      </c>
      <c r="B857" s="28">
        <v>7738.72</v>
      </c>
      <c r="C857">
        <v>134</v>
      </c>
      <c r="D857" t="s">
        <v>38</v>
      </c>
      <c r="E857" t="str">
        <f t="shared" si="13"/>
        <v>121-150</v>
      </c>
    </row>
    <row r="858" spans="1:5" x14ac:dyDescent="0.25">
      <c r="A858">
        <v>45703154</v>
      </c>
      <c r="B858" s="28">
        <v>20837.28</v>
      </c>
      <c r="C858">
        <v>135</v>
      </c>
      <c r="D858" t="s">
        <v>38</v>
      </c>
      <c r="E858" t="str">
        <f t="shared" si="13"/>
        <v>121-150</v>
      </c>
    </row>
    <row r="859" spans="1:5" x14ac:dyDescent="0.25">
      <c r="A859">
        <v>45706182</v>
      </c>
      <c r="B859" s="28">
        <v>20038.419999999998</v>
      </c>
      <c r="C859">
        <v>122</v>
      </c>
      <c r="D859" t="s">
        <v>40</v>
      </c>
      <c r="E859" t="str">
        <f t="shared" si="13"/>
        <v>121-150</v>
      </c>
    </row>
    <row r="860" spans="1:5" x14ac:dyDescent="0.25">
      <c r="A860">
        <v>45716410</v>
      </c>
      <c r="B860" s="28">
        <v>10681.02</v>
      </c>
      <c r="C860">
        <v>147</v>
      </c>
      <c r="D860" t="s">
        <v>40</v>
      </c>
      <c r="E860" t="str">
        <f t="shared" si="13"/>
        <v>121-150</v>
      </c>
    </row>
    <row r="861" spans="1:5" x14ac:dyDescent="0.25">
      <c r="A861">
        <v>45720968</v>
      </c>
      <c r="B861" s="28">
        <v>10213.08</v>
      </c>
      <c r="C861">
        <v>112</v>
      </c>
      <c r="D861" t="s">
        <v>40</v>
      </c>
      <c r="E861" t="str">
        <f t="shared" si="13"/>
        <v>90-120</v>
      </c>
    </row>
    <row r="862" spans="1:5" x14ac:dyDescent="0.25">
      <c r="A862">
        <v>45731608</v>
      </c>
      <c r="B862" s="28">
        <v>1227.55</v>
      </c>
      <c r="C862">
        <v>97</v>
      </c>
      <c r="D862" t="s">
        <v>38</v>
      </c>
      <c r="E862" t="str">
        <f t="shared" si="13"/>
        <v>90-120</v>
      </c>
    </row>
    <row r="863" spans="1:5" x14ac:dyDescent="0.25">
      <c r="A863">
        <v>45739102</v>
      </c>
      <c r="B863" s="28">
        <v>3839.49</v>
      </c>
      <c r="C863">
        <v>134</v>
      </c>
      <c r="D863" t="s">
        <v>38</v>
      </c>
      <c r="E863" t="str">
        <f t="shared" si="13"/>
        <v>121-150</v>
      </c>
    </row>
    <row r="864" spans="1:5" x14ac:dyDescent="0.25">
      <c r="A864">
        <v>45764712</v>
      </c>
      <c r="B864" s="28">
        <v>6860.87</v>
      </c>
      <c r="C864">
        <v>92</v>
      </c>
      <c r="D864" t="s">
        <v>40</v>
      </c>
      <c r="E864" t="str">
        <f t="shared" si="13"/>
        <v>90-120</v>
      </c>
    </row>
    <row r="865" spans="1:5" x14ac:dyDescent="0.25">
      <c r="A865">
        <v>45782986</v>
      </c>
      <c r="B865" s="28">
        <v>2515.36</v>
      </c>
      <c r="C865">
        <v>146</v>
      </c>
      <c r="D865" t="s">
        <v>39</v>
      </c>
      <c r="E865" t="str">
        <f t="shared" si="13"/>
        <v>121-150</v>
      </c>
    </row>
    <row r="866" spans="1:5" x14ac:dyDescent="0.25">
      <c r="A866">
        <v>45796340</v>
      </c>
      <c r="B866" s="28">
        <v>13139.72</v>
      </c>
      <c r="C866">
        <v>136</v>
      </c>
      <c r="D866" t="s">
        <v>40</v>
      </c>
      <c r="E866" t="str">
        <f t="shared" si="13"/>
        <v>121-150</v>
      </c>
    </row>
    <row r="867" spans="1:5" x14ac:dyDescent="0.25">
      <c r="A867">
        <v>45822342</v>
      </c>
      <c r="B867" s="28">
        <v>15842.5</v>
      </c>
      <c r="C867">
        <v>134</v>
      </c>
      <c r="D867" t="s">
        <v>38</v>
      </c>
      <c r="E867" t="str">
        <f t="shared" si="13"/>
        <v>121-150</v>
      </c>
    </row>
    <row r="868" spans="1:5" x14ac:dyDescent="0.25">
      <c r="A868">
        <v>45833202</v>
      </c>
      <c r="B868" s="28">
        <v>1224.07</v>
      </c>
      <c r="C868">
        <v>142</v>
      </c>
      <c r="D868" t="s">
        <v>40</v>
      </c>
      <c r="E868" t="str">
        <f t="shared" si="13"/>
        <v>121-150</v>
      </c>
    </row>
    <row r="869" spans="1:5" x14ac:dyDescent="0.25">
      <c r="A869">
        <v>45846970</v>
      </c>
      <c r="B869" s="28">
        <v>5195.46</v>
      </c>
      <c r="C869">
        <v>147</v>
      </c>
      <c r="D869" t="s">
        <v>39</v>
      </c>
      <c r="E869" t="str">
        <f t="shared" si="13"/>
        <v>121-150</v>
      </c>
    </row>
    <row r="870" spans="1:5" x14ac:dyDescent="0.25">
      <c r="A870">
        <v>45869100</v>
      </c>
      <c r="B870" s="28">
        <v>5113.8</v>
      </c>
      <c r="C870">
        <v>104</v>
      </c>
      <c r="D870" t="s">
        <v>40</v>
      </c>
      <c r="E870" t="str">
        <f t="shared" si="13"/>
        <v>90-120</v>
      </c>
    </row>
    <row r="871" spans="1:5" x14ac:dyDescent="0.25">
      <c r="A871">
        <v>45876476</v>
      </c>
      <c r="B871" s="28">
        <v>2039.73</v>
      </c>
      <c r="C871">
        <v>104</v>
      </c>
      <c r="D871" t="s">
        <v>39</v>
      </c>
      <c r="E871" t="str">
        <f t="shared" si="13"/>
        <v>90-120</v>
      </c>
    </row>
    <row r="872" spans="1:5" x14ac:dyDescent="0.25">
      <c r="A872">
        <v>45879190</v>
      </c>
      <c r="B872" s="28">
        <v>2702.9</v>
      </c>
      <c r="C872">
        <v>134</v>
      </c>
      <c r="D872" t="s">
        <v>38</v>
      </c>
      <c r="E872" t="str">
        <f t="shared" si="13"/>
        <v>121-150</v>
      </c>
    </row>
    <row r="873" spans="1:5" x14ac:dyDescent="0.25">
      <c r="A873">
        <v>45881928</v>
      </c>
      <c r="B873" s="28">
        <v>5910.14</v>
      </c>
      <c r="C873">
        <v>142</v>
      </c>
      <c r="D873" t="s">
        <v>39</v>
      </c>
      <c r="E873" t="str">
        <f t="shared" si="13"/>
        <v>121-150</v>
      </c>
    </row>
    <row r="874" spans="1:5" x14ac:dyDescent="0.25">
      <c r="A874">
        <v>45893280</v>
      </c>
      <c r="B874" s="28">
        <v>1998.84</v>
      </c>
      <c r="C874">
        <v>134</v>
      </c>
      <c r="D874" t="s">
        <v>40</v>
      </c>
      <c r="E874" t="str">
        <f t="shared" si="13"/>
        <v>121-150</v>
      </c>
    </row>
    <row r="875" spans="1:5" x14ac:dyDescent="0.25">
      <c r="A875">
        <v>45906178</v>
      </c>
      <c r="B875" s="28">
        <v>4413.1400000000003</v>
      </c>
      <c r="C875">
        <v>105</v>
      </c>
      <c r="D875" t="s">
        <v>39</v>
      </c>
      <c r="E875" t="str">
        <f t="shared" si="13"/>
        <v>90-120</v>
      </c>
    </row>
    <row r="876" spans="1:5" x14ac:dyDescent="0.25">
      <c r="A876">
        <v>45910758</v>
      </c>
      <c r="B876" s="28">
        <v>11643.79</v>
      </c>
      <c r="C876">
        <v>105</v>
      </c>
      <c r="D876" t="s">
        <v>40</v>
      </c>
      <c r="E876" t="str">
        <f t="shared" si="13"/>
        <v>90-120</v>
      </c>
    </row>
    <row r="877" spans="1:5" x14ac:dyDescent="0.25">
      <c r="A877">
        <v>45926570</v>
      </c>
      <c r="B877" s="28">
        <v>19317.18</v>
      </c>
      <c r="C877">
        <v>120</v>
      </c>
      <c r="D877" t="s">
        <v>39</v>
      </c>
      <c r="E877" t="str">
        <f t="shared" si="13"/>
        <v>90-120</v>
      </c>
    </row>
    <row r="878" spans="1:5" x14ac:dyDescent="0.25">
      <c r="A878">
        <v>45945218</v>
      </c>
      <c r="B878" s="28">
        <v>2011.35</v>
      </c>
      <c r="C878">
        <v>104</v>
      </c>
      <c r="D878" t="s">
        <v>38</v>
      </c>
      <c r="E878" t="str">
        <f t="shared" si="13"/>
        <v>90-120</v>
      </c>
    </row>
    <row r="879" spans="1:5" x14ac:dyDescent="0.25">
      <c r="A879">
        <v>45954498</v>
      </c>
      <c r="B879" s="28">
        <v>9967.89</v>
      </c>
      <c r="C879">
        <v>105</v>
      </c>
      <c r="D879" t="s">
        <v>38</v>
      </c>
      <c r="E879" t="str">
        <f t="shared" si="13"/>
        <v>90-120</v>
      </c>
    </row>
    <row r="880" spans="1:5" x14ac:dyDescent="0.25">
      <c r="A880">
        <v>45954560</v>
      </c>
      <c r="B880" s="28">
        <v>7848.11</v>
      </c>
      <c r="C880">
        <v>143</v>
      </c>
      <c r="D880" t="s">
        <v>40</v>
      </c>
      <c r="E880" t="str">
        <f t="shared" si="13"/>
        <v>121-150</v>
      </c>
    </row>
    <row r="881" spans="1:5" x14ac:dyDescent="0.25">
      <c r="A881">
        <v>45962138</v>
      </c>
      <c r="B881" s="28">
        <v>3018.46</v>
      </c>
      <c r="C881">
        <v>97</v>
      </c>
      <c r="D881" t="s">
        <v>40</v>
      </c>
      <c r="E881" t="str">
        <f t="shared" si="13"/>
        <v>90-120</v>
      </c>
    </row>
    <row r="882" spans="1:5" x14ac:dyDescent="0.25">
      <c r="A882">
        <v>45969760</v>
      </c>
      <c r="B882" s="28">
        <v>11684.47</v>
      </c>
      <c r="C882">
        <v>116</v>
      </c>
      <c r="D882" t="s">
        <v>39</v>
      </c>
      <c r="E882" t="str">
        <f t="shared" si="13"/>
        <v>90-120</v>
      </c>
    </row>
    <row r="883" spans="1:5" x14ac:dyDescent="0.25">
      <c r="A883">
        <v>45973744</v>
      </c>
      <c r="B883" s="28">
        <v>16029.92</v>
      </c>
      <c r="C883">
        <v>126</v>
      </c>
      <c r="D883" t="s">
        <v>39</v>
      </c>
      <c r="E883" t="str">
        <f t="shared" si="13"/>
        <v>121-150</v>
      </c>
    </row>
    <row r="884" spans="1:5" x14ac:dyDescent="0.25">
      <c r="A884">
        <v>45975400</v>
      </c>
      <c r="B884" s="28">
        <v>3091.78</v>
      </c>
      <c r="C884">
        <v>104</v>
      </c>
      <c r="D884" t="s">
        <v>38</v>
      </c>
      <c r="E884" t="str">
        <f t="shared" si="13"/>
        <v>90-120</v>
      </c>
    </row>
    <row r="885" spans="1:5" x14ac:dyDescent="0.25">
      <c r="A885">
        <v>45989836</v>
      </c>
      <c r="B885" s="28">
        <v>10213.43</v>
      </c>
      <c r="C885">
        <v>119</v>
      </c>
      <c r="D885" t="s">
        <v>38</v>
      </c>
      <c r="E885" t="str">
        <f t="shared" si="13"/>
        <v>90-120</v>
      </c>
    </row>
    <row r="886" spans="1:5" x14ac:dyDescent="0.25">
      <c r="A886">
        <v>46006000</v>
      </c>
      <c r="B886" s="28">
        <v>11179.84</v>
      </c>
      <c r="C886">
        <v>104</v>
      </c>
      <c r="D886" t="s">
        <v>38</v>
      </c>
      <c r="E886" t="str">
        <f t="shared" si="13"/>
        <v>90-120</v>
      </c>
    </row>
    <row r="887" spans="1:5" x14ac:dyDescent="0.25">
      <c r="A887">
        <v>46037838</v>
      </c>
      <c r="B887" s="28">
        <v>1616.96</v>
      </c>
      <c r="C887">
        <v>104</v>
      </c>
      <c r="D887" t="s">
        <v>38</v>
      </c>
      <c r="E887" t="str">
        <f t="shared" si="13"/>
        <v>90-120</v>
      </c>
    </row>
    <row r="888" spans="1:5" x14ac:dyDescent="0.25">
      <c r="A888">
        <v>46102432</v>
      </c>
      <c r="B888" s="28">
        <v>16436.64</v>
      </c>
      <c r="C888">
        <v>134</v>
      </c>
      <c r="D888" t="s">
        <v>38</v>
      </c>
      <c r="E888" t="str">
        <f t="shared" si="13"/>
        <v>121-150</v>
      </c>
    </row>
    <row r="889" spans="1:5" x14ac:dyDescent="0.25">
      <c r="A889">
        <v>46106956</v>
      </c>
      <c r="B889" s="28">
        <v>1347.98</v>
      </c>
      <c r="C889">
        <v>112</v>
      </c>
      <c r="D889" t="s">
        <v>40</v>
      </c>
      <c r="E889" t="str">
        <f t="shared" si="13"/>
        <v>90-120</v>
      </c>
    </row>
    <row r="890" spans="1:5" x14ac:dyDescent="0.25">
      <c r="A890">
        <v>46128746</v>
      </c>
      <c r="B890" s="28">
        <v>5657.66</v>
      </c>
      <c r="C890">
        <v>135</v>
      </c>
      <c r="D890" t="s">
        <v>40</v>
      </c>
      <c r="E890" t="str">
        <f t="shared" si="13"/>
        <v>121-150</v>
      </c>
    </row>
    <row r="891" spans="1:5" x14ac:dyDescent="0.25">
      <c r="A891">
        <v>46137960</v>
      </c>
      <c r="B891" s="28">
        <v>17748.11</v>
      </c>
      <c r="C891">
        <v>136</v>
      </c>
      <c r="D891" t="s">
        <v>40</v>
      </c>
      <c r="E891" t="str">
        <f t="shared" si="13"/>
        <v>121-150</v>
      </c>
    </row>
    <row r="892" spans="1:5" x14ac:dyDescent="0.25">
      <c r="A892">
        <v>46166878</v>
      </c>
      <c r="B892" s="28">
        <v>17222.07</v>
      </c>
      <c r="C892">
        <v>134</v>
      </c>
      <c r="D892" t="s">
        <v>40</v>
      </c>
      <c r="E892" t="str">
        <f t="shared" si="13"/>
        <v>121-150</v>
      </c>
    </row>
    <row r="893" spans="1:5" x14ac:dyDescent="0.25">
      <c r="A893">
        <v>46174392</v>
      </c>
      <c r="B893" s="28">
        <v>5891.7</v>
      </c>
      <c r="C893">
        <v>106</v>
      </c>
      <c r="D893" t="s">
        <v>38</v>
      </c>
      <c r="E893" t="str">
        <f t="shared" si="13"/>
        <v>90-120</v>
      </c>
    </row>
    <row r="894" spans="1:5" x14ac:dyDescent="0.25">
      <c r="A894">
        <v>46188420</v>
      </c>
      <c r="B894" s="28">
        <v>3563.11</v>
      </c>
      <c r="C894">
        <v>132</v>
      </c>
      <c r="D894" t="s">
        <v>39</v>
      </c>
      <c r="E894" t="str">
        <f t="shared" si="13"/>
        <v>121-150</v>
      </c>
    </row>
    <row r="895" spans="1:5" x14ac:dyDescent="0.25">
      <c r="A895">
        <v>46244904</v>
      </c>
      <c r="B895" s="28">
        <v>5856.87</v>
      </c>
      <c r="C895">
        <v>113</v>
      </c>
      <c r="D895" t="s">
        <v>40</v>
      </c>
      <c r="E895" t="str">
        <f t="shared" si="13"/>
        <v>90-120</v>
      </c>
    </row>
    <row r="896" spans="1:5" x14ac:dyDescent="0.25">
      <c r="A896">
        <v>46259954</v>
      </c>
      <c r="B896" s="28">
        <v>1299.3399999999999</v>
      </c>
      <c r="C896">
        <v>147</v>
      </c>
      <c r="D896" t="s">
        <v>40</v>
      </c>
      <c r="E896" t="str">
        <f t="shared" si="13"/>
        <v>121-150</v>
      </c>
    </row>
    <row r="897" spans="1:5" x14ac:dyDescent="0.25">
      <c r="A897">
        <v>46260534</v>
      </c>
      <c r="B897" s="28">
        <v>7806.23</v>
      </c>
      <c r="C897">
        <v>126</v>
      </c>
      <c r="D897" t="s">
        <v>39</v>
      </c>
      <c r="E897" t="str">
        <f t="shared" si="13"/>
        <v>121-150</v>
      </c>
    </row>
    <row r="898" spans="1:5" x14ac:dyDescent="0.25">
      <c r="A898">
        <v>46267158</v>
      </c>
      <c r="B898" s="28">
        <v>16638.36</v>
      </c>
      <c r="C898">
        <v>117</v>
      </c>
      <c r="D898" t="s">
        <v>39</v>
      </c>
      <c r="E898" t="str">
        <f t="shared" si="13"/>
        <v>90-120</v>
      </c>
    </row>
    <row r="899" spans="1:5" x14ac:dyDescent="0.25">
      <c r="A899">
        <v>46272610</v>
      </c>
      <c r="B899" s="28">
        <v>5362.01</v>
      </c>
      <c r="C899">
        <v>119</v>
      </c>
      <c r="D899" t="s">
        <v>39</v>
      </c>
      <c r="E899" t="str">
        <f t="shared" ref="E899:E962" si="14">IF(C899&lt;=120,"90-120","121-150")</f>
        <v>90-120</v>
      </c>
    </row>
    <row r="900" spans="1:5" x14ac:dyDescent="0.25">
      <c r="A900">
        <v>46277662</v>
      </c>
      <c r="B900" s="28">
        <v>1637.74</v>
      </c>
      <c r="C900">
        <v>106</v>
      </c>
      <c r="D900" t="s">
        <v>40</v>
      </c>
      <c r="E900" t="str">
        <f t="shared" si="14"/>
        <v>90-120</v>
      </c>
    </row>
    <row r="901" spans="1:5" x14ac:dyDescent="0.25">
      <c r="A901">
        <v>46281806</v>
      </c>
      <c r="B901" s="28">
        <v>4131.2</v>
      </c>
      <c r="C901">
        <v>113</v>
      </c>
      <c r="D901" t="s">
        <v>40</v>
      </c>
      <c r="E901" t="str">
        <f t="shared" si="14"/>
        <v>90-120</v>
      </c>
    </row>
    <row r="902" spans="1:5" x14ac:dyDescent="0.25">
      <c r="A902">
        <v>46284434</v>
      </c>
      <c r="B902" s="28">
        <v>16544.439999999999</v>
      </c>
      <c r="C902">
        <v>122</v>
      </c>
      <c r="D902" t="s">
        <v>39</v>
      </c>
      <c r="E902" t="str">
        <f t="shared" si="14"/>
        <v>121-150</v>
      </c>
    </row>
    <row r="903" spans="1:5" x14ac:dyDescent="0.25">
      <c r="A903">
        <v>46318860</v>
      </c>
      <c r="B903" s="28">
        <v>1221.8399999999999</v>
      </c>
      <c r="C903">
        <v>136</v>
      </c>
      <c r="D903" t="s">
        <v>38</v>
      </c>
      <c r="E903" t="str">
        <f t="shared" si="14"/>
        <v>121-150</v>
      </c>
    </row>
    <row r="904" spans="1:5" x14ac:dyDescent="0.25">
      <c r="A904">
        <v>46327190</v>
      </c>
      <c r="B904" s="28">
        <v>11610.71</v>
      </c>
      <c r="C904">
        <v>141</v>
      </c>
      <c r="D904" t="s">
        <v>38</v>
      </c>
      <c r="E904" t="str">
        <f t="shared" si="14"/>
        <v>121-150</v>
      </c>
    </row>
    <row r="905" spans="1:5" x14ac:dyDescent="0.25">
      <c r="A905">
        <v>46336158</v>
      </c>
      <c r="B905" s="28">
        <v>14771.16</v>
      </c>
      <c r="C905">
        <v>106</v>
      </c>
      <c r="D905" t="s">
        <v>38</v>
      </c>
      <c r="E905" t="str">
        <f t="shared" si="14"/>
        <v>90-120</v>
      </c>
    </row>
    <row r="906" spans="1:5" x14ac:dyDescent="0.25">
      <c r="A906">
        <v>46339028</v>
      </c>
      <c r="B906" s="28">
        <v>3459.14</v>
      </c>
      <c r="C906">
        <v>141</v>
      </c>
      <c r="D906" t="s">
        <v>39</v>
      </c>
      <c r="E906" t="str">
        <f t="shared" si="14"/>
        <v>121-150</v>
      </c>
    </row>
    <row r="907" spans="1:5" x14ac:dyDescent="0.25">
      <c r="A907">
        <v>46351682</v>
      </c>
      <c r="B907" s="28">
        <v>19093.16</v>
      </c>
      <c r="C907">
        <v>150</v>
      </c>
      <c r="D907" t="s">
        <v>38</v>
      </c>
      <c r="E907" t="str">
        <f t="shared" si="14"/>
        <v>121-150</v>
      </c>
    </row>
    <row r="908" spans="1:5" x14ac:dyDescent="0.25">
      <c r="A908">
        <v>46357492</v>
      </c>
      <c r="B908" s="28">
        <v>5218.96</v>
      </c>
      <c r="C908">
        <v>134</v>
      </c>
      <c r="D908" t="s">
        <v>39</v>
      </c>
      <c r="E908" t="str">
        <f t="shared" si="14"/>
        <v>121-150</v>
      </c>
    </row>
    <row r="909" spans="1:5" x14ac:dyDescent="0.25">
      <c r="A909">
        <v>46362628</v>
      </c>
      <c r="B909" s="28">
        <v>4254.41</v>
      </c>
      <c r="C909">
        <v>143</v>
      </c>
      <c r="D909" t="s">
        <v>39</v>
      </c>
      <c r="E909" t="str">
        <f t="shared" si="14"/>
        <v>121-150</v>
      </c>
    </row>
    <row r="910" spans="1:5" x14ac:dyDescent="0.25">
      <c r="A910">
        <v>46363838</v>
      </c>
      <c r="B910" s="28">
        <v>4347.3500000000004</v>
      </c>
      <c r="C910">
        <v>147</v>
      </c>
      <c r="D910" t="s">
        <v>38</v>
      </c>
      <c r="E910" t="str">
        <f t="shared" si="14"/>
        <v>121-150</v>
      </c>
    </row>
    <row r="911" spans="1:5" x14ac:dyDescent="0.25">
      <c r="A911">
        <v>46366638</v>
      </c>
      <c r="B911" s="28">
        <v>1388.54</v>
      </c>
      <c r="C911">
        <v>147</v>
      </c>
      <c r="D911" t="s">
        <v>40</v>
      </c>
      <c r="E911" t="str">
        <f t="shared" si="14"/>
        <v>121-150</v>
      </c>
    </row>
    <row r="912" spans="1:5" x14ac:dyDescent="0.25">
      <c r="A912">
        <v>46373936</v>
      </c>
      <c r="B912" s="28">
        <v>16827.759999999998</v>
      </c>
      <c r="C912">
        <v>90</v>
      </c>
      <c r="D912" t="s">
        <v>39</v>
      </c>
      <c r="E912" t="str">
        <f t="shared" si="14"/>
        <v>90-120</v>
      </c>
    </row>
    <row r="913" spans="1:5" x14ac:dyDescent="0.25">
      <c r="A913">
        <v>46387024</v>
      </c>
      <c r="B913" s="28">
        <v>18109.48</v>
      </c>
      <c r="C913">
        <v>142</v>
      </c>
      <c r="D913" t="s">
        <v>39</v>
      </c>
      <c r="E913" t="str">
        <f t="shared" si="14"/>
        <v>121-150</v>
      </c>
    </row>
    <row r="914" spans="1:5" x14ac:dyDescent="0.25">
      <c r="A914">
        <v>46393616</v>
      </c>
      <c r="B914" s="28">
        <v>11445.24</v>
      </c>
      <c r="C914">
        <v>97</v>
      </c>
      <c r="D914" t="s">
        <v>40</v>
      </c>
      <c r="E914" t="str">
        <f t="shared" si="14"/>
        <v>90-120</v>
      </c>
    </row>
    <row r="915" spans="1:5" x14ac:dyDescent="0.25">
      <c r="A915">
        <v>46423570</v>
      </c>
      <c r="B915" s="28">
        <v>11042.42</v>
      </c>
      <c r="C915">
        <v>103</v>
      </c>
      <c r="D915" t="s">
        <v>38</v>
      </c>
      <c r="E915" t="str">
        <f t="shared" si="14"/>
        <v>90-120</v>
      </c>
    </row>
    <row r="916" spans="1:5" x14ac:dyDescent="0.25">
      <c r="A916">
        <v>46426072</v>
      </c>
      <c r="B916" s="28">
        <v>1917.9</v>
      </c>
      <c r="C916">
        <v>134</v>
      </c>
      <c r="D916" t="s">
        <v>39</v>
      </c>
      <c r="E916" t="str">
        <f t="shared" si="14"/>
        <v>121-150</v>
      </c>
    </row>
    <row r="917" spans="1:5" x14ac:dyDescent="0.25">
      <c r="A917">
        <v>46479716</v>
      </c>
      <c r="B917" s="28">
        <v>10944.17</v>
      </c>
      <c r="C917">
        <v>150</v>
      </c>
      <c r="D917" t="s">
        <v>38</v>
      </c>
      <c r="E917" t="str">
        <f t="shared" si="14"/>
        <v>121-150</v>
      </c>
    </row>
    <row r="918" spans="1:5" x14ac:dyDescent="0.25">
      <c r="A918">
        <v>46554024</v>
      </c>
      <c r="B918" s="28">
        <v>5508.18</v>
      </c>
      <c r="C918">
        <v>146</v>
      </c>
      <c r="D918" t="s">
        <v>38</v>
      </c>
      <c r="E918" t="str">
        <f t="shared" si="14"/>
        <v>121-150</v>
      </c>
    </row>
    <row r="919" spans="1:5" x14ac:dyDescent="0.25">
      <c r="A919">
        <v>46556858</v>
      </c>
      <c r="B919" s="28">
        <v>20115.14</v>
      </c>
      <c r="C919">
        <v>134</v>
      </c>
      <c r="D919" t="s">
        <v>38</v>
      </c>
      <c r="E919" t="str">
        <f t="shared" si="14"/>
        <v>121-150</v>
      </c>
    </row>
    <row r="920" spans="1:5" x14ac:dyDescent="0.25">
      <c r="A920">
        <v>46605078</v>
      </c>
      <c r="B920" s="28">
        <v>1357.1</v>
      </c>
      <c r="C920">
        <v>111</v>
      </c>
      <c r="D920" t="s">
        <v>39</v>
      </c>
      <c r="E920" t="str">
        <f t="shared" si="14"/>
        <v>90-120</v>
      </c>
    </row>
    <row r="921" spans="1:5" x14ac:dyDescent="0.25">
      <c r="A921">
        <v>46624868</v>
      </c>
      <c r="B921" s="28">
        <v>7124.54</v>
      </c>
      <c r="C921">
        <v>104</v>
      </c>
      <c r="D921" t="s">
        <v>39</v>
      </c>
      <c r="E921" t="str">
        <f t="shared" si="14"/>
        <v>90-120</v>
      </c>
    </row>
    <row r="922" spans="1:5" x14ac:dyDescent="0.25">
      <c r="A922">
        <v>46626924</v>
      </c>
      <c r="B922" s="28">
        <v>7247.64</v>
      </c>
      <c r="C922">
        <v>117</v>
      </c>
      <c r="D922" t="s">
        <v>39</v>
      </c>
      <c r="E922" t="str">
        <f t="shared" si="14"/>
        <v>90-120</v>
      </c>
    </row>
    <row r="923" spans="1:5" x14ac:dyDescent="0.25">
      <c r="A923">
        <v>46634394</v>
      </c>
      <c r="B923" s="28">
        <v>7474.29</v>
      </c>
      <c r="C923">
        <v>104</v>
      </c>
      <c r="D923" t="s">
        <v>40</v>
      </c>
      <c r="E923" t="str">
        <f t="shared" si="14"/>
        <v>90-120</v>
      </c>
    </row>
    <row r="924" spans="1:5" x14ac:dyDescent="0.25">
      <c r="A924">
        <v>46650084</v>
      </c>
      <c r="B924" s="28">
        <v>2747.45</v>
      </c>
      <c r="C924">
        <v>146</v>
      </c>
      <c r="D924" t="s">
        <v>39</v>
      </c>
      <c r="E924" t="str">
        <f t="shared" si="14"/>
        <v>121-150</v>
      </c>
    </row>
    <row r="925" spans="1:5" x14ac:dyDescent="0.25">
      <c r="A925">
        <v>46678124</v>
      </c>
      <c r="B925" s="28">
        <v>24384.33</v>
      </c>
      <c r="C925">
        <v>142</v>
      </c>
      <c r="D925" t="s">
        <v>40</v>
      </c>
      <c r="E925" t="str">
        <f t="shared" si="14"/>
        <v>121-150</v>
      </c>
    </row>
    <row r="926" spans="1:5" x14ac:dyDescent="0.25">
      <c r="A926">
        <v>46684494</v>
      </c>
      <c r="B926" s="28">
        <v>8683.19</v>
      </c>
      <c r="C926">
        <v>113</v>
      </c>
      <c r="D926" t="s">
        <v>38</v>
      </c>
      <c r="E926" t="str">
        <f t="shared" si="14"/>
        <v>90-120</v>
      </c>
    </row>
    <row r="927" spans="1:5" x14ac:dyDescent="0.25">
      <c r="A927">
        <v>46695130</v>
      </c>
      <c r="B927" s="28">
        <v>1372.62</v>
      </c>
      <c r="C927">
        <v>113</v>
      </c>
      <c r="D927" t="s">
        <v>40</v>
      </c>
      <c r="E927" t="str">
        <f t="shared" si="14"/>
        <v>90-120</v>
      </c>
    </row>
    <row r="928" spans="1:5" x14ac:dyDescent="0.25">
      <c r="A928">
        <v>46710128</v>
      </c>
      <c r="B928" s="28">
        <v>2902.43</v>
      </c>
      <c r="C928">
        <v>113</v>
      </c>
      <c r="D928" t="s">
        <v>40</v>
      </c>
      <c r="E928" t="str">
        <f t="shared" si="14"/>
        <v>90-120</v>
      </c>
    </row>
    <row r="929" spans="1:5" x14ac:dyDescent="0.25">
      <c r="A929">
        <v>46748170</v>
      </c>
      <c r="B929" s="28">
        <v>10408.52</v>
      </c>
      <c r="C929">
        <v>127</v>
      </c>
      <c r="D929" t="s">
        <v>38</v>
      </c>
      <c r="E929" t="str">
        <f t="shared" si="14"/>
        <v>121-150</v>
      </c>
    </row>
    <row r="930" spans="1:5" x14ac:dyDescent="0.25">
      <c r="A930">
        <v>46787668</v>
      </c>
      <c r="B930" s="28">
        <v>11535.01</v>
      </c>
      <c r="C930">
        <v>147</v>
      </c>
      <c r="D930" t="s">
        <v>39</v>
      </c>
      <c r="E930" t="str">
        <f t="shared" si="14"/>
        <v>121-150</v>
      </c>
    </row>
    <row r="931" spans="1:5" x14ac:dyDescent="0.25">
      <c r="A931">
        <v>46802284</v>
      </c>
      <c r="B931" s="28">
        <v>7174.23</v>
      </c>
      <c r="C931">
        <v>143</v>
      </c>
      <c r="D931" t="s">
        <v>38</v>
      </c>
      <c r="E931" t="str">
        <f t="shared" si="14"/>
        <v>121-150</v>
      </c>
    </row>
    <row r="932" spans="1:5" x14ac:dyDescent="0.25">
      <c r="A932">
        <v>46806642</v>
      </c>
      <c r="B932" s="28">
        <v>9214.11</v>
      </c>
      <c r="C932">
        <v>118</v>
      </c>
      <c r="D932" t="s">
        <v>39</v>
      </c>
      <c r="E932" t="str">
        <f t="shared" si="14"/>
        <v>90-120</v>
      </c>
    </row>
    <row r="933" spans="1:5" x14ac:dyDescent="0.25">
      <c r="A933">
        <v>46834866</v>
      </c>
      <c r="B933" s="28">
        <v>9091.99</v>
      </c>
      <c r="C933">
        <v>112</v>
      </c>
      <c r="D933" t="s">
        <v>38</v>
      </c>
      <c r="E933" t="str">
        <f t="shared" si="14"/>
        <v>90-120</v>
      </c>
    </row>
    <row r="934" spans="1:5" x14ac:dyDescent="0.25">
      <c r="A934">
        <v>46838074</v>
      </c>
      <c r="B934" s="28">
        <v>7573.41</v>
      </c>
      <c r="C934">
        <v>112</v>
      </c>
      <c r="D934" t="s">
        <v>38</v>
      </c>
      <c r="E934" t="str">
        <f t="shared" si="14"/>
        <v>90-120</v>
      </c>
    </row>
    <row r="935" spans="1:5" x14ac:dyDescent="0.25">
      <c r="A935">
        <v>46852290</v>
      </c>
      <c r="B935" s="28">
        <v>8845.6</v>
      </c>
      <c r="C935">
        <v>127</v>
      </c>
      <c r="D935" t="s">
        <v>40</v>
      </c>
      <c r="E935" t="str">
        <f t="shared" si="14"/>
        <v>121-150</v>
      </c>
    </row>
    <row r="936" spans="1:5" x14ac:dyDescent="0.25">
      <c r="A936">
        <v>46855942</v>
      </c>
      <c r="B936" s="28">
        <v>2846.48</v>
      </c>
      <c r="C936">
        <v>127</v>
      </c>
      <c r="D936" t="s">
        <v>38</v>
      </c>
      <c r="E936" t="str">
        <f t="shared" si="14"/>
        <v>121-150</v>
      </c>
    </row>
    <row r="937" spans="1:5" x14ac:dyDescent="0.25">
      <c r="A937">
        <v>46911260</v>
      </c>
      <c r="B937" s="28">
        <v>9727.2800000000007</v>
      </c>
      <c r="C937">
        <v>97</v>
      </c>
      <c r="D937" t="s">
        <v>38</v>
      </c>
      <c r="E937" t="str">
        <f t="shared" si="14"/>
        <v>90-120</v>
      </c>
    </row>
    <row r="938" spans="1:5" x14ac:dyDescent="0.25">
      <c r="A938">
        <v>46923054</v>
      </c>
      <c r="B938" s="28">
        <v>9954.33</v>
      </c>
      <c r="C938">
        <v>127</v>
      </c>
      <c r="D938" t="s">
        <v>39</v>
      </c>
      <c r="E938" t="str">
        <f t="shared" si="14"/>
        <v>121-150</v>
      </c>
    </row>
    <row r="939" spans="1:5" x14ac:dyDescent="0.25">
      <c r="A939">
        <v>46936374</v>
      </c>
      <c r="B939" s="28">
        <v>2194.6799999999998</v>
      </c>
      <c r="C939">
        <v>135</v>
      </c>
      <c r="D939" t="s">
        <v>39</v>
      </c>
      <c r="E939" t="str">
        <f t="shared" si="14"/>
        <v>121-150</v>
      </c>
    </row>
    <row r="940" spans="1:5" x14ac:dyDescent="0.25">
      <c r="A940">
        <v>46947184</v>
      </c>
      <c r="B940" s="28">
        <v>2143.44</v>
      </c>
      <c r="C940">
        <v>134</v>
      </c>
      <c r="D940" t="s">
        <v>39</v>
      </c>
      <c r="E940" t="str">
        <f t="shared" si="14"/>
        <v>121-150</v>
      </c>
    </row>
    <row r="941" spans="1:5" x14ac:dyDescent="0.25">
      <c r="A941">
        <v>46951540</v>
      </c>
      <c r="B941" s="28">
        <v>11874.21</v>
      </c>
      <c r="C941">
        <v>127</v>
      </c>
      <c r="D941" t="s">
        <v>39</v>
      </c>
      <c r="E941" t="str">
        <f t="shared" si="14"/>
        <v>121-150</v>
      </c>
    </row>
    <row r="942" spans="1:5" x14ac:dyDescent="0.25">
      <c r="A942">
        <v>46958208</v>
      </c>
      <c r="B942" s="28">
        <v>1571.26</v>
      </c>
      <c r="C942">
        <v>146</v>
      </c>
      <c r="D942" t="s">
        <v>39</v>
      </c>
      <c r="E942" t="str">
        <f t="shared" si="14"/>
        <v>121-150</v>
      </c>
    </row>
    <row r="943" spans="1:5" x14ac:dyDescent="0.25">
      <c r="A943">
        <v>46962120</v>
      </c>
      <c r="B943" s="28">
        <v>10146.01</v>
      </c>
      <c r="C943">
        <v>104</v>
      </c>
      <c r="D943" t="s">
        <v>39</v>
      </c>
      <c r="E943" t="str">
        <f t="shared" si="14"/>
        <v>90-120</v>
      </c>
    </row>
    <row r="944" spans="1:5" x14ac:dyDescent="0.25">
      <c r="A944">
        <v>46966330</v>
      </c>
      <c r="B944" s="28">
        <v>21412.57</v>
      </c>
      <c r="C944">
        <v>135</v>
      </c>
      <c r="D944" t="s">
        <v>40</v>
      </c>
      <c r="E944" t="str">
        <f t="shared" si="14"/>
        <v>121-150</v>
      </c>
    </row>
    <row r="945" spans="1:5" x14ac:dyDescent="0.25">
      <c r="A945">
        <v>46978048</v>
      </c>
      <c r="B945" s="28">
        <v>2776.94</v>
      </c>
      <c r="C945">
        <v>143</v>
      </c>
      <c r="D945" t="s">
        <v>40</v>
      </c>
      <c r="E945" t="str">
        <f t="shared" si="14"/>
        <v>121-150</v>
      </c>
    </row>
    <row r="946" spans="1:5" x14ac:dyDescent="0.25">
      <c r="A946">
        <v>46991242</v>
      </c>
      <c r="B946" s="28">
        <v>6244.48</v>
      </c>
      <c r="C946">
        <v>113</v>
      </c>
      <c r="D946" t="s">
        <v>38</v>
      </c>
      <c r="E946" t="str">
        <f t="shared" si="14"/>
        <v>90-120</v>
      </c>
    </row>
    <row r="947" spans="1:5" x14ac:dyDescent="0.25">
      <c r="A947">
        <v>47005014</v>
      </c>
      <c r="B947" s="28">
        <v>1591.51</v>
      </c>
      <c r="C947">
        <v>141</v>
      </c>
      <c r="D947" t="s">
        <v>38</v>
      </c>
      <c r="E947" t="str">
        <f t="shared" si="14"/>
        <v>121-150</v>
      </c>
    </row>
    <row r="948" spans="1:5" x14ac:dyDescent="0.25">
      <c r="A948">
        <v>47026440</v>
      </c>
      <c r="B948" s="28">
        <v>3791.08</v>
      </c>
      <c r="C948">
        <v>146</v>
      </c>
      <c r="D948" t="s">
        <v>40</v>
      </c>
      <c r="E948" t="str">
        <f t="shared" si="14"/>
        <v>121-150</v>
      </c>
    </row>
    <row r="949" spans="1:5" x14ac:dyDescent="0.25">
      <c r="A949">
        <v>47030756</v>
      </c>
      <c r="B949" s="28">
        <v>5308.72</v>
      </c>
      <c r="C949">
        <v>104</v>
      </c>
      <c r="D949" t="s">
        <v>39</v>
      </c>
      <c r="E949" t="str">
        <f t="shared" si="14"/>
        <v>90-120</v>
      </c>
    </row>
    <row r="950" spans="1:5" x14ac:dyDescent="0.25">
      <c r="A950">
        <v>47058960</v>
      </c>
      <c r="B950" s="28">
        <v>18610.5</v>
      </c>
      <c r="C950">
        <v>143</v>
      </c>
      <c r="D950" t="s">
        <v>38</v>
      </c>
      <c r="E950" t="str">
        <f t="shared" si="14"/>
        <v>121-150</v>
      </c>
    </row>
    <row r="951" spans="1:5" x14ac:dyDescent="0.25">
      <c r="A951">
        <v>47082776</v>
      </c>
      <c r="B951" s="28">
        <v>12943.47</v>
      </c>
      <c r="C951">
        <v>134</v>
      </c>
      <c r="D951" t="s">
        <v>38</v>
      </c>
      <c r="E951" t="str">
        <f t="shared" si="14"/>
        <v>121-150</v>
      </c>
    </row>
    <row r="952" spans="1:5" x14ac:dyDescent="0.25">
      <c r="A952">
        <v>47084718</v>
      </c>
      <c r="B952" s="28">
        <v>5356.5</v>
      </c>
      <c r="C952">
        <v>129</v>
      </c>
      <c r="D952" t="s">
        <v>38</v>
      </c>
      <c r="E952" t="str">
        <f t="shared" si="14"/>
        <v>121-150</v>
      </c>
    </row>
    <row r="953" spans="1:5" x14ac:dyDescent="0.25">
      <c r="A953">
        <v>47088510</v>
      </c>
      <c r="B953" s="28">
        <v>5804.71</v>
      </c>
      <c r="C953">
        <v>148</v>
      </c>
      <c r="D953" t="s">
        <v>38</v>
      </c>
      <c r="E953" t="str">
        <f t="shared" si="14"/>
        <v>121-150</v>
      </c>
    </row>
    <row r="954" spans="1:5" x14ac:dyDescent="0.25">
      <c r="A954">
        <v>47135528</v>
      </c>
      <c r="B954" s="28">
        <v>18691.13</v>
      </c>
      <c r="C954">
        <v>127</v>
      </c>
      <c r="D954" t="s">
        <v>38</v>
      </c>
      <c r="E954" t="str">
        <f t="shared" si="14"/>
        <v>121-150</v>
      </c>
    </row>
    <row r="955" spans="1:5" x14ac:dyDescent="0.25">
      <c r="A955">
        <v>47135894</v>
      </c>
      <c r="B955" s="28">
        <v>2711.25</v>
      </c>
      <c r="C955">
        <v>117</v>
      </c>
      <c r="D955" t="s">
        <v>38</v>
      </c>
      <c r="E955" t="str">
        <f t="shared" si="14"/>
        <v>90-120</v>
      </c>
    </row>
    <row r="956" spans="1:5" x14ac:dyDescent="0.25">
      <c r="A956">
        <v>47143982</v>
      </c>
      <c r="B956" s="28">
        <v>1053.1400000000001</v>
      </c>
      <c r="C956">
        <v>113</v>
      </c>
      <c r="D956" t="s">
        <v>38</v>
      </c>
      <c r="E956" t="str">
        <f t="shared" si="14"/>
        <v>90-120</v>
      </c>
    </row>
    <row r="957" spans="1:5" x14ac:dyDescent="0.25">
      <c r="A957">
        <v>47154686</v>
      </c>
      <c r="B957" s="28">
        <v>10174.9</v>
      </c>
      <c r="C957">
        <v>143</v>
      </c>
      <c r="D957" t="s">
        <v>40</v>
      </c>
      <c r="E957" t="str">
        <f t="shared" si="14"/>
        <v>121-150</v>
      </c>
    </row>
    <row r="958" spans="1:5" x14ac:dyDescent="0.25">
      <c r="A958">
        <v>47155066</v>
      </c>
      <c r="B958" s="28">
        <v>5987.61</v>
      </c>
      <c r="C958">
        <v>117</v>
      </c>
      <c r="D958" t="s">
        <v>39</v>
      </c>
      <c r="E958" t="str">
        <f t="shared" si="14"/>
        <v>90-120</v>
      </c>
    </row>
    <row r="959" spans="1:5" x14ac:dyDescent="0.25">
      <c r="A959">
        <v>47170778</v>
      </c>
      <c r="B959" s="28">
        <v>2732.74</v>
      </c>
      <c r="C959">
        <v>112</v>
      </c>
      <c r="D959" t="s">
        <v>40</v>
      </c>
      <c r="E959" t="str">
        <f t="shared" si="14"/>
        <v>90-120</v>
      </c>
    </row>
    <row r="960" spans="1:5" x14ac:dyDescent="0.25">
      <c r="A960">
        <v>47175822</v>
      </c>
      <c r="B960" s="28">
        <v>9827.7099999999991</v>
      </c>
      <c r="C960">
        <v>135</v>
      </c>
      <c r="D960" t="s">
        <v>40</v>
      </c>
      <c r="E960" t="str">
        <f t="shared" si="14"/>
        <v>121-150</v>
      </c>
    </row>
    <row r="961" spans="1:5" x14ac:dyDescent="0.25">
      <c r="A961">
        <v>47181500</v>
      </c>
      <c r="B961" s="28">
        <v>1179.43</v>
      </c>
      <c r="C961">
        <v>147</v>
      </c>
      <c r="D961" t="s">
        <v>40</v>
      </c>
      <c r="E961" t="str">
        <f t="shared" si="14"/>
        <v>121-150</v>
      </c>
    </row>
    <row r="962" spans="1:5" x14ac:dyDescent="0.25">
      <c r="A962">
        <v>47187004</v>
      </c>
      <c r="B962" s="28">
        <v>8541.9500000000007</v>
      </c>
      <c r="C962">
        <v>103</v>
      </c>
      <c r="D962" t="s">
        <v>38</v>
      </c>
      <c r="E962" t="str">
        <f t="shared" si="14"/>
        <v>90-120</v>
      </c>
    </row>
    <row r="963" spans="1:5" x14ac:dyDescent="0.25">
      <c r="A963">
        <v>47190312</v>
      </c>
      <c r="B963" s="28">
        <v>15134.76</v>
      </c>
      <c r="C963">
        <v>133</v>
      </c>
      <c r="D963" t="s">
        <v>40</v>
      </c>
      <c r="E963" t="str">
        <f t="shared" ref="E963:E1026" si="15">IF(C963&lt;=120,"90-120","121-150")</f>
        <v>121-150</v>
      </c>
    </row>
    <row r="964" spans="1:5" x14ac:dyDescent="0.25">
      <c r="A964">
        <v>47198318</v>
      </c>
      <c r="B964" s="28">
        <v>2368.35</v>
      </c>
      <c r="C964">
        <v>103</v>
      </c>
      <c r="D964" t="s">
        <v>40</v>
      </c>
      <c r="E964" t="str">
        <f t="shared" si="15"/>
        <v>90-120</v>
      </c>
    </row>
    <row r="965" spans="1:5" x14ac:dyDescent="0.25">
      <c r="A965">
        <v>47201772</v>
      </c>
      <c r="B965" s="28">
        <v>1913.73</v>
      </c>
      <c r="C965">
        <v>113</v>
      </c>
      <c r="D965" t="s">
        <v>39</v>
      </c>
      <c r="E965" t="str">
        <f t="shared" si="15"/>
        <v>90-120</v>
      </c>
    </row>
    <row r="966" spans="1:5" x14ac:dyDescent="0.25">
      <c r="A966">
        <v>47223040</v>
      </c>
      <c r="B966" s="28">
        <v>5316.42</v>
      </c>
      <c r="C966">
        <v>105</v>
      </c>
      <c r="D966" t="s">
        <v>39</v>
      </c>
      <c r="E966" t="str">
        <f t="shared" si="15"/>
        <v>90-120</v>
      </c>
    </row>
    <row r="967" spans="1:5" x14ac:dyDescent="0.25">
      <c r="A967">
        <v>47224018</v>
      </c>
      <c r="B967" s="28">
        <v>5463.05</v>
      </c>
      <c r="C967">
        <v>142</v>
      </c>
      <c r="D967" t="s">
        <v>40</v>
      </c>
      <c r="E967" t="str">
        <f t="shared" si="15"/>
        <v>121-150</v>
      </c>
    </row>
    <row r="968" spans="1:5" x14ac:dyDescent="0.25">
      <c r="A968">
        <v>47242252</v>
      </c>
      <c r="B968" s="28">
        <v>15185.08</v>
      </c>
      <c r="C968">
        <v>143</v>
      </c>
      <c r="D968" t="s">
        <v>38</v>
      </c>
      <c r="E968" t="str">
        <f t="shared" si="15"/>
        <v>121-150</v>
      </c>
    </row>
    <row r="969" spans="1:5" x14ac:dyDescent="0.25">
      <c r="A969">
        <v>47249654</v>
      </c>
      <c r="B969" s="28">
        <v>23308.2</v>
      </c>
      <c r="C969">
        <v>104</v>
      </c>
      <c r="D969" t="s">
        <v>38</v>
      </c>
      <c r="E969" t="str">
        <f t="shared" si="15"/>
        <v>90-120</v>
      </c>
    </row>
    <row r="970" spans="1:5" x14ac:dyDescent="0.25">
      <c r="A970">
        <v>47255696</v>
      </c>
      <c r="B970" s="28">
        <v>2669.97</v>
      </c>
      <c r="C970">
        <v>112</v>
      </c>
      <c r="D970" t="s">
        <v>38</v>
      </c>
      <c r="E970" t="str">
        <f t="shared" si="15"/>
        <v>90-120</v>
      </c>
    </row>
    <row r="971" spans="1:5" x14ac:dyDescent="0.25">
      <c r="A971">
        <v>47259320</v>
      </c>
      <c r="B971" s="28">
        <v>3765.75</v>
      </c>
      <c r="C971">
        <v>127</v>
      </c>
      <c r="D971" t="s">
        <v>38</v>
      </c>
      <c r="E971" t="str">
        <f t="shared" si="15"/>
        <v>121-150</v>
      </c>
    </row>
    <row r="972" spans="1:5" x14ac:dyDescent="0.25">
      <c r="A972">
        <v>47269624</v>
      </c>
      <c r="B972" s="28">
        <v>8439.2099999999991</v>
      </c>
      <c r="C972">
        <v>142</v>
      </c>
      <c r="D972" t="s">
        <v>40</v>
      </c>
      <c r="E972" t="str">
        <f t="shared" si="15"/>
        <v>121-150</v>
      </c>
    </row>
    <row r="973" spans="1:5" x14ac:dyDescent="0.25">
      <c r="A973">
        <v>47273432</v>
      </c>
      <c r="B973" s="28">
        <v>6714.57</v>
      </c>
      <c r="C973">
        <v>135</v>
      </c>
      <c r="D973" t="s">
        <v>38</v>
      </c>
      <c r="E973" t="str">
        <f t="shared" si="15"/>
        <v>121-150</v>
      </c>
    </row>
    <row r="974" spans="1:5" x14ac:dyDescent="0.25">
      <c r="A974">
        <v>47293288</v>
      </c>
      <c r="B974" s="28">
        <v>1882.8</v>
      </c>
      <c r="C974">
        <v>103</v>
      </c>
      <c r="D974" t="s">
        <v>39</v>
      </c>
      <c r="E974" t="str">
        <f t="shared" si="15"/>
        <v>90-120</v>
      </c>
    </row>
    <row r="975" spans="1:5" x14ac:dyDescent="0.25">
      <c r="A975">
        <v>47305618</v>
      </c>
      <c r="B975" s="28">
        <v>3901</v>
      </c>
      <c r="C975">
        <v>127</v>
      </c>
      <c r="D975" t="s">
        <v>38</v>
      </c>
      <c r="E975" t="str">
        <f t="shared" si="15"/>
        <v>121-150</v>
      </c>
    </row>
    <row r="976" spans="1:5" x14ac:dyDescent="0.25">
      <c r="A976">
        <v>47318258</v>
      </c>
      <c r="B976" s="28">
        <v>6008.04</v>
      </c>
      <c r="C976">
        <v>113</v>
      </c>
      <c r="D976" t="s">
        <v>40</v>
      </c>
      <c r="E976" t="str">
        <f t="shared" si="15"/>
        <v>90-120</v>
      </c>
    </row>
    <row r="977" spans="1:5" x14ac:dyDescent="0.25">
      <c r="A977">
        <v>47320836</v>
      </c>
      <c r="B977" s="28">
        <v>1294.51</v>
      </c>
      <c r="C977">
        <v>104</v>
      </c>
      <c r="D977" t="s">
        <v>39</v>
      </c>
      <c r="E977" t="str">
        <f t="shared" si="15"/>
        <v>90-120</v>
      </c>
    </row>
    <row r="978" spans="1:5" x14ac:dyDescent="0.25">
      <c r="A978">
        <v>47334602</v>
      </c>
      <c r="B978" s="28">
        <v>18306.16</v>
      </c>
      <c r="C978">
        <v>135</v>
      </c>
      <c r="D978" t="s">
        <v>39</v>
      </c>
      <c r="E978" t="str">
        <f t="shared" si="15"/>
        <v>121-150</v>
      </c>
    </row>
    <row r="979" spans="1:5" x14ac:dyDescent="0.25">
      <c r="A979">
        <v>47335116</v>
      </c>
      <c r="B979" s="28">
        <v>16626.400000000001</v>
      </c>
      <c r="C979">
        <v>136</v>
      </c>
      <c r="D979" t="s">
        <v>39</v>
      </c>
      <c r="E979" t="str">
        <f t="shared" si="15"/>
        <v>121-150</v>
      </c>
    </row>
    <row r="980" spans="1:5" x14ac:dyDescent="0.25">
      <c r="A980">
        <v>47336248</v>
      </c>
      <c r="B980" s="28">
        <v>1283.52</v>
      </c>
      <c r="C980">
        <v>106</v>
      </c>
      <c r="D980" t="s">
        <v>38</v>
      </c>
      <c r="E980" t="str">
        <f t="shared" si="15"/>
        <v>90-120</v>
      </c>
    </row>
    <row r="981" spans="1:5" x14ac:dyDescent="0.25">
      <c r="A981">
        <v>47337064</v>
      </c>
      <c r="B981" s="28">
        <v>9787.27</v>
      </c>
      <c r="C981">
        <v>142</v>
      </c>
      <c r="D981" t="s">
        <v>39</v>
      </c>
      <c r="E981" t="str">
        <f t="shared" si="15"/>
        <v>121-150</v>
      </c>
    </row>
    <row r="982" spans="1:5" x14ac:dyDescent="0.25">
      <c r="A982">
        <v>47339962</v>
      </c>
      <c r="B982" s="28">
        <v>5471.87</v>
      </c>
      <c r="C982">
        <v>127</v>
      </c>
      <c r="D982" t="s">
        <v>38</v>
      </c>
      <c r="E982" t="str">
        <f t="shared" si="15"/>
        <v>121-150</v>
      </c>
    </row>
    <row r="983" spans="1:5" x14ac:dyDescent="0.25">
      <c r="A983">
        <v>47424634</v>
      </c>
      <c r="B983" s="28">
        <v>8811.44</v>
      </c>
      <c r="C983">
        <v>113</v>
      </c>
      <c r="D983" t="s">
        <v>38</v>
      </c>
      <c r="E983" t="str">
        <f t="shared" si="15"/>
        <v>90-120</v>
      </c>
    </row>
    <row r="984" spans="1:5" x14ac:dyDescent="0.25">
      <c r="A984">
        <v>47445084</v>
      </c>
      <c r="B984" s="28">
        <v>5339.61</v>
      </c>
      <c r="C984">
        <v>113</v>
      </c>
      <c r="D984" t="s">
        <v>38</v>
      </c>
      <c r="E984" t="str">
        <f t="shared" si="15"/>
        <v>90-120</v>
      </c>
    </row>
    <row r="985" spans="1:5" x14ac:dyDescent="0.25">
      <c r="A985">
        <v>47458074</v>
      </c>
      <c r="B985" s="28">
        <v>5112.6000000000004</v>
      </c>
      <c r="C985">
        <v>105</v>
      </c>
      <c r="D985" t="s">
        <v>39</v>
      </c>
      <c r="E985" t="str">
        <f t="shared" si="15"/>
        <v>90-120</v>
      </c>
    </row>
    <row r="986" spans="1:5" x14ac:dyDescent="0.25">
      <c r="A986">
        <v>47459048</v>
      </c>
      <c r="B986" s="28">
        <v>1639.83</v>
      </c>
      <c r="C986">
        <v>121</v>
      </c>
      <c r="D986" t="s">
        <v>39</v>
      </c>
      <c r="E986" t="str">
        <f t="shared" si="15"/>
        <v>121-150</v>
      </c>
    </row>
    <row r="987" spans="1:5" x14ac:dyDescent="0.25">
      <c r="A987">
        <v>47467808</v>
      </c>
      <c r="B987" s="28">
        <v>23272.06</v>
      </c>
      <c r="C987">
        <v>120</v>
      </c>
      <c r="D987" t="s">
        <v>38</v>
      </c>
      <c r="E987" t="str">
        <f t="shared" si="15"/>
        <v>90-120</v>
      </c>
    </row>
    <row r="988" spans="1:5" x14ac:dyDescent="0.25">
      <c r="A988">
        <v>47471610</v>
      </c>
      <c r="B988" s="28">
        <v>2824.81</v>
      </c>
      <c r="C988">
        <v>134</v>
      </c>
      <c r="D988" t="s">
        <v>38</v>
      </c>
      <c r="E988" t="str">
        <f t="shared" si="15"/>
        <v>121-150</v>
      </c>
    </row>
    <row r="989" spans="1:5" x14ac:dyDescent="0.25">
      <c r="A989">
        <v>47490534</v>
      </c>
      <c r="B989" s="28">
        <v>9566</v>
      </c>
      <c r="C989">
        <v>135</v>
      </c>
      <c r="D989" t="s">
        <v>38</v>
      </c>
      <c r="E989" t="str">
        <f t="shared" si="15"/>
        <v>121-150</v>
      </c>
    </row>
    <row r="990" spans="1:5" x14ac:dyDescent="0.25">
      <c r="A990">
        <v>47496726</v>
      </c>
      <c r="B990" s="28">
        <v>4171.42</v>
      </c>
      <c r="C990">
        <v>113</v>
      </c>
      <c r="D990" t="s">
        <v>38</v>
      </c>
      <c r="E990" t="str">
        <f t="shared" si="15"/>
        <v>90-120</v>
      </c>
    </row>
    <row r="991" spans="1:5" x14ac:dyDescent="0.25">
      <c r="A991">
        <v>47510504</v>
      </c>
      <c r="B991" s="28">
        <v>8028.12</v>
      </c>
      <c r="C991">
        <v>126</v>
      </c>
      <c r="D991" t="s">
        <v>40</v>
      </c>
      <c r="E991" t="str">
        <f t="shared" si="15"/>
        <v>121-150</v>
      </c>
    </row>
    <row r="992" spans="1:5" x14ac:dyDescent="0.25">
      <c r="A992">
        <v>47513290</v>
      </c>
      <c r="B992" s="28">
        <v>6907.34</v>
      </c>
      <c r="C992">
        <v>113</v>
      </c>
      <c r="D992" t="s">
        <v>40</v>
      </c>
      <c r="E992" t="str">
        <f t="shared" si="15"/>
        <v>90-120</v>
      </c>
    </row>
    <row r="993" spans="1:5" x14ac:dyDescent="0.25">
      <c r="A993">
        <v>47534244</v>
      </c>
      <c r="B993" s="28">
        <v>15707.19</v>
      </c>
      <c r="C993">
        <v>96</v>
      </c>
      <c r="D993" t="s">
        <v>40</v>
      </c>
      <c r="E993" t="str">
        <f t="shared" si="15"/>
        <v>90-120</v>
      </c>
    </row>
    <row r="994" spans="1:5" x14ac:dyDescent="0.25">
      <c r="A994">
        <v>47553526</v>
      </c>
      <c r="B994" s="28">
        <v>3130.98</v>
      </c>
      <c r="C994">
        <v>116</v>
      </c>
      <c r="D994" t="s">
        <v>39</v>
      </c>
      <c r="E994" t="str">
        <f t="shared" si="15"/>
        <v>90-120</v>
      </c>
    </row>
    <row r="995" spans="1:5" x14ac:dyDescent="0.25">
      <c r="A995">
        <v>47561456</v>
      </c>
      <c r="B995" s="28">
        <v>5729.38</v>
      </c>
      <c r="C995">
        <v>121</v>
      </c>
      <c r="D995" t="s">
        <v>38</v>
      </c>
      <c r="E995" t="str">
        <f t="shared" si="15"/>
        <v>121-150</v>
      </c>
    </row>
    <row r="996" spans="1:5" x14ac:dyDescent="0.25">
      <c r="A996">
        <v>47564638</v>
      </c>
      <c r="B996" s="28">
        <v>8317.7099999999991</v>
      </c>
      <c r="C996">
        <v>96</v>
      </c>
      <c r="D996" t="s">
        <v>40</v>
      </c>
      <c r="E996" t="str">
        <f t="shared" si="15"/>
        <v>90-120</v>
      </c>
    </row>
    <row r="997" spans="1:5" x14ac:dyDescent="0.25">
      <c r="A997">
        <v>47581732</v>
      </c>
      <c r="B997" s="28">
        <v>1890.06</v>
      </c>
      <c r="C997">
        <v>104</v>
      </c>
      <c r="D997" t="s">
        <v>38</v>
      </c>
      <c r="E997" t="str">
        <f t="shared" si="15"/>
        <v>90-120</v>
      </c>
    </row>
    <row r="998" spans="1:5" x14ac:dyDescent="0.25">
      <c r="A998">
        <v>47582848</v>
      </c>
      <c r="B998" s="28">
        <v>3945.58</v>
      </c>
      <c r="C998">
        <v>105</v>
      </c>
      <c r="D998" t="s">
        <v>40</v>
      </c>
      <c r="E998" t="str">
        <f t="shared" si="15"/>
        <v>90-120</v>
      </c>
    </row>
    <row r="999" spans="1:5" x14ac:dyDescent="0.25">
      <c r="A999">
        <v>47616268</v>
      </c>
      <c r="B999" s="28">
        <v>18129.47</v>
      </c>
      <c r="C999">
        <v>92</v>
      </c>
      <c r="D999" t="s">
        <v>39</v>
      </c>
      <c r="E999" t="str">
        <f t="shared" si="15"/>
        <v>90-120</v>
      </c>
    </row>
    <row r="1000" spans="1:5" x14ac:dyDescent="0.25">
      <c r="A1000">
        <v>47620516</v>
      </c>
      <c r="B1000" s="28">
        <v>15871.96</v>
      </c>
      <c r="C1000">
        <v>146</v>
      </c>
      <c r="D1000" t="s">
        <v>39</v>
      </c>
      <c r="E1000" t="str">
        <f t="shared" si="15"/>
        <v>121-150</v>
      </c>
    </row>
    <row r="1001" spans="1:5" x14ac:dyDescent="0.25">
      <c r="A1001">
        <v>47631032</v>
      </c>
      <c r="B1001" s="28">
        <v>10471.129999999999</v>
      </c>
      <c r="C1001">
        <v>129</v>
      </c>
      <c r="D1001" t="s">
        <v>38</v>
      </c>
      <c r="E1001" t="str">
        <f t="shared" si="15"/>
        <v>121-150</v>
      </c>
    </row>
    <row r="1002" spans="1:5" x14ac:dyDescent="0.25">
      <c r="A1002">
        <v>47643732</v>
      </c>
      <c r="B1002" s="28">
        <v>5508.37</v>
      </c>
      <c r="C1002">
        <v>112</v>
      </c>
      <c r="D1002" t="s">
        <v>38</v>
      </c>
      <c r="E1002" t="str">
        <f t="shared" si="15"/>
        <v>90-120</v>
      </c>
    </row>
    <row r="1003" spans="1:5" x14ac:dyDescent="0.25">
      <c r="A1003">
        <v>47643736</v>
      </c>
      <c r="B1003" s="28">
        <v>11850.73</v>
      </c>
      <c r="C1003">
        <v>99</v>
      </c>
      <c r="D1003" t="s">
        <v>40</v>
      </c>
      <c r="E1003" t="str">
        <f t="shared" si="15"/>
        <v>90-120</v>
      </c>
    </row>
    <row r="1004" spans="1:5" x14ac:dyDescent="0.25">
      <c r="A1004">
        <v>47644244</v>
      </c>
      <c r="B1004" s="28">
        <v>9137.2999999999993</v>
      </c>
      <c r="C1004">
        <v>147</v>
      </c>
      <c r="D1004" t="s">
        <v>40</v>
      </c>
      <c r="E1004" t="str">
        <f t="shared" si="15"/>
        <v>121-150</v>
      </c>
    </row>
    <row r="1005" spans="1:5" x14ac:dyDescent="0.25">
      <c r="A1005">
        <v>47663078</v>
      </c>
      <c r="B1005" s="28">
        <v>4172.41</v>
      </c>
      <c r="C1005">
        <v>113</v>
      </c>
      <c r="D1005" t="s">
        <v>38</v>
      </c>
      <c r="E1005" t="str">
        <f t="shared" si="15"/>
        <v>90-120</v>
      </c>
    </row>
    <row r="1006" spans="1:5" x14ac:dyDescent="0.25">
      <c r="A1006">
        <v>47663204</v>
      </c>
      <c r="B1006" s="28">
        <v>3989.54</v>
      </c>
      <c r="C1006">
        <v>135</v>
      </c>
      <c r="D1006" t="s">
        <v>40</v>
      </c>
      <c r="E1006" t="str">
        <f t="shared" si="15"/>
        <v>121-150</v>
      </c>
    </row>
    <row r="1007" spans="1:5" x14ac:dyDescent="0.25">
      <c r="A1007">
        <v>47663612</v>
      </c>
      <c r="B1007" s="28">
        <v>9352.98</v>
      </c>
      <c r="C1007">
        <v>104</v>
      </c>
      <c r="D1007" t="s">
        <v>38</v>
      </c>
      <c r="E1007" t="str">
        <f t="shared" si="15"/>
        <v>90-120</v>
      </c>
    </row>
    <row r="1008" spans="1:5" x14ac:dyDescent="0.25">
      <c r="A1008">
        <v>47673028</v>
      </c>
      <c r="B1008" s="28">
        <v>2266.02</v>
      </c>
      <c r="C1008">
        <v>104</v>
      </c>
      <c r="D1008" t="s">
        <v>40</v>
      </c>
      <c r="E1008" t="str">
        <f t="shared" si="15"/>
        <v>90-120</v>
      </c>
    </row>
    <row r="1009" spans="1:5" x14ac:dyDescent="0.25">
      <c r="A1009">
        <v>47705842</v>
      </c>
      <c r="B1009" s="28">
        <v>4665.6499999999996</v>
      </c>
      <c r="C1009">
        <v>148</v>
      </c>
      <c r="D1009" t="s">
        <v>38</v>
      </c>
      <c r="E1009" t="str">
        <f t="shared" si="15"/>
        <v>121-150</v>
      </c>
    </row>
    <row r="1010" spans="1:5" x14ac:dyDescent="0.25">
      <c r="A1010">
        <v>47727914</v>
      </c>
      <c r="B1010" s="28">
        <v>23413.68</v>
      </c>
      <c r="C1010">
        <v>142</v>
      </c>
      <c r="D1010" t="s">
        <v>40</v>
      </c>
      <c r="E1010" t="str">
        <f t="shared" si="15"/>
        <v>121-150</v>
      </c>
    </row>
    <row r="1011" spans="1:5" x14ac:dyDescent="0.25">
      <c r="A1011">
        <v>47733104</v>
      </c>
      <c r="B1011" s="28">
        <v>1823.52</v>
      </c>
      <c r="C1011">
        <v>133</v>
      </c>
      <c r="D1011" t="s">
        <v>39</v>
      </c>
      <c r="E1011" t="str">
        <f t="shared" si="15"/>
        <v>121-150</v>
      </c>
    </row>
    <row r="1012" spans="1:5" x14ac:dyDescent="0.25">
      <c r="A1012">
        <v>47743698</v>
      </c>
      <c r="B1012" s="28">
        <v>2254.08</v>
      </c>
      <c r="C1012">
        <v>135</v>
      </c>
      <c r="D1012" t="s">
        <v>38</v>
      </c>
      <c r="E1012" t="str">
        <f t="shared" si="15"/>
        <v>121-150</v>
      </c>
    </row>
    <row r="1013" spans="1:5" x14ac:dyDescent="0.25">
      <c r="A1013">
        <v>47745002</v>
      </c>
      <c r="B1013" s="28">
        <v>5616.34</v>
      </c>
      <c r="C1013">
        <v>97</v>
      </c>
      <c r="D1013" t="s">
        <v>38</v>
      </c>
      <c r="E1013" t="str">
        <f t="shared" si="15"/>
        <v>90-120</v>
      </c>
    </row>
    <row r="1014" spans="1:5" x14ac:dyDescent="0.25">
      <c r="A1014">
        <v>47768274</v>
      </c>
      <c r="B1014" s="28">
        <v>8487.9</v>
      </c>
      <c r="C1014">
        <v>142</v>
      </c>
      <c r="D1014" t="s">
        <v>39</v>
      </c>
      <c r="E1014" t="str">
        <f t="shared" si="15"/>
        <v>121-150</v>
      </c>
    </row>
    <row r="1015" spans="1:5" x14ac:dyDescent="0.25">
      <c r="A1015">
        <v>47771912</v>
      </c>
      <c r="B1015" s="28">
        <v>5472.55</v>
      </c>
      <c r="C1015">
        <v>135</v>
      </c>
      <c r="D1015" t="s">
        <v>40</v>
      </c>
      <c r="E1015" t="str">
        <f t="shared" si="15"/>
        <v>121-150</v>
      </c>
    </row>
    <row r="1016" spans="1:5" x14ac:dyDescent="0.25">
      <c r="A1016">
        <v>47785250</v>
      </c>
      <c r="B1016" s="28">
        <v>2113.12</v>
      </c>
      <c r="C1016">
        <v>105</v>
      </c>
      <c r="D1016" t="s">
        <v>39</v>
      </c>
      <c r="E1016" t="str">
        <f t="shared" si="15"/>
        <v>90-120</v>
      </c>
    </row>
    <row r="1017" spans="1:5" x14ac:dyDescent="0.25">
      <c r="A1017">
        <v>47824004</v>
      </c>
      <c r="B1017" s="28">
        <v>15635.18</v>
      </c>
      <c r="C1017">
        <v>118</v>
      </c>
      <c r="D1017" t="s">
        <v>40</v>
      </c>
      <c r="E1017" t="str">
        <f t="shared" si="15"/>
        <v>90-120</v>
      </c>
    </row>
    <row r="1018" spans="1:5" x14ac:dyDescent="0.25">
      <c r="A1018">
        <v>47835160</v>
      </c>
      <c r="B1018" s="28">
        <v>2316.6</v>
      </c>
      <c r="C1018">
        <v>116</v>
      </c>
      <c r="D1018" t="s">
        <v>40</v>
      </c>
      <c r="E1018" t="str">
        <f t="shared" si="15"/>
        <v>90-120</v>
      </c>
    </row>
    <row r="1019" spans="1:5" x14ac:dyDescent="0.25">
      <c r="A1019">
        <v>47846546</v>
      </c>
      <c r="B1019" s="28">
        <v>6704.85</v>
      </c>
      <c r="C1019">
        <v>127</v>
      </c>
      <c r="D1019" t="s">
        <v>39</v>
      </c>
      <c r="E1019" t="str">
        <f t="shared" si="15"/>
        <v>121-150</v>
      </c>
    </row>
    <row r="1020" spans="1:5" x14ac:dyDescent="0.25">
      <c r="A1020">
        <v>47847548</v>
      </c>
      <c r="B1020" s="28">
        <v>11917.06</v>
      </c>
      <c r="C1020">
        <v>113</v>
      </c>
      <c r="D1020" t="s">
        <v>39</v>
      </c>
      <c r="E1020" t="str">
        <f t="shared" si="15"/>
        <v>90-120</v>
      </c>
    </row>
    <row r="1021" spans="1:5" x14ac:dyDescent="0.25">
      <c r="A1021">
        <v>47848210</v>
      </c>
      <c r="B1021" s="28">
        <v>4079.88</v>
      </c>
      <c r="C1021">
        <v>147</v>
      </c>
      <c r="D1021" t="s">
        <v>39</v>
      </c>
      <c r="E1021" t="str">
        <f t="shared" si="15"/>
        <v>121-150</v>
      </c>
    </row>
    <row r="1022" spans="1:5" x14ac:dyDescent="0.25">
      <c r="A1022">
        <v>47849272</v>
      </c>
      <c r="B1022" s="28">
        <v>1665.22</v>
      </c>
      <c r="C1022">
        <v>127</v>
      </c>
      <c r="D1022" t="s">
        <v>38</v>
      </c>
      <c r="E1022" t="str">
        <f t="shared" si="15"/>
        <v>121-150</v>
      </c>
    </row>
    <row r="1023" spans="1:5" x14ac:dyDescent="0.25">
      <c r="A1023">
        <v>47864120</v>
      </c>
      <c r="B1023" s="28">
        <v>7284.59</v>
      </c>
      <c r="C1023">
        <v>104</v>
      </c>
      <c r="D1023" t="s">
        <v>38</v>
      </c>
      <c r="E1023" t="str">
        <f t="shared" si="15"/>
        <v>90-120</v>
      </c>
    </row>
    <row r="1024" spans="1:5" x14ac:dyDescent="0.25">
      <c r="A1024">
        <v>47875080</v>
      </c>
      <c r="B1024" s="28">
        <v>27516.3</v>
      </c>
      <c r="C1024">
        <v>118</v>
      </c>
      <c r="D1024" t="s">
        <v>38</v>
      </c>
      <c r="E1024" t="str">
        <f t="shared" si="15"/>
        <v>90-120</v>
      </c>
    </row>
    <row r="1025" spans="1:5" x14ac:dyDescent="0.25">
      <c r="A1025">
        <v>47880540</v>
      </c>
      <c r="B1025" s="28">
        <v>2612.62</v>
      </c>
      <c r="C1025">
        <v>116</v>
      </c>
      <c r="D1025" t="s">
        <v>38</v>
      </c>
      <c r="E1025" t="str">
        <f t="shared" si="15"/>
        <v>90-120</v>
      </c>
    </row>
    <row r="1026" spans="1:5" x14ac:dyDescent="0.25">
      <c r="A1026">
        <v>47885030</v>
      </c>
      <c r="B1026" s="28">
        <v>19357.72</v>
      </c>
      <c r="C1026">
        <v>112</v>
      </c>
      <c r="D1026" t="s">
        <v>38</v>
      </c>
      <c r="E1026" t="str">
        <f t="shared" si="15"/>
        <v>90-120</v>
      </c>
    </row>
    <row r="1027" spans="1:5" x14ac:dyDescent="0.25">
      <c r="A1027">
        <v>47918836</v>
      </c>
      <c r="B1027" s="28">
        <v>10609.1</v>
      </c>
      <c r="C1027">
        <v>134</v>
      </c>
      <c r="D1027" t="s">
        <v>40</v>
      </c>
      <c r="E1027" t="str">
        <f t="shared" ref="E1027:E1090" si="16">IF(C1027&lt;=120,"90-120","121-150")</f>
        <v>121-150</v>
      </c>
    </row>
    <row r="1028" spans="1:5" x14ac:dyDescent="0.25">
      <c r="A1028">
        <v>47919842</v>
      </c>
      <c r="B1028" s="28">
        <v>15162.39</v>
      </c>
      <c r="C1028">
        <v>117</v>
      </c>
      <c r="D1028" t="s">
        <v>38</v>
      </c>
      <c r="E1028" t="str">
        <f t="shared" si="16"/>
        <v>90-120</v>
      </c>
    </row>
    <row r="1029" spans="1:5" x14ac:dyDescent="0.25">
      <c r="A1029">
        <v>47936982</v>
      </c>
      <c r="B1029" s="28">
        <v>13483.26</v>
      </c>
      <c r="C1029">
        <v>97</v>
      </c>
      <c r="D1029" t="s">
        <v>38</v>
      </c>
      <c r="E1029" t="str">
        <f t="shared" si="16"/>
        <v>90-120</v>
      </c>
    </row>
    <row r="1030" spans="1:5" x14ac:dyDescent="0.25">
      <c r="A1030">
        <v>47963854</v>
      </c>
      <c r="B1030" s="28">
        <v>1055.94</v>
      </c>
      <c r="C1030">
        <v>97</v>
      </c>
      <c r="D1030" t="s">
        <v>40</v>
      </c>
      <c r="E1030" t="str">
        <f t="shared" si="16"/>
        <v>90-120</v>
      </c>
    </row>
    <row r="1031" spans="1:5" x14ac:dyDescent="0.25">
      <c r="A1031">
        <v>47979544</v>
      </c>
      <c r="B1031" s="28">
        <v>3209.33</v>
      </c>
      <c r="C1031">
        <v>147</v>
      </c>
      <c r="D1031" t="s">
        <v>38</v>
      </c>
      <c r="E1031" t="str">
        <f t="shared" si="16"/>
        <v>121-150</v>
      </c>
    </row>
    <row r="1032" spans="1:5" x14ac:dyDescent="0.25">
      <c r="A1032">
        <v>47983278</v>
      </c>
      <c r="B1032" s="28">
        <v>8436.49</v>
      </c>
      <c r="C1032">
        <v>92</v>
      </c>
      <c r="D1032" t="s">
        <v>38</v>
      </c>
      <c r="E1032" t="str">
        <f t="shared" si="16"/>
        <v>90-120</v>
      </c>
    </row>
    <row r="1033" spans="1:5" x14ac:dyDescent="0.25">
      <c r="A1033">
        <v>47988174</v>
      </c>
      <c r="B1033" s="28">
        <v>9715.92</v>
      </c>
      <c r="C1033">
        <v>127</v>
      </c>
      <c r="D1033" t="s">
        <v>39</v>
      </c>
      <c r="E1033" t="str">
        <f t="shared" si="16"/>
        <v>121-150</v>
      </c>
    </row>
    <row r="1034" spans="1:5" x14ac:dyDescent="0.25">
      <c r="A1034">
        <v>47989546</v>
      </c>
      <c r="B1034" s="28">
        <v>16315.29</v>
      </c>
      <c r="C1034">
        <v>134</v>
      </c>
      <c r="D1034" t="s">
        <v>39</v>
      </c>
      <c r="E1034" t="str">
        <f t="shared" si="16"/>
        <v>121-150</v>
      </c>
    </row>
    <row r="1035" spans="1:5" x14ac:dyDescent="0.25">
      <c r="A1035">
        <v>47993992</v>
      </c>
      <c r="B1035" s="28">
        <v>1731.73</v>
      </c>
      <c r="C1035">
        <v>117</v>
      </c>
      <c r="D1035" t="s">
        <v>38</v>
      </c>
      <c r="E1035" t="str">
        <f t="shared" si="16"/>
        <v>90-120</v>
      </c>
    </row>
    <row r="1036" spans="1:5" x14ac:dyDescent="0.25">
      <c r="A1036">
        <v>48003836</v>
      </c>
      <c r="B1036" s="28">
        <v>9051.77</v>
      </c>
      <c r="C1036">
        <v>146</v>
      </c>
      <c r="D1036" t="s">
        <v>40</v>
      </c>
      <c r="E1036" t="str">
        <f t="shared" si="16"/>
        <v>121-150</v>
      </c>
    </row>
    <row r="1037" spans="1:5" x14ac:dyDescent="0.25">
      <c r="A1037">
        <v>48005348</v>
      </c>
      <c r="B1037" s="28">
        <v>13250.43</v>
      </c>
      <c r="C1037">
        <v>148</v>
      </c>
      <c r="D1037" t="s">
        <v>39</v>
      </c>
      <c r="E1037" t="str">
        <f t="shared" si="16"/>
        <v>121-150</v>
      </c>
    </row>
    <row r="1038" spans="1:5" x14ac:dyDescent="0.25">
      <c r="A1038">
        <v>48040102</v>
      </c>
      <c r="B1038" s="28">
        <v>21438.16</v>
      </c>
      <c r="C1038">
        <v>142</v>
      </c>
      <c r="D1038" t="s">
        <v>39</v>
      </c>
      <c r="E1038" t="str">
        <f t="shared" si="16"/>
        <v>121-150</v>
      </c>
    </row>
    <row r="1039" spans="1:5" x14ac:dyDescent="0.25">
      <c r="A1039">
        <v>48055590</v>
      </c>
      <c r="B1039" s="28">
        <v>8403.69</v>
      </c>
      <c r="C1039">
        <v>91</v>
      </c>
      <c r="D1039" t="s">
        <v>39</v>
      </c>
      <c r="E1039" t="str">
        <f t="shared" si="16"/>
        <v>90-120</v>
      </c>
    </row>
    <row r="1040" spans="1:5" x14ac:dyDescent="0.25">
      <c r="A1040">
        <v>48063730</v>
      </c>
      <c r="B1040" s="28">
        <v>6254.2</v>
      </c>
      <c r="C1040">
        <v>126</v>
      </c>
      <c r="D1040" t="s">
        <v>40</v>
      </c>
      <c r="E1040" t="str">
        <f t="shared" si="16"/>
        <v>121-150</v>
      </c>
    </row>
    <row r="1041" spans="1:5" x14ac:dyDescent="0.25">
      <c r="A1041">
        <v>48070654</v>
      </c>
      <c r="B1041" s="28">
        <v>2747.95</v>
      </c>
      <c r="C1041">
        <v>104</v>
      </c>
      <c r="D1041" t="s">
        <v>40</v>
      </c>
      <c r="E1041" t="str">
        <f t="shared" si="16"/>
        <v>90-120</v>
      </c>
    </row>
    <row r="1042" spans="1:5" x14ac:dyDescent="0.25">
      <c r="A1042">
        <v>48072458</v>
      </c>
      <c r="B1042" s="28">
        <v>2125.19</v>
      </c>
      <c r="C1042">
        <v>103</v>
      </c>
      <c r="D1042" t="s">
        <v>39</v>
      </c>
      <c r="E1042" t="str">
        <f t="shared" si="16"/>
        <v>90-120</v>
      </c>
    </row>
    <row r="1043" spans="1:5" x14ac:dyDescent="0.25">
      <c r="A1043">
        <v>48094904</v>
      </c>
      <c r="B1043" s="28">
        <v>2106.6999999999998</v>
      </c>
      <c r="C1043">
        <v>136</v>
      </c>
      <c r="D1043" t="s">
        <v>40</v>
      </c>
      <c r="E1043" t="str">
        <f t="shared" si="16"/>
        <v>121-150</v>
      </c>
    </row>
    <row r="1044" spans="1:5" x14ac:dyDescent="0.25">
      <c r="A1044">
        <v>48106672</v>
      </c>
      <c r="B1044" s="28">
        <v>22855.29</v>
      </c>
      <c r="C1044">
        <v>127</v>
      </c>
      <c r="D1044" t="s">
        <v>39</v>
      </c>
      <c r="E1044" t="str">
        <f t="shared" si="16"/>
        <v>121-150</v>
      </c>
    </row>
    <row r="1045" spans="1:5" x14ac:dyDescent="0.25">
      <c r="A1045">
        <v>48113400</v>
      </c>
      <c r="B1045" s="28">
        <v>6521.88</v>
      </c>
      <c r="C1045">
        <v>133</v>
      </c>
      <c r="D1045" t="s">
        <v>38</v>
      </c>
      <c r="E1045" t="str">
        <f t="shared" si="16"/>
        <v>121-150</v>
      </c>
    </row>
    <row r="1046" spans="1:5" x14ac:dyDescent="0.25">
      <c r="A1046">
        <v>48114150</v>
      </c>
      <c r="B1046" s="28">
        <v>4073.57</v>
      </c>
      <c r="C1046">
        <v>105</v>
      </c>
      <c r="D1046" t="s">
        <v>39</v>
      </c>
      <c r="E1046" t="str">
        <f t="shared" si="16"/>
        <v>90-120</v>
      </c>
    </row>
    <row r="1047" spans="1:5" x14ac:dyDescent="0.25">
      <c r="A1047">
        <v>48115460</v>
      </c>
      <c r="B1047" s="28">
        <v>4292.72</v>
      </c>
      <c r="C1047">
        <v>117</v>
      </c>
      <c r="D1047" t="s">
        <v>40</v>
      </c>
      <c r="E1047" t="str">
        <f t="shared" si="16"/>
        <v>90-120</v>
      </c>
    </row>
    <row r="1048" spans="1:5" x14ac:dyDescent="0.25">
      <c r="A1048">
        <v>48119448</v>
      </c>
      <c r="B1048" s="28">
        <v>22642.720000000001</v>
      </c>
      <c r="C1048">
        <v>147</v>
      </c>
      <c r="D1048" t="s">
        <v>38</v>
      </c>
      <c r="E1048" t="str">
        <f t="shared" si="16"/>
        <v>121-150</v>
      </c>
    </row>
    <row r="1049" spans="1:5" x14ac:dyDescent="0.25">
      <c r="A1049">
        <v>48131450</v>
      </c>
      <c r="B1049" s="28">
        <v>19918.400000000001</v>
      </c>
      <c r="C1049">
        <v>134</v>
      </c>
      <c r="D1049" t="s">
        <v>40</v>
      </c>
      <c r="E1049" t="str">
        <f t="shared" si="16"/>
        <v>121-150</v>
      </c>
    </row>
    <row r="1050" spans="1:5" x14ac:dyDescent="0.25">
      <c r="A1050">
        <v>48143948</v>
      </c>
      <c r="B1050" s="28">
        <v>1644.11</v>
      </c>
      <c r="C1050">
        <v>111</v>
      </c>
      <c r="D1050" t="s">
        <v>40</v>
      </c>
      <c r="E1050" t="str">
        <f t="shared" si="16"/>
        <v>90-120</v>
      </c>
    </row>
    <row r="1051" spans="1:5" x14ac:dyDescent="0.25">
      <c r="A1051">
        <v>48150128</v>
      </c>
      <c r="B1051" s="28">
        <v>14384.62</v>
      </c>
      <c r="C1051">
        <v>105</v>
      </c>
      <c r="D1051" t="s">
        <v>40</v>
      </c>
      <c r="E1051" t="str">
        <f t="shared" si="16"/>
        <v>90-120</v>
      </c>
    </row>
    <row r="1052" spans="1:5" x14ac:dyDescent="0.25">
      <c r="A1052">
        <v>48160340</v>
      </c>
      <c r="B1052" s="28">
        <v>1972.42</v>
      </c>
      <c r="C1052">
        <v>117</v>
      </c>
      <c r="D1052" t="s">
        <v>38</v>
      </c>
      <c r="E1052" t="str">
        <f t="shared" si="16"/>
        <v>90-120</v>
      </c>
    </row>
    <row r="1053" spans="1:5" x14ac:dyDescent="0.25">
      <c r="A1053">
        <v>48194504</v>
      </c>
      <c r="B1053" s="28">
        <v>6315.1</v>
      </c>
      <c r="C1053">
        <v>135</v>
      </c>
      <c r="D1053" t="s">
        <v>39</v>
      </c>
      <c r="E1053" t="str">
        <f t="shared" si="16"/>
        <v>121-150</v>
      </c>
    </row>
    <row r="1054" spans="1:5" x14ac:dyDescent="0.25">
      <c r="A1054">
        <v>48198906</v>
      </c>
      <c r="B1054" s="28">
        <v>3848.23</v>
      </c>
      <c r="C1054">
        <v>116</v>
      </c>
      <c r="D1054" t="s">
        <v>38</v>
      </c>
      <c r="E1054" t="str">
        <f t="shared" si="16"/>
        <v>90-120</v>
      </c>
    </row>
    <row r="1055" spans="1:5" x14ac:dyDescent="0.25">
      <c r="A1055">
        <v>48215470</v>
      </c>
      <c r="B1055" s="28">
        <v>1449.93</v>
      </c>
      <c r="C1055">
        <v>111</v>
      </c>
      <c r="D1055" t="s">
        <v>40</v>
      </c>
      <c r="E1055" t="str">
        <f t="shared" si="16"/>
        <v>90-120</v>
      </c>
    </row>
    <row r="1056" spans="1:5" x14ac:dyDescent="0.25">
      <c r="A1056">
        <v>48252902</v>
      </c>
      <c r="B1056" s="28">
        <v>1754.83</v>
      </c>
      <c r="C1056">
        <v>117</v>
      </c>
      <c r="D1056" t="s">
        <v>39</v>
      </c>
      <c r="E1056" t="str">
        <f t="shared" si="16"/>
        <v>90-120</v>
      </c>
    </row>
    <row r="1057" spans="1:5" x14ac:dyDescent="0.25">
      <c r="A1057">
        <v>48253968</v>
      </c>
      <c r="B1057" s="28">
        <v>12427.09</v>
      </c>
      <c r="C1057">
        <v>106</v>
      </c>
      <c r="D1057" t="s">
        <v>38</v>
      </c>
      <c r="E1057" t="str">
        <f t="shared" si="16"/>
        <v>90-120</v>
      </c>
    </row>
    <row r="1058" spans="1:5" x14ac:dyDescent="0.25">
      <c r="A1058">
        <v>48267976</v>
      </c>
      <c r="B1058" s="28">
        <v>6727.66</v>
      </c>
      <c r="C1058">
        <v>122</v>
      </c>
      <c r="D1058" t="s">
        <v>40</v>
      </c>
      <c r="E1058" t="str">
        <f t="shared" si="16"/>
        <v>121-150</v>
      </c>
    </row>
    <row r="1059" spans="1:5" x14ac:dyDescent="0.25">
      <c r="A1059">
        <v>48280032</v>
      </c>
      <c r="B1059" s="28">
        <v>3656.03</v>
      </c>
      <c r="C1059">
        <v>112</v>
      </c>
      <c r="D1059" t="s">
        <v>40</v>
      </c>
      <c r="E1059" t="str">
        <f t="shared" si="16"/>
        <v>90-120</v>
      </c>
    </row>
    <row r="1060" spans="1:5" x14ac:dyDescent="0.25">
      <c r="A1060">
        <v>48281338</v>
      </c>
      <c r="B1060" s="28">
        <v>7873.87</v>
      </c>
      <c r="C1060">
        <v>127</v>
      </c>
      <c r="D1060" t="s">
        <v>38</v>
      </c>
      <c r="E1060" t="str">
        <f t="shared" si="16"/>
        <v>121-150</v>
      </c>
    </row>
    <row r="1061" spans="1:5" x14ac:dyDescent="0.25">
      <c r="A1061">
        <v>48316506</v>
      </c>
      <c r="B1061" s="28">
        <v>14356.55</v>
      </c>
      <c r="C1061">
        <v>104</v>
      </c>
      <c r="D1061" t="s">
        <v>39</v>
      </c>
      <c r="E1061" t="str">
        <f t="shared" si="16"/>
        <v>90-120</v>
      </c>
    </row>
    <row r="1062" spans="1:5" x14ac:dyDescent="0.25">
      <c r="A1062">
        <v>48318850</v>
      </c>
      <c r="B1062" s="28">
        <v>2707.55</v>
      </c>
      <c r="C1062">
        <v>112</v>
      </c>
      <c r="D1062" t="s">
        <v>39</v>
      </c>
      <c r="E1062" t="str">
        <f t="shared" si="16"/>
        <v>90-120</v>
      </c>
    </row>
    <row r="1063" spans="1:5" x14ac:dyDescent="0.25">
      <c r="A1063">
        <v>48324132</v>
      </c>
      <c r="B1063" s="28">
        <v>2257.38</v>
      </c>
      <c r="C1063">
        <v>105</v>
      </c>
      <c r="D1063" t="s">
        <v>40</v>
      </c>
      <c r="E1063" t="str">
        <f t="shared" si="16"/>
        <v>90-120</v>
      </c>
    </row>
    <row r="1064" spans="1:5" x14ac:dyDescent="0.25">
      <c r="A1064">
        <v>48325488</v>
      </c>
      <c r="B1064" s="28">
        <v>2592.96</v>
      </c>
      <c r="C1064">
        <v>103</v>
      </c>
      <c r="D1064" t="s">
        <v>40</v>
      </c>
      <c r="E1064" t="str">
        <f t="shared" si="16"/>
        <v>90-120</v>
      </c>
    </row>
    <row r="1065" spans="1:5" x14ac:dyDescent="0.25">
      <c r="A1065">
        <v>48327538</v>
      </c>
      <c r="B1065" s="28">
        <v>10359.83</v>
      </c>
      <c r="C1065">
        <v>134</v>
      </c>
      <c r="D1065" t="s">
        <v>40</v>
      </c>
      <c r="E1065" t="str">
        <f t="shared" si="16"/>
        <v>121-150</v>
      </c>
    </row>
    <row r="1066" spans="1:5" x14ac:dyDescent="0.25">
      <c r="A1066">
        <v>48336934</v>
      </c>
      <c r="B1066" s="28">
        <v>16390.599999999999</v>
      </c>
      <c r="C1066">
        <v>103</v>
      </c>
      <c r="D1066" t="s">
        <v>38</v>
      </c>
      <c r="E1066" t="str">
        <f t="shared" si="16"/>
        <v>90-120</v>
      </c>
    </row>
    <row r="1067" spans="1:5" x14ac:dyDescent="0.25">
      <c r="A1067">
        <v>48339224</v>
      </c>
      <c r="B1067" s="28">
        <v>13092.08</v>
      </c>
      <c r="C1067">
        <v>104</v>
      </c>
      <c r="D1067" t="s">
        <v>39</v>
      </c>
      <c r="E1067" t="str">
        <f t="shared" si="16"/>
        <v>90-120</v>
      </c>
    </row>
    <row r="1068" spans="1:5" x14ac:dyDescent="0.25">
      <c r="A1068">
        <v>48340356</v>
      </c>
      <c r="B1068" s="28">
        <v>2355.27</v>
      </c>
      <c r="C1068">
        <v>134</v>
      </c>
      <c r="D1068" t="s">
        <v>38</v>
      </c>
      <c r="E1068" t="str">
        <f t="shared" si="16"/>
        <v>121-150</v>
      </c>
    </row>
    <row r="1069" spans="1:5" x14ac:dyDescent="0.25">
      <c r="A1069">
        <v>48345930</v>
      </c>
      <c r="B1069" s="28">
        <v>2295.02</v>
      </c>
      <c r="C1069">
        <v>143</v>
      </c>
      <c r="D1069" t="s">
        <v>40</v>
      </c>
      <c r="E1069" t="str">
        <f t="shared" si="16"/>
        <v>121-150</v>
      </c>
    </row>
    <row r="1070" spans="1:5" x14ac:dyDescent="0.25">
      <c r="A1070">
        <v>48356408</v>
      </c>
      <c r="B1070" s="28">
        <v>1633.8</v>
      </c>
      <c r="C1070">
        <v>103</v>
      </c>
      <c r="D1070" t="s">
        <v>39</v>
      </c>
      <c r="E1070" t="str">
        <f t="shared" si="16"/>
        <v>90-120</v>
      </c>
    </row>
    <row r="1071" spans="1:5" x14ac:dyDescent="0.25">
      <c r="A1071">
        <v>48360348</v>
      </c>
      <c r="B1071" s="28">
        <v>13061.74</v>
      </c>
      <c r="C1071">
        <v>136</v>
      </c>
      <c r="D1071" t="s">
        <v>38</v>
      </c>
      <c r="E1071" t="str">
        <f t="shared" si="16"/>
        <v>121-150</v>
      </c>
    </row>
    <row r="1072" spans="1:5" x14ac:dyDescent="0.25">
      <c r="A1072">
        <v>48364792</v>
      </c>
      <c r="B1072" s="28">
        <v>3306.47</v>
      </c>
      <c r="C1072">
        <v>103</v>
      </c>
      <c r="D1072" t="s">
        <v>39</v>
      </c>
      <c r="E1072" t="str">
        <f t="shared" si="16"/>
        <v>90-120</v>
      </c>
    </row>
    <row r="1073" spans="1:5" x14ac:dyDescent="0.25">
      <c r="A1073">
        <v>48389006</v>
      </c>
      <c r="B1073" s="28">
        <v>15049.14</v>
      </c>
      <c r="C1073">
        <v>146</v>
      </c>
      <c r="D1073" t="s">
        <v>39</v>
      </c>
      <c r="E1073" t="str">
        <f t="shared" si="16"/>
        <v>121-150</v>
      </c>
    </row>
    <row r="1074" spans="1:5" x14ac:dyDescent="0.25">
      <c r="A1074">
        <v>48389810</v>
      </c>
      <c r="B1074" s="28">
        <v>4044.26</v>
      </c>
      <c r="C1074">
        <v>112</v>
      </c>
      <c r="D1074" t="s">
        <v>38</v>
      </c>
      <c r="E1074" t="str">
        <f t="shared" si="16"/>
        <v>90-120</v>
      </c>
    </row>
    <row r="1075" spans="1:5" x14ac:dyDescent="0.25">
      <c r="A1075">
        <v>48407512</v>
      </c>
      <c r="B1075" s="28">
        <v>2684.45</v>
      </c>
      <c r="C1075">
        <v>117</v>
      </c>
      <c r="D1075" t="s">
        <v>38</v>
      </c>
      <c r="E1075" t="str">
        <f t="shared" si="16"/>
        <v>90-120</v>
      </c>
    </row>
    <row r="1076" spans="1:5" x14ac:dyDescent="0.25">
      <c r="A1076">
        <v>48415918</v>
      </c>
      <c r="B1076" s="28">
        <v>2488.48</v>
      </c>
      <c r="C1076">
        <v>117</v>
      </c>
      <c r="D1076" t="s">
        <v>40</v>
      </c>
      <c r="E1076" t="str">
        <f t="shared" si="16"/>
        <v>90-120</v>
      </c>
    </row>
    <row r="1077" spans="1:5" x14ac:dyDescent="0.25">
      <c r="A1077">
        <v>48433120</v>
      </c>
      <c r="B1077" s="28">
        <v>8205.99</v>
      </c>
      <c r="C1077">
        <v>116</v>
      </c>
      <c r="D1077" t="s">
        <v>39</v>
      </c>
      <c r="E1077" t="str">
        <f t="shared" si="16"/>
        <v>90-120</v>
      </c>
    </row>
    <row r="1078" spans="1:5" x14ac:dyDescent="0.25">
      <c r="A1078">
        <v>48439916</v>
      </c>
      <c r="B1078" s="28">
        <v>1553.54</v>
      </c>
      <c r="C1078">
        <v>105</v>
      </c>
      <c r="D1078" t="s">
        <v>40</v>
      </c>
      <c r="E1078" t="str">
        <f t="shared" si="16"/>
        <v>90-120</v>
      </c>
    </row>
    <row r="1079" spans="1:5" x14ac:dyDescent="0.25">
      <c r="A1079">
        <v>48454100</v>
      </c>
      <c r="B1079" s="28">
        <v>11767.97</v>
      </c>
      <c r="C1079">
        <v>105</v>
      </c>
      <c r="D1079" t="s">
        <v>38</v>
      </c>
      <c r="E1079" t="str">
        <f t="shared" si="16"/>
        <v>90-120</v>
      </c>
    </row>
    <row r="1080" spans="1:5" x14ac:dyDescent="0.25">
      <c r="A1080">
        <v>48456978</v>
      </c>
      <c r="B1080" s="28">
        <v>11938.08</v>
      </c>
      <c r="C1080">
        <v>134</v>
      </c>
      <c r="D1080" t="s">
        <v>40</v>
      </c>
      <c r="E1080" t="str">
        <f t="shared" si="16"/>
        <v>121-150</v>
      </c>
    </row>
    <row r="1081" spans="1:5" x14ac:dyDescent="0.25">
      <c r="A1081">
        <v>48460060</v>
      </c>
      <c r="B1081" s="28">
        <v>4851.6899999999996</v>
      </c>
      <c r="C1081">
        <v>142</v>
      </c>
      <c r="D1081" t="s">
        <v>39</v>
      </c>
      <c r="E1081" t="str">
        <f t="shared" si="16"/>
        <v>121-150</v>
      </c>
    </row>
    <row r="1082" spans="1:5" x14ac:dyDescent="0.25">
      <c r="A1082">
        <v>48463250</v>
      </c>
      <c r="B1082" s="28">
        <v>7539.19</v>
      </c>
      <c r="C1082">
        <v>104</v>
      </c>
      <c r="D1082" t="s">
        <v>39</v>
      </c>
      <c r="E1082" t="str">
        <f t="shared" si="16"/>
        <v>90-120</v>
      </c>
    </row>
    <row r="1083" spans="1:5" x14ac:dyDescent="0.25">
      <c r="A1083">
        <v>48466364</v>
      </c>
      <c r="B1083" s="28">
        <v>3408.18</v>
      </c>
      <c r="C1083">
        <v>150</v>
      </c>
      <c r="D1083" t="s">
        <v>40</v>
      </c>
      <c r="E1083" t="str">
        <f t="shared" si="16"/>
        <v>121-150</v>
      </c>
    </row>
    <row r="1084" spans="1:5" x14ac:dyDescent="0.25">
      <c r="A1084">
        <v>48488540</v>
      </c>
      <c r="B1084" s="28">
        <v>7232.93</v>
      </c>
      <c r="C1084">
        <v>127</v>
      </c>
      <c r="D1084" t="s">
        <v>39</v>
      </c>
      <c r="E1084" t="str">
        <f t="shared" si="16"/>
        <v>121-150</v>
      </c>
    </row>
    <row r="1085" spans="1:5" x14ac:dyDescent="0.25">
      <c r="A1085">
        <v>48489462</v>
      </c>
      <c r="B1085" s="28">
        <v>11990.84</v>
      </c>
      <c r="C1085">
        <v>127</v>
      </c>
      <c r="D1085" t="s">
        <v>40</v>
      </c>
      <c r="E1085" t="str">
        <f t="shared" si="16"/>
        <v>121-150</v>
      </c>
    </row>
    <row r="1086" spans="1:5" x14ac:dyDescent="0.25">
      <c r="A1086">
        <v>48503910</v>
      </c>
      <c r="B1086" s="28">
        <v>19173.27</v>
      </c>
      <c r="C1086">
        <v>113</v>
      </c>
      <c r="D1086" t="s">
        <v>38</v>
      </c>
      <c r="E1086" t="str">
        <f t="shared" si="16"/>
        <v>90-120</v>
      </c>
    </row>
    <row r="1087" spans="1:5" x14ac:dyDescent="0.25">
      <c r="A1087">
        <v>48530024</v>
      </c>
      <c r="B1087" s="28">
        <v>1954.17</v>
      </c>
      <c r="C1087">
        <v>146</v>
      </c>
      <c r="D1087" t="s">
        <v>38</v>
      </c>
      <c r="E1087" t="str">
        <f t="shared" si="16"/>
        <v>121-150</v>
      </c>
    </row>
    <row r="1088" spans="1:5" x14ac:dyDescent="0.25">
      <c r="A1088">
        <v>48537634</v>
      </c>
      <c r="B1088" s="28">
        <v>20959.47</v>
      </c>
      <c r="C1088">
        <v>147</v>
      </c>
      <c r="D1088" t="s">
        <v>40</v>
      </c>
      <c r="E1088" t="str">
        <f t="shared" si="16"/>
        <v>121-150</v>
      </c>
    </row>
    <row r="1089" spans="1:5" x14ac:dyDescent="0.25">
      <c r="A1089">
        <v>48565476</v>
      </c>
      <c r="B1089" s="28">
        <v>1888.97</v>
      </c>
      <c r="C1089">
        <v>112</v>
      </c>
      <c r="D1089" t="s">
        <v>40</v>
      </c>
      <c r="E1089" t="str">
        <f t="shared" si="16"/>
        <v>90-120</v>
      </c>
    </row>
    <row r="1090" spans="1:5" x14ac:dyDescent="0.25">
      <c r="A1090">
        <v>48566250</v>
      </c>
      <c r="B1090" s="28">
        <v>8981.2199999999993</v>
      </c>
      <c r="C1090">
        <v>143</v>
      </c>
      <c r="D1090" t="s">
        <v>39</v>
      </c>
      <c r="E1090" t="str">
        <f t="shared" si="16"/>
        <v>121-150</v>
      </c>
    </row>
    <row r="1091" spans="1:5" x14ac:dyDescent="0.25">
      <c r="A1091">
        <v>48568864</v>
      </c>
      <c r="B1091" s="28">
        <v>3971.33</v>
      </c>
      <c r="C1091">
        <v>117</v>
      </c>
      <c r="D1091" t="s">
        <v>38</v>
      </c>
      <c r="E1091" t="str">
        <f t="shared" ref="E1091:E1154" si="17">IF(C1091&lt;=120,"90-120","121-150")</f>
        <v>90-120</v>
      </c>
    </row>
    <row r="1092" spans="1:5" x14ac:dyDescent="0.25">
      <c r="A1092">
        <v>48581322</v>
      </c>
      <c r="B1092" s="28">
        <v>8956.49</v>
      </c>
      <c r="C1092">
        <v>117</v>
      </c>
      <c r="D1092" t="s">
        <v>40</v>
      </c>
      <c r="E1092" t="str">
        <f t="shared" si="17"/>
        <v>90-120</v>
      </c>
    </row>
    <row r="1093" spans="1:5" x14ac:dyDescent="0.25">
      <c r="A1093">
        <v>48604458</v>
      </c>
      <c r="B1093" s="28">
        <v>3912.5</v>
      </c>
      <c r="C1093">
        <v>147</v>
      </c>
      <c r="D1093" t="s">
        <v>39</v>
      </c>
      <c r="E1093" t="str">
        <f t="shared" si="17"/>
        <v>121-150</v>
      </c>
    </row>
    <row r="1094" spans="1:5" x14ac:dyDescent="0.25">
      <c r="A1094">
        <v>48610708</v>
      </c>
      <c r="B1094" s="28">
        <v>2517.4299999999998</v>
      </c>
      <c r="C1094">
        <v>127</v>
      </c>
      <c r="D1094" t="s">
        <v>40</v>
      </c>
      <c r="E1094" t="str">
        <f t="shared" si="17"/>
        <v>121-150</v>
      </c>
    </row>
    <row r="1095" spans="1:5" x14ac:dyDescent="0.25">
      <c r="A1095">
        <v>48620238</v>
      </c>
      <c r="B1095" s="28">
        <v>5606.89</v>
      </c>
      <c r="C1095">
        <v>104</v>
      </c>
      <c r="D1095" t="s">
        <v>38</v>
      </c>
      <c r="E1095" t="str">
        <f t="shared" si="17"/>
        <v>90-120</v>
      </c>
    </row>
    <row r="1096" spans="1:5" x14ac:dyDescent="0.25">
      <c r="A1096">
        <v>48621990</v>
      </c>
      <c r="B1096" s="28">
        <v>3017.03</v>
      </c>
      <c r="C1096">
        <v>141</v>
      </c>
      <c r="D1096" t="s">
        <v>38</v>
      </c>
      <c r="E1096" t="str">
        <f t="shared" si="17"/>
        <v>121-150</v>
      </c>
    </row>
    <row r="1097" spans="1:5" x14ac:dyDescent="0.25">
      <c r="A1097">
        <v>48624564</v>
      </c>
      <c r="B1097" s="28">
        <v>9581.44</v>
      </c>
      <c r="C1097">
        <v>133</v>
      </c>
      <c r="D1097" t="s">
        <v>39</v>
      </c>
      <c r="E1097" t="str">
        <f t="shared" si="17"/>
        <v>121-150</v>
      </c>
    </row>
    <row r="1098" spans="1:5" x14ac:dyDescent="0.25">
      <c r="A1098">
        <v>48634958</v>
      </c>
      <c r="B1098" s="28">
        <v>11535.94</v>
      </c>
      <c r="C1098">
        <v>105</v>
      </c>
      <c r="D1098" t="s">
        <v>40</v>
      </c>
      <c r="E1098" t="str">
        <f t="shared" si="17"/>
        <v>90-120</v>
      </c>
    </row>
    <row r="1099" spans="1:5" x14ac:dyDescent="0.25">
      <c r="A1099">
        <v>48665068</v>
      </c>
      <c r="B1099" s="28">
        <v>6042.67</v>
      </c>
      <c r="C1099">
        <v>97</v>
      </c>
      <c r="D1099" t="s">
        <v>39</v>
      </c>
      <c r="E1099" t="str">
        <f t="shared" si="17"/>
        <v>90-120</v>
      </c>
    </row>
    <row r="1100" spans="1:5" x14ac:dyDescent="0.25">
      <c r="A1100">
        <v>48688788</v>
      </c>
      <c r="B1100" s="28">
        <v>6762.44</v>
      </c>
      <c r="C1100">
        <v>92</v>
      </c>
      <c r="D1100" t="s">
        <v>38</v>
      </c>
      <c r="E1100" t="str">
        <f t="shared" si="17"/>
        <v>90-120</v>
      </c>
    </row>
    <row r="1101" spans="1:5" x14ac:dyDescent="0.25">
      <c r="A1101">
        <v>48691648</v>
      </c>
      <c r="B1101" s="28">
        <v>2223.5</v>
      </c>
      <c r="C1101">
        <v>116</v>
      </c>
      <c r="D1101" t="s">
        <v>39</v>
      </c>
      <c r="E1101" t="str">
        <f t="shared" si="17"/>
        <v>90-120</v>
      </c>
    </row>
    <row r="1102" spans="1:5" x14ac:dyDescent="0.25">
      <c r="A1102">
        <v>48698344</v>
      </c>
      <c r="B1102" s="28">
        <v>3576.69</v>
      </c>
      <c r="C1102">
        <v>147</v>
      </c>
      <c r="D1102" t="s">
        <v>38</v>
      </c>
      <c r="E1102" t="str">
        <f t="shared" si="17"/>
        <v>121-150</v>
      </c>
    </row>
    <row r="1103" spans="1:5" x14ac:dyDescent="0.25">
      <c r="A1103">
        <v>48702480</v>
      </c>
      <c r="B1103" s="28">
        <v>13241.85</v>
      </c>
      <c r="C1103">
        <v>104</v>
      </c>
      <c r="D1103" t="s">
        <v>39</v>
      </c>
      <c r="E1103" t="str">
        <f t="shared" si="17"/>
        <v>90-120</v>
      </c>
    </row>
    <row r="1104" spans="1:5" x14ac:dyDescent="0.25">
      <c r="A1104">
        <v>48720952</v>
      </c>
      <c r="B1104" s="28">
        <v>9535.52</v>
      </c>
      <c r="C1104">
        <v>148</v>
      </c>
      <c r="D1104" t="s">
        <v>39</v>
      </c>
      <c r="E1104" t="str">
        <f t="shared" si="17"/>
        <v>121-150</v>
      </c>
    </row>
    <row r="1105" spans="1:5" x14ac:dyDescent="0.25">
      <c r="A1105">
        <v>50249236</v>
      </c>
      <c r="B1105" s="28">
        <v>3152.21</v>
      </c>
      <c r="C1105">
        <v>117</v>
      </c>
      <c r="D1105" t="s">
        <v>38</v>
      </c>
      <c r="E1105" t="str">
        <f t="shared" si="17"/>
        <v>90-120</v>
      </c>
    </row>
    <row r="1106" spans="1:5" x14ac:dyDescent="0.25">
      <c r="A1106">
        <v>50250948</v>
      </c>
      <c r="B1106" s="28">
        <v>11860.54</v>
      </c>
      <c r="C1106">
        <v>105</v>
      </c>
      <c r="D1106" t="s">
        <v>39</v>
      </c>
      <c r="E1106" t="str">
        <f t="shared" si="17"/>
        <v>90-120</v>
      </c>
    </row>
    <row r="1107" spans="1:5" x14ac:dyDescent="0.25">
      <c r="A1107">
        <v>50255478</v>
      </c>
      <c r="B1107" s="28">
        <v>10808.16</v>
      </c>
      <c r="C1107">
        <v>136</v>
      </c>
      <c r="D1107" t="s">
        <v>38</v>
      </c>
      <c r="E1107" t="str">
        <f t="shared" si="17"/>
        <v>121-150</v>
      </c>
    </row>
    <row r="1108" spans="1:5" x14ac:dyDescent="0.25">
      <c r="A1108">
        <v>50274574</v>
      </c>
      <c r="B1108" s="28">
        <v>12742.49</v>
      </c>
      <c r="C1108">
        <v>104</v>
      </c>
      <c r="D1108" t="s">
        <v>40</v>
      </c>
      <c r="E1108" t="str">
        <f t="shared" si="17"/>
        <v>90-120</v>
      </c>
    </row>
    <row r="1109" spans="1:5" x14ac:dyDescent="0.25">
      <c r="A1109">
        <v>50294698</v>
      </c>
      <c r="B1109" s="28">
        <v>10034.790000000001</v>
      </c>
      <c r="C1109">
        <v>143</v>
      </c>
      <c r="D1109" t="s">
        <v>39</v>
      </c>
      <c r="E1109" t="str">
        <f t="shared" si="17"/>
        <v>121-150</v>
      </c>
    </row>
    <row r="1110" spans="1:5" x14ac:dyDescent="0.25">
      <c r="A1110">
        <v>50317886</v>
      </c>
      <c r="B1110" s="28">
        <v>7417.76</v>
      </c>
      <c r="C1110">
        <v>134</v>
      </c>
      <c r="D1110" t="s">
        <v>39</v>
      </c>
      <c r="E1110" t="str">
        <f t="shared" si="17"/>
        <v>121-150</v>
      </c>
    </row>
    <row r="1111" spans="1:5" x14ac:dyDescent="0.25">
      <c r="A1111">
        <v>50324902</v>
      </c>
      <c r="B1111" s="28">
        <v>3233.49</v>
      </c>
      <c r="C1111">
        <v>145</v>
      </c>
      <c r="D1111" t="s">
        <v>39</v>
      </c>
      <c r="E1111" t="str">
        <f t="shared" si="17"/>
        <v>121-150</v>
      </c>
    </row>
    <row r="1112" spans="1:5" x14ac:dyDescent="0.25">
      <c r="A1112">
        <v>50359686</v>
      </c>
      <c r="B1112" s="28">
        <v>1063.82</v>
      </c>
      <c r="C1112">
        <v>133</v>
      </c>
      <c r="D1112" t="s">
        <v>40</v>
      </c>
      <c r="E1112" t="str">
        <f t="shared" si="17"/>
        <v>121-150</v>
      </c>
    </row>
    <row r="1113" spans="1:5" x14ac:dyDescent="0.25">
      <c r="A1113">
        <v>50362684</v>
      </c>
      <c r="B1113" s="28">
        <v>5133.87</v>
      </c>
      <c r="C1113">
        <v>133</v>
      </c>
      <c r="D1113" t="s">
        <v>40</v>
      </c>
      <c r="E1113" t="str">
        <f t="shared" si="17"/>
        <v>121-150</v>
      </c>
    </row>
    <row r="1114" spans="1:5" x14ac:dyDescent="0.25">
      <c r="A1114">
        <v>50372590</v>
      </c>
      <c r="B1114" s="28">
        <v>3955.38</v>
      </c>
      <c r="C1114">
        <v>103</v>
      </c>
      <c r="D1114" t="s">
        <v>39</v>
      </c>
      <c r="E1114" t="str">
        <f t="shared" si="17"/>
        <v>90-120</v>
      </c>
    </row>
    <row r="1115" spans="1:5" x14ac:dyDescent="0.25">
      <c r="A1115">
        <v>50383100</v>
      </c>
      <c r="B1115" s="28">
        <v>5646.08</v>
      </c>
      <c r="C1115">
        <v>142</v>
      </c>
      <c r="D1115" t="s">
        <v>38</v>
      </c>
      <c r="E1115" t="str">
        <f t="shared" si="17"/>
        <v>121-150</v>
      </c>
    </row>
    <row r="1116" spans="1:5" x14ac:dyDescent="0.25">
      <c r="A1116">
        <v>50391828</v>
      </c>
      <c r="B1116" s="28">
        <v>9602.27</v>
      </c>
      <c r="C1116">
        <v>96</v>
      </c>
      <c r="D1116" t="s">
        <v>38</v>
      </c>
      <c r="E1116" t="str">
        <f t="shared" si="17"/>
        <v>90-120</v>
      </c>
    </row>
    <row r="1117" spans="1:5" x14ac:dyDescent="0.25">
      <c r="A1117">
        <v>50397156</v>
      </c>
      <c r="B1117" s="28">
        <v>9985.6</v>
      </c>
      <c r="C1117">
        <v>147</v>
      </c>
      <c r="D1117" t="s">
        <v>40</v>
      </c>
      <c r="E1117" t="str">
        <f t="shared" si="17"/>
        <v>121-150</v>
      </c>
    </row>
    <row r="1118" spans="1:5" x14ac:dyDescent="0.25">
      <c r="A1118">
        <v>50400164</v>
      </c>
      <c r="B1118" s="28">
        <v>9297.9599999999991</v>
      </c>
      <c r="C1118">
        <v>104</v>
      </c>
      <c r="D1118" t="s">
        <v>39</v>
      </c>
      <c r="E1118" t="str">
        <f t="shared" si="17"/>
        <v>90-120</v>
      </c>
    </row>
    <row r="1119" spans="1:5" x14ac:dyDescent="0.25">
      <c r="A1119">
        <v>50411218</v>
      </c>
      <c r="B1119" s="28">
        <v>7661.08</v>
      </c>
      <c r="C1119">
        <v>104</v>
      </c>
      <c r="D1119" t="s">
        <v>39</v>
      </c>
      <c r="E1119" t="str">
        <f t="shared" si="17"/>
        <v>90-120</v>
      </c>
    </row>
    <row r="1120" spans="1:5" x14ac:dyDescent="0.25">
      <c r="A1120">
        <v>50437432</v>
      </c>
      <c r="B1120" s="28">
        <v>7275.04</v>
      </c>
      <c r="C1120">
        <v>97</v>
      </c>
      <c r="D1120" t="s">
        <v>39</v>
      </c>
      <c r="E1120" t="str">
        <f t="shared" si="17"/>
        <v>90-120</v>
      </c>
    </row>
    <row r="1121" spans="1:5" x14ac:dyDescent="0.25">
      <c r="A1121">
        <v>50437974</v>
      </c>
      <c r="B1121" s="28">
        <v>1109.57</v>
      </c>
      <c r="C1121">
        <v>146</v>
      </c>
      <c r="D1121" t="s">
        <v>39</v>
      </c>
      <c r="E1121" t="str">
        <f t="shared" si="17"/>
        <v>121-150</v>
      </c>
    </row>
    <row r="1122" spans="1:5" x14ac:dyDescent="0.25">
      <c r="A1122">
        <v>50448126</v>
      </c>
      <c r="B1122" s="28">
        <v>19401.080000000002</v>
      </c>
      <c r="C1122">
        <v>142</v>
      </c>
      <c r="D1122" t="s">
        <v>39</v>
      </c>
      <c r="E1122" t="str">
        <f t="shared" si="17"/>
        <v>121-150</v>
      </c>
    </row>
    <row r="1123" spans="1:5" x14ac:dyDescent="0.25">
      <c r="A1123">
        <v>50451670</v>
      </c>
      <c r="B1123" s="28">
        <v>4772.1000000000004</v>
      </c>
      <c r="C1123">
        <v>104</v>
      </c>
      <c r="D1123" t="s">
        <v>38</v>
      </c>
      <c r="E1123" t="str">
        <f t="shared" si="17"/>
        <v>90-120</v>
      </c>
    </row>
    <row r="1124" spans="1:5" x14ac:dyDescent="0.25">
      <c r="A1124">
        <v>69700412</v>
      </c>
      <c r="B1124" s="28">
        <v>9640</v>
      </c>
      <c r="C1124">
        <v>103</v>
      </c>
      <c r="D1124" t="s">
        <v>38</v>
      </c>
      <c r="E1124" t="str">
        <f t="shared" si="17"/>
        <v>90-120</v>
      </c>
    </row>
    <row r="1125" spans="1:5" x14ac:dyDescent="0.25">
      <c r="A1125">
        <v>69702696</v>
      </c>
      <c r="B1125" s="28">
        <v>4992.74</v>
      </c>
      <c r="C1125">
        <v>105</v>
      </c>
      <c r="D1125" t="s">
        <v>40</v>
      </c>
      <c r="E1125" t="str">
        <f t="shared" si="17"/>
        <v>90-120</v>
      </c>
    </row>
    <row r="1126" spans="1:5" x14ac:dyDescent="0.25">
      <c r="A1126">
        <v>69708582</v>
      </c>
      <c r="B1126" s="28">
        <v>2871.73</v>
      </c>
      <c r="C1126">
        <v>105</v>
      </c>
      <c r="D1126" t="s">
        <v>38</v>
      </c>
      <c r="E1126" t="str">
        <f t="shared" si="17"/>
        <v>90-120</v>
      </c>
    </row>
    <row r="1127" spans="1:5" x14ac:dyDescent="0.25">
      <c r="A1127">
        <v>69720218</v>
      </c>
      <c r="B1127" s="28">
        <v>4186</v>
      </c>
      <c r="C1127">
        <v>142</v>
      </c>
      <c r="D1127" t="s">
        <v>38</v>
      </c>
      <c r="E1127" t="str">
        <f t="shared" si="17"/>
        <v>121-150</v>
      </c>
    </row>
    <row r="1128" spans="1:5" x14ac:dyDescent="0.25">
      <c r="A1128">
        <v>69729082</v>
      </c>
      <c r="B1128" s="28">
        <v>3350.52</v>
      </c>
      <c r="C1128">
        <v>90</v>
      </c>
      <c r="D1128" t="s">
        <v>39</v>
      </c>
      <c r="E1128" t="str">
        <f t="shared" si="17"/>
        <v>90-120</v>
      </c>
    </row>
    <row r="1129" spans="1:5" x14ac:dyDescent="0.25">
      <c r="A1129">
        <v>69738844</v>
      </c>
      <c r="B1129" s="28">
        <v>3535.21</v>
      </c>
      <c r="C1129">
        <v>103</v>
      </c>
      <c r="D1129" t="s">
        <v>39</v>
      </c>
      <c r="E1129" t="str">
        <f t="shared" si="17"/>
        <v>90-120</v>
      </c>
    </row>
    <row r="1130" spans="1:5" x14ac:dyDescent="0.25">
      <c r="A1130">
        <v>69750520</v>
      </c>
      <c r="B1130" s="28">
        <v>2838.09</v>
      </c>
      <c r="C1130">
        <v>135</v>
      </c>
      <c r="D1130" t="s">
        <v>38</v>
      </c>
      <c r="E1130" t="str">
        <f t="shared" si="17"/>
        <v>121-150</v>
      </c>
    </row>
    <row r="1131" spans="1:5" x14ac:dyDescent="0.25">
      <c r="A1131">
        <v>69775592</v>
      </c>
      <c r="B1131" s="28">
        <v>3607.29</v>
      </c>
      <c r="C1131">
        <v>105</v>
      </c>
      <c r="D1131" t="s">
        <v>39</v>
      </c>
      <c r="E1131" t="str">
        <f t="shared" si="17"/>
        <v>90-120</v>
      </c>
    </row>
    <row r="1132" spans="1:5" x14ac:dyDescent="0.25">
      <c r="A1132">
        <v>69801498</v>
      </c>
      <c r="B1132" s="28">
        <v>2241.0700000000002</v>
      </c>
      <c r="C1132">
        <v>105</v>
      </c>
      <c r="D1132" t="s">
        <v>39</v>
      </c>
      <c r="E1132" t="str">
        <f t="shared" si="17"/>
        <v>90-120</v>
      </c>
    </row>
    <row r="1133" spans="1:5" x14ac:dyDescent="0.25">
      <c r="A1133">
        <v>69803258</v>
      </c>
      <c r="B1133" s="28">
        <v>9846.86</v>
      </c>
      <c r="C1133">
        <v>127</v>
      </c>
      <c r="D1133" t="s">
        <v>39</v>
      </c>
      <c r="E1133" t="str">
        <f t="shared" si="17"/>
        <v>121-150</v>
      </c>
    </row>
    <row r="1134" spans="1:5" x14ac:dyDescent="0.25">
      <c r="A1134">
        <v>69812806</v>
      </c>
      <c r="B1134" s="28">
        <v>12188.41</v>
      </c>
      <c r="C1134">
        <v>117</v>
      </c>
      <c r="D1134" t="s">
        <v>38</v>
      </c>
      <c r="E1134" t="str">
        <f t="shared" si="17"/>
        <v>90-120</v>
      </c>
    </row>
    <row r="1135" spans="1:5" x14ac:dyDescent="0.25">
      <c r="A1135">
        <v>69853784</v>
      </c>
      <c r="B1135" s="28">
        <v>12071.6</v>
      </c>
      <c r="C1135">
        <v>147</v>
      </c>
      <c r="D1135" t="s">
        <v>39</v>
      </c>
      <c r="E1135" t="str">
        <f t="shared" si="17"/>
        <v>121-150</v>
      </c>
    </row>
    <row r="1136" spans="1:5" x14ac:dyDescent="0.25">
      <c r="A1136">
        <v>69856558</v>
      </c>
      <c r="B1136" s="28">
        <v>8599.3799999999992</v>
      </c>
      <c r="C1136">
        <v>112</v>
      </c>
      <c r="D1136" t="s">
        <v>39</v>
      </c>
      <c r="E1136" t="str">
        <f t="shared" si="17"/>
        <v>90-120</v>
      </c>
    </row>
    <row r="1137" spans="1:5" x14ac:dyDescent="0.25">
      <c r="A1137">
        <v>69868010</v>
      </c>
      <c r="B1137" s="28">
        <v>2204.81</v>
      </c>
      <c r="C1137">
        <v>146</v>
      </c>
      <c r="D1137" t="s">
        <v>40</v>
      </c>
      <c r="E1137" t="str">
        <f t="shared" si="17"/>
        <v>121-150</v>
      </c>
    </row>
    <row r="1138" spans="1:5" x14ac:dyDescent="0.25">
      <c r="A1138">
        <v>69871802</v>
      </c>
      <c r="B1138" s="28">
        <v>3992.41</v>
      </c>
      <c r="C1138">
        <v>103</v>
      </c>
      <c r="D1138" t="s">
        <v>38</v>
      </c>
      <c r="E1138" t="str">
        <f t="shared" si="17"/>
        <v>90-120</v>
      </c>
    </row>
    <row r="1139" spans="1:5" x14ac:dyDescent="0.25">
      <c r="A1139">
        <v>69880660</v>
      </c>
      <c r="B1139" s="28">
        <v>6423.74</v>
      </c>
      <c r="C1139">
        <v>133</v>
      </c>
      <c r="D1139" t="s">
        <v>38</v>
      </c>
      <c r="E1139" t="str">
        <f t="shared" si="17"/>
        <v>121-150</v>
      </c>
    </row>
    <row r="1140" spans="1:5" x14ac:dyDescent="0.25">
      <c r="A1140">
        <v>69884188</v>
      </c>
      <c r="B1140" s="28">
        <v>7787.1</v>
      </c>
      <c r="C1140">
        <v>105</v>
      </c>
      <c r="D1140" t="s">
        <v>39</v>
      </c>
      <c r="E1140" t="str">
        <f t="shared" si="17"/>
        <v>90-120</v>
      </c>
    </row>
    <row r="1141" spans="1:5" x14ac:dyDescent="0.25">
      <c r="A1141">
        <v>69889286</v>
      </c>
      <c r="B1141" s="28">
        <v>3028.86</v>
      </c>
      <c r="C1141">
        <v>91</v>
      </c>
      <c r="D1141" t="s">
        <v>39</v>
      </c>
      <c r="E1141" t="str">
        <f t="shared" si="17"/>
        <v>90-120</v>
      </c>
    </row>
    <row r="1142" spans="1:5" x14ac:dyDescent="0.25">
      <c r="A1142">
        <v>69903298</v>
      </c>
      <c r="B1142" s="28">
        <v>4516.6099999999997</v>
      </c>
      <c r="C1142">
        <v>112</v>
      </c>
      <c r="D1142" t="s">
        <v>40</v>
      </c>
      <c r="E1142" t="str">
        <f t="shared" si="17"/>
        <v>90-120</v>
      </c>
    </row>
    <row r="1143" spans="1:5" x14ac:dyDescent="0.25">
      <c r="A1143">
        <v>69908342</v>
      </c>
      <c r="B1143" s="28">
        <v>8974.19</v>
      </c>
      <c r="C1143">
        <v>147</v>
      </c>
      <c r="D1143" t="s">
        <v>39</v>
      </c>
      <c r="E1143" t="str">
        <f t="shared" si="17"/>
        <v>121-150</v>
      </c>
    </row>
    <row r="1144" spans="1:5" x14ac:dyDescent="0.25">
      <c r="A1144">
        <v>69910210</v>
      </c>
      <c r="B1144" s="28">
        <v>5849.06</v>
      </c>
      <c r="C1144">
        <v>133</v>
      </c>
      <c r="D1144" t="s">
        <v>39</v>
      </c>
      <c r="E1144" t="str">
        <f t="shared" si="17"/>
        <v>121-150</v>
      </c>
    </row>
    <row r="1145" spans="1:5" x14ac:dyDescent="0.25">
      <c r="A1145">
        <v>69918668</v>
      </c>
      <c r="B1145" s="28">
        <v>4951.99</v>
      </c>
      <c r="C1145">
        <v>126</v>
      </c>
      <c r="D1145" t="s">
        <v>39</v>
      </c>
      <c r="E1145" t="str">
        <f t="shared" si="17"/>
        <v>121-150</v>
      </c>
    </row>
    <row r="1146" spans="1:5" x14ac:dyDescent="0.25">
      <c r="A1146">
        <v>69933548</v>
      </c>
      <c r="B1146" s="28">
        <v>4605.22</v>
      </c>
      <c r="C1146">
        <v>134</v>
      </c>
      <c r="D1146" t="s">
        <v>40</v>
      </c>
      <c r="E1146" t="str">
        <f t="shared" si="17"/>
        <v>121-150</v>
      </c>
    </row>
    <row r="1147" spans="1:5" x14ac:dyDescent="0.25">
      <c r="A1147">
        <v>69934500</v>
      </c>
      <c r="B1147" s="28">
        <v>3932.48</v>
      </c>
      <c r="C1147">
        <v>150</v>
      </c>
      <c r="D1147" t="s">
        <v>38</v>
      </c>
      <c r="E1147" t="str">
        <f t="shared" si="17"/>
        <v>121-150</v>
      </c>
    </row>
    <row r="1148" spans="1:5" x14ac:dyDescent="0.25">
      <c r="A1148">
        <v>69935882</v>
      </c>
      <c r="B1148" s="28">
        <v>12105.54</v>
      </c>
      <c r="C1148">
        <v>112</v>
      </c>
      <c r="D1148" t="s">
        <v>38</v>
      </c>
      <c r="E1148" t="str">
        <f t="shared" si="17"/>
        <v>90-120</v>
      </c>
    </row>
    <row r="1149" spans="1:5" x14ac:dyDescent="0.25">
      <c r="A1149">
        <v>69949590</v>
      </c>
      <c r="B1149" s="28">
        <v>2070.65</v>
      </c>
      <c r="C1149">
        <v>136</v>
      </c>
      <c r="D1149" t="s">
        <v>39</v>
      </c>
      <c r="E1149" t="str">
        <f t="shared" si="17"/>
        <v>121-150</v>
      </c>
    </row>
    <row r="1150" spans="1:5" x14ac:dyDescent="0.25">
      <c r="A1150">
        <v>69956336</v>
      </c>
      <c r="B1150" s="28">
        <v>10163.48</v>
      </c>
      <c r="C1150">
        <v>142</v>
      </c>
      <c r="D1150" t="s">
        <v>39</v>
      </c>
      <c r="E1150" t="str">
        <f t="shared" si="17"/>
        <v>121-150</v>
      </c>
    </row>
    <row r="1151" spans="1:5" x14ac:dyDescent="0.25">
      <c r="A1151">
        <v>69961646</v>
      </c>
      <c r="B1151" s="28">
        <v>11575.57</v>
      </c>
      <c r="C1151">
        <v>136</v>
      </c>
      <c r="D1151" t="s">
        <v>39</v>
      </c>
      <c r="E1151" t="str">
        <f t="shared" si="17"/>
        <v>121-150</v>
      </c>
    </row>
    <row r="1152" spans="1:5" x14ac:dyDescent="0.25">
      <c r="A1152">
        <v>69970266</v>
      </c>
      <c r="B1152" s="28">
        <v>3259.51</v>
      </c>
      <c r="C1152">
        <v>112</v>
      </c>
      <c r="D1152" t="s">
        <v>38</v>
      </c>
      <c r="E1152" t="str">
        <f t="shared" si="17"/>
        <v>90-120</v>
      </c>
    </row>
    <row r="1153" spans="1:5" x14ac:dyDescent="0.25">
      <c r="A1153">
        <v>69988532</v>
      </c>
      <c r="B1153" s="28">
        <v>3086.64</v>
      </c>
      <c r="C1153">
        <v>112</v>
      </c>
      <c r="D1153" t="s">
        <v>40</v>
      </c>
      <c r="E1153" t="str">
        <f t="shared" si="17"/>
        <v>90-120</v>
      </c>
    </row>
    <row r="1154" spans="1:5" x14ac:dyDescent="0.25">
      <c r="A1154">
        <v>70001108</v>
      </c>
      <c r="B1154" s="28">
        <v>7305.66</v>
      </c>
      <c r="C1154">
        <v>143</v>
      </c>
      <c r="D1154" t="s">
        <v>39</v>
      </c>
      <c r="E1154" t="str">
        <f t="shared" si="17"/>
        <v>121-150</v>
      </c>
    </row>
    <row r="1155" spans="1:5" x14ac:dyDescent="0.25">
      <c r="A1155">
        <v>70004862</v>
      </c>
      <c r="B1155" s="28">
        <v>1294.1300000000001</v>
      </c>
      <c r="C1155">
        <v>147</v>
      </c>
      <c r="D1155" t="s">
        <v>40</v>
      </c>
      <c r="E1155" t="str">
        <f t="shared" ref="E1155:E1218" si="18">IF(C1155&lt;=120,"90-120","121-150")</f>
        <v>121-150</v>
      </c>
    </row>
    <row r="1156" spans="1:5" x14ac:dyDescent="0.25">
      <c r="A1156">
        <v>70006864</v>
      </c>
      <c r="B1156" s="28">
        <v>8340.2999999999993</v>
      </c>
      <c r="C1156">
        <v>97</v>
      </c>
      <c r="D1156" t="s">
        <v>39</v>
      </c>
      <c r="E1156" t="str">
        <f t="shared" si="18"/>
        <v>90-120</v>
      </c>
    </row>
    <row r="1157" spans="1:5" x14ac:dyDescent="0.25">
      <c r="A1157">
        <v>70008210</v>
      </c>
      <c r="B1157" s="28">
        <v>9269.48</v>
      </c>
      <c r="C1157">
        <v>136</v>
      </c>
      <c r="D1157" t="s">
        <v>39</v>
      </c>
      <c r="E1157" t="str">
        <f t="shared" si="18"/>
        <v>121-150</v>
      </c>
    </row>
    <row r="1158" spans="1:5" x14ac:dyDescent="0.25">
      <c r="A1158">
        <v>70009296</v>
      </c>
      <c r="B1158" s="28">
        <v>10747.38</v>
      </c>
      <c r="C1158">
        <v>97</v>
      </c>
      <c r="D1158" t="s">
        <v>39</v>
      </c>
      <c r="E1158" t="str">
        <f t="shared" si="18"/>
        <v>90-120</v>
      </c>
    </row>
    <row r="1159" spans="1:5" x14ac:dyDescent="0.25">
      <c r="A1159">
        <v>70017140</v>
      </c>
      <c r="B1159" s="28">
        <v>6001.32</v>
      </c>
      <c r="C1159">
        <v>112</v>
      </c>
      <c r="D1159" t="s">
        <v>39</v>
      </c>
      <c r="E1159" t="str">
        <f t="shared" si="18"/>
        <v>90-120</v>
      </c>
    </row>
    <row r="1160" spans="1:5" x14ac:dyDescent="0.25">
      <c r="A1160">
        <v>70017176</v>
      </c>
      <c r="B1160" s="28">
        <v>6469.75</v>
      </c>
      <c r="C1160">
        <v>122</v>
      </c>
      <c r="D1160" t="s">
        <v>38</v>
      </c>
      <c r="E1160" t="str">
        <f t="shared" si="18"/>
        <v>121-150</v>
      </c>
    </row>
    <row r="1161" spans="1:5" x14ac:dyDescent="0.25">
      <c r="A1161">
        <v>70021892</v>
      </c>
      <c r="B1161" s="28">
        <v>5308.58</v>
      </c>
      <c r="C1161">
        <v>133</v>
      </c>
      <c r="D1161" t="s">
        <v>39</v>
      </c>
      <c r="E1161" t="str">
        <f t="shared" si="18"/>
        <v>121-150</v>
      </c>
    </row>
    <row r="1162" spans="1:5" x14ac:dyDescent="0.25">
      <c r="A1162">
        <v>70057646</v>
      </c>
      <c r="B1162" s="28">
        <v>4098.4799999999996</v>
      </c>
      <c r="C1162">
        <v>136</v>
      </c>
      <c r="D1162" t="s">
        <v>40</v>
      </c>
      <c r="E1162" t="str">
        <f t="shared" si="18"/>
        <v>121-150</v>
      </c>
    </row>
    <row r="1163" spans="1:5" x14ac:dyDescent="0.25">
      <c r="A1163">
        <v>70063072</v>
      </c>
      <c r="B1163" s="28">
        <v>8319.93</v>
      </c>
      <c r="C1163">
        <v>97</v>
      </c>
      <c r="D1163" t="s">
        <v>40</v>
      </c>
      <c r="E1163" t="str">
        <f t="shared" si="18"/>
        <v>90-120</v>
      </c>
    </row>
    <row r="1164" spans="1:5" x14ac:dyDescent="0.25">
      <c r="A1164">
        <v>70072952</v>
      </c>
      <c r="B1164" s="28">
        <v>7501.99</v>
      </c>
      <c r="C1164">
        <v>135</v>
      </c>
      <c r="D1164" t="s">
        <v>39</v>
      </c>
      <c r="E1164" t="str">
        <f t="shared" si="18"/>
        <v>121-150</v>
      </c>
    </row>
    <row r="1165" spans="1:5" x14ac:dyDescent="0.25">
      <c r="A1165">
        <v>70085064</v>
      </c>
      <c r="B1165" s="28">
        <v>14326.53</v>
      </c>
      <c r="C1165">
        <v>96</v>
      </c>
      <c r="D1165" t="s">
        <v>39</v>
      </c>
      <c r="E1165" t="str">
        <f t="shared" si="18"/>
        <v>90-120</v>
      </c>
    </row>
    <row r="1166" spans="1:5" x14ac:dyDescent="0.25">
      <c r="A1166">
        <v>70120056</v>
      </c>
      <c r="B1166" s="28">
        <v>3709.32</v>
      </c>
      <c r="C1166">
        <v>97</v>
      </c>
      <c r="D1166" t="s">
        <v>38</v>
      </c>
      <c r="E1166" t="str">
        <f t="shared" si="18"/>
        <v>90-120</v>
      </c>
    </row>
    <row r="1167" spans="1:5" x14ac:dyDescent="0.25">
      <c r="A1167">
        <v>70133776</v>
      </c>
      <c r="B1167" s="28">
        <v>6725.63</v>
      </c>
      <c r="C1167">
        <v>135</v>
      </c>
      <c r="D1167" t="s">
        <v>39</v>
      </c>
      <c r="E1167" t="str">
        <f t="shared" si="18"/>
        <v>121-150</v>
      </c>
    </row>
    <row r="1168" spans="1:5" x14ac:dyDescent="0.25">
      <c r="A1168">
        <v>70135964</v>
      </c>
      <c r="B1168" s="28">
        <v>5080.03</v>
      </c>
      <c r="C1168">
        <v>134</v>
      </c>
      <c r="D1168" t="s">
        <v>39</v>
      </c>
      <c r="E1168" t="str">
        <f t="shared" si="18"/>
        <v>121-150</v>
      </c>
    </row>
    <row r="1169" spans="1:5" x14ac:dyDescent="0.25">
      <c r="A1169">
        <v>70156140</v>
      </c>
      <c r="B1169" s="28">
        <v>16119.29</v>
      </c>
      <c r="C1169">
        <v>105</v>
      </c>
      <c r="D1169" t="s">
        <v>40</v>
      </c>
      <c r="E1169" t="str">
        <f t="shared" si="18"/>
        <v>90-120</v>
      </c>
    </row>
    <row r="1170" spans="1:5" x14ac:dyDescent="0.25">
      <c r="A1170">
        <v>70160738</v>
      </c>
      <c r="B1170" s="28">
        <v>10186.91</v>
      </c>
      <c r="C1170">
        <v>106</v>
      </c>
      <c r="D1170" t="s">
        <v>38</v>
      </c>
      <c r="E1170" t="str">
        <f t="shared" si="18"/>
        <v>90-120</v>
      </c>
    </row>
    <row r="1171" spans="1:5" x14ac:dyDescent="0.25">
      <c r="A1171">
        <v>70165546</v>
      </c>
      <c r="B1171" s="28">
        <v>9177.5400000000009</v>
      </c>
      <c r="C1171">
        <v>147</v>
      </c>
      <c r="D1171" t="s">
        <v>39</v>
      </c>
      <c r="E1171" t="str">
        <f t="shared" si="18"/>
        <v>121-150</v>
      </c>
    </row>
    <row r="1172" spans="1:5" x14ac:dyDescent="0.25">
      <c r="A1172">
        <v>70168136</v>
      </c>
      <c r="B1172" s="28">
        <v>3907.81</v>
      </c>
      <c r="C1172">
        <v>136</v>
      </c>
      <c r="D1172" t="s">
        <v>38</v>
      </c>
      <c r="E1172" t="str">
        <f t="shared" si="18"/>
        <v>121-150</v>
      </c>
    </row>
    <row r="1173" spans="1:5" x14ac:dyDescent="0.25">
      <c r="A1173">
        <v>70169452</v>
      </c>
      <c r="B1173" s="28">
        <v>1045.21</v>
      </c>
      <c r="C1173">
        <v>106</v>
      </c>
      <c r="D1173" t="s">
        <v>40</v>
      </c>
      <c r="E1173" t="str">
        <f t="shared" si="18"/>
        <v>90-120</v>
      </c>
    </row>
    <row r="1174" spans="1:5" x14ac:dyDescent="0.25">
      <c r="A1174">
        <v>70182352</v>
      </c>
      <c r="B1174" s="28">
        <v>8436.23</v>
      </c>
      <c r="C1174">
        <v>146</v>
      </c>
      <c r="D1174" t="s">
        <v>38</v>
      </c>
      <c r="E1174" t="str">
        <f t="shared" si="18"/>
        <v>121-150</v>
      </c>
    </row>
    <row r="1175" spans="1:5" x14ac:dyDescent="0.25">
      <c r="A1175">
        <v>70184704</v>
      </c>
      <c r="B1175" s="28">
        <v>12255.08</v>
      </c>
      <c r="C1175">
        <v>133</v>
      </c>
      <c r="D1175" t="s">
        <v>39</v>
      </c>
      <c r="E1175" t="str">
        <f t="shared" si="18"/>
        <v>121-150</v>
      </c>
    </row>
    <row r="1176" spans="1:5" x14ac:dyDescent="0.25">
      <c r="A1176">
        <v>70187896</v>
      </c>
      <c r="B1176" s="28">
        <v>15744.78</v>
      </c>
      <c r="C1176">
        <v>117</v>
      </c>
      <c r="D1176" t="s">
        <v>39</v>
      </c>
      <c r="E1176" t="str">
        <f t="shared" si="18"/>
        <v>90-120</v>
      </c>
    </row>
    <row r="1177" spans="1:5" x14ac:dyDescent="0.25">
      <c r="A1177">
        <v>70188078</v>
      </c>
      <c r="B1177" s="28">
        <v>13752.81</v>
      </c>
      <c r="C1177">
        <v>105</v>
      </c>
      <c r="D1177" t="s">
        <v>39</v>
      </c>
      <c r="E1177" t="str">
        <f t="shared" si="18"/>
        <v>90-120</v>
      </c>
    </row>
    <row r="1178" spans="1:5" x14ac:dyDescent="0.25">
      <c r="A1178">
        <v>70189160</v>
      </c>
      <c r="B1178" s="28">
        <v>10983.86</v>
      </c>
      <c r="C1178">
        <v>113</v>
      </c>
      <c r="D1178" t="s">
        <v>39</v>
      </c>
      <c r="E1178" t="str">
        <f t="shared" si="18"/>
        <v>90-120</v>
      </c>
    </row>
    <row r="1179" spans="1:5" x14ac:dyDescent="0.25">
      <c r="A1179">
        <v>70189672</v>
      </c>
      <c r="B1179" s="28">
        <v>18242.03</v>
      </c>
      <c r="C1179">
        <v>122</v>
      </c>
      <c r="D1179" t="s">
        <v>39</v>
      </c>
      <c r="E1179" t="str">
        <f t="shared" si="18"/>
        <v>121-150</v>
      </c>
    </row>
    <row r="1180" spans="1:5" x14ac:dyDescent="0.25">
      <c r="A1180">
        <v>70227080</v>
      </c>
      <c r="B1180" s="28">
        <v>1635.15</v>
      </c>
      <c r="C1180">
        <v>142</v>
      </c>
      <c r="D1180" t="s">
        <v>39</v>
      </c>
      <c r="E1180" t="str">
        <f t="shared" si="18"/>
        <v>121-150</v>
      </c>
    </row>
    <row r="1181" spans="1:5" x14ac:dyDescent="0.25">
      <c r="A1181">
        <v>70234732</v>
      </c>
      <c r="B1181" s="28">
        <v>8330.17</v>
      </c>
      <c r="C1181">
        <v>92</v>
      </c>
      <c r="D1181" t="s">
        <v>39</v>
      </c>
      <c r="E1181" t="str">
        <f t="shared" si="18"/>
        <v>90-120</v>
      </c>
    </row>
    <row r="1182" spans="1:5" x14ac:dyDescent="0.25">
      <c r="A1182">
        <v>70244164</v>
      </c>
      <c r="B1182" s="28">
        <v>14661.79</v>
      </c>
      <c r="C1182">
        <v>120</v>
      </c>
      <c r="D1182" t="s">
        <v>38</v>
      </c>
      <c r="E1182" t="str">
        <f t="shared" si="18"/>
        <v>90-120</v>
      </c>
    </row>
    <row r="1183" spans="1:5" x14ac:dyDescent="0.25">
      <c r="A1183">
        <v>70244414</v>
      </c>
      <c r="B1183" s="28">
        <v>8882.73</v>
      </c>
      <c r="C1183">
        <v>133</v>
      </c>
      <c r="D1183" t="s">
        <v>39</v>
      </c>
      <c r="E1183" t="str">
        <f t="shared" si="18"/>
        <v>121-150</v>
      </c>
    </row>
    <row r="1184" spans="1:5" x14ac:dyDescent="0.25">
      <c r="A1184">
        <v>70252470</v>
      </c>
      <c r="B1184" s="28">
        <v>13034.65</v>
      </c>
      <c r="C1184">
        <v>135</v>
      </c>
      <c r="D1184" t="s">
        <v>39</v>
      </c>
      <c r="E1184" t="str">
        <f t="shared" si="18"/>
        <v>121-150</v>
      </c>
    </row>
    <row r="1185" spans="1:5" x14ac:dyDescent="0.25">
      <c r="A1185">
        <v>70257026</v>
      </c>
      <c r="B1185" s="28">
        <v>1303.8699999999999</v>
      </c>
      <c r="C1185">
        <v>105</v>
      </c>
      <c r="D1185" t="s">
        <v>38</v>
      </c>
      <c r="E1185" t="str">
        <f t="shared" si="18"/>
        <v>90-120</v>
      </c>
    </row>
    <row r="1186" spans="1:5" x14ac:dyDescent="0.25">
      <c r="A1186">
        <v>70258764</v>
      </c>
      <c r="B1186" s="28">
        <v>8058.77</v>
      </c>
      <c r="C1186">
        <v>147</v>
      </c>
      <c r="D1186" t="s">
        <v>38</v>
      </c>
      <c r="E1186" t="str">
        <f t="shared" si="18"/>
        <v>121-150</v>
      </c>
    </row>
    <row r="1187" spans="1:5" x14ac:dyDescent="0.25">
      <c r="A1187">
        <v>70278618</v>
      </c>
      <c r="B1187" s="28">
        <v>2788.96</v>
      </c>
      <c r="C1187">
        <v>116</v>
      </c>
      <c r="D1187" t="s">
        <v>39</v>
      </c>
      <c r="E1187" t="str">
        <f t="shared" si="18"/>
        <v>90-120</v>
      </c>
    </row>
    <row r="1188" spans="1:5" x14ac:dyDescent="0.25">
      <c r="A1188">
        <v>70282012</v>
      </c>
      <c r="B1188" s="28">
        <v>6815.34</v>
      </c>
      <c r="C1188">
        <v>127</v>
      </c>
      <c r="D1188" t="s">
        <v>38</v>
      </c>
      <c r="E1188" t="str">
        <f t="shared" si="18"/>
        <v>121-150</v>
      </c>
    </row>
    <row r="1189" spans="1:5" x14ac:dyDescent="0.25">
      <c r="A1189">
        <v>70290976</v>
      </c>
      <c r="B1189" s="28">
        <v>7758.69</v>
      </c>
      <c r="C1189">
        <v>116</v>
      </c>
      <c r="D1189" t="s">
        <v>40</v>
      </c>
      <c r="E1189" t="str">
        <f t="shared" si="18"/>
        <v>90-120</v>
      </c>
    </row>
    <row r="1190" spans="1:5" x14ac:dyDescent="0.25">
      <c r="A1190">
        <v>70313496</v>
      </c>
      <c r="B1190" s="28">
        <v>14075.85</v>
      </c>
      <c r="C1190">
        <v>142</v>
      </c>
      <c r="D1190" t="s">
        <v>38</v>
      </c>
      <c r="E1190" t="str">
        <f t="shared" si="18"/>
        <v>121-150</v>
      </c>
    </row>
    <row r="1191" spans="1:5" x14ac:dyDescent="0.25">
      <c r="A1191">
        <v>70313526</v>
      </c>
      <c r="B1191" s="28">
        <v>7069.8</v>
      </c>
      <c r="C1191">
        <v>116</v>
      </c>
      <c r="D1191" t="s">
        <v>40</v>
      </c>
      <c r="E1191" t="str">
        <f t="shared" si="18"/>
        <v>90-120</v>
      </c>
    </row>
    <row r="1192" spans="1:5" x14ac:dyDescent="0.25">
      <c r="A1192">
        <v>70315500</v>
      </c>
      <c r="B1192" s="28">
        <v>2756.67</v>
      </c>
      <c r="C1192">
        <v>103</v>
      </c>
      <c r="D1192" t="s">
        <v>39</v>
      </c>
      <c r="E1192" t="str">
        <f t="shared" si="18"/>
        <v>90-120</v>
      </c>
    </row>
    <row r="1193" spans="1:5" x14ac:dyDescent="0.25">
      <c r="A1193">
        <v>70326272</v>
      </c>
      <c r="B1193" s="28">
        <v>8818.69</v>
      </c>
      <c r="C1193">
        <v>106</v>
      </c>
      <c r="D1193" t="s">
        <v>39</v>
      </c>
      <c r="E1193" t="str">
        <f t="shared" si="18"/>
        <v>90-120</v>
      </c>
    </row>
    <row r="1194" spans="1:5" x14ac:dyDescent="0.25">
      <c r="A1194">
        <v>70331486</v>
      </c>
      <c r="B1194" s="28">
        <v>1431.7</v>
      </c>
      <c r="C1194">
        <v>127</v>
      </c>
      <c r="D1194" t="s">
        <v>40</v>
      </c>
      <c r="E1194" t="str">
        <f t="shared" si="18"/>
        <v>121-150</v>
      </c>
    </row>
    <row r="1195" spans="1:5" x14ac:dyDescent="0.25">
      <c r="A1195">
        <v>70333942</v>
      </c>
      <c r="B1195" s="28">
        <v>5350.29</v>
      </c>
      <c r="C1195">
        <v>147</v>
      </c>
      <c r="D1195" t="s">
        <v>38</v>
      </c>
      <c r="E1195" t="str">
        <f t="shared" si="18"/>
        <v>121-150</v>
      </c>
    </row>
    <row r="1196" spans="1:5" x14ac:dyDescent="0.25">
      <c r="A1196">
        <v>70340958</v>
      </c>
      <c r="B1196" s="28">
        <v>7610.15</v>
      </c>
      <c r="C1196">
        <v>117</v>
      </c>
      <c r="D1196" t="s">
        <v>38</v>
      </c>
      <c r="E1196" t="str">
        <f t="shared" si="18"/>
        <v>90-120</v>
      </c>
    </row>
    <row r="1197" spans="1:5" x14ac:dyDescent="0.25">
      <c r="A1197">
        <v>70345220</v>
      </c>
      <c r="B1197" s="28">
        <v>13619.78</v>
      </c>
      <c r="C1197">
        <v>126</v>
      </c>
      <c r="D1197" t="s">
        <v>40</v>
      </c>
      <c r="E1197" t="str">
        <f t="shared" si="18"/>
        <v>121-150</v>
      </c>
    </row>
    <row r="1198" spans="1:5" x14ac:dyDescent="0.25">
      <c r="A1198">
        <v>70345874</v>
      </c>
      <c r="B1198" s="28">
        <v>14201.09</v>
      </c>
      <c r="C1198">
        <v>126</v>
      </c>
      <c r="D1198" t="s">
        <v>39</v>
      </c>
      <c r="E1198" t="str">
        <f t="shared" si="18"/>
        <v>121-150</v>
      </c>
    </row>
    <row r="1199" spans="1:5" x14ac:dyDescent="0.25">
      <c r="A1199">
        <v>70349486</v>
      </c>
      <c r="B1199" s="28">
        <v>3679.02</v>
      </c>
      <c r="C1199">
        <v>96</v>
      </c>
      <c r="D1199" t="s">
        <v>39</v>
      </c>
      <c r="E1199" t="str">
        <f t="shared" si="18"/>
        <v>90-120</v>
      </c>
    </row>
    <row r="1200" spans="1:5" x14ac:dyDescent="0.25">
      <c r="A1200">
        <v>70349836</v>
      </c>
      <c r="B1200" s="28">
        <v>6217.5</v>
      </c>
      <c r="C1200">
        <v>96</v>
      </c>
      <c r="D1200" t="s">
        <v>38</v>
      </c>
      <c r="E1200" t="str">
        <f t="shared" si="18"/>
        <v>90-120</v>
      </c>
    </row>
    <row r="1201" spans="1:5" x14ac:dyDescent="0.25">
      <c r="A1201">
        <v>70359914</v>
      </c>
      <c r="B1201" s="28">
        <v>3153.38</v>
      </c>
      <c r="C1201">
        <v>126</v>
      </c>
      <c r="D1201" t="s">
        <v>38</v>
      </c>
      <c r="E1201" t="str">
        <f t="shared" si="18"/>
        <v>121-150</v>
      </c>
    </row>
    <row r="1202" spans="1:5" x14ac:dyDescent="0.25">
      <c r="A1202">
        <v>70368398</v>
      </c>
      <c r="B1202" s="28">
        <v>9920.36</v>
      </c>
      <c r="C1202">
        <v>105</v>
      </c>
      <c r="D1202" t="s">
        <v>38</v>
      </c>
      <c r="E1202" t="str">
        <f t="shared" si="18"/>
        <v>90-120</v>
      </c>
    </row>
    <row r="1203" spans="1:5" x14ac:dyDescent="0.25">
      <c r="A1203">
        <v>70377288</v>
      </c>
      <c r="B1203" s="28">
        <v>4336.1499999999996</v>
      </c>
      <c r="C1203">
        <v>96</v>
      </c>
      <c r="D1203" t="s">
        <v>39</v>
      </c>
      <c r="E1203" t="str">
        <f t="shared" si="18"/>
        <v>90-120</v>
      </c>
    </row>
    <row r="1204" spans="1:5" x14ac:dyDescent="0.25">
      <c r="A1204">
        <v>70387376</v>
      </c>
      <c r="B1204" s="28">
        <v>5663.24</v>
      </c>
      <c r="C1204">
        <v>135</v>
      </c>
      <c r="D1204" t="s">
        <v>39</v>
      </c>
      <c r="E1204" t="str">
        <f t="shared" si="18"/>
        <v>121-150</v>
      </c>
    </row>
    <row r="1205" spans="1:5" x14ac:dyDescent="0.25">
      <c r="A1205">
        <v>70402096</v>
      </c>
      <c r="B1205" s="28">
        <v>15991.2</v>
      </c>
      <c r="C1205">
        <v>136</v>
      </c>
      <c r="D1205" t="s">
        <v>39</v>
      </c>
      <c r="E1205" t="str">
        <f t="shared" si="18"/>
        <v>121-150</v>
      </c>
    </row>
    <row r="1206" spans="1:5" x14ac:dyDescent="0.25">
      <c r="A1206">
        <v>70425058</v>
      </c>
      <c r="B1206" s="28">
        <v>6563.77</v>
      </c>
      <c r="C1206">
        <v>134</v>
      </c>
      <c r="D1206" t="s">
        <v>39</v>
      </c>
      <c r="E1206" t="str">
        <f t="shared" si="18"/>
        <v>121-150</v>
      </c>
    </row>
    <row r="1207" spans="1:5" x14ac:dyDescent="0.25">
      <c r="A1207">
        <v>70428452</v>
      </c>
      <c r="B1207" s="28">
        <v>3362.01</v>
      </c>
      <c r="C1207">
        <v>134</v>
      </c>
      <c r="D1207" t="s">
        <v>38</v>
      </c>
      <c r="E1207" t="str">
        <f t="shared" si="18"/>
        <v>121-150</v>
      </c>
    </row>
    <row r="1208" spans="1:5" x14ac:dyDescent="0.25">
      <c r="A1208">
        <v>70441768</v>
      </c>
      <c r="B1208" s="28">
        <v>6018.67</v>
      </c>
      <c r="C1208">
        <v>112</v>
      </c>
      <c r="D1208" t="s">
        <v>39</v>
      </c>
      <c r="E1208" t="str">
        <f t="shared" si="18"/>
        <v>90-120</v>
      </c>
    </row>
    <row r="1209" spans="1:5" x14ac:dyDescent="0.25">
      <c r="A1209">
        <v>70465052</v>
      </c>
      <c r="B1209" s="28">
        <v>3324.72</v>
      </c>
      <c r="C1209">
        <v>146</v>
      </c>
      <c r="D1209" t="s">
        <v>39</v>
      </c>
      <c r="E1209" t="str">
        <f t="shared" si="18"/>
        <v>121-150</v>
      </c>
    </row>
    <row r="1210" spans="1:5" x14ac:dyDescent="0.25">
      <c r="A1210">
        <v>70466616</v>
      </c>
      <c r="B1210" s="28">
        <v>6201.07</v>
      </c>
      <c r="C1210">
        <v>146</v>
      </c>
      <c r="D1210" t="s">
        <v>39</v>
      </c>
      <c r="E1210" t="str">
        <f t="shared" si="18"/>
        <v>121-150</v>
      </c>
    </row>
    <row r="1211" spans="1:5" x14ac:dyDescent="0.25">
      <c r="A1211">
        <v>70469124</v>
      </c>
      <c r="B1211" s="28">
        <v>4096.76</v>
      </c>
      <c r="C1211">
        <v>103</v>
      </c>
      <c r="D1211" t="s">
        <v>38</v>
      </c>
      <c r="E1211" t="str">
        <f t="shared" si="18"/>
        <v>90-120</v>
      </c>
    </row>
    <row r="1212" spans="1:5" x14ac:dyDescent="0.25">
      <c r="A1212">
        <v>70517132</v>
      </c>
      <c r="B1212" s="28">
        <v>11122.7</v>
      </c>
      <c r="C1212">
        <v>97</v>
      </c>
      <c r="D1212" t="s">
        <v>40</v>
      </c>
      <c r="E1212" t="str">
        <f t="shared" si="18"/>
        <v>90-120</v>
      </c>
    </row>
    <row r="1213" spans="1:5" x14ac:dyDescent="0.25">
      <c r="A1213">
        <v>70522672</v>
      </c>
      <c r="B1213" s="28">
        <v>1434.06</v>
      </c>
      <c r="C1213">
        <v>103</v>
      </c>
      <c r="D1213" t="s">
        <v>39</v>
      </c>
      <c r="E1213" t="str">
        <f t="shared" si="18"/>
        <v>90-120</v>
      </c>
    </row>
    <row r="1214" spans="1:5" x14ac:dyDescent="0.25">
      <c r="A1214">
        <v>70523796</v>
      </c>
      <c r="B1214" s="28">
        <v>25803.05</v>
      </c>
      <c r="C1214">
        <v>142</v>
      </c>
      <c r="D1214" t="s">
        <v>39</v>
      </c>
      <c r="E1214" t="str">
        <f t="shared" si="18"/>
        <v>121-150</v>
      </c>
    </row>
    <row r="1215" spans="1:5" x14ac:dyDescent="0.25">
      <c r="A1215">
        <v>70546554</v>
      </c>
      <c r="B1215" s="28">
        <v>12506.05</v>
      </c>
      <c r="C1215">
        <v>134</v>
      </c>
      <c r="D1215" t="s">
        <v>40</v>
      </c>
      <c r="E1215" t="str">
        <f t="shared" si="18"/>
        <v>121-150</v>
      </c>
    </row>
    <row r="1216" spans="1:5" x14ac:dyDescent="0.25">
      <c r="A1216">
        <v>70551890</v>
      </c>
      <c r="B1216" s="28">
        <v>2319.77</v>
      </c>
      <c r="C1216">
        <v>104</v>
      </c>
      <c r="D1216" t="s">
        <v>40</v>
      </c>
      <c r="E1216" t="str">
        <f t="shared" si="18"/>
        <v>90-120</v>
      </c>
    </row>
    <row r="1217" spans="1:5" x14ac:dyDescent="0.25">
      <c r="A1217">
        <v>70568630</v>
      </c>
      <c r="B1217" s="28">
        <v>6959.59</v>
      </c>
      <c r="C1217">
        <v>147</v>
      </c>
      <c r="D1217" t="s">
        <v>38</v>
      </c>
      <c r="E1217" t="str">
        <f t="shared" si="18"/>
        <v>121-150</v>
      </c>
    </row>
    <row r="1218" spans="1:5" x14ac:dyDescent="0.25">
      <c r="A1218">
        <v>70572394</v>
      </c>
      <c r="B1218" s="28">
        <v>2115.96</v>
      </c>
      <c r="C1218">
        <v>149</v>
      </c>
      <c r="D1218" t="s">
        <v>40</v>
      </c>
      <c r="E1218" t="str">
        <f t="shared" si="18"/>
        <v>121-150</v>
      </c>
    </row>
    <row r="1219" spans="1:5" x14ac:dyDescent="0.25">
      <c r="A1219">
        <v>70578330</v>
      </c>
      <c r="B1219" s="28">
        <v>1524.54</v>
      </c>
      <c r="C1219">
        <v>106</v>
      </c>
      <c r="D1219" t="s">
        <v>38</v>
      </c>
      <c r="E1219" t="str">
        <f t="shared" ref="E1219:E1282" si="19">IF(C1219&lt;=120,"90-120","121-150")</f>
        <v>90-120</v>
      </c>
    </row>
    <row r="1220" spans="1:5" x14ac:dyDescent="0.25">
      <c r="A1220">
        <v>70579338</v>
      </c>
      <c r="B1220" s="28">
        <v>4907.7299999999996</v>
      </c>
      <c r="C1220">
        <v>104</v>
      </c>
      <c r="D1220" t="s">
        <v>39</v>
      </c>
      <c r="E1220" t="str">
        <f t="shared" si="19"/>
        <v>90-120</v>
      </c>
    </row>
    <row r="1221" spans="1:5" x14ac:dyDescent="0.25">
      <c r="A1221">
        <v>70579578</v>
      </c>
      <c r="B1221" s="28">
        <v>3511.85</v>
      </c>
      <c r="C1221">
        <v>119</v>
      </c>
      <c r="D1221" t="s">
        <v>39</v>
      </c>
      <c r="E1221" t="str">
        <f t="shared" si="19"/>
        <v>90-120</v>
      </c>
    </row>
    <row r="1222" spans="1:5" x14ac:dyDescent="0.25">
      <c r="A1222">
        <v>70580962</v>
      </c>
      <c r="B1222" s="28">
        <v>20658.599999999999</v>
      </c>
      <c r="C1222">
        <v>149</v>
      </c>
      <c r="D1222" t="s">
        <v>38</v>
      </c>
      <c r="E1222" t="str">
        <f t="shared" si="19"/>
        <v>121-150</v>
      </c>
    </row>
    <row r="1223" spans="1:5" x14ac:dyDescent="0.25">
      <c r="A1223">
        <v>70585988</v>
      </c>
      <c r="B1223" s="28">
        <v>3718.45</v>
      </c>
      <c r="C1223">
        <v>119</v>
      </c>
      <c r="D1223" t="s">
        <v>38</v>
      </c>
      <c r="E1223" t="str">
        <f t="shared" si="19"/>
        <v>90-120</v>
      </c>
    </row>
    <row r="1224" spans="1:5" x14ac:dyDescent="0.25">
      <c r="A1224">
        <v>70594236</v>
      </c>
      <c r="B1224" s="28">
        <v>3091.35</v>
      </c>
      <c r="C1224">
        <v>119</v>
      </c>
      <c r="D1224" t="s">
        <v>39</v>
      </c>
      <c r="E1224" t="str">
        <f t="shared" si="19"/>
        <v>90-120</v>
      </c>
    </row>
    <row r="1225" spans="1:5" x14ac:dyDescent="0.25">
      <c r="A1225">
        <v>70596806</v>
      </c>
      <c r="B1225" s="28">
        <v>1122.46</v>
      </c>
      <c r="C1225">
        <v>113</v>
      </c>
      <c r="D1225" t="s">
        <v>39</v>
      </c>
      <c r="E1225" t="str">
        <f t="shared" si="19"/>
        <v>90-120</v>
      </c>
    </row>
    <row r="1226" spans="1:5" x14ac:dyDescent="0.25">
      <c r="A1226">
        <v>70597464</v>
      </c>
      <c r="B1226" s="28">
        <v>17026.46</v>
      </c>
      <c r="C1226">
        <v>113</v>
      </c>
      <c r="D1226" t="s">
        <v>38</v>
      </c>
      <c r="E1226" t="str">
        <f t="shared" si="19"/>
        <v>90-120</v>
      </c>
    </row>
    <row r="1227" spans="1:5" x14ac:dyDescent="0.25">
      <c r="A1227">
        <v>70602928</v>
      </c>
      <c r="B1227" s="28">
        <v>11611.66</v>
      </c>
      <c r="C1227">
        <v>143</v>
      </c>
      <c r="D1227" t="s">
        <v>40</v>
      </c>
      <c r="E1227" t="str">
        <f t="shared" si="19"/>
        <v>121-150</v>
      </c>
    </row>
    <row r="1228" spans="1:5" x14ac:dyDescent="0.25">
      <c r="A1228">
        <v>70610182</v>
      </c>
      <c r="B1228" s="28">
        <v>6088.82</v>
      </c>
      <c r="C1228">
        <v>97</v>
      </c>
      <c r="D1228" t="s">
        <v>38</v>
      </c>
      <c r="E1228" t="str">
        <f t="shared" si="19"/>
        <v>90-120</v>
      </c>
    </row>
    <row r="1229" spans="1:5" x14ac:dyDescent="0.25">
      <c r="A1229">
        <v>70625322</v>
      </c>
      <c r="B1229" s="28">
        <v>22888.82</v>
      </c>
      <c r="C1229">
        <v>147</v>
      </c>
      <c r="D1229" t="s">
        <v>38</v>
      </c>
      <c r="E1229" t="str">
        <f t="shared" si="19"/>
        <v>121-150</v>
      </c>
    </row>
    <row r="1230" spans="1:5" x14ac:dyDescent="0.25">
      <c r="A1230">
        <v>70634128</v>
      </c>
      <c r="B1230" s="28">
        <v>18265.12</v>
      </c>
      <c r="C1230">
        <v>136</v>
      </c>
      <c r="D1230" t="s">
        <v>39</v>
      </c>
      <c r="E1230" t="str">
        <f t="shared" si="19"/>
        <v>121-150</v>
      </c>
    </row>
    <row r="1231" spans="1:5" x14ac:dyDescent="0.25">
      <c r="A1231">
        <v>70655370</v>
      </c>
      <c r="B1231" s="28">
        <v>1884.24</v>
      </c>
      <c r="C1231">
        <v>112</v>
      </c>
      <c r="D1231" t="s">
        <v>39</v>
      </c>
      <c r="E1231" t="str">
        <f t="shared" si="19"/>
        <v>90-120</v>
      </c>
    </row>
    <row r="1232" spans="1:5" x14ac:dyDescent="0.25">
      <c r="A1232">
        <v>70655686</v>
      </c>
      <c r="B1232" s="28">
        <v>2692.08</v>
      </c>
      <c r="C1232">
        <v>142</v>
      </c>
      <c r="D1232" t="s">
        <v>39</v>
      </c>
      <c r="E1232" t="str">
        <f t="shared" si="19"/>
        <v>121-150</v>
      </c>
    </row>
    <row r="1233" spans="1:5" x14ac:dyDescent="0.25">
      <c r="A1233">
        <v>70667210</v>
      </c>
      <c r="B1233" s="28">
        <v>1229.32</v>
      </c>
      <c r="C1233">
        <v>112</v>
      </c>
      <c r="D1233" t="s">
        <v>39</v>
      </c>
      <c r="E1233" t="str">
        <f t="shared" si="19"/>
        <v>90-120</v>
      </c>
    </row>
    <row r="1234" spans="1:5" x14ac:dyDescent="0.25">
      <c r="A1234">
        <v>70669378</v>
      </c>
      <c r="B1234" s="28">
        <v>3378.37</v>
      </c>
      <c r="C1234">
        <v>112</v>
      </c>
      <c r="D1234" t="s">
        <v>39</v>
      </c>
      <c r="E1234" t="str">
        <f t="shared" si="19"/>
        <v>90-120</v>
      </c>
    </row>
    <row r="1235" spans="1:5" x14ac:dyDescent="0.25">
      <c r="A1235">
        <v>70676252</v>
      </c>
      <c r="B1235" s="28">
        <v>13697.17</v>
      </c>
      <c r="C1235">
        <v>142</v>
      </c>
      <c r="D1235" t="s">
        <v>38</v>
      </c>
      <c r="E1235" t="str">
        <f t="shared" si="19"/>
        <v>121-150</v>
      </c>
    </row>
    <row r="1236" spans="1:5" x14ac:dyDescent="0.25">
      <c r="A1236">
        <v>70696820</v>
      </c>
      <c r="B1236" s="28">
        <v>3166.53</v>
      </c>
      <c r="C1236">
        <v>105</v>
      </c>
      <c r="D1236" t="s">
        <v>39</v>
      </c>
      <c r="E1236" t="str">
        <f t="shared" si="19"/>
        <v>90-120</v>
      </c>
    </row>
    <row r="1237" spans="1:5" x14ac:dyDescent="0.25">
      <c r="A1237">
        <v>70697740</v>
      </c>
      <c r="B1237" s="28">
        <v>19727.91</v>
      </c>
      <c r="C1237">
        <v>146</v>
      </c>
      <c r="D1237" t="s">
        <v>39</v>
      </c>
      <c r="E1237" t="str">
        <f t="shared" si="19"/>
        <v>121-150</v>
      </c>
    </row>
    <row r="1238" spans="1:5" x14ac:dyDescent="0.25">
      <c r="A1238">
        <v>70709732</v>
      </c>
      <c r="B1238" s="28">
        <v>1445.91</v>
      </c>
      <c r="C1238">
        <v>104</v>
      </c>
      <c r="D1238" t="s">
        <v>38</v>
      </c>
      <c r="E1238" t="str">
        <f t="shared" si="19"/>
        <v>90-120</v>
      </c>
    </row>
    <row r="1239" spans="1:5" x14ac:dyDescent="0.25">
      <c r="A1239">
        <v>70754600</v>
      </c>
      <c r="B1239" s="28">
        <v>4700.32</v>
      </c>
      <c r="C1239">
        <v>134</v>
      </c>
      <c r="D1239" t="s">
        <v>38</v>
      </c>
      <c r="E1239" t="str">
        <f t="shared" si="19"/>
        <v>121-150</v>
      </c>
    </row>
    <row r="1240" spans="1:5" x14ac:dyDescent="0.25">
      <c r="A1240">
        <v>70762240</v>
      </c>
      <c r="B1240" s="28">
        <v>6620.32</v>
      </c>
      <c r="C1240">
        <v>112</v>
      </c>
      <c r="D1240" t="s">
        <v>38</v>
      </c>
      <c r="E1240" t="str">
        <f t="shared" si="19"/>
        <v>90-120</v>
      </c>
    </row>
    <row r="1241" spans="1:5" x14ac:dyDescent="0.25">
      <c r="A1241">
        <v>70770506</v>
      </c>
      <c r="B1241" s="28">
        <v>4471.43</v>
      </c>
      <c r="C1241">
        <v>113</v>
      </c>
      <c r="D1241" t="s">
        <v>39</v>
      </c>
      <c r="E1241" t="str">
        <f t="shared" si="19"/>
        <v>90-120</v>
      </c>
    </row>
    <row r="1242" spans="1:5" x14ac:dyDescent="0.25">
      <c r="A1242">
        <v>70790644</v>
      </c>
      <c r="B1242" s="28">
        <v>2055</v>
      </c>
      <c r="C1242">
        <v>97</v>
      </c>
      <c r="D1242" t="s">
        <v>39</v>
      </c>
      <c r="E1242" t="str">
        <f t="shared" si="19"/>
        <v>90-120</v>
      </c>
    </row>
    <row r="1243" spans="1:5" x14ac:dyDescent="0.25">
      <c r="A1243">
        <v>70818224</v>
      </c>
      <c r="B1243" s="28">
        <v>1404.16</v>
      </c>
      <c r="C1243">
        <v>112</v>
      </c>
      <c r="D1243" t="s">
        <v>38</v>
      </c>
      <c r="E1243" t="str">
        <f t="shared" si="19"/>
        <v>90-120</v>
      </c>
    </row>
    <row r="1244" spans="1:5" x14ac:dyDescent="0.25">
      <c r="A1244">
        <v>70838344</v>
      </c>
      <c r="B1244" s="28">
        <v>11155.76</v>
      </c>
      <c r="C1244">
        <v>134</v>
      </c>
      <c r="D1244" t="s">
        <v>38</v>
      </c>
      <c r="E1244" t="str">
        <f t="shared" si="19"/>
        <v>121-150</v>
      </c>
    </row>
    <row r="1245" spans="1:5" x14ac:dyDescent="0.25">
      <c r="A1245">
        <v>70841136</v>
      </c>
      <c r="B1245" s="28">
        <v>12056</v>
      </c>
      <c r="C1245">
        <v>150</v>
      </c>
      <c r="D1245" t="s">
        <v>38</v>
      </c>
      <c r="E1245" t="str">
        <f t="shared" si="19"/>
        <v>121-150</v>
      </c>
    </row>
    <row r="1246" spans="1:5" x14ac:dyDescent="0.25">
      <c r="A1246">
        <v>70846256</v>
      </c>
      <c r="B1246" s="28">
        <v>4762.1499999999996</v>
      </c>
      <c r="C1246">
        <v>119</v>
      </c>
      <c r="D1246" t="s">
        <v>40</v>
      </c>
      <c r="E1246" t="str">
        <f t="shared" si="19"/>
        <v>90-120</v>
      </c>
    </row>
    <row r="1247" spans="1:5" x14ac:dyDescent="0.25">
      <c r="A1247">
        <v>70852192</v>
      </c>
      <c r="B1247" s="28">
        <v>1959.28</v>
      </c>
      <c r="C1247">
        <v>133</v>
      </c>
      <c r="D1247" t="s">
        <v>38</v>
      </c>
      <c r="E1247" t="str">
        <f t="shared" si="19"/>
        <v>121-150</v>
      </c>
    </row>
    <row r="1248" spans="1:5" x14ac:dyDescent="0.25">
      <c r="A1248">
        <v>70853640</v>
      </c>
      <c r="B1248" s="28">
        <v>3430.84</v>
      </c>
      <c r="C1248">
        <v>135</v>
      </c>
      <c r="D1248" t="s">
        <v>39</v>
      </c>
      <c r="E1248" t="str">
        <f t="shared" si="19"/>
        <v>121-150</v>
      </c>
    </row>
    <row r="1249" spans="1:5" x14ac:dyDescent="0.25">
      <c r="A1249">
        <v>70858726</v>
      </c>
      <c r="B1249" s="28">
        <v>7561.29</v>
      </c>
      <c r="C1249">
        <v>104</v>
      </c>
      <c r="D1249" t="s">
        <v>39</v>
      </c>
      <c r="E1249" t="str">
        <f t="shared" si="19"/>
        <v>90-120</v>
      </c>
    </row>
    <row r="1250" spans="1:5" x14ac:dyDescent="0.25">
      <c r="A1250">
        <v>70894418</v>
      </c>
      <c r="B1250" s="28">
        <v>5642.34</v>
      </c>
      <c r="C1250">
        <v>117</v>
      </c>
      <c r="D1250" t="s">
        <v>38</v>
      </c>
      <c r="E1250" t="str">
        <f t="shared" si="19"/>
        <v>90-120</v>
      </c>
    </row>
    <row r="1251" spans="1:5" x14ac:dyDescent="0.25">
      <c r="A1251">
        <v>70913578</v>
      </c>
      <c r="B1251" s="28">
        <v>4734.54</v>
      </c>
      <c r="C1251">
        <v>146</v>
      </c>
      <c r="D1251" t="s">
        <v>38</v>
      </c>
      <c r="E1251" t="str">
        <f t="shared" si="19"/>
        <v>121-150</v>
      </c>
    </row>
    <row r="1252" spans="1:5" x14ac:dyDescent="0.25">
      <c r="A1252">
        <v>70929324</v>
      </c>
      <c r="B1252" s="28">
        <v>6376.02</v>
      </c>
      <c r="C1252">
        <v>142</v>
      </c>
      <c r="D1252" t="s">
        <v>40</v>
      </c>
      <c r="E1252" t="str">
        <f t="shared" si="19"/>
        <v>121-150</v>
      </c>
    </row>
    <row r="1253" spans="1:5" x14ac:dyDescent="0.25">
      <c r="A1253">
        <v>70949458</v>
      </c>
      <c r="B1253" s="28">
        <v>19801.25</v>
      </c>
      <c r="C1253">
        <v>112</v>
      </c>
      <c r="D1253" t="s">
        <v>40</v>
      </c>
      <c r="E1253" t="str">
        <f t="shared" si="19"/>
        <v>90-120</v>
      </c>
    </row>
    <row r="1254" spans="1:5" x14ac:dyDescent="0.25">
      <c r="A1254">
        <v>70966978</v>
      </c>
      <c r="B1254" s="28">
        <v>4167.72</v>
      </c>
      <c r="C1254">
        <v>119</v>
      </c>
      <c r="D1254" t="s">
        <v>38</v>
      </c>
      <c r="E1254" t="str">
        <f t="shared" si="19"/>
        <v>90-120</v>
      </c>
    </row>
    <row r="1255" spans="1:5" x14ac:dyDescent="0.25">
      <c r="A1255">
        <v>70967570</v>
      </c>
      <c r="B1255" s="28">
        <v>2783.11</v>
      </c>
      <c r="C1255">
        <v>143</v>
      </c>
      <c r="D1255" t="s">
        <v>38</v>
      </c>
      <c r="E1255" t="str">
        <f t="shared" si="19"/>
        <v>121-150</v>
      </c>
    </row>
    <row r="1256" spans="1:5" x14ac:dyDescent="0.25">
      <c r="A1256">
        <v>70975002</v>
      </c>
      <c r="B1256" s="28">
        <v>4750.91</v>
      </c>
      <c r="C1256">
        <v>136</v>
      </c>
      <c r="D1256" t="s">
        <v>38</v>
      </c>
      <c r="E1256" t="str">
        <f t="shared" si="19"/>
        <v>121-150</v>
      </c>
    </row>
    <row r="1257" spans="1:5" x14ac:dyDescent="0.25">
      <c r="A1257">
        <v>70978774</v>
      </c>
      <c r="B1257" s="28">
        <v>9439.33</v>
      </c>
      <c r="C1257">
        <v>136</v>
      </c>
      <c r="D1257" t="s">
        <v>38</v>
      </c>
      <c r="E1257" t="str">
        <f t="shared" si="19"/>
        <v>121-150</v>
      </c>
    </row>
    <row r="1258" spans="1:5" x14ac:dyDescent="0.25">
      <c r="A1258">
        <v>70980260</v>
      </c>
      <c r="B1258" s="28">
        <v>1349.8</v>
      </c>
      <c r="C1258">
        <v>106</v>
      </c>
      <c r="D1258" t="s">
        <v>39</v>
      </c>
      <c r="E1258" t="str">
        <f t="shared" si="19"/>
        <v>90-120</v>
      </c>
    </row>
    <row r="1259" spans="1:5" x14ac:dyDescent="0.25">
      <c r="A1259">
        <v>70981878</v>
      </c>
      <c r="B1259" s="28">
        <v>32704.1</v>
      </c>
      <c r="C1259">
        <v>136</v>
      </c>
      <c r="D1259" t="s">
        <v>39</v>
      </c>
      <c r="E1259" t="str">
        <f t="shared" si="19"/>
        <v>121-150</v>
      </c>
    </row>
    <row r="1260" spans="1:5" x14ac:dyDescent="0.25">
      <c r="A1260">
        <v>70982418</v>
      </c>
      <c r="B1260" s="28">
        <v>7409.55</v>
      </c>
      <c r="C1260">
        <v>103</v>
      </c>
      <c r="D1260" t="s">
        <v>38</v>
      </c>
      <c r="E1260" t="str">
        <f t="shared" si="19"/>
        <v>90-120</v>
      </c>
    </row>
    <row r="1261" spans="1:5" x14ac:dyDescent="0.25">
      <c r="A1261">
        <v>70982962</v>
      </c>
      <c r="B1261" s="28">
        <v>3249.75</v>
      </c>
      <c r="C1261">
        <v>148</v>
      </c>
      <c r="D1261" t="s">
        <v>39</v>
      </c>
      <c r="E1261" t="str">
        <f t="shared" si="19"/>
        <v>121-150</v>
      </c>
    </row>
    <row r="1262" spans="1:5" x14ac:dyDescent="0.25">
      <c r="A1262">
        <v>70983070</v>
      </c>
      <c r="B1262" s="28">
        <v>1992.33</v>
      </c>
      <c r="C1262">
        <v>136</v>
      </c>
      <c r="D1262" t="s">
        <v>38</v>
      </c>
      <c r="E1262" t="str">
        <f t="shared" si="19"/>
        <v>121-150</v>
      </c>
    </row>
    <row r="1263" spans="1:5" x14ac:dyDescent="0.25">
      <c r="A1263">
        <v>70987082</v>
      </c>
      <c r="B1263" s="28">
        <v>3878.96</v>
      </c>
      <c r="C1263">
        <v>97</v>
      </c>
      <c r="D1263" t="s">
        <v>40</v>
      </c>
      <c r="E1263" t="str">
        <f t="shared" si="19"/>
        <v>90-120</v>
      </c>
    </row>
    <row r="1264" spans="1:5" x14ac:dyDescent="0.25">
      <c r="A1264">
        <v>70993462</v>
      </c>
      <c r="B1264" s="28">
        <v>4551.29</v>
      </c>
      <c r="C1264">
        <v>113</v>
      </c>
      <c r="D1264" t="s">
        <v>38</v>
      </c>
      <c r="E1264" t="str">
        <f t="shared" si="19"/>
        <v>90-120</v>
      </c>
    </row>
    <row r="1265" spans="1:5" x14ac:dyDescent="0.25">
      <c r="A1265">
        <v>70995020</v>
      </c>
      <c r="B1265" s="28">
        <v>7841.13</v>
      </c>
      <c r="C1265">
        <v>106</v>
      </c>
      <c r="D1265" t="s">
        <v>38</v>
      </c>
      <c r="E1265" t="str">
        <f t="shared" si="19"/>
        <v>90-120</v>
      </c>
    </row>
    <row r="1266" spans="1:5" x14ac:dyDescent="0.25">
      <c r="A1266">
        <v>71001380</v>
      </c>
      <c r="B1266" s="28">
        <v>6092.47</v>
      </c>
      <c r="C1266">
        <v>136</v>
      </c>
      <c r="D1266" t="s">
        <v>38</v>
      </c>
      <c r="E1266" t="str">
        <f t="shared" si="19"/>
        <v>121-150</v>
      </c>
    </row>
    <row r="1267" spans="1:5" x14ac:dyDescent="0.25">
      <c r="A1267">
        <v>71002306</v>
      </c>
      <c r="B1267" s="28">
        <v>4721.45</v>
      </c>
      <c r="C1267">
        <v>127</v>
      </c>
      <c r="D1267" t="s">
        <v>38</v>
      </c>
      <c r="E1267" t="str">
        <f t="shared" si="19"/>
        <v>121-150</v>
      </c>
    </row>
    <row r="1268" spans="1:5" x14ac:dyDescent="0.25">
      <c r="A1268">
        <v>71002820</v>
      </c>
      <c r="B1268" s="28">
        <v>7732.84</v>
      </c>
      <c r="C1268">
        <v>111</v>
      </c>
      <c r="D1268" t="s">
        <v>38</v>
      </c>
      <c r="E1268" t="str">
        <f t="shared" si="19"/>
        <v>90-120</v>
      </c>
    </row>
    <row r="1269" spans="1:5" x14ac:dyDescent="0.25">
      <c r="A1269">
        <v>71007112</v>
      </c>
      <c r="B1269" s="28">
        <v>1053.6400000000001</v>
      </c>
      <c r="C1269">
        <v>105</v>
      </c>
      <c r="D1269" t="s">
        <v>39</v>
      </c>
      <c r="E1269" t="str">
        <f t="shared" si="19"/>
        <v>90-120</v>
      </c>
    </row>
    <row r="1270" spans="1:5" x14ac:dyDescent="0.25">
      <c r="A1270">
        <v>71020104</v>
      </c>
      <c r="B1270" s="28">
        <v>5532.58</v>
      </c>
      <c r="C1270">
        <v>117</v>
      </c>
      <c r="D1270" t="s">
        <v>38</v>
      </c>
      <c r="E1270" t="str">
        <f t="shared" si="19"/>
        <v>90-120</v>
      </c>
    </row>
    <row r="1271" spans="1:5" x14ac:dyDescent="0.25">
      <c r="A1271">
        <v>71034098</v>
      </c>
      <c r="B1271" s="28">
        <v>2242.9299999999998</v>
      </c>
      <c r="C1271">
        <v>112</v>
      </c>
      <c r="D1271" t="s">
        <v>39</v>
      </c>
      <c r="E1271" t="str">
        <f t="shared" si="19"/>
        <v>90-120</v>
      </c>
    </row>
    <row r="1272" spans="1:5" x14ac:dyDescent="0.25">
      <c r="A1272">
        <v>71034628</v>
      </c>
      <c r="B1272" s="28">
        <v>4498.96</v>
      </c>
      <c r="C1272">
        <v>134</v>
      </c>
      <c r="D1272" t="s">
        <v>40</v>
      </c>
      <c r="E1272" t="str">
        <f t="shared" si="19"/>
        <v>121-150</v>
      </c>
    </row>
    <row r="1273" spans="1:5" x14ac:dyDescent="0.25">
      <c r="A1273">
        <v>71038434</v>
      </c>
      <c r="B1273" s="28">
        <v>15636.15</v>
      </c>
      <c r="C1273">
        <v>127</v>
      </c>
      <c r="D1273" t="s">
        <v>39</v>
      </c>
      <c r="E1273" t="str">
        <f t="shared" si="19"/>
        <v>121-150</v>
      </c>
    </row>
    <row r="1274" spans="1:5" x14ac:dyDescent="0.25">
      <c r="A1274">
        <v>71047760</v>
      </c>
      <c r="B1274" s="28">
        <v>8484.7800000000007</v>
      </c>
      <c r="C1274">
        <v>104</v>
      </c>
      <c r="D1274" t="s">
        <v>38</v>
      </c>
      <c r="E1274" t="str">
        <f t="shared" si="19"/>
        <v>90-120</v>
      </c>
    </row>
    <row r="1275" spans="1:5" x14ac:dyDescent="0.25">
      <c r="A1275">
        <v>71049624</v>
      </c>
      <c r="B1275" s="28">
        <v>10345.98</v>
      </c>
      <c r="C1275">
        <v>113</v>
      </c>
      <c r="D1275" t="s">
        <v>39</v>
      </c>
      <c r="E1275" t="str">
        <f t="shared" si="19"/>
        <v>90-120</v>
      </c>
    </row>
    <row r="1276" spans="1:5" x14ac:dyDescent="0.25">
      <c r="A1276">
        <v>71050592</v>
      </c>
      <c r="B1276" s="28">
        <v>3601.88</v>
      </c>
      <c r="C1276">
        <v>133</v>
      </c>
      <c r="D1276" t="s">
        <v>39</v>
      </c>
      <c r="E1276" t="str">
        <f t="shared" si="19"/>
        <v>121-150</v>
      </c>
    </row>
    <row r="1277" spans="1:5" x14ac:dyDescent="0.25">
      <c r="A1277">
        <v>71052590</v>
      </c>
      <c r="B1277" s="28">
        <v>13550.84</v>
      </c>
      <c r="C1277">
        <v>106</v>
      </c>
      <c r="D1277" t="s">
        <v>39</v>
      </c>
      <c r="E1277" t="str">
        <f t="shared" si="19"/>
        <v>90-120</v>
      </c>
    </row>
    <row r="1278" spans="1:5" x14ac:dyDescent="0.25">
      <c r="A1278">
        <v>71053800</v>
      </c>
      <c r="B1278" s="28">
        <v>4394.84</v>
      </c>
      <c r="C1278">
        <v>97</v>
      </c>
      <c r="D1278" t="s">
        <v>40</v>
      </c>
      <c r="E1278" t="str">
        <f t="shared" si="19"/>
        <v>90-120</v>
      </c>
    </row>
    <row r="1279" spans="1:5" x14ac:dyDescent="0.25">
      <c r="A1279">
        <v>71063762</v>
      </c>
      <c r="B1279" s="28">
        <v>5117.25</v>
      </c>
      <c r="C1279">
        <v>96</v>
      </c>
      <c r="D1279" t="s">
        <v>39</v>
      </c>
      <c r="E1279" t="str">
        <f t="shared" si="19"/>
        <v>90-120</v>
      </c>
    </row>
    <row r="1280" spans="1:5" x14ac:dyDescent="0.25">
      <c r="A1280">
        <v>71071208</v>
      </c>
      <c r="B1280" s="28">
        <v>3601.97</v>
      </c>
      <c r="C1280">
        <v>127</v>
      </c>
      <c r="D1280" t="s">
        <v>39</v>
      </c>
      <c r="E1280" t="str">
        <f t="shared" si="19"/>
        <v>121-150</v>
      </c>
    </row>
    <row r="1281" spans="1:5" x14ac:dyDescent="0.25">
      <c r="A1281">
        <v>71073968</v>
      </c>
      <c r="B1281" s="28">
        <v>1673.07</v>
      </c>
      <c r="C1281">
        <v>113</v>
      </c>
      <c r="D1281" t="s">
        <v>38</v>
      </c>
      <c r="E1281" t="str">
        <f t="shared" si="19"/>
        <v>90-120</v>
      </c>
    </row>
    <row r="1282" spans="1:5" x14ac:dyDescent="0.25">
      <c r="A1282">
        <v>71085348</v>
      </c>
      <c r="B1282" s="28">
        <v>2282.79</v>
      </c>
      <c r="C1282">
        <v>133</v>
      </c>
      <c r="D1282" t="s">
        <v>39</v>
      </c>
      <c r="E1282" t="str">
        <f t="shared" si="19"/>
        <v>121-150</v>
      </c>
    </row>
    <row r="1283" spans="1:5" x14ac:dyDescent="0.25">
      <c r="A1283">
        <v>71091012</v>
      </c>
      <c r="B1283" s="28">
        <v>5175.74</v>
      </c>
      <c r="C1283">
        <v>142</v>
      </c>
      <c r="D1283" t="s">
        <v>38</v>
      </c>
      <c r="E1283" t="str">
        <f t="shared" ref="E1283:E1346" si="20">IF(C1283&lt;=120,"90-120","121-150")</f>
        <v>121-150</v>
      </c>
    </row>
    <row r="1284" spans="1:5" x14ac:dyDescent="0.25">
      <c r="A1284">
        <v>71095380</v>
      </c>
      <c r="B1284" s="28">
        <v>15983.31</v>
      </c>
      <c r="C1284">
        <v>135</v>
      </c>
      <c r="D1284" t="s">
        <v>39</v>
      </c>
      <c r="E1284" t="str">
        <f t="shared" si="20"/>
        <v>121-150</v>
      </c>
    </row>
    <row r="1285" spans="1:5" x14ac:dyDescent="0.25">
      <c r="A1285">
        <v>71095794</v>
      </c>
      <c r="B1285" s="28">
        <v>15083.28</v>
      </c>
      <c r="C1285">
        <v>104</v>
      </c>
      <c r="D1285" t="s">
        <v>38</v>
      </c>
      <c r="E1285" t="str">
        <f t="shared" si="20"/>
        <v>90-120</v>
      </c>
    </row>
    <row r="1286" spans="1:5" x14ac:dyDescent="0.25">
      <c r="A1286">
        <v>71096700</v>
      </c>
      <c r="B1286" s="28">
        <v>7888.32</v>
      </c>
      <c r="C1286">
        <v>90</v>
      </c>
      <c r="D1286" t="s">
        <v>38</v>
      </c>
      <c r="E1286" t="str">
        <f t="shared" si="20"/>
        <v>90-120</v>
      </c>
    </row>
    <row r="1287" spans="1:5" x14ac:dyDescent="0.25">
      <c r="A1287">
        <v>71102272</v>
      </c>
      <c r="B1287" s="28">
        <v>16877</v>
      </c>
      <c r="C1287">
        <v>143</v>
      </c>
      <c r="D1287" t="s">
        <v>40</v>
      </c>
      <c r="E1287" t="str">
        <f t="shared" si="20"/>
        <v>121-150</v>
      </c>
    </row>
    <row r="1288" spans="1:5" x14ac:dyDescent="0.25">
      <c r="A1288">
        <v>71107598</v>
      </c>
      <c r="B1288" s="28">
        <v>4392.42</v>
      </c>
      <c r="C1288">
        <v>103</v>
      </c>
      <c r="D1288" t="s">
        <v>40</v>
      </c>
      <c r="E1288" t="str">
        <f t="shared" si="20"/>
        <v>90-120</v>
      </c>
    </row>
    <row r="1289" spans="1:5" x14ac:dyDescent="0.25">
      <c r="A1289">
        <v>71123098</v>
      </c>
      <c r="B1289" s="28">
        <v>6306.57</v>
      </c>
      <c r="C1289">
        <v>121</v>
      </c>
      <c r="D1289" t="s">
        <v>38</v>
      </c>
      <c r="E1289" t="str">
        <f t="shared" si="20"/>
        <v>121-150</v>
      </c>
    </row>
    <row r="1290" spans="1:5" x14ac:dyDescent="0.25">
      <c r="A1290">
        <v>71129536</v>
      </c>
      <c r="B1290" s="28">
        <v>6060.88</v>
      </c>
      <c r="C1290">
        <v>103</v>
      </c>
      <c r="D1290" t="s">
        <v>38</v>
      </c>
      <c r="E1290" t="str">
        <f t="shared" si="20"/>
        <v>90-120</v>
      </c>
    </row>
    <row r="1291" spans="1:5" x14ac:dyDescent="0.25">
      <c r="A1291">
        <v>71133976</v>
      </c>
      <c r="B1291" s="28">
        <v>15264.03</v>
      </c>
      <c r="C1291">
        <v>90</v>
      </c>
      <c r="D1291" t="s">
        <v>40</v>
      </c>
      <c r="E1291" t="str">
        <f t="shared" si="20"/>
        <v>90-120</v>
      </c>
    </row>
    <row r="1292" spans="1:5" x14ac:dyDescent="0.25">
      <c r="A1292">
        <v>71141206</v>
      </c>
      <c r="B1292" s="28">
        <v>1019.59</v>
      </c>
      <c r="C1292">
        <v>134</v>
      </c>
      <c r="D1292" t="s">
        <v>38</v>
      </c>
      <c r="E1292" t="str">
        <f t="shared" si="20"/>
        <v>121-150</v>
      </c>
    </row>
    <row r="1293" spans="1:5" x14ac:dyDescent="0.25">
      <c r="A1293">
        <v>71160956</v>
      </c>
      <c r="B1293" s="28">
        <v>2885.59</v>
      </c>
      <c r="C1293">
        <v>146</v>
      </c>
      <c r="D1293" t="s">
        <v>38</v>
      </c>
      <c r="E1293" t="str">
        <f t="shared" si="20"/>
        <v>121-150</v>
      </c>
    </row>
    <row r="1294" spans="1:5" x14ac:dyDescent="0.25">
      <c r="A1294">
        <v>71176816</v>
      </c>
      <c r="B1294" s="28">
        <v>13258.66</v>
      </c>
      <c r="C1294">
        <v>116</v>
      </c>
      <c r="D1294" t="s">
        <v>40</v>
      </c>
      <c r="E1294" t="str">
        <f t="shared" si="20"/>
        <v>90-120</v>
      </c>
    </row>
    <row r="1295" spans="1:5" x14ac:dyDescent="0.25">
      <c r="A1295">
        <v>71190958</v>
      </c>
      <c r="B1295" s="28">
        <v>11932.14</v>
      </c>
      <c r="C1295">
        <v>112</v>
      </c>
      <c r="D1295" t="s">
        <v>39</v>
      </c>
      <c r="E1295" t="str">
        <f t="shared" si="20"/>
        <v>90-120</v>
      </c>
    </row>
    <row r="1296" spans="1:5" x14ac:dyDescent="0.25">
      <c r="A1296">
        <v>71200266</v>
      </c>
      <c r="B1296" s="28">
        <v>6007.69</v>
      </c>
      <c r="C1296">
        <v>104</v>
      </c>
      <c r="D1296" t="s">
        <v>38</v>
      </c>
      <c r="E1296" t="str">
        <f t="shared" si="20"/>
        <v>90-120</v>
      </c>
    </row>
    <row r="1297" spans="1:5" x14ac:dyDescent="0.25">
      <c r="A1297">
        <v>71208168</v>
      </c>
      <c r="B1297" s="28">
        <v>3353.26</v>
      </c>
      <c r="C1297">
        <v>146</v>
      </c>
      <c r="D1297" t="s">
        <v>38</v>
      </c>
      <c r="E1297" t="str">
        <f t="shared" si="20"/>
        <v>121-150</v>
      </c>
    </row>
    <row r="1298" spans="1:5" x14ac:dyDescent="0.25">
      <c r="A1298">
        <v>71219726</v>
      </c>
      <c r="B1298" s="28">
        <v>4579.45</v>
      </c>
      <c r="C1298">
        <v>117</v>
      </c>
      <c r="D1298" t="s">
        <v>39</v>
      </c>
      <c r="E1298" t="str">
        <f t="shared" si="20"/>
        <v>90-120</v>
      </c>
    </row>
    <row r="1299" spans="1:5" x14ac:dyDescent="0.25">
      <c r="A1299">
        <v>71220352</v>
      </c>
      <c r="B1299" s="28">
        <v>4069.72</v>
      </c>
      <c r="C1299">
        <v>147</v>
      </c>
      <c r="D1299" t="s">
        <v>38</v>
      </c>
      <c r="E1299" t="str">
        <f t="shared" si="20"/>
        <v>121-150</v>
      </c>
    </row>
    <row r="1300" spans="1:5" x14ac:dyDescent="0.25">
      <c r="A1300">
        <v>71233972</v>
      </c>
      <c r="B1300" s="28">
        <v>7051.97</v>
      </c>
      <c r="C1300">
        <v>142</v>
      </c>
      <c r="D1300" t="s">
        <v>39</v>
      </c>
      <c r="E1300" t="str">
        <f t="shared" si="20"/>
        <v>121-150</v>
      </c>
    </row>
    <row r="1301" spans="1:5" x14ac:dyDescent="0.25">
      <c r="A1301">
        <v>71243592</v>
      </c>
      <c r="B1301" s="28">
        <v>6760.18</v>
      </c>
      <c r="C1301">
        <v>112</v>
      </c>
      <c r="D1301" t="s">
        <v>40</v>
      </c>
      <c r="E1301" t="str">
        <f t="shared" si="20"/>
        <v>90-120</v>
      </c>
    </row>
    <row r="1302" spans="1:5" x14ac:dyDescent="0.25">
      <c r="A1302">
        <v>71246862</v>
      </c>
      <c r="B1302" s="28">
        <v>8654.83</v>
      </c>
      <c r="C1302">
        <v>120</v>
      </c>
      <c r="D1302" t="s">
        <v>38</v>
      </c>
      <c r="E1302" t="str">
        <f t="shared" si="20"/>
        <v>90-120</v>
      </c>
    </row>
    <row r="1303" spans="1:5" x14ac:dyDescent="0.25">
      <c r="A1303">
        <v>71247282</v>
      </c>
      <c r="B1303" s="28">
        <v>3478.07</v>
      </c>
      <c r="C1303">
        <v>112</v>
      </c>
      <c r="D1303" t="s">
        <v>38</v>
      </c>
      <c r="E1303" t="str">
        <f t="shared" si="20"/>
        <v>90-120</v>
      </c>
    </row>
    <row r="1304" spans="1:5" x14ac:dyDescent="0.25">
      <c r="A1304">
        <v>71254768</v>
      </c>
      <c r="B1304" s="28">
        <v>3243.86</v>
      </c>
      <c r="C1304">
        <v>143</v>
      </c>
      <c r="D1304" t="s">
        <v>40</v>
      </c>
      <c r="E1304" t="str">
        <f t="shared" si="20"/>
        <v>121-150</v>
      </c>
    </row>
    <row r="1305" spans="1:5" x14ac:dyDescent="0.25">
      <c r="A1305">
        <v>71255974</v>
      </c>
      <c r="B1305" s="28">
        <v>6520.79</v>
      </c>
      <c r="C1305">
        <v>135</v>
      </c>
      <c r="D1305" t="s">
        <v>39</v>
      </c>
      <c r="E1305" t="str">
        <f t="shared" si="20"/>
        <v>121-150</v>
      </c>
    </row>
    <row r="1306" spans="1:5" x14ac:dyDescent="0.25">
      <c r="A1306">
        <v>71261434</v>
      </c>
      <c r="B1306" s="28">
        <v>2728.21</v>
      </c>
      <c r="C1306">
        <v>105</v>
      </c>
      <c r="D1306" t="s">
        <v>38</v>
      </c>
      <c r="E1306" t="str">
        <f t="shared" si="20"/>
        <v>90-120</v>
      </c>
    </row>
    <row r="1307" spans="1:5" x14ac:dyDescent="0.25">
      <c r="A1307">
        <v>71270534</v>
      </c>
      <c r="B1307" s="28">
        <v>1107.94</v>
      </c>
      <c r="C1307">
        <v>142</v>
      </c>
      <c r="D1307" t="s">
        <v>38</v>
      </c>
      <c r="E1307" t="str">
        <f t="shared" si="20"/>
        <v>121-150</v>
      </c>
    </row>
    <row r="1308" spans="1:5" x14ac:dyDescent="0.25">
      <c r="A1308">
        <v>71289140</v>
      </c>
      <c r="B1308" s="28">
        <v>10285.44</v>
      </c>
      <c r="C1308">
        <v>143</v>
      </c>
      <c r="D1308" t="s">
        <v>39</v>
      </c>
      <c r="E1308" t="str">
        <f t="shared" si="20"/>
        <v>121-150</v>
      </c>
    </row>
    <row r="1309" spans="1:5" x14ac:dyDescent="0.25">
      <c r="A1309">
        <v>71303064</v>
      </c>
      <c r="B1309" s="28">
        <v>12540.49</v>
      </c>
      <c r="C1309">
        <v>134</v>
      </c>
      <c r="D1309" t="s">
        <v>40</v>
      </c>
      <c r="E1309" t="str">
        <f t="shared" si="20"/>
        <v>121-150</v>
      </c>
    </row>
    <row r="1310" spans="1:5" x14ac:dyDescent="0.25">
      <c r="A1310">
        <v>71304994</v>
      </c>
      <c r="B1310" s="28">
        <v>2905.09</v>
      </c>
      <c r="C1310">
        <v>133</v>
      </c>
      <c r="D1310" t="s">
        <v>40</v>
      </c>
      <c r="E1310" t="str">
        <f t="shared" si="20"/>
        <v>121-150</v>
      </c>
    </row>
    <row r="1311" spans="1:5" x14ac:dyDescent="0.25">
      <c r="A1311">
        <v>71312446</v>
      </c>
      <c r="B1311" s="28">
        <v>4857.6899999999996</v>
      </c>
      <c r="C1311">
        <v>142</v>
      </c>
      <c r="D1311" t="s">
        <v>39</v>
      </c>
      <c r="E1311" t="str">
        <f t="shared" si="20"/>
        <v>121-150</v>
      </c>
    </row>
    <row r="1312" spans="1:5" x14ac:dyDescent="0.25">
      <c r="A1312">
        <v>71317810</v>
      </c>
      <c r="B1312" s="28">
        <v>7229.49</v>
      </c>
      <c r="C1312">
        <v>103</v>
      </c>
      <c r="D1312" t="s">
        <v>38</v>
      </c>
      <c r="E1312" t="str">
        <f t="shared" si="20"/>
        <v>90-120</v>
      </c>
    </row>
    <row r="1313" spans="1:5" x14ac:dyDescent="0.25">
      <c r="A1313">
        <v>71319064</v>
      </c>
      <c r="B1313" s="28">
        <v>10152.75</v>
      </c>
      <c r="C1313">
        <v>90</v>
      </c>
      <c r="D1313" t="s">
        <v>38</v>
      </c>
      <c r="E1313" t="str">
        <f t="shared" si="20"/>
        <v>90-120</v>
      </c>
    </row>
    <row r="1314" spans="1:5" x14ac:dyDescent="0.25">
      <c r="A1314">
        <v>71349772</v>
      </c>
      <c r="B1314" s="28">
        <v>7833.91</v>
      </c>
      <c r="C1314">
        <v>117</v>
      </c>
      <c r="D1314" t="s">
        <v>39</v>
      </c>
      <c r="E1314" t="str">
        <f t="shared" si="20"/>
        <v>90-120</v>
      </c>
    </row>
    <row r="1315" spans="1:5" x14ac:dyDescent="0.25">
      <c r="A1315">
        <v>71350412</v>
      </c>
      <c r="B1315" s="28">
        <v>8706.76</v>
      </c>
      <c r="C1315">
        <v>116</v>
      </c>
      <c r="D1315" t="s">
        <v>39</v>
      </c>
      <c r="E1315" t="str">
        <f t="shared" si="20"/>
        <v>90-120</v>
      </c>
    </row>
    <row r="1316" spans="1:5" x14ac:dyDescent="0.25">
      <c r="A1316">
        <v>71352722</v>
      </c>
      <c r="B1316" s="28">
        <v>11415.83</v>
      </c>
      <c r="C1316">
        <v>103</v>
      </c>
      <c r="D1316" t="s">
        <v>40</v>
      </c>
      <c r="E1316" t="str">
        <f t="shared" si="20"/>
        <v>90-120</v>
      </c>
    </row>
    <row r="1317" spans="1:5" x14ac:dyDescent="0.25">
      <c r="A1317">
        <v>71355278</v>
      </c>
      <c r="B1317" s="28">
        <v>6264.73</v>
      </c>
      <c r="C1317">
        <v>96</v>
      </c>
      <c r="D1317" t="s">
        <v>38</v>
      </c>
      <c r="E1317" t="str">
        <f t="shared" si="20"/>
        <v>90-120</v>
      </c>
    </row>
    <row r="1318" spans="1:5" x14ac:dyDescent="0.25">
      <c r="A1318">
        <v>71364060</v>
      </c>
      <c r="B1318" s="28">
        <v>9335.43</v>
      </c>
      <c r="C1318">
        <v>127</v>
      </c>
      <c r="D1318" t="s">
        <v>38</v>
      </c>
      <c r="E1318" t="str">
        <f t="shared" si="20"/>
        <v>121-150</v>
      </c>
    </row>
    <row r="1319" spans="1:5" x14ac:dyDescent="0.25">
      <c r="A1319">
        <v>71369446</v>
      </c>
      <c r="B1319" s="28">
        <v>4353.9399999999996</v>
      </c>
      <c r="C1319">
        <v>126</v>
      </c>
      <c r="D1319" t="s">
        <v>38</v>
      </c>
      <c r="E1319" t="str">
        <f t="shared" si="20"/>
        <v>121-150</v>
      </c>
    </row>
    <row r="1320" spans="1:5" x14ac:dyDescent="0.25">
      <c r="A1320">
        <v>71378142</v>
      </c>
      <c r="B1320" s="28">
        <v>5854.63</v>
      </c>
      <c r="C1320">
        <v>96</v>
      </c>
      <c r="D1320" t="s">
        <v>38</v>
      </c>
      <c r="E1320" t="str">
        <f t="shared" si="20"/>
        <v>90-120</v>
      </c>
    </row>
    <row r="1321" spans="1:5" x14ac:dyDescent="0.25">
      <c r="A1321">
        <v>71395032</v>
      </c>
      <c r="B1321" s="28">
        <v>2266.7800000000002</v>
      </c>
      <c r="C1321">
        <v>133</v>
      </c>
      <c r="D1321" t="s">
        <v>40</v>
      </c>
      <c r="E1321" t="str">
        <f t="shared" si="20"/>
        <v>121-150</v>
      </c>
    </row>
    <row r="1322" spans="1:5" x14ac:dyDescent="0.25">
      <c r="A1322">
        <v>71395812</v>
      </c>
      <c r="B1322" s="28">
        <v>3701.5</v>
      </c>
      <c r="C1322">
        <v>112</v>
      </c>
      <c r="D1322" t="s">
        <v>38</v>
      </c>
      <c r="E1322" t="str">
        <f t="shared" si="20"/>
        <v>90-120</v>
      </c>
    </row>
    <row r="1323" spans="1:5" x14ac:dyDescent="0.25">
      <c r="A1323">
        <v>71402176</v>
      </c>
      <c r="B1323" s="28">
        <v>14752.43</v>
      </c>
      <c r="C1323">
        <v>135</v>
      </c>
      <c r="D1323" t="s">
        <v>39</v>
      </c>
      <c r="E1323" t="str">
        <f t="shared" si="20"/>
        <v>121-150</v>
      </c>
    </row>
    <row r="1324" spans="1:5" x14ac:dyDescent="0.25">
      <c r="A1324">
        <v>71410782</v>
      </c>
      <c r="B1324" s="28">
        <v>2011.58</v>
      </c>
      <c r="C1324">
        <v>135</v>
      </c>
      <c r="D1324" t="s">
        <v>38</v>
      </c>
      <c r="E1324" t="str">
        <f t="shared" si="20"/>
        <v>121-150</v>
      </c>
    </row>
    <row r="1325" spans="1:5" x14ac:dyDescent="0.25">
      <c r="A1325">
        <v>71415528</v>
      </c>
      <c r="B1325" s="28">
        <v>3264.21</v>
      </c>
      <c r="C1325">
        <v>137</v>
      </c>
      <c r="D1325" t="s">
        <v>38</v>
      </c>
      <c r="E1325" t="str">
        <f t="shared" si="20"/>
        <v>121-150</v>
      </c>
    </row>
    <row r="1326" spans="1:5" x14ac:dyDescent="0.25">
      <c r="A1326">
        <v>71422708</v>
      </c>
      <c r="B1326" s="28">
        <v>6388.58</v>
      </c>
      <c r="C1326">
        <v>133</v>
      </c>
      <c r="D1326" t="s">
        <v>38</v>
      </c>
      <c r="E1326" t="str">
        <f t="shared" si="20"/>
        <v>121-150</v>
      </c>
    </row>
    <row r="1327" spans="1:5" x14ac:dyDescent="0.25">
      <c r="A1327">
        <v>71423820</v>
      </c>
      <c r="B1327" s="28">
        <v>12242.47</v>
      </c>
      <c r="C1327">
        <v>127</v>
      </c>
      <c r="D1327" t="s">
        <v>38</v>
      </c>
      <c r="E1327" t="str">
        <f t="shared" si="20"/>
        <v>121-150</v>
      </c>
    </row>
    <row r="1328" spans="1:5" x14ac:dyDescent="0.25">
      <c r="A1328">
        <v>71431484</v>
      </c>
      <c r="B1328" s="28">
        <v>3022.46</v>
      </c>
      <c r="C1328">
        <v>134</v>
      </c>
      <c r="D1328" t="s">
        <v>40</v>
      </c>
      <c r="E1328" t="str">
        <f t="shared" si="20"/>
        <v>121-150</v>
      </c>
    </row>
    <row r="1329" spans="1:5" x14ac:dyDescent="0.25">
      <c r="A1329">
        <v>71454328</v>
      </c>
      <c r="B1329" s="28">
        <v>7017.85</v>
      </c>
      <c r="C1329">
        <v>116</v>
      </c>
      <c r="D1329" t="s">
        <v>38</v>
      </c>
      <c r="E1329" t="str">
        <f t="shared" si="20"/>
        <v>90-120</v>
      </c>
    </row>
    <row r="1330" spans="1:5" x14ac:dyDescent="0.25">
      <c r="A1330">
        <v>71455666</v>
      </c>
      <c r="B1330" s="28">
        <v>10697</v>
      </c>
      <c r="C1330">
        <v>147</v>
      </c>
      <c r="D1330" t="s">
        <v>39</v>
      </c>
      <c r="E1330" t="str">
        <f t="shared" si="20"/>
        <v>121-150</v>
      </c>
    </row>
    <row r="1331" spans="1:5" x14ac:dyDescent="0.25">
      <c r="A1331">
        <v>71461230</v>
      </c>
      <c r="B1331" s="28">
        <v>7925.38</v>
      </c>
      <c r="C1331">
        <v>148</v>
      </c>
      <c r="D1331" t="s">
        <v>39</v>
      </c>
      <c r="E1331" t="str">
        <f t="shared" si="20"/>
        <v>121-150</v>
      </c>
    </row>
    <row r="1332" spans="1:5" x14ac:dyDescent="0.25">
      <c r="A1332">
        <v>71461706</v>
      </c>
      <c r="B1332" s="28">
        <v>5957.91</v>
      </c>
      <c r="C1332">
        <v>104</v>
      </c>
      <c r="D1332" t="s">
        <v>38</v>
      </c>
      <c r="E1332" t="str">
        <f t="shared" si="20"/>
        <v>90-120</v>
      </c>
    </row>
    <row r="1333" spans="1:5" x14ac:dyDescent="0.25">
      <c r="A1333">
        <v>71472622</v>
      </c>
      <c r="B1333" s="28">
        <v>1885.02</v>
      </c>
      <c r="C1333">
        <v>103</v>
      </c>
      <c r="D1333" t="s">
        <v>39</v>
      </c>
      <c r="E1333" t="str">
        <f t="shared" si="20"/>
        <v>90-120</v>
      </c>
    </row>
    <row r="1334" spans="1:5" x14ac:dyDescent="0.25">
      <c r="A1334">
        <v>71473196</v>
      </c>
      <c r="B1334" s="28">
        <v>2133.9899999999998</v>
      </c>
      <c r="C1334">
        <v>133</v>
      </c>
      <c r="D1334" t="s">
        <v>39</v>
      </c>
      <c r="E1334" t="str">
        <f t="shared" si="20"/>
        <v>121-150</v>
      </c>
    </row>
    <row r="1335" spans="1:5" x14ac:dyDescent="0.25">
      <c r="A1335">
        <v>71477428</v>
      </c>
      <c r="B1335" s="28">
        <v>3289.77</v>
      </c>
      <c r="C1335">
        <v>133</v>
      </c>
      <c r="D1335" t="s">
        <v>38</v>
      </c>
      <c r="E1335" t="str">
        <f t="shared" si="20"/>
        <v>121-150</v>
      </c>
    </row>
    <row r="1336" spans="1:5" x14ac:dyDescent="0.25">
      <c r="A1336">
        <v>71482304</v>
      </c>
      <c r="B1336" s="28">
        <v>3548.1</v>
      </c>
      <c r="C1336">
        <v>143</v>
      </c>
      <c r="D1336" t="s">
        <v>40</v>
      </c>
      <c r="E1336" t="str">
        <f t="shared" si="20"/>
        <v>121-150</v>
      </c>
    </row>
    <row r="1337" spans="1:5" x14ac:dyDescent="0.25">
      <c r="A1337">
        <v>71484126</v>
      </c>
      <c r="B1337" s="28">
        <v>5468.15</v>
      </c>
      <c r="C1337">
        <v>116</v>
      </c>
      <c r="D1337" t="s">
        <v>38</v>
      </c>
      <c r="E1337" t="str">
        <f t="shared" si="20"/>
        <v>90-120</v>
      </c>
    </row>
    <row r="1338" spans="1:5" x14ac:dyDescent="0.25">
      <c r="A1338">
        <v>71485732</v>
      </c>
      <c r="B1338" s="28">
        <v>2126.19</v>
      </c>
      <c r="C1338">
        <v>142</v>
      </c>
      <c r="D1338" t="s">
        <v>38</v>
      </c>
      <c r="E1338" t="str">
        <f t="shared" si="20"/>
        <v>121-150</v>
      </c>
    </row>
    <row r="1339" spans="1:5" x14ac:dyDescent="0.25">
      <c r="A1339">
        <v>71487292</v>
      </c>
      <c r="B1339" s="28">
        <v>2136.81</v>
      </c>
      <c r="C1339">
        <v>142</v>
      </c>
      <c r="D1339" t="s">
        <v>40</v>
      </c>
      <c r="E1339" t="str">
        <f t="shared" si="20"/>
        <v>121-150</v>
      </c>
    </row>
    <row r="1340" spans="1:5" x14ac:dyDescent="0.25">
      <c r="A1340">
        <v>71487738</v>
      </c>
      <c r="B1340" s="28">
        <v>9063.7099999999991</v>
      </c>
      <c r="C1340">
        <v>112</v>
      </c>
      <c r="D1340" t="s">
        <v>38</v>
      </c>
      <c r="E1340" t="str">
        <f t="shared" si="20"/>
        <v>90-120</v>
      </c>
    </row>
    <row r="1341" spans="1:5" x14ac:dyDescent="0.25">
      <c r="A1341">
        <v>71493722</v>
      </c>
      <c r="B1341" s="28">
        <v>3133.69</v>
      </c>
      <c r="C1341">
        <v>142</v>
      </c>
      <c r="D1341" t="s">
        <v>39</v>
      </c>
      <c r="E1341" t="str">
        <f t="shared" si="20"/>
        <v>121-150</v>
      </c>
    </row>
    <row r="1342" spans="1:5" x14ac:dyDescent="0.25">
      <c r="A1342">
        <v>71497448</v>
      </c>
      <c r="B1342" s="28">
        <v>2602.14</v>
      </c>
      <c r="C1342">
        <v>97</v>
      </c>
      <c r="D1342" t="s">
        <v>40</v>
      </c>
      <c r="E1342" t="str">
        <f t="shared" si="20"/>
        <v>90-120</v>
      </c>
    </row>
    <row r="1343" spans="1:5" x14ac:dyDescent="0.25">
      <c r="A1343">
        <v>71505946</v>
      </c>
      <c r="B1343" s="28">
        <v>10895.12</v>
      </c>
      <c r="C1343">
        <v>146</v>
      </c>
      <c r="D1343" t="s">
        <v>40</v>
      </c>
      <c r="E1343" t="str">
        <f t="shared" si="20"/>
        <v>121-150</v>
      </c>
    </row>
    <row r="1344" spans="1:5" x14ac:dyDescent="0.25">
      <c r="A1344">
        <v>71517794</v>
      </c>
      <c r="B1344" s="28">
        <v>14229.01</v>
      </c>
      <c r="C1344">
        <v>112</v>
      </c>
      <c r="D1344" t="s">
        <v>39</v>
      </c>
      <c r="E1344" t="str">
        <f t="shared" si="20"/>
        <v>90-120</v>
      </c>
    </row>
    <row r="1345" spans="1:5" x14ac:dyDescent="0.25">
      <c r="A1345">
        <v>71524018</v>
      </c>
      <c r="B1345" s="28">
        <v>17381.759999999998</v>
      </c>
      <c r="C1345">
        <v>112</v>
      </c>
      <c r="D1345" t="s">
        <v>38</v>
      </c>
      <c r="E1345" t="str">
        <f t="shared" si="20"/>
        <v>90-120</v>
      </c>
    </row>
    <row r="1346" spans="1:5" x14ac:dyDescent="0.25">
      <c r="A1346">
        <v>71534132</v>
      </c>
      <c r="B1346" s="28">
        <v>3399.06</v>
      </c>
      <c r="C1346">
        <v>112</v>
      </c>
      <c r="D1346" t="s">
        <v>39</v>
      </c>
      <c r="E1346" t="str">
        <f t="shared" si="20"/>
        <v>90-120</v>
      </c>
    </row>
    <row r="1347" spans="1:5" x14ac:dyDescent="0.25">
      <c r="A1347">
        <v>71544720</v>
      </c>
      <c r="B1347" s="28">
        <v>6938.3</v>
      </c>
      <c r="C1347">
        <v>127</v>
      </c>
      <c r="D1347" t="s">
        <v>40</v>
      </c>
      <c r="E1347" t="str">
        <f t="shared" ref="E1347:E1410" si="21">IF(C1347&lt;=120,"90-120","121-150")</f>
        <v>121-150</v>
      </c>
    </row>
    <row r="1348" spans="1:5" x14ac:dyDescent="0.25">
      <c r="A1348">
        <v>71544742</v>
      </c>
      <c r="B1348" s="28">
        <v>3508.44</v>
      </c>
      <c r="C1348">
        <v>112</v>
      </c>
      <c r="D1348" t="s">
        <v>38</v>
      </c>
      <c r="E1348" t="str">
        <f t="shared" si="21"/>
        <v>90-120</v>
      </c>
    </row>
    <row r="1349" spans="1:5" x14ac:dyDescent="0.25">
      <c r="A1349">
        <v>71572180</v>
      </c>
      <c r="B1349" s="28">
        <v>16079.68</v>
      </c>
      <c r="C1349">
        <v>106</v>
      </c>
      <c r="D1349" t="s">
        <v>40</v>
      </c>
      <c r="E1349" t="str">
        <f t="shared" si="21"/>
        <v>90-120</v>
      </c>
    </row>
    <row r="1350" spans="1:5" x14ac:dyDescent="0.25">
      <c r="A1350">
        <v>71575972</v>
      </c>
      <c r="B1350" s="28">
        <v>2198.34</v>
      </c>
      <c r="C1350">
        <v>147</v>
      </c>
      <c r="D1350" t="s">
        <v>40</v>
      </c>
      <c r="E1350" t="str">
        <f t="shared" si="21"/>
        <v>121-150</v>
      </c>
    </row>
    <row r="1351" spans="1:5" x14ac:dyDescent="0.25">
      <c r="A1351">
        <v>71597946</v>
      </c>
      <c r="B1351" s="28">
        <v>7448</v>
      </c>
      <c r="C1351">
        <v>134</v>
      </c>
      <c r="D1351" t="s">
        <v>38</v>
      </c>
      <c r="E1351" t="str">
        <f t="shared" si="21"/>
        <v>121-150</v>
      </c>
    </row>
    <row r="1352" spans="1:5" x14ac:dyDescent="0.25">
      <c r="A1352">
        <v>71601030</v>
      </c>
      <c r="B1352" s="28">
        <v>13240.44</v>
      </c>
      <c r="C1352">
        <v>104</v>
      </c>
      <c r="D1352" t="s">
        <v>40</v>
      </c>
      <c r="E1352" t="str">
        <f t="shared" si="21"/>
        <v>90-120</v>
      </c>
    </row>
    <row r="1353" spans="1:5" x14ac:dyDescent="0.25">
      <c r="A1353">
        <v>71609132</v>
      </c>
      <c r="B1353" s="28">
        <v>9889.07</v>
      </c>
      <c r="C1353">
        <v>135</v>
      </c>
      <c r="D1353" t="s">
        <v>38</v>
      </c>
      <c r="E1353" t="str">
        <f t="shared" si="21"/>
        <v>121-150</v>
      </c>
    </row>
    <row r="1354" spans="1:5" x14ac:dyDescent="0.25">
      <c r="A1354">
        <v>71617788</v>
      </c>
      <c r="B1354" s="28">
        <v>5970.4</v>
      </c>
      <c r="C1354">
        <v>135</v>
      </c>
      <c r="D1354" t="s">
        <v>39</v>
      </c>
      <c r="E1354" t="str">
        <f t="shared" si="21"/>
        <v>121-150</v>
      </c>
    </row>
    <row r="1355" spans="1:5" x14ac:dyDescent="0.25">
      <c r="A1355">
        <v>71619382</v>
      </c>
      <c r="B1355" s="28">
        <v>3316.42</v>
      </c>
      <c r="C1355">
        <v>112</v>
      </c>
      <c r="D1355" t="s">
        <v>39</v>
      </c>
      <c r="E1355" t="str">
        <f t="shared" si="21"/>
        <v>90-120</v>
      </c>
    </row>
    <row r="1356" spans="1:5" x14ac:dyDescent="0.25">
      <c r="A1356">
        <v>71642564</v>
      </c>
      <c r="B1356" s="28">
        <v>27105.48</v>
      </c>
      <c r="C1356">
        <v>142</v>
      </c>
      <c r="D1356" t="s">
        <v>40</v>
      </c>
      <c r="E1356" t="str">
        <f t="shared" si="21"/>
        <v>121-150</v>
      </c>
    </row>
    <row r="1357" spans="1:5" x14ac:dyDescent="0.25">
      <c r="A1357">
        <v>71644282</v>
      </c>
      <c r="B1357" s="28">
        <v>11314.91</v>
      </c>
      <c r="C1357">
        <v>97</v>
      </c>
      <c r="D1357" t="s">
        <v>39</v>
      </c>
      <c r="E1357" t="str">
        <f t="shared" si="21"/>
        <v>90-120</v>
      </c>
    </row>
    <row r="1358" spans="1:5" x14ac:dyDescent="0.25">
      <c r="A1358">
        <v>71652378</v>
      </c>
      <c r="B1358" s="28">
        <v>1088.54</v>
      </c>
      <c r="C1358">
        <v>117</v>
      </c>
      <c r="D1358" t="s">
        <v>38</v>
      </c>
      <c r="E1358" t="str">
        <f t="shared" si="21"/>
        <v>90-120</v>
      </c>
    </row>
    <row r="1359" spans="1:5" x14ac:dyDescent="0.25">
      <c r="A1359">
        <v>71655300</v>
      </c>
      <c r="B1359" s="28">
        <v>10244.620000000001</v>
      </c>
      <c r="C1359">
        <v>143</v>
      </c>
      <c r="D1359" t="s">
        <v>39</v>
      </c>
      <c r="E1359" t="str">
        <f t="shared" si="21"/>
        <v>121-150</v>
      </c>
    </row>
    <row r="1360" spans="1:5" x14ac:dyDescent="0.25">
      <c r="A1360">
        <v>71669330</v>
      </c>
      <c r="B1360" s="28">
        <v>16114.76</v>
      </c>
      <c r="C1360">
        <v>134</v>
      </c>
      <c r="D1360" t="s">
        <v>39</v>
      </c>
      <c r="E1360" t="str">
        <f t="shared" si="21"/>
        <v>121-150</v>
      </c>
    </row>
    <row r="1361" spans="1:5" x14ac:dyDescent="0.25">
      <c r="A1361">
        <v>71683996</v>
      </c>
      <c r="B1361" s="28">
        <v>3342.39</v>
      </c>
      <c r="C1361">
        <v>97</v>
      </c>
      <c r="D1361" t="s">
        <v>40</v>
      </c>
      <c r="E1361" t="str">
        <f t="shared" si="21"/>
        <v>90-120</v>
      </c>
    </row>
    <row r="1362" spans="1:5" x14ac:dyDescent="0.25">
      <c r="A1362">
        <v>71694844</v>
      </c>
      <c r="B1362" s="28">
        <v>11815.25</v>
      </c>
      <c r="C1362">
        <v>113</v>
      </c>
      <c r="D1362" t="s">
        <v>39</v>
      </c>
      <c r="E1362" t="str">
        <f t="shared" si="21"/>
        <v>90-120</v>
      </c>
    </row>
    <row r="1363" spans="1:5" x14ac:dyDescent="0.25">
      <c r="A1363">
        <v>71700780</v>
      </c>
      <c r="B1363" s="28">
        <v>8334.3799999999992</v>
      </c>
      <c r="C1363">
        <v>142</v>
      </c>
      <c r="D1363" t="s">
        <v>39</v>
      </c>
      <c r="E1363" t="str">
        <f t="shared" si="21"/>
        <v>121-150</v>
      </c>
    </row>
    <row r="1364" spans="1:5" x14ac:dyDescent="0.25">
      <c r="A1364">
        <v>71707930</v>
      </c>
      <c r="B1364" s="28">
        <v>2979.39</v>
      </c>
      <c r="C1364">
        <v>104</v>
      </c>
      <c r="D1364" t="s">
        <v>39</v>
      </c>
      <c r="E1364" t="str">
        <f t="shared" si="21"/>
        <v>90-120</v>
      </c>
    </row>
    <row r="1365" spans="1:5" x14ac:dyDescent="0.25">
      <c r="A1365">
        <v>71737790</v>
      </c>
      <c r="B1365" s="28">
        <v>13044.61</v>
      </c>
      <c r="C1365">
        <v>120</v>
      </c>
      <c r="D1365" t="s">
        <v>40</v>
      </c>
      <c r="E1365" t="str">
        <f t="shared" si="21"/>
        <v>90-120</v>
      </c>
    </row>
    <row r="1366" spans="1:5" x14ac:dyDescent="0.25">
      <c r="A1366">
        <v>71747180</v>
      </c>
      <c r="B1366" s="28">
        <v>16325.17</v>
      </c>
      <c r="C1366">
        <v>96</v>
      </c>
      <c r="D1366" t="s">
        <v>40</v>
      </c>
      <c r="E1366" t="str">
        <f t="shared" si="21"/>
        <v>90-120</v>
      </c>
    </row>
    <row r="1367" spans="1:5" x14ac:dyDescent="0.25">
      <c r="A1367">
        <v>71757026</v>
      </c>
      <c r="B1367" s="28">
        <v>2200.65</v>
      </c>
      <c r="C1367">
        <v>117</v>
      </c>
      <c r="D1367" t="s">
        <v>38</v>
      </c>
      <c r="E1367" t="str">
        <f t="shared" si="21"/>
        <v>90-120</v>
      </c>
    </row>
    <row r="1368" spans="1:5" x14ac:dyDescent="0.25">
      <c r="A1368">
        <v>71766218</v>
      </c>
      <c r="B1368" s="28">
        <v>2536.5500000000002</v>
      </c>
      <c r="C1368">
        <v>133</v>
      </c>
      <c r="D1368" t="s">
        <v>39</v>
      </c>
      <c r="E1368" t="str">
        <f t="shared" si="21"/>
        <v>121-150</v>
      </c>
    </row>
    <row r="1369" spans="1:5" x14ac:dyDescent="0.25">
      <c r="A1369">
        <v>71776244</v>
      </c>
      <c r="B1369" s="28">
        <v>8155.55</v>
      </c>
      <c r="C1369">
        <v>148</v>
      </c>
      <c r="D1369" t="s">
        <v>39</v>
      </c>
      <c r="E1369" t="str">
        <f t="shared" si="21"/>
        <v>121-150</v>
      </c>
    </row>
    <row r="1370" spans="1:5" x14ac:dyDescent="0.25">
      <c r="A1370">
        <v>71788122</v>
      </c>
      <c r="B1370" s="28">
        <v>2121.25</v>
      </c>
      <c r="C1370">
        <v>112</v>
      </c>
      <c r="D1370" t="s">
        <v>39</v>
      </c>
      <c r="E1370" t="str">
        <f t="shared" si="21"/>
        <v>90-120</v>
      </c>
    </row>
    <row r="1371" spans="1:5" x14ac:dyDescent="0.25">
      <c r="A1371">
        <v>71792508</v>
      </c>
      <c r="B1371" s="28">
        <v>9820.19</v>
      </c>
      <c r="C1371">
        <v>133</v>
      </c>
      <c r="D1371" t="s">
        <v>40</v>
      </c>
      <c r="E1371" t="str">
        <f t="shared" si="21"/>
        <v>121-150</v>
      </c>
    </row>
    <row r="1372" spans="1:5" x14ac:dyDescent="0.25">
      <c r="A1372">
        <v>71795532</v>
      </c>
      <c r="B1372" s="28">
        <v>4550.25</v>
      </c>
      <c r="C1372">
        <v>113</v>
      </c>
      <c r="D1372" t="s">
        <v>38</v>
      </c>
      <c r="E1372" t="str">
        <f t="shared" si="21"/>
        <v>90-120</v>
      </c>
    </row>
    <row r="1373" spans="1:5" x14ac:dyDescent="0.25">
      <c r="A1373">
        <v>71805054</v>
      </c>
      <c r="B1373" s="28">
        <v>2075.66</v>
      </c>
      <c r="C1373">
        <v>116</v>
      </c>
      <c r="D1373" t="s">
        <v>38</v>
      </c>
      <c r="E1373" t="str">
        <f t="shared" si="21"/>
        <v>90-120</v>
      </c>
    </row>
    <row r="1374" spans="1:5" x14ac:dyDescent="0.25">
      <c r="A1374">
        <v>71810788</v>
      </c>
      <c r="B1374" s="28">
        <v>10294.56</v>
      </c>
      <c r="C1374">
        <v>146</v>
      </c>
      <c r="D1374" t="s">
        <v>38</v>
      </c>
      <c r="E1374" t="str">
        <f t="shared" si="21"/>
        <v>121-150</v>
      </c>
    </row>
    <row r="1375" spans="1:5" x14ac:dyDescent="0.25">
      <c r="A1375">
        <v>71815888</v>
      </c>
      <c r="B1375" s="28">
        <v>5035.6400000000003</v>
      </c>
      <c r="C1375">
        <v>116</v>
      </c>
      <c r="D1375" t="s">
        <v>40</v>
      </c>
      <c r="E1375" t="str">
        <f t="shared" si="21"/>
        <v>90-120</v>
      </c>
    </row>
    <row r="1376" spans="1:5" x14ac:dyDescent="0.25">
      <c r="A1376">
        <v>71816474</v>
      </c>
      <c r="B1376" s="28">
        <v>17747.560000000001</v>
      </c>
      <c r="C1376">
        <v>136</v>
      </c>
      <c r="D1376" t="s">
        <v>38</v>
      </c>
      <c r="E1376" t="str">
        <f t="shared" si="21"/>
        <v>121-150</v>
      </c>
    </row>
    <row r="1377" spans="1:5" x14ac:dyDescent="0.25">
      <c r="A1377">
        <v>71829164</v>
      </c>
      <c r="B1377" s="28">
        <v>11100.11</v>
      </c>
      <c r="C1377">
        <v>104</v>
      </c>
      <c r="D1377" t="s">
        <v>39</v>
      </c>
      <c r="E1377" t="str">
        <f t="shared" si="21"/>
        <v>90-120</v>
      </c>
    </row>
    <row r="1378" spans="1:5" x14ac:dyDescent="0.25">
      <c r="A1378">
        <v>71829218</v>
      </c>
      <c r="B1378" s="28">
        <v>2737.88</v>
      </c>
      <c r="C1378">
        <v>134</v>
      </c>
      <c r="D1378" t="s">
        <v>40</v>
      </c>
      <c r="E1378" t="str">
        <f t="shared" si="21"/>
        <v>121-150</v>
      </c>
    </row>
    <row r="1379" spans="1:5" x14ac:dyDescent="0.25">
      <c r="A1379">
        <v>71838078</v>
      </c>
      <c r="B1379" s="28">
        <v>3622.05</v>
      </c>
      <c r="C1379">
        <v>104</v>
      </c>
      <c r="D1379" t="s">
        <v>39</v>
      </c>
      <c r="E1379" t="str">
        <f t="shared" si="21"/>
        <v>90-120</v>
      </c>
    </row>
    <row r="1380" spans="1:5" x14ac:dyDescent="0.25">
      <c r="A1380">
        <v>71842376</v>
      </c>
      <c r="B1380" s="28">
        <v>3223.08</v>
      </c>
      <c r="C1380">
        <v>134</v>
      </c>
      <c r="D1380" t="s">
        <v>38</v>
      </c>
      <c r="E1380" t="str">
        <f t="shared" si="21"/>
        <v>121-150</v>
      </c>
    </row>
    <row r="1381" spans="1:5" x14ac:dyDescent="0.25">
      <c r="A1381">
        <v>71850906</v>
      </c>
      <c r="B1381" s="28">
        <v>13295.07</v>
      </c>
      <c r="C1381">
        <v>112</v>
      </c>
      <c r="D1381" t="s">
        <v>39</v>
      </c>
      <c r="E1381" t="str">
        <f t="shared" si="21"/>
        <v>90-120</v>
      </c>
    </row>
    <row r="1382" spans="1:5" x14ac:dyDescent="0.25">
      <c r="A1382">
        <v>71860956</v>
      </c>
      <c r="B1382" s="28">
        <v>2126.2399999999998</v>
      </c>
      <c r="C1382">
        <v>117</v>
      </c>
      <c r="D1382" t="s">
        <v>39</v>
      </c>
      <c r="E1382" t="str">
        <f t="shared" si="21"/>
        <v>90-120</v>
      </c>
    </row>
    <row r="1383" spans="1:5" x14ac:dyDescent="0.25">
      <c r="A1383">
        <v>71878772</v>
      </c>
      <c r="B1383" s="28">
        <v>1419.24</v>
      </c>
      <c r="C1383">
        <v>103</v>
      </c>
      <c r="D1383" t="s">
        <v>39</v>
      </c>
      <c r="E1383" t="str">
        <f t="shared" si="21"/>
        <v>90-120</v>
      </c>
    </row>
    <row r="1384" spans="1:5" x14ac:dyDescent="0.25">
      <c r="A1384">
        <v>71880840</v>
      </c>
      <c r="B1384" s="28">
        <v>4480.1499999999996</v>
      </c>
      <c r="C1384">
        <v>134</v>
      </c>
      <c r="D1384" t="s">
        <v>40</v>
      </c>
      <c r="E1384" t="str">
        <f t="shared" si="21"/>
        <v>121-150</v>
      </c>
    </row>
    <row r="1385" spans="1:5" x14ac:dyDescent="0.25">
      <c r="A1385">
        <v>71903878</v>
      </c>
      <c r="B1385" s="28">
        <v>4259.18</v>
      </c>
      <c r="C1385">
        <v>113</v>
      </c>
      <c r="D1385" t="s">
        <v>39</v>
      </c>
      <c r="E1385" t="str">
        <f t="shared" si="21"/>
        <v>90-120</v>
      </c>
    </row>
    <row r="1386" spans="1:5" x14ac:dyDescent="0.25">
      <c r="A1386">
        <v>71905338</v>
      </c>
      <c r="B1386" s="28">
        <v>1606.32</v>
      </c>
      <c r="C1386">
        <v>105</v>
      </c>
      <c r="D1386" t="s">
        <v>38</v>
      </c>
      <c r="E1386" t="str">
        <f t="shared" si="21"/>
        <v>90-120</v>
      </c>
    </row>
    <row r="1387" spans="1:5" x14ac:dyDescent="0.25">
      <c r="A1387">
        <v>71915364</v>
      </c>
      <c r="B1387" s="28">
        <v>18727.87</v>
      </c>
      <c r="C1387">
        <v>133</v>
      </c>
      <c r="D1387" t="s">
        <v>38</v>
      </c>
      <c r="E1387" t="str">
        <f t="shared" si="21"/>
        <v>121-150</v>
      </c>
    </row>
    <row r="1388" spans="1:5" x14ac:dyDescent="0.25">
      <c r="A1388">
        <v>71917976</v>
      </c>
      <c r="B1388" s="28">
        <v>11059.53</v>
      </c>
      <c r="C1388">
        <v>135</v>
      </c>
      <c r="D1388" t="s">
        <v>38</v>
      </c>
      <c r="E1388" t="str">
        <f t="shared" si="21"/>
        <v>121-150</v>
      </c>
    </row>
    <row r="1389" spans="1:5" x14ac:dyDescent="0.25">
      <c r="A1389">
        <v>71922120</v>
      </c>
      <c r="B1389" s="28">
        <v>10115.98</v>
      </c>
      <c r="C1389">
        <v>142</v>
      </c>
      <c r="D1389" t="s">
        <v>38</v>
      </c>
      <c r="E1389" t="str">
        <f t="shared" si="21"/>
        <v>121-150</v>
      </c>
    </row>
    <row r="1390" spans="1:5" x14ac:dyDescent="0.25">
      <c r="A1390">
        <v>71922910</v>
      </c>
      <c r="B1390" s="28">
        <v>5495.58</v>
      </c>
      <c r="C1390">
        <v>105</v>
      </c>
      <c r="D1390" t="s">
        <v>38</v>
      </c>
      <c r="E1390" t="str">
        <f t="shared" si="21"/>
        <v>90-120</v>
      </c>
    </row>
    <row r="1391" spans="1:5" x14ac:dyDescent="0.25">
      <c r="A1391">
        <v>71931008</v>
      </c>
      <c r="B1391" s="28">
        <v>10803.72</v>
      </c>
      <c r="C1391">
        <v>133</v>
      </c>
      <c r="D1391" t="s">
        <v>39</v>
      </c>
      <c r="E1391" t="str">
        <f t="shared" si="21"/>
        <v>121-150</v>
      </c>
    </row>
    <row r="1392" spans="1:5" x14ac:dyDescent="0.25">
      <c r="A1392">
        <v>71949338</v>
      </c>
      <c r="B1392" s="28">
        <v>4123.67</v>
      </c>
      <c r="C1392">
        <v>105</v>
      </c>
      <c r="D1392" t="s">
        <v>38</v>
      </c>
      <c r="E1392" t="str">
        <f t="shared" si="21"/>
        <v>90-120</v>
      </c>
    </row>
    <row r="1393" spans="1:5" x14ac:dyDescent="0.25">
      <c r="A1393">
        <v>71951122</v>
      </c>
      <c r="B1393" s="28">
        <v>7378.4</v>
      </c>
      <c r="C1393">
        <v>117</v>
      </c>
      <c r="D1393" t="s">
        <v>39</v>
      </c>
      <c r="E1393" t="str">
        <f t="shared" si="21"/>
        <v>90-120</v>
      </c>
    </row>
    <row r="1394" spans="1:5" x14ac:dyDescent="0.25">
      <c r="A1394">
        <v>71966268</v>
      </c>
      <c r="B1394" s="28">
        <v>12482.08</v>
      </c>
      <c r="C1394">
        <v>96</v>
      </c>
      <c r="D1394" t="s">
        <v>40</v>
      </c>
      <c r="E1394" t="str">
        <f t="shared" si="21"/>
        <v>90-120</v>
      </c>
    </row>
    <row r="1395" spans="1:5" x14ac:dyDescent="0.25">
      <c r="A1395">
        <v>71971922</v>
      </c>
      <c r="B1395" s="28">
        <v>10989.4</v>
      </c>
      <c r="C1395">
        <v>122</v>
      </c>
      <c r="D1395" t="s">
        <v>40</v>
      </c>
      <c r="E1395" t="str">
        <f t="shared" si="21"/>
        <v>121-150</v>
      </c>
    </row>
    <row r="1396" spans="1:5" x14ac:dyDescent="0.25">
      <c r="A1396">
        <v>71994256</v>
      </c>
      <c r="B1396" s="28">
        <v>4715.22</v>
      </c>
      <c r="C1396">
        <v>135</v>
      </c>
      <c r="D1396" t="s">
        <v>38</v>
      </c>
      <c r="E1396" t="str">
        <f t="shared" si="21"/>
        <v>121-150</v>
      </c>
    </row>
    <row r="1397" spans="1:5" x14ac:dyDescent="0.25">
      <c r="A1397">
        <v>72024150</v>
      </c>
      <c r="B1397" s="28">
        <v>7258.95</v>
      </c>
      <c r="C1397">
        <v>127</v>
      </c>
      <c r="D1397" t="s">
        <v>38</v>
      </c>
      <c r="E1397" t="str">
        <f t="shared" si="21"/>
        <v>121-150</v>
      </c>
    </row>
    <row r="1398" spans="1:5" x14ac:dyDescent="0.25">
      <c r="A1398">
        <v>72028330</v>
      </c>
      <c r="B1398" s="28">
        <v>13772.75</v>
      </c>
      <c r="C1398">
        <v>133</v>
      </c>
      <c r="D1398" t="s">
        <v>39</v>
      </c>
      <c r="E1398" t="str">
        <f t="shared" si="21"/>
        <v>121-150</v>
      </c>
    </row>
    <row r="1399" spans="1:5" x14ac:dyDescent="0.25">
      <c r="A1399">
        <v>72040482</v>
      </c>
      <c r="B1399" s="28">
        <v>15951.03</v>
      </c>
      <c r="C1399">
        <v>147</v>
      </c>
      <c r="D1399" t="s">
        <v>40</v>
      </c>
      <c r="E1399" t="str">
        <f t="shared" si="21"/>
        <v>121-150</v>
      </c>
    </row>
    <row r="1400" spans="1:5" x14ac:dyDescent="0.25">
      <c r="A1400">
        <v>72049902</v>
      </c>
      <c r="B1400" s="28">
        <v>4211.3100000000004</v>
      </c>
      <c r="C1400">
        <v>134</v>
      </c>
      <c r="D1400" t="s">
        <v>39</v>
      </c>
      <c r="E1400" t="str">
        <f t="shared" si="21"/>
        <v>121-150</v>
      </c>
    </row>
    <row r="1401" spans="1:5" x14ac:dyDescent="0.25">
      <c r="A1401">
        <v>72054374</v>
      </c>
      <c r="B1401" s="28">
        <v>7760.58</v>
      </c>
      <c r="C1401">
        <v>117</v>
      </c>
      <c r="D1401" t="s">
        <v>38</v>
      </c>
      <c r="E1401" t="str">
        <f t="shared" si="21"/>
        <v>90-120</v>
      </c>
    </row>
    <row r="1402" spans="1:5" x14ac:dyDescent="0.25">
      <c r="A1402">
        <v>72064764</v>
      </c>
      <c r="B1402" s="28">
        <v>12345.38</v>
      </c>
      <c r="C1402">
        <v>103</v>
      </c>
      <c r="D1402" t="s">
        <v>39</v>
      </c>
      <c r="E1402" t="str">
        <f t="shared" si="21"/>
        <v>90-120</v>
      </c>
    </row>
    <row r="1403" spans="1:5" x14ac:dyDescent="0.25">
      <c r="A1403">
        <v>72067796</v>
      </c>
      <c r="B1403" s="28">
        <v>6964.51</v>
      </c>
      <c r="C1403">
        <v>146</v>
      </c>
      <c r="D1403" t="s">
        <v>39</v>
      </c>
      <c r="E1403" t="str">
        <f t="shared" si="21"/>
        <v>121-150</v>
      </c>
    </row>
    <row r="1404" spans="1:5" x14ac:dyDescent="0.25">
      <c r="A1404">
        <v>72073642</v>
      </c>
      <c r="B1404" s="28">
        <v>5071.0200000000004</v>
      </c>
      <c r="C1404">
        <v>113</v>
      </c>
      <c r="D1404" t="s">
        <v>38</v>
      </c>
      <c r="E1404" t="str">
        <f t="shared" si="21"/>
        <v>90-120</v>
      </c>
    </row>
    <row r="1405" spans="1:5" x14ac:dyDescent="0.25">
      <c r="A1405">
        <v>72097710</v>
      </c>
      <c r="B1405" s="28">
        <v>15168.66</v>
      </c>
      <c r="C1405">
        <v>134</v>
      </c>
      <c r="D1405" t="s">
        <v>38</v>
      </c>
      <c r="E1405" t="str">
        <f t="shared" si="21"/>
        <v>121-150</v>
      </c>
    </row>
    <row r="1406" spans="1:5" x14ac:dyDescent="0.25">
      <c r="A1406">
        <v>72105322</v>
      </c>
      <c r="B1406" s="28">
        <v>1595.45</v>
      </c>
      <c r="C1406">
        <v>104</v>
      </c>
      <c r="D1406" t="s">
        <v>39</v>
      </c>
      <c r="E1406" t="str">
        <f t="shared" si="21"/>
        <v>90-120</v>
      </c>
    </row>
    <row r="1407" spans="1:5" x14ac:dyDescent="0.25">
      <c r="A1407">
        <v>72115490</v>
      </c>
      <c r="B1407" s="28">
        <v>4415.08</v>
      </c>
      <c r="C1407">
        <v>104</v>
      </c>
      <c r="D1407" t="s">
        <v>40</v>
      </c>
      <c r="E1407" t="str">
        <f t="shared" si="21"/>
        <v>90-120</v>
      </c>
    </row>
    <row r="1408" spans="1:5" x14ac:dyDescent="0.25">
      <c r="A1408">
        <v>72118376</v>
      </c>
      <c r="B1408" s="28">
        <v>11285.86</v>
      </c>
      <c r="C1408">
        <v>104</v>
      </c>
      <c r="D1408" t="s">
        <v>38</v>
      </c>
      <c r="E1408" t="str">
        <f t="shared" si="21"/>
        <v>90-120</v>
      </c>
    </row>
    <row r="1409" spans="1:5" x14ac:dyDescent="0.25">
      <c r="A1409">
        <v>72126812</v>
      </c>
      <c r="B1409" s="28">
        <v>13497.16</v>
      </c>
      <c r="C1409">
        <v>134</v>
      </c>
      <c r="D1409" t="s">
        <v>38</v>
      </c>
      <c r="E1409" t="str">
        <f t="shared" si="21"/>
        <v>121-150</v>
      </c>
    </row>
    <row r="1410" spans="1:5" x14ac:dyDescent="0.25">
      <c r="A1410">
        <v>72159966</v>
      </c>
      <c r="B1410" s="28">
        <v>3239.4</v>
      </c>
      <c r="C1410">
        <v>116</v>
      </c>
      <c r="D1410" t="s">
        <v>38</v>
      </c>
      <c r="E1410" t="str">
        <f t="shared" si="21"/>
        <v>90-120</v>
      </c>
    </row>
    <row r="1411" spans="1:5" x14ac:dyDescent="0.25">
      <c r="A1411">
        <v>72161462</v>
      </c>
      <c r="B1411" s="28">
        <v>2294.17</v>
      </c>
      <c r="C1411">
        <v>117</v>
      </c>
      <c r="D1411" t="s">
        <v>38</v>
      </c>
      <c r="E1411" t="str">
        <f t="shared" ref="E1411:E1474" si="22">IF(C1411&lt;=120,"90-120","121-150")</f>
        <v>90-120</v>
      </c>
    </row>
    <row r="1412" spans="1:5" x14ac:dyDescent="0.25">
      <c r="A1412">
        <v>72163654</v>
      </c>
      <c r="B1412" s="28">
        <v>7780.93</v>
      </c>
      <c r="C1412">
        <v>135</v>
      </c>
      <c r="D1412" t="s">
        <v>38</v>
      </c>
      <c r="E1412" t="str">
        <f t="shared" si="22"/>
        <v>121-150</v>
      </c>
    </row>
    <row r="1413" spans="1:5" x14ac:dyDescent="0.25">
      <c r="A1413">
        <v>72171090</v>
      </c>
      <c r="B1413" s="28">
        <v>6908.25</v>
      </c>
      <c r="C1413">
        <v>112</v>
      </c>
      <c r="D1413" t="s">
        <v>39</v>
      </c>
      <c r="E1413" t="str">
        <f t="shared" si="22"/>
        <v>90-120</v>
      </c>
    </row>
    <row r="1414" spans="1:5" x14ac:dyDescent="0.25">
      <c r="A1414">
        <v>72182522</v>
      </c>
      <c r="B1414" s="28">
        <v>2110.0300000000002</v>
      </c>
      <c r="C1414">
        <v>142</v>
      </c>
      <c r="D1414" t="s">
        <v>39</v>
      </c>
      <c r="E1414" t="str">
        <f t="shared" si="22"/>
        <v>121-150</v>
      </c>
    </row>
    <row r="1415" spans="1:5" x14ac:dyDescent="0.25">
      <c r="A1415">
        <v>72194858</v>
      </c>
      <c r="B1415" s="28">
        <v>22554.73</v>
      </c>
      <c r="C1415">
        <v>147</v>
      </c>
      <c r="D1415" t="s">
        <v>39</v>
      </c>
      <c r="E1415" t="str">
        <f t="shared" si="22"/>
        <v>121-150</v>
      </c>
    </row>
    <row r="1416" spans="1:5" x14ac:dyDescent="0.25">
      <c r="A1416">
        <v>72209878</v>
      </c>
      <c r="B1416" s="28">
        <v>1840.67</v>
      </c>
      <c r="C1416">
        <v>96</v>
      </c>
      <c r="D1416" t="s">
        <v>38</v>
      </c>
      <c r="E1416" t="str">
        <f t="shared" si="22"/>
        <v>90-120</v>
      </c>
    </row>
    <row r="1417" spans="1:5" x14ac:dyDescent="0.25">
      <c r="A1417">
        <v>72214602</v>
      </c>
      <c r="B1417" s="28">
        <v>1528.78</v>
      </c>
      <c r="C1417">
        <v>96</v>
      </c>
      <c r="D1417" t="s">
        <v>38</v>
      </c>
      <c r="E1417" t="str">
        <f t="shared" si="22"/>
        <v>90-120</v>
      </c>
    </row>
    <row r="1418" spans="1:5" x14ac:dyDescent="0.25">
      <c r="A1418">
        <v>72228802</v>
      </c>
      <c r="B1418" s="28">
        <v>5281.33</v>
      </c>
      <c r="C1418">
        <v>96</v>
      </c>
      <c r="D1418" t="s">
        <v>39</v>
      </c>
      <c r="E1418" t="str">
        <f t="shared" si="22"/>
        <v>90-120</v>
      </c>
    </row>
    <row r="1419" spans="1:5" x14ac:dyDescent="0.25">
      <c r="A1419">
        <v>72231348</v>
      </c>
      <c r="B1419" s="28">
        <v>5987.86</v>
      </c>
      <c r="C1419">
        <v>134</v>
      </c>
      <c r="D1419" t="s">
        <v>39</v>
      </c>
      <c r="E1419" t="str">
        <f t="shared" si="22"/>
        <v>121-150</v>
      </c>
    </row>
    <row r="1420" spans="1:5" x14ac:dyDescent="0.25">
      <c r="A1420">
        <v>72249388</v>
      </c>
      <c r="B1420" s="28">
        <v>6740.22</v>
      </c>
      <c r="C1420">
        <v>96</v>
      </c>
      <c r="D1420" t="s">
        <v>39</v>
      </c>
      <c r="E1420" t="str">
        <f t="shared" si="22"/>
        <v>90-120</v>
      </c>
    </row>
    <row r="1421" spans="1:5" x14ac:dyDescent="0.25">
      <c r="A1421">
        <v>72251206</v>
      </c>
      <c r="B1421" s="28">
        <v>4590.62</v>
      </c>
      <c r="C1421">
        <v>117</v>
      </c>
      <c r="D1421" t="s">
        <v>38</v>
      </c>
      <c r="E1421" t="str">
        <f t="shared" si="22"/>
        <v>90-120</v>
      </c>
    </row>
    <row r="1422" spans="1:5" x14ac:dyDescent="0.25">
      <c r="A1422">
        <v>72260502</v>
      </c>
      <c r="B1422" s="28">
        <v>12940.54</v>
      </c>
      <c r="C1422">
        <v>96</v>
      </c>
      <c r="D1422" t="s">
        <v>38</v>
      </c>
      <c r="E1422" t="str">
        <f t="shared" si="22"/>
        <v>90-120</v>
      </c>
    </row>
    <row r="1423" spans="1:5" x14ac:dyDescent="0.25">
      <c r="A1423">
        <v>72280396</v>
      </c>
      <c r="B1423" s="28">
        <v>4431.72</v>
      </c>
      <c r="C1423">
        <v>113</v>
      </c>
      <c r="D1423" t="s">
        <v>40</v>
      </c>
      <c r="E1423" t="str">
        <f t="shared" si="22"/>
        <v>90-120</v>
      </c>
    </row>
    <row r="1424" spans="1:5" x14ac:dyDescent="0.25">
      <c r="A1424">
        <v>72283422</v>
      </c>
      <c r="B1424" s="28">
        <v>6505.69</v>
      </c>
      <c r="C1424">
        <v>113</v>
      </c>
      <c r="D1424" t="s">
        <v>39</v>
      </c>
      <c r="E1424" t="str">
        <f t="shared" si="22"/>
        <v>90-120</v>
      </c>
    </row>
    <row r="1425" spans="1:5" x14ac:dyDescent="0.25">
      <c r="A1425">
        <v>72293480</v>
      </c>
      <c r="B1425" s="28">
        <v>1797.2</v>
      </c>
      <c r="C1425">
        <v>147</v>
      </c>
      <c r="D1425" t="s">
        <v>40</v>
      </c>
      <c r="E1425" t="str">
        <f t="shared" si="22"/>
        <v>121-150</v>
      </c>
    </row>
    <row r="1426" spans="1:5" x14ac:dyDescent="0.25">
      <c r="A1426">
        <v>72328868</v>
      </c>
      <c r="B1426" s="28">
        <v>5685.17</v>
      </c>
      <c r="C1426">
        <v>103</v>
      </c>
      <c r="D1426" t="s">
        <v>40</v>
      </c>
      <c r="E1426" t="str">
        <f t="shared" si="22"/>
        <v>90-120</v>
      </c>
    </row>
    <row r="1427" spans="1:5" x14ac:dyDescent="0.25">
      <c r="A1427">
        <v>72371138</v>
      </c>
      <c r="B1427" s="28">
        <v>16016.32</v>
      </c>
      <c r="C1427">
        <v>146</v>
      </c>
      <c r="D1427" t="s">
        <v>39</v>
      </c>
      <c r="E1427" t="str">
        <f t="shared" si="22"/>
        <v>121-150</v>
      </c>
    </row>
    <row r="1428" spans="1:5" x14ac:dyDescent="0.25">
      <c r="A1428">
        <v>72397982</v>
      </c>
      <c r="B1428" s="28">
        <v>5765.53</v>
      </c>
      <c r="C1428">
        <v>112</v>
      </c>
      <c r="D1428" t="s">
        <v>40</v>
      </c>
      <c r="E1428" t="str">
        <f t="shared" si="22"/>
        <v>90-120</v>
      </c>
    </row>
    <row r="1429" spans="1:5" x14ac:dyDescent="0.25">
      <c r="A1429">
        <v>72423362</v>
      </c>
      <c r="B1429" s="28">
        <v>10501.47</v>
      </c>
      <c r="C1429">
        <v>97</v>
      </c>
      <c r="D1429" t="s">
        <v>39</v>
      </c>
      <c r="E1429" t="str">
        <f t="shared" si="22"/>
        <v>90-120</v>
      </c>
    </row>
    <row r="1430" spans="1:5" x14ac:dyDescent="0.25">
      <c r="A1430">
        <v>72429276</v>
      </c>
      <c r="B1430" s="28">
        <v>13913.86</v>
      </c>
      <c r="C1430">
        <v>91</v>
      </c>
      <c r="D1430" t="s">
        <v>39</v>
      </c>
      <c r="E1430" t="str">
        <f t="shared" si="22"/>
        <v>90-120</v>
      </c>
    </row>
    <row r="1431" spans="1:5" x14ac:dyDescent="0.25">
      <c r="A1431">
        <v>72429282</v>
      </c>
      <c r="B1431" s="28">
        <v>1654.92</v>
      </c>
      <c r="C1431">
        <v>103</v>
      </c>
      <c r="D1431" t="s">
        <v>38</v>
      </c>
      <c r="E1431" t="str">
        <f t="shared" si="22"/>
        <v>90-120</v>
      </c>
    </row>
    <row r="1432" spans="1:5" x14ac:dyDescent="0.25">
      <c r="A1432">
        <v>72433664</v>
      </c>
      <c r="B1432" s="28">
        <v>2623.08</v>
      </c>
      <c r="C1432">
        <v>127</v>
      </c>
      <c r="D1432" t="s">
        <v>39</v>
      </c>
      <c r="E1432" t="str">
        <f t="shared" si="22"/>
        <v>121-150</v>
      </c>
    </row>
    <row r="1433" spans="1:5" x14ac:dyDescent="0.25">
      <c r="A1433">
        <v>72440506</v>
      </c>
      <c r="B1433" s="28">
        <v>1212.67</v>
      </c>
      <c r="C1433">
        <v>90</v>
      </c>
      <c r="D1433" t="s">
        <v>38</v>
      </c>
      <c r="E1433" t="str">
        <f t="shared" si="22"/>
        <v>90-120</v>
      </c>
    </row>
    <row r="1434" spans="1:5" x14ac:dyDescent="0.25">
      <c r="A1434">
        <v>72444526</v>
      </c>
      <c r="B1434" s="28">
        <v>6515.01</v>
      </c>
      <c r="C1434">
        <v>105</v>
      </c>
      <c r="D1434" t="s">
        <v>39</v>
      </c>
      <c r="E1434" t="str">
        <f t="shared" si="22"/>
        <v>90-120</v>
      </c>
    </row>
    <row r="1435" spans="1:5" x14ac:dyDescent="0.25">
      <c r="A1435">
        <v>72482364</v>
      </c>
      <c r="B1435" s="28">
        <v>6453.05</v>
      </c>
      <c r="C1435">
        <v>103</v>
      </c>
      <c r="D1435" t="s">
        <v>38</v>
      </c>
      <c r="E1435" t="str">
        <f t="shared" si="22"/>
        <v>90-120</v>
      </c>
    </row>
    <row r="1436" spans="1:5" x14ac:dyDescent="0.25">
      <c r="A1436">
        <v>72483890</v>
      </c>
      <c r="B1436" s="28">
        <v>13643.75</v>
      </c>
      <c r="C1436">
        <v>135</v>
      </c>
      <c r="D1436" t="s">
        <v>40</v>
      </c>
      <c r="E1436" t="str">
        <f t="shared" si="22"/>
        <v>121-150</v>
      </c>
    </row>
    <row r="1437" spans="1:5" x14ac:dyDescent="0.25">
      <c r="A1437">
        <v>72486876</v>
      </c>
      <c r="B1437" s="28">
        <v>10441.620000000001</v>
      </c>
      <c r="C1437">
        <v>147</v>
      </c>
      <c r="D1437" t="s">
        <v>38</v>
      </c>
      <c r="E1437" t="str">
        <f t="shared" si="22"/>
        <v>121-150</v>
      </c>
    </row>
    <row r="1438" spans="1:5" x14ac:dyDescent="0.25">
      <c r="A1438">
        <v>72495870</v>
      </c>
      <c r="B1438" s="28">
        <v>13263.44</v>
      </c>
      <c r="C1438">
        <v>146</v>
      </c>
      <c r="D1438" t="s">
        <v>39</v>
      </c>
      <c r="E1438" t="str">
        <f t="shared" si="22"/>
        <v>121-150</v>
      </c>
    </row>
    <row r="1439" spans="1:5" x14ac:dyDescent="0.25">
      <c r="A1439">
        <v>72498644</v>
      </c>
      <c r="B1439" s="28">
        <v>8318.2000000000007</v>
      </c>
      <c r="C1439">
        <v>97</v>
      </c>
      <c r="D1439" t="s">
        <v>39</v>
      </c>
      <c r="E1439" t="str">
        <f t="shared" si="22"/>
        <v>90-120</v>
      </c>
    </row>
    <row r="1440" spans="1:5" x14ac:dyDescent="0.25">
      <c r="A1440">
        <v>72502220</v>
      </c>
      <c r="B1440" s="28">
        <v>2433.7199999999998</v>
      </c>
      <c r="C1440">
        <v>117</v>
      </c>
      <c r="D1440" t="s">
        <v>40</v>
      </c>
      <c r="E1440" t="str">
        <f t="shared" si="22"/>
        <v>90-120</v>
      </c>
    </row>
    <row r="1441" spans="1:5" x14ac:dyDescent="0.25">
      <c r="A1441">
        <v>72503938</v>
      </c>
      <c r="B1441" s="28">
        <v>12335.51</v>
      </c>
      <c r="C1441">
        <v>106</v>
      </c>
      <c r="D1441" t="s">
        <v>38</v>
      </c>
      <c r="E1441" t="str">
        <f t="shared" si="22"/>
        <v>90-120</v>
      </c>
    </row>
    <row r="1442" spans="1:5" x14ac:dyDescent="0.25">
      <c r="A1442">
        <v>72517734</v>
      </c>
      <c r="B1442" s="28">
        <v>2504.8000000000002</v>
      </c>
      <c r="C1442">
        <v>143</v>
      </c>
      <c r="D1442" t="s">
        <v>39</v>
      </c>
      <c r="E1442" t="str">
        <f t="shared" si="22"/>
        <v>121-150</v>
      </c>
    </row>
    <row r="1443" spans="1:5" x14ac:dyDescent="0.25">
      <c r="A1443">
        <v>72521070</v>
      </c>
      <c r="B1443" s="28">
        <v>2921.78</v>
      </c>
      <c r="C1443">
        <v>146</v>
      </c>
      <c r="D1443" t="s">
        <v>38</v>
      </c>
      <c r="E1443" t="str">
        <f t="shared" si="22"/>
        <v>121-150</v>
      </c>
    </row>
    <row r="1444" spans="1:5" x14ac:dyDescent="0.25">
      <c r="A1444">
        <v>72524544</v>
      </c>
      <c r="B1444" s="28">
        <v>12426.94</v>
      </c>
      <c r="C1444">
        <v>127</v>
      </c>
      <c r="D1444" t="s">
        <v>38</v>
      </c>
      <c r="E1444" t="str">
        <f t="shared" si="22"/>
        <v>121-150</v>
      </c>
    </row>
    <row r="1445" spans="1:5" x14ac:dyDescent="0.25">
      <c r="A1445">
        <v>72526422</v>
      </c>
      <c r="B1445" s="28">
        <v>3078.3</v>
      </c>
      <c r="C1445">
        <v>133</v>
      </c>
      <c r="D1445" t="s">
        <v>40</v>
      </c>
      <c r="E1445" t="str">
        <f t="shared" si="22"/>
        <v>121-150</v>
      </c>
    </row>
    <row r="1446" spans="1:5" x14ac:dyDescent="0.25">
      <c r="A1446">
        <v>72533702</v>
      </c>
      <c r="B1446" s="28">
        <v>12075.55</v>
      </c>
      <c r="C1446">
        <v>146</v>
      </c>
      <c r="D1446" t="s">
        <v>39</v>
      </c>
      <c r="E1446" t="str">
        <f t="shared" si="22"/>
        <v>121-150</v>
      </c>
    </row>
    <row r="1447" spans="1:5" x14ac:dyDescent="0.25">
      <c r="A1447">
        <v>72546552</v>
      </c>
      <c r="B1447" s="28">
        <v>6015.9</v>
      </c>
      <c r="C1447">
        <v>116</v>
      </c>
      <c r="D1447" t="s">
        <v>38</v>
      </c>
      <c r="E1447" t="str">
        <f t="shared" si="22"/>
        <v>90-120</v>
      </c>
    </row>
    <row r="1448" spans="1:5" x14ac:dyDescent="0.25">
      <c r="A1448">
        <v>72554262</v>
      </c>
      <c r="B1448" s="28">
        <v>2027.33</v>
      </c>
      <c r="C1448">
        <v>113</v>
      </c>
      <c r="D1448" t="s">
        <v>39</v>
      </c>
      <c r="E1448" t="str">
        <f t="shared" si="22"/>
        <v>90-120</v>
      </c>
    </row>
    <row r="1449" spans="1:5" x14ac:dyDescent="0.25">
      <c r="A1449">
        <v>72554868</v>
      </c>
      <c r="B1449" s="28">
        <v>12624.98</v>
      </c>
      <c r="C1449">
        <v>146</v>
      </c>
      <c r="D1449" t="s">
        <v>39</v>
      </c>
      <c r="E1449" t="str">
        <f t="shared" si="22"/>
        <v>121-150</v>
      </c>
    </row>
    <row r="1450" spans="1:5" x14ac:dyDescent="0.25">
      <c r="A1450">
        <v>72556544</v>
      </c>
      <c r="B1450" s="28">
        <v>5155.8</v>
      </c>
      <c r="C1450">
        <v>146</v>
      </c>
      <c r="D1450" t="s">
        <v>39</v>
      </c>
      <c r="E1450" t="str">
        <f t="shared" si="22"/>
        <v>121-150</v>
      </c>
    </row>
    <row r="1451" spans="1:5" x14ac:dyDescent="0.25">
      <c r="A1451">
        <v>72566464</v>
      </c>
      <c r="B1451" s="28">
        <v>1140.1400000000001</v>
      </c>
      <c r="C1451">
        <v>117</v>
      </c>
      <c r="D1451" t="s">
        <v>40</v>
      </c>
      <c r="E1451" t="str">
        <f t="shared" si="22"/>
        <v>90-120</v>
      </c>
    </row>
    <row r="1452" spans="1:5" x14ac:dyDescent="0.25">
      <c r="A1452">
        <v>72581400</v>
      </c>
      <c r="B1452" s="28">
        <v>13283.79</v>
      </c>
      <c r="C1452">
        <v>127</v>
      </c>
      <c r="D1452" t="s">
        <v>38</v>
      </c>
      <c r="E1452" t="str">
        <f t="shared" si="22"/>
        <v>121-150</v>
      </c>
    </row>
    <row r="1453" spans="1:5" x14ac:dyDescent="0.25">
      <c r="A1453">
        <v>72587266</v>
      </c>
      <c r="B1453" s="28">
        <v>3832.52</v>
      </c>
      <c r="C1453">
        <v>113</v>
      </c>
      <c r="D1453" t="s">
        <v>38</v>
      </c>
      <c r="E1453" t="str">
        <f t="shared" si="22"/>
        <v>90-120</v>
      </c>
    </row>
    <row r="1454" spans="1:5" x14ac:dyDescent="0.25">
      <c r="A1454">
        <v>72588082</v>
      </c>
      <c r="B1454" s="28">
        <v>4305.8999999999996</v>
      </c>
      <c r="C1454">
        <v>112</v>
      </c>
      <c r="D1454" t="s">
        <v>39</v>
      </c>
      <c r="E1454" t="str">
        <f t="shared" si="22"/>
        <v>90-120</v>
      </c>
    </row>
    <row r="1455" spans="1:5" x14ac:dyDescent="0.25">
      <c r="A1455">
        <v>72613788</v>
      </c>
      <c r="B1455" s="28">
        <v>3565.68</v>
      </c>
      <c r="C1455">
        <v>141</v>
      </c>
      <c r="D1455" t="s">
        <v>38</v>
      </c>
      <c r="E1455" t="str">
        <f t="shared" si="22"/>
        <v>121-150</v>
      </c>
    </row>
    <row r="1456" spans="1:5" x14ac:dyDescent="0.25">
      <c r="A1456">
        <v>72616362</v>
      </c>
      <c r="B1456" s="28">
        <v>3984.86</v>
      </c>
      <c r="C1456">
        <v>112</v>
      </c>
      <c r="D1456" t="s">
        <v>38</v>
      </c>
      <c r="E1456" t="str">
        <f t="shared" si="22"/>
        <v>90-120</v>
      </c>
    </row>
    <row r="1457" spans="1:5" x14ac:dyDescent="0.25">
      <c r="A1457">
        <v>72638198</v>
      </c>
      <c r="B1457" s="28">
        <v>1303.6500000000001</v>
      </c>
      <c r="C1457">
        <v>147</v>
      </c>
      <c r="D1457" t="s">
        <v>40</v>
      </c>
      <c r="E1457" t="str">
        <f t="shared" si="22"/>
        <v>121-150</v>
      </c>
    </row>
    <row r="1458" spans="1:5" x14ac:dyDescent="0.25">
      <c r="A1458">
        <v>72650162</v>
      </c>
      <c r="B1458" s="28">
        <v>8696.7900000000009</v>
      </c>
      <c r="C1458">
        <v>112</v>
      </c>
      <c r="D1458" t="s">
        <v>38</v>
      </c>
      <c r="E1458" t="str">
        <f t="shared" si="22"/>
        <v>90-120</v>
      </c>
    </row>
    <row r="1459" spans="1:5" x14ac:dyDescent="0.25">
      <c r="A1459">
        <v>72655866</v>
      </c>
      <c r="B1459" s="28">
        <v>4761.57</v>
      </c>
      <c r="C1459">
        <v>134</v>
      </c>
      <c r="D1459" t="s">
        <v>38</v>
      </c>
      <c r="E1459" t="str">
        <f t="shared" si="22"/>
        <v>121-150</v>
      </c>
    </row>
    <row r="1460" spans="1:5" x14ac:dyDescent="0.25">
      <c r="A1460">
        <v>72660698</v>
      </c>
      <c r="B1460" s="28">
        <v>16892.2</v>
      </c>
      <c r="C1460">
        <v>147</v>
      </c>
      <c r="D1460" t="s">
        <v>39</v>
      </c>
      <c r="E1460" t="str">
        <f t="shared" si="22"/>
        <v>121-150</v>
      </c>
    </row>
    <row r="1461" spans="1:5" x14ac:dyDescent="0.25">
      <c r="A1461">
        <v>72665132</v>
      </c>
      <c r="B1461" s="28">
        <v>3147.23</v>
      </c>
      <c r="C1461">
        <v>143</v>
      </c>
      <c r="D1461" t="s">
        <v>38</v>
      </c>
      <c r="E1461" t="str">
        <f t="shared" si="22"/>
        <v>121-150</v>
      </c>
    </row>
    <row r="1462" spans="1:5" x14ac:dyDescent="0.25">
      <c r="A1462">
        <v>72668422</v>
      </c>
      <c r="B1462" s="28">
        <v>4238</v>
      </c>
      <c r="C1462">
        <v>134</v>
      </c>
      <c r="D1462" t="s">
        <v>40</v>
      </c>
      <c r="E1462" t="str">
        <f t="shared" si="22"/>
        <v>121-150</v>
      </c>
    </row>
    <row r="1463" spans="1:5" x14ac:dyDescent="0.25">
      <c r="A1463">
        <v>72677024</v>
      </c>
      <c r="B1463" s="28">
        <v>5354.55</v>
      </c>
      <c r="C1463">
        <v>143</v>
      </c>
      <c r="D1463" t="s">
        <v>38</v>
      </c>
      <c r="E1463" t="str">
        <f t="shared" si="22"/>
        <v>121-150</v>
      </c>
    </row>
    <row r="1464" spans="1:5" x14ac:dyDescent="0.25">
      <c r="A1464">
        <v>72688676</v>
      </c>
      <c r="B1464" s="28">
        <v>5043.32</v>
      </c>
      <c r="C1464">
        <v>112</v>
      </c>
      <c r="D1464" t="s">
        <v>39</v>
      </c>
      <c r="E1464" t="str">
        <f t="shared" si="22"/>
        <v>90-120</v>
      </c>
    </row>
    <row r="1465" spans="1:5" x14ac:dyDescent="0.25">
      <c r="A1465">
        <v>72700176</v>
      </c>
      <c r="B1465" s="28">
        <v>8636.4699999999993</v>
      </c>
      <c r="C1465">
        <v>127</v>
      </c>
      <c r="D1465" t="s">
        <v>39</v>
      </c>
      <c r="E1465" t="str">
        <f t="shared" si="22"/>
        <v>121-150</v>
      </c>
    </row>
    <row r="1466" spans="1:5" x14ac:dyDescent="0.25">
      <c r="A1466">
        <v>72717870</v>
      </c>
      <c r="B1466" s="28">
        <v>9447.73</v>
      </c>
      <c r="C1466">
        <v>147</v>
      </c>
      <c r="D1466" t="s">
        <v>38</v>
      </c>
      <c r="E1466" t="str">
        <f t="shared" si="22"/>
        <v>121-150</v>
      </c>
    </row>
    <row r="1467" spans="1:5" x14ac:dyDescent="0.25">
      <c r="A1467">
        <v>72721828</v>
      </c>
      <c r="B1467" s="28">
        <v>1599.17</v>
      </c>
      <c r="C1467">
        <v>104</v>
      </c>
      <c r="D1467" t="s">
        <v>38</v>
      </c>
      <c r="E1467" t="str">
        <f t="shared" si="22"/>
        <v>90-120</v>
      </c>
    </row>
    <row r="1468" spans="1:5" x14ac:dyDescent="0.25">
      <c r="A1468">
        <v>72743556</v>
      </c>
      <c r="B1468" s="28">
        <v>2513.58</v>
      </c>
      <c r="C1468">
        <v>90</v>
      </c>
      <c r="D1468" t="s">
        <v>38</v>
      </c>
      <c r="E1468" t="str">
        <f t="shared" si="22"/>
        <v>90-120</v>
      </c>
    </row>
    <row r="1469" spans="1:5" x14ac:dyDescent="0.25">
      <c r="A1469">
        <v>72752578</v>
      </c>
      <c r="B1469" s="28">
        <v>9652.8799999999992</v>
      </c>
      <c r="C1469">
        <v>134</v>
      </c>
      <c r="D1469" t="s">
        <v>40</v>
      </c>
      <c r="E1469" t="str">
        <f t="shared" si="22"/>
        <v>121-150</v>
      </c>
    </row>
    <row r="1470" spans="1:5" x14ac:dyDescent="0.25">
      <c r="A1470">
        <v>72759928</v>
      </c>
      <c r="B1470" s="28">
        <v>7715.34</v>
      </c>
      <c r="C1470">
        <v>142</v>
      </c>
      <c r="D1470" t="s">
        <v>40</v>
      </c>
      <c r="E1470" t="str">
        <f t="shared" si="22"/>
        <v>121-150</v>
      </c>
    </row>
    <row r="1471" spans="1:5" x14ac:dyDescent="0.25">
      <c r="A1471">
        <v>72763478</v>
      </c>
      <c r="B1471" s="28">
        <v>1255.96</v>
      </c>
      <c r="C1471">
        <v>112</v>
      </c>
      <c r="D1471" t="s">
        <v>39</v>
      </c>
      <c r="E1471" t="str">
        <f t="shared" si="22"/>
        <v>90-120</v>
      </c>
    </row>
    <row r="1472" spans="1:5" x14ac:dyDescent="0.25">
      <c r="A1472">
        <v>72771392</v>
      </c>
      <c r="B1472" s="28">
        <v>4994.3999999999996</v>
      </c>
      <c r="C1472">
        <v>127</v>
      </c>
      <c r="D1472" t="s">
        <v>40</v>
      </c>
      <c r="E1472" t="str">
        <f t="shared" si="22"/>
        <v>121-150</v>
      </c>
    </row>
    <row r="1473" spans="1:5" x14ac:dyDescent="0.25">
      <c r="A1473">
        <v>72783318</v>
      </c>
      <c r="B1473" s="28">
        <v>12892.89</v>
      </c>
      <c r="C1473">
        <v>133</v>
      </c>
      <c r="D1473" t="s">
        <v>38</v>
      </c>
      <c r="E1473" t="str">
        <f t="shared" si="22"/>
        <v>121-150</v>
      </c>
    </row>
    <row r="1474" spans="1:5" x14ac:dyDescent="0.25">
      <c r="A1474">
        <v>72792148</v>
      </c>
      <c r="B1474" s="28">
        <v>1509.7</v>
      </c>
      <c r="C1474">
        <v>112</v>
      </c>
      <c r="D1474" t="s">
        <v>38</v>
      </c>
      <c r="E1474" t="str">
        <f t="shared" si="22"/>
        <v>90-120</v>
      </c>
    </row>
    <row r="1475" spans="1:5" x14ac:dyDescent="0.25">
      <c r="A1475">
        <v>72811032</v>
      </c>
      <c r="B1475" s="28">
        <v>2333.1999999999998</v>
      </c>
      <c r="C1475">
        <v>122</v>
      </c>
      <c r="D1475" t="s">
        <v>39</v>
      </c>
      <c r="E1475" t="str">
        <f t="shared" ref="E1475:E1538" si="23">IF(C1475&lt;=120,"90-120","121-150")</f>
        <v>121-150</v>
      </c>
    </row>
    <row r="1476" spans="1:5" x14ac:dyDescent="0.25">
      <c r="A1476">
        <v>72811152</v>
      </c>
      <c r="B1476" s="28">
        <v>3378.01</v>
      </c>
      <c r="C1476">
        <v>135</v>
      </c>
      <c r="D1476" t="s">
        <v>38</v>
      </c>
      <c r="E1476" t="str">
        <f t="shared" si="23"/>
        <v>121-150</v>
      </c>
    </row>
    <row r="1477" spans="1:5" x14ac:dyDescent="0.25">
      <c r="A1477">
        <v>72816620</v>
      </c>
      <c r="B1477" s="28">
        <v>6275.11</v>
      </c>
      <c r="C1477">
        <v>135</v>
      </c>
      <c r="D1477" t="s">
        <v>39</v>
      </c>
      <c r="E1477" t="str">
        <f t="shared" si="23"/>
        <v>121-150</v>
      </c>
    </row>
    <row r="1478" spans="1:5" x14ac:dyDescent="0.25">
      <c r="A1478">
        <v>72820866</v>
      </c>
      <c r="B1478" s="28">
        <v>7826.38</v>
      </c>
      <c r="C1478">
        <v>90</v>
      </c>
      <c r="D1478" t="s">
        <v>39</v>
      </c>
      <c r="E1478" t="str">
        <f t="shared" si="23"/>
        <v>90-120</v>
      </c>
    </row>
    <row r="1479" spans="1:5" x14ac:dyDescent="0.25">
      <c r="A1479">
        <v>72821992</v>
      </c>
      <c r="B1479" s="28">
        <v>7985.32</v>
      </c>
      <c r="C1479">
        <v>150</v>
      </c>
      <c r="D1479" t="s">
        <v>38</v>
      </c>
      <c r="E1479" t="str">
        <f t="shared" si="23"/>
        <v>121-150</v>
      </c>
    </row>
    <row r="1480" spans="1:5" x14ac:dyDescent="0.25">
      <c r="A1480">
        <v>72825942</v>
      </c>
      <c r="B1480" s="28">
        <v>1254.54</v>
      </c>
      <c r="C1480">
        <v>127</v>
      </c>
      <c r="D1480" t="s">
        <v>38</v>
      </c>
      <c r="E1480" t="str">
        <f t="shared" si="23"/>
        <v>121-150</v>
      </c>
    </row>
    <row r="1481" spans="1:5" x14ac:dyDescent="0.25">
      <c r="A1481">
        <v>72827862</v>
      </c>
      <c r="B1481" s="28">
        <v>15799.11</v>
      </c>
      <c r="C1481">
        <v>120</v>
      </c>
      <c r="D1481" t="s">
        <v>39</v>
      </c>
      <c r="E1481" t="str">
        <f t="shared" si="23"/>
        <v>90-120</v>
      </c>
    </row>
    <row r="1482" spans="1:5" x14ac:dyDescent="0.25">
      <c r="A1482">
        <v>72830782</v>
      </c>
      <c r="B1482" s="28">
        <v>10825.9</v>
      </c>
      <c r="C1482">
        <v>133</v>
      </c>
      <c r="D1482" t="s">
        <v>39</v>
      </c>
      <c r="E1482" t="str">
        <f t="shared" si="23"/>
        <v>121-150</v>
      </c>
    </row>
    <row r="1483" spans="1:5" x14ac:dyDescent="0.25">
      <c r="A1483">
        <v>72834818</v>
      </c>
      <c r="B1483" s="28">
        <v>1154.3900000000001</v>
      </c>
      <c r="C1483">
        <v>133</v>
      </c>
      <c r="D1483" t="s">
        <v>38</v>
      </c>
      <c r="E1483" t="str">
        <f t="shared" si="23"/>
        <v>121-150</v>
      </c>
    </row>
    <row r="1484" spans="1:5" x14ac:dyDescent="0.25">
      <c r="A1484">
        <v>72847088</v>
      </c>
      <c r="B1484" s="28">
        <v>1627.57</v>
      </c>
      <c r="C1484">
        <v>135</v>
      </c>
      <c r="D1484" t="s">
        <v>38</v>
      </c>
      <c r="E1484" t="str">
        <f t="shared" si="23"/>
        <v>121-150</v>
      </c>
    </row>
    <row r="1485" spans="1:5" x14ac:dyDescent="0.25">
      <c r="A1485">
        <v>72859296</v>
      </c>
      <c r="B1485" s="28">
        <v>5001.41</v>
      </c>
      <c r="C1485">
        <v>133</v>
      </c>
      <c r="D1485" t="s">
        <v>39</v>
      </c>
      <c r="E1485" t="str">
        <f t="shared" si="23"/>
        <v>121-150</v>
      </c>
    </row>
    <row r="1486" spans="1:5" x14ac:dyDescent="0.25">
      <c r="A1486">
        <v>72869816</v>
      </c>
      <c r="B1486" s="28">
        <v>2735.03</v>
      </c>
      <c r="C1486">
        <v>134</v>
      </c>
      <c r="D1486" t="s">
        <v>39</v>
      </c>
      <c r="E1486" t="str">
        <f t="shared" si="23"/>
        <v>121-150</v>
      </c>
    </row>
    <row r="1487" spans="1:5" x14ac:dyDescent="0.25">
      <c r="A1487">
        <v>72880442</v>
      </c>
      <c r="B1487" s="28">
        <v>3747.74</v>
      </c>
      <c r="C1487">
        <v>117</v>
      </c>
      <c r="D1487" t="s">
        <v>38</v>
      </c>
      <c r="E1487" t="str">
        <f t="shared" si="23"/>
        <v>90-120</v>
      </c>
    </row>
    <row r="1488" spans="1:5" x14ac:dyDescent="0.25">
      <c r="A1488">
        <v>72891562</v>
      </c>
      <c r="B1488" s="28">
        <v>9515.3799999999992</v>
      </c>
      <c r="C1488">
        <v>148</v>
      </c>
      <c r="D1488" t="s">
        <v>40</v>
      </c>
      <c r="E1488" t="str">
        <f t="shared" si="23"/>
        <v>121-150</v>
      </c>
    </row>
    <row r="1489" spans="1:5" x14ac:dyDescent="0.25">
      <c r="A1489">
        <v>72897366</v>
      </c>
      <c r="B1489" s="28">
        <v>1088.77</v>
      </c>
      <c r="C1489">
        <v>142</v>
      </c>
      <c r="D1489" t="s">
        <v>39</v>
      </c>
      <c r="E1489" t="str">
        <f t="shared" si="23"/>
        <v>121-150</v>
      </c>
    </row>
    <row r="1490" spans="1:5" x14ac:dyDescent="0.25">
      <c r="A1490">
        <v>72899180</v>
      </c>
      <c r="B1490" s="28">
        <v>10945.86</v>
      </c>
      <c r="C1490">
        <v>147</v>
      </c>
      <c r="D1490" t="s">
        <v>38</v>
      </c>
      <c r="E1490" t="str">
        <f t="shared" si="23"/>
        <v>121-150</v>
      </c>
    </row>
    <row r="1491" spans="1:5" x14ac:dyDescent="0.25">
      <c r="A1491">
        <v>72900968</v>
      </c>
      <c r="B1491" s="28">
        <v>2186.77</v>
      </c>
      <c r="C1491">
        <v>146</v>
      </c>
      <c r="D1491" t="s">
        <v>38</v>
      </c>
      <c r="E1491" t="str">
        <f t="shared" si="23"/>
        <v>121-150</v>
      </c>
    </row>
    <row r="1492" spans="1:5" x14ac:dyDescent="0.25">
      <c r="A1492">
        <v>72913816</v>
      </c>
      <c r="B1492" s="28">
        <v>8324.06</v>
      </c>
      <c r="C1492">
        <v>143</v>
      </c>
      <c r="D1492" t="s">
        <v>40</v>
      </c>
      <c r="E1492" t="str">
        <f t="shared" si="23"/>
        <v>121-150</v>
      </c>
    </row>
    <row r="1493" spans="1:5" x14ac:dyDescent="0.25">
      <c r="A1493">
        <v>72916694</v>
      </c>
      <c r="B1493" s="28">
        <v>3900.93</v>
      </c>
      <c r="C1493">
        <v>143</v>
      </c>
      <c r="D1493" t="s">
        <v>38</v>
      </c>
      <c r="E1493" t="str">
        <f t="shared" si="23"/>
        <v>121-150</v>
      </c>
    </row>
    <row r="1494" spans="1:5" x14ac:dyDescent="0.25">
      <c r="A1494">
        <v>72918136</v>
      </c>
      <c r="B1494" s="28">
        <v>3077.88</v>
      </c>
      <c r="C1494">
        <v>90</v>
      </c>
      <c r="D1494" t="s">
        <v>40</v>
      </c>
      <c r="E1494" t="str">
        <f t="shared" si="23"/>
        <v>90-120</v>
      </c>
    </row>
    <row r="1495" spans="1:5" x14ac:dyDescent="0.25">
      <c r="A1495">
        <v>72920760</v>
      </c>
      <c r="B1495" s="28">
        <v>4289.25</v>
      </c>
      <c r="C1495">
        <v>97</v>
      </c>
      <c r="D1495" t="s">
        <v>38</v>
      </c>
      <c r="E1495" t="str">
        <f t="shared" si="23"/>
        <v>90-120</v>
      </c>
    </row>
    <row r="1496" spans="1:5" x14ac:dyDescent="0.25">
      <c r="A1496">
        <v>73042850</v>
      </c>
      <c r="B1496" s="28">
        <v>1580.88</v>
      </c>
      <c r="C1496">
        <v>146</v>
      </c>
      <c r="D1496" t="s">
        <v>39</v>
      </c>
      <c r="E1496" t="str">
        <f t="shared" si="23"/>
        <v>121-150</v>
      </c>
    </row>
    <row r="1497" spans="1:5" x14ac:dyDescent="0.25">
      <c r="A1497">
        <v>73048874</v>
      </c>
      <c r="B1497" s="28">
        <v>9204.9599999999991</v>
      </c>
      <c r="C1497">
        <v>116</v>
      </c>
      <c r="D1497" t="s">
        <v>39</v>
      </c>
      <c r="E1497" t="str">
        <f t="shared" si="23"/>
        <v>90-120</v>
      </c>
    </row>
    <row r="1498" spans="1:5" x14ac:dyDescent="0.25">
      <c r="A1498">
        <v>73049884</v>
      </c>
      <c r="B1498" s="28">
        <v>10347.19</v>
      </c>
      <c r="C1498">
        <v>146</v>
      </c>
      <c r="D1498" t="s">
        <v>38</v>
      </c>
      <c r="E1498" t="str">
        <f t="shared" si="23"/>
        <v>121-150</v>
      </c>
    </row>
    <row r="1499" spans="1:5" x14ac:dyDescent="0.25">
      <c r="A1499">
        <v>73053242</v>
      </c>
      <c r="B1499" s="28">
        <v>8370.56</v>
      </c>
      <c r="C1499">
        <v>117</v>
      </c>
      <c r="D1499" t="s">
        <v>39</v>
      </c>
      <c r="E1499" t="str">
        <f t="shared" si="23"/>
        <v>90-120</v>
      </c>
    </row>
    <row r="1500" spans="1:5" x14ac:dyDescent="0.25">
      <c r="A1500">
        <v>73063204</v>
      </c>
      <c r="B1500" s="28">
        <v>1064.8</v>
      </c>
      <c r="C1500">
        <v>112</v>
      </c>
      <c r="D1500" t="s">
        <v>40</v>
      </c>
      <c r="E1500" t="str">
        <f t="shared" si="23"/>
        <v>90-120</v>
      </c>
    </row>
    <row r="1501" spans="1:5" x14ac:dyDescent="0.25">
      <c r="A1501">
        <v>73087126</v>
      </c>
      <c r="B1501" s="28">
        <v>1711.74</v>
      </c>
      <c r="C1501">
        <v>147</v>
      </c>
      <c r="D1501" t="s">
        <v>39</v>
      </c>
      <c r="E1501" t="str">
        <f t="shared" si="23"/>
        <v>121-150</v>
      </c>
    </row>
    <row r="1502" spans="1:5" x14ac:dyDescent="0.25">
      <c r="A1502">
        <v>73525316</v>
      </c>
      <c r="B1502" s="28">
        <v>3409.79</v>
      </c>
      <c r="C1502">
        <v>103</v>
      </c>
      <c r="D1502" t="s">
        <v>38</v>
      </c>
      <c r="E1502" t="str">
        <f t="shared" si="23"/>
        <v>90-120</v>
      </c>
    </row>
    <row r="1503" spans="1:5" x14ac:dyDescent="0.25">
      <c r="A1503">
        <v>73544904</v>
      </c>
      <c r="B1503" s="28">
        <v>9457.56</v>
      </c>
      <c r="C1503">
        <v>134</v>
      </c>
      <c r="D1503" t="s">
        <v>39</v>
      </c>
      <c r="E1503" t="str">
        <f t="shared" si="23"/>
        <v>121-150</v>
      </c>
    </row>
    <row r="1504" spans="1:5" x14ac:dyDescent="0.25">
      <c r="A1504">
        <v>73545892</v>
      </c>
      <c r="B1504" s="28">
        <v>3360.82</v>
      </c>
      <c r="C1504">
        <v>143</v>
      </c>
      <c r="D1504" t="s">
        <v>39</v>
      </c>
      <c r="E1504" t="str">
        <f t="shared" si="23"/>
        <v>121-150</v>
      </c>
    </row>
    <row r="1505" spans="1:5" x14ac:dyDescent="0.25">
      <c r="A1505">
        <v>73575280</v>
      </c>
      <c r="B1505" s="28">
        <v>2892.32</v>
      </c>
      <c r="C1505">
        <v>112</v>
      </c>
      <c r="D1505" t="s">
        <v>39</v>
      </c>
      <c r="E1505" t="str">
        <f t="shared" si="23"/>
        <v>90-120</v>
      </c>
    </row>
    <row r="1506" spans="1:5" x14ac:dyDescent="0.25">
      <c r="A1506">
        <v>73598150</v>
      </c>
      <c r="B1506" s="28">
        <v>9686.17</v>
      </c>
      <c r="C1506">
        <v>103</v>
      </c>
      <c r="D1506" t="s">
        <v>39</v>
      </c>
      <c r="E1506" t="str">
        <f t="shared" si="23"/>
        <v>90-120</v>
      </c>
    </row>
    <row r="1507" spans="1:5" x14ac:dyDescent="0.25">
      <c r="A1507">
        <v>73603340</v>
      </c>
      <c r="B1507" s="28">
        <v>6875.64</v>
      </c>
      <c r="C1507">
        <v>146</v>
      </c>
      <c r="D1507" t="s">
        <v>39</v>
      </c>
      <c r="E1507" t="str">
        <f t="shared" si="23"/>
        <v>121-150</v>
      </c>
    </row>
    <row r="1508" spans="1:5" x14ac:dyDescent="0.25">
      <c r="A1508">
        <v>73606408</v>
      </c>
      <c r="B1508" s="28">
        <v>3228.9</v>
      </c>
      <c r="C1508">
        <v>134</v>
      </c>
      <c r="D1508" t="s">
        <v>39</v>
      </c>
      <c r="E1508" t="str">
        <f t="shared" si="23"/>
        <v>121-150</v>
      </c>
    </row>
    <row r="1509" spans="1:5" x14ac:dyDescent="0.25">
      <c r="A1509">
        <v>73626970</v>
      </c>
      <c r="B1509" s="28">
        <v>2787.26</v>
      </c>
      <c r="C1509">
        <v>117</v>
      </c>
      <c r="D1509" t="s">
        <v>39</v>
      </c>
      <c r="E1509" t="str">
        <f t="shared" si="23"/>
        <v>90-120</v>
      </c>
    </row>
    <row r="1510" spans="1:5" x14ac:dyDescent="0.25">
      <c r="A1510">
        <v>73636994</v>
      </c>
      <c r="B1510" s="28">
        <v>14692.59</v>
      </c>
      <c r="C1510">
        <v>120</v>
      </c>
      <c r="D1510" t="s">
        <v>40</v>
      </c>
      <c r="E1510" t="str">
        <f t="shared" si="23"/>
        <v>90-120</v>
      </c>
    </row>
    <row r="1511" spans="1:5" x14ac:dyDescent="0.25">
      <c r="A1511">
        <v>73662212</v>
      </c>
      <c r="B1511" s="28">
        <v>12048.63</v>
      </c>
      <c r="C1511">
        <v>135</v>
      </c>
      <c r="D1511" t="s">
        <v>39</v>
      </c>
      <c r="E1511" t="str">
        <f t="shared" si="23"/>
        <v>121-150</v>
      </c>
    </row>
    <row r="1512" spans="1:5" x14ac:dyDescent="0.25">
      <c r="A1512">
        <v>73667184</v>
      </c>
      <c r="B1512" s="28">
        <v>2764.04</v>
      </c>
      <c r="C1512">
        <v>97</v>
      </c>
      <c r="D1512" t="s">
        <v>39</v>
      </c>
      <c r="E1512" t="str">
        <f t="shared" si="23"/>
        <v>90-120</v>
      </c>
    </row>
    <row r="1513" spans="1:5" x14ac:dyDescent="0.25">
      <c r="A1513">
        <v>73668214</v>
      </c>
      <c r="B1513" s="28">
        <v>8539.92</v>
      </c>
      <c r="C1513">
        <v>134</v>
      </c>
      <c r="D1513" t="s">
        <v>39</v>
      </c>
      <c r="E1513" t="str">
        <f t="shared" si="23"/>
        <v>121-150</v>
      </c>
    </row>
    <row r="1514" spans="1:5" x14ac:dyDescent="0.25">
      <c r="A1514">
        <v>73673554</v>
      </c>
      <c r="B1514" s="28">
        <v>2348.37</v>
      </c>
      <c r="C1514">
        <v>117</v>
      </c>
      <c r="D1514" t="s">
        <v>39</v>
      </c>
      <c r="E1514" t="str">
        <f t="shared" si="23"/>
        <v>90-120</v>
      </c>
    </row>
    <row r="1515" spans="1:5" x14ac:dyDescent="0.25">
      <c r="A1515">
        <v>73676550</v>
      </c>
      <c r="B1515" s="28">
        <v>6590.58</v>
      </c>
      <c r="C1515">
        <v>142</v>
      </c>
      <c r="D1515" t="s">
        <v>38</v>
      </c>
      <c r="E1515" t="str">
        <f t="shared" si="23"/>
        <v>121-150</v>
      </c>
    </row>
    <row r="1516" spans="1:5" x14ac:dyDescent="0.25">
      <c r="A1516">
        <v>73683762</v>
      </c>
      <c r="B1516" s="28">
        <v>9908.7800000000007</v>
      </c>
      <c r="C1516">
        <v>142</v>
      </c>
      <c r="D1516" t="s">
        <v>39</v>
      </c>
      <c r="E1516" t="str">
        <f t="shared" si="23"/>
        <v>121-150</v>
      </c>
    </row>
    <row r="1517" spans="1:5" x14ac:dyDescent="0.25">
      <c r="A1517">
        <v>73689320</v>
      </c>
      <c r="B1517" s="28">
        <v>4296.4799999999996</v>
      </c>
      <c r="C1517">
        <v>103</v>
      </c>
      <c r="D1517" t="s">
        <v>39</v>
      </c>
      <c r="E1517" t="str">
        <f t="shared" si="23"/>
        <v>90-120</v>
      </c>
    </row>
    <row r="1518" spans="1:5" x14ac:dyDescent="0.25">
      <c r="A1518">
        <v>73699766</v>
      </c>
      <c r="B1518" s="28">
        <v>2065.25</v>
      </c>
      <c r="C1518">
        <v>105</v>
      </c>
      <c r="D1518" t="s">
        <v>39</v>
      </c>
      <c r="E1518" t="str">
        <f t="shared" si="23"/>
        <v>90-120</v>
      </c>
    </row>
    <row r="1519" spans="1:5" x14ac:dyDescent="0.25">
      <c r="A1519">
        <v>73733298</v>
      </c>
      <c r="B1519" s="28">
        <v>8266.4</v>
      </c>
      <c r="C1519">
        <v>117</v>
      </c>
      <c r="D1519" t="s">
        <v>40</v>
      </c>
      <c r="E1519" t="str">
        <f t="shared" si="23"/>
        <v>90-120</v>
      </c>
    </row>
    <row r="1520" spans="1:5" x14ac:dyDescent="0.25">
      <c r="A1520">
        <v>73744012</v>
      </c>
      <c r="B1520" s="28">
        <v>2786.84</v>
      </c>
      <c r="C1520">
        <v>134</v>
      </c>
      <c r="D1520" t="s">
        <v>39</v>
      </c>
      <c r="E1520" t="str">
        <f t="shared" si="23"/>
        <v>121-150</v>
      </c>
    </row>
    <row r="1521" spans="1:5" x14ac:dyDescent="0.25">
      <c r="A1521">
        <v>73755748</v>
      </c>
      <c r="B1521" s="28">
        <v>10089.9</v>
      </c>
      <c r="C1521">
        <v>134</v>
      </c>
      <c r="D1521" t="s">
        <v>39</v>
      </c>
      <c r="E1521" t="str">
        <f t="shared" si="23"/>
        <v>121-150</v>
      </c>
    </row>
    <row r="1522" spans="1:5" x14ac:dyDescent="0.25">
      <c r="A1522">
        <v>73756308</v>
      </c>
      <c r="B1522" s="28">
        <v>10872.25</v>
      </c>
      <c r="C1522">
        <v>117</v>
      </c>
      <c r="D1522" t="s">
        <v>39</v>
      </c>
      <c r="E1522" t="str">
        <f t="shared" si="23"/>
        <v>90-120</v>
      </c>
    </row>
    <row r="1523" spans="1:5" x14ac:dyDescent="0.25">
      <c r="A1523">
        <v>73774290</v>
      </c>
      <c r="B1523" s="28">
        <v>19523.009999999998</v>
      </c>
      <c r="C1523">
        <v>134</v>
      </c>
      <c r="D1523" t="s">
        <v>38</v>
      </c>
      <c r="E1523" t="str">
        <f t="shared" si="23"/>
        <v>121-150</v>
      </c>
    </row>
    <row r="1524" spans="1:5" x14ac:dyDescent="0.25">
      <c r="A1524">
        <v>73778980</v>
      </c>
      <c r="B1524" s="28">
        <v>12170.79</v>
      </c>
      <c r="C1524">
        <v>112</v>
      </c>
      <c r="D1524" t="s">
        <v>38</v>
      </c>
      <c r="E1524" t="str">
        <f t="shared" si="23"/>
        <v>90-120</v>
      </c>
    </row>
    <row r="1525" spans="1:5" x14ac:dyDescent="0.25">
      <c r="A1525">
        <v>73790550</v>
      </c>
      <c r="B1525" s="28">
        <v>10058.25</v>
      </c>
      <c r="C1525">
        <v>141</v>
      </c>
      <c r="D1525" t="s">
        <v>38</v>
      </c>
      <c r="E1525" t="str">
        <f t="shared" si="23"/>
        <v>121-150</v>
      </c>
    </row>
    <row r="1526" spans="1:5" x14ac:dyDescent="0.25">
      <c r="A1526">
        <v>73793284</v>
      </c>
      <c r="B1526" s="28">
        <v>15745.23</v>
      </c>
      <c r="C1526">
        <v>141</v>
      </c>
      <c r="D1526" t="s">
        <v>38</v>
      </c>
      <c r="E1526" t="str">
        <f t="shared" si="23"/>
        <v>121-150</v>
      </c>
    </row>
    <row r="1527" spans="1:5" x14ac:dyDescent="0.25">
      <c r="A1527">
        <v>73797422</v>
      </c>
      <c r="B1527" s="28">
        <v>1029.07</v>
      </c>
      <c r="C1527">
        <v>134</v>
      </c>
      <c r="D1527" t="s">
        <v>39</v>
      </c>
      <c r="E1527" t="str">
        <f t="shared" si="23"/>
        <v>121-150</v>
      </c>
    </row>
    <row r="1528" spans="1:5" x14ac:dyDescent="0.25">
      <c r="A1528">
        <v>73797718</v>
      </c>
      <c r="B1528" s="28">
        <v>5253.87</v>
      </c>
      <c r="C1528">
        <v>96</v>
      </c>
      <c r="D1528" t="s">
        <v>38</v>
      </c>
      <c r="E1528" t="str">
        <f t="shared" si="23"/>
        <v>90-120</v>
      </c>
    </row>
    <row r="1529" spans="1:5" x14ac:dyDescent="0.25">
      <c r="A1529">
        <v>73805722</v>
      </c>
      <c r="B1529" s="28">
        <v>11229.54</v>
      </c>
      <c r="C1529">
        <v>134</v>
      </c>
      <c r="D1529" t="s">
        <v>38</v>
      </c>
      <c r="E1529" t="str">
        <f t="shared" si="23"/>
        <v>121-150</v>
      </c>
    </row>
    <row r="1530" spans="1:5" x14ac:dyDescent="0.25">
      <c r="A1530">
        <v>73806748</v>
      </c>
      <c r="B1530" s="28">
        <v>5613.52</v>
      </c>
      <c r="C1530">
        <v>147</v>
      </c>
      <c r="D1530" t="s">
        <v>38</v>
      </c>
      <c r="E1530" t="str">
        <f t="shared" si="23"/>
        <v>121-150</v>
      </c>
    </row>
    <row r="1531" spans="1:5" x14ac:dyDescent="0.25">
      <c r="A1531">
        <v>73809490</v>
      </c>
      <c r="B1531" s="28">
        <v>14259.51</v>
      </c>
      <c r="C1531">
        <v>146</v>
      </c>
      <c r="D1531" t="s">
        <v>40</v>
      </c>
      <c r="E1531" t="str">
        <f t="shared" si="23"/>
        <v>121-150</v>
      </c>
    </row>
    <row r="1532" spans="1:5" x14ac:dyDescent="0.25">
      <c r="A1532">
        <v>73810110</v>
      </c>
      <c r="B1532" s="28">
        <v>2013.34</v>
      </c>
      <c r="C1532">
        <v>112</v>
      </c>
      <c r="D1532" t="s">
        <v>40</v>
      </c>
      <c r="E1532" t="str">
        <f t="shared" si="23"/>
        <v>90-120</v>
      </c>
    </row>
    <row r="1533" spans="1:5" x14ac:dyDescent="0.25">
      <c r="A1533">
        <v>73822028</v>
      </c>
      <c r="B1533" s="28">
        <v>5661.81</v>
      </c>
      <c r="C1533">
        <v>104</v>
      </c>
      <c r="D1533" t="s">
        <v>39</v>
      </c>
      <c r="E1533" t="str">
        <f t="shared" si="23"/>
        <v>90-120</v>
      </c>
    </row>
    <row r="1534" spans="1:5" x14ac:dyDescent="0.25">
      <c r="A1534">
        <v>73823088</v>
      </c>
      <c r="B1534" s="28">
        <v>7467.2</v>
      </c>
      <c r="C1534">
        <v>134</v>
      </c>
      <c r="D1534" t="s">
        <v>39</v>
      </c>
      <c r="E1534" t="str">
        <f t="shared" si="23"/>
        <v>121-150</v>
      </c>
    </row>
    <row r="1535" spans="1:5" x14ac:dyDescent="0.25">
      <c r="A1535">
        <v>73823532</v>
      </c>
      <c r="B1535" s="28">
        <v>1245.52</v>
      </c>
      <c r="C1535">
        <v>104</v>
      </c>
      <c r="D1535" t="s">
        <v>38</v>
      </c>
      <c r="E1535" t="str">
        <f t="shared" si="23"/>
        <v>90-120</v>
      </c>
    </row>
    <row r="1536" spans="1:5" x14ac:dyDescent="0.25">
      <c r="A1536">
        <v>73825490</v>
      </c>
      <c r="B1536" s="28">
        <v>9322.67</v>
      </c>
      <c r="C1536">
        <v>134</v>
      </c>
      <c r="D1536" t="s">
        <v>38</v>
      </c>
      <c r="E1536" t="str">
        <f t="shared" si="23"/>
        <v>121-150</v>
      </c>
    </row>
    <row r="1537" spans="1:5" x14ac:dyDescent="0.25">
      <c r="A1537">
        <v>73828968</v>
      </c>
      <c r="B1537" s="28">
        <v>10574.47</v>
      </c>
      <c r="C1537">
        <v>97</v>
      </c>
      <c r="D1537" t="s">
        <v>38</v>
      </c>
      <c r="E1537" t="str">
        <f t="shared" si="23"/>
        <v>90-120</v>
      </c>
    </row>
    <row r="1538" spans="1:5" x14ac:dyDescent="0.25">
      <c r="A1538">
        <v>73841768</v>
      </c>
      <c r="B1538" s="28">
        <v>10952.13</v>
      </c>
      <c r="C1538">
        <v>97</v>
      </c>
      <c r="D1538" t="s">
        <v>38</v>
      </c>
      <c r="E1538" t="str">
        <f t="shared" si="23"/>
        <v>90-120</v>
      </c>
    </row>
    <row r="1539" spans="1:5" x14ac:dyDescent="0.25">
      <c r="A1539">
        <v>73851032</v>
      </c>
      <c r="B1539" s="28">
        <v>3345.39</v>
      </c>
      <c r="C1539">
        <v>135</v>
      </c>
      <c r="D1539" t="s">
        <v>39</v>
      </c>
      <c r="E1539" t="str">
        <f t="shared" ref="E1539:E1602" si="24">IF(C1539&lt;=120,"90-120","121-150")</f>
        <v>121-150</v>
      </c>
    </row>
    <row r="1540" spans="1:5" x14ac:dyDescent="0.25">
      <c r="A1540">
        <v>73853902</v>
      </c>
      <c r="B1540" s="28">
        <v>5446.52</v>
      </c>
      <c r="C1540">
        <v>143</v>
      </c>
      <c r="D1540" t="s">
        <v>38</v>
      </c>
      <c r="E1540" t="str">
        <f t="shared" si="24"/>
        <v>121-150</v>
      </c>
    </row>
    <row r="1541" spans="1:5" x14ac:dyDescent="0.25">
      <c r="A1541">
        <v>73866590</v>
      </c>
      <c r="B1541" s="28">
        <v>1359.83</v>
      </c>
      <c r="C1541">
        <v>133</v>
      </c>
      <c r="D1541" t="s">
        <v>38</v>
      </c>
      <c r="E1541" t="str">
        <f t="shared" si="24"/>
        <v>121-150</v>
      </c>
    </row>
    <row r="1542" spans="1:5" x14ac:dyDescent="0.25">
      <c r="A1542">
        <v>73884118</v>
      </c>
      <c r="B1542" s="28">
        <v>1401.09</v>
      </c>
      <c r="C1542">
        <v>142</v>
      </c>
      <c r="D1542" t="s">
        <v>39</v>
      </c>
      <c r="E1542" t="str">
        <f t="shared" si="24"/>
        <v>121-150</v>
      </c>
    </row>
    <row r="1543" spans="1:5" x14ac:dyDescent="0.25">
      <c r="A1543">
        <v>73903276</v>
      </c>
      <c r="B1543" s="28">
        <v>3733.05</v>
      </c>
      <c r="C1543">
        <v>112</v>
      </c>
      <c r="D1543" t="s">
        <v>39</v>
      </c>
      <c r="E1543" t="str">
        <f t="shared" si="24"/>
        <v>90-120</v>
      </c>
    </row>
    <row r="1544" spans="1:5" x14ac:dyDescent="0.25">
      <c r="A1544">
        <v>73903708</v>
      </c>
      <c r="B1544" s="28">
        <v>3853.37</v>
      </c>
      <c r="C1544">
        <v>103</v>
      </c>
      <c r="D1544" t="s">
        <v>39</v>
      </c>
      <c r="E1544" t="str">
        <f t="shared" si="24"/>
        <v>90-120</v>
      </c>
    </row>
    <row r="1545" spans="1:5" x14ac:dyDescent="0.25">
      <c r="A1545">
        <v>73950008</v>
      </c>
      <c r="B1545" s="28">
        <v>4306.1899999999996</v>
      </c>
      <c r="C1545">
        <v>134</v>
      </c>
      <c r="D1545" t="s">
        <v>39</v>
      </c>
      <c r="E1545" t="str">
        <f t="shared" si="24"/>
        <v>121-150</v>
      </c>
    </row>
    <row r="1546" spans="1:5" x14ac:dyDescent="0.25">
      <c r="A1546">
        <v>73960208</v>
      </c>
      <c r="B1546" s="28">
        <v>9545.2900000000009</v>
      </c>
      <c r="C1546">
        <v>146</v>
      </c>
      <c r="D1546" t="s">
        <v>39</v>
      </c>
      <c r="E1546" t="str">
        <f t="shared" si="24"/>
        <v>121-150</v>
      </c>
    </row>
    <row r="1547" spans="1:5" x14ac:dyDescent="0.25">
      <c r="A1547">
        <v>73960790</v>
      </c>
      <c r="B1547" s="28">
        <v>9677.99</v>
      </c>
      <c r="C1547">
        <v>143</v>
      </c>
      <c r="D1547" t="s">
        <v>39</v>
      </c>
      <c r="E1547" t="str">
        <f t="shared" si="24"/>
        <v>121-150</v>
      </c>
    </row>
    <row r="1548" spans="1:5" x14ac:dyDescent="0.25">
      <c r="A1548">
        <v>73968746</v>
      </c>
      <c r="B1548" s="28">
        <v>2546.2399999999998</v>
      </c>
      <c r="C1548">
        <v>105</v>
      </c>
      <c r="D1548" t="s">
        <v>38</v>
      </c>
      <c r="E1548" t="str">
        <f t="shared" si="24"/>
        <v>90-120</v>
      </c>
    </row>
    <row r="1549" spans="1:5" x14ac:dyDescent="0.25">
      <c r="A1549">
        <v>73969082</v>
      </c>
      <c r="B1549" s="28">
        <v>14233.39</v>
      </c>
      <c r="C1549">
        <v>105</v>
      </c>
      <c r="D1549" t="s">
        <v>40</v>
      </c>
      <c r="E1549" t="str">
        <f t="shared" si="24"/>
        <v>90-120</v>
      </c>
    </row>
    <row r="1550" spans="1:5" x14ac:dyDescent="0.25">
      <c r="A1550">
        <v>73975324</v>
      </c>
      <c r="B1550" s="28">
        <v>9400.01</v>
      </c>
      <c r="C1550">
        <v>105</v>
      </c>
      <c r="D1550" t="s">
        <v>39</v>
      </c>
      <c r="E1550" t="str">
        <f t="shared" si="24"/>
        <v>90-120</v>
      </c>
    </row>
    <row r="1551" spans="1:5" x14ac:dyDescent="0.25">
      <c r="A1551">
        <v>73976122</v>
      </c>
      <c r="B1551" s="28">
        <v>9581.1</v>
      </c>
      <c r="C1551">
        <v>105</v>
      </c>
      <c r="D1551" t="s">
        <v>38</v>
      </c>
      <c r="E1551" t="str">
        <f t="shared" si="24"/>
        <v>90-120</v>
      </c>
    </row>
    <row r="1552" spans="1:5" x14ac:dyDescent="0.25">
      <c r="A1552">
        <v>73981370</v>
      </c>
      <c r="B1552" s="28">
        <v>8501.98</v>
      </c>
      <c r="C1552">
        <v>105</v>
      </c>
      <c r="D1552" t="s">
        <v>38</v>
      </c>
      <c r="E1552" t="str">
        <f t="shared" si="24"/>
        <v>90-120</v>
      </c>
    </row>
    <row r="1553" spans="1:5" x14ac:dyDescent="0.25">
      <c r="A1553">
        <v>74000104</v>
      </c>
      <c r="B1553" s="28">
        <v>4588.09</v>
      </c>
      <c r="C1553">
        <v>127</v>
      </c>
      <c r="D1553" t="s">
        <v>38</v>
      </c>
      <c r="E1553" t="str">
        <f t="shared" si="24"/>
        <v>121-150</v>
      </c>
    </row>
    <row r="1554" spans="1:5" x14ac:dyDescent="0.25">
      <c r="A1554">
        <v>74016376</v>
      </c>
      <c r="B1554" s="28">
        <v>2995.01</v>
      </c>
      <c r="C1554">
        <v>127</v>
      </c>
      <c r="D1554" t="s">
        <v>39</v>
      </c>
      <c r="E1554" t="str">
        <f t="shared" si="24"/>
        <v>121-150</v>
      </c>
    </row>
    <row r="1555" spans="1:5" x14ac:dyDescent="0.25">
      <c r="A1555">
        <v>74023532</v>
      </c>
      <c r="B1555" s="28">
        <v>4738.45</v>
      </c>
      <c r="C1555">
        <v>112</v>
      </c>
      <c r="D1555" t="s">
        <v>38</v>
      </c>
      <c r="E1555" t="str">
        <f t="shared" si="24"/>
        <v>90-120</v>
      </c>
    </row>
    <row r="1556" spans="1:5" x14ac:dyDescent="0.25">
      <c r="A1556">
        <v>74036844</v>
      </c>
      <c r="B1556" s="28">
        <v>1162.54</v>
      </c>
      <c r="C1556">
        <v>135</v>
      </c>
      <c r="D1556" t="s">
        <v>39</v>
      </c>
      <c r="E1556" t="str">
        <f t="shared" si="24"/>
        <v>121-150</v>
      </c>
    </row>
    <row r="1557" spans="1:5" x14ac:dyDescent="0.25">
      <c r="A1557">
        <v>74039786</v>
      </c>
      <c r="B1557" s="28">
        <v>4680.88</v>
      </c>
      <c r="C1557">
        <v>105</v>
      </c>
      <c r="D1557" t="s">
        <v>39</v>
      </c>
      <c r="E1557" t="str">
        <f t="shared" si="24"/>
        <v>90-120</v>
      </c>
    </row>
    <row r="1558" spans="1:5" x14ac:dyDescent="0.25">
      <c r="A1558">
        <v>74048482</v>
      </c>
      <c r="B1558" s="28">
        <v>5918.5</v>
      </c>
      <c r="C1558">
        <v>135</v>
      </c>
      <c r="D1558" t="s">
        <v>39</v>
      </c>
      <c r="E1558" t="str">
        <f t="shared" si="24"/>
        <v>121-150</v>
      </c>
    </row>
    <row r="1559" spans="1:5" x14ac:dyDescent="0.25">
      <c r="A1559">
        <v>74052206</v>
      </c>
      <c r="B1559" s="28">
        <v>10400.19</v>
      </c>
      <c r="C1559">
        <v>105</v>
      </c>
      <c r="D1559" t="s">
        <v>39</v>
      </c>
      <c r="E1559" t="str">
        <f t="shared" si="24"/>
        <v>90-120</v>
      </c>
    </row>
    <row r="1560" spans="1:5" x14ac:dyDescent="0.25">
      <c r="A1560">
        <v>74053490</v>
      </c>
      <c r="B1560" s="28">
        <v>8793.67</v>
      </c>
      <c r="C1560">
        <v>105</v>
      </c>
      <c r="D1560" t="s">
        <v>39</v>
      </c>
      <c r="E1560" t="str">
        <f t="shared" si="24"/>
        <v>90-120</v>
      </c>
    </row>
    <row r="1561" spans="1:5" x14ac:dyDescent="0.25">
      <c r="A1561">
        <v>74067154</v>
      </c>
      <c r="B1561" s="28">
        <v>10121.17</v>
      </c>
      <c r="C1561">
        <v>147</v>
      </c>
      <c r="D1561" t="s">
        <v>39</v>
      </c>
      <c r="E1561" t="str">
        <f t="shared" si="24"/>
        <v>121-150</v>
      </c>
    </row>
    <row r="1562" spans="1:5" x14ac:dyDescent="0.25">
      <c r="A1562">
        <v>74078154</v>
      </c>
      <c r="B1562" s="28">
        <v>2039.32</v>
      </c>
      <c r="C1562">
        <v>104</v>
      </c>
      <c r="D1562" t="s">
        <v>38</v>
      </c>
      <c r="E1562" t="str">
        <f t="shared" si="24"/>
        <v>90-120</v>
      </c>
    </row>
    <row r="1563" spans="1:5" x14ac:dyDescent="0.25">
      <c r="A1563">
        <v>74081650</v>
      </c>
      <c r="B1563" s="28">
        <v>4432.79</v>
      </c>
      <c r="C1563">
        <v>103</v>
      </c>
      <c r="D1563" t="s">
        <v>38</v>
      </c>
      <c r="E1563" t="str">
        <f t="shared" si="24"/>
        <v>90-120</v>
      </c>
    </row>
    <row r="1564" spans="1:5" x14ac:dyDescent="0.25">
      <c r="A1564">
        <v>74084590</v>
      </c>
      <c r="B1564" s="28">
        <v>10500.18</v>
      </c>
      <c r="C1564">
        <v>143</v>
      </c>
      <c r="D1564" t="s">
        <v>40</v>
      </c>
      <c r="E1564" t="str">
        <f t="shared" si="24"/>
        <v>121-150</v>
      </c>
    </row>
    <row r="1565" spans="1:5" x14ac:dyDescent="0.25">
      <c r="A1565">
        <v>74085336</v>
      </c>
      <c r="B1565" s="28">
        <v>1530.04</v>
      </c>
      <c r="C1565">
        <v>143</v>
      </c>
      <c r="D1565" t="s">
        <v>39</v>
      </c>
      <c r="E1565" t="str">
        <f t="shared" si="24"/>
        <v>121-150</v>
      </c>
    </row>
    <row r="1566" spans="1:5" x14ac:dyDescent="0.25">
      <c r="A1566">
        <v>74112770</v>
      </c>
      <c r="B1566" s="28">
        <v>13257.23</v>
      </c>
      <c r="C1566">
        <v>116</v>
      </c>
      <c r="D1566" t="s">
        <v>40</v>
      </c>
      <c r="E1566" t="str">
        <f t="shared" si="24"/>
        <v>90-120</v>
      </c>
    </row>
    <row r="1567" spans="1:5" x14ac:dyDescent="0.25">
      <c r="A1567">
        <v>74120224</v>
      </c>
      <c r="B1567" s="28">
        <v>10786.8</v>
      </c>
      <c r="C1567">
        <v>96</v>
      </c>
      <c r="D1567" t="s">
        <v>38</v>
      </c>
      <c r="E1567" t="str">
        <f t="shared" si="24"/>
        <v>90-120</v>
      </c>
    </row>
    <row r="1568" spans="1:5" x14ac:dyDescent="0.25">
      <c r="A1568">
        <v>74138520</v>
      </c>
      <c r="B1568" s="28">
        <v>11994.74</v>
      </c>
      <c r="C1568">
        <v>134</v>
      </c>
      <c r="D1568" t="s">
        <v>38</v>
      </c>
      <c r="E1568" t="str">
        <f t="shared" si="24"/>
        <v>121-150</v>
      </c>
    </row>
    <row r="1569" spans="1:5" x14ac:dyDescent="0.25">
      <c r="A1569">
        <v>74154310</v>
      </c>
      <c r="B1569" s="28">
        <v>10243.370000000001</v>
      </c>
      <c r="C1569">
        <v>142</v>
      </c>
      <c r="D1569" t="s">
        <v>40</v>
      </c>
      <c r="E1569" t="str">
        <f t="shared" si="24"/>
        <v>121-150</v>
      </c>
    </row>
    <row r="1570" spans="1:5" x14ac:dyDescent="0.25">
      <c r="A1570">
        <v>74178822</v>
      </c>
      <c r="B1570" s="28">
        <v>4153.8900000000003</v>
      </c>
      <c r="C1570">
        <v>90</v>
      </c>
      <c r="D1570" t="s">
        <v>38</v>
      </c>
      <c r="E1570" t="str">
        <f t="shared" si="24"/>
        <v>90-120</v>
      </c>
    </row>
    <row r="1571" spans="1:5" x14ac:dyDescent="0.25">
      <c r="A1571">
        <v>74181588</v>
      </c>
      <c r="B1571" s="28">
        <v>3254.97</v>
      </c>
      <c r="C1571">
        <v>120</v>
      </c>
      <c r="D1571" t="s">
        <v>39</v>
      </c>
      <c r="E1571" t="str">
        <f t="shared" si="24"/>
        <v>90-120</v>
      </c>
    </row>
    <row r="1572" spans="1:5" x14ac:dyDescent="0.25">
      <c r="A1572">
        <v>74196128</v>
      </c>
      <c r="B1572" s="28">
        <v>5690.86</v>
      </c>
      <c r="C1572">
        <v>150</v>
      </c>
      <c r="D1572" t="s">
        <v>38</v>
      </c>
      <c r="E1572" t="str">
        <f t="shared" si="24"/>
        <v>121-150</v>
      </c>
    </row>
    <row r="1573" spans="1:5" x14ac:dyDescent="0.25">
      <c r="A1573">
        <v>74200780</v>
      </c>
      <c r="B1573" s="28">
        <v>6394.26</v>
      </c>
      <c r="C1573">
        <v>104</v>
      </c>
      <c r="D1573" t="s">
        <v>38</v>
      </c>
      <c r="E1573" t="str">
        <f t="shared" si="24"/>
        <v>90-120</v>
      </c>
    </row>
    <row r="1574" spans="1:5" x14ac:dyDescent="0.25">
      <c r="A1574">
        <v>74211780</v>
      </c>
      <c r="B1574" s="28">
        <v>41989.35</v>
      </c>
      <c r="C1574">
        <v>117</v>
      </c>
      <c r="D1574" t="s">
        <v>40</v>
      </c>
      <c r="E1574" t="str">
        <f t="shared" si="24"/>
        <v>90-120</v>
      </c>
    </row>
    <row r="1575" spans="1:5" x14ac:dyDescent="0.25">
      <c r="A1575">
        <v>74214998</v>
      </c>
      <c r="B1575" s="28">
        <v>3614</v>
      </c>
      <c r="C1575">
        <v>97</v>
      </c>
      <c r="D1575" t="s">
        <v>39</v>
      </c>
      <c r="E1575" t="str">
        <f t="shared" si="24"/>
        <v>90-120</v>
      </c>
    </row>
    <row r="1576" spans="1:5" x14ac:dyDescent="0.25">
      <c r="A1576">
        <v>74221654</v>
      </c>
      <c r="B1576" s="28">
        <v>7017.85</v>
      </c>
      <c r="C1576">
        <v>97</v>
      </c>
      <c r="D1576" t="s">
        <v>38</v>
      </c>
      <c r="E1576" t="str">
        <f t="shared" si="24"/>
        <v>90-120</v>
      </c>
    </row>
    <row r="1577" spans="1:5" x14ac:dyDescent="0.25">
      <c r="A1577">
        <v>74238190</v>
      </c>
      <c r="B1577" s="28">
        <v>3690.11</v>
      </c>
      <c r="C1577">
        <v>147</v>
      </c>
      <c r="D1577" t="s">
        <v>39</v>
      </c>
      <c r="E1577" t="str">
        <f t="shared" si="24"/>
        <v>121-150</v>
      </c>
    </row>
    <row r="1578" spans="1:5" x14ac:dyDescent="0.25">
      <c r="A1578">
        <v>74244032</v>
      </c>
      <c r="B1578" s="28">
        <v>4606.2299999999996</v>
      </c>
      <c r="C1578">
        <v>111</v>
      </c>
      <c r="D1578" t="s">
        <v>39</v>
      </c>
      <c r="E1578" t="str">
        <f t="shared" si="24"/>
        <v>90-120</v>
      </c>
    </row>
    <row r="1579" spans="1:5" x14ac:dyDescent="0.25">
      <c r="A1579">
        <v>74244106</v>
      </c>
      <c r="B1579" s="28">
        <v>2309.39</v>
      </c>
      <c r="C1579">
        <v>147</v>
      </c>
      <c r="D1579" t="s">
        <v>38</v>
      </c>
      <c r="E1579" t="str">
        <f t="shared" si="24"/>
        <v>121-150</v>
      </c>
    </row>
    <row r="1580" spans="1:5" x14ac:dyDescent="0.25">
      <c r="A1580">
        <v>74260180</v>
      </c>
      <c r="B1580" s="28">
        <v>12591.52</v>
      </c>
      <c r="C1580">
        <v>103</v>
      </c>
      <c r="D1580" t="s">
        <v>38</v>
      </c>
      <c r="E1580" t="str">
        <f t="shared" si="24"/>
        <v>90-120</v>
      </c>
    </row>
    <row r="1581" spans="1:5" x14ac:dyDescent="0.25">
      <c r="A1581">
        <v>74266472</v>
      </c>
      <c r="B1581" s="28">
        <v>16699.59</v>
      </c>
      <c r="C1581">
        <v>116</v>
      </c>
      <c r="D1581" t="s">
        <v>38</v>
      </c>
      <c r="E1581" t="str">
        <f t="shared" si="24"/>
        <v>90-120</v>
      </c>
    </row>
    <row r="1582" spans="1:5" x14ac:dyDescent="0.25">
      <c r="A1582">
        <v>74269856</v>
      </c>
      <c r="B1582" s="28">
        <v>2631.82</v>
      </c>
      <c r="C1582">
        <v>147</v>
      </c>
      <c r="D1582" t="s">
        <v>39</v>
      </c>
      <c r="E1582" t="str">
        <f t="shared" si="24"/>
        <v>121-150</v>
      </c>
    </row>
    <row r="1583" spans="1:5" x14ac:dyDescent="0.25">
      <c r="A1583">
        <v>74274324</v>
      </c>
      <c r="B1583" s="28">
        <v>1370.77</v>
      </c>
      <c r="C1583">
        <v>141</v>
      </c>
      <c r="D1583" t="s">
        <v>38</v>
      </c>
      <c r="E1583" t="str">
        <f t="shared" si="24"/>
        <v>121-150</v>
      </c>
    </row>
    <row r="1584" spans="1:5" x14ac:dyDescent="0.25">
      <c r="A1584">
        <v>74281680</v>
      </c>
      <c r="B1584" s="28">
        <v>9968.32</v>
      </c>
      <c r="C1584">
        <v>143</v>
      </c>
      <c r="D1584" t="s">
        <v>39</v>
      </c>
      <c r="E1584" t="str">
        <f t="shared" si="24"/>
        <v>121-150</v>
      </c>
    </row>
    <row r="1585" spans="1:5" x14ac:dyDescent="0.25">
      <c r="A1585">
        <v>74292290</v>
      </c>
      <c r="B1585" s="28">
        <v>7254.13</v>
      </c>
      <c r="C1585">
        <v>113</v>
      </c>
      <c r="D1585" t="s">
        <v>39</v>
      </c>
      <c r="E1585" t="str">
        <f t="shared" si="24"/>
        <v>90-120</v>
      </c>
    </row>
    <row r="1586" spans="1:5" x14ac:dyDescent="0.25">
      <c r="A1586">
        <v>74297052</v>
      </c>
      <c r="B1586" s="28">
        <v>5796.45</v>
      </c>
      <c r="C1586">
        <v>116</v>
      </c>
      <c r="D1586" t="s">
        <v>38</v>
      </c>
      <c r="E1586" t="str">
        <f t="shared" si="24"/>
        <v>90-120</v>
      </c>
    </row>
    <row r="1587" spans="1:5" x14ac:dyDescent="0.25">
      <c r="A1587">
        <v>74307290</v>
      </c>
      <c r="B1587" s="28">
        <v>16862.05</v>
      </c>
      <c r="C1587">
        <v>142</v>
      </c>
      <c r="D1587" t="s">
        <v>39</v>
      </c>
      <c r="E1587" t="str">
        <f t="shared" si="24"/>
        <v>121-150</v>
      </c>
    </row>
    <row r="1588" spans="1:5" x14ac:dyDescent="0.25">
      <c r="A1588">
        <v>74317038</v>
      </c>
      <c r="B1588" s="28">
        <v>4542.93</v>
      </c>
      <c r="C1588">
        <v>147</v>
      </c>
      <c r="D1588" t="s">
        <v>39</v>
      </c>
      <c r="E1588" t="str">
        <f t="shared" si="24"/>
        <v>121-150</v>
      </c>
    </row>
    <row r="1589" spans="1:5" x14ac:dyDescent="0.25">
      <c r="A1589">
        <v>74324676</v>
      </c>
      <c r="B1589" s="28">
        <v>9246.64</v>
      </c>
      <c r="C1589">
        <v>127</v>
      </c>
      <c r="D1589" t="s">
        <v>40</v>
      </c>
      <c r="E1589" t="str">
        <f t="shared" si="24"/>
        <v>121-150</v>
      </c>
    </row>
    <row r="1590" spans="1:5" x14ac:dyDescent="0.25">
      <c r="A1590">
        <v>74326790</v>
      </c>
      <c r="B1590" s="28">
        <v>2791.49</v>
      </c>
      <c r="C1590">
        <v>143</v>
      </c>
      <c r="D1590" t="s">
        <v>38</v>
      </c>
      <c r="E1590" t="str">
        <f t="shared" si="24"/>
        <v>121-150</v>
      </c>
    </row>
    <row r="1591" spans="1:5" x14ac:dyDescent="0.25">
      <c r="A1591">
        <v>74327268</v>
      </c>
      <c r="B1591" s="28">
        <v>5907.45</v>
      </c>
      <c r="C1591">
        <v>117</v>
      </c>
      <c r="D1591" t="s">
        <v>38</v>
      </c>
      <c r="E1591" t="str">
        <f t="shared" si="24"/>
        <v>90-120</v>
      </c>
    </row>
    <row r="1592" spans="1:5" x14ac:dyDescent="0.25">
      <c r="A1592">
        <v>74332728</v>
      </c>
      <c r="B1592" s="28">
        <v>4710.9799999999996</v>
      </c>
      <c r="C1592">
        <v>146</v>
      </c>
      <c r="D1592" t="s">
        <v>38</v>
      </c>
      <c r="E1592" t="str">
        <f t="shared" si="24"/>
        <v>121-150</v>
      </c>
    </row>
    <row r="1593" spans="1:5" x14ac:dyDescent="0.25">
      <c r="A1593">
        <v>74336470</v>
      </c>
      <c r="B1593" s="28">
        <v>8340.86</v>
      </c>
      <c r="C1593">
        <v>112</v>
      </c>
      <c r="D1593" t="s">
        <v>38</v>
      </c>
      <c r="E1593" t="str">
        <f t="shared" si="24"/>
        <v>90-120</v>
      </c>
    </row>
    <row r="1594" spans="1:5" x14ac:dyDescent="0.25">
      <c r="A1594">
        <v>74346942</v>
      </c>
      <c r="B1594" s="28">
        <v>4689.68</v>
      </c>
      <c r="C1594">
        <v>113</v>
      </c>
      <c r="D1594" t="s">
        <v>39</v>
      </c>
      <c r="E1594" t="str">
        <f t="shared" si="24"/>
        <v>90-120</v>
      </c>
    </row>
    <row r="1595" spans="1:5" x14ac:dyDescent="0.25">
      <c r="A1595">
        <v>74384954</v>
      </c>
      <c r="B1595" s="28">
        <v>8045.49</v>
      </c>
      <c r="C1595">
        <v>135</v>
      </c>
      <c r="D1595" t="s">
        <v>38</v>
      </c>
      <c r="E1595" t="str">
        <f t="shared" si="24"/>
        <v>121-150</v>
      </c>
    </row>
    <row r="1596" spans="1:5" x14ac:dyDescent="0.25">
      <c r="A1596">
        <v>74385406</v>
      </c>
      <c r="B1596" s="28">
        <v>3450.59</v>
      </c>
      <c r="C1596">
        <v>105</v>
      </c>
      <c r="D1596" t="s">
        <v>39</v>
      </c>
      <c r="E1596" t="str">
        <f t="shared" si="24"/>
        <v>90-120</v>
      </c>
    </row>
    <row r="1597" spans="1:5" x14ac:dyDescent="0.25">
      <c r="A1597">
        <v>74405410</v>
      </c>
      <c r="B1597" s="28">
        <v>4395.76</v>
      </c>
      <c r="C1597">
        <v>103</v>
      </c>
      <c r="D1597" t="s">
        <v>39</v>
      </c>
      <c r="E1597" t="str">
        <f t="shared" si="24"/>
        <v>90-120</v>
      </c>
    </row>
    <row r="1598" spans="1:5" x14ac:dyDescent="0.25">
      <c r="A1598">
        <v>74415738</v>
      </c>
      <c r="B1598" s="28">
        <v>5443.67</v>
      </c>
      <c r="C1598">
        <v>105</v>
      </c>
      <c r="D1598" t="s">
        <v>38</v>
      </c>
      <c r="E1598" t="str">
        <f t="shared" si="24"/>
        <v>90-120</v>
      </c>
    </row>
    <row r="1599" spans="1:5" x14ac:dyDescent="0.25">
      <c r="A1599">
        <v>74421136</v>
      </c>
      <c r="B1599" s="28">
        <v>1035.9000000000001</v>
      </c>
      <c r="C1599">
        <v>112</v>
      </c>
      <c r="D1599" t="s">
        <v>40</v>
      </c>
      <c r="E1599" t="str">
        <f t="shared" si="24"/>
        <v>90-120</v>
      </c>
    </row>
    <row r="1600" spans="1:5" x14ac:dyDescent="0.25">
      <c r="A1600">
        <v>74422280</v>
      </c>
      <c r="B1600" s="28">
        <v>2754.96</v>
      </c>
      <c r="C1600">
        <v>117</v>
      </c>
      <c r="D1600" t="s">
        <v>38</v>
      </c>
      <c r="E1600" t="str">
        <f t="shared" si="24"/>
        <v>90-120</v>
      </c>
    </row>
    <row r="1601" spans="1:5" x14ac:dyDescent="0.25">
      <c r="A1601">
        <v>74423722</v>
      </c>
      <c r="B1601" s="28">
        <v>1820.71</v>
      </c>
      <c r="C1601">
        <v>97</v>
      </c>
      <c r="D1601" t="s">
        <v>38</v>
      </c>
      <c r="E1601" t="str">
        <f t="shared" si="24"/>
        <v>90-120</v>
      </c>
    </row>
    <row r="1602" spans="1:5" x14ac:dyDescent="0.25">
      <c r="A1602">
        <v>74428204</v>
      </c>
      <c r="B1602" s="28">
        <v>1119.68</v>
      </c>
      <c r="C1602">
        <v>92</v>
      </c>
      <c r="D1602" t="s">
        <v>38</v>
      </c>
      <c r="E1602" t="str">
        <f t="shared" si="24"/>
        <v>90-120</v>
      </c>
    </row>
    <row r="1603" spans="1:5" x14ac:dyDescent="0.25">
      <c r="A1603">
        <v>74450998</v>
      </c>
      <c r="B1603" s="28">
        <v>3611.64</v>
      </c>
      <c r="C1603">
        <v>116</v>
      </c>
      <c r="D1603" t="s">
        <v>40</v>
      </c>
      <c r="E1603" t="str">
        <f t="shared" ref="E1603:E1666" si="25">IF(C1603&lt;=120,"90-120","121-150")</f>
        <v>90-120</v>
      </c>
    </row>
    <row r="1604" spans="1:5" x14ac:dyDescent="0.25">
      <c r="A1604">
        <v>74458566</v>
      </c>
      <c r="B1604" s="28">
        <v>5781.19</v>
      </c>
      <c r="C1604">
        <v>97</v>
      </c>
      <c r="D1604" t="s">
        <v>38</v>
      </c>
      <c r="E1604" t="str">
        <f t="shared" si="25"/>
        <v>90-120</v>
      </c>
    </row>
    <row r="1605" spans="1:5" x14ac:dyDescent="0.25">
      <c r="A1605">
        <v>74471688</v>
      </c>
      <c r="B1605" s="28">
        <v>3142.28</v>
      </c>
      <c r="C1605">
        <v>150</v>
      </c>
      <c r="D1605" t="s">
        <v>38</v>
      </c>
      <c r="E1605" t="str">
        <f t="shared" si="25"/>
        <v>121-150</v>
      </c>
    </row>
    <row r="1606" spans="1:5" x14ac:dyDescent="0.25">
      <c r="A1606">
        <v>74492892</v>
      </c>
      <c r="B1606" s="28">
        <v>4029.5</v>
      </c>
      <c r="C1606">
        <v>103</v>
      </c>
      <c r="D1606" t="s">
        <v>39</v>
      </c>
      <c r="E1606" t="str">
        <f t="shared" si="25"/>
        <v>90-120</v>
      </c>
    </row>
    <row r="1607" spans="1:5" x14ac:dyDescent="0.25">
      <c r="A1607">
        <v>74495880</v>
      </c>
      <c r="B1607" s="28">
        <v>1744.3</v>
      </c>
      <c r="C1607">
        <v>97</v>
      </c>
      <c r="D1607" t="s">
        <v>39</v>
      </c>
      <c r="E1607" t="str">
        <f t="shared" si="25"/>
        <v>90-120</v>
      </c>
    </row>
    <row r="1608" spans="1:5" x14ac:dyDescent="0.25">
      <c r="A1608">
        <v>74501524</v>
      </c>
      <c r="B1608" s="28">
        <v>5332.13</v>
      </c>
      <c r="C1608">
        <v>150</v>
      </c>
      <c r="D1608" t="s">
        <v>38</v>
      </c>
      <c r="E1608" t="str">
        <f t="shared" si="25"/>
        <v>121-150</v>
      </c>
    </row>
    <row r="1609" spans="1:5" x14ac:dyDescent="0.25">
      <c r="A1609">
        <v>74501764</v>
      </c>
      <c r="B1609" s="28">
        <v>12038.36</v>
      </c>
      <c r="C1609">
        <v>90</v>
      </c>
      <c r="D1609" t="s">
        <v>40</v>
      </c>
      <c r="E1609" t="str">
        <f t="shared" si="25"/>
        <v>90-120</v>
      </c>
    </row>
    <row r="1610" spans="1:5" x14ac:dyDescent="0.25">
      <c r="A1610">
        <v>74501842</v>
      </c>
      <c r="B1610" s="28">
        <v>3091.71</v>
      </c>
      <c r="C1610">
        <v>90</v>
      </c>
      <c r="D1610" t="s">
        <v>38</v>
      </c>
      <c r="E1610" t="str">
        <f t="shared" si="25"/>
        <v>90-120</v>
      </c>
    </row>
    <row r="1611" spans="1:5" x14ac:dyDescent="0.25">
      <c r="A1611">
        <v>74516766</v>
      </c>
      <c r="B1611" s="28">
        <v>17449.080000000002</v>
      </c>
      <c r="C1611">
        <v>118</v>
      </c>
      <c r="D1611" t="s">
        <v>40</v>
      </c>
      <c r="E1611" t="str">
        <f t="shared" si="25"/>
        <v>90-120</v>
      </c>
    </row>
    <row r="1612" spans="1:5" x14ac:dyDescent="0.25">
      <c r="A1612">
        <v>74539682</v>
      </c>
      <c r="B1612" s="28">
        <v>3982.26</v>
      </c>
      <c r="C1612">
        <v>118</v>
      </c>
      <c r="D1612" t="s">
        <v>40</v>
      </c>
      <c r="E1612" t="str">
        <f t="shared" si="25"/>
        <v>90-120</v>
      </c>
    </row>
    <row r="1613" spans="1:5" x14ac:dyDescent="0.25">
      <c r="A1613">
        <v>74542700</v>
      </c>
      <c r="B1613" s="28">
        <v>16252.65</v>
      </c>
      <c r="C1613">
        <v>146</v>
      </c>
      <c r="D1613" t="s">
        <v>39</v>
      </c>
      <c r="E1613" t="str">
        <f t="shared" si="25"/>
        <v>121-150</v>
      </c>
    </row>
    <row r="1614" spans="1:5" x14ac:dyDescent="0.25">
      <c r="A1614">
        <v>74544752</v>
      </c>
      <c r="B1614" s="28">
        <v>15335.7</v>
      </c>
      <c r="C1614">
        <v>135</v>
      </c>
      <c r="D1614" t="s">
        <v>39</v>
      </c>
      <c r="E1614" t="str">
        <f t="shared" si="25"/>
        <v>121-150</v>
      </c>
    </row>
    <row r="1615" spans="1:5" x14ac:dyDescent="0.25">
      <c r="A1615">
        <v>74545136</v>
      </c>
      <c r="B1615" s="28">
        <v>1749.62</v>
      </c>
      <c r="C1615">
        <v>134</v>
      </c>
      <c r="D1615" t="s">
        <v>39</v>
      </c>
      <c r="E1615" t="str">
        <f t="shared" si="25"/>
        <v>121-150</v>
      </c>
    </row>
    <row r="1616" spans="1:5" x14ac:dyDescent="0.25">
      <c r="A1616">
        <v>74561836</v>
      </c>
      <c r="B1616" s="28">
        <v>10323.17</v>
      </c>
      <c r="C1616">
        <v>105</v>
      </c>
      <c r="D1616" t="s">
        <v>38</v>
      </c>
      <c r="E1616" t="str">
        <f t="shared" si="25"/>
        <v>90-120</v>
      </c>
    </row>
    <row r="1617" spans="1:5" x14ac:dyDescent="0.25">
      <c r="A1617">
        <v>74570056</v>
      </c>
      <c r="B1617" s="28">
        <v>5793.26</v>
      </c>
      <c r="C1617">
        <v>104</v>
      </c>
      <c r="D1617" t="s">
        <v>40</v>
      </c>
      <c r="E1617" t="str">
        <f t="shared" si="25"/>
        <v>90-120</v>
      </c>
    </row>
    <row r="1618" spans="1:5" x14ac:dyDescent="0.25">
      <c r="A1618">
        <v>74572966</v>
      </c>
      <c r="B1618" s="28">
        <v>1371.37</v>
      </c>
      <c r="C1618">
        <v>134</v>
      </c>
      <c r="D1618" t="s">
        <v>39</v>
      </c>
      <c r="E1618" t="str">
        <f t="shared" si="25"/>
        <v>121-150</v>
      </c>
    </row>
    <row r="1619" spans="1:5" x14ac:dyDescent="0.25">
      <c r="A1619">
        <v>74602434</v>
      </c>
      <c r="B1619" s="28">
        <v>8178.17</v>
      </c>
      <c r="C1619">
        <v>117</v>
      </c>
      <c r="D1619" t="s">
        <v>39</v>
      </c>
      <c r="E1619" t="str">
        <f t="shared" si="25"/>
        <v>90-120</v>
      </c>
    </row>
    <row r="1620" spans="1:5" x14ac:dyDescent="0.25">
      <c r="A1620">
        <v>74608562</v>
      </c>
      <c r="B1620" s="28">
        <v>2498.7600000000002</v>
      </c>
      <c r="C1620">
        <v>117</v>
      </c>
      <c r="D1620" t="s">
        <v>40</v>
      </c>
      <c r="E1620" t="str">
        <f t="shared" si="25"/>
        <v>90-120</v>
      </c>
    </row>
    <row r="1621" spans="1:5" x14ac:dyDescent="0.25">
      <c r="A1621">
        <v>74610332</v>
      </c>
      <c r="B1621" s="28">
        <v>6317.45</v>
      </c>
      <c r="C1621">
        <v>116</v>
      </c>
      <c r="D1621" t="s">
        <v>40</v>
      </c>
      <c r="E1621" t="str">
        <f t="shared" si="25"/>
        <v>90-120</v>
      </c>
    </row>
    <row r="1622" spans="1:5" x14ac:dyDescent="0.25">
      <c r="A1622">
        <v>74616198</v>
      </c>
      <c r="B1622" s="28">
        <v>2142.46</v>
      </c>
      <c r="C1622">
        <v>92</v>
      </c>
      <c r="D1622" t="s">
        <v>38</v>
      </c>
      <c r="E1622" t="str">
        <f t="shared" si="25"/>
        <v>90-120</v>
      </c>
    </row>
    <row r="1623" spans="1:5" x14ac:dyDescent="0.25">
      <c r="A1623">
        <v>74640440</v>
      </c>
      <c r="B1623" s="28">
        <v>1215.96</v>
      </c>
      <c r="C1623">
        <v>97</v>
      </c>
      <c r="D1623" t="s">
        <v>39</v>
      </c>
      <c r="E1623" t="str">
        <f t="shared" si="25"/>
        <v>90-120</v>
      </c>
    </row>
    <row r="1624" spans="1:5" x14ac:dyDescent="0.25">
      <c r="A1624">
        <v>74649490</v>
      </c>
      <c r="B1624" s="28">
        <v>1661.95</v>
      </c>
      <c r="C1624">
        <v>142</v>
      </c>
      <c r="D1624" t="s">
        <v>39</v>
      </c>
      <c r="E1624" t="str">
        <f t="shared" si="25"/>
        <v>121-150</v>
      </c>
    </row>
    <row r="1625" spans="1:5" x14ac:dyDescent="0.25">
      <c r="A1625">
        <v>74649844</v>
      </c>
      <c r="B1625" s="28">
        <v>4934.9399999999996</v>
      </c>
      <c r="C1625">
        <v>117</v>
      </c>
      <c r="D1625" t="s">
        <v>38</v>
      </c>
      <c r="E1625" t="str">
        <f t="shared" si="25"/>
        <v>90-120</v>
      </c>
    </row>
    <row r="1626" spans="1:5" x14ac:dyDescent="0.25">
      <c r="A1626">
        <v>74662184</v>
      </c>
      <c r="B1626" s="28">
        <v>1263.4000000000001</v>
      </c>
      <c r="C1626">
        <v>134</v>
      </c>
      <c r="D1626" t="s">
        <v>39</v>
      </c>
      <c r="E1626" t="str">
        <f t="shared" si="25"/>
        <v>121-150</v>
      </c>
    </row>
    <row r="1627" spans="1:5" x14ac:dyDescent="0.25">
      <c r="A1627">
        <v>74670810</v>
      </c>
      <c r="B1627" s="28">
        <v>9699.85</v>
      </c>
      <c r="C1627">
        <v>135</v>
      </c>
      <c r="D1627" t="s">
        <v>40</v>
      </c>
      <c r="E1627" t="str">
        <f t="shared" si="25"/>
        <v>121-150</v>
      </c>
    </row>
    <row r="1628" spans="1:5" x14ac:dyDescent="0.25">
      <c r="A1628">
        <v>74673446</v>
      </c>
      <c r="B1628" s="28">
        <v>27529.43</v>
      </c>
      <c r="C1628">
        <v>135</v>
      </c>
      <c r="D1628" t="s">
        <v>38</v>
      </c>
      <c r="E1628" t="str">
        <f t="shared" si="25"/>
        <v>121-150</v>
      </c>
    </row>
    <row r="1629" spans="1:5" x14ac:dyDescent="0.25">
      <c r="A1629">
        <v>74690832</v>
      </c>
      <c r="B1629" s="28">
        <v>2775.15</v>
      </c>
      <c r="C1629">
        <v>146</v>
      </c>
      <c r="D1629" t="s">
        <v>39</v>
      </c>
      <c r="E1629" t="str">
        <f t="shared" si="25"/>
        <v>121-150</v>
      </c>
    </row>
    <row r="1630" spans="1:5" x14ac:dyDescent="0.25">
      <c r="A1630">
        <v>74690984</v>
      </c>
      <c r="B1630" s="28">
        <v>12696.77</v>
      </c>
      <c r="C1630">
        <v>104</v>
      </c>
      <c r="D1630" t="s">
        <v>38</v>
      </c>
      <c r="E1630" t="str">
        <f t="shared" si="25"/>
        <v>90-120</v>
      </c>
    </row>
    <row r="1631" spans="1:5" x14ac:dyDescent="0.25">
      <c r="A1631">
        <v>74692952</v>
      </c>
      <c r="B1631" s="28">
        <v>5162.1499999999996</v>
      </c>
      <c r="C1631">
        <v>117</v>
      </c>
      <c r="D1631" t="s">
        <v>38</v>
      </c>
      <c r="E1631" t="str">
        <f t="shared" si="25"/>
        <v>90-120</v>
      </c>
    </row>
    <row r="1632" spans="1:5" x14ac:dyDescent="0.25">
      <c r="A1632">
        <v>74707332</v>
      </c>
      <c r="B1632" s="28">
        <v>1533.75</v>
      </c>
      <c r="C1632">
        <v>127</v>
      </c>
      <c r="D1632" t="s">
        <v>40</v>
      </c>
      <c r="E1632" t="str">
        <f t="shared" si="25"/>
        <v>121-150</v>
      </c>
    </row>
    <row r="1633" spans="1:5" x14ac:dyDescent="0.25">
      <c r="A1633">
        <v>74710720</v>
      </c>
      <c r="B1633" s="28">
        <v>2581.8000000000002</v>
      </c>
      <c r="C1633">
        <v>133</v>
      </c>
      <c r="D1633" t="s">
        <v>40</v>
      </c>
      <c r="E1633" t="str">
        <f t="shared" si="25"/>
        <v>121-150</v>
      </c>
    </row>
    <row r="1634" spans="1:5" x14ac:dyDescent="0.25">
      <c r="A1634">
        <v>74725036</v>
      </c>
      <c r="B1634" s="28">
        <v>13405.02</v>
      </c>
      <c r="C1634">
        <v>116</v>
      </c>
      <c r="D1634" t="s">
        <v>38</v>
      </c>
      <c r="E1634" t="str">
        <f t="shared" si="25"/>
        <v>90-120</v>
      </c>
    </row>
    <row r="1635" spans="1:5" x14ac:dyDescent="0.25">
      <c r="A1635">
        <v>74734488</v>
      </c>
      <c r="B1635" s="28">
        <v>14210.87</v>
      </c>
      <c r="C1635">
        <v>134</v>
      </c>
      <c r="D1635" t="s">
        <v>39</v>
      </c>
      <c r="E1635" t="str">
        <f t="shared" si="25"/>
        <v>121-150</v>
      </c>
    </row>
    <row r="1636" spans="1:5" x14ac:dyDescent="0.25">
      <c r="A1636">
        <v>74744824</v>
      </c>
      <c r="B1636" s="28">
        <v>8174.66</v>
      </c>
      <c r="C1636">
        <v>97</v>
      </c>
      <c r="D1636" t="s">
        <v>38</v>
      </c>
      <c r="E1636" t="str">
        <f t="shared" si="25"/>
        <v>90-120</v>
      </c>
    </row>
    <row r="1637" spans="1:5" x14ac:dyDescent="0.25">
      <c r="A1637">
        <v>74775514</v>
      </c>
      <c r="B1637" s="28">
        <v>6905.19</v>
      </c>
      <c r="C1637">
        <v>104</v>
      </c>
      <c r="D1637" t="s">
        <v>39</v>
      </c>
      <c r="E1637" t="str">
        <f t="shared" si="25"/>
        <v>90-120</v>
      </c>
    </row>
    <row r="1638" spans="1:5" x14ac:dyDescent="0.25">
      <c r="A1638">
        <v>74788822</v>
      </c>
      <c r="B1638" s="28">
        <v>4544.8999999999996</v>
      </c>
      <c r="C1638">
        <v>142</v>
      </c>
      <c r="D1638" t="s">
        <v>38</v>
      </c>
      <c r="E1638" t="str">
        <f t="shared" si="25"/>
        <v>121-150</v>
      </c>
    </row>
    <row r="1639" spans="1:5" x14ac:dyDescent="0.25">
      <c r="A1639">
        <v>74800732</v>
      </c>
      <c r="B1639" s="28">
        <v>3334.03</v>
      </c>
      <c r="C1639">
        <v>147</v>
      </c>
      <c r="D1639" t="s">
        <v>39</v>
      </c>
      <c r="E1639" t="str">
        <f t="shared" si="25"/>
        <v>121-150</v>
      </c>
    </row>
    <row r="1640" spans="1:5" x14ac:dyDescent="0.25">
      <c r="A1640">
        <v>74807518</v>
      </c>
      <c r="B1640" s="28">
        <v>6164.62</v>
      </c>
      <c r="C1640">
        <v>127</v>
      </c>
      <c r="D1640" t="s">
        <v>38</v>
      </c>
      <c r="E1640" t="str">
        <f t="shared" si="25"/>
        <v>121-150</v>
      </c>
    </row>
    <row r="1641" spans="1:5" x14ac:dyDescent="0.25">
      <c r="A1641">
        <v>74811840</v>
      </c>
      <c r="B1641" s="28">
        <v>9763.86</v>
      </c>
      <c r="C1641">
        <v>96</v>
      </c>
      <c r="D1641" t="s">
        <v>39</v>
      </c>
      <c r="E1641" t="str">
        <f t="shared" si="25"/>
        <v>90-120</v>
      </c>
    </row>
    <row r="1642" spans="1:5" x14ac:dyDescent="0.25">
      <c r="A1642">
        <v>74819364</v>
      </c>
      <c r="B1642" s="28">
        <v>6126.09</v>
      </c>
      <c r="C1642">
        <v>97</v>
      </c>
      <c r="D1642" t="s">
        <v>40</v>
      </c>
      <c r="E1642" t="str">
        <f t="shared" si="25"/>
        <v>90-120</v>
      </c>
    </row>
    <row r="1643" spans="1:5" x14ac:dyDescent="0.25">
      <c r="A1643">
        <v>74819890</v>
      </c>
      <c r="B1643" s="28">
        <v>3997.01</v>
      </c>
      <c r="C1643">
        <v>135</v>
      </c>
      <c r="D1643" t="s">
        <v>38</v>
      </c>
      <c r="E1643" t="str">
        <f t="shared" si="25"/>
        <v>121-150</v>
      </c>
    </row>
    <row r="1644" spans="1:5" x14ac:dyDescent="0.25">
      <c r="A1644">
        <v>74833616</v>
      </c>
      <c r="B1644" s="28">
        <v>4208.1000000000004</v>
      </c>
      <c r="C1644">
        <v>127</v>
      </c>
      <c r="D1644" t="s">
        <v>40</v>
      </c>
      <c r="E1644" t="str">
        <f t="shared" si="25"/>
        <v>121-150</v>
      </c>
    </row>
    <row r="1645" spans="1:5" x14ac:dyDescent="0.25">
      <c r="A1645">
        <v>74837610</v>
      </c>
      <c r="B1645" s="28">
        <v>7523.5</v>
      </c>
      <c r="C1645">
        <v>150</v>
      </c>
      <c r="D1645" t="s">
        <v>38</v>
      </c>
      <c r="E1645" t="str">
        <f t="shared" si="25"/>
        <v>121-150</v>
      </c>
    </row>
    <row r="1646" spans="1:5" x14ac:dyDescent="0.25">
      <c r="A1646">
        <v>74841960</v>
      </c>
      <c r="B1646" s="28">
        <v>2706.41</v>
      </c>
      <c r="C1646">
        <v>119</v>
      </c>
      <c r="D1646" t="s">
        <v>38</v>
      </c>
      <c r="E1646" t="str">
        <f t="shared" si="25"/>
        <v>90-120</v>
      </c>
    </row>
    <row r="1647" spans="1:5" x14ac:dyDescent="0.25">
      <c r="A1647">
        <v>74857754</v>
      </c>
      <c r="B1647" s="28">
        <v>2435.5500000000002</v>
      </c>
      <c r="C1647">
        <v>105</v>
      </c>
      <c r="D1647" t="s">
        <v>38</v>
      </c>
      <c r="E1647" t="str">
        <f t="shared" si="25"/>
        <v>90-120</v>
      </c>
    </row>
    <row r="1648" spans="1:5" x14ac:dyDescent="0.25">
      <c r="A1648">
        <v>74880702</v>
      </c>
      <c r="B1648" s="28">
        <v>3548.08</v>
      </c>
      <c r="C1648">
        <v>135</v>
      </c>
      <c r="D1648" t="s">
        <v>39</v>
      </c>
      <c r="E1648" t="str">
        <f t="shared" si="25"/>
        <v>121-150</v>
      </c>
    </row>
    <row r="1649" spans="1:5" x14ac:dyDescent="0.25">
      <c r="A1649">
        <v>74887292</v>
      </c>
      <c r="B1649" s="28">
        <v>10690.68</v>
      </c>
      <c r="C1649">
        <v>105</v>
      </c>
      <c r="D1649" t="s">
        <v>38</v>
      </c>
      <c r="E1649" t="str">
        <f t="shared" si="25"/>
        <v>90-120</v>
      </c>
    </row>
    <row r="1650" spans="1:5" x14ac:dyDescent="0.25">
      <c r="A1650">
        <v>74890880</v>
      </c>
      <c r="B1650" s="28">
        <v>6158.73</v>
      </c>
      <c r="C1650">
        <v>148</v>
      </c>
      <c r="D1650" t="s">
        <v>40</v>
      </c>
      <c r="E1650" t="str">
        <f t="shared" si="25"/>
        <v>121-150</v>
      </c>
    </row>
    <row r="1651" spans="1:5" x14ac:dyDescent="0.25">
      <c r="A1651">
        <v>74891238</v>
      </c>
      <c r="B1651" s="28">
        <v>12762.64</v>
      </c>
      <c r="C1651">
        <v>148</v>
      </c>
      <c r="D1651" t="s">
        <v>39</v>
      </c>
      <c r="E1651" t="str">
        <f t="shared" si="25"/>
        <v>121-150</v>
      </c>
    </row>
    <row r="1652" spans="1:5" x14ac:dyDescent="0.25">
      <c r="A1652">
        <v>74891398</v>
      </c>
      <c r="B1652" s="28">
        <v>7092.28</v>
      </c>
      <c r="C1652">
        <v>106</v>
      </c>
      <c r="D1652" t="s">
        <v>40</v>
      </c>
      <c r="E1652" t="str">
        <f t="shared" si="25"/>
        <v>90-120</v>
      </c>
    </row>
    <row r="1653" spans="1:5" x14ac:dyDescent="0.25">
      <c r="A1653">
        <v>74893466</v>
      </c>
      <c r="B1653" s="28">
        <v>1437.91</v>
      </c>
      <c r="C1653">
        <v>92</v>
      </c>
      <c r="D1653" t="s">
        <v>38</v>
      </c>
      <c r="E1653" t="str">
        <f t="shared" si="25"/>
        <v>90-120</v>
      </c>
    </row>
    <row r="1654" spans="1:5" x14ac:dyDescent="0.25">
      <c r="A1654">
        <v>74898310</v>
      </c>
      <c r="B1654" s="28">
        <v>2920.28</v>
      </c>
      <c r="C1654">
        <v>133</v>
      </c>
      <c r="D1654" t="s">
        <v>40</v>
      </c>
      <c r="E1654" t="str">
        <f t="shared" si="25"/>
        <v>121-150</v>
      </c>
    </row>
    <row r="1655" spans="1:5" x14ac:dyDescent="0.25">
      <c r="A1655">
        <v>74909356</v>
      </c>
      <c r="B1655" s="28">
        <v>9317.01</v>
      </c>
      <c r="C1655">
        <v>118</v>
      </c>
      <c r="D1655" t="s">
        <v>39</v>
      </c>
      <c r="E1655" t="str">
        <f t="shared" si="25"/>
        <v>90-120</v>
      </c>
    </row>
    <row r="1656" spans="1:5" x14ac:dyDescent="0.25">
      <c r="A1656">
        <v>74911700</v>
      </c>
      <c r="B1656" s="28">
        <v>2304.79</v>
      </c>
      <c r="C1656">
        <v>117</v>
      </c>
      <c r="D1656" t="s">
        <v>40</v>
      </c>
      <c r="E1656" t="str">
        <f t="shared" si="25"/>
        <v>90-120</v>
      </c>
    </row>
    <row r="1657" spans="1:5" x14ac:dyDescent="0.25">
      <c r="A1657">
        <v>74914874</v>
      </c>
      <c r="B1657" s="28">
        <v>4703.5600000000004</v>
      </c>
      <c r="C1657">
        <v>133</v>
      </c>
      <c r="D1657" t="s">
        <v>39</v>
      </c>
      <c r="E1657" t="str">
        <f t="shared" si="25"/>
        <v>121-150</v>
      </c>
    </row>
    <row r="1658" spans="1:5" x14ac:dyDescent="0.25">
      <c r="A1658">
        <v>74934832</v>
      </c>
      <c r="B1658" s="28">
        <v>1059.07</v>
      </c>
      <c r="C1658">
        <v>112</v>
      </c>
      <c r="D1658" t="s">
        <v>38</v>
      </c>
      <c r="E1658" t="str">
        <f t="shared" si="25"/>
        <v>90-120</v>
      </c>
    </row>
    <row r="1659" spans="1:5" x14ac:dyDescent="0.25">
      <c r="A1659">
        <v>74935314</v>
      </c>
      <c r="B1659" s="28">
        <v>4603.2700000000004</v>
      </c>
      <c r="C1659">
        <v>112</v>
      </c>
      <c r="D1659" t="s">
        <v>39</v>
      </c>
      <c r="E1659" t="str">
        <f t="shared" si="25"/>
        <v>90-120</v>
      </c>
    </row>
    <row r="1660" spans="1:5" x14ac:dyDescent="0.25">
      <c r="A1660">
        <v>74941928</v>
      </c>
      <c r="B1660" s="28">
        <v>2297.17</v>
      </c>
      <c r="C1660">
        <v>112</v>
      </c>
      <c r="D1660" t="s">
        <v>39</v>
      </c>
      <c r="E1660" t="str">
        <f t="shared" si="25"/>
        <v>90-120</v>
      </c>
    </row>
    <row r="1661" spans="1:5" x14ac:dyDescent="0.25">
      <c r="A1661">
        <v>74942152</v>
      </c>
      <c r="B1661" s="28">
        <v>2788.04</v>
      </c>
      <c r="C1661">
        <v>142</v>
      </c>
      <c r="D1661" t="s">
        <v>39</v>
      </c>
      <c r="E1661" t="str">
        <f t="shared" si="25"/>
        <v>121-150</v>
      </c>
    </row>
    <row r="1662" spans="1:5" x14ac:dyDescent="0.25">
      <c r="A1662">
        <v>74953888</v>
      </c>
      <c r="B1662" s="28">
        <v>1770.42</v>
      </c>
      <c r="C1662">
        <v>117</v>
      </c>
      <c r="D1662" t="s">
        <v>39</v>
      </c>
      <c r="E1662" t="str">
        <f t="shared" si="25"/>
        <v>90-120</v>
      </c>
    </row>
    <row r="1663" spans="1:5" x14ac:dyDescent="0.25">
      <c r="A1663">
        <v>74970160</v>
      </c>
      <c r="B1663" s="28">
        <v>4879.4799999999996</v>
      </c>
      <c r="C1663">
        <v>146</v>
      </c>
      <c r="D1663" t="s">
        <v>39</v>
      </c>
      <c r="E1663" t="str">
        <f t="shared" si="25"/>
        <v>121-150</v>
      </c>
    </row>
    <row r="1664" spans="1:5" x14ac:dyDescent="0.25">
      <c r="A1664">
        <v>74974108</v>
      </c>
      <c r="B1664" s="28">
        <v>4436.79</v>
      </c>
      <c r="C1664">
        <v>112</v>
      </c>
      <c r="D1664" t="s">
        <v>38</v>
      </c>
      <c r="E1664" t="str">
        <f t="shared" si="25"/>
        <v>90-120</v>
      </c>
    </row>
    <row r="1665" spans="1:5" x14ac:dyDescent="0.25">
      <c r="A1665">
        <v>74976240</v>
      </c>
      <c r="B1665" s="28">
        <v>8597.99</v>
      </c>
      <c r="C1665">
        <v>97</v>
      </c>
      <c r="D1665" t="s">
        <v>38</v>
      </c>
      <c r="E1665" t="str">
        <f t="shared" si="25"/>
        <v>90-120</v>
      </c>
    </row>
    <row r="1666" spans="1:5" x14ac:dyDescent="0.25">
      <c r="A1666">
        <v>74985188</v>
      </c>
      <c r="B1666" s="28">
        <v>5793.62</v>
      </c>
      <c r="C1666">
        <v>147</v>
      </c>
      <c r="D1666" t="s">
        <v>40</v>
      </c>
      <c r="E1666" t="str">
        <f t="shared" si="25"/>
        <v>121-150</v>
      </c>
    </row>
    <row r="1667" spans="1:5" x14ac:dyDescent="0.25">
      <c r="A1667">
        <v>75001634</v>
      </c>
      <c r="B1667" s="28">
        <v>2016.22</v>
      </c>
      <c r="C1667">
        <v>105</v>
      </c>
      <c r="D1667" t="s">
        <v>39</v>
      </c>
      <c r="E1667" t="str">
        <f t="shared" ref="E1667:E1730" si="26">IF(C1667&lt;=120,"90-120","121-150")</f>
        <v>90-120</v>
      </c>
    </row>
    <row r="1668" spans="1:5" x14ac:dyDescent="0.25">
      <c r="A1668">
        <v>75002822</v>
      </c>
      <c r="B1668" s="28">
        <v>9902.7800000000007</v>
      </c>
      <c r="C1668">
        <v>146</v>
      </c>
      <c r="D1668" t="s">
        <v>38</v>
      </c>
      <c r="E1668" t="str">
        <f t="shared" si="26"/>
        <v>121-150</v>
      </c>
    </row>
    <row r="1669" spans="1:5" x14ac:dyDescent="0.25">
      <c r="A1669">
        <v>75013444</v>
      </c>
      <c r="B1669" s="28">
        <v>8501.58</v>
      </c>
      <c r="C1669">
        <v>142</v>
      </c>
      <c r="D1669" t="s">
        <v>38</v>
      </c>
      <c r="E1669" t="str">
        <f t="shared" si="26"/>
        <v>121-150</v>
      </c>
    </row>
    <row r="1670" spans="1:5" x14ac:dyDescent="0.25">
      <c r="A1670">
        <v>75016884</v>
      </c>
      <c r="B1670" s="28">
        <v>4641.71</v>
      </c>
      <c r="C1670">
        <v>143</v>
      </c>
      <c r="D1670" t="s">
        <v>38</v>
      </c>
      <c r="E1670" t="str">
        <f t="shared" si="26"/>
        <v>121-150</v>
      </c>
    </row>
    <row r="1671" spans="1:5" x14ac:dyDescent="0.25">
      <c r="A1671">
        <v>75018726</v>
      </c>
      <c r="B1671" s="28">
        <v>8284.23</v>
      </c>
      <c r="C1671">
        <v>135</v>
      </c>
      <c r="D1671" t="s">
        <v>39</v>
      </c>
      <c r="E1671" t="str">
        <f t="shared" si="26"/>
        <v>121-150</v>
      </c>
    </row>
    <row r="1672" spans="1:5" x14ac:dyDescent="0.25">
      <c r="A1672">
        <v>75030098</v>
      </c>
      <c r="B1672" s="28">
        <v>6644.7</v>
      </c>
      <c r="C1672">
        <v>103</v>
      </c>
      <c r="D1672" t="s">
        <v>38</v>
      </c>
      <c r="E1672" t="str">
        <f t="shared" si="26"/>
        <v>90-120</v>
      </c>
    </row>
    <row r="1673" spans="1:5" x14ac:dyDescent="0.25">
      <c r="A1673">
        <v>75034764</v>
      </c>
      <c r="B1673" s="28">
        <v>7003.71</v>
      </c>
      <c r="C1673">
        <v>103</v>
      </c>
      <c r="D1673" t="s">
        <v>38</v>
      </c>
      <c r="E1673" t="str">
        <f t="shared" si="26"/>
        <v>90-120</v>
      </c>
    </row>
    <row r="1674" spans="1:5" x14ac:dyDescent="0.25">
      <c r="A1674">
        <v>75038114</v>
      </c>
      <c r="B1674" s="28">
        <v>3925.77</v>
      </c>
      <c r="C1674">
        <v>103</v>
      </c>
      <c r="D1674" t="s">
        <v>38</v>
      </c>
      <c r="E1674" t="str">
        <f t="shared" si="26"/>
        <v>90-120</v>
      </c>
    </row>
    <row r="1675" spans="1:5" x14ac:dyDescent="0.25">
      <c r="A1675">
        <v>75038342</v>
      </c>
      <c r="B1675" s="28">
        <v>3469.69</v>
      </c>
      <c r="C1675">
        <v>103</v>
      </c>
      <c r="D1675" t="s">
        <v>40</v>
      </c>
      <c r="E1675" t="str">
        <f t="shared" si="26"/>
        <v>90-120</v>
      </c>
    </row>
    <row r="1676" spans="1:5" x14ac:dyDescent="0.25">
      <c r="A1676">
        <v>75045788</v>
      </c>
      <c r="B1676" s="28">
        <v>11604.03</v>
      </c>
      <c r="C1676">
        <v>113</v>
      </c>
      <c r="D1676" t="s">
        <v>38</v>
      </c>
      <c r="E1676" t="str">
        <f t="shared" si="26"/>
        <v>90-120</v>
      </c>
    </row>
    <row r="1677" spans="1:5" x14ac:dyDescent="0.25">
      <c r="A1677">
        <v>75057490</v>
      </c>
      <c r="B1677" s="28">
        <v>2096.85</v>
      </c>
      <c r="C1677">
        <v>105</v>
      </c>
      <c r="D1677" t="s">
        <v>40</v>
      </c>
      <c r="E1677" t="str">
        <f t="shared" si="26"/>
        <v>90-120</v>
      </c>
    </row>
    <row r="1678" spans="1:5" x14ac:dyDescent="0.25">
      <c r="A1678">
        <v>75061260</v>
      </c>
      <c r="B1678" s="28">
        <v>3763.69</v>
      </c>
      <c r="C1678">
        <v>134</v>
      </c>
      <c r="D1678" t="s">
        <v>38</v>
      </c>
      <c r="E1678" t="str">
        <f t="shared" si="26"/>
        <v>121-150</v>
      </c>
    </row>
    <row r="1679" spans="1:5" x14ac:dyDescent="0.25">
      <c r="A1679">
        <v>75083982</v>
      </c>
      <c r="B1679" s="28">
        <v>8496</v>
      </c>
      <c r="C1679">
        <v>133</v>
      </c>
      <c r="D1679" t="s">
        <v>38</v>
      </c>
      <c r="E1679" t="str">
        <f t="shared" si="26"/>
        <v>121-150</v>
      </c>
    </row>
    <row r="1680" spans="1:5" x14ac:dyDescent="0.25">
      <c r="A1680">
        <v>75097438</v>
      </c>
      <c r="B1680" s="28">
        <v>7931.58</v>
      </c>
      <c r="C1680">
        <v>126</v>
      </c>
      <c r="D1680" t="s">
        <v>39</v>
      </c>
      <c r="E1680" t="str">
        <f t="shared" si="26"/>
        <v>121-150</v>
      </c>
    </row>
    <row r="1681" spans="1:5" x14ac:dyDescent="0.25">
      <c r="A1681">
        <v>75103772</v>
      </c>
      <c r="B1681" s="28">
        <v>8953.3799999999992</v>
      </c>
      <c r="C1681">
        <v>117</v>
      </c>
      <c r="D1681" t="s">
        <v>38</v>
      </c>
      <c r="E1681" t="str">
        <f t="shared" si="26"/>
        <v>90-120</v>
      </c>
    </row>
    <row r="1682" spans="1:5" x14ac:dyDescent="0.25">
      <c r="A1682">
        <v>75110632</v>
      </c>
      <c r="B1682" s="28">
        <v>3726.29</v>
      </c>
      <c r="C1682">
        <v>113</v>
      </c>
      <c r="D1682" t="s">
        <v>39</v>
      </c>
      <c r="E1682" t="str">
        <f t="shared" si="26"/>
        <v>90-120</v>
      </c>
    </row>
    <row r="1683" spans="1:5" x14ac:dyDescent="0.25">
      <c r="A1683">
        <v>75116374</v>
      </c>
      <c r="B1683" s="28">
        <v>2101.2399999999998</v>
      </c>
      <c r="C1683">
        <v>92</v>
      </c>
      <c r="D1683" t="s">
        <v>38</v>
      </c>
      <c r="E1683" t="str">
        <f t="shared" si="26"/>
        <v>90-120</v>
      </c>
    </row>
    <row r="1684" spans="1:5" x14ac:dyDescent="0.25">
      <c r="A1684">
        <v>75127922</v>
      </c>
      <c r="B1684" s="28">
        <v>1086.0899999999999</v>
      </c>
      <c r="C1684">
        <v>96</v>
      </c>
      <c r="D1684" t="s">
        <v>38</v>
      </c>
      <c r="E1684" t="str">
        <f t="shared" si="26"/>
        <v>90-120</v>
      </c>
    </row>
    <row r="1685" spans="1:5" x14ac:dyDescent="0.25">
      <c r="A1685">
        <v>75157408</v>
      </c>
      <c r="B1685" s="28">
        <v>1616.18</v>
      </c>
      <c r="C1685">
        <v>127</v>
      </c>
      <c r="D1685" t="s">
        <v>40</v>
      </c>
      <c r="E1685" t="str">
        <f t="shared" si="26"/>
        <v>121-150</v>
      </c>
    </row>
    <row r="1686" spans="1:5" x14ac:dyDescent="0.25">
      <c r="A1686">
        <v>75189282</v>
      </c>
      <c r="B1686" s="28">
        <v>2044.4</v>
      </c>
      <c r="C1686">
        <v>133</v>
      </c>
      <c r="D1686" t="s">
        <v>39</v>
      </c>
      <c r="E1686" t="str">
        <f t="shared" si="26"/>
        <v>121-150</v>
      </c>
    </row>
    <row r="1687" spans="1:5" x14ac:dyDescent="0.25">
      <c r="A1687">
        <v>75199004</v>
      </c>
      <c r="B1687" s="28">
        <v>2317.7800000000002</v>
      </c>
      <c r="C1687">
        <v>146</v>
      </c>
      <c r="D1687" t="s">
        <v>39</v>
      </c>
      <c r="E1687" t="str">
        <f t="shared" si="26"/>
        <v>121-150</v>
      </c>
    </row>
    <row r="1688" spans="1:5" x14ac:dyDescent="0.25">
      <c r="A1688">
        <v>75201118</v>
      </c>
      <c r="B1688" s="28">
        <v>1503.56</v>
      </c>
      <c r="C1688">
        <v>146</v>
      </c>
      <c r="D1688" t="s">
        <v>40</v>
      </c>
      <c r="E1688" t="str">
        <f t="shared" si="26"/>
        <v>121-150</v>
      </c>
    </row>
    <row r="1689" spans="1:5" x14ac:dyDescent="0.25">
      <c r="A1689">
        <v>75216134</v>
      </c>
      <c r="B1689" s="28">
        <v>4809.3</v>
      </c>
      <c r="C1689">
        <v>146</v>
      </c>
      <c r="D1689" t="s">
        <v>40</v>
      </c>
      <c r="E1689" t="str">
        <f t="shared" si="26"/>
        <v>121-150</v>
      </c>
    </row>
    <row r="1690" spans="1:5" x14ac:dyDescent="0.25">
      <c r="A1690">
        <v>75219920</v>
      </c>
      <c r="B1690" s="28">
        <v>4657.33</v>
      </c>
      <c r="C1690">
        <v>117</v>
      </c>
      <c r="D1690" t="s">
        <v>40</v>
      </c>
      <c r="E1690" t="str">
        <f t="shared" si="26"/>
        <v>90-120</v>
      </c>
    </row>
    <row r="1691" spans="1:5" x14ac:dyDescent="0.25">
      <c r="A1691">
        <v>75223866</v>
      </c>
      <c r="B1691" s="28">
        <v>4230.1400000000003</v>
      </c>
      <c r="C1691">
        <v>127</v>
      </c>
      <c r="D1691" t="s">
        <v>38</v>
      </c>
      <c r="E1691" t="str">
        <f t="shared" si="26"/>
        <v>121-150</v>
      </c>
    </row>
    <row r="1692" spans="1:5" x14ac:dyDescent="0.25">
      <c r="A1692">
        <v>75228796</v>
      </c>
      <c r="B1692" s="28">
        <v>20773</v>
      </c>
      <c r="C1692">
        <v>142</v>
      </c>
      <c r="D1692" t="s">
        <v>40</v>
      </c>
      <c r="E1692" t="str">
        <f t="shared" si="26"/>
        <v>121-150</v>
      </c>
    </row>
    <row r="1693" spans="1:5" x14ac:dyDescent="0.25">
      <c r="A1693">
        <v>75233060</v>
      </c>
      <c r="B1693" s="28">
        <v>18961.8</v>
      </c>
      <c r="C1693">
        <v>112</v>
      </c>
      <c r="D1693" t="s">
        <v>38</v>
      </c>
      <c r="E1693" t="str">
        <f t="shared" si="26"/>
        <v>90-120</v>
      </c>
    </row>
    <row r="1694" spans="1:5" x14ac:dyDescent="0.25">
      <c r="A1694">
        <v>75238484</v>
      </c>
      <c r="B1694" s="28">
        <v>2512.4699999999998</v>
      </c>
      <c r="C1694">
        <v>127</v>
      </c>
      <c r="D1694" t="s">
        <v>38</v>
      </c>
      <c r="E1694" t="str">
        <f t="shared" si="26"/>
        <v>121-150</v>
      </c>
    </row>
    <row r="1695" spans="1:5" x14ac:dyDescent="0.25">
      <c r="A1695">
        <v>75240586</v>
      </c>
      <c r="B1695" s="28">
        <v>7126.68</v>
      </c>
      <c r="C1695">
        <v>147</v>
      </c>
      <c r="D1695" t="s">
        <v>39</v>
      </c>
      <c r="E1695" t="str">
        <f t="shared" si="26"/>
        <v>121-150</v>
      </c>
    </row>
    <row r="1696" spans="1:5" x14ac:dyDescent="0.25">
      <c r="A1696">
        <v>75256554</v>
      </c>
      <c r="B1696" s="28">
        <v>5681.93</v>
      </c>
      <c r="C1696">
        <v>117</v>
      </c>
      <c r="D1696" t="s">
        <v>38</v>
      </c>
      <c r="E1696" t="str">
        <f t="shared" si="26"/>
        <v>90-120</v>
      </c>
    </row>
    <row r="1697" spans="1:5" x14ac:dyDescent="0.25">
      <c r="A1697">
        <v>75257822</v>
      </c>
      <c r="B1697" s="28">
        <v>1227.6300000000001</v>
      </c>
      <c r="C1697">
        <v>111</v>
      </c>
      <c r="D1697" t="s">
        <v>39</v>
      </c>
      <c r="E1697" t="str">
        <f t="shared" si="26"/>
        <v>90-120</v>
      </c>
    </row>
    <row r="1698" spans="1:5" x14ac:dyDescent="0.25">
      <c r="A1698">
        <v>75279420</v>
      </c>
      <c r="B1698" s="28">
        <v>14152.63</v>
      </c>
      <c r="C1698">
        <v>146</v>
      </c>
      <c r="D1698" t="s">
        <v>38</v>
      </c>
      <c r="E1698" t="str">
        <f t="shared" si="26"/>
        <v>121-150</v>
      </c>
    </row>
    <row r="1699" spans="1:5" x14ac:dyDescent="0.25">
      <c r="A1699">
        <v>75290666</v>
      </c>
      <c r="B1699" s="28">
        <v>7423.87</v>
      </c>
      <c r="C1699">
        <v>104</v>
      </c>
      <c r="D1699" t="s">
        <v>39</v>
      </c>
      <c r="E1699" t="str">
        <f t="shared" si="26"/>
        <v>90-120</v>
      </c>
    </row>
    <row r="1700" spans="1:5" x14ac:dyDescent="0.25">
      <c r="A1700">
        <v>75305248</v>
      </c>
      <c r="B1700" s="28">
        <v>1749.43</v>
      </c>
      <c r="C1700">
        <v>136</v>
      </c>
      <c r="D1700" t="s">
        <v>38</v>
      </c>
      <c r="E1700" t="str">
        <f t="shared" si="26"/>
        <v>121-150</v>
      </c>
    </row>
    <row r="1701" spans="1:5" x14ac:dyDescent="0.25">
      <c r="A1701">
        <v>75308486</v>
      </c>
      <c r="B1701" s="28">
        <v>1422.8</v>
      </c>
      <c r="C1701">
        <v>136</v>
      </c>
      <c r="D1701" t="s">
        <v>38</v>
      </c>
      <c r="E1701" t="str">
        <f t="shared" si="26"/>
        <v>121-150</v>
      </c>
    </row>
    <row r="1702" spans="1:5" x14ac:dyDescent="0.25">
      <c r="A1702">
        <v>75311056</v>
      </c>
      <c r="B1702" s="28">
        <v>2514.0500000000002</v>
      </c>
      <c r="C1702">
        <v>147</v>
      </c>
      <c r="D1702" t="s">
        <v>38</v>
      </c>
      <c r="E1702" t="str">
        <f t="shared" si="26"/>
        <v>121-150</v>
      </c>
    </row>
    <row r="1703" spans="1:5" x14ac:dyDescent="0.25">
      <c r="A1703">
        <v>75314196</v>
      </c>
      <c r="B1703" s="28">
        <v>3964.03</v>
      </c>
      <c r="C1703">
        <v>135</v>
      </c>
      <c r="D1703" t="s">
        <v>38</v>
      </c>
      <c r="E1703" t="str">
        <f t="shared" si="26"/>
        <v>121-150</v>
      </c>
    </row>
    <row r="1704" spans="1:5" x14ac:dyDescent="0.25">
      <c r="A1704">
        <v>75321088</v>
      </c>
      <c r="B1704" s="28">
        <v>1549.51</v>
      </c>
      <c r="C1704">
        <v>134</v>
      </c>
      <c r="D1704" t="s">
        <v>40</v>
      </c>
      <c r="E1704" t="str">
        <f t="shared" si="26"/>
        <v>121-150</v>
      </c>
    </row>
    <row r="1705" spans="1:5" x14ac:dyDescent="0.25">
      <c r="A1705">
        <v>75332108</v>
      </c>
      <c r="B1705" s="28">
        <v>3905.31</v>
      </c>
      <c r="C1705">
        <v>135</v>
      </c>
      <c r="D1705" t="s">
        <v>40</v>
      </c>
      <c r="E1705" t="str">
        <f t="shared" si="26"/>
        <v>121-150</v>
      </c>
    </row>
    <row r="1706" spans="1:5" x14ac:dyDescent="0.25">
      <c r="A1706">
        <v>75356800</v>
      </c>
      <c r="B1706" s="28">
        <v>4925.75</v>
      </c>
      <c r="C1706">
        <v>104</v>
      </c>
      <c r="D1706" t="s">
        <v>38</v>
      </c>
      <c r="E1706" t="str">
        <f t="shared" si="26"/>
        <v>90-120</v>
      </c>
    </row>
    <row r="1707" spans="1:5" x14ac:dyDescent="0.25">
      <c r="A1707">
        <v>75389534</v>
      </c>
      <c r="B1707" s="28">
        <v>2390.79</v>
      </c>
      <c r="C1707">
        <v>135</v>
      </c>
      <c r="D1707" t="s">
        <v>38</v>
      </c>
      <c r="E1707" t="str">
        <f t="shared" si="26"/>
        <v>121-150</v>
      </c>
    </row>
    <row r="1708" spans="1:5" x14ac:dyDescent="0.25">
      <c r="A1708">
        <v>75397764</v>
      </c>
      <c r="B1708" s="28">
        <v>7514.14</v>
      </c>
      <c r="C1708">
        <v>142</v>
      </c>
      <c r="D1708" t="s">
        <v>39</v>
      </c>
      <c r="E1708" t="str">
        <f t="shared" si="26"/>
        <v>121-150</v>
      </c>
    </row>
    <row r="1709" spans="1:5" x14ac:dyDescent="0.25">
      <c r="A1709">
        <v>75407280</v>
      </c>
      <c r="B1709" s="28">
        <v>2532.2399999999998</v>
      </c>
      <c r="C1709">
        <v>104</v>
      </c>
      <c r="D1709" t="s">
        <v>38</v>
      </c>
      <c r="E1709" t="str">
        <f t="shared" si="26"/>
        <v>90-120</v>
      </c>
    </row>
    <row r="1710" spans="1:5" x14ac:dyDescent="0.25">
      <c r="A1710">
        <v>75407680</v>
      </c>
      <c r="B1710" s="28">
        <v>5366.38</v>
      </c>
      <c r="C1710">
        <v>105</v>
      </c>
      <c r="D1710" t="s">
        <v>40</v>
      </c>
      <c r="E1710" t="str">
        <f t="shared" si="26"/>
        <v>90-120</v>
      </c>
    </row>
    <row r="1711" spans="1:5" x14ac:dyDescent="0.25">
      <c r="A1711">
        <v>75408152</v>
      </c>
      <c r="B1711" s="28">
        <v>7963.23</v>
      </c>
      <c r="C1711">
        <v>105</v>
      </c>
      <c r="D1711" t="s">
        <v>38</v>
      </c>
      <c r="E1711" t="str">
        <f t="shared" si="26"/>
        <v>90-120</v>
      </c>
    </row>
    <row r="1712" spans="1:5" x14ac:dyDescent="0.25">
      <c r="A1712">
        <v>75413602</v>
      </c>
      <c r="B1712" s="28">
        <v>10200.73</v>
      </c>
      <c r="C1712">
        <v>143</v>
      </c>
      <c r="D1712" t="s">
        <v>38</v>
      </c>
      <c r="E1712" t="str">
        <f t="shared" si="26"/>
        <v>121-150</v>
      </c>
    </row>
    <row r="1713" spans="1:5" x14ac:dyDescent="0.25">
      <c r="A1713">
        <v>75413736</v>
      </c>
      <c r="B1713" s="28">
        <v>7603.67</v>
      </c>
      <c r="C1713">
        <v>143</v>
      </c>
      <c r="D1713" t="s">
        <v>40</v>
      </c>
      <c r="E1713" t="str">
        <f t="shared" si="26"/>
        <v>121-150</v>
      </c>
    </row>
    <row r="1714" spans="1:5" x14ac:dyDescent="0.25">
      <c r="A1714">
        <v>75414974</v>
      </c>
      <c r="B1714" s="28">
        <v>5325.01</v>
      </c>
      <c r="C1714">
        <v>104</v>
      </c>
      <c r="D1714" t="s">
        <v>39</v>
      </c>
      <c r="E1714" t="str">
        <f t="shared" si="26"/>
        <v>90-120</v>
      </c>
    </row>
    <row r="1715" spans="1:5" x14ac:dyDescent="0.25">
      <c r="A1715">
        <v>75417690</v>
      </c>
      <c r="B1715" s="28">
        <v>8779.02</v>
      </c>
      <c r="C1715">
        <v>147</v>
      </c>
      <c r="D1715" t="s">
        <v>39</v>
      </c>
      <c r="E1715" t="str">
        <f t="shared" si="26"/>
        <v>121-150</v>
      </c>
    </row>
    <row r="1716" spans="1:5" x14ac:dyDescent="0.25">
      <c r="A1716">
        <v>75421290</v>
      </c>
      <c r="B1716" s="28">
        <v>7272.38</v>
      </c>
      <c r="C1716">
        <v>146</v>
      </c>
      <c r="D1716" t="s">
        <v>40</v>
      </c>
      <c r="E1716" t="str">
        <f t="shared" si="26"/>
        <v>121-150</v>
      </c>
    </row>
    <row r="1717" spans="1:5" x14ac:dyDescent="0.25">
      <c r="A1717">
        <v>75424848</v>
      </c>
      <c r="B1717" s="28">
        <v>4354.22</v>
      </c>
      <c r="C1717">
        <v>133</v>
      </c>
      <c r="D1717" t="s">
        <v>39</v>
      </c>
      <c r="E1717" t="str">
        <f t="shared" si="26"/>
        <v>121-150</v>
      </c>
    </row>
    <row r="1718" spans="1:5" x14ac:dyDescent="0.25">
      <c r="A1718">
        <v>75438636</v>
      </c>
      <c r="B1718" s="28">
        <v>2967.81</v>
      </c>
      <c r="C1718">
        <v>103</v>
      </c>
      <c r="D1718" t="s">
        <v>39</v>
      </c>
      <c r="E1718" t="str">
        <f t="shared" si="26"/>
        <v>90-120</v>
      </c>
    </row>
    <row r="1719" spans="1:5" x14ac:dyDescent="0.25">
      <c r="A1719">
        <v>75451964</v>
      </c>
      <c r="B1719" s="28">
        <v>4555.84</v>
      </c>
      <c r="C1719">
        <v>116</v>
      </c>
      <c r="D1719" t="s">
        <v>39</v>
      </c>
      <c r="E1719" t="str">
        <f t="shared" si="26"/>
        <v>90-120</v>
      </c>
    </row>
    <row r="1720" spans="1:5" x14ac:dyDescent="0.25">
      <c r="A1720">
        <v>75452962</v>
      </c>
      <c r="B1720" s="28">
        <v>2376.96</v>
      </c>
      <c r="C1720">
        <v>133</v>
      </c>
      <c r="D1720" t="s">
        <v>38</v>
      </c>
      <c r="E1720" t="str">
        <f t="shared" si="26"/>
        <v>121-150</v>
      </c>
    </row>
    <row r="1721" spans="1:5" x14ac:dyDescent="0.25">
      <c r="A1721">
        <v>75454860</v>
      </c>
      <c r="B1721" s="28">
        <v>3415.36</v>
      </c>
      <c r="C1721">
        <v>105</v>
      </c>
      <c r="D1721" t="s">
        <v>39</v>
      </c>
      <c r="E1721" t="str">
        <f t="shared" si="26"/>
        <v>90-120</v>
      </c>
    </row>
    <row r="1722" spans="1:5" x14ac:dyDescent="0.25">
      <c r="A1722">
        <v>75455014</v>
      </c>
      <c r="B1722" s="28">
        <v>8692.27</v>
      </c>
      <c r="C1722">
        <v>112</v>
      </c>
      <c r="D1722" t="s">
        <v>38</v>
      </c>
      <c r="E1722" t="str">
        <f t="shared" si="26"/>
        <v>90-120</v>
      </c>
    </row>
    <row r="1723" spans="1:5" x14ac:dyDescent="0.25">
      <c r="A1723">
        <v>75475124</v>
      </c>
      <c r="B1723" s="28">
        <v>2475.66</v>
      </c>
      <c r="C1723">
        <v>90</v>
      </c>
      <c r="D1723" t="s">
        <v>39</v>
      </c>
      <c r="E1723" t="str">
        <f t="shared" si="26"/>
        <v>90-120</v>
      </c>
    </row>
    <row r="1724" spans="1:5" x14ac:dyDescent="0.25">
      <c r="A1724">
        <v>75488270</v>
      </c>
      <c r="B1724" s="28">
        <v>9819.77</v>
      </c>
      <c r="C1724">
        <v>127</v>
      </c>
      <c r="D1724" t="s">
        <v>39</v>
      </c>
      <c r="E1724" t="str">
        <f t="shared" si="26"/>
        <v>121-150</v>
      </c>
    </row>
    <row r="1725" spans="1:5" x14ac:dyDescent="0.25">
      <c r="A1725">
        <v>75494220</v>
      </c>
      <c r="B1725" s="28">
        <v>7938.13</v>
      </c>
      <c r="C1725">
        <v>122</v>
      </c>
      <c r="D1725" t="s">
        <v>38</v>
      </c>
      <c r="E1725" t="str">
        <f t="shared" si="26"/>
        <v>121-150</v>
      </c>
    </row>
    <row r="1726" spans="1:5" x14ac:dyDescent="0.25">
      <c r="A1726">
        <v>75500980</v>
      </c>
      <c r="B1726" s="28">
        <v>3114.28</v>
      </c>
      <c r="C1726">
        <v>104</v>
      </c>
      <c r="D1726" t="s">
        <v>39</v>
      </c>
      <c r="E1726" t="str">
        <f t="shared" si="26"/>
        <v>90-120</v>
      </c>
    </row>
    <row r="1727" spans="1:5" x14ac:dyDescent="0.25">
      <c r="A1727">
        <v>75510876</v>
      </c>
      <c r="B1727" s="28">
        <v>4436.3500000000004</v>
      </c>
      <c r="C1727">
        <v>119</v>
      </c>
      <c r="D1727" t="s">
        <v>39</v>
      </c>
      <c r="E1727" t="str">
        <f t="shared" si="26"/>
        <v>90-120</v>
      </c>
    </row>
    <row r="1728" spans="1:5" x14ac:dyDescent="0.25">
      <c r="A1728">
        <v>75527980</v>
      </c>
      <c r="B1728" s="28">
        <v>4703.3500000000004</v>
      </c>
      <c r="C1728">
        <v>90</v>
      </c>
      <c r="D1728" t="s">
        <v>39</v>
      </c>
      <c r="E1728" t="str">
        <f t="shared" si="26"/>
        <v>90-120</v>
      </c>
    </row>
    <row r="1729" spans="1:5" x14ac:dyDescent="0.25">
      <c r="A1729">
        <v>75542422</v>
      </c>
      <c r="B1729" s="28">
        <v>10922.37</v>
      </c>
      <c r="C1729">
        <v>147</v>
      </c>
      <c r="D1729" t="s">
        <v>40</v>
      </c>
      <c r="E1729" t="str">
        <f t="shared" si="26"/>
        <v>121-150</v>
      </c>
    </row>
    <row r="1730" spans="1:5" x14ac:dyDescent="0.25">
      <c r="A1730">
        <v>75556396</v>
      </c>
      <c r="B1730" s="28">
        <v>7087.02</v>
      </c>
      <c r="C1730">
        <v>146</v>
      </c>
      <c r="D1730" t="s">
        <v>40</v>
      </c>
      <c r="E1730" t="str">
        <f t="shared" si="26"/>
        <v>121-150</v>
      </c>
    </row>
    <row r="1731" spans="1:5" x14ac:dyDescent="0.25">
      <c r="A1731">
        <v>75560402</v>
      </c>
      <c r="B1731" s="28">
        <v>1876.7</v>
      </c>
      <c r="C1731">
        <v>143</v>
      </c>
      <c r="D1731" t="s">
        <v>38</v>
      </c>
      <c r="E1731" t="str">
        <f t="shared" ref="E1731:E1794" si="27">IF(C1731&lt;=120,"90-120","121-150")</f>
        <v>121-150</v>
      </c>
    </row>
    <row r="1732" spans="1:5" x14ac:dyDescent="0.25">
      <c r="A1732">
        <v>75562176</v>
      </c>
      <c r="B1732" s="28">
        <v>1896.03</v>
      </c>
      <c r="C1732">
        <v>103</v>
      </c>
      <c r="D1732" t="s">
        <v>39</v>
      </c>
      <c r="E1732" t="str">
        <f t="shared" si="27"/>
        <v>90-120</v>
      </c>
    </row>
    <row r="1733" spans="1:5" x14ac:dyDescent="0.25">
      <c r="A1733">
        <v>75564666</v>
      </c>
      <c r="B1733" s="28">
        <v>8136.19</v>
      </c>
      <c r="C1733">
        <v>117</v>
      </c>
      <c r="D1733" t="s">
        <v>38</v>
      </c>
      <c r="E1733" t="str">
        <f t="shared" si="27"/>
        <v>90-120</v>
      </c>
    </row>
    <row r="1734" spans="1:5" x14ac:dyDescent="0.25">
      <c r="A1734">
        <v>75575342</v>
      </c>
      <c r="B1734" s="28">
        <v>8160.94</v>
      </c>
      <c r="C1734">
        <v>142</v>
      </c>
      <c r="D1734" t="s">
        <v>39</v>
      </c>
      <c r="E1734" t="str">
        <f t="shared" si="27"/>
        <v>121-150</v>
      </c>
    </row>
    <row r="1735" spans="1:5" x14ac:dyDescent="0.25">
      <c r="A1735">
        <v>75576454</v>
      </c>
      <c r="B1735" s="28">
        <v>4164.4799999999996</v>
      </c>
      <c r="C1735">
        <v>112</v>
      </c>
      <c r="D1735" t="s">
        <v>38</v>
      </c>
      <c r="E1735" t="str">
        <f t="shared" si="27"/>
        <v>90-120</v>
      </c>
    </row>
    <row r="1736" spans="1:5" x14ac:dyDescent="0.25">
      <c r="A1736">
        <v>75579668</v>
      </c>
      <c r="B1736" s="28">
        <v>2280.13</v>
      </c>
      <c r="C1736">
        <v>116</v>
      </c>
      <c r="D1736" t="s">
        <v>39</v>
      </c>
      <c r="E1736" t="str">
        <f t="shared" si="27"/>
        <v>90-120</v>
      </c>
    </row>
    <row r="1737" spans="1:5" x14ac:dyDescent="0.25">
      <c r="A1737">
        <v>75580008</v>
      </c>
      <c r="B1737" s="28">
        <v>1048.24</v>
      </c>
      <c r="C1737">
        <v>127</v>
      </c>
      <c r="D1737" t="s">
        <v>38</v>
      </c>
      <c r="E1737" t="str">
        <f t="shared" si="27"/>
        <v>121-150</v>
      </c>
    </row>
    <row r="1738" spans="1:5" x14ac:dyDescent="0.25">
      <c r="A1738">
        <v>75580796</v>
      </c>
      <c r="B1738" s="28">
        <v>2489.67</v>
      </c>
      <c r="C1738">
        <v>133</v>
      </c>
      <c r="D1738" t="s">
        <v>38</v>
      </c>
      <c r="E1738" t="str">
        <f t="shared" si="27"/>
        <v>121-150</v>
      </c>
    </row>
    <row r="1739" spans="1:5" x14ac:dyDescent="0.25">
      <c r="A1739">
        <v>75587444</v>
      </c>
      <c r="B1739" s="28">
        <v>7506.78</v>
      </c>
      <c r="C1739">
        <v>147</v>
      </c>
      <c r="D1739" t="s">
        <v>38</v>
      </c>
      <c r="E1739" t="str">
        <f t="shared" si="27"/>
        <v>121-150</v>
      </c>
    </row>
    <row r="1740" spans="1:5" x14ac:dyDescent="0.25">
      <c r="A1740">
        <v>75609104</v>
      </c>
      <c r="B1740" s="28">
        <v>10742.95</v>
      </c>
      <c r="C1740">
        <v>146</v>
      </c>
      <c r="D1740" t="s">
        <v>39</v>
      </c>
      <c r="E1740" t="str">
        <f t="shared" si="27"/>
        <v>121-150</v>
      </c>
    </row>
    <row r="1741" spans="1:5" x14ac:dyDescent="0.25">
      <c r="A1741">
        <v>75615648</v>
      </c>
      <c r="B1741" s="28">
        <v>10391.700000000001</v>
      </c>
      <c r="C1741">
        <v>141</v>
      </c>
      <c r="D1741" t="s">
        <v>38</v>
      </c>
      <c r="E1741" t="str">
        <f t="shared" si="27"/>
        <v>121-150</v>
      </c>
    </row>
    <row r="1742" spans="1:5" x14ac:dyDescent="0.25">
      <c r="A1742">
        <v>75634324</v>
      </c>
      <c r="B1742" s="28">
        <v>3244.47</v>
      </c>
      <c r="C1742">
        <v>97</v>
      </c>
      <c r="D1742" t="s">
        <v>38</v>
      </c>
      <c r="E1742" t="str">
        <f t="shared" si="27"/>
        <v>90-120</v>
      </c>
    </row>
    <row r="1743" spans="1:5" x14ac:dyDescent="0.25">
      <c r="A1743">
        <v>75638842</v>
      </c>
      <c r="B1743" s="28">
        <v>7229.53</v>
      </c>
      <c r="C1743">
        <v>117</v>
      </c>
      <c r="D1743" t="s">
        <v>39</v>
      </c>
      <c r="E1743" t="str">
        <f t="shared" si="27"/>
        <v>90-120</v>
      </c>
    </row>
    <row r="1744" spans="1:5" x14ac:dyDescent="0.25">
      <c r="A1744">
        <v>75641344</v>
      </c>
      <c r="B1744" s="28">
        <v>10483.14</v>
      </c>
      <c r="C1744">
        <v>105</v>
      </c>
      <c r="D1744" t="s">
        <v>38</v>
      </c>
      <c r="E1744" t="str">
        <f t="shared" si="27"/>
        <v>90-120</v>
      </c>
    </row>
    <row r="1745" spans="1:5" x14ac:dyDescent="0.25">
      <c r="A1745">
        <v>75651324</v>
      </c>
      <c r="B1745" s="28">
        <v>8144.38</v>
      </c>
      <c r="C1745">
        <v>146</v>
      </c>
      <c r="D1745" t="s">
        <v>40</v>
      </c>
      <c r="E1745" t="str">
        <f t="shared" si="27"/>
        <v>121-150</v>
      </c>
    </row>
    <row r="1746" spans="1:5" x14ac:dyDescent="0.25">
      <c r="A1746">
        <v>75668104</v>
      </c>
      <c r="B1746" s="28">
        <v>3160.5</v>
      </c>
      <c r="C1746">
        <v>117</v>
      </c>
      <c r="D1746" t="s">
        <v>38</v>
      </c>
      <c r="E1746" t="str">
        <f t="shared" si="27"/>
        <v>90-120</v>
      </c>
    </row>
    <row r="1747" spans="1:5" x14ac:dyDescent="0.25">
      <c r="A1747">
        <v>75668458</v>
      </c>
      <c r="B1747" s="28">
        <v>1956.99</v>
      </c>
      <c r="C1747">
        <v>104</v>
      </c>
      <c r="D1747" t="s">
        <v>39</v>
      </c>
      <c r="E1747" t="str">
        <f t="shared" si="27"/>
        <v>90-120</v>
      </c>
    </row>
    <row r="1748" spans="1:5" x14ac:dyDescent="0.25">
      <c r="A1748">
        <v>75683554</v>
      </c>
      <c r="B1748" s="28">
        <v>7771.43</v>
      </c>
      <c r="C1748">
        <v>134</v>
      </c>
      <c r="D1748" t="s">
        <v>39</v>
      </c>
      <c r="E1748" t="str">
        <f t="shared" si="27"/>
        <v>121-150</v>
      </c>
    </row>
    <row r="1749" spans="1:5" x14ac:dyDescent="0.25">
      <c r="A1749">
        <v>75688764</v>
      </c>
      <c r="B1749" s="28">
        <v>1903.81</v>
      </c>
      <c r="C1749">
        <v>135</v>
      </c>
      <c r="D1749" t="s">
        <v>39</v>
      </c>
      <c r="E1749" t="str">
        <f t="shared" si="27"/>
        <v>121-150</v>
      </c>
    </row>
    <row r="1750" spans="1:5" x14ac:dyDescent="0.25">
      <c r="A1750">
        <v>75692190</v>
      </c>
      <c r="B1750" s="28">
        <v>6849.21</v>
      </c>
      <c r="C1750">
        <v>104</v>
      </c>
      <c r="D1750" t="s">
        <v>40</v>
      </c>
      <c r="E1750" t="str">
        <f t="shared" si="27"/>
        <v>90-120</v>
      </c>
    </row>
    <row r="1751" spans="1:5" x14ac:dyDescent="0.25">
      <c r="A1751">
        <v>75695030</v>
      </c>
      <c r="B1751" s="28">
        <v>1383.02</v>
      </c>
      <c r="C1751">
        <v>134</v>
      </c>
      <c r="D1751" t="s">
        <v>40</v>
      </c>
      <c r="E1751" t="str">
        <f t="shared" si="27"/>
        <v>121-150</v>
      </c>
    </row>
    <row r="1752" spans="1:5" x14ac:dyDescent="0.25">
      <c r="A1752">
        <v>75700916</v>
      </c>
      <c r="B1752" s="28">
        <v>6058.3</v>
      </c>
      <c r="C1752">
        <v>134</v>
      </c>
      <c r="D1752" t="s">
        <v>39</v>
      </c>
      <c r="E1752" t="str">
        <f t="shared" si="27"/>
        <v>121-150</v>
      </c>
    </row>
    <row r="1753" spans="1:5" x14ac:dyDescent="0.25">
      <c r="A1753">
        <v>75703286</v>
      </c>
      <c r="B1753" s="28">
        <v>2731.93</v>
      </c>
      <c r="C1753">
        <v>134</v>
      </c>
      <c r="D1753" t="s">
        <v>40</v>
      </c>
      <c r="E1753" t="str">
        <f t="shared" si="27"/>
        <v>121-150</v>
      </c>
    </row>
    <row r="1754" spans="1:5" x14ac:dyDescent="0.25">
      <c r="A1754">
        <v>75704428</v>
      </c>
      <c r="B1754" s="28">
        <v>5098.25</v>
      </c>
      <c r="C1754">
        <v>134</v>
      </c>
      <c r="D1754" t="s">
        <v>39</v>
      </c>
      <c r="E1754" t="str">
        <f t="shared" si="27"/>
        <v>121-150</v>
      </c>
    </row>
    <row r="1755" spans="1:5" x14ac:dyDescent="0.25">
      <c r="A1755">
        <v>75705994</v>
      </c>
      <c r="B1755" s="28">
        <v>5306.48</v>
      </c>
      <c r="C1755">
        <v>134</v>
      </c>
      <c r="D1755" t="s">
        <v>39</v>
      </c>
      <c r="E1755" t="str">
        <f t="shared" si="27"/>
        <v>121-150</v>
      </c>
    </row>
    <row r="1756" spans="1:5" x14ac:dyDescent="0.25">
      <c r="A1756">
        <v>75711646</v>
      </c>
      <c r="B1756" s="28">
        <v>6634.99</v>
      </c>
      <c r="C1756">
        <v>116</v>
      </c>
      <c r="D1756" t="s">
        <v>40</v>
      </c>
      <c r="E1756" t="str">
        <f t="shared" si="27"/>
        <v>90-120</v>
      </c>
    </row>
    <row r="1757" spans="1:5" x14ac:dyDescent="0.25">
      <c r="A1757">
        <v>75717318</v>
      </c>
      <c r="B1757" s="28">
        <v>8871.91</v>
      </c>
      <c r="C1757">
        <v>143</v>
      </c>
      <c r="D1757" t="s">
        <v>39</v>
      </c>
      <c r="E1757" t="str">
        <f t="shared" si="27"/>
        <v>121-150</v>
      </c>
    </row>
    <row r="1758" spans="1:5" x14ac:dyDescent="0.25">
      <c r="A1758">
        <v>75726740</v>
      </c>
      <c r="B1758" s="28">
        <v>14410.49</v>
      </c>
      <c r="C1758">
        <v>134</v>
      </c>
      <c r="D1758" t="s">
        <v>38</v>
      </c>
      <c r="E1758" t="str">
        <f t="shared" si="27"/>
        <v>121-150</v>
      </c>
    </row>
    <row r="1759" spans="1:5" x14ac:dyDescent="0.25">
      <c r="A1759">
        <v>75757946</v>
      </c>
      <c r="B1759" s="28">
        <v>2101.9499999999998</v>
      </c>
      <c r="C1759">
        <v>147</v>
      </c>
      <c r="D1759" t="s">
        <v>40</v>
      </c>
      <c r="E1759" t="str">
        <f t="shared" si="27"/>
        <v>121-150</v>
      </c>
    </row>
    <row r="1760" spans="1:5" x14ac:dyDescent="0.25">
      <c r="A1760">
        <v>75764764</v>
      </c>
      <c r="B1760" s="28">
        <v>17538.34</v>
      </c>
      <c r="C1760">
        <v>126</v>
      </c>
      <c r="D1760" t="s">
        <v>39</v>
      </c>
      <c r="E1760" t="str">
        <f t="shared" si="27"/>
        <v>121-150</v>
      </c>
    </row>
    <row r="1761" spans="1:5" x14ac:dyDescent="0.25">
      <c r="A1761">
        <v>75773642</v>
      </c>
      <c r="B1761" s="28">
        <v>3884.17</v>
      </c>
      <c r="C1761">
        <v>146</v>
      </c>
      <c r="D1761" t="s">
        <v>40</v>
      </c>
      <c r="E1761" t="str">
        <f t="shared" si="27"/>
        <v>121-150</v>
      </c>
    </row>
    <row r="1762" spans="1:5" x14ac:dyDescent="0.25">
      <c r="A1762">
        <v>75775596</v>
      </c>
      <c r="B1762" s="28">
        <v>7503.45</v>
      </c>
      <c r="C1762">
        <v>147</v>
      </c>
      <c r="D1762" t="s">
        <v>38</v>
      </c>
      <c r="E1762" t="str">
        <f t="shared" si="27"/>
        <v>121-150</v>
      </c>
    </row>
    <row r="1763" spans="1:5" x14ac:dyDescent="0.25">
      <c r="A1763">
        <v>75787992</v>
      </c>
      <c r="B1763" s="28">
        <v>4324.66</v>
      </c>
      <c r="C1763">
        <v>147</v>
      </c>
      <c r="D1763" t="s">
        <v>38</v>
      </c>
      <c r="E1763" t="str">
        <f t="shared" si="27"/>
        <v>121-150</v>
      </c>
    </row>
    <row r="1764" spans="1:5" x14ac:dyDescent="0.25">
      <c r="A1764">
        <v>75790320</v>
      </c>
      <c r="B1764" s="28">
        <v>6828.48</v>
      </c>
      <c r="C1764">
        <v>105</v>
      </c>
      <c r="D1764" t="s">
        <v>38</v>
      </c>
      <c r="E1764" t="str">
        <f t="shared" si="27"/>
        <v>90-120</v>
      </c>
    </row>
    <row r="1765" spans="1:5" x14ac:dyDescent="0.25">
      <c r="A1765">
        <v>75791298</v>
      </c>
      <c r="B1765" s="28">
        <v>1953.4</v>
      </c>
      <c r="C1765">
        <v>113</v>
      </c>
      <c r="D1765" t="s">
        <v>39</v>
      </c>
      <c r="E1765" t="str">
        <f t="shared" si="27"/>
        <v>90-120</v>
      </c>
    </row>
    <row r="1766" spans="1:5" x14ac:dyDescent="0.25">
      <c r="A1766">
        <v>75792806</v>
      </c>
      <c r="B1766" s="28">
        <v>4849.76</v>
      </c>
      <c r="C1766">
        <v>116</v>
      </c>
      <c r="D1766" t="s">
        <v>38</v>
      </c>
      <c r="E1766" t="str">
        <f t="shared" si="27"/>
        <v>90-120</v>
      </c>
    </row>
    <row r="1767" spans="1:5" x14ac:dyDescent="0.25">
      <c r="A1767">
        <v>75794914</v>
      </c>
      <c r="B1767" s="28">
        <v>8790.3799999999992</v>
      </c>
      <c r="C1767">
        <v>146</v>
      </c>
      <c r="D1767" t="s">
        <v>39</v>
      </c>
      <c r="E1767" t="str">
        <f t="shared" si="27"/>
        <v>121-150</v>
      </c>
    </row>
    <row r="1768" spans="1:5" x14ac:dyDescent="0.25">
      <c r="A1768">
        <v>75797560</v>
      </c>
      <c r="B1768" s="28">
        <v>9003.18</v>
      </c>
      <c r="C1768">
        <v>146</v>
      </c>
      <c r="D1768" t="s">
        <v>38</v>
      </c>
      <c r="E1768" t="str">
        <f t="shared" si="27"/>
        <v>121-150</v>
      </c>
    </row>
    <row r="1769" spans="1:5" x14ac:dyDescent="0.25">
      <c r="A1769">
        <v>75821960</v>
      </c>
      <c r="B1769" s="28">
        <v>7630.25</v>
      </c>
      <c r="C1769">
        <v>142</v>
      </c>
      <c r="D1769" t="s">
        <v>39</v>
      </c>
      <c r="E1769" t="str">
        <f t="shared" si="27"/>
        <v>121-150</v>
      </c>
    </row>
    <row r="1770" spans="1:5" x14ac:dyDescent="0.25">
      <c r="A1770">
        <v>75827784</v>
      </c>
      <c r="B1770" s="28">
        <v>20963.580000000002</v>
      </c>
      <c r="C1770">
        <v>150</v>
      </c>
      <c r="D1770" t="s">
        <v>39</v>
      </c>
      <c r="E1770" t="str">
        <f t="shared" si="27"/>
        <v>121-150</v>
      </c>
    </row>
    <row r="1771" spans="1:5" x14ac:dyDescent="0.25">
      <c r="A1771">
        <v>75832360</v>
      </c>
      <c r="B1771" s="28">
        <v>14586.96</v>
      </c>
      <c r="C1771">
        <v>142</v>
      </c>
      <c r="D1771" t="s">
        <v>39</v>
      </c>
      <c r="E1771" t="str">
        <f t="shared" si="27"/>
        <v>121-150</v>
      </c>
    </row>
    <row r="1772" spans="1:5" x14ac:dyDescent="0.25">
      <c r="A1772">
        <v>75832362</v>
      </c>
      <c r="B1772" s="28">
        <v>1132.92</v>
      </c>
      <c r="C1772">
        <v>142</v>
      </c>
      <c r="D1772" t="s">
        <v>40</v>
      </c>
      <c r="E1772" t="str">
        <f t="shared" si="27"/>
        <v>121-150</v>
      </c>
    </row>
    <row r="1773" spans="1:5" x14ac:dyDescent="0.25">
      <c r="A1773">
        <v>75834430</v>
      </c>
      <c r="B1773" s="28">
        <v>8698.34</v>
      </c>
      <c r="C1773">
        <v>104</v>
      </c>
      <c r="D1773" t="s">
        <v>39</v>
      </c>
      <c r="E1773" t="str">
        <f t="shared" si="27"/>
        <v>90-120</v>
      </c>
    </row>
    <row r="1774" spans="1:5" x14ac:dyDescent="0.25">
      <c r="A1774">
        <v>75835998</v>
      </c>
      <c r="B1774" s="28">
        <v>1863.02</v>
      </c>
      <c r="C1774">
        <v>134</v>
      </c>
      <c r="D1774" t="s">
        <v>38</v>
      </c>
      <c r="E1774" t="str">
        <f t="shared" si="27"/>
        <v>121-150</v>
      </c>
    </row>
    <row r="1775" spans="1:5" x14ac:dyDescent="0.25">
      <c r="A1775">
        <v>75838968</v>
      </c>
      <c r="B1775" s="28">
        <v>11076.74</v>
      </c>
      <c r="C1775">
        <v>134</v>
      </c>
      <c r="D1775" t="s">
        <v>40</v>
      </c>
      <c r="E1775" t="str">
        <f t="shared" si="27"/>
        <v>121-150</v>
      </c>
    </row>
    <row r="1776" spans="1:5" x14ac:dyDescent="0.25">
      <c r="A1776">
        <v>75839192</v>
      </c>
      <c r="B1776" s="28">
        <v>1415.3</v>
      </c>
      <c r="C1776">
        <v>97</v>
      </c>
      <c r="D1776" t="s">
        <v>38</v>
      </c>
      <c r="E1776" t="str">
        <f t="shared" si="27"/>
        <v>90-120</v>
      </c>
    </row>
    <row r="1777" spans="1:5" x14ac:dyDescent="0.25">
      <c r="A1777">
        <v>75846708</v>
      </c>
      <c r="B1777" s="28">
        <v>2130.7600000000002</v>
      </c>
      <c r="C1777">
        <v>97</v>
      </c>
      <c r="D1777" t="s">
        <v>39</v>
      </c>
      <c r="E1777" t="str">
        <f t="shared" si="27"/>
        <v>90-120</v>
      </c>
    </row>
    <row r="1778" spans="1:5" x14ac:dyDescent="0.25">
      <c r="A1778">
        <v>75852906</v>
      </c>
      <c r="B1778" s="28">
        <v>4647.92</v>
      </c>
      <c r="C1778">
        <v>135</v>
      </c>
      <c r="D1778" t="s">
        <v>38</v>
      </c>
      <c r="E1778" t="str">
        <f t="shared" si="27"/>
        <v>121-150</v>
      </c>
    </row>
    <row r="1779" spans="1:5" x14ac:dyDescent="0.25">
      <c r="A1779">
        <v>75862070</v>
      </c>
      <c r="B1779" s="28">
        <v>5528.43</v>
      </c>
      <c r="C1779">
        <v>105</v>
      </c>
      <c r="D1779" t="s">
        <v>38</v>
      </c>
      <c r="E1779" t="str">
        <f t="shared" si="27"/>
        <v>90-120</v>
      </c>
    </row>
    <row r="1780" spans="1:5" x14ac:dyDescent="0.25">
      <c r="A1780">
        <v>75869586</v>
      </c>
      <c r="B1780" s="28">
        <v>3082.21</v>
      </c>
      <c r="C1780">
        <v>117</v>
      </c>
      <c r="D1780" t="s">
        <v>38</v>
      </c>
      <c r="E1780" t="str">
        <f t="shared" si="27"/>
        <v>90-120</v>
      </c>
    </row>
    <row r="1781" spans="1:5" x14ac:dyDescent="0.25">
      <c r="A1781">
        <v>75891042</v>
      </c>
      <c r="B1781" s="28">
        <v>2377.77</v>
      </c>
      <c r="C1781">
        <v>129</v>
      </c>
      <c r="D1781" t="s">
        <v>39</v>
      </c>
      <c r="E1781" t="str">
        <f t="shared" si="27"/>
        <v>121-150</v>
      </c>
    </row>
    <row r="1782" spans="1:5" x14ac:dyDescent="0.25">
      <c r="A1782">
        <v>75894200</v>
      </c>
      <c r="B1782" s="28">
        <v>7043.25</v>
      </c>
      <c r="C1782">
        <v>97</v>
      </c>
      <c r="D1782" t="s">
        <v>38</v>
      </c>
      <c r="E1782" t="str">
        <f t="shared" si="27"/>
        <v>90-120</v>
      </c>
    </row>
    <row r="1783" spans="1:5" x14ac:dyDescent="0.25">
      <c r="A1783">
        <v>75908934</v>
      </c>
      <c r="B1783" s="28">
        <v>1246.05</v>
      </c>
      <c r="C1783">
        <v>117</v>
      </c>
      <c r="D1783" t="s">
        <v>39</v>
      </c>
      <c r="E1783" t="str">
        <f t="shared" si="27"/>
        <v>90-120</v>
      </c>
    </row>
    <row r="1784" spans="1:5" x14ac:dyDescent="0.25">
      <c r="A1784">
        <v>75911734</v>
      </c>
      <c r="B1784" s="28">
        <v>2173.9899999999998</v>
      </c>
      <c r="C1784">
        <v>127</v>
      </c>
      <c r="D1784" t="s">
        <v>38</v>
      </c>
      <c r="E1784" t="str">
        <f t="shared" si="27"/>
        <v>121-150</v>
      </c>
    </row>
    <row r="1785" spans="1:5" x14ac:dyDescent="0.25">
      <c r="A1785">
        <v>75915676</v>
      </c>
      <c r="B1785" s="28">
        <v>4600</v>
      </c>
      <c r="C1785">
        <v>116</v>
      </c>
      <c r="D1785" t="s">
        <v>38</v>
      </c>
      <c r="E1785" t="str">
        <f t="shared" si="27"/>
        <v>90-120</v>
      </c>
    </row>
    <row r="1786" spans="1:5" x14ac:dyDescent="0.25">
      <c r="A1786">
        <v>75918808</v>
      </c>
      <c r="B1786" s="28">
        <v>6667.28</v>
      </c>
      <c r="C1786">
        <v>113</v>
      </c>
      <c r="D1786" t="s">
        <v>38</v>
      </c>
      <c r="E1786" t="str">
        <f t="shared" si="27"/>
        <v>90-120</v>
      </c>
    </row>
    <row r="1787" spans="1:5" x14ac:dyDescent="0.25">
      <c r="A1787">
        <v>75923602</v>
      </c>
      <c r="B1787" s="28">
        <v>14243.85</v>
      </c>
      <c r="C1787">
        <v>121</v>
      </c>
      <c r="D1787" t="s">
        <v>40</v>
      </c>
      <c r="E1787" t="str">
        <f t="shared" si="27"/>
        <v>121-150</v>
      </c>
    </row>
    <row r="1788" spans="1:5" x14ac:dyDescent="0.25">
      <c r="A1788">
        <v>75932722</v>
      </c>
      <c r="B1788" s="28">
        <v>9731.61</v>
      </c>
      <c r="C1788">
        <v>136</v>
      </c>
      <c r="D1788" t="s">
        <v>38</v>
      </c>
      <c r="E1788" t="str">
        <f t="shared" si="27"/>
        <v>121-150</v>
      </c>
    </row>
    <row r="1789" spans="1:5" x14ac:dyDescent="0.25">
      <c r="A1789">
        <v>75935416</v>
      </c>
      <c r="B1789" s="28">
        <v>11542.63</v>
      </c>
      <c r="C1789">
        <v>121</v>
      </c>
      <c r="D1789" t="s">
        <v>39</v>
      </c>
      <c r="E1789" t="str">
        <f t="shared" si="27"/>
        <v>121-150</v>
      </c>
    </row>
    <row r="1790" spans="1:5" x14ac:dyDescent="0.25">
      <c r="A1790">
        <v>75940198</v>
      </c>
      <c r="B1790" s="28">
        <v>10790.33</v>
      </c>
      <c r="C1790">
        <v>146</v>
      </c>
      <c r="D1790" t="s">
        <v>38</v>
      </c>
      <c r="E1790" t="str">
        <f t="shared" si="27"/>
        <v>121-150</v>
      </c>
    </row>
    <row r="1791" spans="1:5" x14ac:dyDescent="0.25">
      <c r="A1791">
        <v>75949404</v>
      </c>
      <c r="B1791" s="28">
        <v>11191.94</v>
      </c>
      <c r="C1791">
        <v>142</v>
      </c>
      <c r="D1791" t="s">
        <v>38</v>
      </c>
      <c r="E1791" t="str">
        <f t="shared" si="27"/>
        <v>121-150</v>
      </c>
    </row>
    <row r="1792" spans="1:5" x14ac:dyDescent="0.25">
      <c r="A1792">
        <v>75965544</v>
      </c>
      <c r="B1792" s="28">
        <v>1407.07</v>
      </c>
      <c r="C1792">
        <v>143</v>
      </c>
      <c r="D1792" t="s">
        <v>38</v>
      </c>
      <c r="E1792" t="str">
        <f t="shared" si="27"/>
        <v>121-150</v>
      </c>
    </row>
    <row r="1793" spans="1:5" x14ac:dyDescent="0.25">
      <c r="A1793">
        <v>75965882</v>
      </c>
      <c r="B1793" s="28">
        <v>6862.36</v>
      </c>
      <c r="C1793">
        <v>127</v>
      </c>
      <c r="D1793" t="s">
        <v>38</v>
      </c>
      <c r="E1793" t="str">
        <f t="shared" si="27"/>
        <v>121-150</v>
      </c>
    </row>
    <row r="1794" spans="1:5" x14ac:dyDescent="0.25">
      <c r="A1794">
        <v>75979354</v>
      </c>
      <c r="B1794" s="28">
        <v>26157.599999999999</v>
      </c>
      <c r="C1794">
        <v>113</v>
      </c>
      <c r="D1794" t="s">
        <v>39</v>
      </c>
      <c r="E1794" t="str">
        <f t="shared" si="27"/>
        <v>90-120</v>
      </c>
    </row>
    <row r="1795" spans="1:5" x14ac:dyDescent="0.25">
      <c r="A1795">
        <v>75981988</v>
      </c>
      <c r="B1795" s="28">
        <v>7315.02</v>
      </c>
      <c r="C1795">
        <v>127</v>
      </c>
      <c r="D1795" t="s">
        <v>40</v>
      </c>
      <c r="E1795" t="str">
        <f t="shared" ref="E1795:E1858" si="28">IF(C1795&lt;=120,"90-120","121-150")</f>
        <v>121-150</v>
      </c>
    </row>
    <row r="1796" spans="1:5" x14ac:dyDescent="0.25">
      <c r="A1796">
        <v>75991168</v>
      </c>
      <c r="B1796" s="28">
        <v>1864.13</v>
      </c>
      <c r="C1796">
        <v>116</v>
      </c>
      <c r="D1796" t="s">
        <v>38</v>
      </c>
      <c r="E1796" t="str">
        <f t="shared" si="28"/>
        <v>90-120</v>
      </c>
    </row>
    <row r="1797" spans="1:5" x14ac:dyDescent="0.25">
      <c r="A1797">
        <v>75994886</v>
      </c>
      <c r="B1797" s="28">
        <v>14745.24</v>
      </c>
      <c r="C1797">
        <v>143</v>
      </c>
      <c r="D1797" t="s">
        <v>39</v>
      </c>
      <c r="E1797" t="str">
        <f t="shared" si="28"/>
        <v>121-150</v>
      </c>
    </row>
    <row r="1798" spans="1:5" x14ac:dyDescent="0.25">
      <c r="A1798">
        <v>76002978</v>
      </c>
      <c r="B1798" s="28">
        <v>12743.17</v>
      </c>
      <c r="C1798">
        <v>135</v>
      </c>
      <c r="D1798" t="s">
        <v>40</v>
      </c>
      <c r="E1798" t="str">
        <f t="shared" si="28"/>
        <v>121-150</v>
      </c>
    </row>
    <row r="1799" spans="1:5" x14ac:dyDescent="0.25">
      <c r="A1799">
        <v>76006366</v>
      </c>
      <c r="B1799" s="28">
        <v>2760.43</v>
      </c>
      <c r="C1799">
        <v>146</v>
      </c>
      <c r="D1799" t="s">
        <v>39</v>
      </c>
      <c r="E1799" t="str">
        <f t="shared" si="28"/>
        <v>121-150</v>
      </c>
    </row>
    <row r="1800" spans="1:5" x14ac:dyDescent="0.25">
      <c r="A1800">
        <v>76011490</v>
      </c>
      <c r="B1800" s="28">
        <v>4570.13</v>
      </c>
      <c r="C1800">
        <v>106</v>
      </c>
      <c r="D1800" t="s">
        <v>38</v>
      </c>
      <c r="E1800" t="str">
        <f t="shared" si="28"/>
        <v>90-120</v>
      </c>
    </row>
    <row r="1801" spans="1:5" x14ac:dyDescent="0.25">
      <c r="A1801">
        <v>76015678</v>
      </c>
      <c r="B1801" s="28">
        <v>1157.95</v>
      </c>
      <c r="C1801">
        <v>136</v>
      </c>
      <c r="D1801" t="s">
        <v>38</v>
      </c>
      <c r="E1801" t="str">
        <f t="shared" si="28"/>
        <v>121-150</v>
      </c>
    </row>
    <row r="1802" spans="1:5" x14ac:dyDescent="0.25">
      <c r="A1802">
        <v>76023260</v>
      </c>
      <c r="B1802" s="28">
        <v>17582.240000000002</v>
      </c>
      <c r="C1802">
        <v>97</v>
      </c>
      <c r="D1802" t="s">
        <v>39</v>
      </c>
      <c r="E1802" t="str">
        <f t="shared" si="28"/>
        <v>90-120</v>
      </c>
    </row>
    <row r="1803" spans="1:5" x14ac:dyDescent="0.25">
      <c r="A1803">
        <v>76024266</v>
      </c>
      <c r="B1803" s="28">
        <v>4372.04</v>
      </c>
      <c r="C1803">
        <v>103</v>
      </c>
      <c r="D1803" t="s">
        <v>38</v>
      </c>
      <c r="E1803" t="str">
        <f t="shared" si="28"/>
        <v>90-120</v>
      </c>
    </row>
    <row r="1804" spans="1:5" x14ac:dyDescent="0.25">
      <c r="A1804">
        <v>76030594</v>
      </c>
      <c r="B1804" s="28">
        <v>4409.05</v>
      </c>
      <c r="C1804">
        <v>135</v>
      </c>
      <c r="D1804" t="s">
        <v>39</v>
      </c>
      <c r="E1804" t="str">
        <f t="shared" si="28"/>
        <v>121-150</v>
      </c>
    </row>
    <row r="1805" spans="1:5" x14ac:dyDescent="0.25">
      <c r="A1805">
        <v>76042184</v>
      </c>
      <c r="B1805" s="28">
        <v>8740.99</v>
      </c>
      <c r="C1805">
        <v>106</v>
      </c>
      <c r="D1805" t="s">
        <v>39</v>
      </c>
      <c r="E1805" t="str">
        <f t="shared" si="28"/>
        <v>90-120</v>
      </c>
    </row>
    <row r="1806" spans="1:5" x14ac:dyDescent="0.25">
      <c r="A1806">
        <v>76055758</v>
      </c>
      <c r="B1806" s="28">
        <v>1159.3499999999999</v>
      </c>
      <c r="C1806">
        <v>105</v>
      </c>
      <c r="D1806" t="s">
        <v>38</v>
      </c>
      <c r="E1806" t="str">
        <f t="shared" si="28"/>
        <v>90-120</v>
      </c>
    </row>
    <row r="1807" spans="1:5" x14ac:dyDescent="0.25">
      <c r="A1807">
        <v>76068630</v>
      </c>
      <c r="B1807" s="28">
        <v>10590.98</v>
      </c>
      <c r="C1807">
        <v>147</v>
      </c>
      <c r="D1807" t="s">
        <v>39</v>
      </c>
      <c r="E1807" t="str">
        <f t="shared" si="28"/>
        <v>121-150</v>
      </c>
    </row>
    <row r="1808" spans="1:5" x14ac:dyDescent="0.25">
      <c r="A1808">
        <v>76069350</v>
      </c>
      <c r="B1808" s="28">
        <v>2084.54</v>
      </c>
      <c r="C1808">
        <v>146</v>
      </c>
      <c r="D1808" t="s">
        <v>38</v>
      </c>
      <c r="E1808" t="str">
        <f t="shared" si="28"/>
        <v>121-150</v>
      </c>
    </row>
    <row r="1809" spans="1:5" x14ac:dyDescent="0.25">
      <c r="A1809">
        <v>76072772</v>
      </c>
      <c r="B1809" s="28">
        <v>5874.93</v>
      </c>
      <c r="C1809">
        <v>113</v>
      </c>
      <c r="D1809" t="s">
        <v>39</v>
      </c>
      <c r="E1809" t="str">
        <f t="shared" si="28"/>
        <v>90-120</v>
      </c>
    </row>
    <row r="1810" spans="1:5" x14ac:dyDescent="0.25">
      <c r="A1810">
        <v>76089974</v>
      </c>
      <c r="B1810" s="28">
        <v>8188.62</v>
      </c>
      <c r="C1810">
        <v>117</v>
      </c>
      <c r="D1810" t="s">
        <v>38</v>
      </c>
      <c r="E1810" t="str">
        <f t="shared" si="28"/>
        <v>90-120</v>
      </c>
    </row>
    <row r="1811" spans="1:5" x14ac:dyDescent="0.25">
      <c r="A1811">
        <v>76090814</v>
      </c>
      <c r="B1811" s="28">
        <v>1114.01</v>
      </c>
      <c r="C1811">
        <v>111</v>
      </c>
      <c r="D1811" t="s">
        <v>38</v>
      </c>
      <c r="E1811" t="str">
        <f t="shared" si="28"/>
        <v>90-120</v>
      </c>
    </row>
    <row r="1812" spans="1:5" x14ac:dyDescent="0.25">
      <c r="A1812">
        <v>76092830</v>
      </c>
      <c r="B1812" s="28">
        <v>8327.19</v>
      </c>
      <c r="C1812">
        <v>104</v>
      </c>
      <c r="D1812" t="s">
        <v>39</v>
      </c>
      <c r="E1812" t="str">
        <f t="shared" si="28"/>
        <v>90-120</v>
      </c>
    </row>
    <row r="1813" spans="1:5" x14ac:dyDescent="0.25">
      <c r="A1813">
        <v>76106474</v>
      </c>
      <c r="B1813" s="28">
        <v>5816.05</v>
      </c>
      <c r="C1813">
        <v>113</v>
      </c>
      <c r="D1813" t="s">
        <v>38</v>
      </c>
      <c r="E1813" t="str">
        <f t="shared" si="28"/>
        <v>90-120</v>
      </c>
    </row>
    <row r="1814" spans="1:5" x14ac:dyDescent="0.25">
      <c r="A1814">
        <v>76127602</v>
      </c>
      <c r="B1814" s="28">
        <v>4434.58</v>
      </c>
      <c r="C1814">
        <v>96</v>
      </c>
      <c r="D1814" t="s">
        <v>39</v>
      </c>
      <c r="E1814" t="str">
        <f t="shared" si="28"/>
        <v>90-120</v>
      </c>
    </row>
    <row r="1815" spans="1:5" x14ac:dyDescent="0.25">
      <c r="A1815">
        <v>76128820</v>
      </c>
      <c r="B1815" s="28">
        <v>13476.36</v>
      </c>
      <c r="C1815">
        <v>96</v>
      </c>
      <c r="D1815" t="s">
        <v>40</v>
      </c>
      <c r="E1815" t="str">
        <f t="shared" si="28"/>
        <v>90-120</v>
      </c>
    </row>
    <row r="1816" spans="1:5" x14ac:dyDescent="0.25">
      <c r="A1816">
        <v>76136844</v>
      </c>
      <c r="B1816" s="28">
        <v>9452.61</v>
      </c>
      <c r="C1816">
        <v>116</v>
      </c>
      <c r="D1816" t="s">
        <v>40</v>
      </c>
      <c r="E1816" t="str">
        <f t="shared" si="28"/>
        <v>90-120</v>
      </c>
    </row>
    <row r="1817" spans="1:5" x14ac:dyDescent="0.25">
      <c r="A1817">
        <v>76144234</v>
      </c>
      <c r="B1817" s="28">
        <v>5683.36</v>
      </c>
      <c r="C1817">
        <v>96</v>
      </c>
      <c r="D1817" t="s">
        <v>39</v>
      </c>
      <c r="E1817" t="str">
        <f t="shared" si="28"/>
        <v>90-120</v>
      </c>
    </row>
    <row r="1818" spans="1:5" x14ac:dyDescent="0.25">
      <c r="A1818">
        <v>76146950</v>
      </c>
      <c r="B1818" s="28">
        <v>5909.56</v>
      </c>
      <c r="C1818">
        <v>117</v>
      </c>
      <c r="D1818" t="s">
        <v>38</v>
      </c>
      <c r="E1818" t="str">
        <f t="shared" si="28"/>
        <v>90-120</v>
      </c>
    </row>
    <row r="1819" spans="1:5" x14ac:dyDescent="0.25">
      <c r="A1819">
        <v>76166114</v>
      </c>
      <c r="B1819" s="28">
        <v>4517.91</v>
      </c>
      <c r="C1819">
        <v>112</v>
      </c>
      <c r="D1819" t="s">
        <v>39</v>
      </c>
      <c r="E1819" t="str">
        <f t="shared" si="28"/>
        <v>90-120</v>
      </c>
    </row>
    <row r="1820" spans="1:5" x14ac:dyDescent="0.25">
      <c r="A1820">
        <v>76169226</v>
      </c>
      <c r="B1820" s="28">
        <v>6605.36</v>
      </c>
      <c r="C1820">
        <v>90</v>
      </c>
      <c r="D1820" t="s">
        <v>38</v>
      </c>
      <c r="E1820" t="str">
        <f t="shared" si="28"/>
        <v>90-120</v>
      </c>
    </row>
    <row r="1821" spans="1:5" x14ac:dyDescent="0.25">
      <c r="A1821">
        <v>76187018</v>
      </c>
      <c r="B1821" s="28">
        <v>2432.4</v>
      </c>
      <c r="C1821">
        <v>150</v>
      </c>
      <c r="D1821" t="s">
        <v>40</v>
      </c>
      <c r="E1821" t="str">
        <f t="shared" si="28"/>
        <v>121-150</v>
      </c>
    </row>
    <row r="1822" spans="1:5" x14ac:dyDescent="0.25">
      <c r="A1822">
        <v>76192604</v>
      </c>
      <c r="B1822" s="28">
        <v>5675.41</v>
      </c>
      <c r="C1822">
        <v>119</v>
      </c>
      <c r="D1822" t="s">
        <v>39</v>
      </c>
      <c r="E1822" t="str">
        <f t="shared" si="28"/>
        <v>90-120</v>
      </c>
    </row>
    <row r="1823" spans="1:5" x14ac:dyDescent="0.25">
      <c r="A1823">
        <v>76213590</v>
      </c>
      <c r="B1823" s="28">
        <v>1787.17</v>
      </c>
      <c r="C1823">
        <v>118</v>
      </c>
      <c r="D1823" t="s">
        <v>39</v>
      </c>
      <c r="E1823" t="str">
        <f t="shared" si="28"/>
        <v>90-120</v>
      </c>
    </row>
    <row r="1824" spans="1:5" x14ac:dyDescent="0.25">
      <c r="A1824">
        <v>76243812</v>
      </c>
      <c r="B1824" s="28">
        <v>3744.54</v>
      </c>
      <c r="C1824">
        <v>147</v>
      </c>
      <c r="D1824" t="s">
        <v>39</v>
      </c>
      <c r="E1824" t="str">
        <f t="shared" si="28"/>
        <v>121-150</v>
      </c>
    </row>
    <row r="1825" spans="1:5" x14ac:dyDescent="0.25">
      <c r="A1825">
        <v>76255262</v>
      </c>
      <c r="B1825" s="28">
        <v>3289.3</v>
      </c>
      <c r="C1825">
        <v>116</v>
      </c>
      <c r="D1825" t="s">
        <v>39</v>
      </c>
      <c r="E1825" t="str">
        <f t="shared" si="28"/>
        <v>90-120</v>
      </c>
    </row>
    <row r="1826" spans="1:5" x14ac:dyDescent="0.25">
      <c r="A1826">
        <v>76271652</v>
      </c>
      <c r="B1826" s="28">
        <v>2712.52</v>
      </c>
      <c r="C1826">
        <v>117</v>
      </c>
      <c r="D1826" t="s">
        <v>40</v>
      </c>
      <c r="E1826" t="str">
        <f t="shared" si="28"/>
        <v>90-120</v>
      </c>
    </row>
    <row r="1827" spans="1:5" x14ac:dyDescent="0.25">
      <c r="A1827">
        <v>76276144</v>
      </c>
      <c r="B1827" s="28">
        <v>8757.65</v>
      </c>
      <c r="C1827">
        <v>143</v>
      </c>
      <c r="D1827" t="s">
        <v>40</v>
      </c>
      <c r="E1827" t="str">
        <f t="shared" si="28"/>
        <v>121-150</v>
      </c>
    </row>
    <row r="1828" spans="1:5" x14ac:dyDescent="0.25">
      <c r="A1828">
        <v>76287534</v>
      </c>
      <c r="B1828" s="28">
        <v>2284.5700000000002</v>
      </c>
      <c r="C1828">
        <v>143</v>
      </c>
      <c r="D1828" t="s">
        <v>39</v>
      </c>
      <c r="E1828" t="str">
        <f t="shared" si="28"/>
        <v>121-150</v>
      </c>
    </row>
    <row r="1829" spans="1:5" x14ac:dyDescent="0.25">
      <c r="A1829">
        <v>76293356</v>
      </c>
      <c r="B1829" s="28">
        <v>4360.9399999999996</v>
      </c>
      <c r="C1829">
        <v>116</v>
      </c>
      <c r="D1829" t="s">
        <v>39</v>
      </c>
      <c r="E1829" t="str">
        <f t="shared" si="28"/>
        <v>90-120</v>
      </c>
    </row>
    <row r="1830" spans="1:5" x14ac:dyDescent="0.25">
      <c r="A1830">
        <v>76308838</v>
      </c>
      <c r="B1830" s="28">
        <v>2982.13</v>
      </c>
      <c r="C1830">
        <v>147</v>
      </c>
      <c r="D1830" t="s">
        <v>38</v>
      </c>
      <c r="E1830" t="str">
        <f t="shared" si="28"/>
        <v>121-150</v>
      </c>
    </row>
    <row r="1831" spans="1:5" x14ac:dyDescent="0.25">
      <c r="A1831">
        <v>76316430</v>
      </c>
      <c r="B1831" s="28">
        <v>2844.63</v>
      </c>
      <c r="C1831">
        <v>146</v>
      </c>
      <c r="D1831" t="s">
        <v>40</v>
      </c>
      <c r="E1831" t="str">
        <f t="shared" si="28"/>
        <v>121-150</v>
      </c>
    </row>
    <row r="1832" spans="1:5" x14ac:dyDescent="0.25">
      <c r="A1832">
        <v>76346544</v>
      </c>
      <c r="B1832" s="28">
        <v>12214.25</v>
      </c>
      <c r="C1832">
        <v>146</v>
      </c>
      <c r="D1832" t="s">
        <v>38</v>
      </c>
      <c r="E1832" t="str">
        <f t="shared" si="28"/>
        <v>121-150</v>
      </c>
    </row>
    <row r="1833" spans="1:5" x14ac:dyDescent="0.25">
      <c r="A1833">
        <v>76351070</v>
      </c>
      <c r="B1833" s="28">
        <v>4941.3999999999996</v>
      </c>
      <c r="C1833">
        <v>145</v>
      </c>
      <c r="D1833" t="s">
        <v>39</v>
      </c>
      <c r="E1833" t="str">
        <f t="shared" si="28"/>
        <v>121-150</v>
      </c>
    </row>
    <row r="1834" spans="1:5" x14ac:dyDescent="0.25">
      <c r="A1834">
        <v>76361902</v>
      </c>
      <c r="B1834" s="28">
        <v>5936.26</v>
      </c>
      <c r="C1834">
        <v>105</v>
      </c>
      <c r="D1834" t="s">
        <v>39</v>
      </c>
      <c r="E1834" t="str">
        <f t="shared" si="28"/>
        <v>90-120</v>
      </c>
    </row>
    <row r="1835" spans="1:5" x14ac:dyDescent="0.25">
      <c r="A1835">
        <v>76368536</v>
      </c>
      <c r="B1835" s="28">
        <v>2133.44</v>
      </c>
      <c r="C1835">
        <v>134</v>
      </c>
      <c r="D1835" t="s">
        <v>38</v>
      </c>
      <c r="E1835" t="str">
        <f t="shared" si="28"/>
        <v>121-150</v>
      </c>
    </row>
    <row r="1836" spans="1:5" x14ac:dyDescent="0.25">
      <c r="A1836">
        <v>76381022</v>
      </c>
      <c r="B1836" s="28">
        <v>3850.5</v>
      </c>
      <c r="C1836">
        <v>134</v>
      </c>
      <c r="D1836" t="s">
        <v>38</v>
      </c>
      <c r="E1836" t="str">
        <f t="shared" si="28"/>
        <v>121-150</v>
      </c>
    </row>
    <row r="1837" spans="1:5" x14ac:dyDescent="0.25">
      <c r="A1837">
        <v>76385666</v>
      </c>
      <c r="B1837" s="28">
        <v>16822.77</v>
      </c>
      <c r="C1837">
        <v>133</v>
      </c>
      <c r="D1837" t="s">
        <v>39</v>
      </c>
      <c r="E1837" t="str">
        <f t="shared" si="28"/>
        <v>121-150</v>
      </c>
    </row>
    <row r="1838" spans="1:5" x14ac:dyDescent="0.25">
      <c r="A1838">
        <v>76386812</v>
      </c>
      <c r="B1838" s="28">
        <v>3343.42</v>
      </c>
      <c r="C1838">
        <v>103</v>
      </c>
      <c r="D1838" t="s">
        <v>38</v>
      </c>
      <c r="E1838" t="str">
        <f t="shared" si="28"/>
        <v>90-120</v>
      </c>
    </row>
    <row r="1839" spans="1:5" x14ac:dyDescent="0.25">
      <c r="A1839">
        <v>76389086</v>
      </c>
      <c r="B1839" s="28">
        <v>12916.96</v>
      </c>
      <c r="C1839">
        <v>133</v>
      </c>
      <c r="D1839" t="s">
        <v>39</v>
      </c>
      <c r="E1839" t="str">
        <f t="shared" si="28"/>
        <v>121-150</v>
      </c>
    </row>
    <row r="1840" spans="1:5" x14ac:dyDescent="0.25">
      <c r="A1840">
        <v>76390952</v>
      </c>
      <c r="B1840" s="28">
        <v>1501.99</v>
      </c>
      <c r="C1840">
        <v>103</v>
      </c>
      <c r="D1840" t="s">
        <v>38</v>
      </c>
      <c r="E1840" t="str">
        <f t="shared" si="28"/>
        <v>90-120</v>
      </c>
    </row>
    <row r="1841" spans="1:5" x14ac:dyDescent="0.25">
      <c r="A1841">
        <v>76394784</v>
      </c>
      <c r="B1841" s="28">
        <v>10630.76</v>
      </c>
      <c r="C1841">
        <v>133</v>
      </c>
      <c r="D1841" t="s">
        <v>39</v>
      </c>
      <c r="E1841" t="str">
        <f t="shared" si="28"/>
        <v>121-150</v>
      </c>
    </row>
    <row r="1842" spans="1:5" x14ac:dyDescent="0.25">
      <c r="A1842">
        <v>76399562</v>
      </c>
      <c r="B1842" s="28">
        <v>4773.6400000000003</v>
      </c>
      <c r="C1842">
        <v>133</v>
      </c>
      <c r="D1842" t="s">
        <v>38</v>
      </c>
      <c r="E1842" t="str">
        <f t="shared" si="28"/>
        <v>121-150</v>
      </c>
    </row>
    <row r="1843" spans="1:5" x14ac:dyDescent="0.25">
      <c r="A1843">
        <v>76407348</v>
      </c>
      <c r="B1843" s="28">
        <v>3103.28</v>
      </c>
      <c r="C1843">
        <v>143</v>
      </c>
      <c r="D1843" t="s">
        <v>40</v>
      </c>
      <c r="E1843" t="str">
        <f t="shared" si="28"/>
        <v>121-150</v>
      </c>
    </row>
    <row r="1844" spans="1:5" x14ac:dyDescent="0.25">
      <c r="A1844">
        <v>76410308</v>
      </c>
      <c r="B1844" s="28">
        <v>6260.51</v>
      </c>
      <c r="C1844">
        <v>143</v>
      </c>
      <c r="D1844" t="s">
        <v>39</v>
      </c>
      <c r="E1844" t="str">
        <f t="shared" si="28"/>
        <v>121-150</v>
      </c>
    </row>
    <row r="1845" spans="1:5" x14ac:dyDescent="0.25">
      <c r="A1845">
        <v>76412442</v>
      </c>
      <c r="B1845" s="28">
        <v>3723.11</v>
      </c>
      <c r="C1845">
        <v>147</v>
      </c>
      <c r="D1845" t="s">
        <v>39</v>
      </c>
      <c r="E1845" t="str">
        <f t="shared" si="28"/>
        <v>121-150</v>
      </c>
    </row>
    <row r="1846" spans="1:5" x14ac:dyDescent="0.25">
      <c r="A1846">
        <v>76430052</v>
      </c>
      <c r="B1846" s="28">
        <v>4006.44</v>
      </c>
      <c r="C1846">
        <v>105</v>
      </c>
      <c r="D1846" t="s">
        <v>39</v>
      </c>
      <c r="E1846" t="str">
        <f t="shared" si="28"/>
        <v>90-120</v>
      </c>
    </row>
    <row r="1847" spans="1:5" x14ac:dyDescent="0.25">
      <c r="A1847">
        <v>76451878</v>
      </c>
      <c r="B1847" s="28">
        <v>2730.44</v>
      </c>
      <c r="C1847">
        <v>126</v>
      </c>
      <c r="D1847" t="s">
        <v>40</v>
      </c>
      <c r="E1847" t="str">
        <f t="shared" si="28"/>
        <v>121-150</v>
      </c>
    </row>
    <row r="1848" spans="1:5" x14ac:dyDescent="0.25">
      <c r="A1848">
        <v>76470328</v>
      </c>
      <c r="B1848" s="28">
        <v>14421.22</v>
      </c>
      <c r="C1848">
        <v>96</v>
      </c>
      <c r="D1848" t="s">
        <v>38</v>
      </c>
      <c r="E1848" t="str">
        <f t="shared" si="28"/>
        <v>90-120</v>
      </c>
    </row>
    <row r="1849" spans="1:5" x14ac:dyDescent="0.25">
      <c r="A1849">
        <v>76471190</v>
      </c>
      <c r="B1849" s="28">
        <v>1066.8800000000001</v>
      </c>
      <c r="C1849">
        <v>126</v>
      </c>
      <c r="D1849" t="s">
        <v>39</v>
      </c>
      <c r="E1849" t="str">
        <f t="shared" si="28"/>
        <v>121-150</v>
      </c>
    </row>
    <row r="1850" spans="1:5" x14ac:dyDescent="0.25">
      <c r="A1850">
        <v>76476508</v>
      </c>
      <c r="B1850" s="28">
        <v>7809.98</v>
      </c>
      <c r="C1850">
        <v>135</v>
      </c>
      <c r="D1850" t="s">
        <v>38</v>
      </c>
      <c r="E1850" t="str">
        <f t="shared" si="28"/>
        <v>121-150</v>
      </c>
    </row>
    <row r="1851" spans="1:5" x14ac:dyDescent="0.25">
      <c r="A1851">
        <v>76478302</v>
      </c>
      <c r="B1851" s="28">
        <v>4347</v>
      </c>
      <c r="C1851">
        <v>113</v>
      </c>
      <c r="D1851" t="s">
        <v>39</v>
      </c>
      <c r="E1851" t="str">
        <f t="shared" si="28"/>
        <v>90-120</v>
      </c>
    </row>
    <row r="1852" spans="1:5" x14ac:dyDescent="0.25">
      <c r="A1852">
        <v>76478356</v>
      </c>
      <c r="B1852" s="28">
        <v>5061.92</v>
      </c>
      <c r="C1852">
        <v>133</v>
      </c>
      <c r="D1852" t="s">
        <v>38</v>
      </c>
      <c r="E1852" t="str">
        <f t="shared" si="28"/>
        <v>121-150</v>
      </c>
    </row>
    <row r="1853" spans="1:5" x14ac:dyDescent="0.25">
      <c r="A1853">
        <v>76481376</v>
      </c>
      <c r="B1853" s="28">
        <v>1517.98</v>
      </c>
      <c r="C1853">
        <v>97</v>
      </c>
      <c r="D1853" t="s">
        <v>39</v>
      </c>
      <c r="E1853" t="str">
        <f t="shared" si="28"/>
        <v>90-120</v>
      </c>
    </row>
    <row r="1854" spans="1:5" x14ac:dyDescent="0.25">
      <c r="A1854">
        <v>76513220</v>
      </c>
      <c r="B1854" s="28">
        <v>2984.89</v>
      </c>
      <c r="C1854">
        <v>134</v>
      </c>
      <c r="D1854" t="s">
        <v>38</v>
      </c>
      <c r="E1854" t="str">
        <f t="shared" si="28"/>
        <v>121-150</v>
      </c>
    </row>
    <row r="1855" spans="1:5" x14ac:dyDescent="0.25">
      <c r="A1855">
        <v>76523546</v>
      </c>
      <c r="B1855" s="28">
        <v>25837.85</v>
      </c>
      <c r="C1855">
        <v>90</v>
      </c>
      <c r="D1855" t="s">
        <v>39</v>
      </c>
      <c r="E1855" t="str">
        <f t="shared" si="28"/>
        <v>90-120</v>
      </c>
    </row>
    <row r="1856" spans="1:5" x14ac:dyDescent="0.25">
      <c r="A1856">
        <v>76526614</v>
      </c>
      <c r="B1856" s="28">
        <v>11159.22</v>
      </c>
      <c r="C1856">
        <v>142</v>
      </c>
      <c r="D1856" t="s">
        <v>38</v>
      </c>
      <c r="E1856" t="str">
        <f t="shared" si="28"/>
        <v>121-150</v>
      </c>
    </row>
    <row r="1857" spans="1:5" x14ac:dyDescent="0.25">
      <c r="A1857">
        <v>76531686</v>
      </c>
      <c r="B1857" s="28">
        <v>4284.71</v>
      </c>
      <c r="C1857">
        <v>134</v>
      </c>
      <c r="D1857" t="s">
        <v>39</v>
      </c>
      <c r="E1857" t="str">
        <f t="shared" si="28"/>
        <v>121-150</v>
      </c>
    </row>
    <row r="1858" spans="1:5" x14ac:dyDescent="0.25">
      <c r="A1858">
        <v>76540422</v>
      </c>
      <c r="B1858" s="28">
        <v>16338.95</v>
      </c>
      <c r="C1858">
        <v>135</v>
      </c>
      <c r="D1858" t="s">
        <v>40</v>
      </c>
      <c r="E1858" t="str">
        <f t="shared" si="28"/>
        <v>121-150</v>
      </c>
    </row>
    <row r="1859" spans="1:5" x14ac:dyDescent="0.25">
      <c r="A1859">
        <v>76547326</v>
      </c>
      <c r="B1859" s="28">
        <v>2156.06</v>
      </c>
      <c r="C1859">
        <v>103</v>
      </c>
      <c r="D1859" t="s">
        <v>38</v>
      </c>
      <c r="E1859" t="str">
        <f t="shared" ref="E1859:E1922" si="29">IF(C1859&lt;=120,"90-120","121-150")</f>
        <v>90-120</v>
      </c>
    </row>
    <row r="1860" spans="1:5" x14ac:dyDescent="0.25">
      <c r="A1860">
        <v>76547434</v>
      </c>
      <c r="B1860" s="28">
        <v>4761.07</v>
      </c>
      <c r="C1860">
        <v>103</v>
      </c>
      <c r="D1860" t="s">
        <v>40</v>
      </c>
      <c r="E1860" t="str">
        <f t="shared" si="29"/>
        <v>90-120</v>
      </c>
    </row>
    <row r="1861" spans="1:5" x14ac:dyDescent="0.25">
      <c r="A1861">
        <v>76547808</v>
      </c>
      <c r="B1861" s="28">
        <v>4464.45</v>
      </c>
      <c r="C1861">
        <v>134</v>
      </c>
      <c r="D1861" t="s">
        <v>39</v>
      </c>
      <c r="E1861" t="str">
        <f t="shared" si="29"/>
        <v>121-150</v>
      </c>
    </row>
    <row r="1862" spans="1:5" x14ac:dyDescent="0.25">
      <c r="A1862">
        <v>76560152</v>
      </c>
      <c r="B1862" s="28">
        <v>1362.72</v>
      </c>
      <c r="C1862">
        <v>117</v>
      </c>
      <c r="D1862" t="s">
        <v>38</v>
      </c>
      <c r="E1862" t="str">
        <f t="shared" si="29"/>
        <v>90-120</v>
      </c>
    </row>
    <row r="1863" spans="1:5" x14ac:dyDescent="0.25">
      <c r="A1863">
        <v>76562948</v>
      </c>
      <c r="B1863" s="28">
        <v>5496.43</v>
      </c>
      <c r="C1863">
        <v>104</v>
      </c>
      <c r="D1863" t="s">
        <v>39</v>
      </c>
      <c r="E1863" t="str">
        <f t="shared" si="29"/>
        <v>90-120</v>
      </c>
    </row>
    <row r="1864" spans="1:5" x14ac:dyDescent="0.25">
      <c r="A1864">
        <v>76570842</v>
      </c>
      <c r="B1864" s="28">
        <v>1128.97</v>
      </c>
      <c r="C1864">
        <v>90</v>
      </c>
      <c r="D1864" t="s">
        <v>38</v>
      </c>
      <c r="E1864" t="str">
        <f t="shared" si="29"/>
        <v>90-120</v>
      </c>
    </row>
    <row r="1865" spans="1:5" x14ac:dyDescent="0.25">
      <c r="A1865">
        <v>76577152</v>
      </c>
      <c r="B1865" s="28">
        <v>2216.75</v>
      </c>
      <c r="C1865">
        <v>97</v>
      </c>
      <c r="D1865" t="s">
        <v>40</v>
      </c>
      <c r="E1865" t="str">
        <f t="shared" si="29"/>
        <v>90-120</v>
      </c>
    </row>
    <row r="1866" spans="1:5" x14ac:dyDescent="0.25">
      <c r="A1866">
        <v>76585988</v>
      </c>
      <c r="B1866" s="28">
        <v>9446.27</v>
      </c>
      <c r="C1866">
        <v>97</v>
      </c>
      <c r="D1866" t="s">
        <v>38</v>
      </c>
      <c r="E1866" t="str">
        <f t="shared" si="29"/>
        <v>90-120</v>
      </c>
    </row>
    <row r="1867" spans="1:5" x14ac:dyDescent="0.25">
      <c r="A1867">
        <v>76586452</v>
      </c>
      <c r="B1867" s="28">
        <v>1175.5</v>
      </c>
      <c r="C1867">
        <v>146</v>
      </c>
      <c r="D1867" t="s">
        <v>38</v>
      </c>
      <c r="E1867" t="str">
        <f t="shared" si="29"/>
        <v>121-150</v>
      </c>
    </row>
    <row r="1868" spans="1:5" x14ac:dyDescent="0.25">
      <c r="A1868">
        <v>76589358</v>
      </c>
      <c r="B1868" s="28">
        <v>7960.53</v>
      </c>
      <c r="C1868">
        <v>134</v>
      </c>
      <c r="D1868" t="s">
        <v>40</v>
      </c>
      <c r="E1868" t="str">
        <f t="shared" si="29"/>
        <v>121-150</v>
      </c>
    </row>
    <row r="1869" spans="1:5" x14ac:dyDescent="0.25">
      <c r="A1869">
        <v>76639252</v>
      </c>
      <c r="B1869" s="28">
        <v>4648.0600000000004</v>
      </c>
      <c r="C1869">
        <v>92</v>
      </c>
      <c r="D1869" t="s">
        <v>38</v>
      </c>
      <c r="E1869" t="str">
        <f t="shared" si="29"/>
        <v>90-120</v>
      </c>
    </row>
    <row r="1870" spans="1:5" x14ac:dyDescent="0.25">
      <c r="A1870">
        <v>76643274</v>
      </c>
      <c r="B1870" s="28">
        <v>3256.32</v>
      </c>
      <c r="C1870">
        <v>111</v>
      </c>
      <c r="D1870" t="s">
        <v>38</v>
      </c>
      <c r="E1870" t="str">
        <f t="shared" si="29"/>
        <v>90-120</v>
      </c>
    </row>
    <row r="1871" spans="1:5" x14ac:dyDescent="0.25">
      <c r="A1871">
        <v>76688000</v>
      </c>
      <c r="B1871" s="28">
        <v>1385.17</v>
      </c>
      <c r="C1871">
        <v>146</v>
      </c>
      <c r="D1871" t="s">
        <v>38</v>
      </c>
      <c r="E1871" t="str">
        <f t="shared" si="29"/>
        <v>121-150</v>
      </c>
    </row>
    <row r="1872" spans="1:5" x14ac:dyDescent="0.25">
      <c r="A1872">
        <v>76691424</v>
      </c>
      <c r="B1872" s="28">
        <v>7205.24</v>
      </c>
      <c r="C1872">
        <v>104</v>
      </c>
      <c r="D1872" t="s">
        <v>38</v>
      </c>
      <c r="E1872" t="str">
        <f t="shared" si="29"/>
        <v>90-120</v>
      </c>
    </row>
    <row r="1873" spans="1:5" x14ac:dyDescent="0.25">
      <c r="A1873">
        <v>76698182</v>
      </c>
      <c r="B1873" s="28">
        <v>6599.24</v>
      </c>
      <c r="C1873">
        <v>104</v>
      </c>
      <c r="D1873" t="s">
        <v>38</v>
      </c>
      <c r="E1873" t="str">
        <f t="shared" si="29"/>
        <v>90-120</v>
      </c>
    </row>
    <row r="1874" spans="1:5" x14ac:dyDescent="0.25">
      <c r="A1874">
        <v>76699128</v>
      </c>
      <c r="B1874" s="28">
        <v>3078.44</v>
      </c>
      <c r="C1874">
        <v>104</v>
      </c>
      <c r="D1874" t="s">
        <v>38</v>
      </c>
      <c r="E1874" t="str">
        <f t="shared" si="29"/>
        <v>90-120</v>
      </c>
    </row>
    <row r="1875" spans="1:5" x14ac:dyDescent="0.25">
      <c r="A1875">
        <v>76702720</v>
      </c>
      <c r="B1875" s="28">
        <v>6052.44</v>
      </c>
      <c r="C1875">
        <v>92</v>
      </c>
      <c r="D1875" t="s">
        <v>38</v>
      </c>
      <c r="E1875" t="str">
        <f t="shared" si="29"/>
        <v>90-120</v>
      </c>
    </row>
    <row r="1876" spans="1:5" x14ac:dyDescent="0.25">
      <c r="A1876">
        <v>76728730</v>
      </c>
      <c r="B1876" s="28">
        <v>7141.73</v>
      </c>
      <c r="C1876">
        <v>92</v>
      </c>
      <c r="D1876" t="s">
        <v>40</v>
      </c>
      <c r="E1876" t="str">
        <f t="shared" si="29"/>
        <v>90-120</v>
      </c>
    </row>
    <row r="1877" spans="1:5" x14ac:dyDescent="0.25">
      <c r="A1877">
        <v>76729540</v>
      </c>
      <c r="B1877" s="28">
        <v>1329.93</v>
      </c>
      <c r="C1877">
        <v>104</v>
      </c>
      <c r="D1877" t="s">
        <v>38</v>
      </c>
      <c r="E1877" t="str">
        <f t="shared" si="29"/>
        <v>90-120</v>
      </c>
    </row>
    <row r="1878" spans="1:5" x14ac:dyDescent="0.25">
      <c r="A1878">
        <v>76733412</v>
      </c>
      <c r="B1878" s="28">
        <v>1444.77</v>
      </c>
      <c r="C1878">
        <v>122</v>
      </c>
      <c r="D1878" t="s">
        <v>38</v>
      </c>
      <c r="E1878" t="str">
        <f t="shared" si="29"/>
        <v>121-150</v>
      </c>
    </row>
    <row r="1879" spans="1:5" x14ac:dyDescent="0.25">
      <c r="A1879">
        <v>76745580</v>
      </c>
      <c r="B1879" s="28">
        <v>1970.85</v>
      </c>
      <c r="C1879">
        <v>121</v>
      </c>
      <c r="D1879" t="s">
        <v>39</v>
      </c>
      <c r="E1879" t="str">
        <f t="shared" si="29"/>
        <v>121-150</v>
      </c>
    </row>
    <row r="1880" spans="1:5" x14ac:dyDescent="0.25">
      <c r="A1880">
        <v>76750372</v>
      </c>
      <c r="B1880" s="28">
        <v>6276.22</v>
      </c>
      <c r="C1880">
        <v>150</v>
      </c>
      <c r="D1880" t="s">
        <v>39</v>
      </c>
      <c r="E1880" t="str">
        <f t="shared" si="29"/>
        <v>121-150</v>
      </c>
    </row>
    <row r="1881" spans="1:5" x14ac:dyDescent="0.25">
      <c r="A1881">
        <v>76764566</v>
      </c>
      <c r="B1881" s="28">
        <v>2420.96</v>
      </c>
      <c r="C1881">
        <v>134</v>
      </c>
      <c r="D1881" t="s">
        <v>38</v>
      </c>
      <c r="E1881" t="str">
        <f t="shared" si="29"/>
        <v>121-150</v>
      </c>
    </row>
    <row r="1882" spans="1:5" x14ac:dyDescent="0.25">
      <c r="A1882">
        <v>76764826</v>
      </c>
      <c r="B1882" s="28">
        <v>9150.6</v>
      </c>
      <c r="C1882">
        <v>96</v>
      </c>
      <c r="D1882" t="s">
        <v>40</v>
      </c>
      <c r="E1882" t="str">
        <f t="shared" si="29"/>
        <v>90-120</v>
      </c>
    </row>
    <row r="1883" spans="1:5" x14ac:dyDescent="0.25">
      <c r="A1883">
        <v>76765718</v>
      </c>
      <c r="B1883" s="28">
        <v>6181.71</v>
      </c>
      <c r="C1883">
        <v>134</v>
      </c>
      <c r="D1883" t="s">
        <v>39</v>
      </c>
      <c r="E1883" t="str">
        <f t="shared" si="29"/>
        <v>121-150</v>
      </c>
    </row>
    <row r="1884" spans="1:5" x14ac:dyDescent="0.25">
      <c r="A1884">
        <v>76765734</v>
      </c>
      <c r="B1884" s="28">
        <v>2185.9699999999998</v>
      </c>
      <c r="C1884">
        <v>134</v>
      </c>
      <c r="D1884" t="s">
        <v>40</v>
      </c>
      <c r="E1884" t="str">
        <f t="shared" si="29"/>
        <v>121-150</v>
      </c>
    </row>
    <row r="1885" spans="1:5" x14ac:dyDescent="0.25">
      <c r="A1885">
        <v>76768724</v>
      </c>
      <c r="B1885" s="28">
        <v>3529.09</v>
      </c>
      <c r="C1885">
        <v>134</v>
      </c>
      <c r="D1885" t="s">
        <v>40</v>
      </c>
      <c r="E1885" t="str">
        <f t="shared" si="29"/>
        <v>121-150</v>
      </c>
    </row>
    <row r="1886" spans="1:5" x14ac:dyDescent="0.25">
      <c r="A1886">
        <v>76768896</v>
      </c>
      <c r="B1886" s="28">
        <v>4268.29</v>
      </c>
      <c r="C1886">
        <v>134</v>
      </c>
      <c r="D1886" t="s">
        <v>38</v>
      </c>
      <c r="E1886" t="str">
        <f t="shared" si="29"/>
        <v>121-150</v>
      </c>
    </row>
    <row r="1887" spans="1:5" x14ac:dyDescent="0.25">
      <c r="A1887">
        <v>76779140</v>
      </c>
      <c r="B1887" s="28">
        <v>8069.55</v>
      </c>
      <c r="C1887">
        <v>112</v>
      </c>
      <c r="D1887" t="s">
        <v>39</v>
      </c>
      <c r="E1887" t="str">
        <f t="shared" si="29"/>
        <v>90-120</v>
      </c>
    </row>
    <row r="1888" spans="1:5" x14ac:dyDescent="0.25">
      <c r="A1888">
        <v>76788102</v>
      </c>
      <c r="B1888" s="28">
        <v>8279.6299999999992</v>
      </c>
      <c r="C1888">
        <v>150</v>
      </c>
      <c r="D1888" t="s">
        <v>39</v>
      </c>
      <c r="E1888" t="str">
        <f t="shared" si="29"/>
        <v>121-150</v>
      </c>
    </row>
    <row r="1889" spans="1:5" x14ac:dyDescent="0.25">
      <c r="A1889">
        <v>76790592</v>
      </c>
      <c r="B1889" s="28">
        <v>1352.32</v>
      </c>
      <c r="C1889">
        <v>120</v>
      </c>
      <c r="D1889" t="s">
        <v>40</v>
      </c>
      <c r="E1889" t="str">
        <f t="shared" si="29"/>
        <v>90-120</v>
      </c>
    </row>
    <row r="1890" spans="1:5" x14ac:dyDescent="0.25">
      <c r="A1890">
        <v>76809362</v>
      </c>
      <c r="B1890" s="28">
        <v>12859.51</v>
      </c>
      <c r="C1890">
        <v>134</v>
      </c>
      <c r="D1890" t="s">
        <v>38</v>
      </c>
      <c r="E1890" t="str">
        <f t="shared" si="29"/>
        <v>121-150</v>
      </c>
    </row>
    <row r="1891" spans="1:5" x14ac:dyDescent="0.25">
      <c r="A1891">
        <v>76821248</v>
      </c>
      <c r="B1891" s="28">
        <v>2058.59</v>
      </c>
      <c r="C1891">
        <v>149</v>
      </c>
      <c r="D1891" t="s">
        <v>39</v>
      </c>
      <c r="E1891" t="str">
        <f t="shared" si="29"/>
        <v>121-150</v>
      </c>
    </row>
    <row r="1892" spans="1:5" x14ac:dyDescent="0.25">
      <c r="A1892">
        <v>76835798</v>
      </c>
      <c r="B1892" s="28">
        <v>3294.14</v>
      </c>
      <c r="C1892">
        <v>136</v>
      </c>
      <c r="D1892" t="s">
        <v>39</v>
      </c>
      <c r="E1892" t="str">
        <f t="shared" si="29"/>
        <v>121-150</v>
      </c>
    </row>
    <row r="1893" spans="1:5" x14ac:dyDescent="0.25">
      <c r="A1893">
        <v>76845730</v>
      </c>
      <c r="B1893" s="28">
        <v>8156.65</v>
      </c>
      <c r="C1893">
        <v>111</v>
      </c>
      <c r="D1893" t="s">
        <v>38</v>
      </c>
      <c r="E1893" t="str">
        <f t="shared" si="29"/>
        <v>90-120</v>
      </c>
    </row>
    <row r="1894" spans="1:5" x14ac:dyDescent="0.25">
      <c r="A1894">
        <v>76847340</v>
      </c>
      <c r="B1894" s="28">
        <v>7544.08</v>
      </c>
      <c r="C1894">
        <v>141</v>
      </c>
      <c r="D1894" t="s">
        <v>39</v>
      </c>
      <c r="E1894" t="str">
        <f t="shared" si="29"/>
        <v>121-150</v>
      </c>
    </row>
    <row r="1895" spans="1:5" x14ac:dyDescent="0.25">
      <c r="A1895">
        <v>76855656</v>
      </c>
      <c r="B1895" s="28">
        <v>2127.83</v>
      </c>
      <c r="C1895">
        <v>118</v>
      </c>
      <c r="D1895" t="s">
        <v>39</v>
      </c>
      <c r="E1895" t="str">
        <f t="shared" si="29"/>
        <v>90-120</v>
      </c>
    </row>
    <row r="1896" spans="1:5" x14ac:dyDescent="0.25">
      <c r="A1896">
        <v>76861452</v>
      </c>
      <c r="B1896" s="28">
        <v>7636.47</v>
      </c>
      <c r="C1896">
        <v>111</v>
      </c>
      <c r="D1896" t="s">
        <v>38</v>
      </c>
      <c r="E1896" t="str">
        <f t="shared" si="29"/>
        <v>90-120</v>
      </c>
    </row>
    <row r="1897" spans="1:5" x14ac:dyDescent="0.25">
      <c r="A1897">
        <v>76870152</v>
      </c>
      <c r="B1897" s="28">
        <v>4648.05</v>
      </c>
      <c r="C1897">
        <v>136</v>
      </c>
      <c r="D1897" t="s">
        <v>39</v>
      </c>
      <c r="E1897" t="str">
        <f t="shared" si="29"/>
        <v>121-150</v>
      </c>
    </row>
    <row r="1898" spans="1:5" x14ac:dyDescent="0.25">
      <c r="A1898">
        <v>76890726</v>
      </c>
      <c r="B1898" s="28">
        <v>4781.03</v>
      </c>
      <c r="C1898">
        <v>136</v>
      </c>
      <c r="D1898" t="s">
        <v>39</v>
      </c>
      <c r="E1898" t="str">
        <f t="shared" si="29"/>
        <v>121-150</v>
      </c>
    </row>
    <row r="1899" spans="1:5" x14ac:dyDescent="0.25">
      <c r="A1899">
        <v>76898542</v>
      </c>
      <c r="B1899" s="28">
        <v>11143.56</v>
      </c>
      <c r="C1899">
        <v>122</v>
      </c>
      <c r="D1899" t="s">
        <v>39</v>
      </c>
      <c r="E1899" t="str">
        <f t="shared" si="29"/>
        <v>121-150</v>
      </c>
    </row>
    <row r="1900" spans="1:5" x14ac:dyDescent="0.25">
      <c r="A1900">
        <v>76905284</v>
      </c>
      <c r="B1900" s="28">
        <v>2233.92</v>
      </c>
      <c r="C1900">
        <v>92</v>
      </c>
      <c r="D1900" t="s">
        <v>39</v>
      </c>
      <c r="E1900" t="str">
        <f t="shared" si="29"/>
        <v>90-120</v>
      </c>
    </row>
    <row r="1901" spans="1:5" x14ac:dyDescent="0.25">
      <c r="A1901">
        <v>76910830</v>
      </c>
      <c r="B1901" s="28">
        <v>2495.7199999999998</v>
      </c>
      <c r="C1901">
        <v>90</v>
      </c>
      <c r="D1901" t="s">
        <v>40</v>
      </c>
      <c r="E1901" t="str">
        <f t="shared" si="29"/>
        <v>90-120</v>
      </c>
    </row>
    <row r="1902" spans="1:5" x14ac:dyDescent="0.25">
      <c r="A1902">
        <v>76934918</v>
      </c>
      <c r="B1902" s="28">
        <v>6868.77</v>
      </c>
      <c r="C1902">
        <v>141</v>
      </c>
      <c r="D1902" t="s">
        <v>39</v>
      </c>
      <c r="E1902" t="str">
        <f t="shared" si="29"/>
        <v>121-150</v>
      </c>
    </row>
    <row r="1903" spans="1:5" x14ac:dyDescent="0.25">
      <c r="A1903">
        <v>76940418</v>
      </c>
      <c r="B1903" s="28">
        <v>5280.94</v>
      </c>
      <c r="C1903">
        <v>121</v>
      </c>
      <c r="D1903" t="s">
        <v>38</v>
      </c>
      <c r="E1903" t="str">
        <f t="shared" si="29"/>
        <v>121-150</v>
      </c>
    </row>
    <row r="1904" spans="1:5" x14ac:dyDescent="0.25">
      <c r="A1904">
        <v>76941648</v>
      </c>
      <c r="B1904" s="28">
        <v>2299.5100000000002</v>
      </c>
      <c r="C1904">
        <v>120</v>
      </c>
      <c r="D1904" t="s">
        <v>38</v>
      </c>
      <c r="E1904" t="str">
        <f t="shared" si="29"/>
        <v>90-120</v>
      </c>
    </row>
    <row r="1905" spans="1:5" x14ac:dyDescent="0.25">
      <c r="A1905">
        <v>76951160</v>
      </c>
      <c r="B1905" s="28">
        <v>4577.76</v>
      </c>
      <c r="C1905">
        <v>148</v>
      </c>
      <c r="D1905" t="s">
        <v>38</v>
      </c>
      <c r="E1905" t="str">
        <f t="shared" si="29"/>
        <v>121-150</v>
      </c>
    </row>
    <row r="1906" spans="1:5" x14ac:dyDescent="0.25">
      <c r="A1906">
        <v>76958262</v>
      </c>
      <c r="B1906" s="28">
        <v>5285.4</v>
      </c>
      <c r="C1906">
        <v>119</v>
      </c>
      <c r="D1906" t="s">
        <v>38</v>
      </c>
      <c r="E1906" t="str">
        <f t="shared" si="29"/>
        <v>90-120</v>
      </c>
    </row>
    <row r="1907" spans="1:5" x14ac:dyDescent="0.25">
      <c r="A1907">
        <v>76959208</v>
      </c>
      <c r="B1907" s="28">
        <v>2985.53</v>
      </c>
      <c r="C1907">
        <v>92</v>
      </c>
      <c r="D1907" t="s">
        <v>38</v>
      </c>
      <c r="E1907" t="str">
        <f t="shared" si="29"/>
        <v>90-120</v>
      </c>
    </row>
    <row r="1908" spans="1:5" x14ac:dyDescent="0.25">
      <c r="A1908">
        <v>76964748</v>
      </c>
      <c r="B1908" s="28">
        <v>1053.94</v>
      </c>
      <c r="C1908">
        <v>122</v>
      </c>
      <c r="D1908" t="s">
        <v>39</v>
      </c>
      <c r="E1908" t="str">
        <f t="shared" si="29"/>
        <v>121-150</v>
      </c>
    </row>
    <row r="1909" spans="1:5" x14ac:dyDescent="0.25">
      <c r="A1909">
        <v>76966878</v>
      </c>
      <c r="B1909" s="28">
        <v>1516.08</v>
      </c>
      <c r="C1909">
        <v>148</v>
      </c>
      <c r="D1909" t="s">
        <v>40</v>
      </c>
      <c r="E1909" t="str">
        <f t="shared" si="29"/>
        <v>121-150</v>
      </c>
    </row>
    <row r="1910" spans="1:5" x14ac:dyDescent="0.25">
      <c r="A1910">
        <v>76983166</v>
      </c>
      <c r="B1910" s="28">
        <v>6589.83</v>
      </c>
      <c r="C1910">
        <v>119</v>
      </c>
      <c r="D1910" t="s">
        <v>39</v>
      </c>
      <c r="E1910" t="str">
        <f t="shared" si="29"/>
        <v>90-120</v>
      </c>
    </row>
    <row r="1911" spans="1:5" x14ac:dyDescent="0.25">
      <c r="A1911">
        <v>76985114</v>
      </c>
      <c r="B1911" s="28">
        <v>3874.2</v>
      </c>
      <c r="C1911">
        <v>121</v>
      </c>
      <c r="D1911" t="s">
        <v>40</v>
      </c>
      <c r="E1911" t="str">
        <f t="shared" si="29"/>
        <v>121-150</v>
      </c>
    </row>
    <row r="1912" spans="1:5" x14ac:dyDescent="0.25">
      <c r="A1912">
        <v>76985666</v>
      </c>
      <c r="B1912" s="28">
        <v>11019.11</v>
      </c>
      <c r="C1912">
        <v>122</v>
      </c>
      <c r="D1912" t="s">
        <v>40</v>
      </c>
      <c r="E1912" t="str">
        <f t="shared" si="29"/>
        <v>121-150</v>
      </c>
    </row>
    <row r="1913" spans="1:5" x14ac:dyDescent="0.25">
      <c r="A1913">
        <v>76992040</v>
      </c>
      <c r="B1913" s="28">
        <v>12917.37</v>
      </c>
      <c r="C1913">
        <v>120</v>
      </c>
      <c r="D1913" t="s">
        <v>39</v>
      </c>
      <c r="E1913" t="str">
        <f t="shared" si="29"/>
        <v>90-120</v>
      </c>
    </row>
    <row r="1914" spans="1:5" x14ac:dyDescent="0.25">
      <c r="A1914">
        <v>76996140</v>
      </c>
      <c r="B1914" s="28">
        <v>5111.01</v>
      </c>
      <c r="C1914">
        <v>122</v>
      </c>
      <c r="D1914" t="s">
        <v>39</v>
      </c>
      <c r="E1914" t="str">
        <f t="shared" si="29"/>
        <v>121-150</v>
      </c>
    </row>
    <row r="1915" spans="1:5" x14ac:dyDescent="0.25">
      <c r="A1915">
        <v>76997798</v>
      </c>
      <c r="B1915" s="28">
        <v>1994.96</v>
      </c>
      <c r="C1915">
        <v>91</v>
      </c>
      <c r="D1915" t="s">
        <v>40</v>
      </c>
      <c r="E1915" t="str">
        <f t="shared" si="29"/>
        <v>90-120</v>
      </c>
    </row>
    <row r="1916" spans="1:5" x14ac:dyDescent="0.25">
      <c r="A1916">
        <v>76998830</v>
      </c>
      <c r="B1916" s="28">
        <v>3292.35</v>
      </c>
      <c r="C1916">
        <v>120</v>
      </c>
      <c r="D1916" t="s">
        <v>39</v>
      </c>
      <c r="E1916" t="str">
        <f t="shared" si="29"/>
        <v>90-120</v>
      </c>
    </row>
    <row r="1917" spans="1:5" x14ac:dyDescent="0.25">
      <c r="A1917">
        <v>76998910</v>
      </c>
      <c r="B1917" s="28">
        <v>4586.8999999999996</v>
      </c>
      <c r="C1917">
        <v>90</v>
      </c>
      <c r="D1917" t="s">
        <v>38</v>
      </c>
      <c r="E1917" t="str">
        <f t="shared" si="29"/>
        <v>90-120</v>
      </c>
    </row>
    <row r="1918" spans="1:5" x14ac:dyDescent="0.25">
      <c r="A1918">
        <v>77004324</v>
      </c>
      <c r="B1918" s="28">
        <v>3632.97</v>
      </c>
      <c r="C1918">
        <v>90</v>
      </c>
      <c r="D1918" t="s">
        <v>40</v>
      </c>
      <c r="E1918" t="str">
        <f t="shared" si="29"/>
        <v>90-120</v>
      </c>
    </row>
    <row r="1919" spans="1:5" x14ac:dyDescent="0.25">
      <c r="A1919">
        <v>77015138</v>
      </c>
      <c r="B1919" s="28">
        <v>3813.51</v>
      </c>
      <c r="C1919">
        <v>122</v>
      </c>
      <c r="D1919" t="s">
        <v>38</v>
      </c>
      <c r="E1919" t="str">
        <f t="shared" si="29"/>
        <v>121-150</v>
      </c>
    </row>
    <row r="1920" spans="1:5" x14ac:dyDescent="0.25">
      <c r="A1920">
        <v>77020618</v>
      </c>
      <c r="B1920" s="28">
        <v>5095</v>
      </c>
      <c r="C1920">
        <v>150</v>
      </c>
      <c r="D1920" t="s">
        <v>38</v>
      </c>
      <c r="E1920" t="str">
        <f t="shared" si="29"/>
        <v>121-150</v>
      </c>
    </row>
    <row r="1921" spans="1:5" x14ac:dyDescent="0.25">
      <c r="A1921">
        <v>77029368</v>
      </c>
      <c r="B1921" s="28">
        <v>5112.7</v>
      </c>
      <c r="C1921">
        <v>120</v>
      </c>
      <c r="D1921" t="s">
        <v>40</v>
      </c>
      <c r="E1921" t="str">
        <f t="shared" si="29"/>
        <v>90-120</v>
      </c>
    </row>
    <row r="1922" spans="1:5" x14ac:dyDescent="0.25">
      <c r="A1922">
        <v>77034296</v>
      </c>
      <c r="B1922" s="28">
        <v>3696.77</v>
      </c>
      <c r="C1922">
        <v>116</v>
      </c>
      <c r="D1922" t="s">
        <v>38</v>
      </c>
      <c r="E1922" t="str">
        <f t="shared" si="29"/>
        <v>90-120</v>
      </c>
    </row>
    <row r="1923" spans="1:5" x14ac:dyDescent="0.25">
      <c r="A1923">
        <v>77040876</v>
      </c>
      <c r="B1923" s="28">
        <v>8856.9500000000007</v>
      </c>
      <c r="C1923">
        <v>150</v>
      </c>
      <c r="D1923" t="s">
        <v>39</v>
      </c>
      <c r="E1923" t="str">
        <f t="shared" ref="E1923:E1986" si="30">IF(C1923&lt;=120,"90-120","121-150")</f>
        <v>121-150</v>
      </c>
    </row>
    <row r="1924" spans="1:5" x14ac:dyDescent="0.25">
      <c r="A1924">
        <v>77044814</v>
      </c>
      <c r="B1924" s="28">
        <v>13193.17</v>
      </c>
      <c r="C1924">
        <v>150</v>
      </c>
      <c r="D1924" t="s">
        <v>39</v>
      </c>
      <c r="E1924" t="str">
        <f t="shared" si="30"/>
        <v>121-150</v>
      </c>
    </row>
    <row r="1925" spans="1:5" x14ac:dyDescent="0.25">
      <c r="A1925">
        <v>77045570</v>
      </c>
      <c r="B1925" s="28">
        <v>1704.84</v>
      </c>
      <c r="C1925">
        <v>148</v>
      </c>
      <c r="D1925" t="s">
        <v>39</v>
      </c>
      <c r="E1925" t="str">
        <f t="shared" si="30"/>
        <v>121-150</v>
      </c>
    </row>
    <row r="1926" spans="1:5" x14ac:dyDescent="0.25">
      <c r="A1926">
        <v>77050058</v>
      </c>
      <c r="B1926" s="28">
        <v>5008.46</v>
      </c>
      <c r="C1926">
        <v>92</v>
      </c>
      <c r="D1926" t="s">
        <v>38</v>
      </c>
      <c r="E1926" t="str">
        <f t="shared" si="30"/>
        <v>90-120</v>
      </c>
    </row>
    <row r="1927" spans="1:5" x14ac:dyDescent="0.25">
      <c r="A1927">
        <v>77053550</v>
      </c>
      <c r="B1927" s="28">
        <v>8618.5499999999993</v>
      </c>
      <c r="C1927">
        <v>113</v>
      </c>
      <c r="D1927" t="s">
        <v>39</v>
      </c>
      <c r="E1927" t="str">
        <f t="shared" si="30"/>
        <v>90-120</v>
      </c>
    </row>
    <row r="1928" spans="1:5" x14ac:dyDescent="0.25">
      <c r="A1928">
        <v>77061308</v>
      </c>
      <c r="B1928" s="28">
        <v>2827.74</v>
      </c>
      <c r="C1928">
        <v>122</v>
      </c>
      <c r="D1928" t="s">
        <v>40</v>
      </c>
      <c r="E1928" t="str">
        <f t="shared" si="30"/>
        <v>121-150</v>
      </c>
    </row>
    <row r="1929" spans="1:5" x14ac:dyDescent="0.25">
      <c r="A1929">
        <v>77061928</v>
      </c>
      <c r="B1929" s="28">
        <v>4565.16</v>
      </c>
      <c r="C1929">
        <v>90</v>
      </c>
      <c r="D1929" t="s">
        <v>39</v>
      </c>
      <c r="E1929" t="str">
        <f t="shared" si="30"/>
        <v>90-120</v>
      </c>
    </row>
    <row r="1930" spans="1:5" x14ac:dyDescent="0.25">
      <c r="A1930">
        <v>77064554</v>
      </c>
      <c r="B1930" s="28">
        <v>7510.06</v>
      </c>
      <c r="C1930">
        <v>120</v>
      </c>
      <c r="D1930" t="s">
        <v>40</v>
      </c>
      <c r="E1930" t="str">
        <f t="shared" si="30"/>
        <v>90-120</v>
      </c>
    </row>
    <row r="1931" spans="1:5" x14ac:dyDescent="0.25">
      <c r="A1931">
        <v>77068084</v>
      </c>
      <c r="B1931" s="28">
        <v>10745.27</v>
      </c>
      <c r="C1931">
        <v>90</v>
      </c>
      <c r="D1931" t="s">
        <v>39</v>
      </c>
      <c r="E1931" t="str">
        <f t="shared" si="30"/>
        <v>90-120</v>
      </c>
    </row>
    <row r="1932" spans="1:5" x14ac:dyDescent="0.25">
      <c r="A1932">
        <v>77071982</v>
      </c>
      <c r="B1932" s="28">
        <v>1673.71</v>
      </c>
      <c r="C1932">
        <v>121</v>
      </c>
      <c r="D1932" t="s">
        <v>38</v>
      </c>
      <c r="E1932" t="str">
        <f t="shared" si="30"/>
        <v>121-150</v>
      </c>
    </row>
    <row r="1933" spans="1:5" x14ac:dyDescent="0.25">
      <c r="A1933">
        <v>77078608</v>
      </c>
      <c r="B1933" s="28">
        <v>13368.96</v>
      </c>
      <c r="C1933">
        <v>142</v>
      </c>
      <c r="D1933" t="s">
        <v>39</v>
      </c>
      <c r="E1933" t="str">
        <f t="shared" si="30"/>
        <v>121-150</v>
      </c>
    </row>
    <row r="1934" spans="1:5" x14ac:dyDescent="0.25">
      <c r="A1934">
        <v>77087674</v>
      </c>
      <c r="B1934" s="28">
        <v>6528.21</v>
      </c>
      <c r="C1934">
        <v>149</v>
      </c>
      <c r="D1934" t="s">
        <v>38</v>
      </c>
      <c r="E1934" t="str">
        <f t="shared" si="30"/>
        <v>121-150</v>
      </c>
    </row>
    <row r="1935" spans="1:5" x14ac:dyDescent="0.25">
      <c r="A1935">
        <v>77098016</v>
      </c>
      <c r="B1935" s="28">
        <v>1025.04</v>
      </c>
      <c r="C1935">
        <v>141</v>
      </c>
      <c r="D1935" t="s">
        <v>38</v>
      </c>
      <c r="E1935" t="str">
        <f t="shared" si="30"/>
        <v>121-150</v>
      </c>
    </row>
    <row r="1936" spans="1:5" x14ac:dyDescent="0.25">
      <c r="A1936">
        <v>77101206</v>
      </c>
      <c r="B1936" s="28">
        <v>10146.36</v>
      </c>
      <c r="C1936">
        <v>148</v>
      </c>
      <c r="D1936" t="s">
        <v>39</v>
      </c>
      <c r="E1936" t="str">
        <f t="shared" si="30"/>
        <v>121-150</v>
      </c>
    </row>
    <row r="1937" spans="1:5" x14ac:dyDescent="0.25">
      <c r="A1937">
        <v>77103738</v>
      </c>
      <c r="B1937" s="28">
        <v>6707.58</v>
      </c>
      <c r="C1937">
        <v>106</v>
      </c>
      <c r="D1937" t="s">
        <v>40</v>
      </c>
      <c r="E1937" t="str">
        <f t="shared" si="30"/>
        <v>90-120</v>
      </c>
    </row>
    <row r="1938" spans="1:5" x14ac:dyDescent="0.25">
      <c r="A1938">
        <v>77115456</v>
      </c>
      <c r="B1938" s="28">
        <v>1583.9</v>
      </c>
      <c r="C1938">
        <v>148</v>
      </c>
      <c r="D1938" t="s">
        <v>40</v>
      </c>
      <c r="E1938" t="str">
        <f t="shared" si="30"/>
        <v>121-150</v>
      </c>
    </row>
    <row r="1939" spans="1:5" x14ac:dyDescent="0.25">
      <c r="A1939">
        <v>77130230</v>
      </c>
      <c r="B1939" s="28">
        <v>12059.32</v>
      </c>
      <c r="C1939">
        <v>118</v>
      </c>
      <c r="D1939" t="s">
        <v>38</v>
      </c>
      <c r="E1939" t="str">
        <f t="shared" si="30"/>
        <v>90-120</v>
      </c>
    </row>
    <row r="1940" spans="1:5" x14ac:dyDescent="0.25">
      <c r="A1940">
        <v>77132672</v>
      </c>
      <c r="B1940" s="28">
        <v>1980.63</v>
      </c>
      <c r="C1940">
        <v>111</v>
      </c>
      <c r="D1940" t="s">
        <v>38</v>
      </c>
      <c r="E1940" t="str">
        <f t="shared" si="30"/>
        <v>90-120</v>
      </c>
    </row>
    <row r="1941" spans="1:5" x14ac:dyDescent="0.25">
      <c r="A1941">
        <v>77133638</v>
      </c>
      <c r="B1941" s="28">
        <v>3286.61</v>
      </c>
      <c r="C1941">
        <v>146</v>
      </c>
      <c r="D1941" t="s">
        <v>39</v>
      </c>
      <c r="E1941" t="str">
        <f t="shared" si="30"/>
        <v>121-150</v>
      </c>
    </row>
    <row r="1942" spans="1:5" x14ac:dyDescent="0.25">
      <c r="A1942">
        <v>77136704</v>
      </c>
      <c r="B1942" s="28">
        <v>1112.3399999999999</v>
      </c>
      <c r="C1942">
        <v>116</v>
      </c>
      <c r="D1942" t="s">
        <v>38</v>
      </c>
      <c r="E1942" t="str">
        <f t="shared" si="30"/>
        <v>90-120</v>
      </c>
    </row>
    <row r="1943" spans="1:5" x14ac:dyDescent="0.25">
      <c r="A1943">
        <v>77137636</v>
      </c>
      <c r="B1943" s="28">
        <v>4292.54</v>
      </c>
      <c r="C1943">
        <v>116</v>
      </c>
      <c r="D1943" t="s">
        <v>40</v>
      </c>
      <c r="E1943" t="str">
        <f t="shared" si="30"/>
        <v>90-120</v>
      </c>
    </row>
    <row r="1944" spans="1:5" x14ac:dyDescent="0.25">
      <c r="A1944">
        <v>77149602</v>
      </c>
      <c r="B1944" s="28">
        <v>5458.07</v>
      </c>
      <c r="C1944">
        <v>149</v>
      </c>
      <c r="D1944" t="s">
        <v>38</v>
      </c>
      <c r="E1944" t="str">
        <f t="shared" si="30"/>
        <v>121-150</v>
      </c>
    </row>
    <row r="1945" spans="1:5" x14ac:dyDescent="0.25">
      <c r="A1945">
        <v>77154128</v>
      </c>
      <c r="B1945" s="28">
        <v>3769.19</v>
      </c>
      <c r="C1945">
        <v>127</v>
      </c>
      <c r="D1945" t="s">
        <v>38</v>
      </c>
      <c r="E1945" t="str">
        <f t="shared" si="30"/>
        <v>121-150</v>
      </c>
    </row>
    <row r="1946" spans="1:5" x14ac:dyDescent="0.25">
      <c r="A1946">
        <v>77170386</v>
      </c>
      <c r="B1946" s="28">
        <v>8471.08</v>
      </c>
      <c r="C1946">
        <v>141</v>
      </c>
      <c r="D1946" t="s">
        <v>39</v>
      </c>
      <c r="E1946" t="str">
        <f t="shared" si="30"/>
        <v>121-150</v>
      </c>
    </row>
    <row r="1947" spans="1:5" x14ac:dyDescent="0.25">
      <c r="A1947">
        <v>77174544</v>
      </c>
      <c r="B1947" s="28">
        <v>4655.2700000000004</v>
      </c>
      <c r="C1947">
        <v>141</v>
      </c>
      <c r="D1947" t="s">
        <v>40</v>
      </c>
      <c r="E1947" t="str">
        <f t="shared" si="30"/>
        <v>121-150</v>
      </c>
    </row>
    <row r="1948" spans="1:5" x14ac:dyDescent="0.25">
      <c r="A1948">
        <v>77176838</v>
      </c>
      <c r="B1948" s="28">
        <v>7296.89</v>
      </c>
      <c r="C1948">
        <v>150</v>
      </c>
      <c r="D1948" t="s">
        <v>38</v>
      </c>
      <c r="E1948" t="str">
        <f t="shared" si="30"/>
        <v>121-150</v>
      </c>
    </row>
    <row r="1949" spans="1:5" x14ac:dyDescent="0.25">
      <c r="A1949">
        <v>77191432</v>
      </c>
      <c r="B1949" s="28">
        <v>4227.24</v>
      </c>
      <c r="C1949">
        <v>106</v>
      </c>
      <c r="D1949" t="s">
        <v>39</v>
      </c>
      <c r="E1949" t="str">
        <f t="shared" si="30"/>
        <v>90-120</v>
      </c>
    </row>
    <row r="1950" spans="1:5" x14ac:dyDescent="0.25">
      <c r="A1950">
        <v>77195088</v>
      </c>
      <c r="B1950" s="28">
        <v>6222.95</v>
      </c>
      <c r="C1950">
        <v>90</v>
      </c>
      <c r="D1950" t="s">
        <v>38</v>
      </c>
      <c r="E1950" t="str">
        <f t="shared" si="30"/>
        <v>90-120</v>
      </c>
    </row>
    <row r="1951" spans="1:5" x14ac:dyDescent="0.25">
      <c r="A1951">
        <v>77205934</v>
      </c>
      <c r="B1951" s="28">
        <v>1966.36</v>
      </c>
      <c r="C1951">
        <v>141</v>
      </c>
      <c r="D1951" t="s">
        <v>39</v>
      </c>
      <c r="E1951" t="str">
        <f t="shared" si="30"/>
        <v>121-150</v>
      </c>
    </row>
    <row r="1952" spans="1:5" x14ac:dyDescent="0.25">
      <c r="A1952">
        <v>77207432</v>
      </c>
      <c r="B1952" s="28">
        <v>1659.13</v>
      </c>
      <c r="C1952">
        <v>90</v>
      </c>
      <c r="D1952" t="s">
        <v>38</v>
      </c>
      <c r="E1952" t="str">
        <f t="shared" si="30"/>
        <v>90-120</v>
      </c>
    </row>
    <row r="1953" spans="1:5" x14ac:dyDescent="0.25">
      <c r="A1953">
        <v>77207746</v>
      </c>
      <c r="B1953" s="28">
        <v>3160.82</v>
      </c>
      <c r="C1953">
        <v>149</v>
      </c>
      <c r="D1953" t="s">
        <v>40</v>
      </c>
      <c r="E1953" t="str">
        <f t="shared" si="30"/>
        <v>121-150</v>
      </c>
    </row>
    <row r="1954" spans="1:5" x14ac:dyDescent="0.25">
      <c r="A1954">
        <v>77208664</v>
      </c>
      <c r="B1954" s="28">
        <v>5216.5200000000004</v>
      </c>
      <c r="C1954">
        <v>118</v>
      </c>
      <c r="D1954" t="s">
        <v>38</v>
      </c>
      <c r="E1954" t="str">
        <f t="shared" si="30"/>
        <v>90-120</v>
      </c>
    </row>
    <row r="1955" spans="1:5" x14ac:dyDescent="0.25">
      <c r="A1955">
        <v>77218010</v>
      </c>
      <c r="B1955" s="28">
        <v>4675.8599999999997</v>
      </c>
      <c r="C1955">
        <v>111</v>
      </c>
      <c r="D1955" t="s">
        <v>40</v>
      </c>
      <c r="E1955" t="str">
        <f t="shared" si="30"/>
        <v>90-120</v>
      </c>
    </row>
    <row r="1956" spans="1:5" x14ac:dyDescent="0.25">
      <c r="A1956">
        <v>77220408</v>
      </c>
      <c r="B1956" s="28">
        <v>3993.36</v>
      </c>
      <c r="C1956">
        <v>135</v>
      </c>
      <c r="D1956" t="s">
        <v>39</v>
      </c>
      <c r="E1956" t="str">
        <f t="shared" si="30"/>
        <v>121-150</v>
      </c>
    </row>
    <row r="1957" spans="1:5" x14ac:dyDescent="0.25">
      <c r="A1957">
        <v>77237188</v>
      </c>
      <c r="B1957" s="28">
        <v>8489.8700000000008</v>
      </c>
      <c r="C1957">
        <v>105</v>
      </c>
      <c r="D1957" t="s">
        <v>39</v>
      </c>
      <c r="E1957" t="str">
        <f t="shared" si="30"/>
        <v>90-120</v>
      </c>
    </row>
    <row r="1958" spans="1:5" x14ac:dyDescent="0.25">
      <c r="A1958">
        <v>77237326</v>
      </c>
      <c r="B1958" s="28">
        <v>5510.89</v>
      </c>
      <c r="C1958">
        <v>118</v>
      </c>
      <c r="D1958" t="s">
        <v>38</v>
      </c>
      <c r="E1958" t="str">
        <f t="shared" si="30"/>
        <v>90-120</v>
      </c>
    </row>
    <row r="1959" spans="1:5" x14ac:dyDescent="0.25">
      <c r="A1959">
        <v>77249578</v>
      </c>
      <c r="B1959" s="28">
        <v>6929.45</v>
      </c>
      <c r="C1959">
        <v>127</v>
      </c>
      <c r="D1959" t="s">
        <v>38</v>
      </c>
      <c r="E1959" t="str">
        <f t="shared" si="30"/>
        <v>121-150</v>
      </c>
    </row>
    <row r="1960" spans="1:5" x14ac:dyDescent="0.25">
      <c r="A1960">
        <v>77252674</v>
      </c>
      <c r="B1960" s="28">
        <v>3412.34</v>
      </c>
      <c r="C1960">
        <v>126</v>
      </c>
      <c r="D1960" t="s">
        <v>38</v>
      </c>
      <c r="E1960" t="str">
        <f t="shared" si="30"/>
        <v>121-150</v>
      </c>
    </row>
    <row r="1961" spans="1:5" x14ac:dyDescent="0.25">
      <c r="A1961">
        <v>77253800</v>
      </c>
      <c r="B1961" s="28">
        <v>2273.65</v>
      </c>
      <c r="C1961">
        <v>118</v>
      </c>
      <c r="D1961" t="s">
        <v>38</v>
      </c>
      <c r="E1961" t="str">
        <f t="shared" si="30"/>
        <v>90-120</v>
      </c>
    </row>
    <row r="1962" spans="1:5" x14ac:dyDescent="0.25">
      <c r="A1962">
        <v>77255060</v>
      </c>
      <c r="B1962" s="28">
        <v>4013.36</v>
      </c>
      <c r="C1962">
        <v>96</v>
      </c>
      <c r="D1962" t="s">
        <v>38</v>
      </c>
      <c r="E1962" t="str">
        <f t="shared" si="30"/>
        <v>90-120</v>
      </c>
    </row>
    <row r="1963" spans="1:5" x14ac:dyDescent="0.25">
      <c r="A1963">
        <v>77260356</v>
      </c>
      <c r="B1963" s="28">
        <v>3180.47</v>
      </c>
      <c r="C1963">
        <v>141</v>
      </c>
      <c r="D1963" t="s">
        <v>39</v>
      </c>
      <c r="E1963" t="str">
        <f t="shared" si="30"/>
        <v>121-150</v>
      </c>
    </row>
    <row r="1964" spans="1:5" x14ac:dyDescent="0.25">
      <c r="A1964">
        <v>77267112</v>
      </c>
      <c r="B1964" s="28">
        <v>6228.24</v>
      </c>
      <c r="C1964">
        <v>143</v>
      </c>
      <c r="D1964" t="s">
        <v>38</v>
      </c>
      <c r="E1964" t="str">
        <f t="shared" si="30"/>
        <v>121-150</v>
      </c>
    </row>
    <row r="1965" spans="1:5" x14ac:dyDescent="0.25">
      <c r="A1965">
        <v>77268104</v>
      </c>
      <c r="B1965" s="28">
        <v>14993.02</v>
      </c>
      <c r="C1965">
        <v>96</v>
      </c>
      <c r="D1965" t="s">
        <v>38</v>
      </c>
      <c r="E1965" t="str">
        <f t="shared" si="30"/>
        <v>90-120</v>
      </c>
    </row>
    <row r="1966" spans="1:5" x14ac:dyDescent="0.25">
      <c r="A1966">
        <v>77298442</v>
      </c>
      <c r="B1966" s="28">
        <v>12051.39</v>
      </c>
      <c r="C1966">
        <v>121</v>
      </c>
      <c r="D1966" t="s">
        <v>39</v>
      </c>
      <c r="E1966" t="str">
        <f t="shared" si="30"/>
        <v>121-150</v>
      </c>
    </row>
    <row r="1967" spans="1:5" x14ac:dyDescent="0.25">
      <c r="A1967">
        <v>77301170</v>
      </c>
      <c r="B1967" s="28">
        <v>9635.17</v>
      </c>
      <c r="C1967">
        <v>121</v>
      </c>
      <c r="D1967" t="s">
        <v>39</v>
      </c>
      <c r="E1967" t="str">
        <f t="shared" si="30"/>
        <v>121-150</v>
      </c>
    </row>
    <row r="1968" spans="1:5" x14ac:dyDescent="0.25">
      <c r="A1968">
        <v>77315190</v>
      </c>
      <c r="B1968" s="28">
        <v>3352.71</v>
      </c>
      <c r="C1968">
        <v>90</v>
      </c>
      <c r="D1968" t="s">
        <v>39</v>
      </c>
      <c r="E1968" t="str">
        <f t="shared" si="30"/>
        <v>90-120</v>
      </c>
    </row>
    <row r="1969" spans="1:5" x14ac:dyDescent="0.25">
      <c r="A1969">
        <v>77315478</v>
      </c>
      <c r="B1969" s="28">
        <v>2423.4699999999998</v>
      </c>
      <c r="C1969">
        <v>106</v>
      </c>
      <c r="D1969" t="s">
        <v>40</v>
      </c>
      <c r="E1969" t="str">
        <f t="shared" si="30"/>
        <v>90-120</v>
      </c>
    </row>
    <row r="1970" spans="1:5" x14ac:dyDescent="0.25">
      <c r="A1970">
        <v>77364038</v>
      </c>
      <c r="B1970" s="28">
        <v>6125.95</v>
      </c>
      <c r="C1970">
        <v>118</v>
      </c>
      <c r="D1970" t="s">
        <v>39</v>
      </c>
      <c r="E1970" t="str">
        <f t="shared" si="30"/>
        <v>90-120</v>
      </c>
    </row>
    <row r="1971" spans="1:5" x14ac:dyDescent="0.25">
      <c r="A1971">
        <v>77364528</v>
      </c>
      <c r="B1971" s="28">
        <v>11100.71</v>
      </c>
      <c r="C1971">
        <v>111</v>
      </c>
      <c r="D1971" t="s">
        <v>38</v>
      </c>
      <c r="E1971" t="str">
        <f t="shared" si="30"/>
        <v>90-120</v>
      </c>
    </row>
    <row r="1972" spans="1:5" x14ac:dyDescent="0.25">
      <c r="A1972">
        <v>77384700</v>
      </c>
      <c r="B1972" s="28">
        <v>2492.61</v>
      </c>
      <c r="C1972">
        <v>117</v>
      </c>
      <c r="D1972" t="s">
        <v>39</v>
      </c>
      <c r="E1972" t="str">
        <f t="shared" si="30"/>
        <v>90-120</v>
      </c>
    </row>
    <row r="1973" spans="1:5" x14ac:dyDescent="0.25">
      <c r="A1973">
        <v>77392002</v>
      </c>
      <c r="B1973" s="28">
        <v>6095.3</v>
      </c>
      <c r="C1973">
        <v>122</v>
      </c>
      <c r="D1973" t="s">
        <v>38</v>
      </c>
      <c r="E1973" t="str">
        <f t="shared" si="30"/>
        <v>121-150</v>
      </c>
    </row>
    <row r="1974" spans="1:5" x14ac:dyDescent="0.25">
      <c r="A1974">
        <v>77392462</v>
      </c>
      <c r="B1974" s="28">
        <v>13789.11</v>
      </c>
      <c r="C1974">
        <v>119</v>
      </c>
      <c r="D1974" t="s">
        <v>38</v>
      </c>
      <c r="E1974" t="str">
        <f t="shared" si="30"/>
        <v>90-120</v>
      </c>
    </row>
    <row r="1975" spans="1:5" x14ac:dyDescent="0.25">
      <c r="A1975">
        <v>77396174</v>
      </c>
      <c r="B1975" s="28">
        <v>1036.29</v>
      </c>
      <c r="C1975">
        <v>150</v>
      </c>
      <c r="D1975" t="s">
        <v>38</v>
      </c>
      <c r="E1975" t="str">
        <f t="shared" si="30"/>
        <v>121-150</v>
      </c>
    </row>
    <row r="1976" spans="1:5" x14ac:dyDescent="0.25">
      <c r="A1976">
        <v>77410182</v>
      </c>
      <c r="B1976" s="28">
        <v>5035</v>
      </c>
      <c r="C1976">
        <v>90</v>
      </c>
      <c r="D1976" t="s">
        <v>39</v>
      </c>
      <c r="E1976" t="str">
        <f t="shared" si="30"/>
        <v>90-120</v>
      </c>
    </row>
    <row r="1977" spans="1:5" x14ac:dyDescent="0.25">
      <c r="A1977">
        <v>77419990</v>
      </c>
      <c r="B1977" s="28">
        <v>2031.91</v>
      </c>
      <c r="C1977">
        <v>92</v>
      </c>
      <c r="D1977" t="s">
        <v>39</v>
      </c>
      <c r="E1977" t="str">
        <f t="shared" si="30"/>
        <v>90-120</v>
      </c>
    </row>
    <row r="1978" spans="1:5" x14ac:dyDescent="0.25">
      <c r="A1978">
        <v>77422680</v>
      </c>
      <c r="B1978" s="28">
        <v>1043.77</v>
      </c>
      <c r="C1978">
        <v>91</v>
      </c>
      <c r="D1978" t="s">
        <v>38</v>
      </c>
      <c r="E1978" t="str">
        <f t="shared" si="30"/>
        <v>90-120</v>
      </c>
    </row>
    <row r="1979" spans="1:5" x14ac:dyDescent="0.25">
      <c r="A1979">
        <v>77423798</v>
      </c>
      <c r="B1979" s="28">
        <v>11974.55</v>
      </c>
      <c r="C1979">
        <v>150</v>
      </c>
      <c r="D1979" t="s">
        <v>38</v>
      </c>
      <c r="E1979" t="str">
        <f t="shared" si="30"/>
        <v>121-150</v>
      </c>
    </row>
    <row r="1980" spans="1:5" x14ac:dyDescent="0.25">
      <c r="A1980">
        <v>77428886</v>
      </c>
      <c r="B1980" s="28">
        <v>2366.58</v>
      </c>
      <c r="C1980">
        <v>122</v>
      </c>
      <c r="D1980" t="s">
        <v>40</v>
      </c>
      <c r="E1980" t="str">
        <f t="shared" si="30"/>
        <v>121-150</v>
      </c>
    </row>
    <row r="1981" spans="1:5" x14ac:dyDescent="0.25">
      <c r="A1981">
        <v>77431708</v>
      </c>
      <c r="B1981" s="28">
        <v>11478.03</v>
      </c>
      <c r="C1981">
        <v>143</v>
      </c>
      <c r="D1981" t="s">
        <v>40</v>
      </c>
      <c r="E1981" t="str">
        <f t="shared" si="30"/>
        <v>121-150</v>
      </c>
    </row>
    <row r="1982" spans="1:5" x14ac:dyDescent="0.25">
      <c r="A1982">
        <v>77437730</v>
      </c>
      <c r="B1982" s="28">
        <v>2834.84</v>
      </c>
      <c r="C1982">
        <v>92</v>
      </c>
      <c r="D1982" t="s">
        <v>38</v>
      </c>
      <c r="E1982" t="str">
        <f t="shared" si="30"/>
        <v>90-120</v>
      </c>
    </row>
    <row r="1983" spans="1:5" x14ac:dyDescent="0.25">
      <c r="A1983">
        <v>77439246</v>
      </c>
      <c r="B1983" s="28">
        <v>4544.99</v>
      </c>
      <c r="C1983">
        <v>136</v>
      </c>
      <c r="D1983" t="s">
        <v>38</v>
      </c>
      <c r="E1983" t="str">
        <f t="shared" si="30"/>
        <v>121-150</v>
      </c>
    </row>
    <row r="1984" spans="1:5" x14ac:dyDescent="0.25">
      <c r="A1984">
        <v>77442436</v>
      </c>
      <c r="B1984" s="28">
        <v>2837.58</v>
      </c>
      <c r="C1984">
        <v>120</v>
      </c>
      <c r="D1984" t="s">
        <v>40</v>
      </c>
      <c r="E1984" t="str">
        <f t="shared" si="30"/>
        <v>90-120</v>
      </c>
    </row>
    <row r="1985" spans="1:5" x14ac:dyDescent="0.25">
      <c r="A1985">
        <v>77456038</v>
      </c>
      <c r="B1985" s="28">
        <v>5415.92</v>
      </c>
      <c r="C1985">
        <v>91</v>
      </c>
      <c r="D1985" t="s">
        <v>38</v>
      </c>
      <c r="E1985" t="str">
        <f t="shared" si="30"/>
        <v>90-120</v>
      </c>
    </row>
    <row r="1986" spans="1:5" x14ac:dyDescent="0.25">
      <c r="A1986">
        <v>77458230</v>
      </c>
      <c r="B1986" s="28">
        <v>1373.06</v>
      </c>
      <c r="C1986">
        <v>106</v>
      </c>
      <c r="D1986" t="s">
        <v>40</v>
      </c>
      <c r="E1986" t="str">
        <f t="shared" si="30"/>
        <v>90-120</v>
      </c>
    </row>
    <row r="1987" spans="1:5" x14ac:dyDescent="0.25">
      <c r="A1987">
        <v>77471788</v>
      </c>
      <c r="B1987" s="28">
        <v>10486.27</v>
      </c>
      <c r="C1987">
        <v>91</v>
      </c>
      <c r="D1987" t="s">
        <v>38</v>
      </c>
      <c r="E1987" t="str">
        <f t="shared" ref="E1987:E2050" si="31">IF(C1987&lt;=120,"90-120","121-150")</f>
        <v>90-120</v>
      </c>
    </row>
    <row r="1988" spans="1:5" x14ac:dyDescent="0.25">
      <c r="A1988">
        <v>77474850</v>
      </c>
      <c r="B1988" s="28">
        <v>5423.45</v>
      </c>
      <c r="C1988">
        <v>118</v>
      </c>
      <c r="D1988" t="s">
        <v>40</v>
      </c>
      <c r="E1988" t="str">
        <f t="shared" si="31"/>
        <v>90-120</v>
      </c>
    </row>
    <row r="1989" spans="1:5" x14ac:dyDescent="0.25">
      <c r="A1989">
        <v>77478862</v>
      </c>
      <c r="B1989" s="28">
        <v>7888.14</v>
      </c>
      <c r="C1989">
        <v>150</v>
      </c>
      <c r="D1989" t="s">
        <v>38</v>
      </c>
      <c r="E1989" t="str">
        <f t="shared" si="31"/>
        <v>121-150</v>
      </c>
    </row>
    <row r="1990" spans="1:5" x14ac:dyDescent="0.25">
      <c r="A1990">
        <v>77481288</v>
      </c>
      <c r="B1990" s="28">
        <v>6648.2</v>
      </c>
      <c r="C1990">
        <v>116</v>
      </c>
      <c r="D1990" t="s">
        <v>40</v>
      </c>
      <c r="E1990" t="str">
        <f t="shared" si="31"/>
        <v>90-120</v>
      </c>
    </row>
    <row r="1991" spans="1:5" x14ac:dyDescent="0.25">
      <c r="A1991">
        <v>77481328</v>
      </c>
      <c r="B1991" s="28">
        <v>6737.89</v>
      </c>
      <c r="C1991">
        <v>96</v>
      </c>
      <c r="D1991" t="s">
        <v>39</v>
      </c>
      <c r="E1991" t="str">
        <f t="shared" si="31"/>
        <v>90-120</v>
      </c>
    </row>
    <row r="1992" spans="1:5" x14ac:dyDescent="0.25">
      <c r="A1992">
        <v>77486284</v>
      </c>
      <c r="B1992" s="28">
        <v>3272.22</v>
      </c>
      <c r="C1992">
        <v>134</v>
      </c>
      <c r="D1992" t="s">
        <v>40</v>
      </c>
      <c r="E1992" t="str">
        <f t="shared" si="31"/>
        <v>121-150</v>
      </c>
    </row>
    <row r="1993" spans="1:5" x14ac:dyDescent="0.25">
      <c r="A1993">
        <v>77487436</v>
      </c>
      <c r="B1993" s="28">
        <v>13852.54</v>
      </c>
      <c r="C1993">
        <v>150</v>
      </c>
      <c r="D1993" t="s">
        <v>39</v>
      </c>
      <c r="E1993" t="str">
        <f t="shared" si="31"/>
        <v>121-150</v>
      </c>
    </row>
    <row r="1994" spans="1:5" x14ac:dyDescent="0.25">
      <c r="A1994">
        <v>77499120</v>
      </c>
      <c r="B1994" s="28">
        <v>2156.27</v>
      </c>
      <c r="C1994">
        <v>104</v>
      </c>
      <c r="D1994" t="s">
        <v>39</v>
      </c>
      <c r="E1994" t="str">
        <f t="shared" si="31"/>
        <v>90-120</v>
      </c>
    </row>
    <row r="1995" spans="1:5" x14ac:dyDescent="0.25">
      <c r="A1995">
        <v>77503872</v>
      </c>
      <c r="B1995" s="28">
        <v>5490.94</v>
      </c>
      <c r="C1995">
        <v>134</v>
      </c>
      <c r="D1995" t="s">
        <v>38</v>
      </c>
      <c r="E1995" t="str">
        <f t="shared" si="31"/>
        <v>121-150</v>
      </c>
    </row>
    <row r="1996" spans="1:5" x14ac:dyDescent="0.25">
      <c r="A1996">
        <v>77518244</v>
      </c>
      <c r="B1996" s="28">
        <v>14426.26</v>
      </c>
      <c r="C1996">
        <v>148</v>
      </c>
      <c r="D1996" t="s">
        <v>38</v>
      </c>
      <c r="E1996" t="str">
        <f t="shared" si="31"/>
        <v>121-150</v>
      </c>
    </row>
    <row r="1997" spans="1:5" x14ac:dyDescent="0.25">
      <c r="A1997">
        <v>77519156</v>
      </c>
      <c r="B1997" s="28">
        <v>6525.34</v>
      </c>
      <c r="C1997">
        <v>136</v>
      </c>
      <c r="D1997" t="s">
        <v>38</v>
      </c>
      <c r="E1997" t="str">
        <f t="shared" si="31"/>
        <v>121-150</v>
      </c>
    </row>
    <row r="1998" spans="1:5" x14ac:dyDescent="0.25">
      <c r="A1998">
        <v>77532066</v>
      </c>
      <c r="B1998" s="28">
        <v>4750.49</v>
      </c>
      <c r="C1998">
        <v>150</v>
      </c>
      <c r="D1998" t="s">
        <v>39</v>
      </c>
      <c r="E1998" t="str">
        <f t="shared" si="31"/>
        <v>121-150</v>
      </c>
    </row>
    <row r="1999" spans="1:5" x14ac:dyDescent="0.25">
      <c r="A1999">
        <v>77540654</v>
      </c>
      <c r="B1999" s="28">
        <v>1268.5899999999999</v>
      </c>
      <c r="C1999">
        <v>90</v>
      </c>
      <c r="D1999" t="s">
        <v>39</v>
      </c>
      <c r="E1999" t="str">
        <f t="shared" si="31"/>
        <v>90-120</v>
      </c>
    </row>
    <row r="2000" spans="1:5" x14ac:dyDescent="0.25">
      <c r="A2000">
        <v>77552124</v>
      </c>
      <c r="B2000" s="28">
        <v>31656.41</v>
      </c>
      <c r="C2000">
        <v>149</v>
      </c>
      <c r="D2000" t="s">
        <v>39</v>
      </c>
      <c r="E2000" t="str">
        <f t="shared" si="31"/>
        <v>121-150</v>
      </c>
    </row>
    <row r="2001" spans="1:5" x14ac:dyDescent="0.25">
      <c r="A2001">
        <v>77557970</v>
      </c>
      <c r="B2001" s="28">
        <v>7267.39</v>
      </c>
      <c r="C2001">
        <v>113</v>
      </c>
      <c r="D2001" t="s">
        <v>40</v>
      </c>
      <c r="E2001" t="str">
        <f t="shared" si="31"/>
        <v>90-120</v>
      </c>
    </row>
    <row r="2002" spans="1:5" x14ac:dyDescent="0.25">
      <c r="A2002">
        <v>77559220</v>
      </c>
      <c r="B2002" s="28">
        <v>8119.1</v>
      </c>
      <c r="C2002">
        <v>142</v>
      </c>
      <c r="D2002" t="s">
        <v>38</v>
      </c>
      <c r="E2002" t="str">
        <f t="shared" si="31"/>
        <v>121-150</v>
      </c>
    </row>
    <row r="2003" spans="1:5" x14ac:dyDescent="0.25">
      <c r="A2003">
        <v>77568336</v>
      </c>
      <c r="B2003" s="28">
        <v>15841.24</v>
      </c>
      <c r="C2003">
        <v>118</v>
      </c>
      <c r="D2003" t="s">
        <v>38</v>
      </c>
      <c r="E2003" t="str">
        <f t="shared" si="31"/>
        <v>90-120</v>
      </c>
    </row>
    <row r="2004" spans="1:5" x14ac:dyDescent="0.25">
      <c r="A2004">
        <v>77569676</v>
      </c>
      <c r="B2004" s="28">
        <v>1484.5</v>
      </c>
      <c r="C2004">
        <v>136</v>
      </c>
      <c r="D2004" t="s">
        <v>39</v>
      </c>
      <c r="E2004" t="str">
        <f t="shared" si="31"/>
        <v>121-150</v>
      </c>
    </row>
    <row r="2005" spans="1:5" x14ac:dyDescent="0.25">
      <c r="A2005">
        <v>77573264</v>
      </c>
      <c r="B2005" s="28">
        <v>10765.2</v>
      </c>
      <c r="C2005">
        <v>148</v>
      </c>
      <c r="D2005" t="s">
        <v>38</v>
      </c>
      <c r="E2005" t="str">
        <f t="shared" si="31"/>
        <v>121-150</v>
      </c>
    </row>
    <row r="2006" spans="1:5" x14ac:dyDescent="0.25">
      <c r="A2006">
        <v>77578856</v>
      </c>
      <c r="B2006" s="28">
        <v>3414.84</v>
      </c>
      <c r="C2006">
        <v>96</v>
      </c>
      <c r="D2006" t="s">
        <v>38</v>
      </c>
      <c r="E2006" t="str">
        <f t="shared" si="31"/>
        <v>90-120</v>
      </c>
    </row>
    <row r="2007" spans="1:5" x14ac:dyDescent="0.25">
      <c r="A2007">
        <v>77596690</v>
      </c>
      <c r="B2007" s="28">
        <v>2000.66</v>
      </c>
      <c r="C2007">
        <v>141</v>
      </c>
      <c r="D2007" t="s">
        <v>40</v>
      </c>
      <c r="E2007" t="str">
        <f t="shared" si="31"/>
        <v>121-150</v>
      </c>
    </row>
    <row r="2008" spans="1:5" x14ac:dyDescent="0.25">
      <c r="A2008">
        <v>77626428</v>
      </c>
      <c r="B2008" s="28">
        <v>2277.92</v>
      </c>
      <c r="C2008">
        <v>91</v>
      </c>
      <c r="D2008" t="s">
        <v>38</v>
      </c>
      <c r="E2008" t="str">
        <f t="shared" si="31"/>
        <v>90-120</v>
      </c>
    </row>
    <row r="2009" spans="1:5" x14ac:dyDescent="0.25">
      <c r="A2009">
        <v>77634784</v>
      </c>
      <c r="B2009" s="28">
        <v>16306.72</v>
      </c>
      <c r="C2009">
        <v>111</v>
      </c>
      <c r="D2009" t="s">
        <v>38</v>
      </c>
      <c r="E2009" t="str">
        <f t="shared" si="31"/>
        <v>90-120</v>
      </c>
    </row>
    <row r="2010" spans="1:5" x14ac:dyDescent="0.25">
      <c r="A2010">
        <v>77645868</v>
      </c>
      <c r="B2010" s="28">
        <v>3152.13</v>
      </c>
      <c r="C2010">
        <v>120</v>
      </c>
      <c r="D2010" t="s">
        <v>40</v>
      </c>
      <c r="E2010" t="str">
        <f t="shared" si="31"/>
        <v>90-120</v>
      </c>
    </row>
    <row r="2011" spans="1:5" x14ac:dyDescent="0.25">
      <c r="A2011">
        <v>77646574</v>
      </c>
      <c r="B2011" s="28">
        <v>1877.43</v>
      </c>
      <c r="C2011">
        <v>91</v>
      </c>
      <c r="D2011" t="s">
        <v>39</v>
      </c>
      <c r="E2011" t="str">
        <f t="shared" si="31"/>
        <v>90-120</v>
      </c>
    </row>
    <row r="2012" spans="1:5" x14ac:dyDescent="0.25">
      <c r="A2012">
        <v>77658664</v>
      </c>
      <c r="B2012" s="28">
        <v>4831.21</v>
      </c>
      <c r="C2012">
        <v>106</v>
      </c>
      <c r="D2012" t="s">
        <v>38</v>
      </c>
      <c r="E2012" t="str">
        <f t="shared" si="31"/>
        <v>90-120</v>
      </c>
    </row>
    <row r="2013" spans="1:5" x14ac:dyDescent="0.25">
      <c r="A2013">
        <v>77661708</v>
      </c>
      <c r="B2013" s="28">
        <v>10670.77</v>
      </c>
      <c r="C2013">
        <v>90</v>
      </c>
      <c r="D2013" t="s">
        <v>39</v>
      </c>
      <c r="E2013" t="str">
        <f t="shared" si="31"/>
        <v>90-120</v>
      </c>
    </row>
    <row r="2014" spans="1:5" x14ac:dyDescent="0.25">
      <c r="A2014">
        <v>77662166</v>
      </c>
      <c r="B2014" s="28">
        <v>6084.76</v>
      </c>
      <c r="C2014">
        <v>91</v>
      </c>
      <c r="D2014" t="s">
        <v>38</v>
      </c>
      <c r="E2014" t="str">
        <f t="shared" si="31"/>
        <v>90-120</v>
      </c>
    </row>
    <row r="2015" spans="1:5" x14ac:dyDescent="0.25">
      <c r="A2015">
        <v>77669678</v>
      </c>
      <c r="B2015" s="28">
        <v>10947.12</v>
      </c>
      <c r="C2015">
        <v>90</v>
      </c>
      <c r="D2015" t="s">
        <v>40</v>
      </c>
      <c r="E2015" t="str">
        <f t="shared" si="31"/>
        <v>90-120</v>
      </c>
    </row>
    <row r="2016" spans="1:5" x14ac:dyDescent="0.25">
      <c r="A2016">
        <v>77682150</v>
      </c>
      <c r="B2016" s="28">
        <v>7059.54</v>
      </c>
      <c r="C2016">
        <v>90</v>
      </c>
      <c r="D2016" t="s">
        <v>38</v>
      </c>
      <c r="E2016" t="str">
        <f t="shared" si="31"/>
        <v>90-120</v>
      </c>
    </row>
    <row r="2017" spans="1:5" x14ac:dyDescent="0.25">
      <c r="A2017">
        <v>77688804</v>
      </c>
      <c r="B2017" s="28">
        <v>2075.5700000000002</v>
      </c>
      <c r="C2017">
        <v>122</v>
      </c>
      <c r="D2017" t="s">
        <v>38</v>
      </c>
      <c r="E2017" t="str">
        <f t="shared" si="31"/>
        <v>121-150</v>
      </c>
    </row>
    <row r="2018" spans="1:5" x14ac:dyDescent="0.25">
      <c r="A2018">
        <v>77693082</v>
      </c>
      <c r="B2018" s="28">
        <v>13930.18</v>
      </c>
      <c r="C2018">
        <v>90</v>
      </c>
      <c r="D2018" t="s">
        <v>39</v>
      </c>
      <c r="E2018" t="str">
        <f t="shared" si="31"/>
        <v>90-120</v>
      </c>
    </row>
    <row r="2019" spans="1:5" x14ac:dyDescent="0.25">
      <c r="A2019">
        <v>77694636</v>
      </c>
      <c r="B2019" s="28">
        <v>2541.91</v>
      </c>
      <c r="C2019">
        <v>118</v>
      </c>
      <c r="D2019" t="s">
        <v>39</v>
      </c>
      <c r="E2019" t="str">
        <f t="shared" si="31"/>
        <v>90-120</v>
      </c>
    </row>
    <row r="2020" spans="1:5" x14ac:dyDescent="0.25">
      <c r="A2020">
        <v>77716310</v>
      </c>
      <c r="B2020" s="28">
        <v>9810.5499999999993</v>
      </c>
      <c r="C2020">
        <v>143</v>
      </c>
      <c r="D2020" t="s">
        <v>38</v>
      </c>
      <c r="E2020" t="str">
        <f t="shared" si="31"/>
        <v>121-150</v>
      </c>
    </row>
    <row r="2021" spans="1:5" x14ac:dyDescent="0.25">
      <c r="A2021">
        <v>77730626</v>
      </c>
      <c r="B2021" s="28">
        <v>5422.97</v>
      </c>
      <c r="C2021">
        <v>150</v>
      </c>
      <c r="D2021" t="s">
        <v>40</v>
      </c>
      <c r="E2021" t="str">
        <f t="shared" si="31"/>
        <v>121-150</v>
      </c>
    </row>
    <row r="2022" spans="1:5" x14ac:dyDescent="0.25">
      <c r="A2022">
        <v>77731356</v>
      </c>
      <c r="B2022" s="28">
        <v>6257.94</v>
      </c>
      <c r="C2022">
        <v>92</v>
      </c>
      <c r="D2022" t="s">
        <v>39</v>
      </c>
      <c r="E2022" t="str">
        <f t="shared" si="31"/>
        <v>90-120</v>
      </c>
    </row>
    <row r="2023" spans="1:5" x14ac:dyDescent="0.25">
      <c r="A2023">
        <v>77742748</v>
      </c>
      <c r="B2023" s="28">
        <v>5192.3100000000004</v>
      </c>
      <c r="C2023">
        <v>150</v>
      </c>
      <c r="D2023" t="s">
        <v>38</v>
      </c>
      <c r="E2023" t="str">
        <f t="shared" si="31"/>
        <v>121-150</v>
      </c>
    </row>
    <row r="2024" spans="1:5" x14ac:dyDescent="0.25">
      <c r="A2024">
        <v>77749048</v>
      </c>
      <c r="B2024" s="28">
        <v>1762.72</v>
      </c>
      <c r="C2024">
        <v>149</v>
      </c>
      <c r="D2024" t="s">
        <v>39</v>
      </c>
      <c r="E2024" t="str">
        <f t="shared" si="31"/>
        <v>121-150</v>
      </c>
    </row>
    <row r="2025" spans="1:5" x14ac:dyDescent="0.25">
      <c r="A2025">
        <v>77750162</v>
      </c>
      <c r="B2025" s="28">
        <v>2667</v>
      </c>
      <c r="C2025">
        <v>149</v>
      </c>
      <c r="D2025" t="s">
        <v>39</v>
      </c>
      <c r="E2025" t="str">
        <f t="shared" si="31"/>
        <v>121-150</v>
      </c>
    </row>
    <row r="2026" spans="1:5" x14ac:dyDescent="0.25">
      <c r="A2026">
        <v>77752776</v>
      </c>
      <c r="B2026" s="28">
        <v>7029.7</v>
      </c>
      <c r="C2026">
        <v>148</v>
      </c>
      <c r="D2026" t="s">
        <v>38</v>
      </c>
      <c r="E2026" t="str">
        <f t="shared" si="31"/>
        <v>121-150</v>
      </c>
    </row>
    <row r="2027" spans="1:5" x14ac:dyDescent="0.25">
      <c r="A2027">
        <v>77755656</v>
      </c>
      <c r="B2027" s="28">
        <v>4637.2</v>
      </c>
      <c r="C2027">
        <v>146</v>
      </c>
      <c r="D2027" t="s">
        <v>38</v>
      </c>
      <c r="E2027" t="str">
        <f t="shared" si="31"/>
        <v>121-150</v>
      </c>
    </row>
    <row r="2028" spans="1:5" x14ac:dyDescent="0.25">
      <c r="A2028">
        <v>77759360</v>
      </c>
      <c r="B2028" s="28">
        <v>2317.89</v>
      </c>
      <c r="C2028">
        <v>136</v>
      </c>
      <c r="D2028" t="s">
        <v>38</v>
      </c>
      <c r="E2028" t="str">
        <f t="shared" si="31"/>
        <v>121-150</v>
      </c>
    </row>
    <row r="2029" spans="1:5" x14ac:dyDescent="0.25">
      <c r="A2029">
        <v>77774242</v>
      </c>
      <c r="B2029" s="28">
        <v>9543.23</v>
      </c>
      <c r="C2029">
        <v>136</v>
      </c>
      <c r="D2029" t="s">
        <v>40</v>
      </c>
      <c r="E2029" t="str">
        <f t="shared" si="31"/>
        <v>121-150</v>
      </c>
    </row>
    <row r="2030" spans="1:5" x14ac:dyDescent="0.25">
      <c r="A2030">
        <v>77790200</v>
      </c>
      <c r="B2030" s="28">
        <v>1057.18</v>
      </c>
      <c r="C2030">
        <v>118</v>
      </c>
      <c r="D2030" t="s">
        <v>39</v>
      </c>
      <c r="E2030" t="str">
        <f t="shared" si="31"/>
        <v>90-120</v>
      </c>
    </row>
    <row r="2031" spans="1:5" x14ac:dyDescent="0.25">
      <c r="A2031">
        <v>77804740</v>
      </c>
      <c r="B2031" s="28">
        <v>12005.76</v>
      </c>
      <c r="C2031">
        <v>113</v>
      </c>
      <c r="D2031" t="s">
        <v>38</v>
      </c>
      <c r="E2031" t="str">
        <f t="shared" si="31"/>
        <v>90-120</v>
      </c>
    </row>
    <row r="2032" spans="1:5" x14ac:dyDescent="0.25">
      <c r="A2032">
        <v>77809642</v>
      </c>
      <c r="B2032" s="28">
        <v>6678.18</v>
      </c>
      <c r="C2032">
        <v>112</v>
      </c>
      <c r="D2032" t="s">
        <v>38</v>
      </c>
      <c r="E2032" t="str">
        <f t="shared" si="31"/>
        <v>90-120</v>
      </c>
    </row>
    <row r="2033" spans="1:5" x14ac:dyDescent="0.25">
      <c r="A2033">
        <v>77810206</v>
      </c>
      <c r="B2033" s="28">
        <v>11037.31</v>
      </c>
      <c r="C2033">
        <v>141</v>
      </c>
      <c r="D2033" t="s">
        <v>40</v>
      </c>
      <c r="E2033" t="str">
        <f t="shared" si="31"/>
        <v>121-150</v>
      </c>
    </row>
    <row r="2034" spans="1:5" x14ac:dyDescent="0.25">
      <c r="A2034">
        <v>77834134</v>
      </c>
      <c r="B2034" s="28">
        <v>2140.67</v>
      </c>
      <c r="C2034">
        <v>92</v>
      </c>
      <c r="D2034" t="s">
        <v>40</v>
      </c>
      <c r="E2034" t="str">
        <f t="shared" si="31"/>
        <v>90-120</v>
      </c>
    </row>
    <row r="2035" spans="1:5" x14ac:dyDescent="0.25">
      <c r="A2035">
        <v>77839776</v>
      </c>
      <c r="B2035" s="28">
        <v>6241.88</v>
      </c>
      <c r="C2035">
        <v>141</v>
      </c>
      <c r="D2035" t="s">
        <v>38</v>
      </c>
      <c r="E2035" t="str">
        <f t="shared" si="31"/>
        <v>121-150</v>
      </c>
    </row>
    <row r="2036" spans="1:5" x14ac:dyDescent="0.25">
      <c r="A2036">
        <v>77876096</v>
      </c>
      <c r="B2036" s="28">
        <v>7512.04</v>
      </c>
      <c r="C2036">
        <v>143</v>
      </c>
      <c r="D2036" t="s">
        <v>39</v>
      </c>
      <c r="E2036" t="str">
        <f t="shared" si="31"/>
        <v>121-150</v>
      </c>
    </row>
    <row r="2037" spans="1:5" x14ac:dyDescent="0.25">
      <c r="A2037">
        <v>77905602</v>
      </c>
      <c r="B2037" s="28">
        <v>1085.25</v>
      </c>
      <c r="C2037">
        <v>121</v>
      </c>
      <c r="D2037" t="s">
        <v>38</v>
      </c>
      <c r="E2037" t="str">
        <f t="shared" si="31"/>
        <v>121-150</v>
      </c>
    </row>
    <row r="2038" spans="1:5" x14ac:dyDescent="0.25">
      <c r="A2038">
        <v>77907520</v>
      </c>
      <c r="B2038" s="28">
        <v>2838.2</v>
      </c>
      <c r="C2038">
        <v>150</v>
      </c>
      <c r="D2038" t="s">
        <v>39</v>
      </c>
      <c r="E2038" t="str">
        <f t="shared" si="31"/>
        <v>121-150</v>
      </c>
    </row>
    <row r="2039" spans="1:5" x14ac:dyDescent="0.25">
      <c r="A2039">
        <v>77914056</v>
      </c>
      <c r="B2039" s="28">
        <v>8437.85</v>
      </c>
      <c r="C2039">
        <v>150</v>
      </c>
      <c r="D2039" t="s">
        <v>38</v>
      </c>
      <c r="E2039" t="str">
        <f t="shared" si="31"/>
        <v>121-150</v>
      </c>
    </row>
    <row r="2040" spans="1:5" x14ac:dyDescent="0.25">
      <c r="A2040">
        <v>77918176</v>
      </c>
      <c r="B2040" s="28">
        <v>3741.84</v>
      </c>
      <c r="C2040">
        <v>150</v>
      </c>
      <c r="D2040" t="s">
        <v>39</v>
      </c>
      <c r="E2040" t="str">
        <f t="shared" si="31"/>
        <v>121-150</v>
      </c>
    </row>
    <row r="2041" spans="1:5" x14ac:dyDescent="0.25">
      <c r="A2041">
        <v>77932304</v>
      </c>
      <c r="B2041" s="28">
        <v>3698.2</v>
      </c>
      <c r="C2041">
        <v>146</v>
      </c>
      <c r="D2041" t="s">
        <v>38</v>
      </c>
      <c r="E2041" t="str">
        <f t="shared" si="31"/>
        <v>121-150</v>
      </c>
    </row>
    <row r="2042" spans="1:5" x14ac:dyDescent="0.25">
      <c r="A2042">
        <v>77935678</v>
      </c>
      <c r="B2042" s="28">
        <v>1664.15</v>
      </c>
      <c r="C2042">
        <v>90</v>
      </c>
      <c r="D2042" t="s">
        <v>40</v>
      </c>
      <c r="E2042" t="str">
        <f t="shared" si="31"/>
        <v>90-120</v>
      </c>
    </row>
    <row r="2043" spans="1:5" x14ac:dyDescent="0.25">
      <c r="A2043">
        <v>78003714</v>
      </c>
      <c r="B2043" s="28">
        <v>7546.05</v>
      </c>
      <c r="C2043">
        <v>143</v>
      </c>
      <c r="D2043" t="s">
        <v>38</v>
      </c>
      <c r="E2043" t="str">
        <f t="shared" si="31"/>
        <v>121-150</v>
      </c>
    </row>
    <row r="2044" spans="1:5" x14ac:dyDescent="0.25">
      <c r="A2044">
        <v>78025412</v>
      </c>
      <c r="B2044" s="28">
        <v>14881.15</v>
      </c>
      <c r="C2044">
        <v>146</v>
      </c>
      <c r="D2044" t="s">
        <v>39</v>
      </c>
      <c r="E2044" t="str">
        <f t="shared" si="31"/>
        <v>121-150</v>
      </c>
    </row>
    <row r="2045" spans="1:5" x14ac:dyDescent="0.25">
      <c r="A2045">
        <v>78030220</v>
      </c>
      <c r="B2045" s="28">
        <v>3316.36</v>
      </c>
      <c r="C2045">
        <v>143</v>
      </c>
      <c r="D2045" t="s">
        <v>38</v>
      </c>
      <c r="E2045" t="str">
        <f t="shared" si="31"/>
        <v>121-150</v>
      </c>
    </row>
    <row r="2046" spans="1:5" x14ac:dyDescent="0.25">
      <c r="A2046">
        <v>78038238</v>
      </c>
      <c r="B2046" s="28">
        <v>3940.18</v>
      </c>
      <c r="C2046">
        <v>118</v>
      </c>
      <c r="D2046" t="s">
        <v>39</v>
      </c>
      <c r="E2046" t="str">
        <f t="shared" si="31"/>
        <v>90-120</v>
      </c>
    </row>
    <row r="2047" spans="1:5" x14ac:dyDescent="0.25">
      <c r="A2047">
        <v>78038314</v>
      </c>
      <c r="B2047" s="28">
        <v>1660.49</v>
      </c>
      <c r="C2047">
        <v>92</v>
      </c>
      <c r="D2047" t="s">
        <v>39</v>
      </c>
      <c r="E2047" t="str">
        <f t="shared" si="31"/>
        <v>90-120</v>
      </c>
    </row>
    <row r="2048" spans="1:5" x14ac:dyDescent="0.25">
      <c r="A2048">
        <v>78055992</v>
      </c>
      <c r="B2048" s="28">
        <v>14706.05</v>
      </c>
      <c r="C2048">
        <v>92</v>
      </c>
      <c r="D2048" t="s">
        <v>40</v>
      </c>
      <c r="E2048" t="str">
        <f t="shared" si="31"/>
        <v>90-120</v>
      </c>
    </row>
    <row r="2049" spans="1:5" x14ac:dyDescent="0.25">
      <c r="A2049">
        <v>78061264</v>
      </c>
      <c r="B2049" s="28">
        <v>9408.6</v>
      </c>
      <c r="C2049">
        <v>92</v>
      </c>
      <c r="D2049" t="s">
        <v>38</v>
      </c>
      <c r="E2049" t="str">
        <f t="shared" si="31"/>
        <v>90-120</v>
      </c>
    </row>
    <row r="2050" spans="1:5" x14ac:dyDescent="0.25">
      <c r="A2050">
        <v>78071950</v>
      </c>
      <c r="B2050" s="28">
        <v>4646.8</v>
      </c>
      <c r="C2050">
        <v>90</v>
      </c>
      <c r="D2050" t="s">
        <v>38</v>
      </c>
      <c r="E2050" t="str">
        <f t="shared" si="31"/>
        <v>90-120</v>
      </c>
    </row>
    <row r="2051" spans="1:5" x14ac:dyDescent="0.25">
      <c r="A2051">
        <v>78072230</v>
      </c>
      <c r="B2051" s="28">
        <v>12326.35</v>
      </c>
      <c r="C2051">
        <v>106</v>
      </c>
      <c r="D2051" t="s">
        <v>39</v>
      </c>
      <c r="E2051" t="str">
        <f t="shared" ref="E2051:E2114" si="32">IF(C2051&lt;=120,"90-120","121-150")</f>
        <v>90-120</v>
      </c>
    </row>
    <row r="2052" spans="1:5" x14ac:dyDescent="0.25">
      <c r="A2052">
        <v>78078510</v>
      </c>
      <c r="B2052" s="28">
        <v>5534.88</v>
      </c>
      <c r="C2052">
        <v>92</v>
      </c>
      <c r="D2052" t="s">
        <v>38</v>
      </c>
      <c r="E2052" t="str">
        <f t="shared" si="32"/>
        <v>90-120</v>
      </c>
    </row>
    <row r="2053" spans="1:5" x14ac:dyDescent="0.25">
      <c r="A2053">
        <v>78079812</v>
      </c>
      <c r="B2053" s="28">
        <v>2153.92</v>
      </c>
      <c r="C2053">
        <v>121</v>
      </c>
      <c r="D2053" t="s">
        <v>40</v>
      </c>
      <c r="E2053" t="str">
        <f t="shared" si="32"/>
        <v>121-150</v>
      </c>
    </row>
    <row r="2054" spans="1:5" x14ac:dyDescent="0.25">
      <c r="A2054">
        <v>78085632</v>
      </c>
      <c r="B2054" s="28">
        <v>1808.82</v>
      </c>
      <c r="C2054">
        <v>119</v>
      </c>
      <c r="D2054" t="s">
        <v>39</v>
      </c>
      <c r="E2054" t="str">
        <f t="shared" si="32"/>
        <v>90-120</v>
      </c>
    </row>
    <row r="2055" spans="1:5" x14ac:dyDescent="0.25">
      <c r="A2055">
        <v>78093648</v>
      </c>
      <c r="B2055" s="28">
        <v>5358.12</v>
      </c>
      <c r="C2055">
        <v>112</v>
      </c>
      <c r="D2055" t="s">
        <v>40</v>
      </c>
      <c r="E2055" t="str">
        <f t="shared" si="32"/>
        <v>90-120</v>
      </c>
    </row>
    <row r="2056" spans="1:5" x14ac:dyDescent="0.25">
      <c r="A2056">
        <v>78104562</v>
      </c>
      <c r="B2056" s="28">
        <v>13247.47</v>
      </c>
      <c r="C2056">
        <v>136</v>
      </c>
      <c r="D2056" t="s">
        <v>39</v>
      </c>
      <c r="E2056" t="str">
        <f t="shared" si="32"/>
        <v>121-150</v>
      </c>
    </row>
    <row r="2057" spans="1:5" x14ac:dyDescent="0.25">
      <c r="A2057">
        <v>78109094</v>
      </c>
      <c r="B2057" s="28">
        <v>1303.6400000000001</v>
      </c>
      <c r="C2057">
        <v>112</v>
      </c>
      <c r="D2057" t="s">
        <v>39</v>
      </c>
      <c r="E2057" t="str">
        <f t="shared" si="32"/>
        <v>90-120</v>
      </c>
    </row>
    <row r="2058" spans="1:5" x14ac:dyDescent="0.25">
      <c r="A2058">
        <v>78123636</v>
      </c>
      <c r="B2058" s="28">
        <v>3008.93</v>
      </c>
      <c r="C2058">
        <v>150</v>
      </c>
      <c r="D2058" t="s">
        <v>39</v>
      </c>
      <c r="E2058" t="str">
        <f t="shared" si="32"/>
        <v>121-150</v>
      </c>
    </row>
    <row r="2059" spans="1:5" x14ac:dyDescent="0.25">
      <c r="A2059">
        <v>78129468</v>
      </c>
      <c r="B2059" s="28">
        <v>3164.22</v>
      </c>
      <c r="C2059">
        <v>104</v>
      </c>
      <c r="D2059" t="s">
        <v>38</v>
      </c>
      <c r="E2059" t="str">
        <f t="shared" si="32"/>
        <v>90-120</v>
      </c>
    </row>
    <row r="2060" spans="1:5" x14ac:dyDescent="0.25">
      <c r="A2060">
        <v>78139174</v>
      </c>
      <c r="B2060" s="28">
        <v>5587.91</v>
      </c>
      <c r="C2060">
        <v>120</v>
      </c>
      <c r="D2060" t="s">
        <v>38</v>
      </c>
      <c r="E2060" t="str">
        <f t="shared" si="32"/>
        <v>90-120</v>
      </c>
    </row>
    <row r="2061" spans="1:5" x14ac:dyDescent="0.25">
      <c r="A2061">
        <v>78145324</v>
      </c>
      <c r="B2061" s="28">
        <v>3828.88</v>
      </c>
      <c r="C2061">
        <v>134</v>
      </c>
      <c r="D2061" t="s">
        <v>39</v>
      </c>
      <c r="E2061" t="str">
        <f t="shared" si="32"/>
        <v>121-150</v>
      </c>
    </row>
    <row r="2062" spans="1:5" x14ac:dyDescent="0.25">
      <c r="A2062">
        <v>78146408</v>
      </c>
      <c r="B2062" s="28">
        <v>17295.64</v>
      </c>
      <c r="C2062">
        <v>106</v>
      </c>
      <c r="D2062" t="s">
        <v>38</v>
      </c>
      <c r="E2062" t="str">
        <f t="shared" si="32"/>
        <v>90-120</v>
      </c>
    </row>
    <row r="2063" spans="1:5" x14ac:dyDescent="0.25">
      <c r="A2063">
        <v>78161374</v>
      </c>
      <c r="B2063" s="28">
        <v>6612.6</v>
      </c>
      <c r="C2063">
        <v>122</v>
      </c>
      <c r="D2063" t="s">
        <v>38</v>
      </c>
      <c r="E2063" t="str">
        <f t="shared" si="32"/>
        <v>121-150</v>
      </c>
    </row>
    <row r="2064" spans="1:5" x14ac:dyDescent="0.25">
      <c r="A2064">
        <v>78172490</v>
      </c>
      <c r="B2064" s="28">
        <v>12590</v>
      </c>
      <c r="C2064">
        <v>105</v>
      </c>
      <c r="D2064" t="s">
        <v>38</v>
      </c>
      <c r="E2064" t="str">
        <f t="shared" si="32"/>
        <v>90-120</v>
      </c>
    </row>
    <row r="2065" spans="1:5" x14ac:dyDescent="0.25">
      <c r="A2065">
        <v>78180428</v>
      </c>
      <c r="B2065" s="28">
        <v>5217.55</v>
      </c>
      <c r="C2065">
        <v>122</v>
      </c>
      <c r="D2065" t="s">
        <v>38</v>
      </c>
      <c r="E2065" t="str">
        <f t="shared" si="32"/>
        <v>121-150</v>
      </c>
    </row>
    <row r="2066" spans="1:5" x14ac:dyDescent="0.25">
      <c r="A2066">
        <v>78191586</v>
      </c>
      <c r="B2066" s="28">
        <v>1443.13</v>
      </c>
      <c r="C2066">
        <v>106</v>
      </c>
      <c r="D2066" t="s">
        <v>39</v>
      </c>
      <c r="E2066" t="str">
        <f t="shared" si="32"/>
        <v>90-120</v>
      </c>
    </row>
    <row r="2067" spans="1:5" x14ac:dyDescent="0.25">
      <c r="A2067">
        <v>78196334</v>
      </c>
      <c r="B2067" s="28">
        <v>3657.31</v>
      </c>
      <c r="C2067">
        <v>122</v>
      </c>
      <c r="D2067" t="s">
        <v>40</v>
      </c>
      <c r="E2067" t="str">
        <f t="shared" si="32"/>
        <v>121-150</v>
      </c>
    </row>
    <row r="2068" spans="1:5" x14ac:dyDescent="0.25">
      <c r="A2068">
        <v>78201192</v>
      </c>
      <c r="B2068" s="28">
        <v>3193.49</v>
      </c>
      <c r="C2068">
        <v>148</v>
      </c>
      <c r="D2068" t="s">
        <v>40</v>
      </c>
      <c r="E2068" t="str">
        <f t="shared" si="32"/>
        <v>121-150</v>
      </c>
    </row>
    <row r="2069" spans="1:5" x14ac:dyDescent="0.25">
      <c r="A2069">
        <v>78236924</v>
      </c>
      <c r="B2069" s="28">
        <v>13782.29</v>
      </c>
      <c r="C2069">
        <v>106</v>
      </c>
      <c r="D2069" t="s">
        <v>40</v>
      </c>
      <c r="E2069" t="str">
        <f t="shared" si="32"/>
        <v>90-120</v>
      </c>
    </row>
    <row r="2070" spans="1:5" x14ac:dyDescent="0.25">
      <c r="A2070">
        <v>78238980</v>
      </c>
      <c r="B2070" s="28">
        <v>1995.62</v>
      </c>
      <c r="C2070">
        <v>118</v>
      </c>
      <c r="D2070" t="s">
        <v>38</v>
      </c>
      <c r="E2070" t="str">
        <f t="shared" si="32"/>
        <v>90-120</v>
      </c>
    </row>
    <row r="2071" spans="1:5" x14ac:dyDescent="0.25">
      <c r="A2071">
        <v>78240454</v>
      </c>
      <c r="B2071" s="28">
        <v>16450.419999999998</v>
      </c>
      <c r="C2071">
        <v>136</v>
      </c>
      <c r="D2071" t="s">
        <v>38</v>
      </c>
      <c r="E2071" t="str">
        <f t="shared" si="32"/>
        <v>121-150</v>
      </c>
    </row>
    <row r="2072" spans="1:5" x14ac:dyDescent="0.25">
      <c r="A2072">
        <v>78257440</v>
      </c>
      <c r="B2072" s="28">
        <v>3664.12</v>
      </c>
      <c r="C2072">
        <v>118</v>
      </c>
      <c r="D2072" t="s">
        <v>39</v>
      </c>
      <c r="E2072" t="str">
        <f t="shared" si="32"/>
        <v>90-120</v>
      </c>
    </row>
    <row r="2073" spans="1:5" x14ac:dyDescent="0.25">
      <c r="A2073">
        <v>78263026</v>
      </c>
      <c r="B2073" s="28">
        <v>9971.2900000000009</v>
      </c>
      <c r="C2073">
        <v>147</v>
      </c>
      <c r="D2073" t="s">
        <v>39</v>
      </c>
      <c r="E2073" t="str">
        <f t="shared" si="32"/>
        <v>121-150</v>
      </c>
    </row>
    <row r="2074" spans="1:5" x14ac:dyDescent="0.25">
      <c r="A2074">
        <v>78271854</v>
      </c>
      <c r="B2074" s="28">
        <v>2155.31</v>
      </c>
      <c r="C2074">
        <v>120</v>
      </c>
      <c r="D2074" t="s">
        <v>39</v>
      </c>
      <c r="E2074" t="str">
        <f t="shared" si="32"/>
        <v>90-120</v>
      </c>
    </row>
    <row r="2075" spans="1:5" x14ac:dyDescent="0.25">
      <c r="A2075">
        <v>78277010</v>
      </c>
      <c r="B2075" s="28">
        <v>1539.36</v>
      </c>
      <c r="C2075">
        <v>150</v>
      </c>
      <c r="D2075" t="s">
        <v>38</v>
      </c>
      <c r="E2075" t="str">
        <f t="shared" si="32"/>
        <v>121-150</v>
      </c>
    </row>
    <row r="2076" spans="1:5" x14ac:dyDescent="0.25">
      <c r="A2076">
        <v>78280980</v>
      </c>
      <c r="B2076" s="28">
        <v>10064.48</v>
      </c>
      <c r="C2076">
        <v>92</v>
      </c>
      <c r="D2076" t="s">
        <v>40</v>
      </c>
      <c r="E2076" t="str">
        <f t="shared" si="32"/>
        <v>90-120</v>
      </c>
    </row>
    <row r="2077" spans="1:5" x14ac:dyDescent="0.25">
      <c r="A2077">
        <v>78295940</v>
      </c>
      <c r="B2077" s="28">
        <v>3944.81</v>
      </c>
      <c r="C2077">
        <v>91</v>
      </c>
      <c r="D2077" t="s">
        <v>38</v>
      </c>
      <c r="E2077" t="str">
        <f t="shared" si="32"/>
        <v>90-120</v>
      </c>
    </row>
    <row r="2078" spans="1:5" x14ac:dyDescent="0.25">
      <c r="A2078">
        <v>78299046</v>
      </c>
      <c r="B2078" s="28">
        <v>4394.38</v>
      </c>
      <c r="C2078">
        <v>92</v>
      </c>
      <c r="D2078" t="s">
        <v>39</v>
      </c>
      <c r="E2078" t="str">
        <f t="shared" si="32"/>
        <v>90-120</v>
      </c>
    </row>
    <row r="2079" spans="1:5" x14ac:dyDescent="0.25">
      <c r="A2079">
        <v>78323504</v>
      </c>
      <c r="B2079" s="28">
        <v>7577.64</v>
      </c>
      <c r="C2079">
        <v>121</v>
      </c>
      <c r="D2079" t="s">
        <v>39</v>
      </c>
      <c r="E2079" t="str">
        <f t="shared" si="32"/>
        <v>121-150</v>
      </c>
    </row>
    <row r="2080" spans="1:5" x14ac:dyDescent="0.25">
      <c r="A2080">
        <v>78329812</v>
      </c>
      <c r="B2080" s="28">
        <v>26390.84</v>
      </c>
      <c r="C2080">
        <v>146</v>
      </c>
      <c r="D2080" t="s">
        <v>39</v>
      </c>
      <c r="E2080" t="str">
        <f t="shared" si="32"/>
        <v>121-150</v>
      </c>
    </row>
    <row r="2081" spans="1:5" x14ac:dyDescent="0.25">
      <c r="A2081">
        <v>78345858</v>
      </c>
      <c r="B2081" s="28">
        <v>4829.9799999999996</v>
      </c>
      <c r="C2081">
        <v>90</v>
      </c>
      <c r="D2081" t="s">
        <v>39</v>
      </c>
      <c r="E2081" t="str">
        <f t="shared" si="32"/>
        <v>90-120</v>
      </c>
    </row>
    <row r="2082" spans="1:5" x14ac:dyDescent="0.25">
      <c r="A2082">
        <v>78346994</v>
      </c>
      <c r="B2082" s="28">
        <v>4457.12</v>
      </c>
      <c r="C2082">
        <v>141</v>
      </c>
      <c r="D2082" t="s">
        <v>39</v>
      </c>
      <c r="E2082" t="str">
        <f t="shared" si="32"/>
        <v>121-150</v>
      </c>
    </row>
    <row r="2083" spans="1:5" x14ac:dyDescent="0.25">
      <c r="A2083">
        <v>78347886</v>
      </c>
      <c r="B2083" s="28">
        <v>9896.3799999999992</v>
      </c>
      <c r="C2083">
        <v>119</v>
      </c>
      <c r="D2083" t="s">
        <v>38</v>
      </c>
      <c r="E2083" t="str">
        <f t="shared" si="32"/>
        <v>90-120</v>
      </c>
    </row>
    <row r="2084" spans="1:5" x14ac:dyDescent="0.25">
      <c r="A2084">
        <v>78358562</v>
      </c>
      <c r="B2084" s="28">
        <v>7992.78</v>
      </c>
      <c r="C2084">
        <v>103</v>
      </c>
      <c r="D2084" t="s">
        <v>39</v>
      </c>
      <c r="E2084" t="str">
        <f t="shared" si="32"/>
        <v>90-120</v>
      </c>
    </row>
    <row r="2085" spans="1:5" x14ac:dyDescent="0.25">
      <c r="A2085">
        <v>78371198</v>
      </c>
      <c r="B2085" s="28">
        <v>4445.74</v>
      </c>
      <c r="C2085">
        <v>119</v>
      </c>
      <c r="D2085" t="s">
        <v>38</v>
      </c>
      <c r="E2085" t="str">
        <f t="shared" si="32"/>
        <v>90-120</v>
      </c>
    </row>
    <row r="2086" spans="1:5" x14ac:dyDescent="0.25">
      <c r="A2086">
        <v>78379252</v>
      </c>
      <c r="B2086" s="28">
        <v>5518.32</v>
      </c>
      <c r="C2086">
        <v>121</v>
      </c>
      <c r="D2086" t="s">
        <v>39</v>
      </c>
      <c r="E2086" t="str">
        <f t="shared" si="32"/>
        <v>121-150</v>
      </c>
    </row>
    <row r="2087" spans="1:5" x14ac:dyDescent="0.25">
      <c r="A2087">
        <v>78383618</v>
      </c>
      <c r="B2087" s="28">
        <v>1122.4100000000001</v>
      </c>
      <c r="C2087">
        <v>132</v>
      </c>
      <c r="D2087" t="s">
        <v>38</v>
      </c>
      <c r="E2087" t="str">
        <f t="shared" si="32"/>
        <v>121-150</v>
      </c>
    </row>
    <row r="2088" spans="1:5" x14ac:dyDescent="0.25">
      <c r="A2088">
        <v>78396114</v>
      </c>
      <c r="B2088" s="28">
        <v>7998.71</v>
      </c>
      <c r="C2088">
        <v>150</v>
      </c>
      <c r="D2088" t="s">
        <v>39</v>
      </c>
      <c r="E2088" t="str">
        <f t="shared" si="32"/>
        <v>121-150</v>
      </c>
    </row>
    <row r="2089" spans="1:5" x14ac:dyDescent="0.25">
      <c r="A2089">
        <v>78398170</v>
      </c>
      <c r="B2089" s="28">
        <v>3764.14</v>
      </c>
      <c r="C2089">
        <v>134</v>
      </c>
      <c r="D2089" t="s">
        <v>39</v>
      </c>
      <c r="E2089" t="str">
        <f t="shared" si="32"/>
        <v>121-150</v>
      </c>
    </row>
    <row r="2090" spans="1:5" x14ac:dyDescent="0.25">
      <c r="A2090">
        <v>78399904</v>
      </c>
      <c r="B2090" s="28">
        <v>8231.19</v>
      </c>
      <c r="C2090">
        <v>119</v>
      </c>
      <c r="D2090" t="s">
        <v>38</v>
      </c>
      <c r="E2090" t="str">
        <f t="shared" si="32"/>
        <v>90-120</v>
      </c>
    </row>
    <row r="2091" spans="1:5" x14ac:dyDescent="0.25">
      <c r="A2091">
        <v>78405412</v>
      </c>
      <c r="B2091" s="28">
        <v>2585.11</v>
      </c>
      <c r="C2091">
        <v>104</v>
      </c>
      <c r="D2091" t="s">
        <v>38</v>
      </c>
      <c r="E2091" t="str">
        <f t="shared" si="32"/>
        <v>90-120</v>
      </c>
    </row>
    <row r="2092" spans="1:5" x14ac:dyDescent="0.25">
      <c r="A2092">
        <v>78405612</v>
      </c>
      <c r="B2092" s="28">
        <v>2938.33</v>
      </c>
      <c r="C2092">
        <v>142</v>
      </c>
      <c r="D2092" t="s">
        <v>38</v>
      </c>
      <c r="E2092" t="str">
        <f t="shared" si="32"/>
        <v>121-150</v>
      </c>
    </row>
    <row r="2093" spans="1:5" x14ac:dyDescent="0.25">
      <c r="A2093">
        <v>78410220</v>
      </c>
      <c r="B2093" s="28">
        <v>10431.84</v>
      </c>
      <c r="C2093">
        <v>96</v>
      </c>
      <c r="D2093" t="s">
        <v>39</v>
      </c>
      <c r="E2093" t="str">
        <f t="shared" si="32"/>
        <v>90-120</v>
      </c>
    </row>
    <row r="2094" spans="1:5" x14ac:dyDescent="0.25">
      <c r="A2094">
        <v>78426560</v>
      </c>
      <c r="B2094" s="28">
        <v>1476.52</v>
      </c>
      <c r="C2094">
        <v>106</v>
      </c>
      <c r="D2094" t="s">
        <v>39</v>
      </c>
      <c r="E2094" t="str">
        <f t="shared" si="32"/>
        <v>90-120</v>
      </c>
    </row>
    <row r="2095" spans="1:5" x14ac:dyDescent="0.25">
      <c r="A2095">
        <v>78427532</v>
      </c>
      <c r="B2095" s="28">
        <v>3329.83</v>
      </c>
      <c r="C2095">
        <v>91</v>
      </c>
      <c r="D2095" t="s">
        <v>39</v>
      </c>
      <c r="E2095" t="str">
        <f t="shared" si="32"/>
        <v>90-120</v>
      </c>
    </row>
    <row r="2096" spans="1:5" x14ac:dyDescent="0.25">
      <c r="A2096">
        <v>78434372</v>
      </c>
      <c r="B2096" s="28">
        <v>9736.3700000000008</v>
      </c>
      <c r="C2096">
        <v>113</v>
      </c>
      <c r="D2096" t="s">
        <v>38</v>
      </c>
      <c r="E2096" t="str">
        <f t="shared" si="32"/>
        <v>90-120</v>
      </c>
    </row>
    <row r="2097" spans="1:5" x14ac:dyDescent="0.25">
      <c r="A2097">
        <v>78437360</v>
      </c>
      <c r="B2097" s="28">
        <v>6781.03</v>
      </c>
      <c r="C2097">
        <v>134</v>
      </c>
      <c r="D2097" t="s">
        <v>39</v>
      </c>
      <c r="E2097" t="str">
        <f t="shared" si="32"/>
        <v>121-150</v>
      </c>
    </row>
    <row r="2098" spans="1:5" x14ac:dyDescent="0.25">
      <c r="A2098">
        <v>78437938</v>
      </c>
      <c r="B2098" s="28">
        <v>3006.59</v>
      </c>
      <c r="C2098">
        <v>113</v>
      </c>
      <c r="D2098" t="s">
        <v>39</v>
      </c>
      <c r="E2098" t="str">
        <f t="shared" si="32"/>
        <v>90-120</v>
      </c>
    </row>
    <row r="2099" spans="1:5" x14ac:dyDescent="0.25">
      <c r="A2099">
        <v>78441838</v>
      </c>
      <c r="B2099" s="28">
        <v>8067.14</v>
      </c>
      <c r="C2099">
        <v>129</v>
      </c>
      <c r="D2099" t="s">
        <v>38</v>
      </c>
      <c r="E2099" t="str">
        <f t="shared" si="32"/>
        <v>121-150</v>
      </c>
    </row>
    <row r="2100" spans="1:5" x14ac:dyDescent="0.25">
      <c r="A2100">
        <v>78443322</v>
      </c>
      <c r="B2100" s="28">
        <v>2703.25</v>
      </c>
      <c r="C2100">
        <v>136</v>
      </c>
      <c r="D2100" t="s">
        <v>39</v>
      </c>
      <c r="E2100" t="str">
        <f t="shared" si="32"/>
        <v>121-150</v>
      </c>
    </row>
    <row r="2101" spans="1:5" x14ac:dyDescent="0.25">
      <c r="A2101">
        <v>78450706</v>
      </c>
      <c r="B2101" s="28">
        <v>4947.0200000000004</v>
      </c>
      <c r="C2101">
        <v>112</v>
      </c>
      <c r="D2101" t="s">
        <v>39</v>
      </c>
      <c r="E2101" t="str">
        <f t="shared" si="32"/>
        <v>90-120</v>
      </c>
    </row>
    <row r="2102" spans="1:5" x14ac:dyDescent="0.25">
      <c r="A2102">
        <v>78458316</v>
      </c>
      <c r="B2102" s="28">
        <v>8518.44</v>
      </c>
      <c r="C2102">
        <v>104</v>
      </c>
      <c r="D2102" t="s">
        <v>38</v>
      </c>
      <c r="E2102" t="str">
        <f t="shared" si="32"/>
        <v>90-120</v>
      </c>
    </row>
    <row r="2103" spans="1:5" x14ac:dyDescent="0.25">
      <c r="A2103">
        <v>78466998</v>
      </c>
      <c r="B2103" s="28">
        <v>10807.53</v>
      </c>
      <c r="C2103">
        <v>118</v>
      </c>
      <c r="D2103" t="s">
        <v>40</v>
      </c>
      <c r="E2103" t="str">
        <f t="shared" si="32"/>
        <v>90-120</v>
      </c>
    </row>
    <row r="2104" spans="1:5" x14ac:dyDescent="0.25">
      <c r="A2104">
        <v>78480852</v>
      </c>
      <c r="B2104" s="28">
        <v>8278.06</v>
      </c>
      <c r="C2104">
        <v>143</v>
      </c>
      <c r="D2104" t="s">
        <v>39</v>
      </c>
      <c r="E2104" t="str">
        <f t="shared" si="32"/>
        <v>121-150</v>
      </c>
    </row>
    <row r="2105" spans="1:5" x14ac:dyDescent="0.25">
      <c r="A2105">
        <v>78481598</v>
      </c>
      <c r="B2105" s="28">
        <v>10189.56</v>
      </c>
      <c r="C2105">
        <v>117</v>
      </c>
      <c r="D2105" t="s">
        <v>38</v>
      </c>
      <c r="E2105" t="str">
        <f t="shared" si="32"/>
        <v>90-120</v>
      </c>
    </row>
    <row r="2106" spans="1:5" x14ac:dyDescent="0.25">
      <c r="A2106">
        <v>78486534</v>
      </c>
      <c r="B2106" s="28">
        <v>5827</v>
      </c>
      <c r="C2106">
        <v>106</v>
      </c>
      <c r="D2106" t="s">
        <v>40</v>
      </c>
      <c r="E2106" t="str">
        <f t="shared" si="32"/>
        <v>90-120</v>
      </c>
    </row>
    <row r="2107" spans="1:5" x14ac:dyDescent="0.25">
      <c r="A2107">
        <v>78507326</v>
      </c>
      <c r="B2107" s="28">
        <v>3314.48</v>
      </c>
      <c r="C2107">
        <v>92</v>
      </c>
      <c r="D2107" t="s">
        <v>38</v>
      </c>
      <c r="E2107" t="str">
        <f t="shared" si="32"/>
        <v>90-120</v>
      </c>
    </row>
    <row r="2108" spans="1:5" x14ac:dyDescent="0.25">
      <c r="A2108">
        <v>78523084</v>
      </c>
      <c r="B2108" s="28">
        <v>7865.95</v>
      </c>
      <c r="C2108">
        <v>150</v>
      </c>
      <c r="D2108" t="s">
        <v>38</v>
      </c>
      <c r="E2108" t="str">
        <f t="shared" si="32"/>
        <v>121-150</v>
      </c>
    </row>
    <row r="2109" spans="1:5" x14ac:dyDescent="0.25">
      <c r="A2109">
        <v>78533332</v>
      </c>
      <c r="B2109" s="28">
        <v>1607.25</v>
      </c>
      <c r="C2109">
        <v>90</v>
      </c>
      <c r="D2109" t="s">
        <v>39</v>
      </c>
      <c r="E2109" t="str">
        <f t="shared" si="32"/>
        <v>90-120</v>
      </c>
    </row>
    <row r="2110" spans="1:5" x14ac:dyDescent="0.25">
      <c r="A2110">
        <v>78536756</v>
      </c>
      <c r="B2110" s="28">
        <v>9325.8700000000008</v>
      </c>
      <c r="C2110">
        <v>150</v>
      </c>
      <c r="D2110" t="s">
        <v>38</v>
      </c>
      <c r="E2110" t="str">
        <f t="shared" si="32"/>
        <v>121-150</v>
      </c>
    </row>
    <row r="2111" spans="1:5" x14ac:dyDescent="0.25">
      <c r="A2111">
        <v>78547118</v>
      </c>
      <c r="B2111" s="28">
        <v>5613.49</v>
      </c>
      <c r="C2111">
        <v>90</v>
      </c>
      <c r="D2111" t="s">
        <v>38</v>
      </c>
      <c r="E2111" t="str">
        <f t="shared" si="32"/>
        <v>90-120</v>
      </c>
    </row>
    <row r="2112" spans="1:5" x14ac:dyDescent="0.25">
      <c r="A2112">
        <v>78556310</v>
      </c>
      <c r="B2112" s="28">
        <v>14632.03</v>
      </c>
      <c r="C2112">
        <v>122</v>
      </c>
      <c r="D2112" t="s">
        <v>40</v>
      </c>
      <c r="E2112" t="str">
        <f t="shared" si="32"/>
        <v>121-150</v>
      </c>
    </row>
    <row r="2113" spans="1:5" x14ac:dyDescent="0.25">
      <c r="A2113">
        <v>78560804</v>
      </c>
      <c r="B2113" s="28">
        <v>4413.96</v>
      </c>
      <c r="C2113">
        <v>122</v>
      </c>
      <c r="D2113" t="s">
        <v>38</v>
      </c>
      <c r="E2113" t="str">
        <f t="shared" si="32"/>
        <v>121-150</v>
      </c>
    </row>
    <row r="2114" spans="1:5" x14ac:dyDescent="0.25">
      <c r="A2114">
        <v>78564414</v>
      </c>
      <c r="B2114" s="28">
        <v>13928.47</v>
      </c>
      <c r="C2114">
        <v>92</v>
      </c>
      <c r="D2114" t="s">
        <v>40</v>
      </c>
      <c r="E2114" t="str">
        <f t="shared" si="32"/>
        <v>90-120</v>
      </c>
    </row>
    <row r="2115" spans="1:5" x14ac:dyDescent="0.25">
      <c r="A2115">
        <v>78568732</v>
      </c>
      <c r="B2115" s="28">
        <v>4250.95</v>
      </c>
      <c r="C2115">
        <v>90</v>
      </c>
      <c r="D2115" t="s">
        <v>38</v>
      </c>
      <c r="E2115" t="str">
        <f t="shared" ref="E2115:E2178" si="33">IF(C2115&lt;=120,"90-120","121-150")</f>
        <v>90-120</v>
      </c>
    </row>
    <row r="2116" spans="1:5" x14ac:dyDescent="0.25">
      <c r="A2116">
        <v>78574120</v>
      </c>
      <c r="B2116" s="28">
        <v>9439.89</v>
      </c>
      <c r="C2116">
        <v>90</v>
      </c>
      <c r="D2116" t="s">
        <v>40</v>
      </c>
      <c r="E2116" t="str">
        <f t="shared" si="33"/>
        <v>90-120</v>
      </c>
    </row>
    <row r="2117" spans="1:5" x14ac:dyDescent="0.25">
      <c r="A2117">
        <v>78583870</v>
      </c>
      <c r="B2117" s="28">
        <v>1212.79</v>
      </c>
      <c r="C2117">
        <v>120</v>
      </c>
      <c r="D2117" t="s">
        <v>39</v>
      </c>
      <c r="E2117" t="str">
        <f t="shared" si="33"/>
        <v>90-120</v>
      </c>
    </row>
    <row r="2118" spans="1:5" x14ac:dyDescent="0.25">
      <c r="A2118">
        <v>78614224</v>
      </c>
      <c r="B2118" s="28">
        <v>1798.64</v>
      </c>
      <c r="C2118">
        <v>90</v>
      </c>
      <c r="D2118" t="s">
        <v>38</v>
      </c>
      <c r="E2118" t="str">
        <f t="shared" si="33"/>
        <v>90-120</v>
      </c>
    </row>
    <row r="2119" spans="1:5" x14ac:dyDescent="0.25">
      <c r="A2119">
        <v>78618968</v>
      </c>
      <c r="B2119" s="28">
        <v>13292</v>
      </c>
      <c r="C2119">
        <v>147</v>
      </c>
      <c r="D2119" t="s">
        <v>39</v>
      </c>
      <c r="E2119" t="str">
        <f t="shared" si="33"/>
        <v>121-150</v>
      </c>
    </row>
    <row r="2120" spans="1:5" x14ac:dyDescent="0.25">
      <c r="A2120">
        <v>78625468</v>
      </c>
      <c r="B2120" s="28">
        <v>3188.04</v>
      </c>
      <c r="C2120">
        <v>150</v>
      </c>
      <c r="D2120" t="s">
        <v>38</v>
      </c>
      <c r="E2120" t="str">
        <f t="shared" si="33"/>
        <v>121-150</v>
      </c>
    </row>
    <row r="2121" spans="1:5" x14ac:dyDescent="0.25">
      <c r="A2121">
        <v>78632940</v>
      </c>
      <c r="B2121" s="28">
        <v>10735.46</v>
      </c>
      <c r="C2121">
        <v>118</v>
      </c>
      <c r="D2121" t="s">
        <v>39</v>
      </c>
      <c r="E2121" t="str">
        <f t="shared" si="33"/>
        <v>90-120</v>
      </c>
    </row>
    <row r="2122" spans="1:5" x14ac:dyDescent="0.25">
      <c r="A2122">
        <v>78639734</v>
      </c>
      <c r="B2122" s="28">
        <v>5061.7700000000004</v>
      </c>
      <c r="C2122">
        <v>127</v>
      </c>
      <c r="D2122" t="s">
        <v>39</v>
      </c>
      <c r="E2122" t="str">
        <f t="shared" si="33"/>
        <v>121-150</v>
      </c>
    </row>
    <row r="2123" spans="1:5" x14ac:dyDescent="0.25">
      <c r="A2123">
        <v>78642696</v>
      </c>
      <c r="B2123" s="28">
        <v>4189.37</v>
      </c>
      <c r="C2123">
        <v>150</v>
      </c>
      <c r="D2123" t="s">
        <v>39</v>
      </c>
      <c r="E2123" t="str">
        <f t="shared" si="33"/>
        <v>121-150</v>
      </c>
    </row>
    <row r="2124" spans="1:5" x14ac:dyDescent="0.25">
      <c r="A2124">
        <v>78665956</v>
      </c>
      <c r="B2124" s="28">
        <v>8976.4599999999991</v>
      </c>
      <c r="C2124">
        <v>92</v>
      </c>
      <c r="D2124" t="s">
        <v>38</v>
      </c>
      <c r="E2124" t="str">
        <f t="shared" si="33"/>
        <v>90-120</v>
      </c>
    </row>
    <row r="2125" spans="1:5" x14ac:dyDescent="0.25">
      <c r="A2125">
        <v>78690082</v>
      </c>
      <c r="B2125" s="28">
        <v>4323.8900000000003</v>
      </c>
      <c r="C2125">
        <v>118</v>
      </c>
      <c r="D2125" t="s">
        <v>39</v>
      </c>
      <c r="E2125" t="str">
        <f t="shared" si="33"/>
        <v>90-120</v>
      </c>
    </row>
    <row r="2126" spans="1:5" x14ac:dyDescent="0.25">
      <c r="A2126">
        <v>78693716</v>
      </c>
      <c r="B2126" s="28">
        <v>6785.12</v>
      </c>
      <c r="C2126">
        <v>120</v>
      </c>
      <c r="D2126" t="s">
        <v>38</v>
      </c>
      <c r="E2126" t="str">
        <f t="shared" si="33"/>
        <v>90-120</v>
      </c>
    </row>
    <row r="2127" spans="1:5" x14ac:dyDescent="0.25">
      <c r="A2127">
        <v>78696778</v>
      </c>
      <c r="B2127" s="28">
        <v>9366.5300000000007</v>
      </c>
      <c r="C2127">
        <v>106</v>
      </c>
      <c r="D2127" t="s">
        <v>39</v>
      </c>
      <c r="E2127" t="str">
        <f t="shared" si="33"/>
        <v>90-120</v>
      </c>
    </row>
    <row r="2128" spans="1:5" x14ac:dyDescent="0.25">
      <c r="A2128">
        <v>78701656</v>
      </c>
      <c r="B2128" s="28">
        <v>7677.74</v>
      </c>
      <c r="C2128">
        <v>122</v>
      </c>
      <c r="D2128" t="s">
        <v>39</v>
      </c>
      <c r="E2128" t="str">
        <f t="shared" si="33"/>
        <v>121-150</v>
      </c>
    </row>
    <row r="2129" spans="1:5" x14ac:dyDescent="0.25">
      <c r="A2129">
        <v>78701696</v>
      </c>
      <c r="B2129" s="28">
        <v>1127.8900000000001</v>
      </c>
      <c r="C2129">
        <v>111</v>
      </c>
      <c r="D2129" t="s">
        <v>40</v>
      </c>
      <c r="E2129" t="str">
        <f t="shared" si="33"/>
        <v>90-120</v>
      </c>
    </row>
    <row r="2130" spans="1:5" x14ac:dyDescent="0.25">
      <c r="A2130">
        <v>78706206</v>
      </c>
      <c r="B2130" s="28">
        <v>3965.82</v>
      </c>
      <c r="C2130">
        <v>111</v>
      </c>
      <c r="D2130" t="s">
        <v>39</v>
      </c>
      <c r="E2130" t="str">
        <f t="shared" si="33"/>
        <v>90-120</v>
      </c>
    </row>
    <row r="2131" spans="1:5" x14ac:dyDescent="0.25">
      <c r="A2131">
        <v>78707072</v>
      </c>
      <c r="B2131" s="28">
        <v>6915.52</v>
      </c>
      <c r="C2131">
        <v>141</v>
      </c>
      <c r="D2131" t="s">
        <v>38</v>
      </c>
      <c r="E2131" t="str">
        <f t="shared" si="33"/>
        <v>121-150</v>
      </c>
    </row>
    <row r="2132" spans="1:5" x14ac:dyDescent="0.25">
      <c r="A2132">
        <v>78707928</v>
      </c>
      <c r="B2132" s="28">
        <v>1330.9</v>
      </c>
      <c r="C2132">
        <v>141</v>
      </c>
      <c r="D2132" t="s">
        <v>38</v>
      </c>
      <c r="E2132" t="str">
        <f t="shared" si="33"/>
        <v>121-150</v>
      </c>
    </row>
    <row r="2133" spans="1:5" x14ac:dyDescent="0.25">
      <c r="A2133">
        <v>78711144</v>
      </c>
      <c r="B2133" s="28">
        <v>3670.86</v>
      </c>
      <c r="C2133">
        <v>91</v>
      </c>
      <c r="D2133" t="s">
        <v>39</v>
      </c>
      <c r="E2133" t="str">
        <f t="shared" si="33"/>
        <v>90-120</v>
      </c>
    </row>
    <row r="2134" spans="1:5" x14ac:dyDescent="0.25">
      <c r="A2134">
        <v>78717976</v>
      </c>
      <c r="B2134" s="28">
        <v>1886.35</v>
      </c>
      <c r="C2134">
        <v>105</v>
      </c>
      <c r="D2134" t="s">
        <v>38</v>
      </c>
      <c r="E2134" t="str">
        <f t="shared" si="33"/>
        <v>90-120</v>
      </c>
    </row>
    <row r="2135" spans="1:5" x14ac:dyDescent="0.25">
      <c r="A2135">
        <v>78718308</v>
      </c>
      <c r="B2135" s="28">
        <v>8511.36</v>
      </c>
      <c r="C2135">
        <v>91</v>
      </c>
      <c r="D2135" t="s">
        <v>39</v>
      </c>
      <c r="E2135" t="str">
        <f t="shared" si="33"/>
        <v>90-120</v>
      </c>
    </row>
    <row r="2136" spans="1:5" x14ac:dyDescent="0.25">
      <c r="A2136">
        <v>78727526</v>
      </c>
      <c r="B2136" s="28">
        <v>7818.23</v>
      </c>
      <c r="C2136">
        <v>146</v>
      </c>
      <c r="D2136" t="s">
        <v>38</v>
      </c>
      <c r="E2136" t="str">
        <f t="shared" si="33"/>
        <v>121-150</v>
      </c>
    </row>
    <row r="2137" spans="1:5" x14ac:dyDescent="0.25">
      <c r="A2137">
        <v>78731108</v>
      </c>
      <c r="B2137" s="28">
        <v>9779.2199999999993</v>
      </c>
      <c r="C2137">
        <v>121</v>
      </c>
      <c r="D2137" t="s">
        <v>38</v>
      </c>
      <c r="E2137" t="str">
        <f t="shared" si="33"/>
        <v>121-150</v>
      </c>
    </row>
    <row r="2138" spans="1:5" x14ac:dyDescent="0.25">
      <c r="A2138">
        <v>78734210</v>
      </c>
      <c r="B2138" s="28">
        <v>17045.3</v>
      </c>
      <c r="C2138">
        <v>120</v>
      </c>
      <c r="D2138" t="s">
        <v>40</v>
      </c>
      <c r="E2138" t="str">
        <f t="shared" si="33"/>
        <v>90-120</v>
      </c>
    </row>
    <row r="2139" spans="1:5" x14ac:dyDescent="0.25">
      <c r="A2139">
        <v>78745018</v>
      </c>
      <c r="B2139" s="28">
        <v>1031.19</v>
      </c>
      <c r="C2139">
        <v>118</v>
      </c>
      <c r="D2139" t="s">
        <v>39</v>
      </c>
      <c r="E2139" t="str">
        <f t="shared" si="33"/>
        <v>90-120</v>
      </c>
    </row>
    <row r="2140" spans="1:5" x14ac:dyDescent="0.25">
      <c r="A2140">
        <v>78746156</v>
      </c>
      <c r="B2140" s="28">
        <v>2340.09</v>
      </c>
      <c r="C2140">
        <v>118</v>
      </c>
      <c r="D2140" t="s">
        <v>40</v>
      </c>
      <c r="E2140" t="str">
        <f t="shared" si="33"/>
        <v>90-120</v>
      </c>
    </row>
    <row r="2141" spans="1:5" x14ac:dyDescent="0.25">
      <c r="A2141">
        <v>78769796</v>
      </c>
      <c r="B2141" s="28">
        <v>3920.35</v>
      </c>
      <c r="C2141">
        <v>90</v>
      </c>
      <c r="D2141" t="s">
        <v>38</v>
      </c>
      <c r="E2141" t="str">
        <f t="shared" si="33"/>
        <v>90-120</v>
      </c>
    </row>
    <row r="2142" spans="1:5" x14ac:dyDescent="0.25">
      <c r="A2142">
        <v>78773568</v>
      </c>
      <c r="B2142" s="28">
        <v>6653.3</v>
      </c>
      <c r="C2142">
        <v>119</v>
      </c>
      <c r="D2142" t="s">
        <v>38</v>
      </c>
      <c r="E2142" t="str">
        <f t="shared" si="33"/>
        <v>90-120</v>
      </c>
    </row>
    <row r="2143" spans="1:5" x14ac:dyDescent="0.25">
      <c r="A2143">
        <v>78782496</v>
      </c>
      <c r="B2143" s="28">
        <v>2075</v>
      </c>
      <c r="C2143">
        <v>136</v>
      </c>
      <c r="D2143" t="s">
        <v>38</v>
      </c>
      <c r="E2143" t="str">
        <f t="shared" si="33"/>
        <v>121-150</v>
      </c>
    </row>
    <row r="2144" spans="1:5" x14ac:dyDescent="0.25">
      <c r="A2144">
        <v>78786234</v>
      </c>
      <c r="B2144" s="28">
        <v>1157.49</v>
      </c>
      <c r="C2144">
        <v>149</v>
      </c>
      <c r="D2144" t="s">
        <v>40</v>
      </c>
      <c r="E2144" t="str">
        <f t="shared" si="33"/>
        <v>121-150</v>
      </c>
    </row>
    <row r="2145" spans="1:5" x14ac:dyDescent="0.25">
      <c r="A2145">
        <v>78789656</v>
      </c>
      <c r="B2145" s="28">
        <v>3236.08</v>
      </c>
      <c r="C2145">
        <v>118</v>
      </c>
      <c r="D2145" t="s">
        <v>38</v>
      </c>
      <c r="E2145" t="str">
        <f t="shared" si="33"/>
        <v>90-120</v>
      </c>
    </row>
    <row r="2146" spans="1:5" x14ac:dyDescent="0.25">
      <c r="A2146">
        <v>78797046</v>
      </c>
      <c r="B2146" s="28">
        <v>3389.21</v>
      </c>
      <c r="C2146">
        <v>148</v>
      </c>
      <c r="D2146" t="s">
        <v>40</v>
      </c>
      <c r="E2146" t="str">
        <f t="shared" si="33"/>
        <v>121-150</v>
      </c>
    </row>
    <row r="2147" spans="1:5" x14ac:dyDescent="0.25">
      <c r="A2147">
        <v>78805014</v>
      </c>
      <c r="B2147" s="28">
        <v>2568.65</v>
      </c>
      <c r="C2147">
        <v>148</v>
      </c>
      <c r="D2147" t="s">
        <v>38</v>
      </c>
      <c r="E2147" t="str">
        <f t="shared" si="33"/>
        <v>121-150</v>
      </c>
    </row>
    <row r="2148" spans="1:5" x14ac:dyDescent="0.25">
      <c r="A2148">
        <v>78807198</v>
      </c>
      <c r="B2148" s="28">
        <v>5093.45</v>
      </c>
      <c r="C2148">
        <v>135</v>
      </c>
      <c r="D2148" t="s">
        <v>39</v>
      </c>
      <c r="E2148" t="str">
        <f t="shared" si="33"/>
        <v>121-150</v>
      </c>
    </row>
    <row r="2149" spans="1:5" x14ac:dyDescent="0.25">
      <c r="A2149">
        <v>78810744</v>
      </c>
      <c r="B2149" s="28">
        <v>13705.4</v>
      </c>
      <c r="C2149">
        <v>143</v>
      </c>
      <c r="D2149" t="s">
        <v>39</v>
      </c>
      <c r="E2149" t="str">
        <f t="shared" si="33"/>
        <v>121-150</v>
      </c>
    </row>
    <row r="2150" spans="1:5" x14ac:dyDescent="0.25">
      <c r="A2150">
        <v>78823148</v>
      </c>
      <c r="B2150" s="28">
        <v>3324.38</v>
      </c>
      <c r="C2150">
        <v>106</v>
      </c>
      <c r="D2150" t="s">
        <v>38</v>
      </c>
      <c r="E2150" t="str">
        <f t="shared" si="33"/>
        <v>90-120</v>
      </c>
    </row>
    <row r="2151" spans="1:5" x14ac:dyDescent="0.25">
      <c r="A2151">
        <v>78825420</v>
      </c>
      <c r="B2151" s="28">
        <v>9489.4</v>
      </c>
      <c r="C2151">
        <v>136</v>
      </c>
      <c r="D2151" t="s">
        <v>39</v>
      </c>
      <c r="E2151" t="str">
        <f t="shared" si="33"/>
        <v>121-150</v>
      </c>
    </row>
    <row r="2152" spans="1:5" x14ac:dyDescent="0.25">
      <c r="A2152">
        <v>78825588</v>
      </c>
      <c r="B2152" s="28">
        <v>3526.69</v>
      </c>
      <c r="C2152">
        <v>106</v>
      </c>
      <c r="D2152" t="s">
        <v>38</v>
      </c>
      <c r="E2152" t="str">
        <f t="shared" si="33"/>
        <v>90-120</v>
      </c>
    </row>
    <row r="2153" spans="1:5" x14ac:dyDescent="0.25">
      <c r="A2153">
        <v>78871524</v>
      </c>
      <c r="B2153" s="28">
        <v>8278.0499999999993</v>
      </c>
      <c r="C2153">
        <v>122</v>
      </c>
      <c r="D2153" t="s">
        <v>39</v>
      </c>
      <c r="E2153" t="str">
        <f t="shared" si="33"/>
        <v>121-150</v>
      </c>
    </row>
    <row r="2154" spans="1:5" x14ac:dyDescent="0.25">
      <c r="A2154">
        <v>78874306</v>
      </c>
      <c r="B2154" s="28">
        <v>3333.08</v>
      </c>
      <c r="C2154">
        <v>120</v>
      </c>
      <c r="D2154" t="s">
        <v>39</v>
      </c>
      <c r="E2154" t="str">
        <f t="shared" si="33"/>
        <v>90-120</v>
      </c>
    </row>
    <row r="2155" spans="1:5" x14ac:dyDescent="0.25">
      <c r="A2155">
        <v>78875372</v>
      </c>
      <c r="B2155" s="28">
        <v>16334.93</v>
      </c>
      <c r="C2155">
        <v>122</v>
      </c>
      <c r="D2155" t="s">
        <v>39</v>
      </c>
      <c r="E2155" t="str">
        <f t="shared" si="33"/>
        <v>121-150</v>
      </c>
    </row>
    <row r="2156" spans="1:5" x14ac:dyDescent="0.25">
      <c r="A2156">
        <v>78883706</v>
      </c>
      <c r="B2156" s="28">
        <v>7556.33</v>
      </c>
      <c r="C2156">
        <v>120</v>
      </c>
      <c r="D2156" t="s">
        <v>39</v>
      </c>
      <c r="E2156" t="str">
        <f t="shared" si="33"/>
        <v>90-120</v>
      </c>
    </row>
    <row r="2157" spans="1:5" x14ac:dyDescent="0.25">
      <c r="A2157">
        <v>78896298</v>
      </c>
      <c r="B2157" s="28">
        <v>11632.33</v>
      </c>
      <c r="C2157">
        <v>119</v>
      </c>
      <c r="D2157" t="s">
        <v>40</v>
      </c>
      <c r="E2157" t="str">
        <f t="shared" si="33"/>
        <v>90-120</v>
      </c>
    </row>
    <row r="2158" spans="1:5" x14ac:dyDescent="0.25">
      <c r="A2158">
        <v>78899108</v>
      </c>
      <c r="B2158" s="28">
        <v>9443.31</v>
      </c>
      <c r="C2158">
        <v>141</v>
      </c>
      <c r="D2158" t="s">
        <v>39</v>
      </c>
      <c r="E2158" t="str">
        <f t="shared" si="33"/>
        <v>121-150</v>
      </c>
    </row>
    <row r="2159" spans="1:5" x14ac:dyDescent="0.25">
      <c r="A2159">
        <v>78913206</v>
      </c>
      <c r="B2159" s="28">
        <v>9691.89</v>
      </c>
      <c r="C2159">
        <v>150</v>
      </c>
      <c r="D2159" t="s">
        <v>38</v>
      </c>
      <c r="E2159" t="str">
        <f t="shared" si="33"/>
        <v>121-150</v>
      </c>
    </row>
    <row r="2160" spans="1:5" x14ac:dyDescent="0.25">
      <c r="A2160">
        <v>78920560</v>
      </c>
      <c r="B2160" s="28">
        <v>6610.66</v>
      </c>
      <c r="C2160">
        <v>119</v>
      </c>
      <c r="D2160" t="s">
        <v>39</v>
      </c>
      <c r="E2160" t="str">
        <f t="shared" si="33"/>
        <v>90-120</v>
      </c>
    </row>
    <row r="2161" spans="1:5" x14ac:dyDescent="0.25">
      <c r="A2161">
        <v>78931512</v>
      </c>
      <c r="B2161" s="28">
        <v>11148.95</v>
      </c>
      <c r="C2161">
        <v>92</v>
      </c>
      <c r="D2161" t="s">
        <v>38</v>
      </c>
      <c r="E2161" t="str">
        <f t="shared" si="33"/>
        <v>90-120</v>
      </c>
    </row>
    <row r="2162" spans="1:5" x14ac:dyDescent="0.25">
      <c r="A2162">
        <v>78933376</v>
      </c>
      <c r="B2162" s="28">
        <v>2172.06</v>
      </c>
      <c r="C2162">
        <v>149</v>
      </c>
      <c r="D2162" t="s">
        <v>39</v>
      </c>
      <c r="E2162" t="str">
        <f t="shared" si="33"/>
        <v>121-150</v>
      </c>
    </row>
    <row r="2163" spans="1:5" x14ac:dyDescent="0.25">
      <c r="A2163">
        <v>78935164</v>
      </c>
      <c r="B2163" s="28">
        <v>3851.18</v>
      </c>
      <c r="C2163">
        <v>149</v>
      </c>
      <c r="D2163" t="s">
        <v>38</v>
      </c>
      <c r="E2163" t="str">
        <f t="shared" si="33"/>
        <v>121-150</v>
      </c>
    </row>
    <row r="2164" spans="1:5" x14ac:dyDescent="0.25">
      <c r="A2164">
        <v>78940440</v>
      </c>
      <c r="B2164" s="28">
        <v>2800.59</v>
      </c>
      <c r="C2164">
        <v>90</v>
      </c>
      <c r="D2164" t="s">
        <v>38</v>
      </c>
      <c r="E2164" t="str">
        <f t="shared" si="33"/>
        <v>90-120</v>
      </c>
    </row>
    <row r="2165" spans="1:5" x14ac:dyDescent="0.25">
      <c r="A2165">
        <v>78954324</v>
      </c>
      <c r="B2165" s="28">
        <v>9131.89</v>
      </c>
      <c r="C2165">
        <v>149</v>
      </c>
      <c r="D2165" t="s">
        <v>39</v>
      </c>
      <c r="E2165" t="str">
        <f t="shared" si="33"/>
        <v>121-150</v>
      </c>
    </row>
    <row r="2166" spans="1:5" x14ac:dyDescent="0.25">
      <c r="A2166">
        <v>78968504</v>
      </c>
      <c r="B2166" s="28">
        <v>9863.8700000000008</v>
      </c>
      <c r="C2166">
        <v>122</v>
      </c>
      <c r="D2166" t="s">
        <v>38</v>
      </c>
      <c r="E2166" t="str">
        <f t="shared" si="33"/>
        <v>121-150</v>
      </c>
    </row>
    <row r="2167" spans="1:5" x14ac:dyDescent="0.25">
      <c r="A2167">
        <v>78969344</v>
      </c>
      <c r="B2167" s="28">
        <v>6890.96</v>
      </c>
      <c r="C2167">
        <v>148</v>
      </c>
      <c r="D2167" t="s">
        <v>38</v>
      </c>
      <c r="E2167" t="str">
        <f t="shared" si="33"/>
        <v>121-150</v>
      </c>
    </row>
    <row r="2168" spans="1:5" x14ac:dyDescent="0.25">
      <c r="A2168">
        <v>78971236</v>
      </c>
      <c r="B2168" s="28">
        <v>4364.6099999999997</v>
      </c>
      <c r="C2168">
        <v>127</v>
      </c>
      <c r="D2168" t="s">
        <v>38</v>
      </c>
      <c r="E2168" t="str">
        <f t="shared" si="33"/>
        <v>121-150</v>
      </c>
    </row>
    <row r="2169" spans="1:5" x14ac:dyDescent="0.25">
      <c r="A2169">
        <v>78974228</v>
      </c>
      <c r="B2169" s="28">
        <v>4388.1499999999996</v>
      </c>
      <c r="C2169">
        <v>120</v>
      </c>
      <c r="D2169" t="s">
        <v>39</v>
      </c>
      <c r="E2169" t="str">
        <f t="shared" si="33"/>
        <v>90-120</v>
      </c>
    </row>
    <row r="2170" spans="1:5" x14ac:dyDescent="0.25">
      <c r="A2170">
        <v>78975130</v>
      </c>
      <c r="B2170" s="28">
        <v>4936.24</v>
      </c>
      <c r="C2170">
        <v>99</v>
      </c>
      <c r="D2170" t="s">
        <v>39</v>
      </c>
      <c r="E2170" t="str">
        <f t="shared" si="33"/>
        <v>90-120</v>
      </c>
    </row>
    <row r="2171" spans="1:5" x14ac:dyDescent="0.25">
      <c r="A2171">
        <v>78983706</v>
      </c>
      <c r="B2171" s="28">
        <v>5681.67</v>
      </c>
      <c r="C2171">
        <v>150</v>
      </c>
      <c r="D2171" t="s">
        <v>39</v>
      </c>
      <c r="E2171" t="str">
        <f t="shared" si="33"/>
        <v>121-150</v>
      </c>
    </row>
    <row r="2172" spans="1:5" x14ac:dyDescent="0.25">
      <c r="A2172">
        <v>78987272</v>
      </c>
      <c r="B2172" s="28">
        <v>2452.21</v>
      </c>
      <c r="C2172">
        <v>150</v>
      </c>
      <c r="D2172" t="s">
        <v>38</v>
      </c>
      <c r="E2172" t="str">
        <f t="shared" si="33"/>
        <v>121-150</v>
      </c>
    </row>
    <row r="2173" spans="1:5" x14ac:dyDescent="0.25">
      <c r="A2173">
        <v>78995512</v>
      </c>
      <c r="B2173" s="28">
        <v>6308.05</v>
      </c>
      <c r="C2173">
        <v>150</v>
      </c>
      <c r="D2173" t="s">
        <v>39</v>
      </c>
      <c r="E2173" t="str">
        <f t="shared" si="33"/>
        <v>121-150</v>
      </c>
    </row>
    <row r="2174" spans="1:5" x14ac:dyDescent="0.25">
      <c r="A2174">
        <v>79003786</v>
      </c>
      <c r="B2174" s="28">
        <v>7159.71</v>
      </c>
      <c r="C2174">
        <v>120</v>
      </c>
      <c r="D2174" t="s">
        <v>38</v>
      </c>
      <c r="E2174" t="str">
        <f t="shared" si="33"/>
        <v>90-120</v>
      </c>
    </row>
    <row r="2175" spans="1:5" x14ac:dyDescent="0.25">
      <c r="A2175">
        <v>79006704</v>
      </c>
      <c r="B2175" s="28">
        <v>2096.35</v>
      </c>
      <c r="C2175">
        <v>122</v>
      </c>
      <c r="D2175" t="s">
        <v>38</v>
      </c>
      <c r="E2175" t="str">
        <f t="shared" si="33"/>
        <v>121-150</v>
      </c>
    </row>
    <row r="2176" spans="1:5" x14ac:dyDescent="0.25">
      <c r="A2176">
        <v>79014068</v>
      </c>
      <c r="B2176" s="28">
        <v>4420.5600000000004</v>
      </c>
      <c r="C2176">
        <v>141</v>
      </c>
      <c r="D2176" t="s">
        <v>39</v>
      </c>
      <c r="E2176" t="str">
        <f t="shared" si="33"/>
        <v>121-150</v>
      </c>
    </row>
    <row r="2177" spans="1:5" x14ac:dyDescent="0.25">
      <c r="A2177">
        <v>79029804</v>
      </c>
      <c r="B2177" s="28">
        <v>9932.1299999999992</v>
      </c>
      <c r="C2177">
        <v>122</v>
      </c>
      <c r="D2177" t="s">
        <v>39</v>
      </c>
      <c r="E2177" t="str">
        <f t="shared" si="33"/>
        <v>121-150</v>
      </c>
    </row>
    <row r="2178" spans="1:5" x14ac:dyDescent="0.25">
      <c r="A2178">
        <v>79039416</v>
      </c>
      <c r="B2178" s="28">
        <v>1238.3599999999999</v>
      </c>
      <c r="C2178">
        <v>149</v>
      </c>
      <c r="D2178" t="s">
        <v>38</v>
      </c>
      <c r="E2178" t="str">
        <f t="shared" si="33"/>
        <v>121-150</v>
      </c>
    </row>
    <row r="2179" spans="1:5" x14ac:dyDescent="0.25">
      <c r="A2179">
        <v>79040260</v>
      </c>
      <c r="B2179" s="28">
        <v>2328.66</v>
      </c>
      <c r="C2179">
        <v>92</v>
      </c>
      <c r="D2179" t="s">
        <v>40</v>
      </c>
      <c r="E2179" t="str">
        <f t="shared" ref="E2179:E2242" si="34">IF(C2179&lt;=120,"90-120","121-150")</f>
        <v>90-120</v>
      </c>
    </row>
    <row r="2180" spans="1:5" x14ac:dyDescent="0.25">
      <c r="A2180">
        <v>79043846</v>
      </c>
      <c r="B2180" s="28">
        <v>3462.74</v>
      </c>
      <c r="C2180">
        <v>106</v>
      </c>
      <c r="D2180" t="s">
        <v>38</v>
      </c>
      <c r="E2180" t="str">
        <f t="shared" si="34"/>
        <v>90-120</v>
      </c>
    </row>
    <row r="2181" spans="1:5" x14ac:dyDescent="0.25">
      <c r="A2181">
        <v>79055116</v>
      </c>
      <c r="B2181" s="28">
        <v>7511.36</v>
      </c>
      <c r="C2181">
        <v>90</v>
      </c>
      <c r="D2181" t="s">
        <v>39</v>
      </c>
      <c r="E2181" t="str">
        <f t="shared" si="34"/>
        <v>90-120</v>
      </c>
    </row>
    <row r="2182" spans="1:5" x14ac:dyDescent="0.25">
      <c r="A2182">
        <v>79079806</v>
      </c>
      <c r="B2182" s="28">
        <v>1588.87</v>
      </c>
      <c r="C2182">
        <v>136</v>
      </c>
      <c r="D2182" t="s">
        <v>40</v>
      </c>
      <c r="E2182" t="str">
        <f t="shared" si="34"/>
        <v>121-150</v>
      </c>
    </row>
    <row r="2183" spans="1:5" x14ac:dyDescent="0.25">
      <c r="A2183">
        <v>79088120</v>
      </c>
      <c r="B2183" s="28">
        <v>5762.86</v>
      </c>
      <c r="C2183">
        <v>105</v>
      </c>
      <c r="D2183" t="s">
        <v>38</v>
      </c>
      <c r="E2183" t="str">
        <f t="shared" si="34"/>
        <v>90-120</v>
      </c>
    </row>
    <row r="2184" spans="1:5" x14ac:dyDescent="0.25">
      <c r="A2184">
        <v>79089470</v>
      </c>
      <c r="B2184" s="28">
        <v>4979.45</v>
      </c>
      <c r="C2184">
        <v>106</v>
      </c>
      <c r="D2184" t="s">
        <v>39</v>
      </c>
      <c r="E2184" t="str">
        <f t="shared" si="34"/>
        <v>90-120</v>
      </c>
    </row>
    <row r="2185" spans="1:5" x14ac:dyDescent="0.25">
      <c r="A2185">
        <v>79100222</v>
      </c>
      <c r="B2185" s="28">
        <v>8834.9699999999993</v>
      </c>
      <c r="C2185">
        <v>90</v>
      </c>
      <c r="D2185" t="s">
        <v>38</v>
      </c>
      <c r="E2185" t="str">
        <f t="shared" si="34"/>
        <v>90-120</v>
      </c>
    </row>
    <row r="2186" spans="1:5" x14ac:dyDescent="0.25">
      <c r="A2186">
        <v>79120720</v>
      </c>
      <c r="B2186" s="28">
        <v>2376.36</v>
      </c>
      <c r="C2186">
        <v>104</v>
      </c>
      <c r="D2186" t="s">
        <v>38</v>
      </c>
      <c r="E2186" t="str">
        <f t="shared" si="34"/>
        <v>90-120</v>
      </c>
    </row>
    <row r="2187" spans="1:5" x14ac:dyDescent="0.25">
      <c r="A2187">
        <v>79130886</v>
      </c>
      <c r="B2187" s="28">
        <v>2322.04</v>
      </c>
      <c r="C2187">
        <v>104</v>
      </c>
      <c r="D2187" t="s">
        <v>38</v>
      </c>
      <c r="E2187" t="str">
        <f t="shared" si="34"/>
        <v>90-120</v>
      </c>
    </row>
    <row r="2188" spans="1:5" x14ac:dyDescent="0.25">
      <c r="A2188">
        <v>79179752</v>
      </c>
      <c r="B2188" s="28">
        <v>13054.98</v>
      </c>
      <c r="C2188">
        <v>118</v>
      </c>
      <c r="D2188" t="s">
        <v>38</v>
      </c>
      <c r="E2188" t="str">
        <f t="shared" si="34"/>
        <v>90-120</v>
      </c>
    </row>
    <row r="2189" spans="1:5" x14ac:dyDescent="0.25">
      <c r="A2189">
        <v>79182866</v>
      </c>
      <c r="B2189" s="28">
        <v>4163.26</v>
      </c>
      <c r="C2189">
        <v>118</v>
      </c>
      <c r="D2189" t="s">
        <v>40</v>
      </c>
      <c r="E2189" t="str">
        <f t="shared" si="34"/>
        <v>90-120</v>
      </c>
    </row>
    <row r="2190" spans="1:5" x14ac:dyDescent="0.25">
      <c r="A2190">
        <v>79206022</v>
      </c>
      <c r="B2190" s="28">
        <v>6333.22</v>
      </c>
      <c r="C2190">
        <v>91</v>
      </c>
      <c r="D2190" t="s">
        <v>38</v>
      </c>
      <c r="E2190" t="str">
        <f t="shared" si="34"/>
        <v>90-120</v>
      </c>
    </row>
    <row r="2191" spans="1:5" x14ac:dyDescent="0.25">
      <c r="A2191">
        <v>79209154</v>
      </c>
      <c r="B2191" s="28">
        <v>2774.17</v>
      </c>
      <c r="C2191">
        <v>106</v>
      </c>
      <c r="D2191" t="s">
        <v>39</v>
      </c>
      <c r="E2191" t="str">
        <f t="shared" si="34"/>
        <v>90-120</v>
      </c>
    </row>
    <row r="2192" spans="1:5" x14ac:dyDescent="0.25">
      <c r="A2192">
        <v>79229510</v>
      </c>
      <c r="B2192" s="28">
        <v>2604.64</v>
      </c>
      <c r="C2192">
        <v>92</v>
      </c>
      <c r="D2192" t="s">
        <v>39</v>
      </c>
      <c r="E2192" t="str">
        <f t="shared" si="34"/>
        <v>90-120</v>
      </c>
    </row>
    <row r="2193" spans="1:5" x14ac:dyDescent="0.25">
      <c r="A2193">
        <v>79241890</v>
      </c>
      <c r="B2193" s="28">
        <v>5311</v>
      </c>
      <c r="C2193">
        <v>122</v>
      </c>
      <c r="D2193" t="s">
        <v>39</v>
      </c>
      <c r="E2193" t="str">
        <f t="shared" si="34"/>
        <v>121-150</v>
      </c>
    </row>
    <row r="2194" spans="1:5" x14ac:dyDescent="0.25">
      <c r="A2194">
        <v>79242256</v>
      </c>
      <c r="B2194" s="28">
        <v>1370.22</v>
      </c>
      <c r="C2194">
        <v>147</v>
      </c>
      <c r="D2194" t="s">
        <v>39</v>
      </c>
      <c r="E2194" t="str">
        <f t="shared" si="34"/>
        <v>121-150</v>
      </c>
    </row>
    <row r="2195" spans="1:5" x14ac:dyDescent="0.25">
      <c r="A2195">
        <v>79261258</v>
      </c>
      <c r="B2195" s="28">
        <v>7133.76</v>
      </c>
      <c r="C2195">
        <v>118</v>
      </c>
      <c r="D2195" t="s">
        <v>39</v>
      </c>
      <c r="E2195" t="str">
        <f t="shared" si="34"/>
        <v>90-120</v>
      </c>
    </row>
    <row r="2196" spans="1:5" x14ac:dyDescent="0.25">
      <c r="A2196">
        <v>79266034</v>
      </c>
      <c r="B2196" s="28">
        <v>5437.64</v>
      </c>
      <c r="C2196">
        <v>136</v>
      </c>
      <c r="D2196" t="s">
        <v>39</v>
      </c>
      <c r="E2196" t="str">
        <f t="shared" si="34"/>
        <v>121-150</v>
      </c>
    </row>
    <row r="2197" spans="1:5" x14ac:dyDescent="0.25">
      <c r="A2197">
        <v>79269672</v>
      </c>
      <c r="B2197" s="28">
        <v>4154.6099999999997</v>
      </c>
      <c r="C2197">
        <v>148</v>
      </c>
      <c r="D2197" t="s">
        <v>38</v>
      </c>
      <c r="E2197" t="str">
        <f t="shared" si="34"/>
        <v>121-150</v>
      </c>
    </row>
    <row r="2198" spans="1:5" x14ac:dyDescent="0.25">
      <c r="A2198">
        <v>79271326</v>
      </c>
      <c r="B2198" s="28">
        <v>1492.27</v>
      </c>
      <c r="C2198">
        <v>90</v>
      </c>
      <c r="D2198" t="s">
        <v>39</v>
      </c>
      <c r="E2198" t="str">
        <f t="shared" si="34"/>
        <v>90-120</v>
      </c>
    </row>
    <row r="2199" spans="1:5" x14ac:dyDescent="0.25">
      <c r="A2199">
        <v>79277252</v>
      </c>
      <c r="B2199" s="28">
        <v>10953.4</v>
      </c>
      <c r="C2199">
        <v>119</v>
      </c>
      <c r="D2199" t="s">
        <v>38</v>
      </c>
      <c r="E2199" t="str">
        <f t="shared" si="34"/>
        <v>90-120</v>
      </c>
    </row>
    <row r="2200" spans="1:5" x14ac:dyDescent="0.25">
      <c r="A2200">
        <v>79280934</v>
      </c>
      <c r="B2200" s="28">
        <v>23720.48</v>
      </c>
      <c r="C2200">
        <v>112</v>
      </c>
      <c r="D2200" t="s">
        <v>38</v>
      </c>
      <c r="E2200" t="str">
        <f t="shared" si="34"/>
        <v>90-120</v>
      </c>
    </row>
    <row r="2201" spans="1:5" x14ac:dyDescent="0.25">
      <c r="A2201">
        <v>79290956</v>
      </c>
      <c r="B2201" s="28">
        <v>4282.08</v>
      </c>
      <c r="C2201">
        <v>118</v>
      </c>
      <c r="D2201" t="s">
        <v>38</v>
      </c>
      <c r="E2201" t="str">
        <f t="shared" si="34"/>
        <v>90-120</v>
      </c>
    </row>
    <row r="2202" spans="1:5" x14ac:dyDescent="0.25">
      <c r="A2202">
        <v>79291910</v>
      </c>
      <c r="B2202" s="28">
        <v>4543.4799999999996</v>
      </c>
      <c r="C2202">
        <v>119</v>
      </c>
      <c r="D2202" t="s">
        <v>39</v>
      </c>
      <c r="E2202" t="str">
        <f t="shared" si="34"/>
        <v>90-120</v>
      </c>
    </row>
    <row r="2203" spans="1:5" x14ac:dyDescent="0.25">
      <c r="A2203">
        <v>79300950</v>
      </c>
      <c r="B2203" s="28">
        <v>1353.07</v>
      </c>
      <c r="C2203">
        <v>92</v>
      </c>
      <c r="D2203" t="s">
        <v>38</v>
      </c>
      <c r="E2203" t="str">
        <f t="shared" si="34"/>
        <v>90-120</v>
      </c>
    </row>
    <row r="2204" spans="1:5" x14ac:dyDescent="0.25">
      <c r="A2204">
        <v>79309260</v>
      </c>
      <c r="B2204" s="28">
        <v>4393.26</v>
      </c>
      <c r="C2204">
        <v>92</v>
      </c>
      <c r="D2204" t="s">
        <v>40</v>
      </c>
      <c r="E2204" t="str">
        <f t="shared" si="34"/>
        <v>90-120</v>
      </c>
    </row>
    <row r="2205" spans="1:5" x14ac:dyDescent="0.25">
      <c r="A2205">
        <v>79328682</v>
      </c>
      <c r="B2205" s="28">
        <v>1896.3</v>
      </c>
      <c r="C2205">
        <v>129</v>
      </c>
      <c r="D2205" t="s">
        <v>38</v>
      </c>
      <c r="E2205" t="str">
        <f t="shared" si="34"/>
        <v>121-150</v>
      </c>
    </row>
    <row r="2206" spans="1:5" x14ac:dyDescent="0.25">
      <c r="A2206">
        <v>79340060</v>
      </c>
      <c r="B2206" s="28">
        <v>5483.67</v>
      </c>
      <c r="C2206">
        <v>150</v>
      </c>
      <c r="D2206" t="s">
        <v>39</v>
      </c>
      <c r="E2206" t="str">
        <f t="shared" si="34"/>
        <v>121-150</v>
      </c>
    </row>
    <row r="2207" spans="1:5" x14ac:dyDescent="0.25">
      <c r="A2207">
        <v>79342114</v>
      </c>
      <c r="B2207" s="28">
        <v>5280.82</v>
      </c>
      <c r="C2207">
        <v>119</v>
      </c>
      <c r="D2207" t="s">
        <v>38</v>
      </c>
      <c r="E2207" t="str">
        <f t="shared" si="34"/>
        <v>90-120</v>
      </c>
    </row>
    <row r="2208" spans="1:5" x14ac:dyDescent="0.25">
      <c r="A2208">
        <v>79350676</v>
      </c>
      <c r="B2208" s="28">
        <v>4320.08</v>
      </c>
      <c r="C2208">
        <v>92</v>
      </c>
      <c r="D2208" t="s">
        <v>38</v>
      </c>
      <c r="E2208" t="str">
        <f t="shared" si="34"/>
        <v>90-120</v>
      </c>
    </row>
    <row r="2209" spans="1:5" x14ac:dyDescent="0.25">
      <c r="A2209">
        <v>79352634</v>
      </c>
      <c r="B2209" s="28">
        <v>8457.48</v>
      </c>
      <c r="C2209">
        <v>92</v>
      </c>
      <c r="D2209" t="s">
        <v>38</v>
      </c>
      <c r="E2209" t="str">
        <f t="shared" si="34"/>
        <v>90-120</v>
      </c>
    </row>
    <row r="2210" spans="1:5" x14ac:dyDescent="0.25">
      <c r="A2210">
        <v>79354954</v>
      </c>
      <c r="B2210" s="28">
        <v>3605.99</v>
      </c>
      <c r="C2210">
        <v>142</v>
      </c>
      <c r="D2210" t="s">
        <v>40</v>
      </c>
      <c r="E2210" t="str">
        <f t="shared" si="34"/>
        <v>121-150</v>
      </c>
    </row>
    <row r="2211" spans="1:5" x14ac:dyDescent="0.25">
      <c r="A2211">
        <v>79361336</v>
      </c>
      <c r="B2211" s="28">
        <v>5264.04</v>
      </c>
      <c r="C2211">
        <v>90</v>
      </c>
      <c r="D2211" t="s">
        <v>39</v>
      </c>
      <c r="E2211" t="str">
        <f t="shared" si="34"/>
        <v>90-120</v>
      </c>
    </row>
    <row r="2212" spans="1:5" x14ac:dyDescent="0.25">
      <c r="A2212">
        <v>79361746</v>
      </c>
      <c r="B2212" s="28">
        <v>4061.32</v>
      </c>
      <c r="C2212">
        <v>91</v>
      </c>
      <c r="D2212" t="s">
        <v>38</v>
      </c>
      <c r="E2212" t="str">
        <f t="shared" si="34"/>
        <v>90-120</v>
      </c>
    </row>
    <row r="2213" spans="1:5" x14ac:dyDescent="0.25">
      <c r="A2213">
        <v>79388746</v>
      </c>
      <c r="B2213" s="28">
        <v>5576.46</v>
      </c>
      <c r="C2213">
        <v>112</v>
      </c>
      <c r="D2213" t="s">
        <v>39</v>
      </c>
      <c r="E2213" t="str">
        <f t="shared" si="34"/>
        <v>90-120</v>
      </c>
    </row>
    <row r="2214" spans="1:5" x14ac:dyDescent="0.25">
      <c r="A2214">
        <v>79393092</v>
      </c>
      <c r="B2214" s="28">
        <v>8013.06</v>
      </c>
      <c r="C2214">
        <v>135</v>
      </c>
      <c r="D2214" t="s">
        <v>40</v>
      </c>
      <c r="E2214" t="str">
        <f t="shared" si="34"/>
        <v>121-150</v>
      </c>
    </row>
    <row r="2215" spans="1:5" x14ac:dyDescent="0.25">
      <c r="A2215">
        <v>79396398</v>
      </c>
      <c r="B2215" s="28">
        <v>2004.38</v>
      </c>
      <c r="C2215">
        <v>122</v>
      </c>
      <c r="D2215" t="s">
        <v>40</v>
      </c>
      <c r="E2215" t="str">
        <f t="shared" si="34"/>
        <v>121-150</v>
      </c>
    </row>
    <row r="2216" spans="1:5" x14ac:dyDescent="0.25">
      <c r="A2216">
        <v>79402526</v>
      </c>
      <c r="B2216" s="28">
        <v>10028.94</v>
      </c>
      <c r="C2216">
        <v>120</v>
      </c>
      <c r="D2216" t="s">
        <v>40</v>
      </c>
      <c r="E2216" t="str">
        <f t="shared" si="34"/>
        <v>90-120</v>
      </c>
    </row>
    <row r="2217" spans="1:5" x14ac:dyDescent="0.25">
      <c r="A2217">
        <v>79411148</v>
      </c>
      <c r="B2217" s="28">
        <v>5166.8</v>
      </c>
      <c r="C2217">
        <v>106</v>
      </c>
      <c r="D2217" t="s">
        <v>38</v>
      </c>
      <c r="E2217" t="str">
        <f t="shared" si="34"/>
        <v>90-120</v>
      </c>
    </row>
    <row r="2218" spans="1:5" x14ac:dyDescent="0.25">
      <c r="A2218">
        <v>79417028</v>
      </c>
      <c r="B2218" s="28">
        <v>6154.52</v>
      </c>
      <c r="C2218">
        <v>136</v>
      </c>
      <c r="D2218" t="s">
        <v>38</v>
      </c>
      <c r="E2218" t="str">
        <f t="shared" si="34"/>
        <v>121-150</v>
      </c>
    </row>
    <row r="2219" spans="1:5" x14ac:dyDescent="0.25">
      <c r="A2219">
        <v>79457526</v>
      </c>
      <c r="B2219" s="28">
        <v>10764.06</v>
      </c>
      <c r="C2219">
        <v>104</v>
      </c>
      <c r="D2219" t="s">
        <v>39</v>
      </c>
      <c r="E2219" t="str">
        <f t="shared" si="34"/>
        <v>90-120</v>
      </c>
    </row>
    <row r="2220" spans="1:5" x14ac:dyDescent="0.25">
      <c r="A2220">
        <v>79474482</v>
      </c>
      <c r="B2220" s="28">
        <v>8408.33</v>
      </c>
      <c r="C2220">
        <v>141</v>
      </c>
      <c r="D2220" t="s">
        <v>40</v>
      </c>
      <c r="E2220" t="str">
        <f t="shared" si="34"/>
        <v>121-150</v>
      </c>
    </row>
    <row r="2221" spans="1:5" x14ac:dyDescent="0.25">
      <c r="A2221">
        <v>79481318</v>
      </c>
      <c r="B2221" s="28">
        <v>6872.34</v>
      </c>
      <c r="C2221">
        <v>111</v>
      </c>
      <c r="D2221" t="s">
        <v>39</v>
      </c>
      <c r="E2221" t="str">
        <f t="shared" si="34"/>
        <v>90-120</v>
      </c>
    </row>
    <row r="2222" spans="1:5" x14ac:dyDescent="0.25">
      <c r="A2222">
        <v>79484634</v>
      </c>
      <c r="B2222" s="28">
        <v>7906.95</v>
      </c>
      <c r="C2222">
        <v>118</v>
      </c>
      <c r="D2222" t="s">
        <v>39</v>
      </c>
      <c r="E2222" t="str">
        <f t="shared" si="34"/>
        <v>90-120</v>
      </c>
    </row>
    <row r="2223" spans="1:5" x14ac:dyDescent="0.25">
      <c r="A2223">
        <v>79489332</v>
      </c>
      <c r="B2223" s="28">
        <v>1068.32</v>
      </c>
      <c r="C2223">
        <v>111</v>
      </c>
      <c r="D2223" t="s">
        <v>40</v>
      </c>
      <c r="E2223" t="str">
        <f t="shared" si="34"/>
        <v>90-120</v>
      </c>
    </row>
    <row r="2224" spans="1:5" x14ac:dyDescent="0.25">
      <c r="A2224">
        <v>79492102</v>
      </c>
      <c r="B2224" s="28">
        <v>10691.8</v>
      </c>
      <c r="C2224">
        <v>148</v>
      </c>
      <c r="D2224" t="s">
        <v>38</v>
      </c>
      <c r="E2224" t="str">
        <f t="shared" si="34"/>
        <v>121-150</v>
      </c>
    </row>
    <row r="2225" spans="1:5" x14ac:dyDescent="0.25">
      <c r="A2225">
        <v>79498330</v>
      </c>
      <c r="B2225" s="28">
        <v>7023.11</v>
      </c>
      <c r="C2225">
        <v>149</v>
      </c>
      <c r="D2225" t="s">
        <v>39</v>
      </c>
      <c r="E2225" t="str">
        <f t="shared" si="34"/>
        <v>121-150</v>
      </c>
    </row>
    <row r="2226" spans="1:5" x14ac:dyDescent="0.25">
      <c r="A2226">
        <v>79498422</v>
      </c>
      <c r="B2226" s="28">
        <v>9204.25</v>
      </c>
      <c r="C2226">
        <v>148</v>
      </c>
      <c r="D2226" t="s">
        <v>39</v>
      </c>
      <c r="E2226" t="str">
        <f t="shared" si="34"/>
        <v>121-150</v>
      </c>
    </row>
    <row r="2227" spans="1:5" x14ac:dyDescent="0.25">
      <c r="A2227">
        <v>79517220</v>
      </c>
      <c r="B2227" s="28">
        <v>5335.33</v>
      </c>
      <c r="C2227">
        <v>113</v>
      </c>
      <c r="D2227" t="s">
        <v>39</v>
      </c>
      <c r="E2227" t="str">
        <f t="shared" si="34"/>
        <v>90-120</v>
      </c>
    </row>
    <row r="2228" spans="1:5" x14ac:dyDescent="0.25">
      <c r="A2228">
        <v>79530924</v>
      </c>
      <c r="B2228" s="28">
        <v>13393.01</v>
      </c>
      <c r="C2228">
        <v>126</v>
      </c>
      <c r="D2228" t="s">
        <v>39</v>
      </c>
      <c r="E2228" t="str">
        <f t="shared" si="34"/>
        <v>121-150</v>
      </c>
    </row>
    <row r="2229" spans="1:5" x14ac:dyDescent="0.25">
      <c r="A2229">
        <v>79533992</v>
      </c>
      <c r="B2229" s="28">
        <v>2957.35</v>
      </c>
      <c r="C2229">
        <v>122</v>
      </c>
      <c r="D2229" t="s">
        <v>39</v>
      </c>
      <c r="E2229" t="str">
        <f t="shared" si="34"/>
        <v>121-150</v>
      </c>
    </row>
    <row r="2230" spans="1:5" x14ac:dyDescent="0.25">
      <c r="A2230">
        <v>79552358</v>
      </c>
      <c r="B2230" s="28">
        <v>1016.58</v>
      </c>
      <c r="C2230">
        <v>91</v>
      </c>
      <c r="D2230" t="s">
        <v>40</v>
      </c>
      <c r="E2230" t="str">
        <f t="shared" si="34"/>
        <v>90-120</v>
      </c>
    </row>
    <row r="2231" spans="1:5" x14ac:dyDescent="0.25">
      <c r="A2231">
        <v>79560382</v>
      </c>
      <c r="B2231" s="28">
        <v>7584.97</v>
      </c>
      <c r="C2231">
        <v>120</v>
      </c>
      <c r="D2231" t="s">
        <v>39</v>
      </c>
      <c r="E2231" t="str">
        <f t="shared" si="34"/>
        <v>90-120</v>
      </c>
    </row>
    <row r="2232" spans="1:5" x14ac:dyDescent="0.25">
      <c r="A2232">
        <v>79563896</v>
      </c>
      <c r="B2232" s="28">
        <v>5179.74</v>
      </c>
      <c r="C2232">
        <v>90</v>
      </c>
      <c r="D2232" t="s">
        <v>38</v>
      </c>
      <c r="E2232" t="str">
        <f t="shared" si="34"/>
        <v>90-120</v>
      </c>
    </row>
    <row r="2233" spans="1:5" x14ac:dyDescent="0.25">
      <c r="A2233">
        <v>79570094</v>
      </c>
      <c r="B2233" s="28">
        <v>4684.46</v>
      </c>
      <c r="C2233">
        <v>90</v>
      </c>
      <c r="D2233" t="s">
        <v>39</v>
      </c>
      <c r="E2233" t="str">
        <f t="shared" si="34"/>
        <v>90-120</v>
      </c>
    </row>
    <row r="2234" spans="1:5" x14ac:dyDescent="0.25">
      <c r="A2234">
        <v>79595114</v>
      </c>
      <c r="B2234" s="28">
        <v>9317.19</v>
      </c>
      <c r="C2234">
        <v>111</v>
      </c>
      <c r="D2234" t="s">
        <v>38</v>
      </c>
      <c r="E2234" t="str">
        <f t="shared" si="34"/>
        <v>90-120</v>
      </c>
    </row>
    <row r="2235" spans="1:5" x14ac:dyDescent="0.25">
      <c r="A2235">
        <v>79596728</v>
      </c>
      <c r="B2235" s="28">
        <v>2327.38</v>
      </c>
      <c r="C2235">
        <v>91</v>
      </c>
      <c r="D2235" t="s">
        <v>39</v>
      </c>
      <c r="E2235" t="str">
        <f t="shared" si="34"/>
        <v>90-120</v>
      </c>
    </row>
    <row r="2236" spans="1:5" x14ac:dyDescent="0.25">
      <c r="A2236">
        <v>79612506</v>
      </c>
      <c r="B2236" s="28">
        <v>7687.45</v>
      </c>
      <c r="C2236">
        <v>91</v>
      </c>
      <c r="D2236" t="s">
        <v>38</v>
      </c>
      <c r="E2236" t="str">
        <f t="shared" si="34"/>
        <v>90-120</v>
      </c>
    </row>
    <row r="2237" spans="1:5" x14ac:dyDescent="0.25">
      <c r="A2237">
        <v>79620124</v>
      </c>
      <c r="B2237" s="28">
        <v>15767.57</v>
      </c>
      <c r="C2237">
        <v>113</v>
      </c>
      <c r="D2237" t="s">
        <v>38</v>
      </c>
      <c r="E2237" t="str">
        <f t="shared" si="34"/>
        <v>90-120</v>
      </c>
    </row>
    <row r="2238" spans="1:5" x14ac:dyDescent="0.25">
      <c r="A2238">
        <v>79626648</v>
      </c>
      <c r="B2238" s="28">
        <v>6016.71</v>
      </c>
      <c r="C2238">
        <v>136</v>
      </c>
      <c r="D2238" t="s">
        <v>38</v>
      </c>
      <c r="E2238" t="str">
        <f t="shared" si="34"/>
        <v>121-150</v>
      </c>
    </row>
    <row r="2239" spans="1:5" x14ac:dyDescent="0.25">
      <c r="A2239">
        <v>79641558</v>
      </c>
      <c r="B2239" s="28">
        <v>1065.1099999999999</v>
      </c>
      <c r="C2239">
        <v>106</v>
      </c>
      <c r="D2239" t="s">
        <v>38</v>
      </c>
      <c r="E2239" t="str">
        <f t="shared" si="34"/>
        <v>90-120</v>
      </c>
    </row>
    <row r="2240" spans="1:5" x14ac:dyDescent="0.25">
      <c r="A2240">
        <v>79642492</v>
      </c>
      <c r="B2240" s="28">
        <v>2275.08</v>
      </c>
      <c r="C2240">
        <v>118</v>
      </c>
      <c r="D2240" t="s">
        <v>39</v>
      </c>
      <c r="E2240" t="str">
        <f t="shared" si="34"/>
        <v>90-120</v>
      </c>
    </row>
    <row r="2241" spans="1:5" x14ac:dyDescent="0.25">
      <c r="A2241">
        <v>79643610</v>
      </c>
      <c r="B2241" s="28">
        <v>11678.07</v>
      </c>
      <c r="C2241">
        <v>148</v>
      </c>
      <c r="D2241" t="s">
        <v>38</v>
      </c>
      <c r="E2241" t="str">
        <f t="shared" si="34"/>
        <v>121-150</v>
      </c>
    </row>
    <row r="2242" spans="1:5" x14ac:dyDescent="0.25">
      <c r="A2242">
        <v>79654130</v>
      </c>
      <c r="B2242" s="28">
        <v>2446.84</v>
      </c>
      <c r="C2242">
        <v>118</v>
      </c>
      <c r="D2242" t="s">
        <v>38</v>
      </c>
      <c r="E2242" t="str">
        <f t="shared" si="34"/>
        <v>90-120</v>
      </c>
    </row>
    <row r="2243" spans="1:5" x14ac:dyDescent="0.25">
      <c r="A2243">
        <v>79668154</v>
      </c>
      <c r="B2243" s="28">
        <v>2675.8</v>
      </c>
      <c r="C2243">
        <v>122</v>
      </c>
      <c r="D2243" t="s">
        <v>38</v>
      </c>
      <c r="E2243" t="str">
        <f t="shared" ref="E2243:E2306" si="35">IF(C2243&lt;=120,"90-120","121-150")</f>
        <v>121-150</v>
      </c>
    </row>
    <row r="2244" spans="1:5" x14ac:dyDescent="0.25">
      <c r="A2244">
        <v>79674850</v>
      </c>
      <c r="B2244" s="28">
        <v>3661.71</v>
      </c>
      <c r="C2244">
        <v>90</v>
      </c>
      <c r="D2244" t="s">
        <v>39</v>
      </c>
      <c r="E2244" t="str">
        <f t="shared" si="35"/>
        <v>90-120</v>
      </c>
    </row>
    <row r="2245" spans="1:5" x14ac:dyDescent="0.25">
      <c r="A2245">
        <v>79690578</v>
      </c>
      <c r="B2245" s="28">
        <v>8726.0300000000007</v>
      </c>
      <c r="C2245">
        <v>120</v>
      </c>
      <c r="D2245" t="s">
        <v>39</v>
      </c>
      <c r="E2245" t="str">
        <f t="shared" si="35"/>
        <v>90-120</v>
      </c>
    </row>
    <row r="2246" spans="1:5" x14ac:dyDescent="0.25">
      <c r="A2246">
        <v>79694948</v>
      </c>
      <c r="B2246" s="28">
        <v>7093.16</v>
      </c>
      <c r="C2246">
        <v>141</v>
      </c>
      <c r="D2246" t="s">
        <v>38</v>
      </c>
      <c r="E2246" t="str">
        <f t="shared" si="35"/>
        <v>121-150</v>
      </c>
    </row>
    <row r="2247" spans="1:5" x14ac:dyDescent="0.25">
      <c r="A2247">
        <v>79705796</v>
      </c>
      <c r="B2247" s="28">
        <v>4955.29</v>
      </c>
      <c r="C2247">
        <v>150</v>
      </c>
      <c r="D2247" t="s">
        <v>38</v>
      </c>
      <c r="E2247" t="str">
        <f t="shared" si="35"/>
        <v>121-150</v>
      </c>
    </row>
    <row r="2248" spans="1:5" x14ac:dyDescent="0.25">
      <c r="A2248">
        <v>79718232</v>
      </c>
      <c r="B2248" s="28">
        <v>2740.97</v>
      </c>
      <c r="C2248">
        <v>122</v>
      </c>
      <c r="D2248" t="s">
        <v>40</v>
      </c>
      <c r="E2248" t="str">
        <f t="shared" si="35"/>
        <v>121-150</v>
      </c>
    </row>
    <row r="2249" spans="1:5" x14ac:dyDescent="0.25">
      <c r="A2249">
        <v>79732970</v>
      </c>
      <c r="B2249" s="28">
        <v>9606.11</v>
      </c>
      <c r="C2249">
        <v>116</v>
      </c>
      <c r="D2249" t="s">
        <v>39</v>
      </c>
      <c r="E2249" t="str">
        <f t="shared" si="35"/>
        <v>90-120</v>
      </c>
    </row>
    <row r="2250" spans="1:5" x14ac:dyDescent="0.25">
      <c r="A2250">
        <v>79735026</v>
      </c>
      <c r="B2250" s="28">
        <v>2906.52</v>
      </c>
      <c r="C2250">
        <v>111</v>
      </c>
      <c r="D2250" t="s">
        <v>38</v>
      </c>
      <c r="E2250" t="str">
        <f t="shared" si="35"/>
        <v>90-120</v>
      </c>
    </row>
    <row r="2251" spans="1:5" x14ac:dyDescent="0.25">
      <c r="A2251">
        <v>79741152</v>
      </c>
      <c r="B2251" s="28">
        <v>4571.5600000000004</v>
      </c>
      <c r="C2251">
        <v>113</v>
      </c>
      <c r="D2251" t="s">
        <v>38</v>
      </c>
      <c r="E2251" t="str">
        <f t="shared" si="35"/>
        <v>90-120</v>
      </c>
    </row>
    <row r="2252" spans="1:5" x14ac:dyDescent="0.25">
      <c r="A2252">
        <v>79743508</v>
      </c>
      <c r="B2252" s="28">
        <v>3236.78</v>
      </c>
      <c r="C2252">
        <v>129</v>
      </c>
      <c r="D2252" t="s">
        <v>39</v>
      </c>
      <c r="E2252" t="str">
        <f t="shared" si="35"/>
        <v>121-150</v>
      </c>
    </row>
    <row r="2253" spans="1:5" x14ac:dyDescent="0.25">
      <c r="A2253">
        <v>79744272</v>
      </c>
      <c r="B2253" s="28">
        <v>13812.92</v>
      </c>
      <c r="C2253">
        <v>150</v>
      </c>
      <c r="D2253" t="s">
        <v>40</v>
      </c>
      <c r="E2253" t="str">
        <f t="shared" si="35"/>
        <v>121-150</v>
      </c>
    </row>
    <row r="2254" spans="1:5" x14ac:dyDescent="0.25">
      <c r="A2254">
        <v>79746408</v>
      </c>
      <c r="B2254" s="28">
        <v>2275.63</v>
      </c>
      <c r="C2254">
        <v>120</v>
      </c>
      <c r="D2254" t="s">
        <v>40</v>
      </c>
      <c r="E2254" t="str">
        <f t="shared" si="35"/>
        <v>90-120</v>
      </c>
    </row>
    <row r="2255" spans="1:5" x14ac:dyDescent="0.25">
      <c r="A2255">
        <v>79748332</v>
      </c>
      <c r="B2255" s="28">
        <v>8934.2199999999993</v>
      </c>
      <c r="C2255">
        <v>146</v>
      </c>
      <c r="D2255" t="s">
        <v>38</v>
      </c>
      <c r="E2255" t="str">
        <f t="shared" si="35"/>
        <v>121-150</v>
      </c>
    </row>
    <row r="2256" spans="1:5" x14ac:dyDescent="0.25">
      <c r="A2256">
        <v>79752124</v>
      </c>
      <c r="B2256" s="28">
        <v>5122.62</v>
      </c>
      <c r="C2256">
        <v>121</v>
      </c>
      <c r="D2256" t="s">
        <v>39</v>
      </c>
      <c r="E2256" t="str">
        <f t="shared" si="35"/>
        <v>121-150</v>
      </c>
    </row>
    <row r="2257" spans="1:5" x14ac:dyDescent="0.25">
      <c r="A2257">
        <v>79757712</v>
      </c>
      <c r="B2257" s="28">
        <v>12119.11</v>
      </c>
      <c r="C2257">
        <v>120</v>
      </c>
      <c r="D2257" t="s">
        <v>39</v>
      </c>
      <c r="E2257" t="str">
        <f t="shared" si="35"/>
        <v>90-120</v>
      </c>
    </row>
    <row r="2258" spans="1:5" x14ac:dyDescent="0.25">
      <c r="A2258">
        <v>79767852</v>
      </c>
      <c r="B2258" s="28">
        <v>3350.78</v>
      </c>
      <c r="C2258">
        <v>111</v>
      </c>
      <c r="D2258" t="s">
        <v>39</v>
      </c>
      <c r="E2258" t="str">
        <f t="shared" si="35"/>
        <v>90-120</v>
      </c>
    </row>
    <row r="2259" spans="1:5" x14ac:dyDescent="0.25">
      <c r="A2259">
        <v>79780440</v>
      </c>
      <c r="B2259" s="28">
        <v>1455.42</v>
      </c>
      <c r="C2259">
        <v>148</v>
      </c>
      <c r="D2259" t="s">
        <v>38</v>
      </c>
      <c r="E2259" t="str">
        <f t="shared" si="35"/>
        <v>121-150</v>
      </c>
    </row>
    <row r="2260" spans="1:5" x14ac:dyDescent="0.25">
      <c r="A2260">
        <v>79783904</v>
      </c>
      <c r="B2260" s="28">
        <v>5247.96</v>
      </c>
      <c r="C2260">
        <v>136</v>
      </c>
      <c r="D2260" t="s">
        <v>39</v>
      </c>
      <c r="E2260" t="str">
        <f t="shared" si="35"/>
        <v>121-150</v>
      </c>
    </row>
    <row r="2261" spans="1:5" x14ac:dyDescent="0.25">
      <c r="A2261">
        <v>79790102</v>
      </c>
      <c r="B2261" s="28">
        <v>10423.73</v>
      </c>
      <c r="C2261">
        <v>150</v>
      </c>
      <c r="D2261" t="s">
        <v>38</v>
      </c>
      <c r="E2261" t="str">
        <f t="shared" si="35"/>
        <v>121-150</v>
      </c>
    </row>
    <row r="2262" spans="1:5" x14ac:dyDescent="0.25">
      <c r="A2262">
        <v>79791416</v>
      </c>
      <c r="B2262" s="28">
        <v>20899.580000000002</v>
      </c>
      <c r="C2262">
        <v>90</v>
      </c>
      <c r="D2262" t="s">
        <v>39</v>
      </c>
      <c r="E2262" t="str">
        <f t="shared" si="35"/>
        <v>90-120</v>
      </c>
    </row>
    <row r="2263" spans="1:5" x14ac:dyDescent="0.25">
      <c r="A2263">
        <v>79794884</v>
      </c>
      <c r="B2263" s="28">
        <v>4775.8999999999996</v>
      </c>
      <c r="C2263">
        <v>90</v>
      </c>
      <c r="D2263" t="s">
        <v>39</v>
      </c>
      <c r="E2263" t="str">
        <f t="shared" si="35"/>
        <v>90-120</v>
      </c>
    </row>
    <row r="2264" spans="1:5" x14ac:dyDescent="0.25">
      <c r="A2264">
        <v>79799200</v>
      </c>
      <c r="B2264" s="28">
        <v>2151.6</v>
      </c>
      <c r="C2264">
        <v>118</v>
      </c>
      <c r="D2264" t="s">
        <v>39</v>
      </c>
      <c r="E2264" t="str">
        <f t="shared" si="35"/>
        <v>90-120</v>
      </c>
    </row>
    <row r="2265" spans="1:5" x14ac:dyDescent="0.25">
      <c r="A2265">
        <v>79801354</v>
      </c>
      <c r="B2265" s="28">
        <v>14834.1</v>
      </c>
      <c r="C2265">
        <v>143</v>
      </c>
      <c r="D2265" t="s">
        <v>40</v>
      </c>
      <c r="E2265" t="str">
        <f t="shared" si="35"/>
        <v>121-150</v>
      </c>
    </row>
    <row r="2266" spans="1:5" x14ac:dyDescent="0.25">
      <c r="A2266">
        <v>79802256</v>
      </c>
      <c r="B2266" s="28">
        <v>14544</v>
      </c>
      <c r="C2266">
        <v>134</v>
      </c>
      <c r="D2266" t="s">
        <v>40</v>
      </c>
      <c r="E2266" t="str">
        <f t="shared" si="35"/>
        <v>121-150</v>
      </c>
    </row>
    <row r="2267" spans="1:5" x14ac:dyDescent="0.25">
      <c r="A2267">
        <v>79812630</v>
      </c>
      <c r="B2267" s="28">
        <v>1747.49</v>
      </c>
      <c r="C2267">
        <v>97</v>
      </c>
      <c r="D2267" t="s">
        <v>39</v>
      </c>
      <c r="E2267" t="str">
        <f t="shared" si="35"/>
        <v>90-120</v>
      </c>
    </row>
    <row r="2268" spans="1:5" x14ac:dyDescent="0.25">
      <c r="A2268">
        <v>79819604</v>
      </c>
      <c r="B2268" s="28">
        <v>5516.77</v>
      </c>
      <c r="C2268">
        <v>119</v>
      </c>
      <c r="D2268" t="s">
        <v>38</v>
      </c>
      <c r="E2268" t="str">
        <f t="shared" si="35"/>
        <v>90-120</v>
      </c>
    </row>
    <row r="2269" spans="1:5" x14ac:dyDescent="0.25">
      <c r="A2269">
        <v>79823206</v>
      </c>
      <c r="B2269" s="28">
        <v>1552.54</v>
      </c>
      <c r="C2269">
        <v>141</v>
      </c>
      <c r="D2269" t="s">
        <v>38</v>
      </c>
      <c r="E2269" t="str">
        <f t="shared" si="35"/>
        <v>121-150</v>
      </c>
    </row>
    <row r="2270" spans="1:5" x14ac:dyDescent="0.25">
      <c r="A2270">
        <v>79845116</v>
      </c>
      <c r="B2270" s="28">
        <v>11261.24</v>
      </c>
      <c r="C2270">
        <v>126</v>
      </c>
      <c r="D2270" t="s">
        <v>39</v>
      </c>
      <c r="E2270" t="str">
        <f t="shared" si="35"/>
        <v>121-150</v>
      </c>
    </row>
    <row r="2271" spans="1:5" x14ac:dyDescent="0.25">
      <c r="A2271">
        <v>79880590</v>
      </c>
      <c r="B2271" s="28">
        <v>1859.77</v>
      </c>
      <c r="C2271">
        <v>91</v>
      </c>
      <c r="D2271" t="s">
        <v>39</v>
      </c>
      <c r="E2271" t="str">
        <f t="shared" si="35"/>
        <v>90-120</v>
      </c>
    </row>
    <row r="2272" spans="1:5" x14ac:dyDescent="0.25">
      <c r="A2272">
        <v>79895046</v>
      </c>
      <c r="B2272" s="28">
        <v>1174.1199999999999</v>
      </c>
      <c r="C2272">
        <v>90</v>
      </c>
      <c r="D2272" t="s">
        <v>39</v>
      </c>
      <c r="E2272" t="str">
        <f t="shared" si="35"/>
        <v>90-120</v>
      </c>
    </row>
    <row r="2273" spans="1:5" x14ac:dyDescent="0.25">
      <c r="A2273">
        <v>79908194</v>
      </c>
      <c r="B2273" s="28">
        <v>5921.27</v>
      </c>
      <c r="C2273">
        <v>90</v>
      </c>
      <c r="D2273" t="s">
        <v>39</v>
      </c>
      <c r="E2273" t="str">
        <f t="shared" si="35"/>
        <v>90-120</v>
      </c>
    </row>
    <row r="2274" spans="1:5" x14ac:dyDescent="0.25">
      <c r="A2274">
        <v>79913192</v>
      </c>
      <c r="B2274" s="28">
        <v>4275.2299999999996</v>
      </c>
      <c r="C2274">
        <v>90</v>
      </c>
      <c r="D2274" t="s">
        <v>38</v>
      </c>
      <c r="E2274" t="str">
        <f t="shared" si="35"/>
        <v>90-120</v>
      </c>
    </row>
    <row r="2275" spans="1:5" x14ac:dyDescent="0.25">
      <c r="A2275">
        <v>79914562</v>
      </c>
      <c r="B2275" s="28">
        <v>3147.83</v>
      </c>
      <c r="C2275">
        <v>91</v>
      </c>
      <c r="D2275" t="s">
        <v>40</v>
      </c>
      <c r="E2275" t="str">
        <f t="shared" si="35"/>
        <v>90-120</v>
      </c>
    </row>
    <row r="2276" spans="1:5" x14ac:dyDescent="0.25">
      <c r="A2276">
        <v>79922122</v>
      </c>
      <c r="B2276" s="28">
        <v>2897.91</v>
      </c>
      <c r="C2276">
        <v>92</v>
      </c>
      <c r="D2276" t="s">
        <v>38</v>
      </c>
      <c r="E2276" t="str">
        <f t="shared" si="35"/>
        <v>90-120</v>
      </c>
    </row>
    <row r="2277" spans="1:5" x14ac:dyDescent="0.25">
      <c r="A2277">
        <v>79923934</v>
      </c>
      <c r="B2277" s="28">
        <v>2774.53</v>
      </c>
      <c r="C2277">
        <v>122</v>
      </c>
      <c r="D2277" t="s">
        <v>38</v>
      </c>
      <c r="E2277" t="str">
        <f t="shared" si="35"/>
        <v>121-150</v>
      </c>
    </row>
    <row r="2278" spans="1:5" x14ac:dyDescent="0.25">
      <c r="A2278">
        <v>79926926</v>
      </c>
      <c r="B2278" s="28">
        <v>4830.07</v>
      </c>
      <c r="C2278">
        <v>129</v>
      </c>
      <c r="D2278" t="s">
        <v>40</v>
      </c>
      <c r="E2278" t="str">
        <f t="shared" si="35"/>
        <v>121-150</v>
      </c>
    </row>
    <row r="2279" spans="1:5" x14ac:dyDescent="0.25">
      <c r="A2279">
        <v>79928052</v>
      </c>
      <c r="B2279" s="28">
        <v>13056</v>
      </c>
      <c r="C2279">
        <v>106</v>
      </c>
      <c r="D2279" t="s">
        <v>39</v>
      </c>
      <c r="E2279" t="str">
        <f t="shared" si="35"/>
        <v>90-120</v>
      </c>
    </row>
    <row r="2280" spans="1:5" x14ac:dyDescent="0.25">
      <c r="A2280">
        <v>79939568</v>
      </c>
      <c r="B2280" s="28">
        <v>2825.91</v>
      </c>
      <c r="C2280">
        <v>111</v>
      </c>
      <c r="D2280" t="s">
        <v>40</v>
      </c>
      <c r="E2280" t="str">
        <f t="shared" si="35"/>
        <v>90-120</v>
      </c>
    </row>
    <row r="2281" spans="1:5" x14ac:dyDescent="0.25">
      <c r="A2281">
        <v>79945938</v>
      </c>
      <c r="B2281" s="28">
        <v>2061.2399999999998</v>
      </c>
      <c r="C2281">
        <v>148</v>
      </c>
      <c r="D2281" t="s">
        <v>40</v>
      </c>
      <c r="E2281" t="str">
        <f t="shared" si="35"/>
        <v>121-150</v>
      </c>
    </row>
    <row r="2282" spans="1:5" x14ac:dyDescent="0.25">
      <c r="A2282">
        <v>79948192</v>
      </c>
      <c r="B2282" s="28">
        <v>4985.09</v>
      </c>
      <c r="C2282">
        <v>90</v>
      </c>
      <c r="D2282" t="s">
        <v>39</v>
      </c>
      <c r="E2282" t="str">
        <f t="shared" si="35"/>
        <v>90-120</v>
      </c>
    </row>
    <row r="2283" spans="1:5" x14ac:dyDescent="0.25">
      <c r="A2283">
        <v>79950764</v>
      </c>
      <c r="B2283" s="28">
        <v>4195.47</v>
      </c>
      <c r="C2283">
        <v>133</v>
      </c>
      <c r="D2283" t="s">
        <v>38</v>
      </c>
      <c r="E2283" t="str">
        <f t="shared" si="35"/>
        <v>121-150</v>
      </c>
    </row>
    <row r="2284" spans="1:5" x14ac:dyDescent="0.25">
      <c r="A2284">
        <v>79963374</v>
      </c>
      <c r="B2284" s="28">
        <v>9669.56</v>
      </c>
      <c r="C2284">
        <v>118</v>
      </c>
      <c r="D2284" t="s">
        <v>38</v>
      </c>
      <c r="E2284" t="str">
        <f t="shared" si="35"/>
        <v>90-120</v>
      </c>
    </row>
    <row r="2285" spans="1:5" x14ac:dyDescent="0.25">
      <c r="A2285">
        <v>79969902</v>
      </c>
      <c r="B2285" s="28">
        <v>1150.71</v>
      </c>
      <c r="C2285">
        <v>150</v>
      </c>
      <c r="D2285" t="s">
        <v>39</v>
      </c>
      <c r="E2285" t="str">
        <f t="shared" si="35"/>
        <v>121-150</v>
      </c>
    </row>
    <row r="2286" spans="1:5" x14ac:dyDescent="0.25">
      <c r="A2286">
        <v>79986156</v>
      </c>
      <c r="B2286" s="28">
        <v>9444.98</v>
      </c>
      <c r="C2286">
        <v>92</v>
      </c>
      <c r="D2286" t="s">
        <v>40</v>
      </c>
      <c r="E2286" t="str">
        <f t="shared" si="35"/>
        <v>90-120</v>
      </c>
    </row>
    <row r="2287" spans="1:5" x14ac:dyDescent="0.25">
      <c r="A2287">
        <v>80006400</v>
      </c>
      <c r="B2287" s="28">
        <v>2592.3200000000002</v>
      </c>
      <c r="C2287">
        <v>113</v>
      </c>
      <c r="D2287" t="s">
        <v>40</v>
      </c>
      <c r="E2287" t="str">
        <f t="shared" si="35"/>
        <v>90-120</v>
      </c>
    </row>
    <row r="2288" spans="1:5" x14ac:dyDescent="0.25">
      <c r="A2288">
        <v>80006768</v>
      </c>
      <c r="B2288" s="28">
        <v>2494.9499999999998</v>
      </c>
      <c r="C2288">
        <v>143</v>
      </c>
      <c r="D2288" t="s">
        <v>38</v>
      </c>
      <c r="E2288" t="str">
        <f t="shared" si="35"/>
        <v>121-150</v>
      </c>
    </row>
    <row r="2289" spans="1:5" x14ac:dyDescent="0.25">
      <c r="A2289">
        <v>80035664</v>
      </c>
      <c r="B2289" s="28">
        <v>1044.08</v>
      </c>
      <c r="C2289">
        <v>113</v>
      </c>
      <c r="D2289" t="s">
        <v>39</v>
      </c>
      <c r="E2289" t="str">
        <f t="shared" si="35"/>
        <v>90-120</v>
      </c>
    </row>
    <row r="2290" spans="1:5" x14ac:dyDescent="0.25">
      <c r="A2290">
        <v>80051312</v>
      </c>
      <c r="B2290" s="28">
        <v>2519.8000000000002</v>
      </c>
      <c r="C2290">
        <v>120</v>
      </c>
      <c r="D2290" t="s">
        <v>39</v>
      </c>
      <c r="E2290" t="str">
        <f t="shared" si="35"/>
        <v>90-120</v>
      </c>
    </row>
    <row r="2291" spans="1:5" x14ac:dyDescent="0.25">
      <c r="A2291">
        <v>80056160</v>
      </c>
      <c r="B2291" s="28">
        <v>1823.77</v>
      </c>
      <c r="C2291">
        <v>141</v>
      </c>
      <c r="D2291" t="s">
        <v>40</v>
      </c>
      <c r="E2291" t="str">
        <f t="shared" si="35"/>
        <v>121-150</v>
      </c>
    </row>
    <row r="2292" spans="1:5" x14ac:dyDescent="0.25">
      <c r="A2292">
        <v>80060310</v>
      </c>
      <c r="B2292" s="28">
        <v>7670.68</v>
      </c>
      <c r="C2292">
        <v>96</v>
      </c>
      <c r="D2292" t="s">
        <v>40</v>
      </c>
      <c r="E2292" t="str">
        <f t="shared" si="35"/>
        <v>90-120</v>
      </c>
    </row>
    <row r="2293" spans="1:5" x14ac:dyDescent="0.25">
      <c r="A2293">
        <v>80063224</v>
      </c>
      <c r="B2293" s="28">
        <v>2871.45</v>
      </c>
      <c r="C2293">
        <v>106</v>
      </c>
      <c r="D2293" t="s">
        <v>40</v>
      </c>
      <c r="E2293" t="str">
        <f t="shared" si="35"/>
        <v>90-120</v>
      </c>
    </row>
    <row r="2294" spans="1:5" x14ac:dyDescent="0.25">
      <c r="A2294">
        <v>80063376</v>
      </c>
      <c r="B2294" s="28">
        <v>8610.33</v>
      </c>
      <c r="C2294">
        <v>143</v>
      </c>
      <c r="D2294" t="s">
        <v>40</v>
      </c>
      <c r="E2294" t="str">
        <f t="shared" si="35"/>
        <v>121-150</v>
      </c>
    </row>
    <row r="2295" spans="1:5" x14ac:dyDescent="0.25">
      <c r="A2295">
        <v>80065202</v>
      </c>
      <c r="B2295" s="28">
        <v>5473.82</v>
      </c>
      <c r="C2295">
        <v>150</v>
      </c>
      <c r="D2295" t="s">
        <v>38</v>
      </c>
      <c r="E2295" t="str">
        <f t="shared" si="35"/>
        <v>121-150</v>
      </c>
    </row>
    <row r="2296" spans="1:5" x14ac:dyDescent="0.25">
      <c r="A2296">
        <v>80065676</v>
      </c>
      <c r="B2296" s="28">
        <v>4387.04</v>
      </c>
      <c r="C2296">
        <v>111</v>
      </c>
      <c r="D2296" t="s">
        <v>40</v>
      </c>
      <c r="E2296" t="str">
        <f t="shared" si="35"/>
        <v>90-120</v>
      </c>
    </row>
    <row r="2297" spans="1:5" x14ac:dyDescent="0.25">
      <c r="A2297">
        <v>80069740</v>
      </c>
      <c r="B2297" s="28">
        <v>13040.76</v>
      </c>
      <c r="C2297">
        <v>143</v>
      </c>
      <c r="D2297" t="s">
        <v>38</v>
      </c>
      <c r="E2297" t="str">
        <f t="shared" si="35"/>
        <v>121-150</v>
      </c>
    </row>
    <row r="2298" spans="1:5" x14ac:dyDescent="0.25">
      <c r="A2298">
        <v>80076872</v>
      </c>
      <c r="B2298" s="28">
        <v>6159.85</v>
      </c>
      <c r="C2298">
        <v>91</v>
      </c>
      <c r="D2298" t="s">
        <v>40</v>
      </c>
      <c r="E2298" t="str">
        <f t="shared" si="35"/>
        <v>90-120</v>
      </c>
    </row>
    <row r="2299" spans="1:5" x14ac:dyDescent="0.25">
      <c r="A2299">
        <v>80086744</v>
      </c>
      <c r="B2299" s="28">
        <v>1528.82</v>
      </c>
      <c r="C2299">
        <v>143</v>
      </c>
      <c r="D2299" t="s">
        <v>39</v>
      </c>
      <c r="E2299" t="str">
        <f t="shared" si="35"/>
        <v>121-150</v>
      </c>
    </row>
    <row r="2300" spans="1:5" x14ac:dyDescent="0.25">
      <c r="A2300">
        <v>80092944</v>
      </c>
      <c r="B2300" s="28">
        <v>2796.91</v>
      </c>
      <c r="C2300">
        <v>141</v>
      </c>
      <c r="D2300" t="s">
        <v>39</v>
      </c>
      <c r="E2300" t="str">
        <f t="shared" si="35"/>
        <v>121-150</v>
      </c>
    </row>
    <row r="2301" spans="1:5" x14ac:dyDescent="0.25">
      <c r="A2301">
        <v>80097220</v>
      </c>
      <c r="B2301" s="28">
        <v>3421.35</v>
      </c>
      <c r="C2301">
        <v>143</v>
      </c>
      <c r="D2301" t="s">
        <v>39</v>
      </c>
      <c r="E2301" t="str">
        <f t="shared" si="35"/>
        <v>121-150</v>
      </c>
    </row>
    <row r="2302" spans="1:5" x14ac:dyDescent="0.25">
      <c r="A2302">
        <v>80104374</v>
      </c>
      <c r="B2302" s="28">
        <v>9682.6</v>
      </c>
      <c r="C2302">
        <v>119</v>
      </c>
      <c r="D2302" t="s">
        <v>38</v>
      </c>
      <c r="E2302" t="str">
        <f t="shared" si="35"/>
        <v>90-120</v>
      </c>
    </row>
    <row r="2303" spans="1:5" x14ac:dyDescent="0.25">
      <c r="A2303">
        <v>80105978</v>
      </c>
      <c r="B2303" s="28">
        <v>3316.24</v>
      </c>
      <c r="C2303">
        <v>119</v>
      </c>
      <c r="D2303" t="s">
        <v>38</v>
      </c>
      <c r="E2303" t="str">
        <f t="shared" si="35"/>
        <v>90-120</v>
      </c>
    </row>
    <row r="2304" spans="1:5" x14ac:dyDescent="0.25">
      <c r="A2304">
        <v>80107126</v>
      </c>
      <c r="B2304" s="28">
        <v>4625.59</v>
      </c>
      <c r="C2304">
        <v>150</v>
      </c>
      <c r="D2304" t="s">
        <v>40</v>
      </c>
      <c r="E2304" t="str">
        <f t="shared" si="35"/>
        <v>121-150</v>
      </c>
    </row>
    <row r="2305" spans="1:5" x14ac:dyDescent="0.25">
      <c r="A2305">
        <v>80110830</v>
      </c>
      <c r="B2305" s="28">
        <v>2783.07</v>
      </c>
      <c r="C2305">
        <v>90</v>
      </c>
      <c r="D2305" t="s">
        <v>38</v>
      </c>
      <c r="E2305" t="str">
        <f t="shared" si="35"/>
        <v>90-120</v>
      </c>
    </row>
    <row r="2306" spans="1:5" x14ac:dyDescent="0.25">
      <c r="A2306">
        <v>80116124</v>
      </c>
      <c r="B2306" s="28">
        <v>2555.65</v>
      </c>
      <c r="C2306">
        <v>90</v>
      </c>
      <c r="D2306" t="s">
        <v>39</v>
      </c>
      <c r="E2306" t="str">
        <f t="shared" si="35"/>
        <v>90-120</v>
      </c>
    </row>
    <row r="2307" spans="1:5" x14ac:dyDescent="0.25">
      <c r="A2307">
        <v>80116978</v>
      </c>
      <c r="B2307" s="28">
        <v>5919.74</v>
      </c>
      <c r="C2307">
        <v>121</v>
      </c>
      <c r="D2307" t="s">
        <v>40</v>
      </c>
      <c r="E2307" t="str">
        <f t="shared" ref="E2307:E2370" si="36">IF(C2307&lt;=120,"90-120","121-150")</f>
        <v>121-150</v>
      </c>
    </row>
    <row r="2308" spans="1:5" x14ac:dyDescent="0.25">
      <c r="A2308">
        <v>80120582</v>
      </c>
      <c r="B2308" s="28">
        <v>5393.64</v>
      </c>
      <c r="C2308">
        <v>143</v>
      </c>
      <c r="D2308" t="s">
        <v>38</v>
      </c>
      <c r="E2308" t="str">
        <f t="shared" si="36"/>
        <v>121-150</v>
      </c>
    </row>
    <row r="2309" spans="1:5" x14ac:dyDescent="0.25">
      <c r="A2309">
        <v>80126596</v>
      </c>
      <c r="B2309" s="28">
        <v>1446.28</v>
      </c>
      <c r="C2309">
        <v>149</v>
      </c>
      <c r="D2309" t="s">
        <v>40</v>
      </c>
      <c r="E2309" t="str">
        <f t="shared" si="36"/>
        <v>121-150</v>
      </c>
    </row>
    <row r="2310" spans="1:5" x14ac:dyDescent="0.25">
      <c r="A2310">
        <v>80128040</v>
      </c>
      <c r="B2310" s="28">
        <v>2824.1</v>
      </c>
      <c r="C2310">
        <v>150</v>
      </c>
      <c r="D2310" t="s">
        <v>40</v>
      </c>
      <c r="E2310" t="str">
        <f t="shared" si="36"/>
        <v>121-150</v>
      </c>
    </row>
    <row r="2311" spans="1:5" x14ac:dyDescent="0.25">
      <c r="A2311">
        <v>80128626</v>
      </c>
      <c r="B2311" s="28">
        <v>1634.98</v>
      </c>
      <c r="C2311">
        <v>149</v>
      </c>
      <c r="D2311" t="s">
        <v>38</v>
      </c>
      <c r="E2311" t="str">
        <f t="shared" si="36"/>
        <v>121-150</v>
      </c>
    </row>
    <row r="2312" spans="1:5" x14ac:dyDescent="0.25">
      <c r="A2312">
        <v>80130230</v>
      </c>
      <c r="B2312" s="28">
        <v>12315.14</v>
      </c>
      <c r="C2312">
        <v>113</v>
      </c>
      <c r="D2312" t="s">
        <v>40</v>
      </c>
      <c r="E2312" t="str">
        <f t="shared" si="36"/>
        <v>90-120</v>
      </c>
    </row>
    <row r="2313" spans="1:5" x14ac:dyDescent="0.25">
      <c r="A2313">
        <v>80131684</v>
      </c>
      <c r="B2313" s="28">
        <v>2798.21</v>
      </c>
      <c r="C2313">
        <v>106</v>
      </c>
      <c r="D2313" t="s">
        <v>39</v>
      </c>
      <c r="E2313" t="str">
        <f t="shared" si="36"/>
        <v>90-120</v>
      </c>
    </row>
    <row r="2314" spans="1:5" x14ac:dyDescent="0.25">
      <c r="A2314">
        <v>80134634</v>
      </c>
      <c r="B2314" s="28">
        <v>8734.01</v>
      </c>
      <c r="C2314">
        <v>149</v>
      </c>
      <c r="D2314" t="s">
        <v>38</v>
      </c>
      <c r="E2314" t="str">
        <f t="shared" si="36"/>
        <v>121-150</v>
      </c>
    </row>
    <row r="2315" spans="1:5" x14ac:dyDescent="0.25">
      <c r="A2315">
        <v>80153050</v>
      </c>
      <c r="B2315" s="28">
        <v>5161.24</v>
      </c>
      <c r="C2315">
        <v>119</v>
      </c>
      <c r="D2315" t="s">
        <v>40</v>
      </c>
      <c r="E2315" t="str">
        <f t="shared" si="36"/>
        <v>90-120</v>
      </c>
    </row>
    <row r="2316" spans="1:5" x14ac:dyDescent="0.25">
      <c r="A2316">
        <v>80155292</v>
      </c>
      <c r="B2316" s="28">
        <v>8017.37</v>
      </c>
      <c r="C2316">
        <v>96</v>
      </c>
      <c r="D2316" t="s">
        <v>38</v>
      </c>
      <c r="E2316" t="str">
        <f t="shared" si="36"/>
        <v>90-120</v>
      </c>
    </row>
    <row r="2317" spans="1:5" x14ac:dyDescent="0.25">
      <c r="A2317">
        <v>80159694</v>
      </c>
      <c r="B2317" s="28">
        <v>19204.14</v>
      </c>
      <c r="C2317">
        <v>120</v>
      </c>
      <c r="D2317" t="s">
        <v>38</v>
      </c>
      <c r="E2317" t="str">
        <f t="shared" si="36"/>
        <v>90-120</v>
      </c>
    </row>
    <row r="2318" spans="1:5" x14ac:dyDescent="0.25">
      <c r="A2318">
        <v>80159854</v>
      </c>
      <c r="B2318" s="28">
        <v>2350.38</v>
      </c>
      <c r="C2318">
        <v>149</v>
      </c>
      <c r="D2318" t="s">
        <v>40</v>
      </c>
      <c r="E2318" t="str">
        <f t="shared" si="36"/>
        <v>121-150</v>
      </c>
    </row>
    <row r="2319" spans="1:5" x14ac:dyDescent="0.25">
      <c r="A2319">
        <v>80160466</v>
      </c>
      <c r="B2319" s="28">
        <v>4906.2299999999996</v>
      </c>
      <c r="C2319">
        <v>118</v>
      </c>
      <c r="D2319" t="s">
        <v>39</v>
      </c>
      <c r="E2319" t="str">
        <f t="shared" si="36"/>
        <v>90-120</v>
      </c>
    </row>
    <row r="2320" spans="1:5" x14ac:dyDescent="0.25">
      <c r="A2320">
        <v>80162816</v>
      </c>
      <c r="B2320" s="28">
        <v>17484.599999999999</v>
      </c>
      <c r="C2320">
        <v>134</v>
      </c>
      <c r="D2320" t="s">
        <v>39</v>
      </c>
      <c r="E2320" t="str">
        <f t="shared" si="36"/>
        <v>121-150</v>
      </c>
    </row>
    <row r="2321" spans="1:5" x14ac:dyDescent="0.25">
      <c r="A2321">
        <v>80165352</v>
      </c>
      <c r="B2321" s="28">
        <v>9436.1</v>
      </c>
      <c r="C2321">
        <v>120</v>
      </c>
      <c r="D2321" t="s">
        <v>38</v>
      </c>
      <c r="E2321" t="str">
        <f t="shared" si="36"/>
        <v>90-120</v>
      </c>
    </row>
    <row r="2322" spans="1:5" x14ac:dyDescent="0.25">
      <c r="A2322">
        <v>80166890</v>
      </c>
      <c r="B2322" s="28">
        <v>1061.33</v>
      </c>
      <c r="C2322">
        <v>111</v>
      </c>
      <c r="D2322" t="s">
        <v>39</v>
      </c>
      <c r="E2322" t="str">
        <f t="shared" si="36"/>
        <v>90-120</v>
      </c>
    </row>
    <row r="2323" spans="1:5" x14ac:dyDescent="0.25">
      <c r="A2323">
        <v>80175016</v>
      </c>
      <c r="B2323" s="28">
        <v>3071.43</v>
      </c>
      <c r="C2323">
        <v>120</v>
      </c>
      <c r="D2323" t="s">
        <v>39</v>
      </c>
      <c r="E2323" t="str">
        <f t="shared" si="36"/>
        <v>90-120</v>
      </c>
    </row>
    <row r="2324" spans="1:5" x14ac:dyDescent="0.25">
      <c r="A2324">
        <v>80176156</v>
      </c>
      <c r="B2324" s="28">
        <v>8059</v>
      </c>
      <c r="C2324">
        <v>113</v>
      </c>
      <c r="D2324" t="s">
        <v>40</v>
      </c>
      <c r="E2324" t="str">
        <f t="shared" si="36"/>
        <v>90-120</v>
      </c>
    </row>
    <row r="2325" spans="1:5" x14ac:dyDescent="0.25">
      <c r="A2325">
        <v>80195890</v>
      </c>
      <c r="B2325" s="28">
        <v>6544.29</v>
      </c>
      <c r="C2325">
        <v>149</v>
      </c>
      <c r="D2325" t="s">
        <v>40</v>
      </c>
      <c r="E2325" t="str">
        <f t="shared" si="36"/>
        <v>121-150</v>
      </c>
    </row>
    <row r="2326" spans="1:5" x14ac:dyDescent="0.25">
      <c r="A2326">
        <v>80205902</v>
      </c>
      <c r="B2326" s="28">
        <v>1932.87</v>
      </c>
      <c r="C2326">
        <v>104</v>
      </c>
      <c r="D2326" t="s">
        <v>38</v>
      </c>
      <c r="E2326" t="str">
        <f t="shared" si="36"/>
        <v>90-120</v>
      </c>
    </row>
    <row r="2327" spans="1:5" x14ac:dyDescent="0.25">
      <c r="A2327">
        <v>80207442</v>
      </c>
      <c r="B2327" s="28">
        <v>5360.41</v>
      </c>
      <c r="C2327">
        <v>148</v>
      </c>
      <c r="D2327" t="s">
        <v>40</v>
      </c>
      <c r="E2327" t="str">
        <f t="shared" si="36"/>
        <v>121-150</v>
      </c>
    </row>
    <row r="2328" spans="1:5" x14ac:dyDescent="0.25">
      <c r="A2328">
        <v>80208728</v>
      </c>
      <c r="B2328" s="28">
        <v>4268.29</v>
      </c>
      <c r="C2328">
        <v>147</v>
      </c>
      <c r="D2328" t="s">
        <v>39</v>
      </c>
      <c r="E2328" t="str">
        <f t="shared" si="36"/>
        <v>121-150</v>
      </c>
    </row>
    <row r="2329" spans="1:5" x14ac:dyDescent="0.25">
      <c r="A2329">
        <v>80222996</v>
      </c>
      <c r="B2329" s="28">
        <v>1294.18</v>
      </c>
      <c r="C2329">
        <v>92</v>
      </c>
      <c r="D2329" t="s">
        <v>38</v>
      </c>
      <c r="E2329" t="str">
        <f t="shared" si="36"/>
        <v>90-120</v>
      </c>
    </row>
    <row r="2330" spans="1:5" x14ac:dyDescent="0.25">
      <c r="A2330">
        <v>80234294</v>
      </c>
      <c r="B2330" s="28">
        <v>8588.11</v>
      </c>
      <c r="C2330">
        <v>136</v>
      </c>
      <c r="D2330" t="s">
        <v>40</v>
      </c>
      <c r="E2330" t="str">
        <f t="shared" si="36"/>
        <v>121-150</v>
      </c>
    </row>
    <row r="2331" spans="1:5" x14ac:dyDescent="0.25">
      <c r="A2331">
        <v>80240682</v>
      </c>
      <c r="B2331" s="28">
        <v>6203.97</v>
      </c>
      <c r="C2331">
        <v>90</v>
      </c>
      <c r="D2331" t="s">
        <v>38</v>
      </c>
      <c r="E2331" t="str">
        <f t="shared" si="36"/>
        <v>90-120</v>
      </c>
    </row>
    <row r="2332" spans="1:5" x14ac:dyDescent="0.25">
      <c r="A2332">
        <v>80243242</v>
      </c>
      <c r="B2332" s="28">
        <v>7647.5</v>
      </c>
      <c r="C2332">
        <v>96</v>
      </c>
      <c r="D2332" t="s">
        <v>38</v>
      </c>
      <c r="E2332" t="str">
        <f t="shared" si="36"/>
        <v>90-120</v>
      </c>
    </row>
    <row r="2333" spans="1:5" x14ac:dyDescent="0.25">
      <c r="A2333">
        <v>80252410</v>
      </c>
      <c r="B2333" s="28">
        <v>14478.7</v>
      </c>
      <c r="C2333">
        <v>120</v>
      </c>
      <c r="D2333" t="s">
        <v>39</v>
      </c>
      <c r="E2333" t="str">
        <f t="shared" si="36"/>
        <v>90-120</v>
      </c>
    </row>
    <row r="2334" spans="1:5" x14ac:dyDescent="0.25">
      <c r="A2334">
        <v>80267970</v>
      </c>
      <c r="B2334" s="28">
        <v>5149.51</v>
      </c>
      <c r="C2334">
        <v>91</v>
      </c>
      <c r="D2334" t="s">
        <v>39</v>
      </c>
      <c r="E2334" t="str">
        <f t="shared" si="36"/>
        <v>90-120</v>
      </c>
    </row>
    <row r="2335" spans="1:5" x14ac:dyDescent="0.25">
      <c r="A2335">
        <v>80278212</v>
      </c>
      <c r="B2335" s="28">
        <v>8010.89</v>
      </c>
      <c r="C2335">
        <v>92</v>
      </c>
      <c r="D2335" t="s">
        <v>38</v>
      </c>
      <c r="E2335" t="str">
        <f t="shared" si="36"/>
        <v>90-120</v>
      </c>
    </row>
    <row r="2336" spans="1:5" x14ac:dyDescent="0.25">
      <c r="A2336">
        <v>80283266</v>
      </c>
      <c r="B2336" s="28">
        <v>7908.08</v>
      </c>
      <c r="C2336">
        <v>119</v>
      </c>
      <c r="D2336" t="s">
        <v>38</v>
      </c>
      <c r="E2336" t="str">
        <f t="shared" si="36"/>
        <v>90-120</v>
      </c>
    </row>
    <row r="2337" spans="1:5" x14ac:dyDescent="0.25">
      <c r="A2337">
        <v>80294870</v>
      </c>
      <c r="B2337" s="28">
        <v>6655.19</v>
      </c>
      <c r="C2337">
        <v>106</v>
      </c>
      <c r="D2337" t="s">
        <v>39</v>
      </c>
      <c r="E2337" t="str">
        <f t="shared" si="36"/>
        <v>90-120</v>
      </c>
    </row>
    <row r="2338" spans="1:5" x14ac:dyDescent="0.25">
      <c r="A2338">
        <v>80310440</v>
      </c>
      <c r="B2338" s="28">
        <v>2460.19</v>
      </c>
      <c r="C2338">
        <v>92</v>
      </c>
      <c r="D2338" t="s">
        <v>39</v>
      </c>
      <c r="E2338" t="str">
        <f t="shared" si="36"/>
        <v>90-120</v>
      </c>
    </row>
    <row r="2339" spans="1:5" x14ac:dyDescent="0.25">
      <c r="A2339">
        <v>80314580</v>
      </c>
      <c r="B2339" s="28">
        <v>2754.37</v>
      </c>
      <c r="C2339">
        <v>122</v>
      </c>
      <c r="D2339" t="s">
        <v>38</v>
      </c>
      <c r="E2339" t="str">
        <f t="shared" si="36"/>
        <v>121-150</v>
      </c>
    </row>
    <row r="2340" spans="1:5" x14ac:dyDescent="0.25">
      <c r="A2340">
        <v>80317272</v>
      </c>
      <c r="B2340" s="28">
        <v>8871.39</v>
      </c>
      <c r="C2340">
        <v>120</v>
      </c>
      <c r="D2340" t="s">
        <v>39</v>
      </c>
      <c r="E2340" t="str">
        <f t="shared" si="36"/>
        <v>90-120</v>
      </c>
    </row>
    <row r="2341" spans="1:5" x14ac:dyDescent="0.25">
      <c r="A2341">
        <v>80322694</v>
      </c>
      <c r="B2341" s="28">
        <v>9369.43</v>
      </c>
      <c r="C2341">
        <v>92</v>
      </c>
      <c r="D2341" t="s">
        <v>38</v>
      </c>
      <c r="E2341" t="str">
        <f t="shared" si="36"/>
        <v>90-120</v>
      </c>
    </row>
    <row r="2342" spans="1:5" x14ac:dyDescent="0.25">
      <c r="A2342">
        <v>80328642</v>
      </c>
      <c r="B2342" s="28">
        <v>2600.9299999999998</v>
      </c>
      <c r="C2342">
        <v>122</v>
      </c>
      <c r="D2342" t="s">
        <v>40</v>
      </c>
      <c r="E2342" t="str">
        <f t="shared" si="36"/>
        <v>121-150</v>
      </c>
    </row>
    <row r="2343" spans="1:5" x14ac:dyDescent="0.25">
      <c r="A2343">
        <v>80335296</v>
      </c>
      <c r="B2343" s="28">
        <v>3730.86</v>
      </c>
      <c r="C2343">
        <v>118</v>
      </c>
      <c r="D2343" t="s">
        <v>38</v>
      </c>
      <c r="E2343" t="str">
        <f t="shared" si="36"/>
        <v>90-120</v>
      </c>
    </row>
    <row r="2344" spans="1:5" x14ac:dyDescent="0.25">
      <c r="A2344">
        <v>80342706</v>
      </c>
      <c r="B2344" s="28">
        <v>1427.47</v>
      </c>
      <c r="C2344">
        <v>119</v>
      </c>
      <c r="D2344" t="s">
        <v>39</v>
      </c>
      <c r="E2344" t="str">
        <f t="shared" si="36"/>
        <v>90-120</v>
      </c>
    </row>
    <row r="2345" spans="1:5" x14ac:dyDescent="0.25">
      <c r="A2345">
        <v>80345830</v>
      </c>
      <c r="B2345" s="28">
        <v>10063.19</v>
      </c>
      <c r="C2345">
        <v>113</v>
      </c>
      <c r="D2345" t="s">
        <v>38</v>
      </c>
      <c r="E2345" t="str">
        <f t="shared" si="36"/>
        <v>90-120</v>
      </c>
    </row>
    <row r="2346" spans="1:5" x14ac:dyDescent="0.25">
      <c r="A2346">
        <v>80346322</v>
      </c>
      <c r="B2346" s="28">
        <v>4526.34</v>
      </c>
      <c r="C2346">
        <v>92</v>
      </c>
      <c r="D2346" t="s">
        <v>38</v>
      </c>
      <c r="E2346" t="str">
        <f t="shared" si="36"/>
        <v>90-120</v>
      </c>
    </row>
    <row r="2347" spans="1:5" x14ac:dyDescent="0.25">
      <c r="A2347">
        <v>80358128</v>
      </c>
      <c r="B2347" s="28">
        <v>7394.66</v>
      </c>
      <c r="C2347">
        <v>122</v>
      </c>
      <c r="D2347" t="s">
        <v>39</v>
      </c>
      <c r="E2347" t="str">
        <f t="shared" si="36"/>
        <v>121-150</v>
      </c>
    </row>
    <row r="2348" spans="1:5" x14ac:dyDescent="0.25">
      <c r="A2348">
        <v>80366084</v>
      </c>
      <c r="B2348" s="28">
        <v>8731.64</v>
      </c>
      <c r="C2348">
        <v>120</v>
      </c>
      <c r="D2348" t="s">
        <v>38</v>
      </c>
      <c r="E2348" t="str">
        <f t="shared" si="36"/>
        <v>90-120</v>
      </c>
    </row>
    <row r="2349" spans="1:5" x14ac:dyDescent="0.25">
      <c r="A2349">
        <v>80387436</v>
      </c>
      <c r="B2349" s="28">
        <v>7391.01</v>
      </c>
      <c r="C2349">
        <v>150</v>
      </c>
      <c r="D2349" t="s">
        <v>38</v>
      </c>
      <c r="E2349" t="str">
        <f t="shared" si="36"/>
        <v>121-150</v>
      </c>
    </row>
    <row r="2350" spans="1:5" x14ac:dyDescent="0.25">
      <c r="A2350">
        <v>80396534</v>
      </c>
      <c r="B2350" s="28">
        <v>2999.79</v>
      </c>
      <c r="C2350">
        <v>150</v>
      </c>
      <c r="D2350" t="s">
        <v>38</v>
      </c>
      <c r="E2350" t="str">
        <f t="shared" si="36"/>
        <v>121-150</v>
      </c>
    </row>
    <row r="2351" spans="1:5" x14ac:dyDescent="0.25">
      <c r="A2351">
        <v>80408224</v>
      </c>
      <c r="B2351" s="28">
        <v>17730.84</v>
      </c>
      <c r="C2351">
        <v>146</v>
      </c>
      <c r="D2351" t="s">
        <v>38</v>
      </c>
      <c r="E2351" t="str">
        <f t="shared" si="36"/>
        <v>121-150</v>
      </c>
    </row>
    <row r="2352" spans="1:5" x14ac:dyDescent="0.25">
      <c r="A2352">
        <v>80416976</v>
      </c>
      <c r="B2352" s="28">
        <v>6397.85</v>
      </c>
      <c r="C2352">
        <v>143</v>
      </c>
      <c r="D2352" t="s">
        <v>38</v>
      </c>
      <c r="E2352" t="str">
        <f t="shared" si="36"/>
        <v>121-150</v>
      </c>
    </row>
    <row r="2353" spans="1:5" x14ac:dyDescent="0.25">
      <c r="A2353">
        <v>80426338</v>
      </c>
      <c r="B2353" s="28">
        <v>9866.02</v>
      </c>
      <c r="C2353">
        <v>120</v>
      </c>
      <c r="D2353" t="s">
        <v>38</v>
      </c>
      <c r="E2353" t="str">
        <f t="shared" si="36"/>
        <v>90-120</v>
      </c>
    </row>
    <row r="2354" spans="1:5" x14ac:dyDescent="0.25">
      <c r="A2354">
        <v>80437678</v>
      </c>
      <c r="B2354" s="28">
        <v>12722.86</v>
      </c>
      <c r="C2354">
        <v>143</v>
      </c>
      <c r="D2354" t="s">
        <v>38</v>
      </c>
      <c r="E2354" t="str">
        <f t="shared" si="36"/>
        <v>121-150</v>
      </c>
    </row>
    <row r="2355" spans="1:5" x14ac:dyDescent="0.25">
      <c r="A2355">
        <v>80479162</v>
      </c>
      <c r="B2355" s="28">
        <v>3111.67</v>
      </c>
      <c r="C2355">
        <v>92</v>
      </c>
      <c r="D2355" t="s">
        <v>39</v>
      </c>
      <c r="E2355" t="str">
        <f t="shared" si="36"/>
        <v>90-120</v>
      </c>
    </row>
    <row r="2356" spans="1:5" x14ac:dyDescent="0.25">
      <c r="A2356">
        <v>80479466</v>
      </c>
      <c r="B2356" s="28">
        <v>1876.54</v>
      </c>
      <c r="C2356">
        <v>136</v>
      </c>
      <c r="D2356" t="s">
        <v>39</v>
      </c>
      <c r="E2356" t="str">
        <f t="shared" si="36"/>
        <v>121-150</v>
      </c>
    </row>
    <row r="2357" spans="1:5" x14ac:dyDescent="0.25">
      <c r="A2357">
        <v>80484354</v>
      </c>
      <c r="B2357" s="28">
        <v>9145.44</v>
      </c>
      <c r="C2357">
        <v>150</v>
      </c>
      <c r="D2357" t="s">
        <v>39</v>
      </c>
      <c r="E2357" t="str">
        <f t="shared" si="36"/>
        <v>121-150</v>
      </c>
    </row>
    <row r="2358" spans="1:5" x14ac:dyDescent="0.25">
      <c r="A2358">
        <v>80486036</v>
      </c>
      <c r="B2358" s="28">
        <v>1516.5</v>
      </c>
      <c r="C2358">
        <v>91</v>
      </c>
      <c r="D2358" t="s">
        <v>38</v>
      </c>
      <c r="E2358" t="str">
        <f t="shared" si="36"/>
        <v>90-120</v>
      </c>
    </row>
    <row r="2359" spans="1:5" x14ac:dyDescent="0.25">
      <c r="A2359">
        <v>80490780</v>
      </c>
      <c r="B2359" s="28">
        <v>5402.45</v>
      </c>
      <c r="C2359">
        <v>134</v>
      </c>
      <c r="D2359" t="s">
        <v>40</v>
      </c>
      <c r="E2359" t="str">
        <f t="shared" si="36"/>
        <v>121-150</v>
      </c>
    </row>
    <row r="2360" spans="1:5" x14ac:dyDescent="0.25">
      <c r="A2360">
        <v>80493298</v>
      </c>
      <c r="B2360" s="28">
        <v>9303.7999999999993</v>
      </c>
      <c r="C2360">
        <v>118</v>
      </c>
      <c r="D2360" t="s">
        <v>39</v>
      </c>
      <c r="E2360" t="str">
        <f t="shared" si="36"/>
        <v>90-120</v>
      </c>
    </row>
    <row r="2361" spans="1:5" x14ac:dyDescent="0.25">
      <c r="A2361">
        <v>80494232</v>
      </c>
      <c r="B2361" s="28">
        <v>4082.46</v>
      </c>
      <c r="C2361">
        <v>136</v>
      </c>
      <c r="D2361" t="s">
        <v>39</v>
      </c>
      <c r="E2361" t="str">
        <f t="shared" si="36"/>
        <v>121-150</v>
      </c>
    </row>
    <row r="2362" spans="1:5" x14ac:dyDescent="0.25">
      <c r="A2362">
        <v>80498524</v>
      </c>
      <c r="B2362" s="28">
        <v>7604.1</v>
      </c>
      <c r="C2362">
        <v>143</v>
      </c>
      <c r="D2362" t="s">
        <v>39</v>
      </c>
      <c r="E2362" t="str">
        <f t="shared" si="36"/>
        <v>121-150</v>
      </c>
    </row>
    <row r="2363" spans="1:5" x14ac:dyDescent="0.25">
      <c r="A2363">
        <v>80500704</v>
      </c>
      <c r="B2363" s="28">
        <v>5138.16</v>
      </c>
      <c r="C2363">
        <v>104</v>
      </c>
      <c r="D2363" t="s">
        <v>40</v>
      </c>
      <c r="E2363" t="str">
        <f t="shared" si="36"/>
        <v>90-120</v>
      </c>
    </row>
    <row r="2364" spans="1:5" x14ac:dyDescent="0.25">
      <c r="A2364">
        <v>80506152</v>
      </c>
      <c r="B2364" s="28">
        <v>4915.33</v>
      </c>
      <c r="C2364">
        <v>104</v>
      </c>
      <c r="D2364" t="s">
        <v>40</v>
      </c>
      <c r="E2364" t="str">
        <f t="shared" si="36"/>
        <v>90-120</v>
      </c>
    </row>
    <row r="2365" spans="1:5" x14ac:dyDescent="0.25">
      <c r="A2365">
        <v>80509624</v>
      </c>
      <c r="B2365" s="28">
        <v>1768.81</v>
      </c>
      <c r="C2365">
        <v>136</v>
      </c>
      <c r="D2365" t="s">
        <v>40</v>
      </c>
      <c r="E2365" t="str">
        <f t="shared" si="36"/>
        <v>121-150</v>
      </c>
    </row>
    <row r="2366" spans="1:5" x14ac:dyDescent="0.25">
      <c r="A2366">
        <v>80510846</v>
      </c>
      <c r="B2366" s="28">
        <v>7066.99</v>
      </c>
      <c r="C2366">
        <v>104</v>
      </c>
      <c r="D2366" t="s">
        <v>38</v>
      </c>
      <c r="E2366" t="str">
        <f t="shared" si="36"/>
        <v>90-120</v>
      </c>
    </row>
    <row r="2367" spans="1:5" x14ac:dyDescent="0.25">
      <c r="A2367">
        <v>80516210</v>
      </c>
      <c r="B2367" s="28">
        <v>1261.8699999999999</v>
      </c>
      <c r="C2367">
        <v>113</v>
      </c>
      <c r="D2367" t="s">
        <v>40</v>
      </c>
      <c r="E2367" t="str">
        <f t="shared" si="36"/>
        <v>90-120</v>
      </c>
    </row>
    <row r="2368" spans="1:5" x14ac:dyDescent="0.25">
      <c r="A2368">
        <v>80516782</v>
      </c>
      <c r="B2368" s="28">
        <v>7376.69</v>
      </c>
      <c r="C2368">
        <v>134</v>
      </c>
      <c r="D2368" t="s">
        <v>38</v>
      </c>
      <c r="E2368" t="str">
        <f t="shared" si="36"/>
        <v>121-150</v>
      </c>
    </row>
    <row r="2369" spans="1:5" x14ac:dyDescent="0.25">
      <c r="A2369">
        <v>80522728</v>
      </c>
      <c r="B2369" s="28">
        <v>4980.01</v>
      </c>
      <c r="C2369">
        <v>104</v>
      </c>
      <c r="D2369" t="s">
        <v>40</v>
      </c>
      <c r="E2369" t="str">
        <f t="shared" si="36"/>
        <v>90-120</v>
      </c>
    </row>
    <row r="2370" spans="1:5" x14ac:dyDescent="0.25">
      <c r="A2370">
        <v>80531440</v>
      </c>
      <c r="B2370" s="28">
        <v>11643.53</v>
      </c>
      <c r="C2370">
        <v>119</v>
      </c>
      <c r="D2370" t="s">
        <v>39</v>
      </c>
      <c r="E2370" t="str">
        <f t="shared" si="36"/>
        <v>90-120</v>
      </c>
    </row>
    <row r="2371" spans="1:5" x14ac:dyDescent="0.25">
      <c r="A2371">
        <v>80538702</v>
      </c>
      <c r="B2371" s="28">
        <v>5368.68</v>
      </c>
      <c r="C2371">
        <v>141</v>
      </c>
      <c r="D2371" t="s">
        <v>39</v>
      </c>
      <c r="E2371" t="str">
        <f t="shared" ref="E2371:E2434" si="37">IF(C2371&lt;=120,"90-120","121-150")</f>
        <v>121-150</v>
      </c>
    </row>
    <row r="2372" spans="1:5" x14ac:dyDescent="0.25">
      <c r="A2372">
        <v>80542306</v>
      </c>
      <c r="B2372" s="28">
        <v>9745.6299999999992</v>
      </c>
      <c r="C2372">
        <v>136</v>
      </c>
      <c r="D2372" t="s">
        <v>39</v>
      </c>
      <c r="E2372" t="str">
        <f t="shared" si="37"/>
        <v>121-150</v>
      </c>
    </row>
    <row r="2373" spans="1:5" x14ac:dyDescent="0.25">
      <c r="A2373">
        <v>80543324</v>
      </c>
      <c r="B2373" s="28">
        <v>7858.49</v>
      </c>
      <c r="C2373">
        <v>141</v>
      </c>
      <c r="D2373" t="s">
        <v>39</v>
      </c>
      <c r="E2373" t="str">
        <f t="shared" si="37"/>
        <v>121-150</v>
      </c>
    </row>
    <row r="2374" spans="1:5" x14ac:dyDescent="0.25">
      <c r="A2374">
        <v>80545196</v>
      </c>
      <c r="B2374" s="28">
        <v>3131.17</v>
      </c>
      <c r="C2374">
        <v>111</v>
      </c>
      <c r="D2374" t="s">
        <v>40</v>
      </c>
      <c r="E2374" t="str">
        <f t="shared" si="37"/>
        <v>90-120</v>
      </c>
    </row>
    <row r="2375" spans="1:5" x14ac:dyDescent="0.25">
      <c r="A2375">
        <v>80550540</v>
      </c>
      <c r="B2375" s="28">
        <v>4243.25</v>
      </c>
      <c r="C2375">
        <v>106</v>
      </c>
      <c r="D2375" t="s">
        <v>38</v>
      </c>
      <c r="E2375" t="str">
        <f t="shared" si="37"/>
        <v>90-120</v>
      </c>
    </row>
    <row r="2376" spans="1:5" x14ac:dyDescent="0.25">
      <c r="A2376">
        <v>80552080</v>
      </c>
      <c r="B2376" s="28">
        <v>4719.91</v>
      </c>
      <c r="C2376">
        <v>150</v>
      </c>
      <c r="D2376" t="s">
        <v>40</v>
      </c>
      <c r="E2376" t="str">
        <f t="shared" si="37"/>
        <v>121-150</v>
      </c>
    </row>
    <row r="2377" spans="1:5" x14ac:dyDescent="0.25">
      <c r="A2377">
        <v>80554376</v>
      </c>
      <c r="B2377" s="28">
        <v>7685.94</v>
      </c>
      <c r="C2377">
        <v>149</v>
      </c>
      <c r="D2377" t="s">
        <v>38</v>
      </c>
      <c r="E2377" t="str">
        <f t="shared" si="37"/>
        <v>121-150</v>
      </c>
    </row>
    <row r="2378" spans="1:5" x14ac:dyDescent="0.25">
      <c r="A2378">
        <v>80555876</v>
      </c>
      <c r="B2378" s="28">
        <v>8528.7900000000009</v>
      </c>
      <c r="C2378">
        <v>138</v>
      </c>
      <c r="D2378" t="s">
        <v>38</v>
      </c>
      <c r="E2378" t="str">
        <f t="shared" si="37"/>
        <v>121-150</v>
      </c>
    </row>
    <row r="2379" spans="1:5" x14ac:dyDescent="0.25">
      <c r="A2379">
        <v>80558464</v>
      </c>
      <c r="B2379" s="28">
        <v>12520.88</v>
      </c>
      <c r="C2379">
        <v>149</v>
      </c>
      <c r="D2379" t="s">
        <v>38</v>
      </c>
      <c r="E2379" t="str">
        <f t="shared" si="37"/>
        <v>121-150</v>
      </c>
    </row>
    <row r="2380" spans="1:5" x14ac:dyDescent="0.25">
      <c r="A2380">
        <v>80565396</v>
      </c>
      <c r="B2380" s="28">
        <v>5066.22</v>
      </c>
      <c r="C2380">
        <v>111</v>
      </c>
      <c r="D2380" t="s">
        <v>38</v>
      </c>
      <c r="E2380" t="str">
        <f t="shared" si="37"/>
        <v>90-120</v>
      </c>
    </row>
    <row r="2381" spans="1:5" x14ac:dyDescent="0.25">
      <c r="A2381">
        <v>80571820</v>
      </c>
      <c r="B2381" s="28">
        <v>2185.77</v>
      </c>
      <c r="C2381">
        <v>148</v>
      </c>
      <c r="D2381" t="s">
        <v>40</v>
      </c>
      <c r="E2381" t="str">
        <f t="shared" si="37"/>
        <v>121-150</v>
      </c>
    </row>
    <row r="2382" spans="1:5" x14ac:dyDescent="0.25">
      <c r="A2382">
        <v>80574030</v>
      </c>
      <c r="B2382" s="28">
        <v>1982.57</v>
      </c>
      <c r="C2382">
        <v>119</v>
      </c>
      <c r="D2382" t="s">
        <v>39</v>
      </c>
      <c r="E2382" t="str">
        <f t="shared" si="37"/>
        <v>90-120</v>
      </c>
    </row>
    <row r="2383" spans="1:5" x14ac:dyDescent="0.25">
      <c r="A2383">
        <v>80574096</v>
      </c>
      <c r="B2383" s="28">
        <v>1363.21</v>
      </c>
      <c r="C2383">
        <v>106</v>
      </c>
      <c r="D2383" t="s">
        <v>38</v>
      </c>
      <c r="E2383" t="str">
        <f t="shared" si="37"/>
        <v>90-120</v>
      </c>
    </row>
    <row r="2384" spans="1:5" x14ac:dyDescent="0.25">
      <c r="A2384">
        <v>80574748</v>
      </c>
      <c r="B2384" s="28">
        <v>2073.23</v>
      </c>
      <c r="C2384">
        <v>136</v>
      </c>
      <c r="D2384" t="s">
        <v>38</v>
      </c>
      <c r="E2384" t="str">
        <f t="shared" si="37"/>
        <v>121-150</v>
      </c>
    </row>
    <row r="2385" spans="1:5" x14ac:dyDescent="0.25">
      <c r="A2385">
        <v>80575182</v>
      </c>
      <c r="B2385" s="28">
        <v>2382.13</v>
      </c>
      <c r="C2385">
        <v>136</v>
      </c>
      <c r="D2385" t="s">
        <v>38</v>
      </c>
      <c r="E2385" t="str">
        <f t="shared" si="37"/>
        <v>121-150</v>
      </c>
    </row>
    <row r="2386" spans="1:5" x14ac:dyDescent="0.25">
      <c r="A2386">
        <v>80581272</v>
      </c>
      <c r="B2386" s="28">
        <v>10011.85</v>
      </c>
      <c r="C2386">
        <v>96</v>
      </c>
      <c r="D2386" t="s">
        <v>40</v>
      </c>
      <c r="E2386" t="str">
        <f t="shared" si="37"/>
        <v>90-120</v>
      </c>
    </row>
    <row r="2387" spans="1:5" x14ac:dyDescent="0.25">
      <c r="A2387">
        <v>80583646</v>
      </c>
      <c r="B2387" s="28">
        <v>5178.05</v>
      </c>
      <c r="C2387">
        <v>111</v>
      </c>
      <c r="D2387" t="s">
        <v>39</v>
      </c>
      <c r="E2387" t="str">
        <f t="shared" si="37"/>
        <v>90-120</v>
      </c>
    </row>
    <row r="2388" spans="1:5" x14ac:dyDescent="0.25">
      <c r="A2388">
        <v>80584102</v>
      </c>
      <c r="B2388" s="28">
        <v>13471.51</v>
      </c>
      <c r="C2388">
        <v>97</v>
      </c>
      <c r="D2388" t="s">
        <v>38</v>
      </c>
      <c r="E2388" t="str">
        <f t="shared" si="37"/>
        <v>90-120</v>
      </c>
    </row>
    <row r="2389" spans="1:5" x14ac:dyDescent="0.25">
      <c r="A2389">
        <v>80587644</v>
      </c>
      <c r="B2389" s="28">
        <v>10289.25</v>
      </c>
      <c r="C2389">
        <v>118</v>
      </c>
      <c r="D2389" t="s">
        <v>38</v>
      </c>
      <c r="E2389" t="str">
        <f t="shared" si="37"/>
        <v>90-120</v>
      </c>
    </row>
    <row r="2390" spans="1:5" x14ac:dyDescent="0.25">
      <c r="A2390">
        <v>80590438</v>
      </c>
      <c r="B2390" s="28">
        <v>1881.07</v>
      </c>
      <c r="C2390">
        <v>141</v>
      </c>
      <c r="D2390" t="s">
        <v>38</v>
      </c>
      <c r="E2390" t="str">
        <f t="shared" si="37"/>
        <v>121-150</v>
      </c>
    </row>
    <row r="2391" spans="1:5" x14ac:dyDescent="0.25">
      <c r="A2391">
        <v>80637508</v>
      </c>
      <c r="B2391" s="28">
        <v>3128.72</v>
      </c>
      <c r="C2391">
        <v>120</v>
      </c>
      <c r="D2391" t="s">
        <v>39</v>
      </c>
      <c r="E2391" t="str">
        <f t="shared" si="37"/>
        <v>90-120</v>
      </c>
    </row>
    <row r="2392" spans="1:5" x14ac:dyDescent="0.25">
      <c r="A2392">
        <v>80642448</v>
      </c>
      <c r="B2392" s="28">
        <v>4023.05</v>
      </c>
      <c r="C2392">
        <v>122</v>
      </c>
      <c r="D2392" t="s">
        <v>38</v>
      </c>
      <c r="E2392" t="str">
        <f t="shared" si="37"/>
        <v>121-150</v>
      </c>
    </row>
    <row r="2393" spans="1:5" x14ac:dyDescent="0.25">
      <c r="A2393">
        <v>80650842</v>
      </c>
      <c r="B2393" s="28">
        <v>7825.36</v>
      </c>
      <c r="C2393">
        <v>111</v>
      </c>
      <c r="D2393" t="s">
        <v>38</v>
      </c>
      <c r="E2393" t="str">
        <f t="shared" si="37"/>
        <v>90-120</v>
      </c>
    </row>
    <row r="2394" spans="1:5" x14ac:dyDescent="0.25">
      <c r="A2394">
        <v>80650860</v>
      </c>
      <c r="B2394" s="28">
        <v>3514.39</v>
      </c>
      <c r="C2394">
        <v>120</v>
      </c>
      <c r="D2394" t="s">
        <v>38</v>
      </c>
      <c r="E2394" t="str">
        <f t="shared" si="37"/>
        <v>90-120</v>
      </c>
    </row>
    <row r="2395" spans="1:5" x14ac:dyDescent="0.25">
      <c r="A2395">
        <v>80656088</v>
      </c>
      <c r="B2395" s="28">
        <v>7545.93</v>
      </c>
      <c r="C2395">
        <v>91</v>
      </c>
      <c r="D2395" t="s">
        <v>38</v>
      </c>
      <c r="E2395" t="str">
        <f t="shared" si="37"/>
        <v>90-120</v>
      </c>
    </row>
    <row r="2396" spans="1:5" x14ac:dyDescent="0.25">
      <c r="A2396">
        <v>80656954</v>
      </c>
      <c r="B2396" s="28">
        <v>2171.11</v>
      </c>
      <c r="C2396">
        <v>90</v>
      </c>
      <c r="D2396" t="s">
        <v>40</v>
      </c>
      <c r="E2396" t="str">
        <f t="shared" si="37"/>
        <v>90-120</v>
      </c>
    </row>
    <row r="2397" spans="1:5" x14ac:dyDescent="0.25">
      <c r="A2397">
        <v>80659218</v>
      </c>
      <c r="B2397" s="28">
        <v>2635.53</v>
      </c>
      <c r="C2397">
        <v>90</v>
      </c>
      <c r="D2397" t="s">
        <v>39</v>
      </c>
      <c r="E2397" t="str">
        <f t="shared" si="37"/>
        <v>90-120</v>
      </c>
    </row>
    <row r="2398" spans="1:5" x14ac:dyDescent="0.25">
      <c r="A2398">
        <v>80661598</v>
      </c>
      <c r="B2398" s="28">
        <v>3180.73</v>
      </c>
      <c r="C2398">
        <v>150</v>
      </c>
      <c r="D2398" t="s">
        <v>39</v>
      </c>
      <c r="E2398" t="str">
        <f t="shared" si="37"/>
        <v>121-150</v>
      </c>
    </row>
    <row r="2399" spans="1:5" x14ac:dyDescent="0.25">
      <c r="A2399">
        <v>80664364</v>
      </c>
      <c r="B2399" s="28">
        <v>3909.02</v>
      </c>
      <c r="C2399">
        <v>92</v>
      </c>
      <c r="D2399" t="s">
        <v>38</v>
      </c>
      <c r="E2399" t="str">
        <f t="shared" si="37"/>
        <v>90-120</v>
      </c>
    </row>
    <row r="2400" spans="1:5" x14ac:dyDescent="0.25">
      <c r="A2400">
        <v>80670330</v>
      </c>
      <c r="B2400" s="28">
        <v>7784.67</v>
      </c>
      <c r="C2400">
        <v>150</v>
      </c>
      <c r="D2400" t="s">
        <v>38</v>
      </c>
      <c r="E2400" t="str">
        <f t="shared" si="37"/>
        <v>121-150</v>
      </c>
    </row>
    <row r="2401" spans="1:5" x14ac:dyDescent="0.25">
      <c r="A2401">
        <v>80670996</v>
      </c>
      <c r="B2401" s="28">
        <v>1165.49</v>
      </c>
      <c r="C2401">
        <v>150</v>
      </c>
      <c r="D2401" t="s">
        <v>38</v>
      </c>
      <c r="E2401" t="str">
        <f t="shared" si="37"/>
        <v>121-150</v>
      </c>
    </row>
    <row r="2402" spans="1:5" x14ac:dyDescent="0.25">
      <c r="A2402">
        <v>80683322</v>
      </c>
      <c r="B2402" s="28">
        <v>1306.02</v>
      </c>
      <c r="C2402">
        <v>119</v>
      </c>
      <c r="D2402" t="s">
        <v>39</v>
      </c>
      <c r="E2402" t="str">
        <f t="shared" si="37"/>
        <v>90-120</v>
      </c>
    </row>
    <row r="2403" spans="1:5" x14ac:dyDescent="0.25">
      <c r="A2403">
        <v>80683884</v>
      </c>
      <c r="B2403" s="28">
        <v>5351.5</v>
      </c>
      <c r="C2403">
        <v>120</v>
      </c>
      <c r="D2403" t="s">
        <v>39</v>
      </c>
      <c r="E2403" t="str">
        <f t="shared" si="37"/>
        <v>90-120</v>
      </c>
    </row>
    <row r="2404" spans="1:5" x14ac:dyDescent="0.25">
      <c r="A2404">
        <v>80686614</v>
      </c>
      <c r="B2404" s="28">
        <v>5208.26</v>
      </c>
      <c r="C2404">
        <v>149</v>
      </c>
      <c r="D2404" t="s">
        <v>38</v>
      </c>
      <c r="E2404" t="str">
        <f t="shared" si="37"/>
        <v>121-150</v>
      </c>
    </row>
    <row r="2405" spans="1:5" x14ac:dyDescent="0.25">
      <c r="A2405">
        <v>80689212</v>
      </c>
      <c r="B2405" s="28">
        <v>7127.88</v>
      </c>
      <c r="C2405">
        <v>106</v>
      </c>
      <c r="D2405" t="s">
        <v>39</v>
      </c>
      <c r="E2405" t="str">
        <f t="shared" si="37"/>
        <v>90-120</v>
      </c>
    </row>
    <row r="2406" spans="1:5" x14ac:dyDescent="0.25">
      <c r="A2406">
        <v>80706576</v>
      </c>
      <c r="B2406" s="28">
        <v>15683.12</v>
      </c>
      <c r="C2406">
        <v>148</v>
      </c>
      <c r="D2406" t="s">
        <v>40</v>
      </c>
      <c r="E2406" t="str">
        <f t="shared" si="37"/>
        <v>121-150</v>
      </c>
    </row>
    <row r="2407" spans="1:5" x14ac:dyDescent="0.25">
      <c r="A2407">
        <v>80709750</v>
      </c>
      <c r="B2407" s="28">
        <v>4892.87</v>
      </c>
      <c r="C2407">
        <v>150</v>
      </c>
      <c r="D2407" t="s">
        <v>38</v>
      </c>
      <c r="E2407" t="str">
        <f t="shared" si="37"/>
        <v>121-150</v>
      </c>
    </row>
    <row r="2408" spans="1:5" x14ac:dyDescent="0.25">
      <c r="A2408">
        <v>80718898</v>
      </c>
      <c r="B2408" s="28">
        <v>1573.74</v>
      </c>
      <c r="C2408">
        <v>92</v>
      </c>
      <c r="D2408" t="s">
        <v>38</v>
      </c>
      <c r="E2408" t="str">
        <f t="shared" si="37"/>
        <v>90-120</v>
      </c>
    </row>
    <row r="2409" spans="1:5" x14ac:dyDescent="0.25">
      <c r="A2409">
        <v>80729350</v>
      </c>
      <c r="B2409" s="28">
        <v>1688.92</v>
      </c>
      <c r="C2409">
        <v>90</v>
      </c>
      <c r="D2409" t="s">
        <v>38</v>
      </c>
      <c r="E2409" t="str">
        <f t="shared" si="37"/>
        <v>90-120</v>
      </c>
    </row>
    <row r="2410" spans="1:5" x14ac:dyDescent="0.25">
      <c r="A2410">
        <v>80729354</v>
      </c>
      <c r="B2410" s="28">
        <v>3222.74</v>
      </c>
      <c r="C2410">
        <v>148</v>
      </c>
      <c r="D2410" t="s">
        <v>39</v>
      </c>
      <c r="E2410" t="str">
        <f t="shared" si="37"/>
        <v>121-150</v>
      </c>
    </row>
    <row r="2411" spans="1:5" x14ac:dyDescent="0.25">
      <c r="A2411">
        <v>80729398</v>
      </c>
      <c r="B2411" s="28">
        <v>2209.75</v>
      </c>
      <c r="C2411">
        <v>91</v>
      </c>
      <c r="D2411" t="s">
        <v>39</v>
      </c>
      <c r="E2411" t="str">
        <f t="shared" si="37"/>
        <v>90-120</v>
      </c>
    </row>
    <row r="2412" spans="1:5" x14ac:dyDescent="0.25">
      <c r="A2412">
        <v>80743350</v>
      </c>
      <c r="B2412" s="28">
        <v>6172.73</v>
      </c>
      <c r="C2412">
        <v>120</v>
      </c>
      <c r="D2412" t="s">
        <v>38</v>
      </c>
      <c r="E2412" t="str">
        <f t="shared" si="37"/>
        <v>90-120</v>
      </c>
    </row>
    <row r="2413" spans="1:5" x14ac:dyDescent="0.25">
      <c r="A2413">
        <v>80744884</v>
      </c>
      <c r="B2413" s="28">
        <v>4901.8900000000003</v>
      </c>
      <c r="C2413">
        <v>150</v>
      </c>
      <c r="D2413" t="s">
        <v>39</v>
      </c>
      <c r="E2413" t="str">
        <f t="shared" si="37"/>
        <v>121-150</v>
      </c>
    </row>
    <row r="2414" spans="1:5" x14ac:dyDescent="0.25">
      <c r="A2414">
        <v>80746060</v>
      </c>
      <c r="B2414" s="28">
        <v>4180.5</v>
      </c>
      <c r="C2414">
        <v>90</v>
      </c>
      <c r="D2414" t="s">
        <v>40</v>
      </c>
      <c r="E2414" t="str">
        <f t="shared" si="37"/>
        <v>90-120</v>
      </c>
    </row>
    <row r="2415" spans="1:5" x14ac:dyDescent="0.25">
      <c r="A2415">
        <v>80756050</v>
      </c>
      <c r="B2415" s="28">
        <v>2952</v>
      </c>
      <c r="C2415">
        <v>90</v>
      </c>
      <c r="D2415" t="s">
        <v>38</v>
      </c>
      <c r="E2415" t="str">
        <f t="shared" si="37"/>
        <v>90-120</v>
      </c>
    </row>
    <row r="2416" spans="1:5" x14ac:dyDescent="0.25">
      <c r="A2416">
        <v>80766804</v>
      </c>
      <c r="B2416" s="28">
        <v>6556.01</v>
      </c>
      <c r="C2416">
        <v>90</v>
      </c>
      <c r="D2416" t="s">
        <v>39</v>
      </c>
      <c r="E2416" t="str">
        <f t="shared" si="37"/>
        <v>90-120</v>
      </c>
    </row>
    <row r="2417" spans="1:5" x14ac:dyDescent="0.25">
      <c r="A2417">
        <v>80772024</v>
      </c>
      <c r="B2417" s="28">
        <v>3992.09</v>
      </c>
      <c r="C2417">
        <v>143</v>
      </c>
      <c r="D2417" t="s">
        <v>38</v>
      </c>
      <c r="E2417" t="str">
        <f t="shared" si="37"/>
        <v>121-150</v>
      </c>
    </row>
    <row r="2418" spans="1:5" x14ac:dyDescent="0.25">
      <c r="A2418">
        <v>80772518</v>
      </c>
      <c r="B2418" s="28">
        <v>3726.28</v>
      </c>
      <c r="C2418">
        <v>91</v>
      </c>
      <c r="D2418" t="s">
        <v>39</v>
      </c>
      <c r="E2418" t="str">
        <f t="shared" si="37"/>
        <v>90-120</v>
      </c>
    </row>
    <row r="2419" spans="1:5" x14ac:dyDescent="0.25">
      <c r="A2419">
        <v>80773594</v>
      </c>
      <c r="B2419" s="28">
        <v>10212.01</v>
      </c>
      <c r="C2419">
        <v>92</v>
      </c>
      <c r="D2419" t="s">
        <v>39</v>
      </c>
      <c r="E2419" t="str">
        <f t="shared" si="37"/>
        <v>90-120</v>
      </c>
    </row>
    <row r="2420" spans="1:5" x14ac:dyDescent="0.25">
      <c r="A2420">
        <v>80774992</v>
      </c>
      <c r="B2420" s="28">
        <v>1573.26</v>
      </c>
      <c r="C2420">
        <v>90</v>
      </c>
      <c r="D2420" t="s">
        <v>38</v>
      </c>
      <c r="E2420" t="str">
        <f t="shared" si="37"/>
        <v>90-120</v>
      </c>
    </row>
    <row r="2421" spans="1:5" x14ac:dyDescent="0.25">
      <c r="A2421">
        <v>80776060</v>
      </c>
      <c r="B2421" s="28">
        <v>2648.01</v>
      </c>
      <c r="C2421">
        <v>119</v>
      </c>
      <c r="D2421" t="s">
        <v>40</v>
      </c>
      <c r="E2421" t="str">
        <f t="shared" si="37"/>
        <v>90-120</v>
      </c>
    </row>
    <row r="2422" spans="1:5" x14ac:dyDescent="0.25">
      <c r="A2422">
        <v>80780200</v>
      </c>
      <c r="B2422" s="28">
        <v>1001.99</v>
      </c>
      <c r="C2422">
        <v>146</v>
      </c>
      <c r="D2422" t="s">
        <v>39</v>
      </c>
      <c r="E2422" t="str">
        <f t="shared" si="37"/>
        <v>121-150</v>
      </c>
    </row>
    <row r="2423" spans="1:5" x14ac:dyDescent="0.25">
      <c r="A2423">
        <v>80788376</v>
      </c>
      <c r="B2423" s="28">
        <v>1595.77</v>
      </c>
      <c r="C2423">
        <v>119</v>
      </c>
      <c r="D2423" t="s">
        <v>39</v>
      </c>
      <c r="E2423" t="str">
        <f t="shared" si="37"/>
        <v>90-120</v>
      </c>
    </row>
    <row r="2424" spans="1:5" x14ac:dyDescent="0.25">
      <c r="A2424">
        <v>80792250</v>
      </c>
      <c r="B2424" s="28">
        <v>3775.96</v>
      </c>
      <c r="C2424">
        <v>91</v>
      </c>
      <c r="D2424" t="s">
        <v>38</v>
      </c>
      <c r="E2424" t="str">
        <f t="shared" si="37"/>
        <v>90-120</v>
      </c>
    </row>
    <row r="2425" spans="1:5" x14ac:dyDescent="0.25">
      <c r="A2425">
        <v>80794348</v>
      </c>
      <c r="B2425" s="28">
        <v>4159.26</v>
      </c>
      <c r="C2425">
        <v>141</v>
      </c>
      <c r="D2425" t="s">
        <v>39</v>
      </c>
      <c r="E2425" t="str">
        <f t="shared" si="37"/>
        <v>121-150</v>
      </c>
    </row>
    <row r="2426" spans="1:5" x14ac:dyDescent="0.25">
      <c r="A2426">
        <v>80795152</v>
      </c>
      <c r="B2426" s="28">
        <v>4807.97</v>
      </c>
      <c r="C2426">
        <v>118</v>
      </c>
      <c r="D2426" t="s">
        <v>39</v>
      </c>
      <c r="E2426" t="str">
        <f t="shared" si="37"/>
        <v>90-120</v>
      </c>
    </row>
    <row r="2427" spans="1:5" x14ac:dyDescent="0.25">
      <c r="A2427">
        <v>80796460</v>
      </c>
      <c r="B2427" s="28">
        <v>5457.11</v>
      </c>
      <c r="C2427">
        <v>120</v>
      </c>
      <c r="D2427" t="s">
        <v>40</v>
      </c>
      <c r="E2427" t="str">
        <f t="shared" si="37"/>
        <v>90-120</v>
      </c>
    </row>
    <row r="2428" spans="1:5" x14ac:dyDescent="0.25">
      <c r="A2428">
        <v>80802778</v>
      </c>
      <c r="B2428" s="28">
        <v>9687.8700000000008</v>
      </c>
      <c r="C2428">
        <v>120</v>
      </c>
      <c r="D2428" t="s">
        <v>38</v>
      </c>
      <c r="E2428" t="str">
        <f t="shared" si="37"/>
        <v>90-120</v>
      </c>
    </row>
    <row r="2429" spans="1:5" x14ac:dyDescent="0.25">
      <c r="A2429">
        <v>80805508</v>
      </c>
      <c r="B2429" s="28">
        <v>2355.94</v>
      </c>
      <c r="C2429">
        <v>91</v>
      </c>
      <c r="D2429" t="s">
        <v>39</v>
      </c>
      <c r="E2429" t="str">
        <f t="shared" si="37"/>
        <v>90-120</v>
      </c>
    </row>
    <row r="2430" spans="1:5" x14ac:dyDescent="0.25">
      <c r="A2430">
        <v>80807660</v>
      </c>
      <c r="B2430" s="28">
        <v>3525.37</v>
      </c>
      <c r="C2430">
        <v>97</v>
      </c>
      <c r="D2430" t="s">
        <v>40</v>
      </c>
      <c r="E2430" t="str">
        <f t="shared" si="37"/>
        <v>90-120</v>
      </c>
    </row>
    <row r="2431" spans="1:5" x14ac:dyDescent="0.25">
      <c r="A2431">
        <v>80821144</v>
      </c>
      <c r="B2431" s="28">
        <v>8015.25</v>
      </c>
      <c r="C2431">
        <v>92</v>
      </c>
      <c r="D2431" t="s">
        <v>39</v>
      </c>
      <c r="E2431" t="str">
        <f t="shared" si="37"/>
        <v>90-120</v>
      </c>
    </row>
    <row r="2432" spans="1:5" x14ac:dyDescent="0.25">
      <c r="A2432">
        <v>80827826</v>
      </c>
      <c r="B2432" s="28">
        <v>2189.11</v>
      </c>
      <c r="C2432">
        <v>122</v>
      </c>
      <c r="D2432" t="s">
        <v>39</v>
      </c>
      <c r="E2432" t="str">
        <f t="shared" si="37"/>
        <v>121-150</v>
      </c>
    </row>
    <row r="2433" spans="1:5" x14ac:dyDescent="0.25">
      <c r="A2433">
        <v>80834850</v>
      </c>
      <c r="B2433" s="28">
        <v>6456.88</v>
      </c>
      <c r="C2433">
        <v>112</v>
      </c>
      <c r="D2433" t="s">
        <v>39</v>
      </c>
      <c r="E2433" t="str">
        <f t="shared" si="37"/>
        <v>90-120</v>
      </c>
    </row>
    <row r="2434" spans="1:5" x14ac:dyDescent="0.25">
      <c r="A2434">
        <v>80840790</v>
      </c>
      <c r="B2434" s="28">
        <v>5464.27</v>
      </c>
      <c r="C2434">
        <v>136</v>
      </c>
      <c r="D2434" t="s">
        <v>39</v>
      </c>
      <c r="E2434" t="str">
        <f t="shared" si="37"/>
        <v>121-150</v>
      </c>
    </row>
    <row r="2435" spans="1:5" x14ac:dyDescent="0.25">
      <c r="A2435">
        <v>80841470</v>
      </c>
      <c r="B2435" s="28">
        <v>2619.94</v>
      </c>
      <c r="C2435">
        <v>111</v>
      </c>
      <c r="D2435" t="s">
        <v>40</v>
      </c>
      <c r="E2435" t="str">
        <f t="shared" ref="E2435:E2498" si="38">IF(C2435&lt;=120,"90-120","121-150")</f>
        <v>90-120</v>
      </c>
    </row>
    <row r="2436" spans="1:5" x14ac:dyDescent="0.25">
      <c r="A2436">
        <v>80853718</v>
      </c>
      <c r="B2436" s="28">
        <v>18879.580000000002</v>
      </c>
      <c r="C2436">
        <v>134</v>
      </c>
      <c r="D2436" t="s">
        <v>38</v>
      </c>
      <c r="E2436" t="str">
        <f t="shared" si="38"/>
        <v>121-150</v>
      </c>
    </row>
    <row r="2437" spans="1:5" x14ac:dyDescent="0.25">
      <c r="A2437">
        <v>80866082</v>
      </c>
      <c r="B2437" s="28">
        <v>8294.5300000000007</v>
      </c>
      <c r="C2437">
        <v>135</v>
      </c>
      <c r="D2437" t="s">
        <v>38</v>
      </c>
      <c r="E2437" t="str">
        <f t="shared" si="38"/>
        <v>121-150</v>
      </c>
    </row>
    <row r="2438" spans="1:5" x14ac:dyDescent="0.25">
      <c r="A2438">
        <v>80871176</v>
      </c>
      <c r="B2438" s="28">
        <v>9055.92</v>
      </c>
      <c r="C2438">
        <v>119</v>
      </c>
      <c r="D2438" t="s">
        <v>38</v>
      </c>
      <c r="E2438" t="str">
        <f t="shared" si="38"/>
        <v>90-120</v>
      </c>
    </row>
    <row r="2439" spans="1:5" x14ac:dyDescent="0.25">
      <c r="A2439">
        <v>80877330</v>
      </c>
      <c r="B2439" s="28">
        <v>3698.03</v>
      </c>
      <c r="C2439">
        <v>149</v>
      </c>
      <c r="D2439" t="s">
        <v>39</v>
      </c>
      <c r="E2439" t="str">
        <f t="shared" si="38"/>
        <v>121-150</v>
      </c>
    </row>
    <row r="2440" spans="1:5" x14ac:dyDescent="0.25">
      <c r="A2440">
        <v>80881706</v>
      </c>
      <c r="B2440" s="28">
        <v>13356.53</v>
      </c>
      <c r="C2440">
        <v>150</v>
      </c>
      <c r="D2440" t="s">
        <v>40</v>
      </c>
      <c r="E2440" t="str">
        <f t="shared" si="38"/>
        <v>121-150</v>
      </c>
    </row>
    <row r="2441" spans="1:5" x14ac:dyDescent="0.25">
      <c r="A2441">
        <v>80893444</v>
      </c>
      <c r="B2441" s="28">
        <v>10173.780000000001</v>
      </c>
      <c r="C2441">
        <v>106</v>
      </c>
      <c r="D2441" t="s">
        <v>39</v>
      </c>
      <c r="E2441" t="str">
        <f t="shared" si="38"/>
        <v>90-120</v>
      </c>
    </row>
    <row r="2442" spans="1:5" x14ac:dyDescent="0.25">
      <c r="A2442">
        <v>80906192</v>
      </c>
      <c r="B2442" s="28">
        <v>3380.72</v>
      </c>
      <c r="C2442">
        <v>90</v>
      </c>
      <c r="D2442" t="s">
        <v>38</v>
      </c>
      <c r="E2442" t="str">
        <f t="shared" si="38"/>
        <v>90-120</v>
      </c>
    </row>
    <row r="2443" spans="1:5" x14ac:dyDescent="0.25">
      <c r="A2443">
        <v>80912592</v>
      </c>
      <c r="B2443" s="28">
        <v>6277.78</v>
      </c>
      <c r="C2443">
        <v>134</v>
      </c>
      <c r="D2443" t="s">
        <v>39</v>
      </c>
      <c r="E2443" t="str">
        <f t="shared" si="38"/>
        <v>121-150</v>
      </c>
    </row>
    <row r="2444" spans="1:5" x14ac:dyDescent="0.25">
      <c r="A2444">
        <v>80915242</v>
      </c>
      <c r="B2444" s="28">
        <v>1185.96</v>
      </c>
      <c r="C2444">
        <v>136</v>
      </c>
      <c r="D2444" t="s">
        <v>39</v>
      </c>
      <c r="E2444" t="str">
        <f t="shared" si="38"/>
        <v>121-150</v>
      </c>
    </row>
    <row r="2445" spans="1:5" x14ac:dyDescent="0.25">
      <c r="A2445">
        <v>80918498</v>
      </c>
      <c r="B2445" s="28">
        <v>6124.84</v>
      </c>
      <c r="C2445">
        <v>119</v>
      </c>
      <c r="D2445" t="s">
        <v>39</v>
      </c>
      <c r="E2445" t="str">
        <f t="shared" si="38"/>
        <v>90-120</v>
      </c>
    </row>
    <row r="2446" spans="1:5" x14ac:dyDescent="0.25">
      <c r="A2446">
        <v>80922286</v>
      </c>
      <c r="B2446" s="28">
        <v>1868.43</v>
      </c>
      <c r="C2446">
        <v>149</v>
      </c>
      <c r="D2446" t="s">
        <v>39</v>
      </c>
      <c r="E2446" t="str">
        <f t="shared" si="38"/>
        <v>121-150</v>
      </c>
    </row>
    <row r="2447" spans="1:5" x14ac:dyDescent="0.25">
      <c r="A2447">
        <v>80924626</v>
      </c>
      <c r="B2447" s="28">
        <v>4155.57</v>
      </c>
      <c r="C2447">
        <v>119</v>
      </c>
      <c r="D2447" t="s">
        <v>39</v>
      </c>
      <c r="E2447" t="str">
        <f t="shared" si="38"/>
        <v>90-120</v>
      </c>
    </row>
    <row r="2448" spans="1:5" x14ac:dyDescent="0.25">
      <c r="A2448">
        <v>80931708</v>
      </c>
      <c r="B2448" s="28">
        <v>3388.37</v>
      </c>
      <c r="C2448">
        <v>136</v>
      </c>
      <c r="D2448" t="s">
        <v>38</v>
      </c>
      <c r="E2448" t="str">
        <f t="shared" si="38"/>
        <v>121-150</v>
      </c>
    </row>
    <row r="2449" spans="1:5" x14ac:dyDescent="0.25">
      <c r="A2449">
        <v>80936348</v>
      </c>
      <c r="B2449" s="28">
        <v>3652.83</v>
      </c>
      <c r="C2449">
        <v>127</v>
      </c>
      <c r="D2449" t="s">
        <v>40</v>
      </c>
      <c r="E2449" t="str">
        <f t="shared" si="38"/>
        <v>121-150</v>
      </c>
    </row>
    <row r="2450" spans="1:5" x14ac:dyDescent="0.25">
      <c r="A2450">
        <v>80936840</v>
      </c>
      <c r="B2450" s="28">
        <v>1728.73</v>
      </c>
      <c r="C2450">
        <v>136</v>
      </c>
      <c r="D2450" t="s">
        <v>40</v>
      </c>
      <c r="E2450" t="str">
        <f t="shared" si="38"/>
        <v>121-150</v>
      </c>
    </row>
    <row r="2451" spans="1:5" x14ac:dyDescent="0.25">
      <c r="A2451">
        <v>80937062</v>
      </c>
      <c r="B2451" s="28">
        <v>1936.15</v>
      </c>
      <c r="C2451">
        <v>127</v>
      </c>
      <c r="D2451" t="s">
        <v>38</v>
      </c>
      <c r="E2451" t="str">
        <f t="shared" si="38"/>
        <v>121-150</v>
      </c>
    </row>
    <row r="2452" spans="1:5" x14ac:dyDescent="0.25">
      <c r="A2452">
        <v>80948282</v>
      </c>
      <c r="B2452" s="28">
        <v>3093.53</v>
      </c>
      <c r="C2452">
        <v>141</v>
      </c>
      <c r="D2452" t="s">
        <v>38</v>
      </c>
      <c r="E2452" t="str">
        <f t="shared" si="38"/>
        <v>121-150</v>
      </c>
    </row>
    <row r="2453" spans="1:5" x14ac:dyDescent="0.25">
      <c r="A2453">
        <v>80952456</v>
      </c>
      <c r="B2453" s="28">
        <v>1274.29</v>
      </c>
      <c r="C2453">
        <v>97</v>
      </c>
      <c r="D2453" t="s">
        <v>39</v>
      </c>
      <c r="E2453" t="str">
        <f t="shared" si="38"/>
        <v>90-120</v>
      </c>
    </row>
    <row r="2454" spans="1:5" x14ac:dyDescent="0.25">
      <c r="A2454">
        <v>80952908</v>
      </c>
      <c r="B2454" s="28">
        <v>7362.35</v>
      </c>
      <c r="C2454">
        <v>119</v>
      </c>
      <c r="D2454" t="s">
        <v>39</v>
      </c>
      <c r="E2454" t="str">
        <f t="shared" si="38"/>
        <v>90-120</v>
      </c>
    </row>
    <row r="2455" spans="1:5" x14ac:dyDescent="0.25">
      <c r="A2455">
        <v>80955540</v>
      </c>
      <c r="B2455" s="28">
        <v>12396.87</v>
      </c>
      <c r="C2455">
        <v>96</v>
      </c>
      <c r="D2455" t="s">
        <v>38</v>
      </c>
      <c r="E2455" t="str">
        <f t="shared" si="38"/>
        <v>90-120</v>
      </c>
    </row>
    <row r="2456" spans="1:5" x14ac:dyDescent="0.25">
      <c r="A2456">
        <v>80961996</v>
      </c>
      <c r="B2456" s="28">
        <v>22029.040000000001</v>
      </c>
      <c r="C2456">
        <v>127</v>
      </c>
      <c r="D2456" t="s">
        <v>40</v>
      </c>
      <c r="E2456" t="str">
        <f t="shared" si="38"/>
        <v>121-150</v>
      </c>
    </row>
    <row r="2457" spans="1:5" x14ac:dyDescent="0.25">
      <c r="A2457">
        <v>80966968</v>
      </c>
      <c r="B2457" s="28">
        <v>1057.26</v>
      </c>
      <c r="C2457">
        <v>111</v>
      </c>
      <c r="D2457" t="s">
        <v>39</v>
      </c>
      <c r="E2457" t="str">
        <f t="shared" si="38"/>
        <v>90-120</v>
      </c>
    </row>
    <row r="2458" spans="1:5" x14ac:dyDescent="0.25">
      <c r="A2458">
        <v>80969364</v>
      </c>
      <c r="B2458" s="28">
        <v>4856.08</v>
      </c>
      <c r="C2458">
        <v>106</v>
      </c>
      <c r="D2458" t="s">
        <v>40</v>
      </c>
      <c r="E2458" t="str">
        <f t="shared" si="38"/>
        <v>90-120</v>
      </c>
    </row>
    <row r="2459" spans="1:5" x14ac:dyDescent="0.25">
      <c r="A2459">
        <v>80969820</v>
      </c>
      <c r="B2459" s="28">
        <v>5694.38</v>
      </c>
      <c r="C2459">
        <v>127</v>
      </c>
      <c r="D2459" t="s">
        <v>38</v>
      </c>
      <c r="E2459" t="str">
        <f t="shared" si="38"/>
        <v>121-150</v>
      </c>
    </row>
    <row r="2460" spans="1:5" x14ac:dyDescent="0.25">
      <c r="A2460">
        <v>80988864</v>
      </c>
      <c r="B2460" s="28">
        <v>2532.8200000000002</v>
      </c>
      <c r="C2460">
        <v>122</v>
      </c>
      <c r="D2460" t="s">
        <v>38</v>
      </c>
      <c r="E2460" t="str">
        <f t="shared" si="38"/>
        <v>121-150</v>
      </c>
    </row>
    <row r="2461" spans="1:5" x14ac:dyDescent="0.25">
      <c r="A2461">
        <v>81000474</v>
      </c>
      <c r="B2461" s="28">
        <v>5625.45</v>
      </c>
      <c r="C2461">
        <v>96</v>
      </c>
      <c r="D2461" t="s">
        <v>40</v>
      </c>
      <c r="E2461" t="str">
        <f t="shared" si="38"/>
        <v>90-120</v>
      </c>
    </row>
    <row r="2462" spans="1:5" x14ac:dyDescent="0.25">
      <c r="A2462">
        <v>81008430</v>
      </c>
      <c r="B2462" s="28">
        <v>7003.46</v>
      </c>
      <c r="C2462">
        <v>136</v>
      </c>
      <c r="D2462" t="s">
        <v>38</v>
      </c>
      <c r="E2462" t="str">
        <f t="shared" si="38"/>
        <v>121-150</v>
      </c>
    </row>
    <row r="2463" spans="1:5" x14ac:dyDescent="0.25">
      <c r="A2463">
        <v>81013152</v>
      </c>
      <c r="B2463" s="28">
        <v>5285.43</v>
      </c>
      <c r="C2463">
        <v>91</v>
      </c>
      <c r="D2463" t="s">
        <v>39</v>
      </c>
      <c r="E2463" t="str">
        <f t="shared" si="38"/>
        <v>90-120</v>
      </c>
    </row>
    <row r="2464" spans="1:5" x14ac:dyDescent="0.25">
      <c r="A2464">
        <v>81027558</v>
      </c>
      <c r="B2464" s="28">
        <v>10789.11</v>
      </c>
      <c r="C2464">
        <v>121</v>
      </c>
      <c r="D2464" t="s">
        <v>38</v>
      </c>
      <c r="E2464" t="str">
        <f t="shared" si="38"/>
        <v>121-150</v>
      </c>
    </row>
    <row r="2465" spans="1:5" x14ac:dyDescent="0.25">
      <c r="A2465">
        <v>81032208</v>
      </c>
      <c r="B2465" s="28">
        <v>8698.7900000000009</v>
      </c>
      <c r="C2465">
        <v>150</v>
      </c>
      <c r="D2465" t="s">
        <v>39</v>
      </c>
      <c r="E2465" t="str">
        <f t="shared" si="38"/>
        <v>121-150</v>
      </c>
    </row>
    <row r="2466" spans="1:5" x14ac:dyDescent="0.25">
      <c r="A2466">
        <v>81044436</v>
      </c>
      <c r="B2466" s="28">
        <v>4226.97</v>
      </c>
      <c r="C2466">
        <v>121</v>
      </c>
      <c r="D2466" t="s">
        <v>38</v>
      </c>
      <c r="E2466" t="str">
        <f t="shared" si="38"/>
        <v>121-150</v>
      </c>
    </row>
    <row r="2467" spans="1:5" x14ac:dyDescent="0.25">
      <c r="A2467">
        <v>81046538</v>
      </c>
      <c r="B2467" s="28">
        <v>8598.2199999999993</v>
      </c>
      <c r="C2467">
        <v>150</v>
      </c>
      <c r="D2467" t="s">
        <v>39</v>
      </c>
      <c r="E2467" t="str">
        <f t="shared" si="38"/>
        <v>121-150</v>
      </c>
    </row>
    <row r="2468" spans="1:5" x14ac:dyDescent="0.25">
      <c r="A2468">
        <v>81054882</v>
      </c>
      <c r="B2468" s="28">
        <v>1620.13</v>
      </c>
      <c r="C2468">
        <v>91</v>
      </c>
      <c r="D2468" t="s">
        <v>38</v>
      </c>
      <c r="E2468" t="str">
        <f t="shared" si="38"/>
        <v>90-120</v>
      </c>
    </row>
    <row r="2469" spans="1:5" x14ac:dyDescent="0.25">
      <c r="A2469">
        <v>81061692</v>
      </c>
      <c r="B2469" s="28">
        <v>6723.86</v>
      </c>
      <c r="C2469">
        <v>106</v>
      </c>
      <c r="D2469" t="s">
        <v>40</v>
      </c>
      <c r="E2469" t="str">
        <f t="shared" si="38"/>
        <v>90-120</v>
      </c>
    </row>
    <row r="2470" spans="1:5" x14ac:dyDescent="0.25">
      <c r="A2470">
        <v>81071584</v>
      </c>
      <c r="B2470" s="28">
        <v>2084.85</v>
      </c>
      <c r="C2470">
        <v>121</v>
      </c>
      <c r="D2470" t="s">
        <v>38</v>
      </c>
      <c r="E2470" t="str">
        <f t="shared" si="38"/>
        <v>121-150</v>
      </c>
    </row>
    <row r="2471" spans="1:5" x14ac:dyDescent="0.25">
      <c r="A2471">
        <v>81072868</v>
      </c>
      <c r="B2471" s="28">
        <v>1334.19</v>
      </c>
      <c r="C2471">
        <v>90</v>
      </c>
      <c r="D2471" t="s">
        <v>39</v>
      </c>
      <c r="E2471" t="str">
        <f t="shared" si="38"/>
        <v>90-120</v>
      </c>
    </row>
    <row r="2472" spans="1:5" x14ac:dyDescent="0.25">
      <c r="A2472">
        <v>81095874</v>
      </c>
      <c r="B2472" s="28">
        <v>4976.8999999999996</v>
      </c>
      <c r="C2472">
        <v>141</v>
      </c>
      <c r="D2472" t="s">
        <v>39</v>
      </c>
      <c r="E2472" t="str">
        <f t="shared" si="38"/>
        <v>121-150</v>
      </c>
    </row>
    <row r="2473" spans="1:5" x14ac:dyDescent="0.25">
      <c r="A2473">
        <v>81098998</v>
      </c>
      <c r="B2473" s="28">
        <v>5768.61</v>
      </c>
      <c r="C2473">
        <v>91</v>
      </c>
      <c r="D2473" t="s">
        <v>39</v>
      </c>
      <c r="E2473" t="str">
        <f t="shared" si="38"/>
        <v>90-120</v>
      </c>
    </row>
    <row r="2474" spans="1:5" x14ac:dyDescent="0.25">
      <c r="A2474">
        <v>81104580</v>
      </c>
      <c r="B2474" s="28">
        <v>12052.02</v>
      </c>
      <c r="C2474">
        <v>90</v>
      </c>
      <c r="D2474" t="s">
        <v>40</v>
      </c>
      <c r="E2474" t="str">
        <f t="shared" si="38"/>
        <v>90-120</v>
      </c>
    </row>
    <row r="2475" spans="1:5" x14ac:dyDescent="0.25">
      <c r="A2475">
        <v>81113230</v>
      </c>
      <c r="B2475" s="28">
        <v>9059.14</v>
      </c>
      <c r="C2475">
        <v>148</v>
      </c>
      <c r="D2475" t="s">
        <v>39</v>
      </c>
      <c r="E2475" t="str">
        <f t="shared" si="38"/>
        <v>121-150</v>
      </c>
    </row>
    <row r="2476" spans="1:5" x14ac:dyDescent="0.25">
      <c r="A2476">
        <v>81118430</v>
      </c>
      <c r="B2476" s="28">
        <v>13672.44</v>
      </c>
      <c r="C2476">
        <v>149</v>
      </c>
      <c r="D2476" t="s">
        <v>38</v>
      </c>
      <c r="E2476" t="str">
        <f t="shared" si="38"/>
        <v>121-150</v>
      </c>
    </row>
    <row r="2477" spans="1:5" x14ac:dyDescent="0.25">
      <c r="A2477">
        <v>81121446</v>
      </c>
      <c r="B2477" s="28">
        <v>4995.8500000000004</v>
      </c>
      <c r="C2477">
        <v>121</v>
      </c>
      <c r="D2477" t="s">
        <v>38</v>
      </c>
      <c r="E2477" t="str">
        <f t="shared" si="38"/>
        <v>121-150</v>
      </c>
    </row>
    <row r="2478" spans="1:5" x14ac:dyDescent="0.25">
      <c r="A2478">
        <v>81133858</v>
      </c>
      <c r="B2478" s="28">
        <v>4018.31</v>
      </c>
      <c r="C2478">
        <v>122</v>
      </c>
      <c r="D2478" t="s">
        <v>39</v>
      </c>
      <c r="E2478" t="str">
        <f t="shared" si="38"/>
        <v>121-150</v>
      </c>
    </row>
    <row r="2479" spans="1:5" x14ac:dyDescent="0.25">
      <c r="A2479">
        <v>81150026</v>
      </c>
      <c r="B2479" s="28">
        <v>2909.28</v>
      </c>
      <c r="C2479">
        <v>148</v>
      </c>
      <c r="D2479" t="s">
        <v>39</v>
      </c>
      <c r="E2479" t="str">
        <f t="shared" si="38"/>
        <v>121-150</v>
      </c>
    </row>
    <row r="2480" spans="1:5" x14ac:dyDescent="0.25">
      <c r="A2480">
        <v>81160226</v>
      </c>
      <c r="B2480" s="28">
        <v>1943.64</v>
      </c>
      <c r="C2480">
        <v>148</v>
      </c>
      <c r="D2480" t="s">
        <v>38</v>
      </c>
      <c r="E2480" t="str">
        <f t="shared" si="38"/>
        <v>121-150</v>
      </c>
    </row>
    <row r="2481" spans="1:5" x14ac:dyDescent="0.25">
      <c r="A2481">
        <v>81160644</v>
      </c>
      <c r="B2481" s="28">
        <v>3406.18</v>
      </c>
      <c r="C2481">
        <v>147</v>
      </c>
      <c r="D2481" t="s">
        <v>40</v>
      </c>
      <c r="E2481" t="str">
        <f t="shared" si="38"/>
        <v>121-150</v>
      </c>
    </row>
    <row r="2482" spans="1:5" x14ac:dyDescent="0.25">
      <c r="A2482">
        <v>81174012</v>
      </c>
      <c r="B2482" s="28">
        <v>5402.05</v>
      </c>
      <c r="C2482">
        <v>91</v>
      </c>
      <c r="D2482" t="s">
        <v>38</v>
      </c>
      <c r="E2482" t="str">
        <f t="shared" si="38"/>
        <v>90-120</v>
      </c>
    </row>
    <row r="2483" spans="1:5" x14ac:dyDescent="0.25">
      <c r="A2483">
        <v>81175226</v>
      </c>
      <c r="B2483" s="28">
        <v>9411.44</v>
      </c>
      <c r="C2483">
        <v>113</v>
      </c>
      <c r="D2483" t="s">
        <v>39</v>
      </c>
      <c r="E2483" t="str">
        <f t="shared" si="38"/>
        <v>90-120</v>
      </c>
    </row>
    <row r="2484" spans="1:5" x14ac:dyDescent="0.25">
      <c r="A2484">
        <v>81181400</v>
      </c>
      <c r="B2484" s="28">
        <v>3257.18</v>
      </c>
      <c r="C2484">
        <v>150</v>
      </c>
      <c r="D2484" t="s">
        <v>38</v>
      </c>
      <c r="E2484" t="str">
        <f t="shared" si="38"/>
        <v>121-150</v>
      </c>
    </row>
    <row r="2485" spans="1:5" x14ac:dyDescent="0.25">
      <c r="A2485">
        <v>81184584</v>
      </c>
      <c r="B2485" s="28">
        <v>9035.2900000000009</v>
      </c>
      <c r="C2485">
        <v>143</v>
      </c>
      <c r="D2485" t="s">
        <v>38</v>
      </c>
      <c r="E2485" t="str">
        <f t="shared" si="38"/>
        <v>121-150</v>
      </c>
    </row>
    <row r="2486" spans="1:5" x14ac:dyDescent="0.25">
      <c r="A2486">
        <v>81190160</v>
      </c>
      <c r="B2486" s="28">
        <v>14327.18</v>
      </c>
      <c r="C2486">
        <v>142</v>
      </c>
      <c r="D2486" t="s">
        <v>38</v>
      </c>
      <c r="E2486" t="str">
        <f t="shared" si="38"/>
        <v>121-150</v>
      </c>
    </row>
    <row r="2487" spans="1:5" x14ac:dyDescent="0.25">
      <c r="A2487">
        <v>81192328</v>
      </c>
      <c r="B2487" s="28">
        <v>8084.33</v>
      </c>
      <c r="C2487">
        <v>112</v>
      </c>
      <c r="D2487" t="s">
        <v>38</v>
      </c>
      <c r="E2487" t="str">
        <f t="shared" si="38"/>
        <v>90-120</v>
      </c>
    </row>
    <row r="2488" spans="1:5" x14ac:dyDescent="0.25">
      <c r="A2488">
        <v>81195818</v>
      </c>
      <c r="B2488" s="28">
        <v>2269.2399999999998</v>
      </c>
      <c r="C2488">
        <v>90</v>
      </c>
      <c r="D2488" t="s">
        <v>40</v>
      </c>
      <c r="E2488" t="str">
        <f t="shared" si="38"/>
        <v>90-120</v>
      </c>
    </row>
    <row r="2489" spans="1:5" x14ac:dyDescent="0.25">
      <c r="A2489">
        <v>81196400</v>
      </c>
      <c r="B2489" s="28">
        <v>1657.57</v>
      </c>
      <c r="C2489">
        <v>120</v>
      </c>
      <c r="D2489" t="s">
        <v>39</v>
      </c>
      <c r="E2489" t="str">
        <f t="shared" si="38"/>
        <v>90-120</v>
      </c>
    </row>
    <row r="2490" spans="1:5" x14ac:dyDescent="0.25">
      <c r="A2490">
        <v>81244348</v>
      </c>
      <c r="B2490" s="28">
        <v>6104.43</v>
      </c>
      <c r="C2490">
        <v>149</v>
      </c>
      <c r="D2490" t="s">
        <v>38</v>
      </c>
      <c r="E2490" t="str">
        <f t="shared" si="38"/>
        <v>121-150</v>
      </c>
    </row>
    <row r="2491" spans="1:5" x14ac:dyDescent="0.25">
      <c r="A2491">
        <v>81250672</v>
      </c>
      <c r="B2491" s="28">
        <v>5452.85</v>
      </c>
      <c r="C2491">
        <v>120</v>
      </c>
      <c r="D2491" t="s">
        <v>40</v>
      </c>
      <c r="E2491" t="str">
        <f t="shared" si="38"/>
        <v>90-120</v>
      </c>
    </row>
    <row r="2492" spans="1:5" x14ac:dyDescent="0.25">
      <c r="A2492">
        <v>81254162</v>
      </c>
      <c r="B2492" s="28">
        <v>1161.23</v>
      </c>
      <c r="C2492">
        <v>113</v>
      </c>
      <c r="D2492" t="s">
        <v>39</v>
      </c>
      <c r="E2492" t="str">
        <f t="shared" si="38"/>
        <v>90-120</v>
      </c>
    </row>
    <row r="2493" spans="1:5" x14ac:dyDescent="0.25">
      <c r="A2493">
        <v>81259380</v>
      </c>
      <c r="B2493" s="28">
        <v>8139.23</v>
      </c>
      <c r="C2493">
        <v>121</v>
      </c>
      <c r="D2493" t="s">
        <v>38</v>
      </c>
      <c r="E2493" t="str">
        <f t="shared" si="38"/>
        <v>121-150</v>
      </c>
    </row>
    <row r="2494" spans="1:5" x14ac:dyDescent="0.25">
      <c r="A2494">
        <v>81270696</v>
      </c>
      <c r="B2494" s="28">
        <v>1695.2</v>
      </c>
      <c r="C2494">
        <v>111</v>
      </c>
      <c r="D2494" t="s">
        <v>40</v>
      </c>
      <c r="E2494" t="str">
        <f t="shared" si="38"/>
        <v>90-120</v>
      </c>
    </row>
    <row r="2495" spans="1:5" x14ac:dyDescent="0.25">
      <c r="A2495">
        <v>81272142</v>
      </c>
      <c r="B2495" s="28">
        <v>1089.93</v>
      </c>
      <c r="C2495">
        <v>148</v>
      </c>
      <c r="D2495" t="s">
        <v>39</v>
      </c>
      <c r="E2495" t="str">
        <f t="shared" si="38"/>
        <v>121-150</v>
      </c>
    </row>
    <row r="2496" spans="1:5" x14ac:dyDescent="0.25">
      <c r="A2496">
        <v>81273638</v>
      </c>
      <c r="B2496" s="28">
        <v>5863.73</v>
      </c>
      <c r="C2496">
        <v>111</v>
      </c>
      <c r="D2496" t="s">
        <v>38</v>
      </c>
      <c r="E2496" t="str">
        <f t="shared" si="38"/>
        <v>90-120</v>
      </c>
    </row>
    <row r="2497" spans="1:5" x14ac:dyDescent="0.25">
      <c r="A2497">
        <v>81277244</v>
      </c>
      <c r="B2497" s="28">
        <v>6079.31</v>
      </c>
      <c r="C2497">
        <v>134</v>
      </c>
      <c r="D2497" t="s">
        <v>39</v>
      </c>
      <c r="E2497" t="str">
        <f t="shared" si="38"/>
        <v>121-150</v>
      </c>
    </row>
    <row r="2498" spans="1:5" x14ac:dyDescent="0.25">
      <c r="A2498">
        <v>81277836</v>
      </c>
      <c r="B2498" s="28">
        <v>8486.33</v>
      </c>
      <c r="C2498">
        <v>92</v>
      </c>
      <c r="D2498" t="s">
        <v>39</v>
      </c>
      <c r="E2498" t="str">
        <f t="shared" si="38"/>
        <v>90-120</v>
      </c>
    </row>
    <row r="2499" spans="1:5" x14ac:dyDescent="0.25">
      <c r="A2499">
        <v>81281854</v>
      </c>
      <c r="B2499" s="28">
        <v>1233.28</v>
      </c>
      <c r="C2499">
        <v>120</v>
      </c>
      <c r="D2499" t="s">
        <v>38</v>
      </c>
      <c r="E2499" t="str">
        <f t="shared" ref="E2499:E2562" si="39">IF(C2499&lt;=120,"90-120","121-150")</f>
        <v>90-120</v>
      </c>
    </row>
    <row r="2500" spans="1:5" x14ac:dyDescent="0.25">
      <c r="A2500">
        <v>81286602</v>
      </c>
      <c r="B2500" s="28">
        <v>2864.67</v>
      </c>
      <c r="C2500">
        <v>121</v>
      </c>
      <c r="D2500" t="s">
        <v>38</v>
      </c>
      <c r="E2500" t="str">
        <f t="shared" si="39"/>
        <v>121-150</v>
      </c>
    </row>
    <row r="2501" spans="1:5" x14ac:dyDescent="0.25">
      <c r="A2501">
        <v>81299370</v>
      </c>
      <c r="B2501" s="28">
        <v>4010.62</v>
      </c>
      <c r="C2501">
        <v>120</v>
      </c>
      <c r="D2501" t="s">
        <v>40</v>
      </c>
      <c r="E2501" t="str">
        <f t="shared" si="39"/>
        <v>90-120</v>
      </c>
    </row>
    <row r="2502" spans="1:5" x14ac:dyDescent="0.25">
      <c r="A2502">
        <v>81305552</v>
      </c>
      <c r="B2502" s="28">
        <v>5429.51</v>
      </c>
      <c r="C2502">
        <v>136</v>
      </c>
      <c r="D2502" t="s">
        <v>40</v>
      </c>
      <c r="E2502" t="str">
        <f t="shared" si="39"/>
        <v>121-150</v>
      </c>
    </row>
    <row r="2503" spans="1:5" x14ac:dyDescent="0.25">
      <c r="A2503">
        <v>81308042</v>
      </c>
      <c r="B2503" s="28">
        <v>1068</v>
      </c>
      <c r="C2503">
        <v>106</v>
      </c>
      <c r="D2503" t="s">
        <v>38</v>
      </c>
      <c r="E2503" t="str">
        <f t="shared" si="39"/>
        <v>90-120</v>
      </c>
    </row>
    <row r="2504" spans="1:5" x14ac:dyDescent="0.25">
      <c r="A2504">
        <v>81310806</v>
      </c>
      <c r="B2504" s="28">
        <v>2021.02</v>
      </c>
      <c r="C2504">
        <v>134</v>
      </c>
      <c r="D2504" t="s">
        <v>40</v>
      </c>
      <c r="E2504" t="str">
        <f t="shared" si="39"/>
        <v>121-150</v>
      </c>
    </row>
    <row r="2505" spans="1:5" x14ac:dyDescent="0.25">
      <c r="A2505">
        <v>81315792</v>
      </c>
      <c r="B2505" s="28">
        <v>4540.03</v>
      </c>
      <c r="C2505">
        <v>120</v>
      </c>
      <c r="D2505" t="s">
        <v>39</v>
      </c>
      <c r="E2505" t="str">
        <f t="shared" si="39"/>
        <v>90-120</v>
      </c>
    </row>
    <row r="2506" spans="1:5" x14ac:dyDescent="0.25">
      <c r="A2506">
        <v>81318290</v>
      </c>
      <c r="B2506" s="28">
        <v>2189.67</v>
      </c>
      <c r="C2506">
        <v>90</v>
      </c>
      <c r="D2506" t="s">
        <v>39</v>
      </c>
      <c r="E2506" t="str">
        <f t="shared" si="39"/>
        <v>90-120</v>
      </c>
    </row>
    <row r="2507" spans="1:5" x14ac:dyDescent="0.25">
      <c r="A2507">
        <v>81321652</v>
      </c>
      <c r="B2507" s="28">
        <v>4157.29</v>
      </c>
      <c r="C2507">
        <v>106</v>
      </c>
      <c r="D2507" t="s">
        <v>40</v>
      </c>
      <c r="E2507" t="str">
        <f t="shared" si="39"/>
        <v>90-120</v>
      </c>
    </row>
    <row r="2508" spans="1:5" x14ac:dyDescent="0.25">
      <c r="A2508">
        <v>81337046</v>
      </c>
      <c r="B2508" s="28">
        <v>5359.23</v>
      </c>
      <c r="C2508">
        <v>112</v>
      </c>
      <c r="D2508" t="s">
        <v>38</v>
      </c>
      <c r="E2508" t="str">
        <f t="shared" si="39"/>
        <v>90-120</v>
      </c>
    </row>
    <row r="2509" spans="1:5" x14ac:dyDescent="0.25">
      <c r="A2509">
        <v>81340258</v>
      </c>
      <c r="B2509" s="28">
        <v>4431.9799999999996</v>
      </c>
      <c r="C2509">
        <v>106</v>
      </c>
      <c r="D2509" t="s">
        <v>39</v>
      </c>
      <c r="E2509" t="str">
        <f t="shared" si="39"/>
        <v>90-120</v>
      </c>
    </row>
    <row r="2510" spans="1:5" x14ac:dyDescent="0.25">
      <c r="A2510">
        <v>81342132</v>
      </c>
      <c r="B2510" s="28">
        <v>9445.82</v>
      </c>
      <c r="C2510">
        <v>136</v>
      </c>
      <c r="D2510" t="s">
        <v>38</v>
      </c>
      <c r="E2510" t="str">
        <f t="shared" si="39"/>
        <v>121-150</v>
      </c>
    </row>
    <row r="2511" spans="1:5" x14ac:dyDescent="0.25">
      <c r="A2511">
        <v>81354590</v>
      </c>
      <c r="B2511" s="28">
        <v>2863.69</v>
      </c>
      <c r="C2511">
        <v>105</v>
      </c>
      <c r="D2511" t="s">
        <v>39</v>
      </c>
      <c r="E2511" t="str">
        <f t="shared" si="39"/>
        <v>90-120</v>
      </c>
    </row>
    <row r="2512" spans="1:5" x14ac:dyDescent="0.25">
      <c r="A2512">
        <v>81361750</v>
      </c>
      <c r="B2512" s="28">
        <v>7533.37</v>
      </c>
      <c r="C2512">
        <v>106</v>
      </c>
      <c r="D2512" t="s">
        <v>38</v>
      </c>
      <c r="E2512" t="str">
        <f t="shared" si="39"/>
        <v>90-120</v>
      </c>
    </row>
    <row r="2513" spans="1:5" x14ac:dyDescent="0.25">
      <c r="A2513">
        <v>81369644</v>
      </c>
      <c r="B2513" s="28">
        <v>3890.22</v>
      </c>
      <c r="C2513">
        <v>106</v>
      </c>
      <c r="D2513" t="s">
        <v>38</v>
      </c>
      <c r="E2513" t="str">
        <f t="shared" si="39"/>
        <v>90-120</v>
      </c>
    </row>
    <row r="2514" spans="1:5" x14ac:dyDescent="0.25">
      <c r="A2514">
        <v>81373718</v>
      </c>
      <c r="B2514" s="28">
        <v>3340.71</v>
      </c>
      <c r="C2514">
        <v>141</v>
      </c>
      <c r="D2514" t="s">
        <v>39</v>
      </c>
      <c r="E2514" t="str">
        <f t="shared" si="39"/>
        <v>121-150</v>
      </c>
    </row>
    <row r="2515" spans="1:5" x14ac:dyDescent="0.25">
      <c r="A2515">
        <v>81389042</v>
      </c>
      <c r="B2515" s="28">
        <v>2102.87</v>
      </c>
      <c r="C2515">
        <v>106</v>
      </c>
      <c r="D2515" t="s">
        <v>39</v>
      </c>
      <c r="E2515" t="str">
        <f t="shared" si="39"/>
        <v>90-120</v>
      </c>
    </row>
    <row r="2516" spans="1:5" x14ac:dyDescent="0.25">
      <c r="A2516">
        <v>81390218</v>
      </c>
      <c r="B2516" s="28">
        <v>2359.42</v>
      </c>
      <c r="C2516">
        <v>104</v>
      </c>
      <c r="D2516" t="s">
        <v>38</v>
      </c>
      <c r="E2516" t="str">
        <f t="shared" si="39"/>
        <v>90-120</v>
      </c>
    </row>
    <row r="2517" spans="1:5" x14ac:dyDescent="0.25">
      <c r="A2517">
        <v>81393968</v>
      </c>
      <c r="B2517" s="28">
        <v>7225.86</v>
      </c>
      <c r="C2517">
        <v>111</v>
      </c>
      <c r="D2517" t="s">
        <v>38</v>
      </c>
      <c r="E2517" t="str">
        <f t="shared" si="39"/>
        <v>90-120</v>
      </c>
    </row>
    <row r="2518" spans="1:5" x14ac:dyDescent="0.25">
      <c r="A2518">
        <v>81398736</v>
      </c>
      <c r="B2518" s="28">
        <v>7689.94</v>
      </c>
      <c r="C2518">
        <v>91</v>
      </c>
      <c r="D2518" t="s">
        <v>38</v>
      </c>
      <c r="E2518" t="str">
        <f t="shared" si="39"/>
        <v>90-120</v>
      </c>
    </row>
    <row r="2519" spans="1:5" x14ac:dyDescent="0.25">
      <c r="A2519">
        <v>81401130</v>
      </c>
      <c r="B2519" s="28">
        <v>7945.51</v>
      </c>
      <c r="C2519">
        <v>141</v>
      </c>
      <c r="D2519" t="s">
        <v>39</v>
      </c>
      <c r="E2519" t="str">
        <f t="shared" si="39"/>
        <v>121-150</v>
      </c>
    </row>
    <row r="2520" spans="1:5" x14ac:dyDescent="0.25">
      <c r="A2520">
        <v>81403544</v>
      </c>
      <c r="B2520" s="28">
        <v>1187.8599999999999</v>
      </c>
      <c r="C2520">
        <v>136</v>
      </c>
      <c r="D2520" t="s">
        <v>39</v>
      </c>
      <c r="E2520" t="str">
        <f t="shared" si="39"/>
        <v>121-150</v>
      </c>
    </row>
    <row r="2521" spans="1:5" x14ac:dyDescent="0.25">
      <c r="A2521">
        <v>81405570</v>
      </c>
      <c r="B2521" s="28">
        <v>2420.71</v>
      </c>
      <c r="C2521">
        <v>96</v>
      </c>
      <c r="D2521" t="s">
        <v>39</v>
      </c>
      <c r="E2521" t="str">
        <f t="shared" si="39"/>
        <v>90-120</v>
      </c>
    </row>
    <row r="2522" spans="1:5" x14ac:dyDescent="0.25">
      <c r="A2522">
        <v>81410872</v>
      </c>
      <c r="B2522" s="28">
        <v>10638.18</v>
      </c>
      <c r="C2522">
        <v>141</v>
      </c>
      <c r="D2522" t="s">
        <v>38</v>
      </c>
      <c r="E2522" t="str">
        <f t="shared" si="39"/>
        <v>121-150</v>
      </c>
    </row>
    <row r="2523" spans="1:5" x14ac:dyDescent="0.25">
      <c r="A2523">
        <v>81418496</v>
      </c>
      <c r="B2523" s="28">
        <v>2567.02</v>
      </c>
      <c r="C2523">
        <v>150</v>
      </c>
      <c r="D2523" t="s">
        <v>39</v>
      </c>
      <c r="E2523" t="str">
        <f t="shared" si="39"/>
        <v>121-150</v>
      </c>
    </row>
    <row r="2524" spans="1:5" x14ac:dyDescent="0.25">
      <c r="A2524">
        <v>81419004</v>
      </c>
      <c r="B2524" s="28">
        <v>11455.38</v>
      </c>
      <c r="C2524">
        <v>141</v>
      </c>
      <c r="D2524" t="s">
        <v>38</v>
      </c>
      <c r="E2524" t="str">
        <f t="shared" si="39"/>
        <v>121-150</v>
      </c>
    </row>
    <row r="2525" spans="1:5" x14ac:dyDescent="0.25">
      <c r="A2525">
        <v>81427902</v>
      </c>
      <c r="B2525" s="28">
        <v>2151.36</v>
      </c>
      <c r="C2525">
        <v>90</v>
      </c>
      <c r="D2525" t="s">
        <v>39</v>
      </c>
      <c r="E2525" t="str">
        <f t="shared" si="39"/>
        <v>90-120</v>
      </c>
    </row>
    <row r="2526" spans="1:5" x14ac:dyDescent="0.25">
      <c r="A2526">
        <v>81428290</v>
      </c>
      <c r="B2526" s="28">
        <v>6921.28</v>
      </c>
      <c r="C2526">
        <v>111</v>
      </c>
      <c r="D2526" t="s">
        <v>38</v>
      </c>
      <c r="E2526" t="str">
        <f t="shared" si="39"/>
        <v>90-120</v>
      </c>
    </row>
    <row r="2527" spans="1:5" x14ac:dyDescent="0.25">
      <c r="A2527">
        <v>81429586</v>
      </c>
      <c r="B2527" s="28">
        <v>7837.48</v>
      </c>
      <c r="C2527">
        <v>122</v>
      </c>
      <c r="D2527" t="s">
        <v>38</v>
      </c>
      <c r="E2527" t="str">
        <f t="shared" si="39"/>
        <v>121-150</v>
      </c>
    </row>
    <row r="2528" spans="1:5" x14ac:dyDescent="0.25">
      <c r="A2528">
        <v>81444780</v>
      </c>
      <c r="B2528" s="28">
        <v>4954.6099999999997</v>
      </c>
      <c r="C2528">
        <v>91</v>
      </c>
      <c r="D2528" t="s">
        <v>39</v>
      </c>
      <c r="E2528" t="str">
        <f t="shared" si="39"/>
        <v>90-120</v>
      </c>
    </row>
    <row r="2529" spans="1:5" x14ac:dyDescent="0.25">
      <c r="A2529">
        <v>81447720</v>
      </c>
      <c r="B2529" s="28">
        <v>3243.32</v>
      </c>
      <c r="C2529">
        <v>150</v>
      </c>
      <c r="D2529" t="s">
        <v>38</v>
      </c>
      <c r="E2529" t="str">
        <f t="shared" si="39"/>
        <v>121-150</v>
      </c>
    </row>
    <row r="2530" spans="1:5" x14ac:dyDescent="0.25">
      <c r="A2530">
        <v>81448776</v>
      </c>
      <c r="B2530" s="28">
        <v>8989.11</v>
      </c>
      <c r="C2530">
        <v>90</v>
      </c>
      <c r="D2530" t="s">
        <v>38</v>
      </c>
      <c r="E2530" t="str">
        <f t="shared" si="39"/>
        <v>90-120</v>
      </c>
    </row>
    <row r="2531" spans="1:5" x14ac:dyDescent="0.25">
      <c r="A2531">
        <v>81449916</v>
      </c>
      <c r="B2531" s="28">
        <v>2551.11</v>
      </c>
      <c r="C2531">
        <v>136</v>
      </c>
      <c r="D2531" t="s">
        <v>38</v>
      </c>
      <c r="E2531" t="str">
        <f t="shared" si="39"/>
        <v>121-150</v>
      </c>
    </row>
    <row r="2532" spans="1:5" x14ac:dyDescent="0.25">
      <c r="A2532">
        <v>81457310</v>
      </c>
      <c r="B2532" s="28">
        <v>12744.27</v>
      </c>
      <c r="C2532">
        <v>117</v>
      </c>
      <c r="D2532" t="s">
        <v>39</v>
      </c>
      <c r="E2532" t="str">
        <f t="shared" si="39"/>
        <v>90-120</v>
      </c>
    </row>
    <row r="2533" spans="1:5" x14ac:dyDescent="0.25">
      <c r="A2533">
        <v>81466070</v>
      </c>
      <c r="B2533" s="28">
        <v>3606.76</v>
      </c>
      <c r="C2533">
        <v>150</v>
      </c>
      <c r="D2533" t="s">
        <v>40</v>
      </c>
      <c r="E2533" t="str">
        <f t="shared" si="39"/>
        <v>121-150</v>
      </c>
    </row>
    <row r="2534" spans="1:5" x14ac:dyDescent="0.25">
      <c r="A2534">
        <v>81475528</v>
      </c>
      <c r="B2534" s="28">
        <v>6655.58</v>
      </c>
      <c r="C2534">
        <v>90</v>
      </c>
      <c r="D2534" t="s">
        <v>38</v>
      </c>
      <c r="E2534" t="str">
        <f t="shared" si="39"/>
        <v>90-120</v>
      </c>
    </row>
    <row r="2535" spans="1:5" x14ac:dyDescent="0.25">
      <c r="A2535">
        <v>81482104</v>
      </c>
      <c r="B2535" s="28">
        <v>5061.76</v>
      </c>
      <c r="C2535">
        <v>111</v>
      </c>
      <c r="D2535" t="s">
        <v>40</v>
      </c>
      <c r="E2535" t="str">
        <f t="shared" si="39"/>
        <v>90-120</v>
      </c>
    </row>
    <row r="2536" spans="1:5" x14ac:dyDescent="0.25">
      <c r="A2536">
        <v>81482114</v>
      </c>
      <c r="B2536" s="28">
        <v>4729</v>
      </c>
      <c r="C2536">
        <v>90</v>
      </c>
      <c r="D2536" t="s">
        <v>38</v>
      </c>
      <c r="E2536" t="str">
        <f t="shared" si="39"/>
        <v>90-120</v>
      </c>
    </row>
    <row r="2537" spans="1:5" x14ac:dyDescent="0.25">
      <c r="A2537">
        <v>81482226</v>
      </c>
      <c r="B2537" s="28">
        <v>1763.25</v>
      </c>
      <c r="C2537">
        <v>120</v>
      </c>
      <c r="D2537" t="s">
        <v>39</v>
      </c>
      <c r="E2537" t="str">
        <f t="shared" si="39"/>
        <v>90-120</v>
      </c>
    </row>
    <row r="2538" spans="1:5" x14ac:dyDescent="0.25">
      <c r="A2538">
        <v>81482736</v>
      </c>
      <c r="B2538" s="28">
        <v>5756.82</v>
      </c>
      <c r="C2538">
        <v>141</v>
      </c>
      <c r="D2538" t="s">
        <v>40</v>
      </c>
      <c r="E2538" t="str">
        <f t="shared" si="39"/>
        <v>121-150</v>
      </c>
    </row>
    <row r="2539" spans="1:5" x14ac:dyDescent="0.25">
      <c r="A2539">
        <v>81488154</v>
      </c>
      <c r="B2539" s="28">
        <v>7936.92</v>
      </c>
      <c r="C2539">
        <v>136</v>
      </c>
      <c r="D2539" t="s">
        <v>40</v>
      </c>
      <c r="E2539" t="str">
        <f t="shared" si="39"/>
        <v>121-150</v>
      </c>
    </row>
    <row r="2540" spans="1:5" x14ac:dyDescent="0.25">
      <c r="A2540">
        <v>81488394</v>
      </c>
      <c r="B2540" s="28">
        <v>2646.62</v>
      </c>
      <c r="C2540">
        <v>121</v>
      </c>
      <c r="D2540" t="s">
        <v>39</v>
      </c>
      <c r="E2540" t="str">
        <f t="shared" si="39"/>
        <v>121-150</v>
      </c>
    </row>
    <row r="2541" spans="1:5" x14ac:dyDescent="0.25">
      <c r="A2541">
        <v>81491378</v>
      </c>
      <c r="B2541" s="28">
        <v>1112.31</v>
      </c>
      <c r="C2541">
        <v>90</v>
      </c>
      <c r="D2541" t="s">
        <v>38</v>
      </c>
      <c r="E2541" t="str">
        <f t="shared" si="39"/>
        <v>90-120</v>
      </c>
    </row>
    <row r="2542" spans="1:5" x14ac:dyDescent="0.25">
      <c r="A2542">
        <v>81492952</v>
      </c>
      <c r="B2542" s="28">
        <v>3050.45</v>
      </c>
      <c r="C2542">
        <v>120</v>
      </c>
      <c r="D2542" t="s">
        <v>40</v>
      </c>
      <c r="E2542" t="str">
        <f t="shared" si="39"/>
        <v>90-120</v>
      </c>
    </row>
    <row r="2543" spans="1:5" x14ac:dyDescent="0.25">
      <c r="A2543">
        <v>81492986</v>
      </c>
      <c r="B2543" s="28">
        <v>6739.25</v>
      </c>
      <c r="C2543">
        <v>120</v>
      </c>
      <c r="D2543" t="s">
        <v>38</v>
      </c>
      <c r="E2543" t="str">
        <f t="shared" si="39"/>
        <v>90-120</v>
      </c>
    </row>
    <row r="2544" spans="1:5" x14ac:dyDescent="0.25">
      <c r="A2544">
        <v>81495958</v>
      </c>
      <c r="B2544" s="28">
        <v>1402.04</v>
      </c>
      <c r="C2544">
        <v>106</v>
      </c>
      <c r="D2544" t="s">
        <v>39</v>
      </c>
      <c r="E2544" t="str">
        <f t="shared" si="39"/>
        <v>90-120</v>
      </c>
    </row>
    <row r="2545" spans="1:5" x14ac:dyDescent="0.25">
      <c r="A2545">
        <v>81499992</v>
      </c>
      <c r="B2545" s="28">
        <v>8032.49</v>
      </c>
      <c r="C2545">
        <v>106</v>
      </c>
      <c r="D2545" t="s">
        <v>38</v>
      </c>
      <c r="E2545" t="str">
        <f t="shared" si="39"/>
        <v>90-120</v>
      </c>
    </row>
    <row r="2546" spans="1:5" x14ac:dyDescent="0.25">
      <c r="A2546">
        <v>81516988</v>
      </c>
      <c r="B2546" s="28">
        <v>9332.5300000000007</v>
      </c>
      <c r="C2546">
        <v>149</v>
      </c>
      <c r="D2546" t="s">
        <v>38</v>
      </c>
      <c r="E2546" t="str">
        <f t="shared" si="39"/>
        <v>121-150</v>
      </c>
    </row>
    <row r="2547" spans="1:5" x14ac:dyDescent="0.25">
      <c r="A2547">
        <v>81517848</v>
      </c>
      <c r="B2547" s="28">
        <v>12634.36</v>
      </c>
      <c r="C2547">
        <v>136</v>
      </c>
      <c r="D2547" t="s">
        <v>39</v>
      </c>
      <c r="E2547" t="str">
        <f t="shared" si="39"/>
        <v>121-150</v>
      </c>
    </row>
    <row r="2548" spans="1:5" x14ac:dyDescent="0.25">
      <c r="A2548">
        <v>81520462</v>
      </c>
      <c r="B2548" s="28">
        <v>3332.19</v>
      </c>
      <c r="C2548">
        <v>90</v>
      </c>
      <c r="D2548" t="s">
        <v>38</v>
      </c>
      <c r="E2548" t="str">
        <f t="shared" si="39"/>
        <v>90-120</v>
      </c>
    </row>
    <row r="2549" spans="1:5" x14ac:dyDescent="0.25">
      <c r="A2549">
        <v>81522722</v>
      </c>
      <c r="B2549" s="28">
        <v>2513.81</v>
      </c>
      <c r="C2549">
        <v>119</v>
      </c>
      <c r="D2549" t="s">
        <v>39</v>
      </c>
      <c r="E2549" t="str">
        <f t="shared" si="39"/>
        <v>90-120</v>
      </c>
    </row>
    <row r="2550" spans="1:5" x14ac:dyDescent="0.25">
      <c r="A2550">
        <v>81524992</v>
      </c>
      <c r="B2550" s="28">
        <v>1990.97</v>
      </c>
      <c r="C2550">
        <v>120</v>
      </c>
      <c r="D2550" t="s">
        <v>40</v>
      </c>
      <c r="E2550" t="str">
        <f t="shared" si="39"/>
        <v>90-120</v>
      </c>
    </row>
    <row r="2551" spans="1:5" x14ac:dyDescent="0.25">
      <c r="A2551">
        <v>81531790</v>
      </c>
      <c r="B2551" s="28">
        <v>10417.219999999999</v>
      </c>
      <c r="C2551">
        <v>148</v>
      </c>
      <c r="D2551" t="s">
        <v>39</v>
      </c>
      <c r="E2551" t="str">
        <f t="shared" si="39"/>
        <v>121-150</v>
      </c>
    </row>
    <row r="2552" spans="1:5" x14ac:dyDescent="0.25">
      <c r="A2552">
        <v>81540944</v>
      </c>
      <c r="B2552" s="28">
        <v>10091.719999999999</v>
      </c>
      <c r="C2552">
        <v>150</v>
      </c>
      <c r="D2552" t="s">
        <v>38</v>
      </c>
      <c r="E2552" t="str">
        <f t="shared" si="39"/>
        <v>121-150</v>
      </c>
    </row>
    <row r="2553" spans="1:5" x14ac:dyDescent="0.25">
      <c r="A2553">
        <v>81546758</v>
      </c>
      <c r="B2553" s="28">
        <v>1313.83</v>
      </c>
      <c r="C2553">
        <v>150</v>
      </c>
      <c r="D2553" t="s">
        <v>39</v>
      </c>
      <c r="E2553" t="str">
        <f t="shared" si="39"/>
        <v>121-150</v>
      </c>
    </row>
    <row r="2554" spans="1:5" x14ac:dyDescent="0.25">
      <c r="A2554">
        <v>81558894</v>
      </c>
      <c r="B2554" s="28">
        <v>2539.3000000000002</v>
      </c>
      <c r="C2554">
        <v>116</v>
      </c>
      <c r="D2554" t="s">
        <v>40</v>
      </c>
      <c r="E2554" t="str">
        <f t="shared" si="39"/>
        <v>90-120</v>
      </c>
    </row>
    <row r="2555" spans="1:5" x14ac:dyDescent="0.25">
      <c r="A2555">
        <v>81563820</v>
      </c>
      <c r="B2555" s="28">
        <v>6477.52</v>
      </c>
      <c r="C2555">
        <v>118</v>
      </c>
      <c r="D2555" t="s">
        <v>38</v>
      </c>
      <c r="E2555" t="str">
        <f t="shared" si="39"/>
        <v>90-120</v>
      </c>
    </row>
    <row r="2556" spans="1:5" x14ac:dyDescent="0.25">
      <c r="A2556">
        <v>81567864</v>
      </c>
      <c r="B2556" s="28">
        <v>1617.19</v>
      </c>
      <c r="C2556">
        <v>148</v>
      </c>
      <c r="D2556" t="s">
        <v>39</v>
      </c>
      <c r="E2556" t="str">
        <f t="shared" si="39"/>
        <v>121-150</v>
      </c>
    </row>
    <row r="2557" spans="1:5" x14ac:dyDescent="0.25">
      <c r="A2557">
        <v>81568586</v>
      </c>
      <c r="B2557" s="28">
        <v>6499.79</v>
      </c>
      <c r="C2557">
        <v>120</v>
      </c>
      <c r="D2557" t="s">
        <v>38</v>
      </c>
      <c r="E2557" t="str">
        <f t="shared" si="39"/>
        <v>90-120</v>
      </c>
    </row>
    <row r="2558" spans="1:5" x14ac:dyDescent="0.25">
      <c r="A2558">
        <v>81572188</v>
      </c>
      <c r="B2558" s="28">
        <v>3345.98</v>
      </c>
      <c r="C2558">
        <v>90</v>
      </c>
      <c r="D2558" t="s">
        <v>40</v>
      </c>
      <c r="E2558" t="str">
        <f t="shared" si="39"/>
        <v>90-120</v>
      </c>
    </row>
    <row r="2559" spans="1:5" x14ac:dyDescent="0.25">
      <c r="A2559">
        <v>81572354</v>
      </c>
      <c r="B2559" s="28">
        <v>7689.45</v>
      </c>
      <c r="C2559">
        <v>120</v>
      </c>
      <c r="D2559" t="s">
        <v>40</v>
      </c>
      <c r="E2559" t="str">
        <f t="shared" si="39"/>
        <v>90-120</v>
      </c>
    </row>
    <row r="2560" spans="1:5" x14ac:dyDescent="0.25">
      <c r="A2560">
        <v>81576400</v>
      </c>
      <c r="B2560" s="28">
        <v>4248.8</v>
      </c>
      <c r="C2560">
        <v>104</v>
      </c>
      <c r="D2560" t="s">
        <v>38</v>
      </c>
      <c r="E2560" t="str">
        <f t="shared" si="39"/>
        <v>90-120</v>
      </c>
    </row>
    <row r="2561" spans="1:5" x14ac:dyDescent="0.25">
      <c r="A2561">
        <v>81577362</v>
      </c>
      <c r="B2561" s="28">
        <v>3582.28</v>
      </c>
      <c r="C2561">
        <v>90</v>
      </c>
      <c r="D2561" t="s">
        <v>39</v>
      </c>
      <c r="E2561" t="str">
        <f t="shared" si="39"/>
        <v>90-120</v>
      </c>
    </row>
    <row r="2562" spans="1:5" x14ac:dyDescent="0.25">
      <c r="A2562">
        <v>81584970</v>
      </c>
      <c r="B2562" s="28">
        <v>10199.61</v>
      </c>
      <c r="C2562">
        <v>120</v>
      </c>
      <c r="D2562" t="s">
        <v>38</v>
      </c>
      <c r="E2562" t="str">
        <f t="shared" si="39"/>
        <v>90-120</v>
      </c>
    </row>
    <row r="2563" spans="1:5" x14ac:dyDescent="0.25">
      <c r="A2563">
        <v>81589830</v>
      </c>
      <c r="B2563" s="28">
        <v>12003.64</v>
      </c>
      <c r="C2563">
        <v>149</v>
      </c>
      <c r="D2563" t="s">
        <v>39</v>
      </c>
      <c r="E2563" t="str">
        <f t="shared" ref="E2563:E2626" si="40">IF(C2563&lt;=120,"90-120","121-150")</f>
        <v>121-150</v>
      </c>
    </row>
    <row r="2564" spans="1:5" x14ac:dyDescent="0.25">
      <c r="A2564">
        <v>81598520</v>
      </c>
      <c r="B2564" s="28">
        <v>7669.42</v>
      </c>
      <c r="C2564">
        <v>121</v>
      </c>
      <c r="D2564" t="s">
        <v>39</v>
      </c>
      <c r="E2564" t="str">
        <f t="shared" si="40"/>
        <v>121-150</v>
      </c>
    </row>
    <row r="2565" spans="1:5" x14ac:dyDescent="0.25">
      <c r="A2565">
        <v>81600476</v>
      </c>
      <c r="B2565" s="28">
        <v>8746.4699999999993</v>
      </c>
      <c r="C2565">
        <v>92</v>
      </c>
      <c r="D2565" t="s">
        <v>38</v>
      </c>
      <c r="E2565" t="str">
        <f t="shared" si="40"/>
        <v>90-120</v>
      </c>
    </row>
    <row r="2566" spans="1:5" x14ac:dyDescent="0.25">
      <c r="A2566">
        <v>81601126</v>
      </c>
      <c r="B2566" s="28">
        <v>12735.52</v>
      </c>
      <c r="C2566">
        <v>120</v>
      </c>
      <c r="D2566" t="s">
        <v>38</v>
      </c>
      <c r="E2566" t="str">
        <f t="shared" si="40"/>
        <v>90-120</v>
      </c>
    </row>
    <row r="2567" spans="1:5" x14ac:dyDescent="0.25">
      <c r="A2567">
        <v>81605140</v>
      </c>
      <c r="B2567" s="28">
        <v>1120.01</v>
      </c>
      <c r="C2567">
        <v>92</v>
      </c>
      <c r="D2567" t="s">
        <v>38</v>
      </c>
      <c r="E2567" t="str">
        <f t="shared" si="40"/>
        <v>90-120</v>
      </c>
    </row>
    <row r="2568" spans="1:5" x14ac:dyDescent="0.25">
      <c r="A2568">
        <v>81612012</v>
      </c>
      <c r="B2568" s="28">
        <v>11798.58</v>
      </c>
      <c r="C2568">
        <v>90</v>
      </c>
      <c r="D2568" t="s">
        <v>38</v>
      </c>
      <c r="E2568" t="str">
        <f t="shared" si="40"/>
        <v>90-120</v>
      </c>
    </row>
    <row r="2569" spans="1:5" x14ac:dyDescent="0.25">
      <c r="A2569">
        <v>81619368</v>
      </c>
      <c r="B2569" s="28">
        <v>1285.1400000000001</v>
      </c>
      <c r="C2569">
        <v>90</v>
      </c>
      <c r="D2569" t="s">
        <v>39</v>
      </c>
      <c r="E2569" t="str">
        <f t="shared" si="40"/>
        <v>90-120</v>
      </c>
    </row>
    <row r="2570" spans="1:5" x14ac:dyDescent="0.25">
      <c r="A2570">
        <v>81620370</v>
      </c>
      <c r="B2570" s="28">
        <v>4872.8999999999996</v>
      </c>
      <c r="C2570">
        <v>90</v>
      </c>
      <c r="D2570" t="s">
        <v>40</v>
      </c>
      <c r="E2570" t="str">
        <f t="shared" si="40"/>
        <v>90-120</v>
      </c>
    </row>
    <row r="2571" spans="1:5" x14ac:dyDescent="0.25">
      <c r="A2571">
        <v>81621488</v>
      </c>
      <c r="B2571" s="28">
        <v>2440.56</v>
      </c>
      <c r="C2571">
        <v>111</v>
      </c>
      <c r="D2571" t="s">
        <v>39</v>
      </c>
      <c r="E2571" t="str">
        <f t="shared" si="40"/>
        <v>90-120</v>
      </c>
    </row>
    <row r="2572" spans="1:5" x14ac:dyDescent="0.25">
      <c r="A2572">
        <v>81624430</v>
      </c>
      <c r="B2572" s="28">
        <v>5412.88</v>
      </c>
      <c r="C2572">
        <v>136</v>
      </c>
      <c r="D2572" t="s">
        <v>40</v>
      </c>
      <c r="E2572" t="str">
        <f t="shared" si="40"/>
        <v>121-150</v>
      </c>
    </row>
    <row r="2573" spans="1:5" x14ac:dyDescent="0.25">
      <c r="A2573">
        <v>81629304</v>
      </c>
      <c r="B2573" s="28">
        <v>1544.8</v>
      </c>
      <c r="C2573">
        <v>91</v>
      </c>
      <c r="D2573" t="s">
        <v>39</v>
      </c>
      <c r="E2573" t="str">
        <f t="shared" si="40"/>
        <v>90-120</v>
      </c>
    </row>
    <row r="2574" spans="1:5" x14ac:dyDescent="0.25">
      <c r="A2574">
        <v>81644380</v>
      </c>
      <c r="B2574" s="28">
        <v>3127.51</v>
      </c>
      <c r="C2574">
        <v>113</v>
      </c>
      <c r="D2574" t="s">
        <v>39</v>
      </c>
      <c r="E2574" t="str">
        <f t="shared" si="40"/>
        <v>90-120</v>
      </c>
    </row>
    <row r="2575" spans="1:5" x14ac:dyDescent="0.25">
      <c r="A2575">
        <v>81649374</v>
      </c>
      <c r="B2575" s="28">
        <v>4418.75</v>
      </c>
      <c r="C2575">
        <v>120</v>
      </c>
      <c r="D2575" t="s">
        <v>40</v>
      </c>
      <c r="E2575" t="str">
        <f t="shared" si="40"/>
        <v>90-120</v>
      </c>
    </row>
    <row r="2576" spans="1:5" x14ac:dyDescent="0.25">
      <c r="A2576">
        <v>81661498</v>
      </c>
      <c r="B2576" s="28">
        <v>4343.71</v>
      </c>
      <c r="C2576">
        <v>143</v>
      </c>
      <c r="D2576" t="s">
        <v>38</v>
      </c>
      <c r="E2576" t="str">
        <f t="shared" si="40"/>
        <v>121-150</v>
      </c>
    </row>
    <row r="2577" spans="1:5" x14ac:dyDescent="0.25">
      <c r="A2577">
        <v>81665768</v>
      </c>
      <c r="B2577" s="28">
        <v>3775.7</v>
      </c>
      <c r="C2577">
        <v>92</v>
      </c>
      <c r="D2577" t="s">
        <v>39</v>
      </c>
      <c r="E2577" t="str">
        <f t="shared" si="40"/>
        <v>90-120</v>
      </c>
    </row>
    <row r="2578" spans="1:5" x14ac:dyDescent="0.25">
      <c r="A2578">
        <v>81680416</v>
      </c>
      <c r="B2578" s="28">
        <v>6652.19</v>
      </c>
      <c r="C2578">
        <v>92</v>
      </c>
      <c r="D2578" t="s">
        <v>40</v>
      </c>
      <c r="E2578" t="str">
        <f t="shared" si="40"/>
        <v>90-120</v>
      </c>
    </row>
    <row r="2579" spans="1:5" x14ac:dyDescent="0.25">
      <c r="A2579">
        <v>81681278</v>
      </c>
      <c r="B2579" s="28">
        <v>10583.14</v>
      </c>
      <c r="C2579">
        <v>148</v>
      </c>
      <c r="D2579" t="s">
        <v>40</v>
      </c>
      <c r="E2579" t="str">
        <f t="shared" si="40"/>
        <v>121-150</v>
      </c>
    </row>
    <row r="2580" spans="1:5" x14ac:dyDescent="0.25">
      <c r="A2580">
        <v>81687624</v>
      </c>
      <c r="B2580" s="28">
        <v>4117.1400000000003</v>
      </c>
      <c r="C2580">
        <v>121</v>
      </c>
      <c r="D2580" t="s">
        <v>38</v>
      </c>
      <c r="E2580" t="str">
        <f t="shared" si="40"/>
        <v>121-150</v>
      </c>
    </row>
    <row r="2581" spans="1:5" x14ac:dyDescent="0.25">
      <c r="A2581">
        <v>81687898</v>
      </c>
      <c r="B2581" s="28">
        <v>1713.95</v>
      </c>
      <c r="C2581">
        <v>104</v>
      </c>
      <c r="D2581" t="s">
        <v>38</v>
      </c>
      <c r="E2581" t="str">
        <f t="shared" si="40"/>
        <v>90-120</v>
      </c>
    </row>
    <row r="2582" spans="1:5" x14ac:dyDescent="0.25">
      <c r="A2582">
        <v>81688050</v>
      </c>
      <c r="B2582" s="28">
        <v>2772.06</v>
      </c>
      <c r="C2582">
        <v>106</v>
      </c>
      <c r="D2582" t="s">
        <v>38</v>
      </c>
      <c r="E2582" t="str">
        <f t="shared" si="40"/>
        <v>90-120</v>
      </c>
    </row>
    <row r="2583" spans="1:5" x14ac:dyDescent="0.25">
      <c r="A2583">
        <v>81692520</v>
      </c>
      <c r="B2583" s="28">
        <v>2120.85</v>
      </c>
      <c r="C2583">
        <v>119</v>
      </c>
      <c r="D2583" t="s">
        <v>39</v>
      </c>
      <c r="E2583" t="str">
        <f t="shared" si="40"/>
        <v>90-120</v>
      </c>
    </row>
    <row r="2584" spans="1:5" x14ac:dyDescent="0.25">
      <c r="A2584">
        <v>81719158</v>
      </c>
      <c r="B2584" s="28">
        <v>8458.52</v>
      </c>
      <c r="C2584">
        <v>120</v>
      </c>
      <c r="D2584" t="s">
        <v>39</v>
      </c>
      <c r="E2584" t="str">
        <f t="shared" si="40"/>
        <v>90-120</v>
      </c>
    </row>
    <row r="2585" spans="1:5" x14ac:dyDescent="0.25">
      <c r="A2585">
        <v>81720724</v>
      </c>
      <c r="B2585" s="28">
        <v>3971.23</v>
      </c>
      <c r="C2585">
        <v>150</v>
      </c>
      <c r="D2585" t="s">
        <v>38</v>
      </c>
      <c r="E2585" t="str">
        <f t="shared" si="40"/>
        <v>121-150</v>
      </c>
    </row>
    <row r="2586" spans="1:5" x14ac:dyDescent="0.25">
      <c r="A2586">
        <v>81732634</v>
      </c>
      <c r="B2586" s="28">
        <v>1496.08</v>
      </c>
      <c r="C2586">
        <v>150</v>
      </c>
      <c r="D2586" t="s">
        <v>39</v>
      </c>
      <c r="E2586" t="str">
        <f t="shared" si="40"/>
        <v>121-150</v>
      </c>
    </row>
    <row r="2587" spans="1:5" x14ac:dyDescent="0.25">
      <c r="A2587">
        <v>81735310</v>
      </c>
      <c r="B2587" s="28">
        <v>4406.24</v>
      </c>
      <c r="C2587">
        <v>134</v>
      </c>
      <c r="D2587" t="s">
        <v>39</v>
      </c>
      <c r="E2587" t="str">
        <f t="shared" si="40"/>
        <v>121-150</v>
      </c>
    </row>
    <row r="2588" spans="1:5" x14ac:dyDescent="0.25">
      <c r="A2588">
        <v>81744760</v>
      </c>
      <c r="B2588" s="28">
        <v>1430.15</v>
      </c>
      <c r="C2588">
        <v>149</v>
      </c>
      <c r="D2588" t="s">
        <v>39</v>
      </c>
      <c r="E2588" t="str">
        <f t="shared" si="40"/>
        <v>121-150</v>
      </c>
    </row>
    <row r="2589" spans="1:5" x14ac:dyDescent="0.25">
      <c r="A2589">
        <v>81760294</v>
      </c>
      <c r="B2589" s="28">
        <v>10484.23</v>
      </c>
      <c r="C2589">
        <v>142</v>
      </c>
      <c r="D2589" t="s">
        <v>39</v>
      </c>
      <c r="E2589" t="str">
        <f t="shared" si="40"/>
        <v>121-150</v>
      </c>
    </row>
    <row r="2590" spans="1:5" x14ac:dyDescent="0.25">
      <c r="A2590">
        <v>81768772</v>
      </c>
      <c r="B2590" s="28">
        <v>1791.67</v>
      </c>
      <c r="C2590">
        <v>118</v>
      </c>
      <c r="D2590" t="s">
        <v>39</v>
      </c>
      <c r="E2590" t="str">
        <f t="shared" si="40"/>
        <v>90-120</v>
      </c>
    </row>
    <row r="2591" spans="1:5" x14ac:dyDescent="0.25">
      <c r="A2591">
        <v>81768930</v>
      </c>
      <c r="B2591" s="28">
        <v>4698.03</v>
      </c>
      <c r="C2591">
        <v>136</v>
      </c>
      <c r="D2591" t="s">
        <v>38</v>
      </c>
      <c r="E2591" t="str">
        <f t="shared" si="40"/>
        <v>121-150</v>
      </c>
    </row>
    <row r="2592" spans="1:5" x14ac:dyDescent="0.25">
      <c r="A2592">
        <v>81769302</v>
      </c>
      <c r="B2592" s="28">
        <v>6232.15</v>
      </c>
      <c r="C2592">
        <v>134</v>
      </c>
      <c r="D2592" t="s">
        <v>38</v>
      </c>
      <c r="E2592" t="str">
        <f t="shared" si="40"/>
        <v>121-150</v>
      </c>
    </row>
    <row r="2593" spans="1:5" x14ac:dyDescent="0.25">
      <c r="A2593">
        <v>81769374</v>
      </c>
      <c r="B2593" s="28">
        <v>5537.76</v>
      </c>
      <c r="C2593">
        <v>136</v>
      </c>
      <c r="D2593" t="s">
        <v>38</v>
      </c>
      <c r="E2593" t="str">
        <f t="shared" si="40"/>
        <v>121-150</v>
      </c>
    </row>
    <row r="2594" spans="1:5" x14ac:dyDescent="0.25">
      <c r="A2594">
        <v>81770380</v>
      </c>
      <c r="B2594" s="28">
        <v>2415.4699999999998</v>
      </c>
      <c r="C2594">
        <v>136</v>
      </c>
      <c r="D2594" t="s">
        <v>40</v>
      </c>
      <c r="E2594" t="str">
        <f t="shared" si="40"/>
        <v>121-150</v>
      </c>
    </row>
    <row r="2595" spans="1:5" x14ac:dyDescent="0.25">
      <c r="A2595">
        <v>81770740</v>
      </c>
      <c r="B2595" s="28">
        <v>6920.04</v>
      </c>
      <c r="C2595">
        <v>111</v>
      </c>
      <c r="D2595" t="s">
        <v>39</v>
      </c>
      <c r="E2595" t="str">
        <f t="shared" si="40"/>
        <v>90-120</v>
      </c>
    </row>
    <row r="2596" spans="1:5" x14ac:dyDescent="0.25">
      <c r="A2596">
        <v>81776850</v>
      </c>
      <c r="B2596" s="28">
        <v>7423.74</v>
      </c>
      <c r="C2596">
        <v>141</v>
      </c>
      <c r="D2596" t="s">
        <v>38</v>
      </c>
      <c r="E2596" t="str">
        <f t="shared" si="40"/>
        <v>121-150</v>
      </c>
    </row>
    <row r="2597" spans="1:5" x14ac:dyDescent="0.25">
      <c r="A2597">
        <v>81778296</v>
      </c>
      <c r="B2597" s="28">
        <v>1974.97</v>
      </c>
      <c r="C2597">
        <v>141</v>
      </c>
      <c r="D2597" t="s">
        <v>38</v>
      </c>
      <c r="E2597" t="str">
        <f t="shared" si="40"/>
        <v>121-150</v>
      </c>
    </row>
    <row r="2598" spans="1:5" x14ac:dyDescent="0.25">
      <c r="A2598">
        <v>81785418</v>
      </c>
      <c r="B2598" s="28">
        <v>5399.69</v>
      </c>
      <c r="C2598">
        <v>118</v>
      </c>
      <c r="D2598" t="s">
        <v>38</v>
      </c>
      <c r="E2598" t="str">
        <f t="shared" si="40"/>
        <v>90-120</v>
      </c>
    </row>
    <row r="2599" spans="1:5" x14ac:dyDescent="0.25">
      <c r="A2599">
        <v>81787830</v>
      </c>
      <c r="B2599" s="28">
        <v>4910.72</v>
      </c>
      <c r="C2599">
        <v>141</v>
      </c>
      <c r="D2599" t="s">
        <v>39</v>
      </c>
      <c r="E2599" t="str">
        <f t="shared" si="40"/>
        <v>121-150</v>
      </c>
    </row>
    <row r="2600" spans="1:5" x14ac:dyDescent="0.25">
      <c r="A2600">
        <v>81788870</v>
      </c>
      <c r="B2600" s="28">
        <v>5431.82</v>
      </c>
      <c r="C2600">
        <v>136</v>
      </c>
      <c r="D2600" t="s">
        <v>39</v>
      </c>
      <c r="E2600" t="str">
        <f t="shared" si="40"/>
        <v>121-150</v>
      </c>
    </row>
    <row r="2601" spans="1:5" x14ac:dyDescent="0.25">
      <c r="A2601">
        <v>81790690</v>
      </c>
      <c r="B2601" s="28">
        <v>4986.24</v>
      </c>
      <c r="C2601">
        <v>126</v>
      </c>
      <c r="D2601" t="s">
        <v>39</v>
      </c>
      <c r="E2601" t="str">
        <f t="shared" si="40"/>
        <v>121-150</v>
      </c>
    </row>
    <row r="2602" spans="1:5" x14ac:dyDescent="0.25">
      <c r="A2602">
        <v>81796466</v>
      </c>
      <c r="B2602" s="28">
        <v>3393.46</v>
      </c>
      <c r="C2602">
        <v>141</v>
      </c>
      <c r="D2602" t="s">
        <v>38</v>
      </c>
      <c r="E2602" t="str">
        <f t="shared" si="40"/>
        <v>121-150</v>
      </c>
    </row>
    <row r="2603" spans="1:5" x14ac:dyDescent="0.25">
      <c r="A2603">
        <v>81797234</v>
      </c>
      <c r="B2603" s="28">
        <v>1422.13</v>
      </c>
      <c r="C2603">
        <v>111</v>
      </c>
      <c r="D2603" t="s">
        <v>38</v>
      </c>
      <c r="E2603" t="str">
        <f t="shared" si="40"/>
        <v>90-120</v>
      </c>
    </row>
    <row r="2604" spans="1:5" x14ac:dyDescent="0.25">
      <c r="A2604">
        <v>81798990</v>
      </c>
      <c r="B2604" s="28">
        <v>6939.19</v>
      </c>
      <c r="C2604">
        <v>90</v>
      </c>
      <c r="D2604" t="s">
        <v>39</v>
      </c>
      <c r="E2604" t="str">
        <f t="shared" si="40"/>
        <v>90-120</v>
      </c>
    </row>
    <row r="2605" spans="1:5" x14ac:dyDescent="0.25">
      <c r="A2605">
        <v>81816082</v>
      </c>
      <c r="B2605" s="28">
        <v>12417.82</v>
      </c>
      <c r="C2605">
        <v>91</v>
      </c>
      <c r="D2605" t="s">
        <v>40</v>
      </c>
      <c r="E2605" t="str">
        <f t="shared" si="40"/>
        <v>90-120</v>
      </c>
    </row>
    <row r="2606" spans="1:5" x14ac:dyDescent="0.25">
      <c r="A2606">
        <v>81823540</v>
      </c>
      <c r="B2606" s="28">
        <v>5665.25</v>
      </c>
      <c r="C2606">
        <v>136</v>
      </c>
      <c r="D2606" t="s">
        <v>40</v>
      </c>
      <c r="E2606" t="str">
        <f t="shared" si="40"/>
        <v>121-150</v>
      </c>
    </row>
    <row r="2607" spans="1:5" x14ac:dyDescent="0.25">
      <c r="A2607">
        <v>81825660</v>
      </c>
      <c r="B2607" s="28">
        <v>3893.6</v>
      </c>
      <c r="C2607">
        <v>106</v>
      </c>
      <c r="D2607" t="s">
        <v>38</v>
      </c>
      <c r="E2607" t="str">
        <f t="shared" si="40"/>
        <v>90-120</v>
      </c>
    </row>
    <row r="2608" spans="1:5" x14ac:dyDescent="0.25">
      <c r="A2608">
        <v>81839152</v>
      </c>
      <c r="B2608" s="28">
        <v>2949.79</v>
      </c>
      <c r="C2608">
        <v>106</v>
      </c>
      <c r="D2608" t="s">
        <v>38</v>
      </c>
      <c r="E2608" t="str">
        <f t="shared" si="40"/>
        <v>90-120</v>
      </c>
    </row>
    <row r="2609" spans="1:5" x14ac:dyDescent="0.25">
      <c r="A2609">
        <v>81842042</v>
      </c>
      <c r="B2609" s="28">
        <v>9582.9</v>
      </c>
      <c r="C2609">
        <v>90</v>
      </c>
      <c r="D2609" t="s">
        <v>38</v>
      </c>
      <c r="E2609" t="str">
        <f t="shared" si="40"/>
        <v>90-120</v>
      </c>
    </row>
    <row r="2610" spans="1:5" x14ac:dyDescent="0.25">
      <c r="A2610">
        <v>81842896</v>
      </c>
      <c r="B2610" s="28">
        <v>1115.03</v>
      </c>
      <c r="C2610">
        <v>92</v>
      </c>
      <c r="D2610" t="s">
        <v>39</v>
      </c>
      <c r="E2610" t="str">
        <f t="shared" si="40"/>
        <v>90-120</v>
      </c>
    </row>
    <row r="2611" spans="1:5" x14ac:dyDescent="0.25">
      <c r="A2611">
        <v>81844012</v>
      </c>
      <c r="B2611" s="28">
        <v>1960.21</v>
      </c>
      <c r="C2611">
        <v>92</v>
      </c>
      <c r="D2611" t="s">
        <v>38</v>
      </c>
      <c r="E2611" t="str">
        <f t="shared" si="40"/>
        <v>90-120</v>
      </c>
    </row>
    <row r="2612" spans="1:5" x14ac:dyDescent="0.25">
      <c r="A2612">
        <v>81845550</v>
      </c>
      <c r="B2612" s="28">
        <v>1498.98</v>
      </c>
      <c r="C2612">
        <v>141</v>
      </c>
      <c r="D2612" t="s">
        <v>38</v>
      </c>
      <c r="E2612" t="str">
        <f t="shared" si="40"/>
        <v>121-150</v>
      </c>
    </row>
    <row r="2613" spans="1:5" x14ac:dyDescent="0.25">
      <c r="A2613">
        <v>81848924</v>
      </c>
      <c r="B2613" s="28">
        <v>2542.1799999999998</v>
      </c>
      <c r="C2613">
        <v>150</v>
      </c>
      <c r="D2613" t="s">
        <v>38</v>
      </c>
      <c r="E2613" t="str">
        <f t="shared" si="40"/>
        <v>121-150</v>
      </c>
    </row>
    <row r="2614" spans="1:5" x14ac:dyDescent="0.25">
      <c r="A2614">
        <v>81860332</v>
      </c>
      <c r="B2614" s="28">
        <v>6963.69</v>
      </c>
      <c r="C2614">
        <v>127</v>
      </c>
      <c r="D2614" t="s">
        <v>39</v>
      </c>
      <c r="E2614" t="str">
        <f t="shared" si="40"/>
        <v>121-150</v>
      </c>
    </row>
    <row r="2615" spans="1:5" x14ac:dyDescent="0.25">
      <c r="A2615">
        <v>81863574</v>
      </c>
      <c r="B2615" s="28">
        <v>13786.02</v>
      </c>
      <c r="C2615">
        <v>122</v>
      </c>
      <c r="D2615" t="s">
        <v>39</v>
      </c>
      <c r="E2615" t="str">
        <f t="shared" si="40"/>
        <v>121-150</v>
      </c>
    </row>
    <row r="2616" spans="1:5" x14ac:dyDescent="0.25">
      <c r="A2616">
        <v>81872738</v>
      </c>
      <c r="B2616" s="28">
        <v>10550.25</v>
      </c>
      <c r="C2616">
        <v>90</v>
      </c>
      <c r="D2616" t="s">
        <v>38</v>
      </c>
      <c r="E2616" t="str">
        <f t="shared" si="40"/>
        <v>90-120</v>
      </c>
    </row>
    <row r="2617" spans="1:5" x14ac:dyDescent="0.25">
      <c r="A2617">
        <v>81895750</v>
      </c>
      <c r="B2617" s="28">
        <v>5201.07</v>
      </c>
      <c r="C2617">
        <v>113</v>
      </c>
      <c r="D2617" t="s">
        <v>40</v>
      </c>
      <c r="E2617" t="str">
        <f t="shared" si="40"/>
        <v>90-120</v>
      </c>
    </row>
    <row r="2618" spans="1:5" x14ac:dyDescent="0.25">
      <c r="A2618">
        <v>81896014</v>
      </c>
      <c r="B2618" s="28">
        <v>7532.53</v>
      </c>
      <c r="C2618">
        <v>113</v>
      </c>
      <c r="D2618" t="s">
        <v>39</v>
      </c>
      <c r="E2618" t="str">
        <f t="shared" si="40"/>
        <v>90-120</v>
      </c>
    </row>
    <row r="2619" spans="1:5" x14ac:dyDescent="0.25">
      <c r="A2619">
        <v>81900690</v>
      </c>
      <c r="B2619" s="28">
        <v>2548.3000000000002</v>
      </c>
      <c r="C2619">
        <v>143</v>
      </c>
      <c r="D2619" t="s">
        <v>39</v>
      </c>
      <c r="E2619" t="str">
        <f t="shared" si="40"/>
        <v>121-150</v>
      </c>
    </row>
    <row r="2620" spans="1:5" x14ac:dyDescent="0.25">
      <c r="A2620">
        <v>81926146</v>
      </c>
      <c r="B2620" s="28">
        <v>12720.23</v>
      </c>
      <c r="C2620">
        <v>143</v>
      </c>
      <c r="D2620" t="s">
        <v>38</v>
      </c>
      <c r="E2620" t="str">
        <f t="shared" si="40"/>
        <v>121-150</v>
      </c>
    </row>
    <row r="2621" spans="1:5" x14ac:dyDescent="0.25">
      <c r="A2621">
        <v>81933144</v>
      </c>
      <c r="B2621" s="28">
        <v>4756.3599999999997</v>
      </c>
      <c r="C2621">
        <v>113</v>
      </c>
      <c r="D2621" t="s">
        <v>38</v>
      </c>
      <c r="E2621" t="str">
        <f t="shared" si="40"/>
        <v>90-120</v>
      </c>
    </row>
    <row r="2622" spans="1:5" x14ac:dyDescent="0.25">
      <c r="A2622">
        <v>81938266</v>
      </c>
      <c r="B2622" s="28">
        <v>5084.05</v>
      </c>
      <c r="C2622">
        <v>113</v>
      </c>
      <c r="D2622" t="s">
        <v>38</v>
      </c>
      <c r="E2622" t="str">
        <f t="shared" si="40"/>
        <v>90-120</v>
      </c>
    </row>
    <row r="2623" spans="1:5" x14ac:dyDescent="0.25">
      <c r="A2623">
        <v>81938758</v>
      </c>
      <c r="B2623" s="28">
        <v>5509.88</v>
      </c>
      <c r="C2623">
        <v>90</v>
      </c>
      <c r="D2623" t="s">
        <v>38</v>
      </c>
      <c r="E2623" t="str">
        <f t="shared" si="40"/>
        <v>90-120</v>
      </c>
    </row>
    <row r="2624" spans="1:5" x14ac:dyDescent="0.25">
      <c r="A2624">
        <v>81942976</v>
      </c>
      <c r="B2624" s="28">
        <v>7080.22</v>
      </c>
      <c r="C2624">
        <v>150</v>
      </c>
      <c r="D2624" t="s">
        <v>39</v>
      </c>
      <c r="E2624" t="str">
        <f t="shared" si="40"/>
        <v>121-150</v>
      </c>
    </row>
    <row r="2625" spans="1:5" x14ac:dyDescent="0.25">
      <c r="A2625">
        <v>81943442</v>
      </c>
      <c r="B2625" s="28">
        <v>8931.61</v>
      </c>
      <c r="C2625">
        <v>143</v>
      </c>
      <c r="D2625" t="s">
        <v>38</v>
      </c>
      <c r="E2625" t="str">
        <f t="shared" si="40"/>
        <v>121-150</v>
      </c>
    </row>
    <row r="2626" spans="1:5" x14ac:dyDescent="0.25">
      <c r="A2626">
        <v>81943988</v>
      </c>
      <c r="B2626" s="28">
        <v>2136.15</v>
      </c>
      <c r="C2626">
        <v>143</v>
      </c>
      <c r="D2626" t="s">
        <v>40</v>
      </c>
      <c r="E2626" t="str">
        <f t="shared" si="40"/>
        <v>121-150</v>
      </c>
    </row>
    <row r="2627" spans="1:5" x14ac:dyDescent="0.25">
      <c r="A2627">
        <v>81953300</v>
      </c>
      <c r="B2627" s="28">
        <v>7601.89</v>
      </c>
      <c r="C2627">
        <v>149</v>
      </c>
      <c r="D2627" t="s">
        <v>39</v>
      </c>
      <c r="E2627" t="str">
        <f t="shared" ref="E2627:E2690" si="41">IF(C2627&lt;=120,"90-120","121-150")</f>
        <v>121-150</v>
      </c>
    </row>
    <row r="2628" spans="1:5" x14ac:dyDescent="0.25">
      <c r="A2628">
        <v>81978434</v>
      </c>
      <c r="B2628" s="28">
        <v>3128.96</v>
      </c>
      <c r="C2628">
        <v>150</v>
      </c>
      <c r="D2628" t="s">
        <v>39</v>
      </c>
      <c r="E2628" t="str">
        <f t="shared" si="41"/>
        <v>121-150</v>
      </c>
    </row>
    <row r="2629" spans="1:5" x14ac:dyDescent="0.25">
      <c r="A2629">
        <v>81978990</v>
      </c>
      <c r="B2629" s="28">
        <v>1111.5899999999999</v>
      </c>
      <c r="C2629">
        <v>122</v>
      </c>
      <c r="D2629" t="s">
        <v>38</v>
      </c>
      <c r="E2629" t="str">
        <f t="shared" si="41"/>
        <v>121-150</v>
      </c>
    </row>
    <row r="2630" spans="1:5" x14ac:dyDescent="0.25">
      <c r="A2630">
        <v>81982582</v>
      </c>
      <c r="B2630" s="28">
        <v>9819.2900000000009</v>
      </c>
      <c r="C2630">
        <v>150</v>
      </c>
      <c r="D2630" t="s">
        <v>39</v>
      </c>
      <c r="E2630" t="str">
        <f t="shared" si="41"/>
        <v>121-150</v>
      </c>
    </row>
    <row r="2631" spans="1:5" x14ac:dyDescent="0.25">
      <c r="A2631">
        <v>81987298</v>
      </c>
      <c r="B2631" s="28">
        <v>1364.43</v>
      </c>
      <c r="C2631">
        <v>146</v>
      </c>
      <c r="D2631" t="s">
        <v>40</v>
      </c>
      <c r="E2631" t="str">
        <f t="shared" si="41"/>
        <v>121-150</v>
      </c>
    </row>
    <row r="2632" spans="1:5" x14ac:dyDescent="0.25">
      <c r="A2632">
        <v>82008390</v>
      </c>
      <c r="B2632" s="28">
        <v>8882.82</v>
      </c>
      <c r="C2632">
        <v>148</v>
      </c>
      <c r="D2632" t="s">
        <v>38</v>
      </c>
      <c r="E2632" t="str">
        <f t="shared" si="41"/>
        <v>121-150</v>
      </c>
    </row>
    <row r="2633" spans="1:5" x14ac:dyDescent="0.25">
      <c r="A2633">
        <v>82023508</v>
      </c>
      <c r="B2633" s="28">
        <v>5733.14</v>
      </c>
      <c r="C2633">
        <v>113</v>
      </c>
      <c r="D2633" t="s">
        <v>40</v>
      </c>
      <c r="E2633" t="str">
        <f t="shared" si="41"/>
        <v>90-120</v>
      </c>
    </row>
    <row r="2634" spans="1:5" x14ac:dyDescent="0.25">
      <c r="A2634">
        <v>82025498</v>
      </c>
      <c r="B2634" s="28">
        <v>5442.7</v>
      </c>
      <c r="C2634">
        <v>148</v>
      </c>
      <c r="D2634" t="s">
        <v>40</v>
      </c>
      <c r="E2634" t="str">
        <f t="shared" si="41"/>
        <v>121-150</v>
      </c>
    </row>
    <row r="2635" spans="1:5" x14ac:dyDescent="0.25">
      <c r="A2635">
        <v>82031124</v>
      </c>
      <c r="B2635" s="28">
        <v>1900.99</v>
      </c>
      <c r="C2635">
        <v>141</v>
      </c>
      <c r="D2635" t="s">
        <v>40</v>
      </c>
      <c r="E2635" t="str">
        <f t="shared" si="41"/>
        <v>121-150</v>
      </c>
    </row>
    <row r="2636" spans="1:5" x14ac:dyDescent="0.25">
      <c r="A2636">
        <v>82031590</v>
      </c>
      <c r="B2636" s="28">
        <v>4631.16</v>
      </c>
      <c r="C2636">
        <v>90</v>
      </c>
      <c r="D2636" t="s">
        <v>39</v>
      </c>
      <c r="E2636" t="str">
        <f t="shared" si="41"/>
        <v>90-120</v>
      </c>
    </row>
    <row r="2637" spans="1:5" x14ac:dyDescent="0.25">
      <c r="A2637">
        <v>82032172</v>
      </c>
      <c r="B2637" s="28">
        <v>1938.94</v>
      </c>
      <c r="C2637">
        <v>146</v>
      </c>
      <c r="D2637" t="s">
        <v>38</v>
      </c>
      <c r="E2637" t="str">
        <f t="shared" si="41"/>
        <v>121-150</v>
      </c>
    </row>
    <row r="2638" spans="1:5" x14ac:dyDescent="0.25">
      <c r="A2638">
        <v>82032186</v>
      </c>
      <c r="B2638" s="28">
        <v>1860.76</v>
      </c>
      <c r="C2638">
        <v>111</v>
      </c>
      <c r="D2638" t="s">
        <v>38</v>
      </c>
      <c r="E2638" t="str">
        <f t="shared" si="41"/>
        <v>90-120</v>
      </c>
    </row>
    <row r="2639" spans="1:5" x14ac:dyDescent="0.25">
      <c r="A2639">
        <v>82033142</v>
      </c>
      <c r="B2639" s="28">
        <v>8539.65</v>
      </c>
      <c r="C2639">
        <v>126</v>
      </c>
      <c r="D2639" t="s">
        <v>39</v>
      </c>
      <c r="E2639" t="str">
        <f t="shared" si="41"/>
        <v>121-150</v>
      </c>
    </row>
    <row r="2640" spans="1:5" x14ac:dyDescent="0.25">
      <c r="A2640">
        <v>82034500</v>
      </c>
      <c r="B2640" s="28">
        <v>5691.63</v>
      </c>
      <c r="C2640">
        <v>120</v>
      </c>
      <c r="D2640" t="s">
        <v>38</v>
      </c>
      <c r="E2640" t="str">
        <f t="shared" si="41"/>
        <v>90-120</v>
      </c>
    </row>
    <row r="2641" spans="1:5" x14ac:dyDescent="0.25">
      <c r="A2641">
        <v>82063832</v>
      </c>
      <c r="B2641" s="28">
        <v>6315.79</v>
      </c>
      <c r="C2641">
        <v>143</v>
      </c>
      <c r="D2641" t="s">
        <v>39</v>
      </c>
      <c r="E2641" t="str">
        <f t="shared" si="41"/>
        <v>121-150</v>
      </c>
    </row>
    <row r="2642" spans="1:5" x14ac:dyDescent="0.25">
      <c r="A2642">
        <v>82064766</v>
      </c>
      <c r="B2642" s="28">
        <v>1365.65</v>
      </c>
      <c r="C2642">
        <v>141</v>
      </c>
      <c r="D2642" t="s">
        <v>38</v>
      </c>
      <c r="E2642" t="str">
        <f t="shared" si="41"/>
        <v>121-150</v>
      </c>
    </row>
    <row r="2643" spans="1:5" x14ac:dyDescent="0.25">
      <c r="A2643">
        <v>82068296</v>
      </c>
      <c r="B2643" s="28">
        <v>6119.4</v>
      </c>
      <c r="C2643">
        <v>150</v>
      </c>
      <c r="D2643" t="s">
        <v>39</v>
      </c>
      <c r="E2643" t="str">
        <f t="shared" si="41"/>
        <v>121-150</v>
      </c>
    </row>
    <row r="2644" spans="1:5" x14ac:dyDescent="0.25">
      <c r="A2644">
        <v>82070102</v>
      </c>
      <c r="B2644" s="28">
        <v>2888.43</v>
      </c>
      <c r="C2644">
        <v>143</v>
      </c>
      <c r="D2644" t="s">
        <v>38</v>
      </c>
      <c r="E2644" t="str">
        <f t="shared" si="41"/>
        <v>121-150</v>
      </c>
    </row>
    <row r="2645" spans="1:5" x14ac:dyDescent="0.25">
      <c r="A2645">
        <v>82089210</v>
      </c>
      <c r="B2645" s="28">
        <v>3940.74</v>
      </c>
      <c r="C2645">
        <v>113</v>
      </c>
      <c r="D2645" t="s">
        <v>39</v>
      </c>
      <c r="E2645" t="str">
        <f t="shared" si="41"/>
        <v>90-120</v>
      </c>
    </row>
    <row r="2646" spans="1:5" x14ac:dyDescent="0.25">
      <c r="A2646">
        <v>82093594</v>
      </c>
      <c r="B2646" s="28">
        <v>9488.76</v>
      </c>
      <c r="C2646">
        <v>143</v>
      </c>
      <c r="D2646" t="s">
        <v>40</v>
      </c>
      <c r="E2646" t="str">
        <f t="shared" si="41"/>
        <v>121-150</v>
      </c>
    </row>
    <row r="2647" spans="1:5" x14ac:dyDescent="0.25">
      <c r="A2647">
        <v>82105494</v>
      </c>
      <c r="B2647" s="28">
        <v>12366.46</v>
      </c>
      <c r="C2647">
        <v>143</v>
      </c>
      <c r="D2647" t="s">
        <v>39</v>
      </c>
      <c r="E2647" t="str">
        <f t="shared" si="41"/>
        <v>121-150</v>
      </c>
    </row>
    <row r="2648" spans="1:5" x14ac:dyDescent="0.25">
      <c r="A2648">
        <v>82114592</v>
      </c>
      <c r="B2648" s="28">
        <v>1941.57</v>
      </c>
      <c r="C2648">
        <v>99</v>
      </c>
      <c r="D2648" t="s">
        <v>40</v>
      </c>
      <c r="E2648" t="str">
        <f t="shared" si="41"/>
        <v>90-120</v>
      </c>
    </row>
    <row r="2649" spans="1:5" x14ac:dyDescent="0.25">
      <c r="A2649">
        <v>82133720</v>
      </c>
      <c r="B2649" s="28">
        <v>8041.71</v>
      </c>
      <c r="C2649">
        <v>143</v>
      </c>
      <c r="D2649" t="s">
        <v>38</v>
      </c>
      <c r="E2649" t="str">
        <f t="shared" si="41"/>
        <v>121-150</v>
      </c>
    </row>
    <row r="2650" spans="1:5" x14ac:dyDescent="0.25">
      <c r="A2650">
        <v>82147666</v>
      </c>
      <c r="B2650" s="28">
        <v>7635.98</v>
      </c>
      <c r="C2650">
        <v>122</v>
      </c>
      <c r="D2650" t="s">
        <v>40</v>
      </c>
      <c r="E2650" t="str">
        <f t="shared" si="41"/>
        <v>121-150</v>
      </c>
    </row>
    <row r="2651" spans="1:5" x14ac:dyDescent="0.25">
      <c r="A2651">
        <v>82158878</v>
      </c>
      <c r="B2651" s="28">
        <v>4461.18</v>
      </c>
      <c r="C2651">
        <v>143</v>
      </c>
      <c r="D2651" t="s">
        <v>38</v>
      </c>
      <c r="E2651" t="str">
        <f t="shared" si="41"/>
        <v>121-150</v>
      </c>
    </row>
    <row r="2652" spans="1:5" x14ac:dyDescent="0.25">
      <c r="A2652">
        <v>82160112</v>
      </c>
      <c r="B2652" s="28">
        <v>12041.58</v>
      </c>
      <c r="C2652">
        <v>113</v>
      </c>
      <c r="D2652" t="s">
        <v>38</v>
      </c>
      <c r="E2652" t="str">
        <f t="shared" si="41"/>
        <v>90-120</v>
      </c>
    </row>
    <row r="2653" spans="1:5" x14ac:dyDescent="0.25">
      <c r="A2653">
        <v>82168470</v>
      </c>
      <c r="B2653" s="28">
        <v>6717.82</v>
      </c>
      <c r="C2653">
        <v>143</v>
      </c>
      <c r="D2653" t="s">
        <v>38</v>
      </c>
      <c r="E2653" t="str">
        <f t="shared" si="41"/>
        <v>121-150</v>
      </c>
    </row>
    <row r="2654" spans="1:5" x14ac:dyDescent="0.25">
      <c r="A2654">
        <v>82170808</v>
      </c>
      <c r="B2654" s="28">
        <v>6210.62</v>
      </c>
      <c r="C2654">
        <v>113</v>
      </c>
      <c r="D2654" t="s">
        <v>38</v>
      </c>
      <c r="E2654" t="str">
        <f t="shared" si="41"/>
        <v>90-120</v>
      </c>
    </row>
    <row r="2655" spans="1:5" x14ac:dyDescent="0.25">
      <c r="A2655">
        <v>82175702</v>
      </c>
      <c r="B2655" s="28">
        <v>1868.69</v>
      </c>
      <c r="C2655">
        <v>143</v>
      </c>
      <c r="D2655" t="s">
        <v>40</v>
      </c>
      <c r="E2655" t="str">
        <f t="shared" si="41"/>
        <v>121-150</v>
      </c>
    </row>
    <row r="2656" spans="1:5" x14ac:dyDescent="0.25">
      <c r="A2656">
        <v>82182510</v>
      </c>
      <c r="B2656" s="28">
        <v>10329.77</v>
      </c>
      <c r="C2656">
        <v>148</v>
      </c>
      <c r="D2656" t="s">
        <v>39</v>
      </c>
      <c r="E2656" t="str">
        <f t="shared" si="41"/>
        <v>121-150</v>
      </c>
    </row>
    <row r="2657" spans="1:5" x14ac:dyDescent="0.25">
      <c r="A2657">
        <v>82183866</v>
      </c>
      <c r="B2657" s="28">
        <v>4637.3</v>
      </c>
      <c r="C2657">
        <v>104</v>
      </c>
      <c r="D2657" t="s">
        <v>40</v>
      </c>
      <c r="E2657" t="str">
        <f t="shared" si="41"/>
        <v>90-120</v>
      </c>
    </row>
    <row r="2658" spans="1:5" x14ac:dyDescent="0.25">
      <c r="A2658">
        <v>82185572</v>
      </c>
      <c r="B2658" s="28">
        <v>5186.37</v>
      </c>
      <c r="C2658">
        <v>106</v>
      </c>
      <c r="D2658" t="s">
        <v>40</v>
      </c>
      <c r="E2658" t="str">
        <f t="shared" si="41"/>
        <v>90-120</v>
      </c>
    </row>
    <row r="2659" spans="1:5" x14ac:dyDescent="0.25">
      <c r="A2659">
        <v>82205110</v>
      </c>
      <c r="B2659" s="28">
        <v>11021.14</v>
      </c>
      <c r="C2659">
        <v>106</v>
      </c>
      <c r="D2659" t="s">
        <v>40</v>
      </c>
      <c r="E2659" t="str">
        <f t="shared" si="41"/>
        <v>90-120</v>
      </c>
    </row>
    <row r="2660" spans="1:5" x14ac:dyDescent="0.25">
      <c r="A2660">
        <v>82212586</v>
      </c>
      <c r="B2660" s="28">
        <v>10901.08</v>
      </c>
      <c r="C2660">
        <v>118</v>
      </c>
      <c r="D2660" t="s">
        <v>40</v>
      </c>
      <c r="E2660" t="str">
        <f t="shared" si="41"/>
        <v>90-120</v>
      </c>
    </row>
    <row r="2661" spans="1:5" x14ac:dyDescent="0.25">
      <c r="A2661">
        <v>82219628</v>
      </c>
      <c r="B2661" s="28">
        <v>6362.94</v>
      </c>
      <c r="C2661">
        <v>141</v>
      </c>
      <c r="D2661" t="s">
        <v>39</v>
      </c>
      <c r="E2661" t="str">
        <f t="shared" si="41"/>
        <v>121-150</v>
      </c>
    </row>
    <row r="2662" spans="1:5" x14ac:dyDescent="0.25">
      <c r="A2662">
        <v>82223806</v>
      </c>
      <c r="B2662" s="28">
        <v>4837.63</v>
      </c>
      <c r="C2662">
        <v>141</v>
      </c>
      <c r="D2662" t="s">
        <v>39</v>
      </c>
      <c r="E2662" t="str">
        <f t="shared" si="41"/>
        <v>121-150</v>
      </c>
    </row>
    <row r="2663" spans="1:5" x14ac:dyDescent="0.25">
      <c r="A2663">
        <v>82223878</v>
      </c>
      <c r="B2663" s="28">
        <v>7183.14</v>
      </c>
      <c r="C2663">
        <v>111</v>
      </c>
      <c r="D2663" t="s">
        <v>40</v>
      </c>
      <c r="E2663" t="str">
        <f t="shared" si="41"/>
        <v>90-120</v>
      </c>
    </row>
    <row r="2664" spans="1:5" x14ac:dyDescent="0.25">
      <c r="A2664">
        <v>82225560</v>
      </c>
      <c r="B2664" s="28">
        <v>8042.54</v>
      </c>
      <c r="C2664">
        <v>149</v>
      </c>
      <c r="D2664" t="s">
        <v>38</v>
      </c>
      <c r="E2664" t="str">
        <f t="shared" si="41"/>
        <v>121-150</v>
      </c>
    </row>
    <row r="2665" spans="1:5" x14ac:dyDescent="0.25">
      <c r="A2665">
        <v>82229906</v>
      </c>
      <c r="B2665" s="28">
        <v>8052.55</v>
      </c>
      <c r="C2665">
        <v>148</v>
      </c>
      <c r="D2665" t="s">
        <v>38</v>
      </c>
      <c r="E2665" t="str">
        <f t="shared" si="41"/>
        <v>121-150</v>
      </c>
    </row>
    <row r="2666" spans="1:5" x14ac:dyDescent="0.25">
      <c r="A2666">
        <v>82245740</v>
      </c>
      <c r="B2666" s="28">
        <v>10764.18</v>
      </c>
      <c r="C2666">
        <v>141</v>
      </c>
      <c r="D2666" t="s">
        <v>38</v>
      </c>
      <c r="E2666" t="str">
        <f t="shared" si="41"/>
        <v>121-150</v>
      </c>
    </row>
    <row r="2667" spans="1:5" x14ac:dyDescent="0.25">
      <c r="A2667">
        <v>82252444</v>
      </c>
      <c r="B2667" s="28">
        <v>11390.41</v>
      </c>
      <c r="C2667">
        <v>111</v>
      </c>
      <c r="D2667" t="s">
        <v>39</v>
      </c>
      <c r="E2667" t="str">
        <f t="shared" si="41"/>
        <v>90-120</v>
      </c>
    </row>
    <row r="2668" spans="1:5" x14ac:dyDescent="0.25">
      <c r="A2668">
        <v>82259156</v>
      </c>
      <c r="B2668" s="28">
        <v>2920.2</v>
      </c>
      <c r="C2668">
        <v>118</v>
      </c>
      <c r="D2668" t="s">
        <v>39</v>
      </c>
      <c r="E2668" t="str">
        <f t="shared" si="41"/>
        <v>90-120</v>
      </c>
    </row>
    <row r="2669" spans="1:5" x14ac:dyDescent="0.25">
      <c r="A2669">
        <v>82263478</v>
      </c>
      <c r="B2669" s="28">
        <v>9236.85</v>
      </c>
      <c r="C2669">
        <v>97</v>
      </c>
      <c r="D2669" t="s">
        <v>39</v>
      </c>
      <c r="E2669" t="str">
        <f t="shared" si="41"/>
        <v>90-120</v>
      </c>
    </row>
    <row r="2670" spans="1:5" x14ac:dyDescent="0.25">
      <c r="A2670">
        <v>82268592</v>
      </c>
      <c r="B2670" s="28">
        <v>7540.91</v>
      </c>
      <c r="C2670">
        <v>136</v>
      </c>
      <c r="D2670" t="s">
        <v>38</v>
      </c>
      <c r="E2670" t="str">
        <f t="shared" si="41"/>
        <v>121-150</v>
      </c>
    </row>
    <row r="2671" spans="1:5" x14ac:dyDescent="0.25">
      <c r="A2671">
        <v>82270888</v>
      </c>
      <c r="B2671" s="28">
        <v>6958.4</v>
      </c>
      <c r="C2671">
        <v>96</v>
      </c>
      <c r="D2671" t="s">
        <v>40</v>
      </c>
      <c r="E2671" t="str">
        <f t="shared" si="41"/>
        <v>90-120</v>
      </c>
    </row>
    <row r="2672" spans="1:5" x14ac:dyDescent="0.25">
      <c r="A2672">
        <v>82279682</v>
      </c>
      <c r="B2672" s="28">
        <v>3305.08</v>
      </c>
      <c r="C2672">
        <v>136</v>
      </c>
      <c r="D2672" t="s">
        <v>38</v>
      </c>
      <c r="E2672" t="str">
        <f t="shared" si="41"/>
        <v>121-150</v>
      </c>
    </row>
    <row r="2673" spans="1:5" x14ac:dyDescent="0.25">
      <c r="A2673">
        <v>82284316</v>
      </c>
      <c r="B2673" s="28">
        <v>6042.8</v>
      </c>
      <c r="C2673">
        <v>91</v>
      </c>
      <c r="D2673" t="s">
        <v>39</v>
      </c>
      <c r="E2673" t="str">
        <f t="shared" si="41"/>
        <v>90-120</v>
      </c>
    </row>
    <row r="2674" spans="1:5" x14ac:dyDescent="0.25">
      <c r="A2674">
        <v>82285930</v>
      </c>
      <c r="B2674" s="28">
        <v>2953.09</v>
      </c>
      <c r="C2674">
        <v>141</v>
      </c>
      <c r="D2674" t="s">
        <v>38</v>
      </c>
      <c r="E2674" t="str">
        <f t="shared" si="41"/>
        <v>121-150</v>
      </c>
    </row>
    <row r="2675" spans="1:5" x14ac:dyDescent="0.25">
      <c r="A2675">
        <v>82294186</v>
      </c>
      <c r="B2675" s="28">
        <v>12219.56</v>
      </c>
      <c r="C2675">
        <v>122</v>
      </c>
      <c r="D2675" t="s">
        <v>39</v>
      </c>
      <c r="E2675" t="str">
        <f t="shared" si="41"/>
        <v>121-150</v>
      </c>
    </row>
    <row r="2676" spans="1:5" x14ac:dyDescent="0.25">
      <c r="A2676">
        <v>82299802</v>
      </c>
      <c r="B2676" s="28">
        <v>2113.36</v>
      </c>
      <c r="C2676">
        <v>90</v>
      </c>
      <c r="D2676" t="s">
        <v>38</v>
      </c>
      <c r="E2676" t="str">
        <f t="shared" si="41"/>
        <v>90-120</v>
      </c>
    </row>
    <row r="2677" spans="1:5" x14ac:dyDescent="0.25">
      <c r="A2677">
        <v>82310360</v>
      </c>
      <c r="B2677" s="28">
        <v>2609.15</v>
      </c>
      <c r="C2677">
        <v>122</v>
      </c>
      <c r="D2677" t="s">
        <v>38</v>
      </c>
      <c r="E2677" t="str">
        <f t="shared" si="41"/>
        <v>121-150</v>
      </c>
    </row>
    <row r="2678" spans="1:5" x14ac:dyDescent="0.25">
      <c r="A2678">
        <v>82311382</v>
      </c>
      <c r="B2678" s="28">
        <v>22258.86</v>
      </c>
      <c r="C2678">
        <v>106</v>
      </c>
      <c r="D2678" t="s">
        <v>40</v>
      </c>
      <c r="E2678" t="str">
        <f t="shared" si="41"/>
        <v>90-120</v>
      </c>
    </row>
    <row r="2679" spans="1:5" x14ac:dyDescent="0.25">
      <c r="A2679">
        <v>82329094</v>
      </c>
      <c r="B2679" s="28">
        <v>2642.2</v>
      </c>
      <c r="C2679">
        <v>150</v>
      </c>
      <c r="D2679" t="s">
        <v>38</v>
      </c>
      <c r="E2679" t="str">
        <f t="shared" si="41"/>
        <v>121-150</v>
      </c>
    </row>
    <row r="2680" spans="1:5" x14ac:dyDescent="0.25">
      <c r="A2680">
        <v>82330846</v>
      </c>
      <c r="B2680" s="28">
        <v>3784.87</v>
      </c>
      <c r="C2680">
        <v>111</v>
      </c>
      <c r="D2680" t="s">
        <v>39</v>
      </c>
      <c r="E2680" t="str">
        <f t="shared" si="41"/>
        <v>90-120</v>
      </c>
    </row>
    <row r="2681" spans="1:5" x14ac:dyDescent="0.25">
      <c r="A2681">
        <v>82334592</v>
      </c>
      <c r="B2681" s="28">
        <v>1326.58</v>
      </c>
      <c r="C2681">
        <v>120</v>
      </c>
      <c r="D2681" t="s">
        <v>38</v>
      </c>
      <c r="E2681" t="str">
        <f t="shared" si="41"/>
        <v>90-120</v>
      </c>
    </row>
    <row r="2682" spans="1:5" x14ac:dyDescent="0.25">
      <c r="A2682">
        <v>82340350</v>
      </c>
      <c r="B2682" s="28">
        <v>10805.3</v>
      </c>
      <c r="C2682">
        <v>150</v>
      </c>
      <c r="D2682" t="s">
        <v>39</v>
      </c>
      <c r="E2682" t="str">
        <f t="shared" si="41"/>
        <v>121-150</v>
      </c>
    </row>
    <row r="2683" spans="1:5" x14ac:dyDescent="0.25">
      <c r="A2683">
        <v>82344936</v>
      </c>
      <c r="B2683" s="28">
        <v>2437.1799999999998</v>
      </c>
      <c r="C2683">
        <v>120</v>
      </c>
      <c r="D2683" t="s">
        <v>39</v>
      </c>
      <c r="E2683" t="str">
        <f t="shared" si="41"/>
        <v>90-120</v>
      </c>
    </row>
    <row r="2684" spans="1:5" x14ac:dyDescent="0.25">
      <c r="A2684">
        <v>82348954</v>
      </c>
      <c r="B2684" s="28">
        <v>5352.66</v>
      </c>
      <c r="C2684">
        <v>141</v>
      </c>
      <c r="D2684" t="s">
        <v>38</v>
      </c>
      <c r="E2684" t="str">
        <f t="shared" si="41"/>
        <v>121-150</v>
      </c>
    </row>
    <row r="2685" spans="1:5" x14ac:dyDescent="0.25">
      <c r="A2685">
        <v>82350122</v>
      </c>
      <c r="B2685" s="28">
        <v>4188</v>
      </c>
      <c r="C2685">
        <v>148</v>
      </c>
      <c r="D2685" t="s">
        <v>39</v>
      </c>
      <c r="E2685" t="str">
        <f t="shared" si="41"/>
        <v>121-150</v>
      </c>
    </row>
    <row r="2686" spans="1:5" x14ac:dyDescent="0.25">
      <c r="A2686">
        <v>82362082</v>
      </c>
      <c r="B2686" s="28">
        <v>2529.42</v>
      </c>
      <c r="C2686">
        <v>92</v>
      </c>
      <c r="D2686" t="s">
        <v>38</v>
      </c>
      <c r="E2686" t="str">
        <f t="shared" si="41"/>
        <v>90-120</v>
      </c>
    </row>
    <row r="2687" spans="1:5" x14ac:dyDescent="0.25">
      <c r="A2687">
        <v>82363502</v>
      </c>
      <c r="B2687" s="28">
        <v>8333.7000000000007</v>
      </c>
      <c r="C2687">
        <v>150</v>
      </c>
      <c r="D2687" t="s">
        <v>38</v>
      </c>
      <c r="E2687" t="str">
        <f t="shared" si="41"/>
        <v>121-150</v>
      </c>
    </row>
    <row r="2688" spans="1:5" x14ac:dyDescent="0.25">
      <c r="A2688">
        <v>82366954</v>
      </c>
      <c r="B2688" s="28">
        <v>7595.89</v>
      </c>
      <c r="C2688">
        <v>92</v>
      </c>
      <c r="D2688" t="s">
        <v>39</v>
      </c>
      <c r="E2688" t="str">
        <f t="shared" si="41"/>
        <v>90-120</v>
      </c>
    </row>
    <row r="2689" spans="1:5" x14ac:dyDescent="0.25">
      <c r="A2689">
        <v>82372008</v>
      </c>
      <c r="B2689" s="28">
        <v>7999.73</v>
      </c>
      <c r="C2689">
        <v>135</v>
      </c>
      <c r="D2689" t="s">
        <v>40</v>
      </c>
      <c r="E2689" t="str">
        <f t="shared" si="41"/>
        <v>121-150</v>
      </c>
    </row>
    <row r="2690" spans="1:5" x14ac:dyDescent="0.25">
      <c r="A2690">
        <v>82386156</v>
      </c>
      <c r="B2690" s="28">
        <v>5255.56</v>
      </c>
      <c r="C2690">
        <v>136</v>
      </c>
      <c r="D2690" t="s">
        <v>38</v>
      </c>
      <c r="E2690" t="str">
        <f t="shared" si="41"/>
        <v>121-150</v>
      </c>
    </row>
    <row r="2691" spans="1:5" x14ac:dyDescent="0.25">
      <c r="A2691">
        <v>82393006</v>
      </c>
      <c r="B2691" s="28">
        <v>7197.68</v>
      </c>
      <c r="C2691">
        <v>111</v>
      </c>
      <c r="D2691" t="s">
        <v>38</v>
      </c>
      <c r="E2691" t="str">
        <f t="shared" ref="E2691:E2754" si="42">IF(C2691&lt;=120,"90-120","121-150")</f>
        <v>90-120</v>
      </c>
    </row>
    <row r="2692" spans="1:5" x14ac:dyDescent="0.25">
      <c r="A2692">
        <v>82395636</v>
      </c>
      <c r="B2692" s="28">
        <v>3927.99</v>
      </c>
      <c r="C2692">
        <v>122</v>
      </c>
      <c r="D2692" t="s">
        <v>40</v>
      </c>
      <c r="E2692" t="str">
        <f t="shared" si="42"/>
        <v>121-150</v>
      </c>
    </row>
    <row r="2693" spans="1:5" x14ac:dyDescent="0.25">
      <c r="A2693">
        <v>82401752</v>
      </c>
      <c r="B2693" s="28">
        <v>5257.58</v>
      </c>
      <c r="C2693">
        <v>119</v>
      </c>
      <c r="D2693" t="s">
        <v>39</v>
      </c>
      <c r="E2693" t="str">
        <f t="shared" si="42"/>
        <v>90-120</v>
      </c>
    </row>
    <row r="2694" spans="1:5" x14ac:dyDescent="0.25">
      <c r="A2694">
        <v>82406922</v>
      </c>
      <c r="B2694" s="28">
        <v>4868.24</v>
      </c>
      <c r="C2694">
        <v>119</v>
      </c>
      <c r="D2694" t="s">
        <v>39</v>
      </c>
      <c r="E2694" t="str">
        <f t="shared" si="42"/>
        <v>90-120</v>
      </c>
    </row>
    <row r="2695" spans="1:5" x14ac:dyDescent="0.25">
      <c r="A2695">
        <v>82409648</v>
      </c>
      <c r="B2695" s="28">
        <v>2133.48</v>
      </c>
      <c r="C2695">
        <v>150</v>
      </c>
      <c r="D2695" t="s">
        <v>38</v>
      </c>
      <c r="E2695" t="str">
        <f t="shared" si="42"/>
        <v>121-150</v>
      </c>
    </row>
    <row r="2696" spans="1:5" x14ac:dyDescent="0.25">
      <c r="A2696">
        <v>82412520</v>
      </c>
      <c r="B2696" s="28">
        <v>3030.66</v>
      </c>
      <c r="C2696">
        <v>91</v>
      </c>
      <c r="D2696" t="s">
        <v>40</v>
      </c>
      <c r="E2696" t="str">
        <f t="shared" si="42"/>
        <v>90-120</v>
      </c>
    </row>
    <row r="2697" spans="1:5" x14ac:dyDescent="0.25">
      <c r="A2697">
        <v>82416748</v>
      </c>
      <c r="B2697" s="28">
        <v>3182.45</v>
      </c>
      <c r="C2697">
        <v>148</v>
      </c>
      <c r="D2697" t="s">
        <v>40</v>
      </c>
      <c r="E2697" t="str">
        <f t="shared" si="42"/>
        <v>121-150</v>
      </c>
    </row>
    <row r="2698" spans="1:5" x14ac:dyDescent="0.25">
      <c r="A2698">
        <v>82420138</v>
      </c>
      <c r="B2698" s="28">
        <v>2283.69</v>
      </c>
      <c r="C2698">
        <v>120</v>
      </c>
      <c r="D2698" t="s">
        <v>38</v>
      </c>
      <c r="E2698" t="str">
        <f t="shared" si="42"/>
        <v>90-120</v>
      </c>
    </row>
    <row r="2699" spans="1:5" x14ac:dyDescent="0.25">
      <c r="A2699">
        <v>82422078</v>
      </c>
      <c r="B2699" s="28">
        <v>4605.8500000000004</v>
      </c>
      <c r="C2699">
        <v>118</v>
      </c>
      <c r="D2699" t="s">
        <v>38</v>
      </c>
      <c r="E2699" t="str">
        <f t="shared" si="42"/>
        <v>90-120</v>
      </c>
    </row>
    <row r="2700" spans="1:5" x14ac:dyDescent="0.25">
      <c r="A2700">
        <v>82426250</v>
      </c>
      <c r="B2700" s="28">
        <v>4773.7700000000004</v>
      </c>
      <c r="C2700">
        <v>90</v>
      </c>
      <c r="D2700" t="s">
        <v>39</v>
      </c>
      <c r="E2700" t="str">
        <f t="shared" si="42"/>
        <v>90-120</v>
      </c>
    </row>
    <row r="2701" spans="1:5" x14ac:dyDescent="0.25">
      <c r="A2701">
        <v>82433042</v>
      </c>
      <c r="B2701" s="28">
        <v>1299.5899999999999</v>
      </c>
      <c r="C2701">
        <v>90</v>
      </c>
      <c r="D2701" t="s">
        <v>38</v>
      </c>
      <c r="E2701" t="str">
        <f t="shared" si="42"/>
        <v>90-120</v>
      </c>
    </row>
    <row r="2702" spans="1:5" x14ac:dyDescent="0.25">
      <c r="A2702">
        <v>82433378</v>
      </c>
      <c r="B2702" s="28">
        <v>8326.57</v>
      </c>
      <c r="C2702">
        <v>150</v>
      </c>
      <c r="D2702" t="s">
        <v>40</v>
      </c>
      <c r="E2702" t="str">
        <f t="shared" si="42"/>
        <v>121-150</v>
      </c>
    </row>
    <row r="2703" spans="1:5" x14ac:dyDescent="0.25">
      <c r="A2703">
        <v>82471066</v>
      </c>
      <c r="B2703" s="28">
        <v>1260.04</v>
      </c>
      <c r="C2703">
        <v>122</v>
      </c>
      <c r="D2703" t="s">
        <v>39</v>
      </c>
      <c r="E2703" t="str">
        <f t="shared" si="42"/>
        <v>121-150</v>
      </c>
    </row>
    <row r="2704" spans="1:5" x14ac:dyDescent="0.25">
      <c r="A2704">
        <v>82479804</v>
      </c>
      <c r="B2704" s="28">
        <v>4260.7</v>
      </c>
      <c r="C2704">
        <v>122</v>
      </c>
      <c r="D2704" t="s">
        <v>38</v>
      </c>
      <c r="E2704" t="str">
        <f t="shared" si="42"/>
        <v>121-150</v>
      </c>
    </row>
    <row r="2705" spans="1:5" x14ac:dyDescent="0.25">
      <c r="A2705">
        <v>82483702</v>
      </c>
      <c r="B2705" s="28">
        <v>4043.91</v>
      </c>
      <c r="C2705">
        <v>150</v>
      </c>
      <c r="D2705" t="s">
        <v>38</v>
      </c>
      <c r="E2705" t="str">
        <f t="shared" si="42"/>
        <v>121-150</v>
      </c>
    </row>
    <row r="2706" spans="1:5" x14ac:dyDescent="0.25">
      <c r="A2706">
        <v>82495646</v>
      </c>
      <c r="B2706" s="28">
        <v>9222.86</v>
      </c>
      <c r="C2706">
        <v>90</v>
      </c>
      <c r="D2706" t="s">
        <v>39</v>
      </c>
      <c r="E2706" t="str">
        <f t="shared" si="42"/>
        <v>90-120</v>
      </c>
    </row>
    <row r="2707" spans="1:5" x14ac:dyDescent="0.25">
      <c r="A2707">
        <v>82499358</v>
      </c>
      <c r="B2707" s="28">
        <v>1626.62</v>
      </c>
      <c r="C2707">
        <v>122</v>
      </c>
      <c r="D2707" t="s">
        <v>39</v>
      </c>
      <c r="E2707" t="str">
        <f t="shared" si="42"/>
        <v>121-150</v>
      </c>
    </row>
    <row r="2708" spans="1:5" x14ac:dyDescent="0.25">
      <c r="A2708">
        <v>82501818</v>
      </c>
      <c r="B2708" s="28">
        <v>9559.7900000000009</v>
      </c>
      <c r="C2708">
        <v>141</v>
      </c>
      <c r="D2708" t="s">
        <v>38</v>
      </c>
      <c r="E2708" t="str">
        <f t="shared" si="42"/>
        <v>121-150</v>
      </c>
    </row>
    <row r="2709" spans="1:5" x14ac:dyDescent="0.25">
      <c r="A2709">
        <v>82510962</v>
      </c>
      <c r="B2709" s="28">
        <v>4988.1499999999996</v>
      </c>
      <c r="C2709">
        <v>106</v>
      </c>
      <c r="D2709" t="s">
        <v>40</v>
      </c>
      <c r="E2709" t="str">
        <f t="shared" si="42"/>
        <v>90-120</v>
      </c>
    </row>
    <row r="2710" spans="1:5" x14ac:dyDescent="0.25">
      <c r="A2710">
        <v>82511320</v>
      </c>
      <c r="B2710" s="28">
        <v>6854.64</v>
      </c>
      <c r="C2710">
        <v>134</v>
      </c>
      <c r="D2710" t="s">
        <v>40</v>
      </c>
      <c r="E2710" t="str">
        <f t="shared" si="42"/>
        <v>121-150</v>
      </c>
    </row>
    <row r="2711" spans="1:5" x14ac:dyDescent="0.25">
      <c r="A2711">
        <v>82517014</v>
      </c>
      <c r="B2711" s="28">
        <v>5396.34</v>
      </c>
      <c r="C2711">
        <v>150</v>
      </c>
      <c r="D2711" t="s">
        <v>38</v>
      </c>
      <c r="E2711" t="str">
        <f t="shared" si="42"/>
        <v>121-150</v>
      </c>
    </row>
    <row r="2712" spans="1:5" x14ac:dyDescent="0.25">
      <c r="A2712">
        <v>82517572</v>
      </c>
      <c r="B2712" s="28">
        <v>4035.03</v>
      </c>
      <c r="C2712">
        <v>120</v>
      </c>
      <c r="D2712" t="s">
        <v>40</v>
      </c>
      <c r="E2712" t="str">
        <f t="shared" si="42"/>
        <v>90-120</v>
      </c>
    </row>
    <row r="2713" spans="1:5" x14ac:dyDescent="0.25">
      <c r="A2713">
        <v>82522164</v>
      </c>
      <c r="B2713" s="28">
        <v>4598.34</v>
      </c>
      <c r="C2713">
        <v>90</v>
      </c>
      <c r="D2713" t="s">
        <v>40</v>
      </c>
      <c r="E2713" t="str">
        <f t="shared" si="42"/>
        <v>90-120</v>
      </c>
    </row>
    <row r="2714" spans="1:5" x14ac:dyDescent="0.25">
      <c r="A2714">
        <v>82525910</v>
      </c>
      <c r="B2714" s="28">
        <v>3173.82</v>
      </c>
      <c r="C2714">
        <v>143</v>
      </c>
      <c r="D2714" t="s">
        <v>38</v>
      </c>
      <c r="E2714" t="str">
        <f t="shared" si="42"/>
        <v>121-150</v>
      </c>
    </row>
    <row r="2715" spans="1:5" x14ac:dyDescent="0.25">
      <c r="A2715">
        <v>82530382</v>
      </c>
      <c r="B2715" s="28">
        <v>5194.1000000000004</v>
      </c>
      <c r="C2715">
        <v>148</v>
      </c>
      <c r="D2715" t="s">
        <v>40</v>
      </c>
      <c r="E2715" t="str">
        <f t="shared" si="42"/>
        <v>121-150</v>
      </c>
    </row>
    <row r="2716" spans="1:5" x14ac:dyDescent="0.25">
      <c r="A2716">
        <v>82530808</v>
      </c>
      <c r="B2716" s="28">
        <v>8309.25</v>
      </c>
      <c r="C2716">
        <v>120</v>
      </c>
      <c r="D2716" t="s">
        <v>38</v>
      </c>
      <c r="E2716" t="str">
        <f t="shared" si="42"/>
        <v>90-120</v>
      </c>
    </row>
    <row r="2717" spans="1:5" x14ac:dyDescent="0.25">
      <c r="A2717">
        <v>82536260</v>
      </c>
      <c r="B2717" s="28">
        <v>5012.6499999999996</v>
      </c>
      <c r="C2717">
        <v>90</v>
      </c>
      <c r="D2717" t="s">
        <v>39</v>
      </c>
      <c r="E2717" t="str">
        <f t="shared" si="42"/>
        <v>90-120</v>
      </c>
    </row>
    <row r="2718" spans="1:5" x14ac:dyDescent="0.25">
      <c r="A2718">
        <v>82537488</v>
      </c>
      <c r="B2718" s="28">
        <v>1860.1</v>
      </c>
      <c r="C2718">
        <v>90</v>
      </c>
      <c r="D2718" t="s">
        <v>39</v>
      </c>
      <c r="E2718" t="str">
        <f t="shared" si="42"/>
        <v>90-120</v>
      </c>
    </row>
    <row r="2719" spans="1:5" x14ac:dyDescent="0.25">
      <c r="A2719">
        <v>82549316</v>
      </c>
      <c r="B2719" s="28">
        <v>3708.01</v>
      </c>
      <c r="C2719">
        <v>136</v>
      </c>
      <c r="D2719" t="s">
        <v>40</v>
      </c>
      <c r="E2719" t="str">
        <f t="shared" si="42"/>
        <v>121-150</v>
      </c>
    </row>
    <row r="2720" spans="1:5" x14ac:dyDescent="0.25">
      <c r="A2720">
        <v>82567082</v>
      </c>
      <c r="B2720" s="28">
        <v>3798.11</v>
      </c>
      <c r="C2720">
        <v>127</v>
      </c>
      <c r="D2720" t="s">
        <v>38</v>
      </c>
      <c r="E2720" t="str">
        <f t="shared" si="42"/>
        <v>121-150</v>
      </c>
    </row>
    <row r="2721" spans="1:5" x14ac:dyDescent="0.25">
      <c r="A2721">
        <v>82579492</v>
      </c>
      <c r="B2721" s="28">
        <v>4040.93</v>
      </c>
      <c r="C2721">
        <v>148</v>
      </c>
      <c r="D2721" t="s">
        <v>39</v>
      </c>
      <c r="E2721" t="str">
        <f t="shared" si="42"/>
        <v>121-150</v>
      </c>
    </row>
    <row r="2722" spans="1:5" x14ac:dyDescent="0.25">
      <c r="A2722">
        <v>82580590</v>
      </c>
      <c r="B2722" s="28">
        <v>3211</v>
      </c>
      <c r="C2722">
        <v>111</v>
      </c>
      <c r="D2722" t="s">
        <v>38</v>
      </c>
      <c r="E2722" t="str">
        <f t="shared" si="42"/>
        <v>90-120</v>
      </c>
    </row>
    <row r="2723" spans="1:5" x14ac:dyDescent="0.25">
      <c r="A2723">
        <v>82592514</v>
      </c>
      <c r="B2723" s="28">
        <v>5287.15</v>
      </c>
      <c r="C2723">
        <v>148</v>
      </c>
      <c r="D2723" t="s">
        <v>39</v>
      </c>
      <c r="E2723" t="str">
        <f t="shared" si="42"/>
        <v>121-150</v>
      </c>
    </row>
    <row r="2724" spans="1:5" x14ac:dyDescent="0.25">
      <c r="A2724">
        <v>82597902</v>
      </c>
      <c r="B2724" s="28">
        <v>3354.6</v>
      </c>
      <c r="C2724">
        <v>111</v>
      </c>
      <c r="D2724" t="s">
        <v>38</v>
      </c>
      <c r="E2724" t="str">
        <f t="shared" si="42"/>
        <v>90-120</v>
      </c>
    </row>
    <row r="2725" spans="1:5" x14ac:dyDescent="0.25">
      <c r="A2725">
        <v>82600662</v>
      </c>
      <c r="B2725" s="28">
        <v>7363.11</v>
      </c>
      <c r="C2725">
        <v>141</v>
      </c>
      <c r="D2725" t="s">
        <v>40</v>
      </c>
      <c r="E2725" t="str">
        <f t="shared" si="42"/>
        <v>121-150</v>
      </c>
    </row>
    <row r="2726" spans="1:5" x14ac:dyDescent="0.25">
      <c r="A2726">
        <v>82608478</v>
      </c>
      <c r="B2726" s="28">
        <v>5337.16</v>
      </c>
      <c r="C2726">
        <v>122</v>
      </c>
      <c r="D2726" t="s">
        <v>39</v>
      </c>
      <c r="E2726" t="str">
        <f t="shared" si="42"/>
        <v>121-150</v>
      </c>
    </row>
    <row r="2727" spans="1:5" x14ac:dyDescent="0.25">
      <c r="A2727">
        <v>82610304</v>
      </c>
      <c r="B2727" s="28">
        <v>3917.77</v>
      </c>
      <c r="C2727">
        <v>111</v>
      </c>
      <c r="D2727" t="s">
        <v>39</v>
      </c>
      <c r="E2727" t="str">
        <f t="shared" si="42"/>
        <v>90-120</v>
      </c>
    </row>
    <row r="2728" spans="1:5" x14ac:dyDescent="0.25">
      <c r="A2728">
        <v>82620350</v>
      </c>
      <c r="B2728" s="28">
        <v>3271.14</v>
      </c>
      <c r="C2728">
        <v>141</v>
      </c>
      <c r="D2728" t="s">
        <v>38</v>
      </c>
      <c r="E2728" t="str">
        <f t="shared" si="42"/>
        <v>121-150</v>
      </c>
    </row>
    <row r="2729" spans="1:5" x14ac:dyDescent="0.25">
      <c r="A2729">
        <v>82625280</v>
      </c>
      <c r="B2729" s="28">
        <v>3549.86</v>
      </c>
      <c r="C2729">
        <v>111</v>
      </c>
      <c r="D2729" t="s">
        <v>39</v>
      </c>
      <c r="E2729" t="str">
        <f t="shared" si="42"/>
        <v>90-120</v>
      </c>
    </row>
    <row r="2730" spans="1:5" x14ac:dyDescent="0.25">
      <c r="A2730">
        <v>82628556</v>
      </c>
      <c r="B2730" s="28">
        <v>12997.83</v>
      </c>
      <c r="C2730">
        <v>106</v>
      </c>
      <c r="D2730" t="s">
        <v>38</v>
      </c>
      <c r="E2730" t="str">
        <f t="shared" si="42"/>
        <v>90-120</v>
      </c>
    </row>
    <row r="2731" spans="1:5" x14ac:dyDescent="0.25">
      <c r="A2731">
        <v>82630892</v>
      </c>
      <c r="B2731" s="28">
        <v>3892.71</v>
      </c>
      <c r="C2731">
        <v>141</v>
      </c>
      <c r="D2731" t="s">
        <v>38</v>
      </c>
      <c r="E2731" t="str">
        <f t="shared" si="42"/>
        <v>121-150</v>
      </c>
    </row>
    <row r="2732" spans="1:5" x14ac:dyDescent="0.25">
      <c r="A2732">
        <v>82636940</v>
      </c>
      <c r="B2732" s="28">
        <v>3442.42</v>
      </c>
      <c r="C2732">
        <v>92</v>
      </c>
      <c r="D2732" t="s">
        <v>38</v>
      </c>
      <c r="E2732" t="str">
        <f t="shared" si="42"/>
        <v>90-120</v>
      </c>
    </row>
    <row r="2733" spans="1:5" x14ac:dyDescent="0.25">
      <c r="A2733">
        <v>82649390</v>
      </c>
      <c r="B2733" s="28">
        <v>3853.66</v>
      </c>
      <c r="C2733">
        <v>122</v>
      </c>
      <c r="D2733" t="s">
        <v>39</v>
      </c>
      <c r="E2733" t="str">
        <f t="shared" si="42"/>
        <v>121-150</v>
      </c>
    </row>
    <row r="2734" spans="1:5" x14ac:dyDescent="0.25">
      <c r="A2734">
        <v>82664398</v>
      </c>
      <c r="B2734" s="28">
        <v>5138.2299999999996</v>
      </c>
      <c r="C2734">
        <v>113</v>
      </c>
      <c r="D2734" t="s">
        <v>39</v>
      </c>
      <c r="E2734" t="str">
        <f t="shared" si="42"/>
        <v>90-120</v>
      </c>
    </row>
    <row r="2735" spans="1:5" x14ac:dyDescent="0.25">
      <c r="A2735">
        <v>82665500</v>
      </c>
      <c r="B2735" s="28">
        <v>3239.36</v>
      </c>
      <c r="C2735">
        <v>90</v>
      </c>
      <c r="D2735" t="s">
        <v>39</v>
      </c>
      <c r="E2735" t="str">
        <f t="shared" si="42"/>
        <v>90-120</v>
      </c>
    </row>
    <row r="2736" spans="1:5" x14ac:dyDescent="0.25">
      <c r="A2736">
        <v>82666466</v>
      </c>
      <c r="B2736" s="28">
        <v>3011.29</v>
      </c>
      <c r="C2736">
        <v>92</v>
      </c>
      <c r="D2736" t="s">
        <v>39</v>
      </c>
      <c r="E2736" t="str">
        <f t="shared" si="42"/>
        <v>90-120</v>
      </c>
    </row>
    <row r="2737" spans="1:5" x14ac:dyDescent="0.25">
      <c r="A2737">
        <v>82669868</v>
      </c>
      <c r="B2737" s="28">
        <v>8770.17</v>
      </c>
      <c r="C2737">
        <v>90</v>
      </c>
      <c r="D2737" t="s">
        <v>38</v>
      </c>
      <c r="E2737" t="str">
        <f t="shared" si="42"/>
        <v>90-120</v>
      </c>
    </row>
    <row r="2738" spans="1:5" x14ac:dyDescent="0.25">
      <c r="A2738">
        <v>82688936</v>
      </c>
      <c r="B2738" s="28">
        <v>5226.97</v>
      </c>
      <c r="C2738">
        <v>121</v>
      </c>
      <c r="D2738" t="s">
        <v>38</v>
      </c>
      <c r="E2738" t="str">
        <f t="shared" si="42"/>
        <v>121-150</v>
      </c>
    </row>
    <row r="2739" spans="1:5" x14ac:dyDescent="0.25">
      <c r="A2739">
        <v>82691362</v>
      </c>
      <c r="B2739" s="28">
        <v>17659.27</v>
      </c>
      <c r="C2739">
        <v>92</v>
      </c>
      <c r="D2739" t="s">
        <v>40</v>
      </c>
      <c r="E2739" t="str">
        <f t="shared" si="42"/>
        <v>90-120</v>
      </c>
    </row>
    <row r="2740" spans="1:5" x14ac:dyDescent="0.25">
      <c r="A2740">
        <v>82703136</v>
      </c>
      <c r="B2740" s="28">
        <v>11098.66</v>
      </c>
      <c r="C2740">
        <v>126</v>
      </c>
      <c r="D2740" t="s">
        <v>39</v>
      </c>
      <c r="E2740" t="str">
        <f t="shared" si="42"/>
        <v>121-150</v>
      </c>
    </row>
    <row r="2741" spans="1:5" x14ac:dyDescent="0.25">
      <c r="A2741">
        <v>82710068</v>
      </c>
      <c r="B2741" s="28">
        <v>3906.54</v>
      </c>
      <c r="C2741">
        <v>150</v>
      </c>
      <c r="D2741" t="s">
        <v>39</v>
      </c>
      <c r="E2741" t="str">
        <f t="shared" si="42"/>
        <v>121-150</v>
      </c>
    </row>
    <row r="2742" spans="1:5" x14ac:dyDescent="0.25">
      <c r="A2742">
        <v>82711940</v>
      </c>
      <c r="B2742" s="28">
        <v>3233.88</v>
      </c>
      <c r="C2742">
        <v>120</v>
      </c>
      <c r="D2742" t="s">
        <v>38</v>
      </c>
      <c r="E2742" t="str">
        <f t="shared" si="42"/>
        <v>90-120</v>
      </c>
    </row>
    <row r="2743" spans="1:5" x14ac:dyDescent="0.25">
      <c r="A2743">
        <v>82713264</v>
      </c>
      <c r="B2743" s="28">
        <v>8020.27</v>
      </c>
      <c r="C2743">
        <v>121</v>
      </c>
      <c r="D2743" t="s">
        <v>38</v>
      </c>
      <c r="E2743" t="str">
        <f t="shared" si="42"/>
        <v>121-150</v>
      </c>
    </row>
    <row r="2744" spans="1:5" x14ac:dyDescent="0.25">
      <c r="A2744">
        <v>82718248</v>
      </c>
      <c r="B2744" s="28">
        <v>5796.45</v>
      </c>
      <c r="C2744">
        <v>90</v>
      </c>
      <c r="D2744" t="s">
        <v>40</v>
      </c>
      <c r="E2744" t="str">
        <f t="shared" si="42"/>
        <v>90-120</v>
      </c>
    </row>
    <row r="2745" spans="1:5" x14ac:dyDescent="0.25">
      <c r="A2745">
        <v>82718306</v>
      </c>
      <c r="B2745" s="28">
        <v>9647.14</v>
      </c>
      <c r="C2745">
        <v>120</v>
      </c>
      <c r="D2745" t="s">
        <v>38</v>
      </c>
      <c r="E2745" t="str">
        <f t="shared" si="42"/>
        <v>90-120</v>
      </c>
    </row>
    <row r="2746" spans="1:5" x14ac:dyDescent="0.25">
      <c r="A2746">
        <v>82719154</v>
      </c>
      <c r="B2746" s="28">
        <v>2667.4</v>
      </c>
      <c r="C2746">
        <v>121</v>
      </c>
      <c r="D2746" t="s">
        <v>40</v>
      </c>
      <c r="E2746" t="str">
        <f t="shared" si="42"/>
        <v>121-150</v>
      </c>
    </row>
    <row r="2747" spans="1:5" x14ac:dyDescent="0.25">
      <c r="A2747">
        <v>82719882</v>
      </c>
      <c r="B2747" s="28">
        <v>7696.78</v>
      </c>
      <c r="C2747">
        <v>92</v>
      </c>
      <c r="D2747" t="s">
        <v>39</v>
      </c>
      <c r="E2747" t="str">
        <f t="shared" si="42"/>
        <v>90-120</v>
      </c>
    </row>
    <row r="2748" spans="1:5" x14ac:dyDescent="0.25">
      <c r="A2748">
        <v>82720062</v>
      </c>
      <c r="B2748" s="28">
        <v>2368.84</v>
      </c>
      <c r="C2748">
        <v>150</v>
      </c>
      <c r="D2748" t="s">
        <v>39</v>
      </c>
      <c r="E2748" t="str">
        <f t="shared" si="42"/>
        <v>121-150</v>
      </c>
    </row>
    <row r="2749" spans="1:5" x14ac:dyDescent="0.25">
      <c r="A2749">
        <v>82720244</v>
      </c>
      <c r="B2749" s="28">
        <v>11319.23</v>
      </c>
      <c r="C2749">
        <v>90</v>
      </c>
      <c r="D2749" t="s">
        <v>40</v>
      </c>
      <c r="E2749" t="str">
        <f t="shared" si="42"/>
        <v>90-120</v>
      </c>
    </row>
    <row r="2750" spans="1:5" x14ac:dyDescent="0.25">
      <c r="A2750">
        <v>82721610</v>
      </c>
      <c r="B2750" s="28">
        <v>6767.32</v>
      </c>
      <c r="C2750">
        <v>150</v>
      </c>
      <c r="D2750" t="s">
        <v>39</v>
      </c>
      <c r="E2750" t="str">
        <f t="shared" si="42"/>
        <v>121-150</v>
      </c>
    </row>
    <row r="2751" spans="1:5" x14ac:dyDescent="0.25">
      <c r="A2751">
        <v>82724440</v>
      </c>
      <c r="B2751" s="28">
        <v>16845.71</v>
      </c>
      <c r="C2751">
        <v>122</v>
      </c>
      <c r="D2751" t="s">
        <v>39</v>
      </c>
      <c r="E2751" t="str">
        <f t="shared" si="42"/>
        <v>121-150</v>
      </c>
    </row>
    <row r="2752" spans="1:5" x14ac:dyDescent="0.25">
      <c r="A2752">
        <v>82735808</v>
      </c>
      <c r="B2752" s="28">
        <v>3613.32</v>
      </c>
      <c r="C2752">
        <v>91</v>
      </c>
      <c r="D2752" t="s">
        <v>39</v>
      </c>
      <c r="E2752" t="str">
        <f t="shared" si="42"/>
        <v>90-120</v>
      </c>
    </row>
    <row r="2753" spans="1:5" x14ac:dyDescent="0.25">
      <c r="A2753">
        <v>82737240</v>
      </c>
      <c r="B2753" s="28">
        <v>2819.38</v>
      </c>
      <c r="C2753">
        <v>122</v>
      </c>
      <c r="D2753" t="s">
        <v>38</v>
      </c>
      <c r="E2753" t="str">
        <f t="shared" si="42"/>
        <v>121-150</v>
      </c>
    </row>
    <row r="2754" spans="1:5" x14ac:dyDescent="0.25">
      <c r="A2754">
        <v>82741852</v>
      </c>
      <c r="B2754" s="28">
        <v>3749.28</v>
      </c>
      <c r="C2754">
        <v>120</v>
      </c>
      <c r="D2754" t="s">
        <v>38</v>
      </c>
      <c r="E2754" t="str">
        <f t="shared" si="42"/>
        <v>90-120</v>
      </c>
    </row>
    <row r="2755" spans="1:5" x14ac:dyDescent="0.25">
      <c r="A2755">
        <v>82760750</v>
      </c>
      <c r="B2755" s="28">
        <v>5011.8999999999996</v>
      </c>
      <c r="C2755">
        <v>150</v>
      </c>
      <c r="D2755" t="s">
        <v>38</v>
      </c>
      <c r="E2755" t="str">
        <f t="shared" ref="E2755:E2818" si="43">IF(C2755&lt;=120,"90-120","121-150")</f>
        <v>121-150</v>
      </c>
    </row>
    <row r="2756" spans="1:5" x14ac:dyDescent="0.25">
      <c r="A2756">
        <v>82771900</v>
      </c>
      <c r="B2756" s="28">
        <v>7972.75</v>
      </c>
      <c r="C2756">
        <v>118</v>
      </c>
      <c r="D2756" t="s">
        <v>38</v>
      </c>
      <c r="E2756" t="str">
        <f t="shared" si="43"/>
        <v>90-120</v>
      </c>
    </row>
    <row r="2757" spans="1:5" x14ac:dyDescent="0.25">
      <c r="A2757">
        <v>82777986</v>
      </c>
      <c r="B2757" s="28">
        <v>4654.3</v>
      </c>
      <c r="C2757">
        <v>90</v>
      </c>
      <c r="D2757" t="s">
        <v>38</v>
      </c>
      <c r="E2757" t="str">
        <f t="shared" si="43"/>
        <v>90-120</v>
      </c>
    </row>
    <row r="2758" spans="1:5" x14ac:dyDescent="0.25">
      <c r="A2758">
        <v>82779304</v>
      </c>
      <c r="B2758" s="28">
        <v>11293.09</v>
      </c>
      <c r="C2758">
        <v>150</v>
      </c>
      <c r="D2758" t="s">
        <v>39</v>
      </c>
      <c r="E2758" t="str">
        <f t="shared" si="43"/>
        <v>121-150</v>
      </c>
    </row>
    <row r="2759" spans="1:5" x14ac:dyDescent="0.25">
      <c r="A2759">
        <v>82780108</v>
      </c>
      <c r="B2759" s="28">
        <v>14452.03</v>
      </c>
      <c r="C2759">
        <v>150</v>
      </c>
      <c r="D2759" t="s">
        <v>38</v>
      </c>
      <c r="E2759" t="str">
        <f t="shared" si="43"/>
        <v>121-150</v>
      </c>
    </row>
    <row r="2760" spans="1:5" x14ac:dyDescent="0.25">
      <c r="A2760">
        <v>82783068</v>
      </c>
      <c r="B2760" s="28">
        <v>8952.34</v>
      </c>
      <c r="C2760">
        <v>113</v>
      </c>
      <c r="D2760" t="s">
        <v>40</v>
      </c>
      <c r="E2760" t="str">
        <f t="shared" si="43"/>
        <v>90-120</v>
      </c>
    </row>
    <row r="2761" spans="1:5" x14ac:dyDescent="0.25">
      <c r="A2761">
        <v>82783164</v>
      </c>
      <c r="B2761" s="28">
        <v>6153.38</v>
      </c>
      <c r="C2761">
        <v>120</v>
      </c>
      <c r="D2761" t="s">
        <v>40</v>
      </c>
      <c r="E2761" t="str">
        <f t="shared" si="43"/>
        <v>90-120</v>
      </c>
    </row>
    <row r="2762" spans="1:5" x14ac:dyDescent="0.25">
      <c r="A2762">
        <v>82793006</v>
      </c>
      <c r="B2762" s="28">
        <v>6561.5</v>
      </c>
      <c r="C2762">
        <v>133</v>
      </c>
      <c r="D2762" t="s">
        <v>38</v>
      </c>
      <c r="E2762" t="str">
        <f t="shared" si="43"/>
        <v>121-150</v>
      </c>
    </row>
    <row r="2763" spans="1:5" x14ac:dyDescent="0.25">
      <c r="A2763">
        <v>82796988</v>
      </c>
      <c r="B2763" s="28">
        <v>5324.8</v>
      </c>
      <c r="C2763">
        <v>122</v>
      </c>
      <c r="D2763" t="s">
        <v>40</v>
      </c>
      <c r="E2763" t="str">
        <f t="shared" si="43"/>
        <v>121-150</v>
      </c>
    </row>
    <row r="2764" spans="1:5" x14ac:dyDescent="0.25">
      <c r="A2764">
        <v>82799678</v>
      </c>
      <c r="B2764" s="28">
        <v>4979.54</v>
      </c>
      <c r="C2764">
        <v>150</v>
      </c>
      <c r="D2764" t="s">
        <v>40</v>
      </c>
      <c r="E2764" t="str">
        <f t="shared" si="43"/>
        <v>121-150</v>
      </c>
    </row>
    <row r="2765" spans="1:5" x14ac:dyDescent="0.25">
      <c r="A2765">
        <v>82800668</v>
      </c>
      <c r="B2765" s="28">
        <v>5991.31</v>
      </c>
      <c r="C2765">
        <v>142</v>
      </c>
      <c r="D2765" t="s">
        <v>39</v>
      </c>
      <c r="E2765" t="str">
        <f t="shared" si="43"/>
        <v>121-150</v>
      </c>
    </row>
    <row r="2766" spans="1:5" x14ac:dyDescent="0.25">
      <c r="A2766">
        <v>82800680</v>
      </c>
      <c r="B2766" s="28">
        <v>4408.6499999999996</v>
      </c>
      <c r="C2766">
        <v>91</v>
      </c>
      <c r="D2766" t="s">
        <v>39</v>
      </c>
      <c r="E2766" t="str">
        <f t="shared" si="43"/>
        <v>90-120</v>
      </c>
    </row>
    <row r="2767" spans="1:5" x14ac:dyDescent="0.25">
      <c r="A2767">
        <v>82801648</v>
      </c>
      <c r="B2767" s="28">
        <v>4934.2299999999996</v>
      </c>
      <c r="C2767">
        <v>116</v>
      </c>
      <c r="D2767" t="s">
        <v>38</v>
      </c>
      <c r="E2767" t="str">
        <f t="shared" si="43"/>
        <v>90-120</v>
      </c>
    </row>
    <row r="2768" spans="1:5" x14ac:dyDescent="0.25">
      <c r="A2768">
        <v>82804948</v>
      </c>
      <c r="B2768" s="28">
        <v>8388.7999999999993</v>
      </c>
      <c r="C2768">
        <v>120</v>
      </c>
      <c r="D2768" t="s">
        <v>38</v>
      </c>
      <c r="E2768" t="str">
        <f t="shared" si="43"/>
        <v>90-120</v>
      </c>
    </row>
    <row r="2769" spans="1:5" x14ac:dyDescent="0.25">
      <c r="A2769">
        <v>82805736</v>
      </c>
      <c r="B2769" s="28">
        <v>8210.23</v>
      </c>
      <c r="C2769">
        <v>90</v>
      </c>
      <c r="D2769" t="s">
        <v>40</v>
      </c>
      <c r="E2769" t="str">
        <f t="shared" si="43"/>
        <v>90-120</v>
      </c>
    </row>
    <row r="2770" spans="1:5" x14ac:dyDescent="0.25">
      <c r="A2770">
        <v>82813118</v>
      </c>
      <c r="B2770" s="28">
        <v>7147.81</v>
      </c>
      <c r="C2770">
        <v>118</v>
      </c>
      <c r="D2770" t="s">
        <v>39</v>
      </c>
      <c r="E2770" t="str">
        <f t="shared" si="43"/>
        <v>90-120</v>
      </c>
    </row>
    <row r="2771" spans="1:5" x14ac:dyDescent="0.25">
      <c r="A2771">
        <v>82816556</v>
      </c>
      <c r="B2771" s="28">
        <v>8288.5499999999993</v>
      </c>
      <c r="C2771">
        <v>143</v>
      </c>
      <c r="D2771" t="s">
        <v>38</v>
      </c>
      <c r="E2771" t="str">
        <f t="shared" si="43"/>
        <v>121-150</v>
      </c>
    </row>
    <row r="2772" spans="1:5" x14ac:dyDescent="0.25">
      <c r="A2772">
        <v>82816772</v>
      </c>
      <c r="B2772" s="28">
        <v>2757.91</v>
      </c>
      <c r="C2772">
        <v>90</v>
      </c>
      <c r="D2772" t="s">
        <v>39</v>
      </c>
      <c r="E2772" t="str">
        <f t="shared" si="43"/>
        <v>90-120</v>
      </c>
    </row>
    <row r="2773" spans="1:5" x14ac:dyDescent="0.25">
      <c r="A2773">
        <v>82826350</v>
      </c>
      <c r="B2773" s="28">
        <v>2903.59</v>
      </c>
      <c r="C2773">
        <v>91</v>
      </c>
      <c r="D2773" t="s">
        <v>39</v>
      </c>
      <c r="E2773" t="str">
        <f t="shared" si="43"/>
        <v>90-120</v>
      </c>
    </row>
    <row r="2774" spans="1:5" x14ac:dyDescent="0.25">
      <c r="A2774">
        <v>82827866</v>
      </c>
      <c r="B2774" s="28">
        <v>4534.72</v>
      </c>
      <c r="C2774">
        <v>136</v>
      </c>
      <c r="D2774" t="s">
        <v>39</v>
      </c>
      <c r="E2774" t="str">
        <f t="shared" si="43"/>
        <v>121-150</v>
      </c>
    </row>
    <row r="2775" spans="1:5" x14ac:dyDescent="0.25">
      <c r="A2775">
        <v>82833644</v>
      </c>
      <c r="B2775" s="28">
        <v>1291.26</v>
      </c>
      <c r="C2775">
        <v>112</v>
      </c>
      <c r="D2775" t="s">
        <v>38</v>
      </c>
      <c r="E2775" t="str">
        <f t="shared" si="43"/>
        <v>90-120</v>
      </c>
    </row>
    <row r="2776" spans="1:5" x14ac:dyDescent="0.25">
      <c r="A2776">
        <v>82837022</v>
      </c>
      <c r="B2776" s="28">
        <v>5225.29</v>
      </c>
      <c r="C2776">
        <v>91</v>
      </c>
      <c r="D2776" t="s">
        <v>39</v>
      </c>
      <c r="E2776" t="str">
        <f t="shared" si="43"/>
        <v>90-120</v>
      </c>
    </row>
    <row r="2777" spans="1:5" x14ac:dyDescent="0.25">
      <c r="A2777">
        <v>82841174</v>
      </c>
      <c r="B2777" s="28">
        <v>8130.84</v>
      </c>
      <c r="C2777">
        <v>118</v>
      </c>
      <c r="D2777" t="s">
        <v>39</v>
      </c>
      <c r="E2777" t="str">
        <f t="shared" si="43"/>
        <v>90-120</v>
      </c>
    </row>
    <row r="2778" spans="1:5" x14ac:dyDescent="0.25">
      <c r="A2778">
        <v>82856496</v>
      </c>
      <c r="B2778" s="28">
        <v>9603.2999999999993</v>
      </c>
      <c r="C2778">
        <v>118</v>
      </c>
      <c r="D2778" t="s">
        <v>39</v>
      </c>
      <c r="E2778" t="str">
        <f t="shared" si="43"/>
        <v>90-120</v>
      </c>
    </row>
    <row r="2779" spans="1:5" x14ac:dyDescent="0.25">
      <c r="A2779">
        <v>82869222</v>
      </c>
      <c r="B2779" s="28">
        <v>7741.71</v>
      </c>
      <c r="C2779">
        <v>111</v>
      </c>
      <c r="D2779" t="s">
        <v>38</v>
      </c>
      <c r="E2779" t="str">
        <f t="shared" si="43"/>
        <v>90-120</v>
      </c>
    </row>
    <row r="2780" spans="1:5" x14ac:dyDescent="0.25">
      <c r="A2780">
        <v>82888606</v>
      </c>
      <c r="B2780" s="28">
        <v>6306.04</v>
      </c>
      <c r="C2780">
        <v>106</v>
      </c>
      <c r="D2780" t="s">
        <v>39</v>
      </c>
      <c r="E2780" t="str">
        <f t="shared" si="43"/>
        <v>90-120</v>
      </c>
    </row>
    <row r="2781" spans="1:5" x14ac:dyDescent="0.25">
      <c r="A2781">
        <v>82892094</v>
      </c>
      <c r="B2781" s="28">
        <v>4538.96</v>
      </c>
      <c r="C2781">
        <v>121</v>
      </c>
      <c r="D2781" t="s">
        <v>38</v>
      </c>
      <c r="E2781" t="str">
        <f t="shared" si="43"/>
        <v>121-150</v>
      </c>
    </row>
    <row r="2782" spans="1:5" x14ac:dyDescent="0.25">
      <c r="A2782">
        <v>82901948</v>
      </c>
      <c r="B2782" s="28">
        <v>2440.33</v>
      </c>
      <c r="C2782">
        <v>148</v>
      </c>
      <c r="D2782" t="s">
        <v>39</v>
      </c>
      <c r="E2782" t="str">
        <f t="shared" si="43"/>
        <v>121-150</v>
      </c>
    </row>
    <row r="2783" spans="1:5" x14ac:dyDescent="0.25">
      <c r="A2783">
        <v>82909378</v>
      </c>
      <c r="B2783" s="28">
        <v>5868.5</v>
      </c>
      <c r="C2783">
        <v>143</v>
      </c>
      <c r="D2783" t="s">
        <v>40</v>
      </c>
      <c r="E2783" t="str">
        <f t="shared" si="43"/>
        <v>121-150</v>
      </c>
    </row>
    <row r="2784" spans="1:5" x14ac:dyDescent="0.25">
      <c r="A2784">
        <v>82917082</v>
      </c>
      <c r="B2784" s="28">
        <v>13016.58</v>
      </c>
      <c r="C2784">
        <v>134</v>
      </c>
      <c r="D2784" t="s">
        <v>39</v>
      </c>
      <c r="E2784" t="str">
        <f t="shared" si="43"/>
        <v>121-150</v>
      </c>
    </row>
    <row r="2785" spans="1:5" x14ac:dyDescent="0.25">
      <c r="A2785">
        <v>82918162</v>
      </c>
      <c r="B2785" s="28">
        <v>1072.48</v>
      </c>
      <c r="C2785">
        <v>90</v>
      </c>
      <c r="D2785" t="s">
        <v>38</v>
      </c>
      <c r="E2785" t="str">
        <f t="shared" si="43"/>
        <v>90-120</v>
      </c>
    </row>
    <row r="2786" spans="1:5" x14ac:dyDescent="0.25">
      <c r="A2786">
        <v>82921074</v>
      </c>
      <c r="B2786" s="28">
        <v>4214.3900000000003</v>
      </c>
      <c r="C2786">
        <v>113</v>
      </c>
      <c r="D2786" t="s">
        <v>39</v>
      </c>
      <c r="E2786" t="str">
        <f t="shared" si="43"/>
        <v>90-120</v>
      </c>
    </row>
    <row r="2787" spans="1:5" x14ac:dyDescent="0.25">
      <c r="A2787">
        <v>82922008</v>
      </c>
      <c r="B2787" s="28">
        <v>7642.02</v>
      </c>
      <c r="C2787">
        <v>121</v>
      </c>
      <c r="D2787" t="s">
        <v>38</v>
      </c>
      <c r="E2787" t="str">
        <f t="shared" si="43"/>
        <v>121-150</v>
      </c>
    </row>
    <row r="2788" spans="1:5" x14ac:dyDescent="0.25">
      <c r="A2788">
        <v>82923454</v>
      </c>
      <c r="B2788" s="28">
        <v>9776.56</v>
      </c>
      <c r="C2788">
        <v>106</v>
      </c>
      <c r="D2788" t="s">
        <v>38</v>
      </c>
      <c r="E2788" t="str">
        <f t="shared" si="43"/>
        <v>90-120</v>
      </c>
    </row>
    <row r="2789" spans="1:5" x14ac:dyDescent="0.25">
      <c r="A2789">
        <v>82923860</v>
      </c>
      <c r="B2789" s="28">
        <v>6482.73</v>
      </c>
      <c r="C2789">
        <v>142</v>
      </c>
      <c r="D2789" t="s">
        <v>38</v>
      </c>
      <c r="E2789" t="str">
        <f t="shared" si="43"/>
        <v>121-150</v>
      </c>
    </row>
    <row r="2790" spans="1:5" x14ac:dyDescent="0.25">
      <c r="A2790">
        <v>82929258</v>
      </c>
      <c r="B2790" s="28">
        <v>1956.37</v>
      </c>
      <c r="C2790">
        <v>141</v>
      </c>
      <c r="D2790" t="s">
        <v>38</v>
      </c>
      <c r="E2790" t="str">
        <f t="shared" si="43"/>
        <v>121-150</v>
      </c>
    </row>
    <row r="2791" spans="1:5" x14ac:dyDescent="0.25">
      <c r="A2791">
        <v>82945672</v>
      </c>
      <c r="B2791" s="28">
        <v>1085.4100000000001</v>
      </c>
      <c r="C2791">
        <v>141</v>
      </c>
      <c r="D2791" t="s">
        <v>38</v>
      </c>
      <c r="E2791" t="str">
        <f t="shared" si="43"/>
        <v>121-150</v>
      </c>
    </row>
    <row r="2792" spans="1:5" x14ac:dyDescent="0.25">
      <c r="A2792">
        <v>82947710</v>
      </c>
      <c r="B2792" s="28">
        <v>2321.87</v>
      </c>
      <c r="C2792">
        <v>111</v>
      </c>
      <c r="D2792" t="s">
        <v>39</v>
      </c>
      <c r="E2792" t="str">
        <f t="shared" si="43"/>
        <v>90-120</v>
      </c>
    </row>
    <row r="2793" spans="1:5" x14ac:dyDescent="0.25">
      <c r="A2793">
        <v>82948090</v>
      </c>
      <c r="B2793" s="28">
        <v>18707.88</v>
      </c>
      <c r="C2793">
        <v>120</v>
      </c>
      <c r="D2793" t="s">
        <v>40</v>
      </c>
      <c r="E2793" t="str">
        <f t="shared" si="43"/>
        <v>90-120</v>
      </c>
    </row>
    <row r="2794" spans="1:5" x14ac:dyDescent="0.25">
      <c r="A2794">
        <v>82948766</v>
      </c>
      <c r="B2794" s="28">
        <v>9765.48</v>
      </c>
      <c r="C2794">
        <v>143</v>
      </c>
      <c r="D2794" t="s">
        <v>38</v>
      </c>
      <c r="E2794" t="str">
        <f t="shared" si="43"/>
        <v>121-150</v>
      </c>
    </row>
    <row r="2795" spans="1:5" x14ac:dyDescent="0.25">
      <c r="A2795">
        <v>82954026</v>
      </c>
      <c r="B2795" s="28">
        <v>5094.6000000000004</v>
      </c>
      <c r="C2795">
        <v>111</v>
      </c>
      <c r="D2795" t="s">
        <v>38</v>
      </c>
      <c r="E2795" t="str">
        <f t="shared" si="43"/>
        <v>90-120</v>
      </c>
    </row>
    <row r="2796" spans="1:5" x14ac:dyDescent="0.25">
      <c r="A2796">
        <v>82957030</v>
      </c>
      <c r="B2796" s="28">
        <v>2035</v>
      </c>
      <c r="C2796">
        <v>150</v>
      </c>
      <c r="D2796" t="s">
        <v>39</v>
      </c>
      <c r="E2796" t="str">
        <f t="shared" si="43"/>
        <v>121-150</v>
      </c>
    </row>
    <row r="2797" spans="1:5" x14ac:dyDescent="0.25">
      <c r="A2797">
        <v>82957436</v>
      </c>
      <c r="B2797" s="28">
        <v>5665</v>
      </c>
      <c r="C2797">
        <v>143</v>
      </c>
      <c r="D2797" t="s">
        <v>39</v>
      </c>
      <c r="E2797" t="str">
        <f t="shared" si="43"/>
        <v>121-150</v>
      </c>
    </row>
    <row r="2798" spans="1:5" x14ac:dyDescent="0.25">
      <c r="A2798">
        <v>82969246</v>
      </c>
      <c r="B2798" s="28">
        <v>8726.48</v>
      </c>
      <c r="C2798">
        <v>119</v>
      </c>
      <c r="D2798" t="s">
        <v>39</v>
      </c>
      <c r="E2798" t="str">
        <f t="shared" si="43"/>
        <v>90-120</v>
      </c>
    </row>
    <row r="2799" spans="1:5" x14ac:dyDescent="0.25">
      <c r="A2799">
        <v>82969988</v>
      </c>
      <c r="B2799" s="28">
        <v>6293.79</v>
      </c>
      <c r="C2799">
        <v>111</v>
      </c>
      <c r="D2799" t="s">
        <v>38</v>
      </c>
      <c r="E2799" t="str">
        <f t="shared" si="43"/>
        <v>90-120</v>
      </c>
    </row>
    <row r="2800" spans="1:5" x14ac:dyDescent="0.25">
      <c r="A2800">
        <v>82981976</v>
      </c>
      <c r="B2800" s="28">
        <v>7738.6</v>
      </c>
      <c r="C2800">
        <v>126</v>
      </c>
      <c r="D2800" t="s">
        <v>38</v>
      </c>
      <c r="E2800" t="str">
        <f t="shared" si="43"/>
        <v>121-150</v>
      </c>
    </row>
    <row r="2801" spans="1:5" x14ac:dyDescent="0.25">
      <c r="A2801">
        <v>82985996</v>
      </c>
      <c r="B2801" s="28">
        <v>8304.2800000000007</v>
      </c>
      <c r="C2801">
        <v>118</v>
      </c>
      <c r="D2801" t="s">
        <v>38</v>
      </c>
      <c r="E2801" t="str">
        <f t="shared" si="43"/>
        <v>90-120</v>
      </c>
    </row>
    <row r="2802" spans="1:5" x14ac:dyDescent="0.25">
      <c r="A2802">
        <v>82990364</v>
      </c>
      <c r="B2802" s="28">
        <v>1281.43</v>
      </c>
      <c r="C2802">
        <v>118</v>
      </c>
      <c r="D2802" t="s">
        <v>40</v>
      </c>
      <c r="E2802" t="str">
        <f t="shared" si="43"/>
        <v>90-120</v>
      </c>
    </row>
    <row r="2803" spans="1:5" x14ac:dyDescent="0.25">
      <c r="A2803">
        <v>83005092</v>
      </c>
      <c r="B2803" s="28">
        <v>2875.64</v>
      </c>
      <c r="C2803">
        <v>111</v>
      </c>
      <c r="D2803" t="s">
        <v>39</v>
      </c>
      <c r="E2803" t="str">
        <f t="shared" si="43"/>
        <v>90-120</v>
      </c>
    </row>
    <row r="2804" spans="1:5" x14ac:dyDescent="0.25">
      <c r="A2804">
        <v>83009130</v>
      </c>
      <c r="B2804" s="28">
        <v>10281.34</v>
      </c>
      <c r="C2804">
        <v>141</v>
      </c>
      <c r="D2804" t="s">
        <v>38</v>
      </c>
      <c r="E2804" t="str">
        <f t="shared" si="43"/>
        <v>121-150</v>
      </c>
    </row>
    <row r="2805" spans="1:5" x14ac:dyDescent="0.25">
      <c r="A2805">
        <v>83017270</v>
      </c>
      <c r="B2805" s="28">
        <v>3172.92</v>
      </c>
      <c r="C2805">
        <v>91</v>
      </c>
      <c r="D2805" t="s">
        <v>40</v>
      </c>
      <c r="E2805" t="str">
        <f t="shared" si="43"/>
        <v>90-120</v>
      </c>
    </row>
    <row r="2806" spans="1:5" x14ac:dyDescent="0.25">
      <c r="A2806">
        <v>83020494</v>
      </c>
      <c r="B2806" s="28">
        <v>3257.68</v>
      </c>
      <c r="C2806">
        <v>90</v>
      </c>
      <c r="D2806" t="s">
        <v>38</v>
      </c>
      <c r="E2806" t="str">
        <f t="shared" si="43"/>
        <v>90-120</v>
      </c>
    </row>
    <row r="2807" spans="1:5" x14ac:dyDescent="0.25">
      <c r="A2807">
        <v>83027816</v>
      </c>
      <c r="B2807" s="28">
        <v>4425.09</v>
      </c>
      <c r="C2807">
        <v>111</v>
      </c>
      <c r="D2807" t="s">
        <v>38</v>
      </c>
      <c r="E2807" t="str">
        <f t="shared" si="43"/>
        <v>90-120</v>
      </c>
    </row>
    <row r="2808" spans="1:5" x14ac:dyDescent="0.25">
      <c r="A2808">
        <v>83031060</v>
      </c>
      <c r="B2808" s="28">
        <v>2761.47</v>
      </c>
      <c r="C2808">
        <v>122</v>
      </c>
      <c r="D2808" t="s">
        <v>38</v>
      </c>
      <c r="E2808" t="str">
        <f t="shared" si="43"/>
        <v>121-150</v>
      </c>
    </row>
    <row r="2809" spans="1:5" x14ac:dyDescent="0.25">
      <c r="A2809">
        <v>83043972</v>
      </c>
      <c r="B2809" s="28">
        <v>6644.11</v>
      </c>
      <c r="C2809">
        <v>150</v>
      </c>
      <c r="D2809" t="s">
        <v>38</v>
      </c>
      <c r="E2809" t="str">
        <f t="shared" si="43"/>
        <v>121-150</v>
      </c>
    </row>
    <row r="2810" spans="1:5" x14ac:dyDescent="0.25">
      <c r="A2810">
        <v>83050842</v>
      </c>
      <c r="B2810" s="28">
        <v>4972.6899999999996</v>
      </c>
      <c r="C2810">
        <v>111</v>
      </c>
      <c r="D2810" t="s">
        <v>40</v>
      </c>
      <c r="E2810" t="str">
        <f t="shared" si="43"/>
        <v>90-120</v>
      </c>
    </row>
    <row r="2811" spans="1:5" x14ac:dyDescent="0.25">
      <c r="A2811">
        <v>83052206</v>
      </c>
      <c r="B2811" s="28">
        <v>2402.4299999999998</v>
      </c>
      <c r="C2811">
        <v>90</v>
      </c>
      <c r="D2811" t="s">
        <v>40</v>
      </c>
      <c r="E2811" t="str">
        <f t="shared" si="43"/>
        <v>90-120</v>
      </c>
    </row>
    <row r="2812" spans="1:5" x14ac:dyDescent="0.25">
      <c r="A2812">
        <v>83059684</v>
      </c>
      <c r="B2812" s="28">
        <v>8778.77</v>
      </c>
      <c r="C2812">
        <v>91</v>
      </c>
      <c r="D2812" t="s">
        <v>38</v>
      </c>
      <c r="E2812" t="str">
        <f t="shared" si="43"/>
        <v>90-120</v>
      </c>
    </row>
    <row r="2813" spans="1:5" x14ac:dyDescent="0.25">
      <c r="A2813">
        <v>83059952</v>
      </c>
      <c r="B2813" s="28">
        <v>4256.07</v>
      </c>
      <c r="C2813">
        <v>90</v>
      </c>
      <c r="D2813" t="s">
        <v>39</v>
      </c>
      <c r="E2813" t="str">
        <f t="shared" si="43"/>
        <v>90-120</v>
      </c>
    </row>
    <row r="2814" spans="1:5" x14ac:dyDescent="0.25">
      <c r="A2814">
        <v>83083524</v>
      </c>
      <c r="B2814" s="28">
        <v>8813.31</v>
      </c>
      <c r="C2814">
        <v>121</v>
      </c>
      <c r="D2814" t="s">
        <v>39</v>
      </c>
      <c r="E2814" t="str">
        <f t="shared" si="43"/>
        <v>121-150</v>
      </c>
    </row>
    <row r="2815" spans="1:5" x14ac:dyDescent="0.25">
      <c r="A2815">
        <v>83101538</v>
      </c>
      <c r="B2815" s="28">
        <v>1965.21</v>
      </c>
      <c r="C2815">
        <v>111</v>
      </c>
      <c r="D2815" t="s">
        <v>39</v>
      </c>
      <c r="E2815" t="str">
        <f t="shared" si="43"/>
        <v>90-120</v>
      </c>
    </row>
    <row r="2816" spans="1:5" x14ac:dyDescent="0.25">
      <c r="A2816">
        <v>83102962</v>
      </c>
      <c r="B2816" s="28">
        <v>4275.88</v>
      </c>
      <c r="C2816">
        <v>111</v>
      </c>
      <c r="D2816" t="s">
        <v>39</v>
      </c>
      <c r="E2816" t="str">
        <f t="shared" si="43"/>
        <v>90-120</v>
      </c>
    </row>
    <row r="2817" spans="1:5" x14ac:dyDescent="0.25">
      <c r="A2817">
        <v>83108766</v>
      </c>
      <c r="B2817" s="28">
        <v>1719.23</v>
      </c>
      <c r="C2817">
        <v>111</v>
      </c>
      <c r="D2817" t="s">
        <v>40</v>
      </c>
      <c r="E2817" t="str">
        <f t="shared" si="43"/>
        <v>90-120</v>
      </c>
    </row>
    <row r="2818" spans="1:5" x14ac:dyDescent="0.25">
      <c r="A2818">
        <v>83112326</v>
      </c>
      <c r="B2818" s="28">
        <v>8275.84</v>
      </c>
      <c r="C2818">
        <v>111</v>
      </c>
      <c r="D2818" t="s">
        <v>40</v>
      </c>
      <c r="E2818" t="str">
        <f t="shared" si="43"/>
        <v>90-120</v>
      </c>
    </row>
    <row r="2819" spans="1:5" x14ac:dyDescent="0.25">
      <c r="A2819">
        <v>83114348</v>
      </c>
      <c r="B2819" s="28">
        <v>3555.77</v>
      </c>
      <c r="C2819">
        <v>91</v>
      </c>
      <c r="D2819" t="s">
        <v>39</v>
      </c>
      <c r="E2819" t="str">
        <f t="shared" ref="E2819:E2882" si="44">IF(C2819&lt;=120,"90-120","121-150")</f>
        <v>90-120</v>
      </c>
    </row>
    <row r="2820" spans="1:5" x14ac:dyDescent="0.25">
      <c r="A2820">
        <v>83125888</v>
      </c>
      <c r="B2820" s="28">
        <v>4579.13</v>
      </c>
      <c r="C2820">
        <v>122</v>
      </c>
      <c r="D2820" t="s">
        <v>38</v>
      </c>
      <c r="E2820" t="str">
        <f t="shared" si="44"/>
        <v>121-150</v>
      </c>
    </row>
    <row r="2821" spans="1:5" x14ac:dyDescent="0.25">
      <c r="A2821">
        <v>83131858</v>
      </c>
      <c r="B2821" s="28">
        <v>6055.73</v>
      </c>
      <c r="C2821">
        <v>106</v>
      </c>
      <c r="D2821" t="s">
        <v>39</v>
      </c>
      <c r="E2821" t="str">
        <f t="shared" si="44"/>
        <v>90-120</v>
      </c>
    </row>
    <row r="2822" spans="1:5" x14ac:dyDescent="0.25">
      <c r="A2822">
        <v>83139410</v>
      </c>
      <c r="B2822" s="28">
        <v>2564.08</v>
      </c>
      <c r="C2822">
        <v>91</v>
      </c>
      <c r="D2822" t="s">
        <v>40</v>
      </c>
      <c r="E2822" t="str">
        <f t="shared" si="44"/>
        <v>90-120</v>
      </c>
    </row>
    <row r="2823" spans="1:5" x14ac:dyDescent="0.25">
      <c r="A2823">
        <v>83145382</v>
      </c>
      <c r="B2823" s="28">
        <v>10561.5</v>
      </c>
      <c r="C2823">
        <v>91</v>
      </c>
      <c r="D2823" t="s">
        <v>38</v>
      </c>
      <c r="E2823" t="str">
        <f t="shared" si="44"/>
        <v>90-120</v>
      </c>
    </row>
    <row r="2824" spans="1:5" x14ac:dyDescent="0.25">
      <c r="A2824">
        <v>83145578</v>
      </c>
      <c r="B2824" s="28">
        <v>2014.37</v>
      </c>
      <c r="C2824">
        <v>92</v>
      </c>
      <c r="D2824" t="s">
        <v>38</v>
      </c>
      <c r="E2824" t="str">
        <f t="shared" si="44"/>
        <v>90-120</v>
      </c>
    </row>
    <row r="2825" spans="1:5" x14ac:dyDescent="0.25">
      <c r="A2825">
        <v>83148622</v>
      </c>
      <c r="B2825" s="28">
        <v>3135.12</v>
      </c>
      <c r="C2825">
        <v>90</v>
      </c>
      <c r="D2825" t="s">
        <v>39</v>
      </c>
      <c r="E2825" t="str">
        <f t="shared" si="44"/>
        <v>90-120</v>
      </c>
    </row>
    <row r="2826" spans="1:5" x14ac:dyDescent="0.25">
      <c r="A2826">
        <v>83152204</v>
      </c>
      <c r="B2826" s="28">
        <v>3562.49</v>
      </c>
      <c r="C2826">
        <v>122</v>
      </c>
      <c r="D2826" t="s">
        <v>39</v>
      </c>
      <c r="E2826" t="str">
        <f t="shared" si="44"/>
        <v>121-150</v>
      </c>
    </row>
    <row r="2827" spans="1:5" x14ac:dyDescent="0.25">
      <c r="A2827">
        <v>83153648</v>
      </c>
      <c r="B2827" s="28">
        <v>3853.08</v>
      </c>
      <c r="C2827">
        <v>149</v>
      </c>
      <c r="D2827" t="s">
        <v>38</v>
      </c>
      <c r="E2827" t="str">
        <f t="shared" si="44"/>
        <v>121-150</v>
      </c>
    </row>
    <row r="2828" spans="1:5" x14ac:dyDescent="0.25">
      <c r="A2828">
        <v>83160548</v>
      </c>
      <c r="B2828" s="28">
        <v>4550.74</v>
      </c>
      <c r="C2828">
        <v>149</v>
      </c>
      <c r="D2828" t="s">
        <v>40</v>
      </c>
      <c r="E2828" t="str">
        <f t="shared" si="44"/>
        <v>121-150</v>
      </c>
    </row>
    <row r="2829" spans="1:5" x14ac:dyDescent="0.25">
      <c r="A2829">
        <v>83161716</v>
      </c>
      <c r="B2829" s="28">
        <v>12213.3</v>
      </c>
      <c r="C2829">
        <v>106</v>
      </c>
      <c r="D2829" t="s">
        <v>39</v>
      </c>
      <c r="E2829" t="str">
        <f t="shared" si="44"/>
        <v>90-120</v>
      </c>
    </row>
    <row r="2830" spans="1:5" x14ac:dyDescent="0.25">
      <c r="A2830">
        <v>83176520</v>
      </c>
      <c r="B2830" s="28">
        <v>5663.97</v>
      </c>
      <c r="C2830">
        <v>122</v>
      </c>
      <c r="D2830" t="s">
        <v>39</v>
      </c>
      <c r="E2830" t="str">
        <f t="shared" si="44"/>
        <v>121-150</v>
      </c>
    </row>
    <row r="2831" spans="1:5" x14ac:dyDescent="0.25">
      <c r="A2831">
        <v>83183854</v>
      </c>
      <c r="B2831" s="28">
        <v>3040.72</v>
      </c>
      <c r="C2831">
        <v>92</v>
      </c>
      <c r="D2831" t="s">
        <v>39</v>
      </c>
      <c r="E2831" t="str">
        <f t="shared" si="44"/>
        <v>90-120</v>
      </c>
    </row>
    <row r="2832" spans="1:5" x14ac:dyDescent="0.25">
      <c r="A2832">
        <v>83186026</v>
      </c>
      <c r="B2832" s="28">
        <v>2462.63</v>
      </c>
      <c r="C2832">
        <v>113</v>
      </c>
      <c r="D2832" t="s">
        <v>39</v>
      </c>
      <c r="E2832" t="str">
        <f t="shared" si="44"/>
        <v>90-120</v>
      </c>
    </row>
    <row r="2833" spans="1:5" x14ac:dyDescent="0.25">
      <c r="A2833">
        <v>83190172</v>
      </c>
      <c r="B2833" s="28">
        <v>6809.11</v>
      </c>
      <c r="C2833">
        <v>116</v>
      </c>
      <c r="D2833" t="s">
        <v>39</v>
      </c>
      <c r="E2833" t="str">
        <f t="shared" si="44"/>
        <v>90-120</v>
      </c>
    </row>
    <row r="2834" spans="1:5" x14ac:dyDescent="0.25">
      <c r="A2834">
        <v>83190566</v>
      </c>
      <c r="B2834" s="28">
        <v>2991.71</v>
      </c>
      <c r="C2834">
        <v>148</v>
      </c>
      <c r="D2834" t="s">
        <v>38</v>
      </c>
      <c r="E2834" t="str">
        <f t="shared" si="44"/>
        <v>121-150</v>
      </c>
    </row>
    <row r="2835" spans="1:5" x14ac:dyDescent="0.25">
      <c r="A2835">
        <v>83195214</v>
      </c>
      <c r="B2835" s="28">
        <v>12772</v>
      </c>
      <c r="C2835">
        <v>90</v>
      </c>
      <c r="D2835" t="s">
        <v>38</v>
      </c>
      <c r="E2835" t="str">
        <f t="shared" si="44"/>
        <v>90-120</v>
      </c>
    </row>
    <row r="2836" spans="1:5" x14ac:dyDescent="0.25">
      <c r="A2836">
        <v>83199994</v>
      </c>
      <c r="B2836" s="28">
        <v>4139.13</v>
      </c>
      <c r="C2836">
        <v>148</v>
      </c>
      <c r="D2836" t="s">
        <v>38</v>
      </c>
      <c r="E2836" t="str">
        <f t="shared" si="44"/>
        <v>121-150</v>
      </c>
    </row>
    <row r="2837" spans="1:5" x14ac:dyDescent="0.25">
      <c r="A2837">
        <v>83200130</v>
      </c>
      <c r="B2837" s="28">
        <v>9135.02</v>
      </c>
      <c r="C2837">
        <v>122</v>
      </c>
      <c r="D2837" t="s">
        <v>40</v>
      </c>
      <c r="E2837" t="str">
        <f t="shared" si="44"/>
        <v>121-150</v>
      </c>
    </row>
    <row r="2838" spans="1:5" x14ac:dyDescent="0.25">
      <c r="A2838">
        <v>83201060</v>
      </c>
      <c r="B2838" s="28">
        <v>7143.08</v>
      </c>
      <c r="C2838">
        <v>122</v>
      </c>
      <c r="D2838" t="s">
        <v>40</v>
      </c>
      <c r="E2838" t="str">
        <f t="shared" si="44"/>
        <v>121-150</v>
      </c>
    </row>
    <row r="2839" spans="1:5" x14ac:dyDescent="0.25">
      <c r="A2839">
        <v>83201114</v>
      </c>
      <c r="B2839" s="28">
        <v>7017.09</v>
      </c>
      <c r="C2839">
        <v>143</v>
      </c>
      <c r="D2839" t="s">
        <v>40</v>
      </c>
      <c r="E2839" t="str">
        <f t="shared" si="44"/>
        <v>121-150</v>
      </c>
    </row>
    <row r="2840" spans="1:5" x14ac:dyDescent="0.25">
      <c r="A2840">
        <v>83202892</v>
      </c>
      <c r="B2840" s="28">
        <v>2890.79</v>
      </c>
      <c r="C2840">
        <v>148</v>
      </c>
      <c r="D2840" t="s">
        <v>38</v>
      </c>
      <c r="E2840" t="str">
        <f t="shared" si="44"/>
        <v>121-150</v>
      </c>
    </row>
    <row r="2841" spans="1:5" x14ac:dyDescent="0.25">
      <c r="A2841">
        <v>83226604</v>
      </c>
      <c r="B2841" s="28">
        <v>7266.96</v>
      </c>
      <c r="C2841">
        <v>120</v>
      </c>
      <c r="D2841" t="s">
        <v>39</v>
      </c>
      <c r="E2841" t="str">
        <f t="shared" si="44"/>
        <v>90-120</v>
      </c>
    </row>
    <row r="2842" spans="1:5" x14ac:dyDescent="0.25">
      <c r="A2842">
        <v>83226644</v>
      </c>
      <c r="B2842" s="28">
        <v>23277.72</v>
      </c>
      <c r="C2842">
        <v>122</v>
      </c>
      <c r="D2842" t="s">
        <v>40</v>
      </c>
      <c r="E2842" t="str">
        <f t="shared" si="44"/>
        <v>121-150</v>
      </c>
    </row>
    <row r="2843" spans="1:5" x14ac:dyDescent="0.25">
      <c r="A2843">
        <v>83238980</v>
      </c>
      <c r="B2843" s="28">
        <v>5171.25</v>
      </c>
      <c r="C2843">
        <v>120</v>
      </c>
      <c r="D2843" t="s">
        <v>39</v>
      </c>
      <c r="E2843" t="str">
        <f t="shared" si="44"/>
        <v>90-120</v>
      </c>
    </row>
    <row r="2844" spans="1:5" x14ac:dyDescent="0.25">
      <c r="A2844">
        <v>83239046</v>
      </c>
      <c r="B2844" s="28">
        <v>3861.65</v>
      </c>
      <c r="C2844">
        <v>92</v>
      </c>
      <c r="D2844" t="s">
        <v>39</v>
      </c>
      <c r="E2844" t="str">
        <f t="shared" si="44"/>
        <v>90-120</v>
      </c>
    </row>
    <row r="2845" spans="1:5" x14ac:dyDescent="0.25">
      <c r="A2845">
        <v>83239498</v>
      </c>
      <c r="B2845" s="28">
        <v>2827.46</v>
      </c>
      <c r="C2845">
        <v>122</v>
      </c>
      <c r="D2845" t="s">
        <v>38</v>
      </c>
      <c r="E2845" t="str">
        <f t="shared" si="44"/>
        <v>121-150</v>
      </c>
    </row>
    <row r="2846" spans="1:5" x14ac:dyDescent="0.25">
      <c r="A2846">
        <v>83242318</v>
      </c>
      <c r="B2846" s="28">
        <v>3147.47</v>
      </c>
      <c r="C2846">
        <v>143</v>
      </c>
      <c r="D2846" t="s">
        <v>38</v>
      </c>
      <c r="E2846" t="str">
        <f t="shared" si="44"/>
        <v>121-150</v>
      </c>
    </row>
    <row r="2847" spans="1:5" x14ac:dyDescent="0.25">
      <c r="A2847">
        <v>83248458</v>
      </c>
      <c r="B2847" s="28">
        <v>8258.2099999999991</v>
      </c>
      <c r="C2847">
        <v>90</v>
      </c>
      <c r="D2847" t="s">
        <v>39</v>
      </c>
      <c r="E2847" t="str">
        <f t="shared" si="44"/>
        <v>90-120</v>
      </c>
    </row>
    <row r="2848" spans="1:5" x14ac:dyDescent="0.25">
      <c r="A2848">
        <v>83250004</v>
      </c>
      <c r="B2848" s="28">
        <v>7915.69</v>
      </c>
      <c r="C2848">
        <v>90</v>
      </c>
      <c r="D2848" t="s">
        <v>39</v>
      </c>
      <c r="E2848" t="str">
        <f t="shared" si="44"/>
        <v>90-120</v>
      </c>
    </row>
    <row r="2849" spans="1:5" x14ac:dyDescent="0.25">
      <c r="A2849">
        <v>83258156</v>
      </c>
      <c r="B2849" s="28">
        <v>6146.11</v>
      </c>
      <c r="C2849">
        <v>122</v>
      </c>
      <c r="D2849" t="s">
        <v>39</v>
      </c>
      <c r="E2849" t="str">
        <f t="shared" si="44"/>
        <v>121-150</v>
      </c>
    </row>
    <row r="2850" spans="1:5" x14ac:dyDescent="0.25">
      <c r="A2850">
        <v>83258990</v>
      </c>
      <c r="B2850" s="28">
        <v>3773.9</v>
      </c>
      <c r="C2850">
        <v>150</v>
      </c>
      <c r="D2850" t="s">
        <v>40</v>
      </c>
      <c r="E2850" t="str">
        <f t="shared" si="44"/>
        <v>121-150</v>
      </c>
    </row>
    <row r="2851" spans="1:5" x14ac:dyDescent="0.25">
      <c r="A2851">
        <v>83268976</v>
      </c>
      <c r="B2851" s="28">
        <v>6420.86</v>
      </c>
      <c r="C2851">
        <v>150</v>
      </c>
      <c r="D2851" t="s">
        <v>40</v>
      </c>
      <c r="E2851" t="str">
        <f t="shared" si="44"/>
        <v>121-150</v>
      </c>
    </row>
    <row r="2852" spans="1:5" x14ac:dyDescent="0.25">
      <c r="A2852">
        <v>83274534</v>
      </c>
      <c r="B2852" s="28">
        <v>6659.07</v>
      </c>
      <c r="C2852">
        <v>92</v>
      </c>
      <c r="D2852" t="s">
        <v>39</v>
      </c>
      <c r="E2852" t="str">
        <f t="shared" si="44"/>
        <v>90-120</v>
      </c>
    </row>
    <row r="2853" spans="1:5" x14ac:dyDescent="0.25">
      <c r="A2853">
        <v>83275178</v>
      </c>
      <c r="B2853" s="28">
        <v>9578.9599999999991</v>
      </c>
      <c r="C2853">
        <v>150</v>
      </c>
      <c r="D2853" t="s">
        <v>38</v>
      </c>
      <c r="E2853" t="str">
        <f t="shared" si="44"/>
        <v>121-150</v>
      </c>
    </row>
    <row r="2854" spans="1:5" x14ac:dyDescent="0.25">
      <c r="A2854">
        <v>83275890</v>
      </c>
      <c r="B2854" s="28">
        <v>3129.76</v>
      </c>
      <c r="C2854">
        <v>118</v>
      </c>
      <c r="D2854" t="s">
        <v>38</v>
      </c>
      <c r="E2854" t="str">
        <f t="shared" si="44"/>
        <v>90-120</v>
      </c>
    </row>
    <row r="2855" spans="1:5" x14ac:dyDescent="0.25">
      <c r="A2855">
        <v>83290320</v>
      </c>
      <c r="B2855" s="28">
        <v>5922.04</v>
      </c>
      <c r="C2855">
        <v>90</v>
      </c>
      <c r="D2855" t="s">
        <v>40</v>
      </c>
      <c r="E2855" t="str">
        <f t="shared" si="44"/>
        <v>90-120</v>
      </c>
    </row>
    <row r="2856" spans="1:5" x14ac:dyDescent="0.25">
      <c r="A2856">
        <v>83291450</v>
      </c>
      <c r="B2856" s="28">
        <v>9239.7999999999993</v>
      </c>
      <c r="C2856">
        <v>148</v>
      </c>
      <c r="D2856" t="s">
        <v>39</v>
      </c>
      <c r="E2856" t="str">
        <f t="shared" si="44"/>
        <v>121-150</v>
      </c>
    </row>
    <row r="2857" spans="1:5" x14ac:dyDescent="0.25">
      <c r="A2857">
        <v>83298446</v>
      </c>
      <c r="B2857" s="28">
        <v>8622.44</v>
      </c>
      <c r="C2857">
        <v>141</v>
      </c>
      <c r="D2857" t="s">
        <v>40</v>
      </c>
      <c r="E2857" t="str">
        <f t="shared" si="44"/>
        <v>121-150</v>
      </c>
    </row>
    <row r="2858" spans="1:5" x14ac:dyDescent="0.25">
      <c r="A2858">
        <v>83308888</v>
      </c>
      <c r="B2858" s="28">
        <v>5014.04</v>
      </c>
      <c r="C2858">
        <v>149</v>
      </c>
      <c r="D2858" t="s">
        <v>39</v>
      </c>
      <c r="E2858" t="str">
        <f t="shared" si="44"/>
        <v>121-150</v>
      </c>
    </row>
    <row r="2859" spans="1:5" x14ac:dyDescent="0.25">
      <c r="A2859">
        <v>83309274</v>
      </c>
      <c r="B2859" s="28">
        <v>5173.45</v>
      </c>
      <c r="C2859">
        <v>106</v>
      </c>
      <c r="D2859" t="s">
        <v>38</v>
      </c>
      <c r="E2859" t="str">
        <f t="shared" si="44"/>
        <v>90-120</v>
      </c>
    </row>
    <row r="2860" spans="1:5" x14ac:dyDescent="0.25">
      <c r="A2860">
        <v>83309946</v>
      </c>
      <c r="B2860" s="28">
        <v>1780.65</v>
      </c>
      <c r="C2860">
        <v>136</v>
      </c>
      <c r="D2860" t="s">
        <v>40</v>
      </c>
      <c r="E2860" t="str">
        <f t="shared" si="44"/>
        <v>121-150</v>
      </c>
    </row>
    <row r="2861" spans="1:5" x14ac:dyDescent="0.25">
      <c r="A2861">
        <v>83321272</v>
      </c>
      <c r="B2861" s="28">
        <v>12292.31</v>
      </c>
      <c r="C2861">
        <v>92</v>
      </c>
      <c r="D2861" t="s">
        <v>40</v>
      </c>
      <c r="E2861" t="str">
        <f t="shared" si="44"/>
        <v>90-120</v>
      </c>
    </row>
    <row r="2862" spans="1:5" x14ac:dyDescent="0.25">
      <c r="A2862">
        <v>83322732</v>
      </c>
      <c r="B2862" s="28">
        <v>5486.04</v>
      </c>
      <c r="C2862">
        <v>148</v>
      </c>
      <c r="D2862" t="s">
        <v>38</v>
      </c>
      <c r="E2862" t="str">
        <f t="shared" si="44"/>
        <v>121-150</v>
      </c>
    </row>
    <row r="2863" spans="1:5" x14ac:dyDescent="0.25">
      <c r="A2863">
        <v>83328406</v>
      </c>
      <c r="B2863" s="28">
        <v>2513.6799999999998</v>
      </c>
      <c r="C2863">
        <v>91</v>
      </c>
      <c r="D2863" t="s">
        <v>39</v>
      </c>
      <c r="E2863" t="str">
        <f t="shared" si="44"/>
        <v>90-120</v>
      </c>
    </row>
    <row r="2864" spans="1:5" x14ac:dyDescent="0.25">
      <c r="A2864">
        <v>83329454</v>
      </c>
      <c r="B2864" s="28">
        <v>3681.55</v>
      </c>
      <c r="C2864">
        <v>150</v>
      </c>
      <c r="D2864" t="s">
        <v>39</v>
      </c>
      <c r="E2864" t="str">
        <f t="shared" si="44"/>
        <v>121-150</v>
      </c>
    </row>
    <row r="2865" spans="1:5" x14ac:dyDescent="0.25">
      <c r="A2865">
        <v>83330880</v>
      </c>
      <c r="B2865" s="28">
        <v>7030.04</v>
      </c>
      <c r="C2865">
        <v>141</v>
      </c>
      <c r="D2865" t="s">
        <v>40</v>
      </c>
      <c r="E2865" t="str">
        <f t="shared" si="44"/>
        <v>121-150</v>
      </c>
    </row>
    <row r="2866" spans="1:5" x14ac:dyDescent="0.25">
      <c r="A2866">
        <v>83334678</v>
      </c>
      <c r="B2866" s="28">
        <v>6984.87</v>
      </c>
      <c r="C2866">
        <v>106</v>
      </c>
      <c r="D2866" t="s">
        <v>39</v>
      </c>
      <c r="E2866" t="str">
        <f t="shared" si="44"/>
        <v>90-120</v>
      </c>
    </row>
    <row r="2867" spans="1:5" x14ac:dyDescent="0.25">
      <c r="A2867">
        <v>83342256</v>
      </c>
      <c r="B2867" s="28">
        <v>1429.85</v>
      </c>
      <c r="C2867">
        <v>121</v>
      </c>
      <c r="D2867" t="s">
        <v>40</v>
      </c>
      <c r="E2867" t="str">
        <f t="shared" si="44"/>
        <v>121-150</v>
      </c>
    </row>
    <row r="2868" spans="1:5" x14ac:dyDescent="0.25">
      <c r="A2868">
        <v>83346400</v>
      </c>
      <c r="B2868" s="28">
        <v>1397.05</v>
      </c>
      <c r="C2868">
        <v>106</v>
      </c>
      <c r="D2868" t="s">
        <v>38</v>
      </c>
      <c r="E2868" t="str">
        <f t="shared" si="44"/>
        <v>90-120</v>
      </c>
    </row>
    <row r="2869" spans="1:5" x14ac:dyDescent="0.25">
      <c r="A2869">
        <v>83346740</v>
      </c>
      <c r="B2869" s="28">
        <v>3552.53</v>
      </c>
      <c r="C2869">
        <v>136</v>
      </c>
      <c r="D2869" t="s">
        <v>40</v>
      </c>
      <c r="E2869" t="str">
        <f t="shared" si="44"/>
        <v>121-150</v>
      </c>
    </row>
    <row r="2870" spans="1:5" x14ac:dyDescent="0.25">
      <c r="A2870">
        <v>83351350</v>
      </c>
      <c r="B2870" s="28">
        <v>9392.84</v>
      </c>
      <c r="C2870">
        <v>134</v>
      </c>
      <c r="D2870" t="s">
        <v>38</v>
      </c>
      <c r="E2870" t="str">
        <f t="shared" si="44"/>
        <v>121-150</v>
      </c>
    </row>
    <row r="2871" spans="1:5" x14ac:dyDescent="0.25">
      <c r="A2871">
        <v>83355592</v>
      </c>
      <c r="B2871" s="28">
        <v>4870.8100000000004</v>
      </c>
      <c r="C2871">
        <v>119</v>
      </c>
      <c r="D2871" t="s">
        <v>38</v>
      </c>
      <c r="E2871" t="str">
        <f t="shared" si="44"/>
        <v>90-120</v>
      </c>
    </row>
    <row r="2872" spans="1:5" x14ac:dyDescent="0.25">
      <c r="A2872">
        <v>83361320</v>
      </c>
      <c r="B2872" s="28">
        <v>4314.1400000000003</v>
      </c>
      <c r="C2872">
        <v>134</v>
      </c>
      <c r="D2872" t="s">
        <v>39</v>
      </c>
      <c r="E2872" t="str">
        <f t="shared" si="44"/>
        <v>121-150</v>
      </c>
    </row>
    <row r="2873" spans="1:5" x14ac:dyDescent="0.25">
      <c r="A2873">
        <v>83362586</v>
      </c>
      <c r="B2873" s="28">
        <v>6639.39</v>
      </c>
      <c r="C2873">
        <v>119</v>
      </c>
      <c r="D2873" t="s">
        <v>38</v>
      </c>
      <c r="E2873" t="str">
        <f t="shared" si="44"/>
        <v>90-120</v>
      </c>
    </row>
    <row r="2874" spans="1:5" x14ac:dyDescent="0.25">
      <c r="A2874">
        <v>83388070</v>
      </c>
      <c r="B2874" s="28">
        <v>1827.9</v>
      </c>
      <c r="C2874">
        <v>104</v>
      </c>
      <c r="D2874" t="s">
        <v>38</v>
      </c>
      <c r="E2874" t="str">
        <f t="shared" si="44"/>
        <v>90-120</v>
      </c>
    </row>
    <row r="2875" spans="1:5" x14ac:dyDescent="0.25">
      <c r="A2875">
        <v>83388602</v>
      </c>
      <c r="B2875" s="28">
        <v>14133.73</v>
      </c>
      <c r="C2875">
        <v>143</v>
      </c>
      <c r="D2875" t="s">
        <v>38</v>
      </c>
      <c r="E2875" t="str">
        <f t="shared" si="44"/>
        <v>121-150</v>
      </c>
    </row>
    <row r="2876" spans="1:5" x14ac:dyDescent="0.25">
      <c r="A2876">
        <v>83394076</v>
      </c>
      <c r="B2876" s="28">
        <v>2909.96</v>
      </c>
      <c r="C2876">
        <v>111</v>
      </c>
      <c r="D2876" t="s">
        <v>39</v>
      </c>
      <c r="E2876" t="str">
        <f t="shared" si="44"/>
        <v>90-120</v>
      </c>
    </row>
    <row r="2877" spans="1:5" x14ac:dyDescent="0.25">
      <c r="A2877">
        <v>83397352</v>
      </c>
      <c r="B2877" s="28">
        <v>5571.25</v>
      </c>
      <c r="C2877">
        <v>111</v>
      </c>
      <c r="D2877" t="s">
        <v>39</v>
      </c>
      <c r="E2877" t="str">
        <f t="shared" si="44"/>
        <v>90-120</v>
      </c>
    </row>
    <row r="2878" spans="1:5" x14ac:dyDescent="0.25">
      <c r="A2878">
        <v>83403668</v>
      </c>
      <c r="B2878" s="28">
        <v>1209.6199999999999</v>
      </c>
      <c r="C2878">
        <v>97</v>
      </c>
      <c r="D2878" t="s">
        <v>39</v>
      </c>
      <c r="E2878" t="str">
        <f t="shared" si="44"/>
        <v>90-120</v>
      </c>
    </row>
    <row r="2879" spans="1:5" x14ac:dyDescent="0.25">
      <c r="A2879">
        <v>83407870</v>
      </c>
      <c r="B2879" s="28">
        <v>16118.86</v>
      </c>
      <c r="C2879">
        <v>118</v>
      </c>
      <c r="D2879" t="s">
        <v>39</v>
      </c>
      <c r="E2879" t="str">
        <f t="shared" si="44"/>
        <v>90-120</v>
      </c>
    </row>
    <row r="2880" spans="1:5" x14ac:dyDescent="0.25">
      <c r="A2880">
        <v>83408388</v>
      </c>
      <c r="B2880" s="28">
        <v>4996.03</v>
      </c>
      <c r="C2880">
        <v>106</v>
      </c>
      <c r="D2880" t="s">
        <v>40</v>
      </c>
      <c r="E2880" t="str">
        <f t="shared" si="44"/>
        <v>90-120</v>
      </c>
    </row>
    <row r="2881" spans="1:5" x14ac:dyDescent="0.25">
      <c r="A2881">
        <v>83409742</v>
      </c>
      <c r="B2881" s="28">
        <v>8179.67</v>
      </c>
      <c r="C2881">
        <v>136</v>
      </c>
      <c r="D2881" t="s">
        <v>38</v>
      </c>
      <c r="E2881" t="str">
        <f t="shared" si="44"/>
        <v>121-150</v>
      </c>
    </row>
    <row r="2882" spans="1:5" x14ac:dyDescent="0.25">
      <c r="A2882">
        <v>83420668</v>
      </c>
      <c r="B2882" s="28">
        <v>5332.72</v>
      </c>
      <c r="C2882">
        <v>141</v>
      </c>
      <c r="D2882" t="s">
        <v>38</v>
      </c>
      <c r="E2882" t="str">
        <f t="shared" si="44"/>
        <v>121-150</v>
      </c>
    </row>
    <row r="2883" spans="1:5" x14ac:dyDescent="0.25">
      <c r="A2883">
        <v>83421326</v>
      </c>
      <c r="B2883" s="28">
        <v>2497.6</v>
      </c>
      <c r="C2883">
        <v>106</v>
      </c>
      <c r="D2883" t="s">
        <v>39</v>
      </c>
      <c r="E2883" t="str">
        <f t="shared" ref="E2883:E2946" si="45">IF(C2883&lt;=120,"90-120","121-150")</f>
        <v>90-120</v>
      </c>
    </row>
    <row r="2884" spans="1:5" x14ac:dyDescent="0.25">
      <c r="A2884">
        <v>83425766</v>
      </c>
      <c r="B2884" s="28">
        <v>2736.01</v>
      </c>
      <c r="C2884">
        <v>136</v>
      </c>
      <c r="D2884" t="s">
        <v>40</v>
      </c>
      <c r="E2884" t="str">
        <f t="shared" si="45"/>
        <v>121-150</v>
      </c>
    </row>
    <row r="2885" spans="1:5" x14ac:dyDescent="0.25">
      <c r="A2885">
        <v>83426046</v>
      </c>
      <c r="B2885" s="28">
        <v>2630.07</v>
      </c>
      <c r="C2885">
        <v>96</v>
      </c>
      <c r="D2885" t="s">
        <v>38</v>
      </c>
      <c r="E2885" t="str">
        <f t="shared" si="45"/>
        <v>90-120</v>
      </c>
    </row>
    <row r="2886" spans="1:5" x14ac:dyDescent="0.25">
      <c r="A2886">
        <v>83432246</v>
      </c>
      <c r="B2886" s="28">
        <v>8261.82</v>
      </c>
      <c r="C2886">
        <v>136</v>
      </c>
      <c r="D2886" t="s">
        <v>40</v>
      </c>
      <c r="E2886" t="str">
        <f t="shared" si="45"/>
        <v>121-150</v>
      </c>
    </row>
    <row r="2887" spans="1:5" x14ac:dyDescent="0.25">
      <c r="A2887">
        <v>83439476</v>
      </c>
      <c r="B2887" s="28">
        <v>8196.51</v>
      </c>
      <c r="C2887">
        <v>92</v>
      </c>
      <c r="D2887" t="s">
        <v>38</v>
      </c>
      <c r="E2887" t="str">
        <f t="shared" si="45"/>
        <v>90-120</v>
      </c>
    </row>
    <row r="2888" spans="1:5" x14ac:dyDescent="0.25">
      <c r="A2888">
        <v>83440766</v>
      </c>
      <c r="B2888" s="28">
        <v>11816.8</v>
      </c>
      <c r="C2888">
        <v>92</v>
      </c>
      <c r="D2888" t="s">
        <v>39</v>
      </c>
      <c r="E2888" t="str">
        <f t="shared" si="45"/>
        <v>90-120</v>
      </c>
    </row>
    <row r="2889" spans="1:5" x14ac:dyDescent="0.25">
      <c r="A2889">
        <v>83450040</v>
      </c>
      <c r="B2889" s="28">
        <v>4204.5600000000004</v>
      </c>
      <c r="C2889">
        <v>136</v>
      </c>
      <c r="D2889" t="s">
        <v>38</v>
      </c>
      <c r="E2889" t="str">
        <f t="shared" si="45"/>
        <v>121-150</v>
      </c>
    </row>
    <row r="2890" spans="1:5" x14ac:dyDescent="0.25">
      <c r="A2890">
        <v>83451626</v>
      </c>
      <c r="B2890" s="28">
        <v>10327.75</v>
      </c>
      <c r="C2890">
        <v>148</v>
      </c>
      <c r="D2890" t="s">
        <v>40</v>
      </c>
      <c r="E2890" t="str">
        <f t="shared" si="45"/>
        <v>121-150</v>
      </c>
    </row>
    <row r="2891" spans="1:5" x14ac:dyDescent="0.25">
      <c r="A2891">
        <v>83455880</v>
      </c>
      <c r="B2891" s="28">
        <v>3194.25</v>
      </c>
      <c r="C2891">
        <v>96</v>
      </c>
      <c r="D2891" t="s">
        <v>39</v>
      </c>
      <c r="E2891" t="str">
        <f t="shared" si="45"/>
        <v>90-120</v>
      </c>
    </row>
    <row r="2892" spans="1:5" x14ac:dyDescent="0.25">
      <c r="A2892">
        <v>83461724</v>
      </c>
      <c r="B2892" s="28">
        <v>10043.99</v>
      </c>
      <c r="C2892">
        <v>150</v>
      </c>
      <c r="D2892" t="s">
        <v>38</v>
      </c>
      <c r="E2892" t="str">
        <f t="shared" si="45"/>
        <v>121-150</v>
      </c>
    </row>
    <row r="2893" spans="1:5" x14ac:dyDescent="0.25">
      <c r="A2893">
        <v>83465332</v>
      </c>
      <c r="B2893" s="28">
        <v>6718.34</v>
      </c>
      <c r="C2893">
        <v>111</v>
      </c>
      <c r="D2893" t="s">
        <v>39</v>
      </c>
      <c r="E2893" t="str">
        <f t="shared" si="45"/>
        <v>90-120</v>
      </c>
    </row>
    <row r="2894" spans="1:5" x14ac:dyDescent="0.25">
      <c r="A2894">
        <v>83470940</v>
      </c>
      <c r="B2894" s="28">
        <v>13957.68</v>
      </c>
      <c r="C2894">
        <v>91</v>
      </c>
      <c r="D2894" t="s">
        <v>39</v>
      </c>
      <c r="E2894" t="str">
        <f t="shared" si="45"/>
        <v>90-120</v>
      </c>
    </row>
    <row r="2895" spans="1:5" x14ac:dyDescent="0.25">
      <c r="A2895">
        <v>83480844</v>
      </c>
      <c r="B2895" s="28">
        <v>6219.6</v>
      </c>
      <c r="C2895">
        <v>135</v>
      </c>
      <c r="D2895" t="s">
        <v>38</v>
      </c>
      <c r="E2895" t="str">
        <f t="shared" si="45"/>
        <v>121-150</v>
      </c>
    </row>
    <row r="2896" spans="1:5" x14ac:dyDescent="0.25">
      <c r="A2896">
        <v>83486328</v>
      </c>
      <c r="B2896" s="28">
        <v>2326.7600000000002</v>
      </c>
      <c r="C2896">
        <v>91</v>
      </c>
      <c r="D2896" t="s">
        <v>39</v>
      </c>
      <c r="E2896" t="str">
        <f t="shared" si="45"/>
        <v>90-120</v>
      </c>
    </row>
    <row r="2897" spans="1:5" x14ac:dyDescent="0.25">
      <c r="A2897">
        <v>83490488</v>
      </c>
      <c r="B2897" s="28">
        <v>1777.86</v>
      </c>
      <c r="C2897">
        <v>92</v>
      </c>
      <c r="D2897" t="s">
        <v>38</v>
      </c>
      <c r="E2897" t="str">
        <f t="shared" si="45"/>
        <v>90-120</v>
      </c>
    </row>
    <row r="2898" spans="1:5" x14ac:dyDescent="0.25">
      <c r="A2898">
        <v>83493776</v>
      </c>
      <c r="B2898" s="28">
        <v>6914.92</v>
      </c>
      <c r="C2898">
        <v>106</v>
      </c>
      <c r="D2898" t="s">
        <v>40</v>
      </c>
      <c r="E2898" t="str">
        <f t="shared" si="45"/>
        <v>90-120</v>
      </c>
    </row>
    <row r="2899" spans="1:5" x14ac:dyDescent="0.25">
      <c r="A2899">
        <v>83499904</v>
      </c>
      <c r="B2899" s="28">
        <v>5048.8500000000004</v>
      </c>
      <c r="C2899">
        <v>106</v>
      </c>
      <c r="D2899" t="s">
        <v>39</v>
      </c>
      <c r="E2899" t="str">
        <f t="shared" si="45"/>
        <v>90-120</v>
      </c>
    </row>
    <row r="2900" spans="1:5" x14ac:dyDescent="0.25">
      <c r="A2900">
        <v>83500840</v>
      </c>
      <c r="B2900" s="28">
        <v>5480.31</v>
      </c>
      <c r="C2900">
        <v>150</v>
      </c>
      <c r="D2900" t="s">
        <v>38</v>
      </c>
      <c r="E2900" t="str">
        <f t="shared" si="45"/>
        <v>121-150</v>
      </c>
    </row>
    <row r="2901" spans="1:5" x14ac:dyDescent="0.25">
      <c r="A2901">
        <v>83504378</v>
      </c>
      <c r="B2901" s="28">
        <v>10083.040000000001</v>
      </c>
      <c r="C2901">
        <v>122</v>
      </c>
      <c r="D2901" t="s">
        <v>39</v>
      </c>
      <c r="E2901" t="str">
        <f t="shared" si="45"/>
        <v>121-150</v>
      </c>
    </row>
    <row r="2902" spans="1:5" x14ac:dyDescent="0.25">
      <c r="A2902">
        <v>83507850</v>
      </c>
      <c r="B2902" s="28">
        <v>8402.0300000000007</v>
      </c>
      <c r="C2902">
        <v>90</v>
      </c>
      <c r="D2902" t="s">
        <v>38</v>
      </c>
      <c r="E2902" t="str">
        <f t="shared" si="45"/>
        <v>90-120</v>
      </c>
    </row>
    <row r="2903" spans="1:5" x14ac:dyDescent="0.25">
      <c r="A2903">
        <v>83511544</v>
      </c>
      <c r="B2903" s="28">
        <v>3366.32</v>
      </c>
      <c r="C2903">
        <v>92</v>
      </c>
      <c r="D2903" t="s">
        <v>38</v>
      </c>
      <c r="E2903" t="str">
        <f t="shared" si="45"/>
        <v>90-120</v>
      </c>
    </row>
    <row r="2904" spans="1:5" x14ac:dyDescent="0.25">
      <c r="A2904">
        <v>83515082</v>
      </c>
      <c r="B2904" s="28">
        <v>7499.05</v>
      </c>
      <c r="C2904">
        <v>150</v>
      </c>
      <c r="D2904" t="s">
        <v>38</v>
      </c>
      <c r="E2904" t="str">
        <f t="shared" si="45"/>
        <v>121-150</v>
      </c>
    </row>
    <row r="2905" spans="1:5" x14ac:dyDescent="0.25">
      <c r="A2905">
        <v>83515118</v>
      </c>
      <c r="B2905" s="28">
        <v>3390.42</v>
      </c>
      <c r="C2905">
        <v>99</v>
      </c>
      <c r="D2905" t="s">
        <v>40</v>
      </c>
      <c r="E2905" t="str">
        <f t="shared" si="45"/>
        <v>90-120</v>
      </c>
    </row>
    <row r="2906" spans="1:5" x14ac:dyDescent="0.25">
      <c r="A2906">
        <v>83522492</v>
      </c>
      <c r="B2906" s="28">
        <v>4682.1400000000003</v>
      </c>
      <c r="C2906">
        <v>133</v>
      </c>
      <c r="D2906" t="s">
        <v>39</v>
      </c>
      <c r="E2906" t="str">
        <f t="shared" si="45"/>
        <v>121-150</v>
      </c>
    </row>
    <row r="2907" spans="1:5" x14ac:dyDescent="0.25">
      <c r="A2907">
        <v>83524952</v>
      </c>
      <c r="B2907" s="28">
        <v>3168.69</v>
      </c>
      <c r="C2907">
        <v>150</v>
      </c>
      <c r="D2907" t="s">
        <v>38</v>
      </c>
      <c r="E2907" t="str">
        <f t="shared" si="45"/>
        <v>121-150</v>
      </c>
    </row>
    <row r="2908" spans="1:5" x14ac:dyDescent="0.25">
      <c r="A2908">
        <v>83527662</v>
      </c>
      <c r="B2908" s="28">
        <v>4963.6899999999996</v>
      </c>
      <c r="C2908">
        <v>136</v>
      </c>
      <c r="D2908" t="s">
        <v>40</v>
      </c>
      <c r="E2908" t="str">
        <f t="shared" si="45"/>
        <v>121-150</v>
      </c>
    </row>
    <row r="2909" spans="1:5" x14ac:dyDescent="0.25">
      <c r="A2909">
        <v>83530038</v>
      </c>
      <c r="B2909" s="28">
        <v>6209.44</v>
      </c>
      <c r="C2909">
        <v>92</v>
      </c>
      <c r="D2909" t="s">
        <v>38</v>
      </c>
      <c r="E2909" t="str">
        <f t="shared" si="45"/>
        <v>90-120</v>
      </c>
    </row>
    <row r="2910" spans="1:5" x14ac:dyDescent="0.25">
      <c r="A2910">
        <v>83531102</v>
      </c>
      <c r="B2910" s="28">
        <v>3770.18</v>
      </c>
      <c r="C2910">
        <v>119</v>
      </c>
      <c r="D2910" t="s">
        <v>40</v>
      </c>
      <c r="E2910" t="str">
        <f t="shared" si="45"/>
        <v>90-120</v>
      </c>
    </row>
    <row r="2911" spans="1:5" x14ac:dyDescent="0.25">
      <c r="A2911">
        <v>83535368</v>
      </c>
      <c r="B2911" s="28">
        <v>4326.55</v>
      </c>
      <c r="C2911">
        <v>150</v>
      </c>
      <c r="D2911" t="s">
        <v>38</v>
      </c>
      <c r="E2911" t="str">
        <f t="shared" si="45"/>
        <v>121-150</v>
      </c>
    </row>
    <row r="2912" spans="1:5" x14ac:dyDescent="0.25">
      <c r="A2912">
        <v>83535686</v>
      </c>
      <c r="B2912" s="28">
        <v>7293.14</v>
      </c>
      <c r="C2912">
        <v>122</v>
      </c>
      <c r="D2912" t="s">
        <v>40</v>
      </c>
      <c r="E2912" t="str">
        <f t="shared" si="45"/>
        <v>121-150</v>
      </c>
    </row>
    <row r="2913" spans="1:5" x14ac:dyDescent="0.25">
      <c r="A2913">
        <v>83540204</v>
      </c>
      <c r="B2913" s="28">
        <v>12487.09</v>
      </c>
      <c r="C2913">
        <v>92</v>
      </c>
      <c r="D2913" t="s">
        <v>38</v>
      </c>
      <c r="E2913" t="str">
        <f t="shared" si="45"/>
        <v>90-120</v>
      </c>
    </row>
    <row r="2914" spans="1:5" x14ac:dyDescent="0.25">
      <c r="A2914">
        <v>83548808</v>
      </c>
      <c r="B2914" s="28">
        <v>5043.46</v>
      </c>
      <c r="C2914">
        <v>127</v>
      </c>
      <c r="D2914" t="s">
        <v>40</v>
      </c>
      <c r="E2914" t="str">
        <f t="shared" si="45"/>
        <v>121-150</v>
      </c>
    </row>
    <row r="2915" spans="1:5" x14ac:dyDescent="0.25">
      <c r="A2915">
        <v>83556904</v>
      </c>
      <c r="B2915" s="28">
        <v>3181.71</v>
      </c>
      <c r="C2915">
        <v>149</v>
      </c>
      <c r="D2915" t="s">
        <v>38</v>
      </c>
      <c r="E2915" t="str">
        <f t="shared" si="45"/>
        <v>121-150</v>
      </c>
    </row>
    <row r="2916" spans="1:5" x14ac:dyDescent="0.25">
      <c r="A2916">
        <v>83557356</v>
      </c>
      <c r="B2916" s="28">
        <v>7674.3</v>
      </c>
      <c r="C2916">
        <v>90</v>
      </c>
      <c r="D2916" t="s">
        <v>38</v>
      </c>
      <c r="E2916" t="str">
        <f t="shared" si="45"/>
        <v>90-120</v>
      </c>
    </row>
    <row r="2917" spans="1:5" x14ac:dyDescent="0.25">
      <c r="A2917">
        <v>83566398</v>
      </c>
      <c r="B2917" s="28">
        <v>4609.59</v>
      </c>
      <c r="C2917">
        <v>141</v>
      </c>
      <c r="D2917" t="s">
        <v>38</v>
      </c>
      <c r="E2917" t="str">
        <f t="shared" si="45"/>
        <v>121-150</v>
      </c>
    </row>
    <row r="2918" spans="1:5" x14ac:dyDescent="0.25">
      <c r="A2918">
        <v>83577664</v>
      </c>
      <c r="B2918" s="28">
        <v>9665.6200000000008</v>
      </c>
      <c r="C2918">
        <v>122</v>
      </c>
      <c r="D2918" t="s">
        <v>38</v>
      </c>
      <c r="E2918" t="str">
        <f t="shared" si="45"/>
        <v>121-150</v>
      </c>
    </row>
    <row r="2919" spans="1:5" x14ac:dyDescent="0.25">
      <c r="A2919">
        <v>83583954</v>
      </c>
      <c r="B2919" s="28">
        <v>2990.97</v>
      </c>
      <c r="C2919">
        <v>117</v>
      </c>
      <c r="D2919" t="s">
        <v>39</v>
      </c>
      <c r="E2919" t="str">
        <f t="shared" si="45"/>
        <v>90-120</v>
      </c>
    </row>
    <row r="2920" spans="1:5" x14ac:dyDescent="0.25">
      <c r="A2920">
        <v>83585874</v>
      </c>
      <c r="B2920" s="28">
        <v>7514.4</v>
      </c>
      <c r="C2920">
        <v>148</v>
      </c>
      <c r="D2920" t="s">
        <v>39</v>
      </c>
      <c r="E2920" t="str">
        <f t="shared" si="45"/>
        <v>121-150</v>
      </c>
    </row>
    <row r="2921" spans="1:5" x14ac:dyDescent="0.25">
      <c r="A2921">
        <v>83591994</v>
      </c>
      <c r="B2921" s="28">
        <v>6697.87</v>
      </c>
      <c r="C2921">
        <v>118</v>
      </c>
      <c r="D2921" t="s">
        <v>39</v>
      </c>
      <c r="E2921" t="str">
        <f t="shared" si="45"/>
        <v>90-120</v>
      </c>
    </row>
    <row r="2922" spans="1:5" x14ac:dyDescent="0.25">
      <c r="A2922">
        <v>83596538</v>
      </c>
      <c r="B2922" s="28">
        <v>3172.15</v>
      </c>
      <c r="C2922">
        <v>121</v>
      </c>
      <c r="D2922" t="s">
        <v>38</v>
      </c>
      <c r="E2922" t="str">
        <f t="shared" si="45"/>
        <v>121-150</v>
      </c>
    </row>
    <row r="2923" spans="1:5" x14ac:dyDescent="0.25">
      <c r="A2923">
        <v>83623038</v>
      </c>
      <c r="B2923" s="28">
        <v>5304.43</v>
      </c>
      <c r="C2923">
        <v>120</v>
      </c>
      <c r="D2923" t="s">
        <v>40</v>
      </c>
      <c r="E2923" t="str">
        <f t="shared" si="45"/>
        <v>90-120</v>
      </c>
    </row>
    <row r="2924" spans="1:5" x14ac:dyDescent="0.25">
      <c r="A2924">
        <v>83623158</v>
      </c>
      <c r="B2924" s="28">
        <v>5300.18</v>
      </c>
      <c r="C2924">
        <v>122</v>
      </c>
      <c r="D2924" t="s">
        <v>38</v>
      </c>
      <c r="E2924" t="str">
        <f t="shared" si="45"/>
        <v>121-150</v>
      </c>
    </row>
    <row r="2925" spans="1:5" x14ac:dyDescent="0.25">
      <c r="A2925">
        <v>83627896</v>
      </c>
      <c r="B2925" s="28">
        <v>4143.1400000000003</v>
      </c>
      <c r="C2925">
        <v>90</v>
      </c>
      <c r="D2925" t="s">
        <v>38</v>
      </c>
      <c r="E2925" t="str">
        <f t="shared" si="45"/>
        <v>90-120</v>
      </c>
    </row>
    <row r="2926" spans="1:5" x14ac:dyDescent="0.25">
      <c r="A2926">
        <v>83629032</v>
      </c>
      <c r="B2926" s="28">
        <v>3242.93</v>
      </c>
      <c r="C2926">
        <v>122</v>
      </c>
      <c r="D2926" t="s">
        <v>38</v>
      </c>
      <c r="E2926" t="str">
        <f t="shared" si="45"/>
        <v>121-150</v>
      </c>
    </row>
    <row r="2927" spans="1:5" x14ac:dyDescent="0.25">
      <c r="A2927">
        <v>83639552</v>
      </c>
      <c r="B2927" s="28">
        <v>3097.99</v>
      </c>
      <c r="C2927">
        <v>118</v>
      </c>
      <c r="D2927" t="s">
        <v>38</v>
      </c>
      <c r="E2927" t="str">
        <f t="shared" si="45"/>
        <v>90-120</v>
      </c>
    </row>
    <row r="2928" spans="1:5" x14ac:dyDescent="0.25">
      <c r="A2928">
        <v>83646660</v>
      </c>
      <c r="B2928" s="28">
        <v>4884.57</v>
      </c>
      <c r="C2928">
        <v>119</v>
      </c>
      <c r="D2928" t="s">
        <v>40</v>
      </c>
      <c r="E2928" t="str">
        <f t="shared" si="45"/>
        <v>90-120</v>
      </c>
    </row>
    <row r="2929" spans="1:5" x14ac:dyDescent="0.25">
      <c r="A2929">
        <v>83648072</v>
      </c>
      <c r="B2929" s="28">
        <v>4837.03</v>
      </c>
      <c r="C2929">
        <v>120</v>
      </c>
      <c r="D2929" t="s">
        <v>38</v>
      </c>
      <c r="E2929" t="str">
        <f t="shared" si="45"/>
        <v>90-120</v>
      </c>
    </row>
    <row r="2930" spans="1:5" x14ac:dyDescent="0.25">
      <c r="A2930">
        <v>83649228</v>
      </c>
      <c r="B2930" s="28">
        <v>9589.4699999999993</v>
      </c>
      <c r="C2930">
        <v>119</v>
      </c>
      <c r="D2930" t="s">
        <v>39</v>
      </c>
      <c r="E2930" t="str">
        <f t="shared" si="45"/>
        <v>90-120</v>
      </c>
    </row>
    <row r="2931" spans="1:5" x14ac:dyDescent="0.25">
      <c r="A2931">
        <v>83659368</v>
      </c>
      <c r="B2931" s="28">
        <v>2758.55</v>
      </c>
      <c r="C2931">
        <v>119</v>
      </c>
      <c r="D2931" t="s">
        <v>39</v>
      </c>
      <c r="E2931" t="str">
        <f t="shared" si="45"/>
        <v>90-120</v>
      </c>
    </row>
    <row r="2932" spans="1:5" x14ac:dyDescent="0.25">
      <c r="A2932">
        <v>83659832</v>
      </c>
      <c r="B2932" s="28">
        <v>1170.19</v>
      </c>
      <c r="C2932">
        <v>92</v>
      </c>
      <c r="D2932" t="s">
        <v>38</v>
      </c>
      <c r="E2932" t="str">
        <f t="shared" si="45"/>
        <v>90-120</v>
      </c>
    </row>
    <row r="2933" spans="1:5" x14ac:dyDescent="0.25">
      <c r="A2933">
        <v>83663764</v>
      </c>
      <c r="B2933" s="28">
        <v>4171.1000000000004</v>
      </c>
      <c r="C2933">
        <v>91</v>
      </c>
      <c r="D2933" t="s">
        <v>39</v>
      </c>
      <c r="E2933" t="str">
        <f t="shared" si="45"/>
        <v>90-120</v>
      </c>
    </row>
    <row r="2934" spans="1:5" x14ac:dyDescent="0.25">
      <c r="A2934">
        <v>83681074</v>
      </c>
      <c r="B2934" s="28">
        <v>8583.26</v>
      </c>
      <c r="C2934">
        <v>90</v>
      </c>
      <c r="D2934" t="s">
        <v>38</v>
      </c>
      <c r="E2934" t="str">
        <f t="shared" si="45"/>
        <v>90-120</v>
      </c>
    </row>
    <row r="2935" spans="1:5" x14ac:dyDescent="0.25">
      <c r="A2935">
        <v>83687032</v>
      </c>
      <c r="B2935" s="28">
        <v>8999.16</v>
      </c>
      <c r="C2935">
        <v>119</v>
      </c>
      <c r="D2935" t="s">
        <v>39</v>
      </c>
      <c r="E2935" t="str">
        <f t="shared" si="45"/>
        <v>90-120</v>
      </c>
    </row>
    <row r="2936" spans="1:5" x14ac:dyDescent="0.25">
      <c r="A2936">
        <v>83687588</v>
      </c>
      <c r="B2936" s="28">
        <v>3518.47</v>
      </c>
      <c r="C2936">
        <v>106</v>
      </c>
      <c r="D2936" t="s">
        <v>38</v>
      </c>
      <c r="E2936" t="str">
        <f t="shared" si="45"/>
        <v>90-120</v>
      </c>
    </row>
    <row r="2937" spans="1:5" x14ac:dyDescent="0.25">
      <c r="A2937">
        <v>83688326</v>
      </c>
      <c r="B2937" s="28">
        <v>10656.33</v>
      </c>
      <c r="C2937">
        <v>141</v>
      </c>
      <c r="D2937" t="s">
        <v>38</v>
      </c>
      <c r="E2937" t="str">
        <f t="shared" si="45"/>
        <v>121-150</v>
      </c>
    </row>
    <row r="2938" spans="1:5" x14ac:dyDescent="0.25">
      <c r="A2938">
        <v>83694174</v>
      </c>
      <c r="B2938" s="28">
        <v>10161.66</v>
      </c>
      <c r="C2938">
        <v>136</v>
      </c>
      <c r="D2938" t="s">
        <v>38</v>
      </c>
      <c r="E2938" t="str">
        <f t="shared" si="45"/>
        <v>121-150</v>
      </c>
    </row>
    <row r="2939" spans="1:5" x14ac:dyDescent="0.25">
      <c r="A2939">
        <v>83697354</v>
      </c>
      <c r="B2939" s="28">
        <v>6341.36</v>
      </c>
      <c r="C2939">
        <v>106</v>
      </c>
      <c r="D2939" t="s">
        <v>40</v>
      </c>
      <c r="E2939" t="str">
        <f t="shared" si="45"/>
        <v>90-120</v>
      </c>
    </row>
    <row r="2940" spans="1:5" x14ac:dyDescent="0.25">
      <c r="A2940">
        <v>83698530</v>
      </c>
      <c r="B2940" s="28">
        <v>5547.78</v>
      </c>
      <c r="C2940">
        <v>148</v>
      </c>
      <c r="D2940" t="s">
        <v>39</v>
      </c>
      <c r="E2940" t="str">
        <f t="shared" si="45"/>
        <v>121-150</v>
      </c>
    </row>
    <row r="2941" spans="1:5" x14ac:dyDescent="0.25">
      <c r="A2941">
        <v>83711264</v>
      </c>
      <c r="B2941" s="28">
        <v>5545.95</v>
      </c>
      <c r="C2941">
        <v>136</v>
      </c>
      <c r="D2941" t="s">
        <v>39</v>
      </c>
      <c r="E2941" t="str">
        <f t="shared" si="45"/>
        <v>121-150</v>
      </c>
    </row>
    <row r="2942" spans="1:5" x14ac:dyDescent="0.25">
      <c r="A2942">
        <v>83718856</v>
      </c>
      <c r="B2942" s="28">
        <v>3591.61</v>
      </c>
      <c r="C2942">
        <v>141</v>
      </c>
      <c r="D2942" t="s">
        <v>39</v>
      </c>
      <c r="E2942" t="str">
        <f t="shared" si="45"/>
        <v>121-150</v>
      </c>
    </row>
    <row r="2943" spans="1:5" x14ac:dyDescent="0.25">
      <c r="A2943">
        <v>83724270</v>
      </c>
      <c r="B2943" s="28">
        <v>7687.73</v>
      </c>
      <c r="C2943">
        <v>150</v>
      </c>
      <c r="D2943" t="s">
        <v>38</v>
      </c>
      <c r="E2943" t="str">
        <f t="shared" si="45"/>
        <v>121-150</v>
      </c>
    </row>
    <row r="2944" spans="1:5" x14ac:dyDescent="0.25">
      <c r="A2944">
        <v>83730408</v>
      </c>
      <c r="B2944" s="28">
        <v>7725</v>
      </c>
      <c r="C2944">
        <v>106</v>
      </c>
      <c r="D2944" t="s">
        <v>38</v>
      </c>
      <c r="E2944" t="str">
        <f t="shared" si="45"/>
        <v>90-120</v>
      </c>
    </row>
    <row r="2945" spans="1:5" x14ac:dyDescent="0.25">
      <c r="A2945">
        <v>83736512</v>
      </c>
      <c r="B2945" s="28">
        <v>10241.700000000001</v>
      </c>
      <c r="C2945">
        <v>134</v>
      </c>
      <c r="D2945" t="s">
        <v>38</v>
      </c>
      <c r="E2945" t="str">
        <f t="shared" si="45"/>
        <v>121-150</v>
      </c>
    </row>
    <row r="2946" spans="1:5" x14ac:dyDescent="0.25">
      <c r="A2946">
        <v>83745868</v>
      </c>
      <c r="B2946" s="28">
        <v>2487.75</v>
      </c>
      <c r="C2946">
        <v>120</v>
      </c>
      <c r="D2946" t="s">
        <v>38</v>
      </c>
      <c r="E2946" t="str">
        <f t="shared" si="45"/>
        <v>90-120</v>
      </c>
    </row>
    <row r="2947" spans="1:5" x14ac:dyDescent="0.25">
      <c r="A2947">
        <v>83760756</v>
      </c>
      <c r="B2947" s="28">
        <v>3404.45</v>
      </c>
      <c r="C2947">
        <v>104</v>
      </c>
      <c r="D2947" t="s">
        <v>38</v>
      </c>
      <c r="E2947" t="str">
        <f t="shared" ref="E2947:E3010" si="46">IF(C2947&lt;=120,"90-120","121-150")</f>
        <v>90-120</v>
      </c>
    </row>
    <row r="2948" spans="1:5" x14ac:dyDescent="0.25">
      <c r="A2948">
        <v>83762120</v>
      </c>
      <c r="B2948" s="28">
        <v>9088.15</v>
      </c>
      <c r="C2948">
        <v>150</v>
      </c>
      <c r="D2948" t="s">
        <v>39</v>
      </c>
      <c r="E2948" t="str">
        <f t="shared" si="46"/>
        <v>121-150</v>
      </c>
    </row>
    <row r="2949" spans="1:5" x14ac:dyDescent="0.25">
      <c r="A2949">
        <v>83762358</v>
      </c>
      <c r="B2949" s="28">
        <v>3187.47</v>
      </c>
      <c r="C2949">
        <v>91</v>
      </c>
      <c r="D2949" t="s">
        <v>38</v>
      </c>
      <c r="E2949" t="str">
        <f t="shared" si="46"/>
        <v>90-120</v>
      </c>
    </row>
    <row r="2950" spans="1:5" x14ac:dyDescent="0.25">
      <c r="A2950">
        <v>83777582</v>
      </c>
      <c r="B2950" s="28">
        <v>2384.0500000000002</v>
      </c>
      <c r="C2950">
        <v>113</v>
      </c>
      <c r="D2950" t="s">
        <v>39</v>
      </c>
      <c r="E2950" t="str">
        <f t="shared" si="46"/>
        <v>90-120</v>
      </c>
    </row>
    <row r="2951" spans="1:5" x14ac:dyDescent="0.25">
      <c r="A2951">
        <v>83781288</v>
      </c>
      <c r="B2951" s="28">
        <v>3419.3</v>
      </c>
      <c r="C2951">
        <v>106</v>
      </c>
      <c r="D2951" t="s">
        <v>39</v>
      </c>
      <c r="E2951" t="str">
        <f t="shared" si="46"/>
        <v>90-120</v>
      </c>
    </row>
    <row r="2952" spans="1:5" x14ac:dyDescent="0.25">
      <c r="A2952">
        <v>83788852</v>
      </c>
      <c r="B2952" s="28">
        <v>1752.66</v>
      </c>
      <c r="C2952">
        <v>136</v>
      </c>
      <c r="D2952" t="s">
        <v>39</v>
      </c>
      <c r="E2952" t="str">
        <f t="shared" si="46"/>
        <v>121-150</v>
      </c>
    </row>
    <row r="2953" spans="1:5" x14ac:dyDescent="0.25">
      <c r="A2953">
        <v>83795636</v>
      </c>
      <c r="B2953" s="28">
        <v>5437.87</v>
      </c>
      <c r="C2953">
        <v>134</v>
      </c>
      <c r="D2953" t="s">
        <v>38</v>
      </c>
      <c r="E2953" t="str">
        <f t="shared" si="46"/>
        <v>121-150</v>
      </c>
    </row>
    <row r="2954" spans="1:5" x14ac:dyDescent="0.25">
      <c r="A2954">
        <v>83799434</v>
      </c>
      <c r="B2954" s="28">
        <v>3422.04</v>
      </c>
      <c r="C2954">
        <v>119</v>
      </c>
      <c r="D2954" t="s">
        <v>39</v>
      </c>
      <c r="E2954" t="str">
        <f t="shared" si="46"/>
        <v>90-120</v>
      </c>
    </row>
    <row r="2955" spans="1:5" x14ac:dyDescent="0.25">
      <c r="A2955">
        <v>83808784</v>
      </c>
      <c r="B2955" s="28">
        <v>8182.5</v>
      </c>
      <c r="C2955">
        <v>150</v>
      </c>
      <c r="D2955" t="s">
        <v>39</v>
      </c>
      <c r="E2955" t="str">
        <f t="shared" si="46"/>
        <v>121-150</v>
      </c>
    </row>
    <row r="2956" spans="1:5" x14ac:dyDescent="0.25">
      <c r="A2956">
        <v>83811710</v>
      </c>
      <c r="B2956" s="28">
        <v>2256.1999999999998</v>
      </c>
      <c r="C2956">
        <v>136</v>
      </c>
      <c r="D2956" t="s">
        <v>40</v>
      </c>
      <c r="E2956" t="str">
        <f t="shared" si="46"/>
        <v>121-150</v>
      </c>
    </row>
    <row r="2957" spans="1:5" x14ac:dyDescent="0.25">
      <c r="A2957">
        <v>83811962</v>
      </c>
      <c r="B2957" s="28">
        <v>7246.48</v>
      </c>
      <c r="C2957">
        <v>136</v>
      </c>
      <c r="D2957" t="s">
        <v>39</v>
      </c>
      <c r="E2957" t="str">
        <f t="shared" si="46"/>
        <v>121-150</v>
      </c>
    </row>
    <row r="2958" spans="1:5" x14ac:dyDescent="0.25">
      <c r="A2958">
        <v>83816488</v>
      </c>
      <c r="B2958" s="28">
        <v>10816.24</v>
      </c>
      <c r="C2958">
        <v>113</v>
      </c>
      <c r="D2958" t="s">
        <v>38</v>
      </c>
      <c r="E2958" t="str">
        <f t="shared" si="46"/>
        <v>90-120</v>
      </c>
    </row>
    <row r="2959" spans="1:5" x14ac:dyDescent="0.25">
      <c r="A2959">
        <v>83819896</v>
      </c>
      <c r="B2959" s="28">
        <v>5172.84</v>
      </c>
      <c r="C2959">
        <v>141</v>
      </c>
      <c r="D2959" t="s">
        <v>38</v>
      </c>
      <c r="E2959" t="str">
        <f t="shared" si="46"/>
        <v>121-150</v>
      </c>
    </row>
    <row r="2960" spans="1:5" x14ac:dyDescent="0.25">
      <c r="A2960">
        <v>83821332</v>
      </c>
      <c r="B2960" s="28">
        <v>9794.86</v>
      </c>
      <c r="C2960">
        <v>106</v>
      </c>
      <c r="D2960" t="s">
        <v>38</v>
      </c>
      <c r="E2960" t="str">
        <f t="shared" si="46"/>
        <v>90-120</v>
      </c>
    </row>
    <row r="2961" spans="1:5" x14ac:dyDescent="0.25">
      <c r="A2961">
        <v>83823164</v>
      </c>
      <c r="B2961" s="28">
        <v>20348.21</v>
      </c>
      <c r="C2961">
        <v>141</v>
      </c>
      <c r="D2961" t="s">
        <v>38</v>
      </c>
      <c r="E2961" t="str">
        <f t="shared" si="46"/>
        <v>121-150</v>
      </c>
    </row>
    <row r="2962" spans="1:5" x14ac:dyDescent="0.25">
      <c r="A2962">
        <v>83827890</v>
      </c>
      <c r="B2962" s="28">
        <v>1857.48</v>
      </c>
      <c r="C2962">
        <v>136</v>
      </c>
      <c r="D2962" t="s">
        <v>39</v>
      </c>
      <c r="E2962" t="str">
        <f t="shared" si="46"/>
        <v>121-150</v>
      </c>
    </row>
    <row r="2963" spans="1:5" x14ac:dyDescent="0.25">
      <c r="A2963">
        <v>83828696</v>
      </c>
      <c r="B2963" s="28">
        <v>5614.93</v>
      </c>
      <c r="C2963">
        <v>148</v>
      </c>
      <c r="D2963" t="s">
        <v>40</v>
      </c>
      <c r="E2963" t="str">
        <f t="shared" si="46"/>
        <v>121-150</v>
      </c>
    </row>
    <row r="2964" spans="1:5" x14ac:dyDescent="0.25">
      <c r="A2964">
        <v>83837230</v>
      </c>
      <c r="B2964" s="28">
        <v>2511.58</v>
      </c>
      <c r="C2964">
        <v>111</v>
      </c>
      <c r="D2964" t="s">
        <v>38</v>
      </c>
      <c r="E2964" t="str">
        <f t="shared" si="46"/>
        <v>90-120</v>
      </c>
    </row>
    <row r="2965" spans="1:5" x14ac:dyDescent="0.25">
      <c r="A2965">
        <v>83840302</v>
      </c>
      <c r="B2965" s="28">
        <v>2676.55</v>
      </c>
      <c r="C2965">
        <v>148</v>
      </c>
      <c r="D2965" t="s">
        <v>38</v>
      </c>
      <c r="E2965" t="str">
        <f t="shared" si="46"/>
        <v>121-150</v>
      </c>
    </row>
    <row r="2966" spans="1:5" x14ac:dyDescent="0.25">
      <c r="A2966">
        <v>83840540</v>
      </c>
      <c r="B2966" s="28">
        <v>2263.0100000000002</v>
      </c>
      <c r="C2966">
        <v>97</v>
      </c>
      <c r="D2966" t="s">
        <v>39</v>
      </c>
      <c r="E2966" t="str">
        <f t="shared" si="46"/>
        <v>90-120</v>
      </c>
    </row>
    <row r="2967" spans="1:5" x14ac:dyDescent="0.25">
      <c r="A2967">
        <v>83841830</v>
      </c>
      <c r="B2967" s="28">
        <v>13119.72</v>
      </c>
      <c r="C2967">
        <v>96</v>
      </c>
      <c r="D2967" t="s">
        <v>40</v>
      </c>
      <c r="E2967" t="str">
        <f t="shared" si="46"/>
        <v>90-120</v>
      </c>
    </row>
    <row r="2968" spans="1:5" x14ac:dyDescent="0.25">
      <c r="A2968">
        <v>83858972</v>
      </c>
      <c r="B2968" s="28">
        <v>10122.75</v>
      </c>
      <c r="C2968">
        <v>122</v>
      </c>
      <c r="D2968" t="s">
        <v>40</v>
      </c>
      <c r="E2968" t="str">
        <f t="shared" si="46"/>
        <v>121-150</v>
      </c>
    </row>
    <row r="2969" spans="1:5" x14ac:dyDescent="0.25">
      <c r="A2969">
        <v>83863806</v>
      </c>
      <c r="B2969" s="28">
        <v>2000.5</v>
      </c>
      <c r="C2969">
        <v>111</v>
      </c>
      <c r="D2969" t="s">
        <v>39</v>
      </c>
      <c r="E2969" t="str">
        <f t="shared" si="46"/>
        <v>90-120</v>
      </c>
    </row>
    <row r="2970" spans="1:5" x14ac:dyDescent="0.25">
      <c r="A2970">
        <v>83866168</v>
      </c>
      <c r="B2970" s="28">
        <v>1960.63</v>
      </c>
      <c r="C2970">
        <v>97</v>
      </c>
      <c r="D2970" t="s">
        <v>39</v>
      </c>
      <c r="E2970" t="str">
        <f t="shared" si="46"/>
        <v>90-120</v>
      </c>
    </row>
    <row r="2971" spans="1:5" x14ac:dyDescent="0.25">
      <c r="A2971">
        <v>83874480</v>
      </c>
      <c r="B2971" s="28">
        <v>9530.25</v>
      </c>
      <c r="C2971">
        <v>111</v>
      </c>
      <c r="D2971" t="s">
        <v>39</v>
      </c>
      <c r="E2971" t="str">
        <f t="shared" si="46"/>
        <v>90-120</v>
      </c>
    </row>
    <row r="2972" spans="1:5" x14ac:dyDescent="0.25">
      <c r="A2972">
        <v>83886878</v>
      </c>
      <c r="B2972" s="28">
        <v>3782.92</v>
      </c>
      <c r="C2972">
        <v>111</v>
      </c>
      <c r="D2972" t="s">
        <v>38</v>
      </c>
      <c r="E2972" t="str">
        <f t="shared" si="46"/>
        <v>90-120</v>
      </c>
    </row>
    <row r="2973" spans="1:5" x14ac:dyDescent="0.25">
      <c r="A2973">
        <v>83888300</v>
      </c>
      <c r="B2973" s="28">
        <v>1458.93</v>
      </c>
      <c r="C2973">
        <v>111</v>
      </c>
      <c r="D2973" t="s">
        <v>40</v>
      </c>
      <c r="E2973" t="str">
        <f t="shared" si="46"/>
        <v>90-120</v>
      </c>
    </row>
    <row r="2974" spans="1:5" x14ac:dyDescent="0.25">
      <c r="A2974">
        <v>83896906</v>
      </c>
      <c r="B2974" s="28">
        <v>7473</v>
      </c>
      <c r="C2974">
        <v>92</v>
      </c>
      <c r="D2974" t="s">
        <v>39</v>
      </c>
      <c r="E2974" t="str">
        <f t="shared" si="46"/>
        <v>90-120</v>
      </c>
    </row>
    <row r="2975" spans="1:5" x14ac:dyDescent="0.25">
      <c r="A2975">
        <v>83900052</v>
      </c>
      <c r="B2975" s="28">
        <v>5223.2299999999996</v>
      </c>
      <c r="C2975">
        <v>150</v>
      </c>
      <c r="D2975" t="s">
        <v>40</v>
      </c>
      <c r="E2975" t="str">
        <f t="shared" si="46"/>
        <v>121-150</v>
      </c>
    </row>
    <row r="2976" spans="1:5" x14ac:dyDescent="0.25">
      <c r="A2976">
        <v>83904904</v>
      </c>
      <c r="B2976" s="28">
        <v>5586.14</v>
      </c>
      <c r="C2976">
        <v>92</v>
      </c>
      <c r="D2976" t="s">
        <v>39</v>
      </c>
      <c r="E2976" t="str">
        <f t="shared" si="46"/>
        <v>90-120</v>
      </c>
    </row>
    <row r="2977" spans="1:5" x14ac:dyDescent="0.25">
      <c r="A2977">
        <v>83906340</v>
      </c>
      <c r="B2977" s="28">
        <v>1670.65</v>
      </c>
      <c r="C2977">
        <v>121</v>
      </c>
      <c r="D2977" t="s">
        <v>40</v>
      </c>
      <c r="E2977" t="str">
        <f t="shared" si="46"/>
        <v>121-150</v>
      </c>
    </row>
    <row r="2978" spans="1:5" x14ac:dyDescent="0.25">
      <c r="A2978">
        <v>83907874</v>
      </c>
      <c r="B2978" s="28">
        <v>3624.08</v>
      </c>
      <c r="C2978">
        <v>120</v>
      </c>
      <c r="D2978" t="s">
        <v>38</v>
      </c>
      <c r="E2978" t="str">
        <f t="shared" si="46"/>
        <v>90-120</v>
      </c>
    </row>
    <row r="2979" spans="1:5" x14ac:dyDescent="0.25">
      <c r="A2979">
        <v>83923138</v>
      </c>
      <c r="B2979" s="28">
        <v>4216.5600000000004</v>
      </c>
      <c r="C2979">
        <v>150</v>
      </c>
      <c r="D2979" t="s">
        <v>38</v>
      </c>
      <c r="E2979" t="str">
        <f t="shared" si="46"/>
        <v>121-150</v>
      </c>
    </row>
    <row r="2980" spans="1:5" x14ac:dyDescent="0.25">
      <c r="A2980">
        <v>83937042</v>
      </c>
      <c r="B2980" s="28">
        <v>3795.95</v>
      </c>
      <c r="C2980">
        <v>141</v>
      </c>
      <c r="D2980" t="s">
        <v>38</v>
      </c>
      <c r="E2980" t="str">
        <f t="shared" si="46"/>
        <v>121-150</v>
      </c>
    </row>
    <row r="2981" spans="1:5" x14ac:dyDescent="0.25">
      <c r="A2981">
        <v>83938152</v>
      </c>
      <c r="B2981" s="28">
        <v>2645.58</v>
      </c>
      <c r="C2981">
        <v>106</v>
      </c>
      <c r="D2981" t="s">
        <v>39</v>
      </c>
      <c r="E2981" t="str">
        <f t="shared" si="46"/>
        <v>90-120</v>
      </c>
    </row>
    <row r="2982" spans="1:5" x14ac:dyDescent="0.25">
      <c r="A2982">
        <v>83955684</v>
      </c>
      <c r="B2982" s="28">
        <v>4163.8599999999997</v>
      </c>
      <c r="C2982">
        <v>118</v>
      </c>
      <c r="D2982" t="s">
        <v>39</v>
      </c>
      <c r="E2982" t="str">
        <f t="shared" si="46"/>
        <v>90-120</v>
      </c>
    </row>
    <row r="2983" spans="1:5" x14ac:dyDescent="0.25">
      <c r="A2983">
        <v>83965916</v>
      </c>
      <c r="B2983" s="28">
        <v>2152.58</v>
      </c>
      <c r="C2983">
        <v>120</v>
      </c>
      <c r="D2983" t="s">
        <v>39</v>
      </c>
      <c r="E2983" t="str">
        <f t="shared" si="46"/>
        <v>90-120</v>
      </c>
    </row>
    <row r="2984" spans="1:5" x14ac:dyDescent="0.25">
      <c r="A2984">
        <v>83987346</v>
      </c>
      <c r="B2984" s="28">
        <v>4383.08</v>
      </c>
      <c r="C2984">
        <v>148</v>
      </c>
      <c r="D2984" t="s">
        <v>38</v>
      </c>
      <c r="E2984" t="str">
        <f t="shared" si="46"/>
        <v>121-150</v>
      </c>
    </row>
    <row r="2985" spans="1:5" x14ac:dyDescent="0.25">
      <c r="A2985">
        <v>83988122</v>
      </c>
      <c r="B2985" s="28">
        <v>9984.49</v>
      </c>
      <c r="C2985">
        <v>143</v>
      </c>
      <c r="D2985" t="s">
        <v>39</v>
      </c>
      <c r="E2985" t="str">
        <f t="shared" si="46"/>
        <v>121-150</v>
      </c>
    </row>
    <row r="2986" spans="1:5" x14ac:dyDescent="0.25">
      <c r="A2986">
        <v>83988288</v>
      </c>
      <c r="B2986" s="28">
        <v>2386.27</v>
      </c>
      <c r="C2986">
        <v>91</v>
      </c>
      <c r="D2986" t="s">
        <v>38</v>
      </c>
      <c r="E2986" t="str">
        <f t="shared" si="46"/>
        <v>90-120</v>
      </c>
    </row>
    <row r="2987" spans="1:5" x14ac:dyDescent="0.25">
      <c r="A2987">
        <v>83992312</v>
      </c>
      <c r="B2987" s="28">
        <v>15790.39</v>
      </c>
      <c r="C2987">
        <v>143</v>
      </c>
      <c r="D2987" t="s">
        <v>39</v>
      </c>
      <c r="E2987" t="str">
        <f t="shared" si="46"/>
        <v>121-150</v>
      </c>
    </row>
    <row r="2988" spans="1:5" x14ac:dyDescent="0.25">
      <c r="A2988">
        <v>83996332</v>
      </c>
      <c r="B2988" s="28">
        <v>1574.81</v>
      </c>
      <c r="C2988">
        <v>122</v>
      </c>
      <c r="D2988" t="s">
        <v>39</v>
      </c>
      <c r="E2988" t="str">
        <f t="shared" si="46"/>
        <v>121-150</v>
      </c>
    </row>
    <row r="2989" spans="1:5" x14ac:dyDescent="0.25">
      <c r="A2989">
        <v>83997192</v>
      </c>
      <c r="B2989" s="28">
        <v>15772.09</v>
      </c>
      <c r="C2989">
        <v>122</v>
      </c>
      <c r="D2989" t="s">
        <v>38</v>
      </c>
      <c r="E2989" t="str">
        <f t="shared" si="46"/>
        <v>121-150</v>
      </c>
    </row>
    <row r="2990" spans="1:5" x14ac:dyDescent="0.25">
      <c r="A2990">
        <v>83997948</v>
      </c>
      <c r="B2990" s="28">
        <v>15147.76</v>
      </c>
      <c r="C2990">
        <v>148</v>
      </c>
      <c r="D2990" t="s">
        <v>40</v>
      </c>
      <c r="E2990" t="str">
        <f t="shared" si="46"/>
        <v>121-150</v>
      </c>
    </row>
    <row r="2991" spans="1:5" x14ac:dyDescent="0.25">
      <c r="A2991">
        <v>84002638</v>
      </c>
      <c r="B2991" s="28">
        <v>3509.49</v>
      </c>
      <c r="C2991">
        <v>118</v>
      </c>
      <c r="D2991" t="s">
        <v>38</v>
      </c>
      <c r="E2991" t="str">
        <f t="shared" si="46"/>
        <v>90-120</v>
      </c>
    </row>
    <row r="2992" spans="1:5" x14ac:dyDescent="0.25">
      <c r="A2992">
        <v>84003200</v>
      </c>
      <c r="B2992" s="28">
        <v>1820.05</v>
      </c>
      <c r="C2992">
        <v>120</v>
      </c>
      <c r="D2992" t="s">
        <v>39</v>
      </c>
      <c r="E2992" t="str">
        <f t="shared" si="46"/>
        <v>90-120</v>
      </c>
    </row>
    <row r="2993" spans="1:5" x14ac:dyDescent="0.25">
      <c r="A2993">
        <v>84005414</v>
      </c>
      <c r="B2993" s="28">
        <v>11713.15</v>
      </c>
      <c r="C2993">
        <v>120</v>
      </c>
      <c r="D2993" t="s">
        <v>38</v>
      </c>
      <c r="E2993" t="str">
        <f t="shared" si="46"/>
        <v>90-120</v>
      </c>
    </row>
    <row r="2994" spans="1:5" x14ac:dyDescent="0.25">
      <c r="A2994">
        <v>84006490</v>
      </c>
      <c r="B2994" s="28">
        <v>13196.91</v>
      </c>
      <c r="C2994">
        <v>148</v>
      </c>
      <c r="D2994" t="s">
        <v>38</v>
      </c>
      <c r="E2994" t="str">
        <f t="shared" si="46"/>
        <v>121-150</v>
      </c>
    </row>
    <row r="2995" spans="1:5" x14ac:dyDescent="0.25">
      <c r="A2995">
        <v>84006978</v>
      </c>
      <c r="B2995" s="28">
        <v>2779.96</v>
      </c>
      <c r="C2995">
        <v>105</v>
      </c>
      <c r="D2995" t="s">
        <v>39</v>
      </c>
      <c r="E2995" t="str">
        <f t="shared" si="46"/>
        <v>90-120</v>
      </c>
    </row>
    <row r="2996" spans="1:5" x14ac:dyDescent="0.25">
      <c r="A2996">
        <v>84010546</v>
      </c>
      <c r="B2996" s="28">
        <v>1333.73</v>
      </c>
      <c r="C2996">
        <v>90</v>
      </c>
      <c r="D2996" t="s">
        <v>40</v>
      </c>
      <c r="E2996" t="str">
        <f t="shared" si="46"/>
        <v>90-120</v>
      </c>
    </row>
    <row r="2997" spans="1:5" x14ac:dyDescent="0.25">
      <c r="A2997">
        <v>84030858</v>
      </c>
      <c r="B2997" s="28">
        <v>8397</v>
      </c>
      <c r="C2997">
        <v>136</v>
      </c>
      <c r="D2997" t="s">
        <v>40</v>
      </c>
      <c r="E2997" t="str">
        <f t="shared" si="46"/>
        <v>121-150</v>
      </c>
    </row>
    <row r="2998" spans="1:5" x14ac:dyDescent="0.25">
      <c r="A2998">
        <v>84031974</v>
      </c>
      <c r="B2998" s="28">
        <v>2005.02</v>
      </c>
      <c r="C2998">
        <v>121</v>
      </c>
      <c r="D2998" t="s">
        <v>38</v>
      </c>
      <c r="E2998" t="str">
        <f t="shared" si="46"/>
        <v>121-150</v>
      </c>
    </row>
    <row r="2999" spans="1:5" x14ac:dyDescent="0.25">
      <c r="A2999">
        <v>84043866</v>
      </c>
      <c r="B2999" s="28">
        <v>2403.67</v>
      </c>
      <c r="C2999">
        <v>146</v>
      </c>
      <c r="D2999" t="s">
        <v>39</v>
      </c>
      <c r="E2999" t="str">
        <f t="shared" si="46"/>
        <v>121-150</v>
      </c>
    </row>
    <row r="3000" spans="1:5" x14ac:dyDescent="0.25">
      <c r="A3000">
        <v>84048000</v>
      </c>
      <c r="B3000" s="28">
        <v>19313.759999999998</v>
      </c>
      <c r="C3000">
        <v>118</v>
      </c>
      <c r="D3000" t="s">
        <v>38</v>
      </c>
      <c r="E3000" t="str">
        <f t="shared" si="46"/>
        <v>90-120</v>
      </c>
    </row>
    <row r="3001" spans="1:5" x14ac:dyDescent="0.25">
      <c r="A3001">
        <v>84054814</v>
      </c>
      <c r="B3001" s="28">
        <v>2898.01</v>
      </c>
      <c r="C3001">
        <v>143</v>
      </c>
      <c r="D3001" t="s">
        <v>40</v>
      </c>
      <c r="E3001" t="str">
        <f t="shared" si="46"/>
        <v>121-150</v>
      </c>
    </row>
    <row r="3002" spans="1:5" x14ac:dyDescent="0.25">
      <c r="A3002">
        <v>84069722</v>
      </c>
      <c r="B3002" s="28">
        <v>5987.53</v>
      </c>
      <c r="C3002">
        <v>134</v>
      </c>
      <c r="D3002" t="s">
        <v>38</v>
      </c>
      <c r="E3002" t="str">
        <f t="shared" si="46"/>
        <v>121-150</v>
      </c>
    </row>
    <row r="3003" spans="1:5" x14ac:dyDescent="0.25">
      <c r="A3003">
        <v>84077406</v>
      </c>
      <c r="B3003" s="28">
        <v>5772.04</v>
      </c>
      <c r="C3003">
        <v>104</v>
      </c>
      <c r="D3003" t="s">
        <v>40</v>
      </c>
      <c r="E3003" t="str">
        <f t="shared" si="46"/>
        <v>90-120</v>
      </c>
    </row>
    <row r="3004" spans="1:5" x14ac:dyDescent="0.25">
      <c r="A3004">
        <v>84105484</v>
      </c>
      <c r="B3004" s="28">
        <v>5016.03</v>
      </c>
      <c r="C3004">
        <v>134</v>
      </c>
      <c r="D3004" t="s">
        <v>39</v>
      </c>
      <c r="E3004" t="str">
        <f t="shared" si="46"/>
        <v>121-150</v>
      </c>
    </row>
    <row r="3005" spans="1:5" x14ac:dyDescent="0.25">
      <c r="A3005">
        <v>84110278</v>
      </c>
      <c r="B3005" s="28">
        <v>3926.82</v>
      </c>
      <c r="C3005">
        <v>104</v>
      </c>
      <c r="D3005" t="s">
        <v>39</v>
      </c>
      <c r="E3005" t="str">
        <f t="shared" si="46"/>
        <v>90-120</v>
      </c>
    </row>
    <row r="3006" spans="1:5" x14ac:dyDescent="0.25">
      <c r="A3006">
        <v>84111838</v>
      </c>
      <c r="B3006" s="28">
        <v>4541.53</v>
      </c>
      <c r="C3006">
        <v>120</v>
      </c>
      <c r="D3006" t="s">
        <v>38</v>
      </c>
      <c r="E3006" t="str">
        <f t="shared" si="46"/>
        <v>90-120</v>
      </c>
    </row>
    <row r="3007" spans="1:5" x14ac:dyDescent="0.25">
      <c r="A3007">
        <v>84118348</v>
      </c>
      <c r="B3007" s="28">
        <v>6306.27</v>
      </c>
      <c r="C3007">
        <v>104</v>
      </c>
      <c r="D3007" t="s">
        <v>39</v>
      </c>
      <c r="E3007" t="str">
        <f t="shared" si="46"/>
        <v>90-120</v>
      </c>
    </row>
    <row r="3008" spans="1:5" x14ac:dyDescent="0.25">
      <c r="A3008">
        <v>84128254</v>
      </c>
      <c r="B3008" s="28">
        <v>5423.5</v>
      </c>
      <c r="C3008">
        <v>134</v>
      </c>
      <c r="D3008" t="s">
        <v>39</v>
      </c>
      <c r="E3008" t="str">
        <f t="shared" si="46"/>
        <v>121-150</v>
      </c>
    </row>
    <row r="3009" spans="1:5" x14ac:dyDescent="0.25">
      <c r="A3009">
        <v>84129598</v>
      </c>
      <c r="B3009" s="28">
        <v>3493.67</v>
      </c>
      <c r="C3009">
        <v>104</v>
      </c>
      <c r="D3009" t="s">
        <v>39</v>
      </c>
      <c r="E3009" t="str">
        <f t="shared" si="46"/>
        <v>90-120</v>
      </c>
    </row>
    <row r="3010" spans="1:5" x14ac:dyDescent="0.25">
      <c r="A3010">
        <v>84129650</v>
      </c>
      <c r="B3010" s="28">
        <v>8060.2</v>
      </c>
      <c r="C3010">
        <v>120</v>
      </c>
      <c r="D3010" t="s">
        <v>40</v>
      </c>
      <c r="E3010" t="str">
        <f t="shared" si="46"/>
        <v>90-120</v>
      </c>
    </row>
    <row r="3011" spans="1:5" x14ac:dyDescent="0.25">
      <c r="A3011">
        <v>84134626</v>
      </c>
      <c r="B3011" s="28">
        <v>13592.55</v>
      </c>
      <c r="C3011">
        <v>90</v>
      </c>
      <c r="D3011" t="s">
        <v>39</v>
      </c>
      <c r="E3011" t="str">
        <f t="shared" ref="E3011:E3074" si="47">IF(C3011&lt;=120,"90-120","121-150")</f>
        <v>90-120</v>
      </c>
    </row>
    <row r="3012" spans="1:5" x14ac:dyDescent="0.25">
      <c r="A3012">
        <v>84139176</v>
      </c>
      <c r="B3012" s="28">
        <v>1107.67</v>
      </c>
      <c r="C3012">
        <v>134</v>
      </c>
      <c r="D3012" t="s">
        <v>39</v>
      </c>
      <c r="E3012" t="str">
        <f t="shared" si="47"/>
        <v>121-150</v>
      </c>
    </row>
    <row r="3013" spans="1:5" x14ac:dyDescent="0.25">
      <c r="A3013">
        <v>84163738</v>
      </c>
      <c r="B3013" s="28">
        <v>5468.78</v>
      </c>
      <c r="C3013">
        <v>150</v>
      </c>
      <c r="D3013" t="s">
        <v>39</v>
      </c>
      <c r="E3013" t="str">
        <f t="shared" si="47"/>
        <v>121-150</v>
      </c>
    </row>
    <row r="3014" spans="1:5" x14ac:dyDescent="0.25">
      <c r="A3014">
        <v>84168156</v>
      </c>
      <c r="B3014" s="28">
        <v>1184.55</v>
      </c>
      <c r="C3014">
        <v>149</v>
      </c>
      <c r="D3014" t="s">
        <v>39</v>
      </c>
      <c r="E3014" t="str">
        <f t="shared" si="47"/>
        <v>121-150</v>
      </c>
    </row>
    <row r="3015" spans="1:5" x14ac:dyDescent="0.25">
      <c r="A3015">
        <v>84175484</v>
      </c>
      <c r="B3015" s="28">
        <v>3660</v>
      </c>
      <c r="C3015">
        <v>136</v>
      </c>
      <c r="D3015" t="s">
        <v>38</v>
      </c>
      <c r="E3015" t="str">
        <f t="shared" si="47"/>
        <v>121-150</v>
      </c>
    </row>
    <row r="3016" spans="1:5" x14ac:dyDescent="0.25">
      <c r="A3016">
        <v>84185932</v>
      </c>
      <c r="B3016" s="28">
        <v>3379.57</v>
      </c>
      <c r="C3016">
        <v>141</v>
      </c>
      <c r="D3016" t="s">
        <v>38</v>
      </c>
      <c r="E3016" t="str">
        <f t="shared" si="47"/>
        <v>121-150</v>
      </c>
    </row>
    <row r="3017" spans="1:5" x14ac:dyDescent="0.25">
      <c r="A3017">
        <v>84194768</v>
      </c>
      <c r="B3017" s="28">
        <v>4265.3999999999996</v>
      </c>
      <c r="C3017">
        <v>90</v>
      </c>
      <c r="D3017" t="s">
        <v>38</v>
      </c>
      <c r="E3017" t="str">
        <f t="shared" si="47"/>
        <v>90-120</v>
      </c>
    </row>
    <row r="3018" spans="1:5" x14ac:dyDescent="0.25">
      <c r="A3018">
        <v>84203428</v>
      </c>
      <c r="B3018" s="28">
        <v>4399.9799999999996</v>
      </c>
      <c r="C3018">
        <v>120</v>
      </c>
      <c r="D3018" t="s">
        <v>38</v>
      </c>
      <c r="E3018" t="str">
        <f t="shared" si="47"/>
        <v>90-120</v>
      </c>
    </row>
    <row r="3019" spans="1:5" x14ac:dyDescent="0.25">
      <c r="A3019">
        <v>84208606</v>
      </c>
      <c r="B3019" s="28">
        <v>1402.42</v>
      </c>
      <c r="C3019">
        <v>121</v>
      </c>
      <c r="D3019" t="s">
        <v>38</v>
      </c>
      <c r="E3019" t="str">
        <f t="shared" si="47"/>
        <v>121-150</v>
      </c>
    </row>
    <row r="3020" spans="1:5" x14ac:dyDescent="0.25">
      <c r="A3020">
        <v>84210082</v>
      </c>
      <c r="B3020" s="28">
        <v>15193.29</v>
      </c>
      <c r="C3020">
        <v>91</v>
      </c>
      <c r="D3020" t="s">
        <v>38</v>
      </c>
      <c r="E3020" t="str">
        <f t="shared" si="47"/>
        <v>90-120</v>
      </c>
    </row>
    <row r="3021" spans="1:5" x14ac:dyDescent="0.25">
      <c r="A3021">
        <v>84216978</v>
      </c>
      <c r="B3021" s="28">
        <v>3055.14</v>
      </c>
      <c r="C3021">
        <v>146</v>
      </c>
      <c r="D3021" t="s">
        <v>38</v>
      </c>
      <c r="E3021" t="str">
        <f t="shared" si="47"/>
        <v>121-150</v>
      </c>
    </row>
    <row r="3022" spans="1:5" x14ac:dyDescent="0.25">
      <c r="A3022">
        <v>84220914</v>
      </c>
      <c r="B3022" s="28">
        <v>6704.88</v>
      </c>
      <c r="C3022">
        <v>91</v>
      </c>
      <c r="D3022" t="s">
        <v>38</v>
      </c>
      <c r="E3022" t="str">
        <f t="shared" si="47"/>
        <v>90-120</v>
      </c>
    </row>
    <row r="3023" spans="1:5" x14ac:dyDescent="0.25">
      <c r="A3023">
        <v>84225478</v>
      </c>
      <c r="B3023" s="28">
        <v>7361.41</v>
      </c>
      <c r="C3023">
        <v>105</v>
      </c>
      <c r="D3023" t="s">
        <v>39</v>
      </c>
      <c r="E3023" t="str">
        <f t="shared" si="47"/>
        <v>90-120</v>
      </c>
    </row>
    <row r="3024" spans="1:5" x14ac:dyDescent="0.25">
      <c r="A3024">
        <v>84227328</v>
      </c>
      <c r="B3024" s="28">
        <v>5498.64</v>
      </c>
      <c r="C3024">
        <v>146</v>
      </c>
      <c r="D3024" t="s">
        <v>39</v>
      </c>
      <c r="E3024" t="str">
        <f t="shared" si="47"/>
        <v>121-150</v>
      </c>
    </row>
    <row r="3025" spans="1:5" x14ac:dyDescent="0.25">
      <c r="A3025">
        <v>84236638</v>
      </c>
      <c r="B3025" s="28">
        <v>2116.15</v>
      </c>
      <c r="C3025">
        <v>116</v>
      </c>
      <c r="D3025" t="s">
        <v>38</v>
      </c>
      <c r="E3025" t="str">
        <f t="shared" si="47"/>
        <v>90-120</v>
      </c>
    </row>
    <row r="3026" spans="1:5" x14ac:dyDescent="0.25">
      <c r="A3026">
        <v>84245840</v>
      </c>
      <c r="B3026" s="28">
        <v>4351.3</v>
      </c>
      <c r="C3026">
        <v>146</v>
      </c>
      <c r="D3026" t="s">
        <v>39</v>
      </c>
      <c r="E3026" t="str">
        <f t="shared" si="47"/>
        <v>121-150</v>
      </c>
    </row>
    <row r="3027" spans="1:5" x14ac:dyDescent="0.25">
      <c r="A3027">
        <v>84247036</v>
      </c>
      <c r="B3027" s="28">
        <v>7731.66</v>
      </c>
      <c r="C3027">
        <v>119</v>
      </c>
      <c r="D3027" t="s">
        <v>39</v>
      </c>
      <c r="E3027" t="str">
        <f t="shared" si="47"/>
        <v>90-120</v>
      </c>
    </row>
    <row r="3028" spans="1:5" x14ac:dyDescent="0.25">
      <c r="A3028">
        <v>84251966</v>
      </c>
      <c r="B3028" s="28">
        <v>3573.55</v>
      </c>
      <c r="C3028">
        <v>134</v>
      </c>
      <c r="D3028" t="s">
        <v>38</v>
      </c>
      <c r="E3028" t="str">
        <f t="shared" si="47"/>
        <v>121-150</v>
      </c>
    </row>
    <row r="3029" spans="1:5" x14ac:dyDescent="0.25">
      <c r="A3029">
        <v>84254862</v>
      </c>
      <c r="B3029" s="28">
        <v>1142.83</v>
      </c>
      <c r="C3029">
        <v>104</v>
      </c>
      <c r="D3029" t="s">
        <v>38</v>
      </c>
      <c r="E3029" t="str">
        <f t="shared" si="47"/>
        <v>90-120</v>
      </c>
    </row>
    <row r="3030" spans="1:5" x14ac:dyDescent="0.25">
      <c r="A3030">
        <v>84258542</v>
      </c>
      <c r="B3030" s="28">
        <v>4672.5</v>
      </c>
      <c r="C3030">
        <v>96</v>
      </c>
      <c r="D3030" t="s">
        <v>38</v>
      </c>
      <c r="E3030" t="str">
        <f t="shared" si="47"/>
        <v>90-120</v>
      </c>
    </row>
    <row r="3031" spans="1:5" x14ac:dyDescent="0.25">
      <c r="A3031">
        <v>84264590</v>
      </c>
      <c r="B3031" s="28">
        <v>1117.49</v>
      </c>
      <c r="C3031">
        <v>134</v>
      </c>
      <c r="D3031" t="s">
        <v>38</v>
      </c>
      <c r="E3031" t="str">
        <f t="shared" si="47"/>
        <v>121-150</v>
      </c>
    </row>
    <row r="3032" spans="1:5" x14ac:dyDescent="0.25">
      <c r="A3032">
        <v>84269888</v>
      </c>
      <c r="B3032" s="28">
        <v>9196.73</v>
      </c>
      <c r="C3032">
        <v>90</v>
      </c>
      <c r="D3032" t="s">
        <v>39</v>
      </c>
      <c r="E3032" t="str">
        <f t="shared" si="47"/>
        <v>90-120</v>
      </c>
    </row>
    <row r="3033" spans="1:5" x14ac:dyDescent="0.25">
      <c r="A3033">
        <v>84278154</v>
      </c>
      <c r="B3033" s="28">
        <v>4081.86</v>
      </c>
      <c r="C3033">
        <v>150</v>
      </c>
      <c r="D3033" t="s">
        <v>38</v>
      </c>
      <c r="E3033" t="str">
        <f t="shared" si="47"/>
        <v>121-150</v>
      </c>
    </row>
    <row r="3034" spans="1:5" x14ac:dyDescent="0.25">
      <c r="A3034">
        <v>84280000</v>
      </c>
      <c r="B3034" s="28">
        <v>5929.32</v>
      </c>
      <c r="C3034">
        <v>120</v>
      </c>
      <c r="D3034" t="s">
        <v>38</v>
      </c>
      <c r="E3034" t="str">
        <f t="shared" si="47"/>
        <v>90-120</v>
      </c>
    </row>
    <row r="3035" spans="1:5" x14ac:dyDescent="0.25">
      <c r="A3035">
        <v>84282082</v>
      </c>
      <c r="B3035" s="28">
        <v>15833.52</v>
      </c>
      <c r="C3035">
        <v>141</v>
      </c>
      <c r="D3035" t="s">
        <v>39</v>
      </c>
      <c r="E3035" t="str">
        <f t="shared" si="47"/>
        <v>121-150</v>
      </c>
    </row>
    <row r="3036" spans="1:5" x14ac:dyDescent="0.25">
      <c r="A3036">
        <v>84285882</v>
      </c>
      <c r="B3036" s="28">
        <v>9573.52</v>
      </c>
      <c r="C3036">
        <v>149</v>
      </c>
      <c r="D3036" t="s">
        <v>38</v>
      </c>
      <c r="E3036" t="str">
        <f t="shared" si="47"/>
        <v>121-150</v>
      </c>
    </row>
    <row r="3037" spans="1:5" x14ac:dyDescent="0.25">
      <c r="A3037">
        <v>84289308</v>
      </c>
      <c r="B3037" s="28">
        <v>2397.09</v>
      </c>
      <c r="C3037">
        <v>136</v>
      </c>
      <c r="D3037" t="s">
        <v>38</v>
      </c>
      <c r="E3037" t="str">
        <f t="shared" si="47"/>
        <v>121-150</v>
      </c>
    </row>
    <row r="3038" spans="1:5" x14ac:dyDescent="0.25">
      <c r="A3038">
        <v>84299884</v>
      </c>
      <c r="B3038" s="28">
        <v>7655.13</v>
      </c>
      <c r="C3038">
        <v>141</v>
      </c>
      <c r="D3038" t="s">
        <v>39</v>
      </c>
      <c r="E3038" t="str">
        <f t="shared" si="47"/>
        <v>121-150</v>
      </c>
    </row>
    <row r="3039" spans="1:5" x14ac:dyDescent="0.25">
      <c r="A3039">
        <v>84318688</v>
      </c>
      <c r="B3039" s="28">
        <v>5069.6499999999996</v>
      </c>
      <c r="C3039">
        <v>148</v>
      </c>
      <c r="D3039" t="s">
        <v>38</v>
      </c>
      <c r="E3039" t="str">
        <f t="shared" si="47"/>
        <v>121-150</v>
      </c>
    </row>
    <row r="3040" spans="1:5" x14ac:dyDescent="0.25">
      <c r="A3040">
        <v>84322824</v>
      </c>
      <c r="B3040" s="28">
        <v>2138.61</v>
      </c>
      <c r="C3040">
        <v>119</v>
      </c>
      <c r="D3040" t="s">
        <v>39</v>
      </c>
      <c r="E3040" t="str">
        <f t="shared" si="47"/>
        <v>90-120</v>
      </c>
    </row>
    <row r="3041" spans="1:5" x14ac:dyDescent="0.25">
      <c r="A3041">
        <v>84333644</v>
      </c>
      <c r="B3041" s="28">
        <v>2381.9299999999998</v>
      </c>
      <c r="C3041">
        <v>149</v>
      </c>
      <c r="D3041" t="s">
        <v>39</v>
      </c>
      <c r="E3041" t="str">
        <f t="shared" si="47"/>
        <v>121-150</v>
      </c>
    </row>
    <row r="3042" spans="1:5" x14ac:dyDescent="0.25">
      <c r="A3042">
        <v>84354038</v>
      </c>
      <c r="B3042" s="28">
        <v>2247.14</v>
      </c>
      <c r="C3042">
        <v>106</v>
      </c>
      <c r="D3042" t="s">
        <v>39</v>
      </c>
      <c r="E3042" t="str">
        <f t="shared" si="47"/>
        <v>90-120</v>
      </c>
    </row>
    <row r="3043" spans="1:5" x14ac:dyDescent="0.25">
      <c r="A3043">
        <v>84354670</v>
      </c>
      <c r="B3043" s="28">
        <v>3385.62</v>
      </c>
      <c r="C3043">
        <v>148</v>
      </c>
      <c r="D3043" t="s">
        <v>39</v>
      </c>
      <c r="E3043" t="str">
        <f t="shared" si="47"/>
        <v>121-150</v>
      </c>
    </row>
    <row r="3044" spans="1:5" x14ac:dyDescent="0.25">
      <c r="A3044">
        <v>84366648</v>
      </c>
      <c r="B3044" s="28">
        <v>1866.68</v>
      </c>
      <c r="C3044">
        <v>92</v>
      </c>
      <c r="D3044" t="s">
        <v>38</v>
      </c>
      <c r="E3044" t="str">
        <f t="shared" si="47"/>
        <v>90-120</v>
      </c>
    </row>
    <row r="3045" spans="1:5" x14ac:dyDescent="0.25">
      <c r="A3045">
        <v>84366860</v>
      </c>
      <c r="B3045" s="28">
        <v>5068</v>
      </c>
      <c r="C3045">
        <v>136</v>
      </c>
      <c r="D3045" t="s">
        <v>38</v>
      </c>
      <c r="E3045" t="str">
        <f t="shared" si="47"/>
        <v>121-150</v>
      </c>
    </row>
    <row r="3046" spans="1:5" x14ac:dyDescent="0.25">
      <c r="A3046">
        <v>84371142</v>
      </c>
      <c r="B3046" s="28">
        <v>17764.66</v>
      </c>
      <c r="C3046">
        <v>92</v>
      </c>
      <c r="D3046" t="s">
        <v>39</v>
      </c>
      <c r="E3046" t="str">
        <f t="shared" si="47"/>
        <v>90-120</v>
      </c>
    </row>
    <row r="3047" spans="1:5" x14ac:dyDescent="0.25">
      <c r="A3047">
        <v>84382948</v>
      </c>
      <c r="B3047" s="28">
        <v>9061.92</v>
      </c>
      <c r="C3047">
        <v>141</v>
      </c>
      <c r="D3047" t="s">
        <v>40</v>
      </c>
      <c r="E3047" t="str">
        <f t="shared" si="47"/>
        <v>121-150</v>
      </c>
    </row>
    <row r="3048" spans="1:5" x14ac:dyDescent="0.25">
      <c r="A3048">
        <v>84387380</v>
      </c>
      <c r="B3048" s="28">
        <v>6522.31</v>
      </c>
      <c r="C3048">
        <v>126</v>
      </c>
      <c r="D3048" t="s">
        <v>38</v>
      </c>
      <c r="E3048" t="str">
        <f t="shared" si="47"/>
        <v>121-150</v>
      </c>
    </row>
    <row r="3049" spans="1:5" x14ac:dyDescent="0.25">
      <c r="A3049">
        <v>84391466</v>
      </c>
      <c r="B3049" s="28">
        <v>6905.77</v>
      </c>
      <c r="C3049">
        <v>111</v>
      </c>
      <c r="D3049" t="s">
        <v>40</v>
      </c>
      <c r="E3049" t="str">
        <f t="shared" si="47"/>
        <v>90-120</v>
      </c>
    </row>
    <row r="3050" spans="1:5" x14ac:dyDescent="0.25">
      <c r="A3050">
        <v>84401440</v>
      </c>
      <c r="B3050" s="28">
        <v>1336.93</v>
      </c>
      <c r="C3050">
        <v>122</v>
      </c>
      <c r="D3050" t="s">
        <v>40</v>
      </c>
      <c r="E3050" t="str">
        <f t="shared" si="47"/>
        <v>121-150</v>
      </c>
    </row>
    <row r="3051" spans="1:5" x14ac:dyDescent="0.25">
      <c r="A3051">
        <v>84402552</v>
      </c>
      <c r="B3051" s="28">
        <v>6788.74</v>
      </c>
      <c r="C3051">
        <v>134</v>
      </c>
      <c r="D3051" t="s">
        <v>38</v>
      </c>
      <c r="E3051" t="str">
        <f t="shared" si="47"/>
        <v>121-150</v>
      </c>
    </row>
    <row r="3052" spans="1:5" x14ac:dyDescent="0.25">
      <c r="A3052">
        <v>84411094</v>
      </c>
      <c r="B3052" s="28">
        <v>1573.35</v>
      </c>
      <c r="C3052">
        <v>106</v>
      </c>
      <c r="D3052" t="s">
        <v>39</v>
      </c>
      <c r="E3052" t="str">
        <f t="shared" si="47"/>
        <v>90-120</v>
      </c>
    </row>
    <row r="3053" spans="1:5" x14ac:dyDescent="0.25">
      <c r="A3053">
        <v>84415890</v>
      </c>
      <c r="B3053" s="28">
        <v>4637.37</v>
      </c>
      <c r="C3053">
        <v>136</v>
      </c>
      <c r="D3053" t="s">
        <v>38</v>
      </c>
      <c r="E3053" t="str">
        <f t="shared" si="47"/>
        <v>121-150</v>
      </c>
    </row>
    <row r="3054" spans="1:5" x14ac:dyDescent="0.25">
      <c r="A3054">
        <v>84465588</v>
      </c>
      <c r="B3054" s="28">
        <v>8855.75</v>
      </c>
      <c r="C3054">
        <v>136</v>
      </c>
      <c r="D3054" t="s">
        <v>38</v>
      </c>
      <c r="E3054" t="str">
        <f t="shared" si="47"/>
        <v>121-150</v>
      </c>
    </row>
    <row r="3055" spans="1:5" x14ac:dyDescent="0.25">
      <c r="A3055">
        <v>84478332</v>
      </c>
      <c r="B3055" s="28">
        <v>8117.35</v>
      </c>
      <c r="C3055">
        <v>150</v>
      </c>
      <c r="D3055" t="s">
        <v>40</v>
      </c>
      <c r="E3055" t="str">
        <f t="shared" si="47"/>
        <v>121-150</v>
      </c>
    </row>
    <row r="3056" spans="1:5" x14ac:dyDescent="0.25">
      <c r="A3056">
        <v>84485290</v>
      </c>
      <c r="B3056" s="28">
        <v>5140</v>
      </c>
      <c r="C3056">
        <v>120</v>
      </c>
      <c r="D3056" t="s">
        <v>40</v>
      </c>
      <c r="E3056" t="str">
        <f t="shared" si="47"/>
        <v>90-120</v>
      </c>
    </row>
    <row r="3057" spans="1:5" x14ac:dyDescent="0.25">
      <c r="A3057">
        <v>84485320</v>
      </c>
      <c r="B3057" s="28">
        <v>3973.18</v>
      </c>
      <c r="C3057">
        <v>117</v>
      </c>
      <c r="D3057" t="s">
        <v>38</v>
      </c>
      <c r="E3057" t="str">
        <f t="shared" si="47"/>
        <v>90-120</v>
      </c>
    </row>
    <row r="3058" spans="1:5" x14ac:dyDescent="0.25">
      <c r="A3058">
        <v>84494318</v>
      </c>
      <c r="B3058" s="28">
        <v>6182.37</v>
      </c>
      <c r="C3058">
        <v>122</v>
      </c>
      <c r="D3058" t="s">
        <v>39</v>
      </c>
      <c r="E3058" t="str">
        <f t="shared" si="47"/>
        <v>121-150</v>
      </c>
    </row>
    <row r="3059" spans="1:5" x14ac:dyDescent="0.25">
      <c r="A3059">
        <v>84502726</v>
      </c>
      <c r="B3059" s="28">
        <v>11818.23</v>
      </c>
      <c r="C3059">
        <v>120</v>
      </c>
      <c r="D3059" t="s">
        <v>40</v>
      </c>
      <c r="E3059" t="str">
        <f t="shared" si="47"/>
        <v>90-120</v>
      </c>
    </row>
    <row r="3060" spans="1:5" x14ac:dyDescent="0.25">
      <c r="A3060">
        <v>84506634</v>
      </c>
      <c r="B3060" s="28">
        <v>4865.29</v>
      </c>
      <c r="C3060">
        <v>150</v>
      </c>
      <c r="D3060" t="s">
        <v>39</v>
      </c>
      <c r="E3060" t="str">
        <f t="shared" si="47"/>
        <v>121-150</v>
      </c>
    </row>
    <row r="3061" spans="1:5" x14ac:dyDescent="0.25">
      <c r="A3061">
        <v>84510844</v>
      </c>
      <c r="B3061" s="28">
        <v>7151.57</v>
      </c>
      <c r="C3061">
        <v>119</v>
      </c>
      <c r="D3061" t="s">
        <v>39</v>
      </c>
      <c r="E3061" t="str">
        <f t="shared" si="47"/>
        <v>90-120</v>
      </c>
    </row>
    <row r="3062" spans="1:5" x14ac:dyDescent="0.25">
      <c r="A3062">
        <v>84510962</v>
      </c>
      <c r="B3062" s="28">
        <v>2916.31</v>
      </c>
      <c r="C3062">
        <v>91</v>
      </c>
      <c r="D3062" t="s">
        <v>38</v>
      </c>
      <c r="E3062" t="str">
        <f t="shared" si="47"/>
        <v>90-120</v>
      </c>
    </row>
    <row r="3063" spans="1:5" x14ac:dyDescent="0.25">
      <c r="A3063">
        <v>84522950</v>
      </c>
      <c r="B3063" s="28">
        <v>4477.7700000000004</v>
      </c>
      <c r="C3063">
        <v>148</v>
      </c>
      <c r="D3063" t="s">
        <v>38</v>
      </c>
      <c r="E3063" t="str">
        <f t="shared" si="47"/>
        <v>121-150</v>
      </c>
    </row>
    <row r="3064" spans="1:5" x14ac:dyDescent="0.25">
      <c r="A3064">
        <v>84527608</v>
      </c>
      <c r="B3064" s="28">
        <v>4875.25</v>
      </c>
      <c r="C3064">
        <v>120</v>
      </c>
      <c r="D3064" t="s">
        <v>38</v>
      </c>
      <c r="E3064" t="str">
        <f t="shared" si="47"/>
        <v>90-120</v>
      </c>
    </row>
    <row r="3065" spans="1:5" x14ac:dyDescent="0.25">
      <c r="A3065">
        <v>84532106</v>
      </c>
      <c r="B3065" s="28">
        <v>3484.57</v>
      </c>
      <c r="C3065">
        <v>120</v>
      </c>
      <c r="D3065" t="s">
        <v>38</v>
      </c>
      <c r="E3065" t="str">
        <f t="shared" si="47"/>
        <v>90-120</v>
      </c>
    </row>
    <row r="3066" spans="1:5" x14ac:dyDescent="0.25">
      <c r="A3066">
        <v>84536404</v>
      </c>
      <c r="B3066" s="28">
        <v>1271.28</v>
      </c>
      <c r="C3066">
        <v>146</v>
      </c>
      <c r="D3066" t="s">
        <v>39</v>
      </c>
      <c r="E3066" t="str">
        <f t="shared" si="47"/>
        <v>121-150</v>
      </c>
    </row>
    <row r="3067" spans="1:5" x14ac:dyDescent="0.25">
      <c r="A3067">
        <v>84538878</v>
      </c>
      <c r="B3067" s="28">
        <v>9467.31</v>
      </c>
      <c r="C3067">
        <v>90</v>
      </c>
      <c r="D3067" t="s">
        <v>39</v>
      </c>
      <c r="E3067" t="str">
        <f t="shared" si="47"/>
        <v>90-120</v>
      </c>
    </row>
    <row r="3068" spans="1:5" x14ac:dyDescent="0.25">
      <c r="A3068">
        <v>84558666</v>
      </c>
      <c r="B3068" s="28">
        <v>15210.54</v>
      </c>
      <c r="C3068">
        <v>113</v>
      </c>
      <c r="D3068" t="s">
        <v>39</v>
      </c>
      <c r="E3068" t="str">
        <f t="shared" si="47"/>
        <v>90-120</v>
      </c>
    </row>
    <row r="3069" spans="1:5" x14ac:dyDescent="0.25">
      <c r="A3069">
        <v>84569366</v>
      </c>
      <c r="B3069" s="28">
        <v>6175.32</v>
      </c>
      <c r="C3069">
        <v>148</v>
      </c>
      <c r="D3069" t="s">
        <v>40</v>
      </c>
      <c r="E3069" t="str">
        <f t="shared" si="47"/>
        <v>121-150</v>
      </c>
    </row>
    <row r="3070" spans="1:5" x14ac:dyDescent="0.25">
      <c r="A3070">
        <v>84571448</v>
      </c>
      <c r="B3070" s="28">
        <v>8072.64</v>
      </c>
      <c r="C3070">
        <v>118</v>
      </c>
      <c r="D3070" t="s">
        <v>40</v>
      </c>
      <c r="E3070" t="str">
        <f t="shared" si="47"/>
        <v>90-120</v>
      </c>
    </row>
    <row r="3071" spans="1:5" x14ac:dyDescent="0.25">
      <c r="A3071">
        <v>84580062</v>
      </c>
      <c r="B3071" s="28">
        <v>5405.47</v>
      </c>
      <c r="C3071">
        <v>150</v>
      </c>
      <c r="D3071" t="s">
        <v>40</v>
      </c>
      <c r="E3071" t="str">
        <f t="shared" si="47"/>
        <v>121-150</v>
      </c>
    </row>
    <row r="3072" spans="1:5" x14ac:dyDescent="0.25">
      <c r="A3072">
        <v>84583840</v>
      </c>
      <c r="B3072" s="28">
        <v>4151.13</v>
      </c>
      <c r="C3072">
        <v>143</v>
      </c>
      <c r="D3072" t="s">
        <v>40</v>
      </c>
      <c r="E3072" t="str">
        <f t="shared" si="47"/>
        <v>121-150</v>
      </c>
    </row>
    <row r="3073" spans="1:5" x14ac:dyDescent="0.25">
      <c r="A3073">
        <v>84588154</v>
      </c>
      <c r="B3073" s="28">
        <v>9620.6</v>
      </c>
      <c r="C3073">
        <v>148</v>
      </c>
      <c r="D3073" t="s">
        <v>39</v>
      </c>
      <c r="E3073" t="str">
        <f t="shared" si="47"/>
        <v>121-150</v>
      </c>
    </row>
    <row r="3074" spans="1:5" x14ac:dyDescent="0.25">
      <c r="A3074">
        <v>84604410</v>
      </c>
      <c r="B3074" s="28">
        <v>14820.35</v>
      </c>
      <c r="C3074">
        <v>122</v>
      </c>
      <c r="D3074" t="s">
        <v>39</v>
      </c>
      <c r="E3074" t="str">
        <f t="shared" si="47"/>
        <v>121-150</v>
      </c>
    </row>
    <row r="3075" spans="1:5" x14ac:dyDescent="0.25">
      <c r="A3075">
        <v>84619044</v>
      </c>
      <c r="B3075" s="28">
        <v>3275.36</v>
      </c>
      <c r="C3075">
        <v>106</v>
      </c>
      <c r="D3075" t="s">
        <v>39</v>
      </c>
      <c r="E3075" t="str">
        <f t="shared" ref="E3075:E3138" si="48">IF(C3075&lt;=120,"90-120","121-150")</f>
        <v>90-120</v>
      </c>
    </row>
    <row r="3076" spans="1:5" x14ac:dyDescent="0.25">
      <c r="A3076">
        <v>84620190</v>
      </c>
      <c r="B3076" s="28">
        <v>3059.48</v>
      </c>
      <c r="C3076">
        <v>90</v>
      </c>
      <c r="D3076" t="s">
        <v>40</v>
      </c>
      <c r="E3076" t="str">
        <f t="shared" si="48"/>
        <v>90-120</v>
      </c>
    </row>
    <row r="3077" spans="1:5" x14ac:dyDescent="0.25">
      <c r="A3077">
        <v>84624944</v>
      </c>
      <c r="B3077" s="28">
        <v>3133.87</v>
      </c>
      <c r="C3077">
        <v>106</v>
      </c>
      <c r="D3077" t="s">
        <v>39</v>
      </c>
      <c r="E3077" t="str">
        <f t="shared" si="48"/>
        <v>90-120</v>
      </c>
    </row>
    <row r="3078" spans="1:5" x14ac:dyDescent="0.25">
      <c r="A3078">
        <v>84629210</v>
      </c>
      <c r="B3078" s="28">
        <v>4035.45</v>
      </c>
      <c r="C3078">
        <v>150</v>
      </c>
      <c r="D3078" t="s">
        <v>38</v>
      </c>
      <c r="E3078" t="str">
        <f t="shared" si="48"/>
        <v>121-150</v>
      </c>
    </row>
    <row r="3079" spans="1:5" x14ac:dyDescent="0.25">
      <c r="A3079">
        <v>84629966</v>
      </c>
      <c r="B3079" s="28">
        <v>4368.7</v>
      </c>
      <c r="C3079">
        <v>120</v>
      </c>
      <c r="D3079" t="s">
        <v>39</v>
      </c>
      <c r="E3079" t="str">
        <f t="shared" si="48"/>
        <v>90-120</v>
      </c>
    </row>
    <row r="3080" spans="1:5" x14ac:dyDescent="0.25">
      <c r="A3080">
        <v>84631570</v>
      </c>
      <c r="B3080" s="28">
        <v>7471.1</v>
      </c>
      <c r="C3080">
        <v>143</v>
      </c>
      <c r="D3080" t="s">
        <v>40</v>
      </c>
      <c r="E3080" t="str">
        <f t="shared" si="48"/>
        <v>121-150</v>
      </c>
    </row>
    <row r="3081" spans="1:5" x14ac:dyDescent="0.25">
      <c r="A3081">
        <v>84631904</v>
      </c>
      <c r="B3081" s="28">
        <v>3091.29</v>
      </c>
      <c r="C3081">
        <v>90</v>
      </c>
      <c r="D3081" t="s">
        <v>40</v>
      </c>
      <c r="E3081" t="str">
        <f t="shared" si="48"/>
        <v>90-120</v>
      </c>
    </row>
    <row r="3082" spans="1:5" x14ac:dyDescent="0.25">
      <c r="A3082">
        <v>84637300</v>
      </c>
      <c r="B3082" s="28">
        <v>5299.81</v>
      </c>
      <c r="C3082">
        <v>91</v>
      </c>
      <c r="D3082" t="s">
        <v>40</v>
      </c>
      <c r="E3082" t="str">
        <f t="shared" si="48"/>
        <v>90-120</v>
      </c>
    </row>
    <row r="3083" spans="1:5" x14ac:dyDescent="0.25">
      <c r="A3083">
        <v>84653278</v>
      </c>
      <c r="B3083" s="28">
        <v>4332.59</v>
      </c>
      <c r="C3083">
        <v>92</v>
      </c>
      <c r="D3083" t="s">
        <v>38</v>
      </c>
      <c r="E3083" t="str">
        <f t="shared" si="48"/>
        <v>90-120</v>
      </c>
    </row>
    <row r="3084" spans="1:5" x14ac:dyDescent="0.25">
      <c r="A3084">
        <v>84664126</v>
      </c>
      <c r="B3084" s="28">
        <v>11543.34</v>
      </c>
      <c r="C3084">
        <v>136</v>
      </c>
      <c r="D3084" t="s">
        <v>39</v>
      </c>
      <c r="E3084" t="str">
        <f t="shared" si="48"/>
        <v>121-150</v>
      </c>
    </row>
    <row r="3085" spans="1:5" x14ac:dyDescent="0.25">
      <c r="A3085">
        <v>84666060</v>
      </c>
      <c r="B3085" s="28">
        <v>1550.34</v>
      </c>
      <c r="C3085">
        <v>134</v>
      </c>
      <c r="D3085" t="s">
        <v>39</v>
      </c>
      <c r="E3085" t="str">
        <f t="shared" si="48"/>
        <v>121-150</v>
      </c>
    </row>
    <row r="3086" spans="1:5" x14ac:dyDescent="0.25">
      <c r="A3086">
        <v>84667764</v>
      </c>
      <c r="B3086" s="28">
        <v>1217.07</v>
      </c>
      <c r="C3086">
        <v>148</v>
      </c>
      <c r="D3086" t="s">
        <v>39</v>
      </c>
      <c r="E3086" t="str">
        <f t="shared" si="48"/>
        <v>121-150</v>
      </c>
    </row>
    <row r="3087" spans="1:5" x14ac:dyDescent="0.25">
      <c r="A3087">
        <v>84670524</v>
      </c>
      <c r="B3087" s="28">
        <v>3542.99</v>
      </c>
      <c r="C3087">
        <v>141</v>
      </c>
      <c r="D3087" t="s">
        <v>38</v>
      </c>
      <c r="E3087" t="str">
        <f t="shared" si="48"/>
        <v>121-150</v>
      </c>
    </row>
    <row r="3088" spans="1:5" x14ac:dyDescent="0.25">
      <c r="A3088">
        <v>84685482</v>
      </c>
      <c r="B3088" s="28">
        <v>4940.6400000000003</v>
      </c>
      <c r="C3088">
        <v>134</v>
      </c>
      <c r="D3088" t="s">
        <v>38</v>
      </c>
      <c r="E3088" t="str">
        <f t="shared" si="48"/>
        <v>121-150</v>
      </c>
    </row>
    <row r="3089" spans="1:5" x14ac:dyDescent="0.25">
      <c r="A3089">
        <v>84700300</v>
      </c>
      <c r="B3089" s="28">
        <v>3699.87</v>
      </c>
      <c r="C3089">
        <v>150</v>
      </c>
      <c r="D3089" t="s">
        <v>39</v>
      </c>
      <c r="E3089" t="str">
        <f t="shared" si="48"/>
        <v>121-150</v>
      </c>
    </row>
    <row r="3090" spans="1:5" x14ac:dyDescent="0.25">
      <c r="A3090">
        <v>84707640</v>
      </c>
      <c r="B3090" s="28">
        <v>2327.41</v>
      </c>
      <c r="C3090">
        <v>106</v>
      </c>
      <c r="D3090" t="s">
        <v>40</v>
      </c>
      <c r="E3090" t="str">
        <f t="shared" si="48"/>
        <v>90-120</v>
      </c>
    </row>
    <row r="3091" spans="1:5" x14ac:dyDescent="0.25">
      <c r="A3091">
        <v>84711978</v>
      </c>
      <c r="B3091" s="28">
        <v>8392.8799999999992</v>
      </c>
      <c r="C3091">
        <v>113</v>
      </c>
      <c r="D3091" t="s">
        <v>38</v>
      </c>
      <c r="E3091" t="str">
        <f t="shared" si="48"/>
        <v>90-120</v>
      </c>
    </row>
    <row r="3092" spans="1:5" x14ac:dyDescent="0.25">
      <c r="A3092">
        <v>84712036</v>
      </c>
      <c r="B3092" s="28">
        <v>5044.55</v>
      </c>
      <c r="C3092">
        <v>135</v>
      </c>
      <c r="D3092" t="s">
        <v>38</v>
      </c>
      <c r="E3092" t="str">
        <f t="shared" si="48"/>
        <v>121-150</v>
      </c>
    </row>
    <row r="3093" spans="1:5" x14ac:dyDescent="0.25">
      <c r="A3093">
        <v>84712230</v>
      </c>
      <c r="B3093" s="28">
        <v>4392.54</v>
      </c>
      <c r="C3093">
        <v>136</v>
      </c>
      <c r="D3093" t="s">
        <v>39</v>
      </c>
      <c r="E3093" t="str">
        <f t="shared" si="48"/>
        <v>121-150</v>
      </c>
    </row>
    <row r="3094" spans="1:5" x14ac:dyDescent="0.25">
      <c r="A3094">
        <v>84735520</v>
      </c>
      <c r="B3094" s="28">
        <v>5945.95</v>
      </c>
      <c r="C3094">
        <v>134</v>
      </c>
      <c r="D3094" t="s">
        <v>39</v>
      </c>
      <c r="E3094" t="str">
        <f t="shared" si="48"/>
        <v>121-150</v>
      </c>
    </row>
    <row r="3095" spans="1:5" x14ac:dyDescent="0.25">
      <c r="A3095">
        <v>84751268</v>
      </c>
      <c r="B3095" s="28">
        <v>6015.82</v>
      </c>
      <c r="C3095">
        <v>148</v>
      </c>
      <c r="D3095" t="s">
        <v>39</v>
      </c>
      <c r="E3095" t="str">
        <f t="shared" si="48"/>
        <v>121-150</v>
      </c>
    </row>
    <row r="3096" spans="1:5" x14ac:dyDescent="0.25">
      <c r="A3096">
        <v>84754250</v>
      </c>
      <c r="B3096" s="28">
        <v>1106.57</v>
      </c>
      <c r="C3096">
        <v>118</v>
      </c>
      <c r="D3096" t="s">
        <v>38</v>
      </c>
      <c r="E3096" t="str">
        <f t="shared" si="48"/>
        <v>90-120</v>
      </c>
    </row>
    <row r="3097" spans="1:5" x14ac:dyDescent="0.25">
      <c r="A3097">
        <v>84759122</v>
      </c>
      <c r="B3097" s="28">
        <v>2599.64</v>
      </c>
      <c r="C3097">
        <v>136</v>
      </c>
      <c r="D3097" t="s">
        <v>39</v>
      </c>
      <c r="E3097" t="str">
        <f t="shared" si="48"/>
        <v>121-150</v>
      </c>
    </row>
    <row r="3098" spans="1:5" x14ac:dyDescent="0.25">
      <c r="A3098">
        <v>84762774</v>
      </c>
      <c r="B3098" s="28">
        <v>5502.6</v>
      </c>
      <c r="C3098">
        <v>149</v>
      </c>
      <c r="D3098" t="s">
        <v>39</v>
      </c>
      <c r="E3098" t="str">
        <f t="shared" si="48"/>
        <v>121-150</v>
      </c>
    </row>
    <row r="3099" spans="1:5" x14ac:dyDescent="0.25">
      <c r="A3099">
        <v>84766296</v>
      </c>
      <c r="B3099" s="28">
        <v>5207.1400000000003</v>
      </c>
      <c r="C3099">
        <v>106</v>
      </c>
      <c r="D3099" t="s">
        <v>40</v>
      </c>
      <c r="E3099" t="str">
        <f t="shared" si="48"/>
        <v>90-120</v>
      </c>
    </row>
    <row r="3100" spans="1:5" x14ac:dyDescent="0.25">
      <c r="A3100">
        <v>84778636</v>
      </c>
      <c r="B3100" s="28">
        <v>5607.76</v>
      </c>
      <c r="C3100">
        <v>106</v>
      </c>
      <c r="D3100" t="s">
        <v>38</v>
      </c>
      <c r="E3100" t="str">
        <f t="shared" si="48"/>
        <v>90-120</v>
      </c>
    </row>
    <row r="3101" spans="1:5" x14ac:dyDescent="0.25">
      <c r="A3101">
        <v>84788916</v>
      </c>
      <c r="B3101" s="28">
        <v>5385.28</v>
      </c>
      <c r="C3101">
        <v>127</v>
      </c>
      <c r="D3101" t="s">
        <v>40</v>
      </c>
      <c r="E3101" t="str">
        <f t="shared" si="48"/>
        <v>121-150</v>
      </c>
    </row>
    <row r="3102" spans="1:5" x14ac:dyDescent="0.25">
      <c r="A3102">
        <v>84798314</v>
      </c>
      <c r="B3102" s="28">
        <v>6295</v>
      </c>
      <c r="C3102">
        <v>135</v>
      </c>
      <c r="D3102" t="s">
        <v>38</v>
      </c>
      <c r="E3102" t="str">
        <f t="shared" si="48"/>
        <v>121-150</v>
      </c>
    </row>
    <row r="3103" spans="1:5" x14ac:dyDescent="0.25">
      <c r="A3103">
        <v>84801630</v>
      </c>
      <c r="B3103" s="28">
        <v>4293.53</v>
      </c>
      <c r="C3103">
        <v>121</v>
      </c>
      <c r="D3103" t="s">
        <v>40</v>
      </c>
      <c r="E3103" t="str">
        <f t="shared" si="48"/>
        <v>121-150</v>
      </c>
    </row>
    <row r="3104" spans="1:5" x14ac:dyDescent="0.25">
      <c r="A3104">
        <v>84821710</v>
      </c>
      <c r="B3104" s="28">
        <v>5465.53</v>
      </c>
      <c r="C3104">
        <v>121</v>
      </c>
      <c r="D3104" t="s">
        <v>39</v>
      </c>
      <c r="E3104" t="str">
        <f t="shared" si="48"/>
        <v>121-150</v>
      </c>
    </row>
    <row r="3105" spans="1:5" x14ac:dyDescent="0.25">
      <c r="A3105">
        <v>84838794</v>
      </c>
      <c r="B3105" s="28">
        <v>11050.69</v>
      </c>
      <c r="C3105">
        <v>150</v>
      </c>
      <c r="D3105" t="s">
        <v>38</v>
      </c>
      <c r="E3105" t="str">
        <f t="shared" si="48"/>
        <v>121-150</v>
      </c>
    </row>
    <row r="3106" spans="1:5" x14ac:dyDescent="0.25">
      <c r="A3106">
        <v>84842222</v>
      </c>
      <c r="B3106" s="28">
        <v>7138.42</v>
      </c>
      <c r="C3106">
        <v>150</v>
      </c>
      <c r="D3106" t="s">
        <v>39</v>
      </c>
      <c r="E3106" t="str">
        <f t="shared" si="48"/>
        <v>121-150</v>
      </c>
    </row>
    <row r="3107" spans="1:5" x14ac:dyDescent="0.25">
      <c r="A3107">
        <v>84842482</v>
      </c>
      <c r="B3107" s="28">
        <v>3418.21</v>
      </c>
      <c r="C3107">
        <v>92</v>
      </c>
      <c r="D3107" t="s">
        <v>38</v>
      </c>
      <c r="E3107" t="str">
        <f t="shared" si="48"/>
        <v>90-120</v>
      </c>
    </row>
    <row r="3108" spans="1:5" x14ac:dyDescent="0.25">
      <c r="A3108">
        <v>84851864</v>
      </c>
      <c r="B3108" s="28">
        <v>1173.17</v>
      </c>
      <c r="C3108">
        <v>120</v>
      </c>
      <c r="D3108" t="s">
        <v>38</v>
      </c>
      <c r="E3108" t="str">
        <f t="shared" si="48"/>
        <v>90-120</v>
      </c>
    </row>
    <row r="3109" spans="1:5" x14ac:dyDescent="0.25">
      <c r="A3109">
        <v>84901622</v>
      </c>
      <c r="B3109" s="28">
        <v>7487.13</v>
      </c>
      <c r="C3109">
        <v>120</v>
      </c>
      <c r="D3109" t="s">
        <v>38</v>
      </c>
      <c r="E3109" t="str">
        <f t="shared" si="48"/>
        <v>90-120</v>
      </c>
    </row>
    <row r="3110" spans="1:5" x14ac:dyDescent="0.25">
      <c r="A3110">
        <v>84904084</v>
      </c>
      <c r="B3110" s="28">
        <v>6848.98</v>
      </c>
      <c r="C3110">
        <v>119</v>
      </c>
      <c r="D3110" t="s">
        <v>39</v>
      </c>
      <c r="E3110" t="str">
        <f t="shared" si="48"/>
        <v>90-120</v>
      </c>
    </row>
    <row r="3111" spans="1:5" x14ac:dyDescent="0.25">
      <c r="A3111">
        <v>84906764</v>
      </c>
      <c r="B3111" s="28">
        <v>3977.02</v>
      </c>
      <c r="C3111">
        <v>150</v>
      </c>
      <c r="D3111" t="s">
        <v>39</v>
      </c>
      <c r="E3111" t="str">
        <f t="shared" si="48"/>
        <v>121-150</v>
      </c>
    </row>
    <row r="3112" spans="1:5" x14ac:dyDescent="0.25">
      <c r="A3112">
        <v>84907962</v>
      </c>
      <c r="B3112" s="28">
        <v>5019.57</v>
      </c>
      <c r="C3112">
        <v>136</v>
      </c>
      <c r="D3112" t="s">
        <v>38</v>
      </c>
      <c r="E3112" t="str">
        <f t="shared" si="48"/>
        <v>121-150</v>
      </c>
    </row>
    <row r="3113" spans="1:5" x14ac:dyDescent="0.25">
      <c r="A3113">
        <v>84911158</v>
      </c>
      <c r="B3113" s="28">
        <v>7231.6</v>
      </c>
      <c r="C3113">
        <v>91</v>
      </c>
      <c r="D3113" t="s">
        <v>38</v>
      </c>
      <c r="E3113" t="str">
        <f t="shared" si="48"/>
        <v>90-120</v>
      </c>
    </row>
    <row r="3114" spans="1:5" x14ac:dyDescent="0.25">
      <c r="A3114">
        <v>84917184</v>
      </c>
      <c r="B3114" s="28">
        <v>27702.91</v>
      </c>
      <c r="C3114">
        <v>147</v>
      </c>
      <c r="D3114" t="s">
        <v>39</v>
      </c>
      <c r="E3114" t="str">
        <f t="shared" si="48"/>
        <v>121-150</v>
      </c>
    </row>
    <row r="3115" spans="1:5" x14ac:dyDescent="0.25">
      <c r="A3115">
        <v>84935252</v>
      </c>
      <c r="B3115" s="28">
        <v>15367.23</v>
      </c>
      <c r="C3115">
        <v>119</v>
      </c>
      <c r="D3115" t="s">
        <v>38</v>
      </c>
      <c r="E3115" t="str">
        <f t="shared" si="48"/>
        <v>90-120</v>
      </c>
    </row>
    <row r="3116" spans="1:5" x14ac:dyDescent="0.25">
      <c r="A3116">
        <v>84936068</v>
      </c>
      <c r="B3116" s="28">
        <v>2813.2</v>
      </c>
      <c r="C3116">
        <v>148</v>
      </c>
      <c r="D3116" t="s">
        <v>38</v>
      </c>
      <c r="E3116" t="str">
        <f t="shared" si="48"/>
        <v>121-150</v>
      </c>
    </row>
    <row r="3117" spans="1:5" x14ac:dyDescent="0.25">
      <c r="A3117">
        <v>84938602</v>
      </c>
      <c r="B3117" s="28">
        <v>2597.0100000000002</v>
      </c>
      <c r="C3117">
        <v>116</v>
      </c>
      <c r="D3117" t="s">
        <v>39</v>
      </c>
      <c r="E3117" t="str">
        <f t="shared" si="48"/>
        <v>90-120</v>
      </c>
    </row>
    <row r="3118" spans="1:5" x14ac:dyDescent="0.25">
      <c r="A3118">
        <v>84950654</v>
      </c>
      <c r="B3118" s="28">
        <v>3546.81</v>
      </c>
      <c r="C3118">
        <v>121</v>
      </c>
      <c r="D3118" t="s">
        <v>39</v>
      </c>
      <c r="E3118" t="str">
        <f t="shared" si="48"/>
        <v>121-150</v>
      </c>
    </row>
    <row r="3119" spans="1:5" x14ac:dyDescent="0.25">
      <c r="A3119">
        <v>84960150</v>
      </c>
      <c r="B3119" s="28">
        <v>1332.72</v>
      </c>
      <c r="C3119">
        <v>118</v>
      </c>
      <c r="D3119" t="s">
        <v>39</v>
      </c>
      <c r="E3119" t="str">
        <f t="shared" si="48"/>
        <v>90-120</v>
      </c>
    </row>
    <row r="3120" spans="1:5" x14ac:dyDescent="0.25">
      <c r="A3120">
        <v>84963754</v>
      </c>
      <c r="B3120" s="28">
        <v>7336.55</v>
      </c>
      <c r="C3120">
        <v>90</v>
      </c>
      <c r="D3120" t="s">
        <v>40</v>
      </c>
      <c r="E3120" t="str">
        <f t="shared" si="48"/>
        <v>90-120</v>
      </c>
    </row>
    <row r="3121" spans="1:5" x14ac:dyDescent="0.25">
      <c r="A3121">
        <v>84964020</v>
      </c>
      <c r="B3121" s="28">
        <v>1911.99</v>
      </c>
      <c r="C3121">
        <v>90</v>
      </c>
      <c r="D3121" t="s">
        <v>38</v>
      </c>
      <c r="E3121" t="str">
        <f t="shared" si="48"/>
        <v>90-120</v>
      </c>
    </row>
    <row r="3122" spans="1:5" x14ac:dyDescent="0.25">
      <c r="A3122">
        <v>84968246</v>
      </c>
      <c r="B3122" s="28">
        <v>6740.7</v>
      </c>
      <c r="C3122">
        <v>90</v>
      </c>
      <c r="D3122" t="s">
        <v>38</v>
      </c>
      <c r="E3122" t="str">
        <f t="shared" si="48"/>
        <v>90-120</v>
      </c>
    </row>
    <row r="3123" spans="1:5" x14ac:dyDescent="0.25">
      <c r="A3123">
        <v>84968714</v>
      </c>
      <c r="B3123" s="28">
        <v>3081.21</v>
      </c>
      <c r="C3123">
        <v>143</v>
      </c>
      <c r="D3123" t="s">
        <v>39</v>
      </c>
      <c r="E3123" t="str">
        <f t="shared" si="48"/>
        <v>121-150</v>
      </c>
    </row>
    <row r="3124" spans="1:5" x14ac:dyDescent="0.25">
      <c r="A3124">
        <v>84970232</v>
      </c>
      <c r="B3124" s="28">
        <v>2525.2199999999998</v>
      </c>
      <c r="C3124">
        <v>120</v>
      </c>
      <c r="D3124" t="s">
        <v>40</v>
      </c>
      <c r="E3124" t="str">
        <f t="shared" si="48"/>
        <v>90-120</v>
      </c>
    </row>
    <row r="3125" spans="1:5" x14ac:dyDescent="0.25">
      <c r="A3125">
        <v>84973990</v>
      </c>
      <c r="B3125" s="28">
        <v>2145.0700000000002</v>
      </c>
      <c r="C3125">
        <v>92</v>
      </c>
      <c r="D3125" t="s">
        <v>38</v>
      </c>
      <c r="E3125" t="str">
        <f t="shared" si="48"/>
        <v>90-120</v>
      </c>
    </row>
    <row r="3126" spans="1:5" x14ac:dyDescent="0.25">
      <c r="A3126">
        <v>84980650</v>
      </c>
      <c r="B3126" s="28">
        <v>1316.37</v>
      </c>
      <c r="C3126">
        <v>150</v>
      </c>
      <c r="D3126" t="s">
        <v>38</v>
      </c>
      <c r="E3126" t="str">
        <f t="shared" si="48"/>
        <v>121-150</v>
      </c>
    </row>
    <row r="3127" spans="1:5" x14ac:dyDescent="0.25">
      <c r="A3127">
        <v>84989610</v>
      </c>
      <c r="B3127" s="28">
        <v>5233.3100000000004</v>
      </c>
      <c r="C3127">
        <v>143</v>
      </c>
      <c r="D3127" t="s">
        <v>40</v>
      </c>
      <c r="E3127" t="str">
        <f t="shared" si="48"/>
        <v>121-150</v>
      </c>
    </row>
    <row r="3128" spans="1:5" x14ac:dyDescent="0.25">
      <c r="A3128">
        <v>84994672</v>
      </c>
      <c r="B3128" s="28">
        <v>6617.66</v>
      </c>
      <c r="C3128">
        <v>150</v>
      </c>
      <c r="D3128" t="s">
        <v>39</v>
      </c>
      <c r="E3128" t="str">
        <f t="shared" si="48"/>
        <v>121-150</v>
      </c>
    </row>
    <row r="3129" spans="1:5" x14ac:dyDescent="0.25">
      <c r="A3129">
        <v>85000106</v>
      </c>
      <c r="B3129" s="28">
        <v>6258.3</v>
      </c>
      <c r="C3129">
        <v>118</v>
      </c>
      <c r="D3129" t="s">
        <v>39</v>
      </c>
      <c r="E3129" t="str">
        <f t="shared" si="48"/>
        <v>90-120</v>
      </c>
    </row>
    <row r="3130" spans="1:5" x14ac:dyDescent="0.25">
      <c r="A3130">
        <v>85008946</v>
      </c>
      <c r="B3130" s="28">
        <v>6805.02</v>
      </c>
      <c r="C3130">
        <v>141</v>
      </c>
      <c r="D3130" t="s">
        <v>39</v>
      </c>
      <c r="E3130" t="str">
        <f t="shared" si="48"/>
        <v>121-150</v>
      </c>
    </row>
    <row r="3131" spans="1:5" x14ac:dyDescent="0.25">
      <c r="A3131">
        <v>85009926</v>
      </c>
      <c r="B3131" s="28">
        <v>3560.2</v>
      </c>
      <c r="C3131">
        <v>111</v>
      </c>
      <c r="D3131" t="s">
        <v>40</v>
      </c>
      <c r="E3131" t="str">
        <f t="shared" si="48"/>
        <v>90-120</v>
      </c>
    </row>
    <row r="3132" spans="1:5" x14ac:dyDescent="0.25">
      <c r="A3132">
        <v>85023212</v>
      </c>
      <c r="B3132" s="28">
        <v>1642.03</v>
      </c>
      <c r="C3132">
        <v>150</v>
      </c>
      <c r="D3132" t="s">
        <v>39</v>
      </c>
      <c r="E3132" t="str">
        <f t="shared" si="48"/>
        <v>121-150</v>
      </c>
    </row>
    <row r="3133" spans="1:5" x14ac:dyDescent="0.25">
      <c r="A3133">
        <v>85033376</v>
      </c>
      <c r="B3133" s="28">
        <v>10788.46</v>
      </c>
      <c r="C3133">
        <v>146</v>
      </c>
      <c r="D3133" t="s">
        <v>39</v>
      </c>
      <c r="E3133" t="str">
        <f t="shared" si="48"/>
        <v>121-150</v>
      </c>
    </row>
    <row r="3134" spans="1:5" x14ac:dyDescent="0.25">
      <c r="A3134">
        <v>85050494</v>
      </c>
      <c r="B3134" s="28">
        <v>8422.9</v>
      </c>
      <c r="C3134">
        <v>143</v>
      </c>
      <c r="D3134" t="s">
        <v>40</v>
      </c>
      <c r="E3134" t="str">
        <f t="shared" si="48"/>
        <v>121-150</v>
      </c>
    </row>
    <row r="3135" spans="1:5" x14ac:dyDescent="0.25">
      <c r="A3135">
        <v>85055734</v>
      </c>
      <c r="B3135" s="28">
        <v>7198.78</v>
      </c>
      <c r="C3135">
        <v>150</v>
      </c>
      <c r="D3135" t="s">
        <v>38</v>
      </c>
      <c r="E3135" t="str">
        <f t="shared" si="48"/>
        <v>121-150</v>
      </c>
    </row>
    <row r="3136" spans="1:5" x14ac:dyDescent="0.25">
      <c r="A3136">
        <v>85060082</v>
      </c>
      <c r="B3136" s="28">
        <v>11055.29</v>
      </c>
      <c r="C3136">
        <v>92</v>
      </c>
      <c r="D3136" t="s">
        <v>39</v>
      </c>
      <c r="E3136" t="str">
        <f t="shared" si="48"/>
        <v>90-120</v>
      </c>
    </row>
    <row r="3137" spans="1:5" x14ac:dyDescent="0.25">
      <c r="A3137">
        <v>85066578</v>
      </c>
      <c r="B3137" s="28">
        <v>5308.36</v>
      </c>
      <c r="C3137">
        <v>106</v>
      </c>
      <c r="D3137" t="s">
        <v>40</v>
      </c>
      <c r="E3137" t="str">
        <f t="shared" si="48"/>
        <v>90-120</v>
      </c>
    </row>
    <row r="3138" spans="1:5" x14ac:dyDescent="0.25">
      <c r="A3138">
        <v>85067420</v>
      </c>
      <c r="B3138" s="28">
        <v>4391.25</v>
      </c>
      <c r="C3138">
        <v>113</v>
      </c>
      <c r="D3138" t="s">
        <v>39</v>
      </c>
      <c r="E3138" t="str">
        <f t="shared" si="48"/>
        <v>90-120</v>
      </c>
    </row>
    <row r="3139" spans="1:5" x14ac:dyDescent="0.25">
      <c r="A3139">
        <v>85072724</v>
      </c>
      <c r="B3139" s="28">
        <v>9508.18</v>
      </c>
      <c r="C3139">
        <v>149</v>
      </c>
      <c r="D3139" t="s">
        <v>39</v>
      </c>
      <c r="E3139" t="str">
        <f t="shared" ref="E3139:E3202" si="49">IF(C3139&lt;=120,"90-120","121-150")</f>
        <v>121-150</v>
      </c>
    </row>
    <row r="3140" spans="1:5" x14ac:dyDescent="0.25">
      <c r="A3140">
        <v>85073748</v>
      </c>
      <c r="B3140" s="28">
        <v>4990.74</v>
      </c>
      <c r="C3140">
        <v>136</v>
      </c>
      <c r="D3140" t="s">
        <v>39</v>
      </c>
      <c r="E3140" t="str">
        <f t="shared" si="49"/>
        <v>121-150</v>
      </c>
    </row>
    <row r="3141" spans="1:5" x14ac:dyDescent="0.25">
      <c r="A3141">
        <v>85079712</v>
      </c>
      <c r="B3141" s="28">
        <v>4075.55</v>
      </c>
      <c r="C3141">
        <v>92</v>
      </c>
      <c r="D3141" t="s">
        <v>39</v>
      </c>
      <c r="E3141" t="str">
        <f t="shared" si="49"/>
        <v>90-120</v>
      </c>
    </row>
    <row r="3142" spans="1:5" x14ac:dyDescent="0.25">
      <c r="A3142">
        <v>85081082</v>
      </c>
      <c r="B3142" s="28">
        <v>7578.42</v>
      </c>
      <c r="C3142">
        <v>148</v>
      </c>
      <c r="D3142" t="s">
        <v>38</v>
      </c>
      <c r="E3142" t="str">
        <f t="shared" si="49"/>
        <v>121-150</v>
      </c>
    </row>
    <row r="3143" spans="1:5" x14ac:dyDescent="0.25">
      <c r="A3143">
        <v>85088428</v>
      </c>
      <c r="B3143" s="28">
        <v>13369.01</v>
      </c>
      <c r="C3143">
        <v>150</v>
      </c>
      <c r="D3143" t="s">
        <v>40</v>
      </c>
      <c r="E3143" t="str">
        <f t="shared" si="49"/>
        <v>121-150</v>
      </c>
    </row>
    <row r="3144" spans="1:5" x14ac:dyDescent="0.25">
      <c r="A3144">
        <v>85094586</v>
      </c>
      <c r="B3144" s="28">
        <v>3999.69</v>
      </c>
      <c r="C3144">
        <v>91</v>
      </c>
      <c r="D3144" t="s">
        <v>40</v>
      </c>
      <c r="E3144" t="str">
        <f t="shared" si="49"/>
        <v>90-120</v>
      </c>
    </row>
    <row r="3145" spans="1:5" x14ac:dyDescent="0.25">
      <c r="A3145">
        <v>85099142</v>
      </c>
      <c r="B3145" s="28">
        <v>1602.66</v>
      </c>
      <c r="C3145">
        <v>148</v>
      </c>
      <c r="D3145" t="s">
        <v>38</v>
      </c>
      <c r="E3145" t="str">
        <f t="shared" si="49"/>
        <v>121-150</v>
      </c>
    </row>
    <row r="3146" spans="1:5" x14ac:dyDescent="0.25">
      <c r="A3146">
        <v>85114650</v>
      </c>
      <c r="B3146" s="28">
        <v>6574.26</v>
      </c>
      <c r="C3146">
        <v>90</v>
      </c>
      <c r="D3146" t="s">
        <v>39</v>
      </c>
      <c r="E3146" t="str">
        <f t="shared" si="49"/>
        <v>90-120</v>
      </c>
    </row>
    <row r="3147" spans="1:5" x14ac:dyDescent="0.25">
      <c r="A3147">
        <v>85115630</v>
      </c>
      <c r="B3147" s="28">
        <v>4397.7700000000004</v>
      </c>
      <c r="C3147">
        <v>141</v>
      </c>
      <c r="D3147" t="s">
        <v>38</v>
      </c>
      <c r="E3147" t="str">
        <f t="shared" si="49"/>
        <v>121-150</v>
      </c>
    </row>
    <row r="3148" spans="1:5" x14ac:dyDescent="0.25">
      <c r="A3148">
        <v>85123572</v>
      </c>
      <c r="B3148" s="28">
        <v>3230.05</v>
      </c>
      <c r="C3148">
        <v>104</v>
      </c>
      <c r="D3148" t="s">
        <v>39</v>
      </c>
      <c r="E3148" t="str">
        <f t="shared" si="49"/>
        <v>90-120</v>
      </c>
    </row>
    <row r="3149" spans="1:5" x14ac:dyDescent="0.25">
      <c r="A3149">
        <v>85125918</v>
      </c>
      <c r="B3149" s="28">
        <v>2326.0700000000002</v>
      </c>
      <c r="C3149">
        <v>104</v>
      </c>
      <c r="D3149" t="s">
        <v>38</v>
      </c>
      <c r="E3149" t="str">
        <f t="shared" si="49"/>
        <v>90-120</v>
      </c>
    </row>
    <row r="3150" spans="1:5" x14ac:dyDescent="0.25">
      <c r="A3150">
        <v>85126702</v>
      </c>
      <c r="B3150" s="28">
        <v>5350.8</v>
      </c>
      <c r="C3150">
        <v>148</v>
      </c>
      <c r="D3150" t="s">
        <v>39</v>
      </c>
      <c r="E3150" t="str">
        <f t="shared" si="49"/>
        <v>121-150</v>
      </c>
    </row>
    <row r="3151" spans="1:5" x14ac:dyDescent="0.25">
      <c r="A3151">
        <v>85138004</v>
      </c>
      <c r="B3151" s="28">
        <v>9932.3799999999992</v>
      </c>
      <c r="C3151">
        <v>134</v>
      </c>
      <c r="D3151" t="s">
        <v>40</v>
      </c>
      <c r="E3151" t="str">
        <f t="shared" si="49"/>
        <v>121-150</v>
      </c>
    </row>
    <row r="3152" spans="1:5" x14ac:dyDescent="0.25">
      <c r="A3152">
        <v>85159442</v>
      </c>
      <c r="B3152" s="28">
        <v>8510.7900000000009</v>
      </c>
      <c r="C3152">
        <v>118</v>
      </c>
      <c r="D3152" t="s">
        <v>40</v>
      </c>
      <c r="E3152" t="str">
        <f t="shared" si="49"/>
        <v>90-120</v>
      </c>
    </row>
    <row r="3153" spans="1:5" x14ac:dyDescent="0.25">
      <c r="A3153">
        <v>85168004</v>
      </c>
      <c r="B3153" s="28">
        <v>19110.25</v>
      </c>
      <c r="C3153">
        <v>141</v>
      </c>
      <c r="D3153" t="s">
        <v>39</v>
      </c>
      <c r="E3153" t="str">
        <f t="shared" si="49"/>
        <v>121-150</v>
      </c>
    </row>
    <row r="3154" spans="1:5" x14ac:dyDescent="0.25">
      <c r="A3154">
        <v>85173074</v>
      </c>
      <c r="B3154" s="28">
        <v>4038.41</v>
      </c>
      <c r="C3154">
        <v>97</v>
      </c>
      <c r="D3154" t="s">
        <v>38</v>
      </c>
      <c r="E3154" t="str">
        <f t="shared" si="49"/>
        <v>90-120</v>
      </c>
    </row>
    <row r="3155" spans="1:5" x14ac:dyDescent="0.25">
      <c r="A3155">
        <v>85178404</v>
      </c>
      <c r="B3155" s="28">
        <v>4760.8900000000003</v>
      </c>
      <c r="C3155">
        <v>111</v>
      </c>
      <c r="D3155" t="s">
        <v>40</v>
      </c>
      <c r="E3155" t="str">
        <f t="shared" si="49"/>
        <v>90-120</v>
      </c>
    </row>
    <row r="3156" spans="1:5" x14ac:dyDescent="0.25">
      <c r="A3156">
        <v>85178760</v>
      </c>
      <c r="B3156" s="28">
        <v>3292.23</v>
      </c>
      <c r="C3156">
        <v>106</v>
      </c>
      <c r="D3156" t="s">
        <v>40</v>
      </c>
      <c r="E3156" t="str">
        <f t="shared" si="49"/>
        <v>90-120</v>
      </c>
    </row>
    <row r="3157" spans="1:5" x14ac:dyDescent="0.25">
      <c r="A3157">
        <v>85179974</v>
      </c>
      <c r="B3157" s="28">
        <v>11552.78</v>
      </c>
      <c r="C3157">
        <v>133</v>
      </c>
      <c r="D3157" t="s">
        <v>38</v>
      </c>
      <c r="E3157" t="str">
        <f t="shared" si="49"/>
        <v>121-150</v>
      </c>
    </row>
    <row r="3158" spans="1:5" x14ac:dyDescent="0.25">
      <c r="A3158">
        <v>85181886</v>
      </c>
      <c r="B3158" s="28">
        <v>7487.19</v>
      </c>
      <c r="C3158">
        <v>126</v>
      </c>
      <c r="D3158" t="s">
        <v>40</v>
      </c>
      <c r="E3158" t="str">
        <f t="shared" si="49"/>
        <v>121-150</v>
      </c>
    </row>
    <row r="3159" spans="1:5" x14ac:dyDescent="0.25">
      <c r="A3159">
        <v>85191334</v>
      </c>
      <c r="B3159" s="28">
        <v>3243.7</v>
      </c>
      <c r="C3159">
        <v>91</v>
      </c>
      <c r="D3159" t="s">
        <v>38</v>
      </c>
      <c r="E3159" t="str">
        <f t="shared" si="49"/>
        <v>90-120</v>
      </c>
    </row>
    <row r="3160" spans="1:5" x14ac:dyDescent="0.25">
      <c r="A3160">
        <v>85192530</v>
      </c>
      <c r="B3160" s="28">
        <v>1582.06</v>
      </c>
      <c r="C3160">
        <v>96</v>
      </c>
      <c r="D3160" t="s">
        <v>38</v>
      </c>
      <c r="E3160" t="str">
        <f t="shared" si="49"/>
        <v>90-120</v>
      </c>
    </row>
    <row r="3161" spans="1:5" x14ac:dyDescent="0.25">
      <c r="A3161">
        <v>85197144</v>
      </c>
      <c r="B3161" s="28">
        <v>9985.4699999999993</v>
      </c>
      <c r="C3161">
        <v>111</v>
      </c>
      <c r="D3161" t="s">
        <v>38</v>
      </c>
      <c r="E3161" t="str">
        <f t="shared" si="49"/>
        <v>90-120</v>
      </c>
    </row>
    <row r="3162" spans="1:5" x14ac:dyDescent="0.25">
      <c r="A3162">
        <v>85209682</v>
      </c>
      <c r="B3162" s="28">
        <v>8042.57</v>
      </c>
      <c r="C3162">
        <v>150</v>
      </c>
      <c r="D3162" t="s">
        <v>39</v>
      </c>
      <c r="E3162" t="str">
        <f t="shared" si="49"/>
        <v>121-150</v>
      </c>
    </row>
    <row r="3163" spans="1:5" x14ac:dyDescent="0.25">
      <c r="A3163">
        <v>85212482</v>
      </c>
      <c r="B3163" s="28">
        <v>5100.5600000000004</v>
      </c>
      <c r="C3163">
        <v>141</v>
      </c>
      <c r="D3163" t="s">
        <v>39</v>
      </c>
      <c r="E3163" t="str">
        <f t="shared" si="49"/>
        <v>121-150</v>
      </c>
    </row>
    <row r="3164" spans="1:5" x14ac:dyDescent="0.25">
      <c r="A3164">
        <v>85220390</v>
      </c>
      <c r="B3164" s="28">
        <v>1096.6600000000001</v>
      </c>
      <c r="C3164">
        <v>90</v>
      </c>
      <c r="D3164" t="s">
        <v>40</v>
      </c>
      <c r="E3164" t="str">
        <f t="shared" si="49"/>
        <v>90-120</v>
      </c>
    </row>
    <row r="3165" spans="1:5" x14ac:dyDescent="0.25">
      <c r="A3165">
        <v>85220622</v>
      </c>
      <c r="B3165" s="28">
        <v>2227.41</v>
      </c>
      <c r="C3165">
        <v>122</v>
      </c>
      <c r="D3165" t="s">
        <v>38</v>
      </c>
      <c r="E3165" t="str">
        <f t="shared" si="49"/>
        <v>121-150</v>
      </c>
    </row>
    <row r="3166" spans="1:5" x14ac:dyDescent="0.25">
      <c r="A3166">
        <v>85223016</v>
      </c>
      <c r="B3166" s="28">
        <v>2471.63</v>
      </c>
      <c r="C3166">
        <v>136</v>
      </c>
      <c r="D3166" t="s">
        <v>40</v>
      </c>
      <c r="E3166" t="str">
        <f t="shared" si="49"/>
        <v>121-150</v>
      </c>
    </row>
    <row r="3167" spans="1:5" x14ac:dyDescent="0.25">
      <c r="A3167">
        <v>85227124</v>
      </c>
      <c r="B3167" s="28">
        <v>8392.5499999999993</v>
      </c>
      <c r="C3167">
        <v>141</v>
      </c>
      <c r="D3167" t="s">
        <v>38</v>
      </c>
      <c r="E3167" t="str">
        <f t="shared" si="49"/>
        <v>121-150</v>
      </c>
    </row>
    <row r="3168" spans="1:5" x14ac:dyDescent="0.25">
      <c r="A3168">
        <v>85228808</v>
      </c>
      <c r="B3168" s="28">
        <v>2157.54</v>
      </c>
      <c r="C3168">
        <v>92</v>
      </c>
      <c r="D3168" t="s">
        <v>38</v>
      </c>
      <c r="E3168" t="str">
        <f t="shared" si="49"/>
        <v>90-120</v>
      </c>
    </row>
    <row r="3169" spans="1:5" x14ac:dyDescent="0.25">
      <c r="A3169">
        <v>85232460</v>
      </c>
      <c r="B3169" s="28">
        <v>14349.9</v>
      </c>
      <c r="C3169">
        <v>120</v>
      </c>
      <c r="D3169" t="s">
        <v>38</v>
      </c>
      <c r="E3169" t="str">
        <f t="shared" si="49"/>
        <v>90-120</v>
      </c>
    </row>
    <row r="3170" spans="1:5" x14ac:dyDescent="0.25">
      <c r="A3170">
        <v>85234168</v>
      </c>
      <c r="B3170" s="28">
        <v>16011.79</v>
      </c>
      <c r="C3170">
        <v>150</v>
      </c>
      <c r="D3170" t="s">
        <v>39</v>
      </c>
      <c r="E3170" t="str">
        <f t="shared" si="49"/>
        <v>121-150</v>
      </c>
    </row>
    <row r="3171" spans="1:5" x14ac:dyDescent="0.25">
      <c r="A3171">
        <v>85243240</v>
      </c>
      <c r="B3171" s="28">
        <v>4549.46</v>
      </c>
      <c r="C3171">
        <v>121</v>
      </c>
      <c r="D3171" t="s">
        <v>38</v>
      </c>
      <c r="E3171" t="str">
        <f t="shared" si="49"/>
        <v>121-150</v>
      </c>
    </row>
    <row r="3172" spans="1:5" x14ac:dyDescent="0.25">
      <c r="A3172">
        <v>85245176</v>
      </c>
      <c r="B3172" s="28">
        <v>6549.43</v>
      </c>
      <c r="C3172">
        <v>150</v>
      </c>
      <c r="D3172" t="s">
        <v>38</v>
      </c>
      <c r="E3172" t="str">
        <f t="shared" si="49"/>
        <v>121-150</v>
      </c>
    </row>
    <row r="3173" spans="1:5" x14ac:dyDescent="0.25">
      <c r="A3173">
        <v>85255046</v>
      </c>
      <c r="B3173" s="28">
        <v>2403.85</v>
      </c>
      <c r="C3173">
        <v>92</v>
      </c>
      <c r="D3173" t="s">
        <v>39</v>
      </c>
      <c r="E3173" t="str">
        <f t="shared" si="49"/>
        <v>90-120</v>
      </c>
    </row>
    <row r="3174" spans="1:5" x14ac:dyDescent="0.25">
      <c r="A3174">
        <v>85260734</v>
      </c>
      <c r="B3174" s="28">
        <v>2385.86</v>
      </c>
      <c r="C3174">
        <v>90</v>
      </c>
      <c r="D3174" t="s">
        <v>40</v>
      </c>
      <c r="E3174" t="str">
        <f t="shared" si="49"/>
        <v>90-120</v>
      </c>
    </row>
    <row r="3175" spans="1:5" x14ac:dyDescent="0.25">
      <c r="A3175">
        <v>85264302</v>
      </c>
      <c r="B3175" s="28">
        <v>17612.939999999999</v>
      </c>
      <c r="C3175">
        <v>147</v>
      </c>
      <c r="D3175" t="s">
        <v>38</v>
      </c>
      <c r="E3175" t="str">
        <f t="shared" si="49"/>
        <v>121-150</v>
      </c>
    </row>
    <row r="3176" spans="1:5" x14ac:dyDescent="0.25">
      <c r="A3176">
        <v>85266348</v>
      </c>
      <c r="B3176" s="28">
        <v>10006.66</v>
      </c>
      <c r="C3176">
        <v>149</v>
      </c>
      <c r="D3176" t="s">
        <v>39</v>
      </c>
      <c r="E3176" t="str">
        <f t="shared" si="49"/>
        <v>121-150</v>
      </c>
    </row>
    <row r="3177" spans="1:5" x14ac:dyDescent="0.25">
      <c r="A3177">
        <v>85271184</v>
      </c>
      <c r="B3177" s="28">
        <v>6097.98</v>
      </c>
      <c r="C3177">
        <v>118</v>
      </c>
      <c r="D3177" t="s">
        <v>39</v>
      </c>
      <c r="E3177" t="str">
        <f t="shared" si="49"/>
        <v>90-120</v>
      </c>
    </row>
    <row r="3178" spans="1:5" x14ac:dyDescent="0.25">
      <c r="A3178">
        <v>85292090</v>
      </c>
      <c r="B3178" s="28">
        <v>2762.49</v>
      </c>
      <c r="C3178">
        <v>150</v>
      </c>
      <c r="D3178" t="s">
        <v>38</v>
      </c>
      <c r="E3178" t="str">
        <f t="shared" si="49"/>
        <v>121-150</v>
      </c>
    </row>
    <row r="3179" spans="1:5" x14ac:dyDescent="0.25">
      <c r="A3179">
        <v>85301286</v>
      </c>
      <c r="B3179" s="28">
        <v>10174.1</v>
      </c>
      <c r="C3179">
        <v>146</v>
      </c>
      <c r="D3179" t="s">
        <v>38</v>
      </c>
      <c r="E3179" t="str">
        <f t="shared" si="49"/>
        <v>121-150</v>
      </c>
    </row>
    <row r="3180" spans="1:5" x14ac:dyDescent="0.25">
      <c r="A3180">
        <v>85308594</v>
      </c>
      <c r="B3180" s="28">
        <v>7999.75</v>
      </c>
      <c r="C3180">
        <v>120</v>
      </c>
      <c r="D3180" t="s">
        <v>38</v>
      </c>
      <c r="E3180" t="str">
        <f t="shared" si="49"/>
        <v>90-120</v>
      </c>
    </row>
    <row r="3181" spans="1:5" x14ac:dyDescent="0.25">
      <c r="A3181">
        <v>85311816</v>
      </c>
      <c r="B3181" s="28">
        <v>1905.41</v>
      </c>
      <c r="C3181">
        <v>106</v>
      </c>
      <c r="D3181" t="s">
        <v>38</v>
      </c>
      <c r="E3181" t="str">
        <f t="shared" si="49"/>
        <v>90-120</v>
      </c>
    </row>
    <row r="3182" spans="1:5" x14ac:dyDescent="0.25">
      <c r="A3182">
        <v>85324716</v>
      </c>
      <c r="B3182" s="28">
        <v>3363.16</v>
      </c>
      <c r="C3182">
        <v>90</v>
      </c>
      <c r="D3182" t="s">
        <v>40</v>
      </c>
      <c r="E3182" t="str">
        <f t="shared" si="49"/>
        <v>90-120</v>
      </c>
    </row>
    <row r="3183" spans="1:5" x14ac:dyDescent="0.25">
      <c r="A3183">
        <v>85334444</v>
      </c>
      <c r="B3183" s="28">
        <v>6299.37</v>
      </c>
      <c r="C3183">
        <v>116</v>
      </c>
      <c r="D3183" t="s">
        <v>38</v>
      </c>
      <c r="E3183" t="str">
        <f t="shared" si="49"/>
        <v>90-120</v>
      </c>
    </row>
    <row r="3184" spans="1:5" x14ac:dyDescent="0.25">
      <c r="A3184">
        <v>85340246</v>
      </c>
      <c r="B3184" s="28">
        <v>8537.2099999999991</v>
      </c>
      <c r="C3184">
        <v>143</v>
      </c>
      <c r="D3184" t="s">
        <v>38</v>
      </c>
      <c r="E3184" t="str">
        <f t="shared" si="49"/>
        <v>121-150</v>
      </c>
    </row>
    <row r="3185" spans="1:5" x14ac:dyDescent="0.25">
      <c r="A3185">
        <v>85341898</v>
      </c>
      <c r="B3185" s="28">
        <v>5005.43</v>
      </c>
      <c r="C3185">
        <v>150</v>
      </c>
      <c r="D3185" t="s">
        <v>40</v>
      </c>
      <c r="E3185" t="str">
        <f t="shared" si="49"/>
        <v>121-150</v>
      </c>
    </row>
    <row r="3186" spans="1:5" x14ac:dyDescent="0.25">
      <c r="A3186">
        <v>85353396</v>
      </c>
      <c r="B3186" s="28">
        <v>7677.72</v>
      </c>
      <c r="C3186">
        <v>122</v>
      </c>
      <c r="D3186" t="s">
        <v>39</v>
      </c>
      <c r="E3186" t="str">
        <f t="shared" si="49"/>
        <v>121-150</v>
      </c>
    </row>
    <row r="3187" spans="1:5" x14ac:dyDescent="0.25">
      <c r="A3187">
        <v>85354568</v>
      </c>
      <c r="B3187" s="28">
        <v>6404.67</v>
      </c>
      <c r="C3187">
        <v>113</v>
      </c>
      <c r="D3187" t="s">
        <v>38</v>
      </c>
      <c r="E3187" t="str">
        <f t="shared" si="49"/>
        <v>90-120</v>
      </c>
    </row>
    <row r="3188" spans="1:5" x14ac:dyDescent="0.25">
      <c r="A3188">
        <v>85358186</v>
      </c>
      <c r="B3188" s="28">
        <v>4026.98</v>
      </c>
      <c r="C3188">
        <v>121</v>
      </c>
      <c r="D3188" t="s">
        <v>40</v>
      </c>
      <c r="E3188" t="str">
        <f t="shared" si="49"/>
        <v>121-150</v>
      </c>
    </row>
    <row r="3189" spans="1:5" x14ac:dyDescent="0.25">
      <c r="A3189">
        <v>85365860</v>
      </c>
      <c r="B3189" s="28">
        <v>3467.92</v>
      </c>
      <c r="C3189">
        <v>141</v>
      </c>
      <c r="D3189" t="s">
        <v>39</v>
      </c>
      <c r="E3189" t="str">
        <f t="shared" si="49"/>
        <v>121-150</v>
      </c>
    </row>
    <row r="3190" spans="1:5" x14ac:dyDescent="0.25">
      <c r="A3190">
        <v>85370696</v>
      </c>
      <c r="B3190" s="28">
        <v>7647.08</v>
      </c>
      <c r="C3190">
        <v>116</v>
      </c>
      <c r="D3190" t="s">
        <v>40</v>
      </c>
      <c r="E3190" t="str">
        <f t="shared" si="49"/>
        <v>90-120</v>
      </c>
    </row>
    <row r="3191" spans="1:5" x14ac:dyDescent="0.25">
      <c r="A3191">
        <v>85384808</v>
      </c>
      <c r="B3191" s="28">
        <v>9926.98</v>
      </c>
      <c r="C3191">
        <v>111</v>
      </c>
      <c r="D3191" t="s">
        <v>39</v>
      </c>
      <c r="E3191" t="str">
        <f t="shared" si="49"/>
        <v>90-120</v>
      </c>
    </row>
    <row r="3192" spans="1:5" x14ac:dyDescent="0.25">
      <c r="A3192">
        <v>85411822</v>
      </c>
      <c r="B3192" s="28">
        <v>12200.07</v>
      </c>
      <c r="C3192">
        <v>118</v>
      </c>
      <c r="D3192" t="s">
        <v>39</v>
      </c>
      <c r="E3192" t="str">
        <f t="shared" si="49"/>
        <v>90-120</v>
      </c>
    </row>
    <row r="3193" spans="1:5" x14ac:dyDescent="0.25">
      <c r="A3193">
        <v>85423526</v>
      </c>
      <c r="B3193" s="28">
        <v>4482.3500000000004</v>
      </c>
      <c r="C3193">
        <v>92</v>
      </c>
      <c r="D3193" t="s">
        <v>39</v>
      </c>
      <c r="E3193" t="str">
        <f t="shared" si="49"/>
        <v>90-120</v>
      </c>
    </row>
    <row r="3194" spans="1:5" x14ac:dyDescent="0.25">
      <c r="A3194">
        <v>85428662</v>
      </c>
      <c r="B3194" s="28">
        <v>4958.78</v>
      </c>
      <c r="C3194">
        <v>90</v>
      </c>
      <c r="D3194" t="s">
        <v>39</v>
      </c>
      <c r="E3194" t="str">
        <f t="shared" si="49"/>
        <v>90-120</v>
      </c>
    </row>
    <row r="3195" spans="1:5" x14ac:dyDescent="0.25">
      <c r="A3195">
        <v>85430832</v>
      </c>
      <c r="B3195" s="28">
        <v>2601.5500000000002</v>
      </c>
      <c r="C3195">
        <v>150</v>
      </c>
      <c r="D3195" t="s">
        <v>38</v>
      </c>
      <c r="E3195" t="str">
        <f t="shared" si="49"/>
        <v>121-150</v>
      </c>
    </row>
    <row r="3196" spans="1:5" x14ac:dyDescent="0.25">
      <c r="A3196">
        <v>85430850</v>
      </c>
      <c r="B3196" s="28">
        <v>5722.6</v>
      </c>
      <c r="C3196">
        <v>141</v>
      </c>
      <c r="D3196" t="s">
        <v>40</v>
      </c>
      <c r="E3196" t="str">
        <f t="shared" si="49"/>
        <v>121-150</v>
      </c>
    </row>
    <row r="3197" spans="1:5" x14ac:dyDescent="0.25">
      <c r="A3197">
        <v>85437922</v>
      </c>
      <c r="B3197" s="28">
        <v>1361.77</v>
      </c>
      <c r="C3197">
        <v>91</v>
      </c>
      <c r="D3197" t="s">
        <v>38</v>
      </c>
      <c r="E3197" t="str">
        <f t="shared" si="49"/>
        <v>90-120</v>
      </c>
    </row>
    <row r="3198" spans="1:5" x14ac:dyDescent="0.25">
      <c r="A3198">
        <v>85447576</v>
      </c>
      <c r="B3198" s="28">
        <v>1119.6099999999999</v>
      </c>
      <c r="C3198">
        <v>134</v>
      </c>
      <c r="D3198" t="s">
        <v>38</v>
      </c>
      <c r="E3198" t="str">
        <f t="shared" si="49"/>
        <v>121-150</v>
      </c>
    </row>
    <row r="3199" spans="1:5" x14ac:dyDescent="0.25">
      <c r="A3199">
        <v>85455692</v>
      </c>
      <c r="B3199" s="28">
        <v>1340.2</v>
      </c>
      <c r="C3199">
        <v>104</v>
      </c>
      <c r="D3199" t="s">
        <v>39</v>
      </c>
      <c r="E3199" t="str">
        <f t="shared" si="49"/>
        <v>90-120</v>
      </c>
    </row>
    <row r="3200" spans="1:5" x14ac:dyDescent="0.25">
      <c r="A3200">
        <v>85455876</v>
      </c>
      <c r="B3200" s="28">
        <v>4834.08</v>
      </c>
      <c r="C3200">
        <v>141</v>
      </c>
      <c r="D3200" t="s">
        <v>38</v>
      </c>
      <c r="E3200" t="str">
        <f t="shared" si="49"/>
        <v>121-150</v>
      </c>
    </row>
    <row r="3201" spans="1:5" x14ac:dyDescent="0.25">
      <c r="A3201">
        <v>85455998</v>
      </c>
      <c r="B3201" s="28">
        <v>5601.71</v>
      </c>
      <c r="C3201">
        <v>150</v>
      </c>
      <c r="D3201" t="s">
        <v>39</v>
      </c>
      <c r="E3201" t="str">
        <f t="shared" si="49"/>
        <v>121-150</v>
      </c>
    </row>
    <row r="3202" spans="1:5" x14ac:dyDescent="0.25">
      <c r="A3202">
        <v>85458494</v>
      </c>
      <c r="B3202" s="28">
        <v>4209.9799999999996</v>
      </c>
      <c r="C3202">
        <v>113</v>
      </c>
      <c r="D3202" t="s">
        <v>38</v>
      </c>
      <c r="E3202" t="str">
        <f t="shared" si="49"/>
        <v>90-120</v>
      </c>
    </row>
    <row r="3203" spans="1:5" x14ac:dyDescent="0.25">
      <c r="A3203">
        <v>85471538</v>
      </c>
      <c r="B3203" s="28">
        <v>9950.49</v>
      </c>
      <c r="C3203">
        <v>143</v>
      </c>
      <c r="D3203" t="s">
        <v>40</v>
      </c>
      <c r="E3203" t="str">
        <f t="shared" ref="E3203:E3266" si="50">IF(C3203&lt;=120,"90-120","121-150")</f>
        <v>121-150</v>
      </c>
    </row>
    <row r="3204" spans="1:5" x14ac:dyDescent="0.25">
      <c r="A3204">
        <v>85489358</v>
      </c>
      <c r="B3204" s="28">
        <v>8060.88</v>
      </c>
      <c r="C3204">
        <v>106</v>
      </c>
      <c r="D3204" t="s">
        <v>39</v>
      </c>
      <c r="E3204" t="str">
        <f t="shared" si="50"/>
        <v>90-120</v>
      </c>
    </row>
    <row r="3205" spans="1:5" x14ac:dyDescent="0.25">
      <c r="A3205">
        <v>85499122</v>
      </c>
      <c r="B3205" s="28">
        <v>7908.23</v>
      </c>
      <c r="C3205">
        <v>149</v>
      </c>
      <c r="D3205" t="s">
        <v>38</v>
      </c>
      <c r="E3205" t="str">
        <f t="shared" si="50"/>
        <v>121-150</v>
      </c>
    </row>
    <row r="3206" spans="1:5" x14ac:dyDescent="0.25">
      <c r="A3206">
        <v>85503196</v>
      </c>
      <c r="B3206" s="28">
        <v>3176.19</v>
      </c>
      <c r="C3206">
        <v>118</v>
      </c>
      <c r="D3206" t="s">
        <v>38</v>
      </c>
      <c r="E3206" t="str">
        <f t="shared" si="50"/>
        <v>90-120</v>
      </c>
    </row>
    <row r="3207" spans="1:5" x14ac:dyDescent="0.25">
      <c r="A3207">
        <v>85503294</v>
      </c>
      <c r="B3207" s="28">
        <v>1747.18</v>
      </c>
      <c r="C3207">
        <v>127</v>
      </c>
      <c r="D3207" t="s">
        <v>38</v>
      </c>
      <c r="E3207" t="str">
        <f t="shared" si="50"/>
        <v>121-150</v>
      </c>
    </row>
    <row r="3208" spans="1:5" x14ac:dyDescent="0.25">
      <c r="A3208">
        <v>85505386</v>
      </c>
      <c r="B3208" s="28">
        <v>1797.15</v>
      </c>
      <c r="C3208">
        <v>136</v>
      </c>
      <c r="D3208" t="s">
        <v>38</v>
      </c>
      <c r="E3208" t="str">
        <f t="shared" si="50"/>
        <v>121-150</v>
      </c>
    </row>
    <row r="3209" spans="1:5" x14ac:dyDescent="0.25">
      <c r="A3209">
        <v>85519554</v>
      </c>
      <c r="B3209" s="28">
        <v>14311.1</v>
      </c>
      <c r="C3209">
        <v>126</v>
      </c>
      <c r="D3209" t="s">
        <v>38</v>
      </c>
      <c r="E3209" t="str">
        <f t="shared" si="50"/>
        <v>121-150</v>
      </c>
    </row>
    <row r="3210" spans="1:5" x14ac:dyDescent="0.25">
      <c r="A3210">
        <v>85523596</v>
      </c>
      <c r="B3210" s="28">
        <v>5311.45</v>
      </c>
      <c r="C3210">
        <v>106</v>
      </c>
      <c r="D3210" t="s">
        <v>38</v>
      </c>
      <c r="E3210" t="str">
        <f t="shared" si="50"/>
        <v>90-120</v>
      </c>
    </row>
    <row r="3211" spans="1:5" x14ac:dyDescent="0.25">
      <c r="A3211">
        <v>85543510</v>
      </c>
      <c r="B3211" s="28">
        <v>9903.64</v>
      </c>
      <c r="C3211">
        <v>96</v>
      </c>
      <c r="D3211" t="s">
        <v>40</v>
      </c>
      <c r="E3211" t="str">
        <f t="shared" si="50"/>
        <v>90-120</v>
      </c>
    </row>
    <row r="3212" spans="1:5" x14ac:dyDescent="0.25">
      <c r="A3212">
        <v>85548252</v>
      </c>
      <c r="B3212" s="28">
        <v>11282.94</v>
      </c>
      <c r="C3212">
        <v>92</v>
      </c>
      <c r="D3212" t="s">
        <v>40</v>
      </c>
      <c r="E3212" t="str">
        <f t="shared" si="50"/>
        <v>90-120</v>
      </c>
    </row>
    <row r="3213" spans="1:5" x14ac:dyDescent="0.25">
      <c r="A3213">
        <v>85552768</v>
      </c>
      <c r="B3213" s="28">
        <v>6649.01</v>
      </c>
      <c r="C3213">
        <v>121</v>
      </c>
      <c r="D3213" t="s">
        <v>38</v>
      </c>
      <c r="E3213" t="str">
        <f t="shared" si="50"/>
        <v>121-150</v>
      </c>
    </row>
    <row r="3214" spans="1:5" x14ac:dyDescent="0.25">
      <c r="A3214">
        <v>85558952</v>
      </c>
      <c r="B3214" s="28">
        <v>5297.32</v>
      </c>
      <c r="C3214">
        <v>92</v>
      </c>
      <c r="D3214" t="s">
        <v>39</v>
      </c>
      <c r="E3214" t="str">
        <f t="shared" si="50"/>
        <v>90-120</v>
      </c>
    </row>
    <row r="3215" spans="1:5" x14ac:dyDescent="0.25">
      <c r="A3215">
        <v>85559360</v>
      </c>
      <c r="B3215" s="28">
        <v>9850.2000000000007</v>
      </c>
      <c r="C3215">
        <v>90</v>
      </c>
      <c r="D3215" t="s">
        <v>40</v>
      </c>
      <c r="E3215" t="str">
        <f t="shared" si="50"/>
        <v>90-120</v>
      </c>
    </row>
    <row r="3216" spans="1:5" x14ac:dyDescent="0.25">
      <c r="A3216">
        <v>85569058</v>
      </c>
      <c r="B3216" s="28">
        <v>4970.8599999999997</v>
      </c>
      <c r="C3216">
        <v>90</v>
      </c>
      <c r="D3216" t="s">
        <v>40</v>
      </c>
      <c r="E3216" t="str">
        <f t="shared" si="50"/>
        <v>90-120</v>
      </c>
    </row>
    <row r="3217" spans="1:5" x14ac:dyDescent="0.25">
      <c r="A3217">
        <v>85571530</v>
      </c>
      <c r="B3217" s="28">
        <v>8099.13</v>
      </c>
      <c r="C3217">
        <v>122</v>
      </c>
      <c r="D3217" t="s">
        <v>38</v>
      </c>
      <c r="E3217" t="str">
        <f t="shared" si="50"/>
        <v>121-150</v>
      </c>
    </row>
    <row r="3218" spans="1:5" x14ac:dyDescent="0.25">
      <c r="A3218">
        <v>85580130</v>
      </c>
      <c r="B3218" s="28">
        <v>1680.27</v>
      </c>
      <c r="C3218">
        <v>120</v>
      </c>
      <c r="D3218" t="s">
        <v>40</v>
      </c>
      <c r="E3218" t="str">
        <f t="shared" si="50"/>
        <v>90-120</v>
      </c>
    </row>
    <row r="3219" spans="1:5" x14ac:dyDescent="0.25">
      <c r="A3219">
        <v>85585840</v>
      </c>
      <c r="B3219" s="28">
        <v>7130.47</v>
      </c>
      <c r="C3219">
        <v>120</v>
      </c>
      <c r="D3219" t="s">
        <v>38</v>
      </c>
      <c r="E3219" t="str">
        <f t="shared" si="50"/>
        <v>90-120</v>
      </c>
    </row>
    <row r="3220" spans="1:5" x14ac:dyDescent="0.25">
      <c r="A3220">
        <v>85587846</v>
      </c>
      <c r="B3220" s="28">
        <v>4990.51</v>
      </c>
      <c r="C3220">
        <v>150</v>
      </c>
      <c r="D3220" t="s">
        <v>38</v>
      </c>
      <c r="E3220" t="str">
        <f t="shared" si="50"/>
        <v>121-150</v>
      </c>
    </row>
    <row r="3221" spans="1:5" x14ac:dyDescent="0.25">
      <c r="A3221">
        <v>85599902</v>
      </c>
      <c r="B3221" s="28">
        <v>5378.29</v>
      </c>
      <c r="C3221">
        <v>118</v>
      </c>
      <c r="D3221" t="s">
        <v>38</v>
      </c>
      <c r="E3221" t="str">
        <f t="shared" si="50"/>
        <v>90-120</v>
      </c>
    </row>
    <row r="3222" spans="1:5" x14ac:dyDescent="0.25">
      <c r="A3222">
        <v>85608052</v>
      </c>
      <c r="B3222" s="28">
        <v>1186.72</v>
      </c>
      <c r="C3222">
        <v>148</v>
      </c>
      <c r="D3222" t="s">
        <v>38</v>
      </c>
      <c r="E3222" t="str">
        <f t="shared" si="50"/>
        <v>121-150</v>
      </c>
    </row>
    <row r="3223" spans="1:5" x14ac:dyDescent="0.25">
      <c r="A3223">
        <v>85620922</v>
      </c>
      <c r="B3223" s="28">
        <v>8310.6299999999992</v>
      </c>
      <c r="C3223">
        <v>122</v>
      </c>
      <c r="D3223" t="s">
        <v>38</v>
      </c>
      <c r="E3223" t="str">
        <f t="shared" si="50"/>
        <v>121-150</v>
      </c>
    </row>
    <row r="3224" spans="1:5" x14ac:dyDescent="0.25">
      <c r="A3224">
        <v>85623930</v>
      </c>
      <c r="B3224" s="28">
        <v>7683.09</v>
      </c>
      <c r="C3224">
        <v>136</v>
      </c>
      <c r="D3224" t="s">
        <v>40</v>
      </c>
      <c r="E3224" t="str">
        <f t="shared" si="50"/>
        <v>121-150</v>
      </c>
    </row>
    <row r="3225" spans="1:5" x14ac:dyDescent="0.25">
      <c r="A3225">
        <v>85627376</v>
      </c>
      <c r="B3225" s="28">
        <v>9800.39</v>
      </c>
      <c r="C3225">
        <v>118</v>
      </c>
      <c r="D3225" t="s">
        <v>40</v>
      </c>
      <c r="E3225" t="str">
        <f t="shared" si="50"/>
        <v>90-120</v>
      </c>
    </row>
    <row r="3226" spans="1:5" x14ac:dyDescent="0.25">
      <c r="A3226">
        <v>85628118</v>
      </c>
      <c r="B3226" s="28">
        <v>13528.28</v>
      </c>
      <c r="C3226">
        <v>118</v>
      </c>
      <c r="D3226" t="s">
        <v>40</v>
      </c>
      <c r="E3226" t="str">
        <f t="shared" si="50"/>
        <v>90-120</v>
      </c>
    </row>
    <row r="3227" spans="1:5" x14ac:dyDescent="0.25">
      <c r="A3227">
        <v>85629254</v>
      </c>
      <c r="B3227" s="28">
        <v>17733.25</v>
      </c>
      <c r="C3227">
        <v>122</v>
      </c>
      <c r="D3227" t="s">
        <v>40</v>
      </c>
      <c r="E3227" t="str">
        <f t="shared" si="50"/>
        <v>121-150</v>
      </c>
    </row>
    <row r="3228" spans="1:5" x14ac:dyDescent="0.25">
      <c r="A3228">
        <v>85640784</v>
      </c>
      <c r="B3228" s="28">
        <v>5784.34</v>
      </c>
      <c r="C3228">
        <v>150</v>
      </c>
      <c r="D3228" t="s">
        <v>40</v>
      </c>
      <c r="E3228" t="str">
        <f t="shared" si="50"/>
        <v>121-150</v>
      </c>
    </row>
    <row r="3229" spans="1:5" x14ac:dyDescent="0.25">
      <c r="A3229">
        <v>85676240</v>
      </c>
      <c r="B3229" s="28">
        <v>11145.46</v>
      </c>
      <c r="C3229">
        <v>118</v>
      </c>
      <c r="D3229" t="s">
        <v>38</v>
      </c>
      <c r="E3229" t="str">
        <f t="shared" si="50"/>
        <v>90-120</v>
      </c>
    </row>
    <row r="3230" spans="1:5" x14ac:dyDescent="0.25">
      <c r="A3230">
        <v>85689084</v>
      </c>
      <c r="B3230" s="28">
        <v>14765.13</v>
      </c>
      <c r="C3230">
        <v>92</v>
      </c>
      <c r="D3230" t="s">
        <v>39</v>
      </c>
      <c r="E3230" t="str">
        <f t="shared" si="50"/>
        <v>90-120</v>
      </c>
    </row>
    <row r="3231" spans="1:5" x14ac:dyDescent="0.25">
      <c r="A3231">
        <v>85692734</v>
      </c>
      <c r="B3231" s="28">
        <v>4393.26</v>
      </c>
      <c r="C3231">
        <v>119</v>
      </c>
      <c r="D3231" t="s">
        <v>39</v>
      </c>
      <c r="E3231" t="str">
        <f t="shared" si="50"/>
        <v>90-120</v>
      </c>
    </row>
    <row r="3232" spans="1:5" x14ac:dyDescent="0.25">
      <c r="A3232">
        <v>85694948</v>
      </c>
      <c r="B3232" s="28">
        <v>3068.41</v>
      </c>
      <c r="C3232">
        <v>122</v>
      </c>
      <c r="D3232" t="s">
        <v>40</v>
      </c>
      <c r="E3232" t="str">
        <f t="shared" si="50"/>
        <v>121-150</v>
      </c>
    </row>
    <row r="3233" spans="1:5" x14ac:dyDescent="0.25">
      <c r="A3233">
        <v>85697692</v>
      </c>
      <c r="B3233" s="28">
        <v>3335.34</v>
      </c>
      <c r="C3233">
        <v>150</v>
      </c>
      <c r="D3233" t="s">
        <v>38</v>
      </c>
      <c r="E3233" t="str">
        <f t="shared" si="50"/>
        <v>121-150</v>
      </c>
    </row>
    <row r="3234" spans="1:5" x14ac:dyDescent="0.25">
      <c r="A3234">
        <v>85701056</v>
      </c>
      <c r="B3234" s="28">
        <v>8778.57</v>
      </c>
      <c r="C3234">
        <v>150</v>
      </c>
      <c r="D3234" t="s">
        <v>38</v>
      </c>
      <c r="E3234" t="str">
        <f t="shared" si="50"/>
        <v>121-150</v>
      </c>
    </row>
    <row r="3235" spans="1:5" x14ac:dyDescent="0.25">
      <c r="A3235">
        <v>85702892</v>
      </c>
      <c r="B3235" s="28">
        <v>9481.2000000000007</v>
      </c>
      <c r="C3235">
        <v>136</v>
      </c>
      <c r="D3235" t="s">
        <v>38</v>
      </c>
      <c r="E3235" t="str">
        <f t="shared" si="50"/>
        <v>121-150</v>
      </c>
    </row>
    <row r="3236" spans="1:5" x14ac:dyDescent="0.25">
      <c r="A3236">
        <v>85717058</v>
      </c>
      <c r="B3236" s="28">
        <v>3314.15</v>
      </c>
      <c r="C3236">
        <v>91</v>
      </c>
      <c r="D3236" t="s">
        <v>38</v>
      </c>
      <c r="E3236" t="str">
        <f t="shared" si="50"/>
        <v>90-120</v>
      </c>
    </row>
    <row r="3237" spans="1:5" x14ac:dyDescent="0.25">
      <c r="A3237">
        <v>85721418</v>
      </c>
      <c r="B3237" s="28">
        <v>4535.3500000000004</v>
      </c>
      <c r="C3237">
        <v>136</v>
      </c>
      <c r="D3237" t="s">
        <v>39</v>
      </c>
      <c r="E3237" t="str">
        <f t="shared" si="50"/>
        <v>121-150</v>
      </c>
    </row>
    <row r="3238" spans="1:5" x14ac:dyDescent="0.25">
      <c r="A3238">
        <v>85733316</v>
      </c>
      <c r="B3238" s="28">
        <v>2249.88</v>
      </c>
      <c r="C3238">
        <v>106</v>
      </c>
      <c r="D3238" t="s">
        <v>40</v>
      </c>
      <c r="E3238" t="str">
        <f t="shared" si="50"/>
        <v>90-120</v>
      </c>
    </row>
    <row r="3239" spans="1:5" x14ac:dyDescent="0.25">
      <c r="A3239">
        <v>85734828</v>
      </c>
      <c r="B3239" s="28">
        <v>2117.8000000000002</v>
      </c>
      <c r="C3239">
        <v>136</v>
      </c>
      <c r="D3239" t="s">
        <v>40</v>
      </c>
      <c r="E3239" t="str">
        <f t="shared" si="50"/>
        <v>121-150</v>
      </c>
    </row>
    <row r="3240" spans="1:5" x14ac:dyDescent="0.25">
      <c r="A3240">
        <v>85738940</v>
      </c>
      <c r="B3240" s="28">
        <v>5346.89</v>
      </c>
      <c r="C3240">
        <v>136</v>
      </c>
      <c r="D3240" t="s">
        <v>39</v>
      </c>
      <c r="E3240" t="str">
        <f t="shared" si="50"/>
        <v>121-150</v>
      </c>
    </row>
    <row r="3241" spans="1:5" x14ac:dyDescent="0.25">
      <c r="A3241">
        <v>85754636</v>
      </c>
      <c r="B3241" s="28">
        <v>6105.52</v>
      </c>
      <c r="C3241">
        <v>106</v>
      </c>
      <c r="D3241" t="s">
        <v>39</v>
      </c>
      <c r="E3241" t="str">
        <f t="shared" si="50"/>
        <v>90-120</v>
      </c>
    </row>
    <row r="3242" spans="1:5" x14ac:dyDescent="0.25">
      <c r="A3242">
        <v>85757396</v>
      </c>
      <c r="B3242" s="28">
        <v>2673.91</v>
      </c>
      <c r="C3242">
        <v>150</v>
      </c>
      <c r="D3242" t="s">
        <v>40</v>
      </c>
      <c r="E3242" t="str">
        <f t="shared" si="50"/>
        <v>121-150</v>
      </c>
    </row>
    <row r="3243" spans="1:5" x14ac:dyDescent="0.25">
      <c r="A3243">
        <v>85765644</v>
      </c>
      <c r="B3243" s="28">
        <v>26793.67</v>
      </c>
      <c r="C3243">
        <v>141</v>
      </c>
      <c r="D3243" t="s">
        <v>38</v>
      </c>
      <c r="E3243" t="str">
        <f t="shared" si="50"/>
        <v>121-150</v>
      </c>
    </row>
    <row r="3244" spans="1:5" x14ac:dyDescent="0.25">
      <c r="A3244">
        <v>85767048</v>
      </c>
      <c r="B3244" s="28">
        <v>8402.92</v>
      </c>
      <c r="C3244">
        <v>120</v>
      </c>
      <c r="D3244" t="s">
        <v>40</v>
      </c>
      <c r="E3244" t="str">
        <f t="shared" si="50"/>
        <v>90-120</v>
      </c>
    </row>
    <row r="3245" spans="1:5" x14ac:dyDescent="0.25">
      <c r="A3245">
        <v>85770298</v>
      </c>
      <c r="B3245" s="28">
        <v>5118.53</v>
      </c>
      <c r="C3245">
        <v>148</v>
      </c>
      <c r="D3245" t="s">
        <v>39</v>
      </c>
      <c r="E3245" t="str">
        <f t="shared" si="50"/>
        <v>121-150</v>
      </c>
    </row>
    <row r="3246" spans="1:5" x14ac:dyDescent="0.25">
      <c r="A3246">
        <v>85770492</v>
      </c>
      <c r="B3246" s="28">
        <v>15376.96</v>
      </c>
      <c r="C3246">
        <v>119</v>
      </c>
      <c r="D3246" t="s">
        <v>38</v>
      </c>
      <c r="E3246" t="str">
        <f t="shared" si="50"/>
        <v>90-120</v>
      </c>
    </row>
    <row r="3247" spans="1:5" x14ac:dyDescent="0.25">
      <c r="A3247">
        <v>85772394</v>
      </c>
      <c r="B3247" s="28">
        <v>7758.95</v>
      </c>
      <c r="C3247">
        <v>119</v>
      </c>
      <c r="D3247" t="s">
        <v>38</v>
      </c>
      <c r="E3247" t="str">
        <f t="shared" si="50"/>
        <v>90-120</v>
      </c>
    </row>
    <row r="3248" spans="1:5" x14ac:dyDescent="0.25">
      <c r="A3248">
        <v>85772852</v>
      </c>
      <c r="B3248" s="28">
        <v>2702.13</v>
      </c>
      <c r="C3248">
        <v>141</v>
      </c>
      <c r="D3248" t="s">
        <v>39</v>
      </c>
      <c r="E3248" t="str">
        <f t="shared" si="50"/>
        <v>121-150</v>
      </c>
    </row>
    <row r="3249" spans="1:5" x14ac:dyDescent="0.25">
      <c r="A3249">
        <v>85780516</v>
      </c>
      <c r="B3249" s="28">
        <v>7169.13</v>
      </c>
      <c r="C3249">
        <v>111</v>
      </c>
      <c r="D3249" t="s">
        <v>39</v>
      </c>
      <c r="E3249" t="str">
        <f t="shared" si="50"/>
        <v>90-120</v>
      </c>
    </row>
    <row r="3250" spans="1:5" x14ac:dyDescent="0.25">
      <c r="A3250">
        <v>85791598</v>
      </c>
      <c r="B3250" s="28">
        <v>8421.36</v>
      </c>
      <c r="C3250">
        <v>106</v>
      </c>
      <c r="D3250" t="s">
        <v>40</v>
      </c>
      <c r="E3250" t="str">
        <f t="shared" si="50"/>
        <v>90-120</v>
      </c>
    </row>
    <row r="3251" spans="1:5" x14ac:dyDescent="0.25">
      <c r="A3251">
        <v>85794704</v>
      </c>
      <c r="B3251" s="28">
        <v>4624.3100000000004</v>
      </c>
      <c r="C3251">
        <v>97</v>
      </c>
      <c r="D3251" t="s">
        <v>38</v>
      </c>
      <c r="E3251" t="str">
        <f t="shared" si="50"/>
        <v>90-120</v>
      </c>
    </row>
    <row r="3252" spans="1:5" x14ac:dyDescent="0.25">
      <c r="A3252">
        <v>85803176</v>
      </c>
      <c r="B3252" s="28">
        <v>13903.05</v>
      </c>
      <c r="C3252">
        <v>104</v>
      </c>
      <c r="D3252" t="s">
        <v>38</v>
      </c>
      <c r="E3252" t="str">
        <f t="shared" si="50"/>
        <v>90-120</v>
      </c>
    </row>
    <row r="3253" spans="1:5" x14ac:dyDescent="0.25">
      <c r="A3253">
        <v>85803230</v>
      </c>
      <c r="B3253" s="28">
        <v>8482.16</v>
      </c>
      <c r="C3253">
        <v>104</v>
      </c>
      <c r="D3253" t="s">
        <v>38</v>
      </c>
      <c r="E3253" t="str">
        <f t="shared" si="50"/>
        <v>90-120</v>
      </c>
    </row>
    <row r="3254" spans="1:5" x14ac:dyDescent="0.25">
      <c r="A3254">
        <v>85813126</v>
      </c>
      <c r="B3254" s="28">
        <v>3117.48</v>
      </c>
      <c r="C3254">
        <v>136</v>
      </c>
      <c r="D3254" t="s">
        <v>39</v>
      </c>
      <c r="E3254" t="str">
        <f t="shared" si="50"/>
        <v>121-150</v>
      </c>
    </row>
    <row r="3255" spans="1:5" x14ac:dyDescent="0.25">
      <c r="A3255">
        <v>85828510</v>
      </c>
      <c r="B3255" s="28">
        <v>1163.1600000000001</v>
      </c>
      <c r="C3255">
        <v>116</v>
      </c>
      <c r="D3255" t="s">
        <v>39</v>
      </c>
      <c r="E3255" t="str">
        <f t="shared" si="50"/>
        <v>90-120</v>
      </c>
    </row>
    <row r="3256" spans="1:5" x14ac:dyDescent="0.25">
      <c r="A3256">
        <v>85854334</v>
      </c>
      <c r="B3256" s="28">
        <v>5126.6099999999997</v>
      </c>
      <c r="C3256">
        <v>91</v>
      </c>
      <c r="D3256" t="s">
        <v>38</v>
      </c>
      <c r="E3256" t="str">
        <f t="shared" si="50"/>
        <v>90-120</v>
      </c>
    </row>
    <row r="3257" spans="1:5" x14ac:dyDescent="0.25">
      <c r="A3257">
        <v>85854496</v>
      </c>
      <c r="B3257" s="28">
        <v>3406.56</v>
      </c>
      <c r="C3257">
        <v>90</v>
      </c>
      <c r="D3257" t="s">
        <v>38</v>
      </c>
      <c r="E3257" t="str">
        <f t="shared" si="50"/>
        <v>90-120</v>
      </c>
    </row>
    <row r="3258" spans="1:5" x14ac:dyDescent="0.25">
      <c r="A3258">
        <v>85864006</v>
      </c>
      <c r="B3258" s="28">
        <v>5688.44</v>
      </c>
      <c r="C3258">
        <v>106</v>
      </c>
      <c r="D3258" t="s">
        <v>39</v>
      </c>
      <c r="E3258" t="str">
        <f t="shared" si="50"/>
        <v>90-120</v>
      </c>
    </row>
    <row r="3259" spans="1:5" x14ac:dyDescent="0.25">
      <c r="A3259">
        <v>85876594</v>
      </c>
      <c r="B3259" s="28">
        <v>7549.21</v>
      </c>
      <c r="C3259">
        <v>122</v>
      </c>
      <c r="D3259" t="s">
        <v>38</v>
      </c>
      <c r="E3259" t="str">
        <f t="shared" si="50"/>
        <v>121-150</v>
      </c>
    </row>
    <row r="3260" spans="1:5" x14ac:dyDescent="0.25">
      <c r="A3260">
        <v>85896500</v>
      </c>
      <c r="B3260" s="28">
        <v>2094.25</v>
      </c>
      <c r="C3260">
        <v>106</v>
      </c>
      <c r="D3260" t="s">
        <v>38</v>
      </c>
      <c r="E3260" t="str">
        <f t="shared" si="50"/>
        <v>90-120</v>
      </c>
    </row>
    <row r="3261" spans="1:5" x14ac:dyDescent="0.25">
      <c r="A3261">
        <v>85902342</v>
      </c>
      <c r="B3261" s="28">
        <v>1162.8</v>
      </c>
      <c r="C3261">
        <v>119</v>
      </c>
      <c r="D3261" t="s">
        <v>38</v>
      </c>
      <c r="E3261" t="str">
        <f t="shared" si="50"/>
        <v>90-120</v>
      </c>
    </row>
    <row r="3262" spans="1:5" x14ac:dyDescent="0.25">
      <c r="A3262">
        <v>85907504</v>
      </c>
      <c r="B3262" s="28">
        <v>4951.91</v>
      </c>
      <c r="C3262">
        <v>105</v>
      </c>
      <c r="D3262" t="s">
        <v>40</v>
      </c>
      <c r="E3262" t="str">
        <f t="shared" si="50"/>
        <v>90-120</v>
      </c>
    </row>
    <row r="3263" spans="1:5" x14ac:dyDescent="0.25">
      <c r="A3263">
        <v>85910610</v>
      </c>
      <c r="B3263" s="28">
        <v>5040.1400000000003</v>
      </c>
      <c r="C3263">
        <v>150</v>
      </c>
      <c r="D3263" t="s">
        <v>39</v>
      </c>
      <c r="E3263" t="str">
        <f t="shared" si="50"/>
        <v>121-150</v>
      </c>
    </row>
    <row r="3264" spans="1:5" x14ac:dyDescent="0.25">
      <c r="A3264">
        <v>85912272</v>
      </c>
      <c r="B3264" s="28">
        <v>9201.1</v>
      </c>
      <c r="C3264">
        <v>136</v>
      </c>
      <c r="D3264" t="s">
        <v>40</v>
      </c>
      <c r="E3264" t="str">
        <f t="shared" si="50"/>
        <v>121-150</v>
      </c>
    </row>
    <row r="3265" spans="1:5" x14ac:dyDescent="0.25">
      <c r="A3265">
        <v>85915214</v>
      </c>
      <c r="B3265" s="28">
        <v>2058.91</v>
      </c>
      <c r="C3265">
        <v>106</v>
      </c>
      <c r="D3265" t="s">
        <v>39</v>
      </c>
      <c r="E3265" t="str">
        <f t="shared" si="50"/>
        <v>90-120</v>
      </c>
    </row>
    <row r="3266" spans="1:5" x14ac:dyDescent="0.25">
      <c r="A3266">
        <v>85916304</v>
      </c>
      <c r="B3266" s="28">
        <v>13958.59</v>
      </c>
      <c r="C3266">
        <v>106</v>
      </c>
      <c r="D3266" t="s">
        <v>38</v>
      </c>
      <c r="E3266" t="str">
        <f t="shared" si="50"/>
        <v>90-120</v>
      </c>
    </row>
    <row r="3267" spans="1:5" x14ac:dyDescent="0.25">
      <c r="A3267">
        <v>85917338</v>
      </c>
      <c r="B3267" s="28">
        <v>3639.94</v>
      </c>
      <c r="C3267">
        <v>106</v>
      </c>
      <c r="D3267" t="s">
        <v>38</v>
      </c>
      <c r="E3267" t="str">
        <f t="shared" ref="E3267:E3330" si="51">IF(C3267&lt;=120,"90-120","121-150")</f>
        <v>90-120</v>
      </c>
    </row>
    <row r="3268" spans="1:5" x14ac:dyDescent="0.25">
      <c r="A3268">
        <v>85930706</v>
      </c>
      <c r="B3268" s="28">
        <v>1097.8599999999999</v>
      </c>
      <c r="C3268">
        <v>127</v>
      </c>
      <c r="D3268" t="s">
        <v>38</v>
      </c>
      <c r="E3268" t="str">
        <f t="shared" si="51"/>
        <v>121-150</v>
      </c>
    </row>
    <row r="3269" spans="1:5" x14ac:dyDescent="0.25">
      <c r="A3269">
        <v>85932774</v>
      </c>
      <c r="B3269" s="28">
        <v>10568.48</v>
      </c>
      <c r="C3269">
        <v>91</v>
      </c>
      <c r="D3269" t="s">
        <v>38</v>
      </c>
      <c r="E3269" t="str">
        <f t="shared" si="51"/>
        <v>90-120</v>
      </c>
    </row>
    <row r="3270" spans="1:5" x14ac:dyDescent="0.25">
      <c r="A3270">
        <v>85933608</v>
      </c>
      <c r="B3270" s="28">
        <v>2975.61</v>
      </c>
      <c r="C3270">
        <v>91</v>
      </c>
      <c r="D3270" t="s">
        <v>38</v>
      </c>
      <c r="E3270" t="str">
        <f t="shared" si="51"/>
        <v>90-120</v>
      </c>
    </row>
    <row r="3271" spans="1:5" x14ac:dyDescent="0.25">
      <c r="A3271">
        <v>85934710</v>
      </c>
      <c r="B3271" s="28">
        <v>1857.55</v>
      </c>
      <c r="C3271">
        <v>135</v>
      </c>
      <c r="D3271" t="s">
        <v>38</v>
      </c>
      <c r="E3271" t="str">
        <f t="shared" si="51"/>
        <v>121-150</v>
      </c>
    </row>
    <row r="3272" spans="1:5" x14ac:dyDescent="0.25">
      <c r="A3272">
        <v>85946038</v>
      </c>
      <c r="B3272" s="28">
        <v>1684.36</v>
      </c>
      <c r="C3272">
        <v>149</v>
      </c>
      <c r="D3272" t="s">
        <v>38</v>
      </c>
      <c r="E3272" t="str">
        <f t="shared" si="51"/>
        <v>121-150</v>
      </c>
    </row>
    <row r="3273" spans="1:5" x14ac:dyDescent="0.25">
      <c r="A3273">
        <v>85948350</v>
      </c>
      <c r="B3273" s="28">
        <v>3559.57</v>
      </c>
      <c r="C3273">
        <v>135</v>
      </c>
      <c r="D3273" t="s">
        <v>38</v>
      </c>
      <c r="E3273" t="str">
        <f t="shared" si="51"/>
        <v>121-150</v>
      </c>
    </row>
    <row r="3274" spans="1:5" x14ac:dyDescent="0.25">
      <c r="A3274">
        <v>85956378</v>
      </c>
      <c r="B3274" s="28">
        <v>6293.27</v>
      </c>
      <c r="C3274">
        <v>121</v>
      </c>
      <c r="D3274" t="s">
        <v>38</v>
      </c>
      <c r="E3274" t="str">
        <f t="shared" si="51"/>
        <v>121-150</v>
      </c>
    </row>
    <row r="3275" spans="1:5" x14ac:dyDescent="0.25">
      <c r="A3275">
        <v>85957912</v>
      </c>
      <c r="B3275" s="28">
        <v>1060.3599999999999</v>
      </c>
      <c r="C3275">
        <v>91</v>
      </c>
      <c r="D3275" t="s">
        <v>39</v>
      </c>
      <c r="E3275" t="str">
        <f t="shared" si="51"/>
        <v>90-120</v>
      </c>
    </row>
    <row r="3276" spans="1:5" x14ac:dyDescent="0.25">
      <c r="A3276">
        <v>85966370</v>
      </c>
      <c r="B3276" s="28">
        <v>11627.23</v>
      </c>
      <c r="C3276">
        <v>135</v>
      </c>
      <c r="D3276" t="s">
        <v>39</v>
      </c>
      <c r="E3276" t="str">
        <f t="shared" si="51"/>
        <v>121-150</v>
      </c>
    </row>
    <row r="3277" spans="1:5" x14ac:dyDescent="0.25">
      <c r="A3277">
        <v>85966678</v>
      </c>
      <c r="B3277" s="28">
        <v>1115.83</v>
      </c>
      <c r="C3277">
        <v>105</v>
      </c>
      <c r="D3277" t="s">
        <v>38</v>
      </c>
      <c r="E3277" t="str">
        <f t="shared" si="51"/>
        <v>90-120</v>
      </c>
    </row>
    <row r="3278" spans="1:5" x14ac:dyDescent="0.25">
      <c r="A3278">
        <v>85970170</v>
      </c>
      <c r="B3278" s="28">
        <v>5791.47</v>
      </c>
      <c r="C3278">
        <v>105</v>
      </c>
      <c r="D3278" t="s">
        <v>39</v>
      </c>
      <c r="E3278" t="str">
        <f t="shared" si="51"/>
        <v>90-120</v>
      </c>
    </row>
    <row r="3279" spans="1:5" x14ac:dyDescent="0.25">
      <c r="A3279">
        <v>85971750</v>
      </c>
      <c r="B3279" s="28">
        <v>3717.89</v>
      </c>
      <c r="C3279">
        <v>106</v>
      </c>
      <c r="D3279" t="s">
        <v>39</v>
      </c>
      <c r="E3279" t="str">
        <f t="shared" si="51"/>
        <v>90-120</v>
      </c>
    </row>
    <row r="3280" spans="1:5" x14ac:dyDescent="0.25">
      <c r="A3280">
        <v>85973010</v>
      </c>
      <c r="B3280" s="28">
        <v>3689.69</v>
      </c>
      <c r="C3280">
        <v>126</v>
      </c>
      <c r="D3280" t="s">
        <v>40</v>
      </c>
      <c r="E3280" t="str">
        <f t="shared" si="51"/>
        <v>121-150</v>
      </c>
    </row>
    <row r="3281" spans="1:5" x14ac:dyDescent="0.25">
      <c r="A3281">
        <v>85985176</v>
      </c>
      <c r="B3281" s="28">
        <v>2257.83</v>
      </c>
      <c r="C3281">
        <v>91</v>
      </c>
      <c r="D3281" t="s">
        <v>38</v>
      </c>
      <c r="E3281" t="str">
        <f t="shared" si="51"/>
        <v>90-120</v>
      </c>
    </row>
    <row r="3282" spans="1:5" x14ac:dyDescent="0.25">
      <c r="A3282">
        <v>85985852</v>
      </c>
      <c r="B3282" s="28">
        <v>1610.59</v>
      </c>
      <c r="C3282">
        <v>106</v>
      </c>
      <c r="D3282" t="s">
        <v>38</v>
      </c>
      <c r="E3282" t="str">
        <f t="shared" si="51"/>
        <v>90-120</v>
      </c>
    </row>
    <row r="3283" spans="1:5" x14ac:dyDescent="0.25">
      <c r="A3283">
        <v>85987888</v>
      </c>
      <c r="B3283" s="28">
        <v>16305.1</v>
      </c>
      <c r="C3283">
        <v>135</v>
      </c>
      <c r="D3283" t="s">
        <v>40</v>
      </c>
      <c r="E3283" t="str">
        <f t="shared" si="51"/>
        <v>121-150</v>
      </c>
    </row>
    <row r="3284" spans="1:5" x14ac:dyDescent="0.25">
      <c r="A3284">
        <v>85988004</v>
      </c>
      <c r="B3284" s="28">
        <v>4502.1499999999996</v>
      </c>
      <c r="C3284">
        <v>105</v>
      </c>
      <c r="D3284" t="s">
        <v>39</v>
      </c>
      <c r="E3284" t="str">
        <f t="shared" si="51"/>
        <v>90-120</v>
      </c>
    </row>
    <row r="3285" spans="1:5" x14ac:dyDescent="0.25">
      <c r="A3285">
        <v>86003032</v>
      </c>
      <c r="B3285" s="28">
        <v>7890.22</v>
      </c>
      <c r="C3285">
        <v>99</v>
      </c>
      <c r="D3285" t="s">
        <v>38</v>
      </c>
      <c r="E3285" t="str">
        <f t="shared" si="51"/>
        <v>90-120</v>
      </c>
    </row>
    <row r="3286" spans="1:5" x14ac:dyDescent="0.25">
      <c r="A3286">
        <v>86007682</v>
      </c>
      <c r="B3286" s="28">
        <v>1975.43</v>
      </c>
      <c r="C3286">
        <v>135</v>
      </c>
      <c r="D3286" t="s">
        <v>39</v>
      </c>
      <c r="E3286" t="str">
        <f t="shared" si="51"/>
        <v>121-150</v>
      </c>
    </row>
    <row r="3287" spans="1:5" x14ac:dyDescent="0.25">
      <c r="A3287">
        <v>86012310</v>
      </c>
      <c r="B3287" s="28">
        <v>1978.1</v>
      </c>
      <c r="C3287">
        <v>105</v>
      </c>
      <c r="D3287" t="s">
        <v>38</v>
      </c>
      <c r="E3287" t="str">
        <f t="shared" si="51"/>
        <v>90-120</v>
      </c>
    </row>
    <row r="3288" spans="1:5" x14ac:dyDescent="0.25">
      <c r="A3288">
        <v>86014444</v>
      </c>
      <c r="B3288" s="28">
        <v>2936.64</v>
      </c>
      <c r="C3288">
        <v>149</v>
      </c>
      <c r="D3288" t="s">
        <v>40</v>
      </c>
      <c r="E3288" t="str">
        <f t="shared" si="51"/>
        <v>121-150</v>
      </c>
    </row>
    <row r="3289" spans="1:5" x14ac:dyDescent="0.25">
      <c r="A3289">
        <v>86019254</v>
      </c>
      <c r="B3289" s="28">
        <v>9613.39</v>
      </c>
      <c r="C3289">
        <v>121</v>
      </c>
      <c r="D3289" t="s">
        <v>39</v>
      </c>
      <c r="E3289" t="str">
        <f t="shared" si="51"/>
        <v>121-150</v>
      </c>
    </row>
    <row r="3290" spans="1:5" x14ac:dyDescent="0.25">
      <c r="A3290">
        <v>86029672</v>
      </c>
      <c r="B3290" s="28">
        <v>4520.26</v>
      </c>
      <c r="C3290">
        <v>105</v>
      </c>
      <c r="D3290" t="s">
        <v>38</v>
      </c>
      <c r="E3290" t="str">
        <f t="shared" si="51"/>
        <v>90-120</v>
      </c>
    </row>
    <row r="3291" spans="1:5" x14ac:dyDescent="0.25">
      <c r="A3291">
        <v>86030098</v>
      </c>
      <c r="B3291" s="28">
        <v>11625.13</v>
      </c>
      <c r="C3291">
        <v>147</v>
      </c>
      <c r="D3291" t="s">
        <v>39</v>
      </c>
      <c r="E3291" t="str">
        <f t="shared" si="51"/>
        <v>121-150</v>
      </c>
    </row>
    <row r="3292" spans="1:5" x14ac:dyDescent="0.25">
      <c r="A3292">
        <v>86031288</v>
      </c>
      <c r="B3292" s="28">
        <v>1942.02</v>
      </c>
      <c r="C3292">
        <v>119</v>
      </c>
      <c r="D3292" t="s">
        <v>38</v>
      </c>
      <c r="E3292" t="str">
        <f t="shared" si="51"/>
        <v>90-120</v>
      </c>
    </row>
    <row r="3293" spans="1:5" x14ac:dyDescent="0.25">
      <c r="A3293">
        <v>86034210</v>
      </c>
      <c r="B3293" s="28">
        <v>11041.92</v>
      </c>
      <c r="C3293">
        <v>122</v>
      </c>
      <c r="D3293" t="s">
        <v>40</v>
      </c>
      <c r="E3293" t="str">
        <f t="shared" si="51"/>
        <v>121-150</v>
      </c>
    </row>
    <row r="3294" spans="1:5" x14ac:dyDescent="0.25">
      <c r="A3294">
        <v>86036426</v>
      </c>
      <c r="B3294" s="28">
        <v>4349.5600000000004</v>
      </c>
      <c r="C3294">
        <v>135</v>
      </c>
      <c r="D3294" t="s">
        <v>39</v>
      </c>
      <c r="E3294" t="str">
        <f t="shared" si="51"/>
        <v>121-150</v>
      </c>
    </row>
    <row r="3295" spans="1:5" x14ac:dyDescent="0.25">
      <c r="A3295">
        <v>86037258</v>
      </c>
      <c r="B3295" s="28">
        <v>2875.05</v>
      </c>
      <c r="C3295">
        <v>129</v>
      </c>
      <c r="D3295" t="s">
        <v>38</v>
      </c>
      <c r="E3295" t="str">
        <f t="shared" si="51"/>
        <v>121-150</v>
      </c>
    </row>
    <row r="3296" spans="1:5" x14ac:dyDescent="0.25">
      <c r="A3296">
        <v>86043288</v>
      </c>
      <c r="B3296" s="28">
        <v>4330</v>
      </c>
      <c r="C3296">
        <v>91</v>
      </c>
      <c r="D3296" t="s">
        <v>38</v>
      </c>
      <c r="E3296" t="str">
        <f t="shared" si="51"/>
        <v>90-120</v>
      </c>
    </row>
    <row r="3297" spans="1:5" x14ac:dyDescent="0.25">
      <c r="A3297">
        <v>86045912</v>
      </c>
      <c r="B3297" s="28">
        <v>4238.4799999999996</v>
      </c>
      <c r="C3297">
        <v>97</v>
      </c>
      <c r="D3297" t="s">
        <v>38</v>
      </c>
      <c r="E3297" t="str">
        <f t="shared" si="51"/>
        <v>90-120</v>
      </c>
    </row>
    <row r="3298" spans="1:5" x14ac:dyDescent="0.25">
      <c r="A3298">
        <v>86049568</v>
      </c>
      <c r="B3298" s="28">
        <v>3604.14</v>
      </c>
      <c r="C3298">
        <v>135</v>
      </c>
      <c r="D3298" t="s">
        <v>38</v>
      </c>
      <c r="E3298" t="str">
        <f t="shared" si="51"/>
        <v>121-150</v>
      </c>
    </row>
    <row r="3299" spans="1:5" x14ac:dyDescent="0.25">
      <c r="A3299">
        <v>86052906</v>
      </c>
      <c r="B3299" s="28">
        <v>7964.58</v>
      </c>
      <c r="C3299">
        <v>136</v>
      </c>
      <c r="D3299" t="s">
        <v>39</v>
      </c>
      <c r="E3299" t="str">
        <f t="shared" si="51"/>
        <v>121-150</v>
      </c>
    </row>
    <row r="3300" spans="1:5" x14ac:dyDescent="0.25">
      <c r="A3300">
        <v>86054172</v>
      </c>
      <c r="B3300" s="28">
        <v>3257.61</v>
      </c>
      <c r="C3300">
        <v>106</v>
      </c>
      <c r="D3300" t="s">
        <v>40</v>
      </c>
      <c r="E3300" t="str">
        <f t="shared" si="51"/>
        <v>90-120</v>
      </c>
    </row>
    <row r="3301" spans="1:5" x14ac:dyDescent="0.25">
      <c r="A3301">
        <v>86060294</v>
      </c>
      <c r="B3301" s="28">
        <v>5087.22</v>
      </c>
      <c r="C3301">
        <v>150</v>
      </c>
      <c r="D3301" t="s">
        <v>38</v>
      </c>
      <c r="E3301" t="str">
        <f t="shared" si="51"/>
        <v>121-150</v>
      </c>
    </row>
    <row r="3302" spans="1:5" x14ac:dyDescent="0.25">
      <c r="A3302">
        <v>86068444</v>
      </c>
      <c r="B3302" s="28">
        <v>4648.0200000000004</v>
      </c>
      <c r="C3302">
        <v>105</v>
      </c>
      <c r="D3302" t="s">
        <v>38</v>
      </c>
      <c r="E3302" t="str">
        <f t="shared" si="51"/>
        <v>90-120</v>
      </c>
    </row>
    <row r="3303" spans="1:5" x14ac:dyDescent="0.25">
      <c r="A3303">
        <v>86073566</v>
      </c>
      <c r="B3303" s="28">
        <v>3820.59</v>
      </c>
      <c r="C3303">
        <v>105</v>
      </c>
      <c r="D3303" t="s">
        <v>38</v>
      </c>
      <c r="E3303" t="str">
        <f t="shared" si="51"/>
        <v>90-120</v>
      </c>
    </row>
    <row r="3304" spans="1:5" x14ac:dyDescent="0.25">
      <c r="A3304">
        <v>86079228</v>
      </c>
      <c r="B3304" s="28">
        <v>2364.44</v>
      </c>
      <c r="C3304">
        <v>91</v>
      </c>
      <c r="D3304" t="s">
        <v>38</v>
      </c>
      <c r="E3304" t="str">
        <f t="shared" si="51"/>
        <v>90-120</v>
      </c>
    </row>
    <row r="3305" spans="1:5" x14ac:dyDescent="0.25">
      <c r="A3305">
        <v>86081942</v>
      </c>
      <c r="B3305" s="28">
        <v>9276.27</v>
      </c>
      <c r="C3305">
        <v>91</v>
      </c>
      <c r="D3305" t="s">
        <v>39</v>
      </c>
      <c r="E3305" t="str">
        <f t="shared" si="51"/>
        <v>90-120</v>
      </c>
    </row>
    <row r="3306" spans="1:5" x14ac:dyDescent="0.25">
      <c r="A3306">
        <v>86093652</v>
      </c>
      <c r="B3306" s="28">
        <v>4884.67</v>
      </c>
      <c r="C3306">
        <v>105</v>
      </c>
      <c r="D3306" t="s">
        <v>38</v>
      </c>
      <c r="E3306" t="str">
        <f t="shared" si="51"/>
        <v>90-120</v>
      </c>
    </row>
    <row r="3307" spans="1:5" x14ac:dyDescent="0.25">
      <c r="A3307">
        <v>86095526</v>
      </c>
      <c r="B3307" s="28">
        <v>5740.02</v>
      </c>
      <c r="C3307">
        <v>106</v>
      </c>
      <c r="D3307" t="s">
        <v>39</v>
      </c>
      <c r="E3307" t="str">
        <f t="shared" si="51"/>
        <v>90-120</v>
      </c>
    </row>
    <row r="3308" spans="1:5" x14ac:dyDescent="0.25">
      <c r="A3308">
        <v>86096360</v>
      </c>
      <c r="B3308" s="28">
        <v>7920.22</v>
      </c>
      <c r="C3308">
        <v>90</v>
      </c>
      <c r="D3308" t="s">
        <v>39</v>
      </c>
      <c r="E3308" t="str">
        <f t="shared" si="51"/>
        <v>90-120</v>
      </c>
    </row>
    <row r="3309" spans="1:5" x14ac:dyDescent="0.25">
      <c r="A3309">
        <v>86105310</v>
      </c>
      <c r="B3309" s="28">
        <v>11627.35</v>
      </c>
      <c r="C3309">
        <v>111</v>
      </c>
      <c r="D3309" t="s">
        <v>39</v>
      </c>
      <c r="E3309" t="str">
        <f t="shared" si="51"/>
        <v>90-120</v>
      </c>
    </row>
    <row r="3310" spans="1:5" x14ac:dyDescent="0.25">
      <c r="A3310">
        <v>86108560</v>
      </c>
      <c r="B3310" s="28">
        <v>2494.9499999999998</v>
      </c>
      <c r="C3310">
        <v>149</v>
      </c>
      <c r="D3310" t="s">
        <v>40</v>
      </c>
      <c r="E3310" t="str">
        <f t="shared" si="51"/>
        <v>121-150</v>
      </c>
    </row>
    <row r="3311" spans="1:5" x14ac:dyDescent="0.25">
      <c r="A3311">
        <v>86131446</v>
      </c>
      <c r="B3311" s="28">
        <v>6274.48</v>
      </c>
      <c r="C3311">
        <v>121</v>
      </c>
      <c r="D3311" t="s">
        <v>40</v>
      </c>
      <c r="E3311" t="str">
        <f t="shared" si="51"/>
        <v>121-150</v>
      </c>
    </row>
    <row r="3312" spans="1:5" x14ac:dyDescent="0.25">
      <c r="A3312">
        <v>86138420</v>
      </c>
      <c r="B3312" s="28">
        <v>1198.82</v>
      </c>
      <c r="C3312">
        <v>121</v>
      </c>
      <c r="D3312" t="s">
        <v>39</v>
      </c>
      <c r="E3312" t="str">
        <f t="shared" si="51"/>
        <v>121-150</v>
      </c>
    </row>
    <row r="3313" spans="1:5" x14ac:dyDescent="0.25">
      <c r="A3313">
        <v>86146340</v>
      </c>
      <c r="B3313" s="28">
        <v>1245.26</v>
      </c>
      <c r="C3313">
        <v>135</v>
      </c>
      <c r="D3313" t="s">
        <v>38</v>
      </c>
      <c r="E3313" t="str">
        <f t="shared" si="51"/>
        <v>121-150</v>
      </c>
    </row>
    <row r="3314" spans="1:5" x14ac:dyDescent="0.25">
      <c r="A3314">
        <v>86148492</v>
      </c>
      <c r="B3314" s="28">
        <v>2854.2</v>
      </c>
      <c r="C3314">
        <v>143</v>
      </c>
      <c r="D3314" t="s">
        <v>38</v>
      </c>
      <c r="E3314" t="str">
        <f t="shared" si="51"/>
        <v>121-150</v>
      </c>
    </row>
    <row r="3315" spans="1:5" x14ac:dyDescent="0.25">
      <c r="A3315">
        <v>86160944</v>
      </c>
      <c r="B3315" s="28">
        <v>7981.41</v>
      </c>
      <c r="C3315">
        <v>136</v>
      </c>
      <c r="D3315" t="s">
        <v>40</v>
      </c>
      <c r="E3315" t="str">
        <f t="shared" si="51"/>
        <v>121-150</v>
      </c>
    </row>
    <row r="3316" spans="1:5" x14ac:dyDescent="0.25">
      <c r="A3316">
        <v>86161320</v>
      </c>
      <c r="B3316" s="28">
        <v>2737.1</v>
      </c>
      <c r="C3316">
        <v>119</v>
      </c>
      <c r="D3316" t="s">
        <v>40</v>
      </c>
      <c r="E3316" t="str">
        <f t="shared" si="51"/>
        <v>90-120</v>
      </c>
    </row>
    <row r="3317" spans="1:5" x14ac:dyDescent="0.25">
      <c r="A3317">
        <v>86165404</v>
      </c>
      <c r="B3317" s="28">
        <v>5340.36</v>
      </c>
      <c r="C3317">
        <v>121</v>
      </c>
      <c r="D3317" t="s">
        <v>38</v>
      </c>
      <c r="E3317" t="str">
        <f t="shared" si="51"/>
        <v>121-150</v>
      </c>
    </row>
    <row r="3318" spans="1:5" x14ac:dyDescent="0.25">
      <c r="A3318">
        <v>86169602</v>
      </c>
      <c r="B3318" s="28">
        <v>3145.11</v>
      </c>
      <c r="C3318">
        <v>91</v>
      </c>
      <c r="D3318" t="s">
        <v>38</v>
      </c>
      <c r="E3318" t="str">
        <f t="shared" si="51"/>
        <v>90-120</v>
      </c>
    </row>
    <row r="3319" spans="1:5" x14ac:dyDescent="0.25">
      <c r="A3319">
        <v>86171146</v>
      </c>
      <c r="B3319" s="28">
        <v>1462.72</v>
      </c>
      <c r="C3319">
        <v>105</v>
      </c>
      <c r="D3319" t="s">
        <v>38</v>
      </c>
      <c r="E3319" t="str">
        <f t="shared" si="51"/>
        <v>90-120</v>
      </c>
    </row>
    <row r="3320" spans="1:5" x14ac:dyDescent="0.25">
      <c r="A3320">
        <v>86189962</v>
      </c>
      <c r="B3320" s="28">
        <v>6683.98</v>
      </c>
      <c r="C3320">
        <v>136</v>
      </c>
      <c r="D3320" t="s">
        <v>40</v>
      </c>
      <c r="E3320" t="str">
        <f t="shared" si="51"/>
        <v>121-150</v>
      </c>
    </row>
    <row r="3321" spans="1:5" x14ac:dyDescent="0.25">
      <c r="A3321">
        <v>86191960</v>
      </c>
      <c r="B3321" s="28">
        <v>2144.98</v>
      </c>
      <c r="C3321">
        <v>149</v>
      </c>
      <c r="D3321" t="s">
        <v>38</v>
      </c>
      <c r="E3321" t="str">
        <f t="shared" si="51"/>
        <v>121-150</v>
      </c>
    </row>
    <row r="3322" spans="1:5" x14ac:dyDescent="0.25">
      <c r="A3322">
        <v>86199786</v>
      </c>
      <c r="B3322" s="28">
        <v>2252.34</v>
      </c>
      <c r="C3322">
        <v>121</v>
      </c>
      <c r="D3322" t="s">
        <v>39</v>
      </c>
      <c r="E3322" t="str">
        <f t="shared" si="51"/>
        <v>121-150</v>
      </c>
    </row>
    <row r="3323" spans="1:5" x14ac:dyDescent="0.25">
      <c r="A3323">
        <v>86200456</v>
      </c>
      <c r="B3323" s="28">
        <v>1916.9</v>
      </c>
      <c r="C3323">
        <v>111</v>
      </c>
      <c r="D3323" t="s">
        <v>38</v>
      </c>
      <c r="E3323" t="str">
        <f t="shared" si="51"/>
        <v>90-120</v>
      </c>
    </row>
    <row r="3324" spans="1:5" x14ac:dyDescent="0.25">
      <c r="A3324">
        <v>86208912</v>
      </c>
      <c r="B3324" s="28">
        <v>5232.49</v>
      </c>
      <c r="C3324">
        <v>106</v>
      </c>
      <c r="D3324" t="s">
        <v>40</v>
      </c>
      <c r="E3324" t="str">
        <f t="shared" si="51"/>
        <v>90-120</v>
      </c>
    </row>
    <row r="3325" spans="1:5" x14ac:dyDescent="0.25">
      <c r="A3325">
        <v>86209712</v>
      </c>
      <c r="B3325" s="28">
        <v>6301.36</v>
      </c>
      <c r="C3325">
        <v>106</v>
      </c>
      <c r="D3325" t="s">
        <v>39</v>
      </c>
      <c r="E3325" t="str">
        <f t="shared" si="51"/>
        <v>90-120</v>
      </c>
    </row>
    <row r="3326" spans="1:5" x14ac:dyDescent="0.25">
      <c r="A3326">
        <v>86218794</v>
      </c>
      <c r="B3326" s="28">
        <v>4129.75</v>
      </c>
      <c r="C3326">
        <v>106</v>
      </c>
      <c r="D3326" t="s">
        <v>40</v>
      </c>
      <c r="E3326" t="str">
        <f t="shared" si="51"/>
        <v>90-120</v>
      </c>
    </row>
    <row r="3327" spans="1:5" x14ac:dyDescent="0.25">
      <c r="A3327">
        <v>86232836</v>
      </c>
      <c r="B3327" s="28">
        <v>9207.2999999999993</v>
      </c>
      <c r="C3327">
        <v>92</v>
      </c>
      <c r="D3327" t="s">
        <v>39</v>
      </c>
      <c r="E3327" t="str">
        <f t="shared" si="51"/>
        <v>90-120</v>
      </c>
    </row>
    <row r="3328" spans="1:5" x14ac:dyDescent="0.25">
      <c r="A3328">
        <v>86235754</v>
      </c>
      <c r="B3328" s="28">
        <v>1061</v>
      </c>
      <c r="C3328">
        <v>148</v>
      </c>
      <c r="D3328" t="s">
        <v>39</v>
      </c>
      <c r="E3328" t="str">
        <f t="shared" si="51"/>
        <v>121-150</v>
      </c>
    </row>
    <row r="3329" spans="1:5" x14ac:dyDescent="0.25">
      <c r="A3329">
        <v>86243326</v>
      </c>
      <c r="B3329" s="28">
        <v>2736.04</v>
      </c>
      <c r="C3329">
        <v>149</v>
      </c>
      <c r="D3329" t="s">
        <v>39</v>
      </c>
      <c r="E3329" t="str">
        <f t="shared" si="51"/>
        <v>121-150</v>
      </c>
    </row>
    <row r="3330" spans="1:5" x14ac:dyDescent="0.25">
      <c r="A3330">
        <v>86244632</v>
      </c>
      <c r="B3330" s="28">
        <v>4338.82</v>
      </c>
      <c r="C3330">
        <v>122</v>
      </c>
      <c r="D3330" t="s">
        <v>39</v>
      </c>
      <c r="E3330" t="str">
        <f t="shared" si="51"/>
        <v>121-150</v>
      </c>
    </row>
    <row r="3331" spans="1:5" x14ac:dyDescent="0.25">
      <c r="A3331">
        <v>86247862</v>
      </c>
      <c r="B3331" s="28">
        <v>2119.25</v>
      </c>
      <c r="C3331">
        <v>118</v>
      </c>
      <c r="D3331" t="s">
        <v>39</v>
      </c>
      <c r="E3331" t="str">
        <f t="shared" ref="E3331:E3394" si="52">IF(C3331&lt;=120,"90-120","121-150")</f>
        <v>90-120</v>
      </c>
    </row>
    <row r="3332" spans="1:5" x14ac:dyDescent="0.25">
      <c r="A3332">
        <v>86251072</v>
      </c>
      <c r="B3332" s="28">
        <v>25204.78</v>
      </c>
      <c r="C3332">
        <v>148</v>
      </c>
      <c r="D3332" t="s">
        <v>40</v>
      </c>
      <c r="E3332" t="str">
        <f t="shared" si="52"/>
        <v>121-150</v>
      </c>
    </row>
    <row r="3333" spans="1:5" x14ac:dyDescent="0.25">
      <c r="A3333">
        <v>86251144</v>
      </c>
      <c r="B3333" s="28">
        <v>1080.25</v>
      </c>
      <c r="C3333">
        <v>118</v>
      </c>
      <c r="D3333" t="s">
        <v>40</v>
      </c>
      <c r="E3333" t="str">
        <f t="shared" si="52"/>
        <v>90-120</v>
      </c>
    </row>
    <row r="3334" spans="1:5" x14ac:dyDescent="0.25">
      <c r="A3334">
        <v>86256120</v>
      </c>
      <c r="B3334" s="28">
        <v>12207.59</v>
      </c>
      <c r="C3334">
        <v>122</v>
      </c>
      <c r="D3334" t="s">
        <v>39</v>
      </c>
      <c r="E3334" t="str">
        <f t="shared" si="52"/>
        <v>121-150</v>
      </c>
    </row>
    <row r="3335" spans="1:5" x14ac:dyDescent="0.25">
      <c r="A3335">
        <v>86257970</v>
      </c>
      <c r="B3335" s="28">
        <v>6892.67</v>
      </c>
      <c r="C3335">
        <v>120</v>
      </c>
      <c r="D3335" t="s">
        <v>38</v>
      </c>
      <c r="E3335" t="str">
        <f t="shared" si="52"/>
        <v>90-120</v>
      </c>
    </row>
    <row r="3336" spans="1:5" x14ac:dyDescent="0.25">
      <c r="A3336">
        <v>86263818</v>
      </c>
      <c r="B3336" s="28">
        <v>2047.79</v>
      </c>
      <c r="C3336">
        <v>147</v>
      </c>
      <c r="D3336" t="s">
        <v>39</v>
      </c>
      <c r="E3336" t="str">
        <f t="shared" si="52"/>
        <v>121-150</v>
      </c>
    </row>
    <row r="3337" spans="1:5" x14ac:dyDescent="0.25">
      <c r="A3337">
        <v>86284878</v>
      </c>
      <c r="B3337" s="28">
        <v>6036.74</v>
      </c>
      <c r="C3337">
        <v>143</v>
      </c>
      <c r="D3337" t="s">
        <v>38</v>
      </c>
      <c r="E3337" t="str">
        <f t="shared" si="52"/>
        <v>121-150</v>
      </c>
    </row>
    <row r="3338" spans="1:5" x14ac:dyDescent="0.25">
      <c r="A3338">
        <v>86288876</v>
      </c>
      <c r="B3338" s="28">
        <v>3596.96</v>
      </c>
      <c r="C3338">
        <v>121</v>
      </c>
      <c r="D3338" t="s">
        <v>39</v>
      </c>
      <c r="E3338" t="str">
        <f t="shared" si="52"/>
        <v>121-150</v>
      </c>
    </row>
    <row r="3339" spans="1:5" x14ac:dyDescent="0.25">
      <c r="A3339">
        <v>86290770</v>
      </c>
      <c r="B3339" s="28">
        <v>3295.11</v>
      </c>
      <c r="C3339">
        <v>122</v>
      </c>
      <c r="D3339" t="s">
        <v>38</v>
      </c>
      <c r="E3339" t="str">
        <f t="shared" si="52"/>
        <v>121-150</v>
      </c>
    </row>
    <row r="3340" spans="1:5" x14ac:dyDescent="0.25">
      <c r="A3340">
        <v>86299490</v>
      </c>
      <c r="B3340" s="28">
        <v>3408.32</v>
      </c>
      <c r="C3340">
        <v>150</v>
      </c>
      <c r="D3340" t="s">
        <v>38</v>
      </c>
      <c r="E3340" t="str">
        <f t="shared" si="52"/>
        <v>121-150</v>
      </c>
    </row>
    <row r="3341" spans="1:5" x14ac:dyDescent="0.25">
      <c r="A3341">
        <v>86314526</v>
      </c>
      <c r="B3341" s="28">
        <v>1252.02</v>
      </c>
      <c r="C3341">
        <v>113</v>
      </c>
      <c r="D3341" t="s">
        <v>38</v>
      </c>
      <c r="E3341" t="str">
        <f t="shared" si="52"/>
        <v>90-120</v>
      </c>
    </row>
    <row r="3342" spans="1:5" x14ac:dyDescent="0.25">
      <c r="A3342">
        <v>86315528</v>
      </c>
      <c r="B3342" s="28">
        <v>1757.53</v>
      </c>
      <c r="C3342">
        <v>120</v>
      </c>
      <c r="D3342" t="s">
        <v>38</v>
      </c>
      <c r="E3342" t="str">
        <f t="shared" si="52"/>
        <v>90-120</v>
      </c>
    </row>
    <row r="3343" spans="1:5" x14ac:dyDescent="0.25">
      <c r="A3343">
        <v>86318354</v>
      </c>
      <c r="B3343" s="28">
        <v>1959.9</v>
      </c>
      <c r="C3343">
        <v>92</v>
      </c>
      <c r="D3343" t="s">
        <v>40</v>
      </c>
      <c r="E3343" t="str">
        <f t="shared" si="52"/>
        <v>90-120</v>
      </c>
    </row>
    <row r="3344" spans="1:5" x14ac:dyDescent="0.25">
      <c r="A3344">
        <v>86322452</v>
      </c>
      <c r="B3344" s="28">
        <v>8089.56</v>
      </c>
      <c r="C3344">
        <v>120</v>
      </c>
      <c r="D3344" t="s">
        <v>40</v>
      </c>
      <c r="E3344" t="str">
        <f t="shared" si="52"/>
        <v>90-120</v>
      </c>
    </row>
    <row r="3345" spans="1:5" x14ac:dyDescent="0.25">
      <c r="A3345">
        <v>86327124</v>
      </c>
      <c r="B3345" s="28">
        <v>4012.75</v>
      </c>
      <c r="C3345">
        <v>106</v>
      </c>
      <c r="D3345" t="s">
        <v>38</v>
      </c>
      <c r="E3345" t="str">
        <f t="shared" si="52"/>
        <v>90-120</v>
      </c>
    </row>
    <row r="3346" spans="1:5" x14ac:dyDescent="0.25">
      <c r="A3346">
        <v>86333668</v>
      </c>
      <c r="B3346" s="28">
        <v>5356.5</v>
      </c>
      <c r="C3346">
        <v>148</v>
      </c>
      <c r="D3346" t="s">
        <v>40</v>
      </c>
      <c r="E3346" t="str">
        <f t="shared" si="52"/>
        <v>121-150</v>
      </c>
    </row>
    <row r="3347" spans="1:5" x14ac:dyDescent="0.25">
      <c r="A3347">
        <v>86336252</v>
      </c>
      <c r="B3347" s="28">
        <v>8672.23</v>
      </c>
      <c r="C3347">
        <v>146</v>
      </c>
      <c r="D3347" t="s">
        <v>39</v>
      </c>
      <c r="E3347" t="str">
        <f t="shared" si="52"/>
        <v>121-150</v>
      </c>
    </row>
    <row r="3348" spans="1:5" x14ac:dyDescent="0.25">
      <c r="A3348">
        <v>86341140</v>
      </c>
      <c r="B3348" s="28">
        <v>7736.18</v>
      </c>
      <c r="C3348">
        <v>127</v>
      </c>
      <c r="D3348" t="s">
        <v>40</v>
      </c>
      <c r="E3348" t="str">
        <f t="shared" si="52"/>
        <v>121-150</v>
      </c>
    </row>
    <row r="3349" spans="1:5" x14ac:dyDescent="0.25">
      <c r="A3349">
        <v>86344646</v>
      </c>
      <c r="B3349" s="28">
        <v>1325.31</v>
      </c>
      <c r="C3349">
        <v>111</v>
      </c>
      <c r="D3349" t="s">
        <v>39</v>
      </c>
      <c r="E3349" t="str">
        <f t="shared" si="52"/>
        <v>90-120</v>
      </c>
    </row>
    <row r="3350" spans="1:5" x14ac:dyDescent="0.25">
      <c r="A3350">
        <v>86356994</v>
      </c>
      <c r="B3350" s="28">
        <v>4613.3100000000004</v>
      </c>
      <c r="C3350">
        <v>111</v>
      </c>
      <c r="D3350" t="s">
        <v>38</v>
      </c>
      <c r="E3350" t="str">
        <f t="shared" si="52"/>
        <v>90-120</v>
      </c>
    </row>
    <row r="3351" spans="1:5" x14ac:dyDescent="0.25">
      <c r="A3351">
        <v>86358358</v>
      </c>
      <c r="B3351" s="28">
        <v>8194.7900000000009</v>
      </c>
      <c r="C3351">
        <v>150</v>
      </c>
      <c r="D3351" t="s">
        <v>39</v>
      </c>
      <c r="E3351" t="str">
        <f t="shared" si="52"/>
        <v>121-150</v>
      </c>
    </row>
    <row r="3352" spans="1:5" x14ac:dyDescent="0.25">
      <c r="A3352">
        <v>86369780</v>
      </c>
      <c r="B3352" s="28">
        <v>4718.2299999999996</v>
      </c>
      <c r="C3352">
        <v>105</v>
      </c>
      <c r="D3352" t="s">
        <v>39</v>
      </c>
      <c r="E3352" t="str">
        <f t="shared" si="52"/>
        <v>90-120</v>
      </c>
    </row>
    <row r="3353" spans="1:5" x14ac:dyDescent="0.25">
      <c r="A3353">
        <v>86382284</v>
      </c>
      <c r="B3353" s="28">
        <v>3238.95</v>
      </c>
      <c r="C3353">
        <v>150</v>
      </c>
      <c r="D3353" t="s">
        <v>40</v>
      </c>
      <c r="E3353" t="str">
        <f t="shared" si="52"/>
        <v>121-150</v>
      </c>
    </row>
    <row r="3354" spans="1:5" x14ac:dyDescent="0.25">
      <c r="A3354">
        <v>86382628</v>
      </c>
      <c r="B3354" s="28">
        <v>7763.37</v>
      </c>
      <c r="C3354">
        <v>113</v>
      </c>
      <c r="D3354" t="s">
        <v>38</v>
      </c>
      <c r="E3354" t="str">
        <f t="shared" si="52"/>
        <v>90-120</v>
      </c>
    </row>
    <row r="3355" spans="1:5" x14ac:dyDescent="0.25">
      <c r="A3355">
        <v>86391128</v>
      </c>
      <c r="B3355" s="28">
        <v>6967.44</v>
      </c>
      <c r="C3355">
        <v>150</v>
      </c>
      <c r="D3355" t="s">
        <v>40</v>
      </c>
      <c r="E3355" t="str">
        <f t="shared" si="52"/>
        <v>121-150</v>
      </c>
    </row>
    <row r="3356" spans="1:5" x14ac:dyDescent="0.25">
      <c r="A3356">
        <v>86400378</v>
      </c>
      <c r="B3356" s="28">
        <v>3260.41</v>
      </c>
      <c r="C3356">
        <v>143</v>
      </c>
      <c r="D3356" t="s">
        <v>38</v>
      </c>
      <c r="E3356" t="str">
        <f t="shared" si="52"/>
        <v>121-150</v>
      </c>
    </row>
    <row r="3357" spans="1:5" x14ac:dyDescent="0.25">
      <c r="A3357">
        <v>86401676</v>
      </c>
      <c r="B3357" s="28">
        <v>4654.45</v>
      </c>
      <c r="C3357">
        <v>111</v>
      </c>
      <c r="D3357" t="s">
        <v>39</v>
      </c>
      <c r="E3357" t="str">
        <f t="shared" si="52"/>
        <v>90-120</v>
      </c>
    </row>
    <row r="3358" spans="1:5" x14ac:dyDescent="0.25">
      <c r="A3358">
        <v>86407760</v>
      </c>
      <c r="B3358" s="28">
        <v>6221.89</v>
      </c>
      <c r="C3358">
        <v>134</v>
      </c>
      <c r="D3358" t="s">
        <v>39</v>
      </c>
      <c r="E3358" t="str">
        <f t="shared" si="52"/>
        <v>121-150</v>
      </c>
    </row>
    <row r="3359" spans="1:5" x14ac:dyDescent="0.25">
      <c r="A3359">
        <v>86417398</v>
      </c>
      <c r="B3359" s="28">
        <v>14288.59</v>
      </c>
      <c r="C3359">
        <v>150</v>
      </c>
      <c r="D3359" t="s">
        <v>39</v>
      </c>
      <c r="E3359" t="str">
        <f t="shared" si="52"/>
        <v>121-150</v>
      </c>
    </row>
    <row r="3360" spans="1:5" x14ac:dyDescent="0.25">
      <c r="A3360">
        <v>86425826</v>
      </c>
      <c r="B3360" s="28">
        <v>8338.0499999999993</v>
      </c>
      <c r="C3360">
        <v>141</v>
      </c>
      <c r="D3360" t="s">
        <v>39</v>
      </c>
      <c r="E3360" t="str">
        <f t="shared" si="52"/>
        <v>121-150</v>
      </c>
    </row>
    <row r="3361" spans="1:5" x14ac:dyDescent="0.25">
      <c r="A3361">
        <v>86431634</v>
      </c>
      <c r="B3361" s="28">
        <v>2086.65</v>
      </c>
      <c r="C3361">
        <v>111</v>
      </c>
      <c r="D3361" t="s">
        <v>39</v>
      </c>
      <c r="E3361" t="str">
        <f t="shared" si="52"/>
        <v>90-120</v>
      </c>
    </row>
    <row r="3362" spans="1:5" x14ac:dyDescent="0.25">
      <c r="A3362">
        <v>86436790</v>
      </c>
      <c r="B3362" s="28">
        <v>5468.26</v>
      </c>
      <c r="C3362">
        <v>141</v>
      </c>
      <c r="D3362" t="s">
        <v>39</v>
      </c>
      <c r="E3362" t="str">
        <f t="shared" si="52"/>
        <v>121-150</v>
      </c>
    </row>
    <row r="3363" spans="1:5" x14ac:dyDescent="0.25">
      <c r="A3363">
        <v>86442024</v>
      </c>
      <c r="B3363" s="28">
        <v>1303.26</v>
      </c>
      <c r="C3363">
        <v>136</v>
      </c>
      <c r="D3363" t="s">
        <v>38</v>
      </c>
      <c r="E3363" t="str">
        <f t="shared" si="52"/>
        <v>121-150</v>
      </c>
    </row>
    <row r="3364" spans="1:5" x14ac:dyDescent="0.25">
      <c r="A3364">
        <v>86444608</v>
      </c>
      <c r="B3364" s="28">
        <v>5206.67</v>
      </c>
      <c r="C3364">
        <v>148</v>
      </c>
      <c r="D3364" t="s">
        <v>39</v>
      </c>
      <c r="E3364" t="str">
        <f t="shared" si="52"/>
        <v>121-150</v>
      </c>
    </row>
    <row r="3365" spans="1:5" x14ac:dyDescent="0.25">
      <c r="A3365">
        <v>86451978</v>
      </c>
      <c r="B3365" s="28">
        <v>1191.6199999999999</v>
      </c>
      <c r="C3365">
        <v>136</v>
      </c>
      <c r="D3365" t="s">
        <v>38</v>
      </c>
      <c r="E3365" t="str">
        <f t="shared" si="52"/>
        <v>121-150</v>
      </c>
    </row>
    <row r="3366" spans="1:5" x14ac:dyDescent="0.25">
      <c r="A3366">
        <v>86463430</v>
      </c>
      <c r="B3366" s="28">
        <v>3409.1</v>
      </c>
      <c r="C3366">
        <v>148</v>
      </c>
      <c r="D3366" t="s">
        <v>39</v>
      </c>
      <c r="E3366" t="str">
        <f t="shared" si="52"/>
        <v>121-150</v>
      </c>
    </row>
    <row r="3367" spans="1:5" x14ac:dyDescent="0.25">
      <c r="A3367">
        <v>86465750</v>
      </c>
      <c r="B3367" s="28">
        <v>3364.67</v>
      </c>
      <c r="C3367">
        <v>148</v>
      </c>
      <c r="D3367" t="s">
        <v>38</v>
      </c>
      <c r="E3367" t="str">
        <f t="shared" si="52"/>
        <v>121-150</v>
      </c>
    </row>
    <row r="3368" spans="1:5" x14ac:dyDescent="0.25">
      <c r="A3368">
        <v>86472480</v>
      </c>
      <c r="B3368" s="28">
        <v>2733.27</v>
      </c>
      <c r="C3368">
        <v>141</v>
      </c>
      <c r="D3368" t="s">
        <v>40</v>
      </c>
      <c r="E3368" t="str">
        <f t="shared" si="52"/>
        <v>121-150</v>
      </c>
    </row>
    <row r="3369" spans="1:5" x14ac:dyDescent="0.25">
      <c r="A3369">
        <v>86475590</v>
      </c>
      <c r="B3369" s="28">
        <v>4523.16</v>
      </c>
      <c r="C3369">
        <v>126</v>
      </c>
      <c r="D3369" t="s">
        <v>39</v>
      </c>
      <c r="E3369" t="str">
        <f t="shared" si="52"/>
        <v>121-150</v>
      </c>
    </row>
    <row r="3370" spans="1:5" x14ac:dyDescent="0.25">
      <c r="A3370">
        <v>86481344</v>
      </c>
      <c r="B3370" s="28">
        <v>6022.86</v>
      </c>
      <c r="C3370">
        <v>141</v>
      </c>
      <c r="D3370" t="s">
        <v>38</v>
      </c>
      <c r="E3370" t="str">
        <f t="shared" si="52"/>
        <v>121-150</v>
      </c>
    </row>
    <row r="3371" spans="1:5" x14ac:dyDescent="0.25">
      <c r="A3371">
        <v>86483590</v>
      </c>
      <c r="B3371" s="28">
        <v>3865.94</v>
      </c>
      <c r="C3371">
        <v>122</v>
      </c>
      <c r="D3371" t="s">
        <v>38</v>
      </c>
      <c r="E3371" t="str">
        <f t="shared" si="52"/>
        <v>121-150</v>
      </c>
    </row>
    <row r="3372" spans="1:5" x14ac:dyDescent="0.25">
      <c r="A3372">
        <v>86493716</v>
      </c>
      <c r="B3372" s="28">
        <v>2799.89</v>
      </c>
      <c r="C3372">
        <v>92</v>
      </c>
      <c r="D3372" t="s">
        <v>38</v>
      </c>
      <c r="E3372" t="str">
        <f t="shared" si="52"/>
        <v>90-120</v>
      </c>
    </row>
    <row r="3373" spans="1:5" x14ac:dyDescent="0.25">
      <c r="A3373">
        <v>86497302</v>
      </c>
      <c r="B3373" s="28">
        <v>3038.79</v>
      </c>
      <c r="C3373">
        <v>106</v>
      </c>
      <c r="D3373" t="s">
        <v>38</v>
      </c>
      <c r="E3373" t="str">
        <f t="shared" si="52"/>
        <v>90-120</v>
      </c>
    </row>
    <row r="3374" spans="1:5" x14ac:dyDescent="0.25">
      <c r="A3374">
        <v>86499360</v>
      </c>
      <c r="B3374" s="28">
        <v>3628.77</v>
      </c>
      <c r="C3374">
        <v>106</v>
      </c>
      <c r="D3374" t="s">
        <v>38</v>
      </c>
      <c r="E3374" t="str">
        <f t="shared" si="52"/>
        <v>90-120</v>
      </c>
    </row>
    <row r="3375" spans="1:5" x14ac:dyDescent="0.25">
      <c r="A3375">
        <v>86502348</v>
      </c>
      <c r="B3375" s="28">
        <v>2921.71</v>
      </c>
      <c r="C3375">
        <v>121</v>
      </c>
      <c r="D3375" t="s">
        <v>38</v>
      </c>
      <c r="E3375" t="str">
        <f t="shared" si="52"/>
        <v>121-150</v>
      </c>
    </row>
    <row r="3376" spans="1:5" x14ac:dyDescent="0.25">
      <c r="A3376">
        <v>86506258</v>
      </c>
      <c r="B3376" s="28">
        <v>7507.93</v>
      </c>
      <c r="C3376">
        <v>111</v>
      </c>
      <c r="D3376" t="s">
        <v>39</v>
      </c>
      <c r="E3376" t="str">
        <f t="shared" si="52"/>
        <v>90-120</v>
      </c>
    </row>
    <row r="3377" spans="1:5" x14ac:dyDescent="0.25">
      <c r="A3377">
        <v>86509440</v>
      </c>
      <c r="B3377" s="28">
        <v>10438.98</v>
      </c>
      <c r="C3377">
        <v>122</v>
      </c>
      <c r="D3377" t="s">
        <v>40</v>
      </c>
      <c r="E3377" t="str">
        <f t="shared" si="52"/>
        <v>121-150</v>
      </c>
    </row>
    <row r="3378" spans="1:5" x14ac:dyDescent="0.25">
      <c r="A3378">
        <v>86525940</v>
      </c>
      <c r="B3378" s="28">
        <v>5183.68</v>
      </c>
      <c r="C3378">
        <v>147</v>
      </c>
      <c r="D3378" t="s">
        <v>38</v>
      </c>
      <c r="E3378" t="str">
        <f t="shared" si="52"/>
        <v>121-150</v>
      </c>
    </row>
    <row r="3379" spans="1:5" x14ac:dyDescent="0.25">
      <c r="A3379">
        <v>86528000</v>
      </c>
      <c r="B3379" s="28">
        <v>10436.299999999999</v>
      </c>
      <c r="C3379">
        <v>92</v>
      </c>
      <c r="D3379" t="s">
        <v>39</v>
      </c>
      <c r="E3379" t="str">
        <f t="shared" si="52"/>
        <v>90-120</v>
      </c>
    </row>
    <row r="3380" spans="1:5" x14ac:dyDescent="0.25">
      <c r="A3380">
        <v>86536752</v>
      </c>
      <c r="B3380" s="28">
        <v>10120.69</v>
      </c>
      <c r="C3380">
        <v>111</v>
      </c>
      <c r="D3380" t="s">
        <v>39</v>
      </c>
      <c r="E3380" t="str">
        <f t="shared" si="52"/>
        <v>90-120</v>
      </c>
    </row>
    <row r="3381" spans="1:5" x14ac:dyDescent="0.25">
      <c r="A3381">
        <v>86539524</v>
      </c>
      <c r="B3381" s="28">
        <v>2301.84</v>
      </c>
      <c r="C3381">
        <v>92</v>
      </c>
      <c r="D3381" t="s">
        <v>39</v>
      </c>
      <c r="E3381" t="str">
        <f t="shared" si="52"/>
        <v>90-120</v>
      </c>
    </row>
    <row r="3382" spans="1:5" x14ac:dyDescent="0.25">
      <c r="A3382">
        <v>86545322</v>
      </c>
      <c r="B3382" s="28">
        <v>10189.82</v>
      </c>
      <c r="C3382">
        <v>122</v>
      </c>
      <c r="D3382" t="s">
        <v>39</v>
      </c>
      <c r="E3382" t="str">
        <f t="shared" si="52"/>
        <v>121-150</v>
      </c>
    </row>
    <row r="3383" spans="1:5" x14ac:dyDescent="0.25">
      <c r="A3383">
        <v>86546152</v>
      </c>
      <c r="B3383" s="28">
        <v>5405.29</v>
      </c>
      <c r="C3383">
        <v>150</v>
      </c>
      <c r="D3383" t="s">
        <v>40</v>
      </c>
      <c r="E3383" t="str">
        <f t="shared" si="52"/>
        <v>121-150</v>
      </c>
    </row>
    <row r="3384" spans="1:5" x14ac:dyDescent="0.25">
      <c r="A3384">
        <v>86549536</v>
      </c>
      <c r="B3384" s="28">
        <v>3890.71</v>
      </c>
      <c r="C3384">
        <v>150</v>
      </c>
      <c r="D3384" t="s">
        <v>39</v>
      </c>
      <c r="E3384" t="str">
        <f t="shared" si="52"/>
        <v>121-150</v>
      </c>
    </row>
    <row r="3385" spans="1:5" x14ac:dyDescent="0.25">
      <c r="A3385">
        <v>86550906</v>
      </c>
      <c r="B3385" s="28">
        <v>3883.75</v>
      </c>
      <c r="C3385">
        <v>117</v>
      </c>
      <c r="D3385" t="s">
        <v>40</v>
      </c>
      <c r="E3385" t="str">
        <f t="shared" si="52"/>
        <v>90-120</v>
      </c>
    </row>
    <row r="3386" spans="1:5" x14ac:dyDescent="0.25">
      <c r="A3386">
        <v>86552842</v>
      </c>
      <c r="B3386" s="28">
        <v>7386.23</v>
      </c>
      <c r="C3386">
        <v>119</v>
      </c>
      <c r="D3386" t="s">
        <v>38</v>
      </c>
      <c r="E3386" t="str">
        <f t="shared" si="52"/>
        <v>90-120</v>
      </c>
    </row>
    <row r="3387" spans="1:5" x14ac:dyDescent="0.25">
      <c r="A3387">
        <v>86559964</v>
      </c>
      <c r="B3387" s="28">
        <v>3477.84</v>
      </c>
      <c r="C3387">
        <v>90</v>
      </c>
      <c r="D3387" t="s">
        <v>40</v>
      </c>
      <c r="E3387" t="str">
        <f t="shared" si="52"/>
        <v>90-120</v>
      </c>
    </row>
    <row r="3388" spans="1:5" x14ac:dyDescent="0.25">
      <c r="A3388">
        <v>86567056</v>
      </c>
      <c r="B3388" s="28">
        <v>8718.76</v>
      </c>
      <c r="C3388">
        <v>120</v>
      </c>
      <c r="D3388" t="s">
        <v>39</v>
      </c>
      <c r="E3388" t="str">
        <f t="shared" si="52"/>
        <v>90-120</v>
      </c>
    </row>
    <row r="3389" spans="1:5" x14ac:dyDescent="0.25">
      <c r="A3389">
        <v>86568778</v>
      </c>
      <c r="B3389" s="28">
        <v>9388.39</v>
      </c>
      <c r="C3389">
        <v>120</v>
      </c>
      <c r="D3389" t="s">
        <v>38</v>
      </c>
      <c r="E3389" t="str">
        <f t="shared" si="52"/>
        <v>90-120</v>
      </c>
    </row>
    <row r="3390" spans="1:5" x14ac:dyDescent="0.25">
      <c r="A3390">
        <v>86571108</v>
      </c>
      <c r="B3390" s="28">
        <v>7505.73</v>
      </c>
      <c r="C3390">
        <v>120</v>
      </c>
      <c r="D3390" t="s">
        <v>40</v>
      </c>
      <c r="E3390" t="str">
        <f t="shared" si="52"/>
        <v>90-120</v>
      </c>
    </row>
    <row r="3391" spans="1:5" x14ac:dyDescent="0.25">
      <c r="A3391">
        <v>86571284</v>
      </c>
      <c r="B3391" s="28">
        <v>9004.17</v>
      </c>
      <c r="C3391">
        <v>91</v>
      </c>
      <c r="D3391" t="s">
        <v>38</v>
      </c>
      <c r="E3391" t="str">
        <f t="shared" si="52"/>
        <v>90-120</v>
      </c>
    </row>
    <row r="3392" spans="1:5" x14ac:dyDescent="0.25">
      <c r="A3392">
        <v>86572244</v>
      </c>
      <c r="B3392" s="28">
        <v>3292.12</v>
      </c>
      <c r="C3392">
        <v>90</v>
      </c>
      <c r="D3392" t="s">
        <v>39</v>
      </c>
      <c r="E3392" t="str">
        <f t="shared" si="52"/>
        <v>90-120</v>
      </c>
    </row>
    <row r="3393" spans="1:5" x14ac:dyDescent="0.25">
      <c r="A3393">
        <v>86572504</v>
      </c>
      <c r="B3393" s="28">
        <v>5906.94</v>
      </c>
      <c r="C3393">
        <v>120</v>
      </c>
      <c r="D3393" t="s">
        <v>38</v>
      </c>
      <c r="E3393" t="str">
        <f t="shared" si="52"/>
        <v>90-120</v>
      </c>
    </row>
    <row r="3394" spans="1:5" x14ac:dyDescent="0.25">
      <c r="A3394">
        <v>86574586</v>
      </c>
      <c r="B3394" s="28">
        <v>11424.58</v>
      </c>
      <c r="C3394">
        <v>120</v>
      </c>
      <c r="D3394" t="s">
        <v>40</v>
      </c>
      <c r="E3394" t="str">
        <f t="shared" si="52"/>
        <v>90-120</v>
      </c>
    </row>
    <row r="3395" spans="1:5" x14ac:dyDescent="0.25">
      <c r="A3395">
        <v>86580364</v>
      </c>
      <c r="B3395" s="28">
        <v>7067.42</v>
      </c>
      <c r="C3395">
        <v>90</v>
      </c>
      <c r="D3395" t="s">
        <v>38</v>
      </c>
      <c r="E3395" t="str">
        <f t="shared" ref="E3395:E3458" si="53">IF(C3395&lt;=120,"90-120","121-150")</f>
        <v>90-120</v>
      </c>
    </row>
    <row r="3396" spans="1:5" x14ac:dyDescent="0.25">
      <c r="A3396">
        <v>86581180</v>
      </c>
      <c r="B3396" s="28">
        <v>3914.01</v>
      </c>
      <c r="C3396">
        <v>119</v>
      </c>
      <c r="D3396" t="s">
        <v>39</v>
      </c>
      <c r="E3396" t="str">
        <f t="shared" si="53"/>
        <v>90-120</v>
      </c>
    </row>
    <row r="3397" spans="1:5" x14ac:dyDescent="0.25">
      <c r="A3397">
        <v>86590870</v>
      </c>
      <c r="B3397" s="28">
        <v>10642.96</v>
      </c>
      <c r="C3397">
        <v>120</v>
      </c>
      <c r="D3397" t="s">
        <v>38</v>
      </c>
      <c r="E3397" t="str">
        <f t="shared" si="53"/>
        <v>90-120</v>
      </c>
    </row>
    <row r="3398" spans="1:5" x14ac:dyDescent="0.25">
      <c r="A3398">
        <v>86593722</v>
      </c>
      <c r="B3398" s="28">
        <v>5236.96</v>
      </c>
      <c r="C3398">
        <v>111</v>
      </c>
      <c r="D3398" t="s">
        <v>38</v>
      </c>
      <c r="E3398" t="str">
        <f t="shared" si="53"/>
        <v>90-120</v>
      </c>
    </row>
    <row r="3399" spans="1:5" x14ac:dyDescent="0.25">
      <c r="A3399">
        <v>86598016</v>
      </c>
      <c r="B3399" s="28">
        <v>5917.77</v>
      </c>
      <c r="C3399">
        <v>149</v>
      </c>
      <c r="D3399" t="s">
        <v>38</v>
      </c>
      <c r="E3399" t="str">
        <f t="shared" si="53"/>
        <v>121-150</v>
      </c>
    </row>
    <row r="3400" spans="1:5" x14ac:dyDescent="0.25">
      <c r="A3400">
        <v>86622006</v>
      </c>
      <c r="B3400" s="28">
        <v>8095.14</v>
      </c>
      <c r="C3400">
        <v>121</v>
      </c>
      <c r="D3400" t="s">
        <v>40</v>
      </c>
      <c r="E3400" t="str">
        <f t="shared" si="53"/>
        <v>121-150</v>
      </c>
    </row>
    <row r="3401" spans="1:5" x14ac:dyDescent="0.25">
      <c r="A3401">
        <v>86635672</v>
      </c>
      <c r="B3401" s="28">
        <v>18516.28</v>
      </c>
      <c r="C3401">
        <v>120</v>
      </c>
      <c r="D3401" t="s">
        <v>40</v>
      </c>
      <c r="E3401" t="str">
        <f t="shared" si="53"/>
        <v>90-120</v>
      </c>
    </row>
    <row r="3402" spans="1:5" x14ac:dyDescent="0.25">
      <c r="A3402">
        <v>86636768</v>
      </c>
      <c r="B3402" s="28">
        <v>1284.54</v>
      </c>
      <c r="C3402">
        <v>120</v>
      </c>
      <c r="D3402" t="s">
        <v>39</v>
      </c>
      <c r="E3402" t="str">
        <f t="shared" si="53"/>
        <v>90-120</v>
      </c>
    </row>
    <row r="3403" spans="1:5" x14ac:dyDescent="0.25">
      <c r="A3403">
        <v>86638050</v>
      </c>
      <c r="B3403" s="28">
        <v>2794.57</v>
      </c>
      <c r="C3403">
        <v>122</v>
      </c>
      <c r="D3403" t="s">
        <v>38</v>
      </c>
      <c r="E3403" t="str">
        <f t="shared" si="53"/>
        <v>121-150</v>
      </c>
    </row>
    <row r="3404" spans="1:5" x14ac:dyDescent="0.25">
      <c r="A3404">
        <v>86643168</v>
      </c>
      <c r="B3404" s="28">
        <v>1359.46</v>
      </c>
      <c r="C3404">
        <v>91</v>
      </c>
      <c r="D3404" t="s">
        <v>38</v>
      </c>
      <c r="E3404" t="str">
        <f t="shared" si="53"/>
        <v>90-120</v>
      </c>
    </row>
    <row r="3405" spans="1:5" x14ac:dyDescent="0.25">
      <c r="A3405">
        <v>86644580</v>
      </c>
      <c r="B3405" s="28">
        <v>16295.98</v>
      </c>
      <c r="C3405">
        <v>97</v>
      </c>
      <c r="D3405" t="s">
        <v>40</v>
      </c>
      <c r="E3405" t="str">
        <f t="shared" si="53"/>
        <v>90-120</v>
      </c>
    </row>
    <row r="3406" spans="1:5" x14ac:dyDescent="0.25">
      <c r="A3406">
        <v>86663310</v>
      </c>
      <c r="B3406" s="28">
        <v>5042.22</v>
      </c>
      <c r="C3406">
        <v>90</v>
      </c>
      <c r="D3406" t="s">
        <v>38</v>
      </c>
      <c r="E3406" t="str">
        <f t="shared" si="53"/>
        <v>90-120</v>
      </c>
    </row>
    <row r="3407" spans="1:5" x14ac:dyDescent="0.25">
      <c r="A3407">
        <v>86676762</v>
      </c>
      <c r="B3407" s="28">
        <v>3250.69</v>
      </c>
      <c r="C3407">
        <v>120</v>
      </c>
      <c r="D3407" t="s">
        <v>40</v>
      </c>
      <c r="E3407" t="str">
        <f t="shared" si="53"/>
        <v>90-120</v>
      </c>
    </row>
    <row r="3408" spans="1:5" x14ac:dyDescent="0.25">
      <c r="A3408">
        <v>86686772</v>
      </c>
      <c r="B3408" s="28">
        <v>1362.25</v>
      </c>
      <c r="C3408">
        <v>150</v>
      </c>
      <c r="D3408" t="s">
        <v>38</v>
      </c>
      <c r="E3408" t="str">
        <f t="shared" si="53"/>
        <v>121-150</v>
      </c>
    </row>
    <row r="3409" spans="1:5" x14ac:dyDescent="0.25">
      <c r="A3409">
        <v>86689986</v>
      </c>
      <c r="B3409" s="28">
        <v>3881.34</v>
      </c>
      <c r="C3409">
        <v>120</v>
      </c>
      <c r="D3409" t="s">
        <v>38</v>
      </c>
      <c r="E3409" t="str">
        <f t="shared" si="53"/>
        <v>90-120</v>
      </c>
    </row>
    <row r="3410" spans="1:5" x14ac:dyDescent="0.25">
      <c r="A3410">
        <v>86710722</v>
      </c>
      <c r="B3410" s="28">
        <v>4365.59</v>
      </c>
      <c r="C3410">
        <v>122</v>
      </c>
      <c r="D3410" t="s">
        <v>38</v>
      </c>
      <c r="E3410" t="str">
        <f t="shared" si="53"/>
        <v>121-150</v>
      </c>
    </row>
    <row r="3411" spans="1:5" x14ac:dyDescent="0.25">
      <c r="A3411">
        <v>86725898</v>
      </c>
      <c r="B3411" s="28">
        <v>1753.82</v>
      </c>
      <c r="C3411">
        <v>136</v>
      </c>
      <c r="D3411" t="s">
        <v>39</v>
      </c>
      <c r="E3411" t="str">
        <f t="shared" si="53"/>
        <v>121-150</v>
      </c>
    </row>
    <row r="3412" spans="1:5" x14ac:dyDescent="0.25">
      <c r="A3412">
        <v>86733446</v>
      </c>
      <c r="B3412" s="28">
        <v>5344.85</v>
      </c>
      <c r="C3412">
        <v>113</v>
      </c>
      <c r="D3412" t="s">
        <v>39</v>
      </c>
      <c r="E3412" t="str">
        <f t="shared" si="53"/>
        <v>90-120</v>
      </c>
    </row>
    <row r="3413" spans="1:5" x14ac:dyDescent="0.25">
      <c r="A3413">
        <v>86736436</v>
      </c>
      <c r="B3413" s="28">
        <v>8381.85</v>
      </c>
      <c r="C3413">
        <v>118</v>
      </c>
      <c r="D3413" t="s">
        <v>40</v>
      </c>
      <c r="E3413" t="str">
        <f t="shared" si="53"/>
        <v>90-120</v>
      </c>
    </row>
    <row r="3414" spans="1:5" x14ac:dyDescent="0.25">
      <c r="A3414">
        <v>86752984</v>
      </c>
      <c r="B3414" s="28">
        <v>1135.83</v>
      </c>
      <c r="C3414">
        <v>120</v>
      </c>
      <c r="D3414" t="s">
        <v>39</v>
      </c>
      <c r="E3414" t="str">
        <f t="shared" si="53"/>
        <v>90-120</v>
      </c>
    </row>
    <row r="3415" spans="1:5" x14ac:dyDescent="0.25">
      <c r="A3415">
        <v>86759440</v>
      </c>
      <c r="B3415" s="28">
        <v>5315.37</v>
      </c>
      <c r="C3415">
        <v>150</v>
      </c>
      <c r="D3415" t="s">
        <v>39</v>
      </c>
      <c r="E3415" t="str">
        <f t="shared" si="53"/>
        <v>121-150</v>
      </c>
    </row>
    <row r="3416" spans="1:5" x14ac:dyDescent="0.25">
      <c r="A3416">
        <v>86789834</v>
      </c>
      <c r="B3416" s="28">
        <v>3864.21</v>
      </c>
      <c r="C3416">
        <v>148</v>
      </c>
      <c r="D3416" t="s">
        <v>39</v>
      </c>
      <c r="E3416" t="str">
        <f t="shared" si="53"/>
        <v>121-150</v>
      </c>
    </row>
    <row r="3417" spans="1:5" x14ac:dyDescent="0.25">
      <c r="A3417">
        <v>86792172</v>
      </c>
      <c r="B3417" s="28">
        <v>4200.01</v>
      </c>
      <c r="C3417">
        <v>113</v>
      </c>
      <c r="D3417" t="s">
        <v>38</v>
      </c>
      <c r="E3417" t="str">
        <f t="shared" si="53"/>
        <v>90-120</v>
      </c>
    </row>
    <row r="3418" spans="1:5" x14ac:dyDescent="0.25">
      <c r="A3418">
        <v>86825864</v>
      </c>
      <c r="B3418" s="28">
        <v>7020.03</v>
      </c>
      <c r="C3418">
        <v>150</v>
      </c>
      <c r="D3418" t="s">
        <v>39</v>
      </c>
      <c r="E3418" t="str">
        <f t="shared" si="53"/>
        <v>121-150</v>
      </c>
    </row>
    <row r="3419" spans="1:5" x14ac:dyDescent="0.25">
      <c r="A3419">
        <v>86828656</v>
      </c>
      <c r="B3419" s="28">
        <v>10309.209999999999</v>
      </c>
      <c r="C3419">
        <v>148</v>
      </c>
      <c r="D3419" t="s">
        <v>39</v>
      </c>
      <c r="E3419" t="str">
        <f t="shared" si="53"/>
        <v>121-150</v>
      </c>
    </row>
    <row r="3420" spans="1:5" x14ac:dyDescent="0.25">
      <c r="A3420">
        <v>86831032</v>
      </c>
      <c r="B3420" s="28">
        <v>5793.84</v>
      </c>
      <c r="C3420">
        <v>141</v>
      </c>
      <c r="D3420" t="s">
        <v>39</v>
      </c>
      <c r="E3420" t="str">
        <f t="shared" si="53"/>
        <v>121-150</v>
      </c>
    </row>
    <row r="3421" spans="1:5" x14ac:dyDescent="0.25">
      <c r="A3421">
        <v>86833876</v>
      </c>
      <c r="B3421" s="28">
        <v>3333.96</v>
      </c>
      <c r="C3421">
        <v>104</v>
      </c>
      <c r="D3421" t="s">
        <v>40</v>
      </c>
      <c r="E3421" t="str">
        <f t="shared" si="53"/>
        <v>90-120</v>
      </c>
    </row>
    <row r="3422" spans="1:5" x14ac:dyDescent="0.25">
      <c r="A3422">
        <v>86837984</v>
      </c>
      <c r="B3422" s="28">
        <v>10233.75</v>
      </c>
      <c r="C3422">
        <v>111</v>
      </c>
      <c r="D3422" t="s">
        <v>38</v>
      </c>
      <c r="E3422" t="str">
        <f t="shared" si="53"/>
        <v>90-120</v>
      </c>
    </row>
    <row r="3423" spans="1:5" x14ac:dyDescent="0.25">
      <c r="A3423">
        <v>86842356</v>
      </c>
      <c r="B3423" s="28">
        <v>5776.51</v>
      </c>
      <c r="C3423">
        <v>149</v>
      </c>
      <c r="D3423" t="s">
        <v>40</v>
      </c>
      <c r="E3423" t="str">
        <f t="shared" si="53"/>
        <v>121-150</v>
      </c>
    </row>
    <row r="3424" spans="1:5" x14ac:dyDescent="0.25">
      <c r="A3424">
        <v>86848070</v>
      </c>
      <c r="B3424" s="28">
        <v>3983.56</v>
      </c>
      <c r="C3424">
        <v>118</v>
      </c>
      <c r="D3424" t="s">
        <v>39</v>
      </c>
      <c r="E3424" t="str">
        <f t="shared" si="53"/>
        <v>90-120</v>
      </c>
    </row>
    <row r="3425" spans="1:5" x14ac:dyDescent="0.25">
      <c r="A3425">
        <v>86858264</v>
      </c>
      <c r="B3425" s="28">
        <v>6772.66</v>
      </c>
      <c r="C3425">
        <v>106</v>
      </c>
      <c r="D3425" t="s">
        <v>38</v>
      </c>
      <c r="E3425" t="str">
        <f t="shared" si="53"/>
        <v>90-120</v>
      </c>
    </row>
    <row r="3426" spans="1:5" x14ac:dyDescent="0.25">
      <c r="A3426">
        <v>86859578</v>
      </c>
      <c r="B3426" s="28">
        <v>12682.02</v>
      </c>
      <c r="C3426">
        <v>104</v>
      </c>
      <c r="D3426" t="s">
        <v>38</v>
      </c>
      <c r="E3426" t="str">
        <f t="shared" si="53"/>
        <v>90-120</v>
      </c>
    </row>
    <row r="3427" spans="1:5" x14ac:dyDescent="0.25">
      <c r="A3427">
        <v>86861480</v>
      </c>
      <c r="B3427" s="28">
        <v>3505.34</v>
      </c>
      <c r="C3427">
        <v>106</v>
      </c>
      <c r="D3427" t="s">
        <v>40</v>
      </c>
      <c r="E3427" t="str">
        <f t="shared" si="53"/>
        <v>90-120</v>
      </c>
    </row>
    <row r="3428" spans="1:5" x14ac:dyDescent="0.25">
      <c r="A3428">
        <v>86864306</v>
      </c>
      <c r="B3428" s="28">
        <v>7924.99</v>
      </c>
      <c r="C3428">
        <v>141</v>
      </c>
      <c r="D3428" t="s">
        <v>38</v>
      </c>
      <c r="E3428" t="str">
        <f t="shared" si="53"/>
        <v>121-150</v>
      </c>
    </row>
    <row r="3429" spans="1:5" x14ac:dyDescent="0.25">
      <c r="A3429">
        <v>86881620</v>
      </c>
      <c r="B3429" s="28">
        <v>4251.3599999999997</v>
      </c>
      <c r="C3429">
        <v>126</v>
      </c>
      <c r="D3429" t="s">
        <v>40</v>
      </c>
      <c r="E3429" t="str">
        <f t="shared" si="53"/>
        <v>121-150</v>
      </c>
    </row>
    <row r="3430" spans="1:5" x14ac:dyDescent="0.25">
      <c r="A3430">
        <v>86889330</v>
      </c>
      <c r="B3430" s="28">
        <v>2724.29</v>
      </c>
      <c r="C3430">
        <v>92</v>
      </c>
      <c r="D3430" t="s">
        <v>38</v>
      </c>
      <c r="E3430" t="str">
        <f t="shared" si="53"/>
        <v>90-120</v>
      </c>
    </row>
    <row r="3431" spans="1:5" x14ac:dyDescent="0.25">
      <c r="A3431">
        <v>86897354</v>
      </c>
      <c r="B3431" s="28">
        <v>15773.12</v>
      </c>
      <c r="C3431">
        <v>136</v>
      </c>
      <c r="D3431" t="s">
        <v>38</v>
      </c>
      <c r="E3431" t="str">
        <f t="shared" si="53"/>
        <v>121-150</v>
      </c>
    </row>
    <row r="3432" spans="1:5" x14ac:dyDescent="0.25">
      <c r="A3432">
        <v>86923608</v>
      </c>
      <c r="B3432" s="28">
        <v>18730.849999999999</v>
      </c>
      <c r="C3432">
        <v>92</v>
      </c>
      <c r="D3432" t="s">
        <v>38</v>
      </c>
      <c r="E3432" t="str">
        <f t="shared" si="53"/>
        <v>90-120</v>
      </c>
    </row>
    <row r="3433" spans="1:5" x14ac:dyDescent="0.25">
      <c r="A3433">
        <v>86928656</v>
      </c>
      <c r="B3433" s="28">
        <v>7791.5</v>
      </c>
      <c r="C3433">
        <v>91</v>
      </c>
      <c r="D3433" t="s">
        <v>40</v>
      </c>
      <c r="E3433" t="str">
        <f t="shared" si="53"/>
        <v>90-120</v>
      </c>
    </row>
    <row r="3434" spans="1:5" x14ac:dyDescent="0.25">
      <c r="A3434">
        <v>86932672</v>
      </c>
      <c r="B3434" s="28">
        <v>3007.19</v>
      </c>
      <c r="C3434">
        <v>92</v>
      </c>
      <c r="D3434" t="s">
        <v>38</v>
      </c>
      <c r="E3434" t="str">
        <f t="shared" si="53"/>
        <v>90-120</v>
      </c>
    </row>
    <row r="3435" spans="1:5" x14ac:dyDescent="0.25">
      <c r="A3435">
        <v>86950918</v>
      </c>
      <c r="B3435" s="28">
        <v>1164.25</v>
      </c>
      <c r="C3435">
        <v>150</v>
      </c>
      <c r="D3435" t="s">
        <v>39</v>
      </c>
      <c r="E3435" t="str">
        <f t="shared" si="53"/>
        <v>121-150</v>
      </c>
    </row>
    <row r="3436" spans="1:5" x14ac:dyDescent="0.25">
      <c r="A3436">
        <v>86959370</v>
      </c>
      <c r="B3436" s="28">
        <v>7071.96</v>
      </c>
      <c r="C3436">
        <v>92</v>
      </c>
      <c r="D3436" t="s">
        <v>39</v>
      </c>
      <c r="E3436" t="str">
        <f t="shared" si="53"/>
        <v>90-120</v>
      </c>
    </row>
    <row r="3437" spans="1:5" x14ac:dyDescent="0.25">
      <c r="A3437">
        <v>86969668</v>
      </c>
      <c r="B3437" s="28">
        <v>7420.29</v>
      </c>
      <c r="C3437">
        <v>120</v>
      </c>
      <c r="D3437" t="s">
        <v>39</v>
      </c>
      <c r="E3437" t="str">
        <f t="shared" si="53"/>
        <v>90-120</v>
      </c>
    </row>
    <row r="3438" spans="1:5" x14ac:dyDescent="0.25">
      <c r="A3438">
        <v>86971586</v>
      </c>
      <c r="B3438" s="28">
        <v>5228.6400000000003</v>
      </c>
      <c r="C3438">
        <v>92</v>
      </c>
      <c r="D3438" t="s">
        <v>40</v>
      </c>
      <c r="E3438" t="str">
        <f t="shared" si="53"/>
        <v>90-120</v>
      </c>
    </row>
    <row r="3439" spans="1:5" x14ac:dyDescent="0.25">
      <c r="A3439">
        <v>86982386</v>
      </c>
      <c r="B3439" s="28">
        <v>3994.5</v>
      </c>
      <c r="C3439">
        <v>119</v>
      </c>
      <c r="D3439" t="s">
        <v>40</v>
      </c>
      <c r="E3439" t="str">
        <f t="shared" si="53"/>
        <v>90-120</v>
      </c>
    </row>
    <row r="3440" spans="1:5" x14ac:dyDescent="0.25">
      <c r="A3440">
        <v>86988526</v>
      </c>
      <c r="B3440" s="28">
        <v>1516.05</v>
      </c>
      <c r="C3440">
        <v>143</v>
      </c>
      <c r="D3440" t="s">
        <v>40</v>
      </c>
      <c r="E3440" t="str">
        <f t="shared" si="53"/>
        <v>121-150</v>
      </c>
    </row>
    <row r="3441" spans="1:5" x14ac:dyDescent="0.25">
      <c r="A3441">
        <v>87003738</v>
      </c>
      <c r="B3441" s="28">
        <v>15291.5</v>
      </c>
      <c r="C3441">
        <v>118</v>
      </c>
      <c r="D3441" t="s">
        <v>39</v>
      </c>
      <c r="E3441" t="str">
        <f t="shared" si="53"/>
        <v>90-120</v>
      </c>
    </row>
    <row r="3442" spans="1:5" x14ac:dyDescent="0.25">
      <c r="A3442">
        <v>87005788</v>
      </c>
      <c r="B3442" s="28">
        <v>4714.6099999999997</v>
      </c>
      <c r="C3442">
        <v>90</v>
      </c>
      <c r="D3442" t="s">
        <v>40</v>
      </c>
      <c r="E3442" t="str">
        <f t="shared" si="53"/>
        <v>90-120</v>
      </c>
    </row>
    <row r="3443" spans="1:5" x14ac:dyDescent="0.25">
      <c r="A3443">
        <v>87009174</v>
      </c>
      <c r="B3443" s="28">
        <v>1988.75</v>
      </c>
      <c r="C3443">
        <v>120</v>
      </c>
      <c r="D3443" t="s">
        <v>40</v>
      </c>
      <c r="E3443" t="str">
        <f t="shared" si="53"/>
        <v>90-120</v>
      </c>
    </row>
    <row r="3444" spans="1:5" x14ac:dyDescent="0.25">
      <c r="A3444">
        <v>87015492</v>
      </c>
      <c r="B3444" s="28">
        <v>3634.89</v>
      </c>
      <c r="C3444">
        <v>141</v>
      </c>
      <c r="D3444" t="s">
        <v>39</v>
      </c>
      <c r="E3444" t="str">
        <f t="shared" si="53"/>
        <v>121-150</v>
      </c>
    </row>
    <row r="3445" spans="1:5" x14ac:dyDescent="0.25">
      <c r="A3445">
        <v>87022470</v>
      </c>
      <c r="B3445" s="28">
        <v>4257.7700000000004</v>
      </c>
      <c r="C3445">
        <v>90</v>
      </c>
      <c r="D3445" t="s">
        <v>38</v>
      </c>
      <c r="E3445" t="str">
        <f t="shared" si="53"/>
        <v>90-120</v>
      </c>
    </row>
    <row r="3446" spans="1:5" x14ac:dyDescent="0.25">
      <c r="A3446">
        <v>87026934</v>
      </c>
      <c r="B3446" s="28">
        <v>8015.62</v>
      </c>
      <c r="C3446">
        <v>150</v>
      </c>
      <c r="D3446" t="s">
        <v>38</v>
      </c>
      <c r="E3446" t="str">
        <f t="shared" si="53"/>
        <v>121-150</v>
      </c>
    </row>
    <row r="3447" spans="1:5" x14ac:dyDescent="0.25">
      <c r="A3447">
        <v>87027842</v>
      </c>
      <c r="B3447" s="28">
        <v>6769.35</v>
      </c>
      <c r="C3447">
        <v>120</v>
      </c>
      <c r="D3447" t="s">
        <v>38</v>
      </c>
      <c r="E3447" t="str">
        <f t="shared" si="53"/>
        <v>90-120</v>
      </c>
    </row>
    <row r="3448" spans="1:5" x14ac:dyDescent="0.25">
      <c r="A3448">
        <v>87033004</v>
      </c>
      <c r="B3448" s="28">
        <v>4183.75</v>
      </c>
      <c r="C3448">
        <v>92</v>
      </c>
      <c r="D3448" t="s">
        <v>39</v>
      </c>
      <c r="E3448" t="str">
        <f t="shared" si="53"/>
        <v>90-120</v>
      </c>
    </row>
    <row r="3449" spans="1:5" x14ac:dyDescent="0.25">
      <c r="A3449">
        <v>87033214</v>
      </c>
      <c r="B3449" s="28">
        <v>3150.65</v>
      </c>
      <c r="C3449">
        <v>136</v>
      </c>
      <c r="D3449" t="s">
        <v>40</v>
      </c>
      <c r="E3449" t="str">
        <f t="shared" si="53"/>
        <v>121-150</v>
      </c>
    </row>
    <row r="3450" spans="1:5" x14ac:dyDescent="0.25">
      <c r="A3450">
        <v>87044676</v>
      </c>
      <c r="B3450" s="28">
        <v>13704.06</v>
      </c>
      <c r="C3450">
        <v>121</v>
      </c>
      <c r="D3450" t="s">
        <v>38</v>
      </c>
      <c r="E3450" t="str">
        <f t="shared" si="53"/>
        <v>121-150</v>
      </c>
    </row>
    <row r="3451" spans="1:5" x14ac:dyDescent="0.25">
      <c r="A3451">
        <v>87045972</v>
      </c>
      <c r="B3451" s="28">
        <v>3810.37</v>
      </c>
      <c r="C3451">
        <v>90</v>
      </c>
      <c r="D3451" t="s">
        <v>38</v>
      </c>
      <c r="E3451" t="str">
        <f t="shared" si="53"/>
        <v>90-120</v>
      </c>
    </row>
    <row r="3452" spans="1:5" x14ac:dyDescent="0.25">
      <c r="A3452">
        <v>87047766</v>
      </c>
      <c r="B3452" s="28">
        <v>10469.76</v>
      </c>
      <c r="C3452">
        <v>149</v>
      </c>
      <c r="D3452" t="s">
        <v>39</v>
      </c>
      <c r="E3452" t="str">
        <f t="shared" si="53"/>
        <v>121-150</v>
      </c>
    </row>
    <row r="3453" spans="1:5" x14ac:dyDescent="0.25">
      <c r="A3453">
        <v>87051876</v>
      </c>
      <c r="B3453" s="28">
        <v>11002.48</v>
      </c>
      <c r="C3453">
        <v>120</v>
      </c>
      <c r="D3453" t="s">
        <v>39</v>
      </c>
      <c r="E3453" t="str">
        <f t="shared" si="53"/>
        <v>90-120</v>
      </c>
    </row>
    <row r="3454" spans="1:5" x14ac:dyDescent="0.25">
      <c r="A3454">
        <v>87053538</v>
      </c>
      <c r="B3454" s="28">
        <v>14677.77</v>
      </c>
      <c r="C3454">
        <v>90</v>
      </c>
      <c r="D3454" t="s">
        <v>40</v>
      </c>
      <c r="E3454" t="str">
        <f t="shared" si="53"/>
        <v>90-120</v>
      </c>
    </row>
    <row r="3455" spans="1:5" x14ac:dyDescent="0.25">
      <c r="A3455">
        <v>87055206</v>
      </c>
      <c r="B3455" s="28">
        <v>5668.15</v>
      </c>
      <c r="C3455">
        <v>148</v>
      </c>
      <c r="D3455" t="s">
        <v>38</v>
      </c>
      <c r="E3455" t="str">
        <f t="shared" si="53"/>
        <v>121-150</v>
      </c>
    </row>
    <row r="3456" spans="1:5" x14ac:dyDescent="0.25">
      <c r="A3456">
        <v>87057952</v>
      </c>
      <c r="B3456" s="28">
        <v>12186.86</v>
      </c>
      <c r="C3456">
        <v>148</v>
      </c>
      <c r="D3456" t="s">
        <v>38</v>
      </c>
      <c r="E3456" t="str">
        <f t="shared" si="53"/>
        <v>121-150</v>
      </c>
    </row>
    <row r="3457" spans="1:5" x14ac:dyDescent="0.25">
      <c r="A3457">
        <v>87058006</v>
      </c>
      <c r="B3457" s="28">
        <v>10361.42</v>
      </c>
      <c r="C3457">
        <v>121</v>
      </c>
      <c r="D3457" t="s">
        <v>39</v>
      </c>
      <c r="E3457" t="str">
        <f t="shared" si="53"/>
        <v>121-150</v>
      </c>
    </row>
    <row r="3458" spans="1:5" x14ac:dyDescent="0.25">
      <c r="A3458">
        <v>87066262</v>
      </c>
      <c r="B3458" s="28">
        <v>3051.57</v>
      </c>
      <c r="C3458">
        <v>90</v>
      </c>
      <c r="D3458" t="s">
        <v>40</v>
      </c>
      <c r="E3458" t="str">
        <f t="shared" si="53"/>
        <v>90-120</v>
      </c>
    </row>
    <row r="3459" spans="1:5" x14ac:dyDescent="0.25">
      <c r="A3459">
        <v>87069112</v>
      </c>
      <c r="B3459" s="28">
        <v>6605.45</v>
      </c>
      <c r="C3459">
        <v>120</v>
      </c>
      <c r="D3459" t="s">
        <v>38</v>
      </c>
      <c r="E3459" t="str">
        <f t="shared" ref="E3459:E3522" si="54">IF(C3459&lt;=120,"90-120","121-150")</f>
        <v>90-120</v>
      </c>
    </row>
    <row r="3460" spans="1:5" x14ac:dyDescent="0.25">
      <c r="A3460">
        <v>87081062</v>
      </c>
      <c r="B3460" s="28">
        <v>4330.2</v>
      </c>
      <c r="C3460">
        <v>150</v>
      </c>
      <c r="D3460" t="s">
        <v>38</v>
      </c>
      <c r="E3460" t="str">
        <f t="shared" si="54"/>
        <v>121-150</v>
      </c>
    </row>
    <row r="3461" spans="1:5" x14ac:dyDescent="0.25">
      <c r="A3461">
        <v>87083220</v>
      </c>
      <c r="B3461" s="28">
        <v>7938.51</v>
      </c>
      <c r="C3461">
        <v>90</v>
      </c>
      <c r="D3461" t="s">
        <v>38</v>
      </c>
      <c r="E3461" t="str">
        <f t="shared" si="54"/>
        <v>90-120</v>
      </c>
    </row>
    <row r="3462" spans="1:5" x14ac:dyDescent="0.25">
      <c r="A3462">
        <v>87084324</v>
      </c>
      <c r="B3462" s="28">
        <v>9047.31</v>
      </c>
      <c r="C3462">
        <v>149</v>
      </c>
      <c r="D3462" t="s">
        <v>38</v>
      </c>
      <c r="E3462" t="str">
        <f t="shared" si="54"/>
        <v>121-150</v>
      </c>
    </row>
    <row r="3463" spans="1:5" x14ac:dyDescent="0.25">
      <c r="A3463">
        <v>87084612</v>
      </c>
      <c r="B3463" s="28">
        <v>3392.02</v>
      </c>
      <c r="C3463">
        <v>104</v>
      </c>
      <c r="D3463" t="s">
        <v>38</v>
      </c>
      <c r="E3463" t="str">
        <f t="shared" si="54"/>
        <v>90-120</v>
      </c>
    </row>
    <row r="3464" spans="1:5" x14ac:dyDescent="0.25">
      <c r="A3464">
        <v>87087536</v>
      </c>
      <c r="B3464" s="28">
        <v>5597.49</v>
      </c>
      <c r="C3464">
        <v>120</v>
      </c>
      <c r="D3464" t="s">
        <v>40</v>
      </c>
      <c r="E3464" t="str">
        <f t="shared" si="54"/>
        <v>90-120</v>
      </c>
    </row>
    <row r="3465" spans="1:5" x14ac:dyDescent="0.25">
      <c r="A3465">
        <v>87098346</v>
      </c>
      <c r="B3465" s="28">
        <v>2348.39</v>
      </c>
      <c r="C3465">
        <v>118</v>
      </c>
      <c r="D3465" t="s">
        <v>40</v>
      </c>
      <c r="E3465" t="str">
        <f t="shared" si="54"/>
        <v>90-120</v>
      </c>
    </row>
    <row r="3466" spans="1:5" x14ac:dyDescent="0.25">
      <c r="A3466">
        <v>87104166</v>
      </c>
      <c r="B3466" s="28">
        <v>4393.79</v>
      </c>
      <c r="C3466">
        <v>150</v>
      </c>
      <c r="D3466" t="s">
        <v>40</v>
      </c>
      <c r="E3466" t="str">
        <f t="shared" si="54"/>
        <v>121-150</v>
      </c>
    </row>
    <row r="3467" spans="1:5" x14ac:dyDescent="0.25">
      <c r="A3467">
        <v>87105148</v>
      </c>
      <c r="B3467" s="28">
        <v>4128.4799999999996</v>
      </c>
      <c r="C3467">
        <v>90</v>
      </c>
      <c r="D3467" t="s">
        <v>40</v>
      </c>
      <c r="E3467" t="str">
        <f t="shared" si="54"/>
        <v>90-120</v>
      </c>
    </row>
    <row r="3468" spans="1:5" x14ac:dyDescent="0.25">
      <c r="A3468">
        <v>87115878</v>
      </c>
      <c r="B3468" s="28">
        <v>1294.68</v>
      </c>
      <c r="C3468">
        <v>148</v>
      </c>
      <c r="D3468" t="s">
        <v>40</v>
      </c>
      <c r="E3468" t="str">
        <f t="shared" si="54"/>
        <v>121-150</v>
      </c>
    </row>
    <row r="3469" spans="1:5" x14ac:dyDescent="0.25">
      <c r="A3469">
        <v>87116834</v>
      </c>
      <c r="B3469" s="28">
        <v>7837.54</v>
      </c>
      <c r="C3469">
        <v>141</v>
      </c>
      <c r="D3469" t="s">
        <v>39</v>
      </c>
      <c r="E3469" t="str">
        <f t="shared" si="54"/>
        <v>121-150</v>
      </c>
    </row>
    <row r="3470" spans="1:5" x14ac:dyDescent="0.25">
      <c r="A3470">
        <v>87124486</v>
      </c>
      <c r="B3470" s="28">
        <v>2825.64</v>
      </c>
      <c r="C3470">
        <v>119</v>
      </c>
      <c r="D3470" t="s">
        <v>39</v>
      </c>
      <c r="E3470" t="str">
        <f t="shared" si="54"/>
        <v>90-120</v>
      </c>
    </row>
    <row r="3471" spans="1:5" x14ac:dyDescent="0.25">
      <c r="A3471">
        <v>87128120</v>
      </c>
      <c r="B3471" s="28">
        <v>3842.02</v>
      </c>
      <c r="C3471">
        <v>90</v>
      </c>
      <c r="D3471" t="s">
        <v>38</v>
      </c>
      <c r="E3471" t="str">
        <f t="shared" si="54"/>
        <v>90-120</v>
      </c>
    </row>
    <row r="3472" spans="1:5" x14ac:dyDescent="0.25">
      <c r="A3472">
        <v>87148502</v>
      </c>
      <c r="B3472" s="28">
        <v>8356.92</v>
      </c>
      <c r="C3472">
        <v>150</v>
      </c>
      <c r="D3472" t="s">
        <v>38</v>
      </c>
      <c r="E3472" t="str">
        <f t="shared" si="54"/>
        <v>121-150</v>
      </c>
    </row>
    <row r="3473" spans="1:5" x14ac:dyDescent="0.25">
      <c r="A3473">
        <v>87166558</v>
      </c>
      <c r="B3473" s="28">
        <v>12489.81</v>
      </c>
      <c r="C3473">
        <v>90</v>
      </c>
      <c r="D3473" t="s">
        <v>38</v>
      </c>
      <c r="E3473" t="str">
        <f t="shared" si="54"/>
        <v>90-120</v>
      </c>
    </row>
    <row r="3474" spans="1:5" x14ac:dyDescent="0.25">
      <c r="A3474">
        <v>87179014</v>
      </c>
      <c r="B3474" s="28">
        <v>2072.0100000000002</v>
      </c>
      <c r="C3474">
        <v>148</v>
      </c>
      <c r="D3474" t="s">
        <v>39</v>
      </c>
      <c r="E3474" t="str">
        <f t="shared" si="54"/>
        <v>121-150</v>
      </c>
    </row>
    <row r="3475" spans="1:5" x14ac:dyDescent="0.25">
      <c r="A3475">
        <v>87185850</v>
      </c>
      <c r="B3475" s="28">
        <v>4413.13</v>
      </c>
      <c r="C3475">
        <v>136</v>
      </c>
      <c r="D3475" t="s">
        <v>38</v>
      </c>
      <c r="E3475" t="str">
        <f t="shared" si="54"/>
        <v>121-150</v>
      </c>
    </row>
    <row r="3476" spans="1:5" x14ac:dyDescent="0.25">
      <c r="A3476">
        <v>87194172</v>
      </c>
      <c r="B3476" s="28">
        <v>5042.0600000000004</v>
      </c>
      <c r="C3476">
        <v>120</v>
      </c>
      <c r="D3476" t="s">
        <v>40</v>
      </c>
      <c r="E3476" t="str">
        <f t="shared" si="54"/>
        <v>90-120</v>
      </c>
    </row>
    <row r="3477" spans="1:5" x14ac:dyDescent="0.25">
      <c r="A3477">
        <v>87216940</v>
      </c>
      <c r="B3477" s="28">
        <v>9627.98</v>
      </c>
      <c r="C3477">
        <v>120</v>
      </c>
      <c r="D3477" t="s">
        <v>40</v>
      </c>
      <c r="E3477" t="str">
        <f t="shared" si="54"/>
        <v>90-120</v>
      </c>
    </row>
    <row r="3478" spans="1:5" x14ac:dyDescent="0.25">
      <c r="A3478">
        <v>87220270</v>
      </c>
      <c r="B3478" s="28">
        <v>3839.06</v>
      </c>
      <c r="C3478">
        <v>121</v>
      </c>
      <c r="D3478" t="s">
        <v>38</v>
      </c>
      <c r="E3478" t="str">
        <f t="shared" si="54"/>
        <v>121-150</v>
      </c>
    </row>
    <row r="3479" spans="1:5" x14ac:dyDescent="0.25">
      <c r="A3479">
        <v>87222454</v>
      </c>
      <c r="B3479" s="28">
        <v>12075.59</v>
      </c>
      <c r="C3479">
        <v>150</v>
      </c>
      <c r="D3479" t="s">
        <v>39</v>
      </c>
      <c r="E3479" t="str">
        <f t="shared" si="54"/>
        <v>121-150</v>
      </c>
    </row>
    <row r="3480" spans="1:5" x14ac:dyDescent="0.25">
      <c r="A3480">
        <v>87227276</v>
      </c>
      <c r="B3480" s="28">
        <v>4131.68</v>
      </c>
      <c r="C3480">
        <v>111</v>
      </c>
      <c r="D3480" t="s">
        <v>38</v>
      </c>
      <c r="E3480" t="str">
        <f t="shared" si="54"/>
        <v>90-120</v>
      </c>
    </row>
    <row r="3481" spans="1:5" x14ac:dyDescent="0.25">
      <c r="A3481">
        <v>87238496</v>
      </c>
      <c r="B3481" s="28">
        <v>6754.84</v>
      </c>
      <c r="C3481">
        <v>141</v>
      </c>
      <c r="D3481" t="s">
        <v>38</v>
      </c>
      <c r="E3481" t="str">
        <f t="shared" si="54"/>
        <v>121-150</v>
      </c>
    </row>
    <row r="3482" spans="1:5" x14ac:dyDescent="0.25">
      <c r="A3482">
        <v>87253612</v>
      </c>
      <c r="B3482" s="28">
        <v>9793.2199999999993</v>
      </c>
      <c r="C3482">
        <v>96</v>
      </c>
      <c r="D3482" t="s">
        <v>40</v>
      </c>
      <c r="E3482" t="str">
        <f t="shared" si="54"/>
        <v>90-120</v>
      </c>
    </row>
    <row r="3483" spans="1:5" x14ac:dyDescent="0.25">
      <c r="A3483">
        <v>87278220</v>
      </c>
      <c r="B3483" s="28">
        <v>7585.42</v>
      </c>
      <c r="C3483">
        <v>141</v>
      </c>
      <c r="D3483" t="s">
        <v>38</v>
      </c>
      <c r="E3483" t="str">
        <f t="shared" si="54"/>
        <v>121-150</v>
      </c>
    </row>
    <row r="3484" spans="1:5" x14ac:dyDescent="0.25">
      <c r="A3484">
        <v>87282002</v>
      </c>
      <c r="B3484" s="28">
        <v>1956.96</v>
      </c>
      <c r="C3484">
        <v>113</v>
      </c>
      <c r="D3484" t="s">
        <v>38</v>
      </c>
      <c r="E3484" t="str">
        <f t="shared" si="54"/>
        <v>90-120</v>
      </c>
    </row>
    <row r="3485" spans="1:5" x14ac:dyDescent="0.25">
      <c r="A3485">
        <v>87301034</v>
      </c>
      <c r="B3485" s="28">
        <v>5815.52</v>
      </c>
      <c r="C3485">
        <v>141</v>
      </c>
      <c r="D3485" t="s">
        <v>40</v>
      </c>
      <c r="E3485" t="str">
        <f t="shared" si="54"/>
        <v>121-150</v>
      </c>
    </row>
    <row r="3486" spans="1:5" x14ac:dyDescent="0.25">
      <c r="A3486">
        <v>87310164</v>
      </c>
      <c r="B3486" s="28">
        <v>22501.07</v>
      </c>
      <c r="C3486">
        <v>106</v>
      </c>
      <c r="D3486" t="s">
        <v>40</v>
      </c>
      <c r="E3486" t="str">
        <f t="shared" si="54"/>
        <v>90-120</v>
      </c>
    </row>
    <row r="3487" spans="1:5" x14ac:dyDescent="0.25">
      <c r="A3487">
        <v>87352880</v>
      </c>
      <c r="B3487" s="28">
        <v>3997.04</v>
      </c>
      <c r="C3487">
        <v>121</v>
      </c>
      <c r="D3487" t="s">
        <v>40</v>
      </c>
      <c r="E3487" t="str">
        <f t="shared" si="54"/>
        <v>121-150</v>
      </c>
    </row>
    <row r="3488" spans="1:5" x14ac:dyDescent="0.25">
      <c r="A3488">
        <v>87353060</v>
      </c>
      <c r="B3488" s="28">
        <v>9561.9599999999991</v>
      </c>
      <c r="C3488">
        <v>90</v>
      </c>
      <c r="D3488" t="s">
        <v>38</v>
      </c>
      <c r="E3488" t="str">
        <f t="shared" si="54"/>
        <v>90-120</v>
      </c>
    </row>
    <row r="3489" spans="1:5" x14ac:dyDescent="0.25">
      <c r="A3489">
        <v>87354226</v>
      </c>
      <c r="B3489" s="28">
        <v>2519.8000000000002</v>
      </c>
      <c r="C3489">
        <v>136</v>
      </c>
      <c r="D3489" t="s">
        <v>39</v>
      </c>
      <c r="E3489" t="str">
        <f t="shared" si="54"/>
        <v>121-150</v>
      </c>
    </row>
    <row r="3490" spans="1:5" x14ac:dyDescent="0.25">
      <c r="A3490">
        <v>87367988</v>
      </c>
      <c r="B3490" s="28">
        <v>4143.3999999999996</v>
      </c>
      <c r="C3490">
        <v>150</v>
      </c>
      <c r="D3490" t="s">
        <v>38</v>
      </c>
      <c r="E3490" t="str">
        <f t="shared" si="54"/>
        <v>121-150</v>
      </c>
    </row>
    <row r="3491" spans="1:5" x14ac:dyDescent="0.25">
      <c r="A3491">
        <v>87383030</v>
      </c>
      <c r="B3491" s="28">
        <v>4976.88</v>
      </c>
      <c r="C3491">
        <v>90</v>
      </c>
      <c r="D3491" t="s">
        <v>39</v>
      </c>
      <c r="E3491" t="str">
        <f t="shared" si="54"/>
        <v>90-120</v>
      </c>
    </row>
    <row r="3492" spans="1:5" x14ac:dyDescent="0.25">
      <c r="A3492">
        <v>87383850</v>
      </c>
      <c r="B3492" s="28">
        <v>2404.4</v>
      </c>
      <c r="C3492">
        <v>150</v>
      </c>
      <c r="D3492" t="s">
        <v>38</v>
      </c>
      <c r="E3492" t="str">
        <f t="shared" si="54"/>
        <v>121-150</v>
      </c>
    </row>
    <row r="3493" spans="1:5" x14ac:dyDescent="0.25">
      <c r="A3493">
        <v>87388388</v>
      </c>
      <c r="B3493" s="28">
        <v>5614.3</v>
      </c>
      <c r="C3493">
        <v>119</v>
      </c>
      <c r="D3493" t="s">
        <v>39</v>
      </c>
      <c r="E3493" t="str">
        <f t="shared" si="54"/>
        <v>90-120</v>
      </c>
    </row>
    <row r="3494" spans="1:5" x14ac:dyDescent="0.25">
      <c r="A3494">
        <v>87389674</v>
      </c>
      <c r="B3494" s="28">
        <v>3768.38</v>
      </c>
      <c r="C3494">
        <v>141</v>
      </c>
      <c r="D3494" t="s">
        <v>38</v>
      </c>
      <c r="E3494" t="str">
        <f t="shared" si="54"/>
        <v>121-150</v>
      </c>
    </row>
    <row r="3495" spans="1:5" x14ac:dyDescent="0.25">
      <c r="A3495">
        <v>87395506</v>
      </c>
      <c r="B3495" s="28">
        <v>13184.19</v>
      </c>
      <c r="C3495">
        <v>90</v>
      </c>
      <c r="D3495" t="s">
        <v>38</v>
      </c>
      <c r="E3495" t="str">
        <f t="shared" si="54"/>
        <v>90-120</v>
      </c>
    </row>
    <row r="3496" spans="1:5" x14ac:dyDescent="0.25">
      <c r="A3496">
        <v>87421806</v>
      </c>
      <c r="B3496" s="28">
        <v>4543.01</v>
      </c>
      <c r="C3496">
        <v>146</v>
      </c>
      <c r="D3496" t="s">
        <v>38</v>
      </c>
      <c r="E3496" t="str">
        <f t="shared" si="54"/>
        <v>121-150</v>
      </c>
    </row>
    <row r="3497" spans="1:5" x14ac:dyDescent="0.25">
      <c r="A3497">
        <v>87421866</v>
      </c>
      <c r="B3497" s="28">
        <v>1265.8900000000001</v>
      </c>
      <c r="C3497">
        <v>119</v>
      </c>
      <c r="D3497" t="s">
        <v>40</v>
      </c>
      <c r="E3497" t="str">
        <f t="shared" si="54"/>
        <v>90-120</v>
      </c>
    </row>
    <row r="3498" spans="1:5" x14ac:dyDescent="0.25">
      <c r="A3498">
        <v>87424470</v>
      </c>
      <c r="B3498" s="28">
        <v>3974.73</v>
      </c>
      <c r="C3498">
        <v>121</v>
      </c>
      <c r="D3498" t="s">
        <v>39</v>
      </c>
      <c r="E3498" t="str">
        <f t="shared" si="54"/>
        <v>121-150</v>
      </c>
    </row>
    <row r="3499" spans="1:5" x14ac:dyDescent="0.25">
      <c r="A3499">
        <v>87427346</v>
      </c>
      <c r="B3499" s="28">
        <v>3307.01</v>
      </c>
      <c r="C3499">
        <v>90</v>
      </c>
      <c r="D3499" t="s">
        <v>39</v>
      </c>
      <c r="E3499" t="str">
        <f t="shared" si="54"/>
        <v>90-120</v>
      </c>
    </row>
    <row r="3500" spans="1:5" x14ac:dyDescent="0.25">
      <c r="A3500">
        <v>87431450</v>
      </c>
      <c r="B3500" s="28">
        <v>7711.46</v>
      </c>
      <c r="C3500">
        <v>148</v>
      </c>
      <c r="D3500" t="s">
        <v>38</v>
      </c>
      <c r="E3500" t="str">
        <f t="shared" si="54"/>
        <v>121-150</v>
      </c>
    </row>
    <row r="3501" spans="1:5" x14ac:dyDescent="0.25">
      <c r="A3501">
        <v>87443106</v>
      </c>
      <c r="B3501" s="28">
        <v>11087.5</v>
      </c>
      <c r="C3501">
        <v>92</v>
      </c>
      <c r="D3501" t="s">
        <v>39</v>
      </c>
      <c r="E3501" t="str">
        <f t="shared" si="54"/>
        <v>90-120</v>
      </c>
    </row>
    <row r="3502" spans="1:5" x14ac:dyDescent="0.25">
      <c r="A3502">
        <v>87461128</v>
      </c>
      <c r="B3502" s="28">
        <v>3185.6</v>
      </c>
      <c r="C3502">
        <v>91</v>
      </c>
      <c r="D3502" t="s">
        <v>39</v>
      </c>
      <c r="E3502" t="str">
        <f t="shared" si="54"/>
        <v>90-120</v>
      </c>
    </row>
    <row r="3503" spans="1:5" x14ac:dyDescent="0.25">
      <c r="A3503">
        <v>87462106</v>
      </c>
      <c r="B3503" s="28">
        <v>7209.18</v>
      </c>
      <c r="C3503">
        <v>146</v>
      </c>
      <c r="D3503" t="s">
        <v>40</v>
      </c>
      <c r="E3503" t="str">
        <f t="shared" si="54"/>
        <v>121-150</v>
      </c>
    </row>
    <row r="3504" spans="1:5" x14ac:dyDescent="0.25">
      <c r="A3504">
        <v>87467544</v>
      </c>
      <c r="B3504" s="28">
        <v>8961.86</v>
      </c>
      <c r="C3504">
        <v>120</v>
      </c>
      <c r="D3504" t="s">
        <v>39</v>
      </c>
      <c r="E3504" t="str">
        <f t="shared" si="54"/>
        <v>90-120</v>
      </c>
    </row>
    <row r="3505" spans="1:5" x14ac:dyDescent="0.25">
      <c r="A3505">
        <v>87475548</v>
      </c>
      <c r="B3505" s="28">
        <v>10256.85</v>
      </c>
      <c r="C3505">
        <v>112</v>
      </c>
      <c r="D3505" t="s">
        <v>38</v>
      </c>
      <c r="E3505" t="str">
        <f t="shared" si="54"/>
        <v>90-120</v>
      </c>
    </row>
    <row r="3506" spans="1:5" x14ac:dyDescent="0.25">
      <c r="A3506">
        <v>87479022</v>
      </c>
      <c r="B3506" s="28">
        <v>4664.09</v>
      </c>
      <c r="C3506">
        <v>90</v>
      </c>
      <c r="D3506" t="s">
        <v>38</v>
      </c>
      <c r="E3506" t="str">
        <f t="shared" si="54"/>
        <v>90-120</v>
      </c>
    </row>
    <row r="3507" spans="1:5" x14ac:dyDescent="0.25">
      <c r="A3507">
        <v>87480246</v>
      </c>
      <c r="B3507" s="28">
        <v>3798.29</v>
      </c>
      <c r="C3507">
        <v>113</v>
      </c>
      <c r="D3507" t="s">
        <v>38</v>
      </c>
      <c r="E3507" t="str">
        <f t="shared" si="54"/>
        <v>90-120</v>
      </c>
    </row>
    <row r="3508" spans="1:5" x14ac:dyDescent="0.25">
      <c r="A3508">
        <v>87493302</v>
      </c>
      <c r="B3508" s="28">
        <v>13394.61</v>
      </c>
      <c r="C3508">
        <v>146</v>
      </c>
      <c r="D3508" t="s">
        <v>38</v>
      </c>
      <c r="E3508" t="str">
        <f t="shared" si="54"/>
        <v>121-150</v>
      </c>
    </row>
    <row r="3509" spans="1:5" x14ac:dyDescent="0.25">
      <c r="A3509">
        <v>87498454</v>
      </c>
      <c r="B3509" s="28">
        <v>4819.16</v>
      </c>
      <c r="C3509">
        <v>141</v>
      </c>
      <c r="D3509" t="s">
        <v>40</v>
      </c>
      <c r="E3509" t="str">
        <f t="shared" si="54"/>
        <v>121-150</v>
      </c>
    </row>
    <row r="3510" spans="1:5" x14ac:dyDescent="0.25">
      <c r="A3510">
        <v>87511404</v>
      </c>
      <c r="B3510" s="28">
        <v>1034.43</v>
      </c>
      <c r="C3510">
        <v>121</v>
      </c>
      <c r="D3510" t="s">
        <v>40</v>
      </c>
      <c r="E3510" t="str">
        <f t="shared" si="54"/>
        <v>121-150</v>
      </c>
    </row>
    <row r="3511" spans="1:5" x14ac:dyDescent="0.25">
      <c r="A3511">
        <v>87513436</v>
      </c>
      <c r="B3511" s="28">
        <v>7160.87</v>
      </c>
      <c r="C3511">
        <v>148</v>
      </c>
      <c r="D3511" t="s">
        <v>39</v>
      </c>
      <c r="E3511" t="str">
        <f t="shared" si="54"/>
        <v>121-150</v>
      </c>
    </row>
    <row r="3512" spans="1:5" x14ac:dyDescent="0.25">
      <c r="A3512">
        <v>87514360</v>
      </c>
      <c r="B3512" s="28">
        <v>4547.6000000000004</v>
      </c>
      <c r="C3512">
        <v>150</v>
      </c>
      <c r="D3512" t="s">
        <v>38</v>
      </c>
      <c r="E3512" t="str">
        <f t="shared" si="54"/>
        <v>121-150</v>
      </c>
    </row>
    <row r="3513" spans="1:5" x14ac:dyDescent="0.25">
      <c r="A3513">
        <v>87519252</v>
      </c>
      <c r="B3513" s="28">
        <v>6044.19</v>
      </c>
      <c r="C3513">
        <v>148</v>
      </c>
      <c r="D3513" t="s">
        <v>38</v>
      </c>
      <c r="E3513" t="str">
        <f t="shared" si="54"/>
        <v>121-150</v>
      </c>
    </row>
    <row r="3514" spans="1:5" x14ac:dyDescent="0.25">
      <c r="A3514">
        <v>87535220</v>
      </c>
      <c r="B3514" s="28">
        <v>3270.08</v>
      </c>
      <c r="C3514">
        <v>116</v>
      </c>
      <c r="D3514" t="s">
        <v>38</v>
      </c>
      <c r="E3514" t="str">
        <f t="shared" si="54"/>
        <v>90-120</v>
      </c>
    </row>
    <row r="3515" spans="1:5" x14ac:dyDescent="0.25">
      <c r="A3515">
        <v>87538806</v>
      </c>
      <c r="B3515" s="28">
        <v>3221.15</v>
      </c>
      <c r="C3515">
        <v>150</v>
      </c>
      <c r="D3515" t="s">
        <v>38</v>
      </c>
      <c r="E3515" t="str">
        <f t="shared" si="54"/>
        <v>121-150</v>
      </c>
    </row>
    <row r="3516" spans="1:5" x14ac:dyDescent="0.25">
      <c r="A3516">
        <v>87549716</v>
      </c>
      <c r="B3516" s="28">
        <v>10564.36</v>
      </c>
      <c r="C3516">
        <v>104</v>
      </c>
      <c r="D3516" t="s">
        <v>38</v>
      </c>
      <c r="E3516" t="str">
        <f t="shared" si="54"/>
        <v>90-120</v>
      </c>
    </row>
    <row r="3517" spans="1:5" x14ac:dyDescent="0.25">
      <c r="A3517">
        <v>87558934</v>
      </c>
      <c r="B3517" s="28">
        <v>6018.23</v>
      </c>
      <c r="C3517">
        <v>150</v>
      </c>
      <c r="D3517" t="s">
        <v>38</v>
      </c>
      <c r="E3517" t="str">
        <f t="shared" si="54"/>
        <v>121-150</v>
      </c>
    </row>
    <row r="3518" spans="1:5" x14ac:dyDescent="0.25">
      <c r="A3518">
        <v>87564522</v>
      </c>
      <c r="B3518" s="28">
        <v>2702.11</v>
      </c>
      <c r="C3518">
        <v>90</v>
      </c>
      <c r="D3518" t="s">
        <v>38</v>
      </c>
      <c r="E3518" t="str">
        <f t="shared" si="54"/>
        <v>90-120</v>
      </c>
    </row>
    <row r="3519" spans="1:5" x14ac:dyDescent="0.25">
      <c r="A3519">
        <v>87570038</v>
      </c>
      <c r="B3519" s="28">
        <v>11558.03</v>
      </c>
      <c r="C3519">
        <v>104</v>
      </c>
      <c r="D3519" t="s">
        <v>39</v>
      </c>
      <c r="E3519" t="str">
        <f t="shared" si="54"/>
        <v>90-120</v>
      </c>
    </row>
    <row r="3520" spans="1:5" x14ac:dyDescent="0.25">
      <c r="A3520">
        <v>87577590</v>
      </c>
      <c r="B3520" s="28">
        <v>4527.93</v>
      </c>
      <c r="C3520">
        <v>150</v>
      </c>
      <c r="D3520" t="s">
        <v>39</v>
      </c>
      <c r="E3520" t="str">
        <f t="shared" si="54"/>
        <v>121-150</v>
      </c>
    </row>
    <row r="3521" spans="1:5" x14ac:dyDescent="0.25">
      <c r="A3521">
        <v>87578708</v>
      </c>
      <c r="B3521" s="28">
        <v>3812.22</v>
      </c>
      <c r="C3521">
        <v>90</v>
      </c>
      <c r="D3521" t="s">
        <v>38</v>
      </c>
      <c r="E3521" t="str">
        <f t="shared" si="54"/>
        <v>90-120</v>
      </c>
    </row>
    <row r="3522" spans="1:5" x14ac:dyDescent="0.25">
      <c r="A3522">
        <v>87579336</v>
      </c>
      <c r="B3522" s="28">
        <v>4284.5</v>
      </c>
      <c r="C3522">
        <v>120</v>
      </c>
      <c r="D3522" t="s">
        <v>39</v>
      </c>
      <c r="E3522" t="str">
        <f t="shared" si="54"/>
        <v>90-120</v>
      </c>
    </row>
    <row r="3523" spans="1:5" x14ac:dyDescent="0.25">
      <c r="A3523">
        <v>87591142</v>
      </c>
      <c r="B3523" s="28">
        <v>1867.36</v>
      </c>
      <c r="C3523">
        <v>120</v>
      </c>
      <c r="D3523" t="s">
        <v>39</v>
      </c>
      <c r="E3523" t="str">
        <f t="shared" ref="E3523:E3586" si="55">IF(C3523&lt;=120,"90-120","121-150")</f>
        <v>90-120</v>
      </c>
    </row>
    <row r="3524" spans="1:5" x14ac:dyDescent="0.25">
      <c r="A3524">
        <v>87594212</v>
      </c>
      <c r="B3524" s="28">
        <v>2518.13</v>
      </c>
      <c r="C3524">
        <v>149</v>
      </c>
      <c r="D3524" t="s">
        <v>39</v>
      </c>
      <c r="E3524" t="str">
        <f t="shared" si="55"/>
        <v>121-150</v>
      </c>
    </row>
    <row r="3525" spans="1:5" x14ac:dyDescent="0.25">
      <c r="A3525">
        <v>87620248</v>
      </c>
      <c r="B3525" s="28">
        <v>7892.3</v>
      </c>
      <c r="C3525">
        <v>148</v>
      </c>
      <c r="D3525" t="s">
        <v>39</v>
      </c>
      <c r="E3525" t="str">
        <f t="shared" si="55"/>
        <v>121-150</v>
      </c>
    </row>
    <row r="3526" spans="1:5" x14ac:dyDescent="0.25">
      <c r="A3526">
        <v>87628184</v>
      </c>
      <c r="B3526" s="28">
        <v>3796.71</v>
      </c>
      <c r="C3526">
        <v>111</v>
      </c>
      <c r="D3526" t="s">
        <v>39</v>
      </c>
      <c r="E3526" t="str">
        <f t="shared" si="55"/>
        <v>90-120</v>
      </c>
    </row>
    <row r="3527" spans="1:5" x14ac:dyDescent="0.25">
      <c r="A3527">
        <v>87631054</v>
      </c>
      <c r="B3527" s="28">
        <v>9239.2199999999993</v>
      </c>
      <c r="C3527">
        <v>148</v>
      </c>
      <c r="D3527" t="s">
        <v>38</v>
      </c>
      <c r="E3527" t="str">
        <f t="shared" si="55"/>
        <v>121-150</v>
      </c>
    </row>
    <row r="3528" spans="1:5" x14ac:dyDescent="0.25">
      <c r="A3528">
        <v>87632072</v>
      </c>
      <c r="B3528" s="28">
        <v>5697.44</v>
      </c>
      <c r="C3528">
        <v>136</v>
      </c>
      <c r="D3528" t="s">
        <v>39</v>
      </c>
      <c r="E3528" t="str">
        <f t="shared" si="55"/>
        <v>121-150</v>
      </c>
    </row>
    <row r="3529" spans="1:5" x14ac:dyDescent="0.25">
      <c r="A3529">
        <v>87632700</v>
      </c>
      <c r="B3529" s="28">
        <v>10673.07</v>
      </c>
      <c r="C3529">
        <v>148</v>
      </c>
      <c r="D3529" t="s">
        <v>40</v>
      </c>
      <c r="E3529" t="str">
        <f t="shared" si="55"/>
        <v>121-150</v>
      </c>
    </row>
    <row r="3530" spans="1:5" x14ac:dyDescent="0.25">
      <c r="A3530">
        <v>87642818</v>
      </c>
      <c r="B3530" s="28">
        <v>2266.85</v>
      </c>
      <c r="C3530">
        <v>141</v>
      </c>
      <c r="D3530" t="s">
        <v>39</v>
      </c>
      <c r="E3530" t="str">
        <f t="shared" si="55"/>
        <v>121-150</v>
      </c>
    </row>
    <row r="3531" spans="1:5" x14ac:dyDescent="0.25">
      <c r="A3531">
        <v>87648802</v>
      </c>
      <c r="B3531" s="28">
        <v>7622.22</v>
      </c>
      <c r="C3531">
        <v>141</v>
      </c>
      <c r="D3531" t="s">
        <v>39</v>
      </c>
      <c r="E3531" t="str">
        <f t="shared" si="55"/>
        <v>121-150</v>
      </c>
    </row>
    <row r="3532" spans="1:5" x14ac:dyDescent="0.25">
      <c r="A3532">
        <v>87658166</v>
      </c>
      <c r="B3532" s="28">
        <v>6775.83</v>
      </c>
      <c r="C3532">
        <v>122</v>
      </c>
      <c r="D3532" t="s">
        <v>39</v>
      </c>
      <c r="E3532" t="str">
        <f t="shared" si="55"/>
        <v>121-150</v>
      </c>
    </row>
    <row r="3533" spans="1:5" x14ac:dyDescent="0.25">
      <c r="A3533">
        <v>87662356</v>
      </c>
      <c r="B3533" s="28">
        <v>10559.59</v>
      </c>
      <c r="C3533">
        <v>147</v>
      </c>
      <c r="D3533" t="s">
        <v>39</v>
      </c>
      <c r="E3533" t="str">
        <f t="shared" si="55"/>
        <v>121-150</v>
      </c>
    </row>
    <row r="3534" spans="1:5" x14ac:dyDescent="0.25">
      <c r="A3534">
        <v>87662652</v>
      </c>
      <c r="B3534" s="28">
        <v>4025.92</v>
      </c>
      <c r="C3534">
        <v>126</v>
      </c>
      <c r="D3534" t="s">
        <v>39</v>
      </c>
      <c r="E3534" t="str">
        <f t="shared" si="55"/>
        <v>121-150</v>
      </c>
    </row>
    <row r="3535" spans="1:5" x14ac:dyDescent="0.25">
      <c r="A3535">
        <v>87666362</v>
      </c>
      <c r="B3535" s="28">
        <v>8730.76</v>
      </c>
      <c r="C3535">
        <v>111</v>
      </c>
      <c r="D3535" t="s">
        <v>39</v>
      </c>
      <c r="E3535" t="str">
        <f t="shared" si="55"/>
        <v>90-120</v>
      </c>
    </row>
    <row r="3536" spans="1:5" x14ac:dyDescent="0.25">
      <c r="A3536">
        <v>87669138</v>
      </c>
      <c r="B3536" s="28">
        <v>5736.79</v>
      </c>
      <c r="C3536">
        <v>111</v>
      </c>
      <c r="D3536" t="s">
        <v>38</v>
      </c>
      <c r="E3536" t="str">
        <f t="shared" si="55"/>
        <v>90-120</v>
      </c>
    </row>
    <row r="3537" spans="1:5" x14ac:dyDescent="0.25">
      <c r="A3537">
        <v>87676044</v>
      </c>
      <c r="B3537" s="28">
        <v>5120.3</v>
      </c>
      <c r="C3537">
        <v>122</v>
      </c>
      <c r="D3537" t="s">
        <v>40</v>
      </c>
      <c r="E3537" t="str">
        <f t="shared" si="55"/>
        <v>121-150</v>
      </c>
    </row>
    <row r="3538" spans="1:5" x14ac:dyDescent="0.25">
      <c r="A3538">
        <v>87685682</v>
      </c>
      <c r="B3538" s="28">
        <v>20455.52</v>
      </c>
      <c r="C3538">
        <v>90</v>
      </c>
      <c r="D3538" t="s">
        <v>38</v>
      </c>
      <c r="E3538" t="str">
        <f t="shared" si="55"/>
        <v>90-120</v>
      </c>
    </row>
    <row r="3539" spans="1:5" x14ac:dyDescent="0.25">
      <c r="A3539">
        <v>87688502</v>
      </c>
      <c r="B3539" s="28">
        <v>16810.27</v>
      </c>
      <c r="C3539">
        <v>143</v>
      </c>
      <c r="D3539" t="s">
        <v>38</v>
      </c>
      <c r="E3539" t="str">
        <f t="shared" si="55"/>
        <v>121-150</v>
      </c>
    </row>
    <row r="3540" spans="1:5" x14ac:dyDescent="0.25">
      <c r="A3540">
        <v>87698468</v>
      </c>
      <c r="B3540" s="28">
        <v>6551.49</v>
      </c>
      <c r="C3540">
        <v>136</v>
      </c>
      <c r="D3540" t="s">
        <v>38</v>
      </c>
      <c r="E3540" t="str">
        <f t="shared" si="55"/>
        <v>121-150</v>
      </c>
    </row>
    <row r="3541" spans="1:5" x14ac:dyDescent="0.25">
      <c r="A3541">
        <v>87699600</v>
      </c>
      <c r="B3541" s="28">
        <v>3355.75</v>
      </c>
      <c r="C3541">
        <v>90</v>
      </c>
      <c r="D3541" t="s">
        <v>38</v>
      </c>
      <c r="E3541" t="str">
        <f t="shared" si="55"/>
        <v>90-120</v>
      </c>
    </row>
    <row r="3542" spans="1:5" x14ac:dyDescent="0.25">
      <c r="A3542">
        <v>87716844</v>
      </c>
      <c r="B3542" s="28">
        <v>13276.84</v>
      </c>
      <c r="C3542">
        <v>141</v>
      </c>
      <c r="D3542" t="s">
        <v>38</v>
      </c>
      <c r="E3542" t="str">
        <f t="shared" si="55"/>
        <v>121-150</v>
      </c>
    </row>
    <row r="3543" spans="1:5" x14ac:dyDescent="0.25">
      <c r="A3543">
        <v>87719002</v>
      </c>
      <c r="B3543" s="28">
        <v>11290.18</v>
      </c>
      <c r="C3543">
        <v>141</v>
      </c>
      <c r="D3543" t="s">
        <v>39</v>
      </c>
      <c r="E3543" t="str">
        <f t="shared" si="55"/>
        <v>121-150</v>
      </c>
    </row>
    <row r="3544" spans="1:5" x14ac:dyDescent="0.25">
      <c r="A3544">
        <v>87720278</v>
      </c>
      <c r="B3544" s="28">
        <v>7996.7</v>
      </c>
      <c r="C3544">
        <v>91</v>
      </c>
      <c r="D3544" t="s">
        <v>38</v>
      </c>
      <c r="E3544" t="str">
        <f t="shared" si="55"/>
        <v>90-120</v>
      </c>
    </row>
    <row r="3545" spans="1:5" x14ac:dyDescent="0.25">
      <c r="A3545">
        <v>87736478</v>
      </c>
      <c r="B3545" s="28">
        <v>1003.99</v>
      </c>
      <c r="C3545">
        <v>91</v>
      </c>
      <c r="D3545" t="s">
        <v>39</v>
      </c>
      <c r="E3545" t="str">
        <f t="shared" si="55"/>
        <v>90-120</v>
      </c>
    </row>
    <row r="3546" spans="1:5" x14ac:dyDescent="0.25">
      <c r="A3546">
        <v>87739414</v>
      </c>
      <c r="B3546" s="28">
        <v>13023.04</v>
      </c>
      <c r="C3546">
        <v>120</v>
      </c>
      <c r="D3546" t="s">
        <v>38</v>
      </c>
      <c r="E3546" t="str">
        <f t="shared" si="55"/>
        <v>90-120</v>
      </c>
    </row>
    <row r="3547" spans="1:5" x14ac:dyDescent="0.25">
      <c r="A3547">
        <v>87741330</v>
      </c>
      <c r="B3547" s="28">
        <v>1801.92</v>
      </c>
      <c r="C3547">
        <v>121</v>
      </c>
      <c r="D3547" t="s">
        <v>38</v>
      </c>
      <c r="E3547" t="str">
        <f t="shared" si="55"/>
        <v>121-150</v>
      </c>
    </row>
    <row r="3548" spans="1:5" x14ac:dyDescent="0.25">
      <c r="A3548">
        <v>87742014</v>
      </c>
      <c r="B3548" s="28">
        <v>5559.07</v>
      </c>
      <c r="C3548">
        <v>90</v>
      </c>
      <c r="D3548" t="s">
        <v>39</v>
      </c>
      <c r="E3548" t="str">
        <f t="shared" si="55"/>
        <v>90-120</v>
      </c>
    </row>
    <row r="3549" spans="1:5" x14ac:dyDescent="0.25">
      <c r="A3549">
        <v>87747508</v>
      </c>
      <c r="B3549" s="28">
        <v>12033.04</v>
      </c>
      <c r="C3549">
        <v>121</v>
      </c>
      <c r="D3549" t="s">
        <v>39</v>
      </c>
      <c r="E3549" t="str">
        <f t="shared" si="55"/>
        <v>121-150</v>
      </c>
    </row>
    <row r="3550" spans="1:5" x14ac:dyDescent="0.25">
      <c r="A3550">
        <v>87754558</v>
      </c>
      <c r="B3550" s="28">
        <v>4309.8999999999996</v>
      </c>
      <c r="C3550">
        <v>149</v>
      </c>
      <c r="D3550" t="s">
        <v>38</v>
      </c>
      <c r="E3550" t="str">
        <f t="shared" si="55"/>
        <v>121-150</v>
      </c>
    </row>
    <row r="3551" spans="1:5" x14ac:dyDescent="0.25">
      <c r="A3551">
        <v>87762020</v>
      </c>
      <c r="B3551" s="28">
        <v>5593.17</v>
      </c>
      <c r="C3551">
        <v>122</v>
      </c>
      <c r="D3551" t="s">
        <v>39</v>
      </c>
      <c r="E3551" t="str">
        <f t="shared" si="55"/>
        <v>121-150</v>
      </c>
    </row>
    <row r="3552" spans="1:5" x14ac:dyDescent="0.25">
      <c r="A3552">
        <v>87763488</v>
      </c>
      <c r="B3552" s="28">
        <v>7881.67</v>
      </c>
      <c r="C3552">
        <v>121</v>
      </c>
      <c r="D3552" t="s">
        <v>38</v>
      </c>
      <c r="E3552" t="str">
        <f t="shared" si="55"/>
        <v>121-150</v>
      </c>
    </row>
    <row r="3553" spans="1:5" x14ac:dyDescent="0.25">
      <c r="A3553">
        <v>87783474</v>
      </c>
      <c r="B3553" s="28">
        <v>6656.15</v>
      </c>
      <c r="C3553">
        <v>120</v>
      </c>
      <c r="D3553" t="s">
        <v>38</v>
      </c>
      <c r="E3553" t="str">
        <f t="shared" si="55"/>
        <v>90-120</v>
      </c>
    </row>
    <row r="3554" spans="1:5" x14ac:dyDescent="0.25">
      <c r="A3554">
        <v>87787234</v>
      </c>
      <c r="B3554" s="28">
        <v>8394.66</v>
      </c>
      <c r="C3554">
        <v>90</v>
      </c>
      <c r="D3554" t="s">
        <v>38</v>
      </c>
      <c r="E3554" t="str">
        <f t="shared" si="55"/>
        <v>90-120</v>
      </c>
    </row>
    <row r="3555" spans="1:5" x14ac:dyDescent="0.25">
      <c r="A3555">
        <v>87791046</v>
      </c>
      <c r="B3555" s="28">
        <v>7794.65</v>
      </c>
      <c r="C3555">
        <v>113</v>
      </c>
      <c r="D3555" t="s">
        <v>38</v>
      </c>
      <c r="E3555" t="str">
        <f t="shared" si="55"/>
        <v>90-120</v>
      </c>
    </row>
    <row r="3556" spans="1:5" x14ac:dyDescent="0.25">
      <c r="A3556">
        <v>87792724</v>
      </c>
      <c r="B3556" s="28">
        <v>3722.93</v>
      </c>
      <c r="C3556">
        <v>146</v>
      </c>
      <c r="D3556" t="s">
        <v>38</v>
      </c>
      <c r="E3556" t="str">
        <f t="shared" si="55"/>
        <v>121-150</v>
      </c>
    </row>
    <row r="3557" spans="1:5" x14ac:dyDescent="0.25">
      <c r="A3557">
        <v>87793962</v>
      </c>
      <c r="B3557" s="28">
        <v>5343.81</v>
      </c>
      <c r="C3557">
        <v>113</v>
      </c>
      <c r="D3557" t="s">
        <v>38</v>
      </c>
      <c r="E3557" t="str">
        <f t="shared" si="55"/>
        <v>90-120</v>
      </c>
    </row>
    <row r="3558" spans="1:5" x14ac:dyDescent="0.25">
      <c r="A3558">
        <v>87794004</v>
      </c>
      <c r="B3558" s="28">
        <v>8005.84</v>
      </c>
      <c r="C3558">
        <v>116</v>
      </c>
      <c r="D3558" t="s">
        <v>38</v>
      </c>
      <c r="E3558" t="str">
        <f t="shared" si="55"/>
        <v>90-120</v>
      </c>
    </row>
    <row r="3559" spans="1:5" x14ac:dyDescent="0.25">
      <c r="A3559">
        <v>87801626</v>
      </c>
      <c r="B3559" s="28">
        <v>3428.98</v>
      </c>
      <c r="C3559">
        <v>111</v>
      </c>
      <c r="D3559" t="s">
        <v>40</v>
      </c>
      <c r="E3559" t="str">
        <f t="shared" si="55"/>
        <v>90-120</v>
      </c>
    </row>
    <row r="3560" spans="1:5" x14ac:dyDescent="0.25">
      <c r="A3560">
        <v>87804754</v>
      </c>
      <c r="B3560" s="28">
        <v>10414.14</v>
      </c>
      <c r="C3560">
        <v>92</v>
      </c>
      <c r="D3560" t="s">
        <v>40</v>
      </c>
      <c r="E3560" t="str">
        <f t="shared" si="55"/>
        <v>90-120</v>
      </c>
    </row>
    <row r="3561" spans="1:5" x14ac:dyDescent="0.25">
      <c r="A3561">
        <v>87813970</v>
      </c>
      <c r="B3561" s="28">
        <v>7973.37</v>
      </c>
      <c r="C3561">
        <v>121</v>
      </c>
      <c r="D3561" t="s">
        <v>39</v>
      </c>
      <c r="E3561" t="str">
        <f t="shared" si="55"/>
        <v>121-150</v>
      </c>
    </row>
    <row r="3562" spans="1:5" x14ac:dyDescent="0.25">
      <c r="A3562">
        <v>87816288</v>
      </c>
      <c r="B3562" s="28">
        <v>1817.28</v>
      </c>
      <c r="C3562">
        <v>90</v>
      </c>
      <c r="D3562" t="s">
        <v>39</v>
      </c>
      <c r="E3562" t="str">
        <f t="shared" si="55"/>
        <v>90-120</v>
      </c>
    </row>
    <row r="3563" spans="1:5" x14ac:dyDescent="0.25">
      <c r="A3563">
        <v>87817342</v>
      </c>
      <c r="B3563" s="28">
        <v>2858.2</v>
      </c>
      <c r="C3563">
        <v>121</v>
      </c>
      <c r="D3563" t="s">
        <v>40</v>
      </c>
      <c r="E3563" t="str">
        <f t="shared" si="55"/>
        <v>121-150</v>
      </c>
    </row>
    <row r="3564" spans="1:5" x14ac:dyDescent="0.25">
      <c r="A3564">
        <v>87829362</v>
      </c>
      <c r="B3564" s="28">
        <v>3977.74</v>
      </c>
      <c r="C3564">
        <v>150</v>
      </c>
      <c r="D3564" t="s">
        <v>40</v>
      </c>
      <c r="E3564" t="str">
        <f t="shared" si="55"/>
        <v>121-150</v>
      </c>
    </row>
    <row r="3565" spans="1:5" x14ac:dyDescent="0.25">
      <c r="A3565">
        <v>87838504</v>
      </c>
      <c r="B3565" s="28">
        <v>2050.08</v>
      </c>
      <c r="C3565">
        <v>90</v>
      </c>
      <c r="D3565" t="s">
        <v>39</v>
      </c>
      <c r="E3565" t="str">
        <f t="shared" si="55"/>
        <v>90-120</v>
      </c>
    </row>
    <row r="3566" spans="1:5" x14ac:dyDescent="0.25">
      <c r="A3566">
        <v>87848214</v>
      </c>
      <c r="B3566" s="28">
        <v>4390.4799999999996</v>
      </c>
      <c r="C3566">
        <v>111</v>
      </c>
      <c r="D3566" t="s">
        <v>39</v>
      </c>
      <c r="E3566" t="str">
        <f t="shared" si="55"/>
        <v>90-120</v>
      </c>
    </row>
    <row r="3567" spans="1:5" x14ac:dyDescent="0.25">
      <c r="A3567">
        <v>87855496</v>
      </c>
      <c r="B3567" s="28">
        <v>2268.1999999999998</v>
      </c>
      <c r="C3567">
        <v>91</v>
      </c>
      <c r="D3567" t="s">
        <v>39</v>
      </c>
      <c r="E3567" t="str">
        <f t="shared" si="55"/>
        <v>90-120</v>
      </c>
    </row>
    <row r="3568" spans="1:5" x14ac:dyDescent="0.25">
      <c r="A3568">
        <v>87865808</v>
      </c>
      <c r="B3568" s="28">
        <v>8291.91</v>
      </c>
      <c r="C3568">
        <v>141</v>
      </c>
      <c r="D3568" t="s">
        <v>39</v>
      </c>
      <c r="E3568" t="str">
        <f t="shared" si="55"/>
        <v>121-150</v>
      </c>
    </row>
    <row r="3569" spans="1:5" x14ac:dyDescent="0.25">
      <c r="A3569">
        <v>87865868</v>
      </c>
      <c r="B3569" s="28">
        <v>9678.58</v>
      </c>
      <c r="C3569">
        <v>150</v>
      </c>
      <c r="D3569" t="s">
        <v>38</v>
      </c>
      <c r="E3569" t="str">
        <f t="shared" si="55"/>
        <v>121-150</v>
      </c>
    </row>
    <row r="3570" spans="1:5" x14ac:dyDescent="0.25">
      <c r="A3570">
        <v>87868600</v>
      </c>
      <c r="B3570" s="28">
        <v>3328.44</v>
      </c>
      <c r="C3570">
        <v>90</v>
      </c>
      <c r="D3570" t="s">
        <v>38</v>
      </c>
      <c r="E3570" t="str">
        <f t="shared" si="55"/>
        <v>90-120</v>
      </c>
    </row>
    <row r="3571" spans="1:5" x14ac:dyDescent="0.25">
      <c r="A3571">
        <v>87868820</v>
      </c>
      <c r="B3571" s="28">
        <v>2655.24</v>
      </c>
      <c r="C3571">
        <v>136</v>
      </c>
      <c r="D3571" t="s">
        <v>39</v>
      </c>
      <c r="E3571" t="str">
        <f t="shared" si="55"/>
        <v>121-150</v>
      </c>
    </row>
    <row r="3572" spans="1:5" x14ac:dyDescent="0.25">
      <c r="A3572">
        <v>87872862</v>
      </c>
      <c r="B3572" s="28">
        <v>11473.28</v>
      </c>
      <c r="C3572">
        <v>120</v>
      </c>
      <c r="D3572" t="s">
        <v>39</v>
      </c>
      <c r="E3572" t="str">
        <f t="shared" si="55"/>
        <v>90-120</v>
      </c>
    </row>
    <row r="3573" spans="1:5" x14ac:dyDescent="0.25">
      <c r="A3573">
        <v>87878000</v>
      </c>
      <c r="B3573" s="28">
        <v>12310.75</v>
      </c>
      <c r="C3573">
        <v>90</v>
      </c>
      <c r="D3573" t="s">
        <v>38</v>
      </c>
      <c r="E3573" t="str">
        <f t="shared" si="55"/>
        <v>90-120</v>
      </c>
    </row>
    <row r="3574" spans="1:5" x14ac:dyDescent="0.25">
      <c r="A3574">
        <v>87881228</v>
      </c>
      <c r="B3574" s="28">
        <v>3291.61</v>
      </c>
      <c r="C3574">
        <v>149</v>
      </c>
      <c r="D3574" t="s">
        <v>39</v>
      </c>
      <c r="E3574" t="str">
        <f t="shared" si="55"/>
        <v>121-150</v>
      </c>
    </row>
    <row r="3575" spans="1:5" x14ac:dyDescent="0.25">
      <c r="A3575">
        <v>100028506</v>
      </c>
      <c r="B3575" s="28">
        <v>2045.52</v>
      </c>
      <c r="C3575">
        <v>120</v>
      </c>
      <c r="D3575" t="s">
        <v>39</v>
      </c>
      <c r="E3575" t="str">
        <f t="shared" si="55"/>
        <v>90-120</v>
      </c>
    </row>
    <row r="3576" spans="1:5" x14ac:dyDescent="0.25">
      <c r="A3576">
        <v>100038050</v>
      </c>
      <c r="B3576" s="28">
        <v>13009.95</v>
      </c>
      <c r="C3576">
        <v>120</v>
      </c>
      <c r="D3576" t="s">
        <v>38</v>
      </c>
      <c r="E3576" t="str">
        <f t="shared" si="55"/>
        <v>90-120</v>
      </c>
    </row>
    <row r="3577" spans="1:5" x14ac:dyDescent="0.25">
      <c r="A3577">
        <v>100046336</v>
      </c>
      <c r="B3577" s="28">
        <v>15241.01</v>
      </c>
      <c r="C3577">
        <v>90</v>
      </c>
      <c r="D3577" t="s">
        <v>39</v>
      </c>
      <c r="E3577" t="str">
        <f t="shared" si="55"/>
        <v>90-120</v>
      </c>
    </row>
    <row r="3578" spans="1:5" x14ac:dyDescent="0.25">
      <c r="A3578">
        <v>100057118</v>
      </c>
      <c r="B3578" s="28">
        <v>6314.13</v>
      </c>
      <c r="C3578">
        <v>90</v>
      </c>
      <c r="D3578" t="s">
        <v>38</v>
      </c>
      <c r="E3578" t="str">
        <f t="shared" si="55"/>
        <v>90-120</v>
      </c>
    </row>
    <row r="3579" spans="1:5" x14ac:dyDescent="0.25">
      <c r="A3579">
        <v>100062822</v>
      </c>
      <c r="B3579" s="28">
        <v>15019.21</v>
      </c>
      <c r="C3579">
        <v>120</v>
      </c>
      <c r="D3579" t="s">
        <v>38</v>
      </c>
      <c r="E3579" t="str">
        <f t="shared" si="55"/>
        <v>90-120</v>
      </c>
    </row>
    <row r="3580" spans="1:5" x14ac:dyDescent="0.25">
      <c r="A3580">
        <v>100115874</v>
      </c>
      <c r="B3580" s="28">
        <v>10418.66</v>
      </c>
      <c r="C3580">
        <v>96</v>
      </c>
      <c r="D3580" t="s">
        <v>40</v>
      </c>
      <c r="E3580" t="str">
        <f t="shared" si="55"/>
        <v>90-120</v>
      </c>
    </row>
    <row r="3581" spans="1:5" x14ac:dyDescent="0.25">
      <c r="A3581">
        <v>100128134</v>
      </c>
      <c r="B3581" s="28">
        <v>12740.54</v>
      </c>
      <c r="C3581">
        <v>90</v>
      </c>
      <c r="D3581" t="s">
        <v>39</v>
      </c>
      <c r="E3581" t="str">
        <f t="shared" si="55"/>
        <v>90-120</v>
      </c>
    </row>
    <row r="3582" spans="1:5" x14ac:dyDescent="0.25">
      <c r="A3582">
        <v>100197340</v>
      </c>
      <c r="B3582" s="28">
        <v>1084.1199999999999</v>
      </c>
      <c r="C3582">
        <v>142</v>
      </c>
      <c r="D3582" t="s">
        <v>40</v>
      </c>
      <c r="E3582" t="str">
        <f t="shared" si="55"/>
        <v>121-150</v>
      </c>
    </row>
    <row r="3583" spans="1:5" x14ac:dyDescent="0.25">
      <c r="A3583">
        <v>100199914</v>
      </c>
      <c r="B3583" s="28">
        <v>7381.85</v>
      </c>
      <c r="C3583">
        <v>96</v>
      </c>
      <c r="D3583" t="s">
        <v>39</v>
      </c>
      <c r="E3583" t="str">
        <f t="shared" si="55"/>
        <v>90-120</v>
      </c>
    </row>
    <row r="3584" spans="1:5" x14ac:dyDescent="0.25">
      <c r="A3584">
        <v>100199968</v>
      </c>
      <c r="B3584" s="28">
        <v>9415.64</v>
      </c>
      <c r="C3584">
        <v>96</v>
      </c>
      <c r="D3584" t="s">
        <v>39</v>
      </c>
      <c r="E3584" t="str">
        <f t="shared" si="55"/>
        <v>90-120</v>
      </c>
    </row>
    <row r="3585" spans="1:5" x14ac:dyDescent="0.25">
      <c r="A3585">
        <v>100258496</v>
      </c>
      <c r="B3585" s="28">
        <v>12165.12</v>
      </c>
      <c r="C3585">
        <v>120</v>
      </c>
      <c r="D3585" t="s">
        <v>38</v>
      </c>
      <c r="E3585" t="str">
        <f t="shared" si="55"/>
        <v>90-120</v>
      </c>
    </row>
    <row r="3586" spans="1:5" x14ac:dyDescent="0.25">
      <c r="A3586">
        <v>100295864</v>
      </c>
      <c r="B3586" s="28">
        <v>8505.24</v>
      </c>
      <c r="C3586">
        <v>120</v>
      </c>
      <c r="D3586" t="s">
        <v>38</v>
      </c>
      <c r="E3586" t="str">
        <f t="shared" si="55"/>
        <v>90-120</v>
      </c>
    </row>
    <row r="3587" spans="1:5" x14ac:dyDescent="0.25">
      <c r="A3587">
        <v>100315518</v>
      </c>
      <c r="B3587" s="28">
        <v>9307.33</v>
      </c>
      <c r="C3587">
        <v>133</v>
      </c>
      <c r="D3587" t="s">
        <v>40</v>
      </c>
      <c r="E3587" t="str">
        <f t="shared" ref="E3587:E3650" si="56">IF(C3587&lt;=120,"90-120","121-150")</f>
        <v>121-150</v>
      </c>
    </row>
    <row r="3588" spans="1:5" x14ac:dyDescent="0.25">
      <c r="A3588">
        <v>100364712</v>
      </c>
      <c r="B3588" s="28">
        <v>10857.35</v>
      </c>
      <c r="C3588">
        <v>90</v>
      </c>
      <c r="D3588" t="s">
        <v>39</v>
      </c>
      <c r="E3588" t="str">
        <f t="shared" si="56"/>
        <v>90-120</v>
      </c>
    </row>
    <row r="3589" spans="1:5" x14ac:dyDescent="0.25">
      <c r="A3589">
        <v>100373120</v>
      </c>
      <c r="B3589" s="28">
        <v>31723.41</v>
      </c>
      <c r="C3589">
        <v>119</v>
      </c>
      <c r="D3589" t="s">
        <v>38</v>
      </c>
      <c r="E3589" t="str">
        <f t="shared" si="56"/>
        <v>90-120</v>
      </c>
    </row>
    <row r="3590" spans="1:5" x14ac:dyDescent="0.25">
      <c r="A3590">
        <v>100377506</v>
      </c>
      <c r="B3590" s="28">
        <v>13088.78</v>
      </c>
      <c r="C3590">
        <v>148</v>
      </c>
      <c r="D3590" t="s">
        <v>38</v>
      </c>
      <c r="E3590" t="str">
        <f t="shared" si="56"/>
        <v>121-150</v>
      </c>
    </row>
    <row r="3591" spans="1:5" x14ac:dyDescent="0.25">
      <c r="A3591">
        <v>100385824</v>
      </c>
      <c r="B3591" s="28">
        <v>4329.97</v>
      </c>
      <c r="C3591">
        <v>119</v>
      </c>
      <c r="D3591" t="s">
        <v>38</v>
      </c>
      <c r="E3591" t="str">
        <f t="shared" si="56"/>
        <v>90-120</v>
      </c>
    </row>
    <row r="3592" spans="1:5" x14ac:dyDescent="0.25">
      <c r="A3592">
        <v>100399752</v>
      </c>
      <c r="B3592" s="28">
        <v>5883.18</v>
      </c>
      <c r="C3592">
        <v>148</v>
      </c>
      <c r="D3592" t="s">
        <v>38</v>
      </c>
      <c r="E3592" t="str">
        <f t="shared" si="56"/>
        <v>121-150</v>
      </c>
    </row>
    <row r="3593" spans="1:5" x14ac:dyDescent="0.25">
      <c r="A3593">
        <v>100401338</v>
      </c>
      <c r="B3593" s="28">
        <v>10956.61</v>
      </c>
      <c r="C3593">
        <v>149</v>
      </c>
      <c r="D3593" t="s">
        <v>39</v>
      </c>
      <c r="E3593" t="str">
        <f t="shared" si="56"/>
        <v>121-150</v>
      </c>
    </row>
    <row r="3594" spans="1:5" x14ac:dyDescent="0.25">
      <c r="A3594">
        <v>100428842</v>
      </c>
      <c r="B3594" s="28">
        <v>4186.28</v>
      </c>
      <c r="C3594">
        <v>111</v>
      </c>
      <c r="D3594" t="s">
        <v>39</v>
      </c>
      <c r="E3594" t="str">
        <f t="shared" si="56"/>
        <v>90-120</v>
      </c>
    </row>
    <row r="3595" spans="1:5" x14ac:dyDescent="0.25">
      <c r="A3595">
        <v>100440940</v>
      </c>
      <c r="B3595" s="28">
        <v>4692.83</v>
      </c>
      <c r="C3595">
        <v>119</v>
      </c>
      <c r="D3595" t="s">
        <v>39</v>
      </c>
      <c r="E3595" t="str">
        <f t="shared" si="56"/>
        <v>90-120</v>
      </c>
    </row>
    <row r="3596" spans="1:5" x14ac:dyDescent="0.25">
      <c r="A3596">
        <v>100447938</v>
      </c>
      <c r="B3596" s="28">
        <v>4226.6000000000004</v>
      </c>
      <c r="C3596">
        <v>119</v>
      </c>
      <c r="D3596" t="s">
        <v>38</v>
      </c>
      <c r="E3596" t="str">
        <f t="shared" si="56"/>
        <v>90-120</v>
      </c>
    </row>
    <row r="3597" spans="1:5" x14ac:dyDescent="0.25">
      <c r="A3597">
        <v>100462278</v>
      </c>
      <c r="B3597" s="28">
        <v>19208.939999999999</v>
      </c>
      <c r="C3597">
        <v>141</v>
      </c>
      <c r="D3597" t="s">
        <v>38</v>
      </c>
      <c r="E3597" t="str">
        <f t="shared" si="56"/>
        <v>121-150</v>
      </c>
    </row>
    <row r="3598" spans="1:5" x14ac:dyDescent="0.25">
      <c r="A3598">
        <v>100494744</v>
      </c>
      <c r="B3598" s="28">
        <v>16766.64</v>
      </c>
      <c r="C3598">
        <v>119</v>
      </c>
      <c r="D3598" t="s">
        <v>40</v>
      </c>
      <c r="E3598" t="str">
        <f t="shared" si="56"/>
        <v>90-120</v>
      </c>
    </row>
    <row r="3599" spans="1:5" x14ac:dyDescent="0.25">
      <c r="A3599">
        <v>100498760</v>
      </c>
      <c r="B3599" s="28">
        <v>20442.93</v>
      </c>
      <c r="C3599">
        <v>120</v>
      </c>
      <c r="D3599" t="s">
        <v>38</v>
      </c>
      <c r="E3599" t="str">
        <f t="shared" si="56"/>
        <v>90-120</v>
      </c>
    </row>
    <row r="3600" spans="1:5" x14ac:dyDescent="0.25">
      <c r="A3600">
        <v>100500850</v>
      </c>
      <c r="B3600" s="28">
        <v>1856.29</v>
      </c>
      <c r="C3600">
        <v>90</v>
      </c>
      <c r="D3600" t="s">
        <v>40</v>
      </c>
      <c r="E3600" t="str">
        <f t="shared" si="56"/>
        <v>90-120</v>
      </c>
    </row>
    <row r="3601" spans="1:5" x14ac:dyDescent="0.25">
      <c r="A3601">
        <v>100510524</v>
      </c>
      <c r="B3601" s="28">
        <v>15490.21</v>
      </c>
      <c r="C3601">
        <v>149</v>
      </c>
      <c r="D3601" t="s">
        <v>38</v>
      </c>
      <c r="E3601" t="str">
        <f t="shared" si="56"/>
        <v>121-150</v>
      </c>
    </row>
    <row r="3602" spans="1:5" x14ac:dyDescent="0.25">
      <c r="A3602">
        <v>100512324</v>
      </c>
      <c r="B3602" s="28">
        <v>2332.5700000000002</v>
      </c>
      <c r="C3602">
        <v>129</v>
      </c>
      <c r="D3602" t="s">
        <v>38</v>
      </c>
      <c r="E3602" t="str">
        <f t="shared" si="56"/>
        <v>121-150</v>
      </c>
    </row>
    <row r="3603" spans="1:5" x14ac:dyDescent="0.25">
      <c r="A3603">
        <v>100513822</v>
      </c>
      <c r="B3603" s="28">
        <v>22735.52</v>
      </c>
      <c r="C3603">
        <v>149</v>
      </c>
      <c r="D3603" t="s">
        <v>38</v>
      </c>
      <c r="E3603" t="str">
        <f t="shared" si="56"/>
        <v>121-150</v>
      </c>
    </row>
    <row r="3604" spans="1:5" x14ac:dyDescent="0.25">
      <c r="A3604">
        <v>100519086</v>
      </c>
      <c r="B3604" s="28">
        <v>35011.86</v>
      </c>
      <c r="C3604">
        <v>148</v>
      </c>
      <c r="D3604" t="s">
        <v>38</v>
      </c>
      <c r="E3604" t="str">
        <f t="shared" si="56"/>
        <v>121-150</v>
      </c>
    </row>
    <row r="3605" spans="1:5" x14ac:dyDescent="0.25">
      <c r="A3605">
        <v>100526484</v>
      </c>
      <c r="B3605" s="28">
        <v>1967.18</v>
      </c>
      <c r="C3605">
        <v>149</v>
      </c>
      <c r="D3605" t="s">
        <v>39</v>
      </c>
      <c r="E3605" t="str">
        <f t="shared" si="56"/>
        <v>121-150</v>
      </c>
    </row>
    <row r="3606" spans="1:5" x14ac:dyDescent="0.25">
      <c r="A3606">
        <v>100531786</v>
      </c>
      <c r="B3606" s="28">
        <v>5100.38</v>
      </c>
      <c r="C3606">
        <v>119</v>
      </c>
      <c r="D3606" t="s">
        <v>40</v>
      </c>
      <c r="E3606" t="str">
        <f t="shared" si="56"/>
        <v>90-120</v>
      </c>
    </row>
    <row r="3607" spans="1:5" x14ac:dyDescent="0.25">
      <c r="A3607">
        <v>100538084</v>
      </c>
      <c r="B3607" s="28">
        <v>16903.599999999999</v>
      </c>
      <c r="C3607">
        <v>150</v>
      </c>
      <c r="D3607" t="s">
        <v>38</v>
      </c>
      <c r="E3607" t="str">
        <f t="shared" si="56"/>
        <v>121-150</v>
      </c>
    </row>
    <row r="3608" spans="1:5" x14ac:dyDescent="0.25">
      <c r="A3608">
        <v>100538514</v>
      </c>
      <c r="B3608" s="28">
        <v>2390.87</v>
      </c>
      <c r="C3608">
        <v>120</v>
      </c>
      <c r="D3608" t="s">
        <v>39</v>
      </c>
      <c r="E3608" t="str">
        <f t="shared" si="56"/>
        <v>90-120</v>
      </c>
    </row>
    <row r="3609" spans="1:5" x14ac:dyDescent="0.25">
      <c r="A3609">
        <v>100546718</v>
      </c>
      <c r="B3609" s="28">
        <v>2542.7600000000002</v>
      </c>
      <c r="C3609">
        <v>150</v>
      </c>
      <c r="D3609" t="s">
        <v>38</v>
      </c>
      <c r="E3609" t="str">
        <f t="shared" si="56"/>
        <v>121-150</v>
      </c>
    </row>
    <row r="3610" spans="1:5" x14ac:dyDescent="0.25">
      <c r="A3610">
        <v>100551190</v>
      </c>
      <c r="B3610" s="28">
        <v>5496.08</v>
      </c>
      <c r="C3610">
        <v>90</v>
      </c>
      <c r="D3610" t="s">
        <v>38</v>
      </c>
      <c r="E3610" t="str">
        <f t="shared" si="56"/>
        <v>90-120</v>
      </c>
    </row>
    <row r="3611" spans="1:5" x14ac:dyDescent="0.25">
      <c r="A3611">
        <v>100553472</v>
      </c>
      <c r="B3611" s="28">
        <v>7469.02</v>
      </c>
      <c r="C3611">
        <v>150</v>
      </c>
      <c r="D3611" t="s">
        <v>38</v>
      </c>
      <c r="E3611" t="str">
        <f t="shared" si="56"/>
        <v>121-150</v>
      </c>
    </row>
    <row r="3612" spans="1:5" x14ac:dyDescent="0.25">
      <c r="A3612">
        <v>100562074</v>
      </c>
      <c r="B3612" s="28">
        <v>35130.699999999997</v>
      </c>
      <c r="C3612">
        <v>120</v>
      </c>
      <c r="D3612" t="s">
        <v>39</v>
      </c>
      <c r="E3612" t="str">
        <f t="shared" si="56"/>
        <v>90-120</v>
      </c>
    </row>
    <row r="3613" spans="1:5" x14ac:dyDescent="0.25">
      <c r="A3613">
        <v>100564138</v>
      </c>
      <c r="B3613" s="28">
        <v>11174.57</v>
      </c>
      <c r="C3613">
        <v>90</v>
      </c>
      <c r="D3613" t="s">
        <v>39</v>
      </c>
      <c r="E3613" t="str">
        <f t="shared" si="56"/>
        <v>90-120</v>
      </c>
    </row>
    <row r="3614" spans="1:5" x14ac:dyDescent="0.25">
      <c r="A3614">
        <v>100575418</v>
      </c>
      <c r="B3614" s="28">
        <v>7732.31</v>
      </c>
      <c r="C3614">
        <v>148</v>
      </c>
      <c r="D3614" t="s">
        <v>38</v>
      </c>
      <c r="E3614" t="str">
        <f t="shared" si="56"/>
        <v>121-150</v>
      </c>
    </row>
    <row r="3615" spans="1:5" x14ac:dyDescent="0.25">
      <c r="A3615">
        <v>100593812</v>
      </c>
      <c r="B3615" s="28">
        <v>7952.63</v>
      </c>
      <c r="C3615">
        <v>150</v>
      </c>
      <c r="D3615" t="s">
        <v>39</v>
      </c>
      <c r="E3615" t="str">
        <f t="shared" si="56"/>
        <v>121-150</v>
      </c>
    </row>
    <row r="3616" spans="1:5" x14ac:dyDescent="0.25">
      <c r="A3616">
        <v>100608004</v>
      </c>
      <c r="B3616" s="28">
        <v>2159.9499999999998</v>
      </c>
      <c r="C3616">
        <v>150</v>
      </c>
      <c r="D3616" t="s">
        <v>38</v>
      </c>
      <c r="E3616" t="str">
        <f t="shared" si="56"/>
        <v>121-150</v>
      </c>
    </row>
    <row r="3617" spans="1:5" x14ac:dyDescent="0.25">
      <c r="A3617">
        <v>100612398</v>
      </c>
      <c r="B3617" s="28">
        <v>17058.060000000001</v>
      </c>
      <c r="C3617">
        <v>90</v>
      </c>
      <c r="D3617" t="s">
        <v>39</v>
      </c>
      <c r="E3617" t="str">
        <f t="shared" si="56"/>
        <v>90-120</v>
      </c>
    </row>
    <row r="3618" spans="1:5" x14ac:dyDescent="0.25">
      <c r="A3618">
        <v>100621512</v>
      </c>
      <c r="B3618" s="28">
        <v>3474.4</v>
      </c>
      <c r="C3618">
        <v>90</v>
      </c>
      <c r="D3618" t="s">
        <v>39</v>
      </c>
      <c r="E3618" t="str">
        <f t="shared" si="56"/>
        <v>90-120</v>
      </c>
    </row>
    <row r="3619" spans="1:5" x14ac:dyDescent="0.25">
      <c r="A3619">
        <v>100621972</v>
      </c>
      <c r="B3619" s="28">
        <v>10717.31</v>
      </c>
      <c r="C3619">
        <v>120</v>
      </c>
      <c r="D3619" t="s">
        <v>38</v>
      </c>
      <c r="E3619" t="str">
        <f t="shared" si="56"/>
        <v>90-120</v>
      </c>
    </row>
    <row r="3620" spans="1:5" x14ac:dyDescent="0.25">
      <c r="A3620">
        <v>100666490</v>
      </c>
      <c r="B3620" s="28">
        <v>2048.84</v>
      </c>
      <c r="C3620">
        <v>119</v>
      </c>
      <c r="D3620" t="s">
        <v>39</v>
      </c>
      <c r="E3620" t="str">
        <f t="shared" si="56"/>
        <v>90-120</v>
      </c>
    </row>
    <row r="3621" spans="1:5" x14ac:dyDescent="0.25">
      <c r="A3621">
        <v>100668254</v>
      </c>
      <c r="B3621" s="28">
        <v>23462.400000000001</v>
      </c>
      <c r="C3621">
        <v>119</v>
      </c>
      <c r="D3621" t="s">
        <v>38</v>
      </c>
      <c r="E3621" t="str">
        <f t="shared" si="56"/>
        <v>90-120</v>
      </c>
    </row>
    <row r="3622" spans="1:5" x14ac:dyDescent="0.25">
      <c r="A3622">
        <v>100689572</v>
      </c>
      <c r="B3622" s="28">
        <v>9391.06</v>
      </c>
      <c r="C3622">
        <v>90</v>
      </c>
      <c r="D3622" t="s">
        <v>38</v>
      </c>
      <c r="E3622" t="str">
        <f t="shared" si="56"/>
        <v>90-120</v>
      </c>
    </row>
    <row r="3623" spans="1:5" x14ac:dyDescent="0.25">
      <c r="A3623">
        <v>100692850</v>
      </c>
      <c r="B3623" s="28">
        <v>1338.54</v>
      </c>
      <c r="C3623">
        <v>120</v>
      </c>
      <c r="D3623" t="s">
        <v>39</v>
      </c>
      <c r="E3623" t="str">
        <f t="shared" si="56"/>
        <v>90-120</v>
      </c>
    </row>
    <row r="3624" spans="1:5" x14ac:dyDescent="0.25">
      <c r="A3624">
        <v>100706142</v>
      </c>
      <c r="B3624" s="28">
        <v>2177.84</v>
      </c>
      <c r="C3624">
        <v>150</v>
      </c>
      <c r="D3624" t="s">
        <v>40</v>
      </c>
      <c r="E3624" t="str">
        <f t="shared" si="56"/>
        <v>121-150</v>
      </c>
    </row>
    <row r="3625" spans="1:5" x14ac:dyDescent="0.25">
      <c r="A3625">
        <v>100714500</v>
      </c>
      <c r="B3625" s="28">
        <v>4653.7700000000004</v>
      </c>
      <c r="C3625">
        <v>118</v>
      </c>
      <c r="D3625" t="s">
        <v>39</v>
      </c>
      <c r="E3625" t="str">
        <f t="shared" si="56"/>
        <v>90-120</v>
      </c>
    </row>
    <row r="3626" spans="1:5" x14ac:dyDescent="0.25">
      <c r="A3626">
        <v>100772146</v>
      </c>
      <c r="B3626" s="28">
        <v>5300.32</v>
      </c>
      <c r="C3626">
        <v>120</v>
      </c>
      <c r="D3626" t="s">
        <v>39</v>
      </c>
      <c r="E3626" t="str">
        <f t="shared" si="56"/>
        <v>90-120</v>
      </c>
    </row>
    <row r="3627" spans="1:5" x14ac:dyDescent="0.25">
      <c r="A3627">
        <v>100814408</v>
      </c>
      <c r="B3627" s="28">
        <v>2224.77</v>
      </c>
      <c r="C3627">
        <v>104</v>
      </c>
      <c r="D3627" t="s">
        <v>40</v>
      </c>
      <c r="E3627" t="str">
        <f t="shared" si="56"/>
        <v>90-120</v>
      </c>
    </row>
    <row r="3628" spans="1:5" x14ac:dyDescent="0.25">
      <c r="A3628">
        <v>100890696</v>
      </c>
      <c r="B3628" s="28">
        <v>6958.18</v>
      </c>
      <c r="C3628">
        <v>96</v>
      </c>
      <c r="D3628" t="s">
        <v>39</v>
      </c>
      <c r="E3628" t="str">
        <f t="shared" si="56"/>
        <v>90-120</v>
      </c>
    </row>
    <row r="3629" spans="1:5" x14ac:dyDescent="0.25">
      <c r="A3629">
        <v>100899076</v>
      </c>
      <c r="B3629" s="28">
        <v>3807.68</v>
      </c>
      <c r="C3629">
        <v>126</v>
      </c>
      <c r="D3629" t="s">
        <v>38</v>
      </c>
      <c r="E3629" t="str">
        <f t="shared" si="56"/>
        <v>121-150</v>
      </c>
    </row>
    <row r="3630" spans="1:5" x14ac:dyDescent="0.25">
      <c r="A3630">
        <v>100911288</v>
      </c>
      <c r="B3630" s="28">
        <v>2138.64</v>
      </c>
      <c r="C3630">
        <v>99</v>
      </c>
      <c r="D3630" t="s">
        <v>39</v>
      </c>
      <c r="E3630" t="str">
        <f t="shared" si="56"/>
        <v>90-120</v>
      </c>
    </row>
    <row r="3631" spans="1:5" x14ac:dyDescent="0.25">
      <c r="A3631">
        <v>100912954</v>
      </c>
      <c r="B3631" s="28">
        <v>8868.7000000000007</v>
      </c>
      <c r="C3631">
        <v>96</v>
      </c>
      <c r="D3631" t="s">
        <v>38</v>
      </c>
      <c r="E3631" t="str">
        <f t="shared" si="56"/>
        <v>90-120</v>
      </c>
    </row>
    <row r="3632" spans="1:5" x14ac:dyDescent="0.25">
      <c r="A3632">
        <v>100913176</v>
      </c>
      <c r="B3632" s="28">
        <v>13796.15</v>
      </c>
      <c r="C3632">
        <v>96</v>
      </c>
      <c r="D3632" t="s">
        <v>38</v>
      </c>
      <c r="E3632" t="str">
        <f t="shared" si="56"/>
        <v>90-120</v>
      </c>
    </row>
    <row r="3633" spans="1:5" x14ac:dyDescent="0.25">
      <c r="A3633">
        <v>100919244</v>
      </c>
      <c r="B3633" s="28">
        <v>9981.73</v>
      </c>
      <c r="C3633">
        <v>96</v>
      </c>
      <c r="D3633" t="s">
        <v>40</v>
      </c>
      <c r="E3633" t="str">
        <f t="shared" si="56"/>
        <v>90-120</v>
      </c>
    </row>
    <row r="3634" spans="1:5" x14ac:dyDescent="0.25">
      <c r="A3634">
        <v>100960054</v>
      </c>
      <c r="B3634" s="28">
        <v>8223.33</v>
      </c>
      <c r="C3634">
        <v>91</v>
      </c>
      <c r="D3634" t="s">
        <v>38</v>
      </c>
      <c r="E3634" t="str">
        <f t="shared" si="56"/>
        <v>90-120</v>
      </c>
    </row>
    <row r="3635" spans="1:5" x14ac:dyDescent="0.25">
      <c r="A3635">
        <v>101002528</v>
      </c>
      <c r="B3635" s="28">
        <v>8430.58</v>
      </c>
      <c r="C3635">
        <v>90</v>
      </c>
      <c r="D3635" t="s">
        <v>38</v>
      </c>
      <c r="E3635" t="str">
        <f t="shared" si="56"/>
        <v>90-120</v>
      </c>
    </row>
    <row r="3636" spans="1:5" x14ac:dyDescent="0.25">
      <c r="A3636">
        <v>101009084</v>
      </c>
      <c r="B3636" s="28">
        <v>4293.3999999999996</v>
      </c>
      <c r="C3636">
        <v>96</v>
      </c>
      <c r="D3636" t="s">
        <v>39</v>
      </c>
      <c r="E3636" t="str">
        <f t="shared" si="56"/>
        <v>90-120</v>
      </c>
    </row>
    <row r="3637" spans="1:5" x14ac:dyDescent="0.25">
      <c r="A3637">
        <v>101019220</v>
      </c>
      <c r="B3637" s="28">
        <v>5184.6499999999996</v>
      </c>
      <c r="C3637">
        <v>104</v>
      </c>
      <c r="D3637" t="s">
        <v>39</v>
      </c>
      <c r="E3637" t="str">
        <f t="shared" si="56"/>
        <v>90-120</v>
      </c>
    </row>
    <row r="3638" spans="1:5" x14ac:dyDescent="0.25">
      <c r="A3638">
        <v>101102638</v>
      </c>
      <c r="B3638" s="28">
        <v>9680.48</v>
      </c>
      <c r="C3638">
        <v>96</v>
      </c>
      <c r="D3638" t="s">
        <v>40</v>
      </c>
      <c r="E3638" t="str">
        <f t="shared" si="56"/>
        <v>90-120</v>
      </c>
    </row>
    <row r="3639" spans="1:5" x14ac:dyDescent="0.25">
      <c r="A3639">
        <v>101108662</v>
      </c>
      <c r="B3639" s="28">
        <v>2186.65</v>
      </c>
      <c r="C3639">
        <v>96</v>
      </c>
      <c r="D3639" t="s">
        <v>38</v>
      </c>
      <c r="E3639" t="str">
        <f t="shared" si="56"/>
        <v>90-120</v>
      </c>
    </row>
    <row r="3640" spans="1:5" x14ac:dyDescent="0.25">
      <c r="A3640">
        <v>101114512</v>
      </c>
      <c r="B3640" s="28">
        <v>1040.48</v>
      </c>
      <c r="C3640">
        <v>126</v>
      </c>
      <c r="D3640" t="s">
        <v>39</v>
      </c>
      <c r="E3640" t="str">
        <f t="shared" si="56"/>
        <v>121-150</v>
      </c>
    </row>
    <row r="3641" spans="1:5" x14ac:dyDescent="0.25">
      <c r="A3641">
        <v>101130372</v>
      </c>
      <c r="B3641" s="28">
        <v>4578.2299999999996</v>
      </c>
      <c r="C3641">
        <v>96</v>
      </c>
      <c r="D3641" t="s">
        <v>38</v>
      </c>
      <c r="E3641" t="str">
        <f t="shared" si="56"/>
        <v>90-120</v>
      </c>
    </row>
    <row r="3642" spans="1:5" x14ac:dyDescent="0.25">
      <c r="A3642">
        <v>101130758</v>
      </c>
      <c r="B3642" s="28">
        <v>1868.83</v>
      </c>
      <c r="C3642">
        <v>90</v>
      </c>
      <c r="D3642" t="s">
        <v>40</v>
      </c>
      <c r="E3642" t="str">
        <f t="shared" si="56"/>
        <v>90-120</v>
      </c>
    </row>
    <row r="3643" spans="1:5" x14ac:dyDescent="0.25">
      <c r="A3643">
        <v>101166948</v>
      </c>
      <c r="B3643" s="28">
        <v>4075.25</v>
      </c>
      <c r="C3643">
        <v>104</v>
      </c>
      <c r="D3643" t="s">
        <v>38</v>
      </c>
      <c r="E3643" t="str">
        <f t="shared" si="56"/>
        <v>90-120</v>
      </c>
    </row>
    <row r="3644" spans="1:5" x14ac:dyDescent="0.25">
      <c r="A3644">
        <v>101234272</v>
      </c>
      <c r="B3644" s="28">
        <v>6347.63</v>
      </c>
      <c r="C3644">
        <v>118</v>
      </c>
      <c r="D3644" t="s">
        <v>39</v>
      </c>
      <c r="E3644" t="str">
        <f t="shared" si="56"/>
        <v>90-120</v>
      </c>
    </row>
    <row r="3645" spans="1:5" x14ac:dyDescent="0.25">
      <c r="A3645">
        <v>101234768</v>
      </c>
      <c r="B3645" s="28">
        <v>23709.15</v>
      </c>
      <c r="C3645">
        <v>92</v>
      </c>
      <c r="D3645" t="s">
        <v>38</v>
      </c>
      <c r="E3645" t="str">
        <f t="shared" si="56"/>
        <v>90-120</v>
      </c>
    </row>
    <row r="3646" spans="1:5" x14ac:dyDescent="0.25">
      <c r="A3646">
        <v>101240850</v>
      </c>
      <c r="B3646" s="28">
        <v>17744.22</v>
      </c>
      <c r="C3646">
        <v>104</v>
      </c>
      <c r="D3646" t="s">
        <v>38</v>
      </c>
      <c r="E3646" t="str">
        <f t="shared" si="56"/>
        <v>90-120</v>
      </c>
    </row>
    <row r="3647" spans="1:5" x14ac:dyDescent="0.25">
      <c r="A3647">
        <v>101244132</v>
      </c>
      <c r="B3647" s="28">
        <v>19560.07</v>
      </c>
      <c r="C3647">
        <v>92</v>
      </c>
      <c r="D3647" t="s">
        <v>39</v>
      </c>
      <c r="E3647" t="str">
        <f t="shared" si="56"/>
        <v>90-120</v>
      </c>
    </row>
    <row r="3648" spans="1:5" x14ac:dyDescent="0.25">
      <c r="A3648">
        <v>101251832</v>
      </c>
      <c r="B3648" s="28">
        <v>28094.06</v>
      </c>
      <c r="C3648">
        <v>148</v>
      </c>
      <c r="D3648" t="s">
        <v>38</v>
      </c>
      <c r="E3648" t="str">
        <f t="shared" si="56"/>
        <v>121-150</v>
      </c>
    </row>
    <row r="3649" spans="1:5" x14ac:dyDescent="0.25">
      <c r="A3649">
        <v>101261468</v>
      </c>
      <c r="B3649" s="28">
        <v>13683.09</v>
      </c>
      <c r="C3649">
        <v>104</v>
      </c>
      <c r="D3649" t="s">
        <v>39</v>
      </c>
      <c r="E3649" t="str">
        <f t="shared" si="56"/>
        <v>90-120</v>
      </c>
    </row>
    <row r="3650" spans="1:5" x14ac:dyDescent="0.25">
      <c r="A3650">
        <v>101268206</v>
      </c>
      <c r="B3650" s="28">
        <v>10076.18</v>
      </c>
      <c r="C3650">
        <v>118</v>
      </c>
      <c r="D3650" t="s">
        <v>40</v>
      </c>
      <c r="E3650" t="str">
        <f t="shared" si="56"/>
        <v>90-120</v>
      </c>
    </row>
    <row r="3651" spans="1:5" x14ac:dyDescent="0.25">
      <c r="A3651">
        <v>101268646</v>
      </c>
      <c r="B3651" s="28">
        <v>14503.39</v>
      </c>
      <c r="C3651">
        <v>92</v>
      </c>
      <c r="D3651" t="s">
        <v>38</v>
      </c>
      <c r="E3651" t="str">
        <f t="shared" ref="E3651:E3714" si="57">IF(C3651&lt;=120,"90-120","121-150")</f>
        <v>90-120</v>
      </c>
    </row>
    <row r="3652" spans="1:5" x14ac:dyDescent="0.25">
      <c r="A3652">
        <v>101341122</v>
      </c>
      <c r="B3652" s="28">
        <v>3084.78</v>
      </c>
      <c r="C3652">
        <v>133</v>
      </c>
      <c r="D3652" t="s">
        <v>40</v>
      </c>
      <c r="E3652" t="str">
        <f t="shared" si="57"/>
        <v>121-150</v>
      </c>
    </row>
    <row r="3653" spans="1:5" x14ac:dyDescent="0.25">
      <c r="A3653">
        <v>101464864</v>
      </c>
      <c r="B3653" s="28">
        <v>3857.9</v>
      </c>
      <c r="C3653">
        <v>119</v>
      </c>
      <c r="D3653" t="s">
        <v>38</v>
      </c>
      <c r="E3653" t="str">
        <f t="shared" si="57"/>
        <v>90-120</v>
      </c>
    </row>
    <row r="3654" spans="1:5" x14ac:dyDescent="0.25">
      <c r="A3654">
        <v>101560488</v>
      </c>
      <c r="B3654" s="28">
        <v>3890.57</v>
      </c>
      <c r="C3654">
        <v>141</v>
      </c>
      <c r="D3654" t="s">
        <v>39</v>
      </c>
      <c r="E3654" t="str">
        <f t="shared" si="57"/>
        <v>121-150</v>
      </c>
    </row>
    <row r="3655" spans="1:5" x14ac:dyDescent="0.25">
      <c r="A3655">
        <v>101600306</v>
      </c>
      <c r="B3655" s="28">
        <v>6859.75</v>
      </c>
      <c r="C3655">
        <v>90</v>
      </c>
      <c r="D3655" t="s">
        <v>39</v>
      </c>
      <c r="E3655" t="str">
        <f t="shared" si="57"/>
        <v>90-120</v>
      </c>
    </row>
    <row r="3656" spans="1:5" x14ac:dyDescent="0.25">
      <c r="A3656">
        <v>101624248</v>
      </c>
      <c r="B3656" s="28">
        <v>9661.65</v>
      </c>
      <c r="C3656">
        <v>119</v>
      </c>
      <c r="D3656" t="s">
        <v>39</v>
      </c>
      <c r="E3656" t="str">
        <f t="shared" si="57"/>
        <v>90-120</v>
      </c>
    </row>
    <row r="3657" spans="1:5" x14ac:dyDescent="0.25">
      <c r="A3657">
        <v>101651140</v>
      </c>
      <c r="B3657" s="28">
        <v>5874.6</v>
      </c>
      <c r="C3657">
        <v>143</v>
      </c>
      <c r="D3657" t="s">
        <v>39</v>
      </c>
      <c r="E3657" t="str">
        <f t="shared" si="57"/>
        <v>121-150</v>
      </c>
    </row>
    <row r="3658" spans="1:5" x14ac:dyDescent="0.25">
      <c r="A3658">
        <v>101651378</v>
      </c>
      <c r="B3658" s="28">
        <v>8533.84</v>
      </c>
      <c r="C3658">
        <v>143</v>
      </c>
      <c r="D3658" t="s">
        <v>39</v>
      </c>
      <c r="E3658" t="str">
        <f t="shared" si="57"/>
        <v>121-150</v>
      </c>
    </row>
    <row r="3659" spans="1:5" x14ac:dyDescent="0.25">
      <c r="A3659">
        <v>101683908</v>
      </c>
      <c r="B3659" s="28">
        <v>3652.03</v>
      </c>
      <c r="C3659">
        <v>104</v>
      </c>
      <c r="D3659" t="s">
        <v>39</v>
      </c>
      <c r="E3659" t="str">
        <f t="shared" si="57"/>
        <v>90-120</v>
      </c>
    </row>
    <row r="3660" spans="1:5" x14ac:dyDescent="0.25">
      <c r="A3660">
        <v>101688352</v>
      </c>
      <c r="B3660" s="28">
        <v>12001.5</v>
      </c>
      <c r="C3660">
        <v>91</v>
      </c>
      <c r="D3660" t="s">
        <v>40</v>
      </c>
      <c r="E3660" t="str">
        <f t="shared" si="57"/>
        <v>90-120</v>
      </c>
    </row>
    <row r="3661" spans="1:5" x14ac:dyDescent="0.25">
      <c r="A3661">
        <v>102020932</v>
      </c>
      <c r="B3661" s="28">
        <v>1289.6300000000001</v>
      </c>
      <c r="C3661">
        <v>141</v>
      </c>
      <c r="D3661" t="s">
        <v>39</v>
      </c>
      <c r="E3661" t="str">
        <f t="shared" si="57"/>
        <v>121-150</v>
      </c>
    </row>
    <row r="3662" spans="1:5" x14ac:dyDescent="0.25">
      <c r="A3662">
        <v>102043924</v>
      </c>
      <c r="B3662" s="28">
        <v>1209.95</v>
      </c>
      <c r="C3662">
        <v>149</v>
      </c>
      <c r="D3662" t="s">
        <v>38</v>
      </c>
      <c r="E3662" t="str">
        <f t="shared" si="57"/>
        <v>121-150</v>
      </c>
    </row>
    <row r="3663" spans="1:5" x14ac:dyDescent="0.25">
      <c r="A3663">
        <v>102070366</v>
      </c>
      <c r="B3663" s="28">
        <v>10497.26</v>
      </c>
      <c r="C3663">
        <v>141</v>
      </c>
      <c r="D3663" t="s">
        <v>40</v>
      </c>
      <c r="E3663" t="str">
        <f t="shared" si="57"/>
        <v>121-150</v>
      </c>
    </row>
    <row r="3664" spans="1:5" x14ac:dyDescent="0.25">
      <c r="A3664">
        <v>102073508</v>
      </c>
      <c r="B3664" s="28">
        <v>3165.58</v>
      </c>
      <c r="C3664">
        <v>118</v>
      </c>
      <c r="D3664" t="s">
        <v>38</v>
      </c>
      <c r="E3664" t="str">
        <f t="shared" si="57"/>
        <v>90-120</v>
      </c>
    </row>
    <row r="3665" spans="1:5" x14ac:dyDescent="0.25">
      <c r="A3665">
        <v>102077796</v>
      </c>
      <c r="B3665" s="28">
        <v>5073.74</v>
      </c>
      <c r="C3665">
        <v>111</v>
      </c>
      <c r="D3665" t="s">
        <v>39</v>
      </c>
      <c r="E3665" t="str">
        <f t="shared" si="57"/>
        <v>90-120</v>
      </c>
    </row>
    <row r="3666" spans="1:5" x14ac:dyDescent="0.25">
      <c r="A3666">
        <v>102085854</v>
      </c>
      <c r="B3666" s="28">
        <v>1984.4</v>
      </c>
      <c r="C3666">
        <v>118</v>
      </c>
      <c r="D3666" t="s">
        <v>39</v>
      </c>
      <c r="E3666" t="str">
        <f t="shared" si="57"/>
        <v>90-120</v>
      </c>
    </row>
    <row r="3667" spans="1:5" x14ac:dyDescent="0.25">
      <c r="A3667">
        <v>102087526</v>
      </c>
      <c r="B3667" s="28">
        <v>5492.65</v>
      </c>
      <c r="C3667">
        <v>141</v>
      </c>
      <c r="D3667" t="s">
        <v>39</v>
      </c>
      <c r="E3667" t="str">
        <f t="shared" si="57"/>
        <v>121-150</v>
      </c>
    </row>
    <row r="3668" spans="1:5" x14ac:dyDescent="0.25">
      <c r="A3668">
        <v>102102098</v>
      </c>
      <c r="B3668" s="28">
        <v>1503.75</v>
      </c>
      <c r="C3668">
        <v>106</v>
      </c>
      <c r="D3668" t="s">
        <v>40</v>
      </c>
      <c r="E3668" t="str">
        <f t="shared" si="57"/>
        <v>90-120</v>
      </c>
    </row>
    <row r="3669" spans="1:5" x14ac:dyDescent="0.25">
      <c r="A3669">
        <v>102105460</v>
      </c>
      <c r="B3669" s="28">
        <v>5415.13</v>
      </c>
      <c r="C3669">
        <v>119</v>
      </c>
      <c r="D3669" t="s">
        <v>39</v>
      </c>
      <c r="E3669" t="str">
        <f t="shared" si="57"/>
        <v>90-120</v>
      </c>
    </row>
    <row r="3670" spans="1:5" x14ac:dyDescent="0.25">
      <c r="A3670">
        <v>102108060</v>
      </c>
      <c r="B3670" s="28">
        <v>10336.280000000001</v>
      </c>
      <c r="C3670">
        <v>126</v>
      </c>
      <c r="D3670" t="s">
        <v>38</v>
      </c>
      <c r="E3670" t="str">
        <f t="shared" si="57"/>
        <v>121-150</v>
      </c>
    </row>
    <row r="3671" spans="1:5" x14ac:dyDescent="0.25">
      <c r="A3671">
        <v>102114216</v>
      </c>
      <c r="B3671" s="28">
        <v>3284.6</v>
      </c>
      <c r="C3671">
        <v>92</v>
      </c>
      <c r="D3671" t="s">
        <v>39</v>
      </c>
      <c r="E3671" t="str">
        <f t="shared" si="57"/>
        <v>90-120</v>
      </c>
    </row>
    <row r="3672" spans="1:5" x14ac:dyDescent="0.25">
      <c r="A3672">
        <v>102122398</v>
      </c>
      <c r="B3672" s="28">
        <v>2050.37</v>
      </c>
      <c r="C3672">
        <v>106</v>
      </c>
      <c r="D3672" t="s">
        <v>39</v>
      </c>
      <c r="E3672" t="str">
        <f t="shared" si="57"/>
        <v>90-120</v>
      </c>
    </row>
    <row r="3673" spans="1:5" x14ac:dyDescent="0.25">
      <c r="A3673">
        <v>102134020</v>
      </c>
      <c r="B3673" s="28">
        <v>4820.3100000000004</v>
      </c>
      <c r="C3673">
        <v>90</v>
      </c>
      <c r="D3673" t="s">
        <v>39</v>
      </c>
      <c r="E3673" t="str">
        <f t="shared" si="57"/>
        <v>90-120</v>
      </c>
    </row>
    <row r="3674" spans="1:5" x14ac:dyDescent="0.25">
      <c r="A3674">
        <v>102138422</v>
      </c>
      <c r="B3674" s="28">
        <v>23762.02</v>
      </c>
      <c r="C3674">
        <v>141</v>
      </c>
      <c r="D3674" t="s">
        <v>39</v>
      </c>
      <c r="E3674" t="str">
        <f t="shared" si="57"/>
        <v>121-150</v>
      </c>
    </row>
    <row r="3675" spans="1:5" x14ac:dyDescent="0.25">
      <c r="A3675">
        <v>102142678</v>
      </c>
      <c r="B3675" s="28">
        <v>1683.42</v>
      </c>
      <c r="C3675">
        <v>90</v>
      </c>
      <c r="D3675" t="s">
        <v>39</v>
      </c>
      <c r="E3675" t="str">
        <f t="shared" si="57"/>
        <v>90-120</v>
      </c>
    </row>
    <row r="3676" spans="1:5" x14ac:dyDescent="0.25">
      <c r="A3676">
        <v>102196216</v>
      </c>
      <c r="B3676" s="28">
        <v>4724.13</v>
      </c>
      <c r="C3676">
        <v>120</v>
      </c>
      <c r="D3676" t="s">
        <v>38</v>
      </c>
      <c r="E3676" t="str">
        <f t="shared" si="57"/>
        <v>90-120</v>
      </c>
    </row>
    <row r="3677" spans="1:5" x14ac:dyDescent="0.25">
      <c r="A3677">
        <v>102196926</v>
      </c>
      <c r="B3677" s="28">
        <v>3177.13</v>
      </c>
      <c r="C3677">
        <v>118</v>
      </c>
      <c r="D3677" t="s">
        <v>40</v>
      </c>
      <c r="E3677" t="str">
        <f t="shared" si="57"/>
        <v>90-120</v>
      </c>
    </row>
    <row r="3678" spans="1:5" x14ac:dyDescent="0.25">
      <c r="A3678">
        <v>102198724</v>
      </c>
      <c r="B3678" s="28">
        <v>10128.75</v>
      </c>
      <c r="C3678">
        <v>148</v>
      </c>
      <c r="D3678" t="s">
        <v>40</v>
      </c>
      <c r="E3678" t="str">
        <f t="shared" si="57"/>
        <v>121-150</v>
      </c>
    </row>
    <row r="3679" spans="1:5" x14ac:dyDescent="0.25">
      <c r="A3679">
        <v>102198882</v>
      </c>
      <c r="B3679" s="28">
        <v>5057.6899999999996</v>
      </c>
      <c r="C3679">
        <v>148</v>
      </c>
      <c r="D3679" t="s">
        <v>39</v>
      </c>
      <c r="E3679" t="str">
        <f t="shared" si="57"/>
        <v>121-150</v>
      </c>
    </row>
    <row r="3680" spans="1:5" x14ac:dyDescent="0.25">
      <c r="A3680">
        <v>102205664</v>
      </c>
      <c r="B3680" s="28">
        <v>3891.82</v>
      </c>
      <c r="C3680">
        <v>150</v>
      </c>
      <c r="D3680" t="s">
        <v>38</v>
      </c>
      <c r="E3680" t="str">
        <f t="shared" si="57"/>
        <v>121-150</v>
      </c>
    </row>
    <row r="3681" spans="1:5" x14ac:dyDescent="0.25">
      <c r="A3681">
        <v>102207276</v>
      </c>
      <c r="B3681" s="28">
        <v>6438.48</v>
      </c>
      <c r="C3681">
        <v>150</v>
      </c>
      <c r="D3681" t="s">
        <v>38</v>
      </c>
      <c r="E3681" t="str">
        <f t="shared" si="57"/>
        <v>121-150</v>
      </c>
    </row>
    <row r="3682" spans="1:5" x14ac:dyDescent="0.25">
      <c r="A3682">
        <v>102212856</v>
      </c>
      <c r="B3682" s="28">
        <v>6631.36</v>
      </c>
      <c r="C3682">
        <v>92</v>
      </c>
      <c r="D3682" t="s">
        <v>39</v>
      </c>
      <c r="E3682" t="str">
        <f t="shared" si="57"/>
        <v>90-120</v>
      </c>
    </row>
    <row r="3683" spans="1:5" x14ac:dyDescent="0.25">
      <c r="A3683">
        <v>102217420</v>
      </c>
      <c r="B3683" s="28">
        <v>8937.89</v>
      </c>
      <c r="C3683">
        <v>122</v>
      </c>
      <c r="D3683" t="s">
        <v>39</v>
      </c>
      <c r="E3683" t="str">
        <f t="shared" si="57"/>
        <v>121-150</v>
      </c>
    </row>
    <row r="3684" spans="1:5" x14ac:dyDescent="0.25">
      <c r="A3684">
        <v>102222924</v>
      </c>
      <c r="B3684" s="28">
        <v>9104.66</v>
      </c>
      <c r="C3684">
        <v>118</v>
      </c>
      <c r="D3684" t="s">
        <v>40</v>
      </c>
      <c r="E3684" t="str">
        <f t="shared" si="57"/>
        <v>90-120</v>
      </c>
    </row>
    <row r="3685" spans="1:5" x14ac:dyDescent="0.25">
      <c r="A3685">
        <v>102226018</v>
      </c>
      <c r="B3685" s="28">
        <v>6491.59</v>
      </c>
      <c r="C3685">
        <v>121</v>
      </c>
      <c r="D3685" t="s">
        <v>38</v>
      </c>
      <c r="E3685" t="str">
        <f t="shared" si="57"/>
        <v>121-150</v>
      </c>
    </row>
    <row r="3686" spans="1:5" x14ac:dyDescent="0.25">
      <c r="A3686">
        <v>102229080</v>
      </c>
      <c r="B3686" s="28">
        <v>3581.53</v>
      </c>
      <c r="C3686">
        <v>121</v>
      </c>
      <c r="D3686" t="s">
        <v>39</v>
      </c>
      <c r="E3686" t="str">
        <f t="shared" si="57"/>
        <v>121-150</v>
      </c>
    </row>
    <row r="3687" spans="1:5" x14ac:dyDescent="0.25">
      <c r="A3687">
        <v>102245936</v>
      </c>
      <c r="B3687" s="28">
        <v>3268.53</v>
      </c>
      <c r="C3687">
        <v>148</v>
      </c>
      <c r="D3687" t="s">
        <v>39</v>
      </c>
      <c r="E3687" t="str">
        <f t="shared" si="57"/>
        <v>121-150</v>
      </c>
    </row>
    <row r="3688" spans="1:5" x14ac:dyDescent="0.25">
      <c r="A3688">
        <v>102249838</v>
      </c>
      <c r="B3688" s="28">
        <v>3501.17</v>
      </c>
      <c r="C3688">
        <v>147</v>
      </c>
      <c r="D3688" t="s">
        <v>39</v>
      </c>
      <c r="E3688" t="str">
        <f t="shared" si="57"/>
        <v>121-150</v>
      </c>
    </row>
    <row r="3689" spans="1:5" x14ac:dyDescent="0.25">
      <c r="A3689">
        <v>102251282</v>
      </c>
      <c r="B3689" s="28">
        <v>2389.35</v>
      </c>
      <c r="C3689">
        <v>150</v>
      </c>
      <c r="D3689" t="s">
        <v>40</v>
      </c>
      <c r="E3689" t="str">
        <f t="shared" si="57"/>
        <v>121-150</v>
      </c>
    </row>
    <row r="3690" spans="1:5" x14ac:dyDescent="0.25">
      <c r="A3690">
        <v>102256334</v>
      </c>
      <c r="B3690" s="28">
        <v>6415.26</v>
      </c>
      <c r="C3690">
        <v>149</v>
      </c>
      <c r="D3690" t="s">
        <v>40</v>
      </c>
      <c r="E3690" t="str">
        <f t="shared" si="57"/>
        <v>121-150</v>
      </c>
    </row>
    <row r="3691" spans="1:5" x14ac:dyDescent="0.25">
      <c r="A3691">
        <v>102270050</v>
      </c>
      <c r="B3691" s="28">
        <v>5519.5</v>
      </c>
      <c r="C3691">
        <v>149</v>
      </c>
      <c r="D3691" t="s">
        <v>40</v>
      </c>
      <c r="E3691" t="str">
        <f t="shared" si="57"/>
        <v>121-150</v>
      </c>
    </row>
    <row r="3692" spans="1:5" x14ac:dyDescent="0.25">
      <c r="A3692">
        <v>102275840</v>
      </c>
      <c r="B3692" s="28">
        <v>5557.03</v>
      </c>
      <c r="C3692">
        <v>118</v>
      </c>
      <c r="D3692" t="s">
        <v>39</v>
      </c>
      <c r="E3692" t="str">
        <f t="shared" si="57"/>
        <v>90-120</v>
      </c>
    </row>
    <row r="3693" spans="1:5" x14ac:dyDescent="0.25">
      <c r="A3693">
        <v>102281016</v>
      </c>
      <c r="B3693" s="28">
        <v>11324.5</v>
      </c>
      <c r="C3693">
        <v>119</v>
      </c>
      <c r="D3693" t="s">
        <v>39</v>
      </c>
      <c r="E3693" t="str">
        <f t="shared" si="57"/>
        <v>90-120</v>
      </c>
    </row>
    <row r="3694" spans="1:5" x14ac:dyDescent="0.25">
      <c r="A3694">
        <v>102282008</v>
      </c>
      <c r="B3694" s="28">
        <v>5002.92</v>
      </c>
      <c r="C3694">
        <v>92</v>
      </c>
      <c r="D3694" t="s">
        <v>39</v>
      </c>
      <c r="E3694" t="str">
        <f t="shared" si="57"/>
        <v>90-120</v>
      </c>
    </row>
    <row r="3695" spans="1:5" x14ac:dyDescent="0.25">
      <c r="A3695">
        <v>102283560</v>
      </c>
      <c r="B3695" s="28">
        <v>12690.33</v>
      </c>
      <c r="C3695">
        <v>120</v>
      </c>
      <c r="D3695" t="s">
        <v>39</v>
      </c>
      <c r="E3695" t="str">
        <f t="shared" si="57"/>
        <v>90-120</v>
      </c>
    </row>
    <row r="3696" spans="1:5" x14ac:dyDescent="0.25">
      <c r="A3696">
        <v>102286816</v>
      </c>
      <c r="B3696" s="28">
        <v>3527.22</v>
      </c>
      <c r="C3696">
        <v>148</v>
      </c>
      <c r="D3696" t="s">
        <v>38</v>
      </c>
      <c r="E3696" t="str">
        <f t="shared" si="57"/>
        <v>121-150</v>
      </c>
    </row>
    <row r="3697" spans="1:5" x14ac:dyDescent="0.25">
      <c r="A3697">
        <v>102289624</v>
      </c>
      <c r="B3697" s="28">
        <v>3269.04</v>
      </c>
      <c r="C3697">
        <v>91</v>
      </c>
      <c r="D3697" t="s">
        <v>38</v>
      </c>
      <c r="E3697" t="str">
        <f t="shared" si="57"/>
        <v>90-120</v>
      </c>
    </row>
    <row r="3698" spans="1:5" x14ac:dyDescent="0.25">
      <c r="A3698">
        <v>102309400</v>
      </c>
      <c r="B3698" s="28">
        <v>8420.58</v>
      </c>
      <c r="C3698">
        <v>141</v>
      </c>
      <c r="D3698" t="s">
        <v>39</v>
      </c>
      <c r="E3698" t="str">
        <f t="shared" si="57"/>
        <v>121-150</v>
      </c>
    </row>
    <row r="3699" spans="1:5" x14ac:dyDescent="0.25">
      <c r="A3699">
        <v>102323094</v>
      </c>
      <c r="B3699" s="28">
        <v>18004.66</v>
      </c>
      <c r="C3699">
        <v>133</v>
      </c>
      <c r="D3699" t="s">
        <v>39</v>
      </c>
      <c r="E3699" t="str">
        <f t="shared" si="57"/>
        <v>121-150</v>
      </c>
    </row>
    <row r="3700" spans="1:5" x14ac:dyDescent="0.25">
      <c r="A3700">
        <v>102324480</v>
      </c>
      <c r="B3700" s="28">
        <v>1289.76</v>
      </c>
      <c r="C3700">
        <v>105</v>
      </c>
      <c r="D3700" t="s">
        <v>40</v>
      </c>
      <c r="E3700" t="str">
        <f t="shared" si="57"/>
        <v>90-120</v>
      </c>
    </row>
    <row r="3701" spans="1:5" x14ac:dyDescent="0.25">
      <c r="A3701">
        <v>102337458</v>
      </c>
      <c r="B3701" s="28">
        <v>12002.91</v>
      </c>
      <c r="C3701">
        <v>120</v>
      </c>
      <c r="D3701" t="s">
        <v>38</v>
      </c>
      <c r="E3701" t="str">
        <f t="shared" si="57"/>
        <v>90-120</v>
      </c>
    </row>
    <row r="3702" spans="1:5" x14ac:dyDescent="0.25">
      <c r="A3702">
        <v>102355884</v>
      </c>
      <c r="B3702" s="28">
        <v>8826.7099999999991</v>
      </c>
      <c r="C3702">
        <v>120</v>
      </c>
      <c r="D3702" t="s">
        <v>39</v>
      </c>
      <c r="E3702" t="str">
        <f t="shared" si="57"/>
        <v>90-120</v>
      </c>
    </row>
    <row r="3703" spans="1:5" x14ac:dyDescent="0.25">
      <c r="A3703">
        <v>102373294</v>
      </c>
      <c r="B3703" s="28">
        <v>10029.120000000001</v>
      </c>
      <c r="C3703">
        <v>143</v>
      </c>
      <c r="D3703" t="s">
        <v>38</v>
      </c>
      <c r="E3703" t="str">
        <f t="shared" si="57"/>
        <v>121-150</v>
      </c>
    </row>
    <row r="3704" spans="1:5" x14ac:dyDescent="0.25">
      <c r="A3704">
        <v>102431160</v>
      </c>
      <c r="B3704" s="28">
        <v>8993.7199999999993</v>
      </c>
      <c r="C3704">
        <v>150</v>
      </c>
      <c r="D3704" t="s">
        <v>38</v>
      </c>
      <c r="E3704" t="str">
        <f t="shared" si="57"/>
        <v>121-150</v>
      </c>
    </row>
    <row r="3705" spans="1:5" x14ac:dyDescent="0.25">
      <c r="A3705">
        <v>102438644</v>
      </c>
      <c r="B3705" s="28">
        <v>1335</v>
      </c>
      <c r="C3705">
        <v>90</v>
      </c>
      <c r="D3705" t="s">
        <v>40</v>
      </c>
      <c r="E3705" t="str">
        <f t="shared" si="57"/>
        <v>90-120</v>
      </c>
    </row>
    <row r="3706" spans="1:5" x14ac:dyDescent="0.25">
      <c r="A3706">
        <v>102465138</v>
      </c>
      <c r="B3706" s="28">
        <v>2044.41</v>
      </c>
      <c r="C3706">
        <v>146</v>
      </c>
      <c r="D3706" t="s">
        <v>38</v>
      </c>
      <c r="E3706" t="str">
        <f t="shared" si="57"/>
        <v>121-150</v>
      </c>
    </row>
    <row r="3707" spans="1:5" x14ac:dyDescent="0.25">
      <c r="A3707">
        <v>102474956</v>
      </c>
      <c r="B3707" s="28">
        <v>31099.72</v>
      </c>
      <c r="C3707">
        <v>133</v>
      </c>
      <c r="D3707" t="s">
        <v>40</v>
      </c>
      <c r="E3707" t="str">
        <f t="shared" si="57"/>
        <v>121-150</v>
      </c>
    </row>
    <row r="3708" spans="1:5" x14ac:dyDescent="0.25">
      <c r="A3708">
        <v>102492602</v>
      </c>
      <c r="B3708" s="28">
        <v>3023.16</v>
      </c>
      <c r="C3708">
        <v>90</v>
      </c>
      <c r="D3708" t="s">
        <v>40</v>
      </c>
      <c r="E3708" t="str">
        <f t="shared" si="57"/>
        <v>90-120</v>
      </c>
    </row>
    <row r="3709" spans="1:5" x14ac:dyDescent="0.25">
      <c r="A3709">
        <v>102516808</v>
      </c>
      <c r="B3709" s="28">
        <v>19687.02</v>
      </c>
      <c r="C3709">
        <v>105</v>
      </c>
      <c r="D3709" t="s">
        <v>38</v>
      </c>
      <c r="E3709" t="str">
        <f t="shared" si="57"/>
        <v>90-120</v>
      </c>
    </row>
    <row r="3710" spans="1:5" x14ac:dyDescent="0.25">
      <c r="A3710">
        <v>102526344</v>
      </c>
      <c r="B3710" s="28">
        <v>13710.89</v>
      </c>
      <c r="C3710">
        <v>135</v>
      </c>
      <c r="D3710" t="s">
        <v>38</v>
      </c>
      <c r="E3710" t="str">
        <f t="shared" si="57"/>
        <v>121-150</v>
      </c>
    </row>
    <row r="3711" spans="1:5" x14ac:dyDescent="0.25">
      <c r="A3711">
        <v>102536384</v>
      </c>
      <c r="B3711" s="28">
        <v>5184.72</v>
      </c>
      <c r="C3711">
        <v>113</v>
      </c>
      <c r="D3711" t="s">
        <v>40</v>
      </c>
      <c r="E3711" t="str">
        <f t="shared" si="57"/>
        <v>90-120</v>
      </c>
    </row>
    <row r="3712" spans="1:5" x14ac:dyDescent="0.25">
      <c r="A3712">
        <v>102550318</v>
      </c>
      <c r="B3712" s="28">
        <v>2669.97</v>
      </c>
      <c r="C3712">
        <v>119</v>
      </c>
      <c r="D3712" t="s">
        <v>39</v>
      </c>
      <c r="E3712" t="str">
        <f t="shared" si="57"/>
        <v>90-120</v>
      </c>
    </row>
    <row r="3713" spans="1:5" x14ac:dyDescent="0.25">
      <c r="A3713">
        <v>102567868</v>
      </c>
      <c r="B3713" s="28">
        <v>12851.99</v>
      </c>
      <c r="C3713">
        <v>120</v>
      </c>
      <c r="D3713" t="s">
        <v>38</v>
      </c>
      <c r="E3713" t="str">
        <f t="shared" si="57"/>
        <v>90-120</v>
      </c>
    </row>
    <row r="3714" spans="1:5" x14ac:dyDescent="0.25">
      <c r="A3714">
        <v>102594454</v>
      </c>
      <c r="B3714" s="28">
        <v>4194.2</v>
      </c>
      <c r="C3714">
        <v>134</v>
      </c>
      <c r="D3714" t="s">
        <v>39</v>
      </c>
      <c r="E3714" t="str">
        <f t="shared" si="57"/>
        <v>121-150</v>
      </c>
    </row>
    <row r="3715" spans="1:5" x14ac:dyDescent="0.25">
      <c r="A3715">
        <v>102614720</v>
      </c>
      <c r="B3715" s="28">
        <v>14045.43</v>
      </c>
      <c r="C3715">
        <v>90</v>
      </c>
      <c r="D3715" t="s">
        <v>38</v>
      </c>
      <c r="E3715" t="str">
        <f t="shared" ref="E3715:E3778" si="58">IF(C3715&lt;=120,"90-120","121-150")</f>
        <v>90-120</v>
      </c>
    </row>
    <row r="3716" spans="1:5" x14ac:dyDescent="0.25">
      <c r="A3716">
        <v>102616402</v>
      </c>
      <c r="B3716" s="28">
        <v>6033.8</v>
      </c>
      <c r="C3716">
        <v>104</v>
      </c>
      <c r="D3716" t="s">
        <v>39</v>
      </c>
      <c r="E3716" t="str">
        <f t="shared" si="58"/>
        <v>90-120</v>
      </c>
    </row>
    <row r="3717" spans="1:5" x14ac:dyDescent="0.25">
      <c r="A3717">
        <v>102617632</v>
      </c>
      <c r="B3717" s="28">
        <v>6392.65</v>
      </c>
      <c r="C3717">
        <v>113</v>
      </c>
      <c r="D3717" t="s">
        <v>39</v>
      </c>
      <c r="E3717" t="str">
        <f t="shared" si="58"/>
        <v>90-120</v>
      </c>
    </row>
    <row r="3718" spans="1:5" x14ac:dyDescent="0.25">
      <c r="A3718">
        <v>102624304</v>
      </c>
      <c r="B3718" s="28">
        <v>22615.3</v>
      </c>
      <c r="C3718">
        <v>103</v>
      </c>
      <c r="D3718" t="s">
        <v>39</v>
      </c>
      <c r="E3718" t="str">
        <f t="shared" si="58"/>
        <v>90-120</v>
      </c>
    </row>
    <row r="3719" spans="1:5" x14ac:dyDescent="0.25">
      <c r="A3719">
        <v>102632356</v>
      </c>
      <c r="B3719" s="28">
        <v>2099.19</v>
      </c>
      <c r="C3719">
        <v>104</v>
      </c>
      <c r="D3719" t="s">
        <v>39</v>
      </c>
      <c r="E3719" t="str">
        <f t="shared" si="58"/>
        <v>90-120</v>
      </c>
    </row>
    <row r="3720" spans="1:5" x14ac:dyDescent="0.25">
      <c r="A3720">
        <v>102633612</v>
      </c>
      <c r="B3720" s="28">
        <v>8585.4699999999993</v>
      </c>
      <c r="C3720">
        <v>113</v>
      </c>
      <c r="D3720" t="s">
        <v>38</v>
      </c>
      <c r="E3720" t="str">
        <f t="shared" si="58"/>
        <v>90-120</v>
      </c>
    </row>
    <row r="3721" spans="1:5" x14ac:dyDescent="0.25">
      <c r="A3721">
        <v>102642616</v>
      </c>
      <c r="B3721" s="28">
        <v>1440.82</v>
      </c>
      <c r="C3721">
        <v>105</v>
      </c>
      <c r="D3721" t="s">
        <v>39</v>
      </c>
      <c r="E3721" t="str">
        <f t="shared" si="58"/>
        <v>90-120</v>
      </c>
    </row>
    <row r="3722" spans="1:5" x14ac:dyDescent="0.25">
      <c r="A3722">
        <v>102648246</v>
      </c>
      <c r="B3722" s="28">
        <v>1248.1400000000001</v>
      </c>
      <c r="C3722">
        <v>91</v>
      </c>
      <c r="D3722" t="s">
        <v>38</v>
      </c>
      <c r="E3722" t="str">
        <f t="shared" si="58"/>
        <v>90-120</v>
      </c>
    </row>
    <row r="3723" spans="1:5" x14ac:dyDescent="0.25">
      <c r="A3723">
        <v>102658796</v>
      </c>
      <c r="B3723" s="28">
        <v>2288.56</v>
      </c>
      <c r="C3723">
        <v>121</v>
      </c>
      <c r="D3723" t="s">
        <v>38</v>
      </c>
      <c r="E3723" t="str">
        <f t="shared" si="58"/>
        <v>121-150</v>
      </c>
    </row>
    <row r="3724" spans="1:5" x14ac:dyDescent="0.25">
      <c r="A3724">
        <v>102660910</v>
      </c>
      <c r="B3724" s="28">
        <v>6453.58</v>
      </c>
      <c r="C3724">
        <v>119</v>
      </c>
      <c r="D3724" t="s">
        <v>38</v>
      </c>
      <c r="E3724" t="str">
        <f t="shared" si="58"/>
        <v>90-120</v>
      </c>
    </row>
    <row r="3725" spans="1:5" x14ac:dyDescent="0.25">
      <c r="A3725">
        <v>102667256</v>
      </c>
      <c r="B3725" s="28">
        <v>8188.31</v>
      </c>
      <c r="C3725">
        <v>113</v>
      </c>
      <c r="D3725" t="s">
        <v>38</v>
      </c>
      <c r="E3725" t="str">
        <f t="shared" si="58"/>
        <v>90-120</v>
      </c>
    </row>
    <row r="3726" spans="1:5" x14ac:dyDescent="0.25">
      <c r="A3726">
        <v>102674710</v>
      </c>
      <c r="B3726" s="28">
        <v>7824.78</v>
      </c>
      <c r="C3726">
        <v>150</v>
      </c>
      <c r="D3726" t="s">
        <v>39</v>
      </c>
      <c r="E3726" t="str">
        <f t="shared" si="58"/>
        <v>121-150</v>
      </c>
    </row>
    <row r="3727" spans="1:5" x14ac:dyDescent="0.25">
      <c r="A3727">
        <v>102711354</v>
      </c>
      <c r="B3727" s="28">
        <v>1847.19</v>
      </c>
      <c r="C3727">
        <v>105</v>
      </c>
      <c r="D3727" t="s">
        <v>39</v>
      </c>
      <c r="E3727" t="str">
        <f t="shared" si="58"/>
        <v>90-120</v>
      </c>
    </row>
    <row r="3728" spans="1:5" x14ac:dyDescent="0.25">
      <c r="A3728">
        <v>102717354</v>
      </c>
      <c r="B3728" s="28">
        <v>3270.01</v>
      </c>
      <c r="C3728">
        <v>113</v>
      </c>
      <c r="D3728" t="s">
        <v>39</v>
      </c>
      <c r="E3728" t="str">
        <f t="shared" si="58"/>
        <v>90-120</v>
      </c>
    </row>
    <row r="3729" spans="1:5" x14ac:dyDescent="0.25">
      <c r="A3729">
        <v>102725086</v>
      </c>
      <c r="B3729" s="28">
        <v>14072.01</v>
      </c>
      <c r="C3729">
        <v>103</v>
      </c>
      <c r="D3729" t="s">
        <v>39</v>
      </c>
      <c r="E3729" t="str">
        <f t="shared" si="58"/>
        <v>90-120</v>
      </c>
    </row>
    <row r="3730" spans="1:5" x14ac:dyDescent="0.25">
      <c r="A3730">
        <v>102753840</v>
      </c>
      <c r="B3730" s="28">
        <v>10942.38</v>
      </c>
      <c r="C3730">
        <v>113</v>
      </c>
      <c r="D3730" t="s">
        <v>38</v>
      </c>
      <c r="E3730" t="str">
        <f t="shared" si="58"/>
        <v>90-120</v>
      </c>
    </row>
    <row r="3731" spans="1:5" x14ac:dyDescent="0.25">
      <c r="A3731">
        <v>102804658</v>
      </c>
      <c r="B3731" s="28">
        <v>2044.7</v>
      </c>
      <c r="C3731">
        <v>141</v>
      </c>
      <c r="D3731" t="s">
        <v>40</v>
      </c>
      <c r="E3731" t="str">
        <f t="shared" si="58"/>
        <v>121-150</v>
      </c>
    </row>
    <row r="3732" spans="1:5" x14ac:dyDescent="0.25">
      <c r="A3732">
        <v>102815912</v>
      </c>
      <c r="B3732" s="28">
        <v>4760.33</v>
      </c>
      <c r="C3732">
        <v>90</v>
      </c>
      <c r="D3732" t="s">
        <v>39</v>
      </c>
      <c r="E3732" t="str">
        <f t="shared" si="58"/>
        <v>90-120</v>
      </c>
    </row>
    <row r="3733" spans="1:5" x14ac:dyDescent="0.25">
      <c r="A3733">
        <v>102863618</v>
      </c>
      <c r="B3733" s="28">
        <v>4998.88</v>
      </c>
      <c r="C3733">
        <v>103</v>
      </c>
      <c r="D3733" t="s">
        <v>39</v>
      </c>
      <c r="E3733" t="str">
        <f t="shared" si="58"/>
        <v>90-120</v>
      </c>
    </row>
    <row r="3734" spans="1:5" x14ac:dyDescent="0.25">
      <c r="A3734">
        <v>102874962</v>
      </c>
      <c r="B3734" s="28">
        <v>18201.64</v>
      </c>
      <c r="C3734">
        <v>143</v>
      </c>
      <c r="D3734" t="s">
        <v>39</v>
      </c>
      <c r="E3734" t="str">
        <f t="shared" si="58"/>
        <v>121-150</v>
      </c>
    </row>
    <row r="3735" spans="1:5" x14ac:dyDescent="0.25">
      <c r="A3735">
        <v>102885608</v>
      </c>
      <c r="B3735" s="28">
        <v>1490.68</v>
      </c>
      <c r="C3735">
        <v>148</v>
      </c>
      <c r="D3735" t="s">
        <v>39</v>
      </c>
      <c r="E3735" t="str">
        <f t="shared" si="58"/>
        <v>121-150</v>
      </c>
    </row>
    <row r="3736" spans="1:5" x14ac:dyDescent="0.25">
      <c r="A3736">
        <v>102898238</v>
      </c>
      <c r="B3736" s="28">
        <v>14097.79</v>
      </c>
      <c r="C3736">
        <v>118</v>
      </c>
      <c r="D3736" t="s">
        <v>39</v>
      </c>
      <c r="E3736" t="str">
        <f t="shared" si="58"/>
        <v>90-120</v>
      </c>
    </row>
    <row r="3737" spans="1:5" x14ac:dyDescent="0.25">
      <c r="A3737">
        <v>102902484</v>
      </c>
      <c r="B3737" s="28">
        <v>2984.61</v>
      </c>
      <c r="C3737">
        <v>120</v>
      </c>
      <c r="D3737" t="s">
        <v>39</v>
      </c>
      <c r="E3737" t="str">
        <f t="shared" si="58"/>
        <v>90-120</v>
      </c>
    </row>
    <row r="3738" spans="1:5" x14ac:dyDescent="0.25">
      <c r="A3738">
        <v>102914618</v>
      </c>
      <c r="B3738" s="28">
        <v>2779.99</v>
      </c>
      <c r="C3738">
        <v>118</v>
      </c>
      <c r="D3738" t="s">
        <v>39</v>
      </c>
      <c r="E3738" t="str">
        <f t="shared" si="58"/>
        <v>90-120</v>
      </c>
    </row>
    <row r="3739" spans="1:5" x14ac:dyDescent="0.25">
      <c r="A3739">
        <v>102951358</v>
      </c>
      <c r="B3739" s="28">
        <v>10525.59</v>
      </c>
      <c r="C3739">
        <v>150</v>
      </c>
      <c r="D3739" t="s">
        <v>40</v>
      </c>
      <c r="E3739" t="str">
        <f t="shared" si="58"/>
        <v>121-150</v>
      </c>
    </row>
    <row r="3740" spans="1:5" x14ac:dyDescent="0.25">
      <c r="A3740">
        <v>102988000</v>
      </c>
      <c r="B3740" s="28">
        <v>8004.43</v>
      </c>
      <c r="C3740">
        <v>104</v>
      </c>
      <c r="D3740" t="s">
        <v>38</v>
      </c>
      <c r="E3740" t="str">
        <f t="shared" si="58"/>
        <v>90-120</v>
      </c>
    </row>
    <row r="3741" spans="1:5" x14ac:dyDescent="0.25">
      <c r="A3741">
        <v>102988880</v>
      </c>
      <c r="B3741" s="28">
        <v>6761.1</v>
      </c>
      <c r="C3741">
        <v>143</v>
      </c>
      <c r="D3741" t="s">
        <v>39</v>
      </c>
      <c r="E3741" t="str">
        <f t="shared" si="58"/>
        <v>121-150</v>
      </c>
    </row>
    <row r="3742" spans="1:5" x14ac:dyDescent="0.25">
      <c r="A3742">
        <v>103005886</v>
      </c>
      <c r="B3742" s="28">
        <v>5228.6400000000003</v>
      </c>
      <c r="C3742">
        <v>90</v>
      </c>
      <c r="D3742" t="s">
        <v>40</v>
      </c>
      <c r="E3742" t="str">
        <f t="shared" si="58"/>
        <v>90-120</v>
      </c>
    </row>
    <row r="3743" spans="1:5" x14ac:dyDescent="0.25">
      <c r="A3743">
        <v>103022256</v>
      </c>
      <c r="B3743" s="28">
        <v>1192.3699999999999</v>
      </c>
      <c r="C3743">
        <v>135</v>
      </c>
      <c r="D3743" t="s">
        <v>39</v>
      </c>
      <c r="E3743" t="str">
        <f t="shared" si="58"/>
        <v>121-150</v>
      </c>
    </row>
    <row r="3744" spans="1:5" x14ac:dyDescent="0.25">
      <c r="A3744">
        <v>103075462</v>
      </c>
      <c r="B3744" s="28">
        <v>13809.9</v>
      </c>
      <c r="C3744">
        <v>146</v>
      </c>
      <c r="D3744" t="s">
        <v>39</v>
      </c>
      <c r="E3744" t="str">
        <f t="shared" si="58"/>
        <v>121-150</v>
      </c>
    </row>
    <row r="3745" spans="1:5" x14ac:dyDescent="0.25">
      <c r="A3745">
        <v>103093706</v>
      </c>
      <c r="B3745" s="28">
        <v>2035.71</v>
      </c>
      <c r="C3745">
        <v>148</v>
      </c>
      <c r="D3745" t="s">
        <v>40</v>
      </c>
      <c r="E3745" t="str">
        <f t="shared" si="58"/>
        <v>121-150</v>
      </c>
    </row>
    <row r="3746" spans="1:5" x14ac:dyDescent="0.25">
      <c r="A3746">
        <v>103122344</v>
      </c>
      <c r="B3746" s="28">
        <v>18833.29</v>
      </c>
      <c r="C3746">
        <v>119</v>
      </c>
      <c r="D3746" t="s">
        <v>39</v>
      </c>
      <c r="E3746" t="str">
        <f t="shared" si="58"/>
        <v>90-120</v>
      </c>
    </row>
    <row r="3747" spans="1:5" x14ac:dyDescent="0.25">
      <c r="A3747">
        <v>103156360</v>
      </c>
      <c r="B3747" s="28">
        <v>1875.84</v>
      </c>
      <c r="C3747">
        <v>106</v>
      </c>
      <c r="D3747" t="s">
        <v>39</v>
      </c>
      <c r="E3747" t="str">
        <f t="shared" si="58"/>
        <v>90-120</v>
      </c>
    </row>
    <row r="3748" spans="1:5" x14ac:dyDescent="0.25">
      <c r="A3748">
        <v>103156362</v>
      </c>
      <c r="B3748" s="28">
        <v>1044.6400000000001</v>
      </c>
      <c r="C3748">
        <v>120</v>
      </c>
      <c r="D3748" t="s">
        <v>38</v>
      </c>
      <c r="E3748" t="str">
        <f t="shared" si="58"/>
        <v>90-120</v>
      </c>
    </row>
    <row r="3749" spans="1:5" x14ac:dyDescent="0.25">
      <c r="A3749">
        <v>103174976</v>
      </c>
      <c r="B3749" s="28">
        <v>1472.18</v>
      </c>
      <c r="C3749">
        <v>105</v>
      </c>
      <c r="D3749" t="s">
        <v>38</v>
      </c>
      <c r="E3749" t="str">
        <f t="shared" si="58"/>
        <v>90-120</v>
      </c>
    </row>
    <row r="3750" spans="1:5" x14ac:dyDescent="0.25">
      <c r="A3750">
        <v>103222556</v>
      </c>
      <c r="B3750" s="28">
        <v>23492.09</v>
      </c>
      <c r="C3750">
        <v>150</v>
      </c>
      <c r="D3750" t="s">
        <v>38</v>
      </c>
      <c r="E3750" t="str">
        <f t="shared" si="58"/>
        <v>121-150</v>
      </c>
    </row>
    <row r="3751" spans="1:5" x14ac:dyDescent="0.25">
      <c r="A3751">
        <v>103248622</v>
      </c>
      <c r="B3751" s="28">
        <v>24457.75</v>
      </c>
      <c r="C3751">
        <v>143</v>
      </c>
      <c r="D3751" t="s">
        <v>38</v>
      </c>
      <c r="E3751" t="str">
        <f t="shared" si="58"/>
        <v>121-150</v>
      </c>
    </row>
    <row r="3752" spans="1:5" x14ac:dyDescent="0.25">
      <c r="A3752">
        <v>103248882</v>
      </c>
      <c r="B3752" s="28">
        <v>3068.12</v>
      </c>
      <c r="C3752">
        <v>119</v>
      </c>
      <c r="D3752" t="s">
        <v>38</v>
      </c>
      <c r="E3752" t="str">
        <f t="shared" si="58"/>
        <v>90-120</v>
      </c>
    </row>
    <row r="3753" spans="1:5" x14ac:dyDescent="0.25">
      <c r="A3753">
        <v>103256976</v>
      </c>
      <c r="B3753" s="28">
        <v>22391.43</v>
      </c>
      <c r="C3753">
        <v>90</v>
      </c>
      <c r="D3753" t="s">
        <v>38</v>
      </c>
      <c r="E3753" t="str">
        <f t="shared" si="58"/>
        <v>90-120</v>
      </c>
    </row>
    <row r="3754" spans="1:5" x14ac:dyDescent="0.25">
      <c r="A3754">
        <v>103260578</v>
      </c>
      <c r="B3754" s="28">
        <v>1732.64</v>
      </c>
      <c r="C3754">
        <v>120</v>
      </c>
      <c r="D3754" t="s">
        <v>39</v>
      </c>
      <c r="E3754" t="str">
        <f t="shared" si="58"/>
        <v>90-120</v>
      </c>
    </row>
    <row r="3755" spans="1:5" x14ac:dyDescent="0.25">
      <c r="A3755">
        <v>103264054</v>
      </c>
      <c r="B3755" s="28">
        <v>15112.63</v>
      </c>
      <c r="C3755">
        <v>150</v>
      </c>
      <c r="D3755" t="s">
        <v>39</v>
      </c>
      <c r="E3755" t="str">
        <f t="shared" si="58"/>
        <v>121-150</v>
      </c>
    </row>
    <row r="3756" spans="1:5" x14ac:dyDescent="0.25">
      <c r="A3756">
        <v>103273084</v>
      </c>
      <c r="B3756" s="28">
        <v>12060.29</v>
      </c>
      <c r="C3756">
        <v>150</v>
      </c>
      <c r="D3756" t="s">
        <v>39</v>
      </c>
      <c r="E3756" t="str">
        <f t="shared" si="58"/>
        <v>121-150</v>
      </c>
    </row>
    <row r="3757" spans="1:5" x14ac:dyDescent="0.25">
      <c r="A3757">
        <v>103323918</v>
      </c>
      <c r="B3757" s="28">
        <v>7593.14</v>
      </c>
      <c r="C3757">
        <v>105</v>
      </c>
      <c r="D3757" t="s">
        <v>38</v>
      </c>
      <c r="E3757" t="str">
        <f t="shared" si="58"/>
        <v>90-120</v>
      </c>
    </row>
    <row r="3758" spans="1:5" x14ac:dyDescent="0.25">
      <c r="A3758">
        <v>103325652</v>
      </c>
      <c r="B3758" s="28">
        <v>10302.17</v>
      </c>
      <c r="C3758">
        <v>135</v>
      </c>
      <c r="D3758" t="s">
        <v>38</v>
      </c>
      <c r="E3758" t="str">
        <f t="shared" si="58"/>
        <v>121-150</v>
      </c>
    </row>
    <row r="3759" spans="1:5" x14ac:dyDescent="0.25">
      <c r="A3759">
        <v>103341856</v>
      </c>
      <c r="B3759" s="28">
        <v>4342.66</v>
      </c>
      <c r="C3759">
        <v>143</v>
      </c>
      <c r="D3759" t="s">
        <v>38</v>
      </c>
      <c r="E3759" t="str">
        <f t="shared" si="58"/>
        <v>121-150</v>
      </c>
    </row>
    <row r="3760" spans="1:5" x14ac:dyDescent="0.25">
      <c r="A3760">
        <v>103376078</v>
      </c>
      <c r="B3760" s="28">
        <v>4459.3500000000004</v>
      </c>
      <c r="C3760">
        <v>116</v>
      </c>
      <c r="D3760" t="s">
        <v>40</v>
      </c>
      <c r="E3760" t="str">
        <f t="shared" si="58"/>
        <v>90-120</v>
      </c>
    </row>
    <row r="3761" spans="1:5" x14ac:dyDescent="0.25">
      <c r="A3761">
        <v>103444278</v>
      </c>
      <c r="B3761" s="28">
        <v>9828.2800000000007</v>
      </c>
      <c r="C3761">
        <v>113</v>
      </c>
      <c r="D3761" t="s">
        <v>39</v>
      </c>
      <c r="E3761" t="str">
        <f t="shared" si="58"/>
        <v>90-120</v>
      </c>
    </row>
    <row r="3762" spans="1:5" x14ac:dyDescent="0.25">
      <c r="A3762">
        <v>103452968</v>
      </c>
      <c r="B3762" s="28">
        <v>2905.53</v>
      </c>
      <c r="C3762">
        <v>104</v>
      </c>
      <c r="D3762" t="s">
        <v>39</v>
      </c>
      <c r="E3762" t="str">
        <f t="shared" si="58"/>
        <v>90-120</v>
      </c>
    </row>
    <row r="3763" spans="1:5" x14ac:dyDescent="0.25">
      <c r="A3763">
        <v>103454594</v>
      </c>
      <c r="B3763" s="28">
        <v>6941.73</v>
      </c>
      <c r="C3763">
        <v>150</v>
      </c>
      <c r="D3763" t="s">
        <v>40</v>
      </c>
      <c r="E3763" t="str">
        <f t="shared" si="58"/>
        <v>121-150</v>
      </c>
    </row>
    <row r="3764" spans="1:5" x14ac:dyDescent="0.25">
      <c r="A3764">
        <v>103455544</v>
      </c>
      <c r="B3764" s="28">
        <v>2493.15</v>
      </c>
      <c r="C3764">
        <v>120</v>
      </c>
      <c r="D3764" t="s">
        <v>38</v>
      </c>
      <c r="E3764" t="str">
        <f t="shared" si="58"/>
        <v>90-120</v>
      </c>
    </row>
    <row r="3765" spans="1:5" x14ac:dyDescent="0.25">
      <c r="A3765">
        <v>103466178</v>
      </c>
      <c r="B3765" s="28">
        <v>1043.07</v>
      </c>
      <c r="C3765">
        <v>150</v>
      </c>
      <c r="D3765" t="s">
        <v>39</v>
      </c>
      <c r="E3765" t="str">
        <f t="shared" si="58"/>
        <v>121-150</v>
      </c>
    </row>
    <row r="3766" spans="1:5" x14ac:dyDescent="0.25">
      <c r="A3766">
        <v>103470656</v>
      </c>
      <c r="B3766" s="28">
        <v>7874.46</v>
      </c>
      <c r="C3766">
        <v>120</v>
      </c>
      <c r="D3766" t="s">
        <v>38</v>
      </c>
      <c r="E3766" t="str">
        <f t="shared" si="58"/>
        <v>90-120</v>
      </c>
    </row>
    <row r="3767" spans="1:5" x14ac:dyDescent="0.25">
      <c r="A3767">
        <v>103477048</v>
      </c>
      <c r="B3767" s="28">
        <v>9011.07</v>
      </c>
      <c r="C3767">
        <v>121</v>
      </c>
      <c r="D3767" t="s">
        <v>39</v>
      </c>
      <c r="E3767" t="str">
        <f t="shared" si="58"/>
        <v>121-150</v>
      </c>
    </row>
    <row r="3768" spans="1:5" x14ac:dyDescent="0.25">
      <c r="A3768">
        <v>103489434</v>
      </c>
      <c r="B3768" s="28">
        <v>7926.28</v>
      </c>
      <c r="C3768">
        <v>150</v>
      </c>
      <c r="D3768" t="s">
        <v>39</v>
      </c>
      <c r="E3768" t="str">
        <f t="shared" si="58"/>
        <v>121-150</v>
      </c>
    </row>
    <row r="3769" spans="1:5" x14ac:dyDescent="0.25">
      <c r="A3769">
        <v>103490568</v>
      </c>
      <c r="B3769" s="28">
        <v>9427.7099999999991</v>
      </c>
      <c r="C3769">
        <v>117</v>
      </c>
      <c r="D3769" t="s">
        <v>39</v>
      </c>
      <c r="E3769" t="str">
        <f t="shared" si="58"/>
        <v>90-120</v>
      </c>
    </row>
    <row r="3770" spans="1:5" x14ac:dyDescent="0.25">
      <c r="A3770">
        <v>103492406</v>
      </c>
      <c r="B3770" s="28">
        <v>2124.11</v>
      </c>
      <c r="C3770">
        <v>143</v>
      </c>
      <c r="D3770" t="s">
        <v>38</v>
      </c>
      <c r="E3770" t="str">
        <f t="shared" si="58"/>
        <v>121-150</v>
      </c>
    </row>
    <row r="3771" spans="1:5" x14ac:dyDescent="0.25">
      <c r="A3771">
        <v>103502512</v>
      </c>
      <c r="B3771" s="28">
        <v>2453.0300000000002</v>
      </c>
      <c r="C3771">
        <v>136</v>
      </c>
      <c r="D3771" t="s">
        <v>39</v>
      </c>
      <c r="E3771" t="str">
        <f t="shared" si="58"/>
        <v>121-150</v>
      </c>
    </row>
    <row r="3772" spans="1:5" x14ac:dyDescent="0.25">
      <c r="A3772">
        <v>103504362</v>
      </c>
      <c r="B3772" s="28">
        <v>7452.27</v>
      </c>
      <c r="C3772">
        <v>135</v>
      </c>
      <c r="D3772" t="s">
        <v>40</v>
      </c>
      <c r="E3772" t="str">
        <f t="shared" si="58"/>
        <v>121-150</v>
      </c>
    </row>
    <row r="3773" spans="1:5" x14ac:dyDescent="0.25">
      <c r="A3773">
        <v>103504414</v>
      </c>
      <c r="B3773" s="28">
        <v>7403.07</v>
      </c>
      <c r="C3773">
        <v>90</v>
      </c>
      <c r="D3773" t="s">
        <v>39</v>
      </c>
      <c r="E3773" t="str">
        <f t="shared" si="58"/>
        <v>90-120</v>
      </c>
    </row>
    <row r="3774" spans="1:5" x14ac:dyDescent="0.25">
      <c r="A3774">
        <v>103508210</v>
      </c>
      <c r="B3774" s="28">
        <v>4415.1400000000003</v>
      </c>
      <c r="C3774">
        <v>99</v>
      </c>
      <c r="D3774" t="s">
        <v>39</v>
      </c>
      <c r="E3774" t="str">
        <f t="shared" si="58"/>
        <v>90-120</v>
      </c>
    </row>
    <row r="3775" spans="1:5" x14ac:dyDescent="0.25">
      <c r="A3775">
        <v>103512130</v>
      </c>
      <c r="B3775" s="28">
        <v>2236.35</v>
      </c>
      <c r="C3775">
        <v>120</v>
      </c>
      <c r="D3775" t="s">
        <v>39</v>
      </c>
      <c r="E3775" t="str">
        <f t="shared" si="58"/>
        <v>90-120</v>
      </c>
    </row>
    <row r="3776" spans="1:5" x14ac:dyDescent="0.25">
      <c r="A3776">
        <v>103517174</v>
      </c>
      <c r="B3776" s="28">
        <v>1901.89</v>
      </c>
      <c r="C3776">
        <v>111</v>
      </c>
      <c r="D3776" t="s">
        <v>38</v>
      </c>
      <c r="E3776" t="str">
        <f t="shared" si="58"/>
        <v>90-120</v>
      </c>
    </row>
    <row r="3777" spans="1:5" x14ac:dyDescent="0.25">
      <c r="A3777">
        <v>103518732</v>
      </c>
      <c r="B3777" s="28">
        <v>5313.23</v>
      </c>
      <c r="C3777">
        <v>136</v>
      </c>
      <c r="D3777" t="s">
        <v>39</v>
      </c>
      <c r="E3777" t="str">
        <f t="shared" si="58"/>
        <v>121-150</v>
      </c>
    </row>
    <row r="3778" spans="1:5" x14ac:dyDescent="0.25">
      <c r="A3778">
        <v>103526448</v>
      </c>
      <c r="B3778" s="28">
        <v>5567.72</v>
      </c>
      <c r="C3778">
        <v>150</v>
      </c>
      <c r="D3778" t="s">
        <v>38</v>
      </c>
      <c r="E3778" t="str">
        <f t="shared" si="58"/>
        <v>121-150</v>
      </c>
    </row>
    <row r="3779" spans="1:5" x14ac:dyDescent="0.25">
      <c r="A3779">
        <v>103539878</v>
      </c>
      <c r="B3779" s="28">
        <v>8368.2900000000009</v>
      </c>
      <c r="C3779">
        <v>91</v>
      </c>
      <c r="D3779" t="s">
        <v>38</v>
      </c>
      <c r="E3779" t="str">
        <f t="shared" ref="E3779:E3842" si="59">IF(C3779&lt;=120,"90-120","121-150")</f>
        <v>90-120</v>
      </c>
    </row>
    <row r="3780" spans="1:5" x14ac:dyDescent="0.25">
      <c r="A3780">
        <v>103551366</v>
      </c>
      <c r="B3780" s="28">
        <v>1838.92</v>
      </c>
      <c r="C3780">
        <v>120</v>
      </c>
      <c r="D3780" t="s">
        <v>39</v>
      </c>
      <c r="E3780" t="str">
        <f t="shared" si="59"/>
        <v>90-120</v>
      </c>
    </row>
    <row r="3781" spans="1:5" x14ac:dyDescent="0.25">
      <c r="A3781">
        <v>103562554</v>
      </c>
      <c r="B3781" s="28">
        <v>2842.15</v>
      </c>
      <c r="C3781">
        <v>119</v>
      </c>
      <c r="D3781" t="s">
        <v>39</v>
      </c>
      <c r="E3781" t="str">
        <f t="shared" si="59"/>
        <v>90-120</v>
      </c>
    </row>
    <row r="3782" spans="1:5" x14ac:dyDescent="0.25">
      <c r="A3782">
        <v>103565558</v>
      </c>
      <c r="B3782" s="28">
        <v>5205.8</v>
      </c>
      <c r="C3782">
        <v>135</v>
      </c>
      <c r="D3782" t="s">
        <v>38</v>
      </c>
      <c r="E3782" t="str">
        <f t="shared" si="59"/>
        <v>121-150</v>
      </c>
    </row>
    <row r="3783" spans="1:5" x14ac:dyDescent="0.25">
      <c r="A3783">
        <v>103565968</v>
      </c>
      <c r="B3783" s="28">
        <v>11208.79</v>
      </c>
      <c r="C3783">
        <v>141</v>
      </c>
      <c r="D3783" t="s">
        <v>38</v>
      </c>
      <c r="E3783" t="str">
        <f t="shared" si="59"/>
        <v>121-150</v>
      </c>
    </row>
    <row r="3784" spans="1:5" x14ac:dyDescent="0.25">
      <c r="A3784">
        <v>103566206</v>
      </c>
      <c r="B3784" s="28">
        <v>5137.2299999999996</v>
      </c>
      <c r="C3784">
        <v>150</v>
      </c>
      <c r="D3784" t="s">
        <v>39</v>
      </c>
      <c r="E3784" t="str">
        <f t="shared" si="59"/>
        <v>121-150</v>
      </c>
    </row>
    <row r="3785" spans="1:5" x14ac:dyDescent="0.25">
      <c r="A3785">
        <v>103566538</v>
      </c>
      <c r="B3785" s="28">
        <v>15304.45</v>
      </c>
      <c r="C3785">
        <v>118</v>
      </c>
      <c r="D3785" t="s">
        <v>39</v>
      </c>
      <c r="E3785" t="str">
        <f t="shared" si="59"/>
        <v>90-120</v>
      </c>
    </row>
    <row r="3786" spans="1:5" x14ac:dyDescent="0.25">
      <c r="A3786">
        <v>103575098</v>
      </c>
      <c r="B3786" s="28">
        <v>2539.84</v>
      </c>
      <c r="C3786">
        <v>148</v>
      </c>
      <c r="D3786" t="s">
        <v>40</v>
      </c>
      <c r="E3786" t="str">
        <f t="shared" si="59"/>
        <v>121-150</v>
      </c>
    </row>
    <row r="3787" spans="1:5" x14ac:dyDescent="0.25">
      <c r="A3787">
        <v>103575636</v>
      </c>
      <c r="B3787" s="28">
        <v>6248.53</v>
      </c>
      <c r="C3787">
        <v>149</v>
      </c>
      <c r="D3787" t="s">
        <v>38</v>
      </c>
      <c r="E3787" t="str">
        <f t="shared" si="59"/>
        <v>121-150</v>
      </c>
    </row>
    <row r="3788" spans="1:5" x14ac:dyDescent="0.25">
      <c r="A3788">
        <v>103582790</v>
      </c>
      <c r="B3788" s="28">
        <v>2436.9299999999998</v>
      </c>
      <c r="C3788">
        <v>90</v>
      </c>
      <c r="D3788" t="s">
        <v>39</v>
      </c>
      <c r="E3788" t="str">
        <f t="shared" si="59"/>
        <v>90-120</v>
      </c>
    </row>
    <row r="3789" spans="1:5" x14ac:dyDescent="0.25">
      <c r="A3789">
        <v>103598586</v>
      </c>
      <c r="B3789" s="28">
        <v>8229.83</v>
      </c>
      <c r="C3789">
        <v>104</v>
      </c>
      <c r="D3789" t="s">
        <v>38</v>
      </c>
      <c r="E3789" t="str">
        <f t="shared" si="59"/>
        <v>90-120</v>
      </c>
    </row>
    <row r="3790" spans="1:5" x14ac:dyDescent="0.25">
      <c r="A3790">
        <v>103605860</v>
      </c>
      <c r="B3790" s="28">
        <v>8105.66</v>
      </c>
      <c r="C3790">
        <v>118</v>
      </c>
      <c r="D3790" t="s">
        <v>39</v>
      </c>
      <c r="E3790" t="str">
        <f t="shared" si="59"/>
        <v>90-120</v>
      </c>
    </row>
    <row r="3791" spans="1:5" x14ac:dyDescent="0.25">
      <c r="A3791">
        <v>103610882</v>
      </c>
      <c r="B3791" s="28">
        <v>3817.42</v>
      </c>
      <c r="C3791">
        <v>136</v>
      </c>
      <c r="D3791" t="s">
        <v>39</v>
      </c>
      <c r="E3791" t="str">
        <f t="shared" si="59"/>
        <v>121-150</v>
      </c>
    </row>
    <row r="3792" spans="1:5" x14ac:dyDescent="0.25">
      <c r="A3792">
        <v>103613594</v>
      </c>
      <c r="B3792" s="28">
        <v>7733.79</v>
      </c>
      <c r="C3792">
        <v>148</v>
      </c>
      <c r="D3792" t="s">
        <v>39</v>
      </c>
      <c r="E3792" t="str">
        <f t="shared" si="59"/>
        <v>121-150</v>
      </c>
    </row>
    <row r="3793" spans="1:5" x14ac:dyDescent="0.25">
      <c r="A3793">
        <v>103613962</v>
      </c>
      <c r="B3793" s="28">
        <v>2059.7600000000002</v>
      </c>
      <c r="C3793">
        <v>148</v>
      </c>
      <c r="D3793" t="s">
        <v>39</v>
      </c>
      <c r="E3793" t="str">
        <f t="shared" si="59"/>
        <v>121-150</v>
      </c>
    </row>
    <row r="3794" spans="1:5" x14ac:dyDescent="0.25">
      <c r="A3794">
        <v>103625744</v>
      </c>
      <c r="B3794" s="28">
        <v>3898.86</v>
      </c>
      <c r="C3794">
        <v>127</v>
      </c>
      <c r="D3794" t="s">
        <v>39</v>
      </c>
      <c r="E3794" t="str">
        <f t="shared" si="59"/>
        <v>121-150</v>
      </c>
    </row>
    <row r="3795" spans="1:5" x14ac:dyDescent="0.25">
      <c r="A3795">
        <v>103629340</v>
      </c>
      <c r="B3795" s="28">
        <v>15047.73</v>
      </c>
      <c r="C3795">
        <v>96</v>
      </c>
      <c r="D3795" t="s">
        <v>39</v>
      </c>
      <c r="E3795" t="str">
        <f t="shared" si="59"/>
        <v>90-120</v>
      </c>
    </row>
    <row r="3796" spans="1:5" x14ac:dyDescent="0.25">
      <c r="A3796">
        <v>103642204</v>
      </c>
      <c r="B3796" s="28">
        <v>2501.7800000000002</v>
      </c>
      <c r="C3796">
        <v>148</v>
      </c>
      <c r="D3796" t="s">
        <v>39</v>
      </c>
      <c r="E3796" t="str">
        <f t="shared" si="59"/>
        <v>121-150</v>
      </c>
    </row>
    <row r="3797" spans="1:5" x14ac:dyDescent="0.25">
      <c r="A3797">
        <v>103653386</v>
      </c>
      <c r="B3797" s="28">
        <v>10098.299999999999</v>
      </c>
      <c r="C3797">
        <v>141</v>
      </c>
      <c r="D3797" t="s">
        <v>40</v>
      </c>
      <c r="E3797" t="str">
        <f t="shared" si="59"/>
        <v>121-150</v>
      </c>
    </row>
    <row r="3798" spans="1:5" x14ac:dyDescent="0.25">
      <c r="A3798">
        <v>103655222</v>
      </c>
      <c r="B3798" s="28">
        <v>1878.56</v>
      </c>
      <c r="C3798">
        <v>111</v>
      </c>
      <c r="D3798" t="s">
        <v>38</v>
      </c>
      <c r="E3798" t="str">
        <f t="shared" si="59"/>
        <v>90-120</v>
      </c>
    </row>
    <row r="3799" spans="1:5" x14ac:dyDescent="0.25">
      <c r="A3799">
        <v>103666624</v>
      </c>
      <c r="B3799" s="28">
        <v>2248.5300000000002</v>
      </c>
      <c r="C3799">
        <v>111</v>
      </c>
      <c r="D3799" t="s">
        <v>38</v>
      </c>
      <c r="E3799" t="str">
        <f t="shared" si="59"/>
        <v>90-120</v>
      </c>
    </row>
    <row r="3800" spans="1:5" x14ac:dyDescent="0.25">
      <c r="A3800">
        <v>103667088</v>
      </c>
      <c r="B3800" s="28">
        <v>5752.55</v>
      </c>
      <c r="C3800">
        <v>141</v>
      </c>
      <c r="D3800" t="s">
        <v>38</v>
      </c>
      <c r="E3800" t="str">
        <f t="shared" si="59"/>
        <v>121-150</v>
      </c>
    </row>
    <row r="3801" spans="1:5" x14ac:dyDescent="0.25">
      <c r="A3801">
        <v>103668228</v>
      </c>
      <c r="B3801" s="28">
        <v>1759.95</v>
      </c>
      <c r="C3801">
        <v>122</v>
      </c>
      <c r="D3801" t="s">
        <v>40</v>
      </c>
      <c r="E3801" t="str">
        <f t="shared" si="59"/>
        <v>121-150</v>
      </c>
    </row>
    <row r="3802" spans="1:5" x14ac:dyDescent="0.25">
      <c r="A3802">
        <v>103674706</v>
      </c>
      <c r="B3802" s="28">
        <v>4705.05</v>
      </c>
      <c r="C3802">
        <v>90</v>
      </c>
      <c r="D3802" t="s">
        <v>40</v>
      </c>
      <c r="E3802" t="str">
        <f t="shared" si="59"/>
        <v>90-120</v>
      </c>
    </row>
    <row r="3803" spans="1:5" x14ac:dyDescent="0.25">
      <c r="A3803">
        <v>103694066</v>
      </c>
      <c r="B3803" s="28">
        <v>5555.05</v>
      </c>
      <c r="C3803">
        <v>106</v>
      </c>
      <c r="D3803" t="s">
        <v>38</v>
      </c>
      <c r="E3803" t="str">
        <f t="shared" si="59"/>
        <v>90-120</v>
      </c>
    </row>
    <row r="3804" spans="1:5" x14ac:dyDescent="0.25">
      <c r="A3804">
        <v>103696766</v>
      </c>
      <c r="B3804" s="28">
        <v>4688.08</v>
      </c>
      <c r="C3804">
        <v>120</v>
      </c>
      <c r="D3804" t="s">
        <v>38</v>
      </c>
      <c r="E3804" t="str">
        <f t="shared" si="59"/>
        <v>90-120</v>
      </c>
    </row>
    <row r="3805" spans="1:5" x14ac:dyDescent="0.25">
      <c r="A3805">
        <v>103702126</v>
      </c>
      <c r="B3805" s="28">
        <v>5263.93</v>
      </c>
      <c r="C3805">
        <v>150</v>
      </c>
      <c r="D3805" t="s">
        <v>39</v>
      </c>
      <c r="E3805" t="str">
        <f t="shared" si="59"/>
        <v>121-150</v>
      </c>
    </row>
    <row r="3806" spans="1:5" x14ac:dyDescent="0.25">
      <c r="A3806">
        <v>103706254</v>
      </c>
      <c r="B3806" s="28">
        <v>9145.14</v>
      </c>
      <c r="C3806">
        <v>90</v>
      </c>
      <c r="D3806" t="s">
        <v>38</v>
      </c>
      <c r="E3806" t="str">
        <f t="shared" si="59"/>
        <v>90-120</v>
      </c>
    </row>
    <row r="3807" spans="1:5" x14ac:dyDescent="0.25">
      <c r="A3807">
        <v>103710048</v>
      </c>
      <c r="B3807" s="28">
        <v>3251.82</v>
      </c>
      <c r="C3807">
        <v>150</v>
      </c>
      <c r="D3807" t="s">
        <v>38</v>
      </c>
      <c r="E3807" t="str">
        <f t="shared" si="59"/>
        <v>121-150</v>
      </c>
    </row>
    <row r="3808" spans="1:5" x14ac:dyDescent="0.25">
      <c r="A3808">
        <v>103712554</v>
      </c>
      <c r="B3808" s="28">
        <v>8721.01</v>
      </c>
      <c r="C3808">
        <v>122</v>
      </c>
      <c r="D3808" t="s">
        <v>38</v>
      </c>
      <c r="E3808" t="str">
        <f t="shared" si="59"/>
        <v>121-150</v>
      </c>
    </row>
    <row r="3809" spans="1:5" x14ac:dyDescent="0.25">
      <c r="A3809">
        <v>103713462</v>
      </c>
      <c r="B3809" s="28">
        <v>6953.45</v>
      </c>
      <c r="C3809">
        <v>141</v>
      </c>
      <c r="D3809" t="s">
        <v>38</v>
      </c>
      <c r="E3809" t="str">
        <f t="shared" si="59"/>
        <v>121-150</v>
      </c>
    </row>
    <row r="3810" spans="1:5" x14ac:dyDescent="0.25">
      <c r="A3810">
        <v>103715896</v>
      </c>
      <c r="B3810" s="28">
        <v>1613.64</v>
      </c>
      <c r="C3810">
        <v>121</v>
      </c>
      <c r="D3810" t="s">
        <v>38</v>
      </c>
      <c r="E3810" t="str">
        <f t="shared" si="59"/>
        <v>121-150</v>
      </c>
    </row>
    <row r="3811" spans="1:5" x14ac:dyDescent="0.25">
      <c r="A3811">
        <v>103727972</v>
      </c>
      <c r="B3811" s="28">
        <v>15427.24</v>
      </c>
      <c r="C3811">
        <v>148</v>
      </c>
      <c r="D3811" t="s">
        <v>38</v>
      </c>
      <c r="E3811" t="str">
        <f t="shared" si="59"/>
        <v>121-150</v>
      </c>
    </row>
    <row r="3812" spans="1:5" x14ac:dyDescent="0.25">
      <c r="A3812">
        <v>103728330</v>
      </c>
      <c r="B3812" s="28">
        <v>5660.08</v>
      </c>
      <c r="C3812">
        <v>150</v>
      </c>
      <c r="D3812" t="s">
        <v>39</v>
      </c>
      <c r="E3812" t="str">
        <f t="shared" si="59"/>
        <v>121-150</v>
      </c>
    </row>
    <row r="3813" spans="1:5" x14ac:dyDescent="0.25">
      <c r="A3813">
        <v>103728740</v>
      </c>
      <c r="B3813" s="28">
        <v>1959.06</v>
      </c>
      <c r="C3813">
        <v>90</v>
      </c>
      <c r="D3813" t="s">
        <v>40</v>
      </c>
      <c r="E3813" t="str">
        <f t="shared" si="59"/>
        <v>90-120</v>
      </c>
    </row>
    <row r="3814" spans="1:5" x14ac:dyDescent="0.25">
      <c r="A3814">
        <v>103729734</v>
      </c>
      <c r="B3814" s="28">
        <v>11460.87</v>
      </c>
      <c r="C3814">
        <v>150</v>
      </c>
      <c r="D3814" t="s">
        <v>38</v>
      </c>
      <c r="E3814" t="str">
        <f t="shared" si="59"/>
        <v>121-150</v>
      </c>
    </row>
    <row r="3815" spans="1:5" x14ac:dyDescent="0.25">
      <c r="A3815">
        <v>103733222</v>
      </c>
      <c r="B3815" s="28">
        <v>3684.1</v>
      </c>
      <c r="C3815">
        <v>118</v>
      </c>
      <c r="D3815" t="s">
        <v>39</v>
      </c>
      <c r="E3815" t="str">
        <f t="shared" si="59"/>
        <v>90-120</v>
      </c>
    </row>
    <row r="3816" spans="1:5" x14ac:dyDescent="0.25">
      <c r="A3816">
        <v>103749630</v>
      </c>
      <c r="B3816" s="28">
        <v>2464.88</v>
      </c>
      <c r="C3816">
        <v>121</v>
      </c>
      <c r="D3816" t="s">
        <v>38</v>
      </c>
      <c r="E3816" t="str">
        <f t="shared" si="59"/>
        <v>121-150</v>
      </c>
    </row>
    <row r="3817" spans="1:5" x14ac:dyDescent="0.25">
      <c r="A3817">
        <v>103750984</v>
      </c>
      <c r="B3817" s="28">
        <v>1888.77</v>
      </c>
      <c r="C3817">
        <v>118</v>
      </c>
      <c r="D3817" t="s">
        <v>40</v>
      </c>
      <c r="E3817" t="str">
        <f t="shared" si="59"/>
        <v>90-120</v>
      </c>
    </row>
    <row r="3818" spans="1:5" x14ac:dyDescent="0.25">
      <c r="A3818">
        <v>103758112</v>
      </c>
      <c r="B3818" s="28">
        <v>3181.67</v>
      </c>
      <c r="C3818">
        <v>119</v>
      </c>
      <c r="D3818" t="s">
        <v>39</v>
      </c>
      <c r="E3818" t="str">
        <f t="shared" si="59"/>
        <v>90-120</v>
      </c>
    </row>
    <row r="3819" spans="1:5" x14ac:dyDescent="0.25">
      <c r="A3819">
        <v>103765160</v>
      </c>
      <c r="B3819" s="28">
        <v>9343.76</v>
      </c>
      <c r="C3819">
        <v>118</v>
      </c>
      <c r="D3819" t="s">
        <v>40</v>
      </c>
      <c r="E3819" t="str">
        <f t="shared" si="59"/>
        <v>90-120</v>
      </c>
    </row>
    <row r="3820" spans="1:5" x14ac:dyDescent="0.25">
      <c r="A3820">
        <v>103770834</v>
      </c>
      <c r="B3820" s="28">
        <v>1560.69</v>
      </c>
      <c r="C3820">
        <v>118</v>
      </c>
      <c r="D3820" t="s">
        <v>39</v>
      </c>
      <c r="E3820" t="str">
        <f t="shared" si="59"/>
        <v>90-120</v>
      </c>
    </row>
    <row r="3821" spans="1:5" x14ac:dyDescent="0.25">
      <c r="A3821">
        <v>103777832</v>
      </c>
      <c r="B3821" s="28">
        <v>5400.22</v>
      </c>
      <c r="C3821">
        <v>135</v>
      </c>
      <c r="D3821" t="s">
        <v>39</v>
      </c>
      <c r="E3821" t="str">
        <f t="shared" si="59"/>
        <v>121-150</v>
      </c>
    </row>
    <row r="3822" spans="1:5" x14ac:dyDescent="0.25">
      <c r="A3822">
        <v>103794800</v>
      </c>
      <c r="B3822" s="28">
        <v>10513.92</v>
      </c>
      <c r="C3822">
        <v>90</v>
      </c>
      <c r="D3822" t="s">
        <v>39</v>
      </c>
      <c r="E3822" t="str">
        <f t="shared" si="59"/>
        <v>90-120</v>
      </c>
    </row>
    <row r="3823" spans="1:5" x14ac:dyDescent="0.25">
      <c r="A3823">
        <v>103796976</v>
      </c>
      <c r="B3823" s="28">
        <v>5267.22</v>
      </c>
      <c r="C3823">
        <v>146</v>
      </c>
      <c r="D3823" t="s">
        <v>38</v>
      </c>
      <c r="E3823" t="str">
        <f t="shared" si="59"/>
        <v>121-150</v>
      </c>
    </row>
    <row r="3824" spans="1:5" x14ac:dyDescent="0.25">
      <c r="A3824">
        <v>103797884</v>
      </c>
      <c r="B3824" s="28">
        <v>3785</v>
      </c>
      <c r="C3824">
        <v>146</v>
      </c>
      <c r="D3824" t="s">
        <v>39</v>
      </c>
      <c r="E3824" t="str">
        <f t="shared" si="59"/>
        <v>121-150</v>
      </c>
    </row>
    <row r="3825" spans="1:5" x14ac:dyDescent="0.25">
      <c r="A3825">
        <v>103798910</v>
      </c>
      <c r="B3825" s="28">
        <v>6028.38</v>
      </c>
      <c r="C3825">
        <v>91</v>
      </c>
      <c r="D3825" t="s">
        <v>38</v>
      </c>
      <c r="E3825" t="str">
        <f t="shared" si="59"/>
        <v>90-120</v>
      </c>
    </row>
    <row r="3826" spans="1:5" x14ac:dyDescent="0.25">
      <c r="A3826">
        <v>103801932</v>
      </c>
      <c r="B3826" s="28">
        <v>9807.2900000000009</v>
      </c>
      <c r="C3826">
        <v>92</v>
      </c>
      <c r="D3826" t="s">
        <v>38</v>
      </c>
      <c r="E3826" t="str">
        <f t="shared" si="59"/>
        <v>90-120</v>
      </c>
    </row>
    <row r="3827" spans="1:5" x14ac:dyDescent="0.25">
      <c r="A3827">
        <v>103820100</v>
      </c>
      <c r="B3827" s="28">
        <v>2975.83</v>
      </c>
      <c r="C3827">
        <v>118</v>
      </c>
      <c r="D3827" t="s">
        <v>38</v>
      </c>
      <c r="E3827" t="str">
        <f t="shared" si="59"/>
        <v>90-120</v>
      </c>
    </row>
    <row r="3828" spans="1:5" x14ac:dyDescent="0.25">
      <c r="A3828">
        <v>103834844</v>
      </c>
      <c r="B3828" s="28">
        <v>7313.25</v>
      </c>
      <c r="C3828">
        <v>146</v>
      </c>
      <c r="D3828" t="s">
        <v>40</v>
      </c>
      <c r="E3828" t="str">
        <f t="shared" si="59"/>
        <v>121-150</v>
      </c>
    </row>
    <row r="3829" spans="1:5" x14ac:dyDescent="0.25">
      <c r="A3829">
        <v>103837614</v>
      </c>
      <c r="B3829" s="28">
        <v>4608.82</v>
      </c>
      <c r="C3829">
        <v>141</v>
      </c>
      <c r="D3829" t="s">
        <v>38</v>
      </c>
      <c r="E3829" t="str">
        <f t="shared" si="59"/>
        <v>121-150</v>
      </c>
    </row>
    <row r="3830" spans="1:5" x14ac:dyDescent="0.25">
      <c r="A3830">
        <v>103854020</v>
      </c>
      <c r="B3830" s="28">
        <v>5264.75</v>
      </c>
      <c r="C3830">
        <v>149</v>
      </c>
      <c r="D3830" t="s">
        <v>39</v>
      </c>
      <c r="E3830" t="str">
        <f t="shared" si="59"/>
        <v>121-150</v>
      </c>
    </row>
    <row r="3831" spans="1:5" x14ac:dyDescent="0.25">
      <c r="A3831">
        <v>103854396</v>
      </c>
      <c r="B3831" s="28">
        <v>5796.08</v>
      </c>
      <c r="C3831">
        <v>92</v>
      </c>
      <c r="D3831" t="s">
        <v>40</v>
      </c>
      <c r="E3831" t="str">
        <f t="shared" si="59"/>
        <v>90-120</v>
      </c>
    </row>
    <row r="3832" spans="1:5" x14ac:dyDescent="0.25">
      <c r="A3832">
        <v>103861148</v>
      </c>
      <c r="B3832" s="28">
        <v>6464.6</v>
      </c>
      <c r="C3832">
        <v>120</v>
      </c>
      <c r="D3832" t="s">
        <v>38</v>
      </c>
      <c r="E3832" t="str">
        <f t="shared" si="59"/>
        <v>90-120</v>
      </c>
    </row>
    <row r="3833" spans="1:5" x14ac:dyDescent="0.25">
      <c r="A3833">
        <v>103885370</v>
      </c>
      <c r="B3833" s="28">
        <v>8054.22</v>
      </c>
      <c r="C3833">
        <v>113</v>
      </c>
      <c r="D3833" t="s">
        <v>38</v>
      </c>
      <c r="E3833" t="str">
        <f t="shared" si="59"/>
        <v>90-120</v>
      </c>
    </row>
    <row r="3834" spans="1:5" x14ac:dyDescent="0.25">
      <c r="A3834">
        <v>103913280</v>
      </c>
      <c r="B3834" s="28">
        <v>16434.759999999998</v>
      </c>
      <c r="C3834">
        <v>150</v>
      </c>
      <c r="D3834" t="s">
        <v>38</v>
      </c>
      <c r="E3834" t="str">
        <f t="shared" si="59"/>
        <v>121-150</v>
      </c>
    </row>
    <row r="3835" spans="1:5" x14ac:dyDescent="0.25">
      <c r="A3835">
        <v>103931478</v>
      </c>
      <c r="B3835" s="28">
        <v>8818.14</v>
      </c>
      <c r="C3835">
        <v>120</v>
      </c>
      <c r="D3835" t="s">
        <v>39</v>
      </c>
      <c r="E3835" t="str">
        <f t="shared" si="59"/>
        <v>90-120</v>
      </c>
    </row>
    <row r="3836" spans="1:5" x14ac:dyDescent="0.25">
      <c r="A3836">
        <v>103940862</v>
      </c>
      <c r="B3836" s="28">
        <v>2677.6</v>
      </c>
      <c r="C3836">
        <v>90</v>
      </c>
      <c r="D3836" t="s">
        <v>38</v>
      </c>
      <c r="E3836" t="str">
        <f t="shared" si="59"/>
        <v>90-120</v>
      </c>
    </row>
    <row r="3837" spans="1:5" x14ac:dyDescent="0.25">
      <c r="A3837">
        <v>103958800</v>
      </c>
      <c r="B3837" s="28">
        <v>11666.66</v>
      </c>
      <c r="C3837">
        <v>90</v>
      </c>
      <c r="D3837" t="s">
        <v>40</v>
      </c>
      <c r="E3837" t="str">
        <f t="shared" si="59"/>
        <v>90-120</v>
      </c>
    </row>
    <row r="3838" spans="1:5" x14ac:dyDescent="0.25">
      <c r="A3838">
        <v>103972350</v>
      </c>
      <c r="B3838" s="28">
        <v>14848.78</v>
      </c>
      <c r="C3838">
        <v>150</v>
      </c>
      <c r="D3838" t="s">
        <v>38</v>
      </c>
      <c r="E3838" t="str">
        <f t="shared" si="59"/>
        <v>121-150</v>
      </c>
    </row>
    <row r="3839" spans="1:5" x14ac:dyDescent="0.25">
      <c r="A3839">
        <v>104051604</v>
      </c>
      <c r="B3839" s="28">
        <v>15339.01</v>
      </c>
      <c r="C3839">
        <v>90</v>
      </c>
      <c r="D3839" t="s">
        <v>39</v>
      </c>
      <c r="E3839" t="str">
        <f t="shared" si="59"/>
        <v>90-120</v>
      </c>
    </row>
    <row r="3840" spans="1:5" x14ac:dyDescent="0.25">
      <c r="A3840">
        <v>104078008</v>
      </c>
      <c r="B3840" s="28">
        <v>3228.66</v>
      </c>
      <c r="C3840">
        <v>90</v>
      </c>
      <c r="D3840" t="s">
        <v>40</v>
      </c>
      <c r="E3840" t="str">
        <f t="shared" si="59"/>
        <v>90-120</v>
      </c>
    </row>
    <row r="3841" spans="1:5" x14ac:dyDescent="0.25">
      <c r="A3841">
        <v>104087608</v>
      </c>
      <c r="B3841" s="28">
        <v>19191.330000000002</v>
      </c>
      <c r="C3841">
        <v>105</v>
      </c>
      <c r="D3841" t="s">
        <v>39</v>
      </c>
      <c r="E3841" t="str">
        <f t="shared" si="59"/>
        <v>90-120</v>
      </c>
    </row>
    <row r="3842" spans="1:5" x14ac:dyDescent="0.25">
      <c r="A3842">
        <v>104098466</v>
      </c>
      <c r="B3842" s="28">
        <v>2760.21</v>
      </c>
      <c r="C3842">
        <v>120</v>
      </c>
      <c r="D3842" t="s">
        <v>38</v>
      </c>
      <c r="E3842" t="str">
        <f t="shared" si="59"/>
        <v>90-120</v>
      </c>
    </row>
    <row r="3843" spans="1:5" x14ac:dyDescent="0.25">
      <c r="A3843">
        <v>104100474</v>
      </c>
      <c r="B3843" s="28">
        <v>13961.27</v>
      </c>
      <c r="C3843">
        <v>111</v>
      </c>
      <c r="D3843" t="s">
        <v>38</v>
      </c>
      <c r="E3843" t="str">
        <f t="shared" ref="E3843:E3906" si="60">IF(C3843&lt;=120,"90-120","121-150")</f>
        <v>90-120</v>
      </c>
    </row>
    <row r="3844" spans="1:5" x14ac:dyDescent="0.25">
      <c r="A3844">
        <v>104102430</v>
      </c>
      <c r="B3844" s="28">
        <v>1138.1400000000001</v>
      </c>
      <c r="C3844">
        <v>90</v>
      </c>
      <c r="D3844" t="s">
        <v>39</v>
      </c>
      <c r="E3844" t="str">
        <f t="shared" si="60"/>
        <v>90-120</v>
      </c>
    </row>
    <row r="3845" spans="1:5" x14ac:dyDescent="0.25">
      <c r="A3845">
        <v>104105384</v>
      </c>
      <c r="B3845" s="28">
        <v>9589.85</v>
      </c>
      <c r="C3845">
        <v>92</v>
      </c>
      <c r="D3845" t="s">
        <v>39</v>
      </c>
      <c r="E3845" t="str">
        <f t="shared" si="60"/>
        <v>90-120</v>
      </c>
    </row>
    <row r="3846" spans="1:5" x14ac:dyDescent="0.25">
      <c r="A3846">
        <v>104119726</v>
      </c>
      <c r="B3846" s="28">
        <v>8215.75</v>
      </c>
      <c r="C3846">
        <v>136</v>
      </c>
      <c r="D3846" t="s">
        <v>39</v>
      </c>
      <c r="E3846" t="str">
        <f t="shared" si="60"/>
        <v>121-150</v>
      </c>
    </row>
    <row r="3847" spans="1:5" x14ac:dyDescent="0.25">
      <c r="A3847">
        <v>104127674</v>
      </c>
      <c r="B3847" s="28">
        <v>5193.4399999999996</v>
      </c>
      <c r="C3847">
        <v>92</v>
      </c>
      <c r="D3847" t="s">
        <v>39</v>
      </c>
      <c r="E3847" t="str">
        <f t="shared" si="60"/>
        <v>90-120</v>
      </c>
    </row>
    <row r="3848" spans="1:5" x14ac:dyDescent="0.25">
      <c r="A3848">
        <v>104132214</v>
      </c>
      <c r="B3848" s="28">
        <v>7315.69</v>
      </c>
      <c r="C3848">
        <v>90</v>
      </c>
      <c r="D3848" t="s">
        <v>38</v>
      </c>
      <c r="E3848" t="str">
        <f t="shared" si="60"/>
        <v>90-120</v>
      </c>
    </row>
    <row r="3849" spans="1:5" x14ac:dyDescent="0.25">
      <c r="A3849">
        <v>104149254</v>
      </c>
      <c r="B3849" s="28">
        <v>18637.240000000002</v>
      </c>
      <c r="C3849">
        <v>134</v>
      </c>
      <c r="D3849" t="s">
        <v>38</v>
      </c>
      <c r="E3849" t="str">
        <f t="shared" si="60"/>
        <v>121-150</v>
      </c>
    </row>
    <row r="3850" spans="1:5" x14ac:dyDescent="0.25">
      <c r="A3850">
        <v>104157722</v>
      </c>
      <c r="B3850" s="28">
        <v>8699.36</v>
      </c>
      <c r="C3850">
        <v>91</v>
      </c>
      <c r="D3850" t="s">
        <v>38</v>
      </c>
      <c r="E3850" t="str">
        <f t="shared" si="60"/>
        <v>90-120</v>
      </c>
    </row>
    <row r="3851" spans="1:5" x14ac:dyDescent="0.25">
      <c r="A3851">
        <v>104181264</v>
      </c>
      <c r="B3851" s="28">
        <v>2896.79</v>
      </c>
      <c r="C3851">
        <v>149</v>
      </c>
      <c r="D3851" t="s">
        <v>40</v>
      </c>
      <c r="E3851" t="str">
        <f t="shared" si="60"/>
        <v>121-150</v>
      </c>
    </row>
    <row r="3852" spans="1:5" x14ac:dyDescent="0.25">
      <c r="A3852">
        <v>104192754</v>
      </c>
      <c r="B3852" s="28">
        <v>8756.49</v>
      </c>
      <c r="C3852">
        <v>149</v>
      </c>
      <c r="D3852" t="s">
        <v>40</v>
      </c>
      <c r="E3852" t="str">
        <f t="shared" si="60"/>
        <v>121-150</v>
      </c>
    </row>
    <row r="3853" spans="1:5" x14ac:dyDescent="0.25">
      <c r="A3853">
        <v>104209636</v>
      </c>
      <c r="B3853" s="28">
        <v>3045.79</v>
      </c>
      <c r="C3853">
        <v>106</v>
      </c>
      <c r="D3853" t="s">
        <v>38</v>
      </c>
      <c r="E3853" t="str">
        <f t="shared" si="60"/>
        <v>90-120</v>
      </c>
    </row>
    <row r="3854" spans="1:5" x14ac:dyDescent="0.25">
      <c r="A3854">
        <v>104233494</v>
      </c>
      <c r="B3854" s="28">
        <v>8429.0400000000009</v>
      </c>
      <c r="C3854">
        <v>111</v>
      </c>
      <c r="D3854" t="s">
        <v>38</v>
      </c>
      <c r="E3854" t="str">
        <f t="shared" si="60"/>
        <v>90-120</v>
      </c>
    </row>
    <row r="3855" spans="1:5" x14ac:dyDescent="0.25">
      <c r="A3855">
        <v>104233776</v>
      </c>
      <c r="B3855" s="28">
        <v>3951.87</v>
      </c>
      <c r="C3855">
        <v>141</v>
      </c>
      <c r="D3855" t="s">
        <v>40</v>
      </c>
      <c r="E3855" t="str">
        <f t="shared" si="60"/>
        <v>121-150</v>
      </c>
    </row>
    <row r="3856" spans="1:5" x14ac:dyDescent="0.25">
      <c r="A3856">
        <v>104241328</v>
      </c>
      <c r="B3856" s="28">
        <v>6250.74</v>
      </c>
      <c r="C3856">
        <v>106</v>
      </c>
      <c r="D3856" t="s">
        <v>40</v>
      </c>
      <c r="E3856" t="str">
        <f t="shared" si="60"/>
        <v>90-120</v>
      </c>
    </row>
    <row r="3857" spans="1:5" x14ac:dyDescent="0.25">
      <c r="A3857">
        <v>104241416</v>
      </c>
      <c r="B3857" s="28">
        <v>11244.19</v>
      </c>
      <c r="C3857">
        <v>111</v>
      </c>
      <c r="D3857" t="s">
        <v>40</v>
      </c>
      <c r="E3857" t="str">
        <f t="shared" si="60"/>
        <v>90-120</v>
      </c>
    </row>
    <row r="3858" spans="1:5" x14ac:dyDescent="0.25">
      <c r="A3858">
        <v>104246164</v>
      </c>
      <c r="B3858" s="28">
        <v>1072.4000000000001</v>
      </c>
      <c r="C3858">
        <v>111</v>
      </c>
      <c r="D3858" t="s">
        <v>38</v>
      </c>
      <c r="E3858" t="str">
        <f t="shared" si="60"/>
        <v>90-120</v>
      </c>
    </row>
    <row r="3859" spans="1:5" x14ac:dyDescent="0.25">
      <c r="A3859">
        <v>104251268</v>
      </c>
      <c r="B3859" s="28">
        <v>7782.49</v>
      </c>
      <c r="C3859">
        <v>111</v>
      </c>
      <c r="D3859" t="s">
        <v>40</v>
      </c>
      <c r="E3859" t="str">
        <f t="shared" si="60"/>
        <v>90-120</v>
      </c>
    </row>
    <row r="3860" spans="1:5" x14ac:dyDescent="0.25">
      <c r="A3860">
        <v>104255478</v>
      </c>
      <c r="B3860" s="28">
        <v>6173.85</v>
      </c>
      <c r="C3860">
        <v>141</v>
      </c>
      <c r="D3860" t="s">
        <v>39</v>
      </c>
      <c r="E3860" t="str">
        <f t="shared" si="60"/>
        <v>121-150</v>
      </c>
    </row>
    <row r="3861" spans="1:5" x14ac:dyDescent="0.25">
      <c r="A3861">
        <v>104257842</v>
      </c>
      <c r="B3861" s="28">
        <v>2295.16</v>
      </c>
      <c r="C3861">
        <v>118</v>
      </c>
      <c r="D3861" t="s">
        <v>38</v>
      </c>
      <c r="E3861" t="str">
        <f t="shared" si="60"/>
        <v>90-120</v>
      </c>
    </row>
    <row r="3862" spans="1:5" x14ac:dyDescent="0.25">
      <c r="A3862">
        <v>104260714</v>
      </c>
      <c r="B3862" s="28">
        <v>10241.950000000001</v>
      </c>
      <c r="C3862">
        <v>96</v>
      </c>
      <c r="D3862" t="s">
        <v>38</v>
      </c>
      <c r="E3862" t="str">
        <f t="shared" si="60"/>
        <v>90-120</v>
      </c>
    </row>
    <row r="3863" spans="1:5" x14ac:dyDescent="0.25">
      <c r="A3863">
        <v>104262888</v>
      </c>
      <c r="B3863" s="28">
        <v>5311.19</v>
      </c>
      <c r="C3863">
        <v>111</v>
      </c>
      <c r="D3863" t="s">
        <v>39</v>
      </c>
      <c r="E3863" t="str">
        <f t="shared" si="60"/>
        <v>90-120</v>
      </c>
    </row>
    <row r="3864" spans="1:5" x14ac:dyDescent="0.25">
      <c r="A3864">
        <v>104272998</v>
      </c>
      <c r="B3864" s="28">
        <v>6248.69</v>
      </c>
      <c r="C3864">
        <v>121</v>
      </c>
      <c r="D3864" t="s">
        <v>38</v>
      </c>
      <c r="E3864" t="str">
        <f t="shared" si="60"/>
        <v>121-150</v>
      </c>
    </row>
    <row r="3865" spans="1:5" x14ac:dyDescent="0.25">
      <c r="A3865">
        <v>104278502</v>
      </c>
      <c r="B3865" s="28">
        <v>7725.1</v>
      </c>
      <c r="C3865">
        <v>136</v>
      </c>
      <c r="D3865" t="s">
        <v>38</v>
      </c>
      <c r="E3865" t="str">
        <f t="shared" si="60"/>
        <v>121-150</v>
      </c>
    </row>
    <row r="3866" spans="1:5" x14ac:dyDescent="0.25">
      <c r="A3866">
        <v>104295904</v>
      </c>
      <c r="B3866" s="28">
        <v>4253.33</v>
      </c>
      <c r="C3866">
        <v>136</v>
      </c>
      <c r="D3866" t="s">
        <v>39</v>
      </c>
      <c r="E3866" t="str">
        <f t="shared" si="60"/>
        <v>121-150</v>
      </c>
    </row>
    <row r="3867" spans="1:5" x14ac:dyDescent="0.25">
      <c r="A3867">
        <v>104311158</v>
      </c>
      <c r="B3867" s="28">
        <v>1942.05</v>
      </c>
      <c r="C3867">
        <v>120</v>
      </c>
      <c r="D3867" t="s">
        <v>39</v>
      </c>
      <c r="E3867" t="str">
        <f t="shared" si="60"/>
        <v>90-120</v>
      </c>
    </row>
    <row r="3868" spans="1:5" x14ac:dyDescent="0.25">
      <c r="A3868">
        <v>104350400</v>
      </c>
      <c r="B3868" s="28">
        <v>1192.03</v>
      </c>
      <c r="C3868">
        <v>150</v>
      </c>
      <c r="D3868" t="s">
        <v>38</v>
      </c>
      <c r="E3868" t="str">
        <f t="shared" si="60"/>
        <v>121-150</v>
      </c>
    </row>
    <row r="3869" spans="1:5" x14ac:dyDescent="0.25">
      <c r="A3869">
        <v>104357508</v>
      </c>
      <c r="B3869" s="28">
        <v>2831.71</v>
      </c>
      <c r="C3869">
        <v>106</v>
      </c>
      <c r="D3869" t="s">
        <v>39</v>
      </c>
      <c r="E3869" t="str">
        <f t="shared" si="60"/>
        <v>90-120</v>
      </c>
    </row>
    <row r="3870" spans="1:5" x14ac:dyDescent="0.25">
      <c r="A3870">
        <v>104372194</v>
      </c>
      <c r="B3870" s="28">
        <v>3644.65</v>
      </c>
      <c r="C3870">
        <v>118</v>
      </c>
      <c r="D3870" t="s">
        <v>39</v>
      </c>
      <c r="E3870" t="str">
        <f t="shared" si="60"/>
        <v>90-120</v>
      </c>
    </row>
    <row r="3871" spans="1:5" x14ac:dyDescent="0.25">
      <c r="A3871">
        <v>104376740</v>
      </c>
      <c r="B3871" s="28">
        <v>6021.84</v>
      </c>
      <c r="C3871">
        <v>90</v>
      </c>
      <c r="D3871" t="s">
        <v>39</v>
      </c>
      <c r="E3871" t="str">
        <f t="shared" si="60"/>
        <v>90-120</v>
      </c>
    </row>
    <row r="3872" spans="1:5" x14ac:dyDescent="0.25">
      <c r="A3872">
        <v>104390646</v>
      </c>
      <c r="B3872" s="28">
        <v>5935.83</v>
      </c>
      <c r="C3872">
        <v>150</v>
      </c>
      <c r="D3872" t="s">
        <v>38</v>
      </c>
      <c r="E3872" t="str">
        <f t="shared" si="60"/>
        <v>121-150</v>
      </c>
    </row>
    <row r="3873" spans="1:5" x14ac:dyDescent="0.25">
      <c r="A3873">
        <v>104400818</v>
      </c>
      <c r="B3873" s="28">
        <v>3146.13</v>
      </c>
      <c r="C3873">
        <v>120</v>
      </c>
      <c r="D3873" t="s">
        <v>39</v>
      </c>
      <c r="E3873" t="str">
        <f t="shared" si="60"/>
        <v>90-120</v>
      </c>
    </row>
    <row r="3874" spans="1:5" x14ac:dyDescent="0.25">
      <c r="A3874">
        <v>104405456</v>
      </c>
      <c r="B3874" s="28">
        <v>9127.9699999999993</v>
      </c>
      <c r="C3874">
        <v>150</v>
      </c>
      <c r="D3874" t="s">
        <v>39</v>
      </c>
      <c r="E3874" t="str">
        <f t="shared" si="60"/>
        <v>121-150</v>
      </c>
    </row>
    <row r="3875" spans="1:5" x14ac:dyDescent="0.25">
      <c r="A3875">
        <v>104407090</v>
      </c>
      <c r="B3875" s="28">
        <v>3124.63</v>
      </c>
      <c r="C3875">
        <v>91</v>
      </c>
      <c r="D3875" t="s">
        <v>38</v>
      </c>
      <c r="E3875" t="str">
        <f t="shared" si="60"/>
        <v>90-120</v>
      </c>
    </row>
    <row r="3876" spans="1:5" x14ac:dyDescent="0.25">
      <c r="A3876">
        <v>104407384</v>
      </c>
      <c r="B3876" s="28">
        <v>5033.3599999999997</v>
      </c>
      <c r="C3876">
        <v>122</v>
      </c>
      <c r="D3876" t="s">
        <v>40</v>
      </c>
      <c r="E3876" t="str">
        <f t="shared" si="60"/>
        <v>121-150</v>
      </c>
    </row>
    <row r="3877" spans="1:5" x14ac:dyDescent="0.25">
      <c r="A3877">
        <v>104411162</v>
      </c>
      <c r="B3877" s="28">
        <v>5220.38</v>
      </c>
      <c r="C3877">
        <v>118</v>
      </c>
      <c r="D3877" t="s">
        <v>40</v>
      </c>
      <c r="E3877" t="str">
        <f t="shared" si="60"/>
        <v>90-120</v>
      </c>
    </row>
    <row r="3878" spans="1:5" x14ac:dyDescent="0.25">
      <c r="A3878">
        <v>104411442</v>
      </c>
      <c r="B3878" s="28">
        <v>1370.49</v>
      </c>
      <c r="C3878">
        <v>143</v>
      </c>
      <c r="D3878" t="s">
        <v>38</v>
      </c>
      <c r="E3878" t="str">
        <f t="shared" si="60"/>
        <v>121-150</v>
      </c>
    </row>
    <row r="3879" spans="1:5" x14ac:dyDescent="0.25">
      <c r="A3879">
        <v>104431502</v>
      </c>
      <c r="B3879" s="28">
        <v>3934.87</v>
      </c>
      <c r="C3879">
        <v>119</v>
      </c>
      <c r="D3879" t="s">
        <v>38</v>
      </c>
      <c r="E3879" t="str">
        <f t="shared" si="60"/>
        <v>90-120</v>
      </c>
    </row>
    <row r="3880" spans="1:5" x14ac:dyDescent="0.25">
      <c r="A3880">
        <v>104435792</v>
      </c>
      <c r="B3880" s="28">
        <v>1076.3599999999999</v>
      </c>
      <c r="C3880">
        <v>111</v>
      </c>
      <c r="D3880" t="s">
        <v>38</v>
      </c>
      <c r="E3880" t="str">
        <f t="shared" si="60"/>
        <v>90-120</v>
      </c>
    </row>
    <row r="3881" spans="1:5" x14ac:dyDescent="0.25">
      <c r="A3881">
        <v>104438854</v>
      </c>
      <c r="B3881" s="28">
        <v>11565.9</v>
      </c>
      <c r="C3881">
        <v>119</v>
      </c>
      <c r="D3881" t="s">
        <v>38</v>
      </c>
      <c r="E3881" t="str">
        <f t="shared" si="60"/>
        <v>90-120</v>
      </c>
    </row>
    <row r="3882" spans="1:5" x14ac:dyDescent="0.25">
      <c r="A3882">
        <v>104442516</v>
      </c>
      <c r="B3882" s="28">
        <v>6191.27</v>
      </c>
      <c r="C3882">
        <v>111</v>
      </c>
      <c r="D3882" t="s">
        <v>39</v>
      </c>
      <c r="E3882" t="str">
        <f t="shared" si="60"/>
        <v>90-120</v>
      </c>
    </row>
    <row r="3883" spans="1:5" x14ac:dyDescent="0.25">
      <c r="A3883">
        <v>104448674</v>
      </c>
      <c r="B3883" s="28">
        <v>15805.55</v>
      </c>
      <c r="C3883">
        <v>92</v>
      </c>
      <c r="D3883" t="s">
        <v>39</v>
      </c>
      <c r="E3883" t="str">
        <f t="shared" si="60"/>
        <v>90-120</v>
      </c>
    </row>
    <row r="3884" spans="1:5" x14ac:dyDescent="0.25">
      <c r="A3884">
        <v>104449946</v>
      </c>
      <c r="B3884" s="28">
        <v>4868.63</v>
      </c>
      <c r="C3884">
        <v>120</v>
      </c>
      <c r="D3884" t="s">
        <v>38</v>
      </c>
      <c r="E3884" t="str">
        <f t="shared" si="60"/>
        <v>90-120</v>
      </c>
    </row>
    <row r="3885" spans="1:5" x14ac:dyDescent="0.25">
      <c r="A3885">
        <v>104457910</v>
      </c>
      <c r="B3885" s="28">
        <v>3669.82</v>
      </c>
      <c r="C3885">
        <v>149</v>
      </c>
      <c r="D3885" t="s">
        <v>40</v>
      </c>
      <c r="E3885" t="str">
        <f t="shared" si="60"/>
        <v>121-150</v>
      </c>
    </row>
    <row r="3886" spans="1:5" x14ac:dyDescent="0.25">
      <c r="A3886">
        <v>104461480</v>
      </c>
      <c r="B3886" s="28">
        <v>5228</v>
      </c>
      <c r="C3886">
        <v>90</v>
      </c>
      <c r="D3886" t="s">
        <v>39</v>
      </c>
      <c r="E3886" t="str">
        <f t="shared" si="60"/>
        <v>90-120</v>
      </c>
    </row>
    <row r="3887" spans="1:5" x14ac:dyDescent="0.25">
      <c r="A3887">
        <v>104463666</v>
      </c>
      <c r="B3887" s="28">
        <v>5278.41</v>
      </c>
      <c r="C3887">
        <v>116</v>
      </c>
      <c r="D3887" t="s">
        <v>39</v>
      </c>
      <c r="E3887" t="str">
        <f t="shared" si="60"/>
        <v>90-120</v>
      </c>
    </row>
    <row r="3888" spans="1:5" x14ac:dyDescent="0.25">
      <c r="A3888">
        <v>104468796</v>
      </c>
      <c r="B3888" s="28">
        <v>3900.28</v>
      </c>
      <c r="C3888">
        <v>150</v>
      </c>
      <c r="D3888" t="s">
        <v>40</v>
      </c>
      <c r="E3888" t="str">
        <f t="shared" si="60"/>
        <v>121-150</v>
      </c>
    </row>
    <row r="3889" spans="1:5" x14ac:dyDescent="0.25">
      <c r="A3889">
        <v>104477484</v>
      </c>
      <c r="B3889" s="28">
        <v>5035.24</v>
      </c>
      <c r="C3889">
        <v>92</v>
      </c>
      <c r="D3889" t="s">
        <v>38</v>
      </c>
      <c r="E3889" t="str">
        <f t="shared" si="60"/>
        <v>90-120</v>
      </c>
    </row>
    <row r="3890" spans="1:5" x14ac:dyDescent="0.25">
      <c r="A3890">
        <v>104480390</v>
      </c>
      <c r="B3890" s="28">
        <v>2303.4299999999998</v>
      </c>
      <c r="C3890">
        <v>134</v>
      </c>
      <c r="D3890" t="s">
        <v>38</v>
      </c>
      <c r="E3890" t="str">
        <f t="shared" si="60"/>
        <v>121-150</v>
      </c>
    </row>
    <row r="3891" spans="1:5" x14ac:dyDescent="0.25">
      <c r="A3891">
        <v>104483590</v>
      </c>
      <c r="B3891" s="28">
        <v>1191.56</v>
      </c>
      <c r="C3891">
        <v>148</v>
      </c>
      <c r="D3891" t="s">
        <v>39</v>
      </c>
      <c r="E3891" t="str">
        <f t="shared" si="60"/>
        <v>121-150</v>
      </c>
    </row>
    <row r="3892" spans="1:5" x14ac:dyDescent="0.25">
      <c r="A3892">
        <v>104485028</v>
      </c>
      <c r="B3892" s="28">
        <v>1921.21</v>
      </c>
      <c r="C3892">
        <v>141</v>
      </c>
      <c r="D3892" t="s">
        <v>39</v>
      </c>
      <c r="E3892" t="str">
        <f t="shared" si="60"/>
        <v>121-150</v>
      </c>
    </row>
    <row r="3893" spans="1:5" x14ac:dyDescent="0.25">
      <c r="A3893">
        <v>104485218</v>
      </c>
      <c r="B3893" s="28">
        <v>1514.14</v>
      </c>
      <c r="C3893">
        <v>106</v>
      </c>
      <c r="D3893" t="s">
        <v>38</v>
      </c>
      <c r="E3893" t="str">
        <f t="shared" si="60"/>
        <v>90-120</v>
      </c>
    </row>
    <row r="3894" spans="1:5" x14ac:dyDescent="0.25">
      <c r="A3894">
        <v>104492124</v>
      </c>
      <c r="B3894" s="28">
        <v>8417.01</v>
      </c>
      <c r="C3894">
        <v>143</v>
      </c>
      <c r="D3894" t="s">
        <v>38</v>
      </c>
      <c r="E3894" t="str">
        <f t="shared" si="60"/>
        <v>121-150</v>
      </c>
    </row>
    <row r="3895" spans="1:5" x14ac:dyDescent="0.25">
      <c r="A3895">
        <v>104494044</v>
      </c>
      <c r="B3895" s="28">
        <v>2241.96</v>
      </c>
      <c r="C3895">
        <v>150</v>
      </c>
      <c r="D3895" t="s">
        <v>39</v>
      </c>
      <c r="E3895" t="str">
        <f t="shared" si="60"/>
        <v>121-150</v>
      </c>
    </row>
    <row r="3896" spans="1:5" x14ac:dyDescent="0.25">
      <c r="A3896">
        <v>104496440</v>
      </c>
      <c r="B3896" s="28">
        <v>6437.46</v>
      </c>
      <c r="C3896">
        <v>120</v>
      </c>
      <c r="D3896" t="s">
        <v>39</v>
      </c>
      <c r="E3896" t="str">
        <f t="shared" si="60"/>
        <v>90-120</v>
      </c>
    </row>
    <row r="3897" spans="1:5" x14ac:dyDescent="0.25">
      <c r="A3897">
        <v>104500974</v>
      </c>
      <c r="B3897" s="28">
        <v>18050.150000000001</v>
      </c>
      <c r="C3897">
        <v>91</v>
      </c>
      <c r="D3897" t="s">
        <v>40</v>
      </c>
      <c r="E3897" t="str">
        <f t="shared" si="60"/>
        <v>90-120</v>
      </c>
    </row>
    <row r="3898" spans="1:5" x14ac:dyDescent="0.25">
      <c r="A3898">
        <v>104502128</v>
      </c>
      <c r="B3898" s="28">
        <v>1209.8599999999999</v>
      </c>
      <c r="C3898">
        <v>148</v>
      </c>
      <c r="D3898" t="s">
        <v>39</v>
      </c>
      <c r="E3898" t="str">
        <f t="shared" si="60"/>
        <v>121-150</v>
      </c>
    </row>
    <row r="3899" spans="1:5" x14ac:dyDescent="0.25">
      <c r="A3899">
        <v>104502748</v>
      </c>
      <c r="B3899" s="28">
        <v>4058.68</v>
      </c>
      <c r="C3899">
        <v>121</v>
      </c>
      <c r="D3899" t="s">
        <v>39</v>
      </c>
      <c r="E3899" t="str">
        <f t="shared" si="60"/>
        <v>121-150</v>
      </c>
    </row>
    <row r="3900" spans="1:5" x14ac:dyDescent="0.25">
      <c r="A3900">
        <v>104505140</v>
      </c>
      <c r="B3900" s="28">
        <v>12412.71</v>
      </c>
      <c r="C3900">
        <v>148</v>
      </c>
      <c r="D3900" t="s">
        <v>40</v>
      </c>
      <c r="E3900" t="str">
        <f t="shared" si="60"/>
        <v>121-150</v>
      </c>
    </row>
    <row r="3901" spans="1:5" x14ac:dyDescent="0.25">
      <c r="A3901">
        <v>104506046</v>
      </c>
      <c r="B3901" s="28">
        <v>2227.7800000000002</v>
      </c>
      <c r="C3901">
        <v>141</v>
      </c>
      <c r="D3901" t="s">
        <v>38</v>
      </c>
      <c r="E3901" t="str">
        <f t="shared" si="60"/>
        <v>121-150</v>
      </c>
    </row>
    <row r="3902" spans="1:5" x14ac:dyDescent="0.25">
      <c r="A3902">
        <v>104515682</v>
      </c>
      <c r="B3902" s="28">
        <v>4508.3900000000003</v>
      </c>
      <c r="C3902">
        <v>120</v>
      </c>
      <c r="D3902" t="s">
        <v>39</v>
      </c>
      <c r="E3902" t="str">
        <f t="shared" si="60"/>
        <v>90-120</v>
      </c>
    </row>
    <row r="3903" spans="1:5" x14ac:dyDescent="0.25">
      <c r="A3903">
        <v>104535678</v>
      </c>
      <c r="B3903" s="28">
        <v>7395.88</v>
      </c>
      <c r="C3903">
        <v>143</v>
      </c>
      <c r="D3903" t="s">
        <v>38</v>
      </c>
      <c r="E3903" t="str">
        <f t="shared" si="60"/>
        <v>121-150</v>
      </c>
    </row>
    <row r="3904" spans="1:5" x14ac:dyDescent="0.25">
      <c r="A3904">
        <v>104539998</v>
      </c>
      <c r="B3904" s="28">
        <v>2831.75</v>
      </c>
      <c r="C3904">
        <v>141</v>
      </c>
      <c r="D3904" t="s">
        <v>38</v>
      </c>
      <c r="E3904" t="str">
        <f t="shared" si="60"/>
        <v>121-150</v>
      </c>
    </row>
    <row r="3905" spans="1:5" x14ac:dyDescent="0.25">
      <c r="A3905">
        <v>104546452</v>
      </c>
      <c r="B3905" s="28">
        <v>1047.47</v>
      </c>
      <c r="C3905">
        <v>90</v>
      </c>
      <c r="D3905" t="s">
        <v>39</v>
      </c>
      <c r="E3905" t="str">
        <f t="shared" si="60"/>
        <v>90-120</v>
      </c>
    </row>
    <row r="3906" spans="1:5" x14ac:dyDescent="0.25">
      <c r="A3906">
        <v>104548946</v>
      </c>
      <c r="B3906" s="28">
        <v>4255.95</v>
      </c>
      <c r="C3906">
        <v>150</v>
      </c>
      <c r="D3906" t="s">
        <v>39</v>
      </c>
      <c r="E3906" t="str">
        <f t="shared" si="60"/>
        <v>121-150</v>
      </c>
    </row>
    <row r="3907" spans="1:5" x14ac:dyDescent="0.25">
      <c r="A3907">
        <v>104560380</v>
      </c>
      <c r="B3907" s="28">
        <v>1661.56</v>
      </c>
      <c r="C3907">
        <v>148</v>
      </c>
      <c r="D3907" t="s">
        <v>38</v>
      </c>
      <c r="E3907" t="str">
        <f t="shared" ref="E3907:E3970" si="61">IF(C3907&lt;=120,"90-120","121-150")</f>
        <v>121-150</v>
      </c>
    </row>
    <row r="3908" spans="1:5" x14ac:dyDescent="0.25">
      <c r="A3908">
        <v>104567518</v>
      </c>
      <c r="B3908" s="28">
        <v>2131.89</v>
      </c>
      <c r="C3908">
        <v>148</v>
      </c>
      <c r="D3908" t="s">
        <v>39</v>
      </c>
      <c r="E3908" t="str">
        <f t="shared" si="61"/>
        <v>121-150</v>
      </c>
    </row>
    <row r="3909" spans="1:5" x14ac:dyDescent="0.25">
      <c r="A3909">
        <v>104571890</v>
      </c>
      <c r="B3909" s="28">
        <v>7499.11</v>
      </c>
      <c r="C3909">
        <v>149</v>
      </c>
      <c r="D3909" t="s">
        <v>40</v>
      </c>
      <c r="E3909" t="str">
        <f t="shared" si="61"/>
        <v>121-150</v>
      </c>
    </row>
    <row r="3910" spans="1:5" x14ac:dyDescent="0.25">
      <c r="A3910">
        <v>104592654</v>
      </c>
      <c r="B3910" s="28">
        <v>3174.26</v>
      </c>
      <c r="C3910">
        <v>96</v>
      </c>
      <c r="D3910" t="s">
        <v>39</v>
      </c>
      <c r="E3910" t="str">
        <f t="shared" si="61"/>
        <v>90-120</v>
      </c>
    </row>
    <row r="3911" spans="1:5" x14ac:dyDescent="0.25">
      <c r="A3911">
        <v>104601788</v>
      </c>
      <c r="B3911" s="28">
        <v>5996.42</v>
      </c>
      <c r="C3911">
        <v>122</v>
      </c>
      <c r="D3911" t="s">
        <v>40</v>
      </c>
      <c r="E3911" t="str">
        <f t="shared" si="61"/>
        <v>121-150</v>
      </c>
    </row>
    <row r="3912" spans="1:5" x14ac:dyDescent="0.25">
      <c r="A3912">
        <v>104603472</v>
      </c>
      <c r="B3912" s="28">
        <v>7046.4</v>
      </c>
      <c r="C3912">
        <v>106</v>
      </c>
      <c r="D3912" t="s">
        <v>39</v>
      </c>
      <c r="E3912" t="str">
        <f t="shared" si="61"/>
        <v>90-120</v>
      </c>
    </row>
    <row r="3913" spans="1:5" x14ac:dyDescent="0.25">
      <c r="A3913">
        <v>104608322</v>
      </c>
      <c r="B3913" s="28">
        <v>1078.81</v>
      </c>
      <c r="C3913">
        <v>106</v>
      </c>
      <c r="D3913" t="s">
        <v>39</v>
      </c>
      <c r="E3913" t="str">
        <f t="shared" si="61"/>
        <v>90-120</v>
      </c>
    </row>
    <row r="3914" spans="1:5" x14ac:dyDescent="0.25">
      <c r="A3914">
        <v>104609590</v>
      </c>
      <c r="B3914" s="28">
        <v>15049.73</v>
      </c>
      <c r="C3914">
        <v>122</v>
      </c>
      <c r="D3914" t="s">
        <v>39</v>
      </c>
      <c r="E3914" t="str">
        <f t="shared" si="61"/>
        <v>121-150</v>
      </c>
    </row>
    <row r="3915" spans="1:5" x14ac:dyDescent="0.25">
      <c r="A3915">
        <v>104627946</v>
      </c>
      <c r="B3915" s="28">
        <v>8071.32</v>
      </c>
      <c r="C3915">
        <v>121</v>
      </c>
      <c r="D3915" t="s">
        <v>39</v>
      </c>
      <c r="E3915" t="str">
        <f t="shared" si="61"/>
        <v>121-150</v>
      </c>
    </row>
    <row r="3916" spans="1:5" x14ac:dyDescent="0.25">
      <c r="A3916">
        <v>104629452</v>
      </c>
      <c r="B3916" s="28">
        <v>7330.46</v>
      </c>
      <c r="C3916">
        <v>90</v>
      </c>
      <c r="D3916" t="s">
        <v>40</v>
      </c>
      <c r="E3916" t="str">
        <f t="shared" si="61"/>
        <v>90-120</v>
      </c>
    </row>
    <row r="3917" spans="1:5" x14ac:dyDescent="0.25">
      <c r="A3917">
        <v>104641710</v>
      </c>
      <c r="B3917" s="28">
        <v>1921.87</v>
      </c>
      <c r="C3917">
        <v>90</v>
      </c>
      <c r="D3917" t="s">
        <v>39</v>
      </c>
      <c r="E3917" t="str">
        <f t="shared" si="61"/>
        <v>90-120</v>
      </c>
    </row>
    <row r="3918" spans="1:5" x14ac:dyDescent="0.25">
      <c r="A3918">
        <v>104643690</v>
      </c>
      <c r="B3918" s="28">
        <v>4554.38</v>
      </c>
      <c r="C3918">
        <v>149</v>
      </c>
      <c r="D3918" t="s">
        <v>40</v>
      </c>
      <c r="E3918" t="str">
        <f t="shared" si="61"/>
        <v>121-150</v>
      </c>
    </row>
    <row r="3919" spans="1:5" x14ac:dyDescent="0.25">
      <c r="A3919">
        <v>104643840</v>
      </c>
      <c r="B3919" s="28">
        <v>2101.04</v>
      </c>
      <c r="C3919">
        <v>91</v>
      </c>
      <c r="D3919" t="s">
        <v>39</v>
      </c>
      <c r="E3919" t="str">
        <f t="shared" si="61"/>
        <v>90-120</v>
      </c>
    </row>
    <row r="3920" spans="1:5" x14ac:dyDescent="0.25">
      <c r="A3920">
        <v>104649910</v>
      </c>
      <c r="B3920" s="28">
        <v>2279.8200000000002</v>
      </c>
      <c r="C3920">
        <v>149</v>
      </c>
      <c r="D3920" t="s">
        <v>39</v>
      </c>
      <c r="E3920" t="str">
        <f t="shared" si="61"/>
        <v>121-150</v>
      </c>
    </row>
    <row r="3921" spans="1:5" x14ac:dyDescent="0.25">
      <c r="A3921">
        <v>104659464</v>
      </c>
      <c r="B3921" s="28">
        <v>6379.18</v>
      </c>
      <c r="C3921">
        <v>92</v>
      </c>
      <c r="D3921" t="s">
        <v>40</v>
      </c>
      <c r="E3921" t="str">
        <f t="shared" si="61"/>
        <v>90-120</v>
      </c>
    </row>
    <row r="3922" spans="1:5" x14ac:dyDescent="0.25">
      <c r="A3922">
        <v>104668284</v>
      </c>
      <c r="B3922" s="28">
        <v>11447.02</v>
      </c>
      <c r="C3922">
        <v>148</v>
      </c>
      <c r="D3922" t="s">
        <v>38</v>
      </c>
      <c r="E3922" t="str">
        <f t="shared" si="61"/>
        <v>121-150</v>
      </c>
    </row>
    <row r="3923" spans="1:5" x14ac:dyDescent="0.25">
      <c r="A3923">
        <v>104680490</v>
      </c>
      <c r="B3923" s="28">
        <v>15876.9</v>
      </c>
      <c r="C3923">
        <v>148</v>
      </c>
      <c r="D3923" t="s">
        <v>38</v>
      </c>
      <c r="E3923" t="str">
        <f t="shared" si="61"/>
        <v>121-150</v>
      </c>
    </row>
    <row r="3924" spans="1:5" x14ac:dyDescent="0.25">
      <c r="A3924">
        <v>104686032</v>
      </c>
      <c r="B3924" s="28">
        <v>1003.01</v>
      </c>
      <c r="C3924">
        <v>136</v>
      </c>
      <c r="D3924" t="s">
        <v>38</v>
      </c>
      <c r="E3924" t="str">
        <f t="shared" si="61"/>
        <v>121-150</v>
      </c>
    </row>
    <row r="3925" spans="1:5" x14ac:dyDescent="0.25">
      <c r="A3925">
        <v>104702866</v>
      </c>
      <c r="B3925" s="28">
        <v>7933.38</v>
      </c>
      <c r="C3925">
        <v>134</v>
      </c>
      <c r="D3925" t="s">
        <v>39</v>
      </c>
      <c r="E3925" t="str">
        <f t="shared" si="61"/>
        <v>121-150</v>
      </c>
    </row>
    <row r="3926" spans="1:5" x14ac:dyDescent="0.25">
      <c r="A3926">
        <v>104705524</v>
      </c>
      <c r="B3926" s="28">
        <v>5083.54</v>
      </c>
      <c r="C3926">
        <v>90</v>
      </c>
      <c r="D3926" t="s">
        <v>38</v>
      </c>
      <c r="E3926" t="str">
        <f t="shared" si="61"/>
        <v>90-120</v>
      </c>
    </row>
    <row r="3927" spans="1:5" x14ac:dyDescent="0.25">
      <c r="A3927">
        <v>104740676</v>
      </c>
      <c r="B3927" s="28">
        <v>9787.89</v>
      </c>
      <c r="C3927">
        <v>120</v>
      </c>
      <c r="D3927" t="s">
        <v>38</v>
      </c>
      <c r="E3927" t="str">
        <f t="shared" si="61"/>
        <v>90-120</v>
      </c>
    </row>
    <row r="3928" spans="1:5" x14ac:dyDescent="0.25">
      <c r="A3928">
        <v>104746446</v>
      </c>
      <c r="B3928" s="28">
        <v>3643.14</v>
      </c>
      <c r="C3928">
        <v>146</v>
      </c>
      <c r="D3928" t="s">
        <v>38</v>
      </c>
      <c r="E3928" t="str">
        <f t="shared" si="61"/>
        <v>121-150</v>
      </c>
    </row>
    <row r="3929" spans="1:5" x14ac:dyDescent="0.25">
      <c r="A3929">
        <v>104754990</v>
      </c>
      <c r="B3929" s="28">
        <v>5053</v>
      </c>
      <c r="C3929">
        <v>90</v>
      </c>
      <c r="D3929" t="s">
        <v>39</v>
      </c>
      <c r="E3929" t="str">
        <f t="shared" si="61"/>
        <v>90-120</v>
      </c>
    </row>
    <row r="3930" spans="1:5" x14ac:dyDescent="0.25">
      <c r="A3930">
        <v>104756410</v>
      </c>
      <c r="B3930" s="28">
        <v>5296.48</v>
      </c>
      <c r="C3930">
        <v>90</v>
      </c>
      <c r="D3930" t="s">
        <v>38</v>
      </c>
      <c r="E3930" t="str">
        <f t="shared" si="61"/>
        <v>90-120</v>
      </c>
    </row>
    <row r="3931" spans="1:5" x14ac:dyDescent="0.25">
      <c r="A3931">
        <v>104762508</v>
      </c>
      <c r="B3931" s="28">
        <v>6905.02</v>
      </c>
      <c r="C3931">
        <v>143</v>
      </c>
      <c r="D3931" t="s">
        <v>39</v>
      </c>
      <c r="E3931" t="str">
        <f t="shared" si="61"/>
        <v>121-150</v>
      </c>
    </row>
    <row r="3932" spans="1:5" x14ac:dyDescent="0.25">
      <c r="A3932">
        <v>104768194</v>
      </c>
      <c r="B3932" s="28">
        <v>1096.6199999999999</v>
      </c>
      <c r="C3932">
        <v>122</v>
      </c>
      <c r="D3932" t="s">
        <v>38</v>
      </c>
      <c r="E3932" t="str">
        <f t="shared" si="61"/>
        <v>121-150</v>
      </c>
    </row>
    <row r="3933" spans="1:5" x14ac:dyDescent="0.25">
      <c r="A3933">
        <v>104768336</v>
      </c>
      <c r="B3933" s="28">
        <v>4170.5600000000004</v>
      </c>
      <c r="C3933">
        <v>143</v>
      </c>
      <c r="D3933" t="s">
        <v>38</v>
      </c>
      <c r="E3933" t="str">
        <f t="shared" si="61"/>
        <v>121-150</v>
      </c>
    </row>
    <row r="3934" spans="1:5" x14ac:dyDescent="0.25">
      <c r="A3934">
        <v>104770564</v>
      </c>
      <c r="B3934" s="28">
        <v>2118.1</v>
      </c>
      <c r="C3934">
        <v>119</v>
      </c>
      <c r="D3934" t="s">
        <v>40</v>
      </c>
      <c r="E3934" t="str">
        <f t="shared" si="61"/>
        <v>90-120</v>
      </c>
    </row>
    <row r="3935" spans="1:5" x14ac:dyDescent="0.25">
      <c r="A3935">
        <v>104809270</v>
      </c>
      <c r="B3935" s="28">
        <v>1081.1199999999999</v>
      </c>
      <c r="C3935">
        <v>119</v>
      </c>
      <c r="D3935" t="s">
        <v>39</v>
      </c>
      <c r="E3935" t="str">
        <f t="shared" si="61"/>
        <v>90-120</v>
      </c>
    </row>
    <row r="3936" spans="1:5" x14ac:dyDescent="0.25">
      <c r="A3936">
        <v>104810712</v>
      </c>
      <c r="B3936" s="28">
        <v>12227.18</v>
      </c>
      <c r="C3936">
        <v>106</v>
      </c>
      <c r="D3936" t="s">
        <v>38</v>
      </c>
      <c r="E3936" t="str">
        <f t="shared" si="61"/>
        <v>90-120</v>
      </c>
    </row>
    <row r="3937" spans="1:5" x14ac:dyDescent="0.25">
      <c r="A3937">
        <v>104812082</v>
      </c>
      <c r="B3937" s="28">
        <v>3558.18</v>
      </c>
      <c r="C3937">
        <v>90</v>
      </c>
      <c r="D3937" t="s">
        <v>38</v>
      </c>
      <c r="E3937" t="str">
        <f t="shared" si="61"/>
        <v>90-120</v>
      </c>
    </row>
    <row r="3938" spans="1:5" x14ac:dyDescent="0.25">
      <c r="A3938">
        <v>104814812</v>
      </c>
      <c r="B3938" s="28">
        <v>3114.7</v>
      </c>
      <c r="C3938">
        <v>113</v>
      </c>
      <c r="D3938" t="s">
        <v>40</v>
      </c>
      <c r="E3938" t="str">
        <f t="shared" si="61"/>
        <v>90-120</v>
      </c>
    </row>
    <row r="3939" spans="1:5" x14ac:dyDescent="0.25">
      <c r="A3939">
        <v>104823584</v>
      </c>
      <c r="B3939" s="28">
        <v>7574.82</v>
      </c>
      <c r="C3939">
        <v>143</v>
      </c>
      <c r="D3939" t="s">
        <v>40</v>
      </c>
      <c r="E3939" t="str">
        <f t="shared" si="61"/>
        <v>121-150</v>
      </c>
    </row>
    <row r="3940" spans="1:5" x14ac:dyDescent="0.25">
      <c r="A3940">
        <v>104825658</v>
      </c>
      <c r="B3940" s="28">
        <v>1933.87</v>
      </c>
      <c r="C3940">
        <v>91</v>
      </c>
      <c r="D3940" t="s">
        <v>39</v>
      </c>
      <c r="E3940" t="str">
        <f t="shared" si="61"/>
        <v>90-120</v>
      </c>
    </row>
    <row r="3941" spans="1:5" x14ac:dyDescent="0.25">
      <c r="A3941">
        <v>104826314</v>
      </c>
      <c r="B3941" s="28">
        <v>2780.21</v>
      </c>
      <c r="C3941">
        <v>91</v>
      </c>
      <c r="D3941" t="s">
        <v>39</v>
      </c>
      <c r="E3941" t="str">
        <f t="shared" si="61"/>
        <v>90-120</v>
      </c>
    </row>
    <row r="3942" spans="1:5" x14ac:dyDescent="0.25">
      <c r="A3942">
        <v>104834444</v>
      </c>
      <c r="B3942" s="28">
        <v>7642.33</v>
      </c>
      <c r="C3942">
        <v>149</v>
      </c>
      <c r="D3942" t="s">
        <v>38</v>
      </c>
      <c r="E3942" t="str">
        <f t="shared" si="61"/>
        <v>121-150</v>
      </c>
    </row>
    <row r="3943" spans="1:5" x14ac:dyDescent="0.25">
      <c r="A3943">
        <v>104836786</v>
      </c>
      <c r="B3943" s="28">
        <v>2340.98</v>
      </c>
      <c r="C3943">
        <v>111</v>
      </c>
      <c r="D3943" t="s">
        <v>38</v>
      </c>
      <c r="E3943" t="str">
        <f t="shared" si="61"/>
        <v>90-120</v>
      </c>
    </row>
    <row r="3944" spans="1:5" x14ac:dyDescent="0.25">
      <c r="A3944">
        <v>104852958</v>
      </c>
      <c r="B3944" s="28">
        <v>1689.73</v>
      </c>
      <c r="C3944">
        <v>121</v>
      </c>
      <c r="D3944" t="s">
        <v>39</v>
      </c>
      <c r="E3944" t="str">
        <f t="shared" si="61"/>
        <v>121-150</v>
      </c>
    </row>
    <row r="3945" spans="1:5" x14ac:dyDescent="0.25">
      <c r="A3945">
        <v>104859362</v>
      </c>
      <c r="B3945" s="28">
        <v>14038.58</v>
      </c>
      <c r="C3945">
        <v>111</v>
      </c>
      <c r="D3945" t="s">
        <v>38</v>
      </c>
      <c r="E3945" t="str">
        <f t="shared" si="61"/>
        <v>90-120</v>
      </c>
    </row>
    <row r="3946" spans="1:5" x14ac:dyDescent="0.25">
      <c r="A3946">
        <v>104862536</v>
      </c>
      <c r="B3946" s="28">
        <v>11950.12</v>
      </c>
      <c r="C3946">
        <v>104</v>
      </c>
      <c r="D3946" t="s">
        <v>39</v>
      </c>
      <c r="E3946" t="str">
        <f t="shared" si="61"/>
        <v>90-120</v>
      </c>
    </row>
    <row r="3947" spans="1:5" x14ac:dyDescent="0.25">
      <c r="A3947">
        <v>104865124</v>
      </c>
      <c r="B3947" s="28">
        <v>13713.07</v>
      </c>
      <c r="C3947">
        <v>113</v>
      </c>
      <c r="D3947" t="s">
        <v>40</v>
      </c>
      <c r="E3947" t="str">
        <f t="shared" si="61"/>
        <v>90-120</v>
      </c>
    </row>
    <row r="3948" spans="1:5" x14ac:dyDescent="0.25">
      <c r="A3948">
        <v>104867016</v>
      </c>
      <c r="B3948" s="28">
        <v>7703.22</v>
      </c>
      <c r="C3948">
        <v>134</v>
      </c>
      <c r="D3948" t="s">
        <v>38</v>
      </c>
      <c r="E3948" t="str">
        <f t="shared" si="61"/>
        <v>121-150</v>
      </c>
    </row>
    <row r="3949" spans="1:5" x14ac:dyDescent="0.25">
      <c r="A3949">
        <v>104875064</v>
      </c>
      <c r="B3949" s="28">
        <v>4059.33</v>
      </c>
      <c r="C3949">
        <v>149</v>
      </c>
      <c r="D3949" t="s">
        <v>39</v>
      </c>
      <c r="E3949" t="str">
        <f t="shared" si="61"/>
        <v>121-150</v>
      </c>
    </row>
    <row r="3950" spans="1:5" x14ac:dyDescent="0.25">
      <c r="A3950">
        <v>104875756</v>
      </c>
      <c r="B3950" s="28">
        <v>3006.61</v>
      </c>
      <c r="C3950">
        <v>141</v>
      </c>
      <c r="D3950" t="s">
        <v>40</v>
      </c>
      <c r="E3950" t="str">
        <f t="shared" si="61"/>
        <v>121-150</v>
      </c>
    </row>
    <row r="3951" spans="1:5" x14ac:dyDescent="0.25">
      <c r="A3951">
        <v>104877652</v>
      </c>
      <c r="B3951" s="28">
        <v>2054.83</v>
      </c>
      <c r="C3951">
        <v>149</v>
      </c>
      <c r="D3951" t="s">
        <v>38</v>
      </c>
      <c r="E3951" t="str">
        <f t="shared" si="61"/>
        <v>121-150</v>
      </c>
    </row>
    <row r="3952" spans="1:5" x14ac:dyDescent="0.25">
      <c r="A3952">
        <v>104878118</v>
      </c>
      <c r="B3952" s="28">
        <v>1304.44</v>
      </c>
      <c r="C3952">
        <v>141</v>
      </c>
      <c r="D3952" t="s">
        <v>39</v>
      </c>
      <c r="E3952" t="str">
        <f t="shared" si="61"/>
        <v>121-150</v>
      </c>
    </row>
    <row r="3953" spans="1:5" x14ac:dyDescent="0.25">
      <c r="A3953">
        <v>104881614</v>
      </c>
      <c r="B3953" s="28">
        <v>2221.8000000000002</v>
      </c>
      <c r="C3953">
        <v>136</v>
      </c>
      <c r="D3953" t="s">
        <v>40</v>
      </c>
      <c r="E3953" t="str">
        <f t="shared" si="61"/>
        <v>121-150</v>
      </c>
    </row>
    <row r="3954" spans="1:5" x14ac:dyDescent="0.25">
      <c r="A3954">
        <v>104897992</v>
      </c>
      <c r="B3954" s="28">
        <v>19885.13</v>
      </c>
      <c r="C3954">
        <v>149</v>
      </c>
      <c r="D3954" t="s">
        <v>39</v>
      </c>
      <c r="E3954" t="str">
        <f t="shared" si="61"/>
        <v>121-150</v>
      </c>
    </row>
    <row r="3955" spans="1:5" x14ac:dyDescent="0.25">
      <c r="A3955">
        <v>104905472</v>
      </c>
      <c r="B3955" s="28">
        <v>5585.32</v>
      </c>
      <c r="C3955">
        <v>143</v>
      </c>
      <c r="D3955" t="s">
        <v>39</v>
      </c>
      <c r="E3955" t="str">
        <f t="shared" si="61"/>
        <v>121-150</v>
      </c>
    </row>
    <row r="3956" spans="1:5" x14ac:dyDescent="0.25">
      <c r="A3956">
        <v>104907480</v>
      </c>
      <c r="B3956" s="28">
        <v>5555.85</v>
      </c>
      <c r="C3956">
        <v>148</v>
      </c>
      <c r="D3956" t="s">
        <v>39</v>
      </c>
      <c r="E3956" t="str">
        <f t="shared" si="61"/>
        <v>121-150</v>
      </c>
    </row>
    <row r="3957" spans="1:5" x14ac:dyDescent="0.25">
      <c r="A3957">
        <v>104910604</v>
      </c>
      <c r="B3957" s="28">
        <v>3183.63</v>
      </c>
      <c r="C3957">
        <v>118</v>
      </c>
      <c r="D3957" t="s">
        <v>39</v>
      </c>
      <c r="E3957" t="str">
        <f t="shared" si="61"/>
        <v>90-120</v>
      </c>
    </row>
    <row r="3958" spans="1:5" x14ac:dyDescent="0.25">
      <c r="A3958">
        <v>104914360</v>
      </c>
      <c r="B3958" s="28">
        <v>2185.9</v>
      </c>
      <c r="C3958">
        <v>127</v>
      </c>
      <c r="D3958" t="s">
        <v>39</v>
      </c>
      <c r="E3958" t="str">
        <f t="shared" si="61"/>
        <v>121-150</v>
      </c>
    </row>
    <row r="3959" spans="1:5" x14ac:dyDescent="0.25">
      <c r="A3959">
        <v>104946226</v>
      </c>
      <c r="B3959" s="28">
        <v>5355.81</v>
      </c>
      <c r="C3959">
        <v>122</v>
      </c>
      <c r="D3959" t="s">
        <v>38</v>
      </c>
      <c r="E3959" t="str">
        <f t="shared" si="61"/>
        <v>121-150</v>
      </c>
    </row>
    <row r="3960" spans="1:5" x14ac:dyDescent="0.25">
      <c r="A3960">
        <v>104947372</v>
      </c>
      <c r="B3960" s="28">
        <v>25406.63</v>
      </c>
      <c r="C3960">
        <v>136</v>
      </c>
      <c r="D3960" t="s">
        <v>38</v>
      </c>
      <c r="E3960" t="str">
        <f t="shared" si="61"/>
        <v>121-150</v>
      </c>
    </row>
    <row r="3961" spans="1:5" x14ac:dyDescent="0.25">
      <c r="A3961">
        <v>104950488</v>
      </c>
      <c r="B3961" s="28">
        <v>3453.17</v>
      </c>
      <c r="C3961">
        <v>141</v>
      </c>
      <c r="D3961" t="s">
        <v>38</v>
      </c>
      <c r="E3961" t="str">
        <f t="shared" si="61"/>
        <v>121-150</v>
      </c>
    </row>
    <row r="3962" spans="1:5" x14ac:dyDescent="0.25">
      <c r="A3962">
        <v>104962436</v>
      </c>
      <c r="B3962" s="28">
        <v>7508.06</v>
      </c>
      <c r="C3962">
        <v>120</v>
      </c>
      <c r="D3962" t="s">
        <v>39</v>
      </c>
      <c r="E3962" t="str">
        <f t="shared" si="61"/>
        <v>90-120</v>
      </c>
    </row>
    <row r="3963" spans="1:5" x14ac:dyDescent="0.25">
      <c r="A3963">
        <v>104967816</v>
      </c>
      <c r="B3963" s="28">
        <v>3267.43</v>
      </c>
      <c r="C3963">
        <v>136</v>
      </c>
      <c r="D3963" t="s">
        <v>39</v>
      </c>
      <c r="E3963" t="str">
        <f t="shared" si="61"/>
        <v>121-150</v>
      </c>
    </row>
    <row r="3964" spans="1:5" x14ac:dyDescent="0.25">
      <c r="A3964">
        <v>104970212</v>
      </c>
      <c r="B3964" s="28">
        <v>4330.8</v>
      </c>
      <c r="C3964">
        <v>150</v>
      </c>
      <c r="D3964" t="s">
        <v>39</v>
      </c>
      <c r="E3964" t="str">
        <f t="shared" si="61"/>
        <v>121-150</v>
      </c>
    </row>
    <row r="3965" spans="1:5" x14ac:dyDescent="0.25">
      <c r="A3965">
        <v>104974574</v>
      </c>
      <c r="B3965" s="28">
        <v>6218.5</v>
      </c>
      <c r="C3965">
        <v>150</v>
      </c>
      <c r="D3965" t="s">
        <v>39</v>
      </c>
      <c r="E3965" t="str">
        <f t="shared" si="61"/>
        <v>121-150</v>
      </c>
    </row>
    <row r="3966" spans="1:5" x14ac:dyDescent="0.25">
      <c r="A3966">
        <v>104974876</v>
      </c>
      <c r="B3966" s="28">
        <v>14239.66</v>
      </c>
      <c r="C3966">
        <v>120</v>
      </c>
      <c r="D3966" t="s">
        <v>39</v>
      </c>
      <c r="E3966" t="str">
        <f t="shared" si="61"/>
        <v>90-120</v>
      </c>
    </row>
    <row r="3967" spans="1:5" x14ac:dyDescent="0.25">
      <c r="A3967">
        <v>104975964</v>
      </c>
      <c r="B3967" s="28">
        <v>7493.45</v>
      </c>
      <c r="C3967">
        <v>90</v>
      </c>
      <c r="D3967" t="s">
        <v>40</v>
      </c>
      <c r="E3967" t="str">
        <f t="shared" si="61"/>
        <v>90-120</v>
      </c>
    </row>
    <row r="3968" spans="1:5" x14ac:dyDescent="0.25">
      <c r="A3968">
        <v>104978124</v>
      </c>
      <c r="B3968" s="28">
        <v>5026.0600000000004</v>
      </c>
      <c r="C3968">
        <v>150</v>
      </c>
      <c r="D3968" t="s">
        <v>38</v>
      </c>
      <c r="E3968" t="str">
        <f t="shared" si="61"/>
        <v>121-150</v>
      </c>
    </row>
    <row r="3969" spans="1:5" x14ac:dyDescent="0.25">
      <c r="A3969">
        <v>105012676</v>
      </c>
      <c r="B3969" s="28">
        <v>5080.47</v>
      </c>
      <c r="C3969">
        <v>120</v>
      </c>
      <c r="D3969" t="s">
        <v>39</v>
      </c>
      <c r="E3969" t="str">
        <f t="shared" si="61"/>
        <v>90-120</v>
      </c>
    </row>
    <row r="3970" spans="1:5" x14ac:dyDescent="0.25">
      <c r="A3970">
        <v>105031192</v>
      </c>
      <c r="B3970" s="28">
        <v>6386.13</v>
      </c>
      <c r="C3970">
        <v>91</v>
      </c>
      <c r="D3970" t="s">
        <v>38</v>
      </c>
      <c r="E3970" t="str">
        <f t="shared" si="61"/>
        <v>90-120</v>
      </c>
    </row>
    <row r="3971" spans="1:5" x14ac:dyDescent="0.25">
      <c r="A3971">
        <v>105044432</v>
      </c>
      <c r="B3971" s="28">
        <v>1258.93</v>
      </c>
      <c r="C3971">
        <v>118</v>
      </c>
      <c r="D3971" t="s">
        <v>39</v>
      </c>
      <c r="E3971" t="str">
        <f t="shared" ref="E3971:E4034" si="62">IF(C3971&lt;=120,"90-120","121-150")</f>
        <v>90-120</v>
      </c>
    </row>
    <row r="3972" spans="1:5" x14ac:dyDescent="0.25">
      <c r="A3972">
        <v>105045112</v>
      </c>
      <c r="B3972" s="28">
        <v>1034.47</v>
      </c>
      <c r="C3972">
        <v>121</v>
      </c>
      <c r="D3972" t="s">
        <v>40</v>
      </c>
      <c r="E3972" t="str">
        <f t="shared" si="62"/>
        <v>121-150</v>
      </c>
    </row>
    <row r="3973" spans="1:5" x14ac:dyDescent="0.25">
      <c r="A3973">
        <v>105045692</v>
      </c>
      <c r="B3973" s="28">
        <v>2165.17</v>
      </c>
      <c r="C3973">
        <v>118</v>
      </c>
      <c r="D3973" t="s">
        <v>39</v>
      </c>
      <c r="E3973" t="str">
        <f t="shared" si="62"/>
        <v>90-120</v>
      </c>
    </row>
    <row r="3974" spans="1:5" x14ac:dyDescent="0.25">
      <c r="A3974">
        <v>105076788</v>
      </c>
      <c r="B3974" s="28">
        <v>1497.99</v>
      </c>
      <c r="C3974">
        <v>90</v>
      </c>
      <c r="D3974" t="s">
        <v>38</v>
      </c>
      <c r="E3974" t="str">
        <f t="shared" si="62"/>
        <v>90-120</v>
      </c>
    </row>
    <row r="3975" spans="1:5" x14ac:dyDescent="0.25">
      <c r="A3975">
        <v>105089866</v>
      </c>
      <c r="B3975" s="28">
        <v>10270.33</v>
      </c>
      <c r="C3975">
        <v>119</v>
      </c>
      <c r="D3975" t="s">
        <v>40</v>
      </c>
      <c r="E3975" t="str">
        <f t="shared" si="62"/>
        <v>90-120</v>
      </c>
    </row>
    <row r="3976" spans="1:5" x14ac:dyDescent="0.25">
      <c r="A3976">
        <v>105090054</v>
      </c>
      <c r="B3976" s="28">
        <v>4017.78</v>
      </c>
      <c r="C3976">
        <v>92</v>
      </c>
      <c r="D3976" t="s">
        <v>38</v>
      </c>
      <c r="E3976" t="str">
        <f t="shared" si="62"/>
        <v>90-120</v>
      </c>
    </row>
    <row r="3977" spans="1:5" x14ac:dyDescent="0.25">
      <c r="A3977">
        <v>105090608</v>
      </c>
      <c r="B3977" s="28">
        <v>4089.24</v>
      </c>
      <c r="C3977">
        <v>148</v>
      </c>
      <c r="D3977" t="s">
        <v>39</v>
      </c>
      <c r="E3977" t="str">
        <f t="shared" si="62"/>
        <v>121-150</v>
      </c>
    </row>
    <row r="3978" spans="1:5" x14ac:dyDescent="0.25">
      <c r="A3978">
        <v>105093772</v>
      </c>
      <c r="B3978" s="28">
        <v>5015.67</v>
      </c>
      <c r="C3978">
        <v>121</v>
      </c>
      <c r="D3978" t="s">
        <v>38</v>
      </c>
      <c r="E3978" t="str">
        <f t="shared" si="62"/>
        <v>121-150</v>
      </c>
    </row>
    <row r="3979" spans="1:5" x14ac:dyDescent="0.25">
      <c r="A3979">
        <v>105095780</v>
      </c>
      <c r="B3979" s="28">
        <v>5797.75</v>
      </c>
      <c r="C3979">
        <v>92</v>
      </c>
      <c r="D3979" t="s">
        <v>39</v>
      </c>
      <c r="E3979" t="str">
        <f t="shared" si="62"/>
        <v>90-120</v>
      </c>
    </row>
    <row r="3980" spans="1:5" x14ac:dyDescent="0.25">
      <c r="A3980">
        <v>105096262</v>
      </c>
      <c r="B3980" s="28">
        <v>7363.61</v>
      </c>
      <c r="C3980">
        <v>120</v>
      </c>
      <c r="D3980" t="s">
        <v>39</v>
      </c>
      <c r="E3980" t="str">
        <f t="shared" si="62"/>
        <v>90-120</v>
      </c>
    </row>
    <row r="3981" spans="1:5" x14ac:dyDescent="0.25">
      <c r="A3981">
        <v>105096952</v>
      </c>
      <c r="B3981" s="28">
        <v>4435.09</v>
      </c>
      <c r="C3981">
        <v>116</v>
      </c>
      <c r="D3981" t="s">
        <v>38</v>
      </c>
      <c r="E3981" t="str">
        <f t="shared" si="62"/>
        <v>90-120</v>
      </c>
    </row>
    <row r="3982" spans="1:5" x14ac:dyDescent="0.25">
      <c r="A3982">
        <v>105100746</v>
      </c>
      <c r="B3982" s="28">
        <v>4316.33</v>
      </c>
      <c r="C3982">
        <v>149</v>
      </c>
      <c r="D3982" t="s">
        <v>38</v>
      </c>
      <c r="E3982" t="str">
        <f t="shared" si="62"/>
        <v>121-150</v>
      </c>
    </row>
    <row r="3983" spans="1:5" x14ac:dyDescent="0.25">
      <c r="A3983">
        <v>105133572</v>
      </c>
      <c r="B3983" s="28">
        <v>2844.22</v>
      </c>
      <c r="C3983">
        <v>118</v>
      </c>
      <c r="D3983" t="s">
        <v>38</v>
      </c>
      <c r="E3983" t="str">
        <f t="shared" si="62"/>
        <v>90-120</v>
      </c>
    </row>
    <row r="3984" spans="1:5" x14ac:dyDescent="0.25">
      <c r="A3984">
        <v>105138638</v>
      </c>
      <c r="B3984" s="28">
        <v>3018.55</v>
      </c>
      <c r="C3984">
        <v>136</v>
      </c>
      <c r="D3984" t="s">
        <v>40</v>
      </c>
      <c r="E3984" t="str">
        <f t="shared" si="62"/>
        <v>121-150</v>
      </c>
    </row>
    <row r="3985" spans="1:5" x14ac:dyDescent="0.25">
      <c r="A3985">
        <v>105142440</v>
      </c>
      <c r="B3985" s="28">
        <v>6734.45</v>
      </c>
      <c r="C3985">
        <v>141</v>
      </c>
      <c r="D3985" t="s">
        <v>38</v>
      </c>
      <c r="E3985" t="str">
        <f t="shared" si="62"/>
        <v>121-150</v>
      </c>
    </row>
    <row r="3986" spans="1:5" x14ac:dyDescent="0.25">
      <c r="A3986">
        <v>105159048</v>
      </c>
      <c r="B3986" s="28">
        <v>9618.76</v>
      </c>
      <c r="C3986">
        <v>92</v>
      </c>
      <c r="D3986" t="s">
        <v>39</v>
      </c>
      <c r="E3986" t="str">
        <f t="shared" si="62"/>
        <v>90-120</v>
      </c>
    </row>
    <row r="3987" spans="1:5" x14ac:dyDescent="0.25">
      <c r="A3987">
        <v>105161572</v>
      </c>
      <c r="B3987" s="28">
        <v>3063.55</v>
      </c>
      <c r="C3987">
        <v>148</v>
      </c>
      <c r="D3987" t="s">
        <v>40</v>
      </c>
      <c r="E3987" t="str">
        <f t="shared" si="62"/>
        <v>121-150</v>
      </c>
    </row>
    <row r="3988" spans="1:5" x14ac:dyDescent="0.25">
      <c r="A3988">
        <v>105176806</v>
      </c>
      <c r="B3988" s="28">
        <v>9040</v>
      </c>
      <c r="C3988">
        <v>106</v>
      </c>
      <c r="D3988" t="s">
        <v>38</v>
      </c>
      <c r="E3988" t="str">
        <f t="shared" si="62"/>
        <v>90-120</v>
      </c>
    </row>
    <row r="3989" spans="1:5" x14ac:dyDescent="0.25">
      <c r="A3989">
        <v>105177284</v>
      </c>
      <c r="B3989" s="28">
        <v>10396.620000000001</v>
      </c>
      <c r="C3989">
        <v>141</v>
      </c>
      <c r="D3989" t="s">
        <v>38</v>
      </c>
      <c r="E3989" t="str">
        <f t="shared" si="62"/>
        <v>121-150</v>
      </c>
    </row>
    <row r="3990" spans="1:5" x14ac:dyDescent="0.25">
      <c r="A3990">
        <v>105181998</v>
      </c>
      <c r="B3990" s="28">
        <v>10504.91</v>
      </c>
      <c r="C3990">
        <v>143</v>
      </c>
      <c r="D3990" t="s">
        <v>39</v>
      </c>
      <c r="E3990" t="str">
        <f t="shared" si="62"/>
        <v>121-150</v>
      </c>
    </row>
    <row r="3991" spans="1:5" x14ac:dyDescent="0.25">
      <c r="A3991">
        <v>105183112</v>
      </c>
      <c r="B3991" s="28">
        <v>2292.11</v>
      </c>
      <c r="C3991">
        <v>91</v>
      </c>
      <c r="D3991" t="s">
        <v>40</v>
      </c>
      <c r="E3991" t="str">
        <f t="shared" si="62"/>
        <v>90-120</v>
      </c>
    </row>
    <row r="3992" spans="1:5" x14ac:dyDescent="0.25">
      <c r="A3992">
        <v>105190510</v>
      </c>
      <c r="B3992" s="28">
        <v>4513.4399999999996</v>
      </c>
      <c r="C3992">
        <v>120</v>
      </c>
      <c r="D3992" t="s">
        <v>38</v>
      </c>
      <c r="E3992" t="str">
        <f t="shared" si="62"/>
        <v>90-120</v>
      </c>
    </row>
    <row r="3993" spans="1:5" x14ac:dyDescent="0.25">
      <c r="A3993">
        <v>105206534</v>
      </c>
      <c r="B3993" s="28">
        <v>1709.35</v>
      </c>
      <c r="C3993">
        <v>106</v>
      </c>
      <c r="D3993" t="s">
        <v>38</v>
      </c>
      <c r="E3993" t="str">
        <f t="shared" si="62"/>
        <v>90-120</v>
      </c>
    </row>
    <row r="3994" spans="1:5" x14ac:dyDescent="0.25">
      <c r="A3994">
        <v>105207370</v>
      </c>
      <c r="B3994" s="28">
        <v>3255.15</v>
      </c>
      <c r="C3994">
        <v>150</v>
      </c>
      <c r="D3994" t="s">
        <v>38</v>
      </c>
      <c r="E3994" t="str">
        <f t="shared" si="62"/>
        <v>121-150</v>
      </c>
    </row>
    <row r="3995" spans="1:5" x14ac:dyDescent="0.25">
      <c r="A3995">
        <v>105233572</v>
      </c>
      <c r="B3995" s="28">
        <v>5147.37</v>
      </c>
      <c r="C3995">
        <v>111</v>
      </c>
      <c r="D3995" t="s">
        <v>39</v>
      </c>
      <c r="E3995" t="str">
        <f t="shared" si="62"/>
        <v>90-120</v>
      </c>
    </row>
    <row r="3996" spans="1:5" x14ac:dyDescent="0.25">
      <c r="A3996">
        <v>105270754</v>
      </c>
      <c r="B3996" s="28">
        <v>6123.73</v>
      </c>
      <c r="C3996">
        <v>97</v>
      </c>
      <c r="D3996" t="s">
        <v>39</v>
      </c>
      <c r="E3996" t="str">
        <f t="shared" si="62"/>
        <v>90-120</v>
      </c>
    </row>
    <row r="3997" spans="1:5" x14ac:dyDescent="0.25">
      <c r="A3997">
        <v>105271134</v>
      </c>
      <c r="B3997" s="28">
        <v>6074.08</v>
      </c>
      <c r="C3997">
        <v>136</v>
      </c>
      <c r="D3997" t="s">
        <v>40</v>
      </c>
      <c r="E3997" t="str">
        <f t="shared" si="62"/>
        <v>121-150</v>
      </c>
    </row>
    <row r="3998" spans="1:5" x14ac:dyDescent="0.25">
      <c r="A3998">
        <v>105272708</v>
      </c>
      <c r="B3998" s="28">
        <v>1978.73</v>
      </c>
      <c r="C3998">
        <v>111</v>
      </c>
      <c r="D3998" t="s">
        <v>40</v>
      </c>
      <c r="E3998" t="str">
        <f t="shared" si="62"/>
        <v>90-120</v>
      </c>
    </row>
    <row r="3999" spans="1:5" x14ac:dyDescent="0.25">
      <c r="A3999">
        <v>105273716</v>
      </c>
      <c r="B3999" s="28">
        <v>8903.8700000000008</v>
      </c>
      <c r="C3999">
        <v>97</v>
      </c>
      <c r="D3999" t="s">
        <v>39</v>
      </c>
      <c r="E3999" t="str">
        <f t="shared" si="62"/>
        <v>90-120</v>
      </c>
    </row>
    <row r="4000" spans="1:5" x14ac:dyDescent="0.25">
      <c r="A4000">
        <v>105277708</v>
      </c>
      <c r="B4000" s="28">
        <v>3286.77</v>
      </c>
      <c r="C4000">
        <v>148</v>
      </c>
      <c r="D4000" t="s">
        <v>40</v>
      </c>
      <c r="E4000" t="str">
        <f t="shared" si="62"/>
        <v>121-150</v>
      </c>
    </row>
    <row r="4001" spans="1:5" x14ac:dyDescent="0.25">
      <c r="A4001">
        <v>105284076</v>
      </c>
      <c r="B4001" s="28">
        <v>8792.59</v>
      </c>
      <c r="C4001">
        <v>136</v>
      </c>
      <c r="D4001" t="s">
        <v>38</v>
      </c>
      <c r="E4001" t="str">
        <f t="shared" si="62"/>
        <v>121-150</v>
      </c>
    </row>
    <row r="4002" spans="1:5" x14ac:dyDescent="0.25">
      <c r="A4002">
        <v>105290170</v>
      </c>
      <c r="B4002" s="28">
        <v>5319.63</v>
      </c>
      <c r="C4002">
        <v>141</v>
      </c>
      <c r="D4002" t="s">
        <v>40</v>
      </c>
      <c r="E4002" t="str">
        <f t="shared" si="62"/>
        <v>121-150</v>
      </c>
    </row>
    <row r="4003" spans="1:5" x14ac:dyDescent="0.25">
      <c r="A4003">
        <v>105306176</v>
      </c>
      <c r="B4003" s="28">
        <v>4953.63</v>
      </c>
      <c r="C4003">
        <v>126</v>
      </c>
      <c r="D4003" t="s">
        <v>39</v>
      </c>
      <c r="E4003" t="str">
        <f t="shared" si="62"/>
        <v>121-150</v>
      </c>
    </row>
    <row r="4004" spans="1:5" x14ac:dyDescent="0.25">
      <c r="A4004">
        <v>105311706</v>
      </c>
      <c r="B4004" s="28">
        <v>9960.6200000000008</v>
      </c>
      <c r="C4004">
        <v>141</v>
      </c>
      <c r="D4004" t="s">
        <v>39</v>
      </c>
      <c r="E4004" t="str">
        <f t="shared" si="62"/>
        <v>121-150</v>
      </c>
    </row>
    <row r="4005" spans="1:5" x14ac:dyDescent="0.25">
      <c r="A4005">
        <v>105311850</v>
      </c>
      <c r="B4005" s="28">
        <v>2456.98</v>
      </c>
      <c r="C4005">
        <v>133</v>
      </c>
      <c r="D4005" t="s">
        <v>39</v>
      </c>
      <c r="E4005" t="str">
        <f t="shared" si="62"/>
        <v>121-150</v>
      </c>
    </row>
    <row r="4006" spans="1:5" x14ac:dyDescent="0.25">
      <c r="A4006">
        <v>105316952</v>
      </c>
      <c r="B4006" s="28">
        <v>1861.18</v>
      </c>
      <c r="C4006">
        <v>103</v>
      </c>
      <c r="D4006" t="s">
        <v>38</v>
      </c>
      <c r="E4006" t="str">
        <f t="shared" si="62"/>
        <v>90-120</v>
      </c>
    </row>
    <row r="4007" spans="1:5" x14ac:dyDescent="0.25">
      <c r="A4007">
        <v>105317566</v>
      </c>
      <c r="B4007" s="28">
        <v>12977.52</v>
      </c>
      <c r="C4007">
        <v>103</v>
      </c>
      <c r="D4007" t="s">
        <v>39</v>
      </c>
      <c r="E4007" t="str">
        <f t="shared" si="62"/>
        <v>90-120</v>
      </c>
    </row>
    <row r="4008" spans="1:5" x14ac:dyDescent="0.25">
      <c r="A4008">
        <v>105325050</v>
      </c>
      <c r="B4008" s="28">
        <v>6166.48</v>
      </c>
      <c r="C4008">
        <v>103</v>
      </c>
      <c r="D4008" t="s">
        <v>39</v>
      </c>
      <c r="E4008" t="str">
        <f t="shared" si="62"/>
        <v>90-120</v>
      </c>
    </row>
    <row r="4009" spans="1:5" x14ac:dyDescent="0.25">
      <c r="A4009">
        <v>105334634</v>
      </c>
      <c r="B4009" s="28">
        <v>5757.64</v>
      </c>
      <c r="C4009">
        <v>133</v>
      </c>
      <c r="D4009" t="s">
        <v>40</v>
      </c>
      <c r="E4009" t="str">
        <f t="shared" si="62"/>
        <v>121-150</v>
      </c>
    </row>
    <row r="4010" spans="1:5" x14ac:dyDescent="0.25">
      <c r="A4010">
        <v>105335520</v>
      </c>
      <c r="B4010" s="28">
        <v>20450.84</v>
      </c>
      <c r="C4010">
        <v>103</v>
      </c>
      <c r="D4010" t="s">
        <v>40</v>
      </c>
      <c r="E4010" t="str">
        <f t="shared" si="62"/>
        <v>90-120</v>
      </c>
    </row>
    <row r="4011" spans="1:5" x14ac:dyDescent="0.25">
      <c r="A4011">
        <v>105337478</v>
      </c>
      <c r="B4011" s="28">
        <v>8043.32</v>
      </c>
      <c r="C4011">
        <v>141</v>
      </c>
      <c r="D4011" t="s">
        <v>38</v>
      </c>
      <c r="E4011" t="str">
        <f t="shared" si="62"/>
        <v>121-150</v>
      </c>
    </row>
    <row r="4012" spans="1:5" x14ac:dyDescent="0.25">
      <c r="A4012">
        <v>105340228</v>
      </c>
      <c r="B4012" s="28">
        <v>7698.29</v>
      </c>
      <c r="C4012">
        <v>103</v>
      </c>
      <c r="D4012" t="s">
        <v>38</v>
      </c>
      <c r="E4012" t="str">
        <f t="shared" si="62"/>
        <v>90-120</v>
      </c>
    </row>
    <row r="4013" spans="1:5" x14ac:dyDescent="0.25">
      <c r="A4013">
        <v>105348298</v>
      </c>
      <c r="B4013" s="28">
        <v>9929.41</v>
      </c>
      <c r="C4013">
        <v>133</v>
      </c>
      <c r="D4013" t="s">
        <v>39</v>
      </c>
      <c r="E4013" t="str">
        <f t="shared" si="62"/>
        <v>121-150</v>
      </c>
    </row>
    <row r="4014" spans="1:5" x14ac:dyDescent="0.25">
      <c r="A4014">
        <v>105349008</v>
      </c>
      <c r="B4014" s="28">
        <v>11731.52</v>
      </c>
      <c r="C4014">
        <v>133</v>
      </c>
      <c r="D4014" t="s">
        <v>39</v>
      </c>
      <c r="E4014" t="str">
        <f t="shared" si="62"/>
        <v>121-150</v>
      </c>
    </row>
    <row r="4015" spans="1:5" x14ac:dyDescent="0.25">
      <c r="A4015">
        <v>105350804</v>
      </c>
      <c r="B4015" s="28">
        <v>3989.3</v>
      </c>
      <c r="C4015">
        <v>126</v>
      </c>
      <c r="D4015" t="s">
        <v>39</v>
      </c>
      <c r="E4015" t="str">
        <f t="shared" si="62"/>
        <v>121-150</v>
      </c>
    </row>
    <row r="4016" spans="1:5" x14ac:dyDescent="0.25">
      <c r="A4016">
        <v>105352214</v>
      </c>
      <c r="B4016" s="28">
        <v>7024.84</v>
      </c>
      <c r="C4016">
        <v>103</v>
      </c>
      <c r="D4016" t="s">
        <v>38</v>
      </c>
      <c r="E4016" t="str">
        <f t="shared" si="62"/>
        <v>90-120</v>
      </c>
    </row>
    <row r="4017" spans="1:5" x14ac:dyDescent="0.25">
      <c r="A4017">
        <v>105353726</v>
      </c>
      <c r="B4017" s="28">
        <v>14039.34</v>
      </c>
      <c r="C4017">
        <v>103</v>
      </c>
      <c r="D4017" t="s">
        <v>39</v>
      </c>
      <c r="E4017" t="str">
        <f t="shared" si="62"/>
        <v>90-120</v>
      </c>
    </row>
    <row r="4018" spans="1:5" x14ac:dyDescent="0.25">
      <c r="A4018">
        <v>105368098</v>
      </c>
      <c r="B4018" s="28">
        <v>3758.88</v>
      </c>
      <c r="C4018">
        <v>90</v>
      </c>
      <c r="D4018" t="s">
        <v>39</v>
      </c>
      <c r="E4018" t="str">
        <f t="shared" si="62"/>
        <v>90-120</v>
      </c>
    </row>
    <row r="4019" spans="1:5" x14ac:dyDescent="0.25">
      <c r="A4019">
        <v>105372666</v>
      </c>
      <c r="B4019" s="28">
        <v>9723.5400000000009</v>
      </c>
      <c r="C4019">
        <v>141</v>
      </c>
      <c r="D4019" t="s">
        <v>39</v>
      </c>
      <c r="E4019" t="str">
        <f t="shared" si="62"/>
        <v>121-150</v>
      </c>
    </row>
    <row r="4020" spans="1:5" x14ac:dyDescent="0.25">
      <c r="A4020">
        <v>105372958</v>
      </c>
      <c r="B4020" s="28">
        <v>4389.6499999999996</v>
      </c>
      <c r="C4020">
        <v>120</v>
      </c>
      <c r="D4020" t="s">
        <v>40</v>
      </c>
      <c r="E4020" t="str">
        <f t="shared" si="62"/>
        <v>90-120</v>
      </c>
    </row>
    <row r="4021" spans="1:5" x14ac:dyDescent="0.25">
      <c r="A4021">
        <v>105376908</v>
      </c>
      <c r="B4021" s="28">
        <v>2839.82</v>
      </c>
      <c r="C4021">
        <v>122</v>
      </c>
      <c r="D4021" t="s">
        <v>38</v>
      </c>
      <c r="E4021" t="str">
        <f t="shared" si="62"/>
        <v>121-150</v>
      </c>
    </row>
    <row r="4022" spans="1:5" x14ac:dyDescent="0.25">
      <c r="A4022">
        <v>105383720</v>
      </c>
      <c r="B4022" s="28">
        <v>9323.7199999999993</v>
      </c>
      <c r="C4022">
        <v>150</v>
      </c>
      <c r="D4022" t="s">
        <v>39</v>
      </c>
      <c r="E4022" t="str">
        <f t="shared" si="62"/>
        <v>121-150</v>
      </c>
    </row>
    <row r="4023" spans="1:5" x14ac:dyDescent="0.25">
      <c r="A4023">
        <v>105387168</v>
      </c>
      <c r="B4023" s="28">
        <v>6591.64</v>
      </c>
      <c r="C4023">
        <v>141</v>
      </c>
      <c r="D4023" t="s">
        <v>39</v>
      </c>
      <c r="E4023" t="str">
        <f t="shared" si="62"/>
        <v>121-150</v>
      </c>
    </row>
    <row r="4024" spans="1:5" x14ac:dyDescent="0.25">
      <c r="A4024">
        <v>105393332</v>
      </c>
      <c r="B4024" s="28">
        <v>4603.08</v>
      </c>
      <c r="C4024">
        <v>92</v>
      </c>
      <c r="D4024" t="s">
        <v>39</v>
      </c>
      <c r="E4024" t="str">
        <f t="shared" si="62"/>
        <v>90-120</v>
      </c>
    </row>
    <row r="4025" spans="1:5" x14ac:dyDescent="0.25">
      <c r="A4025">
        <v>105394310</v>
      </c>
      <c r="B4025" s="28">
        <v>4254.24</v>
      </c>
      <c r="C4025">
        <v>133</v>
      </c>
      <c r="D4025" t="s">
        <v>39</v>
      </c>
      <c r="E4025" t="str">
        <f t="shared" si="62"/>
        <v>121-150</v>
      </c>
    </row>
    <row r="4026" spans="1:5" x14ac:dyDescent="0.25">
      <c r="A4026">
        <v>105394954</v>
      </c>
      <c r="B4026" s="28">
        <v>2670.78</v>
      </c>
      <c r="C4026">
        <v>150</v>
      </c>
      <c r="D4026" t="s">
        <v>38</v>
      </c>
      <c r="E4026" t="str">
        <f t="shared" si="62"/>
        <v>121-150</v>
      </c>
    </row>
    <row r="4027" spans="1:5" x14ac:dyDescent="0.25">
      <c r="A4027">
        <v>105397278</v>
      </c>
      <c r="B4027" s="28">
        <v>4410.8900000000003</v>
      </c>
      <c r="C4027">
        <v>150</v>
      </c>
      <c r="D4027" t="s">
        <v>39</v>
      </c>
      <c r="E4027" t="str">
        <f t="shared" si="62"/>
        <v>121-150</v>
      </c>
    </row>
    <row r="4028" spans="1:5" x14ac:dyDescent="0.25">
      <c r="A4028">
        <v>105400816</v>
      </c>
      <c r="B4028" s="28">
        <v>2402.5</v>
      </c>
      <c r="C4028">
        <v>148</v>
      </c>
      <c r="D4028" t="s">
        <v>39</v>
      </c>
      <c r="E4028" t="str">
        <f t="shared" si="62"/>
        <v>121-150</v>
      </c>
    </row>
    <row r="4029" spans="1:5" x14ac:dyDescent="0.25">
      <c r="A4029">
        <v>105404672</v>
      </c>
      <c r="B4029" s="28">
        <v>5206.22</v>
      </c>
      <c r="C4029">
        <v>91</v>
      </c>
      <c r="D4029" t="s">
        <v>39</v>
      </c>
      <c r="E4029" t="str">
        <f t="shared" si="62"/>
        <v>90-120</v>
      </c>
    </row>
    <row r="4030" spans="1:5" x14ac:dyDescent="0.25">
      <c r="A4030">
        <v>105410198</v>
      </c>
      <c r="B4030" s="28">
        <v>1016.51</v>
      </c>
      <c r="C4030">
        <v>90</v>
      </c>
      <c r="D4030" t="s">
        <v>38</v>
      </c>
      <c r="E4030" t="str">
        <f t="shared" si="62"/>
        <v>90-120</v>
      </c>
    </row>
    <row r="4031" spans="1:5" x14ac:dyDescent="0.25">
      <c r="A4031">
        <v>105435924</v>
      </c>
      <c r="B4031" s="28">
        <v>12914.42</v>
      </c>
      <c r="C4031">
        <v>90</v>
      </c>
      <c r="D4031" t="s">
        <v>40</v>
      </c>
      <c r="E4031" t="str">
        <f t="shared" si="62"/>
        <v>90-120</v>
      </c>
    </row>
    <row r="4032" spans="1:5" x14ac:dyDescent="0.25">
      <c r="A4032">
        <v>105451024</v>
      </c>
      <c r="B4032" s="28">
        <v>1065.9100000000001</v>
      </c>
      <c r="C4032">
        <v>122</v>
      </c>
      <c r="D4032" t="s">
        <v>39</v>
      </c>
      <c r="E4032" t="str">
        <f t="shared" si="62"/>
        <v>121-150</v>
      </c>
    </row>
    <row r="4033" spans="1:5" x14ac:dyDescent="0.25">
      <c r="A4033">
        <v>105451086</v>
      </c>
      <c r="B4033" s="28">
        <v>1959.95</v>
      </c>
      <c r="C4033">
        <v>148</v>
      </c>
      <c r="D4033" t="s">
        <v>39</v>
      </c>
      <c r="E4033" t="str">
        <f t="shared" si="62"/>
        <v>121-150</v>
      </c>
    </row>
    <row r="4034" spans="1:5" x14ac:dyDescent="0.25">
      <c r="A4034">
        <v>105458410</v>
      </c>
      <c r="B4034" s="28">
        <v>10468.43</v>
      </c>
      <c r="C4034">
        <v>92</v>
      </c>
      <c r="D4034" t="s">
        <v>40</v>
      </c>
      <c r="E4034" t="str">
        <f t="shared" si="62"/>
        <v>90-120</v>
      </c>
    </row>
    <row r="4035" spans="1:5" x14ac:dyDescent="0.25">
      <c r="A4035">
        <v>105469036</v>
      </c>
      <c r="B4035" s="28">
        <v>5898.38</v>
      </c>
      <c r="C4035">
        <v>92</v>
      </c>
      <c r="D4035" t="s">
        <v>38</v>
      </c>
      <c r="E4035" t="str">
        <f t="shared" ref="E4035:E4098" si="63">IF(C4035&lt;=120,"90-120","121-150")</f>
        <v>90-120</v>
      </c>
    </row>
    <row r="4036" spans="1:5" x14ac:dyDescent="0.25">
      <c r="A4036">
        <v>105483280</v>
      </c>
      <c r="B4036" s="28">
        <v>4930.95</v>
      </c>
      <c r="C4036">
        <v>121</v>
      </c>
      <c r="D4036" t="s">
        <v>39</v>
      </c>
      <c r="E4036" t="str">
        <f t="shared" si="63"/>
        <v>121-150</v>
      </c>
    </row>
    <row r="4037" spans="1:5" x14ac:dyDescent="0.25">
      <c r="A4037">
        <v>105485636</v>
      </c>
      <c r="B4037" s="28">
        <v>1989.58</v>
      </c>
      <c r="C4037">
        <v>119</v>
      </c>
      <c r="D4037" t="s">
        <v>38</v>
      </c>
      <c r="E4037" t="str">
        <f t="shared" si="63"/>
        <v>90-120</v>
      </c>
    </row>
    <row r="4038" spans="1:5" x14ac:dyDescent="0.25">
      <c r="A4038">
        <v>105501650</v>
      </c>
      <c r="B4038" s="28">
        <v>4914.2700000000004</v>
      </c>
      <c r="C4038">
        <v>91</v>
      </c>
      <c r="D4038" t="s">
        <v>38</v>
      </c>
      <c r="E4038" t="str">
        <f t="shared" si="63"/>
        <v>90-120</v>
      </c>
    </row>
    <row r="4039" spans="1:5" x14ac:dyDescent="0.25">
      <c r="A4039">
        <v>105510424</v>
      </c>
      <c r="B4039" s="28">
        <v>1031.92</v>
      </c>
      <c r="C4039">
        <v>120</v>
      </c>
      <c r="D4039" t="s">
        <v>38</v>
      </c>
      <c r="E4039" t="str">
        <f t="shared" si="63"/>
        <v>90-120</v>
      </c>
    </row>
    <row r="4040" spans="1:5" x14ac:dyDescent="0.25">
      <c r="A4040">
        <v>105513320</v>
      </c>
      <c r="B4040" s="28">
        <v>2194.02</v>
      </c>
      <c r="C4040">
        <v>90</v>
      </c>
      <c r="D4040" t="s">
        <v>39</v>
      </c>
      <c r="E4040" t="str">
        <f t="shared" si="63"/>
        <v>90-120</v>
      </c>
    </row>
    <row r="4041" spans="1:5" x14ac:dyDescent="0.25">
      <c r="A4041">
        <v>105519038</v>
      </c>
      <c r="B4041" s="28">
        <v>3252.78</v>
      </c>
      <c r="C4041">
        <v>143</v>
      </c>
      <c r="D4041" t="s">
        <v>38</v>
      </c>
      <c r="E4041" t="str">
        <f t="shared" si="63"/>
        <v>121-150</v>
      </c>
    </row>
    <row r="4042" spans="1:5" x14ac:dyDescent="0.25">
      <c r="A4042">
        <v>105519860</v>
      </c>
      <c r="B4042" s="28">
        <v>10154.379999999999</v>
      </c>
      <c r="C4042">
        <v>136</v>
      </c>
      <c r="D4042" t="s">
        <v>39</v>
      </c>
      <c r="E4042" t="str">
        <f t="shared" si="63"/>
        <v>121-150</v>
      </c>
    </row>
    <row r="4043" spans="1:5" x14ac:dyDescent="0.25">
      <c r="A4043">
        <v>105533576</v>
      </c>
      <c r="B4043" s="28">
        <v>4972.97</v>
      </c>
      <c r="C4043">
        <v>134</v>
      </c>
      <c r="D4043" t="s">
        <v>39</v>
      </c>
      <c r="E4043" t="str">
        <f t="shared" si="63"/>
        <v>121-150</v>
      </c>
    </row>
    <row r="4044" spans="1:5" x14ac:dyDescent="0.25">
      <c r="A4044">
        <v>105534026</v>
      </c>
      <c r="B4044" s="28">
        <v>9535.93</v>
      </c>
      <c r="C4044">
        <v>90</v>
      </c>
      <c r="D4044" t="s">
        <v>40</v>
      </c>
      <c r="E4044" t="str">
        <f t="shared" si="63"/>
        <v>90-120</v>
      </c>
    </row>
    <row r="4045" spans="1:5" x14ac:dyDescent="0.25">
      <c r="A4045">
        <v>105544062</v>
      </c>
      <c r="B4045" s="28">
        <v>1358.66</v>
      </c>
      <c r="C4045">
        <v>92</v>
      </c>
      <c r="D4045" t="s">
        <v>38</v>
      </c>
      <c r="E4045" t="str">
        <f t="shared" si="63"/>
        <v>90-120</v>
      </c>
    </row>
    <row r="4046" spans="1:5" x14ac:dyDescent="0.25">
      <c r="A4046">
        <v>105556578</v>
      </c>
      <c r="B4046" s="28">
        <v>2715.24</v>
      </c>
      <c r="C4046">
        <v>91</v>
      </c>
      <c r="D4046" t="s">
        <v>38</v>
      </c>
      <c r="E4046" t="str">
        <f t="shared" si="63"/>
        <v>90-120</v>
      </c>
    </row>
    <row r="4047" spans="1:5" x14ac:dyDescent="0.25">
      <c r="A4047">
        <v>105564172</v>
      </c>
      <c r="B4047" s="28">
        <v>1216.28</v>
      </c>
      <c r="C4047">
        <v>120</v>
      </c>
      <c r="D4047" t="s">
        <v>39</v>
      </c>
      <c r="E4047" t="str">
        <f t="shared" si="63"/>
        <v>90-120</v>
      </c>
    </row>
    <row r="4048" spans="1:5" x14ac:dyDescent="0.25">
      <c r="A4048">
        <v>105570332</v>
      </c>
      <c r="B4048" s="28">
        <v>5003.9799999999996</v>
      </c>
      <c r="C4048">
        <v>136</v>
      </c>
      <c r="D4048" t="s">
        <v>38</v>
      </c>
      <c r="E4048" t="str">
        <f t="shared" si="63"/>
        <v>121-150</v>
      </c>
    </row>
    <row r="4049" spans="1:5" x14ac:dyDescent="0.25">
      <c r="A4049">
        <v>105580640</v>
      </c>
      <c r="B4049" s="28">
        <v>7930.88</v>
      </c>
      <c r="C4049">
        <v>149</v>
      </c>
      <c r="D4049" t="s">
        <v>39</v>
      </c>
      <c r="E4049" t="str">
        <f t="shared" si="63"/>
        <v>121-150</v>
      </c>
    </row>
    <row r="4050" spans="1:5" x14ac:dyDescent="0.25">
      <c r="A4050">
        <v>105588716</v>
      </c>
      <c r="B4050" s="28">
        <v>8163.54</v>
      </c>
      <c r="C4050">
        <v>119</v>
      </c>
      <c r="D4050" t="s">
        <v>40</v>
      </c>
      <c r="E4050" t="str">
        <f t="shared" si="63"/>
        <v>90-120</v>
      </c>
    </row>
    <row r="4051" spans="1:5" x14ac:dyDescent="0.25">
      <c r="A4051">
        <v>105588802</v>
      </c>
      <c r="B4051" s="28">
        <v>2732.75</v>
      </c>
      <c r="C4051">
        <v>118</v>
      </c>
      <c r="D4051" t="s">
        <v>39</v>
      </c>
      <c r="E4051" t="str">
        <f t="shared" si="63"/>
        <v>90-120</v>
      </c>
    </row>
    <row r="4052" spans="1:5" x14ac:dyDescent="0.25">
      <c r="A4052">
        <v>105595138</v>
      </c>
      <c r="B4052" s="28">
        <v>1888.96</v>
      </c>
      <c r="C4052">
        <v>119</v>
      </c>
      <c r="D4052" t="s">
        <v>39</v>
      </c>
      <c r="E4052" t="str">
        <f t="shared" si="63"/>
        <v>90-120</v>
      </c>
    </row>
    <row r="4053" spans="1:5" x14ac:dyDescent="0.25">
      <c r="A4053">
        <v>105627340</v>
      </c>
      <c r="B4053" s="28">
        <v>2832.86</v>
      </c>
      <c r="C4053">
        <v>127</v>
      </c>
      <c r="D4053" t="s">
        <v>40</v>
      </c>
      <c r="E4053" t="str">
        <f t="shared" si="63"/>
        <v>121-150</v>
      </c>
    </row>
    <row r="4054" spans="1:5" x14ac:dyDescent="0.25">
      <c r="A4054">
        <v>105628282</v>
      </c>
      <c r="B4054" s="28">
        <v>1350.65</v>
      </c>
      <c r="C4054">
        <v>143</v>
      </c>
      <c r="D4054" t="s">
        <v>40</v>
      </c>
      <c r="E4054" t="str">
        <f t="shared" si="63"/>
        <v>121-150</v>
      </c>
    </row>
    <row r="4055" spans="1:5" x14ac:dyDescent="0.25">
      <c r="A4055">
        <v>105630924</v>
      </c>
      <c r="B4055" s="28">
        <v>4548.09</v>
      </c>
      <c r="C4055">
        <v>113</v>
      </c>
      <c r="D4055" t="s">
        <v>38</v>
      </c>
      <c r="E4055" t="str">
        <f t="shared" si="63"/>
        <v>90-120</v>
      </c>
    </row>
    <row r="4056" spans="1:5" x14ac:dyDescent="0.25">
      <c r="A4056">
        <v>105633682</v>
      </c>
      <c r="B4056" s="28">
        <v>1384.59</v>
      </c>
      <c r="C4056">
        <v>141</v>
      </c>
      <c r="D4056" t="s">
        <v>39</v>
      </c>
      <c r="E4056" t="str">
        <f t="shared" si="63"/>
        <v>121-150</v>
      </c>
    </row>
    <row r="4057" spans="1:5" x14ac:dyDescent="0.25">
      <c r="A4057">
        <v>105640230</v>
      </c>
      <c r="B4057" s="28">
        <v>1511.96</v>
      </c>
      <c r="C4057">
        <v>148</v>
      </c>
      <c r="D4057" t="s">
        <v>38</v>
      </c>
      <c r="E4057" t="str">
        <f t="shared" si="63"/>
        <v>121-150</v>
      </c>
    </row>
    <row r="4058" spans="1:5" x14ac:dyDescent="0.25">
      <c r="A4058">
        <v>105646100</v>
      </c>
      <c r="B4058" s="28">
        <v>2802.8</v>
      </c>
      <c r="C4058">
        <v>134</v>
      </c>
      <c r="D4058" t="s">
        <v>39</v>
      </c>
      <c r="E4058" t="str">
        <f t="shared" si="63"/>
        <v>121-150</v>
      </c>
    </row>
    <row r="4059" spans="1:5" x14ac:dyDescent="0.25">
      <c r="A4059">
        <v>105680516</v>
      </c>
      <c r="B4059" s="28">
        <v>3576.39</v>
      </c>
      <c r="C4059">
        <v>90</v>
      </c>
      <c r="D4059" t="s">
        <v>38</v>
      </c>
      <c r="E4059" t="str">
        <f t="shared" si="63"/>
        <v>90-120</v>
      </c>
    </row>
    <row r="4060" spans="1:5" x14ac:dyDescent="0.25">
      <c r="A4060">
        <v>105690622</v>
      </c>
      <c r="B4060" s="28">
        <v>4403.57</v>
      </c>
      <c r="C4060">
        <v>149</v>
      </c>
      <c r="D4060" t="s">
        <v>38</v>
      </c>
      <c r="E4060" t="str">
        <f t="shared" si="63"/>
        <v>121-150</v>
      </c>
    </row>
    <row r="4061" spans="1:5" x14ac:dyDescent="0.25">
      <c r="A4061">
        <v>105699690</v>
      </c>
      <c r="B4061" s="28">
        <v>4615.5200000000004</v>
      </c>
      <c r="C4061">
        <v>92</v>
      </c>
      <c r="D4061" t="s">
        <v>39</v>
      </c>
      <c r="E4061" t="str">
        <f t="shared" si="63"/>
        <v>90-120</v>
      </c>
    </row>
    <row r="4062" spans="1:5" x14ac:dyDescent="0.25">
      <c r="A4062">
        <v>105707584</v>
      </c>
      <c r="B4062" s="28">
        <v>19013.41</v>
      </c>
      <c r="C4062">
        <v>121</v>
      </c>
      <c r="D4062" t="s">
        <v>38</v>
      </c>
      <c r="E4062" t="str">
        <f t="shared" si="63"/>
        <v>121-150</v>
      </c>
    </row>
    <row r="4063" spans="1:5" x14ac:dyDescent="0.25">
      <c r="A4063">
        <v>105711754</v>
      </c>
      <c r="B4063" s="28">
        <v>3087.56</v>
      </c>
      <c r="C4063">
        <v>111</v>
      </c>
      <c r="D4063" t="s">
        <v>40</v>
      </c>
      <c r="E4063" t="str">
        <f t="shared" si="63"/>
        <v>90-120</v>
      </c>
    </row>
    <row r="4064" spans="1:5" x14ac:dyDescent="0.25">
      <c r="A4064">
        <v>105714734</v>
      </c>
      <c r="B4064" s="28">
        <v>3762.23</v>
      </c>
      <c r="C4064">
        <v>92</v>
      </c>
      <c r="D4064" t="s">
        <v>38</v>
      </c>
      <c r="E4064" t="str">
        <f t="shared" si="63"/>
        <v>90-120</v>
      </c>
    </row>
    <row r="4065" spans="1:5" x14ac:dyDescent="0.25">
      <c r="A4065">
        <v>105716532</v>
      </c>
      <c r="B4065" s="28">
        <v>12807.9</v>
      </c>
      <c r="C4065">
        <v>90</v>
      </c>
      <c r="D4065" t="s">
        <v>38</v>
      </c>
      <c r="E4065" t="str">
        <f t="shared" si="63"/>
        <v>90-120</v>
      </c>
    </row>
    <row r="4066" spans="1:5" x14ac:dyDescent="0.25">
      <c r="A4066">
        <v>105719034</v>
      </c>
      <c r="B4066" s="28">
        <v>2801.96</v>
      </c>
      <c r="C4066">
        <v>149</v>
      </c>
      <c r="D4066" t="s">
        <v>39</v>
      </c>
      <c r="E4066" t="str">
        <f t="shared" si="63"/>
        <v>121-150</v>
      </c>
    </row>
    <row r="4067" spans="1:5" x14ac:dyDescent="0.25">
      <c r="A4067">
        <v>105738930</v>
      </c>
      <c r="B4067" s="28">
        <v>1968.86</v>
      </c>
      <c r="C4067">
        <v>150</v>
      </c>
      <c r="D4067" t="s">
        <v>38</v>
      </c>
      <c r="E4067" t="str">
        <f t="shared" si="63"/>
        <v>121-150</v>
      </c>
    </row>
    <row r="4068" spans="1:5" x14ac:dyDescent="0.25">
      <c r="A4068">
        <v>105756500</v>
      </c>
      <c r="B4068" s="28">
        <v>5252.99</v>
      </c>
      <c r="C4068">
        <v>120</v>
      </c>
      <c r="D4068" t="s">
        <v>38</v>
      </c>
      <c r="E4068" t="str">
        <f t="shared" si="63"/>
        <v>90-120</v>
      </c>
    </row>
    <row r="4069" spans="1:5" x14ac:dyDescent="0.25">
      <c r="A4069">
        <v>105768202</v>
      </c>
      <c r="B4069" s="28">
        <v>7665.89</v>
      </c>
      <c r="C4069">
        <v>149</v>
      </c>
      <c r="D4069" t="s">
        <v>38</v>
      </c>
      <c r="E4069" t="str">
        <f t="shared" si="63"/>
        <v>121-150</v>
      </c>
    </row>
    <row r="4070" spans="1:5" x14ac:dyDescent="0.25">
      <c r="A4070">
        <v>105769310</v>
      </c>
      <c r="B4070" s="28">
        <v>4979.55</v>
      </c>
      <c r="C4070">
        <v>118</v>
      </c>
      <c r="D4070" t="s">
        <v>40</v>
      </c>
      <c r="E4070" t="str">
        <f t="shared" si="63"/>
        <v>90-120</v>
      </c>
    </row>
    <row r="4071" spans="1:5" x14ac:dyDescent="0.25">
      <c r="A4071">
        <v>105784632</v>
      </c>
      <c r="B4071" s="28">
        <v>5164.7299999999996</v>
      </c>
      <c r="C4071">
        <v>150</v>
      </c>
      <c r="D4071" t="s">
        <v>39</v>
      </c>
      <c r="E4071" t="str">
        <f t="shared" si="63"/>
        <v>121-150</v>
      </c>
    </row>
    <row r="4072" spans="1:5" x14ac:dyDescent="0.25">
      <c r="A4072">
        <v>105785112</v>
      </c>
      <c r="B4072" s="28">
        <v>5658.96</v>
      </c>
      <c r="C4072">
        <v>91</v>
      </c>
      <c r="D4072" t="s">
        <v>38</v>
      </c>
      <c r="E4072" t="str">
        <f t="shared" si="63"/>
        <v>90-120</v>
      </c>
    </row>
    <row r="4073" spans="1:5" x14ac:dyDescent="0.25">
      <c r="A4073">
        <v>105785268</v>
      </c>
      <c r="B4073" s="28">
        <v>2885.79</v>
      </c>
      <c r="C4073">
        <v>150</v>
      </c>
      <c r="D4073" t="s">
        <v>39</v>
      </c>
      <c r="E4073" t="str">
        <f t="shared" si="63"/>
        <v>121-150</v>
      </c>
    </row>
    <row r="4074" spans="1:5" x14ac:dyDescent="0.25">
      <c r="A4074">
        <v>105785388</v>
      </c>
      <c r="B4074" s="28">
        <v>11511.43</v>
      </c>
      <c r="C4074">
        <v>148</v>
      </c>
      <c r="D4074" t="s">
        <v>38</v>
      </c>
      <c r="E4074" t="str">
        <f t="shared" si="63"/>
        <v>121-150</v>
      </c>
    </row>
    <row r="4075" spans="1:5" x14ac:dyDescent="0.25">
      <c r="A4075">
        <v>105789514</v>
      </c>
      <c r="B4075" s="28">
        <v>4011.97</v>
      </c>
      <c r="C4075">
        <v>150</v>
      </c>
      <c r="D4075" t="s">
        <v>39</v>
      </c>
      <c r="E4075" t="str">
        <f t="shared" si="63"/>
        <v>121-150</v>
      </c>
    </row>
    <row r="4076" spans="1:5" x14ac:dyDescent="0.25">
      <c r="A4076">
        <v>105790726</v>
      </c>
      <c r="B4076" s="28">
        <v>10718.29</v>
      </c>
      <c r="C4076">
        <v>90</v>
      </c>
      <c r="D4076" t="s">
        <v>39</v>
      </c>
      <c r="E4076" t="str">
        <f t="shared" si="63"/>
        <v>90-120</v>
      </c>
    </row>
    <row r="4077" spans="1:5" x14ac:dyDescent="0.25">
      <c r="A4077">
        <v>105793168</v>
      </c>
      <c r="B4077" s="28">
        <v>7985.06</v>
      </c>
      <c r="C4077">
        <v>150</v>
      </c>
      <c r="D4077" t="s">
        <v>39</v>
      </c>
      <c r="E4077" t="str">
        <f t="shared" si="63"/>
        <v>121-150</v>
      </c>
    </row>
    <row r="4078" spans="1:5" x14ac:dyDescent="0.25">
      <c r="A4078">
        <v>105795386</v>
      </c>
      <c r="B4078" s="28">
        <v>4242.1499999999996</v>
      </c>
      <c r="C4078">
        <v>91</v>
      </c>
      <c r="D4078" t="s">
        <v>38</v>
      </c>
      <c r="E4078" t="str">
        <f t="shared" si="63"/>
        <v>90-120</v>
      </c>
    </row>
    <row r="4079" spans="1:5" x14ac:dyDescent="0.25">
      <c r="A4079">
        <v>105797052</v>
      </c>
      <c r="B4079" s="28">
        <v>2334.7199999999998</v>
      </c>
      <c r="C4079">
        <v>120</v>
      </c>
      <c r="D4079" t="s">
        <v>38</v>
      </c>
      <c r="E4079" t="str">
        <f t="shared" si="63"/>
        <v>90-120</v>
      </c>
    </row>
    <row r="4080" spans="1:5" x14ac:dyDescent="0.25">
      <c r="A4080">
        <v>105797950</v>
      </c>
      <c r="B4080" s="28">
        <v>4394.79</v>
      </c>
      <c r="C4080">
        <v>118</v>
      </c>
      <c r="D4080" t="s">
        <v>39</v>
      </c>
      <c r="E4080" t="str">
        <f t="shared" si="63"/>
        <v>90-120</v>
      </c>
    </row>
    <row r="4081" spans="1:5" x14ac:dyDescent="0.25">
      <c r="A4081">
        <v>105798748</v>
      </c>
      <c r="B4081" s="28">
        <v>2631.98</v>
      </c>
      <c r="C4081">
        <v>120</v>
      </c>
      <c r="D4081" t="s">
        <v>40</v>
      </c>
      <c r="E4081" t="str">
        <f t="shared" si="63"/>
        <v>90-120</v>
      </c>
    </row>
    <row r="4082" spans="1:5" x14ac:dyDescent="0.25">
      <c r="A4082">
        <v>105802334</v>
      </c>
      <c r="B4082" s="28">
        <v>4041.5</v>
      </c>
      <c r="C4082">
        <v>143</v>
      </c>
      <c r="D4082" t="s">
        <v>38</v>
      </c>
      <c r="E4082" t="str">
        <f t="shared" si="63"/>
        <v>121-150</v>
      </c>
    </row>
    <row r="4083" spans="1:5" x14ac:dyDescent="0.25">
      <c r="A4083">
        <v>105803896</v>
      </c>
      <c r="B4083" s="28">
        <v>3317.41</v>
      </c>
      <c r="C4083">
        <v>122</v>
      </c>
      <c r="D4083" t="s">
        <v>38</v>
      </c>
      <c r="E4083" t="str">
        <f t="shared" si="63"/>
        <v>121-150</v>
      </c>
    </row>
    <row r="4084" spans="1:5" x14ac:dyDescent="0.25">
      <c r="A4084">
        <v>105808360</v>
      </c>
      <c r="B4084" s="28">
        <v>8017.43</v>
      </c>
      <c r="C4084">
        <v>141</v>
      </c>
      <c r="D4084" t="s">
        <v>38</v>
      </c>
      <c r="E4084" t="str">
        <f t="shared" si="63"/>
        <v>121-150</v>
      </c>
    </row>
    <row r="4085" spans="1:5" x14ac:dyDescent="0.25">
      <c r="A4085">
        <v>105809362</v>
      </c>
      <c r="B4085" s="28">
        <v>9620.68</v>
      </c>
      <c r="C4085">
        <v>121</v>
      </c>
      <c r="D4085" t="s">
        <v>38</v>
      </c>
      <c r="E4085" t="str">
        <f t="shared" si="63"/>
        <v>121-150</v>
      </c>
    </row>
    <row r="4086" spans="1:5" x14ac:dyDescent="0.25">
      <c r="A4086">
        <v>105813192</v>
      </c>
      <c r="B4086" s="28">
        <v>1022.04</v>
      </c>
      <c r="C4086">
        <v>122</v>
      </c>
      <c r="D4086" t="s">
        <v>38</v>
      </c>
      <c r="E4086" t="str">
        <f t="shared" si="63"/>
        <v>121-150</v>
      </c>
    </row>
    <row r="4087" spans="1:5" x14ac:dyDescent="0.25">
      <c r="A4087">
        <v>105814434</v>
      </c>
      <c r="B4087" s="28">
        <v>5442.77</v>
      </c>
      <c r="C4087">
        <v>90</v>
      </c>
      <c r="D4087" t="s">
        <v>40</v>
      </c>
      <c r="E4087" t="str">
        <f t="shared" si="63"/>
        <v>90-120</v>
      </c>
    </row>
    <row r="4088" spans="1:5" x14ac:dyDescent="0.25">
      <c r="A4088">
        <v>105816422</v>
      </c>
      <c r="B4088" s="28">
        <v>2101.5100000000002</v>
      </c>
      <c r="C4088">
        <v>122</v>
      </c>
      <c r="D4088" t="s">
        <v>39</v>
      </c>
      <c r="E4088" t="str">
        <f t="shared" si="63"/>
        <v>121-150</v>
      </c>
    </row>
    <row r="4089" spans="1:5" x14ac:dyDescent="0.25">
      <c r="A4089">
        <v>105817670</v>
      </c>
      <c r="B4089" s="28">
        <v>5775.78</v>
      </c>
      <c r="C4089">
        <v>136</v>
      </c>
      <c r="D4089" t="s">
        <v>40</v>
      </c>
      <c r="E4089" t="str">
        <f t="shared" si="63"/>
        <v>121-150</v>
      </c>
    </row>
    <row r="4090" spans="1:5" x14ac:dyDescent="0.25">
      <c r="A4090">
        <v>105819140</v>
      </c>
      <c r="B4090" s="28">
        <v>5192.46</v>
      </c>
      <c r="C4090">
        <v>92</v>
      </c>
      <c r="D4090" t="s">
        <v>39</v>
      </c>
      <c r="E4090" t="str">
        <f t="shared" si="63"/>
        <v>90-120</v>
      </c>
    </row>
    <row r="4091" spans="1:5" x14ac:dyDescent="0.25">
      <c r="A4091">
        <v>105820276</v>
      </c>
      <c r="B4091" s="28">
        <v>10244</v>
      </c>
      <c r="C4091">
        <v>143</v>
      </c>
      <c r="D4091" t="s">
        <v>39</v>
      </c>
      <c r="E4091" t="str">
        <f t="shared" si="63"/>
        <v>121-150</v>
      </c>
    </row>
    <row r="4092" spans="1:5" x14ac:dyDescent="0.25">
      <c r="A4092">
        <v>105820524</v>
      </c>
      <c r="B4092" s="28">
        <v>4340.42</v>
      </c>
      <c r="C4092">
        <v>106</v>
      </c>
      <c r="D4092" t="s">
        <v>39</v>
      </c>
      <c r="E4092" t="str">
        <f t="shared" si="63"/>
        <v>90-120</v>
      </c>
    </row>
    <row r="4093" spans="1:5" x14ac:dyDescent="0.25">
      <c r="A4093">
        <v>105820746</v>
      </c>
      <c r="B4093" s="28">
        <v>2822.88</v>
      </c>
      <c r="C4093">
        <v>118</v>
      </c>
      <c r="D4093" t="s">
        <v>38</v>
      </c>
      <c r="E4093" t="str">
        <f t="shared" si="63"/>
        <v>90-120</v>
      </c>
    </row>
    <row r="4094" spans="1:5" x14ac:dyDescent="0.25">
      <c r="A4094">
        <v>105823348</v>
      </c>
      <c r="B4094" s="28">
        <v>1335.05</v>
      </c>
      <c r="C4094">
        <v>106</v>
      </c>
      <c r="D4094" t="s">
        <v>39</v>
      </c>
      <c r="E4094" t="str">
        <f t="shared" si="63"/>
        <v>90-120</v>
      </c>
    </row>
    <row r="4095" spans="1:5" x14ac:dyDescent="0.25">
      <c r="A4095">
        <v>105828512</v>
      </c>
      <c r="B4095" s="28">
        <v>8738.4500000000007</v>
      </c>
      <c r="C4095">
        <v>134</v>
      </c>
      <c r="D4095" t="s">
        <v>39</v>
      </c>
      <c r="E4095" t="str">
        <f t="shared" si="63"/>
        <v>121-150</v>
      </c>
    </row>
    <row r="4096" spans="1:5" x14ac:dyDescent="0.25">
      <c r="A4096">
        <v>105839696</v>
      </c>
      <c r="B4096" s="28">
        <v>4860.6400000000003</v>
      </c>
      <c r="C4096">
        <v>90</v>
      </c>
      <c r="D4096" t="s">
        <v>39</v>
      </c>
      <c r="E4096" t="str">
        <f t="shared" si="63"/>
        <v>90-120</v>
      </c>
    </row>
    <row r="4097" spans="1:5" x14ac:dyDescent="0.25">
      <c r="A4097">
        <v>105841856</v>
      </c>
      <c r="B4097" s="28">
        <v>8716.61</v>
      </c>
      <c r="C4097">
        <v>149</v>
      </c>
      <c r="D4097" t="s">
        <v>39</v>
      </c>
      <c r="E4097" t="str">
        <f t="shared" si="63"/>
        <v>121-150</v>
      </c>
    </row>
    <row r="4098" spans="1:5" x14ac:dyDescent="0.25">
      <c r="A4098">
        <v>105842400</v>
      </c>
      <c r="B4098" s="28">
        <v>2887.24</v>
      </c>
      <c r="C4098">
        <v>91</v>
      </c>
      <c r="D4098" t="s">
        <v>39</v>
      </c>
      <c r="E4098" t="str">
        <f t="shared" si="63"/>
        <v>90-120</v>
      </c>
    </row>
    <row r="4099" spans="1:5" x14ac:dyDescent="0.25">
      <c r="A4099">
        <v>105851642</v>
      </c>
      <c r="B4099" s="28">
        <v>10038.620000000001</v>
      </c>
      <c r="C4099">
        <v>143</v>
      </c>
      <c r="D4099" t="s">
        <v>38</v>
      </c>
      <c r="E4099" t="str">
        <f t="shared" ref="E4099:E4162" si="64">IF(C4099&lt;=120,"90-120","121-150")</f>
        <v>121-150</v>
      </c>
    </row>
    <row r="4100" spans="1:5" x14ac:dyDescent="0.25">
      <c r="A4100">
        <v>105853420</v>
      </c>
      <c r="B4100" s="28">
        <v>1109.32</v>
      </c>
      <c r="C4100">
        <v>90</v>
      </c>
      <c r="D4100" t="s">
        <v>39</v>
      </c>
      <c r="E4100" t="str">
        <f t="shared" si="64"/>
        <v>90-120</v>
      </c>
    </row>
    <row r="4101" spans="1:5" x14ac:dyDescent="0.25">
      <c r="A4101">
        <v>105861262</v>
      </c>
      <c r="B4101" s="28">
        <v>3951.01</v>
      </c>
      <c r="C4101">
        <v>104</v>
      </c>
      <c r="D4101" t="s">
        <v>38</v>
      </c>
      <c r="E4101" t="str">
        <f t="shared" si="64"/>
        <v>90-120</v>
      </c>
    </row>
    <row r="4102" spans="1:5" x14ac:dyDescent="0.25">
      <c r="A4102">
        <v>105868466</v>
      </c>
      <c r="B4102" s="28">
        <v>13660.98</v>
      </c>
      <c r="C4102">
        <v>104</v>
      </c>
      <c r="D4102" t="s">
        <v>38</v>
      </c>
      <c r="E4102" t="str">
        <f t="shared" si="64"/>
        <v>90-120</v>
      </c>
    </row>
    <row r="4103" spans="1:5" x14ac:dyDescent="0.25">
      <c r="A4103">
        <v>105868906</v>
      </c>
      <c r="B4103" s="28">
        <v>5348.07</v>
      </c>
      <c r="C4103">
        <v>150</v>
      </c>
      <c r="D4103" t="s">
        <v>38</v>
      </c>
      <c r="E4103" t="str">
        <f t="shared" si="64"/>
        <v>121-150</v>
      </c>
    </row>
    <row r="4104" spans="1:5" x14ac:dyDescent="0.25">
      <c r="A4104">
        <v>105870688</v>
      </c>
      <c r="B4104" s="28">
        <v>5931.66</v>
      </c>
      <c r="C4104">
        <v>90</v>
      </c>
      <c r="D4104" t="s">
        <v>40</v>
      </c>
      <c r="E4104" t="str">
        <f t="shared" si="64"/>
        <v>90-120</v>
      </c>
    </row>
    <row r="4105" spans="1:5" x14ac:dyDescent="0.25">
      <c r="A4105">
        <v>105872270</v>
      </c>
      <c r="B4105" s="28">
        <v>10833.92</v>
      </c>
      <c r="C4105">
        <v>105</v>
      </c>
      <c r="D4105" t="s">
        <v>38</v>
      </c>
      <c r="E4105" t="str">
        <f t="shared" si="64"/>
        <v>90-120</v>
      </c>
    </row>
    <row r="4106" spans="1:5" x14ac:dyDescent="0.25">
      <c r="A4106">
        <v>105873368</v>
      </c>
      <c r="B4106" s="28">
        <v>25108.79</v>
      </c>
      <c r="C4106">
        <v>134</v>
      </c>
      <c r="D4106" t="s">
        <v>38</v>
      </c>
      <c r="E4106" t="str">
        <f t="shared" si="64"/>
        <v>121-150</v>
      </c>
    </row>
    <row r="4107" spans="1:5" x14ac:dyDescent="0.25">
      <c r="A4107">
        <v>105875964</v>
      </c>
      <c r="B4107" s="28">
        <v>9347.89</v>
      </c>
      <c r="C4107">
        <v>134</v>
      </c>
      <c r="D4107" t="s">
        <v>40</v>
      </c>
      <c r="E4107" t="str">
        <f t="shared" si="64"/>
        <v>121-150</v>
      </c>
    </row>
    <row r="4108" spans="1:5" x14ac:dyDescent="0.25">
      <c r="A4108">
        <v>105878698</v>
      </c>
      <c r="B4108" s="28">
        <v>7990.66</v>
      </c>
      <c r="C4108">
        <v>141</v>
      </c>
      <c r="D4108" t="s">
        <v>40</v>
      </c>
      <c r="E4108" t="str">
        <f t="shared" si="64"/>
        <v>121-150</v>
      </c>
    </row>
    <row r="4109" spans="1:5" x14ac:dyDescent="0.25">
      <c r="A4109">
        <v>105878844</v>
      </c>
      <c r="B4109" s="28">
        <v>6372.48</v>
      </c>
      <c r="C4109">
        <v>90</v>
      </c>
      <c r="D4109" t="s">
        <v>40</v>
      </c>
      <c r="E4109" t="str">
        <f t="shared" si="64"/>
        <v>90-120</v>
      </c>
    </row>
    <row r="4110" spans="1:5" x14ac:dyDescent="0.25">
      <c r="A4110">
        <v>105886112</v>
      </c>
      <c r="B4110" s="28">
        <v>2740.64</v>
      </c>
      <c r="C4110">
        <v>111</v>
      </c>
      <c r="D4110" t="s">
        <v>39</v>
      </c>
      <c r="E4110" t="str">
        <f t="shared" si="64"/>
        <v>90-120</v>
      </c>
    </row>
    <row r="4111" spans="1:5" x14ac:dyDescent="0.25">
      <c r="A4111">
        <v>105901456</v>
      </c>
      <c r="B4111" s="28">
        <v>17962.21</v>
      </c>
      <c r="C4111">
        <v>136</v>
      </c>
      <c r="D4111" t="s">
        <v>38</v>
      </c>
      <c r="E4111" t="str">
        <f t="shared" si="64"/>
        <v>121-150</v>
      </c>
    </row>
    <row r="4112" spans="1:5" x14ac:dyDescent="0.25">
      <c r="A4112">
        <v>105909088</v>
      </c>
      <c r="B4112" s="28">
        <v>6910.5</v>
      </c>
      <c r="C4112">
        <v>111</v>
      </c>
      <c r="D4112" t="s">
        <v>38</v>
      </c>
      <c r="E4112" t="str">
        <f t="shared" si="64"/>
        <v>90-120</v>
      </c>
    </row>
    <row r="4113" spans="1:5" x14ac:dyDescent="0.25">
      <c r="A4113">
        <v>105909958</v>
      </c>
      <c r="B4113" s="28">
        <v>11615.25</v>
      </c>
      <c r="C4113">
        <v>149</v>
      </c>
      <c r="D4113" t="s">
        <v>38</v>
      </c>
      <c r="E4113" t="str">
        <f t="shared" si="64"/>
        <v>121-150</v>
      </c>
    </row>
    <row r="4114" spans="1:5" x14ac:dyDescent="0.25">
      <c r="A4114">
        <v>105926258</v>
      </c>
      <c r="B4114" s="28">
        <v>5805.48</v>
      </c>
      <c r="C4114">
        <v>96</v>
      </c>
      <c r="D4114" t="s">
        <v>40</v>
      </c>
      <c r="E4114" t="str">
        <f t="shared" si="64"/>
        <v>90-120</v>
      </c>
    </row>
    <row r="4115" spans="1:5" x14ac:dyDescent="0.25">
      <c r="A4115">
        <v>105932098</v>
      </c>
      <c r="B4115" s="28">
        <v>6997.39</v>
      </c>
      <c r="C4115">
        <v>136</v>
      </c>
      <c r="D4115" t="s">
        <v>38</v>
      </c>
      <c r="E4115" t="str">
        <f t="shared" si="64"/>
        <v>121-150</v>
      </c>
    </row>
    <row r="4116" spans="1:5" x14ac:dyDescent="0.25">
      <c r="A4116">
        <v>105934152</v>
      </c>
      <c r="B4116" s="28">
        <v>10209.209999999999</v>
      </c>
      <c r="C4116">
        <v>126</v>
      </c>
      <c r="D4116" t="s">
        <v>38</v>
      </c>
      <c r="E4116" t="str">
        <f t="shared" si="64"/>
        <v>121-150</v>
      </c>
    </row>
    <row r="4117" spans="1:5" x14ac:dyDescent="0.25">
      <c r="A4117">
        <v>105947102</v>
      </c>
      <c r="B4117" s="28">
        <v>8739.9</v>
      </c>
      <c r="C4117">
        <v>97</v>
      </c>
      <c r="D4117" t="s">
        <v>39</v>
      </c>
      <c r="E4117" t="str">
        <f t="shared" si="64"/>
        <v>90-120</v>
      </c>
    </row>
    <row r="4118" spans="1:5" x14ac:dyDescent="0.25">
      <c r="A4118">
        <v>105960656</v>
      </c>
      <c r="B4118" s="28">
        <v>8289.42</v>
      </c>
      <c r="C4118">
        <v>111</v>
      </c>
      <c r="D4118" t="s">
        <v>40</v>
      </c>
      <c r="E4118" t="str">
        <f t="shared" si="64"/>
        <v>90-120</v>
      </c>
    </row>
    <row r="4119" spans="1:5" x14ac:dyDescent="0.25">
      <c r="A4119">
        <v>105962030</v>
      </c>
      <c r="B4119" s="28">
        <v>6930.03</v>
      </c>
      <c r="C4119">
        <v>111</v>
      </c>
      <c r="D4119" t="s">
        <v>40</v>
      </c>
      <c r="E4119" t="str">
        <f t="shared" si="64"/>
        <v>90-120</v>
      </c>
    </row>
    <row r="4120" spans="1:5" x14ac:dyDescent="0.25">
      <c r="A4120">
        <v>105964508</v>
      </c>
      <c r="B4120" s="28">
        <v>7556.66</v>
      </c>
      <c r="C4120">
        <v>96</v>
      </c>
      <c r="D4120" t="s">
        <v>39</v>
      </c>
      <c r="E4120" t="str">
        <f t="shared" si="64"/>
        <v>90-120</v>
      </c>
    </row>
    <row r="4121" spans="1:5" x14ac:dyDescent="0.25">
      <c r="A4121">
        <v>105965110</v>
      </c>
      <c r="B4121" s="28">
        <v>3390.72</v>
      </c>
      <c r="C4121">
        <v>111</v>
      </c>
      <c r="D4121" t="s">
        <v>38</v>
      </c>
      <c r="E4121" t="str">
        <f t="shared" si="64"/>
        <v>90-120</v>
      </c>
    </row>
    <row r="4122" spans="1:5" x14ac:dyDescent="0.25">
      <c r="A4122">
        <v>105966588</v>
      </c>
      <c r="B4122" s="28">
        <v>2677.61</v>
      </c>
      <c r="C4122">
        <v>106</v>
      </c>
      <c r="D4122" t="s">
        <v>39</v>
      </c>
      <c r="E4122" t="str">
        <f t="shared" si="64"/>
        <v>90-120</v>
      </c>
    </row>
    <row r="4123" spans="1:5" x14ac:dyDescent="0.25">
      <c r="A4123">
        <v>105971082</v>
      </c>
      <c r="B4123" s="28">
        <v>1596.67</v>
      </c>
      <c r="C4123">
        <v>91</v>
      </c>
      <c r="D4123" t="s">
        <v>38</v>
      </c>
      <c r="E4123" t="str">
        <f t="shared" si="64"/>
        <v>90-120</v>
      </c>
    </row>
    <row r="4124" spans="1:5" x14ac:dyDescent="0.25">
      <c r="A4124">
        <v>105975648</v>
      </c>
      <c r="B4124" s="28">
        <v>2210.62</v>
      </c>
      <c r="C4124">
        <v>91</v>
      </c>
      <c r="D4124" t="s">
        <v>38</v>
      </c>
      <c r="E4124" t="str">
        <f t="shared" si="64"/>
        <v>90-120</v>
      </c>
    </row>
    <row r="4125" spans="1:5" x14ac:dyDescent="0.25">
      <c r="A4125">
        <v>105987452</v>
      </c>
      <c r="B4125" s="28">
        <v>1898.47</v>
      </c>
      <c r="C4125">
        <v>120</v>
      </c>
      <c r="D4125" t="s">
        <v>40</v>
      </c>
      <c r="E4125" t="str">
        <f t="shared" si="64"/>
        <v>90-120</v>
      </c>
    </row>
    <row r="4126" spans="1:5" x14ac:dyDescent="0.25">
      <c r="A4126">
        <v>105989954</v>
      </c>
      <c r="B4126" s="28">
        <v>37870.080000000002</v>
      </c>
      <c r="C4126">
        <v>111</v>
      </c>
      <c r="D4126" t="s">
        <v>38</v>
      </c>
      <c r="E4126" t="str">
        <f t="shared" si="64"/>
        <v>90-120</v>
      </c>
    </row>
    <row r="4127" spans="1:5" x14ac:dyDescent="0.25">
      <c r="A4127">
        <v>106000512</v>
      </c>
      <c r="B4127" s="28">
        <v>8961.07</v>
      </c>
      <c r="C4127">
        <v>120</v>
      </c>
      <c r="D4127" t="s">
        <v>39</v>
      </c>
      <c r="E4127" t="str">
        <f t="shared" si="64"/>
        <v>90-120</v>
      </c>
    </row>
    <row r="4128" spans="1:5" x14ac:dyDescent="0.25">
      <c r="A4128">
        <v>106002772</v>
      </c>
      <c r="B4128" s="28">
        <v>7241.07</v>
      </c>
      <c r="C4128">
        <v>150</v>
      </c>
      <c r="D4128" t="s">
        <v>39</v>
      </c>
      <c r="E4128" t="str">
        <f t="shared" si="64"/>
        <v>121-150</v>
      </c>
    </row>
    <row r="4129" spans="1:5" x14ac:dyDescent="0.25">
      <c r="A4129">
        <v>106005598</v>
      </c>
      <c r="B4129" s="28">
        <v>12390.68</v>
      </c>
      <c r="C4129">
        <v>150</v>
      </c>
      <c r="D4129" t="s">
        <v>40</v>
      </c>
      <c r="E4129" t="str">
        <f t="shared" si="64"/>
        <v>121-150</v>
      </c>
    </row>
    <row r="4130" spans="1:5" x14ac:dyDescent="0.25">
      <c r="A4130">
        <v>106006518</v>
      </c>
      <c r="B4130" s="28">
        <v>16191.88</v>
      </c>
      <c r="C4130">
        <v>143</v>
      </c>
      <c r="D4130" t="s">
        <v>39</v>
      </c>
      <c r="E4130" t="str">
        <f t="shared" si="64"/>
        <v>121-150</v>
      </c>
    </row>
    <row r="4131" spans="1:5" x14ac:dyDescent="0.25">
      <c r="A4131">
        <v>106009158</v>
      </c>
      <c r="B4131" s="28">
        <v>4845.82</v>
      </c>
      <c r="C4131">
        <v>122</v>
      </c>
      <c r="D4131" t="s">
        <v>39</v>
      </c>
      <c r="E4131" t="str">
        <f t="shared" si="64"/>
        <v>121-150</v>
      </c>
    </row>
    <row r="4132" spans="1:5" x14ac:dyDescent="0.25">
      <c r="A4132">
        <v>106011664</v>
      </c>
      <c r="B4132" s="28">
        <v>7187.58</v>
      </c>
      <c r="C4132">
        <v>120</v>
      </c>
      <c r="D4132" t="s">
        <v>40</v>
      </c>
      <c r="E4132" t="str">
        <f t="shared" si="64"/>
        <v>90-120</v>
      </c>
    </row>
    <row r="4133" spans="1:5" x14ac:dyDescent="0.25">
      <c r="A4133">
        <v>106013422</v>
      </c>
      <c r="B4133" s="28">
        <v>2426.33</v>
      </c>
      <c r="C4133">
        <v>91</v>
      </c>
      <c r="D4133" t="s">
        <v>38</v>
      </c>
      <c r="E4133" t="str">
        <f t="shared" si="64"/>
        <v>90-120</v>
      </c>
    </row>
    <row r="4134" spans="1:5" x14ac:dyDescent="0.25">
      <c r="A4134">
        <v>106019198</v>
      </c>
      <c r="B4134" s="28">
        <v>3744.61</v>
      </c>
      <c r="C4134">
        <v>90</v>
      </c>
      <c r="D4134" t="s">
        <v>39</v>
      </c>
      <c r="E4134" t="str">
        <f t="shared" si="64"/>
        <v>90-120</v>
      </c>
    </row>
    <row r="4135" spans="1:5" x14ac:dyDescent="0.25">
      <c r="A4135">
        <v>106022402</v>
      </c>
      <c r="B4135" s="28">
        <v>11424.3</v>
      </c>
      <c r="C4135">
        <v>90</v>
      </c>
      <c r="D4135" t="s">
        <v>38</v>
      </c>
      <c r="E4135" t="str">
        <f t="shared" si="64"/>
        <v>90-120</v>
      </c>
    </row>
    <row r="4136" spans="1:5" x14ac:dyDescent="0.25">
      <c r="A4136">
        <v>106024764</v>
      </c>
      <c r="B4136" s="28">
        <v>5062.57</v>
      </c>
      <c r="C4136">
        <v>106</v>
      </c>
      <c r="D4136" t="s">
        <v>40</v>
      </c>
      <c r="E4136" t="str">
        <f t="shared" si="64"/>
        <v>90-120</v>
      </c>
    </row>
    <row r="4137" spans="1:5" x14ac:dyDescent="0.25">
      <c r="A4137">
        <v>106025702</v>
      </c>
      <c r="B4137" s="28">
        <v>4340.96</v>
      </c>
      <c r="C4137">
        <v>150</v>
      </c>
      <c r="D4137" t="s">
        <v>39</v>
      </c>
      <c r="E4137" t="str">
        <f t="shared" si="64"/>
        <v>121-150</v>
      </c>
    </row>
    <row r="4138" spans="1:5" x14ac:dyDescent="0.25">
      <c r="A4138">
        <v>106026164</v>
      </c>
      <c r="B4138" s="28">
        <v>3717.25</v>
      </c>
      <c r="C4138">
        <v>103</v>
      </c>
      <c r="D4138" t="s">
        <v>39</v>
      </c>
      <c r="E4138" t="str">
        <f t="shared" si="64"/>
        <v>90-120</v>
      </c>
    </row>
    <row r="4139" spans="1:5" x14ac:dyDescent="0.25">
      <c r="A4139">
        <v>106036514</v>
      </c>
      <c r="B4139" s="28">
        <v>1147.6099999999999</v>
      </c>
      <c r="C4139">
        <v>121</v>
      </c>
      <c r="D4139" t="s">
        <v>40</v>
      </c>
      <c r="E4139" t="str">
        <f t="shared" si="64"/>
        <v>121-150</v>
      </c>
    </row>
    <row r="4140" spans="1:5" x14ac:dyDescent="0.25">
      <c r="A4140">
        <v>106040438</v>
      </c>
      <c r="B4140" s="28">
        <v>2799.84</v>
      </c>
      <c r="C4140">
        <v>120</v>
      </c>
      <c r="D4140" t="s">
        <v>38</v>
      </c>
      <c r="E4140" t="str">
        <f t="shared" si="64"/>
        <v>90-120</v>
      </c>
    </row>
    <row r="4141" spans="1:5" x14ac:dyDescent="0.25">
      <c r="A4141">
        <v>106043312</v>
      </c>
      <c r="B4141" s="28">
        <v>8160.07</v>
      </c>
      <c r="C4141">
        <v>92</v>
      </c>
      <c r="D4141" t="s">
        <v>39</v>
      </c>
      <c r="E4141" t="str">
        <f t="shared" si="64"/>
        <v>90-120</v>
      </c>
    </row>
    <row r="4142" spans="1:5" x14ac:dyDescent="0.25">
      <c r="A4142">
        <v>106060916</v>
      </c>
      <c r="B4142" s="28">
        <v>7951.39</v>
      </c>
      <c r="C4142">
        <v>118</v>
      </c>
      <c r="D4142" t="s">
        <v>39</v>
      </c>
      <c r="E4142" t="str">
        <f t="shared" si="64"/>
        <v>90-120</v>
      </c>
    </row>
    <row r="4143" spans="1:5" x14ac:dyDescent="0.25">
      <c r="A4143">
        <v>106061780</v>
      </c>
      <c r="B4143" s="28">
        <v>3299.96</v>
      </c>
      <c r="C4143">
        <v>119</v>
      </c>
      <c r="D4143" t="s">
        <v>39</v>
      </c>
      <c r="E4143" t="str">
        <f t="shared" si="64"/>
        <v>90-120</v>
      </c>
    </row>
    <row r="4144" spans="1:5" x14ac:dyDescent="0.25">
      <c r="A4144">
        <v>106062422</v>
      </c>
      <c r="B4144" s="28">
        <v>12129.45</v>
      </c>
      <c r="C4144">
        <v>122</v>
      </c>
      <c r="D4144" t="s">
        <v>38</v>
      </c>
      <c r="E4144" t="str">
        <f t="shared" si="64"/>
        <v>121-150</v>
      </c>
    </row>
    <row r="4145" spans="1:5" x14ac:dyDescent="0.25">
      <c r="A4145">
        <v>106063426</v>
      </c>
      <c r="B4145" s="28">
        <v>1154.03</v>
      </c>
      <c r="C4145">
        <v>136</v>
      </c>
      <c r="D4145" t="s">
        <v>38</v>
      </c>
      <c r="E4145" t="str">
        <f t="shared" si="64"/>
        <v>121-150</v>
      </c>
    </row>
    <row r="4146" spans="1:5" x14ac:dyDescent="0.25">
      <c r="A4146">
        <v>106071018</v>
      </c>
      <c r="B4146" s="28">
        <v>3758.45</v>
      </c>
      <c r="C4146">
        <v>150</v>
      </c>
      <c r="D4146" t="s">
        <v>39</v>
      </c>
      <c r="E4146" t="str">
        <f t="shared" si="64"/>
        <v>121-150</v>
      </c>
    </row>
    <row r="4147" spans="1:5" x14ac:dyDescent="0.25">
      <c r="A4147">
        <v>106077624</v>
      </c>
      <c r="B4147" s="28">
        <v>2297.91</v>
      </c>
      <c r="C4147">
        <v>147</v>
      </c>
      <c r="D4147" t="s">
        <v>38</v>
      </c>
      <c r="E4147" t="str">
        <f t="shared" si="64"/>
        <v>121-150</v>
      </c>
    </row>
    <row r="4148" spans="1:5" x14ac:dyDescent="0.25">
      <c r="A4148">
        <v>106095996</v>
      </c>
      <c r="B4148" s="28">
        <v>3392.07</v>
      </c>
      <c r="C4148">
        <v>120</v>
      </c>
      <c r="D4148" t="s">
        <v>38</v>
      </c>
      <c r="E4148" t="str">
        <f t="shared" si="64"/>
        <v>90-120</v>
      </c>
    </row>
    <row r="4149" spans="1:5" x14ac:dyDescent="0.25">
      <c r="A4149">
        <v>106097800</v>
      </c>
      <c r="B4149" s="28">
        <v>8815.81</v>
      </c>
      <c r="C4149">
        <v>118</v>
      </c>
      <c r="D4149" t="s">
        <v>40</v>
      </c>
      <c r="E4149" t="str">
        <f t="shared" si="64"/>
        <v>90-120</v>
      </c>
    </row>
    <row r="4150" spans="1:5" x14ac:dyDescent="0.25">
      <c r="A4150">
        <v>106116244</v>
      </c>
      <c r="B4150" s="28">
        <v>3955.45</v>
      </c>
      <c r="C4150">
        <v>148</v>
      </c>
      <c r="D4150" t="s">
        <v>39</v>
      </c>
      <c r="E4150" t="str">
        <f t="shared" si="64"/>
        <v>121-150</v>
      </c>
    </row>
    <row r="4151" spans="1:5" x14ac:dyDescent="0.25">
      <c r="A4151">
        <v>106116678</v>
      </c>
      <c r="B4151" s="28">
        <v>10288.67</v>
      </c>
      <c r="C4151">
        <v>92</v>
      </c>
      <c r="D4151" t="s">
        <v>38</v>
      </c>
      <c r="E4151" t="str">
        <f t="shared" si="64"/>
        <v>90-120</v>
      </c>
    </row>
    <row r="4152" spans="1:5" x14ac:dyDescent="0.25">
      <c r="A4152">
        <v>106117782</v>
      </c>
      <c r="B4152" s="28">
        <v>3658.21</v>
      </c>
      <c r="C4152">
        <v>116</v>
      </c>
      <c r="D4152" t="s">
        <v>39</v>
      </c>
      <c r="E4152" t="str">
        <f t="shared" si="64"/>
        <v>90-120</v>
      </c>
    </row>
    <row r="4153" spans="1:5" x14ac:dyDescent="0.25">
      <c r="A4153">
        <v>106125586</v>
      </c>
      <c r="B4153" s="28">
        <v>8038.11</v>
      </c>
      <c r="C4153">
        <v>90</v>
      </c>
      <c r="D4153" t="s">
        <v>38</v>
      </c>
      <c r="E4153" t="str">
        <f t="shared" si="64"/>
        <v>90-120</v>
      </c>
    </row>
    <row r="4154" spans="1:5" x14ac:dyDescent="0.25">
      <c r="A4154">
        <v>106128970</v>
      </c>
      <c r="B4154" s="28">
        <v>3954.71</v>
      </c>
      <c r="C4154">
        <v>148</v>
      </c>
      <c r="D4154" t="s">
        <v>38</v>
      </c>
      <c r="E4154" t="str">
        <f t="shared" si="64"/>
        <v>121-150</v>
      </c>
    </row>
    <row r="4155" spans="1:5" x14ac:dyDescent="0.25">
      <c r="A4155">
        <v>106129094</v>
      </c>
      <c r="B4155" s="28">
        <v>3634.79</v>
      </c>
      <c r="C4155">
        <v>92</v>
      </c>
      <c r="D4155" t="s">
        <v>39</v>
      </c>
      <c r="E4155" t="str">
        <f t="shared" si="64"/>
        <v>90-120</v>
      </c>
    </row>
    <row r="4156" spans="1:5" x14ac:dyDescent="0.25">
      <c r="A4156">
        <v>106131964</v>
      </c>
      <c r="B4156" s="28">
        <v>3172.05</v>
      </c>
      <c r="C4156">
        <v>111</v>
      </c>
      <c r="D4156" t="s">
        <v>39</v>
      </c>
      <c r="E4156" t="str">
        <f t="shared" si="64"/>
        <v>90-120</v>
      </c>
    </row>
    <row r="4157" spans="1:5" x14ac:dyDescent="0.25">
      <c r="A4157">
        <v>106140036</v>
      </c>
      <c r="B4157" s="28">
        <v>9361.9</v>
      </c>
      <c r="C4157">
        <v>92</v>
      </c>
      <c r="D4157" t="s">
        <v>40</v>
      </c>
      <c r="E4157" t="str">
        <f t="shared" si="64"/>
        <v>90-120</v>
      </c>
    </row>
    <row r="4158" spans="1:5" x14ac:dyDescent="0.25">
      <c r="A4158">
        <v>106153240</v>
      </c>
      <c r="B4158" s="28">
        <v>7024.67</v>
      </c>
      <c r="C4158">
        <v>141</v>
      </c>
      <c r="D4158" t="s">
        <v>39</v>
      </c>
      <c r="E4158" t="str">
        <f t="shared" si="64"/>
        <v>121-150</v>
      </c>
    </row>
    <row r="4159" spans="1:5" x14ac:dyDescent="0.25">
      <c r="A4159">
        <v>106156034</v>
      </c>
      <c r="B4159" s="28">
        <v>4534.4399999999996</v>
      </c>
      <c r="C4159">
        <v>148</v>
      </c>
      <c r="D4159" t="s">
        <v>38</v>
      </c>
      <c r="E4159" t="str">
        <f t="shared" si="64"/>
        <v>121-150</v>
      </c>
    </row>
    <row r="4160" spans="1:5" x14ac:dyDescent="0.25">
      <c r="A4160">
        <v>106156342</v>
      </c>
      <c r="B4160" s="28">
        <v>3280.8</v>
      </c>
      <c r="C4160">
        <v>118</v>
      </c>
      <c r="D4160" t="s">
        <v>38</v>
      </c>
      <c r="E4160" t="str">
        <f t="shared" si="64"/>
        <v>90-120</v>
      </c>
    </row>
    <row r="4161" spans="1:5" x14ac:dyDescent="0.25">
      <c r="A4161">
        <v>106159718</v>
      </c>
      <c r="B4161" s="28">
        <v>7607.74</v>
      </c>
      <c r="C4161">
        <v>149</v>
      </c>
      <c r="D4161" t="s">
        <v>39</v>
      </c>
      <c r="E4161" t="str">
        <f t="shared" si="64"/>
        <v>121-150</v>
      </c>
    </row>
    <row r="4162" spans="1:5" x14ac:dyDescent="0.25">
      <c r="A4162">
        <v>106167122</v>
      </c>
      <c r="B4162" s="28">
        <v>2687.73</v>
      </c>
      <c r="C4162">
        <v>136</v>
      </c>
      <c r="D4162" t="s">
        <v>38</v>
      </c>
      <c r="E4162" t="str">
        <f t="shared" si="64"/>
        <v>121-150</v>
      </c>
    </row>
    <row r="4163" spans="1:5" x14ac:dyDescent="0.25">
      <c r="A4163">
        <v>106169528</v>
      </c>
      <c r="B4163" s="28">
        <v>6112.74</v>
      </c>
      <c r="C4163">
        <v>136</v>
      </c>
      <c r="D4163" t="s">
        <v>38</v>
      </c>
      <c r="E4163" t="str">
        <f t="shared" ref="E4163:E4226" si="65">IF(C4163&lt;=120,"90-120","121-150")</f>
        <v>121-150</v>
      </c>
    </row>
    <row r="4164" spans="1:5" x14ac:dyDescent="0.25">
      <c r="A4164">
        <v>106180176</v>
      </c>
      <c r="B4164" s="28">
        <v>2128.21</v>
      </c>
      <c r="C4164">
        <v>119</v>
      </c>
      <c r="D4164" t="s">
        <v>40</v>
      </c>
      <c r="E4164" t="str">
        <f t="shared" si="65"/>
        <v>90-120</v>
      </c>
    </row>
    <row r="4165" spans="1:5" x14ac:dyDescent="0.25">
      <c r="A4165">
        <v>106188560</v>
      </c>
      <c r="B4165" s="28">
        <v>3977.53</v>
      </c>
      <c r="C4165">
        <v>147</v>
      </c>
      <c r="D4165" t="s">
        <v>39</v>
      </c>
      <c r="E4165" t="str">
        <f t="shared" si="65"/>
        <v>121-150</v>
      </c>
    </row>
    <row r="4166" spans="1:5" x14ac:dyDescent="0.25">
      <c r="A4166">
        <v>106188870</v>
      </c>
      <c r="B4166" s="28">
        <v>1684.34</v>
      </c>
      <c r="C4166">
        <v>119</v>
      </c>
      <c r="D4166" t="s">
        <v>38</v>
      </c>
      <c r="E4166" t="str">
        <f t="shared" si="65"/>
        <v>90-120</v>
      </c>
    </row>
    <row r="4167" spans="1:5" x14ac:dyDescent="0.25">
      <c r="A4167">
        <v>106192054</v>
      </c>
      <c r="B4167" s="28">
        <v>1673.23</v>
      </c>
      <c r="C4167">
        <v>113</v>
      </c>
      <c r="D4167" t="s">
        <v>39</v>
      </c>
      <c r="E4167" t="str">
        <f t="shared" si="65"/>
        <v>90-120</v>
      </c>
    </row>
    <row r="4168" spans="1:5" x14ac:dyDescent="0.25">
      <c r="A4168">
        <v>106192128</v>
      </c>
      <c r="B4168" s="28">
        <v>2008.12</v>
      </c>
      <c r="C4168">
        <v>96</v>
      </c>
      <c r="D4168" t="s">
        <v>38</v>
      </c>
      <c r="E4168" t="str">
        <f t="shared" si="65"/>
        <v>90-120</v>
      </c>
    </row>
    <row r="4169" spans="1:5" x14ac:dyDescent="0.25">
      <c r="A4169">
        <v>106196694</v>
      </c>
      <c r="B4169" s="28">
        <v>1765.77</v>
      </c>
      <c r="C4169">
        <v>113</v>
      </c>
      <c r="D4169" t="s">
        <v>39</v>
      </c>
      <c r="E4169" t="str">
        <f t="shared" si="65"/>
        <v>90-120</v>
      </c>
    </row>
    <row r="4170" spans="1:5" x14ac:dyDescent="0.25">
      <c r="A4170">
        <v>106200260</v>
      </c>
      <c r="B4170" s="28">
        <v>1010.65</v>
      </c>
      <c r="C4170">
        <v>133</v>
      </c>
      <c r="D4170" t="s">
        <v>40</v>
      </c>
      <c r="E4170" t="str">
        <f t="shared" si="65"/>
        <v>121-150</v>
      </c>
    </row>
    <row r="4171" spans="1:5" x14ac:dyDescent="0.25">
      <c r="A4171">
        <v>106200860</v>
      </c>
      <c r="B4171" s="28">
        <v>2759.81</v>
      </c>
      <c r="C4171">
        <v>103</v>
      </c>
      <c r="D4171" t="s">
        <v>39</v>
      </c>
      <c r="E4171" t="str">
        <f t="shared" si="65"/>
        <v>90-120</v>
      </c>
    </row>
    <row r="4172" spans="1:5" x14ac:dyDescent="0.25">
      <c r="A4172">
        <v>106203520</v>
      </c>
      <c r="B4172" s="28">
        <v>7243.64</v>
      </c>
      <c r="C4172">
        <v>113</v>
      </c>
      <c r="D4172" t="s">
        <v>40</v>
      </c>
      <c r="E4172" t="str">
        <f t="shared" si="65"/>
        <v>90-120</v>
      </c>
    </row>
    <row r="4173" spans="1:5" x14ac:dyDescent="0.25">
      <c r="A4173">
        <v>106216008</v>
      </c>
      <c r="B4173" s="28">
        <v>12204.59</v>
      </c>
      <c r="C4173">
        <v>113</v>
      </c>
      <c r="D4173" t="s">
        <v>39</v>
      </c>
      <c r="E4173" t="str">
        <f t="shared" si="65"/>
        <v>90-120</v>
      </c>
    </row>
    <row r="4174" spans="1:5" x14ac:dyDescent="0.25">
      <c r="A4174">
        <v>106227310</v>
      </c>
      <c r="B4174" s="28">
        <v>6144.33</v>
      </c>
      <c r="C4174">
        <v>141</v>
      </c>
      <c r="D4174" t="s">
        <v>40</v>
      </c>
      <c r="E4174" t="str">
        <f t="shared" si="65"/>
        <v>121-150</v>
      </c>
    </row>
    <row r="4175" spans="1:5" x14ac:dyDescent="0.25">
      <c r="A4175">
        <v>106236280</v>
      </c>
      <c r="B4175" s="28">
        <v>3382.67</v>
      </c>
      <c r="C4175">
        <v>147</v>
      </c>
      <c r="D4175" t="s">
        <v>38</v>
      </c>
      <c r="E4175" t="str">
        <f t="shared" si="65"/>
        <v>121-150</v>
      </c>
    </row>
    <row r="4176" spans="1:5" x14ac:dyDescent="0.25">
      <c r="A4176">
        <v>106238690</v>
      </c>
      <c r="B4176" s="28">
        <v>5474.51</v>
      </c>
      <c r="C4176">
        <v>147</v>
      </c>
      <c r="D4176" t="s">
        <v>39</v>
      </c>
      <c r="E4176" t="str">
        <f t="shared" si="65"/>
        <v>121-150</v>
      </c>
    </row>
    <row r="4177" spans="1:5" x14ac:dyDescent="0.25">
      <c r="A4177">
        <v>106243306</v>
      </c>
      <c r="B4177" s="28">
        <v>5680.18</v>
      </c>
      <c r="C4177">
        <v>119</v>
      </c>
      <c r="D4177" t="s">
        <v>38</v>
      </c>
      <c r="E4177" t="str">
        <f t="shared" si="65"/>
        <v>90-120</v>
      </c>
    </row>
    <row r="4178" spans="1:5" x14ac:dyDescent="0.25">
      <c r="A4178">
        <v>106244876</v>
      </c>
      <c r="B4178" s="28">
        <v>13135.88</v>
      </c>
      <c r="C4178">
        <v>127</v>
      </c>
      <c r="D4178" t="s">
        <v>38</v>
      </c>
      <c r="E4178" t="str">
        <f t="shared" si="65"/>
        <v>121-150</v>
      </c>
    </row>
    <row r="4179" spans="1:5" x14ac:dyDescent="0.25">
      <c r="A4179">
        <v>106252258</v>
      </c>
      <c r="B4179" s="28">
        <v>6240.86</v>
      </c>
      <c r="C4179">
        <v>143</v>
      </c>
      <c r="D4179" t="s">
        <v>39</v>
      </c>
      <c r="E4179" t="str">
        <f t="shared" si="65"/>
        <v>121-150</v>
      </c>
    </row>
    <row r="4180" spans="1:5" x14ac:dyDescent="0.25">
      <c r="A4180">
        <v>106254386</v>
      </c>
      <c r="B4180" s="28">
        <v>4962.67</v>
      </c>
      <c r="C4180">
        <v>148</v>
      </c>
      <c r="D4180" t="s">
        <v>39</v>
      </c>
      <c r="E4180" t="str">
        <f t="shared" si="65"/>
        <v>121-150</v>
      </c>
    </row>
    <row r="4181" spans="1:5" x14ac:dyDescent="0.25">
      <c r="A4181">
        <v>106255824</v>
      </c>
      <c r="B4181" s="28">
        <v>6507.71</v>
      </c>
      <c r="C4181">
        <v>149</v>
      </c>
      <c r="D4181" t="s">
        <v>38</v>
      </c>
      <c r="E4181" t="str">
        <f t="shared" si="65"/>
        <v>121-150</v>
      </c>
    </row>
    <row r="4182" spans="1:5" x14ac:dyDescent="0.25">
      <c r="A4182">
        <v>106256730</v>
      </c>
      <c r="B4182" s="28">
        <v>4705.28</v>
      </c>
      <c r="C4182">
        <v>147</v>
      </c>
      <c r="D4182" t="s">
        <v>39</v>
      </c>
      <c r="E4182" t="str">
        <f t="shared" si="65"/>
        <v>121-150</v>
      </c>
    </row>
    <row r="4183" spans="1:5" x14ac:dyDescent="0.25">
      <c r="A4183">
        <v>106262932</v>
      </c>
      <c r="B4183" s="28">
        <v>1257.98</v>
      </c>
      <c r="C4183">
        <v>117</v>
      </c>
      <c r="D4183" t="s">
        <v>39</v>
      </c>
      <c r="E4183" t="str">
        <f t="shared" si="65"/>
        <v>90-120</v>
      </c>
    </row>
    <row r="4184" spans="1:5" x14ac:dyDescent="0.25">
      <c r="A4184">
        <v>106265956</v>
      </c>
      <c r="B4184" s="28">
        <v>5173.38</v>
      </c>
      <c r="C4184">
        <v>119</v>
      </c>
      <c r="D4184" t="s">
        <v>39</v>
      </c>
      <c r="E4184" t="str">
        <f t="shared" si="65"/>
        <v>90-120</v>
      </c>
    </row>
    <row r="4185" spans="1:5" x14ac:dyDescent="0.25">
      <c r="A4185">
        <v>106278470</v>
      </c>
      <c r="B4185" s="28">
        <v>2672.67</v>
      </c>
      <c r="C4185">
        <v>103</v>
      </c>
      <c r="D4185" t="s">
        <v>38</v>
      </c>
      <c r="E4185" t="str">
        <f t="shared" si="65"/>
        <v>90-120</v>
      </c>
    </row>
    <row r="4186" spans="1:5" x14ac:dyDescent="0.25">
      <c r="A4186">
        <v>106280712</v>
      </c>
      <c r="B4186" s="28">
        <v>1357.3</v>
      </c>
      <c r="C4186">
        <v>103</v>
      </c>
      <c r="D4186" t="s">
        <v>39</v>
      </c>
      <c r="E4186" t="str">
        <f t="shared" si="65"/>
        <v>90-120</v>
      </c>
    </row>
    <row r="4187" spans="1:5" x14ac:dyDescent="0.25">
      <c r="A4187">
        <v>106284124</v>
      </c>
      <c r="B4187" s="28">
        <v>4671.88</v>
      </c>
      <c r="C4187">
        <v>147</v>
      </c>
      <c r="D4187" t="s">
        <v>40</v>
      </c>
      <c r="E4187" t="str">
        <f t="shared" si="65"/>
        <v>121-150</v>
      </c>
    </row>
    <row r="4188" spans="1:5" x14ac:dyDescent="0.25">
      <c r="A4188">
        <v>106294672</v>
      </c>
      <c r="B4188" s="28">
        <v>5406.81</v>
      </c>
      <c r="C4188">
        <v>147</v>
      </c>
      <c r="D4188" t="s">
        <v>39</v>
      </c>
      <c r="E4188" t="str">
        <f t="shared" si="65"/>
        <v>121-150</v>
      </c>
    </row>
    <row r="4189" spans="1:5" x14ac:dyDescent="0.25">
      <c r="A4189">
        <v>106295670</v>
      </c>
      <c r="B4189" s="28">
        <v>3857.76</v>
      </c>
      <c r="C4189">
        <v>147</v>
      </c>
      <c r="D4189" t="s">
        <v>40</v>
      </c>
      <c r="E4189" t="str">
        <f t="shared" si="65"/>
        <v>121-150</v>
      </c>
    </row>
    <row r="4190" spans="1:5" x14ac:dyDescent="0.25">
      <c r="A4190">
        <v>106307890</v>
      </c>
      <c r="B4190" s="28">
        <v>8812.02</v>
      </c>
      <c r="C4190">
        <v>147</v>
      </c>
      <c r="D4190" t="s">
        <v>40</v>
      </c>
      <c r="E4190" t="str">
        <f t="shared" si="65"/>
        <v>121-150</v>
      </c>
    </row>
    <row r="4191" spans="1:5" x14ac:dyDescent="0.25">
      <c r="A4191">
        <v>106320660</v>
      </c>
      <c r="B4191" s="28">
        <v>8113.87</v>
      </c>
      <c r="C4191">
        <v>150</v>
      </c>
      <c r="D4191" t="s">
        <v>39</v>
      </c>
      <c r="E4191" t="str">
        <f t="shared" si="65"/>
        <v>121-150</v>
      </c>
    </row>
    <row r="4192" spans="1:5" x14ac:dyDescent="0.25">
      <c r="A4192">
        <v>106321596</v>
      </c>
      <c r="B4192" s="28">
        <v>4480.03</v>
      </c>
      <c r="C4192">
        <v>149</v>
      </c>
      <c r="D4192" t="s">
        <v>40</v>
      </c>
      <c r="E4192" t="str">
        <f t="shared" si="65"/>
        <v>121-150</v>
      </c>
    </row>
    <row r="4193" spans="1:5" x14ac:dyDescent="0.25">
      <c r="A4193">
        <v>106328590</v>
      </c>
      <c r="B4193" s="28">
        <v>10769.85</v>
      </c>
      <c r="C4193">
        <v>143</v>
      </c>
      <c r="D4193" t="s">
        <v>40</v>
      </c>
      <c r="E4193" t="str">
        <f t="shared" si="65"/>
        <v>121-150</v>
      </c>
    </row>
    <row r="4194" spans="1:5" x14ac:dyDescent="0.25">
      <c r="A4194">
        <v>106335866</v>
      </c>
      <c r="B4194" s="28">
        <v>2959.07</v>
      </c>
      <c r="C4194">
        <v>149</v>
      </c>
      <c r="D4194" t="s">
        <v>39</v>
      </c>
      <c r="E4194" t="str">
        <f t="shared" si="65"/>
        <v>121-150</v>
      </c>
    </row>
    <row r="4195" spans="1:5" x14ac:dyDescent="0.25">
      <c r="A4195">
        <v>106357280</v>
      </c>
      <c r="B4195" s="28">
        <v>3539.88</v>
      </c>
      <c r="C4195">
        <v>117</v>
      </c>
      <c r="D4195" t="s">
        <v>38</v>
      </c>
      <c r="E4195" t="str">
        <f t="shared" si="65"/>
        <v>90-120</v>
      </c>
    </row>
    <row r="4196" spans="1:5" x14ac:dyDescent="0.25">
      <c r="A4196">
        <v>106362730</v>
      </c>
      <c r="B4196" s="28">
        <v>2954.67</v>
      </c>
      <c r="C4196">
        <v>143</v>
      </c>
      <c r="D4196" t="s">
        <v>38</v>
      </c>
      <c r="E4196" t="str">
        <f t="shared" si="65"/>
        <v>121-150</v>
      </c>
    </row>
    <row r="4197" spans="1:5" x14ac:dyDescent="0.25">
      <c r="A4197">
        <v>106363310</v>
      </c>
      <c r="B4197" s="28">
        <v>1991.03</v>
      </c>
      <c r="C4197">
        <v>148</v>
      </c>
      <c r="D4197" t="s">
        <v>40</v>
      </c>
      <c r="E4197" t="str">
        <f t="shared" si="65"/>
        <v>121-150</v>
      </c>
    </row>
    <row r="4198" spans="1:5" x14ac:dyDescent="0.25">
      <c r="A4198">
        <v>106363636</v>
      </c>
      <c r="B4198" s="28">
        <v>1511.46</v>
      </c>
      <c r="C4198">
        <v>149</v>
      </c>
      <c r="D4198" t="s">
        <v>39</v>
      </c>
      <c r="E4198" t="str">
        <f t="shared" si="65"/>
        <v>121-150</v>
      </c>
    </row>
    <row r="4199" spans="1:5" x14ac:dyDescent="0.25">
      <c r="A4199">
        <v>106395886</v>
      </c>
      <c r="B4199" s="28">
        <v>3292.61</v>
      </c>
      <c r="C4199">
        <v>117</v>
      </c>
      <c r="D4199" t="s">
        <v>40</v>
      </c>
      <c r="E4199" t="str">
        <f t="shared" si="65"/>
        <v>90-120</v>
      </c>
    </row>
    <row r="4200" spans="1:5" x14ac:dyDescent="0.25">
      <c r="A4200">
        <v>106398140</v>
      </c>
      <c r="B4200" s="28">
        <v>1694.19</v>
      </c>
      <c r="C4200">
        <v>149</v>
      </c>
      <c r="D4200" t="s">
        <v>38</v>
      </c>
      <c r="E4200" t="str">
        <f t="shared" si="65"/>
        <v>121-150</v>
      </c>
    </row>
    <row r="4201" spans="1:5" x14ac:dyDescent="0.25">
      <c r="A4201">
        <v>106401052</v>
      </c>
      <c r="B4201" s="28">
        <v>5971.92</v>
      </c>
      <c r="C4201">
        <v>119</v>
      </c>
      <c r="D4201" t="s">
        <v>40</v>
      </c>
      <c r="E4201" t="str">
        <f t="shared" si="65"/>
        <v>90-120</v>
      </c>
    </row>
    <row r="4202" spans="1:5" x14ac:dyDescent="0.25">
      <c r="A4202">
        <v>106424528</v>
      </c>
      <c r="B4202" s="28">
        <v>2416.85</v>
      </c>
      <c r="C4202">
        <v>103</v>
      </c>
      <c r="D4202" t="s">
        <v>39</v>
      </c>
      <c r="E4202" t="str">
        <f t="shared" si="65"/>
        <v>90-120</v>
      </c>
    </row>
    <row r="4203" spans="1:5" x14ac:dyDescent="0.25">
      <c r="A4203">
        <v>106424866</v>
      </c>
      <c r="B4203" s="28">
        <v>1372.51</v>
      </c>
      <c r="C4203">
        <v>143</v>
      </c>
      <c r="D4203" t="s">
        <v>39</v>
      </c>
      <c r="E4203" t="str">
        <f t="shared" si="65"/>
        <v>121-150</v>
      </c>
    </row>
    <row r="4204" spans="1:5" x14ac:dyDescent="0.25">
      <c r="A4204">
        <v>106429804</v>
      </c>
      <c r="B4204" s="28">
        <v>4722.68</v>
      </c>
      <c r="C4204">
        <v>117</v>
      </c>
      <c r="D4204" t="s">
        <v>39</v>
      </c>
      <c r="E4204" t="str">
        <f t="shared" si="65"/>
        <v>90-120</v>
      </c>
    </row>
    <row r="4205" spans="1:5" x14ac:dyDescent="0.25">
      <c r="A4205">
        <v>106435916</v>
      </c>
      <c r="B4205" s="28">
        <v>2138.73</v>
      </c>
      <c r="C4205">
        <v>103</v>
      </c>
      <c r="D4205" t="s">
        <v>39</v>
      </c>
      <c r="E4205" t="str">
        <f t="shared" si="65"/>
        <v>90-120</v>
      </c>
    </row>
    <row r="4206" spans="1:5" x14ac:dyDescent="0.25">
      <c r="A4206">
        <v>106439284</v>
      </c>
      <c r="B4206" s="28">
        <v>3190.94</v>
      </c>
      <c r="C4206">
        <v>147</v>
      </c>
      <c r="D4206" t="s">
        <v>39</v>
      </c>
      <c r="E4206" t="str">
        <f t="shared" si="65"/>
        <v>121-150</v>
      </c>
    </row>
    <row r="4207" spans="1:5" x14ac:dyDescent="0.25">
      <c r="A4207">
        <v>106444814</v>
      </c>
      <c r="B4207" s="28">
        <v>3947.71</v>
      </c>
      <c r="C4207">
        <v>117</v>
      </c>
      <c r="D4207" t="s">
        <v>38</v>
      </c>
      <c r="E4207" t="str">
        <f t="shared" si="65"/>
        <v>90-120</v>
      </c>
    </row>
    <row r="4208" spans="1:5" x14ac:dyDescent="0.25">
      <c r="A4208">
        <v>106446602</v>
      </c>
      <c r="B4208" s="28">
        <v>5560.16</v>
      </c>
      <c r="C4208">
        <v>147</v>
      </c>
      <c r="D4208" t="s">
        <v>38</v>
      </c>
      <c r="E4208" t="str">
        <f t="shared" si="65"/>
        <v>121-150</v>
      </c>
    </row>
    <row r="4209" spans="1:5" x14ac:dyDescent="0.25">
      <c r="A4209">
        <v>106455146</v>
      </c>
      <c r="B4209" s="28">
        <v>4431.18</v>
      </c>
      <c r="C4209">
        <v>133</v>
      </c>
      <c r="D4209" t="s">
        <v>38</v>
      </c>
      <c r="E4209" t="str">
        <f t="shared" si="65"/>
        <v>121-150</v>
      </c>
    </row>
    <row r="4210" spans="1:5" x14ac:dyDescent="0.25">
      <c r="A4210">
        <v>106469034</v>
      </c>
      <c r="B4210" s="28">
        <v>3009.98</v>
      </c>
      <c r="C4210">
        <v>143</v>
      </c>
      <c r="D4210" t="s">
        <v>39</v>
      </c>
      <c r="E4210" t="str">
        <f t="shared" si="65"/>
        <v>121-150</v>
      </c>
    </row>
    <row r="4211" spans="1:5" x14ac:dyDescent="0.25">
      <c r="A4211">
        <v>106473970</v>
      </c>
      <c r="B4211" s="28">
        <v>16781.97</v>
      </c>
      <c r="C4211">
        <v>127</v>
      </c>
      <c r="D4211" t="s">
        <v>38</v>
      </c>
      <c r="E4211" t="str">
        <f t="shared" si="65"/>
        <v>121-150</v>
      </c>
    </row>
    <row r="4212" spans="1:5" x14ac:dyDescent="0.25">
      <c r="A4212">
        <v>106486752</v>
      </c>
      <c r="B4212" s="28">
        <v>7804.05</v>
      </c>
      <c r="C4212">
        <v>119</v>
      </c>
      <c r="D4212" t="s">
        <v>39</v>
      </c>
      <c r="E4212" t="str">
        <f t="shared" si="65"/>
        <v>90-120</v>
      </c>
    </row>
    <row r="4213" spans="1:5" x14ac:dyDescent="0.25">
      <c r="A4213">
        <v>106523008</v>
      </c>
      <c r="B4213" s="28">
        <v>6631.82</v>
      </c>
      <c r="C4213">
        <v>143</v>
      </c>
      <c r="D4213" t="s">
        <v>40</v>
      </c>
      <c r="E4213" t="str">
        <f t="shared" si="65"/>
        <v>121-150</v>
      </c>
    </row>
    <row r="4214" spans="1:5" x14ac:dyDescent="0.25">
      <c r="A4214">
        <v>106551996</v>
      </c>
      <c r="B4214" s="28">
        <v>10845.65</v>
      </c>
      <c r="C4214">
        <v>149</v>
      </c>
      <c r="D4214" t="s">
        <v>39</v>
      </c>
      <c r="E4214" t="str">
        <f t="shared" si="65"/>
        <v>121-150</v>
      </c>
    </row>
    <row r="4215" spans="1:5" x14ac:dyDescent="0.25">
      <c r="A4215">
        <v>106579158</v>
      </c>
      <c r="B4215" s="28">
        <v>2775.19</v>
      </c>
      <c r="C4215">
        <v>117</v>
      </c>
      <c r="D4215" t="s">
        <v>39</v>
      </c>
      <c r="E4215" t="str">
        <f t="shared" si="65"/>
        <v>90-120</v>
      </c>
    </row>
    <row r="4216" spans="1:5" x14ac:dyDescent="0.25">
      <c r="A4216">
        <v>106593096</v>
      </c>
      <c r="B4216" s="28">
        <v>2338.69</v>
      </c>
      <c r="C4216">
        <v>117</v>
      </c>
      <c r="D4216" t="s">
        <v>39</v>
      </c>
      <c r="E4216" t="str">
        <f t="shared" si="65"/>
        <v>90-120</v>
      </c>
    </row>
    <row r="4217" spans="1:5" x14ac:dyDescent="0.25">
      <c r="A4217">
        <v>106594018</v>
      </c>
      <c r="B4217" s="28">
        <v>2939.34</v>
      </c>
      <c r="C4217">
        <v>113</v>
      </c>
      <c r="D4217" t="s">
        <v>38</v>
      </c>
      <c r="E4217" t="str">
        <f t="shared" si="65"/>
        <v>90-120</v>
      </c>
    </row>
    <row r="4218" spans="1:5" x14ac:dyDescent="0.25">
      <c r="A4218">
        <v>106608110</v>
      </c>
      <c r="B4218" s="28">
        <v>2138.4899999999998</v>
      </c>
      <c r="C4218">
        <v>117</v>
      </c>
      <c r="D4218" t="s">
        <v>39</v>
      </c>
      <c r="E4218" t="str">
        <f t="shared" si="65"/>
        <v>90-120</v>
      </c>
    </row>
    <row r="4219" spans="1:5" x14ac:dyDescent="0.25">
      <c r="A4219">
        <v>106630512</v>
      </c>
      <c r="B4219" s="28">
        <v>1356.52</v>
      </c>
      <c r="C4219">
        <v>111</v>
      </c>
      <c r="D4219" t="s">
        <v>39</v>
      </c>
      <c r="E4219" t="str">
        <f t="shared" si="65"/>
        <v>90-120</v>
      </c>
    </row>
    <row r="4220" spans="1:5" x14ac:dyDescent="0.25">
      <c r="A4220">
        <v>106641456</v>
      </c>
      <c r="B4220" s="28">
        <v>4082.79</v>
      </c>
      <c r="C4220">
        <v>147</v>
      </c>
      <c r="D4220" t="s">
        <v>38</v>
      </c>
      <c r="E4220" t="str">
        <f t="shared" si="65"/>
        <v>121-150</v>
      </c>
    </row>
    <row r="4221" spans="1:5" x14ac:dyDescent="0.25">
      <c r="A4221">
        <v>106650282</v>
      </c>
      <c r="B4221" s="28">
        <v>2773.1</v>
      </c>
      <c r="C4221">
        <v>143</v>
      </c>
      <c r="D4221" t="s">
        <v>38</v>
      </c>
      <c r="E4221" t="str">
        <f t="shared" si="65"/>
        <v>121-150</v>
      </c>
    </row>
    <row r="4222" spans="1:5" x14ac:dyDescent="0.25">
      <c r="A4222">
        <v>106651984</v>
      </c>
      <c r="B4222" s="28">
        <v>1246.06</v>
      </c>
      <c r="C4222">
        <v>119</v>
      </c>
      <c r="D4222" t="s">
        <v>38</v>
      </c>
      <c r="E4222" t="str">
        <f t="shared" si="65"/>
        <v>90-120</v>
      </c>
    </row>
    <row r="4223" spans="1:5" x14ac:dyDescent="0.25">
      <c r="A4223">
        <v>106656156</v>
      </c>
      <c r="B4223" s="28">
        <v>4761.29</v>
      </c>
      <c r="C4223">
        <v>103</v>
      </c>
      <c r="D4223" t="s">
        <v>38</v>
      </c>
      <c r="E4223" t="str">
        <f t="shared" si="65"/>
        <v>90-120</v>
      </c>
    </row>
    <row r="4224" spans="1:5" x14ac:dyDescent="0.25">
      <c r="A4224">
        <v>106663746</v>
      </c>
      <c r="B4224" s="28">
        <v>4072.95</v>
      </c>
      <c r="C4224">
        <v>117</v>
      </c>
      <c r="D4224" t="s">
        <v>39</v>
      </c>
      <c r="E4224" t="str">
        <f t="shared" si="65"/>
        <v>90-120</v>
      </c>
    </row>
    <row r="4225" spans="1:5" x14ac:dyDescent="0.25">
      <c r="A4225">
        <v>106664826</v>
      </c>
      <c r="B4225" s="28">
        <v>7303.06</v>
      </c>
      <c r="C4225">
        <v>113</v>
      </c>
      <c r="D4225" t="s">
        <v>38</v>
      </c>
      <c r="E4225" t="str">
        <f t="shared" si="65"/>
        <v>90-120</v>
      </c>
    </row>
    <row r="4226" spans="1:5" x14ac:dyDescent="0.25">
      <c r="A4226">
        <v>106675524</v>
      </c>
      <c r="B4226" s="28">
        <v>1098.01</v>
      </c>
      <c r="C4226">
        <v>147</v>
      </c>
      <c r="D4226" t="s">
        <v>40</v>
      </c>
      <c r="E4226" t="str">
        <f t="shared" si="65"/>
        <v>121-150</v>
      </c>
    </row>
    <row r="4227" spans="1:5" x14ac:dyDescent="0.25">
      <c r="A4227">
        <v>106681208</v>
      </c>
      <c r="B4227" s="28">
        <v>1713.57</v>
      </c>
      <c r="C4227">
        <v>119</v>
      </c>
      <c r="D4227" t="s">
        <v>39</v>
      </c>
      <c r="E4227" t="str">
        <f t="shared" ref="E4227:E4290" si="66">IF(C4227&lt;=120,"90-120","121-150")</f>
        <v>90-120</v>
      </c>
    </row>
    <row r="4228" spans="1:5" x14ac:dyDescent="0.25">
      <c r="A4228">
        <v>106697312</v>
      </c>
      <c r="B4228" s="28">
        <v>4109.5</v>
      </c>
      <c r="C4228">
        <v>149</v>
      </c>
      <c r="D4228" t="s">
        <v>38</v>
      </c>
      <c r="E4228" t="str">
        <f t="shared" si="66"/>
        <v>121-150</v>
      </c>
    </row>
    <row r="4229" spans="1:5" x14ac:dyDescent="0.25">
      <c r="A4229">
        <v>106734762</v>
      </c>
      <c r="B4229" s="28">
        <v>6393.11</v>
      </c>
      <c r="C4229">
        <v>147</v>
      </c>
      <c r="D4229" t="s">
        <v>40</v>
      </c>
      <c r="E4229" t="str">
        <f t="shared" si="66"/>
        <v>121-150</v>
      </c>
    </row>
    <row r="4230" spans="1:5" x14ac:dyDescent="0.25">
      <c r="A4230">
        <v>106738680</v>
      </c>
      <c r="B4230" s="28">
        <v>6837.28</v>
      </c>
      <c r="C4230">
        <v>149</v>
      </c>
      <c r="D4230" t="s">
        <v>39</v>
      </c>
      <c r="E4230" t="str">
        <f t="shared" si="66"/>
        <v>121-150</v>
      </c>
    </row>
    <row r="4231" spans="1:5" x14ac:dyDescent="0.25">
      <c r="A4231">
        <v>106756724</v>
      </c>
      <c r="B4231" s="28">
        <v>2802.83</v>
      </c>
      <c r="C4231">
        <v>147</v>
      </c>
      <c r="D4231" t="s">
        <v>40</v>
      </c>
      <c r="E4231" t="str">
        <f t="shared" si="66"/>
        <v>121-150</v>
      </c>
    </row>
    <row r="4232" spans="1:5" x14ac:dyDescent="0.25">
      <c r="A4232">
        <v>106766366</v>
      </c>
      <c r="B4232" s="28">
        <v>1334.31</v>
      </c>
      <c r="C4232">
        <v>149</v>
      </c>
      <c r="D4232" t="s">
        <v>39</v>
      </c>
      <c r="E4232" t="str">
        <f t="shared" si="66"/>
        <v>121-150</v>
      </c>
    </row>
    <row r="4233" spans="1:5" x14ac:dyDescent="0.25">
      <c r="A4233">
        <v>106767378</v>
      </c>
      <c r="B4233" s="28">
        <v>1070.8399999999999</v>
      </c>
      <c r="C4233">
        <v>133</v>
      </c>
      <c r="D4233" t="s">
        <v>38</v>
      </c>
      <c r="E4233" t="str">
        <f t="shared" si="66"/>
        <v>121-150</v>
      </c>
    </row>
    <row r="4234" spans="1:5" x14ac:dyDescent="0.25">
      <c r="A4234">
        <v>106769694</v>
      </c>
      <c r="B4234" s="28">
        <v>1275.18</v>
      </c>
      <c r="C4234">
        <v>117</v>
      </c>
      <c r="D4234" t="s">
        <v>38</v>
      </c>
      <c r="E4234" t="str">
        <f t="shared" si="66"/>
        <v>90-120</v>
      </c>
    </row>
    <row r="4235" spans="1:5" x14ac:dyDescent="0.25">
      <c r="A4235">
        <v>106782056</v>
      </c>
      <c r="B4235" s="28">
        <v>8194.89</v>
      </c>
      <c r="C4235">
        <v>143</v>
      </c>
      <c r="D4235" t="s">
        <v>38</v>
      </c>
      <c r="E4235" t="str">
        <f t="shared" si="66"/>
        <v>121-150</v>
      </c>
    </row>
    <row r="4236" spans="1:5" x14ac:dyDescent="0.25">
      <c r="A4236">
        <v>106786624</v>
      </c>
      <c r="B4236" s="28">
        <v>4926.75</v>
      </c>
      <c r="C4236">
        <v>133</v>
      </c>
      <c r="D4236" t="s">
        <v>39</v>
      </c>
      <c r="E4236" t="str">
        <f t="shared" si="66"/>
        <v>121-150</v>
      </c>
    </row>
    <row r="4237" spans="1:5" x14ac:dyDescent="0.25">
      <c r="A4237">
        <v>106793224</v>
      </c>
      <c r="B4237" s="28">
        <v>2740.44</v>
      </c>
      <c r="C4237">
        <v>147</v>
      </c>
      <c r="D4237" t="s">
        <v>39</v>
      </c>
      <c r="E4237" t="str">
        <f t="shared" si="66"/>
        <v>121-150</v>
      </c>
    </row>
    <row r="4238" spans="1:5" x14ac:dyDescent="0.25">
      <c r="A4238">
        <v>106810146</v>
      </c>
      <c r="B4238" s="28">
        <v>2071.2600000000002</v>
      </c>
      <c r="C4238">
        <v>147</v>
      </c>
      <c r="D4238" t="s">
        <v>39</v>
      </c>
      <c r="E4238" t="str">
        <f t="shared" si="66"/>
        <v>121-150</v>
      </c>
    </row>
    <row r="4239" spans="1:5" x14ac:dyDescent="0.25">
      <c r="A4239">
        <v>106828390</v>
      </c>
      <c r="B4239" s="28">
        <v>5287.29</v>
      </c>
      <c r="C4239">
        <v>120</v>
      </c>
      <c r="D4239" t="s">
        <v>38</v>
      </c>
      <c r="E4239" t="str">
        <f t="shared" si="66"/>
        <v>90-120</v>
      </c>
    </row>
    <row r="4240" spans="1:5" x14ac:dyDescent="0.25">
      <c r="A4240">
        <v>106833208</v>
      </c>
      <c r="B4240" s="28">
        <v>3283.95</v>
      </c>
      <c r="C4240">
        <v>149</v>
      </c>
      <c r="D4240" t="s">
        <v>39</v>
      </c>
      <c r="E4240" t="str">
        <f t="shared" si="66"/>
        <v>121-150</v>
      </c>
    </row>
    <row r="4241" spans="1:5" x14ac:dyDescent="0.25">
      <c r="A4241">
        <v>106836682</v>
      </c>
      <c r="B4241" s="28">
        <v>3905.74</v>
      </c>
      <c r="C4241">
        <v>113</v>
      </c>
      <c r="D4241" t="s">
        <v>39</v>
      </c>
      <c r="E4241" t="str">
        <f t="shared" si="66"/>
        <v>90-120</v>
      </c>
    </row>
    <row r="4242" spans="1:5" x14ac:dyDescent="0.25">
      <c r="A4242">
        <v>106839432</v>
      </c>
      <c r="B4242" s="28">
        <v>4201.18</v>
      </c>
      <c r="C4242">
        <v>148</v>
      </c>
      <c r="D4242" t="s">
        <v>39</v>
      </c>
      <c r="E4242" t="str">
        <f t="shared" si="66"/>
        <v>121-150</v>
      </c>
    </row>
    <row r="4243" spans="1:5" x14ac:dyDescent="0.25">
      <c r="A4243">
        <v>106839618</v>
      </c>
      <c r="B4243" s="28">
        <v>2509.15</v>
      </c>
      <c r="C4243">
        <v>147</v>
      </c>
      <c r="D4243" t="s">
        <v>39</v>
      </c>
      <c r="E4243" t="str">
        <f t="shared" si="66"/>
        <v>121-150</v>
      </c>
    </row>
    <row r="4244" spans="1:5" x14ac:dyDescent="0.25">
      <c r="A4244">
        <v>106846308</v>
      </c>
      <c r="B4244" s="28">
        <v>6064.86</v>
      </c>
      <c r="C4244">
        <v>113</v>
      </c>
      <c r="D4244" t="s">
        <v>38</v>
      </c>
      <c r="E4244" t="str">
        <f t="shared" si="66"/>
        <v>90-120</v>
      </c>
    </row>
    <row r="4245" spans="1:5" x14ac:dyDescent="0.25">
      <c r="A4245">
        <v>106894732</v>
      </c>
      <c r="B4245" s="28">
        <v>2385.94</v>
      </c>
      <c r="C4245">
        <v>117</v>
      </c>
      <c r="D4245" t="s">
        <v>38</v>
      </c>
      <c r="E4245" t="str">
        <f t="shared" si="66"/>
        <v>90-120</v>
      </c>
    </row>
    <row r="4246" spans="1:5" x14ac:dyDescent="0.25">
      <c r="A4246">
        <v>106902900</v>
      </c>
      <c r="B4246" s="28">
        <v>6660.88</v>
      </c>
      <c r="C4246">
        <v>133</v>
      </c>
      <c r="D4246" t="s">
        <v>39</v>
      </c>
      <c r="E4246" t="str">
        <f t="shared" si="66"/>
        <v>121-150</v>
      </c>
    </row>
    <row r="4247" spans="1:5" x14ac:dyDescent="0.25">
      <c r="A4247">
        <v>106916404</v>
      </c>
      <c r="B4247" s="28">
        <v>5766.88</v>
      </c>
      <c r="C4247">
        <v>119</v>
      </c>
      <c r="D4247" t="s">
        <v>40</v>
      </c>
      <c r="E4247" t="str">
        <f t="shared" si="66"/>
        <v>90-120</v>
      </c>
    </row>
    <row r="4248" spans="1:5" x14ac:dyDescent="0.25">
      <c r="A4248">
        <v>106932572</v>
      </c>
      <c r="B4248" s="28">
        <v>1547.19</v>
      </c>
      <c r="C4248">
        <v>149</v>
      </c>
      <c r="D4248" t="s">
        <v>39</v>
      </c>
      <c r="E4248" t="str">
        <f t="shared" si="66"/>
        <v>121-150</v>
      </c>
    </row>
    <row r="4249" spans="1:5" x14ac:dyDescent="0.25">
      <c r="A4249">
        <v>106948694</v>
      </c>
      <c r="B4249" s="28">
        <v>8039.33</v>
      </c>
      <c r="C4249">
        <v>143</v>
      </c>
      <c r="D4249" t="s">
        <v>38</v>
      </c>
      <c r="E4249" t="str">
        <f t="shared" si="66"/>
        <v>121-150</v>
      </c>
    </row>
    <row r="4250" spans="1:5" x14ac:dyDescent="0.25">
      <c r="A4250">
        <v>106948862</v>
      </c>
      <c r="B4250" s="28">
        <v>2686.33</v>
      </c>
      <c r="C4250">
        <v>97</v>
      </c>
      <c r="D4250" t="s">
        <v>40</v>
      </c>
      <c r="E4250" t="str">
        <f t="shared" si="66"/>
        <v>90-120</v>
      </c>
    </row>
    <row r="4251" spans="1:5" x14ac:dyDescent="0.25">
      <c r="A4251">
        <v>106952784</v>
      </c>
      <c r="B4251" s="28">
        <v>2489.33</v>
      </c>
      <c r="C4251">
        <v>147</v>
      </c>
      <c r="D4251" t="s">
        <v>40</v>
      </c>
      <c r="E4251" t="str">
        <f t="shared" si="66"/>
        <v>121-150</v>
      </c>
    </row>
    <row r="4252" spans="1:5" x14ac:dyDescent="0.25">
      <c r="A4252">
        <v>106955850</v>
      </c>
      <c r="B4252" s="28">
        <v>7443</v>
      </c>
      <c r="C4252">
        <v>147</v>
      </c>
      <c r="D4252" t="s">
        <v>39</v>
      </c>
      <c r="E4252" t="str">
        <f t="shared" si="66"/>
        <v>121-150</v>
      </c>
    </row>
    <row r="4253" spans="1:5" x14ac:dyDescent="0.25">
      <c r="A4253">
        <v>106977192</v>
      </c>
      <c r="B4253" s="28">
        <v>3183.4</v>
      </c>
      <c r="C4253">
        <v>119</v>
      </c>
      <c r="D4253" t="s">
        <v>39</v>
      </c>
      <c r="E4253" t="str">
        <f t="shared" si="66"/>
        <v>90-120</v>
      </c>
    </row>
    <row r="4254" spans="1:5" x14ac:dyDescent="0.25">
      <c r="A4254">
        <v>106979450</v>
      </c>
      <c r="B4254" s="28">
        <v>5095.01</v>
      </c>
      <c r="C4254">
        <v>119</v>
      </c>
      <c r="D4254" t="s">
        <v>39</v>
      </c>
      <c r="E4254" t="str">
        <f t="shared" si="66"/>
        <v>90-120</v>
      </c>
    </row>
    <row r="4255" spans="1:5" x14ac:dyDescent="0.25">
      <c r="A4255">
        <v>106987726</v>
      </c>
      <c r="B4255" s="28">
        <v>3035.49</v>
      </c>
      <c r="C4255">
        <v>143</v>
      </c>
      <c r="D4255" t="s">
        <v>39</v>
      </c>
      <c r="E4255" t="str">
        <f t="shared" si="66"/>
        <v>121-150</v>
      </c>
    </row>
    <row r="4256" spans="1:5" x14ac:dyDescent="0.25">
      <c r="A4256">
        <v>106993838</v>
      </c>
      <c r="B4256" s="28">
        <v>1054.1600000000001</v>
      </c>
      <c r="C4256">
        <v>119</v>
      </c>
      <c r="D4256" t="s">
        <v>40</v>
      </c>
      <c r="E4256" t="str">
        <f t="shared" si="66"/>
        <v>90-120</v>
      </c>
    </row>
    <row r="4257" spans="1:5" x14ac:dyDescent="0.25">
      <c r="A4257">
        <v>106996410</v>
      </c>
      <c r="B4257" s="28">
        <v>4386.13</v>
      </c>
      <c r="C4257">
        <v>119</v>
      </c>
      <c r="D4257" t="s">
        <v>39</v>
      </c>
      <c r="E4257" t="str">
        <f t="shared" si="66"/>
        <v>90-120</v>
      </c>
    </row>
    <row r="4258" spans="1:5" x14ac:dyDescent="0.25">
      <c r="A4258">
        <v>107002438</v>
      </c>
      <c r="B4258" s="28">
        <v>2986.52</v>
      </c>
      <c r="C4258">
        <v>103</v>
      </c>
      <c r="D4258" t="s">
        <v>39</v>
      </c>
      <c r="E4258" t="str">
        <f t="shared" si="66"/>
        <v>90-120</v>
      </c>
    </row>
    <row r="4259" spans="1:5" x14ac:dyDescent="0.25">
      <c r="A4259">
        <v>107005628</v>
      </c>
      <c r="B4259" s="28">
        <v>3903.36</v>
      </c>
      <c r="C4259">
        <v>149</v>
      </c>
      <c r="D4259" t="s">
        <v>39</v>
      </c>
      <c r="E4259" t="str">
        <f t="shared" si="66"/>
        <v>121-150</v>
      </c>
    </row>
    <row r="4260" spans="1:5" x14ac:dyDescent="0.25">
      <c r="A4260">
        <v>107007492</v>
      </c>
      <c r="B4260" s="28">
        <v>2823.1</v>
      </c>
      <c r="C4260">
        <v>149</v>
      </c>
      <c r="D4260" t="s">
        <v>38</v>
      </c>
      <c r="E4260" t="str">
        <f t="shared" si="66"/>
        <v>121-150</v>
      </c>
    </row>
    <row r="4261" spans="1:5" x14ac:dyDescent="0.25">
      <c r="A4261">
        <v>107026740</v>
      </c>
      <c r="B4261" s="28">
        <v>7874.55</v>
      </c>
      <c r="C4261">
        <v>149</v>
      </c>
      <c r="D4261" t="s">
        <v>38</v>
      </c>
      <c r="E4261" t="str">
        <f t="shared" si="66"/>
        <v>121-150</v>
      </c>
    </row>
    <row r="4262" spans="1:5" x14ac:dyDescent="0.25">
      <c r="A4262">
        <v>107028284</v>
      </c>
      <c r="B4262" s="28">
        <v>4535.5600000000004</v>
      </c>
      <c r="C4262">
        <v>143</v>
      </c>
      <c r="D4262" t="s">
        <v>40</v>
      </c>
      <c r="E4262" t="str">
        <f t="shared" si="66"/>
        <v>121-150</v>
      </c>
    </row>
    <row r="4263" spans="1:5" x14ac:dyDescent="0.25">
      <c r="A4263">
        <v>107031804</v>
      </c>
      <c r="B4263" s="28">
        <v>5487.65</v>
      </c>
      <c r="C4263">
        <v>133</v>
      </c>
      <c r="D4263" t="s">
        <v>39</v>
      </c>
      <c r="E4263" t="str">
        <f t="shared" si="66"/>
        <v>121-150</v>
      </c>
    </row>
    <row r="4264" spans="1:5" x14ac:dyDescent="0.25">
      <c r="A4264">
        <v>107035194</v>
      </c>
      <c r="B4264" s="28">
        <v>1338.78</v>
      </c>
      <c r="C4264">
        <v>133</v>
      </c>
      <c r="D4264" t="s">
        <v>39</v>
      </c>
      <c r="E4264" t="str">
        <f t="shared" si="66"/>
        <v>121-150</v>
      </c>
    </row>
    <row r="4265" spans="1:5" x14ac:dyDescent="0.25">
      <c r="A4265">
        <v>107045506</v>
      </c>
      <c r="B4265" s="28">
        <v>1070.3499999999999</v>
      </c>
      <c r="C4265">
        <v>147</v>
      </c>
      <c r="D4265" t="s">
        <v>40</v>
      </c>
      <c r="E4265" t="str">
        <f t="shared" si="66"/>
        <v>121-150</v>
      </c>
    </row>
    <row r="4266" spans="1:5" x14ac:dyDescent="0.25">
      <c r="A4266">
        <v>107050470</v>
      </c>
      <c r="B4266" s="28">
        <v>7384.57</v>
      </c>
      <c r="C4266">
        <v>118</v>
      </c>
      <c r="D4266" t="s">
        <v>38</v>
      </c>
      <c r="E4266" t="str">
        <f t="shared" si="66"/>
        <v>90-120</v>
      </c>
    </row>
    <row r="4267" spans="1:5" x14ac:dyDescent="0.25">
      <c r="A4267">
        <v>107058370</v>
      </c>
      <c r="B4267" s="28">
        <v>3156.39</v>
      </c>
      <c r="C4267">
        <v>103</v>
      </c>
      <c r="D4267" t="s">
        <v>39</v>
      </c>
      <c r="E4267" t="str">
        <f t="shared" si="66"/>
        <v>90-120</v>
      </c>
    </row>
    <row r="4268" spans="1:5" x14ac:dyDescent="0.25">
      <c r="A4268">
        <v>107059162</v>
      </c>
      <c r="B4268" s="28">
        <v>1063.06</v>
      </c>
      <c r="C4268">
        <v>118</v>
      </c>
      <c r="D4268" t="s">
        <v>39</v>
      </c>
      <c r="E4268" t="str">
        <f t="shared" si="66"/>
        <v>90-120</v>
      </c>
    </row>
    <row r="4269" spans="1:5" x14ac:dyDescent="0.25">
      <c r="A4269">
        <v>107060206</v>
      </c>
      <c r="B4269" s="28">
        <v>8822.4599999999991</v>
      </c>
      <c r="C4269">
        <v>149</v>
      </c>
      <c r="D4269" t="s">
        <v>40</v>
      </c>
      <c r="E4269" t="str">
        <f t="shared" si="66"/>
        <v>121-150</v>
      </c>
    </row>
    <row r="4270" spans="1:5" x14ac:dyDescent="0.25">
      <c r="A4270">
        <v>107061032</v>
      </c>
      <c r="B4270" s="28">
        <v>1843.01</v>
      </c>
      <c r="C4270">
        <v>147</v>
      </c>
      <c r="D4270" t="s">
        <v>38</v>
      </c>
      <c r="E4270" t="str">
        <f t="shared" si="66"/>
        <v>121-150</v>
      </c>
    </row>
    <row r="4271" spans="1:5" x14ac:dyDescent="0.25">
      <c r="A4271">
        <v>107064424</v>
      </c>
      <c r="B4271" s="28">
        <v>5287.68</v>
      </c>
      <c r="C4271">
        <v>117</v>
      </c>
      <c r="D4271" t="s">
        <v>39</v>
      </c>
      <c r="E4271" t="str">
        <f t="shared" si="66"/>
        <v>90-120</v>
      </c>
    </row>
    <row r="4272" spans="1:5" x14ac:dyDescent="0.25">
      <c r="A4272">
        <v>107078236</v>
      </c>
      <c r="B4272" s="28">
        <v>1139.8599999999999</v>
      </c>
      <c r="C4272">
        <v>149</v>
      </c>
      <c r="D4272" t="s">
        <v>38</v>
      </c>
      <c r="E4272" t="str">
        <f t="shared" si="66"/>
        <v>121-150</v>
      </c>
    </row>
    <row r="4273" spans="1:5" x14ac:dyDescent="0.25">
      <c r="A4273">
        <v>107089068</v>
      </c>
      <c r="B4273" s="28">
        <v>1612.38</v>
      </c>
      <c r="C4273">
        <v>149</v>
      </c>
      <c r="D4273" t="s">
        <v>38</v>
      </c>
      <c r="E4273" t="str">
        <f t="shared" si="66"/>
        <v>121-150</v>
      </c>
    </row>
    <row r="4274" spans="1:5" x14ac:dyDescent="0.25">
      <c r="A4274">
        <v>107089512</v>
      </c>
      <c r="B4274" s="28">
        <v>3031.29</v>
      </c>
      <c r="C4274">
        <v>149</v>
      </c>
      <c r="D4274" t="s">
        <v>40</v>
      </c>
      <c r="E4274" t="str">
        <f t="shared" si="66"/>
        <v>121-150</v>
      </c>
    </row>
    <row r="4275" spans="1:5" x14ac:dyDescent="0.25">
      <c r="A4275">
        <v>107090804</v>
      </c>
      <c r="B4275" s="28">
        <v>4639.68</v>
      </c>
      <c r="C4275">
        <v>113</v>
      </c>
      <c r="D4275" t="s">
        <v>38</v>
      </c>
      <c r="E4275" t="str">
        <f t="shared" si="66"/>
        <v>90-120</v>
      </c>
    </row>
    <row r="4276" spans="1:5" x14ac:dyDescent="0.25">
      <c r="A4276">
        <v>107091014</v>
      </c>
      <c r="B4276" s="28">
        <v>3724.06</v>
      </c>
      <c r="C4276">
        <v>113</v>
      </c>
      <c r="D4276" t="s">
        <v>38</v>
      </c>
      <c r="E4276" t="str">
        <f t="shared" si="66"/>
        <v>90-120</v>
      </c>
    </row>
    <row r="4277" spans="1:5" x14ac:dyDescent="0.25">
      <c r="A4277">
        <v>107098346</v>
      </c>
      <c r="B4277" s="28">
        <v>2461.5300000000002</v>
      </c>
      <c r="C4277">
        <v>117</v>
      </c>
      <c r="D4277" t="s">
        <v>39</v>
      </c>
      <c r="E4277" t="str">
        <f t="shared" si="66"/>
        <v>90-120</v>
      </c>
    </row>
    <row r="4278" spans="1:5" x14ac:dyDescent="0.25">
      <c r="A4278">
        <v>107099538</v>
      </c>
      <c r="B4278" s="28">
        <v>8866.6200000000008</v>
      </c>
      <c r="C4278">
        <v>127</v>
      </c>
      <c r="D4278" t="s">
        <v>38</v>
      </c>
      <c r="E4278" t="str">
        <f t="shared" si="66"/>
        <v>121-150</v>
      </c>
    </row>
    <row r="4279" spans="1:5" x14ac:dyDescent="0.25">
      <c r="A4279">
        <v>107103514</v>
      </c>
      <c r="B4279" s="28">
        <v>4937</v>
      </c>
      <c r="C4279">
        <v>147</v>
      </c>
      <c r="D4279" t="s">
        <v>38</v>
      </c>
      <c r="E4279" t="str">
        <f t="shared" si="66"/>
        <v>121-150</v>
      </c>
    </row>
    <row r="4280" spans="1:5" x14ac:dyDescent="0.25">
      <c r="A4280">
        <v>107105756</v>
      </c>
      <c r="B4280" s="28">
        <v>4610.5200000000004</v>
      </c>
      <c r="C4280">
        <v>133</v>
      </c>
      <c r="D4280" t="s">
        <v>39</v>
      </c>
      <c r="E4280" t="str">
        <f t="shared" si="66"/>
        <v>121-150</v>
      </c>
    </row>
    <row r="4281" spans="1:5" x14ac:dyDescent="0.25">
      <c r="A4281">
        <v>107109408</v>
      </c>
      <c r="B4281" s="28">
        <v>4094.66</v>
      </c>
      <c r="C4281">
        <v>117</v>
      </c>
      <c r="D4281" t="s">
        <v>39</v>
      </c>
      <c r="E4281" t="str">
        <f t="shared" si="66"/>
        <v>90-120</v>
      </c>
    </row>
    <row r="4282" spans="1:5" x14ac:dyDescent="0.25">
      <c r="A4282">
        <v>107110400</v>
      </c>
      <c r="B4282" s="28">
        <v>1133.42</v>
      </c>
      <c r="C4282">
        <v>147</v>
      </c>
      <c r="D4282" t="s">
        <v>40</v>
      </c>
      <c r="E4282" t="str">
        <f t="shared" si="66"/>
        <v>121-150</v>
      </c>
    </row>
    <row r="4283" spans="1:5" x14ac:dyDescent="0.25">
      <c r="A4283">
        <v>107129192</v>
      </c>
      <c r="B4283" s="28">
        <v>1833.78</v>
      </c>
      <c r="C4283">
        <v>119</v>
      </c>
      <c r="D4283" t="s">
        <v>38</v>
      </c>
      <c r="E4283" t="str">
        <f t="shared" si="66"/>
        <v>90-120</v>
      </c>
    </row>
    <row r="4284" spans="1:5" x14ac:dyDescent="0.25">
      <c r="A4284">
        <v>107137280</v>
      </c>
      <c r="B4284" s="28">
        <v>4333.3500000000004</v>
      </c>
      <c r="C4284">
        <v>149</v>
      </c>
      <c r="D4284" t="s">
        <v>38</v>
      </c>
      <c r="E4284" t="str">
        <f t="shared" si="66"/>
        <v>121-150</v>
      </c>
    </row>
    <row r="4285" spans="1:5" x14ac:dyDescent="0.25">
      <c r="A4285">
        <v>107137322</v>
      </c>
      <c r="B4285" s="28">
        <v>5352.37</v>
      </c>
      <c r="C4285">
        <v>103</v>
      </c>
      <c r="D4285" t="s">
        <v>38</v>
      </c>
      <c r="E4285" t="str">
        <f t="shared" si="66"/>
        <v>90-120</v>
      </c>
    </row>
    <row r="4286" spans="1:5" x14ac:dyDescent="0.25">
      <c r="A4286">
        <v>107142436</v>
      </c>
      <c r="B4286" s="28">
        <v>4226.68</v>
      </c>
      <c r="C4286">
        <v>113</v>
      </c>
      <c r="D4286" t="s">
        <v>39</v>
      </c>
      <c r="E4286" t="str">
        <f t="shared" si="66"/>
        <v>90-120</v>
      </c>
    </row>
    <row r="4287" spans="1:5" x14ac:dyDescent="0.25">
      <c r="A4287">
        <v>107144918</v>
      </c>
      <c r="B4287" s="28">
        <v>3345.72</v>
      </c>
      <c r="C4287">
        <v>133</v>
      </c>
      <c r="D4287" t="s">
        <v>38</v>
      </c>
      <c r="E4287" t="str">
        <f t="shared" si="66"/>
        <v>121-150</v>
      </c>
    </row>
    <row r="4288" spans="1:5" x14ac:dyDescent="0.25">
      <c r="A4288">
        <v>107153644</v>
      </c>
      <c r="B4288" s="28">
        <v>2973.93</v>
      </c>
      <c r="C4288">
        <v>127</v>
      </c>
      <c r="D4288" t="s">
        <v>38</v>
      </c>
      <c r="E4288" t="str">
        <f t="shared" si="66"/>
        <v>121-150</v>
      </c>
    </row>
    <row r="4289" spans="1:5" x14ac:dyDescent="0.25">
      <c r="A4289">
        <v>107156368</v>
      </c>
      <c r="B4289" s="28">
        <v>1400.96</v>
      </c>
      <c r="C4289">
        <v>149</v>
      </c>
      <c r="D4289" t="s">
        <v>38</v>
      </c>
      <c r="E4289" t="str">
        <f t="shared" si="66"/>
        <v>121-150</v>
      </c>
    </row>
    <row r="4290" spans="1:5" x14ac:dyDescent="0.25">
      <c r="A4290">
        <v>107166114</v>
      </c>
      <c r="B4290" s="28">
        <v>5596.57</v>
      </c>
      <c r="C4290">
        <v>149</v>
      </c>
      <c r="D4290" t="s">
        <v>38</v>
      </c>
      <c r="E4290" t="str">
        <f t="shared" si="66"/>
        <v>121-150</v>
      </c>
    </row>
    <row r="4291" spans="1:5" x14ac:dyDescent="0.25">
      <c r="A4291">
        <v>107168428</v>
      </c>
      <c r="B4291" s="28">
        <v>8330.4599999999991</v>
      </c>
      <c r="C4291">
        <v>119</v>
      </c>
      <c r="D4291" t="s">
        <v>38</v>
      </c>
      <c r="E4291" t="str">
        <f t="shared" ref="E4291:E4354" si="67">IF(C4291&lt;=120,"90-120","121-150")</f>
        <v>90-120</v>
      </c>
    </row>
    <row r="4292" spans="1:5" x14ac:dyDescent="0.25">
      <c r="A4292">
        <v>107178532</v>
      </c>
      <c r="B4292" s="28">
        <v>13168.73</v>
      </c>
      <c r="C4292">
        <v>141</v>
      </c>
      <c r="D4292" t="s">
        <v>39</v>
      </c>
      <c r="E4292" t="str">
        <f t="shared" si="67"/>
        <v>121-150</v>
      </c>
    </row>
    <row r="4293" spans="1:5" x14ac:dyDescent="0.25">
      <c r="A4293">
        <v>107179016</v>
      </c>
      <c r="B4293" s="28">
        <v>11441.76</v>
      </c>
      <c r="C4293">
        <v>118</v>
      </c>
      <c r="D4293" t="s">
        <v>39</v>
      </c>
      <c r="E4293" t="str">
        <f t="shared" si="67"/>
        <v>90-120</v>
      </c>
    </row>
    <row r="4294" spans="1:5" x14ac:dyDescent="0.25">
      <c r="A4294">
        <v>107180252</v>
      </c>
      <c r="B4294" s="28">
        <v>2984.8</v>
      </c>
      <c r="C4294">
        <v>113</v>
      </c>
      <c r="D4294" t="s">
        <v>39</v>
      </c>
      <c r="E4294" t="str">
        <f t="shared" si="67"/>
        <v>90-120</v>
      </c>
    </row>
    <row r="4295" spans="1:5" x14ac:dyDescent="0.25">
      <c r="A4295">
        <v>107181832</v>
      </c>
      <c r="B4295" s="28">
        <v>2817.13</v>
      </c>
      <c r="C4295">
        <v>141</v>
      </c>
      <c r="D4295" t="s">
        <v>39</v>
      </c>
      <c r="E4295" t="str">
        <f t="shared" si="67"/>
        <v>121-150</v>
      </c>
    </row>
    <row r="4296" spans="1:5" x14ac:dyDescent="0.25">
      <c r="A4296">
        <v>107182588</v>
      </c>
      <c r="B4296" s="28">
        <v>7474.8</v>
      </c>
      <c r="C4296">
        <v>148</v>
      </c>
      <c r="D4296" t="s">
        <v>39</v>
      </c>
      <c r="E4296" t="str">
        <f t="shared" si="67"/>
        <v>121-150</v>
      </c>
    </row>
    <row r="4297" spans="1:5" x14ac:dyDescent="0.25">
      <c r="A4297">
        <v>107182868</v>
      </c>
      <c r="B4297" s="28">
        <v>7050.36</v>
      </c>
      <c r="C4297">
        <v>106</v>
      </c>
      <c r="D4297" t="s">
        <v>40</v>
      </c>
      <c r="E4297" t="str">
        <f t="shared" si="67"/>
        <v>90-120</v>
      </c>
    </row>
    <row r="4298" spans="1:5" x14ac:dyDescent="0.25">
      <c r="A4298">
        <v>107183230</v>
      </c>
      <c r="B4298" s="28">
        <v>6797.45</v>
      </c>
      <c r="C4298">
        <v>119</v>
      </c>
      <c r="D4298" t="s">
        <v>39</v>
      </c>
      <c r="E4298" t="str">
        <f t="shared" si="67"/>
        <v>90-120</v>
      </c>
    </row>
    <row r="4299" spans="1:5" x14ac:dyDescent="0.25">
      <c r="A4299">
        <v>107191664</v>
      </c>
      <c r="B4299" s="28">
        <v>2598.8200000000002</v>
      </c>
      <c r="C4299">
        <v>149</v>
      </c>
      <c r="D4299" t="s">
        <v>38</v>
      </c>
      <c r="E4299" t="str">
        <f t="shared" si="67"/>
        <v>121-150</v>
      </c>
    </row>
    <row r="4300" spans="1:5" x14ac:dyDescent="0.25">
      <c r="A4300">
        <v>107193274</v>
      </c>
      <c r="B4300" s="28">
        <v>7572.55</v>
      </c>
      <c r="C4300">
        <v>150</v>
      </c>
      <c r="D4300" t="s">
        <v>38</v>
      </c>
      <c r="E4300" t="str">
        <f t="shared" si="67"/>
        <v>121-150</v>
      </c>
    </row>
    <row r="4301" spans="1:5" x14ac:dyDescent="0.25">
      <c r="A4301">
        <v>107201754</v>
      </c>
      <c r="B4301" s="28">
        <v>6947.59</v>
      </c>
      <c r="C4301">
        <v>149</v>
      </c>
      <c r="D4301" t="s">
        <v>38</v>
      </c>
      <c r="E4301" t="str">
        <f t="shared" si="67"/>
        <v>121-150</v>
      </c>
    </row>
    <row r="4302" spans="1:5" x14ac:dyDescent="0.25">
      <c r="A4302">
        <v>107205974</v>
      </c>
      <c r="B4302" s="28">
        <v>4579.3</v>
      </c>
      <c r="C4302">
        <v>106</v>
      </c>
      <c r="D4302" t="s">
        <v>38</v>
      </c>
      <c r="E4302" t="str">
        <f t="shared" si="67"/>
        <v>90-120</v>
      </c>
    </row>
    <row r="4303" spans="1:5" x14ac:dyDescent="0.25">
      <c r="A4303">
        <v>107208024</v>
      </c>
      <c r="B4303" s="28">
        <v>5828.21</v>
      </c>
      <c r="C4303">
        <v>127</v>
      </c>
      <c r="D4303" t="s">
        <v>39</v>
      </c>
      <c r="E4303" t="str">
        <f t="shared" si="67"/>
        <v>121-150</v>
      </c>
    </row>
    <row r="4304" spans="1:5" x14ac:dyDescent="0.25">
      <c r="A4304">
        <v>107208634</v>
      </c>
      <c r="B4304" s="28">
        <v>2691.01</v>
      </c>
      <c r="C4304">
        <v>148</v>
      </c>
      <c r="D4304" t="s">
        <v>40</v>
      </c>
      <c r="E4304" t="str">
        <f t="shared" si="67"/>
        <v>121-150</v>
      </c>
    </row>
    <row r="4305" spans="1:5" x14ac:dyDescent="0.25">
      <c r="A4305">
        <v>107209098</v>
      </c>
      <c r="B4305" s="28">
        <v>2257.3200000000002</v>
      </c>
      <c r="C4305">
        <v>141</v>
      </c>
      <c r="D4305" t="s">
        <v>38</v>
      </c>
      <c r="E4305" t="str">
        <f t="shared" si="67"/>
        <v>121-150</v>
      </c>
    </row>
    <row r="4306" spans="1:5" x14ac:dyDescent="0.25">
      <c r="A4306">
        <v>107212430</v>
      </c>
      <c r="B4306" s="28">
        <v>6143.98</v>
      </c>
      <c r="C4306">
        <v>150</v>
      </c>
      <c r="D4306" t="s">
        <v>39</v>
      </c>
      <c r="E4306" t="str">
        <f t="shared" si="67"/>
        <v>121-150</v>
      </c>
    </row>
    <row r="4307" spans="1:5" x14ac:dyDescent="0.25">
      <c r="A4307">
        <v>107212862</v>
      </c>
      <c r="B4307" s="28">
        <v>5908.32</v>
      </c>
      <c r="C4307">
        <v>119</v>
      </c>
      <c r="D4307" t="s">
        <v>38</v>
      </c>
      <c r="E4307" t="str">
        <f t="shared" si="67"/>
        <v>90-120</v>
      </c>
    </row>
    <row r="4308" spans="1:5" x14ac:dyDescent="0.25">
      <c r="A4308">
        <v>107225834</v>
      </c>
      <c r="B4308" s="28">
        <v>3885.15</v>
      </c>
      <c r="C4308">
        <v>106</v>
      </c>
      <c r="D4308" t="s">
        <v>38</v>
      </c>
      <c r="E4308" t="str">
        <f t="shared" si="67"/>
        <v>90-120</v>
      </c>
    </row>
    <row r="4309" spans="1:5" x14ac:dyDescent="0.25">
      <c r="A4309">
        <v>107227192</v>
      </c>
      <c r="B4309" s="28">
        <v>3540.52</v>
      </c>
      <c r="C4309">
        <v>141</v>
      </c>
      <c r="D4309" t="s">
        <v>39</v>
      </c>
      <c r="E4309" t="str">
        <f t="shared" si="67"/>
        <v>121-150</v>
      </c>
    </row>
    <row r="4310" spans="1:5" x14ac:dyDescent="0.25">
      <c r="A4310">
        <v>107231138</v>
      </c>
      <c r="B4310" s="28">
        <v>5496.93</v>
      </c>
      <c r="C4310">
        <v>141</v>
      </c>
      <c r="D4310" t="s">
        <v>38</v>
      </c>
      <c r="E4310" t="str">
        <f t="shared" si="67"/>
        <v>121-150</v>
      </c>
    </row>
    <row r="4311" spans="1:5" x14ac:dyDescent="0.25">
      <c r="A4311">
        <v>107240480</v>
      </c>
      <c r="B4311" s="28">
        <v>12265.89</v>
      </c>
      <c r="C4311">
        <v>118</v>
      </c>
      <c r="D4311" t="s">
        <v>40</v>
      </c>
      <c r="E4311" t="str">
        <f t="shared" si="67"/>
        <v>90-120</v>
      </c>
    </row>
    <row r="4312" spans="1:5" x14ac:dyDescent="0.25">
      <c r="A4312">
        <v>107243560</v>
      </c>
      <c r="B4312" s="28">
        <v>5259.72</v>
      </c>
      <c r="C4312">
        <v>106</v>
      </c>
      <c r="D4312" t="s">
        <v>39</v>
      </c>
      <c r="E4312" t="str">
        <f t="shared" si="67"/>
        <v>90-120</v>
      </c>
    </row>
    <row r="4313" spans="1:5" x14ac:dyDescent="0.25">
      <c r="A4313">
        <v>107247350</v>
      </c>
      <c r="B4313" s="28">
        <v>5325.28</v>
      </c>
      <c r="C4313">
        <v>136</v>
      </c>
      <c r="D4313" t="s">
        <v>38</v>
      </c>
      <c r="E4313" t="str">
        <f t="shared" si="67"/>
        <v>121-150</v>
      </c>
    </row>
    <row r="4314" spans="1:5" x14ac:dyDescent="0.25">
      <c r="A4314">
        <v>107248132</v>
      </c>
      <c r="B4314" s="28">
        <v>2055.91</v>
      </c>
      <c r="C4314">
        <v>119</v>
      </c>
      <c r="D4314" t="s">
        <v>38</v>
      </c>
      <c r="E4314" t="str">
        <f t="shared" si="67"/>
        <v>90-120</v>
      </c>
    </row>
    <row r="4315" spans="1:5" x14ac:dyDescent="0.25">
      <c r="A4315">
        <v>107249756</v>
      </c>
      <c r="B4315" s="28">
        <v>2955.55</v>
      </c>
      <c r="C4315">
        <v>112</v>
      </c>
      <c r="D4315" t="s">
        <v>40</v>
      </c>
      <c r="E4315" t="str">
        <f t="shared" si="67"/>
        <v>90-120</v>
      </c>
    </row>
    <row r="4316" spans="1:5" x14ac:dyDescent="0.25">
      <c r="A4316">
        <v>107254556</v>
      </c>
      <c r="B4316" s="28">
        <v>7129.94</v>
      </c>
      <c r="C4316">
        <v>148</v>
      </c>
      <c r="D4316" t="s">
        <v>39</v>
      </c>
      <c r="E4316" t="str">
        <f t="shared" si="67"/>
        <v>121-150</v>
      </c>
    </row>
    <row r="4317" spans="1:5" x14ac:dyDescent="0.25">
      <c r="A4317">
        <v>107258772</v>
      </c>
      <c r="B4317" s="28">
        <v>6634.71</v>
      </c>
      <c r="C4317">
        <v>111</v>
      </c>
      <c r="D4317" t="s">
        <v>39</v>
      </c>
      <c r="E4317" t="str">
        <f t="shared" si="67"/>
        <v>90-120</v>
      </c>
    </row>
    <row r="4318" spans="1:5" x14ac:dyDescent="0.25">
      <c r="A4318">
        <v>107262984</v>
      </c>
      <c r="B4318" s="28">
        <v>17396.07</v>
      </c>
      <c r="C4318">
        <v>141</v>
      </c>
      <c r="D4318" t="s">
        <v>38</v>
      </c>
      <c r="E4318" t="str">
        <f t="shared" si="67"/>
        <v>121-150</v>
      </c>
    </row>
    <row r="4319" spans="1:5" x14ac:dyDescent="0.25">
      <c r="A4319">
        <v>107287464</v>
      </c>
      <c r="B4319" s="28">
        <v>1303.49</v>
      </c>
      <c r="C4319">
        <v>136</v>
      </c>
      <c r="D4319" t="s">
        <v>39</v>
      </c>
      <c r="E4319" t="str">
        <f t="shared" si="67"/>
        <v>121-150</v>
      </c>
    </row>
    <row r="4320" spans="1:5" x14ac:dyDescent="0.25">
      <c r="A4320">
        <v>107287960</v>
      </c>
      <c r="B4320" s="28">
        <v>4547.16</v>
      </c>
      <c r="C4320">
        <v>133</v>
      </c>
      <c r="D4320" t="s">
        <v>38</v>
      </c>
      <c r="E4320" t="str">
        <f t="shared" si="67"/>
        <v>121-150</v>
      </c>
    </row>
    <row r="4321" spans="1:5" x14ac:dyDescent="0.25">
      <c r="A4321">
        <v>107291436</v>
      </c>
      <c r="B4321" s="28">
        <v>15763.89</v>
      </c>
      <c r="C4321">
        <v>126</v>
      </c>
      <c r="D4321" t="s">
        <v>39</v>
      </c>
      <c r="E4321" t="str">
        <f t="shared" si="67"/>
        <v>121-150</v>
      </c>
    </row>
    <row r="4322" spans="1:5" x14ac:dyDescent="0.25">
      <c r="A4322">
        <v>107292398</v>
      </c>
      <c r="B4322" s="28">
        <v>8132.94</v>
      </c>
      <c r="C4322">
        <v>126</v>
      </c>
      <c r="D4322" t="s">
        <v>39</v>
      </c>
      <c r="E4322" t="str">
        <f t="shared" si="67"/>
        <v>121-150</v>
      </c>
    </row>
    <row r="4323" spans="1:5" x14ac:dyDescent="0.25">
      <c r="A4323">
        <v>107292636</v>
      </c>
      <c r="B4323" s="28">
        <v>7540.2</v>
      </c>
      <c r="C4323">
        <v>122</v>
      </c>
      <c r="D4323" t="s">
        <v>38</v>
      </c>
      <c r="E4323" t="str">
        <f t="shared" si="67"/>
        <v>121-150</v>
      </c>
    </row>
    <row r="4324" spans="1:5" x14ac:dyDescent="0.25">
      <c r="A4324">
        <v>107297646</v>
      </c>
      <c r="B4324" s="28">
        <v>14407.49</v>
      </c>
      <c r="C4324">
        <v>150</v>
      </c>
      <c r="D4324" t="s">
        <v>38</v>
      </c>
      <c r="E4324" t="str">
        <f t="shared" si="67"/>
        <v>121-150</v>
      </c>
    </row>
    <row r="4325" spans="1:5" x14ac:dyDescent="0.25">
      <c r="A4325">
        <v>107310568</v>
      </c>
      <c r="B4325" s="28">
        <v>7128.15</v>
      </c>
      <c r="C4325">
        <v>91</v>
      </c>
      <c r="D4325" t="s">
        <v>39</v>
      </c>
      <c r="E4325" t="str">
        <f t="shared" si="67"/>
        <v>90-120</v>
      </c>
    </row>
    <row r="4326" spans="1:5" x14ac:dyDescent="0.25">
      <c r="A4326">
        <v>107323602</v>
      </c>
      <c r="B4326" s="28">
        <v>4956.63</v>
      </c>
      <c r="C4326">
        <v>90</v>
      </c>
      <c r="D4326" t="s">
        <v>38</v>
      </c>
      <c r="E4326" t="str">
        <f t="shared" si="67"/>
        <v>90-120</v>
      </c>
    </row>
    <row r="4327" spans="1:5" x14ac:dyDescent="0.25">
      <c r="A4327">
        <v>107324836</v>
      </c>
      <c r="B4327" s="28">
        <v>6785.99</v>
      </c>
      <c r="C4327">
        <v>147</v>
      </c>
      <c r="D4327" t="s">
        <v>39</v>
      </c>
      <c r="E4327" t="str">
        <f t="shared" si="67"/>
        <v>121-150</v>
      </c>
    </row>
    <row r="4328" spans="1:5" x14ac:dyDescent="0.25">
      <c r="A4328">
        <v>107325302</v>
      </c>
      <c r="B4328" s="28">
        <v>6960.19</v>
      </c>
      <c r="C4328">
        <v>106</v>
      </c>
      <c r="D4328" t="s">
        <v>38</v>
      </c>
      <c r="E4328" t="str">
        <f t="shared" si="67"/>
        <v>90-120</v>
      </c>
    </row>
    <row r="4329" spans="1:5" x14ac:dyDescent="0.25">
      <c r="A4329">
        <v>107327986</v>
      </c>
      <c r="B4329" s="28">
        <v>3533.85</v>
      </c>
      <c r="C4329">
        <v>122</v>
      </c>
      <c r="D4329" t="s">
        <v>38</v>
      </c>
      <c r="E4329" t="str">
        <f t="shared" si="67"/>
        <v>121-150</v>
      </c>
    </row>
    <row r="4330" spans="1:5" x14ac:dyDescent="0.25">
      <c r="A4330">
        <v>107329704</v>
      </c>
      <c r="B4330" s="28">
        <v>8704.65</v>
      </c>
      <c r="C4330">
        <v>122</v>
      </c>
      <c r="D4330" t="s">
        <v>39</v>
      </c>
      <c r="E4330" t="str">
        <f t="shared" si="67"/>
        <v>121-150</v>
      </c>
    </row>
    <row r="4331" spans="1:5" x14ac:dyDescent="0.25">
      <c r="A4331">
        <v>107331350</v>
      </c>
      <c r="B4331" s="28">
        <v>8473.6200000000008</v>
      </c>
      <c r="C4331">
        <v>92</v>
      </c>
      <c r="D4331" t="s">
        <v>38</v>
      </c>
      <c r="E4331" t="str">
        <f t="shared" si="67"/>
        <v>90-120</v>
      </c>
    </row>
    <row r="4332" spans="1:5" x14ac:dyDescent="0.25">
      <c r="A4332">
        <v>107333576</v>
      </c>
      <c r="B4332" s="28">
        <v>10383.65</v>
      </c>
      <c r="C4332">
        <v>106</v>
      </c>
      <c r="D4332" t="s">
        <v>40</v>
      </c>
      <c r="E4332" t="str">
        <f t="shared" si="67"/>
        <v>90-120</v>
      </c>
    </row>
    <row r="4333" spans="1:5" x14ac:dyDescent="0.25">
      <c r="A4333">
        <v>107335008</v>
      </c>
      <c r="B4333" s="28">
        <v>6438.93</v>
      </c>
      <c r="C4333">
        <v>136</v>
      </c>
      <c r="D4333" t="s">
        <v>38</v>
      </c>
      <c r="E4333" t="str">
        <f t="shared" si="67"/>
        <v>121-150</v>
      </c>
    </row>
    <row r="4334" spans="1:5" x14ac:dyDescent="0.25">
      <c r="A4334">
        <v>107337276</v>
      </c>
      <c r="B4334" s="28">
        <v>7195.1</v>
      </c>
      <c r="C4334">
        <v>106</v>
      </c>
      <c r="D4334" t="s">
        <v>39</v>
      </c>
      <c r="E4334" t="str">
        <f t="shared" si="67"/>
        <v>90-120</v>
      </c>
    </row>
    <row r="4335" spans="1:5" x14ac:dyDescent="0.25">
      <c r="A4335">
        <v>107339432</v>
      </c>
      <c r="B4335" s="28">
        <v>1147.3599999999999</v>
      </c>
      <c r="C4335">
        <v>106</v>
      </c>
      <c r="D4335" t="s">
        <v>39</v>
      </c>
      <c r="E4335" t="str">
        <f t="shared" si="67"/>
        <v>90-120</v>
      </c>
    </row>
    <row r="4336" spans="1:5" x14ac:dyDescent="0.25">
      <c r="A4336">
        <v>107340446</v>
      </c>
      <c r="B4336" s="28">
        <v>1476.67</v>
      </c>
      <c r="C4336">
        <v>136</v>
      </c>
      <c r="D4336" t="s">
        <v>39</v>
      </c>
      <c r="E4336" t="str">
        <f t="shared" si="67"/>
        <v>121-150</v>
      </c>
    </row>
    <row r="4337" spans="1:5" x14ac:dyDescent="0.25">
      <c r="A4337">
        <v>107341360</v>
      </c>
      <c r="B4337" s="28">
        <v>4269.33</v>
      </c>
      <c r="C4337">
        <v>121</v>
      </c>
      <c r="D4337" t="s">
        <v>39</v>
      </c>
      <c r="E4337" t="str">
        <f t="shared" si="67"/>
        <v>121-150</v>
      </c>
    </row>
    <row r="4338" spans="1:5" x14ac:dyDescent="0.25">
      <c r="A4338">
        <v>107341628</v>
      </c>
      <c r="B4338" s="28">
        <v>1005.25</v>
      </c>
      <c r="C4338">
        <v>97</v>
      </c>
      <c r="D4338" t="s">
        <v>40</v>
      </c>
      <c r="E4338" t="str">
        <f t="shared" si="67"/>
        <v>90-120</v>
      </c>
    </row>
    <row r="4339" spans="1:5" x14ac:dyDescent="0.25">
      <c r="A4339">
        <v>107343776</v>
      </c>
      <c r="B4339" s="28">
        <v>14641.34</v>
      </c>
      <c r="C4339">
        <v>136</v>
      </c>
      <c r="D4339" t="s">
        <v>39</v>
      </c>
      <c r="E4339" t="str">
        <f t="shared" si="67"/>
        <v>121-150</v>
      </c>
    </row>
    <row r="4340" spans="1:5" x14ac:dyDescent="0.25">
      <c r="A4340">
        <v>107344546</v>
      </c>
      <c r="B4340" s="28">
        <v>5259.92</v>
      </c>
      <c r="C4340">
        <v>97</v>
      </c>
      <c r="D4340" t="s">
        <v>39</v>
      </c>
      <c r="E4340" t="str">
        <f t="shared" si="67"/>
        <v>90-120</v>
      </c>
    </row>
    <row r="4341" spans="1:5" x14ac:dyDescent="0.25">
      <c r="A4341">
        <v>107351574</v>
      </c>
      <c r="B4341" s="28">
        <v>11260.93</v>
      </c>
      <c r="C4341">
        <v>90</v>
      </c>
      <c r="D4341" t="s">
        <v>39</v>
      </c>
      <c r="E4341" t="str">
        <f t="shared" si="67"/>
        <v>90-120</v>
      </c>
    </row>
    <row r="4342" spans="1:5" x14ac:dyDescent="0.25">
      <c r="A4342">
        <v>107374352</v>
      </c>
      <c r="B4342" s="28">
        <v>4749.2299999999996</v>
      </c>
      <c r="C4342">
        <v>150</v>
      </c>
      <c r="D4342" t="s">
        <v>39</v>
      </c>
      <c r="E4342" t="str">
        <f t="shared" si="67"/>
        <v>121-150</v>
      </c>
    </row>
    <row r="4343" spans="1:5" x14ac:dyDescent="0.25">
      <c r="A4343">
        <v>107379544</v>
      </c>
      <c r="B4343" s="28">
        <v>4482.3</v>
      </c>
      <c r="C4343">
        <v>90</v>
      </c>
      <c r="D4343" t="s">
        <v>38</v>
      </c>
      <c r="E4343" t="str">
        <f t="shared" si="67"/>
        <v>90-120</v>
      </c>
    </row>
    <row r="4344" spans="1:5" x14ac:dyDescent="0.25">
      <c r="A4344">
        <v>107392320</v>
      </c>
      <c r="B4344" s="28">
        <v>17571.96</v>
      </c>
      <c r="C4344">
        <v>120</v>
      </c>
      <c r="D4344" t="s">
        <v>38</v>
      </c>
      <c r="E4344" t="str">
        <f t="shared" si="67"/>
        <v>90-120</v>
      </c>
    </row>
    <row r="4345" spans="1:5" x14ac:dyDescent="0.25">
      <c r="A4345">
        <v>107396290</v>
      </c>
      <c r="B4345" s="28">
        <v>4976.3999999999996</v>
      </c>
      <c r="C4345">
        <v>92</v>
      </c>
      <c r="D4345" t="s">
        <v>39</v>
      </c>
      <c r="E4345" t="str">
        <f t="shared" si="67"/>
        <v>90-120</v>
      </c>
    </row>
    <row r="4346" spans="1:5" x14ac:dyDescent="0.25">
      <c r="A4346">
        <v>107403532</v>
      </c>
      <c r="B4346" s="28">
        <v>1171.1300000000001</v>
      </c>
      <c r="C4346">
        <v>127</v>
      </c>
      <c r="D4346" t="s">
        <v>38</v>
      </c>
      <c r="E4346" t="str">
        <f t="shared" si="67"/>
        <v>121-150</v>
      </c>
    </row>
    <row r="4347" spans="1:5" x14ac:dyDescent="0.25">
      <c r="A4347">
        <v>107406740</v>
      </c>
      <c r="B4347" s="28">
        <v>2758.17</v>
      </c>
      <c r="C4347">
        <v>150</v>
      </c>
      <c r="D4347" t="s">
        <v>38</v>
      </c>
      <c r="E4347" t="str">
        <f t="shared" si="67"/>
        <v>121-150</v>
      </c>
    </row>
    <row r="4348" spans="1:5" x14ac:dyDescent="0.25">
      <c r="A4348">
        <v>107408644</v>
      </c>
      <c r="B4348" s="28">
        <v>5375.45</v>
      </c>
      <c r="C4348">
        <v>150</v>
      </c>
      <c r="D4348" t="s">
        <v>39</v>
      </c>
      <c r="E4348" t="str">
        <f t="shared" si="67"/>
        <v>121-150</v>
      </c>
    </row>
    <row r="4349" spans="1:5" x14ac:dyDescent="0.25">
      <c r="A4349">
        <v>107410444</v>
      </c>
      <c r="B4349" s="28">
        <v>5368.22</v>
      </c>
      <c r="C4349">
        <v>149</v>
      </c>
      <c r="D4349" t="s">
        <v>38</v>
      </c>
      <c r="E4349" t="str">
        <f t="shared" si="67"/>
        <v>121-150</v>
      </c>
    </row>
    <row r="4350" spans="1:5" x14ac:dyDescent="0.25">
      <c r="A4350">
        <v>107413956</v>
      </c>
      <c r="B4350" s="28">
        <v>2437.5100000000002</v>
      </c>
      <c r="C4350">
        <v>90</v>
      </c>
      <c r="D4350" t="s">
        <v>38</v>
      </c>
      <c r="E4350" t="str">
        <f t="shared" si="67"/>
        <v>90-120</v>
      </c>
    </row>
    <row r="4351" spans="1:5" x14ac:dyDescent="0.25">
      <c r="A4351">
        <v>107418428</v>
      </c>
      <c r="B4351" s="28">
        <v>3585.73</v>
      </c>
      <c r="C4351">
        <v>150</v>
      </c>
      <c r="D4351" t="s">
        <v>40</v>
      </c>
      <c r="E4351" t="str">
        <f t="shared" si="67"/>
        <v>121-150</v>
      </c>
    </row>
    <row r="4352" spans="1:5" x14ac:dyDescent="0.25">
      <c r="A4352">
        <v>107433712</v>
      </c>
      <c r="B4352" s="28">
        <v>4641.75</v>
      </c>
      <c r="C4352">
        <v>92</v>
      </c>
      <c r="D4352" t="s">
        <v>39</v>
      </c>
      <c r="E4352" t="str">
        <f t="shared" si="67"/>
        <v>90-120</v>
      </c>
    </row>
    <row r="4353" spans="1:5" x14ac:dyDescent="0.25">
      <c r="A4353">
        <v>107452492</v>
      </c>
      <c r="B4353" s="28">
        <v>11738.28</v>
      </c>
      <c r="C4353">
        <v>150</v>
      </c>
      <c r="D4353" t="s">
        <v>38</v>
      </c>
      <c r="E4353" t="str">
        <f t="shared" si="67"/>
        <v>121-150</v>
      </c>
    </row>
    <row r="4354" spans="1:5" x14ac:dyDescent="0.25">
      <c r="A4354">
        <v>107453510</v>
      </c>
      <c r="B4354" s="28">
        <v>11487.67</v>
      </c>
      <c r="C4354">
        <v>122</v>
      </c>
      <c r="D4354" t="s">
        <v>39</v>
      </c>
      <c r="E4354" t="str">
        <f t="shared" si="67"/>
        <v>121-150</v>
      </c>
    </row>
    <row r="4355" spans="1:5" x14ac:dyDescent="0.25">
      <c r="A4355">
        <v>107453860</v>
      </c>
      <c r="B4355" s="28">
        <v>3369.63</v>
      </c>
      <c r="C4355">
        <v>148</v>
      </c>
      <c r="D4355" t="s">
        <v>39</v>
      </c>
      <c r="E4355" t="str">
        <f t="shared" ref="E4355:E4418" si="68">IF(C4355&lt;=120,"90-120","121-150")</f>
        <v>121-150</v>
      </c>
    </row>
    <row r="4356" spans="1:5" x14ac:dyDescent="0.25">
      <c r="A4356">
        <v>107454788</v>
      </c>
      <c r="B4356" s="28">
        <v>4284.8999999999996</v>
      </c>
      <c r="C4356">
        <v>122</v>
      </c>
      <c r="D4356" t="s">
        <v>40</v>
      </c>
      <c r="E4356" t="str">
        <f t="shared" si="68"/>
        <v>121-150</v>
      </c>
    </row>
    <row r="4357" spans="1:5" x14ac:dyDescent="0.25">
      <c r="A4357">
        <v>107462874</v>
      </c>
      <c r="B4357" s="28">
        <v>4251.96</v>
      </c>
      <c r="C4357">
        <v>150</v>
      </c>
      <c r="D4357" t="s">
        <v>38</v>
      </c>
      <c r="E4357" t="str">
        <f t="shared" si="68"/>
        <v>121-150</v>
      </c>
    </row>
    <row r="4358" spans="1:5" x14ac:dyDescent="0.25">
      <c r="A4358">
        <v>107469478</v>
      </c>
      <c r="B4358" s="28">
        <v>10651.7</v>
      </c>
      <c r="C4358">
        <v>150</v>
      </c>
      <c r="D4358" t="s">
        <v>40</v>
      </c>
      <c r="E4358" t="str">
        <f t="shared" si="68"/>
        <v>121-150</v>
      </c>
    </row>
    <row r="4359" spans="1:5" x14ac:dyDescent="0.25">
      <c r="A4359">
        <v>107475618</v>
      </c>
      <c r="B4359" s="28">
        <v>5216.29</v>
      </c>
      <c r="C4359">
        <v>120</v>
      </c>
      <c r="D4359" t="s">
        <v>40</v>
      </c>
      <c r="E4359" t="str">
        <f t="shared" si="68"/>
        <v>90-120</v>
      </c>
    </row>
    <row r="4360" spans="1:5" x14ac:dyDescent="0.25">
      <c r="A4360">
        <v>107475778</v>
      </c>
      <c r="B4360" s="28">
        <v>6246.16</v>
      </c>
      <c r="C4360">
        <v>121</v>
      </c>
      <c r="D4360" t="s">
        <v>38</v>
      </c>
      <c r="E4360" t="str">
        <f t="shared" si="68"/>
        <v>121-150</v>
      </c>
    </row>
    <row r="4361" spans="1:5" x14ac:dyDescent="0.25">
      <c r="A4361">
        <v>107479272</v>
      </c>
      <c r="B4361" s="28">
        <v>5950.14</v>
      </c>
      <c r="C4361">
        <v>90</v>
      </c>
      <c r="D4361" t="s">
        <v>39</v>
      </c>
      <c r="E4361" t="str">
        <f t="shared" si="68"/>
        <v>90-120</v>
      </c>
    </row>
    <row r="4362" spans="1:5" x14ac:dyDescent="0.25">
      <c r="A4362">
        <v>107484806</v>
      </c>
      <c r="B4362" s="28">
        <v>7665.19</v>
      </c>
      <c r="C4362">
        <v>146</v>
      </c>
      <c r="D4362" t="s">
        <v>38</v>
      </c>
      <c r="E4362" t="str">
        <f t="shared" si="68"/>
        <v>121-150</v>
      </c>
    </row>
    <row r="4363" spans="1:5" x14ac:dyDescent="0.25">
      <c r="A4363">
        <v>107485222</v>
      </c>
      <c r="B4363" s="28">
        <v>5423.21</v>
      </c>
      <c r="C4363">
        <v>148</v>
      </c>
      <c r="D4363" t="s">
        <v>38</v>
      </c>
      <c r="E4363" t="str">
        <f t="shared" si="68"/>
        <v>121-150</v>
      </c>
    </row>
    <row r="4364" spans="1:5" x14ac:dyDescent="0.25">
      <c r="A4364">
        <v>107490560</v>
      </c>
      <c r="B4364" s="28">
        <v>10436.75</v>
      </c>
      <c r="C4364">
        <v>136</v>
      </c>
      <c r="D4364" t="s">
        <v>40</v>
      </c>
      <c r="E4364" t="str">
        <f t="shared" si="68"/>
        <v>121-150</v>
      </c>
    </row>
    <row r="4365" spans="1:5" x14ac:dyDescent="0.25">
      <c r="A4365">
        <v>107503068</v>
      </c>
      <c r="B4365" s="28">
        <v>2515.39</v>
      </c>
      <c r="C4365">
        <v>143</v>
      </c>
      <c r="D4365" t="s">
        <v>38</v>
      </c>
      <c r="E4365" t="str">
        <f t="shared" si="68"/>
        <v>121-150</v>
      </c>
    </row>
    <row r="4366" spans="1:5" x14ac:dyDescent="0.25">
      <c r="A4366">
        <v>107504980</v>
      </c>
      <c r="B4366" s="28">
        <v>8589.65</v>
      </c>
      <c r="C4366">
        <v>141</v>
      </c>
      <c r="D4366" t="s">
        <v>39</v>
      </c>
      <c r="E4366" t="str">
        <f t="shared" si="68"/>
        <v>121-150</v>
      </c>
    </row>
    <row r="4367" spans="1:5" x14ac:dyDescent="0.25">
      <c r="A4367">
        <v>107506706</v>
      </c>
      <c r="B4367" s="28">
        <v>5137.79</v>
      </c>
      <c r="C4367">
        <v>106</v>
      </c>
      <c r="D4367" t="s">
        <v>38</v>
      </c>
      <c r="E4367" t="str">
        <f t="shared" si="68"/>
        <v>90-120</v>
      </c>
    </row>
    <row r="4368" spans="1:5" x14ac:dyDescent="0.25">
      <c r="A4368">
        <v>107509166</v>
      </c>
      <c r="B4368" s="28">
        <v>9647.31</v>
      </c>
      <c r="C4368">
        <v>91</v>
      </c>
      <c r="D4368" t="s">
        <v>38</v>
      </c>
      <c r="E4368" t="str">
        <f t="shared" si="68"/>
        <v>90-120</v>
      </c>
    </row>
    <row r="4369" spans="1:5" x14ac:dyDescent="0.25">
      <c r="A4369">
        <v>107512532</v>
      </c>
      <c r="B4369" s="28">
        <v>3752.08</v>
      </c>
      <c r="C4369">
        <v>150</v>
      </c>
      <c r="D4369" t="s">
        <v>40</v>
      </c>
      <c r="E4369" t="str">
        <f t="shared" si="68"/>
        <v>121-150</v>
      </c>
    </row>
    <row r="4370" spans="1:5" x14ac:dyDescent="0.25">
      <c r="A4370">
        <v>107517316</v>
      </c>
      <c r="B4370" s="28">
        <v>15029.17</v>
      </c>
      <c r="C4370">
        <v>134</v>
      </c>
      <c r="D4370" t="s">
        <v>39</v>
      </c>
      <c r="E4370" t="str">
        <f t="shared" si="68"/>
        <v>121-150</v>
      </c>
    </row>
    <row r="4371" spans="1:5" x14ac:dyDescent="0.25">
      <c r="A4371">
        <v>107521374</v>
      </c>
      <c r="B4371" s="28">
        <v>1744.63</v>
      </c>
      <c r="C4371">
        <v>118</v>
      </c>
      <c r="D4371" t="s">
        <v>39</v>
      </c>
      <c r="E4371" t="str">
        <f t="shared" si="68"/>
        <v>90-120</v>
      </c>
    </row>
    <row r="4372" spans="1:5" x14ac:dyDescent="0.25">
      <c r="A4372">
        <v>107524976</v>
      </c>
      <c r="B4372" s="28">
        <v>4519.9799999999996</v>
      </c>
      <c r="C4372">
        <v>119</v>
      </c>
      <c r="D4372" t="s">
        <v>38</v>
      </c>
      <c r="E4372" t="str">
        <f t="shared" si="68"/>
        <v>90-120</v>
      </c>
    </row>
    <row r="4373" spans="1:5" x14ac:dyDescent="0.25">
      <c r="A4373">
        <v>107526274</v>
      </c>
      <c r="B4373" s="28">
        <v>5074.8900000000003</v>
      </c>
      <c r="C4373">
        <v>90</v>
      </c>
      <c r="D4373" t="s">
        <v>38</v>
      </c>
      <c r="E4373" t="str">
        <f t="shared" si="68"/>
        <v>90-120</v>
      </c>
    </row>
    <row r="4374" spans="1:5" x14ac:dyDescent="0.25">
      <c r="A4374">
        <v>107526670</v>
      </c>
      <c r="B4374" s="28">
        <v>4571.3100000000004</v>
      </c>
      <c r="C4374">
        <v>120</v>
      </c>
      <c r="D4374" t="s">
        <v>38</v>
      </c>
      <c r="E4374" t="str">
        <f t="shared" si="68"/>
        <v>90-120</v>
      </c>
    </row>
    <row r="4375" spans="1:5" x14ac:dyDescent="0.25">
      <c r="A4375">
        <v>107538006</v>
      </c>
      <c r="B4375" s="28">
        <v>11784.15</v>
      </c>
      <c r="C4375">
        <v>90</v>
      </c>
      <c r="D4375" t="s">
        <v>38</v>
      </c>
      <c r="E4375" t="str">
        <f t="shared" si="68"/>
        <v>90-120</v>
      </c>
    </row>
    <row r="4376" spans="1:5" x14ac:dyDescent="0.25">
      <c r="A4376">
        <v>107538282</v>
      </c>
      <c r="B4376" s="28">
        <v>3781.64</v>
      </c>
      <c r="C4376">
        <v>104</v>
      </c>
      <c r="D4376" t="s">
        <v>40</v>
      </c>
      <c r="E4376" t="str">
        <f t="shared" si="68"/>
        <v>90-120</v>
      </c>
    </row>
    <row r="4377" spans="1:5" x14ac:dyDescent="0.25">
      <c r="A4377">
        <v>107542146</v>
      </c>
      <c r="B4377" s="28">
        <v>3815.84</v>
      </c>
      <c r="C4377">
        <v>148</v>
      </c>
      <c r="D4377" t="s">
        <v>39</v>
      </c>
      <c r="E4377" t="str">
        <f t="shared" si="68"/>
        <v>121-150</v>
      </c>
    </row>
    <row r="4378" spans="1:5" x14ac:dyDescent="0.25">
      <c r="A4378">
        <v>107546804</v>
      </c>
      <c r="B4378" s="28">
        <v>8109.87</v>
      </c>
      <c r="C4378">
        <v>119</v>
      </c>
      <c r="D4378" t="s">
        <v>39</v>
      </c>
      <c r="E4378" t="str">
        <f t="shared" si="68"/>
        <v>90-120</v>
      </c>
    </row>
    <row r="4379" spans="1:5" x14ac:dyDescent="0.25">
      <c r="A4379">
        <v>107552034</v>
      </c>
      <c r="B4379" s="28">
        <v>7325</v>
      </c>
      <c r="C4379">
        <v>120</v>
      </c>
      <c r="D4379" t="s">
        <v>39</v>
      </c>
      <c r="E4379" t="str">
        <f t="shared" si="68"/>
        <v>90-120</v>
      </c>
    </row>
    <row r="4380" spans="1:5" x14ac:dyDescent="0.25">
      <c r="A4380">
        <v>107552786</v>
      </c>
      <c r="B4380" s="28">
        <v>5898.05</v>
      </c>
      <c r="C4380">
        <v>120</v>
      </c>
      <c r="D4380" t="s">
        <v>40</v>
      </c>
      <c r="E4380" t="str">
        <f t="shared" si="68"/>
        <v>90-120</v>
      </c>
    </row>
    <row r="4381" spans="1:5" x14ac:dyDescent="0.25">
      <c r="A4381">
        <v>107556492</v>
      </c>
      <c r="B4381" s="28">
        <v>10942.69</v>
      </c>
      <c r="C4381">
        <v>141</v>
      </c>
      <c r="D4381" t="s">
        <v>39</v>
      </c>
      <c r="E4381" t="str">
        <f t="shared" si="68"/>
        <v>121-150</v>
      </c>
    </row>
    <row r="4382" spans="1:5" x14ac:dyDescent="0.25">
      <c r="A4382">
        <v>107562534</v>
      </c>
      <c r="B4382" s="28">
        <v>9712.26</v>
      </c>
      <c r="C4382">
        <v>134</v>
      </c>
      <c r="D4382" t="s">
        <v>38</v>
      </c>
      <c r="E4382" t="str">
        <f t="shared" si="68"/>
        <v>121-150</v>
      </c>
    </row>
    <row r="4383" spans="1:5" x14ac:dyDescent="0.25">
      <c r="A4383">
        <v>107564756</v>
      </c>
      <c r="B4383" s="28">
        <v>1549.68</v>
      </c>
      <c r="C4383">
        <v>120</v>
      </c>
      <c r="D4383" t="s">
        <v>38</v>
      </c>
      <c r="E4383" t="str">
        <f t="shared" si="68"/>
        <v>90-120</v>
      </c>
    </row>
    <row r="4384" spans="1:5" x14ac:dyDescent="0.25">
      <c r="A4384">
        <v>107565580</v>
      </c>
      <c r="B4384" s="28">
        <v>3797.08</v>
      </c>
      <c r="C4384">
        <v>106</v>
      </c>
      <c r="D4384" t="s">
        <v>39</v>
      </c>
      <c r="E4384" t="str">
        <f t="shared" si="68"/>
        <v>90-120</v>
      </c>
    </row>
    <row r="4385" spans="1:5" x14ac:dyDescent="0.25">
      <c r="A4385">
        <v>107566500</v>
      </c>
      <c r="B4385" s="28">
        <v>5717.17</v>
      </c>
      <c r="C4385">
        <v>90</v>
      </c>
      <c r="D4385" t="s">
        <v>39</v>
      </c>
      <c r="E4385" t="str">
        <f t="shared" si="68"/>
        <v>90-120</v>
      </c>
    </row>
    <row r="4386" spans="1:5" x14ac:dyDescent="0.25">
      <c r="A4386">
        <v>107566802</v>
      </c>
      <c r="B4386" s="28">
        <v>4564.37</v>
      </c>
      <c r="C4386">
        <v>91</v>
      </c>
      <c r="D4386" t="s">
        <v>38</v>
      </c>
      <c r="E4386" t="str">
        <f t="shared" si="68"/>
        <v>90-120</v>
      </c>
    </row>
    <row r="4387" spans="1:5" x14ac:dyDescent="0.25">
      <c r="A4387">
        <v>107567062</v>
      </c>
      <c r="B4387" s="28">
        <v>3937.28</v>
      </c>
      <c r="C4387">
        <v>136</v>
      </c>
      <c r="D4387" t="s">
        <v>38</v>
      </c>
      <c r="E4387" t="str">
        <f t="shared" si="68"/>
        <v>121-150</v>
      </c>
    </row>
    <row r="4388" spans="1:5" x14ac:dyDescent="0.25">
      <c r="A4388">
        <v>107568056</v>
      </c>
      <c r="B4388" s="28">
        <v>5942.99</v>
      </c>
      <c r="C4388">
        <v>150</v>
      </c>
      <c r="D4388" t="s">
        <v>38</v>
      </c>
      <c r="E4388" t="str">
        <f t="shared" si="68"/>
        <v>121-150</v>
      </c>
    </row>
    <row r="4389" spans="1:5" x14ac:dyDescent="0.25">
      <c r="A4389">
        <v>107569962</v>
      </c>
      <c r="B4389" s="28">
        <v>6277.17</v>
      </c>
      <c r="C4389">
        <v>120</v>
      </c>
      <c r="D4389" t="s">
        <v>38</v>
      </c>
      <c r="E4389" t="str">
        <f t="shared" si="68"/>
        <v>90-120</v>
      </c>
    </row>
    <row r="4390" spans="1:5" x14ac:dyDescent="0.25">
      <c r="A4390">
        <v>107573452</v>
      </c>
      <c r="B4390" s="28">
        <v>4288.38</v>
      </c>
      <c r="C4390">
        <v>129</v>
      </c>
      <c r="D4390" t="s">
        <v>38</v>
      </c>
      <c r="E4390" t="str">
        <f t="shared" si="68"/>
        <v>121-150</v>
      </c>
    </row>
    <row r="4391" spans="1:5" x14ac:dyDescent="0.25">
      <c r="A4391">
        <v>107575514</v>
      </c>
      <c r="B4391" s="28">
        <v>7888.47</v>
      </c>
      <c r="C4391">
        <v>119</v>
      </c>
      <c r="D4391" t="s">
        <v>39</v>
      </c>
      <c r="E4391" t="str">
        <f t="shared" si="68"/>
        <v>90-120</v>
      </c>
    </row>
    <row r="4392" spans="1:5" x14ac:dyDescent="0.25">
      <c r="A4392">
        <v>107577180</v>
      </c>
      <c r="B4392" s="28">
        <v>5368.53</v>
      </c>
      <c r="C4392">
        <v>148</v>
      </c>
      <c r="D4392" t="s">
        <v>39</v>
      </c>
      <c r="E4392" t="str">
        <f t="shared" si="68"/>
        <v>121-150</v>
      </c>
    </row>
    <row r="4393" spans="1:5" x14ac:dyDescent="0.25">
      <c r="A4393">
        <v>107578766</v>
      </c>
      <c r="B4393" s="28">
        <v>5797.88</v>
      </c>
      <c r="C4393">
        <v>106</v>
      </c>
      <c r="D4393" t="s">
        <v>38</v>
      </c>
      <c r="E4393" t="str">
        <f t="shared" si="68"/>
        <v>90-120</v>
      </c>
    </row>
    <row r="4394" spans="1:5" x14ac:dyDescent="0.25">
      <c r="A4394">
        <v>107583912</v>
      </c>
      <c r="B4394" s="28">
        <v>1477.66</v>
      </c>
      <c r="C4394">
        <v>150</v>
      </c>
      <c r="D4394" t="s">
        <v>39</v>
      </c>
      <c r="E4394" t="str">
        <f t="shared" si="68"/>
        <v>121-150</v>
      </c>
    </row>
    <row r="4395" spans="1:5" x14ac:dyDescent="0.25">
      <c r="A4395">
        <v>107585172</v>
      </c>
      <c r="B4395" s="28">
        <v>12209.44</v>
      </c>
      <c r="C4395">
        <v>136</v>
      </c>
      <c r="D4395" t="s">
        <v>39</v>
      </c>
      <c r="E4395" t="str">
        <f t="shared" si="68"/>
        <v>121-150</v>
      </c>
    </row>
    <row r="4396" spans="1:5" x14ac:dyDescent="0.25">
      <c r="A4396">
        <v>107585412</v>
      </c>
      <c r="B4396" s="28">
        <v>10430.58</v>
      </c>
      <c r="C4396">
        <v>112</v>
      </c>
      <c r="D4396" t="s">
        <v>40</v>
      </c>
      <c r="E4396" t="str">
        <f t="shared" si="68"/>
        <v>90-120</v>
      </c>
    </row>
    <row r="4397" spans="1:5" x14ac:dyDescent="0.25">
      <c r="A4397">
        <v>107585502</v>
      </c>
      <c r="B4397" s="28">
        <v>8974.15</v>
      </c>
      <c r="C4397">
        <v>148</v>
      </c>
      <c r="D4397" t="s">
        <v>38</v>
      </c>
      <c r="E4397" t="str">
        <f t="shared" si="68"/>
        <v>121-150</v>
      </c>
    </row>
    <row r="4398" spans="1:5" x14ac:dyDescent="0.25">
      <c r="A4398">
        <v>107588232</v>
      </c>
      <c r="B4398" s="28">
        <v>3032.51</v>
      </c>
      <c r="C4398">
        <v>104</v>
      </c>
      <c r="D4398" t="s">
        <v>38</v>
      </c>
      <c r="E4398" t="str">
        <f t="shared" si="68"/>
        <v>90-120</v>
      </c>
    </row>
    <row r="4399" spans="1:5" x14ac:dyDescent="0.25">
      <c r="A4399">
        <v>107589336</v>
      </c>
      <c r="B4399" s="28">
        <v>8982.32</v>
      </c>
      <c r="C4399">
        <v>104</v>
      </c>
      <c r="D4399" t="s">
        <v>39</v>
      </c>
      <c r="E4399" t="str">
        <f t="shared" si="68"/>
        <v>90-120</v>
      </c>
    </row>
    <row r="4400" spans="1:5" x14ac:dyDescent="0.25">
      <c r="A4400">
        <v>107589760</v>
      </c>
      <c r="B4400" s="28">
        <v>9806.74</v>
      </c>
      <c r="C4400">
        <v>149</v>
      </c>
      <c r="D4400" t="s">
        <v>39</v>
      </c>
      <c r="E4400" t="str">
        <f t="shared" si="68"/>
        <v>121-150</v>
      </c>
    </row>
    <row r="4401" spans="1:5" x14ac:dyDescent="0.25">
      <c r="A4401">
        <v>107591126</v>
      </c>
      <c r="B4401" s="28">
        <v>5125.95</v>
      </c>
      <c r="C4401">
        <v>104</v>
      </c>
      <c r="D4401" t="s">
        <v>38</v>
      </c>
      <c r="E4401" t="str">
        <f t="shared" si="68"/>
        <v>90-120</v>
      </c>
    </row>
    <row r="4402" spans="1:5" x14ac:dyDescent="0.25">
      <c r="A4402">
        <v>107606236</v>
      </c>
      <c r="B4402" s="28">
        <v>12739.47</v>
      </c>
      <c r="C4402">
        <v>148</v>
      </c>
      <c r="D4402" t="s">
        <v>38</v>
      </c>
      <c r="E4402" t="str">
        <f t="shared" si="68"/>
        <v>121-150</v>
      </c>
    </row>
    <row r="4403" spans="1:5" x14ac:dyDescent="0.25">
      <c r="A4403">
        <v>107609096</v>
      </c>
      <c r="B4403" s="28">
        <v>10220.040000000001</v>
      </c>
      <c r="C4403">
        <v>97</v>
      </c>
      <c r="D4403" t="s">
        <v>40</v>
      </c>
      <c r="E4403" t="str">
        <f t="shared" si="68"/>
        <v>90-120</v>
      </c>
    </row>
    <row r="4404" spans="1:5" x14ac:dyDescent="0.25">
      <c r="A4404">
        <v>107617404</v>
      </c>
      <c r="B4404" s="28">
        <v>7295</v>
      </c>
      <c r="C4404">
        <v>103</v>
      </c>
      <c r="D4404" t="s">
        <v>39</v>
      </c>
      <c r="E4404" t="str">
        <f t="shared" si="68"/>
        <v>90-120</v>
      </c>
    </row>
    <row r="4405" spans="1:5" x14ac:dyDescent="0.25">
      <c r="A4405">
        <v>107618286</v>
      </c>
      <c r="B4405" s="28">
        <v>5186.1899999999996</v>
      </c>
      <c r="C4405">
        <v>141</v>
      </c>
      <c r="D4405" t="s">
        <v>38</v>
      </c>
      <c r="E4405" t="str">
        <f t="shared" si="68"/>
        <v>121-150</v>
      </c>
    </row>
    <row r="4406" spans="1:5" x14ac:dyDescent="0.25">
      <c r="A4406">
        <v>107619984</v>
      </c>
      <c r="B4406" s="28">
        <v>4159.47</v>
      </c>
      <c r="C4406">
        <v>136</v>
      </c>
      <c r="D4406" t="s">
        <v>39</v>
      </c>
      <c r="E4406" t="str">
        <f t="shared" si="68"/>
        <v>121-150</v>
      </c>
    </row>
    <row r="4407" spans="1:5" x14ac:dyDescent="0.25">
      <c r="A4407">
        <v>107621574</v>
      </c>
      <c r="B4407" s="28">
        <v>2644.09</v>
      </c>
      <c r="C4407">
        <v>106</v>
      </c>
      <c r="D4407" t="s">
        <v>39</v>
      </c>
      <c r="E4407" t="str">
        <f t="shared" si="68"/>
        <v>90-120</v>
      </c>
    </row>
    <row r="4408" spans="1:5" x14ac:dyDescent="0.25">
      <c r="A4408">
        <v>107627408</v>
      </c>
      <c r="B4408" s="28">
        <v>4466.6499999999996</v>
      </c>
      <c r="C4408">
        <v>149</v>
      </c>
      <c r="D4408" t="s">
        <v>39</v>
      </c>
      <c r="E4408" t="str">
        <f t="shared" si="68"/>
        <v>121-150</v>
      </c>
    </row>
    <row r="4409" spans="1:5" x14ac:dyDescent="0.25">
      <c r="A4409">
        <v>107628114</v>
      </c>
      <c r="B4409" s="28">
        <v>8551.75</v>
      </c>
      <c r="C4409">
        <v>127</v>
      </c>
      <c r="D4409" t="s">
        <v>39</v>
      </c>
      <c r="E4409" t="str">
        <f t="shared" si="68"/>
        <v>121-150</v>
      </c>
    </row>
    <row r="4410" spans="1:5" x14ac:dyDescent="0.25">
      <c r="A4410">
        <v>107639006</v>
      </c>
      <c r="B4410" s="28">
        <v>3394.52</v>
      </c>
      <c r="C4410">
        <v>92</v>
      </c>
      <c r="D4410" t="s">
        <v>39</v>
      </c>
      <c r="E4410" t="str">
        <f t="shared" si="68"/>
        <v>90-120</v>
      </c>
    </row>
    <row r="4411" spans="1:5" x14ac:dyDescent="0.25">
      <c r="A4411">
        <v>107644848</v>
      </c>
      <c r="B4411" s="28">
        <v>4700.6899999999996</v>
      </c>
      <c r="C4411">
        <v>126</v>
      </c>
      <c r="D4411" t="s">
        <v>39</v>
      </c>
      <c r="E4411" t="str">
        <f t="shared" si="68"/>
        <v>121-150</v>
      </c>
    </row>
    <row r="4412" spans="1:5" x14ac:dyDescent="0.25">
      <c r="A4412">
        <v>107646544</v>
      </c>
      <c r="B4412" s="28">
        <v>1710.5</v>
      </c>
      <c r="C4412">
        <v>136</v>
      </c>
      <c r="D4412" t="s">
        <v>39</v>
      </c>
      <c r="E4412" t="str">
        <f t="shared" si="68"/>
        <v>121-150</v>
      </c>
    </row>
    <row r="4413" spans="1:5" x14ac:dyDescent="0.25">
      <c r="A4413">
        <v>107649034</v>
      </c>
      <c r="B4413" s="28">
        <v>1474.01</v>
      </c>
      <c r="C4413">
        <v>141</v>
      </c>
      <c r="D4413" t="s">
        <v>39</v>
      </c>
      <c r="E4413" t="str">
        <f t="shared" si="68"/>
        <v>121-150</v>
      </c>
    </row>
    <row r="4414" spans="1:5" x14ac:dyDescent="0.25">
      <c r="A4414">
        <v>107649718</v>
      </c>
      <c r="B4414" s="28">
        <v>12089.33</v>
      </c>
      <c r="C4414">
        <v>141</v>
      </c>
      <c r="D4414" t="s">
        <v>38</v>
      </c>
      <c r="E4414" t="str">
        <f t="shared" si="68"/>
        <v>121-150</v>
      </c>
    </row>
    <row r="4415" spans="1:5" x14ac:dyDescent="0.25">
      <c r="A4415">
        <v>107652128</v>
      </c>
      <c r="B4415" s="28">
        <v>7059.28</v>
      </c>
      <c r="C4415">
        <v>121</v>
      </c>
      <c r="D4415" t="s">
        <v>38</v>
      </c>
      <c r="E4415" t="str">
        <f t="shared" si="68"/>
        <v>121-150</v>
      </c>
    </row>
    <row r="4416" spans="1:5" x14ac:dyDescent="0.25">
      <c r="A4416">
        <v>107652332</v>
      </c>
      <c r="B4416" s="28">
        <v>4083.34</v>
      </c>
      <c r="C4416">
        <v>97</v>
      </c>
      <c r="D4416" t="s">
        <v>39</v>
      </c>
      <c r="E4416" t="str">
        <f t="shared" si="68"/>
        <v>90-120</v>
      </c>
    </row>
    <row r="4417" spans="1:5" x14ac:dyDescent="0.25">
      <c r="A4417">
        <v>107655568</v>
      </c>
      <c r="B4417" s="28">
        <v>5857.56</v>
      </c>
      <c r="C4417">
        <v>91</v>
      </c>
      <c r="D4417" t="s">
        <v>38</v>
      </c>
      <c r="E4417" t="str">
        <f t="shared" si="68"/>
        <v>90-120</v>
      </c>
    </row>
    <row r="4418" spans="1:5" x14ac:dyDescent="0.25">
      <c r="A4418">
        <v>107656884</v>
      </c>
      <c r="B4418" s="28">
        <v>3661.3</v>
      </c>
      <c r="C4418">
        <v>121</v>
      </c>
      <c r="D4418" t="s">
        <v>38</v>
      </c>
      <c r="E4418" t="str">
        <f t="shared" si="68"/>
        <v>121-150</v>
      </c>
    </row>
    <row r="4419" spans="1:5" x14ac:dyDescent="0.25">
      <c r="A4419">
        <v>107658114</v>
      </c>
      <c r="B4419" s="28">
        <v>4737.84</v>
      </c>
      <c r="C4419">
        <v>121</v>
      </c>
      <c r="D4419" t="s">
        <v>38</v>
      </c>
      <c r="E4419" t="str">
        <f t="shared" ref="E4419:E4482" si="69">IF(C4419&lt;=120,"90-120","121-150")</f>
        <v>121-150</v>
      </c>
    </row>
    <row r="4420" spans="1:5" x14ac:dyDescent="0.25">
      <c r="A4420">
        <v>107667146</v>
      </c>
      <c r="B4420" s="28">
        <v>5457.82</v>
      </c>
      <c r="C4420">
        <v>96</v>
      </c>
      <c r="D4420" t="s">
        <v>38</v>
      </c>
      <c r="E4420" t="str">
        <f t="shared" si="69"/>
        <v>90-120</v>
      </c>
    </row>
    <row r="4421" spans="1:5" x14ac:dyDescent="0.25">
      <c r="A4421">
        <v>107669388</v>
      </c>
      <c r="B4421" s="28">
        <v>3575.29</v>
      </c>
      <c r="C4421">
        <v>91</v>
      </c>
      <c r="D4421" t="s">
        <v>39</v>
      </c>
      <c r="E4421" t="str">
        <f t="shared" si="69"/>
        <v>90-120</v>
      </c>
    </row>
    <row r="4422" spans="1:5" x14ac:dyDescent="0.25">
      <c r="A4422">
        <v>107670838</v>
      </c>
      <c r="B4422" s="28">
        <v>4220.96</v>
      </c>
      <c r="C4422">
        <v>147</v>
      </c>
      <c r="D4422" t="s">
        <v>39</v>
      </c>
      <c r="E4422" t="str">
        <f t="shared" si="69"/>
        <v>121-150</v>
      </c>
    </row>
    <row r="4423" spans="1:5" x14ac:dyDescent="0.25">
      <c r="A4423">
        <v>107673274</v>
      </c>
      <c r="B4423" s="28">
        <v>2003.76</v>
      </c>
      <c r="C4423">
        <v>120</v>
      </c>
      <c r="D4423" t="s">
        <v>39</v>
      </c>
      <c r="E4423" t="str">
        <f t="shared" si="69"/>
        <v>90-120</v>
      </c>
    </row>
    <row r="4424" spans="1:5" x14ac:dyDescent="0.25">
      <c r="A4424">
        <v>107673334</v>
      </c>
      <c r="B4424" s="28">
        <v>4496.87</v>
      </c>
      <c r="C4424">
        <v>90</v>
      </c>
      <c r="D4424" t="s">
        <v>38</v>
      </c>
      <c r="E4424" t="str">
        <f t="shared" si="69"/>
        <v>90-120</v>
      </c>
    </row>
    <row r="4425" spans="1:5" x14ac:dyDescent="0.25">
      <c r="A4425">
        <v>107673550</v>
      </c>
      <c r="B4425" s="28">
        <v>8014.65</v>
      </c>
      <c r="C4425">
        <v>147</v>
      </c>
      <c r="D4425" t="s">
        <v>40</v>
      </c>
      <c r="E4425" t="str">
        <f t="shared" si="69"/>
        <v>121-150</v>
      </c>
    </row>
    <row r="4426" spans="1:5" x14ac:dyDescent="0.25">
      <c r="A4426">
        <v>107693082</v>
      </c>
      <c r="B4426" s="28">
        <v>10012.23</v>
      </c>
      <c r="C4426">
        <v>150</v>
      </c>
      <c r="D4426" t="s">
        <v>40</v>
      </c>
      <c r="E4426" t="str">
        <f t="shared" si="69"/>
        <v>121-150</v>
      </c>
    </row>
    <row r="4427" spans="1:5" x14ac:dyDescent="0.25">
      <c r="A4427">
        <v>107694868</v>
      </c>
      <c r="B4427" s="28">
        <v>5094.63</v>
      </c>
      <c r="C4427">
        <v>106</v>
      </c>
      <c r="D4427" t="s">
        <v>38</v>
      </c>
      <c r="E4427" t="str">
        <f t="shared" si="69"/>
        <v>90-120</v>
      </c>
    </row>
    <row r="4428" spans="1:5" x14ac:dyDescent="0.25">
      <c r="A4428">
        <v>107701238</v>
      </c>
      <c r="B4428" s="28">
        <v>1797.39</v>
      </c>
      <c r="C4428">
        <v>120</v>
      </c>
      <c r="D4428" t="s">
        <v>39</v>
      </c>
      <c r="E4428" t="str">
        <f t="shared" si="69"/>
        <v>90-120</v>
      </c>
    </row>
    <row r="4429" spans="1:5" x14ac:dyDescent="0.25">
      <c r="A4429">
        <v>107705972</v>
      </c>
      <c r="B4429" s="28">
        <v>7990.81</v>
      </c>
      <c r="C4429">
        <v>90</v>
      </c>
      <c r="D4429" t="s">
        <v>40</v>
      </c>
      <c r="E4429" t="str">
        <f t="shared" si="69"/>
        <v>90-120</v>
      </c>
    </row>
    <row r="4430" spans="1:5" x14ac:dyDescent="0.25">
      <c r="A4430">
        <v>107729136</v>
      </c>
      <c r="B4430" s="28">
        <v>5608.47</v>
      </c>
      <c r="C4430">
        <v>106</v>
      </c>
      <c r="D4430" t="s">
        <v>39</v>
      </c>
      <c r="E4430" t="str">
        <f t="shared" si="69"/>
        <v>90-120</v>
      </c>
    </row>
    <row r="4431" spans="1:5" x14ac:dyDescent="0.25">
      <c r="A4431">
        <v>107737692</v>
      </c>
      <c r="B4431" s="28">
        <v>5498.15</v>
      </c>
      <c r="C4431">
        <v>150</v>
      </c>
      <c r="D4431" t="s">
        <v>38</v>
      </c>
      <c r="E4431" t="str">
        <f t="shared" si="69"/>
        <v>121-150</v>
      </c>
    </row>
    <row r="4432" spans="1:5" x14ac:dyDescent="0.25">
      <c r="A4432">
        <v>107746328</v>
      </c>
      <c r="B4432" s="28">
        <v>3128.77</v>
      </c>
      <c r="C4432">
        <v>90</v>
      </c>
      <c r="D4432" t="s">
        <v>38</v>
      </c>
      <c r="E4432" t="str">
        <f t="shared" si="69"/>
        <v>90-120</v>
      </c>
    </row>
    <row r="4433" spans="1:5" x14ac:dyDescent="0.25">
      <c r="A4433">
        <v>107746572</v>
      </c>
      <c r="B4433" s="28">
        <v>2741.42</v>
      </c>
      <c r="C4433">
        <v>117</v>
      </c>
      <c r="D4433" t="s">
        <v>40</v>
      </c>
      <c r="E4433" t="str">
        <f t="shared" si="69"/>
        <v>90-120</v>
      </c>
    </row>
    <row r="4434" spans="1:5" x14ac:dyDescent="0.25">
      <c r="A4434">
        <v>107747494</v>
      </c>
      <c r="B4434" s="28">
        <v>4286.1099999999997</v>
      </c>
      <c r="C4434">
        <v>91</v>
      </c>
      <c r="D4434" t="s">
        <v>38</v>
      </c>
      <c r="E4434" t="str">
        <f t="shared" si="69"/>
        <v>90-120</v>
      </c>
    </row>
    <row r="4435" spans="1:5" x14ac:dyDescent="0.25">
      <c r="A4435">
        <v>107749340</v>
      </c>
      <c r="B4435" s="28">
        <v>1235.53</v>
      </c>
      <c r="C4435">
        <v>92</v>
      </c>
      <c r="D4435" t="s">
        <v>38</v>
      </c>
      <c r="E4435" t="str">
        <f t="shared" si="69"/>
        <v>90-120</v>
      </c>
    </row>
    <row r="4436" spans="1:5" x14ac:dyDescent="0.25">
      <c r="A4436">
        <v>107754312</v>
      </c>
      <c r="B4436" s="28">
        <v>4363.24</v>
      </c>
      <c r="C4436">
        <v>148</v>
      </c>
      <c r="D4436" t="s">
        <v>38</v>
      </c>
      <c r="E4436" t="str">
        <f t="shared" si="69"/>
        <v>121-150</v>
      </c>
    </row>
    <row r="4437" spans="1:5" x14ac:dyDescent="0.25">
      <c r="A4437">
        <v>107757282</v>
      </c>
      <c r="B4437" s="28">
        <v>5127</v>
      </c>
      <c r="C4437">
        <v>149</v>
      </c>
      <c r="D4437" t="s">
        <v>38</v>
      </c>
      <c r="E4437" t="str">
        <f t="shared" si="69"/>
        <v>121-150</v>
      </c>
    </row>
    <row r="4438" spans="1:5" x14ac:dyDescent="0.25">
      <c r="A4438">
        <v>107757602</v>
      </c>
      <c r="B4438" s="28">
        <v>14665.58</v>
      </c>
      <c r="C4438">
        <v>148</v>
      </c>
      <c r="D4438" t="s">
        <v>40</v>
      </c>
      <c r="E4438" t="str">
        <f t="shared" si="69"/>
        <v>121-150</v>
      </c>
    </row>
    <row r="4439" spans="1:5" x14ac:dyDescent="0.25">
      <c r="A4439">
        <v>107757890</v>
      </c>
      <c r="B4439" s="28">
        <v>8490.9</v>
      </c>
      <c r="C4439">
        <v>92</v>
      </c>
      <c r="D4439" t="s">
        <v>40</v>
      </c>
      <c r="E4439" t="str">
        <f t="shared" si="69"/>
        <v>90-120</v>
      </c>
    </row>
    <row r="4440" spans="1:5" x14ac:dyDescent="0.25">
      <c r="A4440">
        <v>107761842</v>
      </c>
      <c r="B4440" s="28">
        <v>1767.14</v>
      </c>
      <c r="C4440">
        <v>121</v>
      </c>
      <c r="D4440" t="s">
        <v>38</v>
      </c>
      <c r="E4440" t="str">
        <f t="shared" si="69"/>
        <v>121-150</v>
      </c>
    </row>
    <row r="4441" spans="1:5" x14ac:dyDescent="0.25">
      <c r="A4441">
        <v>107768228</v>
      </c>
      <c r="B4441" s="28">
        <v>10087.709999999999</v>
      </c>
      <c r="C4441">
        <v>118</v>
      </c>
      <c r="D4441" t="s">
        <v>38</v>
      </c>
      <c r="E4441" t="str">
        <f t="shared" si="69"/>
        <v>90-120</v>
      </c>
    </row>
    <row r="4442" spans="1:5" x14ac:dyDescent="0.25">
      <c r="A4442">
        <v>107771030</v>
      </c>
      <c r="B4442" s="28">
        <v>4323.2700000000004</v>
      </c>
      <c r="C4442">
        <v>117</v>
      </c>
      <c r="D4442" t="s">
        <v>38</v>
      </c>
      <c r="E4442" t="str">
        <f t="shared" si="69"/>
        <v>90-120</v>
      </c>
    </row>
    <row r="4443" spans="1:5" x14ac:dyDescent="0.25">
      <c r="A4443">
        <v>107771238</v>
      </c>
      <c r="B4443" s="28">
        <v>1932.52</v>
      </c>
      <c r="C4443">
        <v>90</v>
      </c>
      <c r="D4443" t="s">
        <v>38</v>
      </c>
      <c r="E4443" t="str">
        <f t="shared" si="69"/>
        <v>90-120</v>
      </c>
    </row>
    <row r="4444" spans="1:5" x14ac:dyDescent="0.25">
      <c r="A4444">
        <v>107775620</v>
      </c>
      <c r="B4444" s="28">
        <v>3635.34</v>
      </c>
      <c r="C4444">
        <v>120</v>
      </c>
      <c r="D4444" t="s">
        <v>39</v>
      </c>
      <c r="E4444" t="str">
        <f t="shared" si="69"/>
        <v>90-120</v>
      </c>
    </row>
    <row r="4445" spans="1:5" x14ac:dyDescent="0.25">
      <c r="A4445">
        <v>107780784</v>
      </c>
      <c r="B4445" s="28">
        <v>14122.09</v>
      </c>
      <c r="C4445">
        <v>113</v>
      </c>
      <c r="D4445" t="s">
        <v>39</v>
      </c>
      <c r="E4445" t="str">
        <f t="shared" si="69"/>
        <v>90-120</v>
      </c>
    </row>
    <row r="4446" spans="1:5" x14ac:dyDescent="0.25">
      <c r="A4446">
        <v>107782930</v>
      </c>
      <c r="B4446" s="28">
        <v>10341.879999999999</v>
      </c>
      <c r="C4446">
        <v>116</v>
      </c>
      <c r="D4446" t="s">
        <v>38</v>
      </c>
      <c r="E4446" t="str">
        <f t="shared" si="69"/>
        <v>90-120</v>
      </c>
    </row>
    <row r="4447" spans="1:5" x14ac:dyDescent="0.25">
      <c r="A4447">
        <v>107789628</v>
      </c>
      <c r="B4447" s="28">
        <v>7191.26</v>
      </c>
      <c r="C4447">
        <v>150</v>
      </c>
      <c r="D4447" t="s">
        <v>40</v>
      </c>
      <c r="E4447" t="str">
        <f t="shared" si="69"/>
        <v>121-150</v>
      </c>
    </row>
    <row r="4448" spans="1:5" x14ac:dyDescent="0.25">
      <c r="A4448">
        <v>107796696</v>
      </c>
      <c r="B4448" s="28">
        <v>7878.07</v>
      </c>
      <c r="C4448">
        <v>150</v>
      </c>
      <c r="D4448" t="s">
        <v>39</v>
      </c>
      <c r="E4448" t="str">
        <f t="shared" si="69"/>
        <v>121-150</v>
      </c>
    </row>
    <row r="4449" spans="1:5" x14ac:dyDescent="0.25">
      <c r="A4449">
        <v>107797536</v>
      </c>
      <c r="B4449" s="28">
        <v>2304.91</v>
      </c>
      <c r="C4449">
        <v>143</v>
      </c>
      <c r="D4449" t="s">
        <v>39</v>
      </c>
      <c r="E4449" t="str">
        <f t="shared" si="69"/>
        <v>121-150</v>
      </c>
    </row>
    <row r="4450" spans="1:5" x14ac:dyDescent="0.25">
      <c r="A4450">
        <v>107801272</v>
      </c>
      <c r="B4450" s="28">
        <v>11603.46</v>
      </c>
      <c r="C4450">
        <v>149</v>
      </c>
      <c r="D4450" t="s">
        <v>39</v>
      </c>
      <c r="E4450" t="str">
        <f t="shared" si="69"/>
        <v>121-150</v>
      </c>
    </row>
    <row r="4451" spans="1:5" x14ac:dyDescent="0.25">
      <c r="A4451">
        <v>107802154</v>
      </c>
      <c r="B4451" s="28">
        <v>5477.05</v>
      </c>
      <c r="C4451">
        <v>120</v>
      </c>
      <c r="D4451" t="s">
        <v>38</v>
      </c>
      <c r="E4451" t="str">
        <f t="shared" si="69"/>
        <v>90-120</v>
      </c>
    </row>
    <row r="4452" spans="1:5" x14ac:dyDescent="0.25">
      <c r="A4452">
        <v>107820890</v>
      </c>
      <c r="B4452" s="28">
        <v>5919.25</v>
      </c>
      <c r="C4452">
        <v>116</v>
      </c>
      <c r="D4452" t="s">
        <v>38</v>
      </c>
      <c r="E4452" t="str">
        <f t="shared" si="69"/>
        <v>90-120</v>
      </c>
    </row>
    <row r="4453" spans="1:5" x14ac:dyDescent="0.25">
      <c r="A4453">
        <v>107824004</v>
      </c>
      <c r="B4453" s="28">
        <v>7286.7</v>
      </c>
      <c r="C4453">
        <v>90</v>
      </c>
      <c r="D4453" t="s">
        <v>39</v>
      </c>
      <c r="E4453" t="str">
        <f t="shared" si="69"/>
        <v>90-120</v>
      </c>
    </row>
    <row r="4454" spans="1:5" x14ac:dyDescent="0.25">
      <c r="A4454">
        <v>107830494</v>
      </c>
      <c r="B4454" s="28">
        <v>5626.17</v>
      </c>
      <c r="C4454">
        <v>141</v>
      </c>
      <c r="D4454" t="s">
        <v>40</v>
      </c>
      <c r="E4454" t="str">
        <f t="shared" si="69"/>
        <v>121-150</v>
      </c>
    </row>
    <row r="4455" spans="1:5" x14ac:dyDescent="0.25">
      <c r="A4455">
        <v>107834210</v>
      </c>
      <c r="B4455" s="28">
        <v>4359.6400000000003</v>
      </c>
      <c r="C4455">
        <v>150</v>
      </c>
      <c r="D4455" t="s">
        <v>39</v>
      </c>
      <c r="E4455" t="str">
        <f t="shared" si="69"/>
        <v>121-150</v>
      </c>
    </row>
    <row r="4456" spans="1:5" x14ac:dyDescent="0.25">
      <c r="A4456">
        <v>107840694</v>
      </c>
      <c r="B4456" s="28">
        <v>7430.57</v>
      </c>
      <c r="C4456">
        <v>111</v>
      </c>
      <c r="D4456" t="s">
        <v>39</v>
      </c>
      <c r="E4456" t="str">
        <f t="shared" si="69"/>
        <v>90-120</v>
      </c>
    </row>
    <row r="4457" spans="1:5" x14ac:dyDescent="0.25">
      <c r="A4457">
        <v>107852600</v>
      </c>
      <c r="B4457" s="28">
        <v>5932.11</v>
      </c>
      <c r="C4457">
        <v>90</v>
      </c>
      <c r="D4457" t="s">
        <v>38</v>
      </c>
      <c r="E4457" t="str">
        <f t="shared" si="69"/>
        <v>90-120</v>
      </c>
    </row>
    <row r="4458" spans="1:5" x14ac:dyDescent="0.25">
      <c r="A4458">
        <v>107857106</v>
      </c>
      <c r="B4458" s="28">
        <v>3238.66</v>
      </c>
      <c r="C4458">
        <v>90</v>
      </c>
      <c r="D4458" t="s">
        <v>38</v>
      </c>
      <c r="E4458" t="str">
        <f t="shared" si="69"/>
        <v>90-120</v>
      </c>
    </row>
    <row r="4459" spans="1:5" x14ac:dyDescent="0.25">
      <c r="A4459">
        <v>107863602</v>
      </c>
      <c r="B4459" s="28">
        <v>4570.8900000000003</v>
      </c>
      <c r="C4459">
        <v>106</v>
      </c>
      <c r="D4459" t="s">
        <v>40</v>
      </c>
      <c r="E4459" t="str">
        <f t="shared" si="69"/>
        <v>90-120</v>
      </c>
    </row>
    <row r="4460" spans="1:5" x14ac:dyDescent="0.25">
      <c r="A4460">
        <v>107864522</v>
      </c>
      <c r="B4460" s="28">
        <v>2907.78</v>
      </c>
      <c r="C4460">
        <v>105</v>
      </c>
      <c r="D4460" t="s">
        <v>38</v>
      </c>
      <c r="E4460" t="str">
        <f t="shared" si="69"/>
        <v>90-120</v>
      </c>
    </row>
    <row r="4461" spans="1:5" x14ac:dyDescent="0.25">
      <c r="A4461">
        <v>107864712</v>
      </c>
      <c r="B4461" s="28">
        <v>6941.36</v>
      </c>
      <c r="C4461">
        <v>150</v>
      </c>
      <c r="D4461" t="s">
        <v>39</v>
      </c>
      <c r="E4461" t="str">
        <f t="shared" si="69"/>
        <v>121-150</v>
      </c>
    </row>
    <row r="4462" spans="1:5" x14ac:dyDescent="0.25">
      <c r="A4462">
        <v>107876914</v>
      </c>
      <c r="B4462" s="28">
        <v>6166.23</v>
      </c>
      <c r="C4462">
        <v>143</v>
      </c>
      <c r="D4462" t="s">
        <v>39</v>
      </c>
      <c r="E4462" t="str">
        <f t="shared" si="69"/>
        <v>121-150</v>
      </c>
    </row>
    <row r="4463" spans="1:5" x14ac:dyDescent="0.25">
      <c r="A4463">
        <v>107878558</v>
      </c>
      <c r="B4463" s="28">
        <v>1604.13</v>
      </c>
      <c r="C4463">
        <v>118</v>
      </c>
      <c r="D4463" t="s">
        <v>40</v>
      </c>
      <c r="E4463" t="str">
        <f t="shared" si="69"/>
        <v>90-120</v>
      </c>
    </row>
    <row r="4464" spans="1:5" x14ac:dyDescent="0.25">
      <c r="A4464">
        <v>107878594</v>
      </c>
      <c r="B4464" s="28">
        <v>2129.0500000000002</v>
      </c>
      <c r="C4464">
        <v>90</v>
      </c>
      <c r="D4464" t="s">
        <v>39</v>
      </c>
      <c r="E4464" t="str">
        <f t="shared" si="69"/>
        <v>90-120</v>
      </c>
    </row>
    <row r="4465" spans="1:5" x14ac:dyDescent="0.25">
      <c r="A4465">
        <v>107878918</v>
      </c>
      <c r="B4465" s="28">
        <v>1599</v>
      </c>
      <c r="C4465">
        <v>134</v>
      </c>
      <c r="D4465" t="s">
        <v>38</v>
      </c>
      <c r="E4465" t="str">
        <f t="shared" si="69"/>
        <v>121-150</v>
      </c>
    </row>
    <row r="4466" spans="1:5" x14ac:dyDescent="0.25">
      <c r="A4466">
        <v>107881540</v>
      </c>
      <c r="B4466" s="28">
        <v>4362.79</v>
      </c>
      <c r="C4466">
        <v>120</v>
      </c>
      <c r="D4466" t="s">
        <v>38</v>
      </c>
      <c r="E4466" t="str">
        <f t="shared" si="69"/>
        <v>90-120</v>
      </c>
    </row>
    <row r="4467" spans="1:5" x14ac:dyDescent="0.25">
      <c r="A4467">
        <v>107886404</v>
      </c>
      <c r="B4467" s="28">
        <v>9443.07</v>
      </c>
      <c r="C4467">
        <v>91</v>
      </c>
      <c r="D4467" t="s">
        <v>40</v>
      </c>
      <c r="E4467" t="str">
        <f t="shared" si="69"/>
        <v>90-120</v>
      </c>
    </row>
    <row r="4468" spans="1:5" x14ac:dyDescent="0.25">
      <c r="A4468">
        <v>107886952</v>
      </c>
      <c r="B4468" s="28">
        <v>4056.54</v>
      </c>
      <c r="C4468">
        <v>120</v>
      </c>
      <c r="D4468" t="s">
        <v>39</v>
      </c>
      <c r="E4468" t="str">
        <f t="shared" si="69"/>
        <v>90-120</v>
      </c>
    </row>
    <row r="4469" spans="1:5" x14ac:dyDescent="0.25">
      <c r="A4469">
        <v>107889036</v>
      </c>
      <c r="B4469" s="28">
        <v>4061.79</v>
      </c>
      <c r="C4469">
        <v>149</v>
      </c>
      <c r="D4469" t="s">
        <v>40</v>
      </c>
      <c r="E4469" t="str">
        <f t="shared" si="69"/>
        <v>121-150</v>
      </c>
    </row>
    <row r="4470" spans="1:5" x14ac:dyDescent="0.25">
      <c r="A4470">
        <v>107890270</v>
      </c>
      <c r="B4470" s="28">
        <v>4972.0600000000004</v>
      </c>
      <c r="C4470">
        <v>103</v>
      </c>
      <c r="D4470" t="s">
        <v>40</v>
      </c>
      <c r="E4470" t="str">
        <f t="shared" si="69"/>
        <v>90-120</v>
      </c>
    </row>
    <row r="4471" spans="1:5" x14ac:dyDescent="0.25">
      <c r="A4471">
        <v>107891542</v>
      </c>
      <c r="B4471" s="28">
        <v>9006.1299999999992</v>
      </c>
      <c r="C4471">
        <v>121</v>
      </c>
      <c r="D4471" t="s">
        <v>39</v>
      </c>
      <c r="E4471" t="str">
        <f t="shared" si="69"/>
        <v>121-150</v>
      </c>
    </row>
    <row r="4472" spans="1:5" x14ac:dyDescent="0.25">
      <c r="A4472">
        <v>107895866</v>
      </c>
      <c r="B4472" s="28">
        <v>1298.77</v>
      </c>
      <c r="C4472">
        <v>136</v>
      </c>
      <c r="D4472" t="s">
        <v>40</v>
      </c>
      <c r="E4472" t="str">
        <f t="shared" si="69"/>
        <v>121-150</v>
      </c>
    </row>
    <row r="4473" spans="1:5" x14ac:dyDescent="0.25">
      <c r="A4473">
        <v>107897080</v>
      </c>
      <c r="B4473" s="28">
        <v>1742.87</v>
      </c>
      <c r="C4473">
        <v>91</v>
      </c>
      <c r="D4473" t="s">
        <v>38</v>
      </c>
      <c r="E4473" t="str">
        <f t="shared" si="69"/>
        <v>90-120</v>
      </c>
    </row>
    <row r="4474" spans="1:5" x14ac:dyDescent="0.25">
      <c r="A4474">
        <v>107899288</v>
      </c>
      <c r="B4474" s="28">
        <v>3167.88</v>
      </c>
      <c r="C4474">
        <v>90</v>
      </c>
      <c r="D4474" t="s">
        <v>39</v>
      </c>
      <c r="E4474" t="str">
        <f t="shared" si="69"/>
        <v>90-120</v>
      </c>
    </row>
    <row r="4475" spans="1:5" x14ac:dyDescent="0.25">
      <c r="A4475">
        <v>107900162</v>
      </c>
      <c r="B4475" s="28">
        <v>4583.68</v>
      </c>
      <c r="C4475">
        <v>148</v>
      </c>
      <c r="D4475" t="s">
        <v>38</v>
      </c>
      <c r="E4475" t="str">
        <f t="shared" si="69"/>
        <v>121-150</v>
      </c>
    </row>
    <row r="4476" spans="1:5" x14ac:dyDescent="0.25">
      <c r="A4476">
        <v>107900630</v>
      </c>
      <c r="B4476" s="28">
        <v>10235.27</v>
      </c>
      <c r="C4476">
        <v>119</v>
      </c>
      <c r="D4476" t="s">
        <v>38</v>
      </c>
      <c r="E4476" t="str">
        <f t="shared" si="69"/>
        <v>90-120</v>
      </c>
    </row>
    <row r="4477" spans="1:5" x14ac:dyDescent="0.25">
      <c r="A4477">
        <v>107901772</v>
      </c>
      <c r="B4477" s="28">
        <v>4050.04</v>
      </c>
      <c r="C4477">
        <v>90</v>
      </c>
      <c r="D4477" t="s">
        <v>39</v>
      </c>
      <c r="E4477" t="str">
        <f t="shared" si="69"/>
        <v>90-120</v>
      </c>
    </row>
    <row r="4478" spans="1:5" x14ac:dyDescent="0.25">
      <c r="A4478">
        <v>107905072</v>
      </c>
      <c r="B4478" s="28">
        <v>7498.91</v>
      </c>
      <c r="C4478">
        <v>90</v>
      </c>
      <c r="D4478" t="s">
        <v>38</v>
      </c>
      <c r="E4478" t="str">
        <f t="shared" si="69"/>
        <v>90-120</v>
      </c>
    </row>
    <row r="4479" spans="1:5" x14ac:dyDescent="0.25">
      <c r="A4479">
        <v>107907148</v>
      </c>
      <c r="B4479" s="28">
        <v>1185</v>
      </c>
      <c r="C4479">
        <v>120</v>
      </c>
      <c r="D4479" t="s">
        <v>38</v>
      </c>
      <c r="E4479" t="str">
        <f t="shared" si="69"/>
        <v>90-120</v>
      </c>
    </row>
    <row r="4480" spans="1:5" x14ac:dyDescent="0.25">
      <c r="A4480">
        <v>107909692</v>
      </c>
      <c r="B4480" s="28">
        <v>10468.040000000001</v>
      </c>
      <c r="C4480">
        <v>136</v>
      </c>
      <c r="D4480" t="s">
        <v>38</v>
      </c>
      <c r="E4480" t="str">
        <f t="shared" si="69"/>
        <v>121-150</v>
      </c>
    </row>
    <row r="4481" spans="1:5" x14ac:dyDescent="0.25">
      <c r="A4481">
        <v>107910788</v>
      </c>
      <c r="B4481" s="28">
        <v>4128.3500000000004</v>
      </c>
      <c r="C4481">
        <v>97</v>
      </c>
      <c r="D4481" t="s">
        <v>39</v>
      </c>
      <c r="E4481" t="str">
        <f t="shared" si="69"/>
        <v>90-120</v>
      </c>
    </row>
    <row r="4482" spans="1:5" x14ac:dyDescent="0.25">
      <c r="A4482">
        <v>107911682</v>
      </c>
      <c r="B4482" s="28">
        <v>9676.6299999999992</v>
      </c>
      <c r="C4482">
        <v>105</v>
      </c>
      <c r="D4482" t="s">
        <v>38</v>
      </c>
      <c r="E4482" t="str">
        <f t="shared" si="69"/>
        <v>90-120</v>
      </c>
    </row>
    <row r="4483" spans="1:5" x14ac:dyDescent="0.25">
      <c r="A4483">
        <v>107914970</v>
      </c>
      <c r="B4483" s="28">
        <v>10254.83</v>
      </c>
      <c r="C4483">
        <v>120</v>
      </c>
      <c r="D4483" t="s">
        <v>39</v>
      </c>
      <c r="E4483" t="str">
        <f t="shared" ref="E4483:E4546" si="70">IF(C4483&lt;=120,"90-120","121-150")</f>
        <v>90-120</v>
      </c>
    </row>
    <row r="4484" spans="1:5" x14ac:dyDescent="0.25">
      <c r="A4484">
        <v>107921232</v>
      </c>
      <c r="B4484" s="28">
        <v>6595.38</v>
      </c>
      <c r="C4484">
        <v>148</v>
      </c>
      <c r="D4484" t="s">
        <v>39</v>
      </c>
      <c r="E4484" t="str">
        <f t="shared" si="70"/>
        <v>121-150</v>
      </c>
    </row>
    <row r="4485" spans="1:5" x14ac:dyDescent="0.25">
      <c r="A4485">
        <v>107928428</v>
      </c>
      <c r="B4485" s="28">
        <v>4975.6899999999996</v>
      </c>
      <c r="C4485">
        <v>136</v>
      </c>
      <c r="D4485" t="s">
        <v>40</v>
      </c>
      <c r="E4485" t="str">
        <f t="shared" si="70"/>
        <v>121-150</v>
      </c>
    </row>
    <row r="4486" spans="1:5" x14ac:dyDescent="0.25">
      <c r="A4486">
        <v>107929968</v>
      </c>
      <c r="B4486" s="28">
        <v>15077.69</v>
      </c>
      <c r="C4486">
        <v>143</v>
      </c>
      <c r="D4486" t="s">
        <v>38</v>
      </c>
      <c r="E4486" t="str">
        <f t="shared" si="70"/>
        <v>121-150</v>
      </c>
    </row>
    <row r="4487" spans="1:5" x14ac:dyDescent="0.25">
      <c r="A4487">
        <v>107931198</v>
      </c>
      <c r="B4487" s="28">
        <v>2336.58</v>
      </c>
      <c r="C4487">
        <v>148</v>
      </c>
      <c r="D4487" t="s">
        <v>38</v>
      </c>
      <c r="E4487" t="str">
        <f t="shared" si="70"/>
        <v>121-150</v>
      </c>
    </row>
    <row r="4488" spans="1:5" x14ac:dyDescent="0.25">
      <c r="A4488">
        <v>107936688</v>
      </c>
      <c r="B4488" s="28">
        <v>11365.19</v>
      </c>
      <c r="C4488">
        <v>149</v>
      </c>
      <c r="D4488" t="s">
        <v>40</v>
      </c>
      <c r="E4488" t="str">
        <f t="shared" si="70"/>
        <v>121-150</v>
      </c>
    </row>
    <row r="4489" spans="1:5" x14ac:dyDescent="0.25">
      <c r="A4489">
        <v>107939732</v>
      </c>
      <c r="B4489" s="28">
        <v>6548.68</v>
      </c>
      <c r="C4489">
        <v>118</v>
      </c>
      <c r="D4489" t="s">
        <v>40</v>
      </c>
      <c r="E4489" t="str">
        <f t="shared" si="70"/>
        <v>90-120</v>
      </c>
    </row>
    <row r="4490" spans="1:5" x14ac:dyDescent="0.25">
      <c r="A4490">
        <v>107940162</v>
      </c>
      <c r="B4490" s="28">
        <v>5469.16</v>
      </c>
      <c r="C4490">
        <v>148</v>
      </c>
      <c r="D4490" t="s">
        <v>39</v>
      </c>
      <c r="E4490" t="str">
        <f t="shared" si="70"/>
        <v>121-150</v>
      </c>
    </row>
    <row r="4491" spans="1:5" x14ac:dyDescent="0.25">
      <c r="A4491">
        <v>107940420</v>
      </c>
      <c r="B4491" s="28">
        <v>7892.98</v>
      </c>
      <c r="C4491">
        <v>136</v>
      </c>
      <c r="D4491" t="s">
        <v>39</v>
      </c>
      <c r="E4491" t="str">
        <f t="shared" si="70"/>
        <v>121-150</v>
      </c>
    </row>
    <row r="4492" spans="1:5" x14ac:dyDescent="0.25">
      <c r="A4492">
        <v>107948360</v>
      </c>
      <c r="B4492" s="28">
        <v>15239.06</v>
      </c>
      <c r="C4492">
        <v>118</v>
      </c>
      <c r="D4492" t="s">
        <v>38</v>
      </c>
      <c r="E4492" t="str">
        <f t="shared" si="70"/>
        <v>90-120</v>
      </c>
    </row>
    <row r="4493" spans="1:5" x14ac:dyDescent="0.25">
      <c r="A4493">
        <v>107949466</v>
      </c>
      <c r="B4493" s="28">
        <v>11828.92</v>
      </c>
      <c r="C4493">
        <v>141</v>
      </c>
      <c r="D4493" t="s">
        <v>39</v>
      </c>
      <c r="E4493" t="str">
        <f t="shared" si="70"/>
        <v>121-150</v>
      </c>
    </row>
    <row r="4494" spans="1:5" x14ac:dyDescent="0.25">
      <c r="A4494">
        <v>107958804</v>
      </c>
      <c r="B4494" s="28">
        <v>2799.99</v>
      </c>
      <c r="C4494">
        <v>92</v>
      </c>
      <c r="D4494" t="s">
        <v>39</v>
      </c>
      <c r="E4494" t="str">
        <f t="shared" si="70"/>
        <v>90-120</v>
      </c>
    </row>
    <row r="4495" spans="1:5" x14ac:dyDescent="0.25">
      <c r="A4495">
        <v>107960676</v>
      </c>
      <c r="B4495" s="28">
        <v>10465.700000000001</v>
      </c>
      <c r="C4495">
        <v>126</v>
      </c>
      <c r="D4495" t="s">
        <v>39</v>
      </c>
      <c r="E4495" t="str">
        <f t="shared" si="70"/>
        <v>121-150</v>
      </c>
    </row>
    <row r="4496" spans="1:5" x14ac:dyDescent="0.25">
      <c r="A4496">
        <v>107963976</v>
      </c>
      <c r="B4496" s="28">
        <v>1671.84</v>
      </c>
      <c r="C4496">
        <v>106</v>
      </c>
      <c r="D4496" t="s">
        <v>40</v>
      </c>
      <c r="E4496" t="str">
        <f t="shared" si="70"/>
        <v>90-120</v>
      </c>
    </row>
    <row r="4497" spans="1:5" x14ac:dyDescent="0.25">
      <c r="A4497">
        <v>107973402</v>
      </c>
      <c r="B4497" s="28">
        <v>1884.3</v>
      </c>
      <c r="C4497">
        <v>92</v>
      </c>
      <c r="D4497" t="s">
        <v>39</v>
      </c>
      <c r="E4497" t="str">
        <f t="shared" si="70"/>
        <v>90-120</v>
      </c>
    </row>
    <row r="4498" spans="1:5" x14ac:dyDescent="0.25">
      <c r="A4498">
        <v>107980280</v>
      </c>
      <c r="B4498" s="28">
        <v>6934.51</v>
      </c>
      <c r="C4498">
        <v>91</v>
      </c>
      <c r="D4498" t="s">
        <v>38</v>
      </c>
      <c r="E4498" t="str">
        <f t="shared" si="70"/>
        <v>90-120</v>
      </c>
    </row>
    <row r="4499" spans="1:5" x14ac:dyDescent="0.25">
      <c r="A4499">
        <v>108010680</v>
      </c>
      <c r="B4499" s="28">
        <v>7700.34</v>
      </c>
      <c r="C4499">
        <v>120</v>
      </c>
      <c r="D4499" t="s">
        <v>39</v>
      </c>
      <c r="E4499" t="str">
        <f t="shared" si="70"/>
        <v>90-120</v>
      </c>
    </row>
    <row r="4500" spans="1:5" x14ac:dyDescent="0.25">
      <c r="A4500">
        <v>108011382</v>
      </c>
      <c r="B4500" s="28">
        <v>7970.42</v>
      </c>
      <c r="C4500">
        <v>121</v>
      </c>
      <c r="D4500" t="s">
        <v>38</v>
      </c>
      <c r="E4500" t="str">
        <f t="shared" si="70"/>
        <v>121-150</v>
      </c>
    </row>
    <row r="4501" spans="1:5" x14ac:dyDescent="0.25">
      <c r="A4501">
        <v>108018458</v>
      </c>
      <c r="B4501" s="28">
        <v>12517.5</v>
      </c>
      <c r="C4501">
        <v>120</v>
      </c>
      <c r="D4501" t="s">
        <v>40</v>
      </c>
      <c r="E4501" t="str">
        <f t="shared" si="70"/>
        <v>90-120</v>
      </c>
    </row>
    <row r="4502" spans="1:5" x14ac:dyDescent="0.25">
      <c r="A4502">
        <v>108020276</v>
      </c>
      <c r="B4502" s="28">
        <v>5820.5</v>
      </c>
      <c r="C4502">
        <v>106</v>
      </c>
      <c r="D4502" t="s">
        <v>38</v>
      </c>
      <c r="E4502" t="str">
        <f t="shared" si="70"/>
        <v>90-120</v>
      </c>
    </row>
    <row r="4503" spans="1:5" x14ac:dyDescent="0.25">
      <c r="A4503">
        <v>108027206</v>
      </c>
      <c r="B4503" s="28">
        <v>6924.94</v>
      </c>
      <c r="C4503">
        <v>90</v>
      </c>
      <c r="D4503" t="s">
        <v>39</v>
      </c>
      <c r="E4503" t="str">
        <f t="shared" si="70"/>
        <v>90-120</v>
      </c>
    </row>
    <row r="4504" spans="1:5" x14ac:dyDescent="0.25">
      <c r="A4504">
        <v>108027904</v>
      </c>
      <c r="B4504" s="28">
        <v>5730.75</v>
      </c>
      <c r="C4504">
        <v>120</v>
      </c>
      <c r="D4504" t="s">
        <v>39</v>
      </c>
      <c r="E4504" t="str">
        <f t="shared" si="70"/>
        <v>90-120</v>
      </c>
    </row>
    <row r="4505" spans="1:5" x14ac:dyDescent="0.25">
      <c r="A4505">
        <v>108035810</v>
      </c>
      <c r="B4505" s="28">
        <v>5383.71</v>
      </c>
      <c r="C4505">
        <v>119</v>
      </c>
      <c r="D4505" t="s">
        <v>40</v>
      </c>
      <c r="E4505" t="str">
        <f t="shared" si="70"/>
        <v>90-120</v>
      </c>
    </row>
    <row r="4506" spans="1:5" x14ac:dyDescent="0.25">
      <c r="A4506">
        <v>108037422</v>
      </c>
      <c r="B4506" s="28">
        <v>1717.45</v>
      </c>
      <c r="C4506">
        <v>121</v>
      </c>
      <c r="D4506" t="s">
        <v>39</v>
      </c>
      <c r="E4506" t="str">
        <f t="shared" si="70"/>
        <v>121-150</v>
      </c>
    </row>
    <row r="4507" spans="1:5" x14ac:dyDescent="0.25">
      <c r="A4507">
        <v>108042592</v>
      </c>
      <c r="B4507" s="28">
        <v>9866.35</v>
      </c>
      <c r="C4507">
        <v>136</v>
      </c>
      <c r="D4507" t="s">
        <v>38</v>
      </c>
      <c r="E4507" t="str">
        <f t="shared" si="70"/>
        <v>121-150</v>
      </c>
    </row>
    <row r="4508" spans="1:5" x14ac:dyDescent="0.25">
      <c r="A4508">
        <v>108043368</v>
      </c>
      <c r="B4508" s="28">
        <v>18281.849999999999</v>
      </c>
      <c r="C4508">
        <v>92</v>
      </c>
      <c r="D4508" t="s">
        <v>40</v>
      </c>
      <c r="E4508" t="str">
        <f t="shared" si="70"/>
        <v>90-120</v>
      </c>
    </row>
    <row r="4509" spans="1:5" x14ac:dyDescent="0.25">
      <c r="A4509">
        <v>108051228</v>
      </c>
      <c r="B4509" s="28">
        <v>3008.89</v>
      </c>
      <c r="C4509">
        <v>148</v>
      </c>
      <c r="D4509" t="s">
        <v>39</v>
      </c>
      <c r="E4509" t="str">
        <f t="shared" si="70"/>
        <v>121-150</v>
      </c>
    </row>
    <row r="4510" spans="1:5" x14ac:dyDescent="0.25">
      <c r="A4510">
        <v>108060004</v>
      </c>
      <c r="B4510" s="28">
        <v>2273.87</v>
      </c>
      <c r="C4510">
        <v>92</v>
      </c>
      <c r="D4510" t="s">
        <v>40</v>
      </c>
      <c r="E4510" t="str">
        <f t="shared" si="70"/>
        <v>90-120</v>
      </c>
    </row>
    <row r="4511" spans="1:5" x14ac:dyDescent="0.25">
      <c r="A4511">
        <v>108060366</v>
      </c>
      <c r="B4511" s="28">
        <v>1035.04</v>
      </c>
      <c r="C4511">
        <v>92</v>
      </c>
      <c r="D4511" t="s">
        <v>39</v>
      </c>
      <c r="E4511" t="str">
        <f t="shared" si="70"/>
        <v>90-120</v>
      </c>
    </row>
    <row r="4512" spans="1:5" x14ac:dyDescent="0.25">
      <c r="A4512">
        <v>108061520</v>
      </c>
      <c r="B4512" s="28">
        <v>11040.21</v>
      </c>
      <c r="C4512">
        <v>122</v>
      </c>
      <c r="D4512" t="s">
        <v>39</v>
      </c>
      <c r="E4512" t="str">
        <f t="shared" si="70"/>
        <v>121-150</v>
      </c>
    </row>
    <row r="4513" spans="1:5" x14ac:dyDescent="0.25">
      <c r="A4513">
        <v>108072222</v>
      </c>
      <c r="B4513" s="28">
        <v>3265.82</v>
      </c>
      <c r="C4513">
        <v>149</v>
      </c>
      <c r="D4513" t="s">
        <v>39</v>
      </c>
      <c r="E4513" t="str">
        <f t="shared" si="70"/>
        <v>121-150</v>
      </c>
    </row>
    <row r="4514" spans="1:5" x14ac:dyDescent="0.25">
      <c r="A4514">
        <v>108080096</v>
      </c>
      <c r="B4514" s="28">
        <v>7951.39</v>
      </c>
      <c r="C4514">
        <v>150</v>
      </c>
      <c r="D4514" t="s">
        <v>39</v>
      </c>
      <c r="E4514" t="str">
        <f t="shared" si="70"/>
        <v>121-150</v>
      </c>
    </row>
    <row r="4515" spans="1:5" x14ac:dyDescent="0.25">
      <c r="A4515">
        <v>108083106</v>
      </c>
      <c r="B4515" s="28">
        <v>4303.4399999999996</v>
      </c>
      <c r="C4515">
        <v>90</v>
      </c>
      <c r="D4515" t="s">
        <v>39</v>
      </c>
      <c r="E4515" t="str">
        <f t="shared" si="70"/>
        <v>90-120</v>
      </c>
    </row>
    <row r="4516" spans="1:5" x14ac:dyDescent="0.25">
      <c r="A4516">
        <v>108091932</v>
      </c>
      <c r="B4516" s="28">
        <v>3031.86</v>
      </c>
      <c r="C4516">
        <v>105</v>
      </c>
      <c r="D4516" t="s">
        <v>39</v>
      </c>
      <c r="E4516" t="str">
        <f t="shared" si="70"/>
        <v>90-120</v>
      </c>
    </row>
    <row r="4517" spans="1:5" x14ac:dyDescent="0.25">
      <c r="A4517">
        <v>108092718</v>
      </c>
      <c r="B4517" s="28">
        <v>12952.75</v>
      </c>
      <c r="C4517">
        <v>122</v>
      </c>
      <c r="D4517" t="s">
        <v>40</v>
      </c>
      <c r="E4517" t="str">
        <f t="shared" si="70"/>
        <v>121-150</v>
      </c>
    </row>
    <row r="4518" spans="1:5" x14ac:dyDescent="0.25">
      <c r="A4518">
        <v>108093594</v>
      </c>
      <c r="B4518" s="28">
        <v>9088.99</v>
      </c>
      <c r="C4518">
        <v>119</v>
      </c>
      <c r="D4518" t="s">
        <v>39</v>
      </c>
      <c r="E4518" t="str">
        <f t="shared" si="70"/>
        <v>90-120</v>
      </c>
    </row>
    <row r="4519" spans="1:5" x14ac:dyDescent="0.25">
      <c r="A4519">
        <v>108105400</v>
      </c>
      <c r="B4519" s="28">
        <v>9219.5400000000009</v>
      </c>
      <c r="C4519">
        <v>149</v>
      </c>
      <c r="D4519" t="s">
        <v>40</v>
      </c>
      <c r="E4519" t="str">
        <f t="shared" si="70"/>
        <v>121-150</v>
      </c>
    </row>
    <row r="4520" spans="1:5" x14ac:dyDescent="0.25">
      <c r="A4520">
        <v>108114360</v>
      </c>
      <c r="B4520" s="28">
        <v>4301.3900000000003</v>
      </c>
      <c r="C4520">
        <v>122</v>
      </c>
      <c r="D4520" t="s">
        <v>38</v>
      </c>
      <c r="E4520" t="str">
        <f t="shared" si="70"/>
        <v>121-150</v>
      </c>
    </row>
    <row r="4521" spans="1:5" x14ac:dyDescent="0.25">
      <c r="A4521">
        <v>108115672</v>
      </c>
      <c r="B4521" s="28">
        <v>2184.5500000000002</v>
      </c>
      <c r="C4521">
        <v>113</v>
      </c>
      <c r="D4521" t="s">
        <v>38</v>
      </c>
      <c r="E4521" t="str">
        <f t="shared" si="70"/>
        <v>90-120</v>
      </c>
    </row>
    <row r="4522" spans="1:5" x14ac:dyDescent="0.25">
      <c r="A4522">
        <v>108116766</v>
      </c>
      <c r="B4522" s="28">
        <v>15222.22</v>
      </c>
      <c r="C4522">
        <v>111</v>
      </c>
      <c r="D4522" t="s">
        <v>38</v>
      </c>
      <c r="E4522" t="str">
        <f t="shared" si="70"/>
        <v>90-120</v>
      </c>
    </row>
    <row r="4523" spans="1:5" x14ac:dyDescent="0.25">
      <c r="A4523">
        <v>108124868</v>
      </c>
      <c r="B4523" s="28">
        <v>2660.83</v>
      </c>
      <c r="C4523">
        <v>113</v>
      </c>
      <c r="D4523" t="s">
        <v>39</v>
      </c>
      <c r="E4523" t="str">
        <f t="shared" si="70"/>
        <v>90-120</v>
      </c>
    </row>
    <row r="4524" spans="1:5" x14ac:dyDescent="0.25">
      <c r="A4524">
        <v>108130732</v>
      </c>
      <c r="B4524" s="28">
        <v>2821.71</v>
      </c>
      <c r="C4524">
        <v>118</v>
      </c>
      <c r="D4524" t="s">
        <v>38</v>
      </c>
      <c r="E4524" t="str">
        <f t="shared" si="70"/>
        <v>90-120</v>
      </c>
    </row>
    <row r="4525" spans="1:5" x14ac:dyDescent="0.25">
      <c r="A4525">
        <v>108136414</v>
      </c>
      <c r="B4525" s="28">
        <v>4257.0200000000004</v>
      </c>
      <c r="C4525">
        <v>113</v>
      </c>
      <c r="D4525" t="s">
        <v>38</v>
      </c>
      <c r="E4525" t="str">
        <f t="shared" si="70"/>
        <v>90-120</v>
      </c>
    </row>
    <row r="4526" spans="1:5" x14ac:dyDescent="0.25">
      <c r="A4526">
        <v>108140874</v>
      </c>
      <c r="B4526" s="28">
        <v>5358.43</v>
      </c>
      <c r="C4526">
        <v>113</v>
      </c>
      <c r="D4526" t="s">
        <v>38</v>
      </c>
      <c r="E4526" t="str">
        <f t="shared" si="70"/>
        <v>90-120</v>
      </c>
    </row>
    <row r="4527" spans="1:5" x14ac:dyDescent="0.25">
      <c r="A4527">
        <v>108141666</v>
      </c>
      <c r="B4527" s="28">
        <v>5697.53</v>
      </c>
      <c r="C4527">
        <v>122</v>
      </c>
      <c r="D4527" t="s">
        <v>39</v>
      </c>
      <c r="E4527" t="str">
        <f t="shared" si="70"/>
        <v>121-150</v>
      </c>
    </row>
    <row r="4528" spans="1:5" x14ac:dyDescent="0.25">
      <c r="A4528">
        <v>108146056</v>
      </c>
      <c r="B4528" s="28">
        <v>2911.32</v>
      </c>
      <c r="C4528">
        <v>111</v>
      </c>
      <c r="D4528" t="s">
        <v>39</v>
      </c>
      <c r="E4528" t="str">
        <f t="shared" si="70"/>
        <v>90-120</v>
      </c>
    </row>
    <row r="4529" spans="1:5" x14ac:dyDescent="0.25">
      <c r="A4529">
        <v>108157472</v>
      </c>
      <c r="B4529" s="28">
        <v>5664.8</v>
      </c>
      <c r="C4529">
        <v>148</v>
      </c>
      <c r="D4529" t="s">
        <v>40</v>
      </c>
      <c r="E4529" t="str">
        <f t="shared" si="70"/>
        <v>121-150</v>
      </c>
    </row>
    <row r="4530" spans="1:5" x14ac:dyDescent="0.25">
      <c r="A4530">
        <v>108158888</v>
      </c>
      <c r="B4530" s="28">
        <v>8125.65</v>
      </c>
      <c r="C4530">
        <v>106</v>
      </c>
      <c r="D4530" t="s">
        <v>38</v>
      </c>
      <c r="E4530" t="str">
        <f t="shared" si="70"/>
        <v>90-120</v>
      </c>
    </row>
    <row r="4531" spans="1:5" x14ac:dyDescent="0.25">
      <c r="A4531">
        <v>108163548</v>
      </c>
      <c r="B4531" s="28">
        <v>7535.68</v>
      </c>
      <c r="C4531">
        <v>149</v>
      </c>
      <c r="D4531" t="s">
        <v>39</v>
      </c>
      <c r="E4531" t="str">
        <f t="shared" si="70"/>
        <v>121-150</v>
      </c>
    </row>
    <row r="4532" spans="1:5" x14ac:dyDescent="0.25">
      <c r="A4532">
        <v>108164998</v>
      </c>
      <c r="B4532" s="28">
        <v>4623.3599999999997</v>
      </c>
      <c r="C4532">
        <v>150</v>
      </c>
      <c r="D4532" t="s">
        <v>39</v>
      </c>
      <c r="E4532" t="str">
        <f t="shared" si="70"/>
        <v>121-150</v>
      </c>
    </row>
    <row r="4533" spans="1:5" x14ac:dyDescent="0.25">
      <c r="A4533">
        <v>108172990</v>
      </c>
      <c r="B4533" s="28">
        <v>5224</v>
      </c>
      <c r="C4533">
        <v>119</v>
      </c>
      <c r="D4533" t="s">
        <v>40</v>
      </c>
      <c r="E4533" t="str">
        <f t="shared" si="70"/>
        <v>90-120</v>
      </c>
    </row>
    <row r="4534" spans="1:5" x14ac:dyDescent="0.25">
      <c r="A4534">
        <v>108176450</v>
      </c>
      <c r="B4534" s="28">
        <v>5610.68</v>
      </c>
      <c r="C4534">
        <v>104</v>
      </c>
      <c r="D4534" t="s">
        <v>39</v>
      </c>
      <c r="E4534" t="str">
        <f t="shared" si="70"/>
        <v>90-120</v>
      </c>
    </row>
    <row r="4535" spans="1:5" x14ac:dyDescent="0.25">
      <c r="A4535">
        <v>108176934</v>
      </c>
      <c r="B4535" s="28">
        <v>3843.17</v>
      </c>
      <c r="C4535">
        <v>141</v>
      </c>
      <c r="D4535" t="s">
        <v>38</v>
      </c>
      <c r="E4535" t="str">
        <f t="shared" si="70"/>
        <v>121-150</v>
      </c>
    </row>
    <row r="4536" spans="1:5" x14ac:dyDescent="0.25">
      <c r="A4536">
        <v>108185890</v>
      </c>
      <c r="B4536" s="28">
        <v>5954.1</v>
      </c>
      <c r="C4536">
        <v>135</v>
      </c>
      <c r="D4536" t="s">
        <v>40</v>
      </c>
      <c r="E4536" t="str">
        <f t="shared" si="70"/>
        <v>121-150</v>
      </c>
    </row>
    <row r="4537" spans="1:5" x14ac:dyDescent="0.25">
      <c r="A4537">
        <v>108188688</v>
      </c>
      <c r="B4537" s="28">
        <v>3886.58</v>
      </c>
      <c r="C4537">
        <v>134</v>
      </c>
      <c r="D4537" t="s">
        <v>39</v>
      </c>
      <c r="E4537" t="str">
        <f t="shared" si="70"/>
        <v>121-150</v>
      </c>
    </row>
    <row r="4538" spans="1:5" x14ac:dyDescent="0.25">
      <c r="A4538">
        <v>108191382</v>
      </c>
      <c r="B4538" s="28">
        <v>5690.97</v>
      </c>
      <c r="C4538">
        <v>106</v>
      </c>
      <c r="D4538" t="s">
        <v>38</v>
      </c>
      <c r="E4538" t="str">
        <f t="shared" si="70"/>
        <v>90-120</v>
      </c>
    </row>
    <row r="4539" spans="1:5" x14ac:dyDescent="0.25">
      <c r="A4539">
        <v>108196516</v>
      </c>
      <c r="B4539" s="28">
        <v>3477.26</v>
      </c>
      <c r="C4539">
        <v>121</v>
      </c>
      <c r="D4539" t="s">
        <v>38</v>
      </c>
      <c r="E4539" t="str">
        <f t="shared" si="70"/>
        <v>121-150</v>
      </c>
    </row>
    <row r="4540" spans="1:5" x14ac:dyDescent="0.25">
      <c r="A4540">
        <v>108200138</v>
      </c>
      <c r="B4540" s="28">
        <v>7657.47</v>
      </c>
      <c r="C4540">
        <v>120</v>
      </c>
      <c r="D4540" t="s">
        <v>39</v>
      </c>
      <c r="E4540" t="str">
        <f t="shared" si="70"/>
        <v>90-120</v>
      </c>
    </row>
    <row r="4541" spans="1:5" x14ac:dyDescent="0.25">
      <c r="A4541">
        <v>108200788</v>
      </c>
      <c r="B4541" s="28">
        <v>4026.51</v>
      </c>
      <c r="C4541">
        <v>113</v>
      </c>
      <c r="D4541" t="s">
        <v>38</v>
      </c>
      <c r="E4541" t="str">
        <f t="shared" si="70"/>
        <v>90-120</v>
      </c>
    </row>
    <row r="4542" spans="1:5" x14ac:dyDescent="0.25">
      <c r="A4542">
        <v>108203600</v>
      </c>
      <c r="B4542" s="28">
        <v>2895.35</v>
      </c>
      <c r="C4542">
        <v>126</v>
      </c>
      <c r="D4542" t="s">
        <v>39</v>
      </c>
      <c r="E4542" t="str">
        <f t="shared" si="70"/>
        <v>121-150</v>
      </c>
    </row>
    <row r="4543" spans="1:5" x14ac:dyDescent="0.25">
      <c r="A4543">
        <v>108210766</v>
      </c>
      <c r="B4543" s="28">
        <v>4974.53</v>
      </c>
      <c r="C4543">
        <v>120</v>
      </c>
      <c r="D4543" t="s">
        <v>38</v>
      </c>
      <c r="E4543" t="str">
        <f t="shared" si="70"/>
        <v>90-120</v>
      </c>
    </row>
    <row r="4544" spans="1:5" x14ac:dyDescent="0.25">
      <c r="A4544">
        <v>108217886</v>
      </c>
      <c r="B4544" s="28">
        <v>8206.34</v>
      </c>
      <c r="C4544">
        <v>150</v>
      </c>
      <c r="D4544" t="s">
        <v>39</v>
      </c>
      <c r="E4544" t="str">
        <f t="shared" si="70"/>
        <v>121-150</v>
      </c>
    </row>
    <row r="4545" spans="1:5" x14ac:dyDescent="0.25">
      <c r="A4545">
        <v>108219228</v>
      </c>
      <c r="B4545" s="28">
        <v>8682.19</v>
      </c>
      <c r="C4545">
        <v>103</v>
      </c>
      <c r="D4545" t="s">
        <v>40</v>
      </c>
      <c r="E4545" t="str">
        <f t="shared" si="70"/>
        <v>90-120</v>
      </c>
    </row>
    <row r="4546" spans="1:5" x14ac:dyDescent="0.25">
      <c r="A4546">
        <v>108230210</v>
      </c>
      <c r="B4546" s="28">
        <v>13581.15</v>
      </c>
      <c r="C4546">
        <v>96</v>
      </c>
      <c r="D4546" t="s">
        <v>38</v>
      </c>
      <c r="E4546" t="str">
        <f t="shared" si="70"/>
        <v>90-120</v>
      </c>
    </row>
    <row r="4547" spans="1:5" x14ac:dyDescent="0.25">
      <c r="A4547">
        <v>108231468</v>
      </c>
      <c r="B4547" s="28">
        <v>4043.05</v>
      </c>
      <c r="C4547">
        <v>150</v>
      </c>
      <c r="D4547" t="s">
        <v>39</v>
      </c>
      <c r="E4547" t="str">
        <f t="shared" ref="E4547:E4610" si="71">IF(C4547&lt;=120,"90-120","121-150")</f>
        <v>121-150</v>
      </c>
    </row>
    <row r="4548" spans="1:5" x14ac:dyDescent="0.25">
      <c r="A4548">
        <v>108247196</v>
      </c>
      <c r="B4548" s="28">
        <v>1475.06</v>
      </c>
      <c r="C4548">
        <v>105</v>
      </c>
      <c r="D4548" t="s">
        <v>39</v>
      </c>
      <c r="E4548" t="str">
        <f t="shared" si="71"/>
        <v>90-120</v>
      </c>
    </row>
    <row r="4549" spans="1:5" x14ac:dyDescent="0.25">
      <c r="A4549">
        <v>108248268</v>
      </c>
      <c r="B4549" s="28">
        <v>13303.86</v>
      </c>
      <c r="C4549">
        <v>149</v>
      </c>
      <c r="D4549" t="s">
        <v>39</v>
      </c>
      <c r="E4549" t="str">
        <f t="shared" si="71"/>
        <v>121-150</v>
      </c>
    </row>
    <row r="4550" spans="1:5" x14ac:dyDescent="0.25">
      <c r="A4550">
        <v>108249584</v>
      </c>
      <c r="B4550" s="28">
        <v>1331.64</v>
      </c>
      <c r="C4550">
        <v>148</v>
      </c>
      <c r="D4550" t="s">
        <v>39</v>
      </c>
      <c r="E4550" t="str">
        <f t="shared" si="71"/>
        <v>121-150</v>
      </c>
    </row>
    <row r="4551" spans="1:5" x14ac:dyDescent="0.25">
      <c r="A4551">
        <v>108252948</v>
      </c>
      <c r="B4551" s="28">
        <v>18616.169999999998</v>
      </c>
      <c r="C4551">
        <v>135</v>
      </c>
      <c r="D4551" t="s">
        <v>38</v>
      </c>
      <c r="E4551" t="str">
        <f t="shared" si="71"/>
        <v>121-150</v>
      </c>
    </row>
    <row r="4552" spans="1:5" x14ac:dyDescent="0.25">
      <c r="A4552">
        <v>108255746</v>
      </c>
      <c r="B4552" s="28">
        <v>4570.3</v>
      </c>
      <c r="C4552">
        <v>141</v>
      </c>
      <c r="D4552" t="s">
        <v>39</v>
      </c>
      <c r="E4552" t="str">
        <f t="shared" si="71"/>
        <v>121-150</v>
      </c>
    </row>
    <row r="4553" spans="1:5" x14ac:dyDescent="0.25">
      <c r="A4553">
        <v>108256994</v>
      </c>
      <c r="B4553" s="28">
        <v>7646.91</v>
      </c>
      <c r="C4553">
        <v>149</v>
      </c>
      <c r="D4553" t="s">
        <v>39</v>
      </c>
      <c r="E4553" t="str">
        <f t="shared" si="71"/>
        <v>121-150</v>
      </c>
    </row>
    <row r="4554" spans="1:5" x14ac:dyDescent="0.25">
      <c r="A4554">
        <v>108257618</v>
      </c>
      <c r="B4554" s="28">
        <v>15831.04</v>
      </c>
      <c r="C4554">
        <v>149</v>
      </c>
      <c r="D4554" t="s">
        <v>38</v>
      </c>
      <c r="E4554" t="str">
        <f t="shared" si="71"/>
        <v>121-150</v>
      </c>
    </row>
    <row r="4555" spans="1:5" x14ac:dyDescent="0.25">
      <c r="A4555">
        <v>108259962</v>
      </c>
      <c r="B4555" s="28">
        <v>3978.93</v>
      </c>
      <c r="C4555">
        <v>133</v>
      </c>
      <c r="D4555" t="s">
        <v>39</v>
      </c>
      <c r="E4555" t="str">
        <f t="shared" si="71"/>
        <v>121-150</v>
      </c>
    </row>
    <row r="4556" spans="1:5" x14ac:dyDescent="0.25">
      <c r="A4556">
        <v>108264626</v>
      </c>
      <c r="B4556" s="28">
        <v>4505.87</v>
      </c>
      <c r="C4556">
        <v>134</v>
      </c>
      <c r="D4556" t="s">
        <v>38</v>
      </c>
      <c r="E4556" t="str">
        <f t="shared" si="71"/>
        <v>121-150</v>
      </c>
    </row>
    <row r="4557" spans="1:5" x14ac:dyDescent="0.25">
      <c r="A4557">
        <v>108271154</v>
      </c>
      <c r="B4557" s="28">
        <v>9242.6200000000008</v>
      </c>
      <c r="C4557">
        <v>148</v>
      </c>
      <c r="D4557" t="s">
        <v>38</v>
      </c>
      <c r="E4557" t="str">
        <f t="shared" si="71"/>
        <v>121-150</v>
      </c>
    </row>
    <row r="4558" spans="1:5" x14ac:dyDescent="0.25">
      <c r="A4558">
        <v>108274644</v>
      </c>
      <c r="B4558" s="28">
        <v>2598.31</v>
      </c>
      <c r="C4558">
        <v>96</v>
      </c>
      <c r="D4558" t="s">
        <v>39</v>
      </c>
      <c r="E4558" t="str">
        <f t="shared" si="71"/>
        <v>90-120</v>
      </c>
    </row>
    <row r="4559" spans="1:5" x14ac:dyDescent="0.25">
      <c r="A4559">
        <v>108276302</v>
      </c>
      <c r="B4559" s="28">
        <v>4975.6000000000004</v>
      </c>
      <c r="C4559">
        <v>118</v>
      </c>
      <c r="D4559" t="s">
        <v>39</v>
      </c>
      <c r="E4559" t="str">
        <f t="shared" si="71"/>
        <v>90-120</v>
      </c>
    </row>
    <row r="4560" spans="1:5" x14ac:dyDescent="0.25">
      <c r="A4560">
        <v>108279094</v>
      </c>
      <c r="B4560" s="28">
        <v>2634.76</v>
      </c>
      <c r="C4560">
        <v>148</v>
      </c>
      <c r="D4560" t="s">
        <v>40</v>
      </c>
      <c r="E4560" t="str">
        <f t="shared" si="71"/>
        <v>121-150</v>
      </c>
    </row>
    <row r="4561" spans="1:5" x14ac:dyDescent="0.25">
      <c r="A4561">
        <v>108284956</v>
      </c>
      <c r="B4561" s="28">
        <v>4300.74</v>
      </c>
      <c r="C4561">
        <v>136</v>
      </c>
      <c r="D4561" t="s">
        <v>39</v>
      </c>
      <c r="E4561" t="str">
        <f t="shared" si="71"/>
        <v>121-150</v>
      </c>
    </row>
    <row r="4562" spans="1:5" x14ac:dyDescent="0.25">
      <c r="A4562">
        <v>108297688</v>
      </c>
      <c r="B4562" s="28">
        <v>5533.8</v>
      </c>
      <c r="C4562">
        <v>106</v>
      </c>
      <c r="D4562" t="s">
        <v>39</v>
      </c>
      <c r="E4562" t="str">
        <f t="shared" si="71"/>
        <v>90-120</v>
      </c>
    </row>
    <row r="4563" spans="1:5" x14ac:dyDescent="0.25">
      <c r="A4563">
        <v>108301806</v>
      </c>
      <c r="B4563" s="28">
        <v>10003.6</v>
      </c>
      <c r="C4563">
        <v>91</v>
      </c>
      <c r="D4563" t="s">
        <v>38</v>
      </c>
      <c r="E4563" t="str">
        <f t="shared" si="71"/>
        <v>90-120</v>
      </c>
    </row>
    <row r="4564" spans="1:5" x14ac:dyDescent="0.25">
      <c r="A4564">
        <v>108302178</v>
      </c>
      <c r="B4564" s="28">
        <v>1897.01</v>
      </c>
      <c r="C4564">
        <v>126</v>
      </c>
      <c r="D4564" t="s">
        <v>39</v>
      </c>
      <c r="E4564" t="str">
        <f t="shared" si="71"/>
        <v>121-150</v>
      </c>
    </row>
    <row r="4565" spans="1:5" x14ac:dyDescent="0.25">
      <c r="A4565">
        <v>108310140</v>
      </c>
      <c r="B4565" s="28">
        <v>3936.44</v>
      </c>
      <c r="C4565">
        <v>122</v>
      </c>
      <c r="D4565" t="s">
        <v>39</v>
      </c>
      <c r="E4565" t="str">
        <f t="shared" si="71"/>
        <v>121-150</v>
      </c>
    </row>
    <row r="4566" spans="1:5" x14ac:dyDescent="0.25">
      <c r="A4566">
        <v>108316648</v>
      </c>
      <c r="B4566" s="28">
        <v>3027.77</v>
      </c>
      <c r="C4566">
        <v>120</v>
      </c>
      <c r="D4566" t="s">
        <v>40</v>
      </c>
      <c r="E4566" t="str">
        <f t="shared" si="71"/>
        <v>90-120</v>
      </c>
    </row>
    <row r="4567" spans="1:5" x14ac:dyDescent="0.25">
      <c r="A4567">
        <v>108317640</v>
      </c>
      <c r="B4567" s="28">
        <v>4354.08</v>
      </c>
      <c r="C4567">
        <v>90</v>
      </c>
      <c r="D4567" t="s">
        <v>40</v>
      </c>
      <c r="E4567" t="str">
        <f t="shared" si="71"/>
        <v>90-120</v>
      </c>
    </row>
    <row r="4568" spans="1:5" x14ac:dyDescent="0.25">
      <c r="A4568">
        <v>108322950</v>
      </c>
      <c r="B4568" s="28">
        <v>4872.28</v>
      </c>
      <c r="C4568">
        <v>106</v>
      </c>
      <c r="D4568" t="s">
        <v>40</v>
      </c>
      <c r="E4568" t="str">
        <f t="shared" si="71"/>
        <v>90-120</v>
      </c>
    </row>
    <row r="4569" spans="1:5" x14ac:dyDescent="0.25">
      <c r="A4569">
        <v>108325500</v>
      </c>
      <c r="B4569" s="28">
        <v>3860.4</v>
      </c>
      <c r="C4569">
        <v>121</v>
      </c>
      <c r="D4569" t="s">
        <v>38</v>
      </c>
      <c r="E4569" t="str">
        <f t="shared" si="71"/>
        <v>121-150</v>
      </c>
    </row>
    <row r="4570" spans="1:5" x14ac:dyDescent="0.25">
      <c r="A4570">
        <v>108331922</v>
      </c>
      <c r="B4570" s="28">
        <v>7957.04</v>
      </c>
      <c r="C4570">
        <v>136</v>
      </c>
      <c r="D4570" t="s">
        <v>39</v>
      </c>
      <c r="E4570" t="str">
        <f t="shared" si="71"/>
        <v>121-150</v>
      </c>
    </row>
    <row r="4571" spans="1:5" x14ac:dyDescent="0.25">
      <c r="A4571">
        <v>108332616</v>
      </c>
      <c r="B4571" s="28">
        <v>7929.36</v>
      </c>
      <c r="C4571">
        <v>141</v>
      </c>
      <c r="D4571" t="s">
        <v>38</v>
      </c>
      <c r="E4571" t="str">
        <f t="shared" si="71"/>
        <v>121-150</v>
      </c>
    </row>
    <row r="4572" spans="1:5" x14ac:dyDescent="0.25">
      <c r="A4572">
        <v>108333722</v>
      </c>
      <c r="B4572" s="28">
        <v>5964.06</v>
      </c>
      <c r="C4572">
        <v>150</v>
      </c>
      <c r="D4572" t="s">
        <v>40</v>
      </c>
      <c r="E4572" t="str">
        <f t="shared" si="71"/>
        <v>121-150</v>
      </c>
    </row>
    <row r="4573" spans="1:5" x14ac:dyDescent="0.25">
      <c r="A4573">
        <v>108334128</v>
      </c>
      <c r="B4573" s="28">
        <v>3704.58</v>
      </c>
      <c r="C4573">
        <v>90</v>
      </c>
      <c r="D4573" t="s">
        <v>39</v>
      </c>
      <c r="E4573" t="str">
        <f t="shared" si="71"/>
        <v>90-120</v>
      </c>
    </row>
    <row r="4574" spans="1:5" x14ac:dyDescent="0.25">
      <c r="A4574">
        <v>108336710</v>
      </c>
      <c r="B4574" s="28">
        <v>2712.42</v>
      </c>
      <c r="C4574">
        <v>92</v>
      </c>
      <c r="D4574" t="s">
        <v>39</v>
      </c>
      <c r="E4574" t="str">
        <f t="shared" si="71"/>
        <v>90-120</v>
      </c>
    </row>
    <row r="4575" spans="1:5" x14ac:dyDescent="0.25">
      <c r="A4575">
        <v>108336946</v>
      </c>
      <c r="B4575" s="28">
        <v>6598.08</v>
      </c>
      <c r="C4575">
        <v>141</v>
      </c>
      <c r="D4575" t="s">
        <v>40</v>
      </c>
      <c r="E4575" t="str">
        <f t="shared" si="71"/>
        <v>121-150</v>
      </c>
    </row>
    <row r="4576" spans="1:5" x14ac:dyDescent="0.25">
      <c r="A4576">
        <v>108338206</v>
      </c>
      <c r="B4576" s="28">
        <v>4747.8100000000004</v>
      </c>
      <c r="C4576">
        <v>96</v>
      </c>
      <c r="D4576" t="s">
        <v>38</v>
      </c>
      <c r="E4576" t="str">
        <f t="shared" si="71"/>
        <v>90-120</v>
      </c>
    </row>
    <row r="4577" spans="1:5" x14ac:dyDescent="0.25">
      <c r="A4577">
        <v>108348938</v>
      </c>
      <c r="B4577" s="28">
        <v>3047.31</v>
      </c>
      <c r="C4577">
        <v>149</v>
      </c>
      <c r="D4577" t="s">
        <v>40</v>
      </c>
      <c r="E4577" t="str">
        <f t="shared" si="71"/>
        <v>121-150</v>
      </c>
    </row>
    <row r="4578" spans="1:5" x14ac:dyDescent="0.25">
      <c r="A4578">
        <v>108355830</v>
      </c>
      <c r="B4578" s="28">
        <v>3113.81</v>
      </c>
      <c r="C4578">
        <v>117</v>
      </c>
      <c r="D4578" t="s">
        <v>39</v>
      </c>
      <c r="E4578" t="str">
        <f t="shared" si="71"/>
        <v>90-120</v>
      </c>
    </row>
    <row r="4579" spans="1:5" x14ac:dyDescent="0.25">
      <c r="A4579">
        <v>108358346</v>
      </c>
      <c r="B4579" s="28">
        <v>2014.72</v>
      </c>
      <c r="C4579">
        <v>119</v>
      </c>
      <c r="D4579" t="s">
        <v>40</v>
      </c>
      <c r="E4579" t="str">
        <f t="shared" si="71"/>
        <v>90-120</v>
      </c>
    </row>
    <row r="4580" spans="1:5" x14ac:dyDescent="0.25">
      <c r="A4580">
        <v>108366064</v>
      </c>
      <c r="B4580" s="28">
        <v>2093.4499999999998</v>
      </c>
      <c r="C4580">
        <v>120</v>
      </c>
      <c r="D4580" t="s">
        <v>38</v>
      </c>
      <c r="E4580" t="str">
        <f t="shared" si="71"/>
        <v>90-120</v>
      </c>
    </row>
    <row r="4581" spans="1:5" x14ac:dyDescent="0.25">
      <c r="A4581">
        <v>108374792</v>
      </c>
      <c r="B4581" s="28">
        <v>4909.3599999999997</v>
      </c>
      <c r="C4581">
        <v>90</v>
      </c>
      <c r="D4581" t="s">
        <v>38</v>
      </c>
      <c r="E4581" t="str">
        <f t="shared" si="71"/>
        <v>90-120</v>
      </c>
    </row>
    <row r="4582" spans="1:5" x14ac:dyDescent="0.25">
      <c r="A4582">
        <v>108379370</v>
      </c>
      <c r="B4582" s="28">
        <v>4573.9399999999996</v>
      </c>
      <c r="C4582">
        <v>147</v>
      </c>
      <c r="D4582" t="s">
        <v>39</v>
      </c>
      <c r="E4582" t="str">
        <f t="shared" si="71"/>
        <v>121-150</v>
      </c>
    </row>
    <row r="4583" spans="1:5" x14ac:dyDescent="0.25">
      <c r="A4583">
        <v>108391568</v>
      </c>
      <c r="B4583" s="28">
        <v>6226.05</v>
      </c>
      <c r="C4583">
        <v>150</v>
      </c>
      <c r="D4583" t="s">
        <v>39</v>
      </c>
      <c r="E4583" t="str">
        <f t="shared" si="71"/>
        <v>121-150</v>
      </c>
    </row>
    <row r="4584" spans="1:5" x14ac:dyDescent="0.25">
      <c r="A4584">
        <v>108393372</v>
      </c>
      <c r="B4584" s="28">
        <v>5168.54</v>
      </c>
      <c r="C4584">
        <v>146</v>
      </c>
      <c r="D4584" t="s">
        <v>39</v>
      </c>
      <c r="E4584" t="str">
        <f t="shared" si="71"/>
        <v>121-150</v>
      </c>
    </row>
    <row r="4585" spans="1:5" x14ac:dyDescent="0.25">
      <c r="A4585">
        <v>108395340</v>
      </c>
      <c r="B4585" s="28">
        <v>12521.38</v>
      </c>
      <c r="C4585">
        <v>90</v>
      </c>
      <c r="D4585" t="s">
        <v>39</v>
      </c>
      <c r="E4585" t="str">
        <f t="shared" si="71"/>
        <v>90-120</v>
      </c>
    </row>
    <row r="4586" spans="1:5" x14ac:dyDescent="0.25">
      <c r="A4586">
        <v>108395976</v>
      </c>
      <c r="B4586" s="28">
        <v>5710.93</v>
      </c>
      <c r="C4586">
        <v>117</v>
      </c>
      <c r="D4586" t="s">
        <v>39</v>
      </c>
      <c r="E4586" t="str">
        <f t="shared" si="71"/>
        <v>90-120</v>
      </c>
    </row>
    <row r="4587" spans="1:5" x14ac:dyDescent="0.25">
      <c r="A4587">
        <v>108397026</v>
      </c>
      <c r="B4587" s="28">
        <v>16944.71</v>
      </c>
      <c r="C4587">
        <v>116</v>
      </c>
      <c r="D4587" t="s">
        <v>39</v>
      </c>
      <c r="E4587" t="str">
        <f t="shared" si="71"/>
        <v>90-120</v>
      </c>
    </row>
    <row r="4588" spans="1:5" x14ac:dyDescent="0.25">
      <c r="A4588">
        <v>108403120</v>
      </c>
      <c r="B4588" s="28">
        <v>10185.41</v>
      </c>
      <c r="C4588">
        <v>122</v>
      </c>
      <c r="D4588" t="s">
        <v>40</v>
      </c>
      <c r="E4588" t="str">
        <f t="shared" si="71"/>
        <v>121-150</v>
      </c>
    </row>
    <row r="4589" spans="1:5" x14ac:dyDescent="0.25">
      <c r="A4589">
        <v>108410180</v>
      </c>
      <c r="B4589" s="28">
        <v>7224.25</v>
      </c>
      <c r="C4589">
        <v>119</v>
      </c>
      <c r="D4589" t="s">
        <v>38</v>
      </c>
      <c r="E4589" t="str">
        <f t="shared" si="71"/>
        <v>90-120</v>
      </c>
    </row>
    <row r="4590" spans="1:5" x14ac:dyDescent="0.25">
      <c r="A4590">
        <v>108417338</v>
      </c>
      <c r="B4590" s="28">
        <v>10966.16</v>
      </c>
      <c r="C4590">
        <v>122</v>
      </c>
      <c r="D4590" t="s">
        <v>39</v>
      </c>
      <c r="E4590" t="str">
        <f t="shared" si="71"/>
        <v>121-150</v>
      </c>
    </row>
    <row r="4591" spans="1:5" x14ac:dyDescent="0.25">
      <c r="A4591">
        <v>108418456</v>
      </c>
      <c r="B4591" s="28">
        <v>12143.65</v>
      </c>
      <c r="C4591">
        <v>113</v>
      </c>
      <c r="D4591" t="s">
        <v>39</v>
      </c>
      <c r="E4591" t="str">
        <f t="shared" si="71"/>
        <v>90-120</v>
      </c>
    </row>
    <row r="4592" spans="1:5" x14ac:dyDescent="0.25">
      <c r="A4592">
        <v>108436192</v>
      </c>
      <c r="B4592" s="28">
        <v>4490.68</v>
      </c>
      <c r="C4592">
        <v>92</v>
      </c>
      <c r="D4592" t="s">
        <v>40</v>
      </c>
      <c r="E4592" t="str">
        <f t="shared" si="71"/>
        <v>90-120</v>
      </c>
    </row>
    <row r="4593" spans="1:5" x14ac:dyDescent="0.25">
      <c r="A4593">
        <v>108436934</v>
      </c>
      <c r="B4593" s="28">
        <v>8423.61</v>
      </c>
      <c r="C4593">
        <v>150</v>
      </c>
      <c r="D4593" t="s">
        <v>40</v>
      </c>
      <c r="E4593" t="str">
        <f t="shared" si="71"/>
        <v>121-150</v>
      </c>
    </row>
    <row r="4594" spans="1:5" x14ac:dyDescent="0.25">
      <c r="A4594">
        <v>108442972</v>
      </c>
      <c r="B4594" s="28">
        <v>5054.29</v>
      </c>
      <c r="C4594">
        <v>91</v>
      </c>
      <c r="D4594" t="s">
        <v>40</v>
      </c>
      <c r="E4594" t="str">
        <f t="shared" si="71"/>
        <v>90-120</v>
      </c>
    </row>
    <row r="4595" spans="1:5" x14ac:dyDescent="0.25">
      <c r="A4595">
        <v>108443844</v>
      </c>
      <c r="B4595" s="28">
        <v>4504.78</v>
      </c>
      <c r="C4595">
        <v>134</v>
      </c>
      <c r="D4595" t="s">
        <v>38</v>
      </c>
      <c r="E4595" t="str">
        <f t="shared" si="71"/>
        <v>121-150</v>
      </c>
    </row>
    <row r="4596" spans="1:5" x14ac:dyDescent="0.25">
      <c r="A4596">
        <v>108444048</v>
      </c>
      <c r="B4596" s="28">
        <v>1700.93</v>
      </c>
      <c r="C4596">
        <v>113</v>
      </c>
      <c r="D4596" t="s">
        <v>40</v>
      </c>
      <c r="E4596" t="str">
        <f t="shared" si="71"/>
        <v>90-120</v>
      </c>
    </row>
    <row r="4597" spans="1:5" x14ac:dyDescent="0.25">
      <c r="A4597">
        <v>108447708</v>
      </c>
      <c r="B4597" s="28">
        <v>4573.9799999999996</v>
      </c>
      <c r="C4597">
        <v>92</v>
      </c>
      <c r="D4597" t="s">
        <v>38</v>
      </c>
      <c r="E4597" t="str">
        <f t="shared" si="71"/>
        <v>90-120</v>
      </c>
    </row>
    <row r="4598" spans="1:5" x14ac:dyDescent="0.25">
      <c r="A4598">
        <v>108454644</v>
      </c>
      <c r="B4598" s="28">
        <v>2038.67</v>
      </c>
      <c r="C4598">
        <v>92</v>
      </c>
      <c r="D4598" t="s">
        <v>38</v>
      </c>
      <c r="E4598" t="str">
        <f t="shared" si="71"/>
        <v>90-120</v>
      </c>
    </row>
    <row r="4599" spans="1:5" x14ac:dyDescent="0.25">
      <c r="A4599">
        <v>108461968</v>
      </c>
      <c r="B4599" s="28">
        <v>2330.2600000000002</v>
      </c>
      <c r="C4599">
        <v>92</v>
      </c>
      <c r="D4599" t="s">
        <v>39</v>
      </c>
      <c r="E4599" t="str">
        <f t="shared" si="71"/>
        <v>90-120</v>
      </c>
    </row>
    <row r="4600" spans="1:5" x14ac:dyDescent="0.25">
      <c r="A4600">
        <v>108476574</v>
      </c>
      <c r="B4600" s="28">
        <v>12715.75</v>
      </c>
      <c r="C4600">
        <v>136</v>
      </c>
      <c r="D4600" t="s">
        <v>39</v>
      </c>
      <c r="E4600" t="str">
        <f t="shared" si="71"/>
        <v>121-150</v>
      </c>
    </row>
    <row r="4601" spans="1:5" x14ac:dyDescent="0.25">
      <c r="A4601">
        <v>108486712</v>
      </c>
      <c r="B4601" s="28">
        <v>4720.33</v>
      </c>
      <c r="C4601">
        <v>111</v>
      </c>
      <c r="D4601" t="s">
        <v>40</v>
      </c>
      <c r="E4601" t="str">
        <f t="shared" si="71"/>
        <v>90-120</v>
      </c>
    </row>
    <row r="4602" spans="1:5" x14ac:dyDescent="0.25">
      <c r="A4602">
        <v>108493404</v>
      </c>
      <c r="B4602" s="28">
        <v>3187.8</v>
      </c>
      <c r="C4602">
        <v>143</v>
      </c>
      <c r="D4602" t="s">
        <v>40</v>
      </c>
      <c r="E4602" t="str">
        <f t="shared" si="71"/>
        <v>121-150</v>
      </c>
    </row>
    <row r="4603" spans="1:5" x14ac:dyDescent="0.25">
      <c r="A4603">
        <v>108494456</v>
      </c>
      <c r="B4603" s="28">
        <v>6185.27</v>
      </c>
      <c r="C4603">
        <v>118</v>
      </c>
      <c r="D4603" t="s">
        <v>38</v>
      </c>
      <c r="E4603" t="str">
        <f t="shared" si="71"/>
        <v>90-120</v>
      </c>
    </row>
    <row r="4604" spans="1:5" x14ac:dyDescent="0.25">
      <c r="A4604">
        <v>108498424</v>
      </c>
      <c r="B4604" s="28">
        <v>6906.69</v>
      </c>
      <c r="C4604">
        <v>122</v>
      </c>
      <c r="D4604" t="s">
        <v>39</v>
      </c>
      <c r="E4604" t="str">
        <f t="shared" si="71"/>
        <v>121-150</v>
      </c>
    </row>
    <row r="4605" spans="1:5" x14ac:dyDescent="0.25">
      <c r="A4605">
        <v>108501266</v>
      </c>
      <c r="B4605" s="28">
        <v>2750.76</v>
      </c>
      <c r="C4605">
        <v>122</v>
      </c>
      <c r="D4605" t="s">
        <v>38</v>
      </c>
      <c r="E4605" t="str">
        <f t="shared" si="71"/>
        <v>121-150</v>
      </c>
    </row>
    <row r="4606" spans="1:5" x14ac:dyDescent="0.25">
      <c r="A4606">
        <v>108503496</v>
      </c>
      <c r="B4606" s="28">
        <v>1207.83</v>
      </c>
      <c r="C4606">
        <v>119</v>
      </c>
      <c r="D4606" t="s">
        <v>39</v>
      </c>
      <c r="E4606" t="str">
        <f t="shared" si="71"/>
        <v>90-120</v>
      </c>
    </row>
    <row r="4607" spans="1:5" x14ac:dyDescent="0.25">
      <c r="A4607">
        <v>108504678</v>
      </c>
      <c r="B4607" s="28">
        <v>3290.86</v>
      </c>
      <c r="C4607">
        <v>134</v>
      </c>
      <c r="D4607" t="s">
        <v>39</v>
      </c>
      <c r="E4607" t="str">
        <f t="shared" si="71"/>
        <v>121-150</v>
      </c>
    </row>
    <row r="4608" spans="1:5" x14ac:dyDescent="0.25">
      <c r="A4608">
        <v>108508802</v>
      </c>
      <c r="B4608" s="28">
        <v>3270.86</v>
      </c>
      <c r="C4608">
        <v>106</v>
      </c>
      <c r="D4608" t="s">
        <v>38</v>
      </c>
      <c r="E4608" t="str">
        <f t="shared" si="71"/>
        <v>90-120</v>
      </c>
    </row>
    <row r="4609" spans="1:5" x14ac:dyDescent="0.25">
      <c r="A4609">
        <v>108509060</v>
      </c>
      <c r="B4609" s="28">
        <v>4762</v>
      </c>
      <c r="C4609">
        <v>90</v>
      </c>
      <c r="D4609" t="s">
        <v>38</v>
      </c>
      <c r="E4609" t="str">
        <f t="shared" si="71"/>
        <v>90-120</v>
      </c>
    </row>
    <row r="4610" spans="1:5" x14ac:dyDescent="0.25">
      <c r="A4610">
        <v>108513974</v>
      </c>
      <c r="B4610" s="28">
        <v>11541.6</v>
      </c>
      <c r="C4610">
        <v>111</v>
      </c>
      <c r="D4610" t="s">
        <v>39</v>
      </c>
      <c r="E4610" t="str">
        <f t="shared" si="71"/>
        <v>90-120</v>
      </c>
    </row>
    <row r="4611" spans="1:5" x14ac:dyDescent="0.25">
      <c r="A4611">
        <v>108519248</v>
      </c>
      <c r="B4611" s="28">
        <v>4622.38</v>
      </c>
      <c r="C4611">
        <v>91</v>
      </c>
      <c r="D4611" t="s">
        <v>40</v>
      </c>
      <c r="E4611" t="str">
        <f t="shared" ref="E4611:E4674" si="72">IF(C4611&lt;=120,"90-120","121-150")</f>
        <v>90-120</v>
      </c>
    </row>
    <row r="4612" spans="1:5" x14ac:dyDescent="0.25">
      <c r="A4612">
        <v>108520258</v>
      </c>
      <c r="B4612" s="28">
        <v>2336.7800000000002</v>
      </c>
      <c r="C4612">
        <v>120</v>
      </c>
      <c r="D4612" t="s">
        <v>39</v>
      </c>
      <c r="E4612" t="str">
        <f t="shared" si="72"/>
        <v>90-120</v>
      </c>
    </row>
    <row r="4613" spans="1:5" x14ac:dyDescent="0.25">
      <c r="A4613">
        <v>108521920</v>
      </c>
      <c r="B4613" s="28">
        <v>3836.44</v>
      </c>
      <c r="C4613">
        <v>148</v>
      </c>
      <c r="D4613" t="s">
        <v>38</v>
      </c>
      <c r="E4613" t="str">
        <f t="shared" si="72"/>
        <v>121-150</v>
      </c>
    </row>
    <row r="4614" spans="1:5" x14ac:dyDescent="0.25">
      <c r="A4614">
        <v>108523570</v>
      </c>
      <c r="B4614" s="28">
        <v>4727.8500000000004</v>
      </c>
      <c r="C4614">
        <v>121</v>
      </c>
      <c r="D4614" t="s">
        <v>38</v>
      </c>
      <c r="E4614" t="str">
        <f t="shared" si="72"/>
        <v>121-150</v>
      </c>
    </row>
    <row r="4615" spans="1:5" x14ac:dyDescent="0.25">
      <c r="A4615">
        <v>108528684</v>
      </c>
      <c r="B4615" s="28">
        <v>11637.6</v>
      </c>
      <c r="C4615">
        <v>136</v>
      </c>
      <c r="D4615" t="s">
        <v>40</v>
      </c>
      <c r="E4615" t="str">
        <f t="shared" si="72"/>
        <v>121-150</v>
      </c>
    </row>
    <row r="4616" spans="1:5" x14ac:dyDescent="0.25">
      <c r="A4616">
        <v>108533586</v>
      </c>
      <c r="B4616" s="28">
        <v>1014.08</v>
      </c>
      <c r="C4616">
        <v>103</v>
      </c>
      <c r="D4616" t="s">
        <v>40</v>
      </c>
      <c r="E4616" t="str">
        <f t="shared" si="72"/>
        <v>90-120</v>
      </c>
    </row>
    <row r="4617" spans="1:5" x14ac:dyDescent="0.25">
      <c r="A4617">
        <v>108535440</v>
      </c>
      <c r="B4617" s="28">
        <v>2743.86</v>
      </c>
      <c r="C4617">
        <v>118</v>
      </c>
      <c r="D4617" t="s">
        <v>39</v>
      </c>
      <c r="E4617" t="str">
        <f t="shared" si="72"/>
        <v>90-120</v>
      </c>
    </row>
    <row r="4618" spans="1:5" x14ac:dyDescent="0.25">
      <c r="A4618">
        <v>108542580</v>
      </c>
      <c r="B4618" s="28">
        <v>1563.06</v>
      </c>
      <c r="C4618">
        <v>150</v>
      </c>
      <c r="D4618" t="s">
        <v>38</v>
      </c>
      <c r="E4618" t="str">
        <f t="shared" si="72"/>
        <v>121-150</v>
      </c>
    </row>
    <row r="4619" spans="1:5" x14ac:dyDescent="0.25">
      <c r="A4619">
        <v>108545946</v>
      </c>
      <c r="B4619" s="28">
        <v>5474</v>
      </c>
      <c r="C4619">
        <v>150</v>
      </c>
      <c r="D4619" t="s">
        <v>39</v>
      </c>
      <c r="E4619" t="str">
        <f t="shared" si="72"/>
        <v>121-150</v>
      </c>
    </row>
    <row r="4620" spans="1:5" x14ac:dyDescent="0.25">
      <c r="A4620">
        <v>108566534</v>
      </c>
      <c r="B4620" s="28">
        <v>16905.810000000001</v>
      </c>
      <c r="C4620">
        <v>120</v>
      </c>
      <c r="D4620" t="s">
        <v>39</v>
      </c>
      <c r="E4620" t="str">
        <f t="shared" si="72"/>
        <v>90-120</v>
      </c>
    </row>
    <row r="4621" spans="1:5" x14ac:dyDescent="0.25">
      <c r="A4621">
        <v>108576954</v>
      </c>
      <c r="B4621" s="28">
        <v>5756.29</v>
      </c>
      <c r="C4621">
        <v>136</v>
      </c>
      <c r="D4621" t="s">
        <v>39</v>
      </c>
      <c r="E4621" t="str">
        <f t="shared" si="72"/>
        <v>121-150</v>
      </c>
    </row>
    <row r="4622" spans="1:5" x14ac:dyDescent="0.25">
      <c r="A4622">
        <v>108578150</v>
      </c>
      <c r="B4622" s="28">
        <v>5093.1899999999996</v>
      </c>
      <c r="C4622">
        <v>143</v>
      </c>
      <c r="D4622" t="s">
        <v>39</v>
      </c>
      <c r="E4622" t="str">
        <f t="shared" si="72"/>
        <v>121-150</v>
      </c>
    </row>
    <row r="4623" spans="1:5" x14ac:dyDescent="0.25">
      <c r="A4623">
        <v>108579070</v>
      </c>
      <c r="B4623" s="28">
        <v>6163.7</v>
      </c>
      <c r="C4623">
        <v>119</v>
      </c>
      <c r="D4623" t="s">
        <v>40</v>
      </c>
      <c r="E4623" t="str">
        <f t="shared" si="72"/>
        <v>90-120</v>
      </c>
    </row>
    <row r="4624" spans="1:5" x14ac:dyDescent="0.25">
      <c r="A4624">
        <v>108588554</v>
      </c>
      <c r="B4624" s="28">
        <v>4530.1000000000004</v>
      </c>
      <c r="C4624">
        <v>141</v>
      </c>
      <c r="D4624" t="s">
        <v>39</v>
      </c>
      <c r="E4624" t="str">
        <f t="shared" si="72"/>
        <v>121-150</v>
      </c>
    </row>
    <row r="4625" spans="1:5" x14ac:dyDescent="0.25">
      <c r="A4625">
        <v>108592736</v>
      </c>
      <c r="B4625" s="28">
        <v>4075.53</v>
      </c>
      <c r="C4625">
        <v>148</v>
      </c>
      <c r="D4625" t="s">
        <v>38</v>
      </c>
      <c r="E4625" t="str">
        <f t="shared" si="72"/>
        <v>121-150</v>
      </c>
    </row>
    <row r="4626" spans="1:5" x14ac:dyDescent="0.25">
      <c r="A4626">
        <v>108593526</v>
      </c>
      <c r="B4626" s="28">
        <v>6745.5</v>
      </c>
      <c r="C4626">
        <v>106</v>
      </c>
      <c r="D4626" t="s">
        <v>38</v>
      </c>
      <c r="E4626" t="str">
        <f t="shared" si="72"/>
        <v>90-120</v>
      </c>
    </row>
    <row r="4627" spans="1:5" x14ac:dyDescent="0.25">
      <c r="A4627">
        <v>108621440</v>
      </c>
      <c r="B4627" s="28">
        <v>22916.43</v>
      </c>
      <c r="C4627">
        <v>136</v>
      </c>
      <c r="D4627" t="s">
        <v>39</v>
      </c>
      <c r="E4627" t="str">
        <f t="shared" si="72"/>
        <v>121-150</v>
      </c>
    </row>
    <row r="4628" spans="1:5" x14ac:dyDescent="0.25">
      <c r="A4628">
        <v>108624982</v>
      </c>
      <c r="B4628" s="28">
        <v>2564.69</v>
      </c>
      <c r="C4628">
        <v>126</v>
      </c>
      <c r="D4628" t="s">
        <v>40</v>
      </c>
      <c r="E4628" t="str">
        <f t="shared" si="72"/>
        <v>121-150</v>
      </c>
    </row>
    <row r="4629" spans="1:5" x14ac:dyDescent="0.25">
      <c r="A4629">
        <v>108629206</v>
      </c>
      <c r="B4629" s="28">
        <v>6266.72</v>
      </c>
      <c r="C4629">
        <v>113</v>
      </c>
      <c r="D4629" t="s">
        <v>40</v>
      </c>
      <c r="E4629" t="str">
        <f t="shared" si="72"/>
        <v>90-120</v>
      </c>
    </row>
    <row r="4630" spans="1:5" x14ac:dyDescent="0.25">
      <c r="A4630">
        <v>108633300</v>
      </c>
      <c r="B4630" s="28">
        <v>5362.44</v>
      </c>
      <c r="C4630">
        <v>96</v>
      </c>
      <c r="D4630" t="s">
        <v>38</v>
      </c>
      <c r="E4630" t="str">
        <f t="shared" si="72"/>
        <v>90-120</v>
      </c>
    </row>
    <row r="4631" spans="1:5" x14ac:dyDescent="0.25">
      <c r="A4631">
        <v>108635530</v>
      </c>
      <c r="B4631" s="28">
        <v>5816.35</v>
      </c>
      <c r="C4631">
        <v>96</v>
      </c>
      <c r="D4631" t="s">
        <v>39</v>
      </c>
      <c r="E4631" t="str">
        <f t="shared" si="72"/>
        <v>90-120</v>
      </c>
    </row>
    <row r="4632" spans="1:5" x14ac:dyDescent="0.25">
      <c r="A4632">
        <v>108639330</v>
      </c>
      <c r="B4632" s="28">
        <v>1816.69</v>
      </c>
      <c r="C4632">
        <v>150</v>
      </c>
      <c r="D4632" t="s">
        <v>39</v>
      </c>
      <c r="E4632" t="str">
        <f t="shared" si="72"/>
        <v>121-150</v>
      </c>
    </row>
    <row r="4633" spans="1:5" x14ac:dyDescent="0.25">
      <c r="A4633">
        <v>108647782</v>
      </c>
      <c r="B4633" s="28">
        <v>6885.49</v>
      </c>
      <c r="C4633">
        <v>136</v>
      </c>
      <c r="D4633" t="s">
        <v>39</v>
      </c>
      <c r="E4633" t="str">
        <f t="shared" si="72"/>
        <v>121-150</v>
      </c>
    </row>
    <row r="4634" spans="1:5" x14ac:dyDescent="0.25">
      <c r="A4634">
        <v>108648876</v>
      </c>
      <c r="B4634" s="28">
        <v>7749.01</v>
      </c>
      <c r="C4634">
        <v>111</v>
      </c>
      <c r="D4634" t="s">
        <v>39</v>
      </c>
      <c r="E4634" t="str">
        <f t="shared" si="72"/>
        <v>90-120</v>
      </c>
    </row>
    <row r="4635" spans="1:5" x14ac:dyDescent="0.25">
      <c r="A4635">
        <v>108649068</v>
      </c>
      <c r="B4635" s="28">
        <v>3424.05</v>
      </c>
      <c r="C4635">
        <v>121</v>
      </c>
      <c r="D4635" t="s">
        <v>39</v>
      </c>
      <c r="E4635" t="str">
        <f t="shared" si="72"/>
        <v>121-150</v>
      </c>
    </row>
    <row r="4636" spans="1:5" x14ac:dyDescent="0.25">
      <c r="A4636">
        <v>108658120</v>
      </c>
      <c r="B4636" s="28">
        <v>7758.13</v>
      </c>
      <c r="C4636">
        <v>90</v>
      </c>
      <c r="D4636" t="s">
        <v>38</v>
      </c>
      <c r="E4636" t="str">
        <f t="shared" si="72"/>
        <v>90-120</v>
      </c>
    </row>
    <row r="4637" spans="1:5" x14ac:dyDescent="0.25">
      <c r="A4637">
        <v>108661422</v>
      </c>
      <c r="B4637" s="28">
        <v>10746.18</v>
      </c>
      <c r="C4637">
        <v>150</v>
      </c>
      <c r="D4637" t="s">
        <v>39</v>
      </c>
      <c r="E4637" t="str">
        <f t="shared" si="72"/>
        <v>121-150</v>
      </c>
    </row>
    <row r="4638" spans="1:5" x14ac:dyDescent="0.25">
      <c r="A4638">
        <v>108665124</v>
      </c>
      <c r="B4638" s="28">
        <v>5537.52</v>
      </c>
      <c r="C4638">
        <v>136</v>
      </c>
      <c r="D4638" t="s">
        <v>38</v>
      </c>
      <c r="E4638" t="str">
        <f t="shared" si="72"/>
        <v>121-150</v>
      </c>
    </row>
    <row r="4639" spans="1:5" x14ac:dyDescent="0.25">
      <c r="A4639">
        <v>108666688</v>
      </c>
      <c r="B4639" s="28">
        <v>2596.87</v>
      </c>
      <c r="C4639">
        <v>116</v>
      </c>
      <c r="D4639" t="s">
        <v>39</v>
      </c>
      <c r="E4639" t="str">
        <f t="shared" si="72"/>
        <v>90-120</v>
      </c>
    </row>
    <row r="4640" spans="1:5" x14ac:dyDescent="0.25">
      <c r="A4640">
        <v>108673402</v>
      </c>
      <c r="B4640" s="28">
        <v>11278.59</v>
      </c>
      <c r="C4640">
        <v>92</v>
      </c>
      <c r="D4640" t="s">
        <v>38</v>
      </c>
      <c r="E4640" t="str">
        <f t="shared" si="72"/>
        <v>90-120</v>
      </c>
    </row>
    <row r="4641" spans="1:5" x14ac:dyDescent="0.25">
      <c r="A4641">
        <v>108673942</v>
      </c>
      <c r="B4641" s="28">
        <v>5061.42</v>
      </c>
      <c r="C4641">
        <v>119</v>
      </c>
      <c r="D4641" t="s">
        <v>40</v>
      </c>
      <c r="E4641" t="str">
        <f t="shared" si="72"/>
        <v>90-120</v>
      </c>
    </row>
    <row r="4642" spans="1:5" x14ac:dyDescent="0.25">
      <c r="A4642">
        <v>108675506</v>
      </c>
      <c r="B4642" s="28">
        <v>1117.02</v>
      </c>
      <c r="C4642">
        <v>119</v>
      </c>
      <c r="D4642" t="s">
        <v>38</v>
      </c>
      <c r="E4642" t="str">
        <f t="shared" si="72"/>
        <v>90-120</v>
      </c>
    </row>
    <row r="4643" spans="1:5" x14ac:dyDescent="0.25">
      <c r="A4643">
        <v>108678322</v>
      </c>
      <c r="B4643" s="28">
        <v>2128.0300000000002</v>
      </c>
      <c r="C4643">
        <v>90</v>
      </c>
      <c r="D4643" t="s">
        <v>39</v>
      </c>
      <c r="E4643" t="str">
        <f t="shared" si="72"/>
        <v>90-120</v>
      </c>
    </row>
    <row r="4644" spans="1:5" x14ac:dyDescent="0.25">
      <c r="A4644">
        <v>108687468</v>
      </c>
      <c r="B4644" s="28">
        <v>3363.37</v>
      </c>
      <c r="C4644">
        <v>122</v>
      </c>
      <c r="D4644" t="s">
        <v>40</v>
      </c>
      <c r="E4644" t="str">
        <f t="shared" si="72"/>
        <v>121-150</v>
      </c>
    </row>
    <row r="4645" spans="1:5" x14ac:dyDescent="0.25">
      <c r="A4645">
        <v>108689424</v>
      </c>
      <c r="B4645" s="28">
        <v>10361.09</v>
      </c>
      <c r="C4645">
        <v>141</v>
      </c>
      <c r="D4645" t="s">
        <v>39</v>
      </c>
      <c r="E4645" t="str">
        <f t="shared" si="72"/>
        <v>121-150</v>
      </c>
    </row>
    <row r="4646" spans="1:5" x14ac:dyDescent="0.25">
      <c r="A4646">
        <v>108689560</v>
      </c>
      <c r="B4646" s="28">
        <v>5402.87</v>
      </c>
      <c r="C4646">
        <v>143</v>
      </c>
      <c r="D4646" t="s">
        <v>40</v>
      </c>
      <c r="E4646" t="str">
        <f t="shared" si="72"/>
        <v>121-150</v>
      </c>
    </row>
    <row r="4647" spans="1:5" x14ac:dyDescent="0.25">
      <c r="A4647">
        <v>108695990</v>
      </c>
      <c r="B4647" s="28">
        <v>6383.91</v>
      </c>
      <c r="C4647">
        <v>111</v>
      </c>
      <c r="D4647" t="s">
        <v>40</v>
      </c>
      <c r="E4647" t="str">
        <f t="shared" si="72"/>
        <v>90-120</v>
      </c>
    </row>
    <row r="4648" spans="1:5" x14ac:dyDescent="0.25">
      <c r="A4648">
        <v>108697072</v>
      </c>
      <c r="B4648" s="28">
        <v>5834</v>
      </c>
      <c r="C4648">
        <v>113</v>
      </c>
      <c r="D4648" t="s">
        <v>38</v>
      </c>
      <c r="E4648" t="str">
        <f t="shared" si="72"/>
        <v>90-120</v>
      </c>
    </row>
    <row r="4649" spans="1:5" x14ac:dyDescent="0.25">
      <c r="A4649">
        <v>108698542</v>
      </c>
      <c r="B4649" s="28">
        <v>2132.62</v>
      </c>
      <c r="C4649">
        <v>106</v>
      </c>
      <c r="D4649" t="s">
        <v>39</v>
      </c>
      <c r="E4649" t="str">
        <f t="shared" si="72"/>
        <v>90-120</v>
      </c>
    </row>
    <row r="4650" spans="1:5" x14ac:dyDescent="0.25">
      <c r="A4650">
        <v>108699778</v>
      </c>
      <c r="B4650" s="28">
        <v>4228.47</v>
      </c>
      <c r="C4650">
        <v>105</v>
      </c>
      <c r="D4650" t="s">
        <v>38</v>
      </c>
      <c r="E4650" t="str">
        <f t="shared" si="72"/>
        <v>90-120</v>
      </c>
    </row>
    <row r="4651" spans="1:5" x14ac:dyDescent="0.25">
      <c r="A4651">
        <v>108699924</v>
      </c>
      <c r="B4651" s="28">
        <v>6126.68</v>
      </c>
      <c r="C4651">
        <v>149</v>
      </c>
      <c r="D4651" t="s">
        <v>39</v>
      </c>
      <c r="E4651" t="str">
        <f t="shared" si="72"/>
        <v>121-150</v>
      </c>
    </row>
    <row r="4652" spans="1:5" x14ac:dyDescent="0.25">
      <c r="A4652">
        <v>108706504</v>
      </c>
      <c r="B4652" s="28">
        <v>8153.56</v>
      </c>
      <c r="C4652">
        <v>106</v>
      </c>
      <c r="D4652" t="s">
        <v>39</v>
      </c>
      <c r="E4652" t="str">
        <f t="shared" si="72"/>
        <v>90-120</v>
      </c>
    </row>
    <row r="4653" spans="1:5" x14ac:dyDescent="0.25">
      <c r="A4653">
        <v>108706814</v>
      </c>
      <c r="B4653" s="28">
        <v>9959.35</v>
      </c>
      <c r="C4653">
        <v>136</v>
      </c>
      <c r="D4653" t="s">
        <v>39</v>
      </c>
      <c r="E4653" t="str">
        <f t="shared" si="72"/>
        <v>121-150</v>
      </c>
    </row>
    <row r="4654" spans="1:5" x14ac:dyDescent="0.25">
      <c r="A4654">
        <v>108713842</v>
      </c>
      <c r="B4654" s="28">
        <v>5779.35</v>
      </c>
      <c r="C4654">
        <v>117</v>
      </c>
      <c r="D4654" t="s">
        <v>38</v>
      </c>
      <c r="E4654" t="str">
        <f t="shared" si="72"/>
        <v>90-120</v>
      </c>
    </row>
    <row r="4655" spans="1:5" x14ac:dyDescent="0.25">
      <c r="A4655">
        <v>108715878</v>
      </c>
      <c r="B4655" s="28">
        <v>8296.0499999999993</v>
      </c>
      <c r="C4655">
        <v>90</v>
      </c>
      <c r="D4655" t="s">
        <v>39</v>
      </c>
      <c r="E4655" t="str">
        <f t="shared" si="72"/>
        <v>90-120</v>
      </c>
    </row>
    <row r="4656" spans="1:5" x14ac:dyDescent="0.25">
      <c r="A4656">
        <v>108725340</v>
      </c>
      <c r="B4656" s="28">
        <v>5426.65</v>
      </c>
      <c r="C4656">
        <v>149</v>
      </c>
      <c r="D4656" t="s">
        <v>38</v>
      </c>
      <c r="E4656" t="str">
        <f t="shared" si="72"/>
        <v>121-150</v>
      </c>
    </row>
    <row r="4657" spans="1:5" x14ac:dyDescent="0.25">
      <c r="A4657">
        <v>108726174</v>
      </c>
      <c r="B4657" s="28">
        <v>6412.44</v>
      </c>
      <c r="C4657">
        <v>148</v>
      </c>
      <c r="D4657" t="s">
        <v>40</v>
      </c>
      <c r="E4657" t="str">
        <f t="shared" si="72"/>
        <v>121-150</v>
      </c>
    </row>
    <row r="4658" spans="1:5" x14ac:dyDescent="0.25">
      <c r="A4658">
        <v>108730978</v>
      </c>
      <c r="B4658" s="28">
        <v>6226</v>
      </c>
      <c r="C4658">
        <v>121</v>
      </c>
      <c r="D4658" t="s">
        <v>40</v>
      </c>
      <c r="E4658" t="str">
        <f t="shared" si="72"/>
        <v>121-150</v>
      </c>
    </row>
    <row r="4659" spans="1:5" x14ac:dyDescent="0.25">
      <c r="A4659">
        <v>108732006</v>
      </c>
      <c r="B4659" s="28">
        <v>4938.99</v>
      </c>
      <c r="C4659">
        <v>148</v>
      </c>
      <c r="D4659" t="s">
        <v>38</v>
      </c>
      <c r="E4659" t="str">
        <f t="shared" si="72"/>
        <v>121-150</v>
      </c>
    </row>
    <row r="4660" spans="1:5" x14ac:dyDescent="0.25">
      <c r="A4660">
        <v>108734316</v>
      </c>
      <c r="B4660" s="28">
        <v>4729.62</v>
      </c>
      <c r="C4660">
        <v>91</v>
      </c>
      <c r="D4660" t="s">
        <v>39</v>
      </c>
      <c r="E4660" t="str">
        <f t="shared" si="72"/>
        <v>90-120</v>
      </c>
    </row>
    <row r="4661" spans="1:5" x14ac:dyDescent="0.25">
      <c r="A4661">
        <v>108738354</v>
      </c>
      <c r="B4661" s="28">
        <v>1626.52</v>
      </c>
      <c r="C4661">
        <v>147</v>
      </c>
      <c r="D4661" t="s">
        <v>38</v>
      </c>
      <c r="E4661" t="str">
        <f t="shared" si="72"/>
        <v>121-150</v>
      </c>
    </row>
    <row r="4662" spans="1:5" x14ac:dyDescent="0.25">
      <c r="A4662">
        <v>108739810</v>
      </c>
      <c r="B4662" s="28">
        <v>3890.79</v>
      </c>
      <c r="C4662">
        <v>149</v>
      </c>
      <c r="D4662" t="s">
        <v>39</v>
      </c>
      <c r="E4662" t="str">
        <f t="shared" si="72"/>
        <v>121-150</v>
      </c>
    </row>
    <row r="4663" spans="1:5" x14ac:dyDescent="0.25">
      <c r="A4663">
        <v>108741340</v>
      </c>
      <c r="B4663" s="28">
        <v>13165.96</v>
      </c>
      <c r="C4663">
        <v>149</v>
      </c>
      <c r="D4663" t="s">
        <v>40</v>
      </c>
      <c r="E4663" t="str">
        <f t="shared" si="72"/>
        <v>121-150</v>
      </c>
    </row>
    <row r="4664" spans="1:5" x14ac:dyDescent="0.25">
      <c r="A4664">
        <v>108748234</v>
      </c>
      <c r="B4664" s="28">
        <v>4254.97</v>
      </c>
      <c r="C4664">
        <v>122</v>
      </c>
      <c r="D4664" t="s">
        <v>38</v>
      </c>
      <c r="E4664" t="str">
        <f t="shared" si="72"/>
        <v>121-150</v>
      </c>
    </row>
    <row r="4665" spans="1:5" x14ac:dyDescent="0.25">
      <c r="A4665">
        <v>108748286</v>
      </c>
      <c r="B4665" s="28">
        <v>1633.15</v>
      </c>
      <c r="C4665">
        <v>148</v>
      </c>
      <c r="D4665" t="s">
        <v>38</v>
      </c>
      <c r="E4665" t="str">
        <f t="shared" si="72"/>
        <v>121-150</v>
      </c>
    </row>
    <row r="4666" spans="1:5" x14ac:dyDescent="0.25">
      <c r="A4666">
        <v>108752492</v>
      </c>
      <c r="B4666" s="28">
        <v>2255.52</v>
      </c>
      <c r="C4666">
        <v>120</v>
      </c>
      <c r="D4666" t="s">
        <v>40</v>
      </c>
      <c r="E4666" t="str">
        <f t="shared" si="72"/>
        <v>90-120</v>
      </c>
    </row>
    <row r="4667" spans="1:5" x14ac:dyDescent="0.25">
      <c r="A4667">
        <v>108753558</v>
      </c>
      <c r="B4667" s="28">
        <v>22741.43</v>
      </c>
      <c r="C4667">
        <v>92</v>
      </c>
      <c r="D4667" t="s">
        <v>40</v>
      </c>
      <c r="E4667" t="str">
        <f t="shared" si="72"/>
        <v>90-120</v>
      </c>
    </row>
    <row r="4668" spans="1:5" x14ac:dyDescent="0.25">
      <c r="A4668">
        <v>108757152</v>
      </c>
      <c r="B4668" s="28">
        <v>16202.06</v>
      </c>
      <c r="C4668">
        <v>92</v>
      </c>
      <c r="D4668" t="s">
        <v>38</v>
      </c>
      <c r="E4668" t="str">
        <f t="shared" si="72"/>
        <v>90-120</v>
      </c>
    </row>
    <row r="4669" spans="1:5" x14ac:dyDescent="0.25">
      <c r="A4669">
        <v>108761762</v>
      </c>
      <c r="B4669" s="28">
        <v>6106.8</v>
      </c>
      <c r="C4669">
        <v>113</v>
      </c>
      <c r="D4669" t="s">
        <v>38</v>
      </c>
      <c r="E4669" t="str">
        <f t="shared" si="72"/>
        <v>90-120</v>
      </c>
    </row>
    <row r="4670" spans="1:5" x14ac:dyDescent="0.25">
      <c r="A4670">
        <v>108768868</v>
      </c>
      <c r="B4670" s="28">
        <v>3914.71</v>
      </c>
      <c r="C4670">
        <v>120</v>
      </c>
      <c r="D4670" t="s">
        <v>38</v>
      </c>
      <c r="E4670" t="str">
        <f t="shared" si="72"/>
        <v>90-120</v>
      </c>
    </row>
    <row r="4671" spans="1:5" x14ac:dyDescent="0.25">
      <c r="A4671">
        <v>108769172</v>
      </c>
      <c r="B4671" s="28">
        <v>8907.06</v>
      </c>
      <c r="C4671">
        <v>150</v>
      </c>
      <c r="D4671" t="s">
        <v>40</v>
      </c>
      <c r="E4671" t="str">
        <f t="shared" si="72"/>
        <v>121-150</v>
      </c>
    </row>
    <row r="4672" spans="1:5" x14ac:dyDescent="0.25">
      <c r="A4672">
        <v>108770626</v>
      </c>
      <c r="B4672" s="28">
        <v>2586.36</v>
      </c>
      <c r="C4672">
        <v>92</v>
      </c>
      <c r="D4672" t="s">
        <v>38</v>
      </c>
      <c r="E4672" t="str">
        <f t="shared" si="72"/>
        <v>90-120</v>
      </c>
    </row>
    <row r="4673" spans="1:5" x14ac:dyDescent="0.25">
      <c r="A4673">
        <v>108775720</v>
      </c>
      <c r="B4673" s="28">
        <v>1293.93</v>
      </c>
      <c r="C4673">
        <v>150</v>
      </c>
      <c r="D4673" t="s">
        <v>40</v>
      </c>
      <c r="E4673" t="str">
        <f t="shared" si="72"/>
        <v>121-150</v>
      </c>
    </row>
    <row r="4674" spans="1:5" x14ac:dyDescent="0.25">
      <c r="A4674">
        <v>108784942</v>
      </c>
      <c r="B4674" s="28">
        <v>10358.959999999999</v>
      </c>
      <c r="C4674">
        <v>143</v>
      </c>
      <c r="D4674" t="s">
        <v>40</v>
      </c>
      <c r="E4674" t="str">
        <f t="shared" si="72"/>
        <v>121-150</v>
      </c>
    </row>
    <row r="4675" spans="1:5" x14ac:dyDescent="0.25">
      <c r="A4675">
        <v>108786240</v>
      </c>
      <c r="B4675" s="28">
        <v>1485.41</v>
      </c>
      <c r="C4675">
        <v>90</v>
      </c>
      <c r="D4675" t="s">
        <v>39</v>
      </c>
      <c r="E4675" t="str">
        <f t="shared" ref="E4675:E4738" si="73">IF(C4675&lt;=120,"90-120","121-150")</f>
        <v>90-120</v>
      </c>
    </row>
    <row r="4676" spans="1:5" x14ac:dyDescent="0.25">
      <c r="A4676">
        <v>108786948</v>
      </c>
      <c r="B4676" s="28">
        <v>7720.97</v>
      </c>
      <c r="C4676">
        <v>91</v>
      </c>
      <c r="D4676" t="s">
        <v>39</v>
      </c>
      <c r="E4676" t="str">
        <f t="shared" si="73"/>
        <v>90-120</v>
      </c>
    </row>
    <row r="4677" spans="1:5" x14ac:dyDescent="0.25">
      <c r="A4677">
        <v>108788610</v>
      </c>
      <c r="B4677" s="28">
        <v>7619.78</v>
      </c>
      <c r="C4677">
        <v>146</v>
      </c>
      <c r="D4677" t="s">
        <v>38</v>
      </c>
      <c r="E4677" t="str">
        <f t="shared" si="73"/>
        <v>121-150</v>
      </c>
    </row>
    <row r="4678" spans="1:5" x14ac:dyDescent="0.25">
      <c r="A4678">
        <v>108789728</v>
      </c>
      <c r="B4678" s="28">
        <v>5811.31</v>
      </c>
      <c r="C4678">
        <v>122</v>
      </c>
      <c r="D4678" t="s">
        <v>40</v>
      </c>
      <c r="E4678" t="str">
        <f t="shared" si="73"/>
        <v>121-150</v>
      </c>
    </row>
    <row r="4679" spans="1:5" x14ac:dyDescent="0.25">
      <c r="A4679">
        <v>108791356</v>
      </c>
      <c r="B4679" s="28">
        <v>2352.8200000000002</v>
      </c>
      <c r="C4679">
        <v>90</v>
      </c>
      <c r="D4679" t="s">
        <v>38</v>
      </c>
      <c r="E4679" t="str">
        <f t="shared" si="73"/>
        <v>90-120</v>
      </c>
    </row>
    <row r="4680" spans="1:5" x14ac:dyDescent="0.25">
      <c r="A4680">
        <v>108794564</v>
      </c>
      <c r="B4680" s="28">
        <v>1668.42</v>
      </c>
      <c r="C4680">
        <v>143</v>
      </c>
      <c r="D4680" t="s">
        <v>38</v>
      </c>
      <c r="E4680" t="str">
        <f t="shared" si="73"/>
        <v>121-150</v>
      </c>
    </row>
    <row r="4681" spans="1:5" x14ac:dyDescent="0.25">
      <c r="A4681">
        <v>108796960</v>
      </c>
      <c r="B4681" s="28">
        <v>5136.9399999999996</v>
      </c>
      <c r="C4681">
        <v>143</v>
      </c>
      <c r="D4681" t="s">
        <v>39</v>
      </c>
      <c r="E4681" t="str">
        <f t="shared" si="73"/>
        <v>121-150</v>
      </c>
    </row>
    <row r="4682" spans="1:5" x14ac:dyDescent="0.25">
      <c r="A4682">
        <v>108801100</v>
      </c>
      <c r="B4682" s="28">
        <v>5347.64</v>
      </c>
      <c r="C4682">
        <v>91</v>
      </c>
      <c r="D4682" t="s">
        <v>38</v>
      </c>
      <c r="E4682" t="str">
        <f t="shared" si="73"/>
        <v>90-120</v>
      </c>
    </row>
    <row r="4683" spans="1:5" x14ac:dyDescent="0.25">
      <c r="A4683">
        <v>108803544</v>
      </c>
      <c r="B4683" s="28">
        <v>4241.04</v>
      </c>
      <c r="C4683">
        <v>120</v>
      </c>
      <c r="D4683" t="s">
        <v>38</v>
      </c>
      <c r="E4683" t="str">
        <f t="shared" si="73"/>
        <v>90-120</v>
      </c>
    </row>
    <row r="4684" spans="1:5" x14ac:dyDescent="0.25">
      <c r="A4684">
        <v>108803726</v>
      </c>
      <c r="B4684" s="28">
        <v>4517.2299999999996</v>
      </c>
      <c r="C4684">
        <v>141</v>
      </c>
      <c r="D4684" t="s">
        <v>39</v>
      </c>
      <c r="E4684" t="str">
        <f t="shared" si="73"/>
        <v>121-150</v>
      </c>
    </row>
    <row r="4685" spans="1:5" x14ac:dyDescent="0.25">
      <c r="A4685">
        <v>108805260</v>
      </c>
      <c r="B4685" s="28">
        <v>3240.92</v>
      </c>
      <c r="C4685">
        <v>121</v>
      </c>
      <c r="D4685" t="s">
        <v>38</v>
      </c>
      <c r="E4685" t="str">
        <f t="shared" si="73"/>
        <v>121-150</v>
      </c>
    </row>
    <row r="4686" spans="1:5" x14ac:dyDescent="0.25">
      <c r="A4686">
        <v>108805472</v>
      </c>
      <c r="B4686" s="28">
        <v>4807.33</v>
      </c>
      <c r="C4686">
        <v>150</v>
      </c>
      <c r="D4686" t="s">
        <v>39</v>
      </c>
      <c r="E4686" t="str">
        <f t="shared" si="73"/>
        <v>121-150</v>
      </c>
    </row>
    <row r="4687" spans="1:5" x14ac:dyDescent="0.25">
      <c r="A4687">
        <v>108814994</v>
      </c>
      <c r="B4687" s="28">
        <v>10668.33</v>
      </c>
      <c r="C4687">
        <v>150</v>
      </c>
      <c r="D4687" t="s">
        <v>40</v>
      </c>
      <c r="E4687" t="str">
        <f t="shared" si="73"/>
        <v>121-150</v>
      </c>
    </row>
    <row r="4688" spans="1:5" x14ac:dyDescent="0.25">
      <c r="A4688">
        <v>108816538</v>
      </c>
      <c r="B4688" s="28">
        <v>22593.22</v>
      </c>
      <c r="C4688">
        <v>122</v>
      </c>
      <c r="D4688" t="s">
        <v>38</v>
      </c>
      <c r="E4688" t="str">
        <f t="shared" si="73"/>
        <v>121-150</v>
      </c>
    </row>
    <row r="4689" spans="1:5" x14ac:dyDescent="0.25">
      <c r="A4689">
        <v>108818798</v>
      </c>
      <c r="B4689" s="28">
        <v>3272.6</v>
      </c>
      <c r="C4689">
        <v>141</v>
      </c>
      <c r="D4689" t="s">
        <v>38</v>
      </c>
      <c r="E4689" t="str">
        <f t="shared" si="73"/>
        <v>121-150</v>
      </c>
    </row>
    <row r="4690" spans="1:5" x14ac:dyDescent="0.25">
      <c r="A4690">
        <v>108827888</v>
      </c>
      <c r="B4690" s="28">
        <v>6114.6</v>
      </c>
      <c r="C4690">
        <v>99</v>
      </c>
      <c r="D4690" t="s">
        <v>40</v>
      </c>
      <c r="E4690" t="str">
        <f t="shared" si="73"/>
        <v>90-120</v>
      </c>
    </row>
    <row r="4691" spans="1:5" x14ac:dyDescent="0.25">
      <c r="A4691">
        <v>108828554</v>
      </c>
      <c r="B4691" s="28">
        <v>5129.45</v>
      </c>
      <c r="C4691">
        <v>150</v>
      </c>
      <c r="D4691" t="s">
        <v>38</v>
      </c>
      <c r="E4691" t="str">
        <f t="shared" si="73"/>
        <v>121-150</v>
      </c>
    </row>
    <row r="4692" spans="1:5" x14ac:dyDescent="0.25">
      <c r="A4692">
        <v>108835268</v>
      </c>
      <c r="B4692" s="28">
        <v>7354.85</v>
      </c>
      <c r="C4692">
        <v>113</v>
      </c>
      <c r="D4692" t="s">
        <v>40</v>
      </c>
      <c r="E4692" t="str">
        <f t="shared" si="73"/>
        <v>90-120</v>
      </c>
    </row>
    <row r="4693" spans="1:5" x14ac:dyDescent="0.25">
      <c r="A4693">
        <v>108838378</v>
      </c>
      <c r="B4693" s="28">
        <v>9028.2199999999993</v>
      </c>
      <c r="C4693">
        <v>122</v>
      </c>
      <c r="D4693" t="s">
        <v>39</v>
      </c>
      <c r="E4693" t="str">
        <f t="shared" si="73"/>
        <v>121-150</v>
      </c>
    </row>
    <row r="4694" spans="1:5" x14ac:dyDescent="0.25">
      <c r="A4694">
        <v>108844388</v>
      </c>
      <c r="B4694" s="28">
        <v>8767.6200000000008</v>
      </c>
      <c r="C4694">
        <v>150</v>
      </c>
      <c r="D4694" t="s">
        <v>40</v>
      </c>
      <c r="E4694" t="str">
        <f t="shared" si="73"/>
        <v>121-150</v>
      </c>
    </row>
    <row r="4695" spans="1:5" x14ac:dyDescent="0.25">
      <c r="A4695">
        <v>108849254</v>
      </c>
      <c r="B4695" s="28">
        <v>1156.5</v>
      </c>
      <c r="C4695">
        <v>113</v>
      </c>
      <c r="D4695" t="s">
        <v>38</v>
      </c>
      <c r="E4695" t="str">
        <f t="shared" si="73"/>
        <v>90-120</v>
      </c>
    </row>
    <row r="4696" spans="1:5" x14ac:dyDescent="0.25">
      <c r="A4696">
        <v>108857188</v>
      </c>
      <c r="B4696" s="28">
        <v>2301.4499999999998</v>
      </c>
      <c r="C4696">
        <v>150</v>
      </c>
      <c r="D4696" t="s">
        <v>38</v>
      </c>
      <c r="E4696" t="str">
        <f t="shared" si="73"/>
        <v>121-150</v>
      </c>
    </row>
    <row r="4697" spans="1:5" x14ac:dyDescent="0.25">
      <c r="A4697">
        <v>108857684</v>
      </c>
      <c r="B4697" s="28">
        <v>13489.56</v>
      </c>
      <c r="C4697">
        <v>150</v>
      </c>
      <c r="D4697" t="s">
        <v>39</v>
      </c>
      <c r="E4697" t="str">
        <f t="shared" si="73"/>
        <v>121-150</v>
      </c>
    </row>
    <row r="4698" spans="1:5" x14ac:dyDescent="0.25">
      <c r="A4698">
        <v>108861874</v>
      </c>
      <c r="B4698" s="28">
        <v>4191.54</v>
      </c>
      <c r="C4698">
        <v>150</v>
      </c>
      <c r="D4698" t="s">
        <v>40</v>
      </c>
      <c r="E4698" t="str">
        <f t="shared" si="73"/>
        <v>121-150</v>
      </c>
    </row>
    <row r="4699" spans="1:5" x14ac:dyDescent="0.25">
      <c r="A4699">
        <v>108864866</v>
      </c>
      <c r="B4699" s="28">
        <v>1883.46</v>
      </c>
      <c r="C4699">
        <v>121</v>
      </c>
      <c r="D4699" t="s">
        <v>38</v>
      </c>
      <c r="E4699" t="str">
        <f t="shared" si="73"/>
        <v>121-150</v>
      </c>
    </row>
    <row r="4700" spans="1:5" x14ac:dyDescent="0.25">
      <c r="A4700">
        <v>108886848</v>
      </c>
      <c r="B4700" s="28">
        <v>3722.04</v>
      </c>
      <c r="C4700">
        <v>122</v>
      </c>
      <c r="D4700" t="s">
        <v>38</v>
      </c>
      <c r="E4700" t="str">
        <f t="shared" si="73"/>
        <v>121-150</v>
      </c>
    </row>
    <row r="4701" spans="1:5" x14ac:dyDescent="0.25">
      <c r="A4701">
        <v>108887364</v>
      </c>
      <c r="B4701" s="28">
        <v>14739.48</v>
      </c>
      <c r="C4701">
        <v>90</v>
      </c>
      <c r="D4701" t="s">
        <v>39</v>
      </c>
      <c r="E4701" t="str">
        <f t="shared" si="73"/>
        <v>90-120</v>
      </c>
    </row>
    <row r="4702" spans="1:5" x14ac:dyDescent="0.25">
      <c r="A4702">
        <v>108899868</v>
      </c>
      <c r="B4702" s="28">
        <v>5159.03</v>
      </c>
      <c r="C4702">
        <v>141</v>
      </c>
      <c r="D4702" t="s">
        <v>38</v>
      </c>
      <c r="E4702" t="str">
        <f t="shared" si="73"/>
        <v>121-150</v>
      </c>
    </row>
    <row r="4703" spans="1:5" x14ac:dyDescent="0.25">
      <c r="A4703">
        <v>108902590</v>
      </c>
      <c r="B4703" s="28">
        <v>7188.86</v>
      </c>
      <c r="C4703">
        <v>121</v>
      </c>
      <c r="D4703" t="s">
        <v>38</v>
      </c>
      <c r="E4703" t="str">
        <f t="shared" si="73"/>
        <v>121-150</v>
      </c>
    </row>
    <row r="4704" spans="1:5" x14ac:dyDescent="0.25">
      <c r="A4704">
        <v>108911550</v>
      </c>
      <c r="B4704" s="28">
        <v>7349.69</v>
      </c>
      <c r="C4704">
        <v>150</v>
      </c>
      <c r="D4704" t="s">
        <v>40</v>
      </c>
      <c r="E4704" t="str">
        <f t="shared" si="73"/>
        <v>121-150</v>
      </c>
    </row>
    <row r="4705" spans="1:5" x14ac:dyDescent="0.25">
      <c r="A4705">
        <v>108922318</v>
      </c>
      <c r="B4705" s="28">
        <v>1873.89</v>
      </c>
      <c r="C4705">
        <v>120</v>
      </c>
      <c r="D4705" t="s">
        <v>38</v>
      </c>
      <c r="E4705" t="str">
        <f t="shared" si="73"/>
        <v>90-120</v>
      </c>
    </row>
    <row r="4706" spans="1:5" x14ac:dyDescent="0.25">
      <c r="A4706">
        <v>108923960</v>
      </c>
      <c r="B4706" s="28">
        <v>1248.8699999999999</v>
      </c>
      <c r="C4706">
        <v>141</v>
      </c>
      <c r="D4706" t="s">
        <v>38</v>
      </c>
      <c r="E4706" t="str">
        <f t="shared" si="73"/>
        <v>121-150</v>
      </c>
    </row>
    <row r="4707" spans="1:5" x14ac:dyDescent="0.25">
      <c r="A4707">
        <v>108925250</v>
      </c>
      <c r="B4707" s="28">
        <v>3351.14</v>
      </c>
      <c r="C4707">
        <v>127</v>
      </c>
      <c r="D4707" t="s">
        <v>38</v>
      </c>
      <c r="E4707" t="str">
        <f t="shared" si="73"/>
        <v>121-150</v>
      </c>
    </row>
    <row r="4708" spans="1:5" x14ac:dyDescent="0.25">
      <c r="A4708">
        <v>108925694</v>
      </c>
      <c r="B4708" s="28">
        <v>3805.93</v>
      </c>
      <c r="C4708">
        <v>147</v>
      </c>
      <c r="D4708" t="s">
        <v>38</v>
      </c>
      <c r="E4708" t="str">
        <f t="shared" si="73"/>
        <v>121-150</v>
      </c>
    </row>
    <row r="4709" spans="1:5" x14ac:dyDescent="0.25">
      <c r="A4709">
        <v>108929316</v>
      </c>
      <c r="B4709" s="28">
        <v>5390.54</v>
      </c>
      <c r="C4709">
        <v>143</v>
      </c>
      <c r="D4709" t="s">
        <v>38</v>
      </c>
      <c r="E4709" t="str">
        <f t="shared" si="73"/>
        <v>121-150</v>
      </c>
    </row>
    <row r="4710" spans="1:5" x14ac:dyDescent="0.25">
      <c r="A4710">
        <v>108931930</v>
      </c>
      <c r="B4710" s="28">
        <v>3704.86</v>
      </c>
      <c r="C4710">
        <v>118</v>
      </c>
      <c r="D4710" t="s">
        <v>38</v>
      </c>
      <c r="E4710" t="str">
        <f t="shared" si="73"/>
        <v>90-120</v>
      </c>
    </row>
    <row r="4711" spans="1:5" x14ac:dyDescent="0.25">
      <c r="A4711">
        <v>108938864</v>
      </c>
      <c r="B4711" s="28">
        <v>10042.83</v>
      </c>
      <c r="C4711">
        <v>90</v>
      </c>
      <c r="D4711" t="s">
        <v>40</v>
      </c>
      <c r="E4711" t="str">
        <f t="shared" si="73"/>
        <v>90-120</v>
      </c>
    </row>
    <row r="4712" spans="1:5" x14ac:dyDescent="0.25">
      <c r="A4712">
        <v>108941262</v>
      </c>
      <c r="B4712" s="28">
        <v>4538.74</v>
      </c>
      <c r="C4712">
        <v>149</v>
      </c>
      <c r="D4712" t="s">
        <v>38</v>
      </c>
      <c r="E4712" t="str">
        <f t="shared" si="73"/>
        <v>121-150</v>
      </c>
    </row>
    <row r="4713" spans="1:5" x14ac:dyDescent="0.25">
      <c r="A4713">
        <v>108944354</v>
      </c>
      <c r="B4713" s="28">
        <v>8507.7099999999991</v>
      </c>
      <c r="C4713">
        <v>150</v>
      </c>
      <c r="D4713" t="s">
        <v>38</v>
      </c>
      <c r="E4713" t="str">
        <f t="shared" si="73"/>
        <v>121-150</v>
      </c>
    </row>
    <row r="4714" spans="1:5" x14ac:dyDescent="0.25">
      <c r="A4714">
        <v>108944996</v>
      </c>
      <c r="B4714" s="28">
        <v>2308.5700000000002</v>
      </c>
      <c r="C4714">
        <v>136</v>
      </c>
      <c r="D4714" t="s">
        <v>39</v>
      </c>
      <c r="E4714" t="str">
        <f t="shared" si="73"/>
        <v>121-150</v>
      </c>
    </row>
    <row r="4715" spans="1:5" x14ac:dyDescent="0.25">
      <c r="A4715">
        <v>108946916</v>
      </c>
      <c r="B4715" s="28">
        <v>2434.92</v>
      </c>
      <c r="C4715">
        <v>141</v>
      </c>
      <c r="D4715" t="s">
        <v>40</v>
      </c>
      <c r="E4715" t="str">
        <f t="shared" si="73"/>
        <v>121-150</v>
      </c>
    </row>
    <row r="4716" spans="1:5" x14ac:dyDescent="0.25">
      <c r="A4716">
        <v>108950786</v>
      </c>
      <c r="B4716" s="28">
        <v>1017.37</v>
      </c>
      <c r="C4716">
        <v>111</v>
      </c>
      <c r="D4716" t="s">
        <v>38</v>
      </c>
      <c r="E4716" t="str">
        <f t="shared" si="73"/>
        <v>90-120</v>
      </c>
    </row>
    <row r="4717" spans="1:5" x14ac:dyDescent="0.25">
      <c r="A4717">
        <v>108954850</v>
      </c>
      <c r="B4717" s="28">
        <v>5723.29</v>
      </c>
      <c r="C4717">
        <v>149</v>
      </c>
      <c r="D4717" t="s">
        <v>39</v>
      </c>
      <c r="E4717" t="str">
        <f t="shared" si="73"/>
        <v>121-150</v>
      </c>
    </row>
    <row r="4718" spans="1:5" x14ac:dyDescent="0.25">
      <c r="A4718">
        <v>108965022</v>
      </c>
      <c r="B4718" s="28">
        <v>1062.69</v>
      </c>
      <c r="C4718">
        <v>148</v>
      </c>
      <c r="D4718" t="s">
        <v>39</v>
      </c>
      <c r="E4718" t="str">
        <f t="shared" si="73"/>
        <v>121-150</v>
      </c>
    </row>
    <row r="4719" spans="1:5" x14ac:dyDescent="0.25">
      <c r="A4719">
        <v>108965892</v>
      </c>
      <c r="B4719" s="28">
        <v>24840.25</v>
      </c>
      <c r="C4719">
        <v>118</v>
      </c>
      <c r="D4719" t="s">
        <v>39</v>
      </c>
      <c r="E4719" t="str">
        <f t="shared" si="73"/>
        <v>90-120</v>
      </c>
    </row>
    <row r="4720" spans="1:5" x14ac:dyDescent="0.25">
      <c r="A4720">
        <v>108977126</v>
      </c>
      <c r="B4720" s="28">
        <v>1267.95</v>
      </c>
      <c r="C4720">
        <v>106</v>
      </c>
      <c r="D4720" t="s">
        <v>38</v>
      </c>
      <c r="E4720" t="str">
        <f t="shared" si="73"/>
        <v>90-120</v>
      </c>
    </row>
    <row r="4721" spans="1:5" x14ac:dyDescent="0.25">
      <c r="A4721">
        <v>108977650</v>
      </c>
      <c r="B4721" s="28">
        <v>2739.26</v>
      </c>
      <c r="C4721">
        <v>111</v>
      </c>
      <c r="D4721" t="s">
        <v>38</v>
      </c>
      <c r="E4721" t="str">
        <f t="shared" si="73"/>
        <v>90-120</v>
      </c>
    </row>
    <row r="4722" spans="1:5" x14ac:dyDescent="0.25">
      <c r="A4722">
        <v>108980946</v>
      </c>
      <c r="B4722" s="28">
        <v>3923.5</v>
      </c>
      <c r="C4722">
        <v>111</v>
      </c>
      <c r="D4722" t="s">
        <v>38</v>
      </c>
      <c r="E4722" t="str">
        <f t="shared" si="73"/>
        <v>90-120</v>
      </c>
    </row>
    <row r="4723" spans="1:5" x14ac:dyDescent="0.25">
      <c r="A4723">
        <v>108983448</v>
      </c>
      <c r="B4723" s="28">
        <v>6029.18</v>
      </c>
      <c r="C4723">
        <v>97</v>
      </c>
      <c r="D4723" t="s">
        <v>38</v>
      </c>
      <c r="E4723" t="str">
        <f t="shared" si="73"/>
        <v>90-120</v>
      </c>
    </row>
    <row r="4724" spans="1:5" x14ac:dyDescent="0.25">
      <c r="A4724">
        <v>108990316</v>
      </c>
      <c r="B4724" s="28">
        <v>3318.25</v>
      </c>
      <c r="C4724">
        <v>106</v>
      </c>
      <c r="D4724" t="s">
        <v>39</v>
      </c>
      <c r="E4724" t="str">
        <f t="shared" si="73"/>
        <v>90-120</v>
      </c>
    </row>
    <row r="4725" spans="1:5" x14ac:dyDescent="0.25">
      <c r="A4725">
        <v>108992086</v>
      </c>
      <c r="B4725" s="28">
        <v>7447.95</v>
      </c>
      <c r="C4725">
        <v>147</v>
      </c>
      <c r="D4725" t="s">
        <v>38</v>
      </c>
      <c r="E4725" t="str">
        <f t="shared" si="73"/>
        <v>121-150</v>
      </c>
    </row>
    <row r="4726" spans="1:5" x14ac:dyDescent="0.25">
      <c r="A4726">
        <v>108993666</v>
      </c>
      <c r="B4726" s="28">
        <v>8357.1200000000008</v>
      </c>
      <c r="C4726">
        <v>122</v>
      </c>
      <c r="D4726" t="s">
        <v>40</v>
      </c>
      <c r="E4726" t="str">
        <f t="shared" si="73"/>
        <v>121-150</v>
      </c>
    </row>
    <row r="4727" spans="1:5" x14ac:dyDescent="0.25">
      <c r="A4727">
        <v>109021942</v>
      </c>
      <c r="B4727" s="28">
        <v>4649.38</v>
      </c>
      <c r="C4727">
        <v>91</v>
      </c>
      <c r="D4727" t="s">
        <v>40</v>
      </c>
      <c r="E4727" t="str">
        <f t="shared" si="73"/>
        <v>90-120</v>
      </c>
    </row>
    <row r="4728" spans="1:5" x14ac:dyDescent="0.25">
      <c r="A4728">
        <v>109030432</v>
      </c>
      <c r="B4728" s="28">
        <v>5310.44</v>
      </c>
      <c r="C4728">
        <v>141</v>
      </c>
      <c r="D4728" t="s">
        <v>38</v>
      </c>
      <c r="E4728" t="str">
        <f t="shared" si="73"/>
        <v>121-150</v>
      </c>
    </row>
    <row r="4729" spans="1:5" x14ac:dyDescent="0.25">
      <c r="A4729">
        <v>109039454</v>
      </c>
      <c r="B4729" s="28">
        <v>2105.52</v>
      </c>
      <c r="C4729">
        <v>111</v>
      </c>
      <c r="D4729" t="s">
        <v>40</v>
      </c>
      <c r="E4729" t="str">
        <f t="shared" si="73"/>
        <v>90-120</v>
      </c>
    </row>
    <row r="4730" spans="1:5" x14ac:dyDescent="0.25">
      <c r="A4730">
        <v>109039952</v>
      </c>
      <c r="B4730" s="28">
        <v>4196.47</v>
      </c>
      <c r="C4730">
        <v>90</v>
      </c>
      <c r="D4730" t="s">
        <v>39</v>
      </c>
      <c r="E4730" t="str">
        <f t="shared" si="73"/>
        <v>90-120</v>
      </c>
    </row>
    <row r="4731" spans="1:5" x14ac:dyDescent="0.25">
      <c r="A4731">
        <v>109047032</v>
      </c>
      <c r="B4731" s="28">
        <v>11062.7</v>
      </c>
      <c r="C4731">
        <v>127</v>
      </c>
      <c r="D4731" t="s">
        <v>39</v>
      </c>
      <c r="E4731" t="str">
        <f t="shared" si="73"/>
        <v>121-150</v>
      </c>
    </row>
    <row r="4732" spans="1:5" x14ac:dyDescent="0.25">
      <c r="A4732">
        <v>109049008</v>
      </c>
      <c r="B4732" s="28">
        <v>5203.9799999999996</v>
      </c>
      <c r="C4732">
        <v>149</v>
      </c>
      <c r="D4732" t="s">
        <v>38</v>
      </c>
      <c r="E4732" t="str">
        <f t="shared" si="73"/>
        <v>121-150</v>
      </c>
    </row>
    <row r="4733" spans="1:5" x14ac:dyDescent="0.25">
      <c r="A4733">
        <v>109049988</v>
      </c>
      <c r="B4733" s="28">
        <v>4498.79</v>
      </c>
      <c r="C4733">
        <v>90</v>
      </c>
      <c r="D4733" t="s">
        <v>39</v>
      </c>
      <c r="E4733" t="str">
        <f t="shared" si="73"/>
        <v>90-120</v>
      </c>
    </row>
    <row r="4734" spans="1:5" x14ac:dyDescent="0.25">
      <c r="A4734">
        <v>109050812</v>
      </c>
      <c r="B4734" s="28">
        <v>12718.9</v>
      </c>
      <c r="C4734">
        <v>141</v>
      </c>
      <c r="D4734" t="s">
        <v>38</v>
      </c>
      <c r="E4734" t="str">
        <f t="shared" si="73"/>
        <v>121-150</v>
      </c>
    </row>
    <row r="4735" spans="1:5" x14ac:dyDescent="0.25">
      <c r="A4735">
        <v>109051212</v>
      </c>
      <c r="B4735" s="28">
        <v>4781.97</v>
      </c>
      <c r="C4735">
        <v>150</v>
      </c>
      <c r="D4735" t="s">
        <v>39</v>
      </c>
      <c r="E4735" t="str">
        <f t="shared" si="73"/>
        <v>121-150</v>
      </c>
    </row>
    <row r="4736" spans="1:5" x14ac:dyDescent="0.25">
      <c r="A4736">
        <v>109056074</v>
      </c>
      <c r="B4736" s="28">
        <v>5059.18</v>
      </c>
      <c r="C4736">
        <v>119</v>
      </c>
      <c r="D4736" t="s">
        <v>38</v>
      </c>
      <c r="E4736" t="str">
        <f t="shared" si="73"/>
        <v>90-120</v>
      </c>
    </row>
    <row r="4737" spans="1:5" x14ac:dyDescent="0.25">
      <c r="A4737">
        <v>109061388</v>
      </c>
      <c r="B4737" s="28">
        <v>4954.8999999999996</v>
      </c>
      <c r="C4737">
        <v>148</v>
      </c>
      <c r="D4737" t="s">
        <v>39</v>
      </c>
      <c r="E4737" t="str">
        <f t="shared" si="73"/>
        <v>121-150</v>
      </c>
    </row>
    <row r="4738" spans="1:5" x14ac:dyDescent="0.25">
      <c r="A4738">
        <v>109069324</v>
      </c>
      <c r="B4738" s="28">
        <v>10407.540000000001</v>
      </c>
      <c r="C4738">
        <v>133</v>
      </c>
      <c r="D4738" t="s">
        <v>38</v>
      </c>
      <c r="E4738" t="str">
        <f t="shared" si="73"/>
        <v>121-150</v>
      </c>
    </row>
    <row r="4739" spans="1:5" x14ac:dyDescent="0.25">
      <c r="A4739">
        <v>109070656</v>
      </c>
      <c r="B4739" s="28">
        <v>4489.22</v>
      </c>
      <c r="C4739">
        <v>150</v>
      </c>
      <c r="D4739" t="s">
        <v>39</v>
      </c>
      <c r="E4739" t="str">
        <f t="shared" ref="E4739:E4802" si="74">IF(C4739&lt;=120,"90-120","121-150")</f>
        <v>121-150</v>
      </c>
    </row>
    <row r="4740" spans="1:5" x14ac:dyDescent="0.25">
      <c r="A4740">
        <v>109080756</v>
      </c>
      <c r="B4740" s="28">
        <v>4303.7299999999996</v>
      </c>
      <c r="C4740">
        <v>136</v>
      </c>
      <c r="D4740" t="s">
        <v>38</v>
      </c>
      <c r="E4740" t="str">
        <f t="shared" si="74"/>
        <v>121-150</v>
      </c>
    </row>
    <row r="4741" spans="1:5" x14ac:dyDescent="0.25">
      <c r="A4741">
        <v>109081642</v>
      </c>
      <c r="B4741" s="28">
        <v>2913.28</v>
      </c>
      <c r="C4741">
        <v>119</v>
      </c>
      <c r="D4741" t="s">
        <v>39</v>
      </c>
      <c r="E4741" t="str">
        <f t="shared" si="74"/>
        <v>90-120</v>
      </c>
    </row>
    <row r="4742" spans="1:5" x14ac:dyDescent="0.25">
      <c r="A4742">
        <v>109083866</v>
      </c>
      <c r="B4742" s="28">
        <v>6132.05</v>
      </c>
      <c r="C4742">
        <v>120</v>
      </c>
      <c r="D4742" t="s">
        <v>40</v>
      </c>
      <c r="E4742" t="str">
        <f t="shared" si="74"/>
        <v>90-120</v>
      </c>
    </row>
    <row r="4743" spans="1:5" x14ac:dyDescent="0.25">
      <c r="A4743">
        <v>109095722</v>
      </c>
      <c r="B4743" s="28">
        <v>12465.07</v>
      </c>
      <c r="C4743">
        <v>113</v>
      </c>
      <c r="D4743" t="s">
        <v>38</v>
      </c>
      <c r="E4743" t="str">
        <f t="shared" si="74"/>
        <v>90-120</v>
      </c>
    </row>
    <row r="4744" spans="1:5" x14ac:dyDescent="0.25">
      <c r="A4744">
        <v>109099694</v>
      </c>
      <c r="B4744" s="28">
        <v>2385.4899999999998</v>
      </c>
      <c r="C4744">
        <v>150</v>
      </c>
      <c r="D4744" t="s">
        <v>40</v>
      </c>
      <c r="E4744" t="str">
        <f t="shared" si="74"/>
        <v>121-150</v>
      </c>
    </row>
    <row r="4745" spans="1:5" x14ac:dyDescent="0.25">
      <c r="A4745">
        <v>109101406</v>
      </c>
      <c r="B4745" s="28">
        <v>8583.92</v>
      </c>
      <c r="C4745">
        <v>90</v>
      </c>
      <c r="D4745" t="s">
        <v>40</v>
      </c>
      <c r="E4745" t="str">
        <f t="shared" si="74"/>
        <v>90-120</v>
      </c>
    </row>
    <row r="4746" spans="1:5" x14ac:dyDescent="0.25">
      <c r="A4746">
        <v>109104948</v>
      </c>
      <c r="B4746" s="28">
        <v>2567.5</v>
      </c>
      <c r="C4746">
        <v>120</v>
      </c>
      <c r="D4746" t="s">
        <v>38</v>
      </c>
      <c r="E4746" t="str">
        <f t="shared" si="74"/>
        <v>90-120</v>
      </c>
    </row>
    <row r="4747" spans="1:5" x14ac:dyDescent="0.25">
      <c r="A4747">
        <v>109106694</v>
      </c>
      <c r="B4747" s="28">
        <v>1221.53</v>
      </c>
      <c r="C4747">
        <v>122</v>
      </c>
      <c r="D4747" t="s">
        <v>38</v>
      </c>
      <c r="E4747" t="str">
        <f t="shared" si="74"/>
        <v>121-150</v>
      </c>
    </row>
    <row r="4748" spans="1:5" x14ac:dyDescent="0.25">
      <c r="A4748">
        <v>109113044</v>
      </c>
      <c r="B4748" s="28">
        <v>5472.57</v>
      </c>
      <c r="C4748">
        <v>122</v>
      </c>
      <c r="D4748" t="s">
        <v>38</v>
      </c>
      <c r="E4748" t="str">
        <f t="shared" si="74"/>
        <v>121-150</v>
      </c>
    </row>
    <row r="4749" spans="1:5" x14ac:dyDescent="0.25">
      <c r="A4749">
        <v>109115164</v>
      </c>
      <c r="B4749" s="28">
        <v>1545.84</v>
      </c>
      <c r="C4749">
        <v>120</v>
      </c>
      <c r="D4749" t="s">
        <v>38</v>
      </c>
      <c r="E4749" t="str">
        <f t="shared" si="74"/>
        <v>90-120</v>
      </c>
    </row>
    <row r="4750" spans="1:5" x14ac:dyDescent="0.25">
      <c r="A4750">
        <v>109117152</v>
      </c>
      <c r="B4750" s="28">
        <v>3133.95</v>
      </c>
      <c r="C4750">
        <v>117</v>
      </c>
      <c r="D4750" t="s">
        <v>38</v>
      </c>
      <c r="E4750" t="str">
        <f t="shared" si="74"/>
        <v>90-120</v>
      </c>
    </row>
    <row r="4751" spans="1:5" x14ac:dyDescent="0.25">
      <c r="A4751">
        <v>109118422</v>
      </c>
      <c r="B4751" s="28">
        <v>5474.08</v>
      </c>
      <c r="C4751">
        <v>148</v>
      </c>
      <c r="D4751" t="s">
        <v>38</v>
      </c>
      <c r="E4751" t="str">
        <f t="shared" si="74"/>
        <v>121-150</v>
      </c>
    </row>
    <row r="4752" spans="1:5" x14ac:dyDescent="0.25">
      <c r="A4752">
        <v>109125800</v>
      </c>
      <c r="B4752" s="28">
        <v>4631.8599999999997</v>
      </c>
      <c r="C4752">
        <v>90</v>
      </c>
      <c r="D4752" t="s">
        <v>39</v>
      </c>
      <c r="E4752" t="str">
        <f t="shared" si="74"/>
        <v>90-120</v>
      </c>
    </row>
    <row r="4753" spans="1:5" x14ac:dyDescent="0.25">
      <c r="A4753">
        <v>109131832</v>
      </c>
      <c r="B4753" s="28">
        <v>12677.49</v>
      </c>
      <c r="C4753">
        <v>122</v>
      </c>
      <c r="D4753" t="s">
        <v>38</v>
      </c>
      <c r="E4753" t="str">
        <f t="shared" si="74"/>
        <v>121-150</v>
      </c>
    </row>
    <row r="4754" spans="1:5" x14ac:dyDescent="0.25">
      <c r="A4754">
        <v>109132838</v>
      </c>
      <c r="B4754" s="28">
        <v>4451.83</v>
      </c>
      <c r="C4754">
        <v>92</v>
      </c>
      <c r="D4754" t="s">
        <v>38</v>
      </c>
      <c r="E4754" t="str">
        <f t="shared" si="74"/>
        <v>90-120</v>
      </c>
    </row>
    <row r="4755" spans="1:5" x14ac:dyDescent="0.25">
      <c r="A4755">
        <v>109133172</v>
      </c>
      <c r="B4755" s="28">
        <v>5274.83</v>
      </c>
      <c r="C4755">
        <v>118</v>
      </c>
      <c r="D4755" t="s">
        <v>38</v>
      </c>
      <c r="E4755" t="str">
        <f t="shared" si="74"/>
        <v>90-120</v>
      </c>
    </row>
    <row r="4756" spans="1:5" x14ac:dyDescent="0.25">
      <c r="A4756">
        <v>109137812</v>
      </c>
      <c r="B4756" s="28">
        <v>8119.28</v>
      </c>
      <c r="C4756">
        <v>90</v>
      </c>
      <c r="D4756" t="s">
        <v>39</v>
      </c>
      <c r="E4756" t="str">
        <f t="shared" si="74"/>
        <v>90-120</v>
      </c>
    </row>
    <row r="4757" spans="1:5" x14ac:dyDescent="0.25">
      <c r="A4757">
        <v>109145528</v>
      </c>
      <c r="B4757" s="28">
        <v>4599.59</v>
      </c>
      <c r="C4757">
        <v>121</v>
      </c>
      <c r="D4757" t="s">
        <v>38</v>
      </c>
      <c r="E4757" t="str">
        <f t="shared" si="74"/>
        <v>121-150</v>
      </c>
    </row>
    <row r="4758" spans="1:5" x14ac:dyDescent="0.25">
      <c r="A4758">
        <v>109148802</v>
      </c>
      <c r="B4758" s="28">
        <v>6689.02</v>
      </c>
      <c r="C4758">
        <v>113</v>
      </c>
      <c r="D4758" t="s">
        <v>40</v>
      </c>
      <c r="E4758" t="str">
        <f t="shared" si="74"/>
        <v>90-120</v>
      </c>
    </row>
    <row r="4759" spans="1:5" x14ac:dyDescent="0.25">
      <c r="A4759">
        <v>109159360</v>
      </c>
      <c r="B4759" s="28">
        <v>2129.64</v>
      </c>
      <c r="C4759">
        <v>148</v>
      </c>
      <c r="D4759" t="s">
        <v>38</v>
      </c>
      <c r="E4759" t="str">
        <f t="shared" si="74"/>
        <v>121-150</v>
      </c>
    </row>
    <row r="4760" spans="1:5" x14ac:dyDescent="0.25">
      <c r="A4760">
        <v>109164286</v>
      </c>
      <c r="B4760" s="28">
        <v>2624.47</v>
      </c>
      <c r="C4760">
        <v>122</v>
      </c>
      <c r="D4760" t="s">
        <v>38</v>
      </c>
      <c r="E4760" t="str">
        <f t="shared" si="74"/>
        <v>121-150</v>
      </c>
    </row>
    <row r="4761" spans="1:5" x14ac:dyDescent="0.25">
      <c r="A4761">
        <v>109167790</v>
      </c>
      <c r="B4761" s="28">
        <v>3846.19</v>
      </c>
      <c r="C4761">
        <v>141</v>
      </c>
      <c r="D4761" t="s">
        <v>39</v>
      </c>
      <c r="E4761" t="str">
        <f t="shared" si="74"/>
        <v>121-150</v>
      </c>
    </row>
    <row r="4762" spans="1:5" x14ac:dyDescent="0.25">
      <c r="A4762">
        <v>109168122</v>
      </c>
      <c r="B4762" s="28">
        <v>8293.52</v>
      </c>
      <c r="C4762">
        <v>116</v>
      </c>
      <c r="D4762" t="s">
        <v>38</v>
      </c>
      <c r="E4762" t="str">
        <f t="shared" si="74"/>
        <v>90-120</v>
      </c>
    </row>
    <row r="4763" spans="1:5" x14ac:dyDescent="0.25">
      <c r="A4763">
        <v>109174780</v>
      </c>
      <c r="B4763" s="28">
        <v>9091.77</v>
      </c>
      <c r="C4763">
        <v>148</v>
      </c>
      <c r="D4763" t="s">
        <v>39</v>
      </c>
      <c r="E4763" t="str">
        <f t="shared" si="74"/>
        <v>121-150</v>
      </c>
    </row>
    <row r="4764" spans="1:5" x14ac:dyDescent="0.25">
      <c r="A4764">
        <v>109177448</v>
      </c>
      <c r="B4764" s="28">
        <v>4932.32</v>
      </c>
      <c r="C4764">
        <v>122</v>
      </c>
      <c r="D4764" t="s">
        <v>39</v>
      </c>
      <c r="E4764" t="str">
        <f t="shared" si="74"/>
        <v>121-150</v>
      </c>
    </row>
    <row r="4765" spans="1:5" x14ac:dyDescent="0.25">
      <c r="A4765">
        <v>109179168</v>
      </c>
      <c r="B4765" s="28">
        <v>3980.3</v>
      </c>
      <c r="C4765">
        <v>150</v>
      </c>
      <c r="D4765" t="s">
        <v>40</v>
      </c>
      <c r="E4765" t="str">
        <f t="shared" si="74"/>
        <v>121-150</v>
      </c>
    </row>
    <row r="4766" spans="1:5" x14ac:dyDescent="0.25">
      <c r="A4766">
        <v>109181840</v>
      </c>
      <c r="B4766" s="28">
        <v>2971.72</v>
      </c>
      <c r="C4766">
        <v>143</v>
      </c>
      <c r="D4766" t="s">
        <v>38</v>
      </c>
      <c r="E4766" t="str">
        <f t="shared" si="74"/>
        <v>121-150</v>
      </c>
    </row>
    <row r="4767" spans="1:5" x14ac:dyDescent="0.25">
      <c r="A4767">
        <v>109182286</v>
      </c>
      <c r="B4767" s="28">
        <v>6024.21</v>
      </c>
      <c r="C4767">
        <v>120</v>
      </c>
      <c r="D4767" t="s">
        <v>39</v>
      </c>
      <c r="E4767" t="str">
        <f t="shared" si="74"/>
        <v>90-120</v>
      </c>
    </row>
    <row r="4768" spans="1:5" x14ac:dyDescent="0.25">
      <c r="A4768">
        <v>109188624</v>
      </c>
      <c r="B4768" s="28">
        <v>2782.08</v>
      </c>
      <c r="C4768">
        <v>119</v>
      </c>
      <c r="D4768" t="s">
        <v>39</v>
      </c>
      <c r="E4768" t="str">
        <f t="shared" si="74"/>
        <v>90-120</v>
      </c>
    </row>
    <row r="4769" spans="1:5" x14ac:dyDescent="0.25">
      <c r="A4769">
        <v>109189884</v>
      </c>
      <c r="B4769" s="28">
        <v>5245.03</v>
      </c>
      <c r="C4769">
        <v>91</v>
      </c>
      <c r="D4769" t="s">
        <v>40</v>
      </c>
      <c r="E4769" t="str">
        <f t="shared" si="74"/>
        <v>90-120</v>
      </c>
    </row>
    <row r="4770" spans="1:5" x14ac:dyDescent="0.25">
      <c r="A4770">
        <v>109207456</v>
      </c>
      <c r="B4770" s="28">
        <v>4608.0600000000004</v>
      </c>
      <c r="C4770">
        <v>141</v>
      </c>
      <c r="D4770" t="s">
        <v>39</v>
      </c>
      <c r="E4770" t="str">
        <f t="shared" si="74"/>
        <v>121-150</v>
      </c>
    </row>
    <row r="4771" spans="1:5" x14ac:dyDescent="0.25">
      <c r="A4771">
        <v>109215014</v>
      </c>
      <c r="B4771" s="28">
        <v>1473.55</v>
      </c>
      <c r="C4771">
        <v>105</v>
      </c>
      <c r="D4771" t="s">
        <v>40</v>
      </c>
      <c r="E4771" t="str">
        <f t="shared" si="74"/>
        <v>90-120</v>
      </c>
    </row>
    <row r="4772" spans="1:5" x14ac:dyDescent="0.25">
      <c r="A4772">
        <v>109216516</v>
      </c>
      <c r="B4772" s="28">
        <v>8517.0300000000007</v>
      </c>
      <c r="C4772">
        <v>121</v>
      </c>
      <c r="D4772" t="s">
        <v>39</v>
      </c>
      <c r="E4772" t="str">
        <f t="shared" si="74"/>
        <v>121-150</v>
      </c>
    </row>
    <row r="4773" spans="1:5" x14ac:dyDescent="0.25">
      <c r="A4773">
        <v>109221832</v>
      </c>
      <c r="B4773" s="28">
        <v>3432.32</v>
      </c>
      <c r="C4773">
        <v>148</v>
      </c>
      <c r="D4773" t="s">
        <v>39</v>
      </c>
      <c r="E4773" t="str">
        <f t="shared" si="74"/>
        <v>121-150</v>
      </c>
    </row>
    <row r="4774" spans="1:5" x14ac:dyDescent="0.25">
      <c r="A4774">
        <v>109223474</v>
      </c>
      <c r="B4774" s="28">
        <v>9407.33</v>
      </c>
      <c r="C4774">
        <v>116</v>
      </c>
      <c r="D4774" t="s">
        <v>38</v>
      </c>
      <c r="E4774" t="str">
        <f t="shared" si="74"/>
        <v>90-120</v>
      </c>
    </row>
    <row r="4775" spans="1:5" x14ac:dyDescent="0.25">
      <c r="A4775">
        <v>109246804</v>
      </c>
      <c r="B4775" s="28">
        <v>1130.6199999999999</v>
      </c>
      <c r="C4775">
        <v>150</v>
      </c>
      <c r="D4775" t="s">
        <v>39</v>
      </c>
      <c r="E4775" t="str">
        <f t="shared" si="74"/>
        <v>121-150</v>
      </c>
    </row>
    <row r="4776" spans="1:5" x14ac:dyDescent="0.25">
      <c r="A4776">
        <v>109251478</v>
      </c>
      <c r="B4776" s="28">
        <v>1333</v>
      </c>
      <c r="C4776">
        <v>120</v>
      </c>
      <c r="D4776" t="s">
        <v>39</v>
      </c>
      <c r="E4776" t="str">
        <f t="shared" si="74"/>
        <v>90-120</v>
      </c>
    </row>
    <row r="4777" spans="1:5" x14ac:dyDescent="0.25">
      <c r="A4777">
        <v>109256814</v>
      </c>
      <c r="B4777" s="28">
        <v>2353.9299999999998</v>
      </c>
      <c r="C4777">
        <v>150</v>
      </c>
      <c r="D4777" t="s">
        <v>38</v>
      </c>
      <c r="E4777" t="str">
        <f t="shared" si="74"/>
        <v>121-150</v>
      </c>
    </row>
    <row r="4778" spans="1:5" x14ac:dyDescent="0.25">
      <c r="A4778">
        <v>109257352</v>
      </c>
      <c r="B4778" s="28">
        <v>5182.9399999999996</v>
      </c>
      <c r="C4778">
        <v>150</v>
      </c>
      <c r="D4778" t="s">
        <v>38</v>
      </c>
      <c r="E4778" t="str">
        <f t="shared" si="74"/>
        <v>121-150</v>
      </c>
    </row>
    <row r="4779" spans="1:5" x14ac:dyDescent="0.25">
      <c r="A4779">
        <v>109260228</v>
      </c>
      <c r="B4779" s="28">
        <v>8325.31</v>
      </c>
      <c r="C4779">
        <v>120</v>
      </c>
      <c r="D4779" t="s">
        <v>40</v>
      </c>
      <c r="E4779" t="str">
        <f t="shared" si="74"/>
        <v>90-120</v>
      </c>
    </row>
    <row r="4780" spans="1:5" x14ac:dyDescent="0.25">
      <c r="A4780">
        <v>109260480</v>
      </c>
      <c r="B4780" s="28">
        <v>4750.99</v>
      </c>
      <c r="C4780">
        <v>148</v>
      </c>
      <c r="D4780" t="s">
        <v>39</v>
      </c>
      <c r="E4780" t="str">
        <f t="shared" si="74"/>
        <v>121-150</v>
      </c>
    </row>
    <row r="4781" spans="1:5" x14ac:dyDescent="0.25">
      <c r="A4781">
        <v>109266372</v>
      </c>
      <c r="B4781" s="28">
        <v>8735.3799999999992</v>
      </c>
      <c r="C4781">
        <v>149</v>
      </c>
      <c r="D4781" t="s">
        <v>38</v>
      </c>
      <c r="E4781" t="str">
        <f t="shared" si="74"/>
        <v>121-150</v>
      </c>
    </row>
    <row r="4782" spans="1:5" x14ac:dyDescent="0.25">
      <c r="A4782">
        <v>109268668</v>
      </c>
      <c r="B4782" s="28">
        <v>5502.9</v>
      </c>
      <c r="C4782">
        <v>148</v>
      </c>
      <c r="D4782" t="s">
        <v>38</v>
      </c>
      <c r="E4782" t="str">
        <f t="shared" si="74"/>
        <v>121-150</v>
      </c>
    </row>
    <row r="4783" spans="1:5" x14ac:dyDescent="0.25">
      <c r="A4783">
        <v>109273072</v>
      </c>
      <c r="B4783" s="28">
        <v>5860.51</v>
      </c>
      <c r="C4783">
        <v>150</v>
      </c>
      <c r="D4783" t="s">
        <v>38</v>
      </c>
      <c r="E4783" t="str">
        <f t="shared" si="74"/>
        <v>121-150</v>
      </c>
    </row>
    <row r="4784" spans="1:5" x14ac:dyDescent="0.25">
      <c r="A4784">
        <v>109274230</v>
      </c>
      <c r="B4784" s="28">
        <v>7712.79</v>
      </c>
      <c r="C4784">
        <v>136</v>
      </c>
      <c r="D4784" t="s">
        <v>38</v>
      </c>
      <c r="E4784" t="str">
        <f t="shared" si="74"/>
        <v>121-150</v>
      </c>
    </row>
    <row r="4785" spans="1:5" x14ac:dyDescent="0.25">
      <c r="A4785">
        <v>109286762</v>
      </c>
      <c r="B4785" s="28">
        <v>2980.62</v>
      </c>
      <c r="C4785">
        <v>118</v>
      </c>
      <c r="D4785" t="s">
        <v>38</v>
      </c>
      <c r="E4785" t="str">
        <f t="shared" si="74"/>
        <v>90-120</v>
      </c>
    </row>
    <row r="4786" spans="1:5" x14ac:dyDescent="0.25">
      <c r="A4786">
        <v>109294972</v>
      </c>
      <c r="B4786" s="28">
        <v>3187.7</v>
      </c>
      <c r="C4786">
        <v>119</v>
      </c>
      <c r="D4786" t="s">
        <v>40</v>
      </c>
      <c r="E4786" t="str">
        <f t="shared" si="74"/>
        <v>90-120</v>
      </c>
    </row>
    <row r="4787" spans="1:5" x14ac:dyDescent="0.25">
      <c r="A4787">
        <v>109302324</v>
      </c>
      <c r="B4787" s="28">
        <v>6695.8</v>
      </c>
      <c r="C4787">
        <v>90</v>
      </c>
      <c r="D4787" t="s">
        <v>39</v>
      </c>
      <c r="E4787" t="str">
        <f t="shared" si="74"/>
        <v>90-120</v>
      </c>
    </row>
    <row r="4788" spans="1:5" x14ac:dyDescent="0.25">
      <c r="A4788">
        <v>109305086</v>
      </c>
      <c r="B4788" s="28">
        <v>1778.33</v>
      </c>
      <c r="C4788">
        <v>97</v>
      </c>
      <c r="D4788" t="s">
        <v>40</v>
      </c>
      <c r="E4788" t="str">
        <f t="shared" si="74"/>
        <v>90-120</v>
      </c>
    </row>
    <row r="4789" spans="1:5" x14ac:dyDescent="0.25">
      <c r="A4789">
        <v>109311236</v>
      </c>
      <c r="B4789" s="28">
        <v>2587.62</v>
      </c>
      <c r="C4789">
        <v>150</v>
      </c>
      <c r="D4789" t="s">
        <v>39</v>
      </c>
      <c r="E4789" t="str">
        <f t="shared" si="74"/>
        <v>121-150</v>
      </c>
    </row>
    <row r="4790" spans="1:5" x14ac:dyDescent="0.25">
      <c r="A4790">
        <v>109311374</v>
      </c>
      <c r="B4790" s="28">
        <v>3059.66</v>
      </c>
      <c r="C4790">
        <v>90</v>
      </c>
      <c r="D4790" t="s">
        <v>38</v>
      </c>
      <c r="E4790" t="str">
        <f t="shared" si="74"/>
        <v>90-120</v>
      </c>
    </row>
    <row r="4791" spans="1:5" x14ac:dyDescent="0.25">
      <c r="A4791">
        <v>109317618</v>
      </c>
      <c r="B4791" s="28">
        <v>5662.18</v>
      </c>
      <c r="C4791">
        <v>119</v>
      </c>
      <c r="D4791" t="s">
        <v>38</v>
      </c>
      <c r="E4791" t="str">
        <f t="shared" si="74"/>
        <v>90-120</v>
      </c>
    </row>
    <row r="4792" spans="1:5" x14ac:dyDescent="0.25">
      <c r="A4792">
        <v>109321086</v>
      </c>
      <c r="B4792" s="28">
        <v>2323.52</v>
      </c>
      <c r="C4792">
        <v>96</v>
      </c>
      <c r="D4792" t="s">
        <v>38</v>
      </c>
      <c r="E4792" t="str">
        <f t="shared" si="74"/>
        <v>90-120</v>
      </c>
    </row>
    <row r="4793" spans="1:5" x14ac:dyDescent="0.25">
      <c r="A4793">
        <v>109322504</v>
      </c>
      <c r="B4793" s="28">
        <v>1276.49</v>
      </c>
      <c r="C4793">
        <v>148</v>
      </c>
      <c r="D4793" t="s">
        <v>39</v>
      </c>
      <c r="E4793" t="str">
        <f t="shared" si="74"/>
        <v>121-150</v>
      </c>
    </row>
    <row r="4794" spans="1:5" x14ac:dyDescent="0.25">
      <c r="A4794">
        <v>109322972</v>
      </c>
      <c r="B4794" s="28">
        <v>8998.52</v>
      </c>
      <c r="C4794">
        <v>106</v>
      </c>
      <c r="D4794" t="s">
        <v>40</v>
      </c>
      <c r="E4794" t="str">
        <f t="shared" si="74"/>
        <v>90-120</v>
      </c>
    </row>
    <row r="4795" spans="1:5" x14ac:dyDescent="0.25">
      <c r="A4795">
        <v>109335038</v>
      </c>
      <c r="B4795" s="28">
        <v>4606.5200000000004</v>
      </c>
      <c r="C4795">
        <v>148</v>
      </c>
      <c r="D4795" t="s">
        <v>39</v>
      </c>
      <c r="E4795" t="str">
        <f t="shared" si="74"/>
        <v>121-150</v>
      </c>
    </row>
    <row r="4796" spans="1:5" x14ac:dyDescent="0.25">
      <c r="A4796">
        <v>109343120</v>
      </c>
      <c r="B4796" s="28">
        <v>4450.2299999999996</v>
      </c>
      <c r="C4796">
        <v>92</v>
      </c>
      <c r="D4796" t="s">
        <v>40</v>
      </c>
      <c r="E4796" t="str">
        <f t="shared" si="74"/>
        <v>90-120</v>
      </c>
    </row>
    <row r="4797" spans="1:5" x14ac:dyDescent="0.25">
      <c r="A4797">
        <v>109343682</v>
      </c>
      <c r="B4797" s="28">
        <v>1736.32</v>
      </c>
      <c r="C4797">
        <v>96</v>
      </c>
      <c r="D4797" t="s">
        <v>39</v>
      </c>
      <c r="E4797" t="str">
        <f t="shared" si="74"/>
        <v>90-120</v>
      </c>
    </row>
    <row r="4798" spans="1:5" x14ac:dyDescent="0.25">
      <c r="A4798">
        <v>109344692</v>
      </c>
      <c r="B4798" s="28">
        <v>8567.92</v>
      </c>
      <c r="C4798">
        <v>126</v>
      </c>
      <c r="D4798" t="s">
        <v>39</v>
      </c>
      <c r="E4798" t="str">
        <f t="shared" si="74"/>
        <v>121-150</v>
      </c>
    </row>
    <row r="4799" spans="1:5" x14ac:dyDescent="0.25">
      <c r="A4799">
        <v>109351434</v>
      </c>
      <c r="B4799" s="28">
        <v>5337.03</v>
      </c>
      <c r="C4799">
        <v>122</v>
      </c>
      <c r="D4799" t="s">
        <v>38</v>
      </c>
      <c r="E4799" t="str">
        <f t="shared" si="74"/>
        <v>121-150</v>
      </c>
    </row>
    <row r="4800" spans="1:5" x14ac:dyDescent="0.25">
      <c r="A4800">
        <v>109358630</v>
      </c>
      <c r="B4800" s="28">
        <v>3962.44</v>
      </c>
      <c r="C4800">
        <v>111</v>
      </c>
      <c r="D4800" t="s">
        <v>38</v>
      </c>
      <c r="E4800" t="str">
        <f t="shared" si="74"/>
        <v>90-120</v>
      </c>
    </row>
    <row r="4801" spans="1:5" x14ac:dyDescent="0.25">
      <c r="A4801">
        <v>109358828</v>
      </c>
      <c r="B4801" s="28">
        <v>3282.13</v>
      </c>
      <c r="C4801">
        <v>142</v>
      </c>
      <c r="D4801" t="s">
        <v>39</v>
      </c>
      <c r="E4801" t="str">
        <f t="shared" si="74"/>
        <v>121-150</v>
      </c>
    </row>
    <row r="4802" spans="1:5" x14ac:dyDescent="0.25">
      <c r="A4802">
        <v>109361740</v>
      </c>
      <c r="B4802" s="28">
        <v>1933.48</v>
      </c>
      <c r="C4802">
        <v>141</v>
      </c>
      <c r="D4802" t="s">
        <v>38</v>
      </c>
      <c r="E4802" t="str">
        <f t="shared" si="74"/>
        <v>121-150</v>
      </c>
    </row>
    <row r="4803" spans="1:5" x14ac:dyDescent="0.25">
      <c r="A4803">
        <v>109364426</v>
      </c>
      <c r="B4803" s="28">
        <v>3535.09</v>
      </c>
      <c r="C4803">
        <v>136</v>
      </c>
      <c r="D4803" t="s">
        <v>38</v>
      </c>
      <c r="E4803" t="str">
        <f t="shared" ref="E4803:E4866" si="75">IF(C4803&lt;=120,"90-120","121-150")</f>
        <v>121-150</v>
      </c>
    </row>
    <row r="4804" spans="1:5" x14ac:dyDescent="0.25">
      <c r="A4804">
        <v>109366388</v>
      </c>
      <c r="B4804" s="28">
        <v>6528.9</v>
      </c>
      <c r="C4804">
        <v>120</v>
      </c>
      <c r="D4804" t="s">
        <v>38</v>
      </c>
      <c r="E4804" t="str">
        <f t="shared" si="75"/>
        <v>90-120</v>
      </c>
    </row>
    <row r="4805" spans="1:5" x14ac:dyDescent="0.25">
      <c r="A4805">
        <v>109373928</v>
      </c>
      <c r="B4805" s="28">
        <v>1632.83</v>
      </c>
      <c r="C4805">
        <v>122</v>
      </c>
      <c r="D4805" t="s">
        <v>40</v>
      </c>
      <c r="E4805" t="str">
        <f t="shared" si="75"/>
        <v>121-150</v>
      </c>
    </row>
    <row r="4806" spans="1:5" x14ac:dyDescent="0.25">
      <c r="A4806">
        <v>109376322</v>
      </c>
      <c r="B4806" s="28">
        <v>5164.6000000000004</v>
      </c>
      <c r="C4806">
        <v>97</v>
      </c>
      <c r="D4806" t="s">
        <v>39</v>
      </c>
      <c r="E4806" t="str">
        <f t="shared" si="75"/>
        <v>90-120</v>
      </c>
    </row>
    <row r="4807" spans="1:5" x14ac:dyDescent="0.25">
      <c r="A4807">
        <v>109378992</v>
      </c>
      <c r="B4807" s="28">
        <v>2019.58</v>
      </c>
      <c r="C4807">
        <v>97</v>
      </c>
      <c r="D4807" t="s">
        <v>38</v>
      </c>
      <c r="E4807" t="str">
        <f t="shared" si="75"/>
        <v>90-120</v>
      </c>
    </row>
    <row r="4808" spans="1:5" x14ac:dyDescent="0.25">
      <c r="A4808">
        <v>109384186</v>
      </c>
      <c r="B4808" s="28">
        <v>6799.64</v>
      </c>
      <c r="C4808">
        <v>141</v>
      </c>
      <c r="D4808" t="s">
        <v>39</v>
      </c>
      <c r="E4808" t="str">
        <f t="shared" si="75"/>
        <v>121-150</v>
      </c>
    </row>
    <row r="4809" spans="1:5" x14ac:dyDescent="0.25">
      <c r="A4809">
        <v>109389862</v>
      </c>
      <c r="B4809" s="28">
        <v>2227.59</v>
      </c>
      <c r="C4809">
        <v>92</v>
      </c>
      <c r="D4809" t="s">
        <v>38</v>
      </c>
      <c r="E4809" t="str">
        <f t="shared" si="75"/>
        <v>90-120</v>
      </c>
    </row>
    <row r="4810" spans="1:5" x14ac:dyDescent="0.25">
      <c r="A4810">
        <v>109392276</v>
      </c>
      <c r="B4810" s="28">
        <v>7088.16</v>
      </c>
      <c r="C4810">
        <v>148</v>
      </c>
      <c r="D4810" t="s">
        <v>39</v>
      </c>
      <c r="E4810" t="str">
        <f t="shared" si="75"/>
        <v>121-150</v>
      </c>
    </row>
    <row r="4811" spans="1:5" x14ac:dyDescent="0.25">
      <c r="A4811">
        <v>109394890</v>
      </c>
      <c r="B4811" s="28">
        <v>2536.88</v>
      </c>
      <c r="C4811">
        <v>90</v>
      </c>
      <c r="D4811" t="s">
        <v>38</v>
      </c>
      <c r="E4811" t="str">
        <f t="shared" si="75"/>
        <v>90-120</v>
      </c>
    </row>
    <row r="4812" spans="1:5" x14ac:dyDescent="0.25">
      <c r="A4812">
        <v>109397096</v>
      </c>
      <c r="B4812" s="28">
        <v>7348.4</v>
      </c>
      <c r="C4812">
        <v>90</v>
      </c>
      <c r="D4812" t="s">
        <v>39</v>
      </c>
      <c r="E4812" t="str">
        <f t="shared" si="75"/>
        <v>90-120</v>
      </c>
    </row>
    <row r="4813" spans="1:5" x14ac:dyDescent="0.25">
      <c r="A4813">
        <v>109401578</v>
      </c>
      <c r="B4813" s="28">
        <v>6083.01</v>
      </c>
      <c r="C4813">
        <v>150</v>
      </c>
      <c r="D4813" t="s">
        <v>40</v>
      </c>
      <c r="E4813" t="str">
        <f t="shared" si="75"/>
        <v>121-150</v>
      </c>
    </row>
    <row r="4814" spans="1:5" x14ac:dyDescent="0.25">
      <c r="A4814">
        <v>109401642</v>
      </c>
      <c r="B4814" s="28">
        <v>10951.2</v>
      </c>
      <c r="C4814">
        <v>111</v>
      </c>
      <c r="D4814" t="s">
        <v>39</v>
      </c>
      <c r="E4814" t="str">
        <f t="shared" si="75"/>
        <v>90-120</v>
      </c>
    </row>
    <row r="4815" spans="1:5" x14ac:dyDescent="0.25">
      <c r="A4815">
        <v>109405588</v>
      </c>
      <c r="B4815" s="28">
        <v>1583.1</v>
      </c>
      <c r="C4815">
        <v>92</v>
      </c>
      <c r="D4815" t="s">
        <v>38</v>
      </c>
      <c r="E4815" t="str">
        <f t="shared" si="75"/>
        <v>90-120</v>
      </c>
    </row>
    <row r="4816" spans="1:5" x14ac:dyDescent="0.25">
      <c r="A4816">
        <v>109406486</v>
      </c>
      <c r="B4816" s="28">
        <v>4987.92</v>
      </c>
      <c r="C4816">
        <v>141</v>
      </c>
      <c r="D4816" t="s">
        <v>40</v>
      </c>
      <c r="E4816" t="str">
        <f t="shared" si="75"/>
        <v>121-150</v>
      </c>
    </row>
    <row r="4817" spans="1:5" x14ac:dyDescent="0.25">
      <c r="A4817">
        <v>109406574</v>
      </c>
      <c r="B4817" s="28">
        <v>12651.47</v>
      </c>
      <c r="C4817">
        <v>91</v>
      </c>
      <c r="D4817" t="s">
        <v>39</v>
      </c>
      <c r="E4817" t="str">
        <f t="shared" si="75"/>
        <v>90-120</v>
      </c>
    </row>
    <row r="4818" spans="1:5" x14ac:dyDescent="0.25">
      <c r="A4818">
        <v>109412042</v>
      </c>
      <c r="B4818" s="28">
        <v>1671.29</v>
      </c>
      <c r="C4818">
        <v>92</v>
      </c>
      <c r="D4818" t="s">
        <v>38</v>
      </c>
      <c r="E4818" t="str">
        <f t="shared" si="75"/>
        <v>90-120</v>
      </c>
    </row>
    <row r="4819" spans="1:5" x14ac:dyDescent="0.25">
      <c r="A4819">
        <v>109417950</v>
      </c>
      <c r="B4819" s="28">
        <v>1246.8</v>
      </c>
      <c r="C4819">
        <v>141</v>
      </c>
      <c r="D4819" t="s">
        <v>38</v>
      </c>
      <c r="E4819" t="str">
        <f t="shared" si="75"/>
        <v>121-150</v>
      </c>
    </row>
    <row r="4820" spans="1:5" x14ac:dyDescent="0.25">
      <c r="A4820">
        <v>109425542</v>
      </c>
      <c r="B4820" s="28">
        <v>9193.67</v>
      </c>
      <c r="C4820">
        <v>127</v>
      </c>
      <c r="D4820" t="s">
        <v>38</v>
      </c>
      <c r="E4820" t="str">
        <f t="shared" si="75"/>
        <v>121-150</v>
      </c>
    </row>
    <row r="4821" spans="1:5" x14ac:dyDescent="0.25">
      <c r="A4821">
        <v>109436782</v>
      </c>
      <c r="B4821" s="28">
        <v>1143.83</v>
      </c>
      <c r="C4821">
        <v>149</v>
      </c>
      <c r="D4821" t="s">
        <v>39</v>
      </c>
      <c r="E4821" t="str">
        <f t="shared" si="75"/>
        <v>121-150</v>
      </c>
    </row>
    <row r="4822" spans="1:5" x14ac:dyDescent="0.25">
      <c r="A4822">
        <v>109446298</v>
      </c>
      <c r="B4822" s="28">
        <v>5911.28</v>
      </c>
      <c r="C4822">
        <v>150</v>
      </c>
      <c r="D4822" t="s">
        <v>40</v>
      </c>
      <c r="E4822" t="str">
        <f t="shared" si="75"/>
        <v>121-150</v>
      </c>
    </row>
    <row r="4823" spans="1:5" x14ac:dyDescent="0.25">
      <c r="A4823">
        <v>109446786</v>
      </c>
      <c r="B4823" s="28">
        <v>2951.46</v>
      </c>
      <c r="C4823">
        <v>92</v>
      </c>
      <c r="D4823" t="s">
        <v>38</v>
      </c>
      <c r="E4823" t="str">
        <f t="shared" si="75"/>
        <v>90-120</v>
      </c>
    </row>
    <row r="4824" spans="1:5" x14ac:dyDescent="0.25">
      <c r="A4824">
        <v>109452908</v>
      </c>
      <c r="B4824" s="28">
        <v>9191.7999999999993</v>
      </c>
      <c r="C4824">
        <v>106</v>
      </c>
      <c r="D4824" t="s">
        <v>39</v>
      </c>
      <c r="E4824" t="str">
        <f t="shared" si="75"/>
        <v>90-120</v>
      </c>
    </row>
    <row r="4825" spans="1:5" x14ac:dyDescent="0.25">
      <c r="A4825">
        <v>109455442</v>
      </c>
      <c r="B4825" s="28">
        <v>5444.33</v>
      </c>
      <c r="C4825">
        <v>147</v>
      </c>
      <c r="D4825" t="s">
        <v>38</v>
      </c>
      <c r="E4825" t="str">
        <f t="shared" si="75"/>
        <v>121-150</v>
      </c>
    </row>
    <row r="4826" spans="1:5" x14ac:dyDescent="0.25">
      <c r="A4826">
        <v>109456554</v>
      </c>
      <c r="B4826" s="28">
        <v>4865.8599999999997</v>
      </c>
      <c r="C4826">
        <v>150</v>
      </c>
      <c r="D4826" t="s">
        <v>38</v>
      </c>
      <c r="E4826" t="str">
        <f t="shared" si="75"/>
        <v>121-150</v>
      </c>
    </row>
    <row r="4827" spans="1:5" x14ac:dyDescent="0.25">
      <c r="A4827">
        <v>109458906</v>
      </c>
      <c r="B4827" s="28">
        <v>8330.82</v>
      </c>
      <c r="C4827">
        <v>149</v>
      </c>
      <c r="D4827" t="s">
        <v>39</v>
      </c>
      <c r="E4827" t="str">
        <f t="shared" si="75"/>
        <v>121-150</v>
      </c>
    </row>
    <row r="4828" spans="1:5" x14ac:dyDescent="0.25">
      <c r="A4828">
        <v>109461148</v>
      </c>
      <c r="B4828" s="28">
        <v>2876.98</v>
      </c>
      <c r="C4828">
        <v>91</v>
      </c>
      <c r="D4828" t="s">
        <v>38</v>
      </c>
      <c r="E4828" t="str">
        <f t="shared" si="75"/>
        <v>90-120</v>
      </c>
    </row>
    <row r="4829" spans="1:5" x14ac:dyDescent="0.25">
      <c r="A4829">
        <v>109464896</v>
      </c>
      <c r="B4829" s="28">
        <v>4451.88</v>
      </c>
      <c r="C4829">
        <v>120</v>
      </c>
      <c r="D4829" t="s">
        <v>38</v>
      </c>
      <c r="E4829" t="str">
        <f t="shared" si="75"/>
        <v>90-120</v>
      </c>
    </row>
    <row r="4830" spans="1:5" x14ac:dyDescent="0.25">
      <c r="A4830">
        <v>109465856</v>
      </c>
      <c r="B4830" s="28">
        <v>6526.41</v>
      </c>
      <c r="C4830">
        <v>119</v>
      </c>
      <c r="D4830" t="s">
        <v>39</v>
      </c>
      <c r="E4830" t="str">
        <f t="shared" si="75"/>
        <v>90-120</v>
      </c>
    </row>
    <row r="4831" spans="1:5" x14ac:dyDescent="0.25">
      <c r="A4831">
        <v>109466566</v>
      </c>
      <c r="B4831" s="28">
        <v>1606.46</v>
      </c>
      <c r="C4831">
        <v>118</v>
      </c>
      <c r="D4831" t="s">
        <v>38</v>
      </c>
      <c r="E4831" t="str">
        <f t="shared" si="75"/>
        <v>90-120</v>
      </c>
    </row>
    <row r="4832" spans="1:5" x14ac:dyDescent="0.25">
      <c r="A4832">
        <v>109469360</v>
      </c>
      <c r="B4832" s="28">
        <v>1877</v>
      </c>
      <c r="C4832">
        <v>148</v>
      </c>
      <c r="D4832" t="s">
        <v>38</v>
      </c>
      <c r="E4832" t="str">
        <f t="shared" si="75"/>
        <v>121-150</v>
      </c>
    </row>
    <row r="4833" spans="1:5" x14ac:dyDescent="0.25">
      <c r="A4833">
        <v>109474730</v>
      </c>
      <c r="B4833" s="28">
        <v>7643.82</v>
      </c>
      <c r="C4833">
        <v>116</v>
      </c>
      <c r="D4833" t="s">
        <v>39</v>
      </c>
      <c r="E4833" t="str">
        <f t="shared" si="75"/>
        <v>90-120</v>
      </c>
    </row>
    <row r="4834" spans="1:5" x14ac:dyDescent="0.25">
      <c r="A4834">
        <v>109484028</v>
      </c>
      <c r="B4834" s="28">
        <v>6927.35</v>
      </c>
      <c r="C4834">
        <v>118</v>
      </c>
      <c r="D4834" t="s">
        <v>39</v>
      </c>
      <c r="E4834" t="str">
        <f t="shared" si="75"/>
        <v>90-120</v>
      </c>
    </row>
    <row r="4835" spans="1:5" x14ac:dyDescent="0.25">
      <c r="A4835">
        <v>109486616</v>
      </c>
      <c r="B4835" s="28">
        <v>1159.0899999999999</v>
      </c>
      <c r="C4835">
        <v>122</v>
      </c>
      <c r="D4835" t="s">
        <v>40</v>
      </c>
      <c r="E4835" t="str">
        <f t="shared" si="75"/>
        <v>121-150</v>
      </c>
    </row>
    <row r="4836" spans="1:5" x14ac:dyDescent="0.25">
      <c r="A4836">
        <v>109488172</v>
      </c>
      <c r="B4836" s="28">
        <v>7458.25</v>
      </c>
      <c r="C4836">
        <v>118</v>
      </c>
      <c r="D4836" t="s">
        <v>38</v>
      </c>
      <c r="E4836" t="str">
        <f t="shared" si="75"/>
        <v>90-120</v>
      </c>
    </row>
    <row r="4837" spans="1:5" x14ac:dyDescent="0.25">
      <c r="A4837">
        <v>109491484</v>
      </c>
      <c r="B4837" s="28">
        <v>4085.29</v>
      </c>
      <c r="C4837">
        <v>90</v>
      </c>
      <c r="D4837" t="s">
        <v>39</v>
      </c>
      <c r="E4837" t="str">
        <f t="shared" si="75"/>
        <v>90-120</v>
      </c>
    </row>
    <row r="4838" spans="1:5" x14ac:dyDescent="0.25">
      <c r="A4838">
        <v>109494978</v>
      </c>
      <c r="B4838" s="28">
        <v>3179.23</v>
      </c>
      <c r="C4838">
        <v>150</v>
      </c>
      <c r="D4838" t="s">
        <v>38</v>
      </c>
      <c r="E4838" t="str">
        <f t="shared" si="75"/>
        <v>121-150</v>
      </c>
    </row>
    <row r="4839" spans="1:5" x14ac:dyDescent="0.25">
      <c r="A4839">
        <v>109499550</v>
      </c>
      <c r="B4839" s="28">
        <v>2331.39</v>
      </c>
      <c r="C4839">
        <v>90</v>
      </c>
      <c r="D4839" t="s">
        <v>40</v>
      </c>
      <c r="E4839" t="str">
        <f t="shared" si="75"/>
        <v>90-120</v>
      </c>
    </row>
    <row r="4840" spans="1:5" x14ac:dyDescent="0.25">
      <c r="A4840">
        <v>109500924</v>
      </c>
      <c r="B4840" s="28">
        <v>2222.6</v>
      </c>
      <c r="C4840">
        <v>113</v>
      </c>
      <c r="D4840" t="s">
        <v>40</v>
      </c>
      <c r="E4840" t="str">
        <f t="shared" si="75"/>
        <v>90-120</v>
      </c>
    </row>
    <row r="4841" spans="1:5" x14ac:dyDescent="0.25">
      <c r="A4841">
        <v>109510356</v>
      </c>
      <c r="B4841" s="28">
        <v>5206.37</v>
      </c>
      <c r="C4841">
        <v>91</v>
      </c>
      <c r="D4841" t="s">
        <v>39</v>
      </c>
      <c r="E4841" t="str">
        <f t="shared" si="75"/>
        <v>90-120</v>
      </c>
    </row>
    <row r="4842" spans="1:5" x14ac:dyDescent="0.25">
      <c r="A4842">
        <v>109518110</v>
      </c>
      <c r="B4842" s="28">
        <v>5769.43</v>
      </c>
      <c r="C4842">
        <v>90</v>
      </c>
      <c r="D4842" t="s">
        <v>38</v>
      </c>
      <c r="E4842" t="str">
        <f t="shared" si="75"/>
        <v>90-120</v>
      </c>
    </row>
    <row r="4843" spans="1:5" x14ac:dyDescent="0.25">
      <c r="A4843">
        <v>109519106</v>
      </c>
      <c r="B4843" s="28">
        <v>5343.92</v>
      </c>
      <c r="C4843">
        <v>122</v>
      </c>
      <c r="D4843" t="s">
        <v>39</v>
      </c>
      <c r="E4843" t="str">
        <f t="shared" si="75"/>
        <v>121-150</v>
      </c>
    </row>
    <row r="4844" spans="1:5" x14ac:dyDescent="0.25">
      <c r="A4844">
        <v>109532530</v>
      </c>
      <c r="B4844" s="28">
        <v>3098.27</v>
      </c>
      <c r="C4844">
        <v>92</v>
      </c>
      <c r="D4844" t="s">
        <v>39</v>
      </c>
      <c r="E4844" t="str">
        <f t="shared" si="75"/>
        <v>90-120</v>
      </c>
    </row>
    <row r="4845" spans="1:5" x14ac:dyDescent="0.25">
      <c r="A4845">
        <v>109535274</v>
      </c>
      <c r="B4845" s="28">
        <v>5946.73</v>
      </c>
      <c r="C4845">
        <v>150</v>
      </c>
      <c r="D4845" t="s">
        <v>38</v>
      </c>
      <c r="E4845" t="str">
        <f t="shared" si="75"/>
        <v>121-150</v>
      </c>
    </row>
    <row r="4846" spans="1:5" x14ac:dyDescent="0.25">
      <c r="A4846">
        <v>109542356</v>
      </c>
      <c r="B4846" s="28">
        <v>7940.05</v>
      </c>
      <c r="C4846">
        <v>141</v>
      </c>
      <c r="D4846" t="s">
        <v>39</v>
      </c>
      <c r="E4846" t="str">
        <f t="shared" si="75"/>
        <v>121-150</v>
      </c>
    </row>
    <row r="4847" spans="1:5" x14ac:dyDescent="0.25">
      <c r="A4847">
        <v>109547954</v>
      </c>
      <c r="B4847" s="28">
        <v>4068.13</v>
      </c>
      <c r="C4847">
        <v>146</v>
      </c>
      <c r="D4847" t="s">
        <v>39</v>
      </c>
      <c r="E4847" t="str">
        <f t="shared" si="75"/>
        <v>121-150</v>
      </c>
    </row>
    <row r="4848" spans="1:5" x14ac:dyDescent="0.25">
      <c r="A4848">
        <v>109560530</v>
      </c>
      <c r="B4848" s="28">
        <v>10224.6</v>
      </c>
      <c r="C4848">
        <v>119</v>
      </c>
      <c r="D4848" t="s">
        <v>39</v>
      </c>
      <c r="E4848" t="str">
        <f t="shared" si="75"/>
        <v>90-120</v>
      </c>
    </row>
    <row r="4849" spans="1:5" x14ac:dyDescent="0.25">
      <c r="A4849">
        <v>109561202</v>
      </c>
      <c r="B4849" s="28">
        <v>4576.16</v>
      </c>
      <c r="C4849">
        <v>150</v>
      </c>
      <c r="D4849" t="s">
        <v>39</v>
      </c>
      <c r="E4849" t="str">
        <f t="shared" si="75"/>
        <v>121-150</v>
      </c>
    </row>
    <row r="4850" spans="1:5" x14ac:dyDescent="0.25">
      <c r="A4850">
        <v>109572436</v>
      </c>
      <c r="B4850" s="28">
        <v>4887.34</v>
      </c>
      <c r="C4850">
        <v>90</v>
      </c>
      <c r="D4850" t="s">
        <v>38</v>
      </c>
      <c r="E4850" t="str">
        <f t="shared" si="75"/>
        <v>90-120</v>
      </c>
    </row>
    <row r="4851" spans="1:5" x14ac:dyDescent="0.25">
      <c r="A4851">
        <v>109578574</v>
      </c>
      <c r="B4851" s="28">
        <v>4546.95</v>
      </c>
      <c r="C4851">
        <v>150</v>
      </c>
      <c r="D4851" t="s">
        <v>39</v>
      </c>
      <c r="E4851" t="str">
        <f t="shared" si="75"/>
        <v>121-150</v>
      </c>
    </row>
    <row r="4852" spans="1:5" x14ac:dyDescent="0.25">
      <c r="A4852">
        <v>109586206</v>
      </c>
      <c r="B4852" s="28">
        <v>4975.6499999999996</v>
      </c>
      <c r="C4852">
        <v>136</v>
      </c>
      <c r="D4852" t="s">
        <v>39</v>
      </c>
      <c r="E4852" t="str">
        <f t="shared" si="75"/>
        <v>121-150</v>
      </c>
    </row>
    <row r="4853" spans="1:5" x14ac:dyDescent="0.25">
      <c r="A4853">
        <v>109593180</v>
      </c>
      <c r="B4853" s="28">
        <v>3175.65</v>
      </c>
      <c r="C4853">
        <v>90</v>
      </c>
      <c r="D4853" t="s">
        <v>39</v>
      </c>
      <c r="E4853" t="str">
        <f t="shared" si="75"/>
        <v>90-120</v>
      </c>
    </row>
    <row r="4854" spans="1:5" x14ac:dyDescent="0.25">
      <c r="A4854">
        <v>109599250</v>
      </c>
      <c r="B4854" s="28">
        <v>7543.77</v>
      </c>
      <c r="C4854">
        <v>118</v>
      </c>
      <c r="D4854" t="s">
        <v>38</v>
      </c>
      <c r="E4854" t="str">
        <f t="shared" si="75"/>
        <v>90-120</v>
      </c>
    </row>
    <row r="4855" spans="1:5" x14ac:dyDescent="0.25">
      <c r="A4855">
        <v>109607750</v>
      </c>
      <c r="B4855" s="28">
        <v>1234.3399999999999</v>
      </c>
      <c r="C4855">
        <v>113</v>
      </c>
      <c r="D4855" t="s">
        <v>38</v>
      </c>
      <c r="E4855" t="str">
        <f t="shared" si="75"/>
        <v>90-120</v>
      </c>
    </row>
    <row r="4856" spans="1:5" x14ac:dyDescent="0.25">
      <c r="A4856">
        <v>109611142</v>
      </c>
      <c r="B4856" s="28">
        <v>5424.06</v>
      </c>
      <c r="C4856">
        <v>150</v>
      </c>
      <c r="D4856" t="s">
        <v>39</v>
      </c>
      <c r="E4856" t="str">
        <f t="shared" si="75"/>
        <v>121-150</v>
      </c>
    </row>
    <row r="4857" spans="1:5" x14ac:dyDescent="0.25">
      <c r="A4857">
        <v>109611576</v>
      </c>
      <c r="B4857" s="28">
        <v>1249.1300000000001</v>
      </c>
      <c r="C4857">
        <v>148</v>
      </c>
      <c r="D4857" t="s">
        <v>40</v>
      </c>
      <c r="E4857" t="str">
        <f t="shared" si="75"/>
        <v>121-150</v>
      </c>
    </row>
    <row r="4858" spans="1:5" x14ac:dyDescent="0.25">
      <c r="A4858">
        <v>109619946</v>
      </c>
      <c r="B4858" s="28">
        <v>3971.29</v>
      </c>
      <c r="C4858">
        <v>141</v>
      </c>
      <c r="D4858" t="s">
        <v>38</v>
      </c>
      <c r="E4858" t="str">
        <f t="shared" si="75"/>
        <v>121-150</v>
      </c>
    </row>
    <row r="4859" spans="1:5" x14ac:dyDescent="0.25">
      <c r="A4859">
        <v>109639762</v>
      </c>
      <c r="B4859" s="28">
        <v>5187.51</v>
      </c>
      <c r="C4859">
        <v>90</v>
      </c>
      <c r="D4859" t="s">
        <v>38</v>
      </c>
      <c r="E4859" t="str">
        <f t="shared" si="75"/>
        <v>90-120</v>
      </c>
    </row>
    <row r="4860" spans="1:5" x14ac:dyDescent="0.25">
      <c r="A4860">
        <v>109646002</v>
      </c>
      <c r="B4860" s="28">
        <v>9026.4699999999993</v>
      </c>
      <c r="C4860">
        <v>150</v>
      </c>
      <c r="D4860" t="s">
        <v>39</v>
      </c>
      <c r="E4860" t="str">
        <f t="shared" si="75"/>
        <v>121-150</v>
      </c>
    </row>
    <row r="4861" spans="1:5" x14ac:dyDescent="0.25">
      <c r="A4861">
        <v>109650874</v>
      </c>
      <c r="B4861" s="28">
        <v>5724.09</v>
      </c>
      <c r="C4861">
        <v>136</v>
      </c>
      <c r="D4861" t="s">
        <v>39</v>
      </c>
      <c r="E4861" t="str">
        <f t="shared" si="75"/>
        <v>121-150</v>
      </c>
    </row>
    <row r="4862" spans="1:5" x14ac:dyDescent="0.25">
      <c r="A4862">
        <v>109651132</v>
      </c>
      <c r="B4862" s="28">
        <v>1004.87</v>
      </c>
      <c r="C4862">
        <v>136</v>
      </c>
      <c r="D4862" t="s">
        <v>39</v>
      </c>
      <c r="E4862" t="str">
        <f t="shared" si="75"/>
        <v>121-150</v>
      </c>
    </row>
    <row r="4863" spans="1:5" x14ac:dyDescent="0.25">
      <c r="A4863">
        <v>109654298</v>
      </c>
      <c r="B4863" s="28">
        <v>2087.12</v>
      </c>
      <c r="C4863">
        <v>150</v>
      </c>
      <c r="D4863" t="s">
        <v>39</v>
      </c>
      <c r="E4863" t="str">
        <f t="shared" si="75"/>
        <v>121-150</v>
      </c>
    </row>
    <row r="4864" spans="1:5" x14ac:dyDescent="0.25">
      <c r="A4864">
        <v>109664482</v>
      </c>
      <c r="B4864" s="28">
        <v>1168.18</v>
      </c>
      <c r="C4864">
        <v>149</v>
      </c>
      <c r="D4864" t="s">
        <v>39</v>
      </c>
      <c r="E4864" t="str">
        <f t="shared" si="75"/>
        <v>121-150</v>
      </c>
    </row>
    <row r="4865" spans="1:5" x14ac:dyDescent="0.25">
      <c r="A4865">
        <v>109667640</v>
      </c>
      <c r="B4865" s="28">
        <v>1471.02</v>
      </c>
      <c r="C4865">
        <v>149</v>
      </c>
      <c r="D4865" t="s">
        <v>40</v>
      </c>
      <c r="E4865" t="str">
        <f t="shared" si="75"/>
        <v>121-150</v>
      </c>
    </row>
    <row r="4866" spans="1:5" x14ac:dyDescent="0.25">
      <c r="A4866">
        <v>109670242</v>
      </c>
      <c r="B4866" s="28">
        <v>1568.7</v>
      </c>
      <c r="C4866">
        <v>120</v>
      </c>
      <c r="D4866" t="s">
        <v>38</v>
      </c>
      <c r="E4866" t="str">
        <f t="shared" si="75"/>
        <v>90-120</v>
      </c>
    </row>
    <row r="4867" spans="1:5" x14ac:dyDescent="0.25">
      <c r="A4867">
        <v>109675968</v>
      </c>
      <c r="B4867" s="28">
        <v>4575.59</v>
      </c>
      <c r="C4867">
        <v>111</v>
      </c>
      <c r="D4867" t="s">
        <v>39</v>
      </c>
      <c r="E4867" t="str">
        <f t="shared" ref="E4867:E4930" si="76">IF(C4867&lt;=120,"90-120","121-150")</f>
        <v>90-120</v>
      </c>
    </row>
    <row r="4868" spans="1:5" x14ac:dyDescent="0.25">
      <c r="A4868">
        <v>109678306</v>
      </c>
      <c r="B4868" s="28">
        <v>4552.0200000000004</v>
      </c>
      <c r="C4868">
        <v>127</v>
      </c>
      <c r="D4868" t="s">
        <v>38</v>
      </c>
      <c r="E4868" t="str">
        <f t="shared" si="76"/>
        <v>121-150</v>
      </c>
    </row>
    <row r="4869" spans="1:5" x14ac:dyDescent="0.25">
      <c r="A4869">
        <v>109686636</v>
      </c>
      <c r="B4869" s="28">
        <v>1395.43</v>
      </c>
      <c r="C4869">
        <v>96</v>
      </c>
      <c r="D4869" t="s">
        <v>40</v>
      </c>
      <c r="E4869" t="str">
        <f t="shared" si="76"/>
        <v>90-120</v>
      </c>
    </row>
    <row r="4870" spans="1:5" x14ac:dyDescent="0.25">
      <c r="A4870">
        <v>109691496</v>
      </c>
      <c r="B4870" s="28">
        <v>11642.81</v>
      </c>
      <c r="C4870">
        <v>149</v>
      </c>
      <c r="D4870" t="s">
        <v>38</v>
      </c>
      <c r="E4870" t="str">
        <f t="shared" si="76"/>
        <v>121-150</v>
      </c>
    </row>
    <row r="4871" spans="1:5" x14ac:dyDescent="0.25">
      <c r="A4871">
        <v>109695510</v>
      </c>
      <c r="B4871" s="28">
        <v>4481.7299999999996</v>
      </c>
      <c r="C4871">
        <v>106</v>
      </c>
      <c r="D4871" t="s">
        <v>38</v>
      </c>
      <c r="E4871" t="str">
        <f t="shared" si="76"/>
        <v>90-120</v>
      </c>
    </row>
    <row r="4872" spans="1:5" x14ac:dyDescent="0.25">
      <c r="A4872">
        <v>109697974</v>
      </c>
      <c r="B4872" s="28">
        <v>2782.29</v>
      </c>
      <c r="C4872">
        <v>106</v>
      </c>
      <c r="D4872" t="s">
        <v>38</v>
      </c>
      <c r="E4872" t="str">
        <f t="shared" si="76"/>
        <v>90-120</v>
      </c>
    </row>
    <row r="4873" spans="1:5" x14ac:dyDescent="0.25">
      <c r="A4873">
        <v>109701794</v>
      </c>
      <c r="B4873" s="28">
        <v>6603.71</v>
      </c>
      <c r="C4873">
        <v>111</v>
      </c>
      <c r="D4873" t="s">
        <v>40</v>
      </c>
      <c r="E4873" t="str">
        <f t="shared" si="76"/>
        <v>90-120</v>
      </c>
    </row>
    <row r="4874" spans="1:5" x14ac:dyDescent="0.25">
      <c r="A4874">
        <v>109706834</v>
      </c>
      <c r="B4874" s="28">
        <v>3296.28</v>
      </c>
      <c r="C4874">
        <v>92</v>
      </c>
      <c r="D4874" t="s">
        <v>38</v>
      </c>
      <c r="E4874" t="str">
        <f t="shared" si="76"/>
        <v>90-120</v>
      </c>
    </row>
    <row r="4875" spans="1:5" x14ac:dyDescent="0.25">
      <c r="A4875">
        <v>109711226</v>
      </c>
      <c r="B4875" s="28">
        <v>7562.53</v>
      </c>
      <c r="C4875">
        <v>96</v>
      </c>
      <c r="D4875" t="s">
        <v>38</v>
      </c>
      <c r="E4875" t="str">
        <f t="shared" si="76"/>
        <v>90-120</v>
      </c>
    </row>
    <row r="4876" spans="1:5" x14ac:dyDescent="0.25">
      <c r="A4876">
        <v>109711866</v>
      </c>
      <c r="B4876" s="28">
        <v>1472.92</v>
      </c>
      <c r="C4876">
        <v>122</v>
      </c>
      <c r="D4876" t="s">
        <v>39</v>
      </c>
      <c r="E4876" t="str">
        <f t="shared" si="76"/>
        <v>121-150</v>
      </c>
    </row>
    <row r="4877" spans="1:5" x14ac:dyDescent="0.25">
      <c r="A4877">
        <v>109712664</v>
      </c>
      <c r="B4877" s="28">
        <v>14675.34</v>
      </c>
      <c r="C4877">
        <v>149</v>
      </c>
      <c r="D4877" t="s">
        <v>38</v>
      </c>
      <c r="E4877" t="str">
        <f t="shared" si="76"/>
        <v>121-150</v>
      </c>
    </row>
    <row r="4878" spans="1:5" x14ac:dyDescent="0.25">
      <c r="A4878">
        <v>109713844</v>
      </c>
      <c r="B4878" s="28">
        <v>11380.54</v>
      </c>
      <c r="C4878">
        <v>111</v>
      </c>
      <c r="D4878" t="s">
        <v>39</v>
      </c>
      <c r="E4878" t="str">
        <f t="shared" si="76"/>
        <v>90-120</v>
      </c>
    </row>
    <row r="4879" spans="1:5" x14ac:dyDescent="0.25">
      <c r="A4879">
        <v>109716798</v>
      </c>
      <c r="B4879" s="28">
        <v>22751.62</v>
      </c>
      <c r="C4879">
        <v>113</v>
      </c>
      <c r="D4879" t="s">
        <v>39</v>
      </c>
      <c r="E4879" t="str">
        <f t="shared" si="76"/>
        <v>90-120</v>
      </c>
    </row>
    <row r="4880" spans="1:5" x14ac:dyDescent="0.25">
      <c r="A4880">
        <v>109718482</v>
      </c>
      <c r="B4880" s="28">
        <v>5177.88</v>
      </c>
      <c r="C4880">
        <v>122</v>
      </c>
      <c r="D4880" t="s">
        <v>38</v>
      </c>
      <c r="E4880" t="str">
        <f t="shared" si="76"/>
        <v>121-150</v>
      </c>
    </row>
    <row r="4881" spans="1:5" x14ac:dyDescent="0.25">
      <c r="A4881">
        <v>109720222</v>
      </c>
      <c r="B4881" s="28">
        <v>7721.9</v>
      </c>
      <c r="C4881">
        <v>141</v>
      </c>
      <c r="D4881" t="s">
        <v>38</v>
      </c>
      <c r="E4881" t="str">
        <f t="shared" si="76"/>
        <v>121-150</v>
      </c>
    </row>
    <row r="4882" spans="1:5" x14ac:dyDescent="0.25">
      <c r="A4882">
        <v>109721786</v>
      </c>
      <c r="B4882" s="28">
        <v>7886.6</v>
      </c>
      <c r="C4882">
        <v>148</v>
      </c>
      <c r="D4882" t="s">
        <v>40</v>
      </c>
      <c r="E4882" t="str">
        <f t="shared" si="76"/>
        <v>121-150</v>
      </c>
    </row>
    <row r="4883" spans="1:5" x14ac:dyDescent="0.25">
      <c r="A4883">
        <v>109726272</v>
      </c>
      <c r="B4883" s="28">
        <v>1971.22</v>
      </c>
      <c r="C4883">
        <v>111</v>
      </c>
      <c r="D4883" t="s">
        <v>39</v>
      </c>
      <c r="E4883" t="str">
        <f t="shared" si="76"/>
        <v>90-120</v>
      </c>
    </row>
    <row r="4884" spans="1:5" x14ac:dyDescent="0.25">
      <c r="A4884">
        <v>109733892</v>
      </c>
      <c r="B4884" s="28">
        <v>1004.75</v>
      </c>
      <c r="C4884">
        <v>136</v>
      </c>
      <c r="D4884" t="s">
        <v>38</v>
      </c>
      <c r="E4884" t="str">
        <f t="shared" si="76"/>
        <v>121-150</v>
      </c>
    </row>
    <row r="4885" spans="1:5" x14ac:dyDescent="0.25">
      <c r="A4885">
        <v>109745318</v>
      </c>
      <c r="B4885" s="28">
        <v>1632.18</v>
      </c>
      <c r="C4885">
        <v>103</v>
      </c>
      <c r="D4885" t="s">
        <v>38</v>
      </c>
      <c r="E4885" t="str">
        <f t="shared" si="76"/>
        <v>90-120</v>
      </c>
    </row>
    <row r="4886" spans="1:5" x14ac:dyDescent="0.25">
      <c r="A4886">
        <v>109745576</v>
      </c>
      <c r="B4886" s="28">
        <v>6601.89</v>
      </c>
      <c r="C4886">
        <v>121</v>
      </c>
      <c r="D4886" t="s">
        <v>39</v>
      </c>
      <c r="E4886" t="str">
        <f t="shared" si="76"/>
        <v>121-150</v>
      </c>
    </row>
    <row r="4887" spans="1:5" x14ac:dyDescent="0.25">
      <c r="A4887">
        <v>109748194</v>
      </c>
      <c r="B4887" s="28">
        <v>16002.02</v>
      </c>
      <c r="C4887">
        <v>122</v>
      </c>
      <c r="D4887" t="s">
        <v>39</v>
      </c>
      <c r="E4887" t="str">
        <f t="shared" si="76"/>
        <v>121-150</v>
      </c>
    </row>
    <row r="4888" spans="1:5" x14ac:dyDescent="0.25">
      <c r="A4888">
        <v>109753962</v>
      </c>
      <c r="B4888" s="28">
        <v>3851.38</v>
      </c>
      <c r="C4888">
        <v>141</v>
      </c>
      <c r="D4888" t="s">
        <v>40</v>
      </c>
      <c r="E4888" t="str">
        <f t="shared" si="76"/>
        <v>121-150</v>
      </c>
    </row>
    <row r="4889" spans="1:5" x14ac:dyDescent="0.25">
      <c r="A4889">
        <v>109757312</v>
      </c>
      <c r="B4889" s="28">
        <v>5516.36</v>
      </c>
      <c r="C4889">
        <v>141</v>
      </c>
      <c r="D4889" t="s">
        <v>40</v>
      </c>
      <c r="E4889" t="str">
        <f t="shared" si="76"/>
        <v>121-150</v>
      </c>
    </row>
    <row r="4890" spans="1:5" x14ac:dyDescent="0.25">
      <c r="A4890">
        <v>109761568</v>
      </c>
      <c r="B4890" s="28">
        <v>2793.22</v>
      </c>
      <c r="C4890">
        <v>120</v>
      </c>
      <c r="D4890" t="s">
        <v>39</v>
      </c>
      <c r="E4890" t="str">
        <f t="shared" si="76"/>
        <v>90-120</v>
      </c>
    </row>
    <row r="4891" spans="1:5" x14ac:dyDescent="0.25">
      <c r="A4891">
        <v>109764810</v>
      </c>
      <c r="B4891" s="28">
        <v>4907.3500000000004</v>
      </c>
      <c r="C4891">
        <v>150</v>
      </c>
      <c r="D4891" t="s">
        <v>39</v>
      </c>
      <c r="E4891" t="str">
        <f t="shared" si="76"/>
        <v>121-150</v>
      </c>
    </row>
    <row r="4892" spans="1:5" x14ac:dyDescent="0.25">
      <c r="A4892">
        <v>109769398</v>
      </c>
      <c r="B4892" s="28">
        <v>2372.59</v>
      </c>
      <c r="C4892">
        <v>150</v>
      </c>
      <c r="D4892" t="s">
        <v>39</v>
      </c>
      <c r="E4892" t="str">
        <f t="shared" si="76"/>
        <v>121-150</v>
      </c>
    </row>
    <row r="4893" spans="1:5" x14ac:dyDescent="0.25">
      <c r="A4893">
        <v>109775464</v>
      </c>
      <c r="B4893" s="28">
        <v>16048.13</v>
      </c>
      <c r="C4893">
        <v>111</v>
      </c>
      <c r="D4893" t="s">
        <v>38</v>
      </c>
      <c r="E4893" t="str">
        <f t="shared" si="76"/>
        <v>90-120</v>
      </c>
    </row>
    <row r="4894" spans="1:5" x14ac:dyDescent="0.25">
      <c r="A4894">
        <v>109779402</v>
      </c>
      <c r="B4894" s="28">
        <v>1324.18</v>
      </c>
      <c r="C4894">
        <v>120</v>
      </c>
      <c r="D4894" t="s">
        <v>38</v>
      </c>
      <c r="E4894" t="str">
        <f t="shared" si="76"/>
        <v>90-120</v>
      </c>
    </row>
    <row r="4895" spans="1:5" x14ac:dyDescent="0.25">
      <c r="A4895">
        <v>109779582</v>
      </c>
      <c r="B4895" s="28">
        <v>4842.92</v>
      </c>
      <c r="C4895">
        <v>90</v>
      </c>
      <c r="D4895" t="s">
        <v>39</v>
      </c>
      <c r="E4895" t="str">
        <f t="shared" si="76"/>
        <v>90-120</v>
      </c>
    </row>
    <row r="4896" spans="1:5" x14ac:dyDescent="0.25">
      <c r="A4896">
        <v>109780864</v>
      </c>
      <c r="B4896" s="28">
        <v>4222.0600000000004</v>
      </c>
      <c r="C4896">
        <v>92</v>
      </c>
      <c r="D4896" t="s">
        <v>39</v>
      </c>
      <c r="E4896" t="str">
        <f t="shared" si="76"/>
        <v>90-120</v>
      </c>
    </row>
    <row r="4897" spans="1:5" x14ac:dyDescent="0.25">
      <c r="A4897">
        <v>109788856</v>
      </c>
      <c r="B4897" s="28">
        <v>1801.67</v>
      </c>
      <c r="C4897">
        <v>122</v>
      </c>
      <c r="D4897" t="s">
        <v>39</v>
      </c>
      <c r="E4897" t="str">
        <f t="shared" si="76"/>
        <v>121-150</v>
      </c>
    </row>
    <row r="4898" spans="1:5" x14ac:dyDescent="0.25">
      <c r="A4898">
        <v>109790400</v>
      </c>
      <c r="B4898" s="28">
        <v>3612.14</v>
      </c>
      <c r="C4898">
        <v>121</v>
      </c>
      <c r="D4898" t="s">
        <v>38</v>
      </c>
      <c r="E4898" t="str">
        <f t="shared" si="76"/>
        <v>121-150</v>
      </c>
    </row>
    <row r="4899" spans="1:5" x14ac:dyDescent="0.25">
      <c r="A4899">
        <v>109791840</v>
      </c>
      <c r="B4899" s="28">
        <v>4129.07</v>
      </c>
      <c r="C4899">
        <v>122</v>
      </c>
      <c r="D4899" t="s">
        <v>39</v>
      </c>
      <c r="E4899" t="str">
        <f t="shared" si="76"/>
        <v>121-150</v>
      </c>
    </row>
    <row r="4900" spans="1:5" x14ac:dyDescent="0.25">
      <c r="A4900">
        <v>109794120</v>
      </c>
      <c r="B4900" s="28">
        <v>3732.72</v>
      </c>
      <c r="C4900">
        <v>120</v>
      </c>
      <c r="D4900" t="s">
        <v>40</v>
      </c>
      <c r="E4900" t="str">
        <f t="shared" si="76"/>
        <v>90-120</v>
      </c>
    </row>
    <row r="4901" spans="1:5" x14ac:dyDescent="0.25">
      <c r="A4901">
        <v>109796348</v>
      </c>
      <c r="B4901" s="28">
        <v>6726.95</v>
      </c>
      <c r="C4901">
        <v>122</v>
      </c>
      <c r="D4901" t="s">
        <v>39</v>
      </c>
      <c r="E4901" t="str">
        <f t="shared" si="76"/>
        <v>121-150</v>
      </c>
    </row>
    <row r="4902" spans="1:5" x14ac:dyDescent="0.25">
      <c r="A4902">
        <v>109796426</v>
      </c>
      <c r="B4902" s="28">
        <v>6591.13</v>
      </c>
      <c r="C4902">
        <v>149</v>
      </c>
      <c r="D4902" t="s">
        <v>38</v>
      </c>
      <c r="E4902" t="str">
        <f t="shared" si="76"/>
        <v>121-150</v>
      </c>
    </row>
    <row r="4903" spans="1:5" x14ac:dyDescent="0.25">
      <c r="A4903">
        <v>109803672</v>
      </c>
      <c r="B4903" s="28">
        <v>8126.92</v>
      </c>
      <c r="C4903">
        <v>148</v>
      </c>
      <c r="D4903" t="s">
        <v>39</v>
      </c>
      <c r="E4903" t="str">
        <f t="shared" si="76"/>
        <v>121-150</v>
      </c>
    </row>
    <row r="4904" spans="1:5" x14ac:dyDescent="0.25">
      <c r="A4904">
        <v>109808750</v>
      </c>
      <c r="B4904" s="28">
        <v>3917.4</v>
      </c>
      <c r="C4904">
        <v>91</v>
      </c>
      <c r="D4904" t="s">
        <v>38</v>
      </c>
      <c r="E4904" t="str">
        <f t="shared" si="76"/>
        <v>90-120</v>
      </c>
    </row>
    <row r="4905" spans="1:5" x14ac:dyDescent="0.25">
      <c r="A4905">
        <v>109816410</v>
      </c>
      <c r="B4905" s="28">
        <v>10161.84</v>
      </c>
      <c r="C4905">
        <v>148</v>
      </c>
      <c r="D4905" t="s">
        <v>39</v>
      </c>
      <c r="E4905" t="str">
        <f t="shared" si="76"/>
        <v>121-150</v>
      </c>
    </row>
    <row r="4906" spans="1:5" x14ac:dyDescent="0.25">
      <c r="A4906">
        <v>109819116</v>
      </c>
      <c r="B4906" s="28">
        <v>5928.82</v>
      </c>
      <c r="C4906">
        <v>149</v>
      </c>
      <c r="D4906" t="s">
        <v>40</v>
      </c>
      <c r="E4906" t="str">
        <f t="shared" si="76"/>
        <v>121-150</v>
      </c>
    </row>
    <row r="4907" spans="1:5" x14ac:dyDescent="0.25">
      <c r="A4907">
        <v>109820426</v>
      </c>
      <c r="B4907" s="28">
        <v>9090.27</v>
      </c>
      <c r="C4907">
        <v>106</v>
      </c>
      <c r="D4907" t="s">
        <v>38</v>
      </c>
      <c r="E4907" t="str">
        <f t="shared" si="76"/>
        <v>90-120</v>
      </c>
    </row>
    <row r="4908" spans="1:5" x14ac:dyDescent="0.25">
      <c r="A4908">
        <v>109822008</v>
      </c>
      <c r="B4908" s="28">
        <v>5982.57</v>
      </c>
      <c r="C4908">
        <v>150</v>
      </c>
      <c r="D4908" t="s">
        <v>38</v>
      </c>
      <c r="E4908" t="str">
        <f t="shared" si="76"/>
        <v>121-150</v>
      </c>
    </row>
    <row r="4909" spans="1:5" x14ac:dyDescent="0.25">
      <c r="A4909">
        <v>109823678</v>
      </c>
      <c r="B4909" s="28">
        <v>6931.06</v>
      </c>
      <c r="C4909">
        <v>141</v>
      </c>
      <c r="D4909" t="s">
        <v>38</v>
      </c>
      <c r="E4909" t="str">
        <f t="shared" si="76"/>
        <v>121-150</v>
      </c>
    </row>
    <row r="4910" spans="1:5" x14ac:dyDescent="0.25">
      <c r="A4910">
        <v>109825630</v>
      </c>
      <c r="B4910" s="28">
        <v>5088.83</v>
      </c>
      <c r="C4910">
        <v>150</v>
      </c>
      <c r="D4910" t="s">
        <v>39</v>
      </c>
      <c r="E4910" t="str">
        <f t="shared" si="76"/>
        <v>121-150</v>
      </c>
    </row>
    <row r="4911" spans="1:5" x14ac:dyDescent="0.25">
      <c r="A4911">
        <v>109830218</v>
      </c>
      <c r="B4911" s="28">
        <v>5286.42</v>
      </c>
      <c r="C4911">
        <v>122</v>
      </c>
      <c r="D4911" t="s">
        <v>38</v>
      </c>
      <c r="E4911" t="str">
        <f t="shared" si="76"/>
        <v>121-150</v>
      </c>
    </row>
    <row r="4912" spans="1:5" x14ac:dyDescent="0.25">
      <c r="A4912">
        <v>109830460</v>
      </c>
      <c r="B4912" s="28">
        <v>4085.65</v>
      </c>
      <c r="C4912">
        <v>90</v>
      </c>
      <c r="D4912" t="s">
        <v>38</v>
      </c>
      <c r="E4912" t="str">
        <f t="shared" si="76"/>
        <v>90-120</v>
      </c>
    </row>
    <row r="4913" spans="1:5" x14ac:dyDescent="0.25">
      <c r="A4913">
        <v>109831590</v>
      </c>
      <c r="B4913" s="28">
        <v>5415.21</v>
      </c>
      <c r="C4913">
        <v>121</v>
      </c>
      <c r="D4913" t="s">
        <v>38</v>
      </c>
      <c r="E4913" t="str">
        <f t="shared" si="76"/>
        <v>121-150</v>
      </c>
    </row>
    <row r="4914" spans="1:5" x14ac:dyDescent="0.25">
      <c r="A4914">
        <v>109834548</v>
      </c>
      <c r="B4914" s="28">
        <v>4602.46</v>
      </c>
      <c r="C4914">
        <v>150</v>
      </c>
      <c r="D4914" t="s">
        <v>38</v>
      </c>
      <c r="E4914" t="str">
        <f t="shared" si="76"/>
        <v>121-150</v>
      </c>
    </row>
    <row r="4915" spans="1:5" x14ac:dyDescent="0.25">
      <c r="A4915">
        <v>109834954</v>
      </c>
      <c r="B4915" s="28">
        <v>3958.48</v>
      </c>
      <c r="C4915">
        <v>148</v>
      </c>
      <c r="D4915" t="s">
        <v>38</v>
      </c>
      <c r="E4915" t="str">
        <f t="shared" si="76"/>
        <v>121-150</v>
      </c>
    </row>
    <row r="4916" spans="1:5" x14ac:dyDescent="0.25">
      <c r="A4916">
        <v>109843070</v>
      </c>
      <c r="B4916" s="28">
        <v>4241.9399999999996</v>
      </c>
      <c r="C4916">
        <v>122</v>
      </c>
      <c r="D4916" t="s">
        <v>39</v>
      </c>
      <c r="E4916" t="str">
        <f t="shared" si="76"/>
        <v>121-150</v>
      </c>
    </row>
    <row r="4917" spans="1:5" x14ac:dyDescent="0.25">
      <c r="A4917">
        <v>109846468</v>
      </c>
      <c r="B4917" s="28">
        <v>5736.65</v>
      </c>
      <c r="C4917">
        <v>116</v>
      </c>
      <c r="D4917" t="s">
        <v>38</v>
      </c>
      <c r="E4917" t="str">
        <f t="shared" si="76"/>
        <v>90-120</v>
      </c>
    </row>
    <row r="4918" spans="1:5" x14ac:dyDescent="0.25">
      <c r="A4918">
        <v>109861366</v>
      </c>
      <c r="B4918" s="28">
        <v>3439.37</v>
      </c>
      <c r="C4918">
        <v>150</v>
      </c>
      <c r="D4918" t="s">
        <v>39</v>
      </c>
      <c r="E4918" t="str">
        <f t="shared" si="76"/>
        <v>121-150</v>
      </c>
    </row>
    <row r="4919" spans="1:5" x14ac:dyDescent="0.25">
      <c r="A4919">
        <v>109861510</v>
      </c>
      <c r="B4919" s="28">
        <v>7942.97</v>
      </c>
      <c r="C4919">
        <v>92</v>
      </c>
      <c r="D4919" t="s">
        <v>38</v>
      </c>
      <c r="E4919" t="str">
        <f t="shared" si="76"/>
        <v>90-120</v>
      </c>
    </row>
    <row r="4920" spans="1:5" x14ac:dyDescent="0.25">
      <c r="A4920">
        <v>109864892</v>
      </c>
      <c r="B4920" s="28">
        <v>4638.78</v>
      </c>
      <c r="C4920">
        <v>92</v>
      </c>
      <c r="D4920" t="s">
        <v>40</v>
      </c>
      <c r="E4920" t="str">
        <f t="shared" si="76"/>
        <v>90-120</v>
      </c>
    </row>
    <row r="4921" spans="1:5" x14ac:dyDescent="0.25">
      <c r="A4921">
        <v>109868156</v>
      </c>
      <c r="B4921" s="28">
        <v>3978.34</v>
      </c>
      <c r="C4921">
        <v>112</v>
      </c>
      <c r="D4921" t="s">
        <v>40</v>
      </c>
      <c r="E4921" t="str">
        <f t="shared" si="76"/>
        <v>90-120</v>
      </c>
    </row>
    <row r="4922" spans="1:5" x14ac:dyDescent="0.25">
      <c r="A4922">
        <v>109877374</v>
      </c>
      <c r="B4922" s="28">
        <v>6214.14</v>
      </c>
      <c r="C4922">
        <v>119</v>
      </c>
      <c r="D4922" t="s">
        <v>39</v>
      </c>
      <c r="E4922" t="str">
        <f t="shared" si="76"/>
        <v>90-120</v>
      </c>
    </row>
    <row r="4923" spans="1:5" x14ac:dyDescent="0.25">
      <c r="A4923">
        <v>109882532</v>
      </c>
      <c r="B4923" s="28">
        <v>2323.02</v>
      </c>
      <c r="C4923">
        <v>120</v>
      </c>
      <c r="D4923" t="s">
        <v>39</v>
      </c>
      <c r="E4923" t="str">
        <f t="shared" si="76"/>
        <v>90-120</v>
      </c>
    </row>
    <row r="4924" spans="1:5" x14ac:dyDescent="0.25">
      <c r="A4924">
        <v>109883980</v>
      </c>
      <c r="B4924" s="28">
        <v>2344.5100000000002</v>
      </c>
      <c r="C4924">
        <v>120</v>
      </c>
      <c r="D4924" t="s">
        <v>40</v>
      </c>
      <c r="E4924" t="str">
        <f t="shared" si="76"/>
        <v>90-120</v>
      </c>
    </row>
    <row r="4925" spans="1:5" x14ac:dyDescent="0.25">
      <c r="A4925">
        <v>109891106</v>
      </c>
      <c r="B4925" s="28">
        <v>2229.48</v>
      </c>
      <c r="C4925">
        <v>92</v>
      </c>
      <c r="D4925" t="s">
        <v>39</v>
      </c>
      <c r="E4925" t="str">
        <f t="shared" si="76"/>
        <v>90-120</v>
      </c>
    </row>
    <row r="4926" spans="1:5" x14ac:dyDescent="0.25">
      <c r="A4926">
        <v>109892176</v>
      </c>
      <c r="B4926" s="28">
        <v>1717.99</v>
      </c>
      <c r="C4926">
        <v>90</v>
      </c>
      <c r="D4926" t="s">
        <v>38</v>
      </c>
      <c r="E4926" t="str">
        <f t="shared" si="76"/>
        <v>90-120</v>
      </c>
    </row>
    <row r="4927" spans="1:5" x14ac:dyDescent="0.25">
      <c r="A4927">
        <v>109895278</v>
      </c>
      <c r="B4927" s="28">
        <v>5823.5</v>
      </c>
      <c r="C4927">
        <v>150</v>
      </c>
      <c r="D4927" t="s">
        <v>39</v>
      </c>
      <c r="E4927" t="str">
        <f t="shared" si="76"/>
        <v>121-150</v>
      </c>
    </row>
    <row r="4928" spans="1:5" x14ac:dyDescent="0.25">
      <c r="A4928">
        <v>109896196</v>
      </c>
      <c r="B4928" s="28">
        <v>3172.41</v>
      </c>
      <c r="C4928">
        <v>150</v>
      </c>
      <c r="D4928" t="s">
        <v>38</v>
      </c>
      <c r="E4928" t="str">
        <f t="shared" si="76"/>
        <v>121-150</v>
      </c>
    </row>
    <row r="4929" spans="1:5" x14ac:dyDescent="0.25">
      <c r="A4929">
        <v>109903178</v>
      </c>
      <c r="B4929" s="28">
        <v>3026.07</v>
      </c>
      <c r="C4929">
        <v>91</v>
      </c>
      <c r="D4929" t="s">
        <v>39</v>
      </c>
      <c r="E4929" t="str">
        <f t="shared" si="76"/>
        <v>90-120</v>
      </c>
    </row>
    <row r="4930" spans="1:5" x14ac:dyDescent="0.25">
      <c r="A4930">
        <v>109904488</v>
      </c>
      <c r="B4930" s="28">
        <v>1028.28</v>
      </c>
      <c r="C4930">
        <v>149</v>
      </c>
      <c r="D4930" t="s">
        <v>39</v>
      </c>
      <c r="E4930" t="str">
        <f t="shared" si="76"/>
        <v>121-150</v>
      </c>
    </row>
    <row r="4931" spans="1:5" x14ac:dyDescent="0.25">
      <c r="A4931">
        <v>109905270</v>
      </c>
      <c r="B4931" s="28">
        <v>12700.1</v>
      </c>
      <c r="C4931">
        <v>111</v>
      </c>
      <c r="D4931" t="s">
        <v>40</v>
      </c>
      <c r="E4931" t="str">
        <f t="shared" ref="E4931:E4994" si="77">IF(C4931&lt;=120,"90-120","121-150")</f>
        <v>90-120</v>
      </c>
    </row>
    <row r="4932" spans="1:5" x14ac:dyDescent="0.25">
      <c r="A4932">
        <v>109908788</v>
      </c>
      <c r="B4932" s="28">
        <v>5666.06</v>
      </c>
      <c r="C4932">
        <v>119</v>
      </c>
      <c r="D4932" t="s">
        <v>38</v>
      </c>
      <c r="E4932" t="str">
        <f t="shared" si="77"/>
        <v>90-120</v>
      </c>
    </row>
    <row r="4933" spans="1:5" x14ac:dyDescent="0.25">
      <c r="A4933">
        <v>109911922</v>
      </c>
      <c r="B4933" s="28">
        <v>2087.16</v>
      </c>
      <c r="C4933">
        <v>92</v>
      </c>
      <c r="D4933" t="s">
        <v>39</v>
      </c>
      <c r="E4933" t="str">
        <f t="shared" si="77"/>
        <v>90-120</v>
      </c>
    </row>
    <row r="4934" spans="1:5" x14ac:dyDescent="0.25">
      <c r="A4934">
        <v>109918864</v>
      </c>
      <c r="B4934" s="28">
        <v>3346.84</v>
      </c>
      <c r="C4934">
        <v>150</v>
      </c>
      <c r="D4934" t="s">
        <v>39</v>
      </c>
      <c r="E4934" t="str">
        <f t="shared" si="77"/>
        <v>121-150</v>
      </c>
    </row>
    <row r="4935" spans="1:5" x14ac:dyDescent="0.25">
      <c r="A4935">
        <v>109923422</v>
      </c>
      <c r="B4935" s="28">
        <v>5160.5200000000004</v>
      </c>
      <c r="C4935">
        <v>92</v>
      </c>
      <c r="D4935" t="s">
        <v>38</v>
      </c>
      <c r="E4935" t="str">
        <f t="shared" si="77"/>
        <v>90-120</v>
      </c>
    </row>
    <row r="4936" spans="1:5" x14ac:dyDescent="0.25">
      <c r="A4936">
        <v>109950364</v>
      </c>
      <c r="B4936" s="28">
        <v>2549.4299999999998</v>
      </c>
      <c r="C4936">
        <v>105</v>
      </c>
      <c r="D4936" t="s">
        <v>39</v>
      </c>
      <c r="E4936" t="str">
        <f t="shared" si="77"/>
        <v>90-120</v>
      </c>
    </row>
    <row r="4937" spans="1:5" x14ac:dyDescent="0.25">
      <c r="A4937">
        <v>109958470</v>
      </c>
      <c r="B4937" s="28">
        <v>5803.72</v>
      </c>
      <c r="C4937">
        <v>92</v>
      </c>
      <c r="D4937" t="s">
        <v>39</v>
      </c>
      <c r="E4937" t="str">
        <f t="shared" si="77"/>
        <v>90-120</v>
      </c>
    </row>
    <row r="4938" spans="1:5" x14ac:dyDescent="0.25">
      <c r="A4938">
        <v>109958614</v>
      </c>
      <c r="B4938" s="28">
        <v>8509.69</v>
      </c>
      <c r="C4938">
        <v>120</v>
      </c>
      <c r="D4938" t="s">
        <v>39</v>
      </c>
      <c r="E4938" t="str">
        <f t="shared" si="77"/>
        <v>90-120</v>
      </c>
    </row>
    <row r="4939" spans="1:5" x14ac:dyDescent="0.25">
      <c r="A4939">
        <v>109963372</v>
      </c>
      <c r="B4939" s="28">
        <v>8779.4599999999991</v>
      </c>
      <c r="C4939">
        <v>90</v>
      </c>
      <c r="D4939" t="s">
        <v>38</v>
      </c>
      <c r="E4939" t="str">
        <f t="shared" si="77"/>
        <v>90-120</v>
      </c>
    </row>
    <row r="4940" spans="1:5" x14ac:dyDescent="0.25">
      <c r="A4940">
        <v>109963382</v>
      </c>
      <c r="B4940" s="28">
        <v>4889.6899999999996</v>
      </c>
      <c r="C4940">
        <v>122</v>
      </c>
      <c r="D4940" t="s">
        <v>39</v>
      </c>
      <c r="E4940" t="str">
        <f t="shared" si="77"/>
        <v>121-150</v>
      </c>
    </row>
    <row r="4941" spans="1:5" x14ac:dyDescent="0.25">
      <c r="A4941">
        <v>109965678</v>
      </c>
      <c r="B4941" s="28">
        <v>3535.27</v>
      </c>
      <c r="C4941">
        <v>104</v>
      </c>
      <c r="D4941" t="s">
        <v>40</v>
      </c>
      <c r="E4941" t="str">
        <f t="shared" si="77"/>
        <v>90-120</v>
      </c>
    </row>
    <row r="4942" spans="1:5" x14ac:dyDescent="0.25">
      <c r="A4942">
        <v>109974516</v>
      </c>
      <c r="B4942" s="28">
        <v>4887.08</v>
      </c>
      <c r="C4942">
        <v>149</v>
      </c>
      <c r="D4942" t="s">
        <v>38</v>
      </c>
      <c r="E4942" t="str">
        <f t="shared" si="77"/>
        <v>121-150</v>
      </c>
    </row>
    <row r="4943" spans="1:5" x14ac:dyDescent="0.25">
      <c r="A4943">
        <v>109974842</v>
      </c>
      <c r="B4943" s="28">
        <v>2386.16</v>
      </c>
      <c r="C4943">
        <v>104</v>
      </c>
      <c r="D4943" t="s">
        <v>38</v>
      </c>
      <c r="E4943" t="str">
        <f t="shared" si="77"/>
        <v>90-120</v>
      </c>
    </row>
    <row r="4944" spans="1:5" x14ac:dyDescent="0.25">
      <c r="A4944">
        <v>109976216</v>
      </c>
      <c r="B4944" s="28">
        <v>1299.75</v>
      </c>
      <c r="C4944">
        <v>111</v>
      </c>
      <c r="D4944" t="s">
        <v>39</v>
      </c>
      <c r="E4944" t="str">
        <f t="shared" si="77"/>
        <v>90-120</v>
      </c>
    </row>
    <row r="4945" spans="1:5" x14ac:dyDescent="0.25">
      <c r="A4945">
        <v>109977240</v>
      </c>
      <c r="B4945" s="28">
        <v>6181.22</v>
      </c>
      <c r="C4945">
        <v>149</v>
      </c>
      <c r="D4945" t="s">
        <v>39</v>
      </c>
      <c r="E4945" t="str">
        <f t="shared" si="77"/>
        <v>121-150</v>
      </c>
    </row>
    <row r="4946" spans="1:5" x14ac:dyDescent="0.25">
      <c r="A4946">
        <v>109979754</v>
      </c>
      <c r="B4946" s="28">
        <v>5136</v>
      </c>
      <c r="C4946">
        <v>126</v>
      </c>
      <c r="D4946" t="s">
        <v>39</v>
      </c>
      <c r="E4946" t="str">
        <f t="shared" si="77"/>
        <v>121-150</v>
      </c>
    </row>
    <row r="4947" spans="1:5" x14ac:dyDescent="0.25">
      <c r="A4947">
        <v>109982398</v>
      </c>
      <c r="B4947" s="28">
        <v>5752.85</v>
      </c>
      <c r="C4947">
        <v>150</v>
      </c>
      <c r="D4947" t="s">
        <v>39</v>
      </c>
      <c r="E4947" t="str">
        <f t="shared" si="77"/>
        <v>121-150</v>
      </c>
    </row>
    <row r="4948" spans="1:5" x14ac:dyDescent="0.25">
      <c r="A4948">
        <v>109991314</v>
      </c>
      <c r="B4948" s="28">
        <v>7892.96</v>
      </c>
      <c r="C4948">
        <v>92</v>
      </c>
      <c r="D4948" t="s">
        <v>38</v>
      </c>
      <c r="E4948" t="str">
        <f t="shared" si="77"/>
        <v>90-120</v>
      </c>
    </row>
    <row r="4949" spans="1:5" x14ac:dyDescent="0.25">
      <c r="A4949">
        <v>109992346</v>
      </c>
      <c r="B4949" s="28">
        <v>4338.95</v>
      </c>
      <c r="C4949">
        <v>91</v>
      </c>
      <c r="D4949" t="s">
        <v>38</v>
      </c>
      <c r="E4949" t="str">
        <f t="shared" si="77"/>
        <v>90-120</v>
      </c>
    </row>
    <row r="4950" spans="1:5" x14ac:dyDescent="0.25">
      <c r="A4950">
        <v>109994188</v>
      </c>
      <c r="B4950" s="28">
        <v>2186.37</v>
      </c>
      <c r="C4950">
        <v>126</v>
      </c>
      <c r="D4950" t="s">
        <v>40</v>
      </c>
      <c r="E4950" t="str">
        <f t="shared" si="77"/>
        <v>121-150</v>
      </c>
    </row>
    <row r="4951" spans="1:5" x14ac:dyDescent="0.25">
      <c r="A4951">
        <v>110011358</v>
      </c>
      <c r="B4951" s="28">
        <v>5054.75</v>
      </c>
      <c r="C4951">
        <v>121</v>
      </c>
      <c r="D4951" t="s">
        <v>38</v>
      </c>
      <c r="E4951" t="str">
        <f t="shared" si="77"/>
        <v>121-150</v>
      </c>
    </row>
    <row r="4952" spans="1:5" x14ac:dyDescent="0.25">
      <c r="A4952">
        <v>110012500</v>
      </c>
      <c r="B4952" s="28">
        <v>1624.99</v>
      </c>
      <c r="C4952">
        <v>118</v>
      </c>
      <c r="D4952" t="s">
        <v>40</v>
      </c>
      <c r="E4952" t="str">
        <f t="shared" si="77"/>
        <v>90-120</v>
      </c>
    </row>
    <row r="4953" spans="1:5" x14ac:dyDescent="0.25">
      <c r="A4953">
        <v>110017500</v>
      </c>
      <c r="B4953" s="28">
        <v>8873.49</v>
      </c>
      <c r="C4953">
        <v>106</v>
      </c>
      <c r="D4953" t="s">
        <v>40</v>
      </c>
      <c r="E4953" t="str">
        <f t="shared" si="77"/>
        <v>90-120</v>
      </c>
    </row>
    <row r="4954" spans="1:5" x14ac:dyDescent="0.25">
      <c r="A4954">
        <v>110031218</v>
      </c>
      <c r="B4954" s="28">
        <v>4645.28</v>
      </c>
      <c r="C4954">
        <v>149</v>
      </c>
      <c r="D4954" t="s">
        <v>38</v>
      </c>
      <c r="E4954" t="str">
        <f t="shared" si="77"/>
        <v>121-150</v>
      </c>
    </row>
    <row r="4955" spans="1:5" x14ac:dyDescent="0.25">
      <c r="A4955">
        <v>110037694</v>
      </c>
      <c r="B4955" s="28">
        <v>7595.78</v>
      </c>
      <c r="C4955">
        <v>134</v>
      </c>
      <c r="D4955" t="s">
        <v>39</v>
      </c>
      <c r="E4955" t="str">
        <f t="shared" si="77"/>
        <v>121-150</v>
      </c>
    </row>
    <row r="4956" spans="1:5" x14ac:dyDescent="0.25">
      <c r="A4956">
        <v>110038536</v>
      </c>
      <c r="B4956" s="28">
        <v>5890.09</v>
      </c>
      <c r="C4956">
        <v>119</v>
      </c>
      <c r="D4956" t="s">
        <v>39</v>
      </c>
      <c r="E4956" t="str">
        <f t="shared" si="77"/>
        <v>90-120</v>
      </c>
    </row>
    <row r="4957" spans="1:5" x14ac:dyDescent="0.25">
      <c r="A4957">
        <v>110046038</v>
      </c>
      <c r="B4957" s="28">
        <v>8147.53</v>
      </c>
      <c r="C4957">
        <v>150</v>
      </c>
      <c r="D4957" t="s">
        <v>39</v>
      </c>
      <c r="E4957" t="str">
        <f t="shared" si="77"/>
        <v>121-150</v>
      </c>
    </row>
    <row r="4958" spans="1:5" x14ac:dyDescent="0.25">
      <c r="A4958">
        <v>110047626</v>
      </c>
      <c r="B4958" s="28">
        <v>4005.24</v>
      </c>
      <c r="C4958">
        <v>150</v>
      </c>
      <c r="D4958" t="s">
        <v>39</v>
      </c>
      <c r="E4958" t="str">
        <f t="shared" si="77"/>
        <v>121-150</v>
      </c>
    </row>
    <row r="4959" spans="1:5" x14ac:dyDescent="0.25">
      <c r="A4959">
        <v>110057526</v>
      </c>
      <c r="B4959" s="28">
        <v>5281.88</v>
      </c>
      <c r="C4959">
        <v>106</v>
      </c>
      <c r="D4959" t="s">
        <v>38</v>
      </c>
      <c r="E4959" t="str">
        <f t="shared" si="77"/>
        <v>90-120</v>
      </c>
    </row>
    <row r="4960" spans="1:5" x14ac:dyDescent="0.25">
      <c r="A4960">
        <v>110058368</v>
      </c>
      <c r="B4960" s="28">
        <v>6116.05</v>
      </c>
      <c r="C4960">
        <v>148</v>
      </c>
      <c r="D4960" t="s">
        <v>40</v>
      </c>
      <c r="E4960" t="str">
        <f t="shared" si="77"/>
        <v>121-150</v>
      </c>
    </row>
    <row r="4961" spans="1:5" x14ac:dyDescent="0.25">
      <c r="A4961">
        <v>110061006</v>
      </c>
      <c r="B4961" s="28">
        <v>1507.86</v>
      </c>
      <c r="C4961">
        <v>103</v>
      </c>
      <c r="D4961" t="s">
        <v>39</v>
      </c>
      <c r="E4961" t="str">
        <f t="shared" si="77"/>
        <v>90-120</v>
      </c>
    </row>
    <row r="4962" spans="1:5" x14ac:dyDescent="0.25">
      <c r="A4962">
        <v>110066258</v>
      </c>
      <c r="B4962" s="28">
        <v>2808.94</v>
      </c>
      <c r="C4962">
        <v>119</v>
      </c>
      <c r="D4962" t="s">
        <v>39</v>
      </c>
      <c r="E4962" t="str">
        <f t="shared" si="77"/>
        <v>90-120</v>
      </c>
    </row>
    <row r="4963" spans="1:5" x14ac:dyDescent="0.25">
      <c r="A4963">
        <v>110067710</v>
      </c>
      <c r="B4963" s="28">
        <v>2712.45</v>
      </c>
      <c r="C4963">
        <v>149</v>
      </c>
      <c r="D4963" t="s">
        <v>38</v>
      </c>
      <c r="E4963" t="str">
        <f t="shared" si="77"/>
        <v>121-150</v>
      </c>
    </row>
    <row r="4964" spans="1:5" x14ac:dyDescent="0.25">
      <c r="A4964">
        <v>110068424</v>
      </c>
      <c r="B4964" s="28">
        <v>7535.36</v>
      </c>
      <c r="C4964">
        <v>148</v>
      </c>
      <c r="D4964" t="s">
        <v>39</v>
      </c>
      <c r="E4964" t="str">
        <f t="shared" si="77"/>
        <v>121-150</v>
      </c>
    </row>
    <row r="4965" spans="1:5" x14ac:dyDescent="0.25">
      <c r="A4965">
        <v>110081980</v>
      </c>
      <c r="B4965" s="28">
        <v>14625.02</v>
      </c>
      <c r="C4965">
        <v>111</v>
      </c>
      <c r="D4965" t="s">
        <v>39</v>
      </c>
      <c r="E4965" t="str">
        <f t="shared" si="77"/>
        <v>90-120</v>
      </c>
    </row>
    <row r="4966" spans="1:5" x14ac:dyDescent="0.25">
      <c r="A4966">
        <v>110093298</v>
      </c>
      <c r="B4966" s="28">
        <v>10639.94</v>
      </c>
      <c r="C4966">
        <v>111</v>
      </c>
      <c r="D4966" t="s">
        <v>39</v>
      </c>
      <c r="E4966" t="str">
        <f t="shared" si="77"/>
        <v>90-120</v>
      </c>
    </row>
    <row r="4967" spans="1:5" x14ac:dyDescent="0.25">
      <c r="A4967">
        <v>110094752</v>
      </c>
      <c r="B4967" s="28">
        <v>5375.56</v>
      </c>
      <c r="C4967">
        <v>126</v>
      </c>
      <c r="D4967" t="s">
        <v>40</v>
      </c>
      <c r="E4967" t="str">
        <f t="shared" si="77"/>
        <v>121-150</v>
      </c>
    </row>
    <row r="4968" spans="1:5" x14ac:dyDescent="0.25">
      <c r="A4968">
        <v>110095134</v>
      </c>
      <c r="B4968" s="28">
        <v>2726.91</v>
      </c>
      <c r="C4968">
        <v>141</v>
      </c>
      <c r="D4968" t="s">
        <v>38</v>
      </c>
      <c r="E4968" t="str">
        <f t="shared" si="77"/>
        <v>121-150</v>
      </c>
    </row>
    <row r="4969" spans="1:5" x14ac:dyDescent="0.25">
      <c r="A4969">
        <v>110095456</v>
      </c>
      <c r="B4969" s="28">
        <v>9644.68</v>
      </c>
      <c r="C4969">
        <v>127</v>
      </c>
      <c r="D4969" t="s">
        <v>39</v>
      </c>
      <c r="E4969" t="str">
        <f t="shared" si="77"/>
        <v>121-150</v>
      </c>
    </row>
    <row r="4970" spans="1:5" x14ac:dyDescent="0.25">
      <c r="A4970">
        <v>110099020</v>
      </c>
      <c r="B4970" s="28">
        <v>5064.29</v>
      </c>
      <c r="C4970">
        <v>92</v>
      </c>
      <c r="D4970" t="s">
        <v>38</v>
      </c>
      <c r="E4970" t="str">
        <f t="shared" si="77"/>
        <v>90-120</v>
      </c>
    </row>
    <row r="4971" spans="1:5" x14ac:dyDescent="0.25">
      <c r="A4971">
        <v>110101168</v>
      </c>
      <c r="B4971" s="28">
        <v>4727.99</v>
      </c>
      <c r="C4971">
        <v>92</v>
      </c>
      <c r="D4971" t="s">
        <v>39</v>
      </c>
      <c r="E4971" t="str">
        <f t="shared" si="77"/>
        <v>90-120</v>
      </c>
    </row>
    <row r="4972" spans="1:5" x14ac:dyDescent="0.25">
      <c r="A4972">
        <v>110103030</v>
      </c>
      <c r="B4972" s="28">
        <v>7282.64</v>
      </c>
      <c r="C4972">
        <v>92</v>
      </c>
      <c r="D4972" t="s">
        <v>38</v>
      </c>
      <c r="E4972" t="str">
        <f t="shared" si="77"/>
        <v>90-120</v>
      </c>
    </row>
    <row r="4973" spans="1:5" x14ac:dyDescent="0.25">
      <c r="A4973">
        <v>110107060</v>
      </c>
      <c r="B4973" s="28">
        <v>9031.4500000000007</v>
      </c>
      <c r="C4973">
        <v>96</v>
      </c>
      <c r="D4973" t="s">
        <v>40</v>
      </c>
      <c r="E4973" t="str">
        <f t="shared" si="77"/>
        <v>90-120</v>
      </c>
    </row>
    <row r="4974" spans="1:5" x14ac:dyDescent="0.25">
      <c r="A4974">
        <v>110107488</v>
      </c>
      <c r="B4974" s="28">
        <v>5634.44</v>
      </c>
      <c r="C4974">
        <v>148</v>
      </c>
      <c r="D4974" t="s">
        <v>38</v>
      </c>
      <c r="E4974" t="str">
        <f t="shared" si="77"/>
        <v>121-150</v>
      </c>
    </row>
    <row r="4975" spans="1:5" x14ac:dyDescent="0.25">
      <c r="A4975">
        <v>110108026</v>
      </c>
      <c r="B4975" s="28">
        <v>2172.2600000000002</v>
      </c>
      <c r="C4975">
        <v>97</v>
      </c>
      <c r="D4975" t="s">
        <v>38</v>
      </c>
      <c r="E4975" t="str">
        <f t="shared" si="77"/>
        <v>90-120</v>
      </c>
    </row>
    <row r="4976" spans="1:5" x14ac:dyDescent="0.25">
      <c r="A4976">
        <v>110110442</v>
      </c>
      <c r="B4976" s="28">
        <v>1680.72</v>
      </c>
      <c r="C4976">
        <v>141</v>
      </c>
      <c r="D4976" t="s">
        <v>40</v>
      </c>
      <c r="E4976" t="str">
        <f t="shared" si="77"/>
        <v>121-150</v>
      </c>
    </row>
    <row r="4977" spans="1:5" x14ac:dyDescent="0.25">
      <c r="A4977">
        <v>110110750</v>
      </c>
      <c r="B4977" s="28">
        <v>5360.08</v>
      </c>
      <c r="C4977">
        <v>141</v>
      </c>
      <c r="D4977" t="s">
        <v>39</v>
      </c>
      <c r="E4977" t="str">
        <f t="shared" si="77"/>
        <v>121-150</v>
      </c>
    </row>
    <row r="4978" spans="1:5" x14ac:dyDescent="0.25">
      <c r="A4978">
        <v>110114028</v>
      </c>
      <c r="B4978" s="28">
        <v>3544.9</v>
      </c>
      <c r="C4978">
        <v>141</v>
      </c>
      <c r="D4978" t="s">
        <v>39</v>
      </c>
      <c r="E4978" t="str">
        <f t="shared" si="77"/>
        <v>121-150</v>
      </c>
    </row>
    <row r="4979" spans="1:5" x14ac:dyDescent="0.25">
      <c r="A4979">
        <v>110118484</v>
      </c>
      <c r="B4979" s="28">
        <v>4860.51</v>
      </c>
      <c r="C4979">
        <v>92</v>
      </c>
      <c r="D4979" t="s">
        <v>38</v>
      </c>
      <c r="E4979" t="str">
        <f t="shared" si="77"/>
        <v>90-120</v>
      </c>
    </row>
    <row r="4980" spans="1:5" x14ac:dyDescent="0.25">
      <c r="A4980">
        <v>110119458</v>
      </c>
      <c r="B4980" s="28">
        <v>2915.54</v>
      </c>
      <c r="C4980">
        <v>106</v>
      </c>
      <c r="D4980" t="s">
        <v>40</v>
      </c>
      <c r="E4980" t="str">
        <f t="shared" si="77"/>
        <v>90-120</v>
      </c>
    </row>
    <row r="4981" spans="1:5" x14ac:dyDescent="0.25">
      <c r="A4981">
        <v>110126720</v>
      </c>
      <c r="B4981" s="28">
        <v>4761.72</v>
      </c>
      <c r="C4981">
        <v>141</v>
      </c>
      <c r="D4981" t="s">
        <v>40</v>
      </c>
      <c r="E4981" t="str">
        <f t="shared" si="77"/>
        <v>121-150</v>
      </c>
    </row>
    <row r="4982" spans="1:5" x14ac:dyDescent="0.25">
      <c r="A4982">
        <v>110128136</v>
      </c>
      <c r="B4982" s="28">
        <v>4542.34</v>
      </c>
      <c r="C4982">
        <v>111</v>
      </c>
      <c r="D4982" t="s">
        <v>39</v>
      </c>
      <c r="E4982" t="str">
        <f t="shared" si="77"/>
        <v>90-120</v>
      </c>
    </row>
    <row r="4983" spans="1:5" x14ac:dyDescent="0.25">
      <c r="A4983">
        <v>110130594</v>
      </c>
      <c r="B4983" s="28">
        <v>12308.01</v>
      </c>
      <c r="C4983">
        <v>111</v>
      </c>
      <c r="D4983" t="s">
        <v>39</v>
      </c>
      <c r="E4983" t="str">
        <f t="shared" si="77"/>
        <v>90-120</v>
      </c>
    </row>
    <row r="4984" spans="1:5" x14ac:dyDescent="0.25">
      <c r="A4984">
        <v>110141106</v>
      </c>
      <c r="B4984" s="28">
        <v>3552.75</v>
      </c>
      <c r="C4984">
        <v>141</v>
      </c>
      <c r="D4984" t="s">
        <v>39</v>
      </c>
      <c r="E4984" t="str">
        <f t="shared" si="77"/>
        <v>121-150</v>
      </c>
    </row>
    <row r="4985" spans="1:5" x14ac:dyDescent="0.25">
      <c r="A4985">
        <v>110143340</v>
      </c>
      <c r="B4985" s="28">
        <v>6619.46</v>
      </c>
      <c r="C4985">
        <v>136</v>
      </c>
      <c r="D4985" t="s">
        <v>39</v>
      </c>
      <c r="E4985" t="str">
        <f t="shared" si="77"/>
        <v>121-150</v>
      </c>
    </row>
    <row r="4986" spans="1:5" x14ac:dyDescent="0.25">
      <c r="A4986">
        <v>110152946</v>
      </c>
      <c r="B4986" s="28">
        <v>6340.97</v>
      </c>
      <c r="C4986">
        <v>150</v>
      </c>
      <c r="D4986" t="s">
        <v>39</v>
      </c>
      <c r="E4986" t="str">
        <f t="shared" si="77"/>
        <v>121-150</v>
      </c>
    </row>
    <row r="4987" spans="1:5" x14ac:dyDescent="0.25">
      <c r="A4987">
        <v>110157876</v>
      </c>
      <c r="B4987" s="28">
        <v>3304.81</v>
      </c>
      <c r="C4987">
        <v>122</v>
      </c>
      <c r="D4987" t="s">
        <v>38</v>
      </c>
      <c r="E4987" t="str">
        <f t="shared" si="77"/>
        <v>121-150</v>
      </c>
    </row>
    <row r="4988" spans="1:5" x14ac:dyDescent="0.25">
      <c r="A4988">
        <v>110167470</v>
      </c>
      <c r="B4988" s="28">
        <v>3975.29</v>
      </c>
      <c r="C4988">
        <v>122</v>
      </c>
      <c r="D4988" t="s">
        <v>38</v>
      </c>
      <c r="E4988" t="str">
        <f t="shared" si="77"/>
        <v>121-150</v>
      </c>
    </row>
    <row r="4989" spans="1:5" x14ac:dyDescent="0.25">
      <c r="A4989">
        <v>110170078</v>
      </c>
      <c r="B4989" s="28">
        <v>23266.94</v>
      </c>
      <c r="C4989">
        <v>150</v>
      </c>
      <c r="D4989" t="s">
        <v>38</v>
      </c>
      <c r="E4989" t="str">
        <f t="shared" si="77"/>
        <v>121-150</v>
      </c>
    </row>
    <row r="4990" spans="1:5" x14ac:dyDescent="0.25">
      <c r="A4990">
        <v>110170786</v>
      </c>
      <c r="B4990" s="28">
        <v>12343.27</v>
      </c>
      <c r="C4990">
        <v>149</v>
      </c>
      <c r="D4990" t="s">
        <v>39</v>
      </c>
      <c r="E4990" t="str">
        <f t="shared" si="77"/>
        <v>121-150</v>
      </c>
    </row>
    <row r="4991" spans="1:5" x14ac:dyDescent="0.25">
      <c r="A4991">
        <v>110182742</v>
      </c>
      <c r="B4991" s="28">
        <v>8238.49</v>
      </c>
      <c r="C4991">
        <v>118</v>
      </c>
      <c r="D4991" t="s">
        <v>38</v>
      </c>
      <c r="E4991" t="str">
        <f t="shared" si="77"/>
        <v>90-120</v>
      </c>
    </row>
    <row r="4992" spans="1:5" x14ac:dyDescent="0.25">
      <c r="A4992">
        <v>110186874</v>
      </c>
      <c r="B4992" s="28">
        <v>2800.46</v>
      </c>
      <c r="C4992">
        <v>149</v>
      </c>
      <c r="D4992" t="s">
        <v>39</v>
      </c>
      <c r="E4992" t="str">
        <f t="shared" si="77"/>
        <v>121-150</v>
      </c>
    </row>
    <row r="4993" spans="1:5" x14ac:dyDescent="0.25">
      <c r="A4993">
        <v>110189178</v>
      </c>
      <c r="B4993" s="28">
        <v>6293.35</v>
      </c>
      <c r="C4993">
        <v>119</v>
      </c>
      <c r="D4993" t="s">
        <v>39</v>
      </c>
      <c r="E4993" t="str">
        <f t="shared" si="77"/>
        <v>90-120</v>
      </c>
    </row>
    <row r="4994" spans="1:5" x14ac:dyDescent="0.25">
      <c r="A4994">
        <v>110206098</v>
      </c>
      <c r="B4994" s="28">
        <v>4269.55</v>
      </c>
      <c r="C4994">
        <v>147</v>
      </c>
      <c r="D4994" t="s">
        <v>39</v>
      </c>
      <c r="E4994" t="str">
        <f t="shared" si="77"/>
        <v>121-150</v>
      </c>
    </row>
    <row r="4995" spans="1:5" x14ac:dyDescent="0.25">
      <c r="A4995">
        <v>110210740</v>
      </c>
      <c r="B4995" s="28">
        <v>3872.1</v>
      </c>
      <c r="C4995">
        <v>136</v>
      </c>
      <c r="D4995" t="s">
        <v>40</v>
      </c>
      <c r="E4995" t="str">
        <f t="shared" ref="E4995:E5058" si="78">IF(C4995&lt;=120,"90-120","121-150")</f>
        <v>121-150</v>
      </c>
    </row>
    <row r="4996" spans="1:5" x14ac:dyDescent="0.25">
      <c r="A4996">
        <v>110210994</v>
      </c>
      <c r="B4996" s="28">
        <v>1650.74</v>
      </c>
      <c r="C4996">
        <v>149</v>
      </c>
      <c r="D4996" t="s">
        <v>38</v>
      </c>
      <c r="E4996" t="str">
        <f t="shared" si="78"/>
        <v>121-150</v>
      </c>
    </row>
    <row r="4997" spans="1:5" x14ac:dyDescent="0.25">
      <c r="A4997">
        <v>110213508</v>
      </c>
      <c r="B4997" s="28">
        <v>7373.21</v>
      </c>
      <c r="C4997">
        <v>117</v>
      </c>
      <c r="D4997" t="s">
        <v>38</v>
      </c>
      <c r="E4997" t="str">
        <f t="shared" si="78"/>
        <v>90-120</v>
      </c>
    </row>
    <row r="4998" spans="1:5" x14ac:dyDescent="0.25">
      <c r="A4998">
        <v>110214278</v>
      </c>
      <c r="B4998" s="28">
        <v>2265.5700000000002</v>
      </c>
      <c r="C4998">
        <v>122</v>
      </c>
      <c r="D4998" t="s">
        <v>38</v>
      </c>
      <c r="E4998" t="str">
        <f t="shared" si="78"/>
        <v>121-150</v>
      </c>
    </row>
    <row r="4999" spans="1:5" x14ac:dyDescent="0.25">
      <c r="A4999">
        <v>110221504</v>
      </c>
      <c r="B4999" s="28">
        <v>5564.04</v>
      </c>
      <c r="C4999">
        <v>148</v>
      </c>
      <c r="D4999" t="s">
        <v>39</v>
      </c>
      <c r="E4999" t="str">
        <f t="shared" si="78"/>
        <v>121-150</v>
      </c>
    </row>
    <row r="5000" spans="1:5" x14ac:dyDescent="0.25">
      <c r="A5000">
        <v>110224812</v>
      </c>
      <c r="B5000" s="28">
        <v>2122.29</v>
      </c>
      <c r="C5000">
        <v>150</v>
      </c>
      <c r="D5000" t="s">
        <v>40</v>
      </c>
      <c r="E5000" t="str">
        <f t="shared" si="78"/>
        <v>121-150</v>
      </c>
    </row>
    <row r="5001" spans="1:5" x14ac:dyDescent="0.25">
      <c r="A5001">
        <v>110225100</v>
      </c>
      <c r="B5001" s="28">
        <v>9037.91</v>
      </c>
      <c r="C5001">
        <v>116</v>
      </c>
      <c r="D5001" t="s">
        <v>40</v>
      </c>
      <c r="E5001" t="str">
        <f t="shared" si="78"/>
        <v>90-120</v>
      </c>
    </row>
    <row r="5002" spans="1:5" x14ac:dyDescent="0.25">
      <c r="A5002">
        <v>110225778</v>
      </c>
      <c r="B5002" s="28">
        <v>2966.77</v>
      </c>
      <c r="C5002">
        <v>119</v>
      </c>
      <c r="D5002" t="s">
        <v>39</v>
      </c>
      <c r="E5002" t="str">
        <f t="shared" si="78"/>
        <v>90-120</v>
      </c>
    </row>
    <row r="5003" spans="1:5" x14ac:dyDescent="0.25">
      <c r="A5003">
        <v>110236924</v>
      </c>
      <c r="B5003" s="28">
        <v>5086.24</v>
      </c>
      <c r="C5003">
        <v>120</v>
      </c>
      <c r="D5003" t="s">
        <v>40</v>
      </c>
      <c r="E5003" t="str">
        <f t="shared" si="78"/>
        <v>90-120</v>
      </c>
    </row>
    <row r="5004" spans="1:5" x14ac:dyDescent="0.25">
      <c r="A5004">
        <v>110239114</v>
      </c>
      <c r="B5004" s="28">
        <v>4543.79</v>
      </c>
      <c r="C5004">
        <v>147</v>
      </c>
      <c r="D5004" t="s">
        <v>39</v>
      </c>
      <c r="E5004" t="str">
        <f t="shared" si="78"/>
        <v>121-150</v>
      </c>
    </row>
    <row r="5005" spans="1:5" x14ac:dyDescent="0.25">
      <c r="A5005">
        <v>110239250</v>
      </c>
      <c r="B5005" s="28">
        <v>3269.51</v>
      </c>
      <c r="C5005">
        <v>150</v>
      </c>
      <c r="D5005" t="s">
        <v>40</v>
      </c>
      <c r="E5005" t="str">
        <f t="shared" si="78"/>
        <v>121-150</v>
      </c>
    </row>
    <row r="5006" spans="1:5" x14ac:dyDescent="0.25">
      <c r="A5006">
        <v>110240566</v>
      </c>
      <c r="B5006" s="28">
        <v>5711.6</v>
      </c>
      <c r="C5006">
        <v>122</v>
      </c>
      <c r="D5006" t="s">
        <v>39</v>
      </c>
      <c r="E5006" t="str">
        <f t="shared" si="78"/>
        <v>121-150</v>
      </c>
    </row>
    <row r="5007" spans="1:5" x14ac:dyDescent="0.25">
      <c r="A5007">
        <v>110240664</v>
      </c>
      <c r="B5007" s="28">
        <v>3172.79</v>
      </c>
      <c r="C5007">
        <v>121</v>
      </c>
      <c r="D5007" t="s">
        <v>38</v>
      </c>
      <c r="E5007" t="str">
        <f t="shared" si="78"/>
        <v>121-150</v>
      </c>
    </row>
    <row r="5008" spans="1:5" x14ac:dyDescent="0.25">
      <c r="A5008">
        <v>110241256</v>
      </c>
      <c r="B5008" s="28">
        <v>10662.24</v>
      </c>
      <c r="C5008">
        <v>121</v>
      </c>
      <c r="D5008" t="s">
        <v>38</v>
      </c>
      <c r="E5008" t="str">
        <f t="shared" si="78"/>
        <v>121-150</v>
      </c>
    </row>
    <row r="5009" spans="1:5" x14ac:dyDescent="0.25">
      <c r="A5009">
        <v>110244186</v>
      </c>
      <c r="B5009" s="28">
        <v>13702.98</v>
      </c>
      <c r="C5009">
        <v>150</v>
      </c>
      <c r="D5009" t="s">
        <v>40</v>
      </c>
      <c r="E5009" t="str">
        <f t="shared" si="78"/>
        <v>121-150</v>
      </c>
    </row>
    <row r="5010" spans="1:5" x14ac:dyDescent="0.25">
      <c r="A5010">
        <v>110250330</v>
      </c>
      <c r="B5010" s="28">
        <v>4071.44</v>
      </c>
      <c r="C5010">
        <v>113</v>
      </c>
      <c r="D5010" t="s">
        <v>38</v>
      </c>
      <c r="E5010" t="str">
        <f t="shared" si="78"/>
        <v>90-120</v>
      </c>
    </row>
    <row r="5011" spans="1:5" x14ac:dyDescent="0.25">
      <c r="A5011">
        <v>110250464</v>
      </c>
      <c r="B5011" s="28">
        <v>6942.24</v>
      </c>
      <c r="C5011">
        <v>143</v>
      </c>
      <c r="D5011" t="s">
        <v>38</v>
      </c>
      <c r="E5011" t="str">
        <f t="shared" si="78"/>
        <v>121-150</v>
      </c>
    </row>
    <row r="5012" spans="1:5" x14ac:dyDescent="0.25">
      <c r="A5012">
        <v>110252344</v>
      </c>
      <c r="B5012" s="28">
        <v>3681.49</v>
      </c>
      <c r="C5012">
        <v>113</v>
      </c>
      <c r="D5012" t="s">
        <v>38</v>
      </c>
      <c r="E5012" t="str">
        <f t="shared" si="78"/>
        <v>90-120</v>
      </c>
    </row>
    <row r="5013" spans="1:5" x14ac:dyDescent="0.25">
      <c r="A5013">
        <v>110257704</v>
      </c>
      <c r="B5013" s="28">
        <v>1700.29</v>
      </c>
      <c r="C5013">
        <v>121</v>
      </c>
      <c r="D5013" t="s">
        <v>38</v>
      </c>
      <c r="E5013" t="str">
        <f t="shared" si="78"/>
        <v>121-150</v>
      </c>
    </row>
    <row r="5014" spans="1:5" x14ac:dyDescent="0.25">
      <c r="A5014">
        <v>110267720</v>
      </c>
      <c r="B5014" s="28">
        <v>5589.76</v>
      </c>
      <c r="C5014">
        <v>92</v>
      </c>
      <c r="D5014" t="s">
        <v>39</v>
      </c>
      <c r="E5014" t="str">
        <f t="shared" si="78"/>
        <v>90-120</v>
      </c>
    </row>
    <row r="5015" spans="1:5" x14ac:dyDescent="0.25">
      <c r="A5015">
        <v>110280386</v>
      </c>
      <c r="B5015" s="28">
        <v>5426.43</v>
      </c>
      <c r="C5015">
        <v>121</v>
      </c>
      <c r="D5015" t="s">
        <v>39</v>
      </c>
      <c r="E5015" t="str">
        <f t="shared" si="78"/>
        <v>121-150</v>
      </c>
    </row>
    <row r="5016" spans="1:5" x14ac:dyDescent="0.25">
      <c r="A5016">
        <v>110282754</v>
      </c>
      <c r="B5016" s="28">
        <v>1691.84</v>
      </c>
      <c r="C5016">
        <v>118</v>
      </c>
      <c r="D5016" t="s">
        <v>39</v>
      </c>
      <c r="E5016" t="str">
        <f t="shared" si="78"/>
        <v>90-120</v>
      </c>
    </row>
    <row r="5017" spans="1:5" x14ac:dyDescent="0.25">
      <c r="A5017">
        <v>110289514</v>
      </c>
      <c r="B5017" s="28">
        <v>3709.52</v>
      </c>
      <c r="C5017">
        <v>118</v>
      </c>
      <c r="D5017" t="s">
        <v>39</v>
      </c>
      <c r="E5017" t="str">
        <f t="shared" si="78"/>
        <v>90-120</v>
      </c>
    </row>
    <row r="5018" spans="1:5" x14ac:dyDescent="0.25">
      <c r="A5018">
        <v>110294790</v>
      </c>
      <c r="B5018" s="28">
        <v>5225.53</v>
      </c>
      <c r="C5018">
        <v>118</v>
      </c>
      <c r="D5018" t="s">
        <v>38</v>
      </c>
      <c r="E5018" t="str">
        <f t="shared" si="78"/>
        <v>90-120</v>
      </c>
    </row>
    <row r="5019" spans="1:5" x14ac:dyDescent="0.25">
      <c r="A5019">
        <v>110295534</v>
      </c>
      <c r="B5019" s="28">
        <v>4861.91</v>
      </c>
      <c r="C5019">
        <v>90</v>
      </c>
      <c r="D5019" t="s">
        <v>39</v>
      </c>
      <c r="E5019" t="str">
        <f t="shared" si="78"/>
        <v>90-120</v>
      </c>
    </row>
    <row r="5020" spans="1:5" x14ac:dyDescent="0.25">
      <c r="A5020">
        <v>110295946</v>
      </c>
      <c r="B5020" s="28">
        <v>1438.06</v>
      </c>
      <c r="C5020">
        <v>116</v>
      </c>
      <c r="D5020" t="s">
        <v>39</v>
      </c>
      <c r="E5020" t="str">
        <f t="shared" si="78"/>
        <v>90-120</v>
      </c>
    </row>
    <row r="5021" spans="1:5" x14ac:dyDescent="0.25">
      <c r="A5021">
        <v>110300396</v>
      </c>
      <c r="B5021" s="28">
        <v>7882.41</v>
      </c>
      <c r="C5021">
        <v>113</v>
      </c>
      <c r="D5021" t="s">
        <v>38</v>
      </c>
      <c r="E5021" t="str">
        <f t="shared" si="78"/>
        <v>90-120</v>
      </c>
    </row>
    <row r="5022" spans="1:5" x14ac:dyDescent="0.25">
      <c r="A5022">
        <v>110301456</v>
      </c>
      <c r="B5022" s="28">
        <v>4362.53</v>
      </c>
      <c r="C5022">
        <v>141</v>
      </c>
      <c r="D5022" t="s">
        <v>38</v>
      </c>
      <c r="E5022" t="str">
        <f t="shared" si="78"/>
        <v>121-150</v>
      </c>
    </row>
    <row r="5023" spans="1:5" x14ac:dyDescent="0.25">
      <c r="A5023">
        <v>110305206</v>
      </c>
      <c r="B5023" s="28">
        <v>1378.02</v>
      </c>
      <c r="C5023">
        <v>90</v>
      </c>
      <c r="D5023" t="s">
        <v>39</v>
      </c>
      <c r="E5023" t="str">
        <f t="shared" si="78"/>
        <v>90-120</v>
      </c>
    </row>
    <row r="5024" spans="1:5" x14ac:dyDescent="0.25">
      <c r="A5024">
        <v>110308244</v>
      </c>
      <c r="B5024" s="28">
        <v>2413.64</v>
      </c>
      <c r="C5024">
        <v>148</v>
      </c>
      <c r="D5024" t="s">
        <v>38</v>
      </c>
      <c r="E5024" t="str">
        <f t="shared" si="78"/>
        <v>121-150</v>
      </c>
    </row>
    <row r="5025" spans="1:5" x14ac:dyDescent="0.25">
      <c r="A5025">
        <v>110323104</v>
      </c>
      <c r="B5025" s="28">
        <v>5031.3999999999996</v>
      </c>
      <c r="C5025">
        <v>150</v>
      </c>
      <c r="D5025" t="s">
        <v>38</v>
      </c>
      <c r="E5025" t="str">
        <f t="shared" si="78"/>
        <v>121-150</v>
      </c>
    </row>
    <row r="5026" spans="1:5" x14ac:dyDescent="0.25">
      <c r="A5026">
        <v>110325266</v>
      </c>
      <c r="B5026" s="28">
        <v>18182.2</v>
      </c>
      <c r="C5026">
        <v>111</v>
      </c>
      <c r="D5026" t="s">
        <v>40</v>
      </c>
      <c r="E5026" t="str">
        <f t="shared" si="78"/>
        <v>90-120</v>
      </c>
    </row>
    <row r="5027" spans="1:5" x14ac:dyDescent="0.25">
      <c r="A5027">
        <v>110325918</v>
      </c>
      <c r="B5027" s="28">
        <v>14251.65</v>
      </c>
      <c r="C5027">
        <v>111</v>
      </c>
      <c r="D5027" t="s">
        <v>38</v>
      </c>
      <c r="E5027" t="str">
        <f t="shared" si="78"/>
        <v>90-120</v>
      </c>
    </row>
    <row r="5028" spans="1:5" x14ac:dyDescent="0.25">
      <c r="A5028">
        <v>110327566</v>
      </c>
      <c r="B5028" s="28">
        <v>2038.7</v>
      </c>
      <c r="C5028">
        <v>92</v>
      </c>
      <c r="D5028" t="s">
        <v>38</v>
      </c>
      <c r="E5028" t="str">
        <f t="shared" si="78"/>
        <v>90-120</v>
      </c>
    </row>
    <row r="5029" spans="1:5" x14ac:dyDescent="0.25">
      <c r="A5029">
        <v>110335584</v>
      </c>
      <c r="B5029" s="28">
        <v>11305.77</v>
      </c>
      <c r="C5029">
        <v>122</v>
      </c>
      <c r="D5029" t="s">
        <v>39</v>
      </c>
      <c r="E5029" t="str">
        <f t="shared" si="78"/>
        <v>121-150</v>
      </c>
    </row>
    <row r="5030" spans="1:5" x14ac:dyDescent="0.25">
      <c r="A5030">
        <v>110337624</v>
      </c>
      <c r="B5030" s="28">
        <v>1495.63</v>
      </c>
      <c r="C5030">
        <v>120</v>
      </c>
      <c r="D5030" t="s">
        <v>40</v>
      </c>
      <c r="E5030" t="str">
        <f t="shared" si="78"/>
        <v>90-120</v>
      </c>
    </row>
    <row r="5031" spans="1:5" x14ac:dyDescent="0.25">
      <c r="A5031">
        <v>110341042</v>
      </c>
      <c r="B5031" s="28">
        <v>3372.82</v>
      </c>
      <c r="C5031">
        <v>150</v>
      </c>
      <c r="D5031" t="s">
        <v>38</v>
      </c>
      <c r="E5031" t="str">
        <f t="shared" si="78"/>
        <v>121-150</v>
      </c>
    </row>
    <row r="5032" spans="1:5" x14ac:dyDescent="0.25">
      <c r="A5032">
        <v>110346928</v>
      </c>
      <c r="B5032" s="28">
        <v>3275.17</v>
      </c>
      <c r="C5032">
        <v>141</v>
      </c>
      <c r="D5032" t="s">
        <v>38</v>
      </c>
      <c r="E5032" t="str">
        <f t="shared" si="78"/>
        <v>121-150</v>
      </c>
    </row>
    <row r="5033" spans="1:5" x14ac:dyDescent="0.25">
      <c r="A5033">
        <v>110348156</v>
      </c>
      <c r="B5033" s="28">
        <v>12136.98</v>
      </c>
      <c r="C5033">
        <v>141</v>
      </c>
      <c r="D5033" t="s">
        <v>38</v>
      </c>
      <c r="E5033" t="str">
        <f t="shared" si="78"/>
        <v>121-150</v>
      </c>
    </row>
    <row r="5034" spans="1:5" x14ac:dyDescent="0.25">
      <c r="A5034">
        <v>110348690</v>
      </c>
      <c r="B5034" s="28">
        <v>2192.1799999999998</v>
      </c>
      <c r="C5034">
        <v>90</v>
      </c>
      <c r="D5034" t="s">
        <v>38</v>
      </c>
      <c r="E5034" t="str">
        <f t="shared" si="78"/>
        <v>90-120</v>
      </c>
    </row>
    <row r="5035" spans="1:5" x14ac:dyDescent="0.25">
      <c r="A5035">
        <v>110351702</v>
      </c>
      <c r="B5035" s="28">
        <v>6114.2</v>
      </c>
      <c r="C5035">
        <v>90</v>
      </c>
      <c r="D5035" t="s">
        <v>38</v>
      </c>
      <c r="E5035" t="str">
        <f t="shared" si="78"/>
        <v>90-120</v>
      </c>
    </row>
    <row r="5036" spans="1:5" x14ac:dyDescent="0.25">
      <c r="A5036">
        <v>110357090</v>
      </c>
      <c r="B5036" s="28">
        <v>2475.0700000000002</v>
      </c>
      <c r="C5036">
        <v>122</v>
      </c>
      <c r="D5036" t="s">
        <v>40</v>
      </c>
      <c r="E5036" t="str">
        <f t="shared" si="78"/>
        <v>121-150</v>
      </c>
    </row>
    <row r="5037" spans="1:5" x14ac:dyDescent="0.25">
      <c r="A5037">
        <v>110362704</v>
      </c>
      <c r="B5037" s="28">
        <v>5096.29</v>
      </c>
      <c r="C5037">
        <v>136</v>
      </c>
      <c r="D5037" t="s">
        <v>39</v>
      </c>
      <c r="E5037" t="str">
        <f t="shared" si="78"/>
        <v>121-150</v>
      </c>
    </row>
    <row r="5038" spans="1:5" x14ac:dyDescent="0.25">
      <c r="A5038">
        <v>110364982</v>
      </c>
      <c r="B5038" s="28">
        <v>6532.69</v>
      </c>
      <c r="C5038">
        <v>134</v>
      </c>
      <c r="D5038" t="s">
        <v>39</v>
      </c>
      <c r="E5038" t="str">
        <f t="shared" si="78"/>
        <v>121-150</v>
      </c>
    </row>
    <row r="5039" spans="1:5" x14ac:dyDescent="0.25">
      <c r="A5039">
        <v>110372312</v>
      </c>
      <c r="B5039" s="28">
        <v>2090.9699999999998</v>
      </c>
      <c r="C5039">
        <v>119</v>
      </c>
      <c r="D5039" t="s">
        <v>39</v>
      </c>
      <c r="E5039" t="str">
        <f t="shared" si="78"/>
        <v>90-120</v>
      </c>
    </row>
    <row r="5040" spans="1:5" x14ac:dyDescent="0.25">
      <c r="A5040">
        <v>110383266</v>
      </c>
      <c r="B5040" s="28">
        <v>1583.15</v>
      </c>
      <c r="C5040">
        <v>91</v>
      </c>
      <c r="D5040" t="s">
        <v>39</v>
      </c>
      <c r="E5040" t="str">
        <f t="shared" si="78"/>
        <v>90-120</v>
      </c>
    </row>
    <row r="5041" spans="1:5" x14ac:dyDescent="0.25">
      <c r="A5041">
        <v>110384952</v>
      </c>
      <c r="B5041" s="28">
        <v>6884.56</v>
      </c>
      <c r="C5041">
        <v>90</v>
      </c>
      <c r="D5041" t="s">
        <v>38</v>
      </c>
      <c r="E5041" t="str">
        <f t="shared" si="78"/>
        <v>90-120</v>
      </c>
    </row>
    <row r="5042" spans="1:5" x14ac:dyDescent="0.25">
      <c r="A5042">
        <v>110388690</v>
      </c>
      <c r="B5042" s="28">
        <v>1091.95</v>
      </c>
      <c r="C5042">
        <v>90</v>
      </c>
      <c r="D5042" t="s">
        <v>38</v>
      </c>
      <c r="E5042" t="str">
        <f t="shared" si="78"/>
        <v>90-120</v>
      </c>
    </row>
    <row r="5043" spans="1:5" x14ac:dyDescent="0.25">
      <c r="A5043">
        <v>110389934</v>
      </c>
      <c r="B5043" s="28">
        <v>2385.19</v>
      </c>
      <c r="C5043">
        <v>121</v>
      </c>
      <c r="D5043" t="s">
        <v>38</v>
      </c>
      <c r="E5043" t="str">
        <f t="shared" si="78"/>
        <v>121-150</v>
      </c>
    </row>
    <row r="5044" spans="1:5" x14ac:dyDescent="0.25">
      <c r="A5044">
        <v>110393714</v>
      </c>
      <c r="B5044" s="28">
        <v>6891.65</v>
      </c>
      <c r="C5044">
        <v>150</v>
      </c>
      <c r="D5044" t="s">
        <v>38</v>
      </c>
      <c r="E5044" t="str">
        <f t="shared" si="78"/>
        <v>121-150</v>
      </c>
    </row>
    <row r="5045" spans="1:5" x14ac:dyDescent="0.25">
      <c r="A5045">
        <v>110406536</v>
      </c>
      <c r="B5045" s="28">
        <v>11576.77</v>
      </c>
      <c r="C5045">
        <v>147</v>
      </c>
      <c r="D5045" t="s">
        <v>38</v>
      </c>
      <c r="E5045" t="str">
        <f t="shared" si="78"/>
        <v>121-150</v>
      </c>
    </row>
    <row r="5046" spans="1:5" x14ac:dyDescent="0.25">
      <c r="A5046">
        <v>110410010</v>
      </c>
      <c r="B5046" s="28">
        <v>2686.39</v>
      </c>
      <c r="C5046">
        <v>148</v>
      </c>
      <c r="D5046" t="s">
        <v>40</v>
      </c>
      <c r="E5046" t="str">
        <f t="shared" si="78"/>
        <v>121-150</v>
      </c>
    </row>
    <row r="5047" spans="1:5" x14ac:dyDescent="0.25">
      <c r="A5047">
        <v>110412262</v>
      </c>
      <c r="B5047" s="28">
        <v>12155.14</v>
      </c>
      <c r="C5047">
        <v>111</v>
      </c>
      <c r="D5047" t="s">
        <v>38</v>
      </c>
      <c r="E5047" t="str">
        <f t="shared" si="78"/>
        <v>90-120</v>
      </c>
    </row>
    <row r="5048" spans="1:5" x14ac:dyDescent="0.25">
      <c r="A5048">
        <v>110412644</v>
      </c>
      <c r="B5048" s="28">
        <v>2941.21</v>
      </c>
      <c r="C5048">
        <v>90</v>
      </c>
      <c r="D5048" t="s">
        <v>40</v>
      </c>
      <c r="E5048" t="str">
        <f t="shared" si="78"/>
        <v>90-120</v>
      </c>
    </row>
    <row r="5049" spans="1:5" x14ac:dyDescent="0.25">
      <c r="A5049">
        <v>110413298</v>
      </c>
      <c r="B5049" s="28">
        <v>9583.66</v>
      </c>
      <c r="C5049">
        <v>150</v>
      </c>
      <c r="D5049" t="s">
        <v>38</v>
      </c>
      <c r="E5049" t="str">
        <f t="shared" si="78"/>
        <v>121-150</v>
      </c>
    </row>
    <row r="5050" spans="1:5" x14ac:dyDescent="0.25">
      <c r="A5050">
        <v>110413796</v>
      </c>
      <c r="B5050" s="28">
        <v>1091.6600000000001</v>
      </c>
      <c r="C5050">
        <v>119</v>
      </c>
      <c r="D5050" t="s">
        <v>38</v>
      </c>
      <c r="E5050" t="str">
        <f t="shared" si="78"/>
        <v>90-120</v>
      </c>
    </row>
    <row r="5051" spans="1:5" x14ac:dyDescent="0.25">
      <c r="A5051">
        <v>110420058</v>
      </c>
      <c r="B5051" s="28">
        <v>12087.22</v>
      </c>
      <c r="C5051">
        <v>147</v>
      </c>
      <c r="D5051" t="s">
        <v>40</v>
      </c>
      <c r="E5051" t="str">
        <f t="shared" si="78"/>
        <v>121-150</v>
      </c>
    </row>
    <row r="5052" spans="1:5" x14ac:dyDescent="0.25">
      <c r="A5052">
        <v>110426130</v>
      </c>
      <c r="B5052" s="28">
        <v>1078.92</v>
      </c>
      <c r="C5052">
        <v>90</v>
      </c>
      <c r="D5052" t="s">
        <v>39</v>
      </c>
      <c r="E5052" t="str">
        <f t="shared" si="78"/>
        <v>90-120</v>
      </c>
    </row>
    <row r="5053" spans="1:5" x14ac:dyDescent="0.25">
      <c r="A5053">
        <v>110430398</v>
      </c>
      <c r="B5053" s="28">
        <v>2400.7199999999998</v>
      </c>
      <c r="C5053">
        <v>119</v>
      </c>
      <c r="D5053" t="s">
        <v>39</v>
      </c>
      <c r="E5053" t="str">
        <f t="shared" si="78"/>
        <v>90-120</v>
      </c>
    </row>
    <row r="5054" spans="1:5" x14ac:dyDescent="0.25">
      <c r="A5054">
        <v>110431738</v>
      </c>
      <c r="B5054" s="28">
        <v>6341.12</v>
      </c>
      <c r="C5054">
        <v>141</v>
      </c>
      <c r="D5054" t="s">
        <v>40</v>
      </c>
      <c r="E5054" t="str">
        <f t="shared" si="78"/>
        <v>121-150</v>
      </c>
    </row>
    <row r="5055" spans="1:5" x14ac:dyDescent="0.25">
      <c r="A5055">
        <v>110433216</v>
      </c>
      <c r="B5055" s="28">
        <v>6383.4</v>
      </c>
      <c r="C5055">
        <v>149</v>
      </c>
      <c r="D5055" t="s">
        <v>38</v>
      </c>
      <c r="E5055" t="str">
        <f t="shared" si="78"/>
        <v>121-150</v>
      </c>
    </row>
    <row r="5056" spans="1:5" x14ac:dyDescent="0.25">
      <c r="A5056">
        <v>110439118</v>
      </c>
      <c r="B5056" s="28">
        <v>1566.22</v>
      </c>
      <c r="C5056">
        <v>90</v>
      </c>
      <c r="D5056" t="s">
        <v>40</v>
      </c>
      <c r="E5056" t="str">
        <f t="shared" si="78"/>
        <v>90-120</v>
      </c>
    </row>
    <row r="5057" spans="1:5" x14ac:dyDescent="0.25">
      <c r="A5057">
        <v>110440502</v>
      </c>
      <c r="B5057" s="28">
        <v>5426.69</v>
      </c>
      <c r="C5057">
        <v>136</v>
      </c>
      <c r="D5057" t="s">
        <v>39</v>
      </c>
      <c r="E5057" t="str">
        <f t="shared" si="78"/>
        <v>121-150</v>
      </c>
    </row>
    <row r="5058" spans="1:5" x14ac:dyDescent="0.25">
      <c r="A5058">
        <v>110445328</v>
      </c>
      <c r="B5058" s="28">
        <v>3888.67</v>
      </c>
      <c r="C5058">
        <v>141</v>
      </c>
      <c r="D5058" t="s">
        <v>39</v>
      </c>
      <c r="E5058" t="str">
        <f t="shared" si="78"/>
        <v>121-150</v>
      </c>
    </row>
    <row r="5059" spans="1:5" x14ac:dyDescent="0.25">
      <c r="A5059">
        <v>110448882</v>
      </c>
      <c r="B5059" s="28">
        <v>8000.28</v>
      </c>
      <c r="C5059">
        <v>136</v>
      </c>
      <c r="D5059" t="s">
        <v>39</v>
      </c>
      <c r="E5059" t="str">
        <f t="shared" ref="E5059:E5122" si="79">IF(C5059&lt;=120,"90-120","121-150")</f>
        <v>121-150</v>
      </c>
    </row>
    <row r="5060" spans="1:5" x14ac:dyDescent="0.25">
      <c r="A5060">
        <v>110450018</v>
      </c>
      <c r="B5060" s="28">
        <v>7711.56</v>
      </c>
      <c r="C5060">
        <v>119</v>
      </c>
      <c r="D5060" t="s">
        <v>39</v>
      </c>
      <c r="E5060" t="str">
        <f t="shared" si="79"/>
        <v>90-120</v>
      </c>
    </row>
    <row r="5061" spans="1:5" x14ac:dyDescent="0.25">
      <c r="A5061">
        <v>110450546</v>
      </c>
      <c r="B5061" s="28">
        <v>3325.73</v>
      </c>
      <c r="C5061">
        <v>105</v>
      </c>
      <c r="D5061" t="s">
        <v>39</v>
      </c>
      <c r="E5061" t="str">
        <f t="shared" si="79"/>
        <v>90-120</v>
      </c>
    </row>
    <row r="5062" spans="1:5" x14ac:dyDescent="0.25">
      <c r="A5062">
        <v>110453436</v>
      </c>
      <c r="B5062" s="28">
        <v>1896.19</v>
      </c>
      <c r="C5062">
        <v>149</v>
      </c>
      <c r="D5062" t="s">
        <v>39</v>
      </c>
      <c r="E5062" t="str">
        <f t="shared" si="79"/>
        <v>121-150</v>
      </c>
    </row>
    <row r="5063" spans="1:5" x14ac:dyDescent="0.25">
      <c r="A5063">
        <v>110455934</v>
      </c>
      <c r="B5063" s="28">
        <v>2851.94</v>
      </c>
      <c r="C5063">
        <v>135</v>
      </c>
      <c r="D5063" t="s">
        <v>38</v>
      </c>
      <c r="E5063" t="str">
        <f t="shared" si="79"/>
        <v>121-150</v>
      </c>
    </row>
    <row r="5064" spans="1:5" x14ac:dyDescent="0.25">
      <c r="A5064">
        <v>110456680</v>
      </c>
      <c r="B5064" s="28">
        <v>2193.4</v>
      </c>
      <c r="C5064">
        <v>141</v>
      </c>
      <c r="D5064" t="s">
        <v>38</v>
      </c>
      <c r="E5064" t="str">
        <f t="shared" si="79"/>
        <v>121-150</v>
      </c>
    </row>
    <row r="5065" spans="1:5" x14ac:dyDescent="0.25">
      <c r="A5065">
        <v>110457060</v>
      </c>
      <c r="B5065" s="28">
        <v>4011.77</v>
      </c>
      <c r="C5065">
        <v>118</v>
      </c>
      <c r="D5065" t="s">
        <v>39</v>
      </c>
      <c r="E5065" t="str">
        <f t="shared" si="79"/>
        <v>90-120</v>
      </c>
    </row>
    <row r="5066" spans="1:5" x14ac:dyDescent="0.25">
      <c r="A5066">
        <v>110467250</v>
      </c>
      <c r="B5066" s="28">
        <v>2716.92</v>
      </c>
      <c r="C5066">
        <v>106</v>
      </c>
      <c r="D5066" t="s">
        <v>38</v>
      </c>
      <c r="E5066" t="str">
        <f t="shared" si="79"/>
        <v>90-120</v>
      </c>
    </row>
    <row r="5067" spans="1:5" x14ac:dyDescent="0.25">
      <c r="A5067">
        <v>110470580</v>
      </c>
      <c r="B5067" s="28">
        <v>2277.58</v>
      </c>
      <c r="C5067">
        <v>111</v>
      </c>
      <c r="D5067" t="s">
        <v>38</v>
      </c>
      <c r="E5067" t="str">
        <f t="shared" si="79"/>
        <v>90-120</v>
      </c>
    </row>
    <row r="5068" spans="1:5" x14ac:dyDescent="0.25">
      <c r="A5068">
        <v>110477378</v>
      </c>
      <c r="B5068" s="28">
        <v>5178.6499999999996</v>
      </c>
      <c r="C5068">
        <v>148</v>
      </c>
      <c r="D5068" t="s">
        <v>39</v>
      </c>
      <c r="E5068" t="str">
        <f t="shared" si="79"/>
        <v>121-150</v>
      </c>
    </row>
    <row r="5069" spans="1:5" x14ac:dyDescent="0.25">
      <c r="A5069">
        <v>110480836</v>
      </c>
      <c r="B5069" s="28">
        <v>4352.6000000000004</v>
      </c>
      <c r="C5069">
        <v>141</v>
      </c>
      <c r="D5069" t="s">
        <v>40</v>
      </c>
      <c r="E5069" t="str">
        <f t="shared" si="79"/>
        <v>121-150</v>
      </c>
    </row>
    <row r="5070" spans="1:5" x14ac:dyDescent="0.25">
      <c r="A5070">
        <v>110480876</v>
      </c>
      <c r="B5070" s="28">
        <v>4477.3</v>
      </c>
      <c r="C5070">
        <v>118</v>
      </c>
      <c r="D5070" t="s">
        <v>40</v>
      </c>
      <c r="E5070" t="str">
        <f t="shared" si="79"/>
        <v>90-120</v>
      </c>
    </row>
    <row r="5071" spans="1:5" x14ac:dyDescent="0.25">
      <c r="A5071">
        <v>110482180</v>
      </c>
      <c r="B5071" s="28">
        <v>4854.5600000000004</v>
      </c>
      <c r="C5071">
        <v>118</v>
      </c>
      <c r="D5071" t="s">
        <v>38</v>
      </c>
      <c r="E5071" t="str">
        <f t="shared" si="79"/>
        <v>90-120</v>
      </c>
    </row>
    <row r="5072" spans="1:5" x14ac:dyDescent="0.25">
      <c r="A5072">
        <v>110483856</v>
      </c>
      <c r="B5072" s="28">
        <v>2481.6999999999998</v>
      </c>
      <c r="C5072">
        <v>106</v>
      </c>
      <c r="D5072" t="s">
        <v>40</v>
      </c>
      <c r="E5072" t="str">
        <f t="shared" si="79"/>
        <v>90-120</v>
      </c>
    </row>
    <row r="5073" spans="1:5" x14ac:dyDescent="0.25">
      <c r="A5073">
        <v>110486852</v>
      </c>
      <c r="B5073" s="28">
        <v>4264.99</v>
      </c>
      <c r="C5073">
        <v>141</v>
      </c>
      <c r="D5073" t="s">
        <v>38</v>
      </c>
      <c r="E5073" t="str">
        <f t="shared" si="79"/>
        <v>121-150</v>
      </c>
    </row>
    <row r="5074" spans="1:5" x14ac:dyDescent="0.25">
      <c r="A5074">
        <v>110487862</v>
      </c>
      <c r="B5074" s="28">
        <v>1586.49</v>
      </c>
      <c r="C5074">
        <v>122</v>
      </c>
      <c r="D5074" t="s">
        <v>38</v>
      </c>
      <c r="E5074" t="str">
        <f t="shared" si="79"/>
        <v>121-150</v>
      </c>
    </row>
    <row r="5075" spans="1:5" x14ac:dyDescent="0.25">
      <c r="A5075">
        <v>110488592</v>
      </c>
      <c r="B5075" s="28">
        <v>5214.67</v>
      </c>
      <c r="C5075">
        <v>136</v>
      </c>
      <c r="D5075" t="s">
        <v>38</v>
      </c>
      <c r="E5075" t="str">
        <f t="shared" si="79"/>
        <v>121-150</v>
      </c>
    </row>
    <row r="5076" spans="1:5" x14ac:dyDescent="0.25">
      <c r="A5076">
        <v>110489626</v>
      </c>
      <c r="B5076" s="28">
        <v>1139.1099999999999</v>
      </c>
      <c r="C5076">
        <v>92</v>
      </c>
      <c r="D5076" t="s">
        <v>40</v>
      </c>
      <c r="E5076" t="str">
        <f t="shared" si="79"/>
        <v>90-120</v>
      </c>
    </row>
    <row r="5077" spans="1:5" x14ac:dyDescent="0.25">
      <c r="A5077">
        <v>110491798</v>
      </c>
      <c r="B5077" s="28">
        <v>1926.84</v>
      </c>
      <c r="C5077">
        <v>92</v>
      </c>
      <c r="D5077" t="s">
        <v>40</v>
      </c>
      <c r="E5077" t="str">
        <f t="shared" si="79"/>
        <v>90-120</v>
      </c>
    </row>
    <row r="5078" spans="1:5" x14ac:dyDescent="0.25">
      <c r="A5078">
        <v>110494132</v>
      </c>
      <c r="B5078" s="28">
        <v>6635.68</v>
      </c>
      <c r="C5078">
        <v>111</v>
      </c>
      <c r="D5078" t="s">
        <v>38</v>
      </c>
      <c r="E5078" t="str">
        <f t="shared" si="79"/>
        <v>90-120</v>
      </c>
    </row>
    <row r="5079" spans="1:5" x14ac:dyDescent="0.25">
      <c r="A5079">
        <v>110495254</v>
      </c>
      <c r="B5079" s="28">
        <v>5656.97</v>
      </c>
      <c r="C5079">
        <v>122</v>
      </c>
      <c r="D5079" t="s">
        <v>38</v>
      </c>
      <c r="E5079" t="str">
        <f t="shared" si="79"/>
        <v>121-150</v>
      </c>
    </row>
    <row r="5080" spans="1:5" x14ac:dyDescent="0.25">
      <c r="A5080">
        <v>110508930</v>
      </c>
      <c r="B5080" s="28">
        <v>4818.01</v>
      </c>
      <c r="C5080">
        <v>122</v>
      </c>
      <c r="D5080" t="s">
        <v>39</v>
      </c>
      <c r="E5080" t="str">
        <f t="shared" si="79"/>
        <v>121-150</v>
      </c>
    </row>
    <row r="5081" spans="1:5" x14ac:dyDescent="0.25">
      <c r="A5081">
        <v>110516764</v>
      </c>
      <c r="B5081" s="28">
        <v>5184.18</v>
      </c>
      <c r="C5081">
        <v>136</v>
      </c>
      <c r="D5081" t="s">
        <v>39</v>
      </c>
      <c r="E5081" t="str">
        <f t="shared" si="79"/>
        <v>121-150</v>
      </c>
    </row>
    <row r="5082" spans="1:5" x14ac:dyDescent="0.25">
      <c r="A5082">
        <v>110527030</v>
      </c>
      <c r="B5082" s="28">
        <v>8596.24</v>
      </c>
      <c r="C5082">
        <v>126</v>
      </c>
      <c r="D5082" t="s">
        <v>39</v>
      </c>
      <c r="E5082" t="str">
        <f t="shared" si="79"/>
        <v>121-150</v>
      </c>
    </row>
    <row r="5083" spans="1:5" x14ac:dyDescent="0.25">
      <c r="A5083">
        <v>110531584</v>
      </c>
      <c r="B5083" s="28">
        <v>4174.3</v>
      </c>
      <c r="C5083">
        <v>122</v>
      </c>
      <c r="D5083" t="s">
        <v>39</v>
      </c>
      <c r="E5083" t="str">
        <f t="shared" si="79"/>
        <v>121-150</v>
      </c>
    </row>
    <row r="5084" spans="1:5" x14ac:dyDescent="0.25">
      <c r="A5084">
        <v>110533012</v>
      </c>
      <c r="B5084" s="28">
        <v>3871.34</v>
      </c>
      <c r="C5084">
        <v>91</v>
      </c>
      <c r="D5084" t="s">
        <v>39</v>
      </c>
      <c r="E5084" t="str">
        <f t="shared" si="79"/>
        <v>90-120</v>
      </c>
    </row>
    <row r="5085" spans="1:5" x14ac:dyDescent="0.25">
      <c r="A5085">
        <v>110533538</v>
      </c>
      <c r="B5085" s="28">
        <v>10475.01</v>
      </c>
      <c r="C5085">
        <v>111</v>
      </c>
      <c r="D5085" t="s">
        <v>38</v>
      </c>
      <c r="E5085" t="str">
        <f t="shared" si="79"/>
        <v>90-120</v>
      </c>
    </row>
    <row r="5086" spans="1:5" x14ac:dyDescent="0.25">
      <c r="A5086">
        <v>110534782</v>
      </c>
      <c r="B5086" s="28">
        <v>4545.83</v>
      </c>
      <c r="C5086">
        <v>150</v>
      </c>
      <c r="D5086" t="s">
        <v>39</v>
      </c>
      <c r="E5086" t="str">
        <f t="shared" si="79"/>
        <v>121-150</v>
      </c>
    </row>
    <row r="5087" spans="1:5" x14ac:dyDescent="0.25">
      <c r="A5087">
        <v>110541108</v>
      </c>
      <c r="B5087" s="28">
        <v>2278.17</v>
      </c>
      <c r="C5087">
        <v>111</v>
      </c>
      <c r="D5087" t="s">
        <v>39</v>
      </c>
      <c r="E5087" t="str">
        <f t="shared" si="79"/>
        <v>90-120</v>
      </c>
    </row>
    <row r="5088" spans="1:5" x14ac:dyDescent="0.25">
      <c r="A5088">
        <v>110547914</v>
      </c>
      <c r="B5088" s="28">
        <v>5161.53</v>
      </c>
      <c r="C5088">
        <v>120</v>
      </c>
      <c r="D5088" t="s">
        <v>39</v>
      </c>
      <c r="E5088" t="str">
        <f t="shared" si="79"/>
        <v>90-120</v>
      </c>
    </row>
    <row r="5089" spans="1:5" x14ac:dyDescent="0.25">
      <c r="A5089">
        <v>110549122</v>
      </c>
      <c r="B5089" s="28">
        <v>6897.55</v>
      </c>
      <c r="C5089">
        <v>92</v>
      </c>
      <c r="D5089" t="s">
        <v>39</v>
      </c>
      <c r="E5089" t="str">
        <f t="shared" si="79"/>
        <v>90-120</v>
      </c>
    </row>
    <row r="5090" spans="1:5" x14ac:dyDescent="0.25">
      <c r="A5090">
        <v>110551164</v>
      </c>
      <c r="B5090" s="28">
        <v>8541.16</v>
      </c>
      <c r="C5090">
        <v>122</v>
      </c>
      <c r="D5090" t="s">
        <v>39</v>
      </c>
      <c r="E5090" t="str">
        <f t="shared" si="79"/>
        <v>121-150</v>
      </c>
    </row>
    <row r="5091" spans="1:5" x14ac:dyDescent="0.25">
      <c r="A5091">
        <v>110553892</v>
      </c>
      <c r="B5091" s="28">
        <v>6279.86</v>
      </c>
      <c r="C5091">
        <v>120</v>
      </c>
      <c r="D5091" t="s">
        <v>40</v>
      </c>
      <c r="E5091" t="str">
        <f t="shared" si="79"/>
        <v>90-120</v>
      </c>
    </row>
    <row r="5092" spans="1:5" x14ac:dyDescent="0.25">
      <c r="A5092">
        <v>110556206</v>
      </c>
      <c r="B5092" s="28">
        <v>9787</v>
      </c>
      <c r="C5092">
        <v>120</v>
      </c>
      <c r="D5092" t="s">
        <v>39</v>
      </c>
      <c r="E5092" t="str">
        <f t="shared" si="79"/>
        <v>90-120</v>
      </c>
    </row>
    <row r="5093" spans="1:5" x14ac:dyDescent="0.25">
      <c r="A5093">
        <v>110562756</v>
      </c>
      <c r="B5093" s="28">
        <v>4891.88</v>
      </c>
      <c r="C5093">
        <v>111</v>
      </c>
      <c r="D5093" t="s">
        <v>38</v>
      </c>
      <c r="E5093" t="str">
        <f t="shared" si="79"/>
        <v>90-120</v>
      </c>
    </row>
    <row r="5094" spans="1:5" x14ac:dyDescent="0.25">
      <c r="A5094">
        <v>110564964</v>
      </c>
      <c r="B5094" s="28">
        <v>9088.9599999999991</v>
      </c>
      <c r="C5094">
        <v>150</v>
      </c>
      <c r="D5094" t="s">
        <v>39</v>
      </c>
      <c r="E5094" t="str">
        <f t="shared" si="79"/>
        <v>121-150</v>
      </c>
    </row>
    <row r="5095" spans="1:5" x14ac:dyDescent="0.25">
      <c r="A5095">
        <v>110565330</v>
      </c>
      <c r="B5095" s="28">
        <v>1045.68</v>
      </c>
      <c r="C5095">
        <v>119</v>
      </c>
      <c r="D5095" t="s">
        <v>38</v>
      </c>
      <c r="E5095" t="str">
        <f t="shared" si="79"/>
        <v>90-120</v>
      </c>
    </row>
    <row r="5096" spans="1:5" x14ac:dyDescent="0.25">
      <c r="A5096">
        <v>110565728</v>
      </c>
      <c r="B5096" s="28">
        <v>2121.58</v>
      </c>
      <c r="C5096">
        <v>122</v>
      </c>
      <c r="D5096" t="s">
        <v>38</v>
      </c>
      <c r="E5096" t="str">
        <f t="shared" si="79"/>
        <v>121-150</v>
      </c>
    </row>
    <row r="5097" spans="1:5" x14ac:dyDescent="0.25">
      <c r="A5097">
        <v>110568156</v>
      </c>
      <c r="B5097" s="28">
        <v>1060.3699999999999</v>
      </c>
      <c r="C5097">
        <v>122</v>
      </c>
      <c r="D5097" t="s">
        <v>38</v>
      </c>
      <c r="E5097" t="str">
        <f t="shared" si="79"/>
        <v>121-150</v>
      </c>
    </row>
    <row r="5098" spans="1:5" x14ac:dyDescent="0.25">
      <c r="A5098">
        <v>110571948</v>
      </c>
      <c r="B5098" s="28">
        <v>6092.4</v>
      </c>
      <c r="C5098">
        <v>150</v>
      </c>
      <c r="D5098" t="s">
        <v>39</v>
      </c>
      <c r="E5098" t="str">
        <f t="shared" si="79"/>
        <v>121-150</v>
      </c>
    </row>
    <row r="5099" spans="1:5" x14ac:dyDescent="0.25">
      <c r="A5099">
        <v>110572722</v>
      </c>
      <c r="B5099" s="28">
        <v>1568.34</v>
      </c>
      <c r="C5099">
        <v>121</v>
      </c>
      <c r="D5099" t="s">
        <v>40</v>
      </c>
      <c r="E5099" t="str">
        <f t="shared" si="79"/>
        <v>121-150</v>
      </c>
    </row>
    <row r="5100" spans="1:5" x14ac:dyDescent="0.25">
      <c r="A5100">
        <v>110577832</v>
      </c>
      <c r="B5100" s="28">
        <v>1810.84</v>
      </c>
      <c r="C5100">
        <v>119</v>
      </c>
      <c r="D5100" t="s">
        <v>38</v>
      </c>
      <c r="E5100" t="str">
        <f t="shared" si="79"/>
        <v>90-120</v>
      </c>
    </row>
    <row r="5101" spans="1:5" x14ac:dyDescent="0.25">
      <c r="A5101">
        <v>110583216</v>
      </c>
      <c r="B5101" s="28">
        <v>7713.09</v>
      </c>
      <c r="C5101">
        <v>91</v>
      </c>
      <c r="D5101" t="s">
        <v>38</v>
      </c>
      <c r="E5101" t="str">
        <f t="shared" si="79"/>
        <v>90-120</v>
      </c>
    </row>
    <row r="5102" spans="1:5" x14ac:dyDescent="0.25">
      <c r="A5102">
        <v>110589190</v>
      </c>
      <c r="B5102" s="28">
        <v>5419.88</v>
      </c>
      <c r="C5102">
        <v>90</v>
      </c>
      <c r="D5102" t="s">
        <v>39</v>
      </c>
      <c r="E5102" t="str">
        <f t="shared" si="79"/>
        <v>90-120</v>
      </c>
    </row>
    <row r="5103" spans="1:5" x14ac:dyDescent="0.25">
      <c r="A5103">
        <v>110589198</v>
      </c>
      <c r="B5103" s="28">
        <v>2825.83</v>
      </c>
      <c r="C5103">
        <v>118</v>
      </c>
      <c r="D5103" t="s">
        <v>40</v>
      </c>
      <c r="E5103" t="str">
        <f t="shared" si="79"/>
        <v>90-120</v>
      </c>
    </row>
    <row r="5104" spans="1:5" x14ac:dyDescent="0.25">
      <c r="A5104">
        <v>110591764</v>
      </c>
      <c r="B5104" s="28">
        <v>5534.36</v>
      </c>
      <c r="C5104">
        <v>120</v>
      </c>
      <c r="D5104" t="s">
        <v>38</v>
      </c>
      <c r="E5104" t="str">
        <f t="shared" si="79"/>
        <v>90-120</v>
      </c>
    </row>
    <row r="5105" spans="1:5" x14ac:dyDescent="0.25">
      <c r="A5105">
        <v>110599202</v>
      </c>
      <c r="B5105" s="28">
        <v>12008.97</v>
      </c>
      <c r="C5105">
        <v>122</v>
      </c>
      <c r="D5105" t="s">
        <v>38</v>
      </c>
      <c r="E5105" t="str">
        <f t="shared" si="79"/>
        <v>121-150</v>
      </c>
    </row>
    <row r="5106" spans="1:5" x14ac:dyDescent="0.25">
      <c r="A5106">
        <v>110606056</v>
      </c>
      <c r="B5106" s="28">
        <v>9111.1200000000008</v>
      </c>
      <c r="C5106">
        <v>121</v>
      </c>
      <c r="D5106" t="s">
        <v>39</v>
      </c>
      <c r="E5106" t="str">
        <f t="shared" si="79"/>
        <v>121-150</v>
      </c>
    </row>
    <row r="5107" spans="1:5" x14ac:dyDescent="0.25">
      <c r="A5107">
        <v>110607452</v>
      </c>
      <c r="B5107" s="28">
        <v>8130.8</v>
      </c>
      <c r="C5107">
        <v>92</v>
      </c>
      <c r="D5107" t="s">
        <v>39</v>
      </c>
      <c r="E5107" t="str">
        <f t="shared" si="79"/>
        <v>90-120</v>
      </c>
    </row>
    <row r="5108" spans="1:5" x14ac:dyDescent="0.25">
      <c r="A5108">
        <v>110607498</v>
      </c>
      <c r="B5108" s="28">
        <v>8712.1200000000008</v>
      </c>
      <c r="C5108">
        <v>92</v>
      </c>
      <c r="D5108" t="s">
        <v>39</v>
      </c>
      <c r="E5108" t="str">
        <f t="shared" si="79"/>
        <v>90-120</v>
      </c>
    </row>
    <row r="5109" spans="1:5" x14ac:dyDescent="0.25">
      <c r="A5109">
        <v>110609512</v>
      </c>
      <c r="B5109" s="28">
        <v>7963.81</v>
      </c>
      <c r="C5109">
        <v>150</v>
      </c>
      <c r="D5109" t="s">
        <v>39</v>
      </c>
      <c r="E5109" t="str">
        <f t="shared" si="79"/>
        <v>121-150</v>
      </c>
    </row>
    <row r="5110" spans="1:5" x14ac:dyDescent="0.25">
      <c r="A5110">
        <v>110644646</v>
      </c>
      <c r="B5110" s="28">
        <v>3441.34</v>
      </c>
      <c r="C5110">
        <v>120</v>
      </c>
      <c r="D5110" t="s">
        <v>39</v>
      </c>
      <c r="E5110" t="str">
        <f t="shared" si="79"/>
        <v>90-120</v>
      </c>
    </row>
    <row r="5111" spans="1:5" x14ac:dyDescent="0.25">
      <c r="A5111">
        <v>110657984</v>
      </c>
      <c r="B5111" s="28">
        <v>2889.43</v>
      </c>
      <c r="C5111">
        <v>116</v>
      </c>
      <c r="D5111" t="s">
        <v>40</v>
      </c>
      <c r="E5111" t="str">
        <f t="shared" si="79"/>
        <v>90-120</v>
      </c>
    </row>
    <row r="5112" spans="1:5" x14ac:dyDescent="0.25">
      <c r="A5112">
        <v>110662278</v>
      </c>
      <c r="B5112" s="28">
        <v>5066.6499999999996</v>
      </c>
      <c r="C5112">
        <v>121</v>
      </c>
      <c r="D5112" t="s">
        <v>38</v>
      </c>
      <c r="E5112" t="str">
        <f t="shared" si="79"/>
        <v>121-150</v>
      </c>
    </row>
    <row r="5113" spans="1:5" x14ac:dyDescent="0.25">
      <c r="A5113">
        <v>110669472</v>
      </c>
      <c r="B5113" s="28">
        <v>1144.5999999999999</v>
      </c>
      <c r="C5113">
        <v>90</v>
      </c>
      <c r="D5113" t="s">
        <v>38</v>
      </c>
      <c r="E5113" t="str">
        <f t="shared" si="79"/>
        <v>90-120</v>
      </c>
    </row>
    <row r="5114" spans="1:5" x14ac:dyDescent="0.25">
      <c r="A5114">
        <v>110680164</v>
      </c>
      <c r="B5114" s="28">
        <v>7807.71</v>
      </c>
      <c r="C5114">
        <v>150</v>
      </c>
      <c r="D5114" t="s">
        <v>39</v>
      </c>
      <c r="E5114" t="str">
        <f t="shared" si="79"/>
        <v>121-150</v>
      </c>
    </row>
    <row r="5115" spans="1:5" x14ac:dyDescent="0.25">
      <c r="A5115">
        <v>110686504</v>
      </c>
      <c r="B5115" s="28">
        <v>3489.65</v>
      </c>
      <c r="C5115">
        <v>113</v>
      </c>
      <c r="D5115" t="s">
        <v>40</v>
      </c>
      <c r="E5115" t="str">
        <f t="shared" si="79"/>
        <v>90-120</v>
      </c>
    </row>
    <row r="5116" spans="1:5" x14ac:dyDescent="0.25">
      <c r="A5116">
        <v>110690028</v>
      </c>
      <c r="B5116" s="28">
        <v>5330.85</v>
      </c>
      <c r="C5116">
        <v>149</v>
      </c>
      <c r="D5116" t="s">
        <v>38</v>
      </c>
      <c r="E5116" t="str">
        <f t="shared" si="79"/>
        <v>121-150</v>
      </c>
    </row>
    <row r="5117" spans="1:5" x14ac:dyDescent="0.25">
      <c r="A5117">
        <v>110691962</v>
      </c>
      <c r="B5117" s="28">
        <v>5507.8</v>
      </c>
      <c r="C5117">
        <v>150</v>
      </c>
      <c r="D5117" t="s">
        <v>39</v>
      </c>
      <c r="E5117" t="str">
        <f t="shared" si="79"/>
        <v>121-150</v>
      </c>
    </row>
    <row r="5118" spans="1:5" x14ac:dyDescent="0.25">
      <c r="A5118">
        <v>110692430</v>
      </c>
      <c r="B5118" s="28">
        <v>3180.38</v>
      </c>
      <c r="C5118">
        <v>92</v>
      </c>
      <c r="D5118" t="s">
        <v>39</v>
      </c>
      <c r="E5118" t="str">
        <f t="shared" si="79"/>
        <v>90-120</v>
      </c>
    </row>
    <row r="5119" spans="1:5" x14ac:dyDescent="0.25">
      <c r="A5119">
        <v>110693478</v>
      </c>
      <c r="B5119" s="28">
        <v>7245.98</v>
      </c>
      <c r="C5119">
        <v>122</v>
      </c>
      <c r="D5119" t="s">
        <v>39</v>
      </c>
      <c r="E5119" t="str">
        <f t="shared" si="79"/>
        <v>121-150</v>
      </c>
    </row>
    <row r="5120" spans="1:5" x14ac:dyDescent="0.25">
      <c r="A5120">
        <v>110693688</v>
      </c>
      <c r="B5120" s="28">
        <v>2785.67</v>
      </c>
      <c r="C5120">
        <v>92</v>
      </c>
      <c r="D5120" t="s">
        <v>39</v>
      </c>
      <c r="E5120" t="str">
        <f t="shared" si="79"/>
        <v>90-120</v>
      </c>
    </row>
    <row r="5121" spans="1:5" x14ac:dyDescent="0.25">
      <c r="A5121">
        <v>110694466</v>
      </c>
      <c r="B5121" s="28">
        <v>1777.73</v>
      </c>
      <c r="C5121">
        <v>120</v>
      </c>
      <c r="D5121" t="s">
        <v>38</v>
      </c>
      <c r="E5121" t="str">
        <f t="shared" si="79"/>
        <v>90-120</v>
      </c>
    </row>
    <row r="5122" spans="1:5" x14ac:dyDescent="0.25">
      <c r="A5122">
        <v>110694716</v>
      </c>
      <c r="B5122" s="28">
        <v>1022.55</v>
      </c>
      <c r="C5122">
        <v>149</v>
      </c>
      <c r="D5122" t="s">
        <v>39</v>
      </c>
      <c r="E5122" t="str">
        <f t="shared" si="79"/>
        <v>121-150</v>
      </c>
    </row>
    <row r="5123" spans="1:5" x14ac:dyDescent="0.25">
      <c r="A5123">
        <v>110694722</v>
      </c>
      <c r="B5123" s="28">
        <v>1338.56</v>
      </c>
      <c r="C5123">
        <v>90</v>
      </c>
      <c r="D5123" t="s">
        <v>39</v>
      </c>
      <c r="E5123" t="str">
        <f t="shared" ref="E5123:E5186" si="80">IF(C5123&lt;=120,"90-120","121-150")</f>
        <v>90-120</v>
      </c>
    </row>
    <row r="5124" spans="1:5" x14ac:dyDescent="0.25">
      <c r="A5124">
        <v>110695358</v>
      </c>
      <c r="B5124" s="28">
        <v>4873.32</v>
      </c>
      <c r="C5124">
        <v>90</v>
      </c>
      <c r="D5124" t="s">
        <v>39</v>
      </c>
      <c r="E5124" t="str">
        <f t="shared" si="80"/>
        <v>90-120</v>
      </c>
    </row>
    <row r="5125" spans="1:5" x14ac:dyDescent="0.25">
      <c r="A5125">
        <v>110703170</v>
      </c>
      <c r="B5125" s="28">
        <v>6951.87</v>
      </c>
      <c r="C5125">
        <v>91</v>
      </c>
      <c r="D5125" t="s">
        <v>38</v>
      </c>
      <c r="E5125" t="str">
        <f t="shared" si="80"/>
        <v>90-120</v>
      </c>
    </row>
    <row r="5126" spans="1:5" x14ac:dyDescent="0.25">
      <c r="A5126">
        <v>110707682</v>
      </c>
      <c r="B5126" s="28">
        <v>9548.91</v>
      </c>
      <c r="C5126">
        <v>149</v>
      </c>
      <c r="D5126" t="s">
        <v>40</v>
      </c>
      <c r="E5126" t="str">
        <f t="shared" si="80"/>
        <v>121-150</v>
      </c>
    </row>
    <row r="5127" spans="1:5" x14ac:dyDescent="0.25">
      <c r="A5127">
        <v>110708392</v>
      </c>
      <c r="B5127" s="28">
        <v>6996.71</v>
      </c>
      <c r="C5127">
        <v>122</v>
      </c>
      <c r="D5127" t="s">
        <v>40</v>
      </c>
      <c r="E5127" t="str">
        <f t="shared" si="80"/>
        <v>121-150</v>
      </c>
    </row>
    <row r="5128" spans="1:5" x14ac:dyDescent="0.25">
      <c r="A5128">
        <v>110709308</v>
      </c>
      <c r="B5128" s="28">
        <v>2935.3</v>
      </c>
      <c r="C5128">
        <v>90</v>
      </c>
      <c r="D5128" t="s">
        <v>39</v>
      </c>
      <c r="E5128" t="str">
        <f t="shared" si="80"/>
        <v>90-120</v>
      </c>
    </row>
    <row r="5129" spans="1:5" x14ac:dyDescent="0.25">
      <c r="A5129">
        <v>110711566</v>
      </c>
      <c r="B5129" s="28">
        <v>9640.36</v>
      </c>
      <c r="C5129">
        <v>120</v>
      </c>
      <c r="D5129" t="s">
        <v>39</v>
      </c>
      <c r="E5129" t="str">
        <f t="shared" si="80"/>
        <v>90-120</v>
      </c>
    </row>
    <row r="5130" spans="1:5" x14ac:dyDescent="0.25">
      <c r="A5130">
        <v>110713100</v>
      </c>
      <c r="B5130" s="28">
        <v>2950.82</v>
      </c>
      <c r="C5130">
        <v>91</v>
      </c>
      <c r="D5130" t="s">
        <v>38</v>
      </c>
      <c r="E5130" t="str">
        <f t="shared" si="80"/>
        <v>90-120</v>
      </c>
    </row>
    <row r="5131" spans="1:5" x14ac:dyDescent="0.25">
      <c r="A5131">
        <v>110715534</v>
      </c>
      <c r="B5131" s="28">
        <v>13387.6</v>
      </c>
      <c r="C5131">
        <v>118</v>
      </c>
      <c r="D5131" t="s">
        <v>39</v>
      </c>
      <c r="E5131" t="str">
        <f t="shared" si="80"/>
        <v>90-120</v>
      </c>
    </row>
    <row r="5132" spans="1:5" x14ac:dyDescent="0.25">
      <c r="A5132">
        <v>110720678</v>
      </c>
      <c r="B5132" s="28">
        <v>4227.2700000000004</v>
      </c>
      <c r="C5132">
        <v>113</v>
      </c>
      <c r="D5132" t="s">
        <v>38</v>
      </c>
      <c r="E5132" t="str">
        <f t="shared" si="80"/>
        <v>90-120</v>
      </c>
    </row>
    <row r="5133" spans="1:5" x14ac:dyDescent="0.25">
      <c r="A5133">
        <v>110721056</v>
      </c>
      <c r="B5133" s="28">
        <v>4788.21</v>
      </c>
      <c r="C5133">
        <v>92</v>
      </c>
      <c r="D5133" t="s">
        <v>38</v>
      </c>
      <c r="E5133" t="str">
        <f t="shared" si="80"/>
        <v>90-120</v>
      </c>
    </row>
    <row r="5134" spans="1:5" x14ac:dyDescent="0.25">
      <c r="A5134">
        <v>110721822</v>
      </c>
      <c r="B5134" s="28">
        <v>8099.42</v>
      </c>
      <c r="C5134">
        <v>118</v>
      </c>
      <c r="D5134" t="s">
        <v>40</v>
      </c>
      <c r="E5134" t="str">
        <f t="shared" si="80"/>
        <v>90-120</v>
      </c>
    </row>
    <row r="5135" spans="1:5" x14ac:dyDescent="0.25">
      <c r="A5135">
        <v>110723056</v>
      </c>
      <c r="B5135" s="28">
        <v>8881.0300000000007</v>
      </c>
      <c r="C5135">
        <v>120</v>
      </c>
      <c r="D5135" t="s">
        <v>38</v>
      </c>
      <c r="E5135" t="str">
        <f t="shared" si="80"/>
        <v>90-120</v>
      </c>
    </row>
    <row r="5136" spans="1:5" x14ac:dyDescent="0.25">
      <c r="A5136">
        <v>110727302</v>
      </c>
      <c r="B5136" s="28">
        <v>7395.25</v>
      </c>
      <c r="C5136">
        <v>150</v>
      </c>
      <c r="D5136" t="s">
        <v>39</v>
      </c>
      <c r="E5136" t="str">
        <f t="shared" si="80"/>
        <v>121-150</v>
      </c>
    </row>
    <row r="5137" spans="1:5" x14ac:dyDescent="0.25">
      <c r="A5137">
        <v>110727528</v>
      </c>
      <c r="B5137" s="28">
        <v>1207.04</v>
      </c>
      <c r="C5137">
        <v>143</v>
      </c>
      <c r="D5137" t="s">
        <v>38</v>
      </c>
      <c r="E5137" t="str">
        <f t="shared" si="80"/>
        <v>121-150</v>
      </c>
    </row>
    <row r="5138" spans="1:5" x14ac:dyDescent="0.25">
      <c r="A5138">
        <v>110727656</v>
      </c>
      <c r="B5138" s="28">
        <v>4001.54</v>
      </c>
      <c r="C5138">
        <v>120</v>
      </c>
      <c r="D5138" t="s">
        <v>39</v>
      </c>
      <c r="E5138" t="str">
        <f t="shared" si="80"/>
        <v>90-120</v>
      </c>
    </row>
    <row r="5139" spans="1:5" x14ac:dyDescent="0.25">
      <c r="A5139">
        <v>110731136</v>
      </c>
      <c r="B5139" s="28">
        <v>2669.37</v>
      </c>
      <c r="C5139">
        <v>120</v>
      </c>
      <c r="D5139" t="s">
        <v>39</v>
      </c>
      <c r="E5139" t="str">
        <f t="shared" si="80"/>
        <v>90-120</v>
      </c>
    </row>
    <row r="5140" spans="1:5" x14ac:dyDescent="0.25">
      <c r="A5140">
        <v>110749876</v>
      </c>
      <c r="B5140" s="28">
        <v>1705.01</v>
      </c>
      <c r="C5140">
        <v>150</v>
      </c>
      <c r="D5140" t="s">
        <v>40</v>
      </c>
      <c r="E5140" t="str">
        <f t="shared" si="80"/>
        <v>121-150</v>
      </c>
    </row>
    <row r="5141" spans="1:5" x14ac:dyDescent="0.25">
      <c r="A5141">
        <v>110763830</v>
      </c>
      <c r="B5141" s="28">
        <v>5871.18</v>
      </c>
      <c r="C5141">
        <v>150</v>
      </c>
      <c r="D5141" t="s">
        <v>39</v>
      </c>
      <c r="E5141" t="str">
        <f t="shared" si="80"/>
        <v>121-150</v>
      </c>
    </row>
    <row r="5142" spans="1:5" x14ac:dyDescent="0.25">
      <c r="A5142">
        <v>110764196</v>
      </c>
      <c r="B5142" s="28">
        <v>2153.13</v>
      </c>
      <c r="C5142">
        <v>91</v>
      </c>
      <c r="D5142" t="s">
        <v>39</v>
      </c>
      <c r="E5142" t="str">
        <f t="shared" si="80"/>
        <v>90-120</v>
      </c>
    </row>
    <row r="5143" spans="1:5" x14ac:dyDescent="0.25">
      <c r="A5143">
        <v>110765944</v>
      </c>
      <c r="B5143" s="28">
        <v>4966.3599999999997</v>
      </c>
      <c r="C5143">
        <v>120</v>
      </c>
      <c r="D5143" t="s">
        <v>39</v>
      </c>
      <c r="E5143" t="str">
        <f t="shared" si="80"/>
        <v>90-120</v>
      </c>
    </row>
    <row r="5144" spans="1:5" x14ac:dyDescent="0.25">
      <c r="A5144">
        <v>110771890</v>
      </c>
      <c r="B5144" s="28">
        <v>1268.7</v>
      </c>
      <c r="C5144">
        <v>148</v>
      </c>
      <c r="D5144" t="s">
        <v>38</v>
      </c>
      <c r="E5144" t="str">
        <f t="shared" si="80"/>
        <v>121-150</v>
      </c>
    </row>
    <row r="5145" spans="1:5" x14ac:dyDescent="0.25">
      <c r="A5145">
        <v>110772310</v>
      </c>
      <c r="B5145" s="28">
        <v>8703.01</v>
      </c>
      <c r="C5145">
        <v>149</v>
      </c>
      <c r="D5145" t="s">
        <v>39</v>
      </c>
      <c r="E5145" t="str">
        <f t="shared" si="80"/>
        <v>121-150</v>
      </c>
    </row>
    <row r="5146" spans="1:5" x14ac:dyDescent="0.25">
      <c r="A5146">
        <v>110775110</v>
      </c>
      <c r="B5146" s="28">
        <v>2487.4499999999998</v>
      </c>
      <c r="C5146">
        <v>149</v>
      </c>
      <c r="D5146" t="s">
        <v>39</v>
      </c>
      <c r="E5146" t="str">
        <f t="shared" si="80"/>
        <v>121-150</v>
      </c>
    </row>
    <row r="5147" spans="1:5" x14ac:dyDescent="0.25">
      <c r="A5147">
        <v>110778494</v>
      </c>
      <c r="B5147" s="28">
        <v>4191.6499999999996</v>
      </c>
      <c r="C5147">
        <v>120</v>
      </c>
      <c r="D5147" t="s">
        <v>39</v>
      </c>
      <c r="E5147" t="str">
        <f t="shared" si="80"/>
        <v>90-120</v>
      </c>
    </row>
    <row r="5148" spans="1:5" x14ac:dyDescent="0.25">
      <c r="A5148">
        <v>110782272</v>
      </c>
      <c r="B5148" s="28">
        <v>3066.52</v>
      </c>
      <c r="C5148">
        <v>90</v>
      </c>
      <c r="D5148" t="s">
        <v>40</v>
      </c>
      <c r="E5148" t="str">
        <f t="shared" si="80"/>
        <v>90-120</v>
      </c>
    </row>
    <row r="5149" spans="1:5" x14ac:dyDescent="0.25">
      <c r="A5149">
        <v>110783930</v>
      </c>
      <c r="B5149" s="28">
        <v>6350.55</v>
      </c>
      <c r="C5149">
        <v>111</v>
      </c>
      <c r="D5149" t="s">
        <v>39</v>
      </c>
      <c r="E5149" t="str">
        <f t="shared" si="80"/>
        <v>90-120</v>
      </c>
    </row>
    <row r="5150" spans="1:5" x14ac:dyDescent="0.25">
      <c r="A5150">
        <v>110785244</v>
      </c>
      <c r="B5150" s="28">
        <v>6121.76</v>
      </c>
      <c r="C5150">
        <v>135</v>
      </c>
      <c r="D5150" t="s">
        <v>39</v>
      </c>
      <c r="E5150" t="str">
        <f t="shared" si="80"/>
        <v>121-150</v>
      </c>
    </row>
    <row r="5151" spans="1:5" x14ac:dyDescent="0.25">
      <c r="A5151">
        <v>110788514</v>
      </c>
      <c r="B5151" s="28">
        <v>1997.49</v>
      </c>
      <c r="C5151">
        <v>105</v>
      </c>
      <c r="D5151" t="s">
        <v>38</v>
      </c>
      <c r="E5151" t="str">
        <f t="shared" si="80"/>
        <v>90-120</v>
      </c>
    </row>
    <row r="5152" spans="1:5" x14ac:dyDescent="0.25">
      <c r="A5152">
        <v>110792136</v>
      </c>
      <c r="B5152" s="28">
        <v>1100.1300000000001</v>
      </c>
      <c r="C5152">
        <v>122</v>
      </c>
      <c r="D5152" t="s">
        <v>39</v>
      </c>
      <c r="E5152" t="str">
        <f t="shared" si="80"/>
        <v>121-150</v>
      </c>
    </row>
    <row r="5153" spans="1:5" x14ac:dyDescent="0.25">
      <c r="A5153">
        <v>110792884</v>
      </c>
      <c r="B5153" s="28">
        <v>6192.28</v>
      </c>
      <c r="C5153">
        <v>111</v>
      </c>
      <c r="D5153" t="s">
        <v>39</v>
      </c>
      <c r="E5153" t="str">
        <f t="shared" si="80"/>
        <v>90-120</v>
      </c>
    </row>
    <row r="5154" spans="1:5" x14ac:dyDescent="0.25">
      <c r="A5154">
        <v>110793268</v>
      </c>
      <c r="B5154" s="28">
        <v>1825.45</v>
      </c>
      <c r="C5154">
        <v>104</v>
      </c>
      <c r="D5154" t="s">
        <v>39</v>
      </c>
      <c r="E5154" t="str">
        <f t="shared" si="80"/>
        <v>90-120</v>
      </c>
    </row>
    <row r="5155" spans="1:5" x14ac:dyDescent="0.25">
      <c r="A5155">
        <v>110793792</v>
      </c>
      <c r="B5155" s="28">
        <v>2604.5500000000002</v>
      </c>
      <c r="C5155">
        <v>150</v>
      </c>
      <c r="D5155" t="s">
        <v>38</v>
      </c>
      <c r="E5155" t="str">
        <f t="shared" si="80"/>
        <v>121-150</v>
      </c>
    </row>
    <row r="5156" spans="1:5" x14ac:dyDescent="0.25">
      <c r="A5156">
        <v>110801108</v>
      </c>
      <c r="B5156" s="28">
        <v>5479.34</v>
      </c>
      <c r="C5156">
        <v>120</v>
      </c>
      <c r="D5156" t="s">
        <v>38</v>
      </c>
      <c r="E5156" t="str">
        <f t="shared" si="80"/>
        <v>90-120</v>
      </c>
    </row>
    <row r="5157" spans="1:5" x14ac:dyDescent="0.25">
      <c r="A5157">
        <v>110801286</v>
      </c>
      <c r="B5157" s="28">
        <v>6452.14</v>
      </c>
      <c r="C5157">
        <v>142</v>
      </c>
      <c r="D5157" t="s">
        <v>39</v>
      </c>
      <c r="E5157" t="str">
        <f t="shared" si="80"/>
        <v>121-150</v>
      </c>
    </row>
    <row r="5158" spans="1:5" x14ac:dyDescent="0.25">
      <c r="A5158">
        <v>110810382</v>
      </c>
      <c r="B5158" s="28">
        <v>6628.66</v>
      </c>
      <c r="C5158">
        <v>147</v>
      </c>
      <c r="D5158" t="s">
        <v>39</v>
      </c>
      <c r="E5158" t="str">
        <f t="shared" si="80"/>
        <v>121-150</v>
      </c>
    </row>
    <row r="5159" spans="1:5" x14ac:dyDescent="0.25">
      <c r="A5159">
        <v>110810606</v>
      </c>
      <c r="B5159" s="28">
        <v>2179.0700000000002</v>
      </c>
      <c r="C5159">
        <v>91</v>
      </c>
      <c r="D5159" t="s">
        <v>38</v>
      </c>
      <c r="E5159" t="str">
        <f t="shared" si="80"/>
        <v>90-120</v>
      </c>
    </row>
    <row r="5160" spans="1:5" x14ac:dyDescent="0.25">
      <c r="A5160">
        <v>110820986</v>
      </c>
      <c r="B5160" s="28">
        <v>1100.5</v>
      </c>
      <c r="C5160">
        <v>119</v>
      </c>
      <c r="D5160" t="s">
        <v>40</v>
      </c>
      <c r="E5160" t="str">
        <f t="shared" si="80"/>
        <v>90-120</v>
      </c>
    </row>
    <row r="5161" spans="1:5" x14ac:dyDescent="0.25">
      <c r="A5161">
        <v>110830262</v>
      </c>
      <c r="B5161" s="28">
        <v>2165.81</v>
      </c>
      <c r="C5161">
        <v>136</v>
      </c>
      <c r="D5161" t="s">
        <v>39</v>
      </c>
      <c r="E5161" t="str">
        <f t="shared" si="80"/>
        <v>121-150</v>
      </c>
    </row>
    <row r="5162" spans="1:5" x14ac:dyDescent="0.25">
      <c r="A5162">
        <v>110833252</v>
      </c>
      <c r="B5162" s="28">
        <v>4442.99</v>
      </c>
      <c r="C5162">
        <v>119</v>
      </c>
      <c r="D5162" t="s">
        <v>38</v>
      </c>
      <c r="E5162" t="str">
        <f t="shared" si="80"/>
        <v>90-120</v>
      </c>
    </row>
    <row r="5163" spans="1:5" x14ac:dyDescent="0.25">
      <c r="A5163">
        <v>110844308</v>
      </c>
      <c r="B5163" s="28">
        <v>6665.88</v>
      </c>
      <c r="C5163">
        <v>119</v>
      </c>
      <c r="D5163" t="s">
        <v>38</v>
      </c>
      <c r="E5163" t="str">
        <f t="shared" si="80"/>
        <v>90-120</v>
      </c>
    </row>
    <row r="5164" spans="1:5" x14ac:dyDescent="0.25">
      <c r="A5164">
        <v>110844464</v>
      </c>
      <c r="B5164" s="28">
        <v>4090.52</v>
      </c>
      <c r="C5164">
        <v>119</v>
      </c>
      <c r="D5164" t="s">
        <v>40</v>
      </c>
      <c r="E5164" t="str">
        <f t="shared" si="80"/>
        <v>90-120</v>
      </c>
    </row>
    <row r="5165" spans="1:5" x14ac:dyDescent="0.25">
      <c r="A5165">
        <v>110846338</v>
      </c>
      <c r="B5165" s="28">
        <v>1808.56</v>
      </c>
      <c r="C5165">
        <v>150</v>
      </c>
      <c r="D5165" t="s">
        <v>39</v>
      </c>
      <c r="E5165" t="str">
        <f t="shared" si="80"/>
        <v>121-150</v>
      </c>
    </row>
    <row r="5166" spans="1:5" x14ac:dyDescent="0.25">
      <c r="A5166">
        <v>110849486</v>
      </c>
      <c r="B5166" s="28">
        <v>3982.29</v>
      </c>
      <c r="C5166">
        <v>90</v>
      </c>
      <c r="D5166" t="s">
        <v>38</v>
      </c>
      <c r="E5166" t="str">
        <f t="shared" si="80"/>
        <v>90-120</v>
      </c>
    </row>
    <row r="5167" spans="1:5" x14ac:dyDescent="0.25">
      <c r="A5167">
        <v>110852866</v>
      </c>
      <c r="B5167" s="28">
        <v>2035.72</v>
      </c>
      <c r="C5167">
        <v>148</v>
      </c>
      <c r="D5167" t="s">
        <v>38</v>
      </c>
      <c r="E5167" t="str">
        <f t="shared" si="80"/>
        <v>121-150</v>
      </c>
    </row>
    <row r="5168" spans="1:5" x14ac:dyDescent="0.25">
      <c r="A5168">
        <v>110856866</v>
      </c>
      <c r="B5168" s="28">
        <v>4226.24</v>
      </c>
      <c r="C5168">
        <v>119</v>
      </c>
      <c r="D5168" t="s">
        <v>40</v>
      </c>
      <c r="E5168" t="str">
        <f t="shared" si="80"/>
        <v>90-120</v>
      </c>
    </row>
    <row r="5169" spans="1:5" x14ac:dyDescent="0.25">
      <c r="A5169">
        <v>110859940</v>
      </c>
      <c r="B5169" s="28">
        <v>6890.54</v>
      </c>
      <c r="C5169">
        <v>148</v>
      </c>
      <c r="D5169" t="s">
        <v>38</v>
      </c>
      <c r="E5169" t="str">
        <f t="shared" si="80"/>
        <v>121-150</v>
      </c>
    </row>
    <row r="5170" spans="1:5" x14ac:dyDescent="0.25">
      <c r="A5170">
        <v>110863886</v>
      </c>
      <c r="B5170" s="28">
        <v>1120.01</v>
      </c>
      <c r="C5170">
        <v>105</v>
      </c>
      <c r="D5170" t="s">
        <v>38</v>
      </c>
      <c r="E5170" t="str">
        <f t="shared" si="80"/>
        <v>90-120</v>
      </c>
    </row>
    <row r="5171" spans="1:5" x14ac:dyDescent="0.25">
      <c r="A5171">
        <v>110864004</v>
      </c>
      <c r="B5171" s="28">
        <v>1179.79</v>
      </c>
      <c r="C5171">
        <v>150</v>
      </c>
      <c r="D5171" t="s">
        <v>40</v>
      </c>
      <c r="E5171" t="str">
        <f t="shared" si="80"/>
        <v>121-150</v>
      </c>
    </row>
    <row r="5172" spans="1:5" x14ac:dyDescent="0.25">
      <c r="A5172">
        <v>110865318</v>
      </c>
      <c r="B5172" s="28">
        <v>2550.71</v>
      </c>
      <c r="C5172">
        <v>90</v>
      </c>
      <c r="D5172" t="s">
        <v>38</v>
      </c>
      <c r="E5172" t="str">
        <f t="shared" si="80"/>
        <v>90-120</v>
      </c>
    </row>
    <row r="5173" spans="1:5" x14ac:dyDescent="0.25">
      <c r="A5173">
        <v>110869800</v>
      </c>
      <c r="B5173" s="28">
        <v>1496.85</v>
      </c>
      <c r="C5173">
        <v>103</v>
      </c>
      <c r="D5173" t="s">
        <v>39</v>
      </c>
      <c r="E5173" t="str">
        <f t="shared" si="80"/>
        <v>90-120</v>
      </c>
    </row>
    <row r="5174" spans="1:5" x14ac:dyDescent="0.25">
      <c r="A5174">
        <v>110877020</v>
      </c>
      <c r="B5174" s="28">
        <v>5348.61</v>
      </c>
      <c r="C5174">
        <v>133</v>
      </c>
      <c r="D5174" t="s">
        <v>39</v>
      </c>
      <c r="E5174" t="str">
        <f t="shared" si="80"/>
        <v>121-150</v>
      </c>
    </row>
    <row r="5175" spans="1:5" x14ac:dyDescent="0.25">
      <c r="A5175">
        <v>110884644</v>
      </c>
      <c r="B5175" s="28">
        <v>8681.2900000000009</v>
      </c>
      <c r="C5175">
        <v>134</v>
      </c>
      <c r="D5175" t="s">
        <v>38</v>
      </c>
      <c r="E5175" t="str">
        <f t="shared" si="80"/>
        <v>121-150</v>
      </c>
    </row>
    <row r="5176" spans="1:5" x14ac:dyDescent="0.25">
      <c r="A5176">
        <v>110903378</v>
      </c>
      <c r="B5176" s="28">
        <v>1095.03</v>
      </c>
      <c r="C5176">
        <v>119</v>
      </c>
      <c r="D5176" t="s">
        <v>40</v>
      </c>
      <c r="E5176" t="str">
        <f t="shared" si="80"/>
        <v>90-120</v>
      </c>
    </row>
    <row r="5177" spans="1:5" x14ac:dyDescent="0.25">
      <c r="A5177">
        <v>110907590</v>
      </c>
      <c r="B5177" s="28">
        <v>3708.02</v>
      </c>
      <c r="C5177">
        <v>90</v>
      </c>
      <c r="D5177" t="s">
        <v>38</v>
      </c>
      <c r="E5177" t="str">
        <f t="shared" si="80"/>
        <v>90-120</v>
      </c>
    </row>
    <row r="5178" spans="1:5" x14ac:dyDescent="0.25">
      <c r="A5178">
        <v>110908932</v>
      </c>
      <c r="B5178" s="28">
        <v>1696.75</v>
      </c>
      <c r="C5178">
        <v>120</v>
      </c>
      <c r="D5178" t="s">
        <v>39</v>
      </c>
      <c r="E5178" t="str">
        <f t="shared" si="80"/>
        <v>90-120</v>
      </c>
    </row>
    <row r="5179" spans="1:5" x14ac:dyDescent="0.25">
      <c r="A5179">
        <v>110910630</v>
      </c>
      <c r="B5179" s="28">
        <v>6127.35</v>
      </c>
      <c r="C5179">
        <v>150</v>
      </c>
      <c r="D5179" t="s">
        <v>39</v>
      </c>
      <c r="E5179" t="str">
        <f t="shared" si="80"/>
        <v>121-150</v>
      </c>
    </row>
    <row r="5180" spans="1:5" x14ac:dyDescent="0.25">
      <c r="A5180">
        <v>110918204</v>
      </c>
      <c r="B5180" s="28">
        <v>4577.09</v>
      </c>
      <c r="C5180">
        <v>119</v>
      </c>
      <c r="D5180" t="s">
        <v>38</v>
      </c>
      <c r="E5180" t="str">
        <f t="shared" si="80"/>
        <v>90-120</v>
      </c>
    </row>
    <row r="5181" spans="1:5" x14ac:dyDescent="0.25">
      <c r="A5181">
        <v>110949732</v>
      </c>
      <c r="B5181" s="28">
        <v>6502.47</v>
      </c>
      <c r="C5181">
        <v>118</v>
      </c>
      <c r="D5181" t="s">
        <v>40</v>
      </c>
      <c r="E5181" t="str">
        <f t="shared" si="80"/>
        <v>90-120</v>
      </c>
    </row>
    <row r="5182" spans="1:5" x14ac:dyDescent="0.25">
      <c r="A5182">
        <v>110953046</v>
      </c>
      <c r="B5182" s="28">
        <v>1148.71</v>
      </c>
      <c r="C5182">
        <v>118</v>
      </c>
      <c r="D5182" t="s">
        <v>39</v>
      </c>
      <c r="E5182" t="str">
        <f t="shared" si="80"/>
        <v>90-120</v>
      </c>
    </row>
    <row r="5183" spans="1:5" x14ac:dyDescent="0.25">
      <c r="A5183">
        <v>110956950</v>
      </c>
      <c r="B5183" s="28">
        <v>1204.6600000000001</v>
      </c>
      <c r="C5183">
        <v>148</v>
      </c>
      <c r="D5183" t="s">
        <v>38</v>
      </c>
      <c r="E5183" t="str">
        <f t="shared" si="80"/>
        <v>121-150</v>
      </c>
    </row>
    <row r="5184" spans="1:5" x14ac:dyDescent="0.25">
      <c r="A5184">
        <v>110957620</v>
      </c>
      <c r="B5184" s="28">
        <v>3976.91</v>
      </c>
      <c r="C5184">
        <v>141</v>
      </c>
      <c r="D5184" t="s">
        <v>38</v>
      </c>
      <c r="E5184" t="str">
        <f t="shared" si="80"/>
        <v>121-150</v>
      </c>
    </row>
    <row r="5185" spans="1:5" x14ac:dyDescent="0.25">
      <c r="A5185">
        <v>110959656</v>
      </c>
      <c r="B5185" s="28">
        <v>2510.1</v>
      </c>
      <c r="C5185">
        <v>148</v>
      </c>
      <c r="D5185" t="s">
        <v>39</v>
      </c>
      <c r="E5185" t="str">
        <f t="shared" si="80"/>
        <v>121-150</v>
      </c>
    </row>
    <row r="5186" spans="1:5" x14ac:dyDescent="0.25">
      <c r="A5186">
        <v>110975138</v>
      </c>
      <c r="B5186" s="28">
        <v>3606.77</v>
      </c>
      <c r="C5186">
        <v>118</v>
      </c>
      <c r="D5186" t="s">
        <v>38</v>
      </c>
      <c r="E5186" t="str">
        <f t="shared" si="80"/>
        <v>90-120</v>
      </c>
    </row>
    <row r="5187" spans="1:5" x14ac:dyDescent="0.25">
      <c r="A5187">
        <v>110975908</v>
      </c>
      <c r="B5187" s="28">
        <v>6690.05</v>
      </c>
      <c r="C5187">
        <v>141</v>
      </c>
      <c r="D5187" t="s">
        <v>40</v>
      </c>
      <c r="E5187" t="str">
        <f t="shared" ref="E5187:E5250" si="81">IF(C5187&lt;=120,"90-120","121-150")</f>
        <v>121-150</v>
      </c>
    </row>
    <row r="5188" spans="1:5" x14ac:dyDescent="0.25">
      <c r="A5188">
        <v>110977486</v>
      </c>
      <c r="B5188" s="28">
        <v>1499.54</v>
      </c>
      <c r="C5188">
        <v>126</v>
      </c>
      <c r="D5188" t="s">
        <v>38</v>
      </c>
      <c r="E5188" t="str">
        <f t="shared" si="81"/>
        <v>121-150</v>
      </c>
    </row>
    <row r="5189" spans="1:5" x14ac:dyDescent="0.25">
      <c r="A5189">
        <v>110978810</v>
      </c>
      <c r="B5189" s="28">
        <v>8063.99</v>
      </c>
      <c r="C5189">
        <v>96</v>
      </c>
      <c r="D5189" t="s">
        <v>38</v>
      </c>
      <c r="E5189" t="str">
        <f t="shared" si="81"/>
        <v>90-120</v>
      </c>
    </row>
    <row r="5190" spans="1:5" x14ac:dyDescent="0.25">
      <c r="A5190">
        <v>110991928</v>
      </c>
      <c r="B5190" s="28">
        <v>8712.8700000000008</v>
      </c>
      <c r="C5190">
        <v>126</v>
      </c>
      <c r="D5190" t="s">
        <v>39</v>
      </c>
      <c r="E5190" t="str">
        <f t="shared" si="81"/>
        <v>121-150</v>
      </c>
    </row>
    <row r="5191" spans="1:5" x14ac:dyDescent="0.25">
      <c r="A5191">
        <v>111020474</v>
      </c>
      <c r="B5191" s="28">
        <v>3173.23</v>
      </c>
      <c r="C5191">
        <v>136</v>
      </c>
      <c r="D5191" t="s">
        <v>40</v>
      </c>
      <c r="E5191" t="str">
        <f t="shared" si="81"/>
        <v>121-150</v>
      </c>
    </row>
    <row r="5192" spans="1:5" x14ac:dyDescent="0.25">
      <c r="A5192">
        <v>111039358</v>
      </c>
      <c r="B5192" s="28">
        <v>3695.95</v>
      </c>
      <c r="C5192">
        <v>91</v>
      </c>
      <c r="D5192" t="s">
        <v>40</v>
      </c>
      <c r="E5192" t="str">
        <f t="shared" si="81"/>
        <v>90-120</v>
      </c>
    </row>
    <row r="5193" spans="1:5" x14ac:dyDescent="0.25">
      <c r="A5193">
        <v>111042008</v>
      </c>
      <c r="B5193" s="28">
        <v>8757.2999999999993</v>
      </c>
      <c r="C5193">
        <v>106</v>
      </c>
      <c r="D5193" t="s">
        <v>38</v>
      </c>
      <c r="E5193" t="str">
        <f t="shared" si="81"/>
        <v>90-120</v>
      </c>
    </row>
    <row r="5194" spans="1:5" x14ac:dyDescent="0.25">
      <c r="A5194">
        <v>111047232</v>
      </c>
      <c r="B5194" s="28">
        <v>11080.82</v>
      </c>
      <c r="C5194">
        <v>133</v>
      </c>
      <c r="D5194" t="s">
        <v>39</v>
      </c>
      <c r="E5194" t="str">
        <f t="shared" si="81"/>
        <v>121-150</v>
      </c>
    </row>
    <row r="5195" spans="1:5" x14ac:dyDescent="0.25">
      <c r="A5195">
        <v>111086788</v>
      </c>
      <c r="B5195" s="28">
        <v>2169.35</v>
      </c>
      <c r="C5195">
        <v>90</v>
      </c>
      <c r="D5195" t="s">
        <v>39</v>
      </c>
      <c r="E5195" t="str">
        <f t="shared" si="81"/>
        <v>90-120</v>
      </c>
    </row>
    <row r="5196" spans="1:5" x14ac:dyDescent="0.25">
      <c r="A5196">
        <v>111111960</v>
      </c>
      <c r="B5196" s="28">
        <v>3981.38</v>
      </c>
      <c r="C5196">
        <v>120</v>
      </c>
      <c r="D5196" t="s">
        <v>39</v>
      </c>
      <c r="E5196" t="str">
        <f t="shared" si="81"/>
        <v>90-120</v>
      </c>
    </row>
    <row r="5197" spans="1:5" x14ac:dyDescent="0.25">
      <c r="A5197">
        <v>111119442</v>
      </c>
      <c r="B5197" s="28">
        <v>2681.23</v>
      </c>
      <c r="C5197">
        <v>122</v>
      </c>
      <c r="D5197" t="s">
        <v>40</v>
      </c>
      <c r="E5197" t="str">
        <f t="shared" si="81"/>
        <v>121-150</v>
      </c>
    </row>
    <row r="5198" spans="1:5" x14ac:dyDescent="0.25">
      <c r="A5198">
        <v>111122530</v>
      </c>
      <c r="B5198" s="28">
        <v>2274.88</v>
      </c>
      <c r="C5198">
        <v>121</v>
      </c>
      <c r="D5198" t="s">
        <v>39</v>
      </c>
      <c r="E5198" t="str">
        <f t="shared" si="81"/>
        <v>121-150</v>
      </c>
    </row>
    <row r="5199" spans="1:5" x14ac:dyDescent="0.25">
      <c r="A5199">
        <v>111123030</v>
      </c>
      <c r="B5199" s="28">
        <v>2657.16</v>
      </c>
      <c r="C5199">
        <v>120</v>
      </c>
      <c r="D5199" t="s">
        <v>38</v>
      </c>
      <c r="E5199" t="str">
        <f t="shared" si="81"/>
        <v>90-120</v>
      </c>
    </row>
    <row r="5200" spans="1:5" x14ac:dyDescent="0.25">
      <c r="A5200">
        <v>111126610</v>
      </c>
      <c r="B5200" s="28">
        <v>5617.75</v>
      </c>
      <c r="C5200">
        <v>150</v>
      </c>
      <c r="D5200" t="s">
        <v>39</v>
      </c>
      <c r="E5200" t="str">
        <f t="shared" si="81"/>
        <v>121-150</v>
      </c>
    </row>
    <row r="5201" spans="1:5" x14ac:dyDescent="0.25">
      <c r="A5201">
        <v>111137624</v>
      </c>
      <c r="B5201" s="28">
        <v>14421.79</v>
      </c>
      <c r="C5201">
        <v>150</v>
      </c>
      <c r="D5201" t="s">
        <v>40</v>
      </c>
      <c r="E5201" t="str">
        <f t="shared" si="81"/>
        <v>121-150</v>
      </c>
    </row>
    <row r="5202" spans="1:5" x14ac:dyDescent="0.25">
      <c r="A5202">
        <v>111158754</v>
      </c>
      <c r="B5202" s="28">
        <v>16918.05</v>
      </c>
      <c r="C5202">
        <v>122</v>
      </c>
      <c r="D5202" t="s">
        <v>39</v>
      </c>
      <c r="E5202" t="str">
        <f t="shared" si="81"/>
        <v>121-150</v>
      </c>
    </row>
    <row r="5203" spans="1:5" x14ac:dyDescent="0.25">
      <c r="A5203">
        <v>111172856</v>
      </c>
      <c r="B5203" s="28">
        <v>5581.27</v>
      </c>
      <c r="C5203">
        <v>150</v>
      </c>
      <c r="D5203" t="s">
        <v>40</v>
      </c>
      <c r="E5203" t="str">
        <f t="shared" si="81"/>
        <v>121-150</v>
      </c>
    </row>
    <row r="5204" spans="1:5" x14ac:dyDescent="0.25">
      <c r="A5204">
        <v>111190210</v>
      </c>
      <c r="B5204" s="28">
        <v>1291.07</v>
      </c>
      <c r="C5204">
        <v>135</v>
      </c>
      <c r="D5204" t="s">
        <v>40</v>
      </c>
      <c r="E5204" t="str">
        <f t="shared" si="81"/>
        <v>121-150</v>
      </c>
    </row>
    <row r="5205" spans="1:5" x14ac:dyDescent="0.25">
      <c r="A5205">
        <v>111191268</v>
      </c>
      <c r="B5205" s="28">
        <v>2308.6</v>
      </c>
      <c r="C5205">
        <v>149</v>
      </c>
      <c r="D5205" t="s">
        <v>40</v>
      </c>
      <c r="E5205" t="str">
        <f t="shared" si="81"/>
        <v>121-150</v>
      </c>
    </row>
    <row r="5206" spans="1:5" x14ac:dyDescent="0.25">
      <c r="A5206">
        <v>111194470</v>
      </c>
      <c r="B5206" s="28">
        <v>1909.66</v>
      </c>
      <c r="C5206">
        <v>141</v>
      </c>
      <c r="D5206" t="s">
        <v>39</v>
      </c>
      <c r="E5206" t="str">
        <f t="shared" si="81"/>
        <v>121-150</v>
      </c>
    </row>
    <row r="5207" spans="1:5" x14ac:dyDescent="0.25">
      <c r="A5207">
        <v>111224384</v>
      </c>
      <c r="B5207" s="28">
        <v>4127.87</v>
      </c>
      <c r="C5207">
        <v>150</v>
      </c>
      <c r="D5207" t="s">
        <v>38</v>
      </c>
      <c r="E5207" t="str">
        <f t="shared" si="81"/>
        <v>121-150</v>
      </c>
    </row>
    <row r="5208" spans="1:5" x14ac:dyDescent="0.25">
      <c r="A5208">
        <v>111228044</v>
      </c>
      <c r="B5208" s="28">
        <v>1022.28</v>
      </c>
      <c r="C5208">
        <v>122</v>
      </c>
      <c r="D5208" t="s">
        <v>39</v>
      </c>
      <c r="E5208" t="str">
        <f t="shared" si="81"/>
        <v>121-150</v>
      </c>
    </row>
    <row r="5209" spans="1:5" x14ac:dyDescent="0.25">
      <c r="A5209">
        <v>111240942</v>
      </c>
      <c r="B5209" s="28">
        <v>4449.6000000000004</v>
      </c>
      <c r="C5209">
        <v>106</v>
      </c>
      <c r="D5209" t="s">
        <v>38</v>
      </c>
      <c r="E5209" t="str">
        <f t="shared" si="81"/>
        <v>90-120</v>
      </c>
    </row>
    <row r="5210" spans="1:5" x14ac:dyDescent="0.25">
      <c r="A5210">
        <v>111255248</v>
      </c>
      <c r="B5210" s="28">
        <v>2788.23</v>
      </c>
      <c r="C5210">
        <v>118</v>
      </c>
      <c r="D5210" t="s">
        <v>40</v>
      </c>
      <c r="E5210" t="str">
        <f t="shared" si="81"/>
        <v>90-120</v>
      </c>
    </row>
    <row r="5211" spans="1:5" x14ac:dyDescent="0.25">
      <c r="A5211">
        <v>111255676</v>
      </c>
      <c r="B5211" s="28">
        <v>8102.83</v>
      </c>
      <c r="C5211">
        <v>136</v>
      </c>
      <c r="D5211" t="s">
        <v>38</v>
      </c>
      <c r="E5211" t="str">
        <f t="shared" si="81"/>
        <v>121-150</v>
      </c>
    </row>
    <row r="5212" spans="1:5" x14ac:dyDescent="0.25">
      <c r="A5212">
        <v>111280852</v>
      </c>
      <c r="B5212" s="28">
        <v>4249.7</v>
      </c>
      <c r="C5212">
        <v>106</v>
      </c>
      <c r="D5212" t="s">
        <v>38</v>
      </c>
      <c r="E5212" t="str">
        <f t="shared" si="81"/>
        <v>90-120</v>
      </c>
    </row>
    <row r="5213" spans="1:5" x14ac:dyDescent="0.25">
      <c r="A5213">
        <v>111304598</v>
      </c>
      <c r="B5213" s="28">
        <v>5841.3</v>
      </c>
      <c r="C5213">
        <v>90</v>
      </c>
      <c r="D5213" t="s">
        <v>39</v>
      </c>
      <c r="E5213" t="str">
        <f t="shared" si="81"/>
        <v>90-120</v>
      </c>
    </row>
    <row r="5214" spans="1:5" x14ac:dyDescent="0.25">
      <c r="A5214">
        <v>111311482</v>
      </c>
      <c r="B5214" s="28">
        <v>1881.33</v>
      </c>
      <c r="C5214">
        <v>148</v>
      </c>
      <c r="D5214" t="s">
        <v>40</v>
      </c>
      <c r="E5214" t="str">
        <f t="shared" si="81"/>
        <v>121-150</v>
      </c>
    </row>
    <row r="5215" spans="1:5" x14ac:dyDescent="0.25">
      <c r="A5215">
        <v>111341040</v>
      </c>
      <c r="B5215" s="28">
        <v>3008.2</v>
      </c>
      <c r="C5215">
        <v>147</v>
      </c>
      <c r="D5215" t="s">
        <v>39</v>
      </c>
      <c r="E5215" t="str">
        <f t="shared" si="81"/>
        <v>121-150</v>
      </c>
    </row>
    <row r="5216" spans="1:5" x14ac:dyDescent="0.25">
      <c r="A5216">
        <v>111345460</v>
      </c>
      <c r="B5216" s="28">
        <v>4541.51</v>
      </c>
      <c r="C5216">
        <v>91</v>
      </c>
      <c r="D5216" t="s">
        <v>38</v>
      </c>
      <c r="E5216" t="str">
        <f t="shared" si="81"/>
        <v>90-120</v>
      </c>
    </row>
    <row r="5217" spans="1:5" x14ac:dyDescent="0.25">
      <c r="A5217">
        <v>111363046</v>
      </c>
      <c r="B5217" s="28">
        <v>4660.42</v>
      </c>
      <c r="C5217">
        <v>150</v>
      </c>
      <c r="D5217" t="s">
        <v>39</v>
      </c>
      <c r="E5217" t="str">
        <f t="shared" si="81"/>
        <v>121-150</v>
      </c>
    </row>
    <row r="5218" spans="1:5" x14ac:dyDescent="0.25">
      <c r="A5218">
        <v>111363736</v>
      </c>
      <c r="B5218" s="28">
        <v>2836.65</v>
      </c>
      <c r="C5218">
        <v>121</v>
      </c>
      <c r="D5218" t="s">
        <v>39</v>
      </c>
      <c r="E5218" t="str">
        <f t="shared" si="81"/>
        <v>121-150</v>
      </c>
    </row>
    <row r="5219" spans="1:5" x14ac:dyDescent="0.25">
      <c r="A5219">
        <v>111364384</v>
      </c>
      <c r="B5219" s="28">
        <v>4635.47</v>
      </c>
      <c r="C5219">
        <v>113</v>
      </c>
      <c r="D5219" t="s">
        <v>39</v>
      </c>
      <c r="E5219" t="str">
        <f t="shared" si="81"/>
        <v>90-120</v>
      </c>
    </row>
    <row r="5220" spans="1:5" x14ac:dyDescent="0.25">
      <c r="A5220">
        <v>111379104</v>
      </c>
      <c r="B5220" s="28">
        <v>4986.71</v>
      </c>
      <c r="C5220">
        <v>92</v>
      </c>
      <c r="D5220" t="s">
        <v>38</v>
      </c>
      <c r="E5220" t="str">
        <f t="shared" si="81"/>
        <v>90-120</v>
      </c>
    </row>
    <row r="5221" spans="1:5" x14ac:dyDescent="0.25">
      <c r="A5221">
        <v>111382764</v>
      </c>
      <c r="B5221" s="28">
        <v>6450.87</v>
      </c>
      <c r="C5221">
        <v>146</v>
      </c>
      <c r="D5221" t="s">
        <v>38</v>
      </c>
      <c r="E5221" t="str">
        <f t="shared" si="81"/>
        <v>121-150</v>
      </c>
    </row>
    <row r="5222" spans="1:5" x14ac:dyDescent="0.25">
      <c r="A5222">
        <v>111389704</v>
      </c>
      <c r="B5222" s="28">
        <v>4716.5</v>
      </c>
      <c r="C5222">
        <v>118</v>
      </c>
      <c r="D5222" t="s">
        <v>38</v>
      </c>
      <c r="E5222" t="str">
        <f t="shared" si="81"/>
        <v>90-120</v>
      </c>
    </row>
    <row r="5223" spans="1:5" x14ac:dyDescent="0.25">
      <c r="A5223">
        <v>111391420</v>
      </c>
      <c r="B5223" s="28">
        <v>3587.84</v>
      </c>
      <c r="C5223">
        <v>122</v>
      </c>
      <c r="D5223" t="s">
        <v>39</v>
      </c>
      <c r="E5223" t="str">
        <f t="shared" si="81"/>
        <v>121-150</v>
      </c>
    </row>
    <row r="5224" spans="1:5" x14ac:dyDescent="0.25">
      <c r="A5224">
        <v>111415538</v>
      </c>
      <c r="B5224" s="28">
        <v>8208.33</v>
      </c>
      <c r="C5224">
        <v>147</v>
      </c>
      <c r="D5224" t="s">
        <v>40</v>
      </c>
      <c r="E5224" t="str">
        <f t="shared" si="81"/>
        <v>121-150</v>
      </c>
    </row>
    <row r="5225" spans="1:5" x14ac:dyDescent="0.25">
      <c r="A5225">
        <v>111429698</v>
      </c>
      <c r="B5225" s="28">
        <v>4094.4</v>
      </c>
      <c r="C5225">
        <v>148</v>
      </c>
      <c r="D5225" t="s">
        <v>40</v>
      </c>
      <c r="E5225" t="str">
        <f t="shared" si="81"/>
        <v>121-150</v>
      </c>
    </row>
    <row r="5226" spans="1:5" x14ac:dyDescent="0.25">
      <c r="A5226">
        <v>111469370</v>
      </c>
      <c r="B5226" s="28">
        <v>3798.37</v>
      </c>
      <c r="C5226">
        <v>92</v>
      </c>
      <c r="D5226" t="s">
        <v>40</v>
      </c>
      <c r="E5226" t="str">
        <f t="shared" si="81"/>
        <v>90-120</v>
      </c>
    </row>
    <row r="5227" spans="1:5" x14ac:dyDescent="0.25">
      <c r="A5227">
        <v>111480340</v>
      </c>
      <c r="B5227" s="28">
        <v>10175.86</v>
      </c>
      <c r="C5227">
        <v>120</v>
      </c>
      <c r="D5227" t="s">
        <v>38</v>
      </c>
      <c r="E5227" t="str">
        <f t="shared" si="81"/>
        <v>90-120</v>
      </c>
    </row>
    <row r="5228" spans="1:5" x14ac:dyDescent="0.25">
      <c r="A5228">
        <v>111484494</v>
      </c>
      <c r="B5228" s="28">
        <v>6373.44</v>
      </c>
      <c r="C5228">
        <v>119</v>
      </c>
      <c r="D5228" t="s">
        <v>38</v>
      </c>
      <c r="E5228" t="str">
        <f t="shared" si="81"/>
        <v>90-120</v>
      </c>
    </row>
    <row r="5229" spans="1:5" x14ac:dyDescent="0.25">
      <c r="A5229">
        <v>111488316</v>
      </c>
      <c r="B5229" s="28">
        <v>5376.31</v>
      </c>
      <c r="C5229">
        <v>120</v>
      </c>
      <c r="D5229" t="s">
        <v>38</v>
      </c>
      <c r="E5229" t="str">
        <f t="shared" si="81"/>
        <v>90-120</v>
      </c>
    </row>
    <row r="5230" spans="1:5" x14ac:dyDescent="0.25">
      <c r="A5230">
        <v>111494414</v>
      </c>
      <c r="B5230" s="28">
        <v>1465.92</v>
      </c>
      <c r="C5230">
        <v>143</v>
      </c>
      <c r="D5230" t="s">
        <v>38</v>
      </c>
      <c r="E5230" t="str">
        <f t="shared" si="81"/>
        <v>121-150</v>
      </c>
    </row>
    <row r="5231" spans="1:5" x14ac:dyDescent="0.25">
      <c r="A5231">
        <v>111504124</v>
      </c>
      <c r="B5231" s="28">
        <v>2411.15</v>
      </c>
      <c r="C5231">
        <v>150</v>
      </c>
      <c r="D5231" t="s">
        <v>38</v>
      </c>
      <c r="E5231" t="str">
        <f t="shared" si="81"/>
        <v>121-150</v>
      </c>
    </row>
    <row r="5232" spans="1:5" x14ac:dyDescent="0.25">
      <c r="A5232">
        <v>111510580</v>
      </c>
      <c r="B5232" s="28">
        <v>4113.59</v>
      </c>
      <c r="C5232">
        <v>111</v>
      </c>
      <c r="D5232" t="s">
        <v>38</v>
      </c>
      <c r="E5232" t="str">
        <f t="shared" si="81"/>
        <v>90-120</v>
      </c>
    </row>
    <row r="5233" spans="1:5" x14ac:dyDescent="0.25">
      <c r="A5233">
        <v>111522696</v>
      </c>
      <c r="B5233" s="28">
        <v>5407.52</v>
      </c>
      <c r="C5233">
        <v>111</v>
      </c>
      <c r="D5233" t="s">
        <v>38</v>
      </c>
      <c r="E5233" t="str">
        <f t="shared" si="81"/>
        <v>90-120</v>
      </c>
    </row>
    <row r="5234" spans="1:5" x14ac:dyDescent="0.25">
      <c r="A5234">
        <v>111534742</v>
      </c>
      <c r="B5234" s="28">
        <v>4627.03</v>
      </c>
      <c r="C5234">
        <v>92</v>
      </c>
      <c r="D5234" t="s">
        <v>39</v>
      </c>
      <c r="E5234" t="str">
        <f t="shared" si="81"/>
        <v>90-120</v>
      </c>
    </row>
    <row r="5235" spans="1:5" x14ac:dyDescent="0.25">
      <c r="A5235">
        <v>111536064</v>
      </c>
      <c r="B5235" s="28">
        <v>9815.52</v>
      </c>
      <c r="C5235">
        <v>141</v>
      </c>
      <c r="D5235" t="s">
        <v>38</v>
      </c>
      <c r="E5235" t="str">
        <f t="shared" si="81"/>
        <v>121-150</v>
      </c>
    </row>
    <row r="5236" spans="1:5" x14ac:dyDescent="0.25">
      <c r="A5236">
        <v>111537324</v>
      </c>
      <c r="B5236" s="28">
        <v>5322.16</v>
      </c>
      <c r="C5236">
        <v>106</v>
      </c>
      <c r="D5236" t="s">
        <v>40</v>
      </c>
      <c r="E5236" t="str">
        <f t="shared" si="81"/>
        <v>90-120</v>
      </c>
    </row>
    <row r="5237" spans="1:5" x14ac:dyDescent="0.25">
      <c r="A5237">
        <v>111549420</v>
      </c>
      <c r="B5237" s="28">
        <v>5020.6400000000003</v>
      </c>
      <c r="C5237">
        <v>136</v>
      </c>
      <c r="D5237" t="s">
        <v>39</v>
      </c>
      <c r="E5237" t="str">
        <f t="shared" si="81"/>
        <v>121-150</v>
      </c>
    </row>
    <row r="5238" spans="1:5" x14ac:dyDescent="0.25">
      <c r="A5238">
        <v>111550832</v>
      </c>
      <c r="B5238" s="28">
        <v>4862.3999999999996</v>
      </c>
      <c r="C5238">
        <v>90</v>
      </c>
      <c r="D5238" t="s">
        <v>39</v>
      </c>
      <c r="E5238" t="str">
        <f t="shared" si="81"/>
        <v>90-120</v>
      </c>
    </row>
    <row r="5239" spans="1:5" x14ac:dyDescent="0.25">
      <c r="A5239">
        <v>111571996</v>
      </c>
      <c r="B5239" s="28">
        <v>1302.3900000000001</v>
      </c>
      <c r="C5239">
        <v>121</v>
      </c>
      <c r="D5239" t="s">
        <v>38</v>
      </c>
      <c r="E5239" t="str">
        <f t="shared" si="81"/>
        <v>121-150</v>
      </c>
    </row>
    <row r="5240" spans="1:5" x14ac:dyDescent="0.25">
      <c r="A5240">
        <v>111575840</v>
      </c>
      <c r="B5240" s="28">
        <v>10601.9</v>
      </c>
      <c r="C5240">
        <v>136</v>
      </c>
      <c r="D5240" t="s">
        <v>39</v>
      </c>
      <c r="E5240" t="str">
        <f t="shared" si="81"/>
        <v>121-150</v>
      </c>
    </row>
    <row r="5241" spans="1:5" x14ac:dyDescent="0.25">
      <c r="A5241">
        <v>111609470</v>
      </c>
      <c r="B5241" s="28">
        <v>3006.64</v>
      </c>
      <c r="C5241">
        <v>149</v>
      </c>
      <c r="D5241" t="s">
        <v>40</v>
      </c>
      <c r="E5241" t="str">
        <f t="shared" si="81"/>
        <v>121-150</v>
      </c>
    </row>
    <row r="5242" spans="1:5" x14ac:dyDescent="0.25">
      <c r="A5242">
        <v>111623078</v>
      </c>
      <c r="B5242" s="28">
        <v>11203.12</v>
      </c>
      <c r="C5242">
        <v>92</v>
      </c>
      <c r="D5242" t="s">
        <v>39</v>
      </c>
      <c r="E5242" t="str">
        <f t="shared" si="81"/>
        <v>90-120</v>
      </c>
    </row>
    <row r="5243" spans="1:5" x14ac:dyDescent="0.25">
      <c r="A5243">
        <v>111644892</v>
      </c>
      <c r="B5243" s="28">
        <v>2773.8</v>
      </c>
      <c r="C5243">
        <v>113</v>
      </c>
      <c r="D5243" t="s">
        <v>38</v>
      </c>
      <c r="E5243" t="str">
        <f t="shared" si="81"/>
        <v>90-120</v>
      </c>
    </row>
    <row r="5244" spans="1:5" x14ac:dyDescent="0.25">
      <c r="A5244">
        <v>111648204</v>
      </c>
      <c r="B5244" s="28">
        <v>8746.68</v>
      </c>
      <c r="C5244">
        <v>141</v>
      </c>
      <c r="D5244" t="s">
        <v>39</v>
      </c>
      <c r="E5244" t="str">
        <f t="shared" si="81"/>
        <v>121-150</v>
      </c>
    </row>
    <row r="5245" spans="1:5" x14ac:dyDescent="0.25">
      <c r="A5245">
        <v>111664840</v>
      </c>
      <c r="B5245" s="28">
        <v>5447.4</v>
      </c>
      <c r="C5245">
        <v>141</v>
      </c>
      <c r="D5245" t="s">
        <v>38</v>
      </c>
      <c r="E5245" t="str">
        <f t="shared" si="81"/>
        <v>121-150</v>
      </c>
    </row>
    <row r="5246" spans="1:5" x14ac:dyDescent="0.25">
      <c r="A5246">
        <v>111666510</v>
      </c>
      <c r="B5246" s="28">
        <v>2228.38</v>
      </c>
      <c r="C5246">
        <v>136</v>
      </c>
      <c r="D5246" t="s">
        <v>39</v>
      </c>
      <c r="E5246" t="str">
        <f t="shared" si="81"/>
        <v>121-150</v>
      </c>
    </row>
    <row r="5247" spans="1:5" x14ac:dyDescent="0.25">
      <c r="A5247">
        <v>111666634</v>
      </c>
      <c r="B5247" s="28">
        <v>6980.11</v>
      </c>
      <c r="C5247">
        <v>150</v>
      </c>
      <c r="D5247" t="s">
        <v>38</v>
      </c>
      <c r="E5247" t="str">
        <f t="shared" si="81"/>
        <v>121-150</v>
      </c>
    </row>
    <row r="5248" spans="1:5" x14ac:dyDescent="0.25">
      <c r="A5248">
        <v>111697468</v>
      </c>
      <c r="B5248" s="28">
        <v>8452.26</v>
      </c>
      <c r="C5248">
        <v>120</v>
      </c>
      <c r="D5248" t="s">
        <v>39</v>
      </c>
      <c r="E5248" t="str">
        <f t="shared" si="81"/>
        <v>90-120</v>
      </c>
    </row>
    <row r="5249" spans="1:5" x14ac:dyDescent="0.25">
      <c r="A5249">
        <v>111701896</v>
      </c>
      <c r="B5249" s="28">
        <v>1566.24</v>
      </c>
      <c r="C5249">
        <v>149</v>
      </c>
      <c r="D5249" t="s">
        <v>40</v>
      </c>
      <c r="E5249" t="str">
        <f t="shared" si="81"/>
        <v>121-150</v>
      </c>
    </row>
    <row r="5250" spans="1:5" x14ac:dyDescent="0.25">
      <c r="A5250">
        <v>111710594</v>
      </c>
      <c r="B5250" s="28">
        <v>4649.76</v>
      </c>
      <c r="C5250">
        <v>150</v>
      </c>
      <c r="D5250" t="s">
        <v>38</v>
      </c>
      <c r="E5250" t="str">
        <f t="shared" si="81"/>
        <v>121-150</v>
      </c>
    </row>
    <row r="5251" spans="1:5" x14ac:dyDescent="0.25">
      <c r="A5251">
        <v>111711164</v>
      </c>
      <c r="B5251" s="28">
        <v>4192.4399999999996</v>
      </c>
      <c r="C5251">
        <v>148</v>
      </c>
      <c r="D5251" t="s">
        <v>38</v>
      </c>
      <c r="E5251" t="str">
        <f t="shared" ref="E5251:E5314" si="82">IF(C5251&lt;=120,"90-120","121-150")</f>
        <v>121-150</v>
      </c>
    </row>
    <row r="5252" spans="1:5" x14ac:dyDescent="0.25">
      <c r="A5252">
        <v>111712576</v>
      </c>
      <c r="B5252" s="28">
        <v>1975.57</v>
      </c>
      <c r="C5252">
        <v>120</v>
      </c>
      <c r="D5252" t="s">
        <v>38</v>
      </c>
      <c r="E5252" t="str">
        <f t="shared" si="82"/>
        <v>90-120</v>
      </c>
    </row>
    <row r="5253" spans="1:5" x14ac:dyDescent="0.25">
      <c r="A5253">
        <v>111717826</v>
      </c>
      <c r="B5253" s="28">
        <v>1368.88</v>
      </c>
      <c r="C5253">
        <v>90</v>
      </c>
      <c r="D5253" t="s">
        <v>40</v>
      </c>
      <c r="E5253" t="str">
        <f t="shared" si="82"/>
        <v>90-120</v>
      </c>
    </row>
    <row r="5254" spans="1:5" x14ac:dyDescent="0.25">
      <c r="A5254">
        <v>111719580</v>
      </c>
      <c r="B5254" s="28">
        <v>1680.69</v>
      </c>
      <c r="C5254">
        <v>103</v>
      </c>
      <c r="D5254" t="s">
        <v>39</v>
      </c>
      <c r="E5254" t="str">
        <f t="shared" si="82"/>
        <v>90-120</v>
      </c>
    </row>
    <row r="5255" spans="1:5" x14ac:dyDescent="0.25">
      <c r="A5255">
        <v>111728596</v>
      </c>
      <c r="B5255" s="28">
        <v>2284.2199999999998</v>
      </c>
      <c r="C5255">
        <v>106</v>
      </c>
      <c r="D5255" t="s">
        <v>39</v>
      </c>
      <c r="E5255" t="str">
        <f t="shared" si="82"/>
        <v>90-120</v>
      </c>
    </row>
    <row r="5256" spans="1:5" x14ac:dyDescent="0.25">
      <c r="A5256">
        <v>111743570</v>
      </c>
      <c r="B5256" s="28">
        <v>4714.63</v>
      </c>
      <c r="C5256">
        <v>150</v>
      </c>
      <c r="D5256" t="s">
        <v>38</v>
      </c>
      <c r="E5256" t="str">
        <f t="shared" si="82"/>
        <v>121-150</v>
      </c>
    </row>
    <row r="5257" spans="1:5" x14ac:dyDescent="0.25">
      <c r="A5257">
        <v>111750082</v>
      </c>
      <c r="B5257" s="28">
        <v>5546.03</v>
      </c>
      <c r="C5257">
        <v>120</v>
      </c>
      <c r="D5257" t="s">
        <v>40</v>
      </c>
      <c r="E5257" t="str">
        <f t="shared" si="82"/>
        <v>90-120</v>
      </c>
    </row>
    <row r="5258" spans="1:5" x14ac:dyDescent="0.25">
      <c r="A5258">
        <v>111756388</v>
      </c>
      <c r="B5258" s="28">
        <v>4215.82</v>
      </c>
      <c r="C5258">
        <v>106</v>
      </c>
      <c r="D5258" t="s">
        <v>40</v>
      </c>
      <c r="E5258" t="str">
        <f t="shared" si="82"/>
        <v>90-120</v>
      </c>
    </row>
    <row r="5259" spans="1:5" x14ac:dyDescent="0.25">
      <c r="A5259">
        <v>111759826</v>
      </c>
      <c r="B5259" s="28">
        <v>1030.06</v>
      </c>
      <c r="C5259">
        <v>150</v>
      </c>
      <c r="D5259" t="s">
        <v>40</v>
      </c>
      <c r="E5259" t="str">
        <f t="shared" si="82"/>
        <v>121-150</v>
      </c>
    </row>
    <row r="5260" spans="1:5" x14ac:dyDescent="0.25">
      <c r="A5260">
        <v>111765944</v>
      </c>
      <c r="B5260" s="28">
        <v>10530.81</v>
      </c>
      <c r="C5260">
        <v>120</v>
      </c>
      <c r="D5260" t="s">
        <v>39</v>
      </c>
      <c r="E5260" t="str">
        <f t="shared" si="82"/>
        <v>90-120</v>
      </c>
    </row>
    <row r="5261" spans="1:5" x14ac:dyDescent="0.25">
      <c r="A5261">
        <v>111779550</v>
      </c>
      <c r="B5261" s="28">
        <v>3576.64</v>
      </c>
      <c r="C5261">
        <v>120</v>
      </c>
      <c r="D5261" t="s">
        <v>40</v>
      </c>
      <c r="E5261" t="str">
        <f t="shared" si="82"/>
        <v>90-120</v>
      </c>
    </row>
    <row r="5262" spans="1:5" x14ac:dyDescent="0.25">
      <c r="A5262">
        <v>111784908</v>
      </c>
      <c r="B5262" s="28">
        <v>4964.71</v>
      </c>
      <c r="C5262">
        <v>149</v>
      </c>
      <c r="D5262" t="s">
        <v>39</v>
      </c>
      <c r="E5262" t="str">
        <f t="shared" si="82"/>
        <v>121-150</v>
      </c>
    </row>
    <row r="5263" spans="1:5" x14ac:dyDescent="0.25">
      <c r="A5263">
        <v>111790716</v>
      </c>
      <c r="B5263" s="28">
        <v>4009.89</v>
      </c>
      <c r="C5263">
        <v>111</v>
      </c>
      <c r="D5263" t="s">
        <v>39</v>
      </c>
      <c r="E5263" t="str">
        <f t="shared" si="82"/>
        <v>90-120</v>
      </c>
    </row>
    <row r="5264" spans="1:5" x14ac:dyDescent="0.25">
      <c r="A5264">
        <v>111791766</v>
      </c>
      <c r="B5264" s="28">
        <v>3260.32</v>
      </c>
      <c r="C5264">
        <v>104</v>
      </c>
      <c r="D5264" t="s">
        <v>39</v>
      </c>
      <c r="E5264" t="str">
        <f t="shared" si="82"/>
        <v>90-120</v>
      </c>
    </row>
    <row r="5265" spans="1:5" x14ac:dyDescent="0.25">
      <c r="A5265">
        <v>111799958</v>
      </c>
      <c r="B5265" s="28">
        <v>2820.25</v>
      </c>
      <c r="C5265">
        <v>120</v>
      </c>
      <c r="D5265" t="s">
        <v>39</v>
      </c>
      <c r="E5265" t="str">
        <f t="shared" si="82"/>
        <v>90-120</v>
      </c>
    </row>
    <row r="5266" spans="1:5" x14ac:dyDescent="0.25">
      <c r="A5266">
        <v>111814092</v>
      </c>
      <c r="B5266" s="28">
        <v>1135.0899999999999</v>
      </c>
      <c r="C5266">
        <v>118</v>
      </c>
      <c r="D5266" t="s">
        <v>38</v>
      </c>
      <c r="E5266" t="str">
        <f t="shared" si="82"/>
        <v>90-120</v>
      </c>
    </row>
    <row r="5267" spans="1:5" x14ac:dyDescent="0.25">
      <c r="A5267">
        <v>111830062</v>
      </c>
      <c r="B5267" s="28">
        <v>6934.87</v>
      </c>
      <c r="C5267">
        <v>149</v>
      </c>
      <c r="D5267" t="s">
        <v>39</v>
      </c>
      <c r="E5267" t="str">
        <f t="shared" si="82"/>
        <v>121-150</v>
      </c>
    </row>
    <row r="5268" spans="1:5" x14ac:dyDescent="0.25">
      <c r="A5268">
        <v>111836400</v>
      </c>
      <c r="B5268" s="28">
        <v>5300.57</v>
      </c>
      <c r="C5268">
        <v>149</v>
      </c>
      <c r="D5268" t="s">
        <v>40</v>
      </c>
      <c r="E5268" t="str">
        <f t="shared" si="82"/>
        <v>121-150</v>
      </c>
    </row>
    <row r="5269" spans="1:5" x14ac:dyDescent="0.25">
      <c r="A5269">
        <v>111845192</v>
      </c>
      <c r="B5269" s="28">
        <v>4502.17</v>
      </c>
      <c r="C5269">
        <v>141</v>
      </c>
      <c r="D5269" t="s">
        <v>40</v>
      </c>
      <c r="E5269" t="str">
        <f t="shared" si="82"/>
        <v>121-150</v>
      </c>
    </row>
    <row r="5270" spans="1:5" x14ac:dyDescent="0.25">
      <c r="A5270">
        <v>111846166</v>
      </c>
      <c r="B5270" s="28">
        <v>1432.04</v>
      </c>
      <c r="C5270">
        <v>150</v>
      </c>
      <c r="D5270" t="s">
        <v>39</v>
      </c>
      <c r="E5270" t="str">
        <f t="shared" si="82"/>
        <v>121-150</v>
      </c>
    </row>
    <row r="5271" spans="1:5" x14ac:dyDescent="0.25">
      <c r="A5271">
        <v>111852918</v>
      </c>
      <c r="B5271" s="28">
        <v>5650.21</v>
      </c>
      <c r="C5271">
        <v>106</v>
      </c>
      <c r="D5271" t="s">
        <v>38</v>
      </c>
      <c r="E5271" t="str">
        <f t="shared" si="82"/>
        <v>90-120</v>
      </c>
    </row>
    <row r="5272" spans="1:5" x14ac:dyDescent="0.25">
      <c r="A5272">
        <v>111862124</v>
      </c>
      <c r="B5272" s="28">
        <v>13974.69</v>
      </c>
      <c r="C5272">
        <v>136</v>
      </c>
      <c r="D5272" t="s">
        <v>38</v>
      </c>
      <c r="E5272" t="str">
        <f t="shared" si="82"/>
        <v>121-150</v>
      </c>
    </row>
    <row r="5273" spans="1:5" x14ac:dyDescent="0.25">
      <c r="A5273">
        <v>111876946</v>
      </c>
      <c r="B5273" s="28">
        <v>1652.81</v>
      </c>
      <c r="C5273">
        <v>136</v>
      </c>
      <c r="D5273" t="s">
        <v>39</v>
      </c>
      <c r="E5273" t="str">
        <f t="shared" si="82"/>
        <v>121-150</v>
      </c>
    </row>
    <row r="5274" spans="1:5" x14ac:dyDescent="0.25">
      <c r="A5274">
        <v>111885702</v>
      </c>
      <c r="B5274" s="28">
        <v>11399.27</v>
      </c>
      <c r="C5274">
        <v>135</v>
      </c>
      <c r="D5274" t="s">
        <v>39</v>
      </c>
      <c r="E5274" t="str">
        <f t="shared" si="82"/>
        <v>121-150</v>
      </c>
    </row>
    <row r="5275" spans="1:5" x14ac:dyDescent="0.25">
      <c r="A5275">
        <v>111896168</v>
      </c>
      <c r="B5275" s="28">
        <v>5307.82</v>
      </c>
      <c r="C5275">
        <v>118</v>
      </c>
      <c r="D5275" t="s">
        <v>38</v>
      </c>
      <c r="E5275" t="str">
        <f t="shared" si="82"/>
        <v>90-120</v>
      </c>
    </row>
    <row r="5276" spans="1:5" x14ac:dyDescent="0.25">
      <c r="A5276">
        <v>111907574</v>
      </c>
      <c r="B5276" s="28">
        <v>1100.33</v>
      </c>
      <c r="C5276">
        <v>106</v>
      </c>
      <c r="D5276" t="s">
        <v>40</v>
      </c>
      <c r="E5276" t="str">
        <f t="shared" si="82"/>
        <v>90-120</v>
      </c>
    </row>
    <row r="5277" spans="1:5" x14ac:dyDescent="0.25">
      <c r="A5277">
        <v>111919990</v>
      </c>
      <c r="B5277" s="28">
        <v>1832.17</v>
      </c>
      <c r="C5277">
        <v>96</v>
      </c>
      <c r="D5277" t="s">
        <v>39</v>
      </c>
      <c r="E5277" t="str">
        <f t="shared" si="82"/>
        <v>90-120</v>
      </c>
    </row>
    <row r="5278" spans="1:5" x14ac:dyDescent="0.25">
      <c r="A5278">
        <v>111940686</v>
      </c>
      <c r="B5278" s="28">
        <v>8811.3799999999992</v>
      </c>
      <c r="C5278">
        <v>136</v>
      </c>
      <c r="D5278" t="s">
        <v>38</v>
      </c>
      <c r="E5278" t="str">
        <f t="shared" si="82"/>
        <v>121-150</v>
      </c>
    </row>
    <row r="5279" spans="1:5" x14ac:dyDescent="0.25">
      <c r="A5279">
        <v>111967454</v>
      </c>
      <c r="B5279" s="28">
        <v>4957.25</v>
      </c>
      <c r="C5279">
        <v>103</v>
      </c>
      <c r="D5279" t="s">
        <v>38</v>
      </c>
      <c r="E5279" t="str">
        <f t="shared" si="82"/>
        <v>90-120</v>
      </c>
    </row>
    <row r="5280" spans="1:5" x14ac:dyDescent="0.25">
      <c r="A5280">
        <v>111977554</v>
      </c>
      <c r="B5280" s="28">
        <v>3330.54</v>
      </c>
      <c r="C5280">
        <v>92</v>
      </c>
      <c r="D5280" t="s">
        <v>39</v>
      </c>
      <c r="E5280" t="str">
        <f t="shared" si="82"/>
        <v>90-120</v>
      </c>
    </row>
    <row r="5281" spans="1:5" x14ac:dyDescent="0.25">
      <c r="A5281">
        <v>111987340</v>
      </c>
      <c r="B5281" s="28">
        <v>3218.74</v>
      </c>
      <c r="C5281">
        <v>91</v>
      </c>
      <c r="D5281" t="s">
        <v>38</v>
      </c>
      <c r="E5281" t="str">
        <f t="shared" si="82"/>
        <v>90-120</v>
      </c>
    </row>
    <row r="5282" spans="1:5" x14ac:dyDescent="0.25">
      <c r="A5282">
        <v>111995490</v>
      </c>
      <c r="B5282" s="28">
        <v>5216.2299999999996</v>
      </c>
      <c r="C5282">
        <v>106</v>
      </c>
      <c r="D5282" t="s">
        <v>39</v>
      </c>
      <c r="E5282" t="str">
        <f t="shared" si="82"/>
        <v>90-120</v>
      </c>
    </row>
    <row r="5283" spans="1:5" x14ac:dyDescent="0.25">
      <c r="A5283">
        <v>111999140</v>
      </c>
      <c r="B5283" s="28">
        <v>1520.11</v>
      </c>
      <c r="C5283">
        <v>121</v>
      </c>
      <c r="D5283" t="s">
        <v>39</v>
      </c>
      <c r="E5283" t="str">
        <f t="shared" si="82"/>
        <v>121-150</v>
      </c>
    </row>
    <row r="5284" spans="1:5" x14ac:dyDescent="0.25">
      <c r="A5284">
        <v>111999526</v>
      </c>
      <c r="B5284" s="28">
        <v>1727.63</v>
      </c>
      <c r="C5284">
        <v>127</v>
      </c>
      <c r="D5284" t="s">
        <v>40</v>
      </c>
      <c r="E5284" t="str">
        <f t="shared" si="82"/>
        <v>121-150</v>
      </c>
    </row>
    <row r="5285" spans="1:5" x14ac:dyDescent="0.25">
      <c r="A5285">
        <v>112002896</v>
      </c>
      <c r="B5285" s="28">
        <v>1534.75</v>
      </c>
      <c r="C5285">
        <v>91</v>
      </c>
      <c r="D5285" t="s">
        <v>38</v>
      </c>
      <c r="E5285" t="str">
        <f t="shared" si="82"/>
        <v>90-120</v>
      </c>
    </row>
    <row r="5286" spans="1:5" x14ac:dyDescent="0.25">
      <c r="A5286">
        <v>112005190</v>
      </c>
      <c r="B5286" s="28">
        <v>2976.52</v>
      </c>
      <c r="C5286">
        <v>96</v>
      </c>
      <c r="D5286" t="s">
        <v>39</v>
      </c>
      <c r="E5286" t="str">
        <f t="shared" si="82"/>
        <v>90-120</v>
      </c>
    </row>
    <row r="5287" spans="1:5" x14ac:dyDescent="0.25">
      <c r="A5287">
        <v>112012326</v>
      </c>
      <c r="B5287" s="28">
        <v>1555.27</v>
      </c>
      <c r="C5287">
        <v>92</v>
      </c>
      <c r="D5287" t="s">
        <v>39</v>
      </c>
      <c r="E5287" t="str">
        <f t="shared" si="82"/>
        <v>90-120</v>
      </c>
    </row>
    <row r="5288" spans="1:5" x14ac:dyDescent="0.25">
      <c r="A5288">
        <v>112018692</v>
      </c>
      <c r="B5288" s="28">
        <v>7642.9</v>
      </c>
      <c r="C5288">
        <v>136</v>
      </c>
      <c r="D5288" t="s">
        <v>40</v>
      </c>
      <c r="E5288" t="str">
        <f t="shared" si="82"/>
        <v>121-150</v>
      </c>
    </row>
    <row r="5289" spans="1:5" x14ac:dyDescent="0.25">
      <c r="A5289">
        <v>112022552</v>
      </c>
      <c r="B5289" s="28">
        <v>7186.6</v>
      </c>
      <c r="C5289">
        <v>111</v>
      </c>
      <c r="D5289" t="s">
        <v>38</v>
      </c>
      <c r="E5289" t="str">
        <f t="shared" si="82"/>
        <v>90-120</v>
      </c>
    </row>
    <row r="5290" spans="1:5" x14ac:dyDescent="0.25">
      <c r="A5290">
        <v>112025930</v>
      </c>
      <c r="B5290" s="28">
        <v>6809.53</v>
      </c>
      <c r="C5290">
        <v>126</v>
      </c>
      <c r="D5290" t="s">
        <v>38</v>
      </c>
      <c r="E5290" t="str">
        <f t="shared" si="82"/>
        <v>121-150</v>
      </c>
    </row>
    <row r="5291" spans="1:5" x14ac:dyDescent="0.25">
      <c r="A5291">
        <v>112030500</v>
      </c>
      <c r="B5291" s="28">
        <v>1897.93</v>
      </c>
      <c r="C5291">
        <v>92</v>
      </c>
      <c r="D5291" t="s">
        <v>38</v>
      </c>
      <c r="E5291" t="str">
        <f t="shared" si="82"/>
        <v>90-120</v>
      </c>
    </row>
    <row r="5292" spans="1:5" x14ac:dyDescent="0.25">
      <c r="A5292">
        <v>112033886</v>
      </c>
      <c r="B5292" s="28">
        <v>6433.38</v>
      </c>
      <c r="C5292">
        <v>150</v>
      </c>
      <c r="D5292" t="s">
        <v>40</v>
      </c>
      <c r="E5292" t="str">
        <f t="shared" si="82"/>
        <v>121-150</v>
      </c>
    </row>
    <row r="5293" spans="1:5" x14ac:dyDescent="0.25">
      <c r="A5293">
        <v>112035612</v>
      </c>
      <c r="B5293" s="28">
        <v>5752.92</v>
      </c>
      <c r="C5293">
        <v>90</v>
      </c>
      <c r="D5293" t="s">
        <v>39</v>
      </c>
      <c r="E5293" t="str">
        <f t="shared" si="82"/>
        <v>90-120</v>
      </c>
    </row>
    <row r="5294" spans="1:5" x14ac:dyDescent="0.25">
      <c r="A5294">
        <v>112043514</v>
      </c>
      <c r="B5294" s="28">
        <v>4320.8</v>
      </c>
      <c r="C5294">
        <v>122</v>
      </c>
      <c r="D5294" t="s">
        <v>38</v>
      </c>
      <c r="E5294" t="str">
        <f t="shared" si="82"/>
        <v>121-150</v>
      </c>
    </row>
    <row r="5295" spans="1:5" x14ac:dyDescent="0.25">
      <c r="A5295">
        <v>112048082</v>
      </c>
      <c r="B5295" s="28">
        <v>2278.89</v>
      </c>
      <c r="C5295">
        <v>127</v>
      </c>
      <c r="D5295" t="s">
        <v>39</v>
      </c>
      <c r="E5295" t="str">
        <f t="shared" si="82"/>
        <v>121-150</v>
      </c>
    </row>
    <row r="5296" spans="1:5" x14ac:dyDescent="0.25">
      <c r="A5296">
        <v>112061722</v>
      </c>
      <c r="B5296" s="28">
        <v>3001.38</v>
      </c>
      <c r="C5296">
        <v>90</v>
      </c>
      <c r="D5296" t="s">
        <v>39</v>
      </c>
      <c r="E5296" t="str">
        <f t="shared" si="82"/>
        <v>90-120</v>
      </c>
    </row>
    <row r="5297" spans="1:5" x14ac:dyDescent="0.25">
      <c r="A5297">
        <v>112067552</v>
      </c>
      <c r="B5297" s="28">
        <v>3148.37</v>
      </c>
      <c r="C5297">
        <v>91</v>
      </c>
      <c r="D5297" t="s">
        <v>40</v>
      </c>
      <c r="E5297" t="str">
        <f t="shared" si="82"/>
        <v>90-120</v>
      </c>
    </row>
    <row r="5298" spans="1:5" x14ac:dyDescent="0.25">
      <c r="A5298">
        <v>112077120</v>
      </c>
      <c r="B5298" s="28">
        <v>3299.04</v>
      </c>
      <c r="C5298">
        <v>141</v>
      </c>
      <c r="D5298" t="s">
        <v>38</v>
      </c>
      <c r="E5298" t="str">
        <f t="shared" si="82"/>
        <v>121-150</v>
      </c>
    </row>
    <row r="5299" spans="1:5" x14ac:dyDescent="0.25">
      <c r="A5299">
        <v>112098636</v>
      </c>
      <c r="B5299" s="28">
        <v>11669.95</v>
      </c>
      <c r="C5299">
        <v>111</v>
      </c>
      <c r="D5299" t="s">
        <v>39</v>
      </c>
      <c r="E5299" t="str">
        <f t="shared" si="82"/>
        <v>90-120</v>
      </c>
    </row>
    <row r="5300" spans="1:5" x14ac:dyDescent="0.25">
      <c r="A5300">
        <v>112101818</v>
      </c>
      <c r="B5300" s="28">
        <v>1650.49</v>
      </c>
      <c r="C5300">
        <v>92</v>
      </c>
      <c r="D5300" t="s">
        <v>40</v>
      </c>
      <c r="E5300" t="str">
        <f t="shared" si="82"/>
        <v>90-120</v>
      </c>
    </row>
    <row r="5301" spans="1:5" x14ac:dyDescent="0.25">
      <c r="A5301">
        <v>112113638</v>
      </c>
      <c r="B5301" s="28">
        <v>3826.33</v>
      </c>
      <c r="C5301">
        <v>150</v>
      </c>
      <c r="D5301" t="s">
        <v>40</v>
      </c>
      <c r="E5301" t="str">
        <f t="shared" si="82"/>
        <v>121-150</v>
      </c>
    </row>
    <row r="5302" spans="1:5" x14ac:dyDescent="0.25">
      <c r="A5302">
        <v>112119642</v>
      </c>
      <c r="B5302" s="28">
        <v>3792.71</v>
      </c>
      <c r="C5302">
        <v>141</v>
      </c>
      <c r="D5302" t="s">
        <v>39</v>
      </c>
      <c r="E5302" t="str">
        <f t="shared" si="82"/>
        <v>121-150</v>
      </c>
    </row>
    <row r="5303" spans="1:5" x14ac:dyDescent="0.25">
      <c r="A5303">
        <v>112122070</v>
      </c>
      <c r="B5303" s="28">
        <v>1816.26</v>
      </c>
      <c r="C5303">
        <v>150</v>
      </c>
      <c r="D5303" t="s">
        <v>39</v>
      </c>
      <c r="E5303" t="str">
        <f t="shared" si="82"/>
        <v>121-150</v>
      </c>
    </row>
    <row r="5304" spans="1:5" x14ac:dyDescent="0.25">
      <c r="A5304">
        <v>112125540</v>
      </c>
      <c r="B5304" s="28">
        <v>3381.08</v>
      </c>
      <c r="C5304">
        <v>141</v>
      </c>
      <c r="D5304" t="s">
        <v>39</v>
      </c>
      <c r="E5304" t="str">
        <f t="shared" si="82"/>
        <v>121-150</v>
      </c>
    </row>
    <row r="5305" spans="1:5" x14ac:dyDescent="0.25">
      <c r="A5305">
        <v>112126860</v>
      </c>
      <c r="B5305" s="28">
        <v>4431.29</v>
      </c>
      <c r="C5305">
        <v>149</v>
      </c>
      <c r="D5305" t="s">
        <v>38</v>
      </c>
      <c r="E5305" t="str">
        <f t="shared" si="82"/>
        <v>121-150</v>
      </c>
    </row>
    <row r="5306" spans="1:5" x14ac:dyDescent="0.25">
      <c r="A5306">
        <v>112129886</v>
      </c>
      <c r="B5306" s="28">
        <v>10068.450000000001</v>
      </c>
      <c r="C5306">
        <v>120</v>
      </c>
      <c r="D5306" t="s">
        <v>38</v>
      </c>
      <c r="E5306" t="str">
        <f t="shared" si="82"/>
        <v>90-120</v>
      </c>
    </row>
    <row r="5307" spans="1:5" x14ac:dyDescent="0.25">
      <c r="A5307">
        <v>112130916</v>
      </c>
      <c r="B5307" s="28">
        <v>1284.19</v>
      </c>
      <c r="C5307">
        <v>92</v>
      </c>
      <c r="D5307" t="s">
        <v>39</v>
      </c>
      <c r="E5307" t="str">
        <f t="shared" si="82"/>
        <v>90-120</v>
      </c>
    </row>
    <row r="5308" spans="1:5" x14ac:dyDescent="0.25">
      <c r="A5308">
        <v>112131604</v>
      </c>
      <c r="B5308" s="28">
        <v>2258.79</v>
      </c>
      <c r="C5308">
        <v>120</v>
      </c>
      <c r="D5308" t="s">
        <v>40</v>
      </c>
      <c r="E5308" t="str">
        <f t="shared" si="82"/>
        <v>90-120</v>
      </c>
    </row>
    <row r="5309" spans="1:5" x14ac:dyDescent="0.25">
      <c r="A5309">
        <v>112149956</v>
      </c>
      <c r="B5309" s="28">
        <v>3588.09</v>
      </c>
      <c r="C5309">
        <v>150</v>
      </c>
      <c r="D5309" t="s">
        <v>38</v>
      </c>
      <c r="E5309" t="str">
        <f t="shared" si="82"/>
        <v>121-150</v>
      </c>
    </row>
    <row r="5310" spans="1:5" x14ac:dyDescent="0.25">
      <c r="A5310">
        <v>112158994</v>
      </c>
      <c r="B5310" s="28">
        <v>4299.6000000000004</v>
      </c>
      <c r="C5310">
        <v>120</v>
      </c>
      <c r="D5310" t="s">
        <v>38</v>
      </c>
      <c r="E5310" t="str">
        <f t="shared" si="82"/>
        <v>90-120</v>
      </c>
    </row>
    <row r="5311" spans="1:5" x14ac:dyDescent="0.25">
      <c r="A5311">
        <v>112171222</v>
      </c>
      <c r="B5311" s="28">
        <v>5004.6000000000004</v>
      </c>
      <c r="C5311">
        <v>148</v>
      </c>
      <c r="D5311" t="s">
        <v>38</v>
      </c>
      <c r="E5311" t="str">
        <f t="shared" si="82"/>
        <v>121-150</v>
      </c>
    </row>
    <row r="5312" spans="1:5" x14ac:dyDescent="0.25">
      <c r="A5312">
        <v>112171298</v>
      </c>
      <c r="B5312" s="28">
        <v>9860.4500000000007</v>
      </c>
      <c r="C5312">
        <v>122</v>
      </c>
      <c r="D5312" t="s">
        <v>40</v>
      </c>
      <c r="E5312" t="str">
        <f t="shared" si="82"/>
        <v>121-150</v>
      </c>
    </row>
    <row r="5313" spans="1:5" x14ac:dyDescent="0.25">
      <c r="A5313">
        <v>112190116</v>
      </c>
      <c r="B5313" s="28">
        <v>4993.38</v>
      </c>
      <c r="C5313">
        <v>150</v>
      </c>
      <c r="D5313" t="s">
        <v>38</v>
      </c>
      <c r="E5313" t="str">
        <f t="shared" si="82"/>
        <v>121-150</v>
      </c>
    </row>
    <row r="5314" spans="1:5" x14ac:dyDescent="0.25">
      <c r="A5314">
        <v>112193548</v>
      </c>
      <c r="B5314" s="28">
        <v>1131.28</v>
      </c>
      <c r="C5314">
        <v>106</v>
      </c>
      <c r="D5314" t="s">
        <v>40</v>
      </c>
      <c r="E5314" t="str">
        <f t="shared" si="82"/>
        <v>90-120</v>
      </c>
    </row>
    <row r="5315" spans="1:5" x14ac:dyDescent="0.25">
      <c r="A5315">
        <v>112201142</v>
      </c>
      <c r="B5315" s="28">
        <v>4613.2700000000004</v>
      </c>
      <c r="C5315">
        <v>149</v>
      </c>
      <c r="D5315" t="s">
        <v>39</v>
      </c>
      <c r="E5315" t="str">
        <f t="shared" ref="E5315:E5378" si="83">IF(C5315&lt;=120,"90-120","121-150")</f>
        <v>121-150</v>
      </c>
    </row>
    <row r="5316" spans="1:5" x14ac:dyDescent="0.25">
      <c r="A5316">
        <v>112205214</v>
      </c>
      <c r="B5316" s="28">
        <v>6109.01</v>
      </c>
      <c r="C5316">
        <v>92</v>
      </c>
      <c r="D5316" t="s">
        <v>40</v>
      </c>
      <c r="E5316" t="str">
        <f t="shared" si="83"/>
        <v>90-120</v>
      </c>
    </row>
    <row r="5317" spans="1:5" x14ac:dyDescent="0.25">
      <c r="A5317">
        <v>112207148</v>
      </c>
      <c r="B5317" s="28">
        <v>1829.25</v>
      </c>
      <c r="C5317">
        <v>119</v>
      </c>
      <c r="D5317" t="s">
        <v>38</v>
      </c>
      <c r="E5317" t="str">
        <f t="shared" si="83"/>
        <v>90-120</v>
      </c>
    </row>
    <row r="5318" spans="1:5" x14ac:dyDescent="0.25">
      <c r="A5318">
        <v>112207174</v>
      </c>
      <c r="B5318" s="28">
        <v>3101.37</v>
      </c>
      <c r="C5318">
        <v>92</v>
      </c>
      <c r="D5318" t="s">
        <v>39</v>
      </c>
      <c r="E5318" t="str">
        <f t="shared" si="83"/>
        <v>90-120</v>
      </c>
    </row>
    <row r="5319" spans="1:5" x14ac:dyDescent="0.25">
      <c r="A5319">
        <v>112209570</v>
      </c>
      <c r="B5319" s="28">
        <v>4982.8999999999996</v>
      </c>
      <c r="C5319">
        <v>119</v>
      </c>
      <c r="D5319" t="s">
        <v>40</v>
      </c>
      <c r="E5319" t="str">
        <f t="shared" si="83"/>
        <v>90-120</v>
      </c>
    </row>
    <row r="5320" spans="1:5" x14ac:dyDescent="0.25">
      <c r="A5320">
        <v>112209840</v>
      </c>
      <c r="B5320" s="28">
        <v>3444.35</v>
      </c>
      <c r="C5320">
        <v>149</v>
      </c>
      <c r="D5320" t="s">
        <v>38</v>
      </c>
      <c r="E5320" t="str">
        <f t="shared" si="83"/>
        <v>121-150</v>
      </c>
    </row>
    <row r="5321" spans="1:5" x14ac:dyDescent="0.25">
      <c r="A5321">
        <v>112214900</v>
      </c>
      <c r="B5321" s="28">
        <v>2061.3200000000002</v>
      </c>
      <c r="C5321">
        <v>150</v>
      </c>
      <c r="D5321" t="s">
        <v>38</v>
      </c>
      <c r="E5321" t="str">
        <f t="shared" si="83"/>
        <v>121-150</v>
      </c>
    </row>
    <row r="5322" spans="1:5" x14ac:dyDescent="0.25">
      <c r="A5322">
        <v>112217056</v>
      </c>
      <c r="B5322" s="28">
        <v>3149.25</v>
      </c>
      <c r="C5322">
        <v>90</v>
      </c>
      <c r="D5322" t="s">
        <v>39</v>
      </c>
      <c r="E5322" t="str">
        <f t="shared" si="83"/>
        <v>90-120</v>
      </c>
    </row>
    <row r="5323" spans="1:5" x14ac:dyDescent="0.25">
      <c r="A5323">
        <v>112224470</v>
      </c>
      <c r="B5323" s="28">
        <v>5208.24</v>
      </c>
      <c r="C5323">
        <v>120</v>
      </c>
      <c r="D5323" t="s">
        <v>39</v>
      </c>
      <c r="E5323" t="str">
        <f t="shared" si="83"/>
        <v>90-120</v>
      </c>
    </row>
    <row r="5324" spans="1:5" x14ac:dyDescent="0.25">
      <c r="A5324">
        <v>112240310</v>
      </c>
      <c r="B5324" s="28">
        <v>2507.5500000000002</v>
      </c>
      <c r="C5324">
        <v>136</v>
      </c>
      <c r="D5324" t="s">
        <v>39</v>
      </c>
      <c r="E5324" t="str">
        <f t="shared" si="83"/>
        <v>121-150</v>
      </c>
    </row>
    <row r="5325" spans="1:5" x14ac:dyDescent="0.25">
      <c r="A5325">
        <v>112243072</v>
      </c>
      <c r="B5325" s="28">
        <v>4080.86</v>
      </c>
      <c r="C5325">
        <v>150</v>
      </c>
      <c r="D5325" t="s">
        <v>38</v>
      </c>
      <c r="E5325" t="str">
        <f t="shared" si="83"/>
        <v>121-150</v>
      </c>
    </row>
    <row r="5326" spans="1:5" x14ac:dyDescent="0.25">
      <c r="A5326">
        <v>112245924</v>
      </c>
      <c r="B5326" s="28">
        <v>14351.41</v>
      </c>
      <c r="C5326">
        <v>148</v>
      </c>
      <c r="D5326" t="s">
        <v>38</v>
      </c>
      <c r="E5326" t="str">
        <f t="shared" si="83"/>
        <v>121-150</v>
      </c>
    </row>
    <row r="5327" spans="1:5" x14ac:dyDescent="0.25">
      <c r="A5327">
        <v>112248030</v>
      </c>
      <c r="B5327" s="28">
        <v>4654.6400000000003</v>
      </c>
      <c r="C5327">
        <v>121</v>
      </c>
      <c r="D5327" t="s">
        <v>39</v>
      </c>
      <c r="E5327" t="str">
        <f t="shared" si="83"/>
        <v>121-150</v>
      </c>
    </row>
    <row r="5328" spans="1:5" x14ac:dyDescent="0.25">
      <c r="A5328">
        <v>112253612</v>
      </c>
      <c r="B5328" s="28">
        <v>2346.54</v>
      </c>
      <c r="C5328">
        <v>147</v>
      </c>
      <c r="D5328" t="s">
        <v>38</v>
      </c>
      <c r="E5328" t="str">
        <f t="shared" si="83"/>
        <v>121-150</v>
      </c>
    </row>
    <row r="5329" spans="1:5" x14ac:dyDescent="0.25">
      <c r="A5329">
        <v>112271988</v>
      </c>
      <c r="B5329" s="28">
        <v>6936.97</v>
      </c>
      <c r="C5329">
        <v>90</v>
      </c>
      <c r="D5329" t="s">
        <v>38</v>
      </c>
      <c r="E5329" t="str">
        <f t="shared" si="83"/>
        <v>90-120</v>
      </c>
    </row>
    <row r="5330" spans="1:5" x14ac:dyDescent="0.25">
      <c r="A5330">
        <v>112272304</v>
      </c>
      <c r="B5330" s="28">
        <v>6210.52</v>
      </c>
      <c r="C5330">
        <v>150</v>
      </c>
      <c r="D5330" t="s">
        <v>38</v>
      </c>
      <c r="E5330" t="str">
        <f t="shared" si="83"/>
        <v>121-150</v>
      </c>
    </row>
    <row r="5331" spans="1:5" x14ac:dyDescent="0.25">
      <c r="A5331">
        <v>112299790</v>
      </c>
      <c r="B5331" s="28">
        <v>2215.21</v>
      </c>
      <c r="C5331">
        <v>148</v>
      </c>
      <c r="D5331" t="s">
        <v>39</v>
      </c>
      <c r="E5331" t="str">
        <f t="shared" si="83"/>
        <v>121-150</v>
      </c>
    </row>
    <row r="5332" spans="1:5" x14ac:dyDescent="0.25">
      <c r="A5332">
        <v>112299908</v>
      </c>
      <c r="B5332" s="28">
        <v>10020.57</v>
      </c>
      <c r="C5332">
        <v>120</v>
      </c>
      <c r="D5332" t="s">
        <v>40</v>
      </c>
      <c r="E5332" t="str">
        <f t="shared" si="83"/>
        <v>90-120</v>
      </c>
    </row>
    <row r="5333" spans="1:5" x14ac:dyDescent="0.25">
      <c r="A5333">
        <v>112311928</v>
      </c>
      <c r="B5333" s="28">
        <v>2409.85</v>
      </c>
      <c r="C5333">
        <v>136</v>
      </c>
      <c r="D5333" t="s">
        <v>39</v>
      </c>
      <c r="E5333" t="str">
        <f t="shared" si="83"/>
        <v>121-150</v>
      </c>
    </row>
    <row r="5334" spans="1:5" x14ac:dyDescent="0.25">
      <c r="A5334">
        <v>112317274</v>
      </c>
      <c r="B5334" s="28">
        <v>10133.51</v>
      </c>
      <c r="C5334">
        <v>148</v>
      </c>
      <c r="D5334" t="s">
        <v>39</v>
      </c>
      <c r="E5334" t="str">
        <f t="shared" si="83"/>
        <v>121-150</v>
      </c>
    </row>
    <row r="5335" spans="1:5" x14ac:dyDescent="0.25">
      <c r="A5335">
        <v>112320598</v>
      </c>
      <c r="B5335" s="28">
        <v>2090.0100000000002</v>
      </c>
      <c r="C5335">
        <v>90</v>
      </c>
      <c r="D5335" t="s">
        <v>40</v>
      </c>
      <c r="E5335" t="str">
        <f t="shared" si="83"/>
        <v>90-120</v>
      </c>
    </row>
    <row r="5336" spans="1:5" x14ac:dyDescent="0.25">
      <c r="A5336">
        <v>112327166</v>
      </c>
      <c r="B5336" s="28">
        <v>6558.34</v>
      </c>
      <c r="C5336">
        <v>121</v>
      </c>
      <c r="D5336" t="s">
        <v>38</v>
      </c>
      <c r="E5336" t="str">
        <f t="shared" si="83"/>
        <v>121-150</v>
      </c>
    </row>
    <row r="5337" spans="1:5" x14ac:dyDescent="0.25">
      <c r="A5337">
        <v>112327232</v>
      </c>
      <c r="B5337" s="28">
        <v>7737.2</v>
      </c>
      <c r="C5337">
        <v>148</v>
      </c>
      <c r="D5337" t="s">
        <v>40</v>
      </c>
      <c r="E5337" t="str">
        <f t="shared" si="83"/>
        <v>121-150</v>
      </c>
    </row>
    <row r="5338" spans="1:5" x14ac:dyDescent="0.25">
      <c r="A5338">
        <v>112338660</v>
      </c>
      <c r="B5338" s="28">
        <v>3542.04</v>
      </c>
      <c r="C5338">
        <v>120</v>
      </c>
      <c r="D5338" t="s">
        <v>40</v>
      </c>
      <c r="E5338" t="str">
        <f t="shared" si="83"/>
        <v>90-120</v>
      </c>
    </row>
    <row r="5339" spans="1:5" x14ac:dyDescent="0.25">
      <c r="A5339">
        <v>112340344</v>
      </c>
      <c r="B5339" s="28">
        <v>1689.92</v>
      </c>
      <c r="C5339">
        <v>149</v>
      </c>
      <c r="D5339" t="s">
        <v>39</v>
      </c>
      <c r="E5339" t="str">
        <f t="shared" si="83"/>
        <v>121-150</v>
      </c>
    </row>
    <row r="5340" spans="1:5" x14ac:dyDescent="0.25">
      <c r="A5340">
        <v>112347528</v>
      </c>
      <c r="B5340" s="28">
        <v>3331.14</v>
      </c>
      <c r="C5340">
        <v>120</v>
      </c>
      <c r="D5340" t="s">
        <v>38</v>
      </c>
      <c r="E5340" t="str">
        <f t="shared" si="83"/>
        <v>90-120</v>
      </c>
    </row>
    <row r="5341" spans="1:5" x14ac:dyDescent="0.25">
      <c r="A5341">
        <v>112350258</v>
      </c>
      <c r="B5341" s="28">
        <v>1011.79</v>
      </c>
      <c r="C5341">
        <v>118</v>
      </c>
      <c r="D5341" t="s">
        <v>38</v>
      </c>
      <c r="E5341" t="str">
        <f t="shared" si="83"/>
        <v>90-120</v>
      </c>
    </row>
    <row r="5342" spans="1:5" x14ac:dyDescent="0.25">
      <c r="A5342">
        <v>112368022</v>
      </c>
      <c r="B5342" s="28">
        <v>1065.1600000000001</v>
      </c>
      <c r="C5342">
        <v>90</v>
      </c>
      <c r="D5342" t="s">
        <v>38</v>
      </c>
      <c r="E5342" t="str">
        <f t="shared" si="83"/>
        <v>90-120</v>
      </c>
    </row>
    <row r="5343" spans="1:5" x14ac:dyDescent="0.25">
      <c r="A5343">
        <v>112371214</v>
      </c>
      <c r="B5343" s="28">
        <v>2549.38</v>
      </c>
      <c r="C5343">
        <v>118</v>
      </c>
      <c r="D5343" t="s">
        <v>39</v>
      </c>
      <c r="E5343" t="str">
        <f t="shared" si="83"/>
        <v>90-120</v>
      </c>
    </row>
    <row r="5344" spans="1:5" x14ac:dyDescent="0.25">
      <c r="A5344">
        <v>112373296</v>
      </c>
      <c r="B5344" s="28">
        <v>10435.24</v>
      </c>
      <c r="C5344">
        <v>118</v>
      </c>
      <c r="D5344" t="s">
        <v>40</v>
      </c>
      <c r="E5344" t="str">
        <f t="shared" si="83"/>
        <v>90-120</v>
      </c>
    </row>
    <row r="5345" spans="1:5" x14ac:dyDescent="0.25">
      <c r="A5345">
        <v>112373510</v>
      </c>
      <c r="B5345" s="28">
        <v>2250.63</v>
      </c>
      <c r="C5345">
        <v>148</v>
      </c>
      <c r="D5345" t="s">
        <v>38</v>
      </c>
      <c r="E5345" t="str">
        <f t="shared" si="83"/>
        <v>121-150</v>
      </c>
    </row>
    <row r="5346" spans="1:5" x14ac:dyDescent="0.25">
      <c r="A5346">
        <v>112378236</v>
      </c>
      <c r="B5346" s="28">
        <v>1075.0999999999999</v>
      </c>
      <c r="C5346">
        <v>91</v>
      </c>
      <c r="D5346" t="s">
        <v>39</v>
      </c>
      <c r="E5346" t="str">
        <f t="shared" si="83"/>
        <v>90-120</v>
      </c>
    </row>
    <row r="5347" spans="1:5" x14ac:dyDescent="0.25">
      <c r="A5347">
        <v>112394948</v>
      </c>
      <c r="B5347" s="28">
        <v>10154.57</v>
      </c>
      <c r="C5347">
        <v>122</v>
      </c>
      <c r="D5347" t="s">
        <v>40</v>
      </c>
      <c r="E5347" t="str">
        <f t="shared" si="83"/>
        <v>121-150</v>
      </c>
    </row>
    <row r="5348" spans="1:5" x14ac:dyDescent="0.25">
      <c r="A5348">
        <v>112395300</v>
      </c>
      <c r="B5348" s="28">
        <v>3945.58</v>
      </c>
      <c r="C5348">
        <v>148</v>
      </c>
      <c r="D5348" t="s">
        <v>38</v>
      </c>
      <c r="E5348" t="str">
        <f t="shared" si="83"/>
        <v>121-150</v>
      </c>
    </row>
    <row r="5349" spans="1:5" x14ac:dyDescent="0.25">
      <c r="A5349">
        <v>112396860</v>
      </c>
      <c r="B5349" s="28">
        <v>3100.46</v>
      </c>
      <c r="C5349">
        <v>113</v>
      </c>
      <c r="D5349" t="s">
        <v>39</v>
      </c>
      <c r="E5349" t="str">
        <f t="shared" si="83"/>
        <v>90-120</v>
      </c>
    </row>
    <row r="5350" spans="1:5" x14ac:dyDescent="0.25">
      <c r="A5350">
        <v>112406922</v>
      </c>
      <c r="B5350" s="28">
        <v>2414.79</v>
      </c>
      <c r="C5350">
        <v>150</v>
      </c>
      <c r="D5350" t="s">
        <v>39</v>
      </c>
      <c r="E5350" t="str">
        <f t="shared" si="83"/>
        <v>121-150</v>
      </c>
    </row>
    <row r="5351" spans="1:5" x14ac:dyDescent="0.25">
      <c r="A5351">
        <v>112409044</v>
      </c>
      <c r="B5351" s="28">
        <v>5841.48</v>
      </c>
      <c r="C5351">
        <v>91</v>
      </c>
      <c r="D5351" t="s">
        <v>39</v>
      </c>
      <c r="E5351" t="str">
        <f t="shared" si="83"/>
        <v>90-120</v>
      </c>
    </row>
    <row r="5352" spans="1:5" x14ac:dyDescent="0.25">
      <c r="A5352">
        <v>112413812</v>
      </c>
      <c r="B5352" s="28">
        <v>8319.1200000000008</v>
      </c>
      <c r="C5352">
        <v>91</v>
      </c>
      <c r="D5352" t="s">
        <v>39</v>
      </c>
      <c r="E5352" t="str">
        <f t="shared" si="83"/>
        <v>90-120</v>
      </c>
    </row>
    <row r="5353" spans="1:5" x14ac:dyDescent="0.25">
      <c r="A5353">
        <v>112429652</v>
      </c>
      <c r="B5353" s="28">
        <v>9991.0499999999993</v>
      </c>
      <c r="C5353">
        <v>141</v>
      </c>
      <c r="D5353" t="s">
        <v>38</v>
      </c>
      <c r="E5353" t="str">
        <f t="shared" si="83"/>
        <v>121-150</v>
      </c>
    </row>
    <row r="5354" spans="1:5" x14ac:dyDescent="0.25">
      <c r="A5354">
        <v>112429700</v>
      </c>
      <c r="B5354" s="28">
        <v>4548.46</v>
      </c>
      <c r="C5354">
        <v>148</v>
      </c>
      <c r="D5354" t="s">
        <v>39</v>
      </c>
      <c r="E5354" t="str">
        <f t="shared" si="83"/>
        <v>121-150</v>
      </c>
    </row>
    <row r="5355" spans="1:5" x14ac:dyDescent="0.25">
      <c r="A5355">
        <v>112445670</v>
      </c>
      <c r="B5355" s="28">
        <v>4465.75</v>
      </c>
      <c r="C5355">
        <v>150</v>
      </c>
      <c r="D5355" t="s">
        <v>38</v>
      </c>
      <c r="E5355" t="str">
        <f t="shared" si="83"/>
        <v>121-150</v>
      </c>
    </row>
    <row r="5356" spans="1:5" x14ac:dyDescent="0.25">
      <c r="A5356">
        <v>112447584</v>
      </c>
      <c r="B5356" s="28">
        <v>4493.5</v>
      </c>
      <c r="C5356">
        <v>106</v>
      </c>
      <c r="D5356" t="s">
        <v>38</v>
      </c>
      <c r="E5356" t="str">
        <f t="shared" si="83"/>
        <v>90-120</v>
      </c>
    </row>
    <row r="5357" spans="1:5" x14ac:dyDescent="0.25">
      <c r="A5357">
        <v>112455282</v>
      </c>
      <c r="B5357" s="28">
        <v>9008.31</v>
      </c>
      <c r="C5357">
        <v>120</v>
      </c>
      <c r="D5357" t="s">
        <v>38</v>
      </c>
      <c r="E5357" t="str">
        <f t="shared" si="83"/>
        <v>90-120</v>
      </c>
    </row>
    <row r="5358" spans="1:5" x14ac:dyDescent="0.25">
      <c r="A5358">
        <v>112457986</v>
      </c>
      <c r="B5358" s="28">
        <v>2018.5</v>
      </c>
      <c r="C5358">
        <v>148</v>
      </c>
      <c r="D5358" t="s">
        <v>39</v>
      </c>
      <c r="E5358" t="str">
        <f t="shared" si="83"/>
        <v>121-150</v>
      </c>
    </row>
    <row r="5359" spans="1:5" x14ac:dyDescent="0.25">
      <c r="A5359">
        <v>112459572</v>
      </c>
      <c r="B5359" s="28">
        <v>6276.28</v>
      </c>
      <c r="C5359">
        <v>90</v>
      </c>
      <c r="D5359" t="s">
        <v>39</v>
      </c>
      <c r="E5359" t="str">
        <f t="shared" si="83"/>
        <v>90-120</v>
      </c>
    </row>
    <row r="5360" spans="1:5" x14ac:dyDescent="0.25">
      <c r="A5360">
        <v>112463530</v>
      </c>
      <c r="B5360" s="28">
        <v>2503.52</v>
      </c>
      <c r="C5360">
        <v>141</v>
      </c>
      <c r="D5360" t="s">
        <v>38</v>
      </c>
      <c r="E5360" t="str">
        <f t="shared" si="83"/>
        <v>121-150</v>
      </c>
    </row>
    <row r="5361" spans="1:5" x14ac:dyDescent="0.25">
      <c r="A5361">
        <v>112465310</v>
      </c>
      <c r="B5361" s="28">
        <v>1758.75</v>
      </c>
      <c r="C5361">
        <v>106</v>
      </c>
      <c r="D5361" t="s">
        <v>38</v>
      </c>
      <c r="E5361" t="str">
        <f t="shared" si="83"/>
        <v>90-120</v>
      </c>
    </row>
    <row r="5362" spans="1:5" x14ac:dyDescent="0.25">
      <c r="A5362">
        <v>112487572</v>
      </c>
      <c r="B5362" s="28">
        <v>3451.2</v>
      </c>
      <c r="C5362">
        <v>146</v>
      </c>
      <c r="D5362" t="s">
        <v>39</v>
      </c>
      <c r="E5362" t="str">
        <f t="shared" si="83"/>
        <v>121-150</v>
      </c>
    </row>
    <row r="5363" spans="1:5" x14ac:dyDescent="0.25">
      <c r="A5363">
        <v>112512888</v>
      </c>
      <c r="B5363" s="28">
        <v>1871.4</v>
      </c>
      <c r="C5363">
        <v>148</v>
      </c>
      <c r="D5363" t="s">
        <v>40</v>
      </c>
      <c r="E5363" t="str">
        <f t="shared" si="83"/>
        <v>121-150</v>
      </c>
    </row>
    <row r="5364" spans="1:5" x14ac:dyDescent="0.25">
      <c r="A5364">
        <v>112518752</v>
      </c>
      <c r="B5364" s="28">
        <v>2832.52</v>
      </c>
      <c r="C5364">
        <v>143</v>
      </c>
      <c r="D5364" t="s">
        <v>40</v>
      </c>
      <c r="E5364" t="str">
        <f t="shared" si="83"/>
        <v>121-150</v>
      </c>
    </row>
    <row r="5365" spans="1:5" x14ac:dyDescent="0.25">
      <c r="A5365">
        <v>112540556</v>
      </c>
      <c r="B5365" s="28">
        <v>3110.42</v>
      </c>
      <c r="C5365">
        <v>150</v>
      </c>
      <c r="D5365" t="s">
        <v>39</v>
      </c>
      <c r="E5365" t="str">
        <f t="shared" si="83"/>
        <v>121-150</v>
      </c>
    </row>
    <row r="5366" spans="1:5" x14ac:dyDescent="0.25">
      <c r="A5366">
        <v>112566788</v>
      </c>
      <c r="B5366" s="28">
        <v>1544.85</v>
      </c>
      <c r="C5366">
        <v>121</v>
      </c>
      <c r="D5366" t="s">
        <v>38</v>
      </c>
      <c r="E5366" t="str">
        <f t="shared" si="83"/>
        <v>121-150</v>
      </c>
    </row>
    <row r="5367" spans="1:5" x14ac:dyDescent="0.25">
      <c r="A5367">
        <v>112590034</v>
      </c>
      <c r="B5367" s="28">
        <v>2179.17</v>
      </c>
      <c r="C5367">
        <v>149</v>
      </c>
      <c r="D5367" t="s">
        <v>38</v>
      </c>
      <c r="E5367" t="str">
        <f t="shared" si="83"/>
        <v>121-150</v>
      </c>
    </row>
    <row r="5368" spans="1:5" x14ac:dyDescent="0.25">
      <c r="A5368">
        <v>112623182</v>
      </c>
      <c r="B5368" s="28">
        <v>5615.4</v>
      </c>
      <c r="C5368">
        <v>136</v>
      </c>
      <c r="D5368" t="s">
        <v>40</v>
      </c>
      <c r="E5368" t="str">
        <f t="shared" si="83"/>
        <v>121-150</v>
      </c>
    </row>
    <row r="5369" spans="1:5" x14ac:dyDescent="0.25">
      <c r="A5369">
        <v>112627318</v>
      </c>
      <c r="B5369" s="28">
        <v>3074.69</v>
      </c>
      <c r="C5369">
        <v>122</v>
      </c>
      <c r="D5369" t="s">
        <v>39</v>
      </c>
      <c r="E5369" t="str">
        <f t="shared" si="83"/>
        <v>121-150</v>
      </c>
    </row>
    <row r="5370" spans="1:5" x14ac:dyDescent="0.25">
      <c r="A5370">
        <v>112630526</v>
      </c>
      <c r="B5370" s="28">
        <v>1153.3399999999999</v>
      </c>
      <c r="C5370">
        <v>90</v>
      </c>
      <c r="D5370" t="s">
        <v>40</v>
      </c>
      <c r="E5370" t="str">
        <f t="shared" si="83"/>
        <v>90-120</v>
      </c>
    </row>
    <row r="5371" spans="1:5" x14ac:dyDescent="0.25">
      <c r="A5371">
        <v>112633656</v>
      </c>
      <c r="B5371" s="28">
        <v>7032.3</v>
      </c>
      <c r="C5371">
        <v>106</v>
      </c>
      <c r="D5371" t="s">
        <v>40</v>
      </c>
      <c r="E5371" t="str">
        <f t="shared" si="83"/>
        <v>90-120</v>
      </c>
    </row>
    <row r="5372" spans="1:5" x14ac:dyDescent="0.25">
      <c r="A5372">
        <v>112634056</v>
      </c>
      <c r="B5372" s="28">
        <v>10949.03</v>
      </c>
      <c r="C5372">
        <v>90</v>
      </c>
      <c r="D5372" t="s">
        <v>40</v>
      </c>
      <c r="E5372" t="str">
        <f t="shared" si="83"/>
        <v>90-120</v>
      </c>
    </row>
    <row r="5373" spans="1:5" x14ac:dyDescent="0.25">
      <c r="A5373">
        <v>112634376</v>
      </c>
      <c r="B5373" s="28">
        <v>3632.71</v>
      </c>
      <c r="C5373">
        <v>120</v>
      </c>
      <c r="D5373" t="s">
        <v>39</v>
      </c>
      <c r="E5373" t="str">
        <f t="shared" si="83"/>
        <v>90-120</v>
      </c>
    </row>
    <row r="5374" spans="1:5" x14ac:dyDescent="0.25">
      <c r="A5374">
        <v>112636706</v>
      </c>
      <c r="B5374" s="28">
        <v>4177.04</v>
      </c>
      <c r="C5374">
        <v>106</v>
      </c>
      <c r="D5374" t="s">
        <v>38</v>
      </c>
      <c r="E5374" t="str">
        <f t="shared" si="83"/>
        <v>90-120</v>
      </c>
    </row>
    <row r="5375" spans="1:5" x14ac:dyDescent="0.25">
      <c r="A5375">
        <v>112638122</v>
      </c>
      <c r="B5375" s="28">
        <v>10174.5</v>
      </c>
      <c r="C5375">
        <v>92</v>
      </c>
      <c r="D5375" t="s">
        <v>38</v>
      </c>
      <c r="E5375" t="str">
        <f t="shared" si="83"/>
        <v>90-120</v>
      </c>
    </row>
    <row r="5376" spans="1:5" x14ac:dyDescent="0.25">
      <c r="A5376">
        <v>112643588</v>
      </c>
      <c r="B5376" s="28">
        <v>8368.7800000000007</v>
      </c>
      <c r="C5376">
        <v>148</v>
      </c>
      <c r="D5376" t="s">
        <v>39</v>
      </c>
      <c r="E5376" t="str">
        <f t="shared" si="83"/>
        <v>121-150</v>
      </c>
    </row>
    <row r="5377" spans="1:5" x14ac:dyDescent="0.25">
      <c r="A5377">
        <v>112647234</v>
      </c>
      <c r="B5377" s="28">
        <v>8872.67</v>
      </c>
      <c r="C5377">
        <v>122</v>
      </c>
      <c r="D5377" t="s">
        <v>38</v>
      </c>
      <c r="E5377" t="str">
        <f t="shared" si="83"/>
        <v>121-150</v>
      </c>
    </row>
    <row r="5378" spans="1:5" x14ac:dyDescent="0.25">
      <c r="A5378">
        <v>112647328</v>
      </c>
      <c r="B5378" s="28">
        <v>1647.37</v>
      </c>
      <c r="C5378">
        <v>150</v>
      </c>
      <c r="D5378" t="s">
        <v>39</v>
      </c>
      <c r="E5378" t="str">
        <f t="shared" si="83"/>
        <v>121-150</v>
      </c>
    </row>
    <row r="5379" spans="1:5" x14ac:dyDescent="0.25">
      <c r="A5379">
        <v>112653524</v>
      </c>
      <c r="B5379" s="28">
        <v>1645.71</v>
      </c>
      <c r="C5379">
        <v>135</v>
      </c>
      <c r="D5379" t="s">
        <v>40</v>
      </c>
      <c r="E5379" t="str">
        <f t="shared" ref="E5379:E5442" si="84">IF(C5379&lt;=120,"90-120","121-150")</f>
        <v>121-150</v>
      </c>
    </row>
    <row r="5380" spans="1:5" x14ac:dyDescent="0.25">
      <c r="A5380">
        <v>112667030</v>
      </c>
      <c r="B5380" s="28">
        <v>6642.95</v>
      </c>
      <c r="C5380">
        <v>90</v>
      </c>
      <c r="D5380" t="s">
        <v>38</v>
      </c>
      <c r="E5380" t="str">
        <f t="shared" si="84"/>
        <v>90-120</v>
      </c>
    </row>
    <row r="5381" spans="1:5" x14ac:dyDescent="0.25">
      <c r="A5381">
        <v>112671698</v>
      </c>
      <c r="B5381" s="28">
        <v>2496.04</v>
      </c>
      <c r="C5381">
        <v>120</v>
      </c>
      <c r="D5381" t="s">
        <v>39</v>
      </c>
      <c r="E5381" t="str">
        <f t="shared" si="84"/>
        <v>90-120</v>
      </c>
    </row>
    <row r="5382" spans="1:5" x14ac:dyDescent="0.25">
      <c r="A5382">
        <v>112672724</v>
      </c>
      <c r="B5382" s="28">
        <v>14535.59</v>
      </c>
      <c r="C5382">
        <v>120</v>
      </c>
      <c r="D5382" t="s">
        <v>38</v>
      </c>
      <c r="E5382" t="str">
        <f t="shared" si="84"/>
        <v>90-120</v>
      </c>
    </row>
    <row r="5383" spans="1:5" x14ac:dyDescent="0.25">
      <c r="A5383">
        <v>112673240</v>
      </c>
      <c r="B5383" s="28">
        <v>4704.1899999999996</v>
      </c>
      <c r="C5383">
        <v>119</v>
      </c>
      <c r="D5383" t="s">
        <v>38</v>
      </c>
      <c r="E5383" t="str">
        <f t="shared" si="84"/>
        <v>90-120</v>
      </c>
    </row>
    <row r="5384" spans="1:5" x14ac:dyDescent="0.25">
      <c r="A5384">
        <v>112679878</v>
      </c>
      <c r="B5384" s="28">
        <v>1049.79</v>
      </c>
      <c r="C5384">
        <v>133</v>
      </c>
      <c r="D5384" t="s">
        <v>39</v>
      </c>
      <c r="E5384" t="str">
        <f t="shared" si="84"/>
        <v>121-150</v>
      </c>
    </row>
    <row r="5385" spans="1:5" x14ac:dyDescent="0.25">
      <c r="A5385">
        <v>112685322</v>
      </c>
      <c r="B5385" s="28">
        <v>11344.84</v>
      </c>
      <c r="C5385">
        <v>136</v>
      </c>
      <c r="D5385" t="s">
        <v>39</v>
      </c>
      <c r="E5385" t="str">
        <f t="shared" si="84"/>
        <v>121-150</v>
      </c>
    </row>
    <row r="5386" spans="1:5" x14ac:dyDescent="0.25">
      <c r="A5386">
        <v>112686036</v>
      </c>
      <c r="B5386" s="28">
        <v>4012.22</v>
      </c>
      <c r="C5386">
        <v>121</v>
      </c>
      <c r="D5386" t="s">
        <v>38</v>
      </c>
      <c r="E5386" t="str">
        <f t="shared" si="84"/>
        <v>121-150</v>
      </c>
    </row>
    <row r="5387" spans="1:5" x14ac:dyDescent="0.25">
      <c r="A5387">
        <v>112693956</v>
      </c>
      <c r="B5387" s="28">
        <v>2199.8200000000002</v>
      </c>
      <c r="C5387">
        <v>119</v>
      </c>
      <c r="D5387" t="s">
        <v>39</v>
      </c>
      <c r="E5387" t="str">
        <f t="shared" si="84"/>
        <v>90-120</v>
      </c>
    </row>
    <row r="5388" spans="1:5" x14ac:dyDescent="0.25">
      <c r="A5388">
        <v>112694668</v>
      </c>
      <c r="B5388" s="28">
        <v>14082.82</v>
      </c>
      <c r="C5388">
        <v>105</v>
      </c>
      <c r="D5388" t="s">
        <v>38</v>
      </c>
      <c r="E5388" t="str">
        <f t="shared" si="84"/>
        <v>90-120</v>
      </c>
    </row>
    <row r="5389" spans="1:5" x14ac:dyDescent="0.25">
      <c r="A5389">
        <v>112695122</v>
      </c>
      <c r="B5389" s="28">
        <v>3714.18</v>
      </c>
      <c r="C5389">
        <v>150</v>
      </c>
      <c r="D5389" t="s">
        <v>39</v>
      </c>
      <c r="E5389" t="str">
        <f t="shared" si="84"/>
        <v>121-150</v>
      </c>
    </row>
    <row r="5390" spans="1:5" x14ac:dyDescent="0.25">
      <c r="A5390">
        <v>112707978</v>
      </c>
      <c r="B5390" s="28">
        <v>1576.2</v>
      </c>
      <c r="C5390">
        <v>104</v>
      </c>
      <c r="D5390" t="s">
        <v>40</v>
      </c>
      <c r="E5390" t="str">
        <f t="shared" si="84"/>
        <v>90-120</v>
      </c>
    </row>
    <row r="5391" spans="1:5" x14ac:dyDescent="0.25">
      <c r="A5391">
        <v>112710302</v>
      </c>
      <c r="B5391" s="28">
        <v>10745.82</v>
      </c>
      <c r="C5391">
        <v>141</v>
      </c>
      <c r="D5391" t="s">
        <v>40</v>
      </c>
      <c r="E5391" t="str">
        <f t="shared" si="84"/>
        <v>121-150</v>
      </c>
    </row>
    <row r="5392" spans="1:5" x14ac:dyDescent="0.25">
      <c r="A5392">
        <v>112712454</v>
      </c>
      <c r="B5392" s="28">
        <v>12036.6</v>
      </c>
      <c r="C5392">
        <v>141</v>
      </c>
      <c r="D5392" t="s">
        <v>39</v>
      </c>
      <c r="E5392" t="str">
        <f t="shared" si="84"/>
        <v>121-150</v>
      </c>
    </row>
    <row r="5393" spans="1:5" x14ac:dyDescent="0.25">
      <c r="A5393">
        <v>112713770</v>
      </c>
      <c r="B5393" s="28">
        <v>2747.51</v>
      </c>
      <c r="C5393">
        <v>97</v>
      </c>
      <c r="D5393" t="s">
        <v>38</v>
      </c>
      <c r="E5393" t="str">
        <f t="shared" si="84"/>
        <v>90-120</v>
      </c>
    </row>
    <row r="5394" spans="1:5" x14ac:dyDescent="0.25">
      <c r="A5394">
        <v>112714230</v>
      </c>
      <c r="B5394" s="28">
        <v>3865.43</v>
      </c>
      <c r="C5394">
        <v>148</v>
      </c>
      <c r="D5394" t="s">
        <v>39</v>
      </c>
      <c r="E5394" t="str">
        <f t="shared" si="84"/>
        <v>121-150</v>
      </c>
    </row>
    <row r="5395" spans="1:5" x14ac:dyDescent="0.25">
      <c r="A5395">
        <v>112718448</v>
      </c>
      <c r="B5395" s="28">
        <v>1097.33</v>
      </c>
      <c r="C5395">
        <v>104</v>
      </c>
      <c r="D5395" t="s">
        <v>39</v>
      </c>
      <c r="E5395" t="str">
        <f t="shared" si="84"/>
        <v>90-120</v>
      </c>
    </row>
    <row r="5396" spans="1:5" x14ac:dyDescent="0.25">
      <c r="A5396">
        <v>112720112</v>
      </c>
      <c r="B5396" s="28">
        <v>3927.47</v>
      </c>
      <c r="C5396">
        <v>141</v>
      </c>
      <c r="D5396" t="s">
        <v>39</v>
      </c>
      <c r="E5396" t="str">
        <f t="shared" si="84"/>
        <v>121-150</v>
      </c>
    </row>
    <row r="5397" spans="1:5" x14ac:dyDescent="0.25">
      <c r="A5397">
        <v>112727520</v>
      </c>
      <c r="B5397" s="28">
        <v>1148.26</v>
      </c>
      <c r="C5397">
        <v>136</v>
      </c>
      <c r="D5397" t="s">
        <v>40</v>
      </c>
      <c r="E5397" t="str">
        <f t="shared" si="84"/>
        <v>121-150</v>
      </c>
    </row>
    <row r="5398" spans="1:5" x14ac:dyDescent="0.25">
      <c r="A5398">
        <v>112737534</v>
      </c>
      <c r="B5398" s="28">
        <v>1048.06</v>
      </c>
      <c r="C5398">
        <v>119</v>
      </c>
      <c r="D5398" t="s">
        <v>38</v>
      </c>
      <c r="E5398" t="str">
        <f t="shared" si="84"/>
        <v>90-120</v>
      </c>
    </row>
    <row r="5399" spans="1:5" x14ac:dyDescent="0.25">
      <c r="A5399">
        <v>112738592</v>
      </c>
      <c r="B5399" s="28">
        <v>3071.77</v>
      </c>
      <c r="C5399">
        <v>136</v>
      </c>
      <c r="D5399" t="s">
        <v>39</v>
      </c>
      <c r="E5399" t="str">
        <f t="shared" si="84"/>
        <v>121-150</v>
      </c>
    </row>
    <row r="5400" spans="1:5" x14ac:dyDescent="0.25">
      <c r="A5400">
        <v>112748604</v>
      </c>
      <c r="B5400" s="28">
        <v>13388</v>
      </c>
      <c r="C5400">
        <v>111</v>
      </c>
      <c r="D5400" t="s">
        <v>39</v>
      </c>
      <c r="E5400" t="str">
        <f t="shared" si="84"/>
        <v>90-120</v>
      </c>
    </row>
    <row r="5401" spans="1:5" x14ac:dyDescent="0.25">
      <c r="A5401">
        <v>112749104</v>
      </c>
      <c r="B5401" s="28">
        <v>9251.89</v>
      </c>
      <c r="C5401">
        <v>111</v>
      </c>
      <c r="D5401" t="s">
        <v>39</v>
      </c>
      <c r="E5401" t="str">
        <f t="shared" si="84"/>
        <v>90-120</v>
      </c>
    </row>
    <row r="5402" spans="1:5" x14ac:dyDescent="0.25">
      <c r="A5402">
        <v>112749142</v>
      </c>
      <c r="B5402" s="28">
        <v>7503.5</v>
      </c>
      <c r="C5402">
        <v>122</v>
      </c>
      <c r="D5402" t="s">
        <v>39</v>
      </c>
      <c r="E5402" t="str">
        <f t="shared" si="84"/>
        <v>121-150</v>
      </c>
    </row>
    <row r="5403" spans="1:5" x14ac:dyDescent="0.25">
      <c r="A5403">
        <v>112751826</v>
      </c>
      <c r="B5403" s="28">
        <v>3085.08</v>
      </c>
      <c r="C5403">
        <v>122</v>
      </c>
      <c r="D5403" t="s">
        <v>39</v>
      </c>
      <c r="E5403" t="str">
        <f t="shared" si="84"/>
        <v>121-150</v>
      </c>
    </row>
    <row r="5404" spans="1:5" x14ac:dyDescent="0.25">
      <c r="A5404">
        <v>112755664</v>
      </c>
      <c r="B5404" s="28">
        <v>2187.65</v>
      </c>
      <c r="C5404">
        <v>141</v>
      </c>
      <c r="D5404" t="s">
        <v>40</v>
      </c>
      <c r="E5404" t="str">
        <f t="shared" si="84"/>
        <v>121-150</v>
      </c>
    </row>
    <row r="5405" spans="1:5" x14ac:dyDescent="0.25">
      <c r="A5405">
        <v>112756848</v>
      </c>
      <c r="B5405" s="28">
        <v>2369.52</v>
      </c>
      <c r="C5405">
        <v>103</v>
      </c>
      <c r="D5405" t="s">
        <v>40</v>
      </c>
      <c r="E5405" t="str">
        <f t="shared" si="84"/>
        <v>90-120</v>
      </c>
    </row>
    <row r="5406" spans="1:5" x14ac:dyDescent="0.25">
      <c r="A5406">
        <v>112757740</v>
      </c>
      <c r="B5406" s="28">
        <v>3732.76</v>
      </c>
      <c r="C5406">
        <v>136</v>
      </c>
      <c r="D5406" t="s">
        <v>38</v>
      </c>
      <c r="E5406" t="str">
        <f t="shared" si="84"/>
        <v>121-150</v>
      </c>
    </row>
    <row r="5407" spans="1:5" x14ac:dyDescent="0.25">
      <c r="A5407">
        <v>112759936</v>
      </c>
      <c r="B5407" s="28">
        <v>3974.29</v>
      </c>
      <c r="C5407">
        <v>127</v>
      </c>
      <c r="D5407" t="s">
        <v>39</v>
      </c>
      <c r="E5407" t="str">
        <f t="shared" si="84"/>
        <v>121-150</v>
      </c>
    </row>
    <row r="5408" spans="1:5" x14ac:dyDescent="0.25">
      <c r="A5408">
        <v>112763282</v>
      </c>
      <c r="B5408" s="28">
        <v>5418.83</v>
      </c>
      <c r="C5408">
        <v>92</v>
      </c>
      <c r="D5408" t="s">
        <v>39</v>
      </c>
      <c r="E5408" t="str">
        <f t="shared" si="84"/>
        <v>90-120</v>
      </c>
    </row>
    <row r="5409" spans="1:5" x14ac:dyDescent="0.25">
      <c r="A5409">
        <v>112763516</v>
      </c>
      <c r="B5409" s="28">
        <v>4805.29</v>
      </c>
      <c r="C5409">
        <v>105</v>
      </c>
      <c r="D5409" t="s">
        <v>38</v>
      </c>
      <c r="E5409" t="str">
        <f t="shared" si="84"/>
        <v>90-120</v>
      </c>
    </row>
    <row r="5410" spans="1:5" x14ac:dyDescent="0.25">
      <c r="A5410">
        <v>112774806</v>
      </c>
      <c r="B5410" s="28">
        <v>5016.3</v>
      </c>
      <c r="C5410">
        <v>91</v>
      </c>
      <c r="D5410" t="s">
        <v>39</v>
      </c>
      <c r="E5410" t="str">
        <f t="shared" si="84"/>
        <v>90-120</v>
      </c>
    </row>
    <row r="5411" spans="1:5" x14ac:dyDescent="0.25">
      <c r="A5411">
        <v>112788634</v>
      </c>
      <c r="B5411" s="28">
        <v>2153.42</v>
      </c>
      <c r="C5411">
        <v>92</v>
      </c>
      <c r="D5411" t="s">
        <v>39</v>
      </c>
      <c r="E5411" t="str">
        <f t="shared" si="84"/>
        <v>90-120</v>
      </c>
    </row>
    <row r="5412" spans="1:5" x14ac:dyDescent="0.25">
      <c r="A5412">
        <v>112793760</v>
      </c>
      <c r="B5412" s="28">
        <v>6306.62</v>
      </c>
      <c r="C5412">
        <v>120</v>
      </c>
      <c r="D5412" t="s">
        <v>39</v>
      </c>
      <c r="E5412" t="str">
        <f t="shared" si="84"/>
        <v>90-120</v>
      </c>
    </row>
    <row r="5413" spans="1:5" x14ac:dyDescent="0.25">
      <c r="A5413">
        <v>112796628</v>
      </c>
      <c r="B5413" s="28">
        <v>3948.01</v>
      </c>
      <c r="C5413">
        <v>141</v>
      </c>
      <c r="D5413" t="s">
        <v>38</v>
      </c>
      <c r="E5413" t="str">
        <f t="shared" si="84"/>
        <v>121-150</v>
      </c>
    </row>
    <row r="5414" spans="1:5" x14ac:dyDescent="0.25">
      <c r="A5414">
        <v>112797336</v>
      </c>
      <c r="B5414" s="28">
        <v>4157.3900000000003</v>
      </c>
      <c r="C5414">
        <v>120</v>
      </c>
      <c r="D5414" t="s">
        <v>39</v>
      </c>
      <c r="E5414" t="str">
        <f t="shared" si="84"/>
        <v>90-120</v>
      </c>
    </row>
    <row r="5415" spans="1:5" x14ac:dyDescent="0.25">
      <c r="A5415">
        <v>112800030</v>
      </c>
      <c r="B5415" s="28">
        <v>3290.13</v>
      </c>
      <c r="C5415">
        <v>92</v>
      </c>
      <c r="D5415" t="s">
        <v>40</v>
      </c>
      <c r="E5415" t="str">
        <f t="shared" si="84"/>
        <v>90-120</v>
      </c>
    </row>
    <row r="5416" spans="1:5" x14ac:dyDescent="0.25">
      <c r="A5416">
        <v>112802088</v>
      </c>
      <c r="B5416" s="28">
        <v>3383.27</v>
      </c>
      <c r="C5416">
        <v>121</v>
      </c>
      <c r="D5416" t="s">
        <v>39</v>
      </c>
      <c r="E5416" t="str">
        <f t="shared" si="84"/>
        <v>121-150</v>
      </c>
    </row>
    <row r="5417" spans="1:5" x14ac:dyDescent="0.25">
      <c r="A5417">
        <v>112803692</v>
      </c>
      <c r="B5417" s="28">
        <v>4078.28</v>
      </c>
      <c r="C5417">
        <v>122</v>
      </c>
      <c r="D5417" t="s">
        <v>39</v>
      </c>
      <c r="E5417" t="str">
        <f t="shared" si="84"/>
        <v>121-150</v>
      </c>
    </row>
    <row r="5418" spans="1:5" x14ac:dyDescent="0.25">
      <c r="A5418">
        <v>112804558</v>
      </c>
      <c r="B5418" s="28">
        <v>3884.32</v>
      </c>
      <c r="C5418">
        <v>120</v>
      </c>
      <c r="D5418" t="s">
        <v>39</v>
      </c>
      <c r="E5418" t="str">
        <f t="shared" si="84"/>
        <v>90-120</v>
      </c>
    </row>
    <row r="5419" spans="1:5" x14ac:dyDescent="0.25">
      <c r="A5419">
        <v>112808576</v>
      </c>
      <c r="B5419" s="28">
        <v>9683.64</v>
      </c>
      <c r="C5419">
        <v>150</v>
      </c>
      <c r="D5419" t="s">
        <v>38</v>
      </c>
      <c r="E5419" t="str">
        <f t="shared" si="84"/>
        <v>121-150</v>
      </c>
    </row>
    <row r="5420" spans="1:5" x14ac:dyDescent="0.25">
      <c r="A5420">
        <v>112809222</v>
      </c>
      <c r="B5420" s="28">
        <v>1812.45</v>
      </c>
      <c r="C5420">
        <v>90</v>
      </c>
      <c r="D5420" t="s">
        <v>38</v>
      </c>
      <c r="E5420" t="str">
        <f t="shared" si="84"/>
        <v>90-120</v>
      </c>
    </row>
    <row r="5421" spans="1:5" x14ac:dyDescent="0.25">
      <c r="A5421">
        <v>112809876</v>
      </c>
      <c r="B5421" s="28">
        <v>1758.36</v>
      </c>
      <c r="C5421">
        <v>141</v>
      </c>
      <c r="D5421" t="s">
        <v>39</v>
      </c>
      <c r="E5421" t="str">
        <f t="shared" si="84"/>
        <v>121-150</v>
      </c>
    </row>
    <row r="5422" spans="1:5" x14ac:dyDescent="0.25">
      <c r="A5422">
        <v>112813506</v>
      </c>
      <c r="B5422" s="28">
        <v>4643.51</v>
      </c>
      <c r="C5422">
        <v>141</v>
      </c>
      <c r="D5422" t="s">
        <v>38</v>
      </c>
      <c r="E5422" t="str">
        <f t="shared" si="84"/>
        <v>121-150</v>
      </c>
    </row>
    <row r="5423" spans="1:5" x14ac:dyDescent="0.25">
      <c r="A5423">
        <v>112815898</v>
      </c>
      <c r="B5423" s="28">
        <v>1020.98</v>
      </c>
      <c r="C5423">
        <v>127</v>
      </c>
      <c r="D5423" t="s">
        <v>38</v>
      </c>
      <c r="E5423" t="str">
        <f t="shared" si="84"/>
        <v>121-150</v>
      </c>
    </row>
    <row r="5424" spans="1:5" x14ac:dyDescent="0.25">
      <c r="A5424">
        <v>112817694</v>
      </c>
      <c r="B5424" s="28">
        <v>5449.25</v>
      </c>
      <c r="C5424">
        <v>150</v>
      </c>
      <c r="D5424" t="s">
        <v>40</v>
      </c>
      <c r="E5424" t="str">
        <f t="shared" si="84"/>
        <v>121-150</v>
      </c>
    </row>
    <row r="5425" spans="1:5" x14ac:dyDescent="0.25">
      <c r="A5425">
        <v>112820024</v>
      </c>
      <c r="B5425" s="28">
        <v>4884.62</v>
      </c>
      <c r="C5425">
        <v>92</v>
      </c>
      <c r="D5425" t="s">
        <v>38</v>
      </c>
      <c r="E5425" t="str">
        <f t="shared" si="84"/>
        <v>90-120</v>
      </c>
    </row>
    <row r="5426" spans="1:5" x14ac:dyDescent="0.25">
      <c r="A5426">
        <v>112820200</v>
      </c>
      <c r="B5426" s="28">
        <v>3693.52</v>
      </c>
      <c r="C5426">
        <v>96</v>
      </c>
      <c r="D5426" t="s">
        <v>38</v>
      </c>
      <c r="E5426" t="str">
        <f t="shared" si="84"/>
        <v>90-120</v>
      </c>
    </row>
    <row r="5427" spans="1:5" x14ac:dyDescent="0.25">
      <c r="A5427">
        <v>112824204</v>
      </c>
      <c r="B5427" s="28">
        <v>5972.37</v>
      </c>
      <c r="C5427">
        <v>90</v>
      </c>
      <c r="D5427" t="s">
        <v>38</v>
      </c>
      <c r="E5427" t="str">
        <f t="shared" si="84"/>
        <v>90-120</v>
      </c>
    </row>
    <row r="5428" spans="1:5" x14ac:dyDescent="0.25">
      <c r="A5428">
        <v>112824780</v>
      </c>
      <c r="B5428" s="28">
        <v>12820.03</v>
      </c>
      <c r="C5428">
        <v>90</v>
      </c>
      <c r="D5428" t="s">
        <v>38</v>
      </c>
      <c r="E5428" t="str">
        <f t="shared" si="84"/>
        <v>90-120</v>
      </c>
    </row>
    <row r="5429" spans="1:5" x14ac:dyDescent="0.25">
      <c r="A5429">
        <v>112826532</v>
      </c>
      <c r="B5429" s="28">
        <v>6174.87</v>
      </c>
      <c r="C5429">
        <v>97</v>
      </c>
      <c r="D5429" t="s">
        <v>39</v>
      </c>
      <c r="E5429" t="str">
        <f t="shared" si="84"/>
        <v>90-120</v>
      </c>
    </row>
    <row r="5430" spans="1:5" x14ac:dyDescent="0.25">
      <c r="A5430">
        <v>112829816</v>
      </c>
      <c r="B5430" s="28">
        <v>5529.96</v>
      </c>
      <c r="C5430">
        <v>111</v>
      </c>
      <c r="D5430" t="s">
        <v>38</v>
      </c>
      <c r="E5430" t="str">
        <f t="shared" si="84"/>
        <v>90-120</v>
      </c>
    </row>
    <row r="5431" spans="1:5" x14ac:dyDescent="0.25">
      <c r="A5431">
        <v>112837608</v>
      </c>
      <c r="B5431" s="28">
        <v>9485.5400000000009</v>
      </c>
      <c r="C5431">
        <v>90</v>
      </c>
      <c r="D5431" t="s">
        <v>38</v>
      </c>
      <c r="E5431" t="str">
        <f t="shared" si="84"/>
        <v>90-120</v>
      </c>
    </row>
    <row r="5432" spans="1:5" x14ac:dyDescent="0.25">
      <c r="A5432">
        <v>112837928</v>
      </c>
      <c r="B5432" s="28">
        <v>13554.54</v>
      </c>
      <c r="C5432">
        <v>122</v>
      </c>
      <c r="D5432" t="s">
        <v>38</v>
      </c>
      <c r="E5432" t="str">
        <f t="shared" si="84"/>
        <v>121-150</v>
      </c>
    </row>
    <row r="5433" spans="1:5" x14ac:dyDescent="0.25">
      <c r="A5433">
        <v>112838282</v>
      </c>
      <c r="B5433" s="28">
        <v>8549.73</v>
      </c>
      <c r="C5433">
        <v>120</v>
      </c>
      <c r="D5433" t="s">
        <v>40</v>
      </c>
      <c r="E5433" t="str">
        <f t="shared" si="84"/>
        <v>90-120</v>
      </c>
    </row>
    <row r="5434" spans="1:5" x14ac:dyDescent="0.25">
      <c r="A5434">
        <v>112842402</v>
      </c>
      <c r="B5434" s="28">
        <v>11268.54</v>
      </c>
      <c r="C5434">
        <v>136</v>
      </c>
      <c r="D5434" t="s">
        <v>38</v>
      </c>
      <c r="E5434" t="str">
        <f t="shared" si="84"/>
        <v>121-150</v>
      </c>
    </row>
    <row r="5435" spans="1:5" x14ac:dyDescent="0.25">
      <c r="A5435">
        <v>112843778</v>
      </c>
      <c r="B5435" s="28">
        <v>4672.95</v>
      </c>
      <c r="C5435">
        <v>92</v>
      </c>
      <c r="D5435" t="s">
        <v>39</v>
      </c>
      <c r="E5435" t="str">
        <f t="shared" si="84"/>
        <v>90-120</v>
      </c>
    </row>
    <row r="5436" spans="1:5" x14ac:dyDescent="0.25">
      <c r="A5436">
        <v>112848076</v>
      </c>
      <c r="B5436" s="28">
        <v>1268.8</v>
      </c>
      <c r="C5436">
        <v>150</v>
      </c>
      <c r="D5436" t="s">
        <v>39</v>
      </c>
      <c r="E5436" t="str">
        <f t="shared" si="84"/>
        <v>121-150</v>
      </c>
    </row>
    <row r="5437" spans="1:5" x14ac:dyDescent="0.25">
      <c r="A5437">
        <v>112852168</v>
      </c>
      <c r="B5437" s="28">
        <v>6123.34</v>
      </c>
      <c r="C5437">
        <v>121</v>
      </c>
      <c r="D5437" t="s">
        <v>39</v>
      </c>
      <c r="E5437" t="str">
        <f t="shared" si="84"/>
        <v>121-150</v>
      </c>
    </row>
    <row r="5438" spans="1:5" x14ac:dyDescent="0.25">
      <c r="A5438">
        <v>112852610</v>
      </c>
      <c r="B5438" s="28">
        <v>2744.51</v>
      </c>
      <c r="C5438">
        <v>106</v>
      </c>
      <c r="D5438" t="s">
        <v>39</v>
      </c>
      <c r="E5438" t="str">
        <f t="shared" si="84"/>
        <v>90-120</v>
      </c>
    </row>
    <row r="5439" spans="1:5" x14ac:dyDescent="0.25">
      <c r="A5439">
        <v>112860236</v>
      </c>
      <c r="B5439" s="28">
        <v>1161.22</v>
      </c>
      <c r="C5439">
        <v>150</v>
      </c>
      <c r="D5439" t="s">
        <v>38</v>
      </c>
      <c r="E5439" t="str">
        <f t="shared" si="84"/>
        <v>121-150</v>
      </c>
    </row>
    <row r="5440" spans="1:5" x14ac:dyDescent="0.25">
      <c r="A5440">
        <v>112871350</v>
      </c>
      <c r="B5440" s="28">
        <v>3973.67</v>
      </c>
      <c r="C5440">
        <v>118</v>
      </c>
      <c r="D5440" t="s">
        <v>38</v>
      </c>
      <c r="E5440" t="str">
        <f t="shared" si="84"/>
        <v>90-120</v>
      </c>
    </row>
    <row r="5441" spans="1:5" x14ac:dyDescent="0.25">
      <c r="A5441">
        <v>112874758</v>
      </c>
      <c r="B5441" s="28">
        <v>1545.52</v>
      </c>
      <c r="C5441">
        <v>119</v>
      </c>
      <c r="D5441" t="s">
        <v>40</v>
      </c>
      <c r="E5441" t="str">
        <f t="shared" si="84"/>
        <v>90-120</v>
      </c>
    </row>
    <row r="5442" spans="1:5" x14ac:dyDescent="0.25">
      <c r="A5442">
        <v>112881710</v>
      </c>
      <c r="B5442" s="28">
        <v>2824.26</v>
      </c>
      <c r="C5442">
        <v>119</v>
      </c>
      <c r="D5442" t="s">
        <v>38</v>
      </c>
      <c r="E5442" t="str">
        <f t="shared" si="84"/>
        <v>90-120</v>
      </c>
    </row>
    <row r="5443" spans="1:5" x14ac:dyDescent="0.25">
      <c r="A5443">
        <v>112882962</v>
      </c>
      <c r="B5443" s="28">
        <v>4787.34</v>
      </c>
      <c r="C5443">
        <v>90</v>
      </c>
      <c r="D5443" t="s">
        <v>38</v>
      </c>
      <c r="E5443" t="str">
        <f t="shared" ref="E5443:E5506" si="85">IF(C5443&lt;=120,"90-120","121-150")</f>
        <v>90-120</v>
      </c>
    </row>
    <row r="5444" spans="1:5" x14ac:dyDescent="0.25">
      <c r="A5444">
        <v>112889158</v>
      </c>
      <c r="B5444" s="28">
        <v>3367.3</v>
      </c>
      <c r="C5444">
        <v>120</v>
      </c>
      <c r="D5444" t="s">
        <v>40</v>
      </c>
      <c r="E5444" t="str">
        <f t="shared" si="85"/>
        <v>90-120</v>
      </c>
    </row>
    <row r="5445" spans="1:5" x14ac:dyDescent="0.25">
      <c r="A5445">
        <v>112893628</v>
      </c>
      <c r="B5445" s="28">
        <v>15828.43</v>
      </c>
      <c r="C5445">
        <v>148</v>
      </c>
      <c r="D5445" t="s">
        <v>38</v>
      </c>
      <c r="E5445" t="str">
        <f t="shared" si="85"/>
        <v>121-150</v>
      </c>
    </row>
    <row r="5446" spans="1:5" x14ac:dyDescent="0.25">
      <c r="A5446">
        <v>112900402</v>
      </c>
      <c r="B5446" s="28">
        <v>1807.99</v>
      </c>
      <c r="C5446">
        <v>150</v>
      </c>
      <c r="D5446" t="s">
        <v>40</v>
      </c>
      <c r="E5446" t="str">
        <f t="shared" si="85"/>
        <v>121-150</v>
      </c>
    </row>
    <row r="5447" spans="1:5" x14ac:dyDescent="0.25">
      <c r="A5447">
        <v>112900636</v>
      </c>
      <c r="B5447" s="28">
        <v>3798.95</v>
      </c>
      <c r="C5447">
        <v>120</v>
      </c>
      <c r="D5447" t="s">
        <v>39</v>
      </c>
      <c r="E5447" t="str">
        <f t="shared" si="85"/>
        <v>90-120</v>
      </c>
    </row>
    <row r="5448" spans="1:5" x14ac:dyDescent="0.25">
      <c r="A5448">
        <v>112902256</v>
      </c>
      <c r="B5448" s="28">
        <v>4485.32</v>
      </c>
      <c r="C5448">
        <v>92</v>
      </c>
      <c r="D5448" t="s">
        <v>38</v>
      </c>
      <c r="E5448" t="str">
        <f t="shared" si="85"/>
        <v>90-120</v>
      </c>
    </row>
    <row r="5449" spans="1:5" x14ac:dyDescent="0.25">
      <c r="A5449">
        <v>112902370</v>
      </c>
      <c r="B5449" s="28">
        <v>5729.11</v>
      </c>
      <c r="C5449">
        <v>90</v>
      </c>
      <c r="D5449" t="s">
        <v>38</v>
      </c>
      <c r="E5449" t="str">
        <f t="shared" si="85"/>
        <v>90-120</v>
      </c>
    </row>
    <row r="5450" spans="1:5" x14ac:dyDescent="0.25">
      <c r="A5450">
        <v>112915160</v>
      </c>
      <c r="B5450" s="28">
        <v>4296.2700000000004</v>
      </c>
      <c r="C5450">
        <v>90</v>
      </c>
      <c r="D5450" t="s">
        <v>38</v>
      </c>
      <c r="E5450" t="str">
        <f t="shared" si="85"/>
        <v>90-120</v>
      </c>
    </row>
    <row r="5451" spans="1:5" x14ac:dyDescent="0.25">
      <c r="A5451">
        <v>112918298</v>
      </c>
      <c r="B5451" s="28">
        <v>7995.02</v>
      </c>
      <c r="C5451">
        <v>122</v>
      </c>
      <c r="D5451" t="s">
        <v>40</v>
      </c>
      <c r="E5451" t="str">
        <f t="shared" si="85"/>
        <v>121-150</v>
      </c>
    </row>
    <row r="5452" spans="1:5" x14ac:dyDescent="0.25">
      <c r="A5452">
        <v>112920990</v>
      </c>
      <c r="B5452" s="28">
        <v>7047.73</v>
      </c>
      <c r="C5452">
        <v>148</v>
      </c>
      <c r="D5452" t="s">
        <v>38</v>
      </c>
      <c r="E5452" t="str">
        <f t="shared" si="85"/>
        <v>121-150</v>
      </c>
    </row>
    <row r="5453" spans="1:5" x14ac:dyDescent="0.25">
      <c r="A5453">
        <v>112921510</v>
      </c>
      <c r="B5453" s="28">
        <v>1710.61</v>
      </c>
      <c r="C5453">
        <v>92</v>
      </c>
      <c r="D5453" t="s">
        <v>39</v>
      </c>
      <c r="E5453" t="str">
        <f t="shared" si="85"/>
        <v>90-120</v>
      </c>
    </row>
    <row r="5454" spans="1:5" x14ac:dyDescent="0.25">
      <c r="A5454">
        <v>112926592</v>
      </c>
      <c r="B5454" s="28">
        <v>1437.53</v>
      </c>
      <c r="C5454">
        <v>92</v>
      </c>
      <c r="D5454" t="s">
        <v>39</v>
      </c>
      <c r="E5454" t="str">
        <f t="shared" si="85"/>
        <v>90-120</v>
      </c>
    </row>
    <row r="5455" spans="1:5" x14ac:dyDescent="0.25">
      <c r="A5455">
        <v>112929734</v>
      </c>
      <c r="B5455" s="28">
        <v>6514.68</v>
      </c>
      <c r="C5455">
        <v>122</v>
      </c>
      <c r="D5455" t="s">
        <v>39</v>
      </c>
      <c r="E5455" t="str">
        <f t="shared" si="85"/>
        <v>121-150</v>
      </c>
    </row>
    <row r="5456" spans="1:5" x14ac:dyDescent="0.25">
      <c r="A5456">
        <v>112933082</v>
      </c>
      <c r="B5456" s="28">
        <v>2705.27</v>
      </c>
      <c r="C5456">
        <v>120</v>
      </c>
      <c r="D5456" t="s">
        <v>39</v>
      </c>
      <c r="E5456" t="str">
        <f t="shared" si="85"/>
        <v>90-120</v>
      </c>
    </row>
    <row r="5457" spans="1:5" x14ac:dyDescent="0.25">
      <c r="A5457">
        <v>112937754</v>
      </c>
      <c r="B5457" s="28">
        <v>2882.57</v>
      </c>
      <c r="C5457">
        <v>146</v>
      </c>
      <c r="D5457" t="s">
        <v>40</v>
      </c>
      <c r="E5457" t="str">
        <f t="shared" si="85"/>
        <v>121-150</v>
      </c>
    </row>
    <row r="5458" spans="1:5" x14ac:dyDescent="0.25">
      <c r="A5458">
        <v>112941558</v>
      </c>
      <c r="B5458" s="28">
        <v>9040.15</v>
      </c>
      <c r="C5458">
        <v>120</v>
      </c>
      <c r="D5458" t="s">
        <v>38</v>
      </c>
      <c r="E5458" t="str">
        <f t="shared" si="85"/>
        <v>90-120</v>
      </c>
    </row>
    <row r="5459" spans="1:5" x14ac:dyDescent="0.25">
      <c r="A5459">
        <v>112947520</v>
      </c>
      <c r="B5459" s="28">
        <v>4818.05</v>
      </c>
      <c r="C5459">
        <v>90</v>
      </c>
      <c r="D5459" t="s">
        <v>40</v>
      </c>
      <c r="E5459" t="str">
        <f t="shared" si="85"/>
        <v>90-120</v>
      </c>
    </row>
    <row r="5460" spans="1:5" x14ac:dyDescent="0.25">
      <c r="A5460">
        <v>112948824</v>
      </c>
      <c r="B5460" s="28">
        <v>2683.77</v>
      </c>
      <c r="C5460">
        <v>116</v>
      </c>
      <c r="D5460" t="s">
        <v>40</v>
      </c>
      <c r="E5460" t="str">
        <f t="shared" si="85"/>
        <v>90-120</v>
      </c>
    </row>
    <row r="5461" spans="1:5" x14ac:dyDescent="0.25">
      <c r="A5461">
        <v>112949294</v>
      </c>
      <c r="B5461" s="28">
        <v>5878.18</v>
      </c>
      <c r="C5461">
        <v>150</v>
      </c>
      <c r="D5461" t="s">
        <v>38</v>
      </c>
      <c r="E5461" t="str">
        <f t="shared" si="85"/>
        <v>121-150</v>
      </c>
    </row>
    <row r="5462" spans="1:5" x14ac:dyDescent="0.25">
      <c r="A5462">
        <v>112949700</v>
      </c>
      <c r="B5462" s="28">
        <v>6346.65</v>
      </c>
      <c r="C5462">
        <v>133</v>
      </c>
      <c r="D5462" t="s">
        <v>40</v>
      </c>
      <c r="E5462" t="str">
        <f t="shared" si="85"/>
        <v>121-150</v>
      </c>
    </row>
    <row r="5463" spans="1:5" x14ac:dyDescent="0.25">
      <c r="A5463">
        <v>112950368</v>
      </c>
      <c r="B5463" s="28">
        <v>5343.77</v>
      </c>
      <c r="C5463">
        <v>122</v>
      </c>
      <c r="D5463" t="s">
        <v>38</v>
      </c>
      <c r="E5463" t="str">
        <f t="shared" si="85"/>
        <v>121-150</v>
      </c>
    </row>
    <row r="5464" spans="1:5" x14ac:dyDescent="0.25">
      <c r="A5464">
        <v>112958566</v>
      </c>
      <c r="B5464" s="28">
        <v>4446.76</v>
      </c>
      <c r="C5464">
        <v>143</v>
      </c>
      <c r="D5464" t="s">
        <v>38</v>
      </c>
      <c r="E5464" t="str">
        <f t="shared" si="85"/>
        <v>121-150</v>
      </c>
    </row>
    <row r="5465" spans="1:5" x14ac:dyDescent="0.25">
      <c r="A5465">
        <v>112960596</v>
      </c>
      <c r="B5465" s="28">
        <v>4336.03</v>
      </c>
      <c r="C5465">
        <v>92</v>
      </c>
      <c r="D5465" t="s">
        <v>38</v>
      </c>
      <c r="E5465" t="str">
        <f t="shared" si="85"/>
        <v>90-120</v>
      </c>
    </row>
    <row r="5466" spans="1:5" x14ac:dyDescent="0.25">
      <c r="A5466">
        <v>112968274</v>
      </c>
      <c r="B5466" s="28">
        <v>5348.64</v>
      </c>
      <c r="C5466">
        <v>143</v>
      </c>
      <c r="D5466" t="s">
        <v>38</v>
      </c>
      <c r="E5466" t="str">
        <f t="shared" si="85"/>
        <v>121-150</v>
      </c>
    </row>
    <row r="5467" spans="1:5" x14ac:dyDescent="0.25">
      <c r="A5467">
        <v>112971022</v>
      </c>
      <c r="B5467" s="28">
        <v>3925.83</v>
      </c>
      <c r="C5467">
        <v>120</v>
      </c>
      <c r="D5467" t="s">
        <v>38</v>
      </c>
      <c r="E5467" t="str">
        <f t="shared" si="85"/>
        <v>90-120</v>
      </c>
    </row>
    <row r="5468" spans="1:5" x14ac:dyDescent="0.25">
      <c r="A5468">
        <v>112975788</v>
      </c>
      <c r="B5468" s="28">
        <v>5997.63</v>
      </c>
      <c r="C5468">
        <v>90</v>
      </c>
      <c r="D5468" t="s">
        <v>38</v>
      </c>
      <c r="E5468" t="str">
        <f t="shared" si="85"/>
        <v>90-120</v>
      </c>
    </row>
    <row r="5469" spans="1:5" x14ac:dyDescent="0.25">
      <c r="A5469">
        <v>113001406</v>
      </c>
      <c r="B5469" s="28">
        <v>3631.04</v>
      </c>
      <c r="C5469">
        <v>113</v>
      </c>
      <c r="D5469" t="s">
        <v>40</v>
      </c>
      <c r="E5469" t="str">
        <f t="shared" si="85"/>
        <v>90-120</v>
      </c>
    </row>
    <row r="5470" spans="1:5" x14ac:dyDescent="0.25">
      <c r="A5470">
        <v>113006634</v>
      </c>
      <c r="B5470" s="28">
        <v>4533.5600000000004</v>
      </c>
      <c r="C5470">
        <v>150</v>
      </c>
      <c r="D5470" t="s">
        <v>38</v>
      </c>
      <c r="E5470" t="str">
        <f t="shared" si="85"/>
        <v>121-150</v>
      </c>
    </row>
    <row r="5471" spans="1:5" x14ac:dyDescent="0.25">
      <c r="A5471">
        <v>113006828</v>
      </c>
      <c r="B5471" s="28">
        <v>2172.14</v>
      </c>
      <c r="C5471">
        <v>143</v>
      </c>
      <c r="D5471" t="s">
        <v>39</v>
      </c>
      <c r="E5471" t="str">
        <f t="shared" si="85"/>
        <v>121-150</v>
      </c>
    </row>
    <row r="5472" spans="1:5" x14ac:dyDescent="0.25">
      <c r="A5472">
        <v>113007512</v>
      </c>
      <c r="B5472" s="28">
        <v>6825.25</v>
      </c>
      <c r="C5472">
        <v>150</v>
      </c>
      <c r="D5472" t="s">
        <v>38</v>
      </c>
      <c r="E5472" t="str">
        <f t="shared" si="85"/>
        <v>121-150</v>
      </c>
    </row>
    <row r="5473" spans="1:5" x14ac:dyDescent="0.25">
      <c r="A5473">
        <v>113009120</v>
      </c>
      <c r="B5473" s="28">
        <v>2639.48</v>
      </c>
      <c r="C5473">
        <v>136</v>
      </c>
      <c r="D5473" t="s">
        <v>40</v>
      </c>
      <c r="E5473" t="str">
        <f t="shared" si="85"/>
        <v>121-150</v>
      </c>
    </row>
    <row r="5474" spans="1:5" x14ac:dyDescent="0.25">
      <c r="A5474">
        <v>113010922</v>
      </c>
      <c r="B5474" s="28">
        <v>1147.08</v>
      </c>
      <c r="C5474">
        <v>143</v>
      </c>
      <c r="D5474" t="s">
        <v>38</v>
      </c>
      <c r="E5474" t="str">
        <f t="shared" si="85"/>
        <v>121-150</v>
      </c>
    </row>
    <row r="5475" spans="1:5" x14ac:dyDescent="0.25">
      <c r="A5475">
        <v>113020928</v>
      </c>
      <c r="B5475" s="28">
        <v>4901.6899999999996</v>
      </c>
      <c r="C5475">
        <v>119</v>
      </c>
      <c r="D5475" t="s">
        <v>38</v>
      </c>
      <c r="E5475" t="str">
        <f t="shared" si="85"/>
        <v>90-120</v>
      </c>
    </row>
    <row r="5476" spans="1:5" x14ac:dyDescent="0.25">
      <c r="A5476">
        <v>113028358</v>
      </c>
      <c r="B5476" s="28">
        <v>2633.62</v>
      </c>
      <c r="C5476">
        <v>116</v>
      </c>
      <c r="D5476" t="s">
        <v>38</v>
      </c>
      <c r="E5476" t="str">
        <f t="shared" si="85"/>
        <v>90-120</v>
      </c>
    </row>
    <row r="5477" spans="1:5" x14ac:dyDescent="0.25">
      <c r="A5477">
        <v>113029180</v>
      </c>
      <c r="B5477" s="28">
        <v>6412</v>
      </c>
      <c r="C5477">
        <v>118</v>
      </c>
      <c r="D5477" t="s">
        <v>40</v>
      </c>
      <c r="E5477" t="str">
        <f t="shared" si="85"/>
        <v>90-120</v>
      </c>
    </row>
    <row r="5478" spans="1:5" x14ac:dyDescent="0.25">
      <c r="A5478">
        <v>113032628</v>
      </c>
      <c r="B5478" s="28">
        <v>2225.5100000000002</v>
      </c>
      <c r="C5478">
        <v>121</v>
      </c>
      <c r="D5478" t="s">
        <v>39</v>
      </c>
      <c r="E5478" t="str">
        <f t="shared" si="85"/>
        <v>121-150</v>
      </c>
    </row>
    <row r="5479" spans="1:5" x14ac:dyDescent="0.25">
      <c r="A5479">
        <v>113047886</v>
      </c>
      <c r="B5479" s="28">
        <v>9134.07</v>
      </c>
      <c r="C5479">
        <v>90</v>
      </c>
      <c r="D5479" t="s">
        <v>38</v>
      </c>
      <c r="E5479" t="str">
        <f t="shared" si="85"/>
        <v>90-120</v>
      </c>
    </row>
    <row r="5480" spans="1:5" x14ac:dyDescent="0.25">
      <c r="A5480">
        <v>113048060</v>
      </c>
      <c r="B5480" s="28">
        <v>5311.47</v>
      </c>
      <c r="C5480">
        <v>105</v>
      </c>
      <c r="D5480" t="s">
        <v>40</v>
      </c>
      <c r="E5480" t="str">
        <f t="shared" si="85"/>
        <v>90-120</v>
      </c>
    </row>
    <row r="5481" spans="1:5" x14ac:dyDescent="0.25">
      <c r="A5481">
        <v>113049000</v>
      </c>
      <c r="B5481" s="28">
        <v>5195.22</v>
      </c>
      <c r="C5481">
        <v>91</v>
      </c>
      <c r="D5481" t="s">
        <v>39</v>
      </c>
      <c r="E5481" t="str">
        <f t="shared" si="85"/>
        <v>90-120</v>
      </c>
    </row>
    <row r="5482" spans="1:5" x14ac:dyDescent="0.25">
      <c r="A5482">
        <v>113049058</v>
      </c>
      <c r="B5482" s="28">
        <v>6344.93</v>
      </c>
      <c r="C5482">
        <v>141</v>
      </c>
      <c r="D5482" t="s">
        <v>39</v>
      </c>
      <c r="E5482" t="str">
        <f t="shared" si="85"/>
        <v>121-150</v>
      </c>
    </row>
    <row r="5483" spans="1:5" x14ac:dyDescent="0.25">
      <c r="A5483">
        <v>113062084</v>
      </c>
      <c r="B5483" s="28">
        <v>5164.45</v>
      </c>
      <c r="C5483">
        <v>136</v>
      </c>
      <c r="D5483" t="s">
        <v>38</v>
      </c>
      <c r="E5483" t="str">
        <f t="shared" si="85"/>
        <v>121-150</v>
      </c>
    </row>
    <row r="5484" spans="1:5" x14ac:dyDescent="0.25">
      <c r="A5484">
        <v>113064030</v>
      </c>
      <c r="B5484" s="28">
        <v>3109.44</v>
      </c>
      <c r="C5484">
        <v>150</v>
      </c>
      <c r="D5484" t="s">
        <v>40</v>
      </c>
      <c r="E5484" t="str">
        <f t="shared" si="85"/>
        <v>121-150</v>
      </c>
    </row>
    <row r="5485" spans="1:5" x14ac:dyDescent="0.25">
      <c r="A5485">
        <v>113065876</v>
      </c>
      <c r="B5485" s="28">
        <v>2352.25</v>
      </c>
      <c r="C5485">
        <v>150</v>
      </c>
      <c r="D5485" t="s">
        <v>38</v>
      </c>
      <c r="E5485" t="str">
        <f t="shared" si="85"/>
        <v>121-150</v>
      </c>
    </row>
    <row r="5486" spans="1:5" x14ac:dyDescent="0.25">
      <c r="A5486">
        <v>113066894</v>
      </c>
      <c r="B5486" s="28">
        <v>4980.22</v>
      </c>
      <c r="C5486">
        <v>92</v>
      </c>
      <c r="D5486" t="s">
        <v>39</v>
      </c>
      <c r="E5486" t="str">
        <f t="shared" si="85"/>
        <v>90-120</v>
      </c>
    </row>
    <row r="5487" spans="1:5" x14ac:dyDescent="0.25">
      <c r="A5487">
        <v>113071372</v>
      </c>
      <c r="B5487" s="28">
        <v>3999.94</v>
      </c>
      <c r="C5487">
        <v>141</v>
      </c>
      <c r="D5487" t="s">
        <v>40</v>
      </c>
      <c r="E5487" t="str">
        <f t="shared" si="85"/>
        <v>121-150</v>
      </c>
    </row>
    <row r="5488" spans="1:5" x14ac:dyDescent="0.25">
      <c r="A5488">
        <v>113079932</v>
      </c>
      <c r="B5488" s="28">
        <v>1134.8699999999999</v>
      </c>
      <c r="C5488">
        <v>150</v>
      </c>
      <c r="D5488" t="s">
        <v>39</v>
      </c>
      <c r="E5488" t="str">
        <f t="shared" si="85"/>
        <v>121-150</v>
      </c>
    </row>
    <row r="5489" spans="1:5" x14ac:dyDescent="0.25">
      <c r="A5489">
        <v>113081290</v>
      </c>
      <c r="B5489" s="28">
        <v>2230.63</v>
      </c>
      <c r="C5489">
        <v>113</v>
      </c>
      <c r="D5489" t="s">
        <v>39</v>
      </c>
      <c r="E5489" t="str">
        <f t="shared" si="85"/>
        <v>90-120</v>
      </c>
    </row>
    <row r="5490" spans="1:5" x14ac:dyDescent="0.25">
      <c r="A5490">
        <v>113084072</v>
      </c>
      <c r="B5490" s="28">
        <v>3579.61</v>
      </c>
      <c r="C5490">
        <v>119</v>
      </c>
      <c r="D5490" t="s">
        <v>39</v>
      </c>
      <c r="E5490" t="str">
        <f t="shared" si="85"/>
        <v>90-120</v>
      </c>
    </row>
    <row r="5491" spans="1:5" x14ac:dyDescent="0.25">
      <c r="A5491">
        <v>113087050</v>
      </c>
      <c r="B5491" s="28">
        <v>4545.58</v>
      </c>
      <c r="C5491">
        <v>106</v>
      </c>
      <c r="D5491" t="s">
        <v>39</v>
      </c>
      <c r="E5491" t="str">
        <f t="shared" si="85"/>
        <v>90-120</v>
      </c>
    </row>
    <row r="5492" spans="1:5" x14ac:dyDescent="0.25">
      <c r="A5492">
        <v>113089094</v>
      </c>
      <c r="B5492" s="28">
        <v>15214.63</v>
      </c>
      <c r="C5492">
        <v>91</v>
      </c>
      <c r="D5492" t="s">
        <v>40</v>
      </c>
      <c r="E5492" t="str">
        <f t="shared" si="85"/>
        <v>90-120</v>
      </c>
    </row>
    <row r="5493" spans="1:5" x14ac:dyDescent="0.25">
      <c r="A5493">
        <v>113096580</v>
      </c>
      <c r="B5493" s="28">
        <v>4468.4399999999996</v>
      </c>
      <c r="C5493">
        <v>149</v>
      </c>
      <c r="D5493" t="s">
        <v>38</v>
      </c>
      <c r="E5493" t="str">
        <f t="shared" si="85"/>
        <v>121-150</v>
      </c>
    </row>
    <row r="5494" spans="1:5" x14ac:dyDescent="0.25">
      <c r="A5494">
        <v>113097902</v>
      </c>
      <c r="B5494" s="28">
        <v>7397.73</v>
      </c>
      <c r="C5494">
        <v>134</v>
      </c>
      <c r="D5494" t="s">
        <v>39</v>
      </c>
      <c r="E5494" t="str">
        <f t="shared" si="85"/>
        <v>121-150</v>
      </c>
    </row>
    <row r="5495" spans="1:5" x14ac:dyDescent="0.25">
      <c r="A5495">
        <v>113099346</v>
      </c>
      <c r="B5495" s="28">
        <v>1054.48</v>
      </c>
      <c r="C5495">
        <v>103</v>
      </c>
      <c r="D5495" t="s">
        <v>39</v>
      </c>
      <c r="E5495" t="str">
        <f t="shared" si="85"/>
        <v>90-120</v>
      </c>
    </row>
    <row r="5496" spans="1:5" x14ac:dyDescent="0.25">
      <c r="A5496">
        <v>113102296</v>
      </c>
      <c r="B5496" s="28">
        <v>1384.58</v>
      </c>
      <c r="C5496">
        <v>133</v>
      </c>
      <c r="D5496" t="s">
        <v>39</v>
      </c>
      <c r="E5496" t="str">
        <f t="shared" si="85"/>
        <v>121-150</v>
      </c>
    </row>
    <row r="5497" spans="1:5" x14ac:dyDescent="0.25">
      <c r="A5497">
        <v>113103212</v>
      </c>
      <c r="B5497" s="28">
        <v>1934.82</v>
      </c>
      <c r="C5497">
        <v>120</v>
      </c>
      <c r="D5497" t="s">
        <v>39</v>
      </c>
      <c r="E5497" t="str">
        <f t="shared" si="85"/>
        <v>90-120</v>
      </c>
    </row>
    <row r="5498" spans="1:5" x14ac:dyDescent="0.25">
      <c r="A5498">
        <v>113107982</v>
      </c>
      <c r="B5498" s="28">
        <v>1148.5</v>
      </c>
      <c r="C5498">
        <v>135</v>
      </c>
      <c r="D5498" t="s">
        <v>39</v>
      </c>
      <c r="E5498" t="str">
        <f t="shared" si="85"/>
        <v>121-150</v>
      </c>
    </row>
    <row r="5499" spans="1:5" x14ac:dyDescent="0.25">
      <c r="A5499">
        <v>113114680</v>
      </c>
      <c r="B5499" s="28">
        <v>2550.94</v>
      </c>
      <c r="C5499">
        <v>141</v>
      </c>
      <c r="D5499" t="s">
        <v>38</v>
      </c>
      <c r="E5499" t="str">
        <f t="shared" si="85"/>
        <v>121-150</v>
      </c>
    </row>
    <row r="5500" spans="1:5" x14ac:dyDescent="0.25">
      <c r="A5500">
        <v>113128194</v>
      </c>
      <c r="B5500" s="28">
        <v>3792.88</v>
      </c>
      <c r="C5500">
        <v>148</v>
      </c>
      <c r="D5500" t="s">
        <v>39</v>
      </c>
      <c r="E5500" t="str">
        <f t="shared" si="85"/>
        <v>121-150</v>
      </c>
    </row>
    <row r="5501" spans="1:5" x14ac:dyDescent="0.25">
      <c r="A5501">
        <v>113129664</v>
      </c>
      <c r="B5501" s="28">
        <v>7264.22</v>
      </c>
      <c r="C5501">
        <v>143</v>
      </c>
      <c r="D5501" t="s">
        <v>38</v>
      </c>
      <c r="E5501" t="str">
        <f t="shared" si="85"/>
        <v>121-150</v>
      </c>
    </row>
    <row r="5502" spans="1:5" x14ac:dyDescent="0.25">
      <c r="A5502">
        <v>113135948</v>
      </c>
      <c r="B5502" s="28">
        <v>7891.52</v>
      </c>
      <c r="C5502">
        <v>106</v>
      </c>
      <c r="D5502" t="s">
        <v>40</v>
      </c>
      <c r="E5502" t="str">
        <f t="shared" si="85"/>
        <v>90-120</v>
      </c>
    </row>
    <row r="5503" spans="1:5" x14ac:dyDescent="0.25">
      <c r="A5503">
        <v>113139968</v>
      </c>
      <c r="B5503" s="28">
        <v>12539.21</v>
      </c>
      <c r="C5503">
        <v>150</v>
      </c>
      <c r="D5503" t="s">
        <v>38</v>
      </c>
      <c r="E5503" t="str">
        <f t="shared" si="85"/>
        <v>121-150</v>
      </c>
    </row>
    <row r="5504" spans="1:5" x14ac:dyDescent="0.25">
      <c r="A5504">
        <v>113140240</v>
      </c>
      <c r="B5504" s="28">
        <v>6698.68</v>
      </c>
      <c r="C5504">
        <v>143</v>
      </c>
      <c r="D5504" t="s">
        <v>39</v>
      </c>
      <c r="E5504" t="str">
        <f t="shared" si="85"/>
        <v>121-150</v>
      </c>
    </row>
    <row r="5505" spans="1:5" x14ac:dyDescent="0.25">
      <c r="A5505">
        <v>113140320</v>
      </c>
      <c r="B5505" s="28">
        <v>4324.17</v>
      </c>
      <c r="C5505">
        <v>111</v>
      </c>
      <c r="D5505" t="s">
        <v>39</v>
      </c>
      <c r="E5505" t="str">
        <f t="shared" si="85"/>
        <v>90-120</v>
      </c>
    </row>
    <row r="5506" spans="1:5" x14ac:dyDescent="0.25">
      <c r="A5506">
        <v>113148100</v>
      </c>
      <c r="B5506" s="28">
        <v>3159.43</v>
      </c>
      <c r="C5506">
        <v>90</v>
      </c>
      <c r="D5506" t="s">
        <v>39</v>
      </c>
      <c r="E5506" t="str">
        <f t="shared" si="85"/>
        <v>90-120</v>
      </c>
    </row>
    <row r="5507" spans="1:5" x14ac:dyDescent="0.25">
      <c r="A5507">
        <v>113152332</v>
      </c>
      <c r="B5507" s="28">
        <v>2390.5500000000002</v>
      </c>
      <c r="C5507">
        <v>118</v>
      </c>
      <c r="D5507" t="s">
        <v>39</v>
      </c>
      <c r="E5507" t="str">
        <f t="shared" ref="E5507:E5570" si="86">IF(C5507&lt;=120,"90-120","121-150")</f>
        <v>90-120</v>
      </c>
    </row>
    <row r="5508" spans="1:5" x14ac:dyDescent="0.25">
      <c r="A5508">
        <v>113152814</v>
      </c>
      <c r="B5508" s="28">
        <v>10560.17</v>
      </c>
      <c r="C5508">
        <v>120</v>
      </c>
      <c r="D5508" t="s">
        <v>39</v>
      </c>
      <c r="E5508" t="str">
        <f t="shared" si="86"/>
        <v>90-120</v>
      </c>
    </row>
    <row r="5509" spans="1:5" x14ac:dyDescent="0.25">
      <c r="A5509">
        <v>113153876</v>
      </c>
      <c r="B5509" s="28">
        <v>5455.53</v>
      </c>
      <c r="C5509">
        <v>134</v>
      </c>
      <c r="D5509" t="s">
        <v>39</v>
      </c>
      <c r="E5509" t="str">
        <f t="shared" si="86"/>
        <v>121-150</v>
      </c>
    </row>
    <row r="5510" spans="1:5" x14ac:dyDescent="0.25">
      <c r="A5510">
        <v>113155920</v>
      </c>
      <c r="B5510" s="28">
        <v>6508.29</v>
      </c>
      <c r="C5510">
        <v>97</v>
      </c>
      <c r="D5510" t="s">
        <v>38</v>
      </c>
      <c r="E5510" t="str">
        <f t="shared" si="86"/>
        <v>90-120</v>
      </c>
    </row>
    <row r="5511" spans="1:5" x14ac:dyDescent="0.25">
      <c r="A5511">
        <v>113168352</v>
      </c>
      <c r="B5511" s="28">
        <v>6342.17</v>
      </c>
      <c r="C5511">
        <v>111</v>
      </c>
      <c r="D5511" t="s">
        <v>40</v>
      </c>
      <c r="E5511" t="str">
        <f t="shared" si="86"/>
        <v>90-120</v>
      </c>
    </row>
    <row r="5512" spans="1:5" x14ac:dyDescent="0.25">
      <c r="A5512">
        <v>113172576</v>
      </c>
      <c r="B5512" s="28">
        <v>10418.44</v>
      </c>
      <c r="C5512">
        <v>126</v>
      </c>
      <c r="D5512" t="s">
        <v>38</v>
      </c>
      <c r="E5512" t="str">
        <f t="shared" si="86"/>
        <v>121-150</v>
      </c>
    </row>
    <row r="5513" spans="1:5" x14ac:dyDescent="0.25">
      <c r="A5513">
        <v>113173060</v>
      </c>
      <c r="B5513" s="28">
        <v>4249.4399999999996</v>
      </c>
      <c r="C5513">
        <v>126</v>
      </c>
      <c r="D5513" t="s">
        <v>38</v>
      </c>
      <c r="E5513" t="str">
        <f t="shared" si="86"/>
        <v>121-150</v>
      </c>
    </row>
    <row r="5514" spans="1:5" x14ac:dyDescent="0.25">
      <c r="A5514">
        <v>113177488</v>
      </c>
      <c r="B5514" s="28">
        <v>7226.58</v>
      </c>
      <c r="C5514">
        <v>118</v>
      </c>
      <c r="D5514" t="s">
        <v>39</v>
      </c>
      <c r="E5514" t="str">
        <f t="shared" si="86"/>
        <v>90-120</v>
      </c>
    </row>
    <row r="5515" spans="1:5" x14ac:dyDescent="0.25">
      <c r="A5515">
        <v>113178552</v>
      </c>
      <c r="B5515" s="28">
        <v>16627.47</v>
      </c>
      <c r="C5515">
        <v>136</v>
      </c>
      <c r="D5515" t="s">
        <v>39</v>
      </c>
      <c r="E5515" t="str">
        <f t="shared" si="86"/>
        <v>121-150</v>
      </c>
    </row>
    <row r="5516" spans="1:5" x14ac:dyDescent="0.25">
      <c r="A5516">
        <v>113186062</v>
      </c>
      <c r="B5516" s="28">
        <v>1557.51</v>
      </c>
      <c r="C5516">
        <v>118</v>
      </c>
      <c r="D5516" t="s">
        <v>39</v>
      </c>
      <c r="E5516" t="str">
        <f t="shared" si="86"/>
        <v>90-120</v>
      </c>
    </row>
    <row r="5517" spans="1:5" x14ac:dyDescent="0.25">
      <c r="A5517">
        <v>113187860</v>
      </c>
      <c r="B5517" s="28">
        <v>2765.17</v>
      </c>
      <c r="C5517">
        <v>148</v>
      </c>
      <c r="D5517" t="s">
        <v>38</v>
      </c>
      <c r="E5517" t="str">
        <f t="shared" si="86"/>
        <v>121-150</v>
      </c>
    </row>
    <row r="5518" spans="1:5" x14ac:dyDescent="0.25">
      <c r="A5518">
        <v>113190300</v>
      </c>
      <c r="B5518" s="28">
        <v>9921.2199999999993</v>
      </c>
      <c r="C5518">
        <v>118</v>
      </c>
      <c r="D5518" t="s">
        <v>40</v>
      </c>
      <c r="E5518" t="str">
        <f t="shared" si="86"/>
        <v>90-120</v>
      </c>
    </row>
    <row r="5519" spans="1:5" x14ac:dyDescent="0.25">
      <c r="A5519">
        <v>113190362</v>
      </c>
      <c r="B5519" s="28">
        <v>6526.99</v>
      </c>
      <c r="C5519">
        <v>126</v>
      </c>
      <c r="D5519" t="s">
        <v>38</v>
      </c>
      <c r="E5519" t="str">
        <f t="shared" si="86"/>
        <v>121-150</v>
      </c>
    </row>
    <row r="5520" spans="1:5" x14ac:dyDescent="0.25">
      <c r="A5520">
        <v>113191972</v>
      </c>
      <c r="B5520" s="28">
        <v>3538.43</v>
      </c>
      <c r="C5520">
        <v>141</v>
      </c>
      <c r="D5520" t="s">
        <v>38</v>
      </c>
      <c r="E5520" t="str">
        <f t="shared" si="86"/>
        <v>121-150</v>
      </c>
    </row>
    <row r="5521" spans="1:5" x14ac:dyDescent="0.25">
      <c r="A5521">
        <v>113193150</v>
      </c>
      <c r="B5521" s="28">
        <v>4279.8100000000004</v>
      </c>
      <c r="C5521">
        <v>111</v>
      </c>
      <c r="D5521" t="s">
        <v>39</v>
      </c>
      <c r="E5521" t="str">
        <f t="shared" si="86"/>
        <v>90-120</v>
      </c>
    </row>
    <row r="5522" spans="1:5" x14ac:dyDescent="0.25">
      <c r="A5522">
        <v>113205012</v>
      </c>
      <c r="B5522" s="28">
        <v>5527.94</v>
      </c>
      <c r="C5522">
        <v>141</v>
      </c>
      <c r="D5522" t="s">
        <v>38</v>
      </c>
      <c r="E5522" t="str">
        <f t="shared" si="86"/>
        <v>121-150</v>
      </c>
    </row>
    <row r="5523" spans="1:5" x14ac:dyDescent="0.25">
      <c r="A5523">
        <v>113218728</v>
      </c>
      <c r="B5523" s="28">
        <v>2590.2800000000002</v>
      </c>
      <c r="C5523">
        <v>97</v>
      </c>
      <c r="D5523" t="s">
        <v>38</v>
      </c>
      <c r="E5523" t="str">
        <f t="shared" si="86"/>
        <v>90-120</v>
      </c>
    </row>
    <row r="5524" spans="1:5" x14ac:dyDescent="0.25">
      <c r="A5524">
        <v>113218764</v>
      </c>
      <c r="B5524" s="28">
        <v>2281.04</v>
      </c>
      <c r="C5524">
        <v>136</v>
      </c>
      <c r="D5524" t="s">
        <v>38</v>
      </c>
      <c r="E5524" t="str">
        <f t="shared" si="86"/>
        <v>121-150</v>
      </c>
    </row>
    <row r="5525" spans="1:5" x14ac:dyDescent="0.25">
      <c r="A5525">
        <v>113222226</v>
      </c>
      <c r="B5525" s="28">
        <v>5511.77</v>
      </c>
      <c r="C5525">
        <v>91</v>
      </c>
      <c r="D5525" t="s">
        <v>40</v>
      </c>
      <c r="E5525" t="str">
        <f t="shared" si="86"/>
        <v>90-120</v>
      </c>
    </row>
    <row r="5526" spans="1:5" x14ac:dyDescent="0.25">
      <c r="A5526">
        <v>113222658</v>
      </c>
      <c r="B5526" s="28">
        <v>6992.89</v>
      </c>
      <c r="C5526">
        <v>141</v>
      </c>
      <c r="D5526" t="s">
        <v>38</v>
      </c>
      <c r="E5526" t="str">
        <f t="shared" si="86"/>
        <v>121-150</v>
      </c>
    </row>
    <row r="5527" spans="1:5" x14ac:dyDescent="0.25">
      <c r="A5527">
        <v>113231040</v>
      </c>
      <c r="B5527" s="28">
        <v>1323.27</v>
      </c>
      <c r="C5527">
        <v>111</v>
      </c>
      <c r="D5527" t="s">
        <v>39</v>
      </c>
      <c r="E5527" t="str">
        <f t="shared" si="86"/>
        <v>90-120</v>
      </c>
    </row>
    <row r="5528" spans="1:5" x14ac:dyDescent="0.25">
      <c r="A5528">
        <v>113231584</v>
      </c>
      <c r="B5528" s="28">
        <v>7340.76</v>
      </c>
      <c r="C5528">
        <v>122</v>
      </c>
      <c r="D5528" t="s">
        <v>39</v>
      </c>
      <c r="E5528" t="str">
        <f t="shared" si="86"/>
        <v>121-150</v>
      </c>
    </row>
    <row r="5529" spans="1:5" x14ac:dyDescent="0.25">
      <c r="A5529">
        <v>113231874</v>
      </c>
      <c r="B5529" s="28">
        <v>11370.11</v>
      </c>
      <c r="C5529">
        <v>122</v>
      </c>
      <c r="D5529" t="s">
        <v>39</v>
      </c>
      <c r="E5529" t="str">
        <f t="shared" si="86"/>
        <v>121-150</v>
      </c>
    </row>
    <row r="5530" spans="1:5" x14ac:dyDescent="0.25">
      <c r="A5530">
        <v>113231928</v>
      </c>
      <c r="B5530" s="28">
        <v>5654.47</v>
      </c>
      <c r="C5530">
        <v>141</v>
      </c>
      <c r="D5530" t="s">
        <v>38</v>
      </c>
      <c r="E5530" t="str">
        <f t="shared" si="86"/>
        <v>121-150</v>
      </c>
    </row>
    <row r="5531" spans="1:5" x14ac:dyDescent="0.25">
      <c r="A5531">
        <v>113233836</v>
      </c>
      <c r="B5531" s="28">
        <v>3983.01</v>
      </c>
      <c r="C5531">
        <v>150</v>
      </c>
      <c r="D5531" t="s">
        <v>40</v>
      </c>
      <c r="E5531" t="str">
        <f t="shared" si="86"/>
        <v>121-150</v>
      </c>
    </row>
    <row r="5532" spans="1:5" x14ac:dyDescent="0.25">
      <c r="A5532">
        <v>113234254</v>
      </c>
      <c r="B5532" s="28">
        <v>4544.6400000000003</v>
      </c>
      <c r="C5532">
        <v>141</v>
      </c>
      <c r="D5532" t="s">
        <v>39</v>
      </c>
      <c r="E5532" t="str">
        <f t="shared" si="86"/>
        <v>121-150</v>
      </c>
    </row>
    <row r="5533" spans="1:5" x14ac:dyDescent="0.25">
      <c r="A5533">
        <v>113236156</v>
      </c>
      <c r="B5533" s="28">
        <v>1883.04</v>
      </c>
      <c r="C5533">
        <v>150</v>
      </c>
      <c r="D5533" t="s">
        <v>40</v>
      </c>
      <c r="E5533" t="str">
        <f t="shared" si="86"/>
        <v>121-150</v>
      </c>
    </row>
    <row r="5534" spans="1:5" x14ac:dyDescent="0.25">
      <c r="A5534">
        <v>113237290</v>
      </c>
      <c r="B5534" s="28">
        <v>3197.48</v>
      </c>
      <c r="C5534">
        <v>106</v>
      </c>
      <c r="D5534" t="s">
        <v>38</v>
      </c>
      <c r="E5534" t="str">
        <f t="shared" si="86"/>
        <v>90-120</v>
      </c>
    </row>
    <row r="5535" spans="1:5" x14ac:dyDescent="0.25">
      <c r="A5535">
        <v>113248704</v>
      </c>
      <c r="B5535" s="28">
        <v>4370.46</v>
      </c>
      <c r="C5535">
        <v>122</v>
      </c>
      <c r="D5535" t="s">
        <v>39</v>
      </c>
      <c r="E5535" t="str">
        <f t="shared" si="86"/>
        <v>121-150</v>
      </c>
    </row>
    <row r="5536" spans="1:5" x14ac:dyDescent="0.25">
      <c r="A5536">
        <v>113248944</v>
      </c>
      <c r="B5536" s="28">
        <v>5702</v>
      </c>
      <c r="C5536">
        <v>92</v>
      </c>
      <c r="D5536" t="s">
        <v>39</v>
      </c>
      <c r="E5536" t="str">
        <f t="shared" si="86"/>
        <v>90-120</v>
      </c>
    </row>
    <row r="5537" spans="1:5" x14ac:dyDescent="0.25">
      <c r="A5537">
        <v>113249458</v>
      </c>
      <c r="B5537" s="28">
        <v>2789.44</v>
      </c>
      <c r="C5537">
        <v>141</v>
      </c>
      <c r="D5537" t="s">
        <v>39</v>
      </c>
      <c r="E5537" t="str">
        <f t="shared" si="86"/>
        <v>121-150</v>
      </c>
    </row>
    <row r="5538" spans="1:5" x14ac:dyDescent="0.25">
      <c r="A5538">
        <v>113250884</v>
      </c>
      <c r="B5538" s="28">
        <v>1712.65</v>
      </c>
      <c r="C5538">
        <v>106</v>
      </c>
      <c r="D5538" t="s">
        <v>38</v>
      </c>
      <c r="E5538" t="str">
        <f t="shared" si="86"/>
        <v>90-120</v>
      </c>
    </row>
    <row r="5539" spans="1:5" x14ac:dyDescent="0.25">
      <c r="A5539">
        <v>113252058</v>
      </c>
      <c r="B5539" s="28">
        <v>3417.19</v>
      </c>
      <c r="C5539">
        <v>150</v>
      </c>
      <c r="D5539" t="s">
        <v>39</v>
      </c>
      <c r="E5539" t="str">
        <f t="shared" si="86"/>
        <v>121-150</v>
      </c>
    </row>
    <row r="5540" spans="1:5" x14ac:dyDescent="0.25">
      <c r="A5540">
        <v>113253172</v>
      </c>
      <c r="B5540" s="28">
        <v>6657.85</v>
      </c>
      <c r="C5540">
        <v>111</v>
      </c>
      <c r="D5540" t="s">
        <v>40</v>
      </c>
      <c r="E5540" t="str">
        <f t="shared" si="86"/>
        <v>90-120</v>
      </c>
    </row>
    <row r="5541" spans="1:5" x14ac:dyDescent="0.25">
      <c r="A5541">
        <v>113253548</v>
      </c>
      <c r="B5541" s="28">
        <v>1405.45</v>
      </c>
      <c r="C5541">
        <v>92</v>
      </c>
      <c r="D5541" t="s">
        <v>39</v>
      </c>
      <c r="E5541" t="str">
        <f t="shared" si="86"/>
        <v>90-120</v>
      </c>
    </row>
    <row r="5542" spans="1:5" x14ac:dyDescent="0.25">
      <c r="A5542">
        <v>113261212</v>
      </c>
      <c r="B5542" s="28">
        <v>3271.69</v>
      </c>
      <c r="C5542">
        <v>90</v>
      </c>
      <c r="D5542" t="s">
        <v>39</v>
      </c>
      <c r="E5542" t="str">
        <f t="shared" si="86"/>
        <v>90-120</v>
      </c>
    </row>
    <row r="5543" spans="1:5" x14ac:dyDescent="0.25">
      <c r="A5543">
        <v>113262730</v>
      </c>
      <c r="B5543" s="28">
        <v>1416.42</v>
      </c>
      <c r="C5543">
        <v>141</v>
      </c>
      <c r="D5543" t="s">
        <v>39</v>
      </c>
      <c r="E5543" t="str">
        <f t="shared" si="86"/>
        <v>121-150</v>
      </c>
    </row>
    <row r="5544" spans="1:5" x14ac:dyDescent="0.25">
      <c r="A5544">
        <v>113265868</v>
      </c>
      <c r="B5544" s="28">
        <v>3260.46</v>
      </c>
      <c r="C5544">
        <v>150</v>
      </c>
      <c r="D5544" t="s">
        <v>39</v>
      </c>
      <c r="E5544" t="str">
        <f t="shared" si="86"/>
        <v>121-150</v>
      </c>
    </row>
    <row r="5545" spans="1:5" x14ac:dyDescent="0.25">
      <c r="A5545">
        <v>113270960</v>
      </c>
      <c r="B5545" s="28">
        <v>3940.41</v>
      </c>
      <c r="C5545">
        <v>150</v>
      </c>
      <c r="D5545" t="s">
        <v>39</v>
      </c>
      <c r="E5545" t="str">
        <f t="shared" si="86"/>
        <v>121-150</v>
      </c>
    </row>
    <row r="5546" spans="1:5" x14ac:dyDescent="0.25">
      <c r="A5546">
        <v>113271020</v>
      </c>
      <c r="B5546" s="28">
        <v>5337.94</v>
      </c>
      <c r="C5546">
        <v>141</v>
      </c>
      <c r="D5546" t="s">
        <v>40</v>
      </c>
      <c r="E5546" t="str">
        <f t="shared" si="86"/>
        <v>121-150</v>
      </c>
    </row>
    <row r="5547" spans="1:5" x14ac:dyDescent="0.25">
      <c r="A5547">
        <v>113273190</v>
      </c>
      <c r="B5547" s="28">
        <v>2386.4899999999998</v>
      </c>
      <c r="C5547">
        <v>121</v>
      </c>
      <c r="D5547" t="s">
        <v>39</v>
      </c>
      <c r="E5547" t="str">
        <f t="shared" si="86"/>
        <v>121-150</v>
      </c>
    </row>
    <row r="5548" spans="1:5" x14ac:dyDescent="0.25">
      <c r="A5548">
        <v>113280806</v>
      </c>
      <c r="B5548" s="28">
        <v>4700.68</v>
      </c>
      <c r="C5548">
        <v>92</v>
      </c>
      <c r="D5548" t="s">
        <v>38</v>
      </c>
      <c r="E5548" t="str">
        <f t="shared" si="86"/>
        <v>90-120</v>
      </c>
    </row>
    <row r="5549" spans="1:5" x14ac:dyDescent="0.25">
      <c r="A5549">
        <v>113287890</v>
      </c>
      <c r="B5549" s="28">
        <v>9712.1299999999992</v>
      </c>
      <c r="C5549">
        <v>90</v>
      </c>
      <c r="D5549" t="s">
        <v>40</v>
      </c>
      <c r="E5549" t="str">
        <f t="shared" si="86"/>
        <v>90-120</v>
      </c>
    </row>
    <row r="5550" spans="1:5" x14ac:dyDescent="0.25">
      <c r="A5550">
        <v>113289302</v>
      </c>
      <c r="B5550" s="28">
        <v>8696.5300000000007</v>
      </c>
      <c r="C5550">
        <v>120</v>
      </c>
      <c r="D5550" t="s">
        <v>39</v>
      </c>
      <c r="E5550" t="str">
        <f t="shared" si="86"/>
        <v>90-120</v>
      </c>
    </row>
    <row r="5551" spans="1:5" x14ac:dyDescent="0.25">
      <c r="A5551">
        <v>113302556</v>
      </c>
      <c r="B5551" s="28">
        <v>4266.47</v>
      </c>
      <c r="C5551">
        <v>90</v>
      </c>
      <c r="D5551" t="s">
        <v>38</v>
      </c>
      <c r="E5551" t="str">
        <f t="shared" si="86"/>
        <v>90-120</v>
      </c>
    </row>
    <row r="5552" spans="1:5" x14ac:dyDescent="0.25">
      <c r="A5552">
        <v>113304574</v>
      </c>
      <c r="B5552" s="28">
        <v>3876.23</v>
      </c>
      <c r="C5552">
        <v>120</v>
      </c>
      <c r="D5552" t="s">
        <v>39</v>
      </c>
      <c r="E5552" t="str">
        <f t="shared" si="86"/>
        <v>90-120</v>
      </c>
    </row>
    <row r="5553" spans="1:5" x14ac:dyDescent="0.25">
      <c r="A5553">
        <v>113308448</v>
      </c>
      <c r="B5553" s="28">
        <v>7149.94</v>
      </c>
      <c r="C5553">
        <v>150</v>
      </c>
      <c r="D5553" t="s">
        <v>39</v>
      </c>
      <c r="E5553" t="str">
        <f t="shared" si="86"/>
        <v>121-150</v>
      </c>
    </row>
    <row r="5554" spans="1:5" x14ac:dyDescent="0.25">
      <c r="A5554">
        <v>113312874</v>
      </c>
      <c r="B5554" s="28">
        <v>1088.6500000000001</v>
      </c>
      <c r="C5554">
        <v>90</v>
      </c>
      <c r="D5554" t="s">
        <v>38</v>
      </c>
      <c r="E5554" t="str">
        <f t="shared" si="86"/>
        <v>90-120</v>
      </c>
    </row>
    <row r="5555" spans="1:5" x14ac:dyDescent="0.25">
      <c r="A5555">
        <v>113314670</v>
      </c>
      <c r="B5555" s="28">
        <v>5398.29</v>
      </c>
      <c r="C5555">
        <v>112</v>
      </c>
      <c r="D5555" t="s">
        <v>38</v>
      </c>
      <c r="E5555" t="str">
        <f t="shared" si="86"/>
        <v>90-120</v>
      </c>
    </row>
    <row r="5556" spans="1:5" x14ac:dyDescent="0.25">
      <c r="A5556">
        <v>113318144</v>
      </c>
      <c r="B5556" s="28">
        <v>8959.68</v>
      </c>
      <c r="C5556">
        <v>118</v>
      </c>
      <c r="D5556" t="s">
        <v>39</v>
      </c>
      <c r="E5556" t="str">
        <f t="shared" si="86"/>
        <v>90-120</v>
      </c>
    </row>
    <row r="5557" spans="1:5" x14ac:dyDescent="0.25">
      <c r="A5557">
        <v>113322078</v>
      </c>
      <c r="B5557" s="28">
        <v>5055.55</v>
      </c>
      <c r="C5557">
        <v>90</v>
      </c>
      <c r="D5557" t="s">
        <v>39</v>
      </c>
      <c r="E5557" t="str">
        <f t="shared" si="86"/>
        <v>90-120</v>
      </c>
    </row>
    <row r="5558" spans="1:5" x14ac:dyDescent="0.25">
      <c r="A5558">
        <v>113325322</v>
      </c>
      <c r="B5558" s="28">
        <v>8177.59</v>
      </c>
      <c r="C5558">
        <v>147</v>
      </c>
      <c r="D5558" t="s">
        <v>39</v>
      </c>
      <c r="E5558" t="str">
        <f t="shared" si="86"/>
        <v>121-150</v>
      </c>
    </row>
    <row r="5559" spans="1:5" x14ac:dyDescent="0.25">
      <c r="A5559">
        <v>113334044</v>
      </c>
      <c r="B5559" s="28">
        <v>4911.93</v>
      </c>
      <c r="C5559">
        <v>150</v>
      </c>
      <c r="D5559" t="s">
        <v>38</v>
      </c>
      <c r="E5559" t="str">
        <f t="shared" si="86"/>
        <v>121-150</v>
      </c>
    </row>
    <row r="5560" spans="1:5" x14ac:dyDescent="0.25">
      <c r="A5560">
        <v>113337850</v>
      </c>
      <c r="B5560" s="28">
        <v>1997.15</v>
      </c>
      <c r="C5560">
        <v>145</v>
      </c>
      <c r="D5560" t="s">
        <v>39</v>
      </c>
      <c r="E5560" t="str">
        <f t="shared" si="86"/>
        <v>121-150</v>
      </c>
    </row>
    <row r="5561" spans="1:5" x14ac:dyDescent="0.25">
      <c r="A5561">
        <v>113338264</v>
      </c>
      <c r="B5561" s="28">
        <v>2127.02</v>
      </c>
      <c r="C5561">
        <v>150</v>
      </c>
      <c r="D5561" t="s">
        <v>39</v>
      </c>
      <c r="E5561" t="str">
        <f t="shared" si="86"/>
        <v>121-150</v>
      </c>
    </row>
    <row r="5562" spans="1:5" x14ac:dyDescent="0.25">
      <c r="A5562">
        <v>113338362</v>
      </c>
      <c r="B5562" s="28">
        <v>1799.77</v>
      </c>
      <c r="C5562">
        <v>150</v>
      </c>
      <c r="D5562" t="s">
        <v>39</v>
      </c>
      <c r="E5562" t="str">
        <f t="shared" si="86"/>
        <v>121-150</v>
      </c>
    </row>
    <row r="5563" spans="1:5" x14ac:dyDescent="0.25">
      <c r="A5563">
        <v>113347148</v>
      </c>
      <c r="B5563" s="28">
        <v>6728.43</v>
      </c>
      <c r="C5563">
        <v>150</v>
      </c>
      <c r="D5563" t="s">
        <v>40</v>
      </c>
      <c r="E5563" t="str">
        <f t="shared" si="86"/>
        <v>121-150</v>
      </c>
    </row>
    <row r="5564" spans="1:5" x14ac:dyDescent="0.25">
      <c r="A5564">
        <v>113349674</v>
      </c>
      <c r="B5564" s="28">
        <v>3320.83</v>
      </c>
      <c r="C5564">
        <v>92</v>
      </c>
      <c r="D5564" t="s">
        <v>40</v>
      </c>
      <c r="E5564" t="str">
        <f t="shared" si="86"/>
        <v>90-120</v>
      </c>
    </row>
    <row r="5565" spans="1:5" x14ac:dyDescent="0.25">
      <c r="A5565">
        <v>113362268</v>
      </c>
      <c r="B5565" s="28">
        <v>21041.51</v>
      </c>
      <c r="C5565">
        <v>92</v>
      </c>
      <c r="D5565" t="s">
        <v>39</v>
      </c>
      <c r="E5565" t="str">
        <f t="shared" si="86"/>
        <v>90-120</v>
      </c>
    </row>
    <row r="5566" spans="1:5" x14ac:dyDescent="0.25">
      <c r="A5566">
        <v>113370160</v>
      </c>
      <c r="B5566" s="28">
        <v>10982.31</v>
      </c>
      <c r="C5566">
        <v>148</v>
      </c>
      <c r="D5566" t="s">
        <v>40</v>
      </c>
      <c r="E5566" t="str">
        <f t="shared" si="86"/>
        <v>121-150</v>
      </c>
    </row>
    <row r="5567" spans="1:5" x14ac:dyDescent="0.25">
      <c r="A5567">
        <v>113373258</v>
      </c>
      <c r="B5567" s="28">
        <v>5674.02</v>
      </c>
      <c r="C5567">
        <v>146</v>
      </c>
      <c r="D5567" t="s">
        <v>38</v>
      </c>
      <c r="E5567" t="str">
        <f t="shared" si="86"/>
        <v>121-150</v>
      </c>
    </row>
    <row r="5568" spans="1:5" x14ac:dyDescent="0.25">
      <c r="A5568">
        <v>113375090</v>
      </c>
      <c r="B5568" s="28">
        <v>2231.7600000000002</v>
      </c>
      <c r="C5568">
        <v>148</v>
      </c>
      <c r="D5568" t="s">
        <v>39</v>
      </c>
      <c r="E5568" t="str">
        <f t="shared" si="86"/>
        <v>121-150</v>
      </c>
    </row>
    <row r="5569" spans="1:5" x14ac:dyDescent="0.25">
      <c r="A5569">
        <v>113380220</v>
      </c>
      <c r="B5569" s="28">
        <v>1506.59</v>
      </c>
      <c r="C5569">
        <v>119</v>
      </c>
      <c r="D5569" t="s">
        <v>39</v>
      </c>
      <c r="E5569" t="str">
        <f t="shared" si="86"/>
        <v>90-120</v>
      </c>
    </row>
    <row r="5570" spans="1:5" x14ac:dyDescent="0.25">
      <c r="A5570">
        <v>113388548</v>
      </c>
      <c r="B5570" s="28">
        <v>2991.75</v>
      </c>
      <c r="C5570">
        <v>92</v>
      </c>
      <c r="D5570" t="s">
        <v>39</v>
      </c>
      <c r="E5570" t="str">
        <f t="shared" si="86"/>
        <v>90-120</v>
      </c>
    </row>
    <row r="5571" spans="1:5" x14ac:dyDescent="0.25">
      <c r="A5571">
        <v>113391668</v>
      </c>
      <c r="B5571" s="28">
        <v>5789.32</v>
      </c>
      <c r="C5571">
        <v>122</v>
      </c>
      <c r="D5571" t="s">
        <v>40</v>
      </c>
      <c r="E5571" t="str">
        <f t="shared" ref="E5571:E5634" si="87">IF(C5571&lt;=120,"90-120","121-150")</f>
        <v>121-150</v>
      </c>
    </row>
    <row r="5572" spans="1:5" x14ac:dyDescent="0.25">
      <c r="A5572">
        <v>113393758</v>
      </c>
      <c r="B5572" s="28">
        <v>1135.48</v>
      </c>
      <c r="C5572">
        <v>148</v>
      </c>
      <c r="D5572" t="s">
        <v>40</v>
      </c>
      <c r="E5572" t="str">
        <f t="shared" si="87"/>
        <v>121-150</v>
      </c>
    </row>
    <row r="5573" spans="1:5" x14ac:dyDescent="0.25">
      <c r="A5573">
        <v>113398378</v>
      </c>
      <c r="B5573" s="28">
        <v>8917.1</v>
      </c>
      <c r="C5573">
        <v>143</v>
      </c>
      <c r="D5573" t="s">
        <v>38</v>
      </c>
      <c r="E5573" t="str">
        <f t="shared" si="87"/>
        <v>121-150</v>
      </c>
    </row>
    <row r="5574" spans="1:5" x14ac:dyDescent="0.25">
      <c r="A5574">
        <v>113401122</v>
      </c>
      <c r="B5574" s="28">
        <v>14533.17</v>
      </c>
      <c r="C5574">
        <v>149</v>
      </c>
      <c r="D5574" t="s">
        <v>39</v>
      </c>
      <c r="E5574" t="str">
        <f t="shared" si="87"/>
        <v>121-150</v>
      </c>
    </row>
    <row r="5575" spans="1:5" x14ac:dyDescent="0.25">
      <c r="A5575">
        <v>113404414</v>
      </c>
      <c r="B5575" s="28">
        <v>4251.3</v>
      </c>
      <c r="C5575">
        <v>113</v>
      </c>
      <c r="D5575" t="s">
        <v>39</v>
      </c>
      <c r="E5575" t="str">
        <f t="shared" si="87"/>
        <v>90-120</v>
      </c>
    </row>
    <row r="5576" spans="1:5" x14ac:dyDescent="0.25">
      <c r="A5576">
        <v>113404660</v>
      </c>
      <c r="B5576" s="28">
        <v>1086.23</v>
      </c>
      <c r="C5576">
        <v>120</v>
      </c>
      <c r="D5576" t="s">
        <v>38</v>
      </c>
      <c r="E5576" t="str">
        <f t="shared" si="87"/>
        <v>90-120</v>
      </c>
    </row>
    <row r="5577" spans="1:5" x14ac:dyDescent="0.25">
      <c r="A5577">
        <v>113405220</v>
      </c>
      <c r="B5577" s="28">
        <v>7487.11</v>
      </c>
      <c r="C5577">
        <v>121</v>
      </c>
      <c r="D5577" t="s">
        <v>38</v>
      </c>
      <c r="E5577" t="str">
        <f t="shared" si="87"/>
        <v>121-150</v>
      </c>
    </row>
    <row r="5578" spans="1:5" x14ac:dyDescent="0.25">
      <c r="A5578">
        <v>113406718</v>
      </c>
      <c r="B5578" s="28">
        <v>1906.5</v>
      </c>
      <c r="C5578">
        <v>118</v>
      </c>
      <c r="D5578" t="s">
        <v>39</v>
      </c>
      <c r="E5578" t="str">
        <f t="shared" si="87"/>
        <v>90-120</v>
      </c>
    </row>
    <row r="5579" spans="1:5" x14ac:dyDescent="0.25">
      <c r="A5579">
        <v>113421402</v>
      </c>
      <c r="B5579" s="28">
        <v>1803.74</v>
      </c>
      <c r="C5579">
        <v>113</v>
      </c>
      <c r="D5579" t="s">
        <v>38</v>
      </c>
      <c r="E5579" t="str">
        <f t="shared" si="87"/>
        <v>90-120</v>
      </c>
    </row>
    <row r="5580" spans="1:5" x14ac:dyDescent="0.25">
      <c r="A5580">
        <v>113425096</v>
      </c>
      <c r="B5580" s="28">
        <v>4453.6400000000003</v>
      </c>
      <c r="C5580">
        <v>149</v>
      </c>
      <c r="D5580" t="s">
        <v>39</v>
      </c>
      <c r="E5580" t="str">
        <f t="shared" si="87"/>
        <v>121-150</v>
      </c>
    </row>
    <row r="5581" spans="1:5" x14ac:dyDescent="0.25">
      <c r="A5581">
        <v>113433110</v>
      </c>
      <c r="B5581" s="28">
        <v>17106.23</v>
      </c>
      <c r="C5581">
        <v>119</v>
      </c>
      <c r="D5581" t="s">
        <v>38</v>
      </c>
      <c r="E5581" t="str">
        <f t="shared" si="87"/>
        <v>90-120</v>
      </c>
    </row>
    <row r="5582" spans="1:5" x14ac:dyDescent="0.25">
      <c r="A5582">
        <v>113433468</v>
      </c>
      <c r="B5582" s="28">
        <v>3177.08</v>
      </c>
      <c r="C5582">
        <v>90</v>
      </c>
      <c r="D5582" t="s">
        <v>38</v>
      </c>
      <c r="E5582" t="str">
        <f t="shared" si="87"/>
        <v>90-120</v>
      </c>
    </row>
    <row r="5583" spans="1:5" x14ac:dyDescent="0.25">
      <c r="A5583">
        <v>113436666</v>
      </c>
      <c r="B5583" s="28">
        <v>19477.96</v>
      </c>
      <c r="C5583">
        <v>143</v>
      </c>
      <c r="D5583" t="s">
        <v>38</v>
      </c>
      <c r="E5583" t="str">
        <f t="shared" si="87"/>
        <v>121-150</v>
      </c>
    </row>
    <row r="5584" spans="1:5" x14ac:dyDescent="0.25">
      <c r="A5584">
        <v>113438946</v>
      </c>
      <c r="B5584" s="28">
        <v>3574.1</v>
      </c>
      <c r="C5584">
        <v>90</v>
      </c>
      <c r="D5584" t="s">
        <v>40</v>
      </c>
      <c r="E5584" t="str">
        <f t="shared" si="87"/>
        <v>90-120</v>
      </c>
    </row>
    <row r="5585" spans="1:5" x14ac:dyDescent="0.25">
      <c r="A5585">
        <v>113440902</v>
      </c>
      <c r="B5585" s="28">
        <v>3444.71</v>
      </c>
      <c r="C5585">
        <v>148</v>
      </c>
      <c r="D5585" t="s">
        <v>39</v>
      </c>
      <c r="E5585" t="str">
        <f t="shared" si="87"/>
        <v>121-150</v>
      </c>
    </row>
    <row r="5586" spans="1:5" x14ac:dyDescent="0.25">
      <c r="A5586">
        <v>113442782</v>
      </c>
      <c r="B5586" s="28">
        <v>5662.98</v>
      </c>
      <c r="C5586">
        <v>135</v>
      </c>
      <c r="D5586" t="s">
        <v>39</v>
      </c>
      <c r="E5586" t="str">
        <f t="shared" si="87"/>
        <v>121-150</v>
      </c>
    </row>
    <row r="5587" spans="1:5" x14ac:dyDescent="0.25">
      <c r="A5587">
        <v>113444670</v>
      </c>
      <c r="B5587" s="28">
        <v>4281.6499999999996</v>
      </c>
      <c r="C5587">
        <v>90</v>
      </c>
      <c r="D5587" t="s">
        <v>39</v>
      </c>
      <c r="E5587" t="str">
        <f t="shared" si="87"/>
        <v>90-120</v>
      </c>
    </row>
    <row r="5588" spans="1:5" x14ac:dyDescent="0.25">
      <c r="A5588">
        <v>113449818</v>
      </c>
      <c r="B5588" s="28">
        <v>3762.16</v>
      </c>
      <c r="C5588">
        <v>141</v>
      </c>
      <c r="D5588" t="s">
        <v>38</v>
      </c>
      <c r="E5588" t="str">
        <f t="shared" si="87"/>
        <v>121-150</v>
      </c>
    </row>
    <row r="5589" spans="1:5" x14ac:dyDescent="0.25">
      <c r="A5589">
        <v>113452632</v>
      </c>
      <c r="B5589" s="28">
        <v>7093.78</v>
      </c>
      <c r="C5589">
        <v>90</v>
      </c>
      <c r="D5589" t="s">
        <v>40</v>
      </c>
      <c r="E5589" t="str">
        <f t="shared" si="87"/>
        <v>90-120</v>
      </c>
    </row>
    <row r="5590" spans="1:5" x14ac:dyDescent="0.25">
      <c r="A5590">
        <v>113453616</v>
      </c>
      <c r="B5590" s="28">
        <v>2151.16</v>
      </c>
      <c r="C5590">
        <v>113</v>
      </c>
      <c r="D5590" t="s">
        <v>38</v>
      </c>
      <c r="E5590" t="str">
        <f t="shared" si="87"/>
        <v>90-120</v>
      </c>
    </row>
    <row r="5591" spans="1:5" x14ac:dyDescent="0.25">
      <c r="A5591">
        <v>113456146</v>
      </c>
      <c r="B5591" s="28">
        <v>2593.58</v>
      </c>
      <c r="C5591">
        <v>149</v>
      </c>
      <c r="D5591" t="s">
        <v>40</v>
      </c>
      <c r="E5591" t="str">
        <f t="shared" si="87"/>
        <v>121-150</v>
      </c>
    </row>
    <row r="5592" spans="1:5" x14ac:dyDescent="0.25">
      <c r="A5592">
        <v>113465850</v>
      </c>
      <c r="B5592" s="28">
        <v>1082.3399999999999</v>
      </c>
      <c r="C5592">
        <v>118</v>
      </c>
      <c r="D5592" t="s">
        <v>40</v>
      </c>
      <c r="E5592" t="str">
        <f t="shared" si="87"/>
        <v>90-120</v>
      </c>
    </row>
    <row r="5593" spans="1:5" x14ac:dyDescent="0.25">
      <c r="A5593">
        <v>113478790</v>
      </c>
      <c r="B5593" s="28">
        <v>13174.45</v>
      </c>
      <c r="C5593">
        <v>113</v>
      </c>
      <c r="D5593" t="s">
        <v>39</v>
      </c>
      <c r="E5593" t="str">
        <f t="shared" si="87"/>
        <v>90-120</v>
      </c>
    </row>
    <row r="5594" spans="1:5" x14ac:dyDescent="0.25">
      <c r="A5594">
        <v>113494570</v>
      </c>
      <c r="B5594" s="28">
        <v>2268.42</v>
      </c>
      <c r="C5594">
        <v>135</v>
      </c>
      <c r="D5594" t="s">
        <v>38</v>
      </c>
      <c r="E5594" t="str">
        <f t="shared" si="87"/>
        <v>121-150</v>
      </c>
    </row>
    <row r="5595" spans="1:5" x14ac:dyDescent="0.25">
      <c r="A5595">
        <v>113494974</v>
      </c>
      <c r="B5595" s="28">
        <v>5096.78</v>
      </c>
      <c r="C5595">
        <v>120</v>
      </c>
      <c r="D5595" t="s">
        <v>40</v>
      </c>
      <c r="E5595" t="str">
        <f t="shared" si="87"/>
        <v>90-120</v>
      </c>
    </row>
    <row r="5596" spans="1:5" x14ac:dyDescent="0.25">
      <c r="A5596">
        <v>113505396</v>
      </c>
      <c r="B5596" s="28">
        <v>1860.44</v>
      </c>
      <c r="C5596">
        <v>106</v>
      </c>
      <c r="D5596" t="s">
        <v>40</v>
      </c>
      <c r="E5596" t="str">
        <f t="shared" si="87"/>
        <v>90-120</v>
      </c>
    </row>
    <row r="5597" spans="1:5" x14ac:dyDescent="0.25">
      <c r="A5597">
        <v>113505984</v>
      </c>
      <c r="B5597" s="28">
        <v>24146.6</v>
      </c>
      <c r="C5597">
        <v>90</v>
      </c>
      <c r="D5597" t="s">
        <v>39</v>
      </c>
      <c r="E5597" t="str">
        <f t="shared" si="87"/>
        <v>90-120</v>
      </c>
    </row>
    <row r="5598" spans="1:5" x14ac:dyDescent="0.25">
      <c r="A5598">
        <v>113506042</v>
      </c>
      <c r="B5598" s="28">
        <v>4312.4799999999996</v>
      </c>
      <c r="C5598">
        <v>106</v>
      </c>
      <c r="D5598" t="s">
        <v>39</v>
      </c>
      <c r="E5598" t="str">
        <f t="shared" si="87"/>
        <v>90-120</v>
      </c>
    </row>
    <row r="5599" spans="1:5" x14ac:dyDescent="0.25">
      <c r="A5599">
        <v>113508456</v>
      </c>
      <c r="B5599" s="28">
        <v>1288.0999999999999</v>
      </c>
      <c r="C5599">
        <v>148</v>
      </c>
      <c r="D5599" t="s">
        <v>38</v>
      </c>
      <c r="E5599" t="str">
        <f t="shared" si="87"/>
        <v>121-150</v>
      </c>
    </row>
    <row r="5600" spans="1:5" x14ac:dyDescent="0.25">
      <c r="A5600">
        <v>113512070</v>
      </c>
      <c r="B5600" s="28">
        <v>1027.06</v>
      </c>
      <c r="C5600">
        <v>150</v>
      </c>
      <c r="D5600" t="s">
        <v>38</v>
      </c>
      <c r="E5600" t="str">
        <f t="shared" si="87"/>
        <v>121-150</v>
      </c>
    </row>
    <row r="5601" spans="1:5" x14ac:dyDescent="0.25">
      <c r="A5601">
        <v>113512478</v>
      </c>
      <c r="B5601" s="28">
        <v>1144.01</v>
      </c>
      <c r="C5601">
        <v>120</v>
      </c>
      <c r="D5601" t="s">
        <v>38</v>
      </c>
      <c r="E5601" t="str">
        <f t="shared" si="87"/>
        <v>90-120</v>
      </c>
    </row>
    <row r="5602" spans="1:5" x14ac:dyDescent="0.25">
      <c r="A5602">
        <v>113514394</v>
      </c>
      <c r="B5602" s="28">
        <v>1128.01</v>
      </c>
      <c r="C5602">
        <v>149</v>
      </c>
      <c r="D5602" t="s">
        <v>40</v>
      </c>
      <c r="E5602" t="str">
        <f t="shared" si="87"/>
        <v>121-150</v>
      </c>
    </row>
    <row r="5603" spans="1:5" x14ac:dyDescent="0.25">
      <c r="A5603">
        <v>113522204</v>
      </c>
      <c r="B5603" s="28">
        <v>5273.44</v>
      </c>
      <c r="C5603">
        <v>104</v>
      </c>
      <c r="D5603" t="s">
        <v>38</v>
      </c>
      <c r="E5603" t="str">
        <f t="shared" si="87"/>
        <v>90-120</v>
      </c>
    </row>
    <row r="5604" spans="1:5" x14ac:dyDescent="0.25">
      <c r="A5604">
        <v>113528572</v>
      </c>
      <c r="B5604" s="28">
        <v>5070.8500000000004</v>
      </c>
      <c r="C5604">
        <v>104</v>
      </c>
      <c r="D5604" t="s">
        <v>38</v>
      </c>
      <c r="E5604" t="str">
        <f t="shared" si="87"/>
        <v>90-120</v>
      </c>
    </row>
    <row r="5605" spans="1:5" x14ac:dyDescent="0.25">
      <c r="A5605">
        <v>113533194</v>
      </c>
      <c r="B5605" s="28">
        <v>3025.23</v>
      </c>
      <c r="C5605">
        <v>150</v>
      </c>
      <c r="D5605" t="s">
        <v>38</v>
      </c>
      <c r="E5605" t="str">
        <f t="shared" si="87"/>
        <v>121-150</v>
      </c>
    </row>
    <row r="5606" spans="1:5" x14ac:dyDescent="0.25">
      <c r="A5606">
        <v>113539334</v>
      </c>
      <c r="B5606" s="28">
        <v>5477.31</v>
      </c>
      <c r="C5606">
        <v>149</v>
      </c>
      <c r="D5606" t="s">
        <v>40</v>
      </c>
      <c r="E5606" t="str">
        <f t="shared" si="87"/>
        <v>121-150</v>
      </c>
    </row>
    <row r="5607" spans="1:5" x14ac:dyDescent="0.25">
      <c r="A5607">
        <v>113547084</v>
      </c>
      <c r="B5607" s="28">
        <v>1482.95</v>
      </c>
      <c r="C5607">
        <v>141</v>
      </c>
      <c r="D5607" t="s">
        <v>38</v>
      </c>
      <c r="E5607" t="str">
        <f t="shared" si="87"/>
        <v>121-150</v>
      </c>
    </row>
    <row r="5608" spans="1:5" x14ac:dyDescent="0.25">
      <c r="A5608">
        <v>113548580</v>
      </c>
      <c r="B5608" s="28">
        <v>3140.94</v>
      </c>
      <c r="C5608">
        <v>105</v>
      </c>
      <c r="D5608" t="s">
        <v>39</v>
      </c>
      <c r="E5608" t="str">
        <f t="shared" si="87"/>
        <v>90-120</v>
      </c>
    </row>
    <row r="5609" spans="1:5" x14ac:dyDescent="0.25">
      <c r="A5609">
        <v>113553806</v>
      </c>
      <c r="B5609" s="28">
        <v>6780.47</v>
      </c>
      <c r="C5609">
        <v>148</v>
      </c>
      <c r="D5609" t="s">
        <v>39</v>
      </c>
      <c r="E5609" t="str">
        <f t="shared" si="87"/>
        <v>121-150</v>
      </c>
    </row>
    <row r="5610" spans="1:5" x14ac:dyDescent="0.25">
      <c r="A5610">
        <v>113569808</v>
      </c>
      <c r="B5610" s="28">
        <v>6486.55</v>
      </c>
      <c r="C5610">
        <v>106</v>
      </c>
      <c r="D5610" t="s">
        <v>40</v>
      </c>
      <c r="E5610" t="str">
        <f t="shared" si="87"/>
        <v>90-120</v>
      </c>
    </row>
    <row r="5611" spans="1:5" x14ac:dyDescent="0.25">
      <c r="A5611">
        <v>113571038</v>
      </c>
      <c r="B5611" s="28">
        <v>7767.51</v>
      </c>
      <c r="C5611">
        <v>106</v>
      </c>
      <c r="D5611" t="s">
        <v>40</v>
      </c>
      <c r="E5611" t="str">
        <f t="shared" si="87"/>
        <v>90-120</v>
      </c>
    </row>
    <row r="5612" spans="1:5" x14ac:dyDescent="0.25">
      <c r="A5612">
        <v>113572012</v>
      </c>
      <c r="B5612" s="28">
        <v>2617.73</v>
      </c>
      <c r="C5612">
        <v>118</v>
      </c>
      <c r="D5612" t="s">
        <v>40</v>
      </c>
      <c r="E5612" t="str">
        <f t="shared" si="87"/>
        <v>90-120</v>
      </c>
    </row>
    <row r="5613" spans="1:5" x14ac:dyDescent="0.25">
      <c r="A5613">
        <v>113576260</v>
      </c>
      <c r="B5613" s="28">
        <v>3046.2</v>
      </c>
      <c r="C5613">
        <v>126</v>
      </c>
      <c r="D5613" t="s">
        <v>39</v>
      </c>
      <c r="E5613" t="str">
        <f t="shared" si="87"/>
        <v>121-150</v>
      </c>
    </row>
    <row r="5614" spans="1:5" x14ac:dyDescent="0.25">
      <c r="A5614">
        <v>113576894</v>
      </c>
      <c r="B5614" s="28">
        <v>2856.09</v>
      </c>
      <c r="C5614">
        <v>118</v>
      </c>
      <c r="D5614" t="s">
        <v>40</v>
      </c>
      <c r="E5614" t="str">
        <f t="shared" si="87"/>
        <v>90-120</v>
      </c>
    </row>
    <row r="5615" spans="1:5" x14ac:dyDescent="0.25">
      <c r="A5615">
        <v>113580802</v>
      </c>
      <c r="B5615" s="28">
        <v>1239.1400000000001</v>
      </c>
      <c r="C5615">
        <v>135</v>
      </c>
      <c r="D5615" t="s">
        <v>40</v>
      </c>
      <c r="E5615" t="str">
        <f t="shared" si="87"/>
        <v>121-150</v>
      </c>
    </row>
    <row r="5616" spans="1:5" x14ac:dyDescent="0.25">
      <c r="A5616">
        <v>113596534</v>
      </c>
      <c r="B5616" s="28">
        <v>2289.27</v>
      </c>
      <c r="C5616">
        <v>104</v>
      </c>
      <c r="D5616" t="s">
        <v>40</v>
      </c>
      <c r="E5616" t="str">
        <f t="shared" si="87"/>
        <v>90-120</v>
      </c>
    </row>
    <row r="5617" spans="1:5" x14ac:dyDescent="0.25">
      <c r="A5617">
        <v>113602514</v>
      </c>
      <c r="B5617" s="28">
        <v>4159.62</v>
      </c>
      <c r="C5617">
        <v>96</v>
      </c>
      <c r="D5617" t="s">
        <v>38</v>
      </c>
      <c r="E5617" t="str">
        <f t="shared" si="87"/>
        <v>90-120</v>
      </c>
    </row>
    <row r="5618" spans="1:5" x14ac:dyDescent="0.25">
      <c r="A5618">
        <v>113614668</v>
      </c>
      <c r="B5618" s="28">
        <v>9448.64</v>
      </c>
      <c r="C5618">
        <v>136</v>
      </c>
      <c r="D5618" t="s">
        <v>39</v>
      </c>
      <c r="E5618" t="str">
        <f t="shared" si="87"/>
        <v>121-150</v>
      </c>
    </row>
    <row r="5619" spans="1:5" x14ac:dyDescent="0.25">
      <c r="A5619">
        <v>113616814</v>
      </c>
      <c r="B5619" s="28">
        <v>2994.9</v>
      </c>
      <c r="C5619">
        <v>92</v>
      </c>
      <c r="D5619" t="s">
        <v>38</v>
      </c>
      <c r="E5619" t="str">
        <f t="shared" si="87"/>
        <v>90-120</v>
      </c>
    </row>
    <row r="5620" spans="1:5" x14ac:dyDescent="0.25">
      <c r="A5620">
        <v>113617192</v>
      </c>
      <c r="B5620" s="28">
        <v>1635.55</v>
      </c>
      <c r="C5620">
        <v>106</v>
      </c>
      <c r="D5620" t="s">
        <v>39</v>
      </c>
      <c r="E5620" t="str">
        <f t="shared" si="87"/>
        <v>90-120</v>
      </c>
    </row>
    <row r="5621" spans="1:5" x14ac:dyDescent="0.25">
      <c r="A5621">
        <v>113627396</v>
      </c>
      <c r="B5621" s="28">
        <v>12583.28</v>
      </c>
      <c r="C5621">
        <v>104</v>
      </c>
      <c r="D5621" t="s">
        <v>40</v>
      </c>
      <c r="E5621" t="str">
        <f t="shared" si="87"/>
        <v>90-120</v>
      </c>
    </row>
    <row r="5622" spans="1:5" x14ac:dyDescent="0.25">
      <c r="A5622">
        <v>113627784</v>
      </c>
      <c r="B5622" s="28">
        <v>3743.18</v>
      </c>
      <c r="C5622">
        <v>106</v>
      </c>
      <c r="D5622" t="s">
        <v>40</v>
      </c>
      <c r="E5622" t="str">
        <f t="shared" si="87"/>
        <v>90-120</v>
      </c>
    </row>
    <row r="5623" spans="1:5" x14ac:dyDescent="0.25">
      <c r="A5623">
        <v>113628662</v>
      </c>
      <c r="B5623" s="28">
        <v>10042.870000000001</v>
      </c>
      <c r="C5623">
        <v>96</v>
      </c>
      <c r="D5623" t="s">
        <v>39</v>
      </c>
      <c r="E5623" t="str">
        <f t="shared" si="87"/>
        <v>90-120</v>
      </c>
    </row>
    <row r="5624" spans="1:5" x14ac:dyDescent="0.25">
      <c r="A5624">
        <v>113631302</v>
      </c>
      <c r="B5624" s="28">
        <v>7019.51</v>
      </c>
      <c r="C5624">
        <v>141</v>
      </c>
      <c r="D5624" t="s">
        <v>38</v>
      </c>
      <c r="E5624" t="str">
        <f t="shared" si="87"/>
        <v>121-150</v>
      </c>
    </row>
    <row r="5625" spans="1:5" x14ac:dyDescent="0.25">
      <c r="A5625">
        <v>113635092</v>
      </c>
      <c r="B5625" s="28">
        <v>14124.86</v>
      </c>
      <c r="C5625">
        <v>148</v>
      </c>
      <c r="D5625" t="s">
        <v>38</v>
      </c>
      <c r="E5625" t="str">
        <f t="shared" si="87"/>
        <v>121-150</v>
      </c>
    </row>
    <row r="5626" spans="1:5" x14ac:dyDescent="0.25">
      <c r="A5626">
        <v>113636592</v>
      </c>
      <c r="B5626" s="28">
        <v>2638.94</v>
      </c>
      <c r="C5626">
        <v>91</v>
      </c>
      <c r="D5626" t="s">
        <v>39</v>
      </c>
      <c r="E5626" t="str">
        <f t="shared" si="87"/>
        <v>90-120</v>
      </c>
    </row>
    <row r="5627" spans="1:5" x14ac:dyDescent="0.25">
      <c r="A5627">
        <v>113637842</v>
      </c>
      <c r="B5627" s="28">
        <v>3145.52</v>
      </c>
      <c r="C5627">
        <v>150</v>
      </c>
      <c r="D5627" t="s">
        <v>38</v>
      </c>
      <c r="E5627" t="str">
        <f t="shared" si="87"/>
        <v>121-150</v>
      </c>
    </row>
    <row r="5628" spans="1:5" x14ac:dyDescent="0.25">
      <c r="A5628">
        <v>113638742</v>
      </c>
      <c r="B5628" s="28">
        <v>5134.72</v>
      </c>
      <c r="C5628">
        <v>90</v>
      </c>
      <c r="D5628" t="s">
        <v>40</v>
      </c>
      <c r="E5628" t="str">
        <f t="shared" si="87"/>
        <v>90-120</v>
      </c>
    </row>
    <row r="5629" spans="1:5" x14ac:dyDescent="0.25">
      <c r="A5629">
        <v>113642016</v>
      </c>
      <c r="B5629" s="28">
        <v>11907.7</v>
      </c>
      <c r="C5629">
        <v>118</v>
      </c>
      <c r="D5629" t="s">
        <v>39</v>
      </c>
      <c r="E5629" t="str">
        <f t="shared" si="87"/>
        <v>90-120</v>
      </c>
    </row>
    <row r="5630" spans="1:5" x14ac:dyDescent="0.25">
      <c r="A5630">
        <v>113659732</v>
      </c>
      <c r="B5630" s="28">
        <v>4245.1000000000004</v>
      </c>
      <c r="C5630">
        <v>90</v>
      </c>
      <c r="D5630" t="s">
        <v>39</v>
      </c>
      <c r="E5630" t="str">
        <f t="shared" si="87"/>
        <v>90-120</v>
      </c>
    </row>
    <row r="5631" spans="1:5" x14ac:dyDescent="0.25">
      <c r="A5631">
        <v>113660672</v>
      </c>
      <c r="B5631" s="28">
        <v>10584.07</v>
      </c>
      <c r="C5631">
        <v>92</v>
      </c>
      <c r="D5631" t="s">
        <v>40</v>
      </c>
      <c r="E5631" t="str">
        <f t="shared" si="87"/>
        <v>90-120</v>
      </c>
    </row>
    <row r="5632" spans="1:5" x14ac:dyDescent="0.25">
      <c r="A5632">
        <v>113661784</v>
      </c>
      <c r="B5632" s="28">
        <v>3746.44</v>
      </c>
      <c r="C5632">
        <v>139</v>
      </c>
      <c r="D5632" t="s">
        <v>39</v>
      </c>
      <c r="E5632" t="str">
        <f t="shared" si="87"/>
        <v>121-150</v>
      </c>
    </row>
    <row r="5633" spans="1:5" x14ac:dyDescent="0.25">
      <c r="A5633">
        <v>113662442</v>
      </c>
      <c r="B5633" s="28">
        <v>2304.34</v>
      </c>
      <c r="C5633">
        <v>119</v>
      </c>
      <c r="D5633" t="s">
        <v>38</v>
      </c>
      <c r="E5633" t="str">
        <f t="shared" si="87"/>
        <v>90-120</v>
      </c>
    </row>
    <row r="5634" spans="1:5" x14ac:dyDescent="0.25">
      <c r="A5634">
        <v>113670324</v>
      </c>
      <c r="B5634" s="28">
        <v>3541.33</v>
      </c>
      <c r="C5634">
        <v>149</v>
      </c>
      <c r="D5634" t="s">
        <v>39</v>
      </c>
      <c r="E5634" t="str">
        <f t="shared" si="87"/>
        <v>121-150</v>
      </c>
    </row>
    <row r="5635" spans="1:5" x14ac:dyDescent="0.25">
      <c r="A5635">
        <v>113674736</v>
      </c>
      <c r="B5635" s="28">
        <v>10059.65</v>
      </c>
      <c r="C5635">
        <v>111</v>
      </c>
      <c r="D5635" t="s">
        <v>40</v>
      </c>
      <c r="E5635" t="str">
        <f t="shared" ref="E5635:E5698" si="88">IF(C5635&lt;=120,"90-120","121-150")</f>
        <v>90-120</v>
      </c>
    </row>
    <row r="5636" spans="1:5" x14ac:dyDescent="0.25">
      <c r="A5636">
        <v>113681492</v>
      </c>
      <c r="B5636" s="28">
        <v>4983.5200000000004</v>
      </c>
      <c r="C5636">
        <v>119</v>
      </c>
      <c r="D5636" t="s">
        <v>39</v>
      </c>
      <c r="E5636" t="str">
        <f t="shared" si="88"/>
        <v>90-120</v>
      </c>
    </row>
    <row r="5637" spans="1:5" x14ac:dyDescent="0.25">
      <c r="A5637">
        <v>113684774</v>
      </c>
      <c r="B5637" s="28">
        <v>2110.1999999999998</v>
      </c>
      <c r="C5637">
        <v>92</v>
      </c>
      <c r="D5637" t="s">
        <v>39</v>
      </c>
      <c r="E5637" t="str">
        <f t="shared" si="88"/>
        <v>90-120</v>
      </c>
    </row>
    <row r="5638" spans="1:5" x14ac:dyDescent="0.25">
      <c r="A5638">
        <v>113685450</v>
      </c>
      <c r="B5638" s="28">
        <v>4884.13</v>
      </c>
      <c r="C5638">
        <v>149</v>
      </c>
      <c r="D5638" t="s">
        <v>39</v>
      </c>
      <c r="E5638" t="str">
        <f t="shared" si="88"/>
        <v>121-150</v>
      </c>
    </row>
    <row r="5639" spans="1:5" x14ac:dyDescent="0.25">
      <c r="A5639">
        <v>113690954</v>
      </c>
      <c r="B5639" s="28">
        <v>3784.59</v>
      </c>
      <c r="C5639">
        <v>118</v>
      </c>
      <c r="D5639" t="s">
        <v>39</v>
      </c>
      <c r="E5639" t="str">
        <f t="shared" si="88"/>
        <v>90-120</v>
      </c>
    </row>
    <row r="5640" spans="1:5" x14ac:dyDescent="0.25">
      <c r="A5640">
        <v>113691028</v>
      </c>
      <c r="B5640" s="28">
        <v>5447.11</v>
      </c>
      <c r="C5640">
        <v>113</v>
      </c>
      <c r="D5640" t="s">
        <v>39</v>
      </c>
      <c r="E5640" t="str">
        <f t="shared" si="88"/>
        <v>90-120</v>
      </c>
    </row>
    <row r="5641" spans="1:5" x14ac:dyDescent="0.25">
      <c r="A5641">
        <v>113692370</v>
      </c>
      <c r="B5641" s="28">
        <v>3342.96</v>
      </c>
      <c r="C5641">
        <v>150</v>
      </c>
      <c r="D5641" t="s">
        <v>38</v>
      </c>
      <c r="E5641" t="str">
        <f t="shared" si="88"/>
        <v>121-150</v>
      </c>
    </row>
    <row r="5642" spans="1:5" x14ac:dyDescent="0.25">
      <c r="A5642">
        <v>113702416</v>
      </c>
      <c r="B5642" s="28">
        <v>2946.97</v>
      </c>
      <c r="C5642">
        <v>92</v>
      </c>
      <c r="D5642" t="s">
        <v>39</v>
      </c>
      <c r="E5642" t="str">
        <f t="shared" si="88"/>
        <v>90-120</v>
      </c>
    </row>
    <row r="5643" spans="1:5" x14ac:dyDescent="0.25">
      <c r="A5643">
        <v>113704062</v>
      </c>
      <c r="B5643" s="28">
        <v>4127.4399999999996</v>
      </c>
      <c r="C5643">
        <v>136</v>
      </c>
      <c r="D5643" t="s">
        <v>38</v>
      </c>
      <c r="E5643" t="str">
        <f t="shared" si="88"/>
        <v>121-150</v>
      </c>
    </row>
    <row r="5644" spans="1:5" x14ac:dyDescent="0.25">
      <c r="A5644">
        <v>113711082</v>
      </c>
      <c r="B5644" s="28">
        <v>5063.93</v>
      </c>
      <c r="C5644">
        <v>121</v>
      </c>
      <c r="D5644" t="s">
        <v>39</v>
      </c>
      <c r="E5644" t="str">
        <f t="shared" si="88"/>
        <v>121-150</v>
      </c>
    </row>
    <row r="5645" spans="1:5" x14ac:dyDescent="0.25">
      <c r="A5645">
        <v>113711794</v>
      </c>
      <c r="B5645" s="28">
        <v>1248.3</v>
      </c>
      <c r="C5645">
        <v>148</v>
      </c>
      <c r="D5645" t="s">
        <v>39</v>
      </c>
      <c r="E5645" t="str">
        <f t="shared" si="88"/>
        <v>121-150</v>
      </c>
    </row>
    <row r="5646" spans="1:5" x14ac:dyDescent="0.25">
      <c r="A5646">
        <v>113712032</v>
      </c>
      <c r="B5646" s="28">
        <v>1976.81</v>
      </c>
      <c r="C5646">
        <v>136</v>
      </c>
      <c r="D5646" t="s">
        <v>39</v>
      </c>
      <c r="E5646" t="str">
        <f t="shared" si="88"/>
        <v>121-150</v>
      </c>
    </row>
    <row r="5647" spans="1:5" x14ac:dyDescent="0.25">
      <c r="A5647">
        <v>113717412</v>
      </c>
      <c r="B5647" s="28">
        <v>1474.38</v>
      </c>
      <c r="C5647">
        <v>106</v>
      </c>
      <c r="D5647" t="s">
        <v>38</v>
      </c>
      <c r="E5647" t="str">
        <f t="shared" si="88"/>
        <v>90-120</v>
      </c>
    </row>
    <row r="5648" spans="1:5" x14ac:dyDescent="0.25">
      <c r="A5648">
        <v>113718138</v>
      </c>
      <c r="B5648" s="28">
        <v>3001.43</v>
      </c>
      <c r="C5648">
        <v>91</v>
      </c>
      <c r="D5648" t="s">
        <v>38</v>
      </c>
      <c r="E5648" t="str">
        <f t="shared" si="88"/>
        <v>90-120</v>
      </c>
    </row>
    <row r="5649" spans="1:5" x14ac:dyDescent="0.25">
      <c r="A5649">
        <v>113718420</v>
      </c>
      <c r="B5649" s="28">
        <v>4501.41</v>
      </c>
      <c r="C5649">
        <v>91</v>
      </c>
      <c r="D5649" t="s">
        <v>39</v>
      </c>
      <c r="E5649" t="str">
        <f t="shared" si="88"/>
        <v>90-120</v>
      </c>
    </row>
    <row r="5650" spans="1:5" x14ac:dyDescent="0.25">
      <c r="A5650">
        <v>113719508</v>
      </c>
      <c r="B5650" s="28">
        <v>3542.21</v>
      </c>
      <c r="C5650">
        <v>111</v>
      </c>
      <c r="D5650" t="s">
        <v>38</v>
      </c>
      <c r="E5650" t="str">
        <f t="shared" si="88"/>
        <v>90-120</v>
      </c>
    </row>
    <row r="5651" spans="1:5" x14ac:dyDescent="0.25">
      <c r="A5651">
        <v>113720404</v>
      </c>
      <c r="B5651" s="28">
        <v>2174.21</v>
      </c>
      <c r="C5651">
        <v>121</v>
      </c>
      <c r="D5651" t="s">
        <v>39</v>
      </c>
      <c r="E5651" t="str">
        <f t="shared" si="88"/>
        <v>121-150</v>
      </c>
    </row>
    <row r="5652" spans="1:5" x14ac:dyDescent="0.25">
      <c r="A5652">
        <v>113723274</v>
      </c>
      <c r="B5652" s="28">
        <v>5329.42</v>
      </c>
      <c r="C5652">
        <v>121</v>
      </c>
      <c r="D5652" t="s">
        <v>38</v>
      </c>
      <c r="E5652" t="str">
        <f t="shared" si="88"/>
        <v>121-150</v>
      </c>
    </row>
    <row r="5653" spans="1:5" x14ac:dyDescent="0.25">
      <c r="A5653">
        <v>113723584</v>
      </c>
      <c r="B5653" s="28">
        <v>2589.5100000000002</v>
      </c>
      <c r="C5653">
        <v>91</v>
      </c>
      <c r="D5653" t="s">
        <v>38</v>
      </c>
      <c r="E5653" t="str">
        <f t="shared" si="88"/>
        <v>90-120</v>
      </c>
    </row>
    <row r="5654" spans="1:5" x14ac:dyDescent="0.25">
      <c r="A5654">
        <v>113725528</v>
      </c>
      <c r="B5654" s="28">
        <v>8856.3799999999992</v>
      </c>
      <c r="C5654">
        <v>121</v>
      </c>
      <c r="D5654" t="s">
        <v>38</v>
      </c>
      <c r="E5654" t="str">
        <f t="shared" si="88"/>
        <v>121-150</v>
      </c>
    </row>
    <row r="5655" spans="1:5" x14ac:dyDescent="0.25">
      <c r="A5655">
        <v>113725986</v>
      </c>
      <c r="B5655" s="28">
        <v>1131.83</v>
      </c>
      <c r="C5655">
        <v>91</v>
      </c>
      <c r="D5655" t="s">
        <v>39</v>
      </c>
      <c r="E5655" t="str">
        <f t="shared" si="88"/>
        <v>90-120</v>
      </c>
    </row>
    <row r="5656" spans="1:5" x14ac:dyDescent="0.25">
      <c r="A5656">
        <v>113728190</v>
      </c>
      <c r="B5656" s="28">
        <v>9345.7099999999991</v>
      </c>
      <c r="C5656">
        <v>106</v>
      </c>
      <c r="D5656" t="s">
        <v>39</v>
      </c>
      <c r="E5656" t="str">
        <f t="shared" si="88"/>
        <v>90-120</v>
      </c>
    </row>
    <row r="5657" spans="1:5" x14ac:dyDescent="0.25">
      <c r="A5657">
        <v>113728444</v>
      </c>
      <c r="B5657" s="28">
        <v>5291.89</v>
      </c>
      <c r="C5657">
        <v>92</v>
      </c>
      <c r="D5657" t="s">
        <v>38</v>
      </c>
      <c r="E5657" t="str">
        <f t="shared" si="88"/>
        <v>90-120</v>
      </c>
    </row>
    <row r="5658" spans="1:5" x14ac:dyDescent="0.25">
      <c r="A5658">
        <v>113728946</v>
      </c>
      <c r="B5658" s="28">
        <v>3722.97</v>
      </c>
      <c r="C5658">
        <v>121</v>
      </c>
      <c r="D5658" t="s">
        <v>39</v>
      </c>
      <c r="E5658" t="str">
        <f t="shared" si="88"/>
        <v>121-150</v>
      </c>
    </row>
    <row r="5659" spans="1:5" x14ac:dyDescent="0.25">
      <c r="A5659">
        <v>113732140</v>
      </c>
      <c r="B5659" s="28">
        <v>6389.7</v>
      </c>
      <c r="C5659">
        <v>143</v>
      </c>
      <c r="D5659" t="s">
        <v>39</v>
      </c>
      <c r="E5659" t="str">
        <f t="shared" si="88"/>
        <v>121-150</v>
      </c>
    </row>
    <row r="5660" spans="1:5" x14ac:dyDescent="0.25">
      <c r="A5660">
        <v>113735018</v>
      </c>
      <c r="B5660" s="28">
        <v>1653.66</v>
      </c>
      <c r="C5660">
        <v>118</v>
      </c>
      <c r="D5660" t="s">
        <v>40</v>
      </c>
      <c r="E5660" t="str">
        <f t="shared" si="88"/>
        <v>90-120</v>
      </c>
    </row>
    <row r="5661" spans="1:5" x14ac:dyDescent="0.25">
      <c r="A5661">
        <v>113735864</v>
      </c>
      <c r="B5661" s="28">
        <v>6343.36</v>
      </c>
      <c r="C5661">
        <v>119</v>
      </c>
      <c r="D5661" t="s">
        <v>38</v>
      </c>
      <c r="E5661" t="str">
        <f t="shared" si="88"/>
        <v>90-120</v>
      </c>
    </row>
    <row r="5662" spans="1:5" x14ac:dyDescent="0.25">
      <c r="A5662">
        <v>113736842</v>
      </c>
      <c r="B5662" s="28">
        <v>6862.22</v>
      </c>
      <c r="C5662">
        <v>141</v>
      </c>
      <c r="D5662" t="s">
        <v>40</v>
      </c>
      <c r="E5662" t="str">
        <f t="shared" si="88"/>
        <v>121-150</v>
      </c>
    </row>
    <row r="5663" spans="1:5" x14ac:dyDescent="0.25">
      <c r="A5663">
        <v>113739556</v>
      </c>
      <c r="B5663" s="28">
        <v>6684.65</v>
      </c>
      <c r="C5663">
        <v>90</v>
      </c>
      <c r="D5663" t="s">
        <v>38</v>
      </c>
      <c r="E5663" t="str">
        <f t="shared" si="88"/>
        <v>90-120</v>
      </c>
    </row>
    <row r="5664" spans="1:5" x14ac:dyDescent="0.25">
      <c r="A5664">
        <v>113739970</v>
      </c>
      <c r="B5664" s="28">
        <v>10541.67</v>
      </c>
      <c r="C5664">
        <v>122</v>
      </c>
      <c r="D5664" t="s">
        <v>40</v>
      </c>
      <c r="E5664" t="str">
        <f t="shared" si="88"/>
        <v>121-150</v>
      </c>
    </row>
    <row r="5665" spans="1:5" x14ac:dyDescent="0.25">
      <c r="A5665">
        <v>113744480</v>
      </c>
      <c r="B5665" s="28">
        <v>7702.39</v>
      </c>
      <c r="C5665">
        <v>92</v>
      </c>
      <c r="D5665" t="s">
        <v>38</v>
      </c>
      <c r="E5665" t="str">
        <f t="shared" si="88"/>
        <v>90-120</v>
      </c>
    </row>
    <row r="5666" spans="1:5" x14ac:dyDescent="0.25">
      <c r="A5666">
        <v>113748788</v>
      </c>
      <c r="B5666" s="28">
        <v>2769.14</v>
      </c>
      <c r="C5666">
        <v>120</v>
      </c>
      <c r="D5666" t="s">
        <v>38</v>
      </c>
      <c r="E5666" t="str">
        <f t="shared" si="88"/>
        <v>90-120</v>
      </c>
    </row>
    <row r="5667" spans="1:5" x14ac:dyDescent="0.25">
      <c r="A5667">
        <v>113751252</v>
      </c>
      <c r="B5667" s="28">
        <v>2554.36</v>
      </c>
      <c r="C5667">
        <v>143</v>
      </c>
      <c r="D5667" t="s">
        <v>39</v>
      </c>
      <c r="E5667" t="str">
        <f t="shared" si="88"/>
        <v>121-150</v>
      </c>
    </row>
    <row r="5668" spans="1:5" x14ac:dyDescent="0.25">
      <c r="A5668">
        <v>113755968</v>
      </c>
      <c r="B5668" s="28">
        <v>5315.57</v>
      </c>
      <c r="C5668">
        <v>120</v>
      </c>
      <c r="D5668" t="s">
        <v>39</v>
      </c>
      <c r="E5668" t="str">
        <f t="shared" si="88"/>
        <v>90-120</v>
      </c>
    </row>
    <row r="5669" spans="1:5" x14ac:dyDescent="0.25">
      <c r="A5669">
        <v>113758088</v>
      </c>
      <c r="B5669" s="28">
        <v>5062.25</v>
      </c>
      <c r="C5669">
        <v>92</v>
      </c>
      <c r="D5669" t="s">
        <v>38</v>
      </c>
      <c r="E5669" t="str">
        <f t="shared" si="88"/>
        <v>90-120</v>
      </c>
    </row>
    <row r="5670" spans="1:5" x14ac:dyDescent="0.25">
      <c r="A5670">
        <v>113762476</v>
      </c>
      <c r="B5670" s="28">
        <v>5451.65</v>
      </c>
      <c r="C5670">
        <v>119</v>
      </c>
      <c r="D5670" t="s">
        <v>39</v>
      </c>
      <c r="E5670" t="str">
        <f t="shared" si="88"/>
        <v>90-120</v>
      </c>
    </row>
    <row r="5671" spans="1:5" x14ac:dyDescent="0.25">
      <c r="A5671">
        <v>113763794</v>
      </c>
      <c r="B5671" s="28">
        <v>3706.12</v>
      </c>
      <c r="C5671">
        <v>113</v>
      </c>
      <c r="D5671" t="s">
        <v>40</v>
      </c>
      <c r="E5671" t="str">
        <f t="shared" si="88"/>
        <v>90-120</v>
      </c>
    </row>
    <row r="5672" spans="1:5" x14ac:dyDescent="0.25">
      <c r="A5672">
        <v>113767348</v>
      </c>
      <c r="B5672" s="28">
        <v>1759.15</v>
      </c>
      <c r="C5672">
        <v>150</v>
      </c>
      <c r="D5672" t="s">
        <v>38</v>
      </c>
      <c r="E5672" t="str">
        <f t="shared" si="88"/>
        <v>121-150</v>
      </c>
    </row>
    <row r="5673" spans="1:5" x14ac:dyDescent="0.25">
      <c r="A5673">
        <v>113772886</v>
      </c>
      <c r="B5673" s="28">
        <v>4410.84</v>
      </c>
      <c r="C5673">
        <v>120</v>
      </c>
      <c r="D5673" t="s">
        <v>39</v>
      </c>
      <c r="E5673" t="str">
        <f t="shared" si="88"/>
        <v>90-120</v>
      </c>
    </row>
    <row r="5674" spans="1:5" x14ac:dyDescent="0.25">
      <c r="A5674">
        <v>113775652</v>
      </c>
      <c r="B5674" s="28">
        <v>1828.93</v>
      </c>
      <c r="C5674">
        <v>150</v>
      </c>
      <c r="D5674" t="s">
        <v>38</v>
      </c>
      <c r="E5674" t="str">
        <f t="shared" si="88"/>
        <v>121-150</v>
      </c>
    </row>
    <row r="5675" spans="1:5" x14ac:dyDescent="0.25">
      <c r="A5675">
        <v>113776224</v>
      </c>
      <c r="B5675" s="28">
        <v>3604</v>
      </c>
      <c r="C5675">
        <v>90</v>
      </c>
      <c r="D5675" t="s">
        <v>39</v>
      </c>
      <c r="E5675" t="str">
        <f t="shared" si="88"/>
        <v>90-120</v>
      </c>
    </row>
    <row r="5676" spans="1:5" x14ac:dyDescent="0.25">
      <c r="A5676">
        <v>113777184</v>
      </c>
      <c r="B5676" s="28">
        <v>4357.76</v>
      </c>
      <c r="C5676">
        <v>121</v>
      </c>
      <c r="D5676" t="s">
        <v>39</v>
      </c>
      <c r="E5676" t="str">
        <f t="shared" si="88"/>
        <v>121-150</v>
      </c>
    </row>
    <row r="5677" spans="1:5" x14ac:dyDescent="0.25">
      <c r="A5677">
        <v>113778374</v>
      </c>
      <c r="B5677" s="28">
        <v>8861.44</v>
      </c>
      <c r="C5677">
        <v>146</v>
      </c>
      <c r="D5677" t="s">
        <v>38</v>
      </c>
      <c r="E5677" t="str">
        <f t="shared" si="88"/>
        <v>121-150</v>
      </c>
    </row>
    <row r="5678" spans="1:5" x14ac:dyDescent="0.25">
      <c r="A5678">
        <v>113798434</v>
      </c>
      <c r="B5678" s="28">
        <v>2881.98</v>
      </c>
      <c r="C5678">
        <v>113</v>
      </c>
      <c r="D5678" t="s">
        <v>38</v>
      </c>
      <c r="E5678" t="str">
        <f t="shared" si="88"/>
        <v>90-120</v>
      </c>
    </row>
    <row r="5679" spans="1:5" x14ac:dyDescent="0.25">
      <c r="A5679">
        <v>113809812</v>
      </c>
      <c r="B5679" s="28">
        <v>8933.4599999999991</v>
      </c>
      <c r="C5679">
        <v>122</v>
      </c>
      <c r="D5679" t="s">
        <v>38</v>
      </c>
      <c r="E5679" t="str">
        <f t="shared" si="88"/>
        <v>121-150</v>
      </c>
    </row>
    <row r="5680" spans="1:5" x14ac:dyDescent="0.25">
      <c r="A5680">
        <v>113818674</v>
      </c>
      <c r="B5680" s="28">
        <v>2374.8200000000002</v>
      </c>
      <c r="C5680">
        <v>146</v>
      </c>
      <c r="D5680" t="s">
        <v>39</v>
      </c>
      <c r="E5680" t="str">
        <f t="shared" si="88"/>
        <v>121-150</v>
      </c>
    </row>
    <row r="5681" spans="1:5" x14ac:dyDescent="0.25">
      <c r="A5681">
        <v>113820904</v>
      </c>
      <c r="B5681" s="28">
        <v>1311.59</v>
      </c>
      <c r="C5681">
        <v>111</v>
      </c>
      <c r="D5681" t="s">
        <v>39</v>
      </c>
      <c r="E5681" t="str">
        <f t="shared" si="88"/>
        <v>90-120</v>
      </c>
    </row>
    <row r="5682" spans="1:5" x14ac:dyDescent="0.25">
      <c r="A5682">
        <v>113822430</v>
      </c>
      <c r="B5682" s="28">
        <v>1961.77</v>
      </c>
      <c r="C5682">
        <v>118</v>
      </c>
      <c r="D5682" t="s">
        <v>40</v>
      </c>
      <c r="E5682" t="str">
        <f t="shared" si="88"/>
        <v>90-120</v>
      </c>
    </row>
    <row r="5683" spans="1:5" x14ac:dyDescent="0.25">
      <c r="A5683">
        <v>113825506</v>
      </c>
      <c r="B5683" s="28">
        <v>3874.81</v>
      </c>
      <c r="C5683">
        <v>149</v>
      </c>
      <c r="D5683" t="s">
        <v>39</v>
      </c>
      <c r="E5683" t="str">
        <f t="shared" si="88"/>
        <v>121-150</v>
      </c>
    </row>
    <row r="5684" spans="1:5" x14ac:dyDescent="0.25">
      <c r="A5684">
        <v>113826426</v>
      </c>
      <c r="B5684" s="28">
        <v>6998.02</v>
      </c>
      <c r="C5684">
        <v>150</v>
      </c>
      <c r="D5684" t="s">
        <v>38</v>
      </c>
      <c r="E5684" t="str">
        <f t="shared" si="88"/>
        <v>121-150</v>
      </c>
    </row>
    <row r="5685" spans="1:5" x14ac:dyDescent="0.25">
      <c r="A5685">
        <v>113831740</v>
      </c>
      <c r="B5685" s="28">
        <v>4968.8</v>
      </c>
      <c r="C5685">
        <v>111</v>
      </c>
      <c r="D5685" t="s">
        <v>38</v>
      </c>
      <c r="E5685" t="str">
        <f t="shared" si="88"/>
        <v>90-120</v>
      </c>
    </row>
    <row r="5686" spans="1:5" x14ac:dyDescent="0.25">
      <c r="A5686">
        <v>113838974</v>
      </c>
      <c r="B5686" s="28">
        <v>1309.2</v>
      </c>
      <c r="C5686">
        <v>150</v>
      </c>
      <c r="D5686" t="s">
        <v>40</v>
      </c>
      <c r="E5686" t="str">
        <f t="shared" si="88"/>
        <v>121-150</v>
      </c>
    </row>
    <row r="5687" spans="1:5" x14ac:dyDescent="0.25">
      <c r="A5687">
        <v>113853450</v>
      </c>
      <c r="B5687" s="28">
        <v>4467.72</v>
      </c>
      <c r="C5687">
        <v>141</v>
      </c>
      <c r="D5687" t="s">
        <v>38</v>
      </c>
      <c r="E5687" t="str">
        <f t="shared" si="88"/>
        <v>121-150</v>
      </c>
    </row>
    <row r="5688" spans="1:5" x14ac:dyDescent="0.25">
      <c r="A5688">
        <v>113861204</v>
      </c>
      <c r="B5688" s="28">
        <v>9648.94</v>
      </c>
      <c r="C5688">
        <v>122</v>
      </c>
      <c r="D5688" t="s">
        <v>38</v>
      </c>
      <c r="E5688" t="str">
        <f t="shared" si="88"/>
        <v>121-150</v>
      </c>
    </row>
    <row r="5689" spans="1:5" x14ac:dyDescent="0.25">
      <c r="A5689">
        <v>113861610</v>
      </c>
      <c r="B5689" s="28">
        <v>8146.92</v>
      </c>
      <c r="C5689">
        <v>96</v>
      </c>
      <c r="D5689" t="s">
        <v>39</v>
      </c>
      <c r="E5689" t="str">
        <f t="shared" si="88"/>
        <v>90-120</v>
      </c>
    </row>
    <row r="5690" spans="1:5" x14ac:dyDescent="0.25">
      <c r="A5690">
        <v>113866534</v>
      </c>
      <c r="B5690" s="28">
        <v>2060.5300000000002</v>
      </c>
      <c r="C5690">
        <v>118</v>
      </c>
      <c r="D5690" t="s">
        <v>38</v>
      </c>
      <c r="E5690" t="str">
        <f t="shared" si="88"/>
        <v>90-120</v>
      </c>
    </row>
    <row r="5691" spans="1:5" x14ac:dyDescent="0.25">
      <c r="A5691">
        <v>113866996</v>
      </c>
      <c r="B5691" s="28">
        <v>1974.44</v>
      </c>
      <c r="C5691">
        <v>112</v>
      </c>
      <c r="D5691" t="s">
        <v>39</v>
      </c>
      <c r="E5691" t="str">
        <f t="shared" si="88"/>
        <v>90-120</v>
      </c>
    </row>
    <row r="5692" spans="1:5" x14ac:dyDescent="0.25">
      <c r="A5692">
        <v>113869284</v>
      </c>
      <c r="B5692" s="28">
        <v>2718.13</v>
      </c>
      <c r="C5692">
        <v>112</v>
      </c>
      <c r="D5692" t="s">
        <v>39</v>
      </c>
      <c r="E5692" t="str">
        <f t="shared" si="88"/>
        <v>90-120</v>
      </c>
    </row>
    <row r="5693" spans="1:5" x14ac:dyDescent="0.25">
      <c r="A5693">
        <v>113876490</v>
      </c>
      <c r="B5693" s="28">
        <v>6402.66</v>
      </c>
      <c r="C5693">
        <v>121</v>
      </c>
      <c r="D5693" t="s">
        <v>40</v>
      </c>
      <c r="E5693" t="str">
        <f t="shared" si="88"/>
        <v>121-150</v>
      </c>
    </row>
    <row r="5694" spans="1:5" x14ac:dyDescent="0.25">
      <c r="A5694">
        <v>113878128</v>
      </c>
      <c r="B5694" s="28">
        <v>1513.95</v>
      </c>
      <c r="C5694">
        <v>122</v>
      </c>
      <c r="D5694" t="s">
        <v>40</v>
      </c>
      <c r="E5694" t="str">
        <f t="shared" si="88"/>
        <v>121-150</v>
      </c>
    </row>
    <row r="5695" spans="1:5" x14ac:dyDescent="0.25">
      <c r="A5695">
        <v>113878740</v>
      </c>
      <c r="B5695" s="28">
        <v>6106.92</v>
      </c>
      <c r="C5695">
        <v>120</v>
      </c>
      <c r="D5695" t="s">
        <v>38</v>
      </c>
      <c r="E5695" t="str">
        <f t="shared" si="88"/>
        <v>90-120</v>
      </c>
    </row>
    <row r="5696" spans="1:5" x14ac:dyDescent="0.25">
      <c r="A5696">
        <v>113879128</v>
      </c>
      <c r="B5696" s="28">
        <v>3823.88</v>
      </c>
      <c r="C5696">
        <v>122</v>
      </c>
      <c r="D5696" t="s">
        <v>38</v>
      </c>
      <c r="E5696" t="str">
        <f t="shared" si="88"/>
        <v>121-150</v>
      </c>
    </row>
    <row r="5697" spans="1:5" x14ac:dyDescent="0.25">
      <c r="A5697">
        <v>113883750</v>
      </c>
      <c r="B5697" s="28">
        <v>8974.92</v>
      </c>
      <c r="C5697">
        <v>105</v>
      </c>
      <c r="D5697" t="s">
        <v>38</v>
      </c>
      <c r="E5697" t="str">
        <f t="shared" si="88"/>
        <v>90-120</v>
      </c>
    </row>
    <row r="5698" spans="1:5" x14ac:dyDescent="0.25">
      <c r="A5698">
        <v>113891870</v>
      </c>
      <c r="B5698" s="28">
        <v>1191.44</v>
      </c>
      <c r="C5698">
        <v>105</v>
      </c>
      <c r="D5698" t="s">
        <v>39</v>
      </c>
      <c r="E5698" t="str">
        <f t="shared" si="88"/>
        <v>90-120</v>
      </c>
    </row>
    <row r="5699" spans="1:5" x14ac:dyDescent="0.25">
      <c r="A5699">
        <v>113898234</v>
      </c>
      <c r="B5699" s="28">
        <v>5758.58</v>
      </c>
      <c r="C5699">
        <v>150</v>
      </c>
      <c r="D5699" t="s">
        <v>38</v>
      </c>
      <c r="E5699" t="str">
        <f t="shared" ref="E5699:E5762" si="89">IF(C5699&lt;=120,"90-120","121-150")</f>
        <v>121-150</v>
      </c>
    </row>
    <row r="5700" spans="1:5" x14ac:dyDescent="0.25">
      <c r="A5700">
        <v>113898534</v>
      </c>
      <c r="B5700" s="28">
        <v>1699.48</v>
      </c>
      <c r="C5700">
        <v>92</v>
      </c>
      <c r="D5700" t="s">
        <v>39</v>
      </c>
      <c r="E5700" t="str">
        <f t="shared" si="89"/>
        <v>90-120</v>
      </c>
    </row>
    <row r="5701" spans="1:5" x14ac:dyDescent="0.25">
      <c r="A5701">
        <v>113901042</v>
      </c>
      <c r="B5701" s="28">
        <v>1473.48</v>
      </c>
      <c r="C5701">
        <v>120</v>
      </c>
      <c r="D5701" t="s">
        <v>39</v>
      </c>
      <c r="E5701" t="str">
        <f t="shared" si="89"/>
        <v>90-120</v>
      </c>
    </row>
    <row r="5702" spans="1:5" x14ac:dyDescent="0.25">
      <c r="A5702">
        <v>113905090</v>
      </c>
      <c r="B5702" s="28">
        <v>8229.15</v>
      </c>
      <c r="C5702">
        <v>135</v>
      </c>
      <c r="D5702" t="s">
        <v>39</v>
      </c>
      <c r="E5702" t="str">
        <f t="shared" si="89"/>
        <v>121-150</v>
      </c>
    </row>
    <row r="5703" spans="1:5" x14ac:dyDescent="0.25">
      <c r="A5703">
        <v>113909902</v>
      </c>
      <c r="B5703" s="28">
        <v>3169.11</v>
      </c>
      <c r="C5703">
        <v>121</v>
      </c>
      <c r="D5703" t="s">
        <v>39</v>
      </c>
      <c r="E5703" t="str">
        <f t="shared" si="89"/>
        <v>121-150</v>
      </c>
    </row>
    <row r="5704" spans="1:5" x14ac:dyDescent="0.25">
      <c r="A5704">
        <v>113911880</v>
      </c>
      <c r="B5704" s="28">
        <v>3056.42</v>
      </c>
      <c r="C5704">
        <v>105</v>
      </c>
      <c r="D5704" t="s">
        <v>38</v>
      </c>
      <c r="E5704" t="str">
        <f t="shared" si="89"/>
        <v>90-120</v>
      </c>
    </row>
    <row r="5705" spans="1:5" x14ac:dyDescent="0.25">
      <c r="A5705">
        <v>113914110</v>
      </c>
      <c r="B5705" s="28">
        <v>1544.88</v>
      </c>
      <c r="C5705">
        <v>92</v>
      </c>
      <c r="D5705" t="s">
        <v>38</v>
      </c>
      <c r="E5705" t="str">
        <f t="shared" si="89"/>
        <v>90-120</v>
      </c>
    </row>
    <row r="5706" spans="1:5" x14ac:dyDescent="0.25">
      <c r="A5706">
        <v>113914814</v>
      </c>
      <c r="B5706" s="28">
        <v>6422.24</v>
      </c>
      <c r="C5706">
        <v>111</v>
      </c>
      <c r="D5706" t="s">
        <v>39</v>
      </c>
      <c r="E5706" t="str">
        <f t="shared" si="89"/>
        <v>90-120</v>
      </c>
    </row>
    <row r="5707" spans="1:5" x14ac:dyDescent="0.25">
      <c r="A5707">
        <v>113919354</v>
      </c>
      <c r="B5707" s="28">
        <v>14542.27</v>
      </c>
      <c r="C5707">
        <v>150</v>
      </c>
      <c r="D5707" t="s">
        <v>38</v>
      </c>
      <c r="E5707" t="str">
        <f t="shared" si="89"/>
        <v>121-150</v>
      </c>
    </row>
    <row r="5708" spans="1:5" x14ac:dyDescent="0.25">
      <c r="A5708">
        <v>113919546</v>
      </c>
      <c r="B5708" s="28">
        <v>9405.8799999999992</v>
      </c>
      <c r="C5708">
        <v>92</v>
      </c>
      <c r="D5708" t="s">
        <v>39</v>
      </c>
      <c r="E5708" t="str">
        <f t="shared" si="89"/>
        <v>90-120</v>
      </c>
    </row>
    <row r="5709" spans="1:5" x14ac:dyDescent="0.25">
      <c r="A5709">
        <v>113922532</v>
      </c>
      <c r="B5709" s="28">
        <v>1116.55</v>
      </c>
      <c r="C5709">
        <v>105</v>
      </c>
      <c r="D5709" t="s">
        <v>39</v>
      </c>
      <c r="E5709" t="str">
        <f t="shared" si="89"/>
        <v>90-120</v>
      </c>
    </row>
    <row r="5710" spans="1:5" x14ac:dyDescent="0.25">
      <c r="A5710">
        <v>113923464</v>
      </c>
      <c r="B5710" s="28">
        <v>8523.19</v>
      </c>
      <c r="C5710">
        <v>136</v>
      </c>
      <c r="D5710" t="s">
        <v>38</v>
      </c>
      <c r="E5710" t="str">
        <f t="shared" si="89"/>
        <v>121-150</v>
      </c>
    </row>
    <row r="5711" spans="1:5" x14ac:dyDescent="0.25">
      <c r="A5711">
        <v>113925430</v>
      </c>
      <c r="B5711" s="28">
        <v>5129.71</v>
      </c>
      <c r="C5711">
        <v>142</v>
      </c>
      <c r="D5711" t="s">
        <v>38</v>
      </c>
      <c r="E5711" t="str">
        <f t="shared" si="89"/>
        <v>121-150</v>
      </c>
    </row>
    <row r="5712" spans="1:5" x14ac:dyDescent="0.25">
      <c r="A5712">
        <v>113927028</v>
      </c>
      <c r="B5712" s="28">
        <v>1249.07</v>
      </c>
      <c r="C5712">
        <v>119</v>
      </c>
      <c r="D5712" t="s">
        <v>39</v>
      </c>
      <c r="E5712" t="str">
        <f t="shared" si="89"/>
        <v>90-120</v>
      </c>
    </row>
    <row r="5713" spans="1:5" x14ac:dyDescent="0.25">
      <c r="A5713">
        <v>113931946</v>
      </c>
      <c r="B5713" s="28">
        <v>9165.24</v>
      </c>
      <c r="C5713">
        <v>148</v>
      </c>
      <c r="D5713" t="s">
        <v>38</v>
      </c>
      <c r="E5713" t="str">
        <f t="shared" si="89"/>
        <v>121-150</v>
      </c>
    </row>
    <row r="5714" spans="1:5" x14ac:dyDescent="0.25">
      <c r="A5714">
        <v>113932188</v>
      </c>
      <c r="B5714" s="28">
        <v>4863.6000000000004</v>
      </c>
      <c r="C5714">
        <v>90</v>
      </c>
      <c r="D5714" t="s">
        <v>38</v>
      </c>
      <c r="E5714" t="str">
        <f t="shared" si="89"/>
        <v>90-120</v>
      </c>
    </row>
    <row r="5715" spans="1:5" x14ac:dyDescent="0.25">
      <c r="A5715">
        <v>113933866</v>
      </c>
      <c r="B5715" s="28">
        <v>16616.669999999998</v>
      </c>
      <c r="C5715">
        <v>150</v>
      </c>
      <c r="D5715" t="s">
        <v>38</v>
      </c>
      <c r="E5715" t="str">
        <f t="shared" si="89"/>
        <v>121-150</v>
      </c>
    </row>
    <row r="5716" spans="1:5" x14ac:dyDescent="0.25">
      <c r="A5716">
        <v>113934018</v>
      </c>
      <c r="B5716" s="28">
        <v>5065.1499999999996</v>
      </c>
      <c r="C5716">
        <v>104</v>
      </c>
      <c r="D5716" t="s">
        <v>38</v>
      </c>
      <c r="E5716" t="str">
        <f t="shared" si="89"/>
        <v>90-120</v>
      </c>
    </row>
    <row r="5717" spans="1:5" x14ac:dyDescent="0.25">
      <c r="A5717">
        <v>113935084</v>
      </c>
      <c r="B5717" s="28">
        <v>1264.45</v>
      </c>
      <c r="C5717">
        <v>120</v>
      </c>
      <c r="D5717" t="s">
        <v>38</v>
      </c>
      <c r="E5717" t="str">
        <f t="shared" si="89"/>
        <v>90-120</v>
      </c>
    </row>
    <row r="5718" spans="1:5" x14ac:dyDescent="0.25">
      <c r="A5718">
        <v>113935426</v>
      </c>
      <c r="B5718" s="28">
        <v>4227.8</v>
      </c>
      <c r="C5718">
        <v>141</v>
      </c>
      <c r="D5718" t="s">
        <v>39</v>
      </c>
      <c r="E5718" t="str">
        <f t="shared" si="89"/>
        <v>121-150</v>
      </c>
    </row>
    <row r="5719" spans="1:5" x14ac:dyDescent="0.25">
      <c r="A5719">
        <v>113937828</v>
      </c>
      <c r="B5719" s="28">
        <v>1994.64</v>
      </c>
      <c r="C5719">
        <v>150</v>
      </c>
      <c r="D5719" t="s">
        <v>40</v>
      </c>
      <c r="E5719" t="str">
        <f t="shared" si="89"/>
        <v>121-150</v>
      </c>
    </row>
    <row r="5720" spans="1:5" x14ac:dyDescent="0.25">
      <c r="A5720">
        <v>113946382</v>
      </c>
      <c r="B5720" s="28">
        <v>7641.7</v>
      </c>
      <c r="C5720">
        <v>120</v>
      </c>
      <c r="D5720" t="s">
        <v>39</v>
      </c>
      <c r="E5720" t="str">
        <f t="shared" si="89"/>
        <v>90-120</v>
      </c>
    </row>
    <row r="5721" spans="1:5" x14ac:dyDescent="0.25">
      <c r="A5721">
        <v>113950568</v>
      </c>
      <c r="B5721" s="28">
        <v>4154.1099999999997</v>
      </c>
      <c r="C5721">
        <v>149</v>
      </c>
      <c r="D5721" t="s">
        <v>40</v>
      </c>
      <c r="E5721" t="str">
        <f t="shared" si="89"/>
        <v>121-150</v>
      </c>
    </row>
    <row r="5722" spans="1:5" x14ac:dyDescent="0.25">
      <c r="A5722">
        <v>113958554</v>
      </c>
      <c r="B5722" s="28">
        <v>1509.77</v>
      </c>
      <c r="C5722">
        <v>120</v>
      </c>
      <c r="D5722" t="s">
        <v>38</v>
      </c>
      <c r="E5722" t="str">
        <f t="shared" si="89"/>
        <v>90-120</v>
      </c>
    </row>
    <row r="5723" spans="1:5" x14ac:dyDescent="0.25">
      <c r="A5723">
        <v>113958888</v>
      </c>
      <c r="B5723" s="28">
        <v>1542.44</v>
      </c>
      <c r="C5723">
        <v>90</v>
      </c>
      <c r="D5723" t="s">
        <v>38</v>
      </c>
      <c r="E5723" t="str">
        <f t="shared" si="89"/>
        <v>90-120</v>
      </c>
    </row>
    <row r="5724" spans="1:5" x14ac:dyDescent="0.25">
      <c r="A5724">
        <v>113959236</v>
      </c>
      <c r="B5724" s="28">
        <v>4076.96</v>
      </c>
      <c r="C5724">
        <v>111</v>
      </c>
      <c r="D5724" t="s">
        <v>39</v>
      </c>
      <c r="E5724" t="str">
        <f t="shared" si="89"/>
        <v>90-120</v>
      </c>
    </row>
    <row r="5725" spans="1:5" x14ac:dyDescent="0.25">
      <c r="A5725">
        <v>113959702</v>
      </c>
      <c r="B5725" s="28">
        <v>3449.03</v>
      </c>
      <c r="C5725">
        <v>133</v>
      </c>
      <c r="D5725" t="s">
        <v>39</v>
      </c>
      <c r="E5725" t="str">
        <f t="shared" si="89"/>
        <v>121-150</v>
      </c>
    </row>
    <row r="5726" spans="1:5" x14ac:dyDescent="0.25">
      <c r="A5726">
        <v>113962872</v>
      </c>
      <c r="B5726" s="28">
        <v>3393.07</v>
      </c>
      <c r="C5726">
        <v>106</v>
      </c>
      <c r="D5726" t="s">
        <v>38</v>
      </c>
      <c r="E5726" t="str">
        <f t="shared" si="89"/>
        <v>90-120</v>
      </c>
    </row>
    <row r="5727" spans="1:5" x14ac:dyDescent="0.25">
      <c r="A5727">
        <v>113969290</v>
      </c>
      <c r="B5727" s="28">
        <v>2259.9</v>
      </c>
      <c r="C5727">
        <v>106</v>
      </c>
      <c r="D5727" t="s">
        <v>38</v>
      </c>
      <c r="E5727" t="str">
        <f t="shared" si="89"/>
        <v>90-120</v>
      </c>
    </row>
    <row r="5728" spans="1:5" x14ac:dyDescent="0.25">
      <c r="A5728">
        <v>113969384</v>
      </c>
      <c r="B5728" s="28">
        <v>8680.1</v>
      </c>
      <c r="C5728">
        <v>136</v>
      </c>
      <c r="D5728" t="s">
        <v>38</v>
      </c>
      <c r="E5728" t="str">
        <f t="shared" si="89"/>
        <v>121-150</v>
      </c>
    </row>
    <row r="5729" spans="1:5" x14ac:dyDescent="0.25">
      <c r="A5729">
        <v>113969972</v>
      </c>
      <c r="B5729" s="28">
        <v>1630.63</v>
      </c>
      <c r="C5729">
        <v>119</v>
      </c>
      <c r="D5729" t="s">
        <v>38</v>
      </c>
      <c r="E5729" t="str">
        <f t="shared" si="89"/>
        <v>90-120</v>
      </c>
    </row>
    <row r="5730" spans="1:5" x14ac:dyDescent="0.25">
      <c r="A5730">
        <v>113971092</v>
      </c>
      <c r="B5730" s="28">
        <v>2614.98</v>
      </c>
      <c r="C5730">
        <v>141</v>
      </c>
      <c r="D5730" t="s">
        <v>39</v>
      </c>
      <c r="E5730" t="str">
        <f t="shared" si="89"/>
        <v>121-150</v>
      </c>
    </row>
    <row r="5731" spans="1:5" x14ac:dyDescent="0.25">
      <c r="A5731">
        <v>113973604</v>
      </c>
      <c r="B5731" s="28">
        <v>10214.07</v>
      </c>
      <c r="C5731">
        <v>119</v>
      </c>
      <c r="D5731" t="s">
        <v>39</v>
      </c>
      <c r="E5731" t="str">
        <f t="shared" si="89"/>
        <v>90-120</v>
      </c>
    </row>
    <row r="5732" spans="1:5" x14ac:dyDescent="0.25">
      <c r="A5732">
        <v>113982222</v>
      </c>
      <c r="B5732" s="28">
        <v>6920.18</v>
      </c>
      <c r="C5732">
        <v>141</v>
      </c>
      <c r="D5732" t="s">
        <v>38</v>
      </c>
      <c r="E5732" t="str">
        <f t="shared" si="89"/>
        <v>121-150</v>
      </c>
    </row>
    <row r="5733" spans="1:5" x14ac:dyDescent="0.25">
      <c r="A5733">
        <v>113983172</v>
      </c>
      <c r="B5733" s="28">
        <v>5642.02</v>
      </c>
      <c r="C5733">
        <v>148</v>
      </c>
      <c r="D5733" t="s">
        <v>38</v>
      </c>
      <c r="E5733" t="str">
        <f t="shared" si="89"/>
        <v>121-150</v>
      </c>
    </row>
    <row r="5734" spans="1:5" x14ac:dyDescent="0.25">
      <c r="A5734">
        <v>113988608</v>
      </c>
      <c r="B5734" s="28">
        <v>2710.68</v>
      </c>
      <c r="C5734">
        <v>118</v>
      </c>
      <c r="D5734" t="s">
        <v>38</v>
      </c>
      <c r="E5734" t="str">
        <f t="shared" si="89"/>
        <v>90-120</v>
      </c>
    </row>
    <row r="5735" spans="1:5" x14ac:dyDescent="0.25">
      <c r="A5735">
        <v>113991990</v>
      </c>
      <c r="B5735" s="28">
        <v>4406.83</v>
      </c>
      <c r="C5735">
        <v>141</v>
      </c>
      <c r="D5735" t="s">
        <v>40</v>
      </c>
      <c r="E5735" t="str">
        <f t="shared" si="89"/>
        <v>121-150</v>
      </c>
    </row>
    <row r="5736" spans="1:5" x14ac:dyDescent="0.25">
      <c r="A5736">
        <v>113994092</v>
      </c>
      <c r="B5736" s="28">
        <v>3989.91</v>
      </c>
      <c r="C5736">
        <v>106</v>
      </c>
      <c r="D5736" t="s">
        <v>39</v>
      </c>
      <c r="E5736" t="str">
        <f t="shared" si="89"/>
        <v>90-120</v>
      </c>
    </row>
    <row r="5737" spans="1:5" x14ac:dyDescent="0.25">
      <c r="A5737">
        <v>113996234</v>
      </c>
      <c r="B5737" s="28">
        <v>4447.3599999999997</v>
      </c>
      <c r="C5737">
        <v>136</v>
      </c>
      <c r="D5737" t="s">
        <v>39</v>
      </c>
      <c r="E5737" t="str">
        <f t="shared" si="89"/>
        <v>121-150</v>
      </c>
    </row>
    <row r="5738" spans="1:5" x14ac:dyDescent="0.25">
      <c r="A5738">
        <v>113996646</v>
      </c>
      <c r="B5738" s="28">
        <v>8200.48</v>
      </c>
      <c r="C5738">
        <v>135</v>
      </c>
      <c r="D5738" t="s">
        <v>38</v>
      </c>
      <c r="E5738" t="str">
        <f t="shared" si="89"/>
        <v>121-150</v>
      </c>
    </row>
    <row r="5739" spans="1:5" x14ac:dyDescent="0.25">
      <c r="A5739">
        <v>113998484</v>
      </c>
      <c r="B5739" s="28">
        <v>8576.2900000000009</v>
      </c>
      <c r="C5739">
        <v>118</v>
      </c>
      <c r="D5739" t="s">
        <v>40</v>
      </c>
      <c r="E5739" t="str">
        <f t="shared" si="89"/>
        <v>90-120</v>
      </c>
    </row>
    <row r="5740" spans="1:5" x14ac:dyDescent="0.25">
      <c r="A5740">
        <v>113999834</v>
      </c>
      <c r="B5740" s="28">
        <v>7942.27</v>
      </c>
      <c r="C5740">
        <v>106</v>
      </c>
      <c r="D5740" t="s">
        <v>38</v>
      </c>
      <c r="E5740" t="str">
        <f t="shared" si="89"/>
        <v>90-120</v>
      </c>
    </row>
    <row r="5741" spans="1:5" x14ac:dyDescent="0.25">
      <c r="A5741">
        <v>114002946</v>
      </c>
      <c r="B5741" s="28">
        <v>4412.0200000000004</v>
      </c>
      <c r="C5741">
        <v>111</v>
      </c>
      <c r="D5741" t="s">
        <v>39</v>
      </c>
      <c r="E5741" t="str">
        <f t="shared" si="89"/>
        <v>90-120</v>
      </c>
    </row>
    <row r="5742" spans="1:5" x14ac:dyDescent="0.25">
      <c r="A5742">
        <v>114005042</v>
      </c>
      <c r="B5742" s="28">
        <v>4528.05</v>
      </c>
      <c r="C5742">
        <v>141</v>
      </c>
      <c r="D5742" t="s">
        <v>39</v>
      </c>
      <c r="E5742" t="str">
        <f t="shared" si="89"/>
        <v>121-150</v>
      </c>
    </row>
    <row r="5743" spans="1:5" x14ac:dyDescent="0.25">
      <c r="A5743">
        <v>114011280</v>
      </c>
      <c r="B5743" s="28">
        <v>8759.82</v>
      </c>
      <c r="C5743">
        <v>106</v>
      </c>
      <c r="D5743" t="s">
        <v>40</v>
      </c>
      <c r="E5743" t="str">
        <f t="shared" si="89"/>
        <v>90-120</v>
      </c>
    </row>
    <row r="5744" spans="1:5" x14ac:dyDescent="0.25">
      <c r="A5744">
        <v>114014018</v>
      </c>
      <c r="B5744" s="28">
        <v>3298.97</v>
      </c>
      <c r="C5744">
        <v>106</v>
      </c>
      <c r="D5744" t="s">
        <v>39</v>
      </c>
      <c r="E5744" t="str">
        <f t="shared" si="89"/>
        <v>90-120</v>
      </c>
    </row>
    <row r="5745" spans="1:5" x14ac:dyDescent="0.25">
      <c r="A5745">
        <v>114021430</v>
      </c>
      <c r="B5745" s="28">
        <v>3936.69</v>
      </c>
      <c r="C5745">
        <v>141</v>
      </c>
      <c r="D5745" t="s">
        <v>39</v>
      </c>
      <c r="E5745" t="str">
        <f t="shared" si="89"/>
        <v>121-150</v>
      </c>
    </row>
    <row r="5746" spans="1:5" x14ac:dyDescent="0.25">
      <c r="A5746">
        <v>114022884</v>
      </c>
      <c r="B5746" s="28">
        <v>2387.0300000000002</v>
      </c>
      <c r="C5746">
        <v>111</v>
      </c>
      <c r="D5746" t="s">
        <v>38</v>
      </c>
      <c r="E5746" t="str">
        <f t="shared" si="89"/>
        <v>90-120</v>
      </c>
    </row>
    <row r="5747" spans="1:5" x14ac:dyDescent="0.25">
      <c r="A5747">
        <v>114023100</v>
      </c>
      <c r="B5747" s="28">
        <v>6916.7</v>
      </c>
      <c r="C5747">
        <v>148</v>
      </c>
      <c r="D5747" t="s">
        <v>38</v>
      </c>
      <c r="E5747" t="str">
        <f t="shared" si="89"/>
        <v>121-150</v>
      </c>
    </row>
    <row r="5748" spans="1:5" x14ac:dyDescent="0.25">
      <c r="A5748">
        <v>114031082</v>
      </c>
      <c r="B5748" s="28">
        <v>9142.1299999999992</v>
      </c>
      <c r="C5748">
        <v>92</v>
      </c>
      <c r="D5748" t="s">
        <v>38</v>
      </c>
      <c r="E5748" t="str">
        <f t="shared" si="89"/>
        <v>90-120</v>
      </c>
    </row>
    <row r="5749" spans="1:5" x14ac:dyDescent="0.25">
      <c r="A5749">
        <v>114034196</v>
      </c>
      <c r="B5749" s="28">
        <v>3431.74</v>
      </c>
      <c r="C5749">
        <v>139</v>
      </c>
      <c r="D5749" t="s">
        <v>39</v>
      </c>
      <c r="E5749" t="str">
        <f t="shared" si="89"/>
        <v>121-150</v>
      </c>
    </row>
    <row r="5750" spans="1:5" x14ac:dyDescent="0.25">
      <c r="A5750">
        <v>114036010</v>
      </c>
      <c r="B5750" s="28">
        <v>5625.62</v>
      </c>
      <c r="C5750">
        <v>136</v>
      </c>
      <c r="D5750" t="s">
        <v>38</v>
      </c>
      <c r="E5750" t="str">
        <f t="shared" si="89"/>
        <v>121-150</v>
      </c>
    </row>
    <row r="5751" spans="1:5" x14ac:dyDescent="0.25">
      <c r="A5751">
        <v>114038046</v>
      </c>
      <c r="B5751" s="28">
        <v>5149.1899999999996</v>
      </c>
      <c r="C5751">
        <v>91</v>
      </c>
      <c r="D5751" t="s">
        <v>40</v>
      </c>
      <c r="E5751" t="str">
        <f t="shared" si="89"/>
        <v>90-120</v>
      </c>
    </row>
    <row r="5752" spans="1:5" x14ac:dyDescent="0.25">
      <c r="A5752">
        <v>114042636</v>
      </c>
      <c r="B5752" s="28">
        <v>1487.07</v>
      </c>
      <c r="C5752">
        <v>141</v>
      </c>
      <c r="D5752" t="s">
        <v>38</v>
      </c>
      <c r="E5752" t="str">
        <f t="shared" si="89"/>
        <v>121-150</v>
      </c>
    </row>
    <row r="5753" spans="1:5" x14ac:dyDescent="0.25">
      <c r="A5753">
        <v>114051820</v>
      </c>
      <c r="B5753" s="28">
        <v>6492.43</v>
      </c>
      <c r="C5753">
        <v>106</v>
      </c>
      <c r="D5753" t="s">
        <v>38</v>
      </c>
      <c r="E5753" t="str">
        <f t="shared" si="89"/>
        <v>90-120</v>
      </c>
    </row>
    <row r="5754" spans="1:5" x14ac:dyDescent="0.25">
      <c r="A5754">
        <v>114053266</v>
      </c>
      <c r="B5754" s="28">
        <v>2201.39</v>
      </c>
      <c r="C5754">
        <v>136</v>
      </c>
      <c r="D5754" t="s">
        <v>40</v>
      </c>
      <c r="E5754" t="str">
        <f t="shared" si="89"/>
        <v>121-150</v>
      </c>
    </row>
    <row r="5755" spans="1:5" x14ac:dyDescent="0.25">
      <c r="A5755">
        <v>114066956</v>
      </c>
      <c r="B5755" s="28">
        <v>1797.92</v>
      </c>
      <c r="C5755">
        <v>106</v>
      </c>
      <c r="D5755" t="s">
        <v>40</v>
      </c>
      <c r="E5755" t="str">
        <f t="shared" si="89"/>
        <v>90-120</v>
      </c>
    </row>
    <row r="5756" spans="1:5" x14ac:dyDescent="0.25">
      <c r="A5756">
        <v>114070984</v>
      </c>
      <c r="B5756" s="28">
        <v>1092</v>
      </c>
      <c r="C5756">
        <v>106</v>
      </c>
      <c r="D5756" t="s">
        <v>39</v>
      </c>
      <c r="E5756" t="str">
        <f t="shared" si="89"/>
        <v>90-120</v>
      </c>
    </row>
    <row r="5757" spans="1:5" x14ac:dyDescent="0.25">
      <c r="A5757">
        <v>114079096</v>
      </c>
      <c r="B5757" s="28">
        <v>5465.91</v>
      </c>
      <c r="C5757">
        <v>139</v>
      </c>
      <c r="D5757" t="s">
        <v>40</v>
      </c>
      <c r="E5757" t="str">
        <f t="shared" si="89"/>
        <v>121-150</v>
      </c>
    </row>
    <row r="5758" spans="1:5" x14ac:dyDescent="0.25">
      <c r="A5758">
        <v>114079396</v>
      </c>
      <c r="B5758" s="28">
        <v>4906.33</v>
      </c>
      <c r="C5758">
        <v>120</v>
      </c>
      <c r="D5758" t="s">
        <v>38</v>
      </c>
      <c r="E5758" t="str">
        <f t="shared" si="89"/>
        <v>90-120</v>
      </c>
    </row>
    <row r="5759" spans="1:5" x14ac:dyDescent="0.25">
      <c r="A5759">
        <v>114081168</v>
      </c>
      <c r="B5759" s="28">
        <v>3493.78</v>
      </c>
      <c r="C5759">
        <v>106</v>
      </c>
      <c r="D5759" t="s">
        <v>38</v>
      </c>
      <c r="E5759" t="str">
        <f t="shared" si="89"/>
        <v>90-120</v>
      </c>
    </row>
    <row r="5760" spans="1:5" x14ac:dyDescent="0.25">
      <c r="A5760">
        <v>114089722</v>
      </c>
      <c r="B5760" s="28">
        <v>6442.07</v>
      </c>
      <c r="C5760">
        <v>119</v>
      </c>
      <c r="D5760" t="s">
        <v>38</v>
      </c>
      <c r="E5760" t="str">
        <f t="shared" si="89"/>
        <v>90-120</v>
      </c>
    </row>
    <row r="5761" spans="1:5" x14ac:dyDescent="0.25">
      <c r="A5761">
        <v>114093192</v>
      </c>
      <c r="B5761" s="28">
        <v>8861.42</v>
      </c>
      <c r="C5761">
        <v>111</v>
      </c>
      <c r="D5761" t="s">
        <v>40</v>
      </c>
      <c r="E5761" t="str">
        <f t="shared" si="89"/>
        <v>90-120</v>
      </c>
    </row>
    <row r="5762" spans="1:5" x14ac:dyDescent="0.25">
      <c r="A5762">
        <v>114103042</v>
      </c>
      <c r="B5762" s="28">
        <v>6190.42</v>
      </c>
      <c r="C5762">
        <v>136</v>
      </c>
      <c r="D5762" t="s">
        <v>38</v>
      </c>
      <c r="E5762" t="str">
        <f t="shared" si="89"/>
        <v>121-150</v>
      </c>
    </row>
    <row r="5763" spans="1:5" x14ac:dyDescent="0.25">
      <c r="A5763">
        <v>114105892</v>
      </c>
      <c r="B5763" s="28">
        <v>5876.12</v>
      </c>
      <c r="C5763">
        <v>149</v>
      </c>
      <c r="D5763" t="s">
        <v>38</v>
      </c>
      <c r="E5763" t="str">
        <f t="shared" ref="E5763:E5826" si="90">IF(C5763&lt;=120,"90-120","121-150")</f>
        <v>121-150</v>
      </c>
    </row>
    <row r="5764" spans="1:5" x14ac:dyDescent="0.25">
      <c r="A5764">
        <v>114105934</v>
      </c>
      <c r="B5764" s="28">
        <v>4475.24</v>
      </c>
      <c r="C5764">
        <v>119</v>
      </c>
      <c r="D5764" t="s">
        <v>40</v>
      </c>
      <c r="E5764" t="str">
        <f t="shared" si="90"/>
        <v>90-120</v>
      </c>
    </row>
    <row r="5765" spans="1:5" x14ac:dyDescent="0.25">
      <c r="A5765">
        <v>114107096</v>
      </c>
      <c r="B5765" s="28">
        <v>1530.78</v>
      </c>
      <c r="C5765">
        <v>141</v>
      </c>
      <c r="D5765" t="s">
        <v>39</v>
      </c>
      <c r="E5765" t="str">
        <f t="shared" si="90"/>
        <v>121-150</v>
      </c>
    </row>
    <row r="5766" spans="1:5" x14ac:dyDescent="0.25">
      <c r="A5766">
        <v>114108600</v>
      </c>
      <c r="B5766" s="28">
        <v>13970</v>
      </c>
      <c r="C5766">
        <v>150</v>
      </c>
      <c r="D5766" t="s">
        <v>39</v>
      </c>
      <c r="E5766" t="str">
        <f t="shared" si="90"/>
        <v>121-150</v>
      </c>
    </row>
    <row r="5767" spans="1:5" x14ac:dyDescent="0.25">
      <c r="A5767">
        <v>114109664</v>
      </c>
      <c r="B5767" s="28">
        <v>5343.25</v>
      </c>
      <c r="C5767">
        <v>90</v>
      </c>
      <c r="D5767" t="s">
        <v>39</v>
      </c>
      <c r="E5767" t="str">
        <f t="shared" si="90"/>
        <v>90-120</v>
      </c>
    </row>
    <row r="5768" spans="1:5" x14ac:dyDescent="0.25">
      <c r="A5768">
        <v>114111092</v>
      </c>
      <c r="B5768" s="28">
        <v>4895.5</v>
      </c>
      <c r="C5768">
        <v>148</v>
      </c>
      <c r="D5768" t="s">
        <v>39</v>
      </c>
      <c r="E5768" t="str">
        <f t="shared" si="90"/>
        <v>121-150</v>
      </c>
    </row>
    <row r="5769" spans="1:5" x14ac:dyDescent="0.25">
      <c r="A5769">
        <v>114117322</v>
      </c>
      <c r="B5769" s="28">
        <v>5208.8500000000004</v>
      </c>
      <c r="C5769">
        <v>90</v>
      </c>
      <c r="D5769" t="s">
        <v>39</v>
      </c>
      <c r="E5769" t="str">
        <f t="shared" si="90"/>
        <v>90-120</v>
      </c>
    </row>
    <row r="5770" spans="1:5" x14ac:dyDescent="0.25">
      <c r="A5770">
        <v>114120622</v>
      </c>
      <c r="B5770" s="28">
        <v>5357.92</v>
      </c>
      <c r="C5770">
        <v>148</v>
      </c>
      <c r="D5770" t="s">
        <v>39</v>
      </c>
      <c r="E5770" t="str">
        <f t="shared" si="90"/>
        <v>121-150</v>
      </c>
    </row>
    <row r="5771" spans="1:5" x14ac:dyDescent="0.25">
      <c r="A5771">
        <v>114122438</v>
      </c>
      <c r="B5771" s="28">
        <v>5378.12</v>
      </c>
      <c r="C5771">
        <v>149</v>
      </c>
      <c r="D5771" t="s">
        <v>39</v>
      </c>
      <c r="E5771" t="str">
        <f t="shared" si="90"/>
        <v>121-150</v>
      </c>
    </row>
    <row r="5772" spans="1:5" x14ac:dyDescent="0.25">
      <c r="A5772">
        <v>114132340</v>
      </c>
      <c r="B5772" s="28">
        <v>1523.5</v>
      </c>
      <c r="C5772">
        <v>150</v>
      </c>
      <c r="D5772" t="s">
        <v>38</v>
      </c>
      <c r="E5772" t="str">
        <f t="shared" si="90"/>
        <v>121-150</v>
      </c>
    </row>
    <row r="5773" spans="1:5" x14ac:dyDescent="0.25">
      <c r="A5773">
        <v>114135576</v>
      </c>
      <c r="B5773" s="28">
        <v>1858.87</v>
      </c>
      <c r="C5773">
        <v>148</v>
      </c>
      <c r="D5773" t="s">
        <v>40</v>
      </c>
      <c r="E5773" t="str">
        <f t="shared" si="90"/>
        <v>121-150</v>
      </c>
    </row>
    <row r="5774" spans="1:5" x14ac:dyDescent="0.25">
      <c r="A5774">
        <v>114156348</v>
      </c>
      <c r="B5774" s="28">
        <v>3687.15</v>
      </c>
      <c r="C5774">
        <v>118</v>
      </c>
      <c r="D5774" t="s">
        <v>39</v>
      </c>
      <c r="E5774" t="str">
        <f t="shared" si="90"/>
        <v>90-120</v>
      </c>
    </row>
    <row r="5775" spans="1:5" x14ac:dyDescent="0.25">
      <c r="A5775">
        <v>114158332</v>
      </c>
      <c r="B5775" s="28">
        <v>2432.33</v>
      </c>
      <c r="C5775">
        <v>150</v>
      </c>
      <c r="D5775" t="s">
        <v>38</v>
      </c>
      <c r="E5775" t="str">
        <f t="shared" si="90"/>
        <v>121-150</v>
      </c>
    </row>
    <row r="5776" spans="1:5" x14ac:dyDescent="0.25">
      <c r="A5776">
        <v>114159632</v>
      </c>
      <c r="B5776" s="28">
        <v>1662.34</v>
      </c>
      <c r="C5776">
        <v>148</v>
      </c>
      <c r="D5776" t="s">
        <v>39</v>
      </c>
      <c r="E5776" t="str">
        <f t="shared" si="90"/>
        <v>121-150</v>
      </c>
    </row>
    <row r="5777" spans="1:5" x14ac:dyDescent="0.25">
      <c r="A5777">
        <v>114159676</v>
      </c>
      <c r="B5777" s="28">
        <v>7247.81</v>
      </c>
      <c r="C5777">
        <v>118</v>
      </c>
      <c r="D5777" t="s">
        <v>39</v>
      </c>
      <c r="E5777" t="str">
        <f t="shared" si="90"/>
        <v>90-120</v>
      </c>
    </row>
    <row r="5778" spans="1:5" x14ac:dyDescent="0.25">
      <c r="A5778">
        <v>114162310</v>
      </c>
      <c r="B5778" s="28">
        <v>5984.61</v>
      </c>
      <c r="C5778">
        <v>90</v>
      </c>
      <c r="D5778" t="s">
        <v>39</v>
      </c>
      <c r="E5778" t="str">
        <f t="shared" si="90"/>
        <v>90-120</v>
      </c>
    </row>
    <row r="5779" spans="1:5" x14ac:dyDescent="0.25">
      <c r="A5779">
        <v>114164228</v>
      </c>
      <c r="B5779" s="28">
        <v>1229.45</v>
      </c>
      <c r="C5779">
        <v>150</v>
      </c>
      <c r="D5779" t="s">
        <v>39</v>
      </c>
      <c r="E5779" t="str">
        <f t="shared" si="90"/>
        <v>121-150</v>
      </c>
    </row>
    <row r="5780" spans="1:5" x14ac:dyDescent="0.25">
      <c r="A5780">
        <v>114166098</v>
      </c>
      <c r="B5780" s="28">
        <v>1854.87</v>
      </c>
      <c r="C5780">
        <v>90</v>
      </c>
      <c r="D5780" t="s">
        <v>39</v>
      </c>
      <c r="E5780" t="str">
        <f t="shared" si="90"/>
        <v>90-120</v>
      </c>
    </row>
    <row r="5781" spans="1:5" x14ac:dyDescent="0.25">
      <c r="A5781">
        <v>114166166</v>
      </c>
      <c r="B5781" s="28">
        <v>5246.81</v>
      </c>
      <c r="C5781">
        <v>90</v>
      </c>
      <c r="D5781" t="s">
        <v>39</v>
      </c>
      <c r="E5781" t="str">
        <f t="shared" si="90"/>
        <v>90-120</v>
      </c>
    </row>
    <row r="5782" spans="1:5" x14ac:dyDescent="0.25">
      <c r="A5782">
        <v>114173920</v>
      </c>
      <c r="B5782" s="28">
        <v>2146.0300000000002</v>
      </c>
      <c r="C5782">
        <v>116</v>
      </c>
      <c r="D5782" t="s">
        <v>39</v>
      </c>
      <c r="E5782" t="str">
        <f t="shared" si="90"/>
        <v>90-120</v>
      </c>
    </row>
    <row r="5783" spans="1:5" x14ac:dyDescent="0.25">
      <c r="A5783">
        <v>114182238</v>
      </c>
      <c r="B5783" s="28">
        <v>12912.67</v>
      </c>
      <c r="C5783">
        <v>120</v>
      </c>
      <c r="D5783" t="s">
        <v>38</v>
      </c>
      <c r="E5783" t="str">
        <f t="shared" si="90"/>
        <v>90-120</v>
      </c>
    </row>
    <row r="5784" spans="1:5" x14ac:dyDescent="0.25">
      <c r="A5784">
        <v>114184398</v>
      </c>
      <c r="B5784" s="28">
        <v>1158.29</v>
      </c>
      <c r="C5784">
        <v>147</v>
      </c>
      <c r="D5784" t="s">
        <v>38</v>
      </c>
      <c r="E5784" t="str">
        <f t="shared" si="90"/>
        <v>121-150</v>
      </c>
    </row>
    <row r="5785" spans="1:5" x14ac:dyDescent="0.25">
      <c r="A5785">
        <v>114186280</v>
      </c>
      <c r="B5785" s="28">
        <v>5301.9</v>
      </c>
      <c r="C5785">
        <v>121</v>
      </c>
      <c r="D5785" t="s">
        <v>39</v>
      </c>
      <c r="E5785" t="str">
        <f t="shared" si="90"/>
        <v>121-150</v>
      </c>
    </row>
    <row r="5786" spans="1:5" x14ac:dyDescent="0.25">
      <c r="A5786">
        <v>114187596</v>
      </c>
      <c r="B5786" s="28">
        <v>5056.68</v>
      </c>
      <c r="C5786">
        <v>121</v>
      </c>
      <c r="D5786" t="s">
        <v>38</v>
      </c>
      <c r="E5786" t="str">
        <f t="shared" si="90"/>
        <v>121-150</v>
      </c>
    </row>
    <row r="5787" spans="1:5" x14ac:dyDescent="0.25">
      <c r="A5787">
        <v>114192228</v>
      </c>
      <c r="B5787" s="28">
        <v>7041.16</v>
      </c>
      <c r="C5787">
        <v>148</v>
      </c>
      <c r="D5787" t="s">
        <v>38</v>
      </c>
      <c r="E5787" t="str">
        <f t="shared" si="90"/>
        <v>121-150</v>
      </c>
    </row>
    <row r="5788" spans="1:5" x14ac:dyDescent="0.25">
      <c r="A5788">
        <v>114193950</v>
      </c>
      <c r="B5788" s="28">
        <v>5382.55</v>
      </c>
      <c r="C5788">
        <v>92</v>
      </c>
      <c r="D5788" t="s">
        <v>38</v>
      </c>
      <c r="E5788" t="str">
        <f t="shared" si="90"/>
        <v>90-120</v>
      </c>
    </row>
    <row r="5789" spans="1:5" x14ac:dyDescent="0.25">
      <c r="A5789">
        <v>114194688</v>
      </c>
      <c r="B5789" s="28">
        <v>3412.76</v>
      </c>
      <c r="C5789">
        <v>92</v>
      </c>
      <c r="D5789" t="s">
        <v>39</v>
      </c>
      <c r="E5789" t="str">
        <f t="shared" si="90"/>
        <v>90-120</v>
      </c>
    </row>
    <row r="5790" spans="1:5" x14ac:dyDescent="0.25">
      <c r="A5790">
        <v>114194984</v>
      </c>
      <c r="B5790" s="28">
        <v>2673.18</v>
      </c>
      <c r="C5790">
        <v>143</v>
      </c>
      <c r="D5790" t="s">
        <v>38</v>
      </c>
      <c r="E5790" t="str">
        <f t="shared" si="90"/>
        <v>121-150</v>
      </c>
    </row>
    <row r="5791" spans="1:5" x14ac:dyDescent="0.25">
      <c r="A5791">
        <v>114196978</v>
      </c>
      <c r="B5791" s="28">
        <v>8607.1200000000008</v>
      </c>
      <c r="C5791">
        <v>92</v>
      </c>
      <c r="D5791" t="s">
        <v>38</v>
      </c>
      <c r="E5791" t="str">
        <f t="shared" si="90"/>
        <v>90-120</v>
      </c>
    </row>
    <row r="5792" spans="1:5" x14ac:dyDescent="0.25">
      <c r="A5792">
        <v>114199686</v>
      </c>
      <c r="B5792" s="28">
        <v>5039.0200000000004</v>
      </c>
      <c r="C5792">
        <v>150</v>
      </c>
      <c r="D5792" t="s">
        <v>39</v>
      </c>
      <c r="E5792" t="str">
        <f t="shared" si="90"/>
        <v>121-150</v>
      </c>
    </row>
    <row r="5793" spans="1:5" x14ac:dyDescent="0.25">
      <c r="A5793">
        <v>114200798</v>
      </c>
      <c r="B5793" s="28">
        <v>6049.6</v>
      </c>
      <c r="C5793">
        <v>122</v>
      </c>
      <c r="D5793" t="s">
        <v>38</v>
      </c>
      <c r="E5793" t="str">
        <f t="shared" si="90"/>
        <v>121-150</v>
      </c>
    </row>
    <row r="5794" spans="1:5" x14ac:dyDescent="0.25">
      <c r="A5794">
        <v>114201348</v>
      </c>
      <c r="B5794" s="28">
        <v>1418.38</v>
      </c>
      <c r="C5794">
        <v>90</v>
      </c>
      <c r="D5794" t="s">
        <v>38</v>
      </c>
      <c r="E5794" t="str">
        <f t="shared" si="90"/>
        <v>90-120</v>
      </c>
    </row>
    <row r="5795" spans="1:5" x14ac:dyDescent="0.25">
      <c r="A5795">
        <v>114204812</v>
      </c>
      <c r="B5795" s="28">
        <v>2936.19</v>
      </c>
      <c r="C5795">
        <v>90</v>
      </c>
      <c r="D5795" t="s">
        <v>39</v>
      </c>
      <c r="E5795" t="str">
        <f t="shared" si="90"/>
        <v>90-120</v>
      </c>
    </row>
    <row r="5796" spans="1:5" x14ac:dyDescent="0.25">
      <c r="A5796">
        <v>114205036</v>
      </c>
      <c r="B5796" s="28">
        <v>5656.4</v>
      </c>
      <c r="C5796">
        <v>120</v>
      </c>
      <c r="D5796" t="s">
        <v>38</v>
      </c>
      <c r="E5796" t="str">
        <f t="shared" si="90"/>
        <v>90-120</v>
      </c>
    </row>
    <row r="5797" spans="1:5" x14ac:dyDescent="0.25">
      <c r="A5797">
        <v>114205394</v>
      </c>
      <c r="B5797" s="28">
        <v>4105.8500000000004</v>
      </c>
      <c r="C5797">
        <v>120</v>
      </c>
      <c r="D5797" t="s">
        <v>38</v>
      </c>
      <c r="E5797" t="str">
        <f t="shared" si="90"/>
        <v>90-120</v>
      </c>
    </row>
    <row r="5798" spans="1:5" x14ac:dyDescent="0.25">
      <c r="A5798">
        <v>114213550</v>
      </c>
      <c r="B5798" s="28">
        <v>3698.6</v>
      </c>
      <c r="C5798">
        <v>119</v>
      </c>
      <c r="D5798" t="s">
        <v>39</v>
      </c>
      <c r="E5798" t="str">
        <f t="shared" si="90"/>
        <v>90-120</v>
      </c>
    </row>
    <row r="5799" spans="1:5" x14ac:dyDescent="0.25">
      <c r="A5799">
        <v>114214354</v>
      </c>
      <c r="B5799" s="28">
        <v>1353.88</v>
      </c>
      <c r="C5799">
        <v>149</v>
      </c>
      <c r="D5799" t="s">
        <v>38</v>
      </c>
      <c r="E5799" t="str">
        <f t="shared" si="90"/>
        <v>121-150</v>
      </c>
    </row>
    <row r="5800" spans="1:5" x14ac:dyDescent="0.25">
      <c r="A5800">
        <v>114215576</v>
      </c>
      <c r="B5800" s="28">
        <v>9210.24</v>
      </c>
      <c r="C5800">
        <v>149</v>
      </c>
      <c r="D5800" t="s">
        <v>39</v>
      </c>
      <c r="E5800" t="str">
        <f t="shared" si="90"/>
        <v>121-150</v>
      </c>
    </row>
    <row r="5801" spans="1:5" x14ac:dyDescent="0.25">
      <c r="A5801">
        <v>114219806</v>
      </c>
      <c r="B5801" s="28">
        <v>1060.06</v>
      </c>
      <c r="C5801">
        <v>148</v>
      </c>
      <c r="D5801" t="s">
        <v>38</v>
      </c>
      <c r="E5801" t="str">
        <f t="shared" si="90"/>
        <v>121-150</v>
      </c>
    </row>
    <row r="5802" spans="1:5" x14ac:dyDescent="0.25">
      <c r="A5802">
        <v>114219846</v>
      </c>
      <c r="B5802" s="28">
        <v>7550.62</v>
      </c>
      <c r="C5802">
        <v>148</v>
      </c>
      <c r="D5802" t="s">
        <v>39</v>
      </c>
      <c r="E5802" t="str">
        <f t="shared" si="90"/>
        <v>121-150</v>
      </c>
    </row>
    <row r="5803" spans="1:5" x14ac:dyDescent="0.25">
      <c r="A5803">
        <v>114225012</v>
      </c>
      <c r="B5803" s="28">
        <v>5294.43</v>
      </c>
      <c r="C5803">
        <v>143</v>
      </c>
      <c r="D5803" t="s">
        <v>39</v>
      </c>
      <c r="E5803" t="str">
        <f t="shared" si="90"/>
        <v>121-150</v>
      </c>
    </row>
    <row r="5804" spans="1:5" x14ac:dyDescent="0.25">
      <c r="A5804">
        <v>114235590</v>
      </c>
      <c r="B5804" s="28">
        <v>8245.41</v>
      </c>
      <c r="C5804">
        <v>97</v>
      </c>
      <c r="D5804" t="s">
        <v>40</v>
      </c>
      <c r="E5804" t="str">
        <f t="shared" si="90"/>
        <v>90-120</v>
      </c>
    </row>
    <row r="5805" spans="1:5" x14ac:dyDescent="0.25">
      <c r="A5805">
        <v>114235706</v>
      </c>
      <c r="B5805" s="28">
        <v>11058.26</v>
      </c>
      <c r="C5805">
        <v>148</v>
      </c>
      <c r="D5805" t="s">
        <v>38</v>
      </c>
      <c r="E5805" t="str">
        <f t="shared" si="90"/>
        <v>121-150</v>
      </c>
    </row>
    <row r="5806" spans="1:5" x14ac:dyDescent="0.25">
      <c r="A5806">
        <v>114239002</v>
      </c>
      <c r="B5806" s="28">
        <v>4937.99</v>
      </c>
      <c r="C5806">
        <v>148</v>
      </c>
      <c r="D5806" t="s">
        <v>39</v>
      </c>
      <c r="E5806" t="str">
        <f t="shared" si="90"/>
        <v>121-150</v>
      </c>
    </row>
    <row r="5807" spans="1:5" x14ac:dyDescent="0.25">
      <c r="A5807">
        <v>114245656</v>
      </c>
      <c r="B5807" s="28">
        <v>4356.72</v>
      </c>
      <c r="C5807">
        <v>149</v>
      </c>
      <c r="D5807" t="s">
        <v>38</v>
      </c>
      <c r="E5807" t="str">
        <f t="shared" si="90"/>
        <v>121-150</v>
      </c>
    </row>
    <row r="5808" spans="1:5" x14ac:dyDescent="0.25">
      <c r="A5808">
        <v>114247238</v>
      </c>
      <c r="B5808" s="28">
        <v>6459.09</v>
      </c>
      <c r="C5808">
        <v>122</v>
      </c>
      <c r="D5808" t="s">
        <v>39</v>
      </c>
      <c r="E5808" t="str">
        <f t="shared" si="90"/>
        <v>121-150</v>
      </c>
    </row>
    <row r="5809" spans="1:5" x14ac:dyDescent="0.25">
      <c r="A5809">
        <v>114253874</v>
      </c>
      <c r="B5809" s="28">
        <v>2151.65</v>
      </c>
      <c r="C5809">
        <v>92</v>
      </c>
      <c r="D5809" t="s">
        <v>39</v>
      </c>
      <c r="E5809" t="str">
        <f t="shared" si="90"/>
        <v>90-120</v>
      </c>
    </row>
    <row r="5810" spans="1:5" x14ac:dyDescent="0.25">
      <c r="A5810">
        <v>114259428</v>
      </c>
      <c r="B5810" s="28">
        <v>3881.11</v>
      </c>
      <c r="C5810">
        <v>136</v>
      </c>
      <c r="D5810" t="s">
        <v>38</v>
      </c>
      <c r="E5810" t="str">
        <f t="shared" si="90"/>
        <v>121-150</v>
      </c>
    </row>
    <row r="5811" spans="1:5" x14ac:dyDescent="0.25">
      <c r="A5811">
        <v>114260980</v>
      </c>
      <c r="B5811" s="28">
        <v>3619.79</v>
      </c>
      <c r="C5811">
        <v>150</v>
      </c>
      <c r="D5811" t="s">
        <v>38</v>
      </c>
      <c r="E5811" t="str">
        <f t="shared" si="90"/>
        <v>121-150</v>
      </c>
    </row>
    <row r="5812" spans="1:5" x14ac:dyDescent="0.25">
      <c r="A5812">
        <v>114266266</v>
      </c>
      <c r="B5812" s="28">
        <v>7564.72</v>
      </c>
      <c r="C5812">
        <v>92</v>
      </c>
      <c r="D5812" t="s">
        <v>39</v>
      </c>
      <c r="E5812" t="str">
        <f t="shared" si="90"/>
        <v>90-120</v>
      </c>
    </row>
    <row r="5813" spans="1:5" x14ac:dyDescent="0.25">
      <c r="A5813">
        <v>114267634</v>
      </c>
      <c r="B5813" s="28">
        <v>4282.32</v>
      </c>
      <c r="C5813">
        <v>122</v>
      </c>
      <c r="D5813" t="s">
        <v>39</v>
      </c>
      <c r="E5813" t="str">
        <f t="shared" si="90"/>
        <v>121-150</v>
      </c>
    </row>
    <row r="5814" spans="1:5" x14ac:dyDescent="0.25">
      <c r="A5814">
        <v>114284706</v>
      </c>
      <c r="B5814" s="28">
        <v>1156.24</v>
      </c>
      <c r="C5814">
        <v>119</v>
      </c>
      <c r="D5814" t="s">
        <v>39</v>
      </c>
      <c r="E5814" t="str">
        <f t="shared" si="90"/>
        <v>90-120</v>
      </c>
    </row>
    <row r="5815" spans="1:5" x14ac:dyDescent="0.25">
      <c r="A5815">
        <v>114288864</v>
      </c>
      <c r="B5815" s="28">
        <v>1150.73</v>
      </c>
      <c r="C5815">
        <v>150</v>
      </c>
      <c r="D5815" t="s">
        <v>38</v>
      </c>
      <c r="E5815" t="str">
        <f t="shared" si="90"/>
        <v>121-150</v>
      </c>
    </row>
    <row r="5816" spans="1:5" x14ac:dyDescent="0.25">
      <c r="A5816">
        <v>114292940</v>
      </c>
      <c r="B5816" s="28">
        <v>6401.19</v>
      </c>
      <c r="C5816">
        <v>122</v>
      </c>
      <c r="D5816" t="s">
        <v>38</v>
      </c>
      <c r="E5816" t="str">
        <f t="shared" si="90"/>
        <v>121-150</v>
      </c>
    </row>
    <row r="5817" spans="1:5" x14ac:dyDescent="0.25">
      <c r="A5817">
        <v>114305562</v>
      </c>
      <c r="B5817" s="28">
        <v>3317</v>
      </c>
      <c r="C5817">
        <v>148</v>
      </c>
      <c r="D5817" t="s">
        <v>40</v>
      </c>
      <c r="E5817" t="str">
        <f t="shared" si="90"/>
        <v>121-150</v>
      </c>
    </row>
    <row r="5818" spans="1:5" x14ac:dyDescent="0.25">
      <c r="A5818">
        <v>114306964</v>
      </c>
      <c r="B5818" s="28">
        <v>4535.01</v>
      </c>
      <c r="C5818">
        <v>120</v>
      </c>
      <c r="D5818" t="s">
        <v>39</v>
      </c>
      <c r="E5818" t="str">
        <f t="shared" si="90"/>
        <v>90-120</v>
      </c>
    </row>
    <row r="5819" spans="1:5" x14ac:dyDescent="0.25">
      <c r="A5819">
        <v>114317318</v>
      </c>
      <c r="B5819" s="28">
        <v>6789.11</v>
      </c>
      <c r="C5819">
        <v>111</v>
      </c>
      <c r="D5819" t="s">
        <v>39</v>
      </c>
      <c r="E5819" t="str">
        <f t="shared" si="90"/>
        <v>90-120</v>
      </c>
    </row>
    <row r="5820" spans="1:5" x14ac:dyDescent="0.25">
      <c r="A5820">
        <v>114318400</v>
      </c>
      <c r="B5820" s="28">
        <v>4518.21</v>
      </c>
      <c r="C5820">
        <v>118</v>
      </c>
      <c r="D5820" t="s">
        <v>38</v>
      </c>
      <c r="E5820" t="str">
        <f t="shared" si="90"/>
        <v>90-120</v>
      </c>
    </row>
    <row r="5821" spans="1:5" x14ac:dyDescent="0.25">
      <c r="A5821">
        <v>114319918</v>
      </c>
      <c r="B5821" s="28">
        <v>2046.2</v>
      </c>
      <c r="C5821">
        <v>148</v>
      </c>
      <c r="D5821" t="s">
        <v>39</v>
      </c>
      <c r="E5821" t="str">
        <f t="shared" si="90"/>
        <v>121-150</v>
      </c>
    </row>
    <row r="5822" spans="1:5" x14ac:dyDescent="0.25">
      <c r="A5822">
        <v>114323218</v>
      </c>
      <c r="B5822" s="28">
        <v>10228.129999999999</v>
      </c>
      <c r="C5822">
        <v>136</v>
      </c>
      <c r="D5822" t="s">
        <v>38</v>
      </c>
      <c r="E5822" t="str">
        <f t="shared" si="90"/>
        <v>121-150</v>
      </c>
    </row>
    <row r="5823" spans="1:5" x14ac:dyDescent="0.25">
      <c r="A5823">
        <v>114329310</v>
      </c>
      <c r="B5823" s="28">
        <v>1069.03</v>
      </c>
      <c r="C5823">
        <v>150</v>
      </c>
      <c r="D5823" t="s">
        <v>38</v>
      </c>
      <c r="E5823" t="str">
        <f t="shared" si="90"/>
        <v>121-150</v>
      </c>
    </row>
    <row r="5824" spans="1:5" x14ac:dyDescent="0.25">
      <c r="A5824">
        <v>114330784</v>
      </c>
      <c r="B5824" s="28">
        <v>3874</v>
      </c>
      <c r="C5824">
        <v>120</v>
      </c>
      <c r="D5824" t="s">
        <v>39</v>
      </c>
      <c r="E5824" t="str">
        <f t="shared" si="90"/>
        <v>90-120</v>
      </c>
    </row>
    <row r="5825" spans="1:5" x14ac:dyDescent="0.25">
      <c r="A5825">
        <v>114338972</v>
      </c>
      <c r="B5825" s="28">
        <v>5516.05</v>
      </c>
      <c r="C5825">
        <v>150</v>
      </c>
      <c r="D5825" t="s">
        <v>40</v>
      </c>
      <c r="E5825" t="str">
        <f t="shared" si="90"/>
        <v>121-150</v>
      </c>
    </row>
    <row r="5826" spans="1:5" x14ac:dyDescent="0.25">
      <c r="A5826">
        <v>114339448</v>
      </c>
      <c r="B5826" s="28">
        <v>8709.49</v>
      </c>
      <c r="C5826">
        <v>118</v>
      </c>
      <c r="D5826" t="s">
        <v>39</v>
      </c>
      <c r="E5826" t="str">
        <f t="shared" si="90"/>
        <v>90-120</v>
      </c>
    </row>
    <row r="5827" spans="1:5" x14ac:dyDescent="0.25">
      <c r="A5827">
        <v>114339450</v>
      </c>
      <c r="B5827" s="28">
        <v>9723.94</v>
      </c>
      <c r="C5827">
        <v>143</v>
      </c>
      <c r="D5827" t="s">
        <v>39</v>
      </c>
      <c r="E5827" t="str">
        <f t="shared" ref="E5827:E5890" si="91">IF(C5827&lt;=120,"90-120","121-150")</f>
        <v>121-150</v>
      </c>
    </row>
    <row r="5828" spans="1:5" x14ac:dyDescent="0.25">
      <c r="A5828">
        <v>114342166</v>
      </c>
      <c r="B5828" s="28">
        <v>1125.71</v>
      </c>
      <c r="C5828">
        <v>111</v>
      </c>
      <c r="D5828" t="s">
        <v>39</v>
      </c>
      <c r="E5828" t="str">
        <f t="shared" si="91"/>
        <v>90-120</v>
      </c>
    </row>
    <row r="5829" spans="1:5" x14ac:dyDescent="0.25">
      <c r="A5829">
        <v>114343488</v>
      </c>
      <c r="B5829" s="28">
        <v>2036.08</v>
      </c>
      <c r="C5829">
        <v>133</v>
      </c>
      <c r="D5829" t="s">
        <v>40</v>
      </c>
      <c r="E5829" t="str">
        <f t="shared" si="91"/>
        <v>121-150</v>
      </c>
    </row>
    <row r="5830" spans="1:5" x14ac:dyDescent="0.25">
      <c r="A5830">
        <v>114347142</v>
      </c>
      <c r="B5830" s="28">
        <v>2145.5300000000002</v>
      </c>
      <c r="C5830">
        <v>103</v>
      </c>
      <c r="D5830" t="s">
        <v>39</v>
      </c>
      <c r="E5830" t="str">
        <f t="shared" si="91"/>
        <v>90-120</v>
      </c>
    </row>
    <row r="5831" spans="1:5" x14ac:dyDescent="0.25">
      <c r="A5831">
        <v>114351246</v>
      </c>
      <c r="B5831" s="28">
        <v>1549.85</v>
      </c>
      <c r="C5831">
        <v>120</v>
      </c>
      <c r="D5831" t="s">
        <v>39</v>
      </c>
      <c r="E5831" t="str">
        <f t="shared" si="91"/>
        <v>90-120</v>
      </c>
    </row>
    <row r="5832" spans="1:5" x14ac:dyDescent="0.25">
      <c r="A5832">
        <v>114352888</v>
      </c>
      <c r="B5832" s="28">
        <v>3504</v>
      </c>
      <c r="C5832">
        <v>106</v>
      </c>
      <c r="D5832" t="s">
        <v>38</v>
      </c>
      <c r="E5832" t="str">
        <f t="shared" si="91"/>
        <v>90-120</v>
      </c>
    </row>
    <row r="5833" spans="1:5" x14ac:dyDescent="0.25">
      <c r="A5833">
        <v>114355450</v>
      </c>
      <c r="B5833" s="28">
        <v>6026.56</v>
      </c>
      <c r="C5833">
        <v>141</v>
      </c>
      <c r="D5833" t="s">
        <v>38</v>
      </c>
      <c r="E5833" t="str">
        <f t="shared" si="91"/>
        <v>121-150</v>
      </c>
    </row>
    <row r="5834" spans="1:5" x14ac:dyDescent="0.25">
      <c r="A5834">
        <v>114355604</v>
      </c>
      <c r="B5834" s="28">
        <v>7725.7</v>
      </c>
      <c r="C5834">
        <v>120</v>
      </c>
      <c r="D5834" t="s">
        <v>39</v>
      </c>
      <c r="E5834" t="str">
        <f t="shared" si="91"/>
        <v>90-120</v>
      </c>
    </row>
    <row r="5835" spans="1:5" x14ac:dyDescent="0.25">
      <c r="A5835">
        <v>114357632</v>
      </c>
      <c r="B5835" s="28">
        <v>2541.6799999999998</v>
      </c>
      <c r="C5835">
        <v>133</v>
      </c>
      <c r="D5835" t="s">
        <v>38</v>
      </c>
      <c r="E5835" t="str">
        <f t="shared" si="91"/>
        <v>121-150</v>
      </c>
    </row>
    <row r="5836" spans="1:5" x14ac:dyDescent="0.25">
      <c r="A5836">
        <v>114363108</v>
      </c>
      <c r="B5836" s="28">
        <v>3859.78</v>
      </c>
      <c r="C5836">
        <v>111</v>
      </c>
      <c r="D5836" t="s">
        <v>39</v>
      </c>
      <c r="E5836" t="str">
        <f t="shared" si="91"/>
        <v>90-120</v>
      </c>
    </row>
    <row r="5837" spans="1:5" x14ac:dyDescent="0.25">
      <c r="A5837">
        <v>114364622</v>
      </c>
      <c r="B5837" s="28">
        <v>5820.47</v>
      </c>
      <c r="C5837">
        <v>106</v>
      </c>
      <c r="D5837" t="s">
        <v>38</v>
      </c>
      <c r="E5837" t="str">
        <f t="shared" si="91"/>
        <v>90-120</v>
      </c>
    </row>
    <row r="5838" spans="1:5" x14ac:dyDescent="0.25">
      <c r="A5838">
        <v>114366512</v>
      </c>
      <c r="B5838" s="28">
        <v>2224.67</v>
      </c>
      <c r="C5838">
        <v>120</v>
      </c>
      <c r="D5838" t="s">
        <v>38</v>
      </c>
      <c r="E5838" t="str">
        <f t="shared" si="91"/>
        <v>90-120</v>
      </c>
    </row>
    <row r="5839" spans="1:5" x14ac:dyDescent="0.25">
      <c r="A5839">
        <v>114366868</v>
      </c>
      <c r="B5839" s="28">
        <v>3110.63</v>
      </c>
      <c r="C5839">
        <v>136</v>
      </c>
      <c r="D5839" t="s">
        <v>39</v>
      </c>
      <c r="E5839" t="str">
        <f t="shared" si="91"/>
        <v>121-150</v>
      </c>
    </row>
    <row r="5840" spans="1:5" x14ac:dyDescent="0.25">
      <c r="A5840">
        <v>114368022</v>
      </c>
      <c r="B5840" s="28">
        <v>2742.14</v>
      </c>
      <c r="C5840">
        <v>141</v>
      </c>
      <c r="D5840" t="s">
        <v>39</v>
      </c>
      <c r="E5840" t="str">
        <f t="shared" si="91"/>
        <v>121-150</v>
      </c>
    </row>
    <row r="5841" spans="1:5" x14ac:dyDescent="0.25">
      <c r="A5841">
        <v>114371216</v>
      </c>
      <c r="B5841" s="28">
        <v>3215.16</v>
      </c>
      <c r="C5841">
        <v>120</v>
      </c>
      <c r="D5841" t="s">
        <v>38</v>
      </c>
      <c r="E5841" t="str">
        <f t="shared" si="91"/>
        <v>90-120</v>
      </c>
    </row>
    <row r="5842" spans="1:5" x14ac:dyDescent="0.25">
      <c r="A5842">
        <v>114375296</v>
      </c>
      <c r="B5842" s="28">
        <v>1065.95</v>
      </c>
      <c r="C5842">
        <v>120</v>
      </c>
      <c r="D5842" t="s">
        <v>38</v>
      </c>
      <c r="E5842" t="str">
        <f t="shared" si="91"/>
        <v>90-120</v>
      </c>
    </row>
    <row r="5843" spans="1:5" x14ac:dyDescent="0.25">
      <c r="A5843">
        <v>114384268</v>
      </c>
      <c r="B5843" s="28">
        <v>7646.21</v>
      </c>
      <c r="C5843">
        <v>106</v>
      </c>
      <c r="D5843" t="s">
        <v>38</v>
      </c>
      <c r="E5843" t="str">
        <f t="shared" si="91"/>
        <v>90-120</v>
      </c>
    </row>
    <row r="5844" spans="1:5" x14ac:dyDescent="0.25">
      <c r="A5844">
        <v>114393350</v>
      </c>
      <c r="B5844" s="28">
        <v>1294.52</v>
      </c>
      <c r="C5844">
        <v>136</v>
      </c>
      <c r="D5844" t="s">
        <v>38</v>
      </c>
      <c r="E5844" t="str">
        <f t="shared" si="91"/>
        <v>121-150</v>
      </c>
    </row>
    <row r="5845" spans="1:5" x14ac:dyDescent="0.25">
      <c r="A5845">
        <v>114394062</v>
      </c>
      <c r="B5845" s="28">
        <v>1824.17</v>
      </c>
      <c r="C5845">
        <v>119</v>
      </c>
      <c r="D5845" t="s">
        <v>39</v>
      </c>
      <c r="E5845" t="str">
        <f t="shared" si="91"/>
        <v>90-120</v>
      </c>
    </row>
    <row r="5846" spans="1:5" x14ac:dyDescent="0.25">
      <c r="A5846">
        <v>114398948</v>
      </c>
      <c r="B5846" s="28">
        <v>3530.06</v>
      </c>
      <c r="C5846">
        <v>127</v>
      </c>
      <c r="D5846" t="s">
        <v>40</v>
      </c>
      <c r="E5846" t="str">
        <f t="shared" si="91"/>
        <v>121-150</v>
      </c>
    </row>
    <row r="5847" spans="1:5" x14ac:dyDescent="0.25">
      <c r="A5847">
        <v>114406950</v>
      </c>
      <c r="B5847" s="28">
        <v>2396.0700000000002</v>
      </c>
      <c r="C5847">
        <v>148</v>
      </c>
      <c r="D5847" t="s">
        <v>39</v>
      </c>
      <c r="E5847" t="str">
        <f t="shared" si="91"/>
        <v>121-150</v>
      </c>
    </row>
    <row r="5848" spans="1:5" x14ac:dyDescent="0.25">
      <c r="A5848">
        <v>114406986</v>
      </c>
      <c r="B5848" s="28">
        <v>2847.51</v>
      </c>
      <c r="C5848">
        <v>97</v>
      </c>
      <c r="D5848" t="s">
        <v>40</v>
      </c>
      <c r="E5848" t="str">
        <f t="shared" si="91"/>
        <v>90-120</v>
      </c>
    </row>
    <row r="5849" spans="1:5" x14ac:dyDescent="0.25">
      <c r="A5849">
        <v>114407068</v>
      </c>
      <c r="B5849" s="28">
        <v>3043.7</v>
      </c>
      <c r="C5849">
        <v>111</v>
      </c>
      <c r="D5849" t="s">
        <v>38</v>
      </c>
      <c r="E5849" t="str">
        <f t="shared" si="91"/>
        <v>90-120</v>
      </c>
    </row>
    <row r="5850" spans="1:5" x14ac:dyDescent="0.25">
      <c r="A5850">
        <v>114410460</v>
      </c>
      <c r="B5850" s="28">
        <v>2528.9899999999998</v>
      </c>
      <c r="C5850">
        <v>127</v>
      </c>
      <c r="D5850" t="s">
        <v>38</v>
      </c>
      <c r="E5850" t="str">
        <f t="shared" si="91"/>
        <v>121-150</v>
      </c>
    </row>
    <row r="5851" spans="1:5" x14ac:dyDescent="0.25">
      <c r="A5851">
        <v>114411374</v>
      </c>
      <c r="B5851" s="28">
        <v>27619.42</v>
      </c>
      <c r="C5851">
        <v>126</v>
      </c>
      <c r="D5851" t="s">
        <v>38</v>
      </c>
      <c r="E5851" t="str">
        <f t="shared" si="91"/>
        <v>121-150</v>
      </c>
    </row>
    <row r="5852" spans="1:5" x14ac:dyDescent="0.25">
      <c r="A5852">
        <v>114417170</v>
      </c>
      <c r="B5852" s="28">
        <v>3508.91</v>
      </c>
      <c r="C5852">
        <v>141</v>
      </c>
      <c r="D5852" t="s">
        <v>39</v>
      </c>
      <c r="E5852" t="str">
        <f t="shared" si="91"/>
        <v>121-150</v>
      </c>
    </row>
    <row r="5853" spans="1:5" x14ac:dyDescent="0.25">
      <c r="A5853">
        <v>114418394</v>
      </c>
      <c r="B5853" s="28">
        <v>10085.700000000001</v>
      </c>
      <c r="C5853">
        <v>119</v>
      </c>
      <c r="D5853" t="s">
        <v>38</v>
      </c>
      <c r="E5853" t="str">
        <f t="shared" si="91"/>
        <v>90-120</v>
      </c>
    </row>
    <row r="5854" spans="1:5" x14ac:dyDescent="0.25">
      <c r="A5854">
        <v>114420724</v>
      </c>
      <c r="B5854" s="28">
        <v>11463.49</v>
      </c>
      <c r="C5854">
        <v>136</v>
      </c>
      <c r="D5854" t="s">
        <v>39</v>
      </c>
      <c r="E5854" t="str">
        <f t="shared" si="91"/>
        <v>121-150</v>
      </c>
    </row>
    <row r="5855" spans="1:5" x14ac:dyDescent="0.25">
      <c r="A5855">
        <v>114422864</v>
      </c>
      <c r="B5855" s="28">
        <v>2801.2</v>
      </c>
      <c r="C5855">
        <v>118</v>
      </c>
      <c r="D5855" t="s">
        <v>39</v>
      </c>
      <c r="E5855" t="str">
        <f t="shared" si="91"/>
        <v>90-120</v>
      </c>
    </row>
    <row r="5856" spans="1:5" x14ac:dyDescent="0.25">
      <c r="A5856">
        <v>114422916</v>
      </c>
      <c r="B5856" s="28">
        <v>1169.81</v>
      </c>
      <c r="C5856">
        <v>149</v>
      </c>
      <c r="D5856" t="s">
        <v>39</v>
      </c>
      <c r="E5856" t="str">
        <f t="shared" si="91"/>
        <v>121-150</v>
      </c>
    </row>
    <row r="5857" spans="1:5" x14ac:dyDescent="0.25">
      <c r="A5857">
        <v>114428042</v>
      </c>
      <c r="B5857" s="28">
        <v>13373.55</v>
      </c>
      <c r="C5857">
        <v>111</v>
      </c>
      <c r="D5857" t="s">
        <v>39</v>
      </c>
      <c r="E5857" t="str">
        <f t="shared" si="91"/>
        <v>90-120</v>
      </c>
    </row>
    <row r="5858" spans="1:5" x14ac:dyDescent="0.25">
      <c r="A5858">
        <v>114428102</v>
      </c>
      <c r="B5858" s="28">
        <v>3154.88</v>
      </c>
      <c r="C5858">
        <v>118</v>
      </c>
      <c r="D5858" t="s">
        <v>40</v>
      </c>
      <c r="E5858" t="str">
        <f t="shared" si="91"/>
        <v>90-120</v>
      </c>
    </row>
    <row r="5859" spans="1:5" x14ac:dyDescent="0.25">
      <c r="A5859">
        <v>114435050</v>
      </c>
      <c r="B5859" s="28">
        <v>1130.8399999999999</v>
      </c>
      <c r="C5859">
        <v>106</v>
      </c>
      <c r="D5859" t="s">
        <v>39</v>
      </c>
      <c r="E5859" t="str">
        <f t="shared" si="91"/>
        <v>90-120</v>
      </c>
    </row>
    <row r="5860" spans="1:5" x14ac:dyDescent="0.25">
      <c r="A5860">
        <v>114436044</v>
      </c>
      <c r="B5860" s="28">
        <v>4320.2299999999996</v>
      </c>
      <c r="C5860">
        <v>148</v>
      </c>
      <c r="D5860" t="s">
        <v>38</v>
      </c>
      <c r="E5860" t="str">
        <f t="shared" si="91"/>
        <v>121-150</v>
      </c>
    </row>
    <row r="5861" spans="1:5" x14ac:dyDescent="0.25">
      <c r="A5861">
        <v>114436306</v>
      </c>
      <c r="B5861" s="28">
        <v>1991.78</v>
      </c>
      <c r="C5861">
        <v>92</v>
      </c>
      <c r="D5861" t="s">
        <v>38</v>
      </c>
      <c r="E5861" t="str">
        <f t="shared" si="91"/>
        <v>90-120</v>
      </c>
    </row>
    <row r="5862" spans="1:5" x14ac:dyDescent="0.25">
      <c r="A5862">
        <v>114438018</v>
      </c>
      <c r="B5862" s="28">
        <v>1686.16</v>
      </c>
      <c r="C5862">
        <v>122</v>
      </c>
      <c r="D5862" t="s">
        <v>40</v>
      </c>
      <c r="E5862" t="str">
        <f t="shared" si="91"/>
        <v>121-150</v>
      </c>
    </row>
    <row r="5863" spans="1:5" x14ac:dyDescent="0.25">
      <c r="A5863">
        <v>114440030</v>
      </c>
      <c r="B5863" s="28">
        <v>5134.91</v>
      </c>
      <c r="C5863">
        <v>126</v>
      </c>
      <c r="D5863" t="s">
        <v>39</v>
      </c>
      <c r="E5863" t="str">
        <f t="shared" si="91"/>
        <v>121-150</v>
      </c>
    </row>
    <row r="5864" spans="1:5" x14ac:dyDescent="0.25">
      <c r="A5864">
        <v>114441642</v>
      </c>
      <c r="B5864" s="28">
        <v>2461.8000000000002</v>
      </c>
      <c r="C5864">
        <v>122</v>
      </c>
      <c r="D5864" t="s">
        <v>38</v>
      </c>
      <c r="E5864" t="str">
        <f t="shared" si="91"/>
        <v>121-150</v>
      </c>
    </row>
    <row r="5865" spans="1:5" x14ac:dyDescent="0.25">
      <c r="A5865">
        <v>114443072</v>
      </c>
      <c r="B5865" s="28">
        <v>1355.93</v>
      </c>
      <c r="C5865">
        <v>122</v>
      </c>
      <c r="D5865" t="s">
        <v>39</v>
      </c>
      <c r="E5865" t="str">
        <f t="shared" si="91"/>
        <v>121-150</v>
      </c>
    </row>
    <row r="5866" spans="1:5" x14ac:dyDescent="0.25">
      <c r="A5866">
        <v>114443828</v>
      </c>
      <c r="B5866" s="28">
        <v>1782.85</v>
      </c>
      <c r="C5866">
        <v>136</v>
      </c>
      <c r="D5866" t="s">
        <v>38</v>
      </c>
      <c r="E5866" t="str">
        <f t="shared" si="91"/>
        <v>121-150</v>
      </c>
    </row>
    <row r="5867" spans="1:5" x14ac:dyDescent="0.25">
      <c r="A5867">
        <v>114445744</v>
      </c>
      <c r="B5867" s="28">
        <v>1082.17</v>
      </c>
      <c r="C5867">
        <v>126</v>
      </c>
      <c r="D5867" t="s">
        <v>38</v>
      </c>
      <c r="E5867" t="str">
        <f t="shared" si="91"/>
        <v>121-150</v>
      </c>
    </row>
    <row r="5868" spans="1:5" x14ac:dyDescent="0.25">
      <c r="A5868">
        <v>114448934</v>
      </c>
      <c r="B5868" s="28">
        <v>22267.61</v>
      </c>
      <c r="C5868">
        <v>106</v>
      </c>
      <c r="D5868" t="s">
        <v>38</v>
      </c>
      <c r="E5868" t="str">
        <f t="shared" si="91"/>
        <v>90-120</v>
      </c>
    </row>
    <row r="5869" spans="1:5" x14ac:dyDescent="0.25">
      <c r="A5869">
        <v>114452578</v>
      </c>
      <c r="B5869" s="28">
        <v>5534.17</v>
      </c>
      <c r="C5869">
        <v>111</v>
      </c>
      <c r="D5869" t="s">
        <v>38</v>
      </c>
      <c r="E5869" t="str">
        <f t="shared" si="91"/>
        <v>90-120</v>
      </c>
    </row>
    <row r="5870" spans="1:5" x14ac:dyDescent="0.25">
      <c r="A5870">
        <v>114457034</v>
      </c>
      <c r="B5870" s="28">
        <v>6746.62</v>
      </c>
      <c r="C5870">
        <v>97</v>
      </c>
      <c r="D5870" t="s">
        <v>38</v>
      </c>
      <c r="E5870" t="str">
        <f t="shared" si="91"/>
        <v>90-120</v>
      </c>
    </row>
    <row r="5871" spans="1:5" x14ac:dyDescent="0.25">
      <c r="A5871">
        <v>114458346</v>
      </c>
      <c r="B5871" s="28">
        <v>2133.09</v>
      </c>
      <c r="C5871">
        <v>92</v>
      </c>
      <c r="D5871" t="s">
        <v>39</v>
      </c>
      <c r="E5871" t="str">
        <f t="shared" si="91"/>
        <v>90-120</v>
      </c>
    </row>
    <row r="5872" spans="1:5" x14ac:dyDescent="0.25">
      <c r="A5872">
        <v>114458510</v>
      </c>
      <c r="B5872" s="28">
        <v>4982.59</v>
      </c>
      <c r="C5872">
        <v>92</v>
      </c>
      <c r="D5872" t="s">
        <v>39</v>
      </c>
      <c r="E5872" t="str">
        <f t="shared" si="91"/>
        <v>90-120</v>
      </c>
    </row>
    <row r="5873" spans="1:5" x14ac:dyDescent="0.25">
      <c r="A5873">
        <v>114463334</v>
      </c>
      <c r="B5873" s="28">
        <v>4943.55</v>
      </c>
      <c r="C5873">
        <v>91</v>
      </c>
      <c r="D5873" t="s">
        <v>39</v>
      </c>
      <c r="E5873" t="str">
        <f t="shared" si="91"/>
        <v>90-120</v>
      </c>
    </row>
    <row r="5874" spans="1:5" x14ac:dyDescent="0.25">
      <c r="A5874">
        <v>114465804</v>
      </c>
      <c r="B5874" s="28">
        <v>4830.09</v>
      </c>
      <c r="C5874">
        <v>96</v>
      </c>
      <c r="D5874" t="s">
        <v>40</v>
      </c>
      <c r="E5874" t="str">
        <f t="shared" si="91"/>
        <v>90-120</v>
      </c>
    </row>
    <row r="5875" spans="1:5" x14ac:dyDescent="0.25">
      <c r="A5875">
        <v>114473572</v>
      </c>
      <c r="B5875" s="28">
        <v>7107.06</v>
      </c>
      <c r="C5875">
        <v>127</v>
      </c>
      <c r="D5875" t="s">
        <v>38</v>
      </c>
      <c r="E5875" t="str">
        <f t="shared" si="91"/>
        <v>121-150</v>
      </c>
    </row>
    <row r="5876" spans="1:5" x14ac:dyDescent="0.25">
      <c r="A5876">
        <v>114477718</v>
      </c>
      <c r="B5876" s="28">
        <v>5591.01</v>
      </c>
      <c r="C5876">
        <v>146</v>
      </c>
      <c r="D5876" t="s">
        <v>39</v>
      </c>
      <c r="E5876" t="str">
        <f t="shared" si="91"/>
        <v>121-150</v>
      </c>
    </row>
    <row r="5877" spans="1:5" x14ac:dyDescent="0.25">
      <c r="A5877">
        <v>114482452</v>
      </c>
      <c r="B5877" s="28">
        <v>1152.07</v>
      </c>
      <c r="C5877">
        <v>120</v>
      </c>
      <c r="D5877" t="s">
        <v>40</v>
      </c>
      <c r="E5877" t="str">
        <f t="shared" si="91"/>
        <v>90-120</v>
      </c>
    </row>
    <row r="5878" spans="1:5" x14ac:dyDescent="0.25">
      <c r="A5878">
        <v>114484868</v>
      </c>
      <c r="B5878" s="28">
        <v>2332.6799999999998</v>
      </c>
      <c r="C5878">
        <v>150</v>
      </c>
      <c r="D5878" t="s">
        <v>38</v>
      </c>
      <c r="E5878" t="str">
        <f t="shared" si="91"/>
        <v>121-150</v>
      </c>
    </row>
    <row r="5879" spans="1:5" x14ac:dyDescent="0.25">
      <c r="A5879">
        <v>114486454</v>
      </c>
      <c r="B5879" s="28">
        <v>4074.85</v>
      </c>
      <c r="C5879">
        <v>126</v>
      </c>
      <c r="D5879" t="s">
        <v>39</v>
      </c>
      <c r="E5879" t="str">
        <f t="shared" si="91"/>
        <v>121-150</v>
      </c>
    </row>
    <row r="5880" spans="1:5" x14ac:dyDescent="0.25">
      <c r="A5880">
        <v>114487088</v>
      </c>
      <c r="B5880" s="28">
        <v>1330.62</v>
      </c>
      <c r="C5880">
        <v>111</v>
      </c>
      <c r="D5880" t="s">
        <v>39</v>
      </c>
      <c r="E5880" t="str">
        <f t="shared" si="91"/>
        <v>90-120</v>
      </c>
    </row>
    <row r="5881" spans="1:5" x14ac:dyDescent="0.25">
      <c r="A5881">
        <v>114489948</v>
      </c>
      <c r="B5881" s="28">
        <v>2566.8200000000002</v>
      </c>
      <c r="C5881">
        <v>122</v>
      </c>
      <c r="D5881" t="s">
        <v>38</v>
      </c>
      <c r="E5881" t="str">
        <f t="shared" si="91"/>
        <v>121-150</v>
      </c>
    </row>
    <row r="5882" spans="1:5" x14ac:dyDescent="0.25">
      <c r="A5882">
        <v>114494506</v>
      </c>
      <c r="B5882" s="28">
        <v>5038.1400000000003</v>
      </c>
      <c r="C5882">
        <v>92</v>
      </c>
      <c r="D5882" t="s">
        <v>39</v>
      </c>
      <c r="E5882" t="str">
        <f t="shared" si="91"/>
        <v>90-120</v>
      </c>
    </row>
    <row r="5883" spans="1:5" x14ac:dyDescent="0.25">
      <c r="A5883">
        <v>114499170</v>
      </c>
      <c r="B5883" s="28">
        <v>2692.03</v>
      </c>
      <c r="C5883">
        <v>90</v>
      </c>
      <c r="D5883" t="s">
        <v>39</v>
      </c>
      <c r="E5883" t="str">
        <f t="shared" si="91"/>
        <v>90-120</v>
      </c>
    </row>
    <row r="5884" spans="1:5" x14ac:dyDescent="0.25">
      <c r="A5884">
        <v>114502926</v>
      </c>
      <c r="B5884" s="28">
        <v>4724.8500000000004</v>
      </c>
      <c r="C5884">
        <v>120</v>
      </c>
      <c r="D5884" t="s">
        <v>38</v>
      </c>
      <c r="E5884" t="str">
        <f t="shared" si="91"/>
        <v>90-120</v>
      </c>
    </row>
    <row r="5885" spans="1:5" x14ac:dyDescent="0.25">
      <c r="A5885">
        <v>114504888</v>
      </c>
      <c r="B5885" s="28">
        <v>2484.38</v>
      </c>
      <c r="C5885">
        <v>150</v>
      </c>
      <c r="D5885" t="s">
        <v>39</v>
      </c>
      <c r="E5885" t="str">
        <f t="shared" si="91"/>
        <v>121-150</v>
      </c>
    </row>
    <row r="5886" spans="1:5" x14ac:dyDescent="0.25">
      <c r="A5886">
        <v>114507980</v>
      </c>
      <c r="B5886" s="28">
        <v>5121.7700000000004</v>
      </c>
      <c r="C5886">
        <v>120</v>
      </c>
      <c r="D5886" t="s">
        <v>39</v>
      </c>
      <c r="E5886" t="str">
        <f t="shared" si="91"/>
        <v>90-120</v>
      </c>
    </row>
    <row r="5887" spans="1:5" x14ac:dyDescent="0.25">
      <c r="A5887">
        <v>114510426</v>
      </c>
      <c r="B5887" s="28">
        <v>4874</v>
      </c>
      <c r="C5887">
        <v>120</v>
      </c>
      <c r="D5887" t="s">
        <v>39</v>
      </c>
      <c r="E5887" t="str">
        <f t="shared" si="91"/>
        <v>90-120</v>
      </c>
    </row>
    <row r="5888" spans="1:5" x14ac:dyDescent="0.25">
      <c r="A5888">
        <v>114511440</v>
      </c>
      <c r="B5888" s="28">
        <v>1365.84</v>
      </c>
      <c r="C5888">
        <v>127</v>
      </c>
      <c r="D5888" t="s">
        <v>40</v>
      </c>
      <c r="E5888" t="str">
        <f t="shared" si="91"/>
        <v>121-150</v>
      </c>
    </row>
    <row r="5889" spans="1:5" x14ac:dyDescent="0.25">
      <c r="A5889">
        <v>114511730</v>
      </c>
      <c r="B5889" s="28">
        <v>3119</v>
      </c>
      <c r="C5889">
        <v>91</v>
      </c>
      <c r="D5889" t="s">
        <v>39</v>
      </c>
      <c r="E5889" t="str">
        <f t="shared" si="91"/>
        <v>90-120</v>
      </c>
    </row>
    <row r="5890" spans="1:5" x14ac:dyDescent="0.25">
      <c r="A5890">
        <v>114515078</v>
      </c>
      <c r="B5890" s="28">
        <v>2884.49</v>
      </c>
      <c r="C5890">
        <v>120</v>
      </c>
      <c r="D5890" t="s">
        <v>38</v>
      </c>
      <c r="E5890" t="str">
        <f t="shared" si="91"/>
        <v>90-120</v>
      </c>
    </row>
    <row r="5891" spans="1:5" x14ac:dyDescent="0.25">
      <c r="A5891">
        <v>114515980</v>
      </c>
      <c r="B5891" s="28">
        <v>3298.14</v>
      </c>
      <c r="C5891">
        <v>90</v>
      </c>
      <c r="D5891" t="s">
        <v>39</v>
      </c>
      <c r="E5891" t="str">
        <f t="shared" ref="E5891:E5954" si="92">IF(C5891&lt;=120,"90-120","121-150")</f>
        <v>90-120</v>
      </c>
    </row>
    <row r="5892" spans="1:5" x14ac:dyDescent="0.25">
      <c r="A5892">
        <v>114517106</v>
      </c>
      <c r="B5892" s="28">
        <v>12234.58</v>
      </c>
      <c r="C5892">
        <v>92</v>
      </c>
      <c r="D5892" t="s">
        <v>39</v>
      </c>
      <c r="E5892" t="str">
        <f t="shared" si="92"/>
        <v>90-120</v>
      </c>
    </row>
    <row r="5893" spans="1:5" x14ac:dyDescent="0.25">
      <c r="A5893">
        <v>114519048</v>
      </c>
      <c r="B5893" s="28">
        <v>4168.5200000000004</v>
      </c>
      <c r="C5893">
        <v>91</v>
      </c>
      <c r="D5893" t="s">
        <v>39</v>
      </c>
      <c r="E5893" t="str">
        <f t="shared" si="92"/>
        <v>90-120</v>
      </c>
    </row>
    <row r="5894" spans="1:5" x14ac:dyDescent="0.25">
      <c r="A5894">
        <v>114522272</v>
      </c>
      <c r="B5894" s="28">
        <v>3236.9</v>
      </c>
      <c r="C5894">
        <v>136</v>
      </c>
      <c r="D5894" t="s">
        <v>40</v>
      </c>
      <c r="E5894" t="str">
        <f t="shared" si="92"/>
        <v>121-150</v>
      </c>
    </row>
    <row r="5895" spans="1:5" x14ac:dyDescent="0.25">
      <c r="A5895">
        <v>114525386</v>
      </c>
      <c r="B5895" s="28">
        <v>2850.69</v>
      </c>
      <c r="C5895">
        <v>92</v>
      </c>
      <c r="D5895" t="s">
        <v>38</v>
      </c>
      <c r="E5895" t="str">
        <f t="shared" si="92"/>
        <v>90-120</v>
      </c>
    </row>
    <row r="5896" spans="1:5" x14ac:dyDescent="0.25">
      <c r="A5896">
        <v>114529112</v>
      </c>
      <c r="B5896" s="28">
        <v>1902.76</v>
      </c>
      <c r="C5896">
        <v>120</v>
      </c>
      <c r="D5896" t="s">
        <v>40</v>
      </c>
      <c r="E5896" t="str">
        <f t="shared" si="92"/>
        <v>90-120</v>
      </c>
    </row>
    <row r="5897" spans="1:5" x14ac:dyDescent="0.25">
      <c r="A5897">
        <v>114530096</v>
      </c>
      <c r="B5897" s="28">
        <v>7015.89</v>
      </c>
      <c r="C5897">
        <v>149</v>
      </c>
      <c r="D5897" t="s">
        <v>38</v>
      </c>
      <c r="E5897" t="str">
        <f t="shared" si="92"/>
        <v>121-150</v>
      </c>
    </row>
    <row r="5898" spans="1:5" x14ac:dyDescent="0.25">
      <c r="A5898">
        <v>114536422</v>
      </c>
      <c r="B5898" s="28">
        <v>4403.45</v>
      </c>
      <c r="C5898">
        <v>120</v>
      </c>
      <c r="D5898" t="s">
        <v>38</v>
      </c>
      <c r="E5898" t="str">
        <f t="shared" si="92"/>
        <v>90-120</v>
      </c>
    </row>
    <row r="5899" spans="1:5" x14ac:dyDescent="0.25">
      <c r="A5899">
        <v>114537022</v>
      </c>
      <c r="B5899" s="28">
        <v>2021.97</v>
      </c>
      <c r="C5899">
        <v>136</v>
      </c>
      <c r="D5899" t="s">
        <v>39</v>
      </c>
      <c r="E5899" t="str">
        <f t="shared" si="92"/>
        <v>121-150</v>
      </c>
    </row>
    <row r="5900" spans="1:5" x14ac:dyDescent="0.25">
      <c r="A5900">
        <v>114537294</v>
      </c>
      <c r="B5900" s="28">
        <v>12204.27</v>
      </c>
      <c r="C5900">
        <v>122</v>
      </c>
      <c r="D5900" t="s">
        <v>39</v>
      </c>
      <c r="E5900" t="str">
        <f t="shared" si="92"/>
        <v>121-150</v>
      </c>
    </row>
    <row r="5901" spans="1:5" x14ac:dyDescent="0.25">
      <c r="A5901">
        <v>114538158</v>
      </c>
      <c r="B5901" s="28">
        <v>2079.4699999999998</v>
      </c>
      <c r="C5901">
        <v>106</v>
      </c>
      <c r="D5901" t="s">
        <v>39</v>
      </c>
      <c r="E5901" t="str">
        <f t="shared" si="92"/>
        <v>90-120</v>
      </c>
    </row>
    <row r="5902" spans="1:5" x14ac:dyDescent="0.25">
      <c r="A5902">
        <v>114539382</v>
      </c>
      <c r="B5902" s="28">
        <v>2033.56</v>
      </c>
      <c r="C5902">
        <v>150</v>
      </c>
      <c r="D5902" t="s">
        <v>38</v>
      </c>
      <c r="E5902" t="str">
        <f t="shared" si="92"/>
        <v>121-150</v>
      </c>
    </row>
    <row r="5903" spans="1:5" x14ac:dyDescent="0.25">
      <c r="A5903">
        <v>114543346</v>
      </c>
      <c r="B5903" s="28">
        <v>4512.16</v>
      </c>
      <c r="C5903">
        <v>150</v>
      </c>
      <c r="D5903" t="s">
        <v>39</v>
      </c>
      <c r="E5903" t="str">
        <f t="shared" si="92"/>
        <v>121-150</v>
      </c>
    </row>
    <row r="5904" spans="1:5" x14ac:dyDescent="0.25">
      <c r="A5904">
        <v>114609872</v>
      </c>
      <c r="B5904" s="28">
        <v>1570.87</v>
      </c>
      <c r="C5904">
        <v>119</v>
      </c>
      <c r="D5904" t="s">
        <v>38</v>
      </c>
      <c r="E5904" t="str">
        <f t="shared" si="92"/>
        <v>90-120</v>
      </c>
    </row>
    <row r="5905" spans="1:5" x14ac:dyDescent="0.25">
      <c r="A5905">
        <v>114613808</v>
      </c>
      <c r="B5905" s="28">
        <v>3310.38</v>
      </c>
      <c r="C5905">
        <v>120</v>
      </c>
      <c r="D5905" t="s">
        <v>40</v>
      </c>
      <c r="E5905" t="str">
        <f t="shared" si="92"/>
        <v>90-120</v>
      </c>
    </row>
    <row r="5906" spans="1:5" x14ac:dyDescent="0.25">
      <c r="A5906">
        <v>114615474</v>
      </c>
      <c r="B5906" s="28">
        <v>17020.509999999998</v>
      </c>
      <c r="C5906">
        <v>141</v>
      </c>
      <c r="D5906" t="s">
        <v>39</v>
      </c>
      <c r="E5906" t="str">
        <f t="shared" si="92"/>
        <v>121-150</v>
      </c>
    </row>
    <row r="5907" spans="1:5" x14ac:dyDescent="0.25">
      <c r="A5907">
        <v>114621254</v>
      </c>
      <c r="B5907" s="28">
        <v>4052.41</v>
      </c>
      <c r="C5907">
        <v>122</v>
      </c>
      <c r="D5907" t="s">
        <v>38</v>
      </c>
      <c r="E5907" t="str">
        <f t="shared" si="92"/>
        <v>121-150</v>
      </c>
    </row>
    <row r="5908" spans="1:5" x14ac:dyDescent="0.25">
      <c r="A5908">
        <v>114629594</v>
      </c>
      <c r="B5908" s="28">
        <v>5915.79</v>
      </c>
      <c r="C5908">
        <v>117</v>
      </c>
      <c r="D5908" t="s">
        <v>38</v>
      </c>
      <c r="E5908" t="str">
        <f t="shared" si="92"/>
        <v>90-120</v>
      </c>
    </row>
    <row r="5909" spans="1:5" x14ac:dyDescent="0.25">
      <c r="A5909">
        <v>114630610</v>
      </c>
      <c r="B5909" s="28">
        <v>4861.53</v>
      </c>
      <c r="C5909">
        <v>150</v>
      </c>
      <c r="D5909" t="s">
        <v>40</v>
      </c>
      <c r="E5909" t="str">
        <f t="shared" si="92"/>
        <v>121-150</v>
      </c>
    </row>
    <row r="5910" spans="1:5" x14ac:dyDescent="0.25">
      <c r="A5910">
        <v>114638612</v>
      </c>
      <c r="B5910" s="28">
        <v>1290.82</v>
      </c>
      <c r="C5910">
        <v>149</v>
      </c>
      <c r="D5910" t="s">
        <v>38</v>
      </c>
      <c r="E5910" t="str">
        <f t="shared" si="92"/>
        <v>121-150</v>
      </c>
    </row>
    <row r="5911" spans="1:5" x14ac:dyDescent="0.25">
      <c r="A5911">
        <v>114646838</v>
      </c>
      <c r="B5911" s="28">
        <v>7324</v>
      </c>
      <c r="C5911">
        <v>90</v>
      </c>
      <c r="D5911" t="s">
        <v>38</v>
      </c>
      <c r="E5911" t="str">
        <f t="shared" si="92"/>
        <v>90-120</v>
      </c>
    </row>
    <row r="5912" spans="1:5" x14ac:dyDescent="0.25">
      <c r="A5912">
        <v>114649864</v>
      </c>
      <c r="B5912" s="28">
        <v>5036.1400000000003</v>
      </c>
      <c r="C5912">
        <v>148</v>
      </c>
      <c r="D5912" t="s">
        <v>38</v>
      </c>
      <c r="E5912" t="str">
        <f t="shared" si="92"/>
        <v>121-150</v>
      </c>
    </row>
    <row r="5913" spans="1:5" x14ac:dyDescent="0.25">
      <c r="A5913">
        <v>114654372</v>
      </c>
      <c r="B5913" s="28">
        <v>1922.71</v>
      </c>
      <c r="C5913">
        <v>150</v>
      </c>
      <c r="D5913" t="s">
        <v>40</v>
      </c>
      <c r="E5913" t="str">
        <f t="shared" si="92"/>
        <v>121-150</v>
      </c>
    </row>
    <row r="5914" spans="1:5" x14ac:dyDescent="0.25">
      <c r="A5914">
        <v>114660398</v>
      </c>
      <c r="B5914" s="28">
        <v>1783.39</v>
      </c>
      <c r="C5914">
        <v>119</v>
      </c>
      <c r="D5914" t="s">
        <v>39</v>
      </c>
      <c r="E5914" t="str">
        <f t="shared" si="92"/>
        <v>90-120</v>
      </c>
    </row>
    <row r="5915" spans="1:5" x14ac:dyDescent="0.25">
      <c r="A5915">
        <v>114668282</v>
      </c>
      <c r="B5915" s="28">
        <v>5437.59</v>
      </c>
      <c r="C5915">
        <v>90</v>
      </c>
      <c r="D5915" t="s">
        <v>38</v>
      </c>
      <c r="E5915" t="str">
        <f t="shared" si="92"/>
        <v>90-120</v>
      </c>
    </row>
    <row r="5916" spans="1:5" x14ac:dyDescent="0.25">
      <c r="A5916">
        <v>114669312</v>
      </c>
      <c r="B5916" s="28">
        <v>6901.11</v>
      </c>
      <c r="C5916">
        <v>90</v>
      </c>
      <c r="D5916" t="s">
        <v>40</v>
      </c>
      <c r="E5916" t="str">
        <f t="shared" si="92"/>
        <v>90-120</v>
      </c>
    </row>
    <row r="5917" spans="1:5" x14ac:dyDescent="0.25">
      <c r="A5917">
        <v>114670676</v>
      </c>
      <c r="B5917" s="28">
        <v>2915.52</v>
      </c>
      <c r="C5917">
        <v>146</v>
      </c>
      <c r="D5917" t="s">
        <v>39</v>
      </c>
      <c r="E5917" t="str">
        <f t="shared" si="92"/>
        <v>121-150</v>
      </c>
    </row>
    <row r="5918" spans="1:5" x14ac:dyDescent="0.25">
      <c r="A5918">
        <v>114680960</v>
      </c>
      <c r="B5918" s="28">
        <v>1872.05</v>
      </c>
      <c r="C5918">
        <v>90</v>
      </c>
      <c r="D5918" t="s">
        <v>38</v>
      </c>
      <c r="E5918" t="str">
        <f t="shared" si="92"/>
        <v>90-120</v>
      </c>
    </row>
    <row r="5919" spans="1:5" x14ac:dyDescent="0.25">
      <c r="A5919">
        <v>114687644</v>
      </c>
      <c r="B5919" s="28">
        <v>4514.97</v>
      </c>
      <c r="C5919">
        <v>120</v>
      </c>
      <c r="D5919" t="s">
        <v>39</v>
      </c>
      <c r="E5919" t="str">
        <f t="shared" si="92"/>
        <v>90-120</v>
      </c>
    </row>
    <row r="5920" spans="1:5" x14ac:dyDescent="0.25">
      <c r="A5920">
        <v>114688828</v>
      </c>
      <c r="B5920" s="28">
        <v>4247.68</v>
      </c>
      <c r="C5920">
        <v>91</v>
      </c>
      <c r="D5920" t="s">
        <v>39</v>
      </c>
      <c r="E5920" t="str">
        <f t="shared" si="92"/>
        <v>90-120</v>
      </c>
    </row>
    <row r="5921" spans="1:5" x14ac:dyDescent="0.25">
      <c r="A5921">
        <v>114689022</v>
      </c>
      <c r="B5921" s="28">
        <v>2255.54</v>
      </c>
      <c r="C5921">
        <v>117</v>
      </c>
      <c r="D5921" t="s">
        <v>39</v>
      </c>
      <c r="E5921" t="str">
        <f t="shared" si="92"/>
        <v>90-120</v>
      </c>
    </row>
    <row r="5922" spans="1:5" x14ac:dyDescent="0.25">
      <c r="A5922">
        <v>114711952</v>
      </c>
      <c r="B5922" s="28">
        <v>5123.74</v>
      </c>
      <c r="C5922">
        <v>148</v>
      </c>
      <c r="D5922" t="s">
        <v>38</v>
      </c>
      <c r="E5922" t="str">
        <f t="shared" si="92"/>
        <v>121-150</v>
      </c>
    </row>
    <row r="5923" spans="1:5" x14ac:dyDescent="0.25">
      <c r="A5923">
        <v>114717726</v>
      </c>
      <c r="B5923" s="28">
        <v>14516.87</v>
      </c>
      <c r="C5923">
        <v>143</v>
      </c>
      <c r="D5923" t="s">
        <v>39</v>
      </c>
      <c r="E5923" t="str">
        <f t="shared" si="92"/>
        <v>121-150</v>
      </c>
    </row>
    <row r="5924" spans="1:5" x14ac:dyDescent="0.25">
      <c r="A5924">
        <v>114718610</v>
      </c>
      <c r="B5924" s="28">
        <v>6307.54</v>
      </c>
      <c r="C5924">
        <v>92</v>
      </c>
      <c r="D5924" t="s">
        <v>38</v>
      </c>
      <c r="E5924" t="str">
        <f t="shared" si="92"/>
        <v>90-120</v>
      </c>
    </row>
    <row r="5925" spans="1:5" x14ac:dyDescent="0.25">
      <c r="A5925">
        <v>114721074</v>
      </c>
      <c r="B5925" s="28">
        <v>9471.4</v>
      </c>
      <c r="C5925">
        <v>150</v>
      </c>
      <c r="D5925" t="s">
        <v>39</v>
      </c>
      <c r="E5925" t="str">
        <f t="shared" si="92"/>
        <v>121-150</v>
      </c>
    </row>
    <row r="5926" spans="1:5" x14ac:dyDescent="0.25">
      <c r="A5926">
        <v>114724690</v>
      </c>
      <c r="B5926" s="28">
        <v>6564.37</v>
      </c>
      <c r="C5926">
        <v>120</v>
      </c>
      <c r="D5926" t="s">
        <v>39</v>
      </c>
      <c r="E5926" t="str">
        <f t="shared" si="92"/>
        <v>90-120</v>
      </c>
    </row>
    <row r="5927" spans="1:5" x14ac:dyDescent="0.25">
      <c r="A5927">
        <v>114730302</v>
      </c>
      <c r="B5927" s="28">
        <v>10685.14</v>
      </c>
      <c r="C5927">
        <v>122</v>
      </c>
      <c r="D5927" t="s">
        <v>39</v>
      </c>
      <c r="E5927" t="str">
        <f t="shared" si="92"/>
        <v>121-150</v>
      </c>
    </row>
    <row r="5928" spans="1:5" x14ac:dyDescent="0.25">
      <c r="A5928">
        <v>114738172</v>
      </c>
      <c r="B5928" s="28">
        <v>3965.45</v>
      </c>
      <c r="C5928">
        <v>118</v>
      </c>
      <c r="D5928" t="s">
        <v>39</v>
      </c>
      <c r="E5928" t="str">
        <f t="shared" si="92"/>
        <v>90-120</v>
      </c>
    </row>
    <row r="5929" spans="1:5" x14ac:dyDescent="0.25">
      <c r="A5929">
        <v>114739300</v>
      </c>
      <c r="B5929" s="28">
        <v>1043.98</v>
      </c>
      <c r="C5929">
        <v>141</v>
      </c>
      <c r="D5929" t="s">
        <v>38</v>
      </c>
      <c r="E5929" t="str">
        <f t="shared" si="92"/>
        <v>121-150</v>
      </c>
    </row>
    <row r="5930" spans="1:5" x14ac:dyDescent="0.25">
      <c r="A5930">
        <v>114740528</v>
      </c>
      <c r="B5930" s="28">
        <v>3769.72</v>
      </c>
      <c r="C5930">
        <v>141</v>
      </c>
      <c r="D5930" t="s">
        <v>39</v>
      </c>
      <c r="E5930" t="str">
        <f t="shared" si="92"/>
        <v>121-150</v>
      </c>
    </row>
    <row r="5931" spans="1:5" x14ac:dyDescent="0.25">
      <c r="A5931">
        <v>114742964</v>
      </c>
      <c r="B5931" s="28">
        <v>6820.56</v>
      </c>
      <c r="C5931">
        <v>92</v>
      </c>
      <c r="D5931" t="s">
        <v>39</v>
      </c>
      <c r="E5931" t="str">
        <f t="shared" si="92"/>
        <v>90-120</v>
      </c>
    </row>
    <row r="5932" spans="1:5" x14ac:dyDescent="0.25">
      <c r="A5932">
        <v>114743214</v>
      </c>
      <c r="B5932" s="28">
        <v>5153.1499999999996</v>
      </c>
      <c r="C5932">
        <v>120</v>
      </c>
      <c r="D5932" t="s">
        <v>38</v>
      </c>
      <c r="E5932" t="str">
        <f t="shared" si="92"/>
        <v>90-120</v>
      </c>
    </row>
    <row r="5933" spans="1:5" x14ac:dyDescent="0.25">
      <c r="A5933">
        <v>114747004</v>
      </c>
      <c r="B5933" s="28">
        <v>19589.98</v>
      </c>
      <c r="C5933">
        <v>148</v>
      </c>
      <c r="D5933" t="s">
        <v>40</v>
      </c>
      <c r="E5933" t="str">
        <f t="shared" si="92"/>
        <v>121-150</v>
      </c>
    </row>
    <row r="5934" spans="1:5" x14ac:dyDescent="0.25">
      <c r="A5934">
        <v>114756862</v>
      </c>
      <c r="B5934" s="28">
        <v>3922.35</v>
      </c>
      <c r="C5934">
        <v>148</v>
      </c>
      <c r="D5934" t="s">
        <v>39</v>
      </c>
      <c r="E5934" t="str">
        <f t="shared" si="92"/>
        <v>121-150</v>
      </c>
    </row>
    <row r="5935" spans="1:5" x14ac:dyDescent="0.25">
      <c r="A5935">
        <v>114759516</v>
      </c>
      <c r="B5935" s="28">
        <v>1488.07</v>
      </c>
      <c r="C5935">
        <v>120</v>
      </c>
      <c r="D5935" t="s">
        <v>39</v>
      </c>
      <c r="E5935" t="str">
        <f t="shared" si="92"/>
        <v>90-120</v>
      </c>
    </row>
    <row r="5936" spans="1:5" x14ac:dyDescent="0.25">
      <c r="A5936">
        <v>114773902</v>
      </c>
      <c r="B5936" s="28">
        <v>5234.7700000000004</v>
      </c>
      <c r="C5936">
        <v>149</v>
      </c>
      <c r="D5936" t="s">
        <v>38</v>
      </c>
      <c r="E5936" t="str">
        <f t="shared" si="92"/>
        <v>121-150</v>
      </c>
    </row>
    <row r="5937" spans="1:5" x14ac:dyDescent="0.25">
      <c r="A5937">
        <v>114775312</v>
      </c>
      <c r="B5937" s="28">
        <v>2225.0300000000002</v>
      </c>
      <c r="C5937">
        <v>120</v>
      </c>
      <c r="D5937" t="s">
        <v>40</v>
      </c>
      <c r="E5937" t="str">
        <f t="shared" si="92"/>
        <v>90-120</v>
      </c>
    </row>
    <row r="5938" spans="1:5" x14ac:dyDescent="0.25">
      <c r="A5938">
        <v>114775968</v>
      </c>
      <c r="B5938" s="28">
        <v>1836.24</v>
      </c>
      <c r="C5938">
        <v>141</v>
      </c>
      <c r="D5938" t="s">
        <v>39</v>
      </c>
      <c r="E5938" t="str">
        <f t="shared" si="92"/>
        <v>121-150</v>
      </c>
    </row>
    <row r="5939" spans="1:5" x14ac:dyDescent="0.25">
      <c r="A5939">
        <v>114790624</v>
      </c>
      <c r="B5939" s="28">
        <v>7478.06</v>
      </c>
      <c r="C5939">
        <v>122</v>
      </c>
      <c r="D5939" t="s">
        <v>39</v>
      </c>
      <c r="E5939" t="str">
        <f t="shared" si="92"/>
        <v>121-150</v>
      </c>
    </row>
    <row r="5940" spans="1:5" x14ac:dyDescent="0.25">
      <c r="A5940">
        <v>114797278</v>
      </c>
      <c r="B5940" s="28">
        <v>4385.1899999999996</v>
      </c>
      <c r="C5940">
        <v>136</v>
      </c>
      <c r="D5940" t="s">
        <v>39</v>
      </c>
      <c r="E5940" t="str">
        <f t="shared" si="92"/>
        <v>121-150</v>
      </c>
    </row>
    <row r="5941" spans="1:5" x14ac:dyDescent="0.25">
      <c r="A5941">
        <v>114797364</v>
      </c>
      <c r="B5941" s="28">
        <v>4582.45</v>
      </c>
      <c r="C5941">
        <v>143</v>
      </c>
      <c r="D5941" t="s">
        <v>39</v>
      </c>
      <c r="E5941" t="str">
        <f t="shared" si="92"/>
        <v>121-150</v>
      </c>
    </row>
    <row r="5942" spans="1:5" x14ac:dyDescent="0.25">
      <c r="A5942">
        <v>114803092</v>
      </c>
      <c r="B5942" s="28">
        <v>10076.42</v>
      </c>
      <c r="C5942">
        <v>113</v>
      </c>
      <c r="D5942" t="s">
        <v>38</v>
      </c>
      <c r="E5942" t="str">
        <f t="shared" si="92"/>
        <v>90-120</v>
      </c>
    </row>
    <row r="5943" spans="1:5" x14ac:dyDescent="0.25">
      <c r="A5943">
        <v>114806920</v>
      </c>
      <c r="B5943" s="28">
        <v>2919.01</v>
      </c>
      <c r="C5943">
        <v>149</v>
      </c>
      <c r="D5943" t="s">
        <v>39</v>
      </c>
      <c r="E5943" t="str">
        <f t="shared" si="92"/>
        <v>121-150</v>
      </c>
    </row>
    <row r="5944" spans="1:5" x14ac:dyDescent="0.25">
      <c r="A5944">
        <v>114807802</v>
      </c>
      <c r="B5944" s="28">
        <v>2780.62</v>
      </c>
      <c r="C5944">
        <v>90</v>
      </c>
      <c r="D5944" t="s">
        <v>38</v>
      </c>
      <c r="E5944" t="str">
        <f t="shared" si="92"/>
        <v>90-120</v>
      </c>
    </row>
    <row r="5945" spans="1:5" x14ac:dyDescent="0.25">
      <c r="A5945">
        <v>114812522</v>
      </c>
      <c r="B5945" s="28">
        <v>16934</v>
      </c>
      <c r="C5945">
        <v>92</v>
      </c>
      <c r="D5945" t="s">
        <v>40</v>
      </c>
      <c r="E5945" t="str">
        <f t="shared" si="92"/>
        <v>90-120</v>
      </c>
    </row>
    <row r="5946" spans="1:5" x14ac:dyDescent="0.25">
      <c r="A5946">
        <v>114814878</v>
      </c>
      <c r="B5946" s="28">
        <v>2909.45</v>
      </c>
      <c r="C5946">
        <v>90</v>
      </c>
      <c r="D5946" t="s">
        <v>40</v>
      </c>
      <c r="E5946" t="str">
        <f t="shared" si="92"/>
        <v>90-120</v>
      </c>
    </row>
    <row r="5947" spans="1:5" x14ac:dyDescent="0.25">
      <c r="A5947">
        <v>114820184</v>
      </c>
      <c r="B5947" s="28">
        <v>13126</v>
      </c>
      <c r="C5947">
        <v>150</v>
      </c>
      <c r="D5947" t="s">
        <v>38</v>
      </c>
      <c r="E5947" t="str">
        <f t="shared" si="92"/>
        <v>121-150</v>
      </c>
    </row>
    <row r="5948" spans="1:5" x14ac:dyDescent="0.25">
      <c r="A5948">
        <v>114822072</v>
      </c>
      <c r="B5948" s="28">
        <v>1688.43</v>
      </c>
      <c r="C5948">
        <v>90</v>
      </c>
      <c r="D5948" t="s">
        <v>39</v>
      </c>
      <c r="E5948" t="str">
        <f t="shared" si="92"/>
        <v>90-120</v>
      </c>
    </row>
    <row r="5949" spans="1:5" x14ac:dyDescent="0.25">
      <c r="A5949">
        <v>114824156</v>
      </c>
      <c r="B5949" s="28">
        <v>4116.3999999999996</v>
      </c>
      <c r="C5949">
        <v>122</v>
      </c>
      <c r="D5949" t="s">
        <v>40</v>
      </c>
      <c r="E5949" t="str">
        <f t="shared" si="92"/>
        <v>121-150</v>
      </c>
    </row>
    <row r="5950" spans="1:5" x14ac:dyDescent="0.25">
      <c r="A5950">
        <v>114834062</v>
      </c>
      <c r="B5950" s="28">
        <v>1808.15</v>
      </c>
      <c r="C5950">
        <v>122</v>
      </c>
      <c r="D5950" t="s">
        <v>39</v>
      </c>
      <c r="E5950" t="str">
        <f t="shared" si="92"/>
        <v>121-150</v>
      </c>
    </row>
    <row r="5951" spans="1:5" x14ac:dyDescent="0.25">
      <c r="A5951">
        <v>114834942</v>
      </c>
      <c r="B5951" s="28">
        <v>1555.18</v>
      </c>
      <c r="C5951">
        <v>90</v>
      </c>
      <c r="D5951" t="s">
        <v>38</v>
      </c>
      <c r="E5951" t="str">
        <f t="shared" si="92"/>
        <v>90-120</v>
      </c>
    </row>
    <row r="5952" spans="1:5" x14ac:dyDescent="0.25">
      <c r="A5952">
        <v>114836082</v>
      </c>
      <c r="B5952" s="28">
        <v>9075.6200000000008</v>
      </c>
      <c r="C5952">
        <v>119</v>
      </c>
      <c r="D5952" t="s">
        <v>40</v>
      </c>
      <c r="E5952" t="str">
        <f t="shared" si="92"/>
        <v>90-120</v>
      </c>
    </row>
    <row r="5953" spans="1:5" x14ac:dyDescent="0.25">
      <c r="A5953">
        <v>114837338</v>
      </c>
      <c r="B5953" s="28">
        <v>2271.42</v>
      </c>
      <c r="C5953">
        <v>150</v>
      </c>
      <c r="D5953" t="s">
        <v>39</v>
      </c>
      <c r="E5953" t="str">
        <f t="shared" si="92"/>
        <v>121-150</v>
      </c>
    </row>
    <row r="5954" spans="1:5" x14ac:dyDescent="0.25">
      <c r="A5954">
        <v>114837804</v>
      </c>
      <c r="B5954" s="28">
        <v>2090.59</v>
      </c>
      <c r="C5954">
        <v>120</v>
      </c>
      <c r="D5954" t="s">
        <v>39</v>
      </c>
      <c r="E5954" t="str">
        <f t="shared" si="92"/>
        <v>90-120</v>
      </c>
    </row>
    <row r="5955" spans="1:5" x14ac:dyDescent="0.25">
      <c r="A5955">
        <v>114838310</v>
      </c>
      <c r="B5955" s="28">
        <v>3236.16</v>
      </c>
      <c r="C5955">
        <v>104</v>
      </c>
      <c r="D5955" t="s">
        <v>40</v>
      </c>
      <c r="E5955" t="str">
        <f t="shared" ref="E5955:E6018" si="93">IF(C5955&lt;=120,"90-120","121-150")</f>
        <v>90-120</v>
      </c>
    </row>
    <row r="5956" spans="1:5" x14ac:dyDescent="0.25">
      <c r="A5956">
        <v>114848268</v>
      </c>
      <c r="B5956" s="28">
        <v>7262.8</v>
      </c>
      <c r="C5956">
        <v>150</v>
      </c>
      <c r="D5956" t="s">
        <v>38</v>
      </c>
      <c r="E5956" t="str">
        <f t="shared" si="93"/>
        <v>121-150</v>
      </c>
    </row>
    <row r="5957" spans="1:5" x14ac:dyDescent="0.25">
      <c r="A5957">
        <v>114852948</v>
      </c>
      <c r="B5957" s="28">
        <v>3682.2</v>
      </c>
      <c r="C5957">
        <v>136</v>
      </c>
      <c r="D5957" t="s">
        <v>39</v>
      </c>
      <c r="E5957" t="str">
        <f t="shared" si="93"/>
        <v>121-150</v>
      </c>
    </row>
    <row r="5958" spans="1:5" x14ac:dyDescent="0.25">
      <c r="A5958">
        <v>114855548</v>
      </c>
      <c r="B5958" s="28">
        <v>2375.16</v>
      </c>
      <c r="C5958">
        <v>135</v>
      </c>
      <c r="D5958" t="s">
        <v>38</v>
      </c>
      <c r="E5958" t="str">
        <f t="shared" si="93"/>
        <v>121-150</v>
      </c>
    </row>
    <row r="5959" spans="1:5" x14ac:dyDescent="0.25">
      <c r="A5959">
        <v>114859248</v>
      </c>
      <c r="B5959" s="28">
        <v>1031.4000000000001</v>
      </c>
      <c r="C5959">
        <v>90</v>
      </c>
      <c r="D5959" t="s">
        <v>40</v>
      </c>
      <c r="E5959" t="str">
        <f t="shared" si="93"/>
        <v>90-120</v>
      </c>
    </row>
    <row r="5960" spans="1:5" x14ac:dyDescent="0.25">
      <c r="A5960">
        <v>114861638</v>
      </c>
      <c r="B5960" s="28">
        <v>6787.56</v>
      </c>
      <c r="C5960">
        <v>148</v>
      </c>
      <c r="D5960" t="s">
        <v>38</v>
      </c>
      <c r="E5960" t="str">
        <f t="shared" si="93"/>
        <v>121-150</v>
      </c>
    </row>
    <row r="5961" spans="1:5" x14ac:dyDescent="0.25">
      <c r="A5961">
        <v>114875412</v>
      </c>
      <c r="B5961" s="28">
        <v>5171.96</v>
      </c>
      <c r="C5961">
        <v>104</v>
      </c>
      <c r="D5961" t="s">
        <v>39</v>
      </c>
      <c r="E5961" t="str">
        <f t="shared" si="93"/>
        <v>90-120</v>
      </c>
    </row>
    <row r="5962" spans="1:5" x14ac:dyDescent="0.25">
      <c r="A5962">
        <v>114879432</v>
      </c>
      <c r="B5962" s="28">
        <v>1318.93</v>
      </c>
      <c r="C5962">
        <v>134</v>
      </c>
      <c r="D5962" t="s">
        <v>38</v>
      </c>
      <c r="E5962" t="str">
        <f t="shared" si="93"/>
        <v>121-150</v>
      </c>
    </row>
    <row r="5963" spans="1:5" x14ac:dyDescent="0.25">
      <c r="A5963">
        <v>114885502</v>
      </c>
      <c r="B5963" s="28">
        <v>5008.7700000000004</v>
      </c>
      <c r="C5963">
        <v>118</v>
      </c>
      <c r="D5963" t="s">
        <v>40</v>
      </c>
      <c r="E5963" t="str">
        <f t="shared" si="93"/>
        <v>90-120</v>
      </c>
    </row>
    <row r="5964" spans="1:5" x14ac:dyDescent="0.25">
      <c r="A5964">
        <v>114885956</v>
      </c>
      <c r="B5964" s="28">
        <v>4924.3500000000004</v>
      </c>
      <c r="C5964">
        <v>111</v>
      </c>
      <c r="D5964" t="s">
        <v>38</v>
      </c>
      <c r="E5964" t="str">
        <f t="shared" si="93"/>
        <v>90-120</v>
      </c>
    </row>
    <row r="5965" spans="1:5" x14ac:dyDescent="0.25">
      <c r="A5965">
        <v>114888612</v>
      </c>
      <c r="B5965" s="28">
        <v>1656.02</v>
      </c>
      <c r="C5965">
        <v>133</v>
      </c>
      <c r="D5965" t="s">
        <v>38</v>
      </c>
      <c r="E5965" t="str">
        <f t="shared" si="93"/>
        <v>121-150</v>
      </c>
    </row>
    <row r="5966" spans="1:5" x14ac:dyDescent="0.25">
      <c r="A5966">
        <v>114892652</v>
      </c>
      <c r="B5966" s="28">
        <v>1180.4100000000001</v>
      </c>
      <c r="C5966">
        <v>111</v>
      </c>
      <c r="D5966" t="s">
        <v>40</v>
      </c>
      <c r="E5966" t="str">
        <f t="shared" si="93"/>
        <v>90-120</v>
      </c>
    </row>
    <row r="5967" spans="1:5" x14ac:dyDescent="0.25">
      <c r="A5967">
        <v>114894510</v>
      </c>
      <c r="B5967" s="28">
        <v>12232.56</v>
      </c>
      <c r="C5967">
        <v>141</v>
      </c>
      <c r="D5967" t="s">
        <v>39</v>
      </c>
      <c r="E5967" t="str">
        <f t="shared" si="93"/>
        <v>121-150</v>
      </c>
    </row>
    <row r="5968" spans="1:5" x14ac:dyDescent="0.25">
      <c r="A5968">
        <v>114904244</v>
      </c>
      <c r="B5968" s="28">
        <v>6373.5</v>
      </c>
      <c r="C5968">
        <v>135</v>
      </c>
      <c r="D5968" t="s">
        <v>40</v>
      </c>
      <c r="E5968" t="str">
        <f t="shared" si="93"/>
        <v>121-150</v>
      </c>
    </row>
    <row r="5969" spans="1:5" x14ac:dyDescent="0.25">
      <c r="A5969">
        <v>114904254</v>
      </c>
      <c r="B5969" s="28">
        <v>5593.22</v>
      </c>
      <c r="C5969">
        <v>111</v>
      </c>
      <c r="D5969" t="s">
        <v>39</v>
      </c>
      <c r="E5969" t="str">
        <f t="shared" si="93"/>
        <v>90-120</v>
      </c>
    </row>
    <row r="5970" spans="1:5" x14ac:dyDescent="0.25">
      <c r="A5970">
        <v>114905426</v>
      </c>
      <c r="B5970" s="28">
        <v>3329.37</v>
      </c>
      <c r="C5970">
        <v>150</v>
      </c>
      <c r="D5970" t="s">
        <v>38</v>
      </c>
      <c r="E5970" t="str">
        <f t="shared" si="93"/>
        <v>121-150</v>
      </c>
    </row>
    <row r="5971" spans="1:5" x14ac:dyDescent="0.25">
      <c r="A5971">
        <v>114905448</v>
      </c>
      <c r="B5971" s="28">
        <v>1097.6400000000001</v>
      </c>
      <c r="C5971">
        <v>111</v>
      </c>
      <c r="D5971" t="s">
        <v>39</v>
      </c>
      <c r="E5971" t="str">
        <f t="shared" si="93"/>
        <v>90-120</v>
      </c>
    </row>
    <row r="5972" spans="1:5" x14ac:dyDescent="0.25">
      <c r="A5972">
        <v>114906210</v>
      </c>
      <c r="B5972" s="28">
        <v>9400.2900000000009</v>
      </c>
      <c r="C5972">
        <v>90</v>
      </c>
      <c r="D5972" t="s">
        <v>39</v>
      </c>
      <c r="E5972" t="str">
        <f t="shared" si="93"/>
        <v>90-120</v>
      </c>
    </row>
    <row r="5973" spans="1:5" x14ac:dyDescent="0.25">
      <c r="A5973">
        <v>114910386</v>
      </c>
      <c r="B5973" s="28">
        <v>4160.6499999999996</v>
      </c>
      <c r="C5973">
        <v>148</v>
      </c>
      <c r="D5973" t="s">
        <v>38</v>
      </c>
      <c r="E5973" t="str">
        <f t="shared" si="93"/>
        <v>121-150</v>
      </c>
    </row>
    <row r="5974" spans="1:5" x14ac:dyDescent="0.25">
      <c r="A5974">
        <v>114914482</v>
      </c>
      <c r="B5974" s="28">
        <v>1936.45</v>
      </c>
      <c r="C5974">
        <v>120</v>
      </c>
      <c r="D5974" t="s">
        <v>38</v>
      </c>
      <c r="E5974" t="str">
        <f t="shared" si="93"/>
        <v>90-120</v>
      </c>
    </row>
    <row r="5975" spans="1:5" x14ac:dyDescent="0.25">
      <c r="A5975">
        <v>114918100</v>
      </c>
      <c r="B5975" s="28">
        <v>1455.26</v>
      </c>
      <c r="C5975">
        <v>126</v>
      </c>
      <c r="D5975" t="s">
        <v>40</v>
      </c>
      <c r="E5975" t="str">
        <f t="shared" si="93"/>
        <v>121-150</v>
      </c>
    </row>
    <row r="5976" spans="1:5" x14ac:dyDescent="0.25">
      <c r="A5976">
        <v>114918108</v>
      </c>
      <c r="B5976" s="28">
        <v>6337.56</v>
      </c>
      <c r="C5976">
        <v>149</v>
      </c>
      <c r="D5976" t="s">
        <v>39</v>
      </c>
      <c r="E5976" t="str">
        <f t="shared" si="93"/>
        <v>121-150</v>
      </c>
    </row>
    <row r="5977" spans="1:5" x14ac:dyDescent="0.25">
      <c r="A5977">
        <v>114929582</v>
      </c>
      <c r="B5977" s="28">
        <v>2123.9699999999998</v>
      </c>
      <c r="C5977">
        <v>149</v>
      </c>
      <c r="D5977" t="s">
        <v>39</v>
      </c>
      <c r="E5977" t="str">
        <f t="shared" si="93"/>
        <v>121-150</v>
      </c>
    </row>
    <row r="5978" spans="1:5" x14ac:dyDescent="0.25">
      <c r="A5978">
        <v>114929846</v>
      </c>
      <c r="B5978" s="28">
        <v>1564.3</v>
      </c>
      <c r="C5978">
        <v>127</v>
      </c>
      <c r="D5978" t="s">
        <v>39</v>
      </c>
      <c r="E5978" t="str">
        <f t="shared" si="93"/>
        <v>121-150</v>
      </c>
    </row>
    <row r="5979" spans="1:5" x14ac:dyDescent="0.25">
      <c r="A5979">
        <v>114930728</v>
      </c>
      <c r="B5979" s="28">
        <v>2161.65</v>
      </c>
      <c r="C5979">
        <v>139</v>
      </c>
      <c r="D5979" t="s">
        <v>39</v>
      </c>
      <c r="E5979" t="str">
        <f t="shared" si="93"/>
        <v>121-150</v>
      </c>
    </row>
    <row r="5980" spans="1:5" x14ac:dyDescent="0.25">
      <c r="A5980">
        <v>114950994</v>
      </c>
      <c r="B5980" s="28">
        <v>5458.75</v>
      </c>
      <c r="C5980">
        <v>122</v>
      </c>
      <c r="D5980" t="s">
        <v>39</v>
      </c>
      <c r="E5980" t="str">
        <f t="shared" si="93"/>
        <v>121-150</v>
      </c>
    </row>
    <row r="5981" spans="1:5" x14ac:dyDescent="0.25">
      <c r="A5981">
        <v>114954436</v>
      </c>
      <c r="B5981" s="28">
        <v>3773.39</v>
      </c>
      <c r="C5981">
        <v>92</v>
      </c>
      <c r="D5981" t="s">
        <v>38</v>
      </c>
      <c r="E5981" t="str">
        <f t="shared" si="93"/>
        <v>90-120</v>
      </c>
    </row>
    <row r="5982" spans="1:5" x14ac:dyDescent="0.25">
      <c r="A5982">
        <v>114955478</v>
      </c>
      <c r="B5982" s="28">
        <v>3798.55</v>
      </c>
      <c r="C5982">
        <v>141</v>
      </c>
      <c r="D5982" t="s">
        <v>40</v>
      </c>
      <c r="E5982" t="str">
        <f t="shared" si="93"/>
        <v>121-150</v>
      </c>
    </row>
    <row r="5983" spans="1:5" x14ac:dyDescent="0.25">
      <c r="A5983">
        <v>114955814</v>
      </c>
      <c r="B5983" s="28">
        <v>2494.0300000000002</v>
      </c>
      <c r="C5983">
        <v>121</v>
      </c>
      <c r="D5983" t="s">
        <v>39</v>
      </c>
      <c r="E5983" t="str">
        <f t="shared" si="93"/>
        <v>121-150</v>
      </c>
    </row>
    <row r="5984" spans="1:5" x14ac:dyDescent="0.25">
      <c r="A5984">
        <v>114956076</v>
      </c>
      <c r="B5984" s="28">
        <v>2571.98</v>
      </c>
      <c r="C5984">
        <v>126</v>
      </c>
      <c r="D5984" t="s">
        <v>38</v>
      </c>
      <c r="E5984" t="str">
        <f t="shared" si="93"/>
        <v>121-150</v>
      </c>
    </row>
    <row r="5985" spans="1:5" x14ac:dyDescent="0.25">
      <c r="A5985">
        <v>114959976</v>
      </c>
      <c r="B5985" s="28">
        <v>4122.41</v>
      </c>
      <c r="C5985">
        <v>97</v>
      </c>
      <c r="D5985" t="s">
        <v>38</v>
      </c>
      <c r="E5985" t="str">
        <f t="shared" si="93"/>
        <v>90-120</v>
      </c>
    </row>
    <row r="5986" spans="1:5" x14ac:dyDescent="0.25">
      <c r="A5986">
        <v>114961164</v>
      </c>
      <c r="B5986" s="28">
        <v>5487.75</v>
      </c>
      <c r="C5986">
        <v>141</v>
      </c>
      <c r="D5986" t="s">
        <v>38</v>
      </c>
      <c r="E5986" t="str">
        <f t="shared" si="93"/>
        <v>121-150</v>
      </c>
    </row>
    <row r="5987" spans="1:5" x14ac:dyDescent="0.25">
      <c r="A5987">
        <v>114966320</v>
      </c>
      <c r="B5987" s="28">
        <v>2430.5</v>
      </c>
      <c r="C5987">
        <v>96</v>
      </c>
      <c r="D5987" t="s">
        <v>40</v>
      </c>
      <c r="E5987" t="str">
        <f t="shared" si="93"/>
        <v>90-120</v>
      </c>
    </row>
    <row r="5988" spans="1:5" x14ac:dyDescent="0.25">
      <c r="A5988">
        <v>114967622</v>
      </c>
      <c r="B5988" s="28">
        <v>2594.91</v>
      </c>
      <c r="C5988">
        <v>92</v>
      </c>
      <c r="D5988" t="s">
        <v>39</v>
      </c>
      <c r="E5988" t="str">
        <f t="shared" si="93"/>
        <v>90-120</v>
      </c>
    </row>
    <row r="5989" spans="1:5" x14ac:dyDescent="0.25">
      <c r="A5989">
        <v>114970268</v>
      </c>
      <c r="B5989" s="28">
        <v>8062.08</v>
      </c>
      <c r="C5989">
        <v>90</v>
      </c>
      <c r="D5989" t="s">
        <v>40</v>
      </c>
      <c r="E5989" t="str">
        <f t="shared" si="93"/>
        <v>90-120</v>
      </c>
    </row>
    <row r="5990" spans="1:5" x14ac:dyDescent="0.25">
      <c r="A5990">
        <v>114975386</v>
      </c>
      <c r="B5990" s="28">
        <v>1734.54</v>
      </c>
      <c r="C5990">
        <v>122</v>
      </c>
      <c r="D5990" t="s">
        <v>39</v>
      </c>
      <c r="E5990" t="str">
        <f t="shared" si="93"/>
        <v>121-150</v>
      </c>
    </row>
    <row r="5991" spans="1:5" x14ac:dyDescent="0.25">
      <c r="A5991">
        <v>114980540</v>
      </c>
      <c r="B5991" s="28">
        <v>2130.35</v>
      </c>
      <c r="C5991">
        <v>106</v>
      </c>
      <c r="D5991" t="s">
        <v>39</v>
      </c>
      <c r="E5991" t="str">
        <f t="shared" si="93"/>
        <v>90-120</v>
      </c>
    </row>
    <row r="5992" spans="1:5" x14ac:dyDescent="0.25">
      <c r="A5992">
        <v>114980832</v>
      </c>
      <c r="B5992" s="28">
        <v>1085.27</v>
      </c>
      <c r="C5992">
        <v>111</v>
      </c>
      <c r="D5992" t="s">
        <v>38</v>
      </c>
      <c r="E5992" t="str">
        <f t="shared" si="93"/>
        <v>90-120</v>
      </c>
    </row>
    <row r="5993" spans="1:5" x14ac:dyDescent="0.25">
      <c r="A5993">
        <v>114987180</v>
      </c>
      <c r="B5993" s="28">
        <v>4512.75</v>
      </c>
      <c r="C5993">
        <v>120</v>
      </c>
      <c r="D5993" t="s">
        <v>40</v>
      </c>
      <c r="E5993" t="str">
        <f t="shared" si="93"/>
        <v>90-120</v>
      </c>
    </row>
    <row r="5994" spans="1:5" x14ac:dyDescent="0.25">
      <c r="A5994">
        <v>114988758</v>
      </c>
      <c r="B5994" s="28">
        <v>4719.67</v>
      </c>
      <c r="C5994">
        <v>91</v>
      </c>
      <c r="D5994" t="s">
        <v>38</v>
      </c>
      <c r="E5994" t="str">
        <f t="shared" si="93"/>
        <v>90-120</v>
      </c>
    </row>
    <row r="5995" spans="1:5" x14ac:dyDescent="0.25">
      <c r="A5995">
        <v>114992244</v>
      </c>
      <c r="B5995" s="28">
        <v>3287.67</v>
      </c>
      <c r="C5995">
        <v>121</v>
      </c>
      <c r="D5995" t="s">
        <v>39</v>
      </c>
      <c r="E5995" t="str">
        <f t="shared" si="93"/>
        <v>121-150</v>
      </c>
    </row>
    <row r="5996" spans="1:5" x14ac:dyDescent="0.25">
      <c r="A5996">
        <v>115000392</v>
      </c>
      <c r="B5996" s="28">
        <v>18630.39</v>
      </c>
      <c r="C5996">
        <v>136</v>
      </c>
      <c r="D5996" t="s">
        <v>38</v>
      </c>
      <c r="E5996" t="str">
        <f t="shared" si="93"/>
        <v>121-150</v>
      </c>
    </row>
    <row r="5997" spans="1:5" x14ac:dyDescent="0.25">
      <c r="A5997">
        <v>115001352</v>
      </c>
      <c r="B5997" s="28">
        <v>2071.98</v>
      </c>
      <c r="C5997">
        <v>97</v>
      </c>
      <c r="D5997" t="s">
        <v>39</v>
      </c>
      <c r="E5997" t="str">
        <f t="shared" si="93"/>
        <v>90-120</v>
      </c>
    </row>
    <row r="5998" spans="1:5" x14ac:dyDescent="0.25">
      <c r="A5998">
        <v>115012848</v>
      </c>
      <c r="B5998" s="28">
        <v>1753.29</v>
      </c>
      <c r="C5998">
        <v>136</v>
      </c>
      <c r="D5998" t="s">
        <v>39</v>
      </c>
      <c r="E5998" t="str">
        <f t="shared" si="93"/>
        <v>121-150</v>
      </c>
    </row>
    <row r="5999" spans="1:5" x14ac:dyDescent="0.25">
      <c r="A5999">
        <v>115013650</v>
      </c>
      <c r="B5999" s="28">
        <v>4110.2</v>
      </c>
      <c r="C5999">
        <v>90</v>
      </c>
      <c r="D5999" t="s">
        <v>38</v>
      </c>
      <c r="E5999" t="str">
        <f t="shared" si="93"/>
        <v>90-120</v>
      </c>
    </row>
    <row r="6000" spans="1:5" x14ac:dyDescent="0.25">
      <c r="A6000">
        <v>115014144</v>
      </c>
      <c r="B6000" s="28">
        <v>4369.47</v>
      </c>
      <c r="C6000">
        <v>91</v>
      </c>
      <c r="D6000" t="s">
        <v>38</v>
      </c>
      <c r="E6000" t="str">
        <f t="shared" si="93"/>
        <v>90-120</v>
      </c>
    </row>
    <row r="6001" spans="1:5" x14ac:dyDescent="0.25">
      <c r="A6001">
        <v>115015420</v>
      </c>
      <c r="B6001" s="28">
        <v>5494.1</v>
      </c>
      <c r="C6001">
        <v>136</v>
      </c>
      <c r="D6001" t="s">
        <v>38</v>
      </c>
      <c r="E6001" t="str">
        <f t="shared" si="93"/>
        <v>121-150</v>
      </c>
    </row>
    <row r="6002" spans="1:5" x14ac:dyDescent="0.25">
      <c r="A6002">
        <v>115020382</v>
      </c>
      <c r="B6002" s="28">
        <v>2560.2800000000002</v>
      </c>
      <c r="C6002">
        <v>127</v>
      </c>
      <c r="D6002" t="s">
        <v>39</v>
      </c>
      <c r="E6002" t="str">
        <f t="shared" si="93"/>
        <v>121-150</v>
      </c>
    </row>
    <row r="6003" spans="1:5" x14ac:dyDescent="0.25">
      <c r="A6003">
        <v>115021274</v>
      </c>
      <c r="B6003" s="28">
        <v>1254.9100000000001</v>
      </c>
      <c r="C6003">
        <v>120</v>
      </c>
      <c r="D6003" t="s">
        <v>39</v>
      </c>
      <c r="E6003" t="str">
        <f t="shared" si="93"/>
        <v>90-120</v>
      </c>
    </row>
    <row r="6004" spans="1:5" x14ac:dyDescent="0.25">
      <c r="A6004">
        <v>115023240</v>
      </c>
      <c r="B6004" s="28">
        <v>4496.38</v>
      </c>
      <c r="C6004">
        <v>92</v>
      </c>
      <c r="D6004" t="s">
        <v>39</v>
      </c>
      <c r="E6004" t="str">
        <f t="shared" si="93"/>
        <v>90-120</v>
      </c>
    </row>
    <row r="6005" spans="1:5" x14ac:dyDescent="0.25">
      <c r="A6005">
        <v>115025402</v>
      </c>
      <c r="B6005" s="28">
        <v>1450.28</v>
      </c>
      <c r="C6005">
        <v>97</v>
      </c>
      <c r="D6005" t="s">
        <v>38</v>
      </c>
      <c r="E6005" t="str">
        <f t="shared" si="93"/>
        <v>90-120</v>
      </c>
    </row>
    <row r="6006" spans="1:5" x14ac:dyDescent="0.25">
      <c r="A6006">
        <v>115025418</v>
      </c>
      <c r="B6006" s="28">
        <v>8230.4500000000007</v>
      </c>
      <c r="C6006">
        <v>92</v>
      </c>
      <c r="D6006" t="s">
        <v>38</v>
      </c>
      <c r="E6006" t="str">
        <f t="shared" si="93"/>
        <v>90-120</v>
      </c>
    </row>
    <row r="6007" spans="1:5" x14ac:dyDescent="0.25">
      <c r="A6007">
        <v>115025426</v>
      </c>
      <c r="B6007" s="28">
        <v>1813.79</v>
      </c>
      <c r="C6007">
        <v>120</v>
      </c>
      <c r="D6007" t="s">
        <v>39</v>
      </c>
      <c r="E6007" t="str">
        <f t="shared" si="93"/>
        <v>90-120</v>
      </c>
    </row>
    <row r="6008" spans="1:5" x14ac:dyDescent="0.25">
      <c r="A6008">
        <v>115029098</v>
      </c>
      <c r="B6008" s="28">
        <v>1850.11</v>
      </c>
      <c r="C6008">
        <v>126</v>
      </c>
      <c r="D6008" t="s">
        <v>39</v>
      </c>
      <c r="E6008" t="str">
        <f t="shared" si="93"/>
        <v>121-150</v>
      </c>
    </row>
    <row r="6009" spans="1:5" x14ac:dyDescent="0.25">
      <c r="A6009">
        <v>115032054</v>
      </c>
      <c r="B6009" s="28">
        <v>1679.64</v>
      </c>
      <c r="C6009">
        <v>121</v>
      </c>
      <c r="D6009" t="s">
        <v>40</v>
      </c>
      <c r="E6009" t="str">
        <f t="shared" si="93"/>
        <v>121-150</v>
      </c>
    </row>
    <row r="6010" spans="1:5" x14ac:dyDescent="0.25">
      <c r="A6010">
        <v>115032880</v>
      </c>
      <c r="B6010" s="28">
        <v>1554.57</v>
      </c>
      <c r="C6010">
        <v>149</v>
      </c>
      <c r="D6010" t="s">
        <v>39</v>
      </c>
      <c r="E6010" t="str">
        <f t="shared" si="93"/>
        <v>121-150</v>
      </c>
    </row>
    <row r="6011" spans="1:5" x14ac:dyDescent="0.25">
      <c r="A6011">
        <v>115034948</v>
      </c>
      <c r="B6011" s="28">
        <v>4769.6099999999997</v>
      </c>
      <c r="C6011">
        <v>122</v>
      </c>
      <c r="D6011" t="s">
        <v>39</v>
      </c>
      <c r="E6011" t="str">
        <f t="shared" si="93"/>
        <v>121-150</v>
      </c>
    </row>
    <row r="6012" spans="1:5" x14ac:dyDescent="0.25">
      <c r="A6012">
        <v>115035568</v>
      </c>
      <c r="B6012" s="28">
        <v>3749.81</v>
      </c>
      <c r="C6012">
        <v>92</v>
      </c>
      <c r="D6012" t="s">
        <v>38</v>
      </c>
      <c r="E6012" t="str">
        <f t="shared" si="93"/>
        <v>90-120</v>
      </c>
    </row>
    <row r="6013" spans="1:5" x14ac:dyDescent="0.25">
      <c r="A6013">
        <v>115040720</v>
      </c>
      <c r="B6013" s="28">
        <v>9137.69</v>
      </c>
      <c r="C6013">
        <v>150</v>
      </c>
      <c r="D6013" t="s">
        <v>38</v>
      </c>
      <c r="E6013" t="str">
        <f t="shared" si="93"/>
        <v>121-150</v>
      </c>
    </row>
    <row r="6014" spans="1:5" x14ac:dyDescent="0.25">
      <c r="A6014">
        <v>115048704</v>
      </c>
      <c r="B6014" s="28">
        <v>5312.2</v>
      </c>
      <c r="C6014">
        <v>141</v>
      </c>
      <c r="D6014" t="s">
        <v>39</v>
      </c>
      <c r="E6014" t="str">
        <f t="shared" si="93"/>
        <v>121-150</v>
      </c>
    </row>
    <row r="6015" spans="1:5" x14ac:dyDescent="0.25">
      <c r="A6015">
        <v>115050234</v>
      </c>
      <c r="B6015" s="28">
        <v>1215.6300000000001</v>
      </c>
      <c r="C6015">
        <v>141</v>
      </c>
      <c r="D6015" t="s">
        <v>40</v>
      </c>
      <c r="E6015" t="str">
        <f t="shared" si="93"/>
        <v>121-150</v>
      </c>
    </row>
    <row r="6016" spans="1:5" x14ac:dyDescent="0.25">
      <c r="A6016">
        <v>115052900</v>
      </c>
      <c r="B6016" s="28">
        <v>4099.42</v>
      </c>
      <c r="C6016">
        <v>150</v>
      </c>
      <c r="D6016" t="s">
        <v>39</v>
      </c>
      <c r="E6016" t="str">
        <f t="shared" si="93"/>
        <v>121-150</v>
      </c>
    </row>
    <row r="6017" spans="1:5" x14ac:dyDescent="0.25">
      <c r="A6017">
        <v>115066960</v>
      </c>
      <c r="B6017" s="28">
        <v>5704.88</v>
      </c>
      <c r="C6017">
        <v>120</v>
      </c>
      <c r="D6017" t="s">
        <v>39</v>
      </c>
      <c r="E6017" t="str">
        <f t="shared" si="93"/>
        <v>90-120</v>
      </c>
    </row>
    <row r="6018" spans="1:5" x14ac:dyDescent="0.25">
      <c r="A6018">
        <v>115071064</v>
      </c>
      <c r="B6018" s="28">
        <v>1285.8699999999999</v>
      </c>
      <c r="C6018">
        <v>148</v>
      </c>
      <c r="D6018" t="s">
        <v>39</v>
      </c>
      <c r="E6018" t="str">
        <f t="shared" si="93"/>
        <v>121-150</v>
      </c>
    </row>
    <row r="6019" spans="1:5" x14ac:dyDescent="0.25">
      <c r="A6019">
        <v>115072270</v>
      </c>
      <c r="B6019" s="28">
        <v>3586.55</v>
      </c>
      <c r="C6019">
        <v>150</v>
      </c>
      <c r="D6019" t="s">
        <v>38</v>
      </c>
      <c r="E6019" t="str">
        <f t="shared" ref="E6019:E6082" si="94">IF(C6019&lt;=120,"90-120","121-150")</f>
        <v>121-150</v>
      </c>
    </row>
    <row r="6020" spans="1:5" x14ac:dyDescent="0.25">
      <c r="A6020">
        <v>115072274</v>
      </c>
      <c r="B6020" s="28">
        <v>2278.29</v>
      </c>
      <c r="C6020">
        <v>91</v>
      </c>
      <c r="D6020" t="s">
        <v>38</v>
      </c>
      <c r="E6020" t="str">
        <f t="shared" si="94"/>
        <v>90-120</v>
      </c>
    </row>
    <row r="6021" spans="1:5" x14ac:dyDescent="0.25">
      <c r="A6021">
        <v>115076454</v>
      </c>
      <c r="B6021" s="28">
        <v>6619.5</v>
      </c>
      <c r="C6021">
        <v>121</v>
      </c>
      <c r="D6021" t="s">
        <v>40</v>
      </c>
      <c r="E6021" t="str">
        <f t="shared" si="94"/>
        <v>121-150</v>
      </c>
    </row>
    <row r="6022" spans="1:5" x14ac:dyDescent="0.25">
      <c r="A6022">
        <v>115077006</v>
      </c>
      <c r="B6022" s="28">
        <v>3506.24</v>
      </c>
      <c r="C6022">
        <v>150</v>
      </c>
      <c r="D6022" t="s">
        <v>39</v>
      </c>
      <c r="E6022" t="str">
        <f t="shared" si="94"/>
        <v>121-150</v>
      </c>
    </row>
    <row r="6023" spans="1:5" x14ac:dyDescent="0.25">
      <c r="A6023">
        <v>115077082</v>
      </c>
      <c r="B6023" s="28">
        <v>1233.75</v>
      </c>
      <c r="C6023">
        <v>119</v>
      </c>
      <c r="D6023" t="s">
        <v>39</v>
      </c>
      <c r="E6023" t="str">
        <f t="shared" si="94"/>
        <v>90-120</v>
      </c>
    </row>
    <row r="6024" spans="1:5" x14ac:dyDescent="0.25">
      <c r="A6024">
        <v>115077832</v>
      </c>
      <c r="B6024" s="28">
        <v>1085.06</v>
      </c>
      <c r="C6024">
        <v>118</v>
      </c>
      <c r="D6024" t="s">
        <v>39</v>
      </c>
      <c r="E6024" t="str">
        <f t="shared" si="94"/>
        <v>90-120</v>
      </c>
    </row>
    <row r="6025" spans="1:5" x14ac:dyDescent="0.25">
      <c r="A6025">
        <v>115098632</v>
      </c>
      <c r="B6025" s="28">
        <v>4129.16</v>
      </c>
      <c r="C6025">
        <v>120</v>
      </c>
      <c r="D6025" t="s">
        <v>40</v>
      </c>
      <c r="E6025" t="str">
        <f t="shared" si="94"/>
        <v>90-120</v>
      </c>
    </row>
    <row r="6026" spans="1:5" x14ac:dyDescent="0.25">
      <c r="A6026">
        <v>115098662</v>
      </c>
      <c r="B6026" s="28">
        <v>4903.8999999999996</v>
      </c>
      <c r="C6026">
        <v>122</v>
      </c>
      <c r="D6026" t="s">
        <v>40</v>
      </c>
      <c r="E6026" t="str">
        <f t="shared" si="94"/>
        <v>121-150</v>
      </c>
    </row>
    <row r="6027" spans="1:5" x14ac:dyDescent="0.25">
      <c r="A6027">
        <v>115099796</v>
      </c>
      <c r="B6027" s="28">
        <v>4783.63</v>
      </c>
      <c r="C6027">
        <v>148</v>
      </c>
      <c r="D6027" t="s">
        <v>40</v>
      </c>
      <c r="E6027" t="str">
        <f t="shared" si="94"/>
        <v>121-150</v>
      </c>
    </row>
    <row r="6028" spans="1:5" x14ac:dyDescent="0.25">
      <c r="A6028">
        <v>115103070</v>
      </c>
      <c r="B6028" s="28">
        <v>1732.72</v>
      </c>
      <c r="C6028">
        <v>118</v>
      </c>
      <c r="D6028" t="s">
        <v>40</v>
      </c>
      <c r="E6028" t="str">
        <f t="shared" si="94"/>
        <v>90-120</v>
      </c>
    </row>
    <row r="6029" spans="1:5" x14ac:dyDescent="0.25">
      <c r="A6029">
        <v>115112424</v>
      </c>
      <c r="B6029" s="28">
        <v>3428.14</v>
      </c>
      <c r="C6029">
        <v>143</v>
      </c>
      <c r="D6029" t="s">
        <v>39</v>
      </c>
      <c r="E6029" t="str">
        <f t="shared" si="94"/>
        <v>121-150</v>
      </c>
    </row>
    <row r="6030" spans="1:5" x14ac:dyDescent="0.25">
      <c r="A6030">
        <v>115118476</v>
      </c>
      <c r="B6030" s="28">
        <v>8738.81</v>
      </c>
      <c r="C6030">
        <v>118</v>
      </c>
      <c r="D6030" t="s">
        <v>39</v>
      </c>
      <c r="E6030" t="str">
        <f t="shared" si="94"/>
        <v>90-120</v>
      </c>
    </row>
    <row r="6031" spans="1:5" x14ac:dyDescent="0.25">
      <c r="A6031">
        <v>115124198</v>
      </c>
      <c r="B6031" s="28">
        <v>9840.86</v>
      </c>
      <c r="C6031">
        <v>120</v>
      </c>
      <c r="D6031" t="s">
        <v>40</v>
      </c>
      <c r="E6031" t="str">
        <f t="shared" si="94"/>
        <v>90-120</v>
      </c>
    </row>
    <row r="6032" spans="1:5" x14ac:dyDescent="0.25">
      <c r="A6032">
        <v>115125842</v>
      </c>
      <c r="B6032" s="28">
        <v>8622.44</v>
      </c>
      <c r="C6032">
        <v>149</v>
      </c>
      <c r="D6032" t="s">
        <v>38</v>
      </c>
      <c r="E6032" t="str">
        <f t="shared" si="94"/>
        <v>121-150</v>
      </c>
    </row>
    <row r="6033" spans="1:5" x14ac:dyDescent="0.25">
      <c r="A6033">
        <v>115126094</v>
      </c>
      <c r="B6033" s="28">
        <v>1967</v>
      </c>
      <c r="C6033">
        <v>149</v>
      </c>
      <c r="D6033" t="s">
        <v>39</v>
      </c>
      <c r="E6033" t="str">
        <f t="shared" si="94"/>
        <v>121-150</v>
      </c>
    </row>
    <row r="6034" spans="1:5" x14ac:dyDescent="0.25">
      <c r="A6034">
        <v>115126598</v>
      </c>
      <c r="B6034" s="28">
        <v>3637.12</v>
      </c>
      <c r="C6034">
        <v>92</v>
      </c>
      <c r="D6034" t="s">
        <v>40</v>
      </c>
      <c r="E6034" t="str">
        <f t="shared" si="94"/>
        <v>90-120</v>
      </c>
    </row>
    <row r="6035" spans="1:5" x14ac:dyDescent="0.25">
      <c r="A6035">
        <v>115130924</v>
      </c>
      <c r="B6035" s="28">
        <v>4807.96</v>
      </c>
      <c r="C6035">
        <v>92</v>
      </c>
      <c r="D6035" t="s">
        <v>39</v>
      </c>
      <c r="E6035" t="str">
        <f t="shared" si="94"/>
        <v>90-120</v>
      </c>
    </row>
    <row r="6036" spans="1:5" x14ac:dyDescent="0.25">
      <c r="A6036">
        <v>115132012</v>
      </c>
      <c r="B6036" s="28">
        <v>9209.9699999999993</v>
      </c>
      <c r="C6036">
        <v>90</v>
      </c>
      <c r="D6036" t="s">
        <v>39</v>
      </c>
      <c r="E6036" t="str">
        <f t="shared" si="94"/>
        <v>90-120</v>
      </c>
    </row>
    <row r="6037" spans="1:5" x14ac:dyDescent="0.25">
      <c r="A6037">
        <v>115132896</v>
      </c>
      <c r="B6037" s="28">
        <v>7553.81</v>
      </c>
      <c r="C6037">
        <v>116</v>
      </c>
      <c r="D6037" t="s">
        <v>39</v>
      </c>
      <c r="E6037" t="str">
        <f t="shared" si="94"/>
        <v>90-120</v>
      </c>
    </row>
    <row r="6038" spans="1:5" x14ac:dyDescent="0.25">
      <c r="A6038">
        <v>115134158</v>
      </c>
      <c r="B6038" s="28">
        <v>6482.2</v>
      </c>
      <c r="C6038">
        <v>111</v>
      </c>
      <c r="D6038" t="s">
        <v>38</v>
      </c>
      <c r="E6038" t="str">
        <f t="shared" si="94"/>
        <v>90-120</v>
      </c>
    </row>
    <row r="6039" spans="1:5" x14ac:dyDescent="0.25">
      <c r="A6039">
        <v>115136186</v>
      </c>
      <c r="B6039" s="28">
        <v>1524.42</v>
      </c>
      <c r="C6039">
        <v>118</v>
      </c>
      <c r="D6039" t="s">
        <v>38</v>
      </c>
      <c r="E6039" t="str">
        <f t="shared" si="94"/>
        <v>90-120</v>
      </c>
    </row>
    <row r="6040" spans="1:5" x14ac:dyDescent="0.25">
      <c r="A6040">
        <v>115141712</v>
      </c>
      <c r="B6040" s="28">
        <v>1524.72</v>
      </c>
      <c r="C6040">
        <v>150</v>
      </c>
      <c r="D6040" t="s">
        <v>40</v>
      </c>
      <c r="E6040" t="str">
        <f t="shared" si="94"/>
        <v>121-150</v>
      </c>
    </row>
    <row r="6041" spans="1:5" x14ac:dyDescent="0.25">
      <c r="A6041">
        <v>115144746</v>
      </c>
      <c r="B6041" s="28">
        <v>6762.1</v>
      </c>
      <c r="C6041">
        <v>150</v>
      </c>
      <c r="D6041" t="s">
        <v>39</v>
      </c>
      <c r="E6041" t="str">
        <f t="shared" si="94"/>
        <v>121-150</v>
      </c>
    </row>
    <row r="6042" spans="1:5" x14ac:dyDescent="0.25">
      <c r="A6042">
        <v>115149384</v>
      </c>
      <c r="B6042" s="28">
        <v>5492.06</v>
      </c>
      <c r="C6042">
        <v>92</v>
      </c>
      <c r="D6042" t="s">
        <v>38</v>
      </c>
      <c r="E6042" t="str">
        <f t="shared" si="94"/>
        <v>90-120</v>
      </c>
    </row>
    <row r="6043" spans="1:5" x14ac:dyDescent="0.25">
      <c r="A6043">
        <v>115153064</v>
      </c>
      <c r="B6043" s="28">
        <v>22518.46</v>
      </c>
      <c r="C6043">
        <v>92</v>
      </c>
      <c r="D6043" t="s">
        <v>40</v>
      </c>
      <c r="E6043" t="str">
        <f t="shared" si="94"/>
        <v>90-120</v>
      </c>
    </row>
    <row r="6044" spans="1:5" x14ac:dyDescent="0.25">
      <c r="A6044">
        <v>115155554</v>
      </c>
      <c r="B6044" s="28">
        <v>4900.09</v>
      </c>
      <c r="C6044">
        <v>116</v>
      </c>
      <c r="D6044" t="s">
        <v>38</v>
      </c>
      <c r="E6044" t="str">
        <f t="shared" si="94"/>
        <v>90-120</v>
      </c>
    </row>
    <row r="6045" spans="1:5" x14ac:dyDescent="0.25">
      <c r="A6045">
        <v>115157996</v>
      </c>
      <c r="B6045" s="28">
        <v>2931.33</v>
      </c>
      <c r="C6045">
        <v>120</v>
      </c>
      <c r="D6045" t="s">
        <v>39</v>
      </c>
      <c r="E6045" t="str">
        <f t="shared" si="94"/>
        <v>90-120</v>
      </c>
    </row>
    <row r="6046" spans="1:5" x14ac:dyDescent="0.25">
      <c r="A6046">
        <v>115158488</v>
      </c>
      <c r="B6046" s="28">
        <v>5314.53</v>
      </c>
      <c r="C6046">
        <v>118</v>
      </c>
      <c r="D6046" t="s">
        <v>38</v>
      </c>
      <c r="E6046" t="str">
        <f t="shared" si="94"/>
        <v>90-120</v>
      </c>
    </row>
    <row r="6047" spans="1:5" x14ac:dyDescent="0.25">
      <c r="A6047">
        <v>115161902</v>
      </c>
      <c r="B6047" s="28">
        <v>9731.18</v>
      </c>
      <c r="C6047">
        <v>141</v>
      </c>
      <c r="D6047" t="s">
        <v>39</v>
      </c>
      <c r="E6047" t="str">
        <f t="shared" si="94"/>
        <v>121-150</v>
      </c>
    </row>
    <row r="6048" spans="1:5" x14ac:dyDescent="0.25">
      <c r="A6048">
        <v>115164768</v>
      </c>
      <c r="B6048" s="28">
        <v>1692.36</v>
      </c>
      <c r="C6048">
        <v>141</v>
      </c>
      <c r="D6048" t="s">
        <v>38</v>
      </c>
      <c r="E6048" t="str">
        <f t="shared" si="94"/>
        <v>121-150</v>
      </c>
    </row>
    <row r="6049" spans="1:5" x14ac:dyDescent="0.25">
      <c r="A6049">
        <v>115166248</v>
      </c>
      <c r="B6049" s="28">
        <v>2240.5700000000002</v>
      </c>
      <c r="C6049">
        <v>141</v>
      </c>
      <c r="D6049" t="s">
        <v>38</v>
      </c>
      <c r="E6049" t="str">
        <f t="shared" si="94"/>
        <v>121-150</v>
      </c>
    </row>
    <row r="6050" spans="1:5" x14ac:dyDescent="0.25">
      <c r="A6050">
        <v>115166306</v>
      </c>
      <c r="B6050" s="28">
        <v>8656.2000000000007</v>
      </c>
      <c r="C6050">
        <v>92</v>
      </c>
      <c r="D6050" t="s">
        <v>39</v>
      </c>
      <c r="E6050" t="str">
        <f t="shared" si="94"/>
        <v>90-120</v>
      </c>
    </row>
    <row r="6051" spans="1:5" x14ac:dyDescent="0.25">
      <c r="A6051">
        <v>115168944</v>
      </c>
      <c r="B6051" s="28">
        <v>1109.68</v>
      </c>
      <c r="C6051">
        <v>141</v>
      </c>
      <c r="D6051" t="s">
        <v>38</v>
      </c>
      <c r="E6051" t="str">
        <f t="shared" si="94"/>
        <v>121-150</v>
      </c>
    </row>
    <row r="6052" spans="1:5" x14ac:dyDescent="0.25">
      <c r="A6052">
        <v>115172488</v>
      </c>
      <c r="B6052" s="28">
        <v>1220.57</v>
      </c>
      <c r="C6052">
        <v>133</v>
      </c>
      <c r="D6052" t="s">
        <v>39</v>
      </c>
      <c r="E6052" t="str">
        <f t="shared" si="94"/>
        <v>121-150</v>
      </c>
    </row>
    <row r="6053" spans="1:5" x14ac:dyDescent="0.25">
      <c r="A6053">
        <v>115174012</v>
      </c>
      <c r="B6053" s="28">
        <v>3172.87</v>
      </c>
      <c r="C6053">
        <v>150</v>
      </c>
      <c r="D6053" t="s">
        <v>39</v>
      </c>
      <c r="E6053" t="str">
        <f t="shared" si="94"/>
        <v>121-150</v>
      </c>
    </row>
    <row r="6054" spans="1:5" x14ac:dyDescent="0.25">
      <c r="A6054">
        <v>115174644</v>
      </c>
      <c r="B6054" s="28">
        <v>1572.73</v>
      </c>
      <c r="C6054">
        <v>90</v>
      </c>
      <c r="D6054" t="s">
        <v>40</v>
      </c>
      <c r="E6054" t="str">
        <f t="shared" si="94"/>
        <v>90-120</v>
      </c>
    </row>
    <row r="6055" spans="1:5" x14ac:dyDescent="0.25">
      <c r="A6055">
        <v>115175496</v>
      </c>
      <c r="B6055" s="28">
        <v>5619.36</v>
      </c>
      <c r="C6055">
        <v>149</v>
      </c>
      <c r="D6055" t="s">
        <v>40</v>
      </c>
      <c r="E6055" t="str">
        <f t="shared" si="94"/>
        <v>121-150</v>
      </c>
    </row>
    <row r="6056" spans="1:5" x14ac:dyDescent="0.25">
      <c r="A6056">
        <v>115177708</v>
      </c>
      <c r="B6056" s="28">
        <v>7978.17</v>
      </c>
      <c r="C6056">
        <v>90</v>
      </c>
      <c r="D6056" t="s">
        <v>39</v>
      </c>
      <c r="E6056" t="str">
        <f t="shared" si="94"/>
        <v>90-120</v>
      </c>
    </row>
    <row r="6057" spans="1:5" x14ac:dyDescent="0.25">
      <c r="A6057">
        <v>115179024</v>
      </c>
      <c r="B6057" s="28">
        <v>6203</v>
      </c>
      <c r="C6057">
        <v>92</v>
      </c>
      <c r="D6057" t="s">
        <v>39</v>
      </c>
      <c r="E6057" t="str">
        <f t="shared" si="94"/>
        <v>90-120</v>
      </c>
    </row>
    <row r="6058" spans="1:5" x14ac:dyDescent="0.25">
      <c r="A6058">
        <v>115180340</v>
      </c>
      <c r="B6058" s="28">
        <v>1127.31</v>
      </c>
      <c r="C6058">
        <v>148</v>
      </c>
      <c r="D6058" t="s">
        <v>38</v>
      </c>
      <c r="E6058" t="str">
        <f t="shared" si="94"/>
        <v>121-150</v>
      </c>
    </row>
    <row r="6059" spans="1:5" x14ac:dyDescent="0.25">
      <c r="A6059">
        <v>115181380</v>
      </c>
      <c r="B6059" s="28">
        <v>1278.3900000000001</v>
      </c>
      <c r="C6059">
        <v>143</v>
      </c>
      <c r="D6059" t="s">
        <v>38</v>
      </c>
      <c r="E6059" t="str">
        <f t="shared" si="94"/>
        <v>121-150</v>
      </c>
    </row>
    <row r="6060" spans="1:5" x14ac:dyDescent="0.25">
      <c r="A6060">
        <v>115191208</v>
      </c>
      <c r="B6060" s="28">
        <v>8402.1</v>
      </c>
      <c r="C6060">
        <v>111</v>
      </c>
      <c r="D6060" t="s">
        <v>40</v>
      </c>
      <c r="E6060" t="str">
        <f t="shared" si="94"/>
        <v>90-120</v>
      </c>
    </row>
    <row r="6061" spans="1:5" x14ac:dyDescent="0.25">
      <c r="A6061">
        <v>115198420</v>
      </c>
      <c r="B6061" s="28">
        <v>2177.9</v>
      </c>
      <c r="C6061">
        <v>141</v>
      </c>
      <c r="D6061" t="s">
        <v>38</v>
      </c>
      <c r="E6061" t="str">
        <f t="shared" si="94"/>
        <v>121-150</v>
      </c>
    </row>
    <row r="6062" spans="1:5" x14ac:dyDescent="0.25">
      <c r="A6062">
        <v>115198626</v>
      </c>
      <c r="B6062" s="28">
        <v>1010.13</v>
      </c>
      <c r="C6062">
        <v>90</v>
      </c>
      <c r="D6062" t="s">
        <v>38</v>
      </c>
      <c r="E6062" t="str">
        <f t="shared" si="94"/>
        <v>90-120</v>
      </c>
    </row>
    <row r="6063" spans="1:5" x14ac:dyDescent="0.25">
      <c r="A6063">
        <v>115204792</v>
      </c>
      <c r="B6063" s="28">
        <v>3148.97</v>
      </c>
      <c r="C6063">
        <v>146</v>
      </c>
      <c r="D6063" t="s">
        <v>38</v>
      </c>
      <c r="E6063" t="str">
        <f t="shared" si="94"/>
        <v>121-150</v>
      </c>
    </row>
    <row r="6064" spans="1:5" x14ac:dyDescent="0.25">
      <c r="A6064">
        <v>115205578</v>
      </c>
      <c r="B6064" s="28">
        <v>1120.04</v>
      </c>
      <c r="C6064">
        <v>143</v>
      </c>
      <c r="D6064" t="s">
        <v>39</v>
      </c>
      <c r="E6064" t="str">
        <f t="shared" si="94"/>
        <v>121-150</v>
      </c>
    </row>
    <row r="6065" spans="1:5" x14ac:dyDescent="0.25">
      <c r="A6065">
        <v>115205900</v>
      </c>
      <c r="B6065" s="28">
        <v>1803.01</v>
      </c>
      <c r="C6065">
        <v>136</v>
      </c>
      <c r="D6065" t="s">
        <v>40</v>
      </c>
      <c r="E6065" t="str">
        <f t="shared" si="94"/>
        <v>121-150</v>
      </c>
    </row>
    <row r="6066" spans="1:5" x14ac:dyDescent="0.25">
      <c r="A6066">
        <v>115206142</v>
      </c>
      <c r="B6066" s="28">
        <v>3926.6</v>
      </c>
      <c r="C6066">
        <v>141</v>
      </c>
      <c r="D6066" t="s">
        <v>39</v>
      </c>
      <c r="E6066" t="str">
        <f t="shared" si="94"/>
        <v>121-150</v>
      </c>
    </row>
    <row r="6067" spans="1:5" x14ac:dyDescent="0.25">
      <c r="A6067">
        <v>115212348</v>
      </c>
      <c r="B6067" s="28">
        <v>3698.14</v>
      </c>
      <c r="C6067">
        <v>92</v>
      </c>
      <c r="D6067" t="s">
        <v>39</v>
      </c>
      <c r="E6067" t="str">
        <f t="shared" si="94"/>
        <v>90-120</v>
      </c>
    </row>
    <row r="6068" spans="1:5" x14ac:dyDescent="0.25">
      <c r="A6068">
        <v>115214946</v>
      </c>
      <c r="B6068" s="28">
        <v>3231.98</v>
      </c>
      <c r="C6068">
        <v>150</v>
      </c>
      <c r="D6068" t="s">
        <v>40</v>
      </c>
      <c r="E6068" t="str">
        <f t="shared" si="94"/>
        <v>121-150</v>
      </c>
    </row>
    <row r="6069" spans="1:5" x14ac:dyDescent="0.25">
      <c r="A6069">
        <v>115222526</v>
      </c>
      <c r="B6069" s="28">
        <v>5935.47</v>
      </c>
      <c r="C6069">
        <v>120</v>
      </c>
      <c r="D6069" t="s">
        <v>39</v>
      </c>
      <c r="E6069" t="str">
        <f t="shared" si="94"/>
        <v>90-120</v>
      </c>
    </row>
    <row r="6070" spans="1:5" x14ac:dyDescent="0.25">
      <c r="A6070">
        <v>115229872</v>
      </c>
      <c r="B6070" s="28">
        <v>1090.44</v>
      </c>
      <c r="C6070">
        <v>122</v>
      </c>
      <c r="D6070" t="s">
        <v>40</v>
      </c>
      <c r="E6070" t="str">
        <f t="shared" si="94"/>
        <v>121-150</v>
      </c>
    </row>
    <row r="6071" spans="1:5" x14ac:dyDescent="0.25">
      <c r="A6071">
        <v>115234638</v>
      </c>
      <c r="B6071" s="28">
        <v>4043.48</v>
      </c>
      <c r="C6071">
        <v>143</v>
      </c>
      <c r="D6071" t="s">
        <v>39</v>
      </c>
      <c r="E6071" t="str">
        <f t="shared" si="94"/>
        <v>121-150</v>
      </c>
    </row>
    <row r="6072" spans="1:5" x14ac:dyDescent="0.25">
      <c r="A6072">
        <v>115236866</v>
      </c>
      <c r="B6072" s="28">
        <v>5340.24</v>
      </c>
      <c r="C6072">
        <v>90</v>
      </c>
      <c r="D6072" t="s">
        <v>40</v>
      </c>
      <c r="E6072" t="str">
        <f t="shared" si="94"/>
        <v>90-120</v>
      </c>
    </row>
    <row r="6073" spans="1:5" x14ac:dyDescent="0.25">
      <c r="A6073">
        <v>115238446</v>
      </c>
      <c r="B6073" s="28">
        <v>4514.25</v>
      </c>
      <c r="C6073">
        <v>143</v>
      </c>
      <c r="D6073" t="s">
        <v>38</v>
      </c>
      <c r="E6073" t="str">
        <f t="shared" si="94"/>
        <v>121-150</v>
      </c>
    </row>
    <row r="6074" spans="1:5" x14ac:dyDescent="0.25">
      <c r="A6074">
        <v>115238928</v>
      </c>
      <c r="B6074" s="28">
        <v>5412.6</v>
      </c>
      <c r="C6074">
        <v>105</v>
      </c>
      <c r="D6074" t="s">
        <v>40</v>
      </c>
      <c r="E6074" t="str">
        <f t="shared" si="94"/>
        <v>90-120</v>
      </c>
    </row>
    <row r="6075" spans="1:5" x14ac:dyDescent="0.25">
      <c r="A6075">
        <v>115239732</v>
      </c>
      <c r="B6075" s="28">
        <v>9080.91</v>
      </c>
      <c r="C6075">
        <v>113</v>
      </c>
      <c r="D6075" t="s">
        <v>40</v>
      </c>
      <c r="E6075" t="str">
        <f t="shared" si="94"/>
        <v>90-120</v>
      </c>
    </row>
    <row r="6076" spans="1:5" x14ac:dyDescent="0.25">
      <c r="A6076">
        <v>115240804</v>
      </c>
      <c r="B6076" s="28">
        <v>5781.82</v>
      </c>
      <c r="C6076">
        <v>120</v>
      </c>
      <c r="D6076" t="s">
        <v>38</v>
      </c>
      <c r="E6076" t="str">
        <f t="shared" si="94"/>
        <v>90-120</v>
      </c>
    </row>
    <row r="6077" spans="1:5" x14ac:dyDescent="0.25">
      <c r="A6077">
        <v>115243810</v>
      </c>
      <c r="B6077" s="28">
        <v>4469.97</v>
      </c>
      <c r="C6077">
        <v>111</v>
      </c>
      <c r="D6077" t="s">
        <v>38</v>
      </c>
      <c r="E6077" t="str">
        <f t="shared" si="94"/>
        <v>90-120</v>
      </c>
    </row>
    <row r="6078" spans="1:5" x14ac:dyDescent="0.25">
      <c r="A6078">
        <v>115248090</v>
      </c>
      <c r="B6078" s="28">
        <v>1112.44</v>
      </c>
      <c r="C6078">
        <v>90</v>
      </c>
      <c r="D6078" t="s">
        <v>39</v>
      </c>
      <c r="E6078" t="str">
        <f t="shared" si="94"/>
        <v>90-120</v>
      </c>
    </row>
    <row r="6079" spans="1:5" x14ac:dyDescent="0.25">
      <c r="A6079">
        <v>115248392</v>
      </c>
      <c r="B6079" s="28">
        <v>4279.82</v>
      </c>
      <c r="C6079">
        <v>111</v>
      </c>
      <c r="D6079" t="s">
        <v>38</v>
      </c>
      <c r="E6079" t="str">
        <f t="shared" si="94"/>
        <v>90-120</v>
      </c>
    </row>
    <row r="6080" spans="1:5" x14ac:dyDescent="0.25">
      <c r="A6080">
        <v>115251916</v>
      </c>
      <c r="B6080" s="28">
        <v>1195.9100000000001</v>
      </c>
      <c r="C6080">
        <v>141</v>
      </c>
      <c r="D6080" t="s">
        <v>39</v>
      </c>
      <c r="E6080" t="str">
        <f t="shared" si="94"/>
        <v>121-150</v>
      </c>
    </row>
    <row r="6081" spans="1:5" x14ac:dyDescent="0.25">
      <c r="A6081">
        <v>115269222</v>
      </c>
      <c r="B6081" s="28">
        <v>5480.09</v>
      </c>
      <c r="C6081">
        <v>91</v>
      </c>
      <c r="D6081" t="s">
        <v>39</v>
      </c>
      <c r="E6081" t="str">
        <f t="shared" si="94"/>
        <v>90-120</v>
      </c>
    </row>
    <row r="6082" spans="1:5" x14ac:dyDescent="0.25">
      <c r="A6082">
        <v>115270946</v>
      </c>
      <c r="B6082" s="28">
        <v>2832.29</v>
      </c>
      <c r="C6082">
        <v>133</v>
      </c>
      <c r="D6082" t="s">
        <v>39</v>
      </c>
      <c r="E6082" t="str">
        <f t="shared" si="94"/>
        <v>121-150</v>
      </c>
    </row>
    <row r="6083" spans="1:5" x14ac:dyDescent="0.25">
      <c r="A6083">
        <v>115274250</v>
      </c>
      <c r="B6083" s="28">
        <v>1121.69</v>
      </c>
      <c r="C6083">
        <v>136</v>
      </c>
      <c r="D6083" t="s">
        <v>39</v>
      </c>
      <c r="E6083" t="str">
        <f t="shared" ref="E6083:E6146" si="95">IF(C6083&lt;=120,"90-120","121-150")</f>
        <v>121-150</v>
      </c>
    </row>
    <row r="6084" spans="1:5" x14ac:dyDescent="0.25">
      <c r="A6084">
        <v>115274880</v>
      </c>
      <c r="B6084" s="28">
        <v>5005.1400000000003</v>
      </c>
      <c r="C6084">
        <v>90</v>
      </c>
      <c r="D6084" t="s">
        <v>38</v>
      </c>
      <c r="E6084" t="str">
        <f t="shared" si="95"/>
        <v>90-120</v>
      </c>
    </row>
    <row r="6085" spans="1:5" x14ac:dyDescent="0.25">
      <c r="A6085">
        <v>115317724</v>
      </c>
      <c r="B6085" s="28">
        <v>14596.43</v>
      </c>
      <c r="C6085">
        <v>120</v>
      </c>
      <c r="D6085" t="s">
        <v>38</v>
      </c>
      <c r="E6085" t="str">
        <f t="shared" si="95"/>
        <v>90-120</v>
      </c>
    </row>
    <row r="6086" spans="1:5" x14ac:dyDescent="0.25">
      <c r="A6086">
        <v>115319460</v>
      </c>
      <c r="B6086" s="28">
        <v>5568.62</v>
      </c>
      <c r="C6086">
        <v>149</v>
      </c>
      <c r="D6086" t="s">
        <v>40</v>
      </c>
      <c r="E6086" t="str">
        <f t="shared" si="95"/>
        <v>121-150</v>
      </c>
    </row>
    <row r="6087" spans="1:5" x14ac:dyDescent="0.25">
      <c r="A6087">
        <v>115319634</v>
      </c>
      <c r="B6087" s="28">
        <v>4911.33</v>
      </c>
      <c r="C6087">
        <v>121</v>
      </c>
      <c r="D6087" t="s">
        <v>38</v>
      </c>
      <c r="E6087" t="str">
        <f t="shared" si="95"/>
        <v>121-150</v>
      </c>
    </row>
    <row r="6088" spans="1:5" x14ac:dyDescent="0.25">
      <c r="A6088">
        <v>115326096</v>
      </c>
      <c r="B6088" s="28">
        <v>13253.18</v>
      </c>
      <c r="C6088">
        <v>143</v>
      </c>
      <c r="D6088" t="s">
        <v>40</v>
      </c>
      <c r="E6088" t="str">
        <f t="shared" si="95"/>
        <v>121-150</v>
      </c>
    </row>
    <row r="6089" spans="1:5" x14ac:dyDescent="0.25">
      <c r="A6089">
        <v>115330488</v>
      </c>
      <c r="B6089" s="28">
        <v>2739.01</v>
      </c>
      <c r="C6089">
        <v>133</v>
      </c>
      <c r="D6089" t="s">
        <v>39</v>
      </c>
      <c r="E6089" t="str">
        <f t="shared" si="95"/>
        <v>121-150</v>
      </c>
    </row>
    <row r="6090" spans="1:5" x14ac:dyDescent="0.25">
      <c r="A6090">
        <v>115341490</v>
      </c>
      <c r="B6090" s="28">
        <v>9655.52</v>
      </c>
      <c r="C6090">
        <v>147</v>
      </c>
      <c r="D6090" t="s">
        <v>39</v>
      </c>
      <c r="E6090" t="str">
        <f t="shared" si="95"/>
        <v>121-150</v>
      </c>
    </row>
    <row r="6091" spans="1:5" x14ac:dyDescent="0.25">
      <c r="A6091">
        <v>115346912</v>
      </c>
      <c r="B6091" s="28">
        <v>17472.95</v>
      </c>
      <c r="C6091">
        <v>90</v>
      </c>
      <c r="D6091" t="s">
        <v>39</v>
      </c>
      <c r="E6091" t="str">
        <f t="shared" si="95"/>
        <v>90-120</v>
      </c>
    </row>
    <row r="6092" spans="1:5" x14ac:dyDescent="0.25">
      <c r="A6092">
        <v>115352416</v>
      </c>
      <c r="B6092" s="28">
        <v>2084.19</v>
      </c>
      <c r="C6092">
        <v>148</v>
      </c>
      <c r="D6092" t="s">
        <v>40</v>
      </c>
      <c r="E6092" t="str">
        <f t="shared" si="95"/>
        <v>121-150</v>
      </c>
    </row>
    <row r="6093" spans="1:5" x14ac:dyDescent="0.25">
      <c r="A6093">
        <v>115360334</v>
      </c>
      <c r="B6093" s="28">
        <v>4163.9399999999996</v>
      </c>
      <c r="C6093">
        <v>104</v>
      </c>
      <c r="D6093" t="s">
        <v>38</v>
      </c>
      <c r="E6093" t="str">
        <f t="shared" si="95"/>
        <v>90-120</v>
      </c>
    </row>
    <row r="6094" spans="1:5" x14ac:dyDescent="0.25">
      <c r="A6094">
        <v>115362428</v>
      </c>
      <c r="B6094" s="28">
        <v>3202.08</v>
      </c>
      <c r="C6094">
        <v>133</v>
      </c>
      <c r="D6094" t="s">
        <v>38</v>
      </c>
      <c r="E6094" t="str">
        <f t="shared" si="95"/>
        <v>121-150</v>
      </c>
    </row>
    <row r="6095" spans="1:5" x14ac:dyDescent="0.25">
      <c r="A6095">
        <v>115367024</v>
      </c>
      <c r="B6095" s="28">
        <v>9768.19</v>
      </c>
      <c r="C6095">
        <v>119</v>
      </c>
      <c r="D6095" t="s">
        <v>39</v>
      </c>
      <c r="E6095" t="str">
        <f t="shared" si="95"/>
        <v>90-120</v>
      </c>
    </row>
    <row r="6096" spans="1:5" x14ac:dyDescent="0.25">
      <c r="A6096">
        <v>115368080</v>
      </c>
      <c r="B6096" s="28">
        <v>3861.68</v>
      </c>
      <c r="C6096">
        <v>149</v>
      </c>
      <c r="D6096" t="s">
        <v>39</v>
      </c>
      <c r="E6096" t="str">
        <f t="shared" si="95"/>
        <v>121-150</v>
      </c>
    </row>
    <row r="6097" spans="1:5" x14ac:dyDescent="0.25">
      <c r="A6097">
        <v>115369574</v>
      </c>
      <c r="B6097" s="28">
        <v>5495.07</v>
      </c>
      <c r="C6097">
        <v>90</v>
      </c>
      <c r="D6097" t="s">
        <v>38</v>
      </c>
      <c r="E6097" t="str">
        <f t="shared" si="95"/>
        <v>90-120</v>
      </c>
    </row>
    <row r="6098" spans="1:5" x14ac:dyDescent="0.25">
      <c r="A6098">
        <v>115381228</v>
      </c>
      <c r="B6098" s="28">
        <v>8250.61</v>
      </c>
      <c r="C6098">
        <v>150</v>
      </c>
      <c r="D6098" t="s">
        <v>38</v>
      </c>
      <c r="E6098" t="str">
        <f t="shared" si="95"/>
        <v>121-150</v>
      </c>
    </row>
    <row r="6099" spans="1:5" x14ac:dyDescent="0.25">
      <c r="A6099">
        <v>115381764</v>
      </c>
      <c r="B6099" s="28">
        <v>5818.99</v>
      </c>
      <c r="C6099">
        <v>106</v>
      </c>
      <c r="D6099" t="s">
        <v>38</v>
      </c>
      <c r="E6099" t="str">
        <f t="shared" si="95"/>
        <v>90-120</v>
      </c>
    </row>
    <row r="6100" spans="1:5" x14ac:dyDescent="0.25">
      <c r="A6100">
        <v>115387238</v>
      </c>
      <c r="B6100" s="28">
        <v>4732.1099999999997</v>
      </c>
      <c r="C6100">
        <v>103</v>
      </c>
      <c r="D6100" t="s">
        <v>40</v>
      </c>
      <c r="E6100" t="str">
        <f t="shared" si="95"/>
        <v>90-120</v>
      </c>
    </row>
    <row r="6101" spans="1:5" x14ac:dyDescent="0.25">
      <c r="A6101">
        <v>115387658</v>
      </c>
      <c r="B6101" s="28">
        <v>7292.45</v>
      </c>
      <c r="C6101">
        <v>120</v>
      </c>
      <c r="D6101" t="s">
        <v>39</v>
      </c>
      <c r="E6101" t="str">
        <f t="shared" si="95"/>
        <v>90-120</v>
      </c>
    </row>
    <row r="6102" spans="1:5" x14ac:dyDescent="0.25">
      <c r="A6102">
        <v>115388938</v>
      </c>
      <c r="B6102" s="28">
        <v>1084.2</v>
      </c>
      <c r="C6102">
        <v>118</v>
      </c>
      <c r="D6102" t="s">
        <v>38</v>
      </c>
      <c r="E6102" t="str">
        <f t="shared" si="95"/>
        <v>90-120</v>
      </c>
    </row>
    <row r="6103" spans="1:5" x14ac:dyDescent="0.25">
      <c r="A6103">
        <v>115389694</v>
      </c>
      <c r="B6103" s="28">
        <v>4674.3900000000003</v>
      </c>
      <c r="C6103">
        <v>143</v>
      </c>
      <c r="D6103" t="s">
        <v>38</v>
      </c>
      <c r="E6103" t="str">
        <f t="shared" si="95"/>
        <v>121-150</v>
      </c>
    </row>
    <row r="6104" spans="1:5" x14ac:dyDescent="0.25">
      <c r="A6104">
        <v>115393728</v>
      </c>
      <c r="B6104" s="28">
        <v>1263.29</v>
      </c>
      <c r="C6104">
        <v>148</v>
      </c>
      <c r="D6104" t="s">
        <v>40</v>
      </c>
      <c r="E6104" t="str">
        <f t="shared" si="95"/>
        <v>121-150</v>
      </c>
    </row>
    <row r="6105" spans="1:5" x14ac:dyDescent="0.25">
      <c r="A6105">
        <v>115396308</v>
      </c>
      <c r="B6105" s="28">
        <v>6675.11</v>
      </c>
      <c r="C6105">
        <v>141</v>
      </c>
      <c r="D6105" t="s">
        <v>39</v>
      </c>
      <c r="E6105" t="str">
        <f t="shared" si="95"/>
        <v>121-150</v>
      </c>
    </row>
    <row r="6106" spans="1:5" x14ac:dyDescent="0.25">
      <c r="A6106">
        <v>115400652</v>
      </c>
      <c r="B6106" s="28">
        <v>8173.97</v>
      </c>
      <c r="C6106">
        <v>119</v>
      </c>
      <c r="D6106" t="s">
        <v>40</v>
      </c>
      <c r="E6106" t="str">
        <f t="shared" si="95"/>
        <v>90-120</v>
      </c>
    </row>
    <row r="6107" spans="1:5" x14ac:dyDescent="0.25">
      <c r="A6107">
        <v>115403550</v>
      </c>
      <c r="B6107" s="28">
        <v>1550.98</v>
      </c>
      <c r="C6107">
        <v>149</v>
      </c>
      <c r="D6107" t="s">
        <v>40</v>
      </c>
      <c r="E6107" t="str">
        <f t="shared" si="95"/>
        <v>121-150</v>
      </c>
    </row>
    <row r="6108" spans="1:5" x14ac:dyDescent="0.25">
      <c r="A6108">
        <v>115407494</v>
      </c>
      <c r="B6108" s="28">
        <v>1238.78</v>
      </c>
      <c r="C6108">
        <v>141</v>
      </c>
      <c r="D6108" t="s">
        <v>39</v>
      </c>
      <c r="E6108" t="str">
        <f t="shared" si="95"/>
        <v>121-150</v>
      </c>
    </row>
    <row r="6109" spans="1:5" x14ac:dyDescent="0.25">
      <c r="A6109">
        <v>115408884</v>
      </c>
      <c r="B6109" s="28">
        <v>8059.45</v>
      </c>
      <c r="C6109">
        <v>141</v>
      </c>
      <c r="D6109" t="s">
        <v>38</v>
      </c>
      <c r="E6109" t="str">
        <f t="shared" si="95"/>
        <v>121-150</v>
      </c>
    </row>
    <row r="6110" spans="1:5" x14ac:dyDescent="0.25">
      <c r="A6110">
        <v>115411372</v>
      </c>
      <c r="B6110" s="28">
        <v>19523.78</v>
      </c>
      <c r="C6110">
        <v>141</v>
      </c>
      <c r="D6110" t="s">
        <v>40</v>
      </c>
      <c r="E6110" t="str">
        <f t="shared" si="95"/>
        <v>121-150</v>
      </c>
    </row>
    <row r="6111" spans="1:5" x14ac:dyDescent="0.25">
      <c r="A6111">
        <v>115414594</v>
      </c>
      <c r="B6111" s="28">
        <v>4041.19</v>
      </c>
      <c r="C6111">
        <v>106</v>
      </c>
      <c r="D6111" t="s">
        <v>39</v>
      </c>
      <c r="E6111" t="str">
        <f t="shared" si="95"/>
        <v>90-120</v>
      </c>
    </row>
    <row r="6112" spans="1:5" x14ac:dyDescent="0.25">
      <c r="A6112">
        <v>115422862</v>
      </c>
      <c r="B6112" s="28">
        <v>4843.17</v>
      </c>
      <c r="C6112">
        <v>106</v>
      </c>
      <c r="D6112" t="s">
        <v>40</v>
      </c>
      <c r="E6112" t="str">
        <f t="shared" si="95"/>
        <v>90-120</v>
      </c>
    </row>
    <row r="6113" spans="1:5" x14ac:dyDescent="0.25">
      <c r="A6113">
        <v>115424384</v>
      </c>
      <c r="B6113" s="28">
        <v>5407.18</v>
      </c>
      <c r="C6113">
        <v>122</v>
      </c>
      <c r="D6113" t="s">
        <v>40</v>
      </c>
      <c r="E6113" t="str">
        <f t="shared" si="95"/>
        <v>121-150</v>
      </c>
    </row>
    <row r="6114" spans="1:5" x14ac:dyDescent="0.25">
      <c r="A6114">
        <v>115426000</v>
      </c>
      <c r="B6114" s="28">
        <v>5415.1</v>
      </c>
      <c r="C6114">
        <v>92</v>
      </c>
      <c r="D6114" t="s">
        <v>40</v>
      </c>
      <c r="E6114" t="str">
        <f t="shared" si="95"/>
        <v>90-120</v>
      </c>
    </row>
    <row r="6115" spans="1:5" x14ac:dyDescent="0.25">
      <c r="A6115">
        <v>115427888</v>
      </c>
      <c r="B6115" s="28">
        <v>1092.33</v>
      </c>
      <c r="C6115">
        <v>148</v>
      </c>
      <c r="D6115" t="s">
        <v>39</v>
      </c>
      <c r="E6115" t="str">
        <f t="shared" si="95"/>
        <v>121-150</v>
      </c>
    </row>
    <row r="6116" spans="1:5" x14ac:dyDescent="0.25">
      <c r="A6116">
        <v>115429502</v>
      </c>
      <c r="B6116" s="28">
        <v>4043.64</v>
      </c>
      <c r="C6116">
        <v>136</v>
      </c>
      <c r="D6116" t="s">
        <v>39</v>
      </c>
      <c r="E6116" t="str">
        <f t="shared" si="95"/>
        <v>121-150</v>
      </c>
    </row>
    <row r="6117" spans="1:5" x14ac:dyDescent="0.25">
      <c r="A6117">
        <v>115429630</v>
      </c>
      <c r="B6117" s="28">
        <v>4804.54</v>
      </c>
      <c r="C6117">
        <v>127</v>
      </c>
      <c r="D6117" t="s">
        <v>40</v>
      </c>
      <c r="E6117" t="str">
        <f t="shared" si="95"/>
        <v>121-150</v>
      </c>
    </row>
    <row r="6118" spans="1:5" x14ac:dyDescent="0.25">
      <c r="A6118">
        <v>115437678</v>
      </c>
      <c r="B6118" s="28">
        <v>8151.06</v>
      </c>
      <c r="C6118">
        <v>122</v>
      </c>
      <c r="D6118" t="s">
        <v>39</v>
      </c>
      <c r="E6118" t="str">
        <f t="shared" si="95"/>
        <v>121-150</v>
      </c>
    </row>
    <row r="6119" spans="1:5" x14ac:dyDescent="0.25">
      <c r="A6119">
        <v>115438202</v>
      </c>
      <c r="B6119" s="28">
        <v>5117.74</v>
      </c>
      <c r="C6119">
        <v>148</v>
      </c>
      <c r="D6119" t="s">
        <v>38</v>
      </c>
      <c r="E6119" t="str">
        <f t="shared" si="95"/>
        <v>121-150</v>
      </c>
    </row>
    <row r="6120" spans="1:5" x14ac:dyDescent="0.25">
      <c r="A6120">
        <v>115439234</v>
      </c>
      <c r="B6120" s="28">
        <v>4821.09</v>
      </c>
      <c r="C6120">
        <v>118</v>
      </c>
      <c r="D6120" t="s">
        <v>38</v>
      </c>
      <c r="E6120" t="str">
        <f t="shared" si="95"/>
        <v>90-120</v>
      </c>
    </row>
    <row r="6121" spans="1:5" x14ac:dyDescent="0.25">
      <c r="A6121">
        <v>115441448</v>
      </c>
      <c r="B6121" s="28">
        <v>3495.92</v>
      </c>
      <c r="C6121">
        <v>92</v>
      </c>
      <c r="D6121" t="s">
        <v>40</v>
      </c>
      <c r="E6121" t="str">
        <f t="shared" si="95"/>
        <v>90-120</v>
      </c>
    </row>
    <row r="6122" spans="1:5" x14ac:dyDescent="0.25">
      <c r="A6122">
        <v>115448450</v>
      </c>
      <c r="B6122" s="28">
        <v>2399.7399999999998</v>
      </c>
      <c r="C6122">
        <v>136</v>
      </c>
      <c r="D6122" t="s">
        <v>38</v>
      </c>
      <c r="E6122" t="str">
        <f t="shared" si="95"/>
        <v>121-150</v>
      </c>
    </row>
    <row r="6123" spans="1:5" x14ac:dyDescent="0.25">
      <c r="A6123">
        <v>115453490</v>
      </c>
      <c r="B6123" s="28">
        <v>2509.6999999999998</v>
      </c>
      <c r="C6123">
        <v>92</v>
      </c>
      <c r="D6123" t="s">
        <v>39</v>
      </c>
      <c r="E6123" t="str">
        <f t="shared" si="95"/>
        <v>90-120</v>
      </c>
    </row>
    <row r="6124" spans="1:5" x14ac:dyDescent="0.25">
      <c r="A6124">
        <v>115467334</v>
      </c>
      <c r="B6124" s="28">
        <v>5465.27</v>
      </c>
      <c r="C6124">
        <v>141</v>
      </c>
      <c r="D6124" t="s">
        <v>39</v>
      </c>
      <c r="E6124" t="str">
        <f t="shared" si="95"/>
        <v>121-150</v>
      </c>
    </row>
    <row r="6125" spans="1:5" x14ac:dyDescent="0.25">
      <c r="A6125">
        <v>115483992</v>
      </c>
      <c r="B6125" s="28">
        <v>4809.7299999999996</v>
      </c>
      <c r="C6125">
        <v>111</v>
      </c>
      <c r="D6125" t="s">
        <v>39</v>
      </c>
      <c r="E6125" t="str">
        <f t="shared" si="95"/>
        <v>90-120</v>
      </c>
    </row>
    <row r="6126" spans="1:5" x14ac:dyDescent="0.25">
      <c r="A6126">
        <v>115490530</v>
      </c>
      <c r="B6126" s="28">
        <v>1077.47</v>
      </c>
      <c r="C6126">
        <v>92</v>
      </c>
      <c r="D6126" t="s">
        <v>38</v>
      </c>
      <c r="E6126" t="str">
        <f t="shared" si="95"/>
        <v>90-120</v>
      </c>
    </row>
    <row r="6127" spans="1:5" x14ac:dyDescent="0.25">
      <c r="A6127">
        <v>115491634</v>
      </c>
      <c r="B6127" s="28">
        <v>4359.88</v>
      </c>
      <c r="C6127">
        <v>150</v>
      </c>
      <c r="D6127" t="s">
        <v>38</v>
      </c>
      <c r="E6127" t="str">
        <f t="shared" si="95"/>
        <v>121-150</v>
      </c>
    </row>
    <row r="6128" spans="1:5" x14ac:dyDescent="0.25">
      <c r="A6128">
        <v>115495738</v>
      </c>
      <c r="B6128" s="28">
        <v>5170</v>
      </c>
      <c r="C6128">
        <v>120</v>
      </c>
      <c r="D6128" t="s">
        <v>39</v>
      </c>
      <c r="E6128" t="str">
        <f t="shared" si="95"/>
        <v>90-120</v>
      </c>
    </row>
    <row r="6129" spans="1:5" x14ac:dyDescent="0.25">
      <c r="A6129">
        <v>115497322</v>
      </c>
      <c r="B6129" s="28">
        <v>19159.25</v>
      </c>
      <c r="C6129">
        <v>141</v>
      </c>
      <c r="D6129" t="s">
        <v>40</v>
      </c>
      <c r="E6129" t="str">
        <f t="shared" si="95"/>
        <v>121-150</v>
      </c>
    </row>
    <row r="6130" spans="1:5" x14ac:dyDescent="0.25">
      <c r="A6130">
        <v>115500858</v>
      </c>
      <c r="B6130" s="28">
        <v>5554.65</v>
      </c>
      <c r="C6130">
        <v>150</v>
      </c>
      <c r="D6130" t="s">
        <v>39</v>
      </c>
      <c r="E6130" t="str">
        <f t="shared" si="95"/>
        <v>121-150</v>
      </c>
    </row>
    <row r="6131" spans="1:5" x14ac:dyDescent="0.25">
      <c r="A6131">
        <v>115502886</v>
      </c>
      <c r="B6131" s="28">
        <v>2882.46</v>
      </c>
      <c r="C6131">
        <v>149</v>
      </c>
      <c r="D6131" t="s">
        <v>38</v>
      </c>
      <c r="E6131" t="str">
        <f t="shared" si="95"/>
        <v>121-150</v>
      </c>
    </row>
    <row r="6132" spans="1:5" x14ac:dyDescent="0.25">
      <c r="A6132">
        <v>115502990</v>
      </c>
      <c r="B6132" s="28">
        <v>14774.41</v>
      </c>
      <c r="C6132">
        <v>120</v>
      </c>
      <c r="D6132" t="s">
        <v>39</v>
      </c>
      <c r="E6132" t="str">
        <f t="shared" si="95"/>
        <v>90-120</v>
      </c>
    </row>
    <row r="6133" spans="1:5" x14ac:dyDescent="0.25">
      <c r="A6133">
        <v>115514382</v>
      </c>
      <c r="B6133" s="28">
        <v>5997.68</v>
      </c>
      <c r="C6133">
        <v>150</v>
      </c>
      <c r="D6133" t="s">
        <v>40</v>
      </c>
      <c r="E6133" t="str">
        <f t="shared" si="95"/>
        <v>121-150</v>
      </c>
    </row>
    <row r="6134" spans="1:5" x14ac:dyDescent="0.25">
      <c r="A6134">
        <v>115514838</v>
      </c>
      <c r="B6134" s="28">
        <v>8036.39</v>
      </c>
      <c r="C6134">
        <v>90</v>
      </c>
      <c r="D6134" t="s">
        <v>39</v>
      </c>
      <c r="E6134" t="str">
        <f t="shared" si="95"/>
        <v>90-120</v>
      </c>
    </row>
    <row r="6135" spans="1:5" x14ac:dyDescent="0.25">
      <c r="A6135">
        <v>115531034</v>
      </c>
      <c r="B6135" s="28">
        <v>1546.81</v>
      </c>
      <c r="C6135">
        <v>148</v>
      </c>
      <c r="D6135" t="s">
        <v>40</v>
      </c>
      <c r="E6135" t="str">
        <f t="shared" si="95"/>
        <v>121-150</v>
      </c>
    </row>
    <row r="6136" spans="1:5" x14ac:dyDescent="0.25">
      <c r="A6136">
        <v>115535766</v>
      </c>
      <c r="B6136" s="28">
        <v>8785.48</v>
      </c>
      <c r="C6136">
        <v>119</v>
      </c>
      <c r="D6136" t="s">
        <v>38</v>
      </c>
      <c r="E6136" t="str">
        <f t="shared" si="95"/>
        <v>90-120</v>
      </c>
    </row>
    <row r="6137" spans="1:5" x14ac:dyDescent="0.25">
      <c r="A6137">
        <v>115539190</v>
      </c>
      <c r="B6137" s="28">
        <v>3798.15</v>
      </c>
      <c r="C6137">
        <v>111</v>
      </c>
      <c r="D6137" t="s">
        <v>39</v>
      </c>
      <c r="E6137" t="str">
        <f t="shared" si="95"/>
        <v>90-120</v>
      </c>
    </row>
    <row r="6138" spans="1:5" x14ac:dyDescent="0.25">
      <c r="A6138">
        <v>115551112</v>
      </c>
      <c r="B6138" s="28">
        <v>4390.96</v>
      </c>
      <c r="C6138">
        <v>119</v>
      </c>
      <c r="D6138" t="s">
        <v>38</v>
      </c>
      <c r="E6138" t="str">
        <f t="shared" si="95"/>
        <v>90-120</v>
      </c>
    </row>
    <row r="6139" spans="1:5" x14ac:dyDescent="0.25">
      <c r="A6139">
        <v>115555552</v>
      </c>
      <c r="B6139" s="28">
        <v>1000.92</v>
      </c>
      <c r="C6139">
        <v>118</v>
      </c>
      <c r="D6139" t="s">
        <v>39</v>
      </c>
      <c r="E6139" t="str">
        <f t="shared" si="95"/>
        <v>90-120</v>
      </c>
    </row>
    <row r="6140" spans="1:5" x14ac:dyDescent="0.25">
      <c r="A6140">
        <v>115560286</v>
      </c>
      <c r="B6140" s="28">
        <v>4452.3599999999997</v>
      </c>
      <c r="C6140">
        <v>143</v>
      </c>
      <c r="D6140" t="s">
        <v>39</v>
      </c>
      <c r="E6140" t="str">
        <f t="shared" si="95"/>
        <v>121-150</v>
      </c>
    </row>
    <row r="6141" spans="1:5" x14ac:dyDescent="0.25">
      <c r="A6141">
        <v>115567946</v>
      </c>
      <c r="B6141" s="28">
        <v>1510.49</v>
      </c>
      <c r="C6141">
        <v>90</v>
      </c>
      <c r="D6141" t="s">
        <v>38</v>
      </c>
      <c r="E6141" t="str">
        <f t="shared" si="95"/>
        <v>90-120</v>
      </c>
    </row>
    <row r="6142" spans="1:5" x14ac:dyDescent="0.25">
      <c r="A6142">
        <v>115569052</v>
      </c>
      <c r="B6142" s="28">
        <v>8342.91</v>
      </c>
      <c r="C6142">
        <v>120</v>
      </c>
      <c r="D6142" t="s">
        <v>40</v>
      </c>
      <c r="E6142" t="str">
        <f t="shared" si="95"/>
        <v>90-120</v>
      </c>
    </row>
    <row r="6143" spans="1:5" x14ac:dyDescent="0.25">
      <c r="A6143">
        <v>115569280</v>
      </c>
      <c r="B6143" s="28">
        <v>2295.37</v>
      </c>
      <c r="C6143">
        <v>119</v>
      </c>
      <c r="D6143" t="s">
        <v>38</v>
      </c>
      <c r="E6143" t="str">
        <f t="shared" si="95"/>
        <v>90-120</v>
      </c>
    </row>
    <row r="6144" spans="1:5" x14ac:dyDescent="0.25">
      <c r="A6144">
        <v>115573326</v>
      </c>
      <c r="B6144" s="28">
        <v>1943.98</v>
      </c>
      <c r="C6144">
        <v>122</v>
      </c>
      <c r="D6144" t="s">
        <v>38</v>
      </c>
      <c r="E6144" t="str">
        <f t="shared" si="95"/>
        <v>121-150</v>
      </c>
    </row>
    <row r="6145" spans="1:5" x14ac:dyDescent="0.25">
      <c r="A6145">
        <v>115577758</v>
      </c>
      <c r="B6145" s="28">
        <v>6251.77</v>
      </c>
      <c r="C6145">
        <v>120</v>
      </c>
      <c r="D6145" t="s">
        <v>39</v>
      </c>
      <c r="E6145" t="str">
        <f t="shared" si="95"/>
        <v>90-120</v>
      </c>
    </row>
    <row r="6146" spans="1:5" x14ac:dyDescent="0.25">
      <c r="A6146">
        <v>115583396</v>
      </c>
      <c r="B6146" s="28">
        <v>7115.27</v>
      </c>
      <c r="C6146">
        <v>150</v>
      </c>
      <c r="D6146" t="s">
        <v>39</v>
      </c>
      <c r="E6146" t="str">
        <f t="shared" si="95"/>
        <v>121-150</v>
      </c>
    </row>
    <row r="6147" spans="1:5" x14ac:dyDescent="0.25">
      <c r="A6147">
        <v>115583980</v>
      </c>
      <c r="B6147" s="28">
        <v>3838.28</v>
      </c>
      <c r="C6147">
        <v>120</v>
      </c>
      <c r="D6147" t="s">
        <v>39</v>
      </c>
      <c r="E6147" t="str">
        <f t="shared" ref="E6147:E6210" si="96">IF(C6147&lt;=120,"90-120","121-150")</f>
        <v>90-120</v>
      </c>
    </row>
    <row r="6148" spans="1:5" x14ac:dyDescent="0.25">
      <c r="A6148">
        <v>115584634</v>
      </c>
      <c r="B6148" s="28">
        <v>1021.18</v>
      </c>
      <c r="C6148">
        <v>117</v>
      </c>
      <c r="D6148" t="s">
        <v>39</v>
      </c>
      <c r="E6148" t="str">
        <f t="shared" si="96"/>
        <v>90-120</v>
      </c>
    </row>
    <row r="6149" spans="1:5" x14ac:dyDescent="0.25">
      <c r="A6149">
        <v>115589250</v>
      </c>
      <c r="B6149" s="28">
        <v>11334.44</v>
      </c>
      <c r="C6149">
        <v>118</v>
      </c>
      <c r="D6149" t="s">
        <v>38</v>
      </c>
      <c r="E6149" t="str">
        <f t="shared" si="96"/>
        <v>90-120</v>
      </c>
    </row>
    <row r="6150" spans="1:5" x14ac:dyDescent="0.25">
      <c r="A6150">
        <v>115589622</v>
      </c>
      <c r="B6150" s="28">
        <v>5748.13</v>
      </c>
      <c r="C6150">
        <v>148</v>
      </c>
      <c r="D6150" t="s">
        <v>39</v>
      </c>
      <c r="E6150" t="str">
        <f t="shared" si="96"/>
        <v>121-150</v>
      </c>
    </row>
    <row r="6151" spans="1:5" x14ac:dyDescent="0.25">
      <c r="A6151">
        <v>115593190</v>
      </c>
      <c r="B6151" s="28">
        <v>3952.96</v>
      </c>
      <c r="C6151">
        <v>92</v>
      </c>
      <c r="D6151" t="s">
        <v>40</v>
      </c>
      <c r="E6151" t="str">
        <f t="shared" si="96"/>
        <v>90-120</v>
      </c>
    </row>
    <row r="6152" spans="1:5" x14ac:dyDescent="0.25">
      <c r="A6152">
        <v>115601222</v>
      </c>
      <c r="B6152" s="28">
        <v>8340</v>
      </c>
      <c r="C6152">
        <v>92</v>
      </c>
      <c r="D6152" t="s">
        <v>39</v>
      </c>
      <c r="E6152" t="str">
        <f t="shared" si="96"/>
        <v>90-120</v>
      </c>
    </row>
    <row r="6153" spans="1:5" x14ac:dyDescent="0.25">
      <c r="A6153">
        <v>115603066</v>
      </c>
      <c r="B6153" s="28">
        <v>5461.6</v>
      </c>
      <c r="C6153">
        <v>119</v>
      </c>
      <c r="D6153" t="s">
        <v>38</v>
      </c>
      <c r="E6153" t="str">
        <f t="shared" si="96"/>
        <v>90-120</v>
      </c>
    </row>
    <row r="6154" spans="1:5" x14ac:dyDescent="0.25">
      <c r="A6154">
        <v>115604664</v>
      </c>
      <c r="B6154" s="28">
        <v>1180.3499999999999</v>
      </c>
      <c r="C6154">
        <v>149</v>
      </c>
      <c r="D6154" t="s">
        <v>39</v>
      </c>
      <c r="E6154" t="str">
        <f t="shared" si="96"/>
        <v>121-150</v>
      </c>
    </row>
    <row r="6155" spans="1:5" x14ac:dyDescent="0.25">
      <c r="A6155">
        <v>115605766</v>
      </c>
      <c r="B6155" s="28">
        <v>2013.82</v>
      </c>
      <c r="C6155">
        <v>118</v>
      </c>
      <c r="D6155" t="s">
        <v>38</v>
      </c>
      <c r="E6155" t="str">
        <f t="shared" si="96"/>
        <v>90-120</v>
      </c>
    </row>
    <row r="6156" spans="1:5" x14ac:dyDescent="0.25">
      <c r="A6156">
        <v>115606906</v>
      </c>
      <c r="B6156" s="28">
        <v>3540.51</v>
      </c>
      <c r="C6156">
        <v>149</v>
      </c>
      <c r="D6156" t="s">
        <v>39</v>
      </c>
      <c r="E6156" t="str">
        <f t="shared" si="96"/>
        <v>121-150</v>
      </c>
    </row>
    <row r="6157" spans="1:5" x14ac:dyDescent="0.25">
      <c r="A6157">
        <v>115611018</v>
      </c>
      <c r="B6157" s="28">
        <v>5445.42</v>
      </c>
      <c r="C6157">
        <v>150</v>
      </c>
      <c r="D6157" t="s">
        <v>39</v>
      </c>
      <c r="E6157" t="str">
        <f t="shared" si="96"/>
        <v>121-150</v>
      </c>
    </row>
    <row r="6158" spans="1:5" x14ac:dyDescent="0.25">
      <c r="A6158">
        <v>115614528</v>
      </c>
      <c r="B6158" s="28">
        <v>3288.94</v>
      </c>
      <c r="C6158">
        <v>92</v>
      </c>
      <c r="D6158" t="s">
        <v>39</v>
      </c>
      <c r="E6158" t="str">
        <f t="shared" si="96"/>
        <v>90-120</v>
      </c>
    </row>
    <row r="6159" spans="1:5" x14ac:dyDescent="0.25">
      <c r="A6159">
        <v>115628944</v>
      </c>
      <c r="B6159" s="28">
        <v>3044.7</v>
      </c>
      <c r="C6159">
        <v>91</v>
      </c>
      <c r="D6159" t="s">
        <v>38</v>
      </c>
      <c r="E6159" t="str">
        <f t="shared" si="96"/>
        <v>90-120</v>
      </c>
    </row>
    <row r="6160" spans="1:5" x14ac:dyDescent="0.25">
      <c r="A6160">
        <v>115635286</v>
      </c>
      <c r="B6160" s="28">
        <v>1707.34</v>
      </c>
      <c r="C6160">
        <v>113</v>
      </c>
      <c r="D6160" t="s">
        <v>39</v>
      </c>
      <c r="E6160" t="str">
        <f t="shared" si="96"/>
        <v>90-120</v>
      </c>
    </row>
    <row r="6161" spans="1:5" x14ac:dyDescent="0.25">
      <c r="A6161">
        <v>115641214</v>
      </c>
      <c r="B6161" s="28">
        <v>2333.81</v>
      </c>
      <c r="C6161">
        <v>143</v>
      </c>
      <c r="D6161" t="s">
        <v>38</v>
      </c>
      <c r="E6161" t="str">
        <f t="shared" si="96"/>
        <v>121-150</v>
      </c>
    </row>
    <row r="6162" spans="1:5" x14ac:dyDescent="0.25">
      <c r="A6162">
        <v>115661074</v>
      </c>
      <c r="B6162" s="28">
        <v>3253.02</v>
      </c>
      <c r="C6162">
        <v>148</v>
      </c>
      <c r="D6162" t="s">
        <v>39</v>
      </c>
      <c r="E6162" t="str">
        <f t="shared" si="96"/>
        <v>121-150</v>
      </c>
    </row>
    <row r="6163" spans="1:5" x14ac:dyDescent="0.25">
      <c r="A6163">
        <v>115664040</v>
      </c>
      <c r="B6163" s="28">
        <v>8609.42</v>
      </c>
      <c r="C6163">
        <v>150</v>
      </c>
      <c r="D6163" t="s">
        <v>38</v>
      </c>
      <c r="E6163" t="str">
        <f t="shared" si="96"/>
        <v>121-150</v>
      </c>
    </row>
    <row r="6164" spans="1:5" x14ac:dyDescent="0.25">
      <c r="A6164">
        <v>115690236</v>
      </c>
      <c r="B6164" s="28">
        <v>1177.68</v>
      </c>
      <c r="C6164">
        <v>92</v>
      </c>
      <c r="D6164" t="s">
        <v>39</v>
      </c>
      <c r="E6164" t="str">
        <f t="shared" si="96"/>
        <v>90-120</v>
      </c>
    </row>
    <row r="6165" spans="1:5" x14ac:dyDescent="0.25">
      <c r="A6165">
        <v>115695380</v>
      </c>
      <c r="B6165" s="28">
        <v>3090.19</v>
      </c>
      <c r="C6165">
        <v>119</v>
      </c>
      <c r="D6165" t="s">
        <v>39</v>
      </c>
      <c r="E6165" t="str">
        <f t="shared" si="96"/>
        <v>90-120</v>
      </c>
    </row>
    <row r="6166" spans="1:5" x14ac:dyDescent="0.25">
      <c r="A6166">
        <v>115697040</v>
      </c>
      <c r="B6166" s="28">
        <v>2220.16</v>
      </c>
      <c r="C6166">
        <v>90</v>
      </c>
      <c r="D6166" t="s">
        <v>40</v>
      </c>
      <c r="E6166" t="str">
        <f t="shared" si="96"/>
        <v>90-120</v>
      </c>
    </row>
    <row r="6167" spans="1:5" x14ac:dyDescent="0.25">
      <c r="A6167">
        <v>115697850</v>
      </c>
      <c r="B6167" s="28">
        <v>3690.52</v>
      </c>
      <c r="C6167">
        <v>148</v>
      </c>
      <c r="D6167" t="s">
        <v>38</v>
      </c>
      <c r="E6167" t="str">
        <f t="shared" si="96"/>
        <v>121-150</v>
      </c>
    </row>
    <row r="6168" spans="1:5" x14ac:dyDescent="0.25">
      <c r="A6168">
        <v>115703804</v>
      </c>
      <c r="B6168" s="28">
        <v>1691.06</v>
      </c>
      <c r="C6168">
        <v>141</v>
      </c>
      <c r="D6168" t="s">
        <v>39</v>
      </c>
      <c r="E6168" t="str">
        <f t="shared" si="96"/>
        <v>121-150</v>
      </c>
    </row>
    <row r="6169" spans="1:5" x14ac:dyDescent="0.25">
      <c r="A6169">
        <v>115704472</v>
      </c>
      <c r="B6169" s="28">
        <v>2234.3000000000002</v>
      </c>
      <c r="C6169">
        <v>150</v>
      </c>
      <c r="D6169" t="s">
        <v>38</v>
      </c>
      <c r="E6169" t="str">
        <f t="shared" si="96"/>
        <v>121-150</v>
      </c>
    </row>
    <row r="6170" spans="1:5" x14ac:dyDescent="0.25">
      <c r="A6170">
        <v>115709442</v>
      </c>
      <c r="B6170" s="28">
        <v>1125.69</v>
      </c>
      <c r="C6170">
        <v>149</v>
      </c>
      <c r="D6170" t="s">
        <v>40</v>
      </c>
      <c r="E6170" t="str">
        <f t="shared" si="96"/>
        <v>121-150</v>
      </c>
    </row>
    <row r="6171" spans="1:5" x14ac:dyDescent="0.25">
      <c r="A6171">
        <v>115710332</v>
      </c>
      <c r="B6171" s="28">
        <v>11838.4</v>
      </c>
      <c r="C6171">
        <v>122</v>
      </c>
      <c r="D6171" t="s">
        <v>38</v>
      </c>
      <c r="E6171" t="str">
        <f t="shared" si="96"/>
        <v>121-150</v>
      </c>
    </row>
    <row r="6172" spans="1:5" x14ac:dyDescent="0.25">
      <c r="A6172">
        <v>115711102</v>
      </c>
      <c r="B6172" s="28">
        <v>7690.11</v>
      </c>
      <c r="C6172">
        <v>92</v>
      </c>
      <c r="D6172" t="s">
        <v>39</v>
      </c>
      <c r="E6172" t="str">
        <f t="shared" si="96"/>
        <v>90-120</v>
      </c>
    </row>
    <row r="6173" spans="1:5" x14ac:dyDescent="0.25">
      <c r="A6173">
        <v>115712766</v>
      </c>
      <c r="B6173" s="28">
        <v>5354.96</v>
      </c>
      <c r="C6173">
        <v>120</v>
      </c>
      <c r="D6173" t="s">
        <v>38</v>
      </c>
      <c r="E6173" t="str">
        <f t="shared" si="96"/>
        <v>90-120</v>
      </c>
    </row>
    <row r="6174" spans="1:5" x14ac:dyDescent="0.25">
      <c r="A6174">
        <v>115716844</v>
      </c>
      <c r="B6174" s="28">
        <v>1828.63</v>
      </c>
      <c r="C6174">
        <v>148</v>
      </c>
      <c r="D6174" t="s">
        <v>39</v>
      </c>
      <c r="E6174" t="str">
        <f t="shared" si="96"/>
        <v>121-150</v>
      </c>
    </row>
    <row r="6175" spans="1:5" x14ac:dyDescent="0.25">
      <c r="A6175">
        <v>115718940</v>
      </c>
      <c r="B6175" s="28">
        <v>4988.3500000000004</v>
      </c>
      <c r="C6175">
        <v>148</v>
      </c>
      <c r="D6175" t="s">
        <v>39</v>
      </c>
      <c r="E6175" t="str">
        <f t="shared" si="96"/>
        <v>121-150</v>
      </c>
    </row>
    <row r="6176" spans="1:5" x14ac:dyDescent="0.25">
      <c r="A6176">
        <v>115720264</v>
      </c>
      <c r="B6176" s="28">
        <v>1604.08</v>
      </c>
      <c r="C6176">
        <v>120</v>
      </c>
      <c r="D6176" t="s">
        <v>38</v>
      </c>
      <c r="E6176" t="str">
        <f t="shared" si="96"/>
        <v>90-120</v>
      </c>
    </row>
    <row r="6177" spans="1:5" x14ac:dyDescent="0.25">
      <c r="A6177">
        <v>115723858</v>
      </c>
      <c r="B6177" s="28">
        <v>3380.57</v>
      </c>
      <c r="C6177">
        <v>116</v>
      </c>
      <c r="D6177" t="s">
        <v>40</v>
      </c>
      <c r="E6177" t="str">
        <f t="shared" si="96"/>
        <v>90-120</v>
      </c>
    </row>
    <row r="6178" spans="1:5" x14ac:dyDescent="0.25">
      <c r="A6178">
        <v>115727936</v>
      </c>
      <c r="B6178" s="28">
        <v>7018.23</v>
      </c>
      <c r="C6178">
        <v>148</v>
      </c>
      <c r="D6178" t="s">
        <v>39</v>
      </c>
      <c r="E6178" t="str">
        <f t="shared" si="96"/>
        <v>121-150</v>
      </c>
    </row>
    <row r="6179" spans="1:5" x14ac:dyDescent="0.25">
      <c r="A6179">
        <v>115731224</v>
      </c>
      <c r="B6179" s="28">
        <v>1710.83</v>
      </c>
      <c r="C6179">
        <v>113</v>
      </c>
      <c r="D6179" t="s">
        <v>40</v>
      </c>
      <c r="E6179" t="str">
        <f t="shared" si="96"/>
        <v>90-120</v>
      </c>
    </row>
    <row r="6180" spans="1:5" x14ac:dyDescent="0.25">
      <c r="A6180">
        <v>115733626</v>
      </c>
      <c r="B6180" s="28">
        <v>3068.89</v>
      </c>
      <c r="C6180">
        <v>136</v>
      </c>
      <c r="D6180" t="s">
        <v>40</v>
      </c>
      <c r="E6180" t="str">
        <f t="shared" si="96"/>
        <v>121-150</v>
      </c>
    </row>
    <row r="6181" spans="1:5" x14ac:dyDescent="0.25">
      <c r="A6181">
        <v>115733708</v>
      </c>
      <c r="B6181" s="28">
        <v>2701.63</v>
      </c>
      <c r="C6181">
        <v>120</v>
      </c>
      <c r="D6181" t="s">
        <v>38</v>
      </c>
      <c r="E6181" t="str">
        <f t="shared" si="96"/>
        <v>90-120</v>
      </c>
    </row>
    <row r="6182" spans="1:5" x14ac:dyDescent="0.25">
      <c r="A6182">
        <v>115736730</v>
      </c>
      <c r="B6182" s="28">
        <v>1110.8</v>
      </c>
      <c r="C6182">
        <v>116</v>
      </c>
      <c r="D6182" t="s">
        <v>40</v>
      </c>
      <c r="E6182" t="str">
        <f t="shared" si="96"/>
        <v>90-120</v>
      </c>
    </row>
    <row r="6183" spans="1:5" x14ac:dyDescent="0.25">
      <c r="A6183">
        <v>115741422</v>
      </c>
      <c r="B6183" s="28">
        <v>5930.72</v>
      </c>
      <c r="C6183">
        <v>105</v>
      </c>
      <c r="D6183" t="s">
        <v>39</v>
      </c>
      <c r="E6183" t="str">
        <f t="shared" si="96"/>
        <v>90-120</v>
      </c>
    </row>
    <row r="6184" spans="1:5" x14ac:dyDescent="0.25">
      <c r="A6184">
        <v>115744724</v>
      </c>
      <c r="B6184" s="28">
        <v>2590.33</v>
      </c>
      <c r="C6184">
        <v>111</v>
      </c>
      <c r="D6184" t="s">
        <v>38</v>
      </c>
      <c r="E6184" t="str">
        <f t="shared" si="96"/>
        <v>90-120</v>
      </c>
    </row>
    <row r="6185" spans="1:5" x14ac:dyDescent="0.25">
      <c r="A6185">
        <v>115745298</v>
      </c>
      <c r="B6185" s="28">
        <v>2957.69</v>
      </c>
      <c r="C6185">
        <v>119</v>
      </c>
      <c r="D6185" t="s">
        <v>38</v>
      </c>
      <c r="E6185" t="str">
        <f t="shared" si="96"/>
        <v>90-120</v>
      </c>
    </row>
    <row r="6186" spans="1:5" x14ac:dyDescent="0.25">
      <c r="A6186">
        <v>115751748</v>
      </c>
      <c r="B6186" s="28">
        <v>9637.17</v>
      </c>
      <c r="C6186">
        <v>92</v>
      </c>
      <c r="D6186" t="s">
        <v>38</v>
      </c>
      <c r="E6186" t="str">
        <f t="shared" si="96"/>
        <v>90-120</v>
      </c>
    </row>
    <row r="6187" spans="1:5" x14ac:dyDescent="0.25">
      <c r="A6187">
        <v>115755812</v>
      </c>
      <c r="B6187" s="28">
        <v>6967.31</v>
      </c>
      <c r="C6187">
        <v>118</v>
      </c>
      <c r="D6187" t="s">
        <v>38</v>
      </c>
      <c r="E6187" t="str">
        <f t="shared" si="96"/>
        <v>90-120</v>
      </c>
    </row>
    <row r="6188" spans="1:5" x14ac:dyDescent="0.25">
      <c r="A6188">
        <v>115756264</v>
      </c>
      <c r="B6188" s="28">
        <v>2790.39</v>
      </c>
      <c r="C6188">
        <v>149</v>
      </c>
      <c r="D6188" t="s">
        <v>39</v>
      </c>
      <c r="E6188" t="str">
        <f t="shared" si="96"/>
        <v>121-150</v>
      </c>
    </row>
    <row r="6189" spans="1:5" x14ac:dyDescent="0.25">
      <c r="A6189">
        <v>115758518</v>
      </c>
      <c r="B6189" s="28">
        <v>1108.17</v>
      </c>
      <c r="C6189">
        <v>105</v>
      </c>
      <c r="D6189" t="s">
        <v>38</v>
      </c>
      <c r="E6189" t="str">
        <f t="shared" si="96"/>
        <v>90-120</v>
      </c>
    </row>
    <row r="6190" spans="1:5" x14ac:dyDescent="0.25">
      <c r="A6190">
        <v>115758930</v>
      </c>
      <c r="B6190" s="28">
        <v>5505.92</v>
      </c>
      <c r="C6190">
        <v>134</v>
      </c>
      <c r="D6190" t="s">
        <v>39</v>
      </c>
      <c r="E6190" t="str">
        <f t="shared" si="96"/>
        <v>121-150</v>
      </c>
    </row>
    <row r="6191" spans="1:5" x14ac:dyDescent="0.25">
      <c r="A6191">
        <v>115759570</v>
      </c>
      <c r="B6191" s="28">
        <v>2821.06</v>
      </c>
      <c r="C6191">
        <v>134</v>
      </c>
      <c r="D6191" t="s">
        <v>38</v>
      </c>
      <c r="E6191" t="str">
        <f t="shared" si="96"/>
        <v>121-150</v>
      </c>
    </row>
    <row r="6192" spans="1:5" x14ac:dyDescent="0.25">
      <c r="A6192">
        <v>115762882</v>
      </c>
      <c r="B6192" s="28">
        <v>1023.2</v>
      </c>
      <c r="C6192">
        <v>111</v>
      </c>
      <c r="D6192" t="s">
        <v>40</v>
      </c>
      <c r="E6192" t="str">
        <f t="shared" si="96"/>
        <v>90-120</v>
      </c>
    </row>
    <row r="6193" spans="1:5" x14ac:dyDescent="0.25">
      <c r="A6193">
        <v>115765646</v>
      </c>
      <c r="B6193" s="28">
        <v>1385.89</v>
      </c>
      <c r="C6193">
        <v>146</v>
      </c>
      <c r="D6193" t="s">
        <v>38</v>
      </c>
      <c r="E6193" t="str">
        <f t="shared" si="96"/>
        <v>121-150</v>
      </c>
    </row>
    <row r="6194" spans="1:5" x14ac:dyDescent="0.25">
      <c r="A6194">
        <v>115774954</v>
      </c>
      <c r="B6194" s="28">
        <v>1098.96</v>
      </c>
      <c r="C6194">
        <v>119</v>
      </c>
      <c r="D6194" t="s">
        <v>40</v>
      </c>
      <c r="E6194" t="str">
        <f t="shared" si="96"/>
        <v>90-120</v>
      </c>
    </row>
    <row r="6195" spans="1:5" x14ac:dyDescent="0.25">
      <c r="A6195">
        <v>115775674</v>
      </c>
      <c r="B6195" s="28">
        <v>2952.99</v>
      </c>
      <c r="C6195">
        <v>150</v>
      </c>
      <c r="D6195" t="s">
        <v>40</v>
      </c>
      <c r="E6195" t="str">
        <f t="shared" si="96"/>
        <v>121-150</v>
      </c>
    </row>
    <row r="6196" spans="1:5" x14ac:dyDescent="0.25">
      <c r="A6196">
        <v>115776172</v>
      </c>
      <c r="B6196" s="28">
        <v>7751.28</v>
      </c>
      <c r="C6196">
        <v>97</v>
      </c>
      <c r="D6196" t="s">
        <v>39</v>
      </c>
      <c r="E6196" t="str">
        <f t="shared" si="96"/>
        <v>90-120</v>
      </c>
    </row>
    <row r="6197" spans="1:5" x14ac:dyDescent="0.25">
      <c r="A6197">
        <v>115783286</v>
      </c>
      <c r="B6197" s="28">
        <v>5597.38</v>
      </c>
      <c r="C6197">
        <v>127</v>
      </c>
      <c r="D6197" t="s">
        <v>39</v>
      </c>
      <c r="E6197" t="str">
        <f t="shared" si="96"/>
        <v>121-150</v>
      </c>
    </row>
    <row r="6198" spans="1:5" x14ac:dyDescent="0.25">
      <c r="A6198">
        <v>115783342</v>
      </c>
      <c r="B6198" s="28">
        <v>4059.04</v>
      </c>
      <c r="C6198">
        <v>141</v>
      </c>
      <c r="D6198" t="s">
        <v>39</v>
      </c>
      <c r="E6198" t="str">
        <f t="shared" si="96"/>
        <v>121-150</v>
      </c>
    </row>
    <row r="6199" spans="1:5" x14ac:dyDescent="0.25">
      <c r="A6199">
        <v>115785036</v>
      </c>
      <c r="B6199" s="28">
        <v>7830.7</v>
      </c>
      <c r="C6199">
        <v>111</v>
      </c>
      <c r="D6199" t="s">
        <v>38</v>
      </c>
      <c r="E6199" t="str">
        <f t="shared" si="96"/>
        <v>90-120</v>
      </c>
    </row>
    <row r="6200" spans="1:5" x14ac:dyDescent="0.25">
      <c r="A6200">
        <v>115794500</v>
      </c>
      <c r="B6200" s="28">
        <v>5524.91</v>
      </c>
      <c r="C6200">
        <v>136</v>
      </c>
      <c r="D6200" t="s">
        <v>39</v>
      </c>
      <c r="E6200" t="str">
        <f t="shared" si="96"/>
        <v>121-150</v>
      </c>
    </row>
    <row r="6201" spans="1:5" x14ac:dyDescent="0.25">
      <c r="A6201">
        <v>115795014</v>
      </c>
      <c r="B6201" s="28">
        <v>1549.49</v>
      </c>
      <c r="C6201">
        <v>127</v>
      </c>
      <c r="D6201" t="s">
        <v>38</v>
      </c>
      <c r="E6201" t="str">
        <f t="shared" si="96"/>
        <v>121-150</v>
      </c>
    </row>
    <row r="6202" spans="1:5" x14ac:dyDescent="0.25">
      <c r="A6202">
        <v>115799758</v>
      </c>
      <c r="B6202" s="28">
        <v>2418.85</v>
      </c>
      <c r="C6202">
        <v>120</v>
      </c>
      <c r="D6202" t="s">
        <v>38</v>
      </c>
      <c r="E6202" t="str">
        <f t="shared" si="96"/>
        <v>90-120</v>
      </c>
    </row>
    <row r="6203" spans="1:5" x14ac:dyDescent="0.25">
      <c r="A6203">
        <v>115801530</v>
      </c>
      <c r="B6203" s="28">
        <v>3145.07</v>
      </c>
      <c r="C6203">
        <v>150</v>
      </c>
      <c r="D6203" t="s">
        <v>39</v>
      </c>
      <c r="E6203" t="str">
        <f t="shared" si="96"/>
        <v>121-150</v>
      </c>
    </row>
    <row r="6204" spans="1:5" x14ac:dyDescent="0.25">
      <c r="A6204">
        <v>115801548</v>
      </c>
      <c r="B6204" s="28">
        <v>10591.43</v>
      </c>
      <c r="C6204">
        <v>113</v>
      </c>
      <c r="D6204" t="s">
        <v>38</v>
      </c>
      <c r="E6204" t="str">
        <f t="shared" si="96"/>
        <v>90-120</v>
      </c>
    </row>
    <row r="6205" spans="1:5" x14ac:dyDescent="0.25">
      <c r="A6205">
        <v>115801964</v>
      </c>
      <c r="B6205" s="28">
        <v>1125.8399999999999</v>
      </c>
      <c r="C6205">
        <v>149</v>
      </c>
      <c r="D6205" t="s">
        <v>38</v>
      </c>
      <c r="E6205" t="str">
        <f t="shared" si="96"/>
        <v>121-150</v>
      </c>
    </row>
    <row r="6206" spans="1:5" x14ac:dyDescent="0.25">
      <c r="A6206">
        <v>115804712</v>
      </c>
      <c r="B6206" s="28">
        <v>1788.12</v>
      </c>
      <c r="C6206">
        <v>136</v>
      </c>
      <c r="D6206" t="s">
        <v>39</v>
      </c>
      <c r="E6206" t="str">
        <f t="shared" si="96"/>
        <v>121-150</v>
      </c>
    </row>
    <row r="6207" spans="1:5" x14ac:dyDescent="0.25">
      <c r="A6207">
        <v>115809076</v>
      </c>
      <c r="B6207" s="28">
        <v>1216.19</v>
      </c>
      <c r="C6207">
        <v>122</v>
      </c>
      <c r="D6207" t="s">
        <v>38</v>
      </c>
      <c r="E6207" t="str">
        <f t="shared" si="96"/>
        <v>121-150</v>
      </c>
    </row>
    <row r="6208" spans="1:5" x14ac:dyDescent="0.25">
      <c r="A6208">
        <v>115809818</v>
      </c>
      <c r="B6208" s="28">
        <v>3560.42</v>
      </c>
      <c r="C6208">
        <v>106</v>
      </c>
      <c r="D6208" t="s">
        <v>39</v>
      </c>
      <c r="E6208" t="str">
        <f t="shared" si="96"/>
        <v>90-120</v>
      </c>
    </row>
    <row r="6209" spans="1:5" x14ac:dyDescent="0.25">
      <c r="A6209">
        <v>115813160</v>
      </c>
      <c r="B6209" s="28">
        <v>1678.69</v>
      </c>
      <c r="C6209">
        <v>90</v>
      </c>
      <c r="D6209" t="s">
        <v>38</v>
      </c>
      <c r="E6209" t="str">
        <f t="shared" si="96"/>
        <v>90-120</v>
      </c>
    </row>
    <row r="6210" spans="1:5" x14ac:dyDescent="0.25">
      <c r="A6210">
        <v>115817924</v>
      </c>
      <c r="B6210" s="28">
        <v>1037.42</v>
      </c>
      <c r="C6210">
        <v>148</v>
      </c>
      <c r="D6210" t="s">
        <v>40</v>
      </c>
      <c r="E6210" t="str">
        <f t="shared" si="96"/>
        <v>121-150</v>
      </c>
    </row>
    <row r="6211" spans="1:5" x14ac:dyDescent="0.25">
      <c r="A6211">
        <v>115819042</v>
      </c>
      <c r="B6211" s="28">
        <v>2232.62</v>
      </c>
      <c r="C6211">
        <v>111</v>
      </c>
      <c r="D6211" t="s">
        <v>38</v>
      </c>
      <c r="E6211" t="str">
        <f t="shared" ref="E6211:E6274" si="97">IF(C6211&lt;=120,"90-120","121-150")</f>
        <v>90-120</v>
      </c>
    </row>
    <row r="6212" spans="1:5" x14ac:dyDescent="0.25">
      <c r="A6212">
        <v>115821402</v>
      </c>
      <c r="B6212" s="28">
        <v>4048.87</v>
      </c>
      <c r="C6212">
        <v>91</v>
      </c>
      <c r="D6212" t="s">
        <v>39</v>
      </c>
      <c r="E6212" t="str">
        <f t="shared" si="97"/>
        <v>90-120</v>
      </c>
    </row>
    <row r="6213" spans="1:5" x14ac:dyDescent="0.25">
      <c r="A6213">
        <v>115826646</v>
      </c>
      <c r="B6213" s="28">
        <v>1473.84</v>
      </c>
      <c r="C6213">
        <v>150</v>
      </c>
      <c r="D6213" t="s">
        <v>39</v>
      </c>
      <c r="E6213" t="str">
        <f t="shared" si="97"/>
        <v>121-150</v>
      </c>
    </row>
    <row r="6214" spans="1:5" x14ac:dyDescent="0.25">
      <c r="A6214">
        <v>115829464</v>
      </c>
      <c r="B6214" s="28">
        <v>6756.33</v>
      </c>
      <c r="C6214">
        <v>134</v>
      </c>
      <c r="D6214" t="s">
        <v>38</v>
      </c>
      <c r="E6214" t="str">
        <f t="shared" si="97"/>
        <v>121-150</v>
      </c>
    </row>
    <row r="6215" spans="1:5" x14ac:dyDescent="0.25">
      <c r="A6215">
        <v>115829610</v>
      </c>
      <c r="B6215" s="28">
        <v>9629.84</v>
      </c>
      <c r="C6215">
        <v>149</v>
      </c>
      <c r="D6215" t="s">
        <v>39</v>
      </c>
      <c r="E6215" t="str">
        <f t="shared" si="97"/>
        <v>121-150</v>
      </c>
    </row>
    <row r="6216" spans="1:5" x14ac:dyDescent="0.25">
      <c r="A6216">
        <v>115830870</v>
      </c>
      <c r="B6216" s="28">
        <v>5634.01</v>
      </c>
      <c r="C6216">
        <v>121</v>
      </c>
      <c r="D6216" t="s">
        <v>40</v>
      </c>
      <c r="E6216" t="str">
        <f t="shared" si="97"/>
        <v>121-150</v>
      </c>
    </row>
    <row r="6217" spans="1:5" x14ac:dyDescent="0.25">
      <c r="A6217">
        <v>115831992</v>
      </c>
      <c r="B6217" s="28">
        <v>6770.34</v>
      </c>
      <c r="C6217">
        <v>133</v>
      </c>
      <c r="D6217" t="s">
        <v>39</v>
      </c>
      <c r="E6217" t="str">
        <f t="shared" si="97"/>
        <v>121-150</v>
      </c>
    </row>
    <row r="6218" spans="1:5" x14ac:dyDescent="0.25">
      <c r="A6218">
        <v>115836516</v>
      </c>
      <c r="B6218" s="28">
        <v>3413.83</v>
      </c>
      <c r="C6218">
        <v>134</v>
      </c>
      <c r="D6218" t="s">
        <v>39</v>
      </c>
      <c r="E6218" t="str">
        <f t="shared" si="97"/>
        <v>121-150</v>
      </c>
    </row>
    <row r="6219" spans="1:5" x14ac:dyDescent="0.25">
      <c r="A6219">
        <v>115837400</v>
      </c>
      <c r="B6219" s="28">
        <v>1236.42</v>
      </c>
      <c r="C6219">
        <v>148</v>
      </c>
      <c r="D6219" t="s">
        <v>40</v>
      </c>
      <c r="E6219" t="str">
        <f t="shared" si="97"/>
        <v>121-150</v>
      </c>
    </row>
    <row r="6220" spans="1:5" x14ac:dyDescent="0.25">
      <c r="A6220">
        <v>115840858</v>
      </c>
      <c r="B6220" s="28">
        <v>2535</v>
      </c>
      <c r="C6220">
        <v>148</v>
      </c>
      <c r="D6220" t="s">
        <v>39</v>
      </c>
      <c r="E6220" t="str">
        <f t="shared" si="97"/>
        <v>121-150</v>
      </c>
    </row>
    <row r="6221" spans="1:5" x14ac:dyDescent="0.25">
      <c r="A6221">
        <v>115842732</v>
      </c>
      <c r="B6221" s="28">
        <v>3202.94</v>
      </c>
      <c r="C6221">
        <v>133</v>
      </c>
      <c r="D6221" t="s">
        <v>39</v>
      </c>
      <c r="E6221" t="str">
        <f t="shared" si="97"/>
        <v>121-150</v>
      </c>
    </row>
    <row r="6222" spans="1:5" x14ac:dyDescent="0.25">
      <c r="A6222">
        <v>115849656</v>
      </c>
      <c r="B6222" s="28">
        <v>3298.36</v>
      </c>
      <c r="C6222">
        <v>120</v>
      </c>
      <c r="D6222" t="s">
        <v>38</v>
      </c>
      <c r="E6222" t="str">
        <f t="shared" si="97"/>
        <v>90-120</v>
      </c>
    </row>
    <row r="6223" spans="1:5" x14ac:dyDescent="0.25">
      <c r="A6223">
        <v>115851926</v>
      </c>
      <c r="B6223" s="28">
        <v>5378.48</v>
      </c>
      <c r="C6223">
        <v>150</v>
      </c>
      <c r="D6223" t="s">
        <v>38</v>
      </c>
      <c r="E6223" t="str">
        <f t="shared" si="97"/>
        <v>121-150</v>
      </c>
    </row>
    <row r="6224" spans="1:5" x14ac:dyDescent="0.25">
      <c r="A6224">
        <v>115854264</v>
      </c>
      <c r="B6224" s="28">
        <v>4549.8</v>
      </c>
      <c r="C6224">
        <v>120</v>
      </c>
      <c r="D6224" t="s">
        <v>39</v>
      </c>
      <c r="E6224" t="str">
        <f t="shared" si="97"/>
        <v>90-120</v>
      </c>
    </row>
    <row r="6225" spans="1:5" x14ac:dyDescent="0.25">
      <c r="A6225">
        <v>115855450</v>
      </c>
      <c r="B6225" s="28">
        <v>3454.38</v>
      </c>
      <c r="C6225">
        <v>134</v>
      </c>
      <c r="D6225" t="s">
        <v>39</v>
      </c>
      <c r="E6225" t="str">
        <f t="shared" si="97"/>
        <v>121-150</v>
      </c>
    </row>
    <row r="6226" spans="1:5" x14ac:dyDescent="0.25">
      <c r="A6226">
        <v>115855588</v>
      </c>
      <c r="B6226" s="28">
        <v>3366.7</v>
      </c>
      <c r="C6226">
        <v>120</v>
      </c>
      <c r="D6226" t="s">
        <v>39</v>
      </c>
      <c r="E6226" t="str">
        <f t="shared" si="97"/>
        <v>90-120</v>
      </c>
    </row>
    <row r="6227" spans="1:5" x14ac:dyDescent="0.25">
      <c r="A6227">
        <v>115856026</v>
      </c>
      <c r="B6227" s="28">
        <v>2414.62</v>
      </c>
      <c r="C6227">
        <v>150</v>
      </c>
      <c r="D6227" t="s">
        <v>39</v>
      </c>
      <c r="E6227" t="str">
        <f t="shared" si="97"/>
        <v>121-150</v>
      </c>
    </row>
    <row r="6228" spans="1:5" x14ac:dyDescent="0.25">
      <c r="A6228">
        <v>115858846</v>
      </c>
      <c r="B6228" s="28">
        <v>4652.01</v>
      </c>
      <c r="C6228">
        <v>113</v>
      </c>
      <c r="D6228" t="s">
        <v>39</v>
      </c>
      <c r="E6228" t="str">
        <f t="shared" si="97"/>
        <v>90-120</v>
      </c>
    </row>
    <row r="6229" spans="1:5" x14ac:dyDescent="0.25">
      <c r="A6229">
        <v>115861466</v>
      </c>
      <c r="B6229" s="28">
        <v>4184.6099999999997</v>
      </c>
      <c r="C6229">
        <v>104</v>
      </c>
      <c r="D6229" t="s">
        <v>40</v>
      </c>
      <c r="E6229" t="str">
        <f t="shared" si="97"/>
        <v>90-120</v>
      </c>
    </row>
    <row r="6230" spans="1:5" x14ac:dyDescent="0.25">
      <c r="A6230">
        <v>115864768</v>
      </c>
      <c r="B6230" s="28">
        <v>4405.12</v>
      </c>
      <c r="C6230">
        <v>135</v>
      </c>
      <c r="D6230" t="s">
        <v>38</v>
      </c>
      <c r="E6230" t="str">
        <f t="shared" si="97"/>
        <v>121-150</v>
      </c>
    </row>
    <row r="6231" spans="1:5" x14ac:dyDescent="0.25">
      <c r="A6231">
        <v>115868222</v>
      </c>
      <c r="B6231" s="28">
        <v>3576.98</v>
      </c>
      <c r="C6231">
        <v>105</v>
      </c>
      <c r="D6231" t="s">
        <v>38</v>
      </c>
      <c r="E6231" t="str">
        <f t="shared" si="97"/>
        <v>90-120</v>
      </c>
    </row>
    <row r="6232" spans="1:5" x14ac:dyDescent="0.25">
      <c r="A6232">
        <v>115868700</v>
      </c>
      <c r="B6232" s="28">
        <v>1241.4100000000001</v>
      </c>
      <c r="C6232">
        <v>103</v>
      </c>
      <c r="D6232" t="s">
        <v>40</v>
      </c>
      <c r="E6232" t="str">
        <f t="shared" si="97"/>
        <v>90-120</v>
      </c>
    </row>
    <row r="6233" spans="1:5" x14ac:dyDescent="0.25">
      <c r="A6233">
        <v>115873844</v>
      </c>
      <c r="B6233" s="28">
        <v>8386.24</v>
      </c>
      <c r="C6233">
        <v>118</v>
      </c>
      <c r="D6233" t="s">
        <v>39</v>
      </c>
      <c r="E6233" t="str">
        <f t="shared" si="97"/>
        <v>90-120</v>
      </c>
    </row>
    <row r="6234" spans="1:5" x14ac:dyDescent="0.25">
      <c r="A6234">
        <v>115875908</v>
      </c>
      <c r="B6234" s="28">
        <v>6352.46</v>
      </c>
      <c r="C6234">
        <v>105</v>
      </c>
      <c r="D6234" t="s">
        <v>39</v>
      </c>
      <c r="E6234" t="str">
        <f t="shared" si="97"/>
        <v>90-120</v>
      </c>
    </row>
    <row r="6235" spans="1:5" x14ac:dyDescent="0.25">
      <c r="A6235">
        <v>115883428</v>
      </c>
      <c r="B6235" s="28">
        <v>1790.38</v>
      </c>
      <c r="C6235">
        <v>148</v>
      </c>
      <c r="D6235" t="s">
        <v>39</v>
      </c>
      <c r="E6235" t="str">
        <f t="shared" si="97"/>
        <v>121-150</v>
      </c>
    </row>
    <row r="6236" spans="1:5" x14ac:dyDescent="0.25">
      <c r="A6236">
        <v>115887330</v>
      </c>
      <c r="B6236" s="28">
        <v>3258</v>
      </c>
      <c r="C6236">
        <v>141</v>
      </c>
      <c r="D6236" t="s">
        <v>39</v>
      </c>
      <c r="E6236" t="str">
        <f t="shared" si="97"/>
        <v>121-150</v>
      </c>
    </row>
    <row r="6237" spans="1:5" x14ac:dyDescent="0.25">
      <c r="A6237">
        <v>115891236</v>
      </c>
      <c r="B6237" s="28">
        <v>1783.12</v>
      </c>
      <c r="C6237">
        <v>119</v>
      </c>
      <c r="D6237" t="s">
        <v>40</v>
      </c>
      <c r="E6237" t="str">
        <f t="shared" si="97"/>
        <v>90-120</v>
      </c>
    </row>
    <row r="6238" spans="1:5" x14ac:dyDescent="0.25">
      <c r="A6238">
        <v>115905610</v>
      </c>
      <c r="B6238" s="28">
        <v>4545.92</v>
      </c>
      <c r="C6238">
        <v>136</v>
      </c>
      <c r="D6238" t="s">
        <v>38</v>
      </c>
      <c r="E6238" t="str">
        <f t="shared" si="97"/>
        <v>121-150</v>
      </c>
    </row>
    <row r="6239" spans="1:5" x14ac:dyDescent="0.25">
      <c r="A6239">
        <v>115909976</v>
      </c>
      <c r="B6239" s="28">
        <v>1014.1</v>
      </c>
      <c r="C6239">
        <v>96</v>
      </c>
      <c r="D6239" t="s">
        <v>40</v>
      </c>
      <c r="E6239" t="str">
        <f t="shared" si="97"/>
        <v>90-120</v>
      </c>
    </row>
    <row r="6240" spans="1:5" x14ac:dyDescent="0.25">
      <c r="A6240">
        <v>115918744</v>
      </c>
      <c r="B6240" s="28">
        <v>3921.44</v>
      </c>
      <c r="C6240">
        <v>119</v>
      </c>
      <c r="D6240" t="s">
        <v>39</v>
      </c>
      <c r="E6240" t="str">
        <f t="shared" si="97"/>
        <v>90-120</v>
      </c>
    </row>
    <row r="6241" spans="1:5" x14ac:dyDescent="0.25">
      <c r="A6241">
        <v>115921338</v>
      </c>
      <c r="B6241" s="28">
        <v>5042.97</v>
      </c>
      <c r="C6241">
        <v>141</v>
      </c>
      <c r="D6241" t="s">
        <v>39</v>
      </c>
      <c r="E6241" t="str">
        <f t="shared" si="97"/>
        <v>121-150</v>
      </c>
    </row>
    <row r="6242" spans="1:5" x14ac:dyDescent="0.25">
      <c r="A6242">
        <v>115924366</v>
      </c>
      <c r="B6242" s="28">
        <v>1261.54</v>
      </c>
      <c r="C6242">
        <v>149</v>
      </c>
      <c r="D6242" t="s">
        <v>40</v>
      </c>
      <c r="E6242" t="str">
        <f t="shared" si="97"/>
        <v>121-150</v>
      </c>
    </row>
    <row r="6243" spans="1:5" x14ac:dyDescent="0.25">
      <c r="A6243">
        <v>115926946</v>
      </c>
      <c r="B6243" s="28">
        <v>3065.73</v>
      </c>
      <c r="C6243">
        <v>148</v>
      </c>
      <c r="D6243" t="s">
        <v>38</v>
      </c>
      <c r="E6243" t="str">
        <f t="shared" si="97"/>
        <v>121-150</v>
      </c>
    </row>
    <row r="6244" spans="1:5" x14ac:dyDescent="0.25">
      <c r="A6244">
        <v>115929162</v>
      </c>
      <c r="B6244" s="28">
        <v>1792.95</v>
      </c>
      <c r="C6244">
        <v>149</v>
      </c>
      <c r="D6244" t="s">
        <v>38</v>
      </c>
      <c r="E6244" t="str">
        <f t="shared" si="97"/>
        <v>121-150</v>
      </c>
    </row>
    <row r="6245" spans="1:5" x14ac:dyDescent="0.25">
      <c r="A6245">
        <v>115937190</v>
      </c>
      <c r="B6245" s="28">
        <v>1739.83</v>
      </c>
      <c r="C6245">
        <v>136</v>
      </c>
      <c r="D6245" t="s">
        <v>38</v>
      </c>
      <c r="E6245" t="str">
        <f t="shared" si="97"/>
        <v>121-150</v>
      </c>
    </row>
    <row r="6246" spans="1:5" x14ac:dyDescent="0.25">
      <c r="A6246">
        <v>115939286</v>
      </c>
      <c r="B6246" s="28">
        <v>4660.37</v>
      </c>
      <c r="C6246">
        <v>118</v>
      </c>
      <c r="D6246" t="s">
        <v>38</v>
      </c>
      <c r="E6246" t="str">
        <f t="shared" si="97"/>
        <v>90-120</v>
      </c>
    </row>
    <row r="6247" spans="1:5" x14ac:dyDescent="0.25">
      <c r="A6247">
        <v>115939538</v>
      </c>
      <c r="B6247" s="28">
        <v>1198.8699999999999</v>
      </c>
      <c r="C6247">
        <v>133</v>
      </c>
      <c r="D6247" t="s">
        <v>39</v>
      </c>
      <c r="E6247" t="str">
        <f t="shared" si="97"/>
        <v>121-150</v>
      </c>
    </row>
    <row r="6248" spans="1:5" x14ac:dyDescent="0.25">
      <c r="A6248">
        <v>115952860</v>
      </c>
      <c r="B6248" s="28">
        <v>2234.64</v>
      </c>
      <c r="C6248">
        <v>111</v>
      </c>
      <c r="D6248" t="s">
        <v>39</v>
      </c>
      <c r="E6248" t="str">
        <f t="shared" si="97"/>
        <v>90-120</v>
      </c>
    </row>
    <row r="6249" spans="1:5" x14ac:dyDescent="0.25">
      <c r="A6249">
        <v>115961234</v>
      </c>
      <c r="B6249" s="28">
        <v>2577.4</v>
      </c>
      <c r="C6249">
        <v>111</v>
      </c>
      <c r="D6249" t="s">
        <v>38</v>
      </c>
      <c r="E6249" t="str">
        <f t="shared" si="97"/>
        <v>90-120</v>
      </c>
    </row>
    <row r="6250" spans="1:5" x14ac:dyDescent="0.25">
      <c r="A6250">
        <v>115968388</v>
      </c>
      <c r="B6250" s="28">
        <v>4358.26</v>
      </c>
      <c r="C6250">
        <v>136</v>
      </c>
      <c r="D6250" t="s">
        <v>39</v>
      </c>
      <c r="E6250" t="str">
        <f t="shared" si="97"/>
        <v>121-150</v>
      </c>
    </row>
    <row r="6251" spans="1:5" x14ac:dyDescent="0.25">
      <c r="A6251">
        <v>115969684</v>
      </c>
      <c r="B6251" s="28">
        <v>6315.53</v>
      </c>
      <c r="C6251">
        <v>106</v>
      </c>
      <c r="D6251" t="s">
        <v>39</v>
      </c>
      <c r="E6251" t="str">
        <f t="shared" si="97"/>
        <v>90-120</v>
      </c>
    </row>
    <row r="6252" spans="1:5" x14ac:dyDescent="0.25">
      <c r="A6252">
        <v>115970392</v>
      </c>
      <c r="B6252" s="28">
        <v>1141.73</v>
      </c>
      <c r="C6252">
        <v>92</v>
      </c>
      <c r="D6252" t="s">
        <v>38</v>
      </c>
      <c r="E6252" t="str">
        <f t="shared" si="97"/>
        <v>90-120</v>
      </c>
    </row>
    <row r="6253" spans="1:5" x14ac:dyDescent="0.25">
      <c r="A6253">
        <v>115978386</v>
      </c>
      <c r="B6253" s="28">
        <v>8143.49</v>
      </c>
      <c r="C6253">
        <v>150</v>
      </c>
      <c r="D6253" t="s">
        <v>39</v>
      </c>
      <c r="E6253" t="str">
        <f t="shared" si="97"/>
        <v>121-150</v>
      </c>
    </row>
    <row r="6254" spans="1:5" x14ac:dyDescent="0.25">
      <c r="A6254">
        <v>115979262</v>
      </c>
      <c r="B6254" s="28">
        <v>3520.69</v>
      </c>
      <c r="C6254">
        <v>120</v>
      </c>
      <c r="D6254" t="s">
        <v>39</v>
      </c>
      <c r="E6254" t="str">
        <f t="shared" si="97"/>
        <v>90-120</v>
      </c>
    </row>
    <row r="6255" spans="1:5" x14ac:dyDescent="0.25">
      <c r="A6255">
        <v>115979824</v>
      </c>
      <c r="B6255" s="28">
        <v>4103.46</v>
      </c>
      <c r="C6255">
        <v>91</v>
      </c>
      <c r="D6255" t="s">
        <v>40</v>
      </c>
      <c r="E6255" t="str">
        <f t="shared" si="97"/>
        <v>90-120</v>
      </c>
    </row>
    <row r="6256" spans="1:5" x14ac:dyDescent="0.25">
      <c r="A6256">
        <v>115981484</v>
      </c>
      <c r="B6256" s="28">
        <v>3750.51</v>
      </c>
      <c r="C6256">
        <v>92</v>
      </c>
      <c r="D6256" t="s">
        <v>38</v>
      </c>
      <c r="E6256" t="str">
        <f t="shared" si="97"/>
        <v>90-120</v>
      </c>
    </row>
    <row r="6257" spans="1:5" x14ac:dyDescent="0.25">
      <c r="A6257">
        <v>115984702</v>
      </c>
      <c r="B6257" s="28">
        <v>1020.2</v>
      </c>
      <c r="C6257">
        <v>136</v>
      </c>
      <c r="D6257" t="s">
        <v>38</v>
      </c>
      <c r="E6257" t="str">
        <f t="shared" si="97"/>
        <v>121-150</v>
      </c>
    </row>
    <row r="6258" spans="1:5" x14ac:dyDescent="0.25">
      <c r="A6258">
        <v>115986614</v>
      </c>
      <c r="B6258" s="28">
        <v>3768.15</v>
      </c>
      <c r="C6258">
        <v>92</v>
      </c>
      <c r="D6258" t="s">
        <v>38</v>
      </c>
      <c r="E6258" t="str">
        <f t="shared" si="97"/>
        <v>90-120</v>
      </c>
    </row>
    <row r="6259" spans="1:5" x14ac:dyDescent="0.25">
      <c r="A6259">
        <v>115988448</v>
      </c>
      <c r="B6259" s="28">
        <v>3793.41</v>
      </c>
      <c r="C6259">
        <v>136</v>
      </c>
      <c r="D6259" t="s">
        <v>38</v>
      </c>
      <c r="E6259" t="str">
        <f t="shared" si="97"/>
        <v>121-150</v>
      </c>
    </row>
    <row r="6260" spans="1:5" x14ac:dyDescent="0.25">
      <c r="A6260">
        <v>115992952</v>
      </c>
      <c r="B6260" s="28">
        <v>2378.7600000000002</v>
      </c>
      <c r="C6260">
        <v>141</v>
      </c>
      <c r="D6260" t="s">
        <v>38</v>
      </c>
      <c r="E6260" t="str">
        <f t="shared" si="97"/>
        <v>121-150</v>
      </c>
    </row>
    <row r="6261" spans="1:5" x14ac:dyDescent="0.25">
      <c r="A6261">
        <v>115997202</v>
      </c>
      <c r="B6261" s="28">
        <v>10491.63</v>
      </c>
      <c r="C6261">
        <v>91</v>
      </c>
      <c r="D6261" t="s">
        <v>39</v>
      </c>
      <c r="E6261" t="str">
        <f t="shared" si="97"/>
        <v>90-120</v>
      </c>
    </row>
    <row r="6262" spans="1:5" x14ac:dyDescent="0.25">
      <c r="A6262">
        <v>116000016</v>
      </c>
      <c r="B6262" s="28">
        <v>2775.19</v>
      </c>
      <c r="C6262">
        <v>106</v>
      </c>
      <c r="D6262" t="s">
        <v>38</v>
      </c>
      <c r="E6262" t="str">
        <f t="shared" si="97"/>
        <v>90-120</v>
      </c>
    </row>
    <row r="6263" spans="1:5" x14ac:dyDescent="0.25">
      <c r="A6263">
        <v>116003280</v>
      </c>
      <c r="B6263" s="28">
        <v>2657.55</v>
      </c>
      <c r="C6263">
        <v>136</v>
      </c>
      <c r="D6263" t="s">
        <v>39</v>
      </c>
      <c r="E6263" t="str">
        <f t="shared" si="97"/>
        <v>121-150</v>
      </c>
    </row>
    <row r="6264" spans="1:5" x14ac:dyDescent="0.25">
      <c r="A6264">
        <v>116006174</v>
      </c>
      <c r="B6264" s="28">
        <v>6172.13</v>
      </c>
      <c r="C6264">
        <v>120</v>
      </c>
      <c r="D6264" t="s">
        <v>39</v>
      </c>
      <c r="E6264" t="str">
        <f t="shared" si="97"/>
        <v>90-120</v>
      </c>
    </row>
    <row r="6265" spans="1:5" x14ac:dyDescent="0.25">
      <c r="A6265">
        <v>116009582</v>
      </c>
      <c r="B6265" s="28">
        <v>5084.3599999999997</v>
      </c>
      <c r="C6265">
        <v>150</v>
      </c>
      <c r="D6265" t="s">
        <v>39</v>
      </c>
      <c r="E6265" t="str">
        <f t="shared" si="97"/>
        <v>121-150</v>
      </c>
    </row>
    <row r="6266" spans="1:5" x14ac:dyDescent="0.25">
      <c r="A6266">
        <v>116021896</v>
      </c>
      <c r="B6266" s="28">
        <v>6600.67</v>
      </c>
      <c r="C6266">
        <v>92</v>
      </c>
      <c r="D6266" t="s">
        <v>40</v>
      </c>
      <c r="E6266" t="str">
        <f t="shared" si="97"/>
        <v>90-120</v>
      </c>
    </row>
    <row r="6267" spans="1:5" x14ac:dyDescent="0.25">
      <c r="A6267">
        <v>116022440</v>
      </c>
      <c r="B6267" s="28">
        <v>10705.98</v>
      </c>
      <c r="C6267">
        <v>141</v>
      </c>
      <c r="D6267" t="s">
        <v>38</v>
      </c>
      <c r="E6267" t="str">
        <f t="shared" si="97"/>
        <v>121-150</v>
      </c>
    </row>
    <row r="6268" spans="1:5" x14ac:dyDescent="0.25">
      <c r="A6268">
        <v>116023122</v>
      </c>
      <c r="B6268" s="28">
        <v>1200.43</v>
      </c>
      <c r="C6268">
        <v>90</v>
      </c>
      <c r="D6268" t="s">
        <v>39</v>
      </c>
      <c r="E6268" t="str">
        <f t="shared" si="97"/>
        <v>90-120</v>
      </c>
    </row>
    <row r="6269" spans="1:5" x14ac:dyDescent="0.25">
      <c r="A6269">
        <v>116026742</v>
      </c>
      <c r="B6269" s="28">
        <v>7683</v>
      </c>
      <c r="C6269">
        <v>136</v>
      </c>
      <c r="D6269" t="s">
        <v>38</v>
      </c>
      <c r="E6269" t="str">
        <f t="shared" si="97"/>
        <v>121-150</v>
      </c>
    </row>
    <row r="6270" spans="1:5" x14ac:dyDescent="0.25">
      <c r="A6270">
        <v>116032110</v>
      </c>
      <c r="B6270" s="28">
        <v>1998.75</v>
      </c>
      <c r="C6270">
        <v>92</v>
      </c>
      <c r="D6270" t="s">
        <v>38</v>
      </c>
      <c r="E6270" t="str">
        <f t="shared" si="97"/>
        <v>90-120</v>
      </c>
    </row>
    <row r="6271" spans="1:5" x14ac:dyDescent="0.25">
      <c r="A6271">
        <v>116034758</v>
      </c>
      <c r="B6271" s="28">
        <v>1087.3900000000001</v>
      </c>
      <c r="C6271">
        <v>90</v>
      </c>
      <c r="D6271" t="s">
        <v>38</v>
      </c>
      <c r="E6271" t="str">
        <f t="shared" si="97"/>
        <v>90-120</v>
      </c>
    </row>
    <row r="6272" spans="1:5" x14ac:dyDescent="0.25">
      <c r="A6272">
        <v>116036864</v>
      </c>
      <c r="B6272" s="28">
        <v>4041.6</v>
      </c>
      <c r="C6272">
        <v>126</v>
      </c>
      <c r="D6272" t="s">
        <v>40</v>
      </c>
      <c r="E6272" t="str">
        <f t="shared" si="97"/>
        <v>121-150</v>
      </c>
    </row>
    <row r="6273" spans="1:5" x14ac:dyDescent="0.25">
      <c r="A6273">
        <v>116037782</v>
      </c>
      <c r="B6273" s="28">
        <v>3637.74</v>
      </c>
      <c r="C6273">
        <v>136</v>
      </c>
      <c r="D6273" t="s">
        <v>38</v>
      </c>
      <c r="E6273" t="str">
        <f t="shared" si="97"/>
        <v>121-150</v>
      </c>
    </row>
    <row r="6274" spans="1:5" x14ac:dyDescent="0.25">
      <c r="A6274">
        <v>116040348</v>
      </c>
      <c r="B6274" s="28">
        <v>4215.82</v>
      </c>
      <c r="C6274">
        <v>150</v>
      </c>
      <c r="D6274" t="s">
        <v>39</v>
      </c>
      <c r="E6274" t="str">
        <f t="shared" si="97"/>
        <v>121-150</v>
      </c>
    </row>
    <row r="6275" spans="1:5" x14ac:dyDescent="0.25">
      <c r="A6275">
        <v>116040366</v>
      </c>
      <c r="B6275" s="28">
        <v>6808.19</v>
      </c>
      <c r="C6275">
        <v>111</v>
      </c>
      <c r="D6275" t="s">
        <v>39</v>
      </c>
      <c r="E6275" t="str">
        <f t="shared" ref="E6275:E6338" si="98">IF(C6275&lt;=120,"90-120","121-150")</f>
        <v>90-120</v>
      </c>
    </row>
    <row r="6276" spans="1:5" x14ac:dyDescent="0.25">
      <c r="A6276">
        <v>116041320</v>
      </c>
      <c r="B6276" s="28">
        <v>3886.93</v>
      </c>
      <c r="C6276">
        <v>106</v>
      </c>
      <c r="D6276" t="s">
        <v>39</v>
      </c>
      <c r="E6276" t="str">
        <f t="shared" si="98"/>
        <v>90-120</v>
      </c>
    </row>
    <row r="6277" spans="1:5" x14ac:dyDescent="0.25">
      <c r="A6277">
        <v>116041976</v>
      </c>
      <c r="B6277" s="28">
        <v>1603.04</v>
      </c>
      <c r="C6277">
        <v>90</v>
      </c>
      <c r="D6277" t="s">
        <v>39</v>
      </c>
      <c r="E6277" t="str">
        <f t="shared" si="98"/>
        <v>90-120</v>
      </c>
    </row>
    <row r="6278" spans="1:5" x14ac:dyDescent="0.25">
      <c r="A6278">
        <v>116048320</v>
      </c>
      <c r="B6278" s="28">
        <v>1287.1300000000001</v>
      </c>
      <c r="C6278">
        <v>90</v>
      </c>
      <c r="D6278" t="s">
        <v>39</v>
      </c>
      <c r="E6278" t="str">
        <f t="shared" si="98"/>
        <v>90-120</v>
      </c>
    </row>
    <row r="6279" spans="1:5" x14ac:dyDescent="0.25">
      <c r="A6279">
        <v>116049550</v>
      </c>
      <c r="B6279" s="28">
        <v>5271.75</v>
      </c>
      <c r="C6279">
        <v>141</v>
      </c>
      <c r="D6279" t="s">
        <v>40</v>
      </c>
      <c r="E6279" t="str">
        <f t="shared" si="98"/>
        <v>121-150</v>
      </c>
    </row>
    <row r="6280" spans="1:5" x14ac:dyDescent="0.25">
      <c r="A6280">
        <v>116049912</v>
      </c>
      <c r="B6280" s="28">
        <v>6662.45</v>
      </c>
      <c r="C6280">
        <v>90</v>
      </c>
      <c r="D6280" t="s">
        <v>40</v>
      </c>
      <c r="E6280" t="str">
        <f t="shared" si="98"/>
        <v>90-120</v>
      </c>
    </row>
    <row r="6281" spans="1:5" x14ac:dyDescent="0.25">
      <c r="A6281">
        <v>116050782</v>
      </c>
      <c r="B6281" s="28">
        <v>8289.7900000000009</v>
      </c>
      <c r="C6281">
        <v>92</v>
      </c>
      <c r="D6281" t="s">
        <v>39</v>
      </c>
      <c r="E6281" t="str">
        <f t="shared" si="98"/>
        <v>90-120</v>
      </c>
    </row>
    <row r="6282" spans="1:5" x14ac:dyDescent="0.25">
      <c r="A6282">
        <v>116058232</v>
      </c>
      <c r="B6282" s="28">
        <v>5281.91</v>
      </c>
      <c r="C6282">
        <v>106</v>
      </c>
      <c r="D6282" t="s">
        <v>40</v>
      </c>
      <c r="E6282" t="str">
        <f t="shared" si="98"/>
        <v>90-120</v>
      </c>
    </row>
    <row r="6283" spans="1:5" x14ac:dyDescent="0.25">
      <c r="A6283">
        <v>116061022</v>
      </c>
      <c r="B6283" s="28">
        <v>1433.9</v>
      </c>
      <c r="C6283">
        <v>119</v>
      </c>
      <c r="D6283" t="s">
        <v>39</v>
      </c>
      <c r="E6283" t="str">
        <f t="shared" si="98"/>
        <v>90-120</v>
      </c>
    </row>
    <row r="6284" spans="1:5" x14ac:dyDescent="0.25">
      <c r="A6284">
        <v>116061520</v>
      </c>
      <c r="B6284" s="28">
        <v>1219.02</v>
      </c>
      <c r="C6284">
        <v>149</v>
      </c>
      <c r="D6284" t="s">
        <v>39</v>
      </c>
      <c r="E6284" t="str">
        <f t="shared" si="98"/>
        <v>121-150</v>
      </c>
    </row>
    <row r="6285" spans="1:5" x14ac:dyDescent="0.25">
      <c r="A6285">
        <v>116066602</v>
      </c>
      <c r="B6285" s="28">
        <v>1973.07</v>
      </c>
      <c r="C6285">
        <v>120</v>
      </c>
      <c r="D6285" t="s">
        <v>40</v>
      </c>
      <c r="E6285" t="str">
        <f t="shared" si="98"/>
        <v>90-120</v>
      </c>
    </row>
    <row r="6286" spans="1:5" x14ac:dyDescent="0.25">
      <c r="A6286">
        <v>116067254</v>
      </c>
      <c r="B6286" s="28">
        <v>3633.79</v>
      </c>
      <c r="C6286">
        <v>92</v>
      </c>
      <c r="D6286" t="s">
        <v>38</v>
      </c>
      <c r="E6286" t="str">
        <f t="shared" si="98"/>
        <v>90-120</v>
      </c>
    </row>
    <row r="6287" spans="1:5" x14ac:dyDescent="0.25">
      <c r="A6287">
        <v>116072686</v>
      </c>
      <c r="B6287" s="28">
        <v>3859.05</v>
      </c>
      <c r="C6287">
        <v>150</v>
      </c>
      <c r="D6287" t="s">
        <v>38</v>
      </c>
      <c r="E6287" t="str">
        <f t="shared" si="98"/>
        <v>121-150</v>
      </c>
    </row>
    <row r="6288" spans="1:5" x14ac:dyDescent="0.25">
      <c r="A6288">
        <v>116076648</v>
      </c>
      <c r="B6288" s="28">
        <v>2677.97</v>
      </c>
      <c r="C6288">
        <v>136</v>
      </c>
      <c r="D6288" t="s">
        <v>40</v>
      </c>
      <c r="E6288" t="str">
        <f t="shared" si="98"/>
        <v>121-150</v>
      </c>
    </row>
    <row r="6289" spans="1:5" x14ac:dyDescent="0.25">
      <c r="A6289">
        <v>116085376</v>
      </c>
      <c r="B6289" s="28">
        <v>4520.4799999999996</v>
      </c>
      <c r="C6289">
        <v>150</v>
      </c>
      <c r="D6289" t="s">
        <v>38</v>
      </c>
      <c r="E6289" t="str">
        <f t="shared" si="98"/>
        <v>121-150</v>
      </c>
    </row>
    <row r="6290" spans="1:5" x14ac:dyDescent="0.25">
      <c r="A6290">
        <v>116085968</v>
      </c>
      <c r="B6290" s="28">
        <v>1450.07</v>
      </c>
      <c r="C6290">
        <v>150</v>
      </c>
      <c r="D6290" t="s">
        <v>40</v>
      </c>
      <c r="E6290" t="str">
        <f t="shared" si="98"/>
        <v>121-150</v>
      </c>
    </row>
    <row r="6291" spans="1:5" x14ac:dyDescent="0.25">
      <c r="A6291">
        <v>116089100</v>
      </c>
      <c r="B6291" s="28">
        <v>3527.21</v>
      </c>
      <c r="C6291">
        <v>136</v>
      </c>
      <c r="D6291" t="s">
        <v>40</v>
      </c>
      <c r="E6291" t="str">
        <f t="shared" si="98"/>
        <v>121-150</v>
      </c>
    </row>
    <row r="6292" spans="1:5" x14ac:dyDescent="0.25">
      <c r="A6292">
        <v>116090138</v>
      </c>
      <c r="B6292" s="28">
        <v>8295.89</v>
      </c>
      <c r="C6292">
        <v>148</v>
      </c>
      <c r="D6292" t="s">
        <v>38</v>
      </c>
      <c r="E6292" t="str">
        <f t="shared" si="98"/>
        <v>121-150</v>
      </c>
    </row>
    <row r="6293" spans="1:5" x14ac:dyDescent="0.25">
      <c r="A6293">
        <v>116096636</v>
      </c>
      <c r="B6293" s="28">
        <v>7073.77</v>
      </c>
      <c r="C6293">
        <v>148</v>
      </c>
      <c r="D6293" t="s">
        <v>39</v>
      </c>
      <c r="E6293" t="str">
        <f t="shared" si="98"/>
        <v>121-150</v>
      </c>
    </row>
    <row r="6294" spans="1:5" x14ac:dyDescent="0.25">
      <c r="A6294">
        <v>116100672</v>
      </c>
      <c r="B6294" s="28">
        <v>4512.5600000000004</v>
      </c>
      <c r="C6294">
        <v>117</v>
      </c>
      <c r="D6294" t="s">
        <v>39</v>
      </c>
      <c r="E6294" t="str">
        <f t="shared" si="98"/>
        <v>90-120</v>
      </c>
    </row>
    <row r="6295" spans="1:5" x14ac:dyDescent="0.25">
      <c r="A6295">
        <v>116104322</v>
      </c>
      <c r="B6295" s="28">
        <v>12836.87</v>
      </c>
      <c r="C6295">
        <v>147</v>
      </c>
      <c r="D6295" t="s">
        <v>39</v>
      </c>
      <c r="E6295" t="str">
        <f t="shared" si="98"/>
        <v>121-150</v>
      </c>
    </row>
    <row r="6296" spans="1:5" x14ac:dyDescent="0.25">
      <c r="A6296">
        <v>116105604</v>
      </c>
      <c r="B6296" s="28">
        <v>4554.76</v>
      </c>
      <c r="C6296">
        <v>105</v>
      </c>
      <c r="D6296" t="s">
        <v>39</v>
      </c>
      <c r="E6296" t="str">
        <f t="shared" si="98"/>
        <v>90-120</v>
      </c>
    </row>
    <row r="6297" spans="1:5" x14ac:dyDescent="0.25">
      <c r="A6297">
        <v>116116814</v>
      </c>
      <c r="B6297" s="28">
        <v>2892.12</v>
      </c>
      <c r="C6297">
        <v>148</v>
      </c>
      <c r="D6297" t="s">
        <v>40</v>
      </c>
      <c r="E6297" t="str">
        <f t="shared" si="98"/>
        <v>121-150</v>
      </c>
    </row>
    <row r="6298" spans="1:5" x14ac:dyDescent="0.25">
      <c r="A6298">
        <v>116123976</v>
      </c>
      <c r="B6298" s="28">
        <v>24652.89</v>
      </c>
      <c r="C6298">
        <v>135</v>
      </c>
      <c r="D6298" t="s">
        <v>40</v>
      </c>
      <c r="E6298" t="str">
        <f t="shared" si="98"/>
        <v>121-150</v>
      </c>
    </row>
    <row r="6299" spans="1:5" x14ac:dyDescent="0.25">
      <c r="A6299">
        <v>116131840</v>
      </c>
      <c r="B6299" s="28">
        <v>4086.79</v>
      </c>
      <c r="C6299">
        <v>117</v>
      </c>
      <c r="D6299" t="s">
        <v>38</v>
      </c>
      <c r="E6299" t="str">
        <f t="shared" si="98"/>
        <v>90-120</v>
      </c>
    </row>
    <row r="6300" spans="1:5" x14ac:dyDescent="0.25">
      <c r="A6300">
        <v>116138604</v>
      </c>
      <c r="B6300" s="28">
        <v>3185.4</v>
      </c>
      <c r="C6300">
        <v>117</v>
      </c>
      <c r="D6300" t="s">
        <v>38</v>
      </c>
      <c r="E6300" t="str">
        <f t="shared" si="98"/>
        <v>90-120</v>
      </c>
    </row>
    <row r="6301" spans="1:5" x14ac:dyDescent="0.25">
      <c r="A6301">
        <v>116146398</v>
      </c>
      <c r="B6301" s="28">
        <v>4173.45</v>
      </c>
      <c r="C6301">
        <v>92</v>
      </c>
      <c r="D6301" t="s">
        <v>38</v>
      </c>
      <c r="E6301" t="str">
        <f t="shared" si="98"/>
        <v>90-120</v>
      </c>
    </row>
    <row r="6302" spans="1:5" x14ac:dyDescent="0.25">
      <c r="A6302">
        <v>116182146</v>
      </c>
      <c r="B6302" s="28">
        <v>13092.68</v>
      </c>
      <c r="C6302">
        <v>133</v>
      </c>
      <c r="D6302" t="s">
        <v>38</v>
      </c>
      <c r="E6302" t="str">
        <f t="shared" si="98"/>
        <v>121-150</v>
      </c>
    </row>
    <row r="6303" spans="1:5" x14ac:dyDescent="0.25">
      <c r="A6303">
        <v>116206052</v>
      </c>
      <c r="B6303" s="28">
        <v>13991.4</v>
      </c>
      <c r="C6303">
        <v>117</v>
      </c>
      <c r="D6303" t="s">
        <v>38</v>
      </c>
      <c r="E6303" t="str">
        <f t="shared" si="98"/>
        <v>90-120</v>
      </c>
    </row>
    <row r="6304" spans="1:5" x14ac:dyDescent="0.25">
      <c r="A6304">
        <v>116208070</v>
      </c>
      <c r="B6304" s="28">
        <v>5892.01</v>
      </c>
      <c r="C6304">
        <v>105</v>
      </c>
      <c r="D6304" t="s">
        <v>38</v>
      </c>
      <c r="E6304" t="str">
        <f t="shared" si="98"/>
        <v>90-120</v>
      </c>
    </row>
    <row r="6305" spans="1:5" x14ac:dyDescent="0.25">
      <c r="A6305">
        <v>116218012</v>
      </c>
      <c r="B6305" s="28">
        <v>2319.06</v>
      </c>
      <c r="C6305">
        <v>90</v>
      </c>
      <c r="D6305" t="s">
        <v>39</v>
      </c>
      <c r="E6305" t="str">
        <f t="shared" si="98"/>
        <v>90-120</v>
      </c>
    </row>
    <row r="6306" spans="1:5" x14ac:dyDescent="0.25">
      <c r="A6306">
        <v>116248990</v>
      </c>
      <c r="B6306" s="28">
        <v>3346.06</v>
      </c>
      <c r="C6306">
        <v>135</v>
      </c>
      <c r="D6306" t="s">
        <v>40</v>
      </c>
      <c r="E6306" t="str">
        <f t="shared" si="98"/>
        <v>121-150</v>
      </c>
    </row>
    <row r="6307" spans="1:5" x14ac:dyDescent="0.25">
      <c r="A6307">
        <v>116249502</v>
      </c>
      <c r="B6307" s="28">
        <v>13436.51</v>
      </c>
      <c r="C6307">
        <v>117</v>
      </c>
      <c r="D6307" t="s">
        <v>38</v>
      </c>
      <c r="E6307" t="str">
        <f t="shared" si="98"/>
        <v>90-120</v>
      </c>
    </row>
    <row r="6308" spans="1:5" x14ac:dyDescent="0.25">
      <c r="A6308">
        <v>116258236</v>
      </c>
      <c r="B6308" s="28">
        <v>5145.2</v>
      </c>
      <c r="C6308">
        <v>112</v>
      </c>
      <c r="D6308" t="s">
        <v>38</v>
      </c>
      <c r="E6308" t="str">
        <f t="shared" si="98"/>
        <v>90-120</v>
      </c>
    </row>
    <row r="6309" spans="1:5" x14ac:dyDescent="0.25">
      <c r="A6309">
        <v>116262676</v>
      </c>
      <c r="B6309" s="28">
        <v>5979.43</v>
      </c>
      <c r="C6309">
        <v>126</v>
      </c>
      <c r="D6309" t="s">
        <v>39</v>
      </c>
      <c r="E6309" t="str">
        <f t="shared" si="98"/>
        <v>121-150</v>
      </c>
    </row>
    <row r="6310" spans="1:5" x14ac:dyDescent="0.25">
      <c r="A6310">
        <v>116270916</v>
      </c>
      <c r="B6310" s="28">
        <v>3058.75</v>
      </c>
      <c r="C6310">
        <v>133</v>
      </c>
      <c r="D6310" t="s">
        <v>38</v>
      </c>
      <c r="E6310" t="str">
        <f t="shared" si="98"/>
        <v>121-150</v>
      </c>
    </row>
    <row r="6311" spans="1:5" x14ac:dyDescent="0.25">
      <c r="A6311">
        <v>116272976</v>
      </c>
      <c r="B6311" s="28">
        <v>6735.02</v>
      </c>
      <c r="C6311">
        <v>117</v>
      </c>
      <c r="D6311" t="s">
        <v>38</v>
      </c>
      <c r="E6311" t="str">
        <f t="shared" si="98"/>
        <v>90-120</v>
      </c>
    </row>
    <row r="6312" spans="1:5" x14ac:dyDescent="0.25">
      <c r="A6312">
        <v>116273100</v>
      </c>
      <c r="B6312" s="28">
        <v>12510.98</v>
      </c>
      <c r="C6312">
        <v>133</v>
      </c>
      <c r="D6312" t="s">
        <v>40</v>
      </c>
      <c r="E6312" t="str">
        <f t="shared" si="98"/>
        <v>121-150</v>
      </c>
    </row>
    <row r="6313" spans="1:5" x14ac:dyDescent="0.25">
      <c r="A6313">
        <v>116275666</v>
      </c>
      <c r="B6313" s="28">
        <v>4368.57</v>
      </c>
      <c r="C6313">
        <v>105</v>
      </c>
      <c r="D6313" t="s">
        <v>39</v>
      </c>
      <c r="E6313" t="str">
        <f t="shared" si="98"/>
        <v>90-120</v>
      </c>
    </row>
    <row r="6314" spans="1:5" x14ac:dyDescent="0.25">
      <c r="A6314">
        <v>116276444</v>
      </c>
      <c r="B6314" s="28">
        <v>9166.31</v>
      </c>
      <c r="C6314">
        <v>120</v>
      </c>
      <c r="D6314" t="s">
        <v>38</v>
      </c>
      <c r="E6314" t="str">
        <f t="shared" si="98"/>
        <v>90-120</v>
      </c>
    </row>
    <row r="6315" spans="1:5" x14ac:dyDescent="0.25">
      <c r="A6315">
        <v>116288678</v>
      </c>
      <c r="B6315" s="28">
        <v>5564.66</v>
      </c>
      <c r="C6315">
        <v>142</v>
      </c>
      <c r="D6315" t="s">
        <v>38</v>
      </c>
      <c r="E6315" t="str">
        <f t="shared" si="98"/>
        <v>121-150</v>
      </c>
    </row>
    <row r="6316" spans="1:5" x14ac:dyDescent="0.25">
      <c r="A6316">
        <v>116289522</v>
      </c>
      <c r="B6316" s="28">
        <v>4248.05</v>
      </c>
      <c r="C6316">
        <v>147</v>
      </c>
      <c r="D6316" t="s">
        <v>39</v>
      </c>
      <c r="E6316" t="str">
        <f t="shared" si="98"/>
        <v>121-150</v>
      </c>
    </row>
    <row r="6317" spans="1:5" x14ac:dyDescent="0.25">
      <c r="A6317">
        <v>116323850</v>
      </c>
      <c r="B6317" s="28">
        <v>3811.93</v>
      </c>
      <c r="C6317">
        <v>147</v>
      </c>
      <c r="D6317" t="s">
        <v>39</v>
      </c>
      <c r="E6317" t="str">
        <f t="shared" si="98"/>
        <v>121-150</v>
      </c>
    </row>
    <row r="6318" spans="1:5" x14ac:dyDescent="0.25">
      <c r="A6318">
        <v>116331972</v>
      </c>
      <c r="B6318" s="28">
        <v>4610.7299999999996</v>
      </c>
      <c r="C6318">
        <v>96</v>
      </c>
      <c r="D6318" t="s">
        <v>39</v>
      </c>
      <c r="E6318" t="str">
        <f t="shared" si="98"/>
        <v>90-120</v>
      </c>
    </row>
    <row r="6319" spans="1:5" x14ac:dyDescent="0.25">
      <c r="A6319">
        <v>116334348</v>
      </c>
      <c r="B6319" s="28">
        <v>5503.18</v>
      </c>
      <c r="C6319">
        <v>105</v>
      </c>
      <c r="D6319" t="s">
        <v>39</v>
      </c>
      <c r="E6319" t="str">
        <f t="shared" si="98"/>
        <v>90-120</v>
      </c>
    </row>
    <row r="6320" spans="1:5" x14ac:dyDescent="0.25">
      <c r="A6320">
        <v>116369870</v>
      </c>
      <c r="B6320" s="28">
        <v>4894.7</v>
      </c>
      <c r="C6320">
        <v>90</v>
      </c>
      <c r="D6320" t="s">
        <v>39</v>
      </c>
      <c r="E6320" t="str">
        <f t="shared" si="98"/>
        <v>90-120</v>
      </c>
    </row>
    <row r="6321" spans="1:5" x14ac:dyDescent="0.25">
      <c r="A6321">
        <v>116391106</v>
      </c>
      <c r="B6321" s="28">
        <v>3842.99</v>
      </c>
      <c r="C6321">
        <v>112</v>
      </c>
      <c r="D6321" t="s">
        <v>38</v>
      </c>
      <c r="E6321" t="str">
        <f t="shared" si="98"/>
        <v>90-120</v>
      </c>
    </row>
    <row r="6322" spans="1:5" x14ac:dyDescent="0.25">
      <c r="A6322">
        <v>116406160</v>
      </c>
      <c r="B6322" s="28">
        <v>6508.84</v>
      </c>
      <c r="C6322">
        <v>150</v>
      </c>
      <c r="D6322" t="s">
        <v>38</v>
      </c>
      <c r="E6322" t="str">
        <f t="shared" si="98"/>
        <v>121-150</v>
      </c>
    </row>
    <row r="6323" spans="1:5" x14ac:dyDescent="0.25">
      <c r="A6323">
        <v>116412186</v>
      </c>
      <c r="B6323" s="28">
        <v>7777.9</v>
      </c>
      <c r="C6323">
        <v>112</v>
      </c>
      <c r="D6323" t="s">
        <v>39</v>
      </c>
      <c r="E6323" t="str">
        <f t="shared" si="98"/>
        <v>90-120</v>
      </c>
    </row>
    <row r="6324" spans="1:5" x14ac:dyDescent="0.25">
      <c r="A6324">
        <v>116413376</v>
      </c>
      <c r="B6324" s="28">
        <v>4303.13</v>
      </c>
      <c r="C6324">
        <v>150</v>
      </c>
      <c r="D6324" t="s">
        <v>38</v>
      </c>
      <c r="E6324" t="str">
        <f t="shared" si="98"/>
        <v>121-150</v>
      </c>
    </row>
    <row r="6325" spans="1:5" x14ac:dyDescent="0.25">
      <c r="A6325">
        <v>116431714</v>
      </c>
      <c r="B6325" s="28">
        <v>1237.5</v>
      </c>
      <c r="C6325">
        <v>105</v>
      </c>
      <c r="D6325" t="s">
        <v>38</v>
      </c>
      <c r="E6325" t="str">
        <f t="shared" si="98"/>
        <v>90-120</v>
      </c>
    </row>
    <row r="6326" spans="1:5" x14ac:dyDescent="0.25">
      <c r="A6326">
        <v>116469362</v>
      </c>
      <c r="B6326" s="28">
        <v>3569.46</v>
      </c>
      <c r="C6326">
        <v>105</v>
      </c>
      <c r="D6326" t="s">
        <v>38</v>
      </c>
      <c r="E6326" t="str">
        <f t="shared" si="98"/>
        <v>90-120</v>
      </c>
    </row>
    <row r="6327" spans="1:5" x14ac:dyDescent="0.25">
      <c r="A6327">
        <v>116494578</v>
      </c>
      <c r="B6327" s="28">
        <v>6840.82</v>
      </c>
      <c r="C6327">
        <v>112</v>
      </c>
      <c r="D6327" t="s">
        <v>38</v>
      </c>
      <c r="E6327" t="str">
        <f t="shared" si="98"/>
        <v>90-120</v>
      </c>
    </row>
    <row r="6328" spans="1:5" x14ac:dyDescent="0.25">
      <c r="A6328">
        <v>116503940</v>
      </c>
      <c r="B6328" s="28">
        <v>2963.1</v>
      </c>
      <c r="C6328">
        <v>135</v>
      </c>
      <c r="D6328" t="s">
        <v>38</v>
      </c>
      <c r="E6328" t="str">
        <f t="shared" si="98"/>
        <v>121-150</v>
      </c>
    </row>
    <row r="6329" spans="1:5" x14ac:dyDescent="0.25">
      <c r="A6329">
        <v>116509044</v>
      </c>
      <c r="B6329" s="28">
        <v>4473.17</v>
      </c>
      <c r="C6329">
        <v>105</v>
      </c>
      <c r="D6329" t="s">
        <v>40</v>
      </c>
      <c r="E6329" t="str">
        <f t="shared" si="98"/>
        <v>90-120</v>
      </c>
    </row>
    <row r="6330" spans="1:5" x14ac:dyDescent="0.25">
      <c r="A6330">
        <v>116542690</v>
      </c>
      <c r="B6330" s="28">
        <v>7593.17</v>
      </c>
      <c r="C6330">
        <v>96</v>
      </c>
      <c r="D6330" t="s">
        <v>40</v>
      </c>
      <c r="E6330" t="str">
        <f t="shared" si="98"/>
        <v>90-120</v>
      </c>
    </row>
    <row r="6331" spans="1:5" x14ac:dyDescent="0.25">
      <c r="A6331">
        <v>116570732</v>
      </c>
      <c r="B6331" s="28">
        <v>1609.77</v>
      </c>
      <c r="C6331">
        <v>133</v>
      </c>
      <c r="D6331" t="s">
        <v>40</v>
      </c>
      <c r="E6331" t="str">
        <f t="shared" si="98"/>
        <v>121-150</v>
      </c>
    </row>
    <row r="6332" spans="1:5" x14ac:dyDescent="0.25">
      <c r="A6332">
        <v>116603182</v>
      </c>
      <c r="B6332" s="28">
        <v>17727.060000000001</v>
      </c>
      <c r="C6332">
        <v>133</v>
      </c>
      <c r="D6332" t="s">
        <v>40</v>
      </c>
      <c r="E6332" t="str">
        <f t="shared" si="98"/>
        <v>121-150</v>
      </c>
    </row>
    <row r="6333" spans="1:5" x14ac:dyDescent="0.25">
      <c r="A6333">
        <v>116613524</v>
      </c>
      <c r="B6333" s="28">
        <v>19934.98</v>
      </c>
      <c r="C6333">
        <v>135</v>
      </c>
      <c r="D6333" t="s">
        <v>40</v>
      </c>
      <c r="E6333" t="str">
        <f t="shared" si="98"/>
        <v>121-150</v>
      </c>
    </row>
    <row r="6334" spans="1:5" x14ac:dyDescent="0.25">
      <c r="A6334">
        <v>116630894</v>
      </c>
      <c r="B6334" s="28">
        <v>7633.86</v>
      </c>
      <c r="C6334">
        <v>120</v>
      </c>
      <c r="D6334" t="s">
        <v>40</v>
      </c>
      <c r="E6334" t="str">
        <f t="shared" si="98"/>
        <v>90-120</v>
      </c>
    </row>
    <row r="6335" spans="1:5" x14ac:dyDescent="0.25">
      <c r="A6335">
        <v>116637616</v>
      </c>
      <c r="B6335" s="28">
        <v>13401.55</v>
      </c>
      <c r="C6335">
        <v>90</v>
      </c>
      <c r="D6335" t="s">
        <v>39</v>
      </c>
      <c r="E6335" t="str">
        <f t="shared" si="98"/>
        <v>90-120</v>
      </c>
    </row>
    <row r="6336" spans="1:5" x14ac:dyDescent="0.25">
      <c r="A6336">
        <v>116649008</v>
      </c>
      <c r="B6336" s="28">
        <v>1502.43</v>
      </c>
      <c r="C6336">
        <v>112</v>
      </c>
      <c r="D6336" t="s">
        <v>38</v>
      </c>
      <c r="E6336" t="str">
        <f t="shared" si="98"/>
        <v>90-120</v>
      </c>
    </row>
    <row r="6337" spans="1:5" x14ac:dyDescent="0.25">
      <c r="A6337">
        <v>116653230</v>
      </c>
      <c r="B6337" s="28">
        <v>19741.02</v>
      </c>
      <c r="C6337">
        <v>112</v>
      </c>
      <c r="D6337" t="s">
        <v>38</v>
      </c>
      <c r="E6337" t="str">
        <f t="shared" si="98"/>
        <v>90-120</v>
      </c>
    </row>
    <row r="6338" spans="1:5" x14ac:dyDescent="0.25">
      <c r="A6338">
        <v>116660732</v>
      </c>
      <c r="B6338" s="28">
        <v>11246.9</v>
      </c>
      <c r="C6338">
        <v>147</v>
      </c>
      <c r="D6338" t="s">
        <v>38</v>
      </c>
      <c r="E6338" t="str">
        <f t="shared" si="98"/>
        <v>121-150</v>
      </c>
    </row>
    <row r="6339" spans="1:5" x14ac:dyDescent="0.25">
      <c r="A6339">
        <v>116679642</v>
      </c>
      <c r="B6339" s="28">
        <v>10080.629999999999</v>
      </c>
      <c r="C6339">
        <v>113</v>
      </c>
      <c r="D6339" t="s">
        <v>39</v>
      </c>
      <c r="E6339" t="str">
        <f t="shared" ref="E6339:E6402" si="99">IF(C6339&lt;=120,"90-120","121-150")</f>
        <v>90-120</v>
      </c>
    </row>
    <row r="6340" spans="1:5" x14ac:dyDescent="0.25">
      <c r="A6340">
        <v>116681926</v>
      </c>
      <c r="B6340" s="28">
        <v>1227.8800000000001</v>
      </c>
      <c r="C6340">
        <v>92</v>
      </c>
      <c r="D6340" t="s">
        <v>39</v>
      </c>
      <c r="E6340" t="str">
        <f t="shared" si="99"/>
        <v>90-120</v>
      </c>
    </row>
    <row r="6341" spans="1:5" x14ac:dyDescent="0.25">
      <c r="A6341">
        <v>116682182</v>
      </c>
      <c r="B6341" s="28">
        <v>8337.8799999999992</v>
      </c>
      <c r="C6341">
        <v>148</v>
      </c>
      <c r="D6341" t="s">
        <v>38</v>
      </c>
      <c r="E6341" t="str">
        <f t="shared" si="99"/>
        <v>121-150</v>
      </c>
    </row>
    <row r="6342" spans="1:5" x14ac:dyDescent="0.25">
      <c r="A6342">
        <v>116682840</v>
      </c>
      <c r="B6342" s="28">
        <v>1149.8399999999999</v>
      </c>
      <c r="C6342">
        <v>90</v>
      </c>
      <c r="D6342" t="s">
        <v>38</v>
      </c>
      <c r="E6342" t="str">
        <f t="shared" si="99"/>
        <v>90-120</v>
      </c>
    </row>
    <row r="6343" spans="1:5" x14ac:dyDescent="0.25">
      <c r="A6343">
        <v>116687084</v>
      </c>
      <c r="B6343" s="28">
        <v>4519.88</v>
      </c>
      <c r="C6343">
        <v>113</v>
      </c>
      <c r="D6343" t="s">
        <v>40</v>
      </c>
      <c r="E6343" t="str">
        <f t="shared" si="99"/>
        <v>90-120</v>
      </c>
    </row>
    <row r="6344" spans="1:5" x14ac:dyDescent="0.25">
      <c r="A6344">
        <v>116691098</v>
      </c>
      <c r="B6344" s="28">
        <v>5835.06</v>
      </c>
      <c r="C6344">
        <v>97</v>
      </c>
      <c r="D6344" t="s">
        <v>40</v>
      </c>
      <c r="E6344" t="str">
        <f t="shared" si="99"/>
        <v>90-120</v>
      </c>
    </row>
    <row r="6345" spans="1:5" x14ac:dyDescent="0.25">
      <c r="A6345">
        <v>116691260</v>
      </c>
      <c r="B6345" s="28">
        <v>10316.93</v>
      </c>
      <c r="C6345">
        <v>121</v>
      </c>
      <c r="D6345" t="s">
        <v>39</v>
      </c>
      <c r="E6345" t="str">
        <f t="shared" si="99"/>
        <v>121-150</v>
      </c>
    </row>
    <row r="6346" spans="1:5" x14ac:dyDescent="0.25">
      <c r="A6346">
        <v>116691278</v>
      </c>
      <c r="B6346" s="28">
        <v>4778.2299999999996</v>
      </c>
      <c r="C6346">
        <v>104</v>
      </c>
      <c r="D6346" t="s">
        <v>38</v>
      </c>
      <c r="E6346" t="str">
        <f t="shared" si="99"/>
        <v>90-120</v>
      </c>
    </row>
    <row r="6347" spans="1:5" x14ac:dyDescent="0.25">
      <c r="A6347">
        <v>116694100</v>
      </c>
      <c r="B6347" s="28">
        <v>1756.46</v>
      </c>
      <c r="C6347">
        <v>148</v>
      </c>
      <c r="D6347" t="s">
        <v>39</v>
      </c>
      <c r="E6347" t="str">
        <f t="shared" si="99"/>
        <v>121-150</v>
      </c>
    </row>
    <row r="6348" spans="1:5" x14ac:dyDescent="0.25">
      <c r="A6348">
        <v>116697016</v>
      </c>
      <c r="B6348" s="28">
        <v>10006.39</v>
      </c>
      <c r="C6348">
        <v>90</v>
      </c>
      <c r="D6348" t="s">
        <v>38</v>
      </c>
      <c r="E6348" t="str">
        <f t="shared" si="99"/>
        <v>90-120</v>
      </c>
    </row>
    <row r="6349" spans="1:5" x14ac:dyDescent="0.25">
      <c r="A6349">
        <v>116697282</v>
      </c>
      <c r="B6349" s="28">
        <v>1087.6400000000001</v>
      </c>
      <c r="C6349">
        <v>150</v>
      </c>
      <c r="D6349" t="s">
        <v>38</v>
      </c>
      <c r="E6349" t="str">
        <f t="shared" si="99"/>
        <v>121-150</v>
      </c>
    </row>
    <row r="6350" spans="1:5" x14ac:dyDescent="0.25">
      <c r="A6350">
        <v>116699096</v>
      </c>
      <c r="B6350" s="28">
        <v>1815.56</v>
      </c>
      <c r="C6350">
        <v>113</v>
      </c>
      <c r="D6350" t="s">
        <v>38</v>
      </c>
      <c r="E6350" t="str">
        <f t="shared" si="99"/>
        <v>90-120</v>
      </c>
    </row>
    <row r="6351" spans="1:5" x14ac:dyDescent="0.25">
      <c r="A6351">
        <v>116705746</v>
      </c>
      <c r="B6351" s="28">
        <v>7426.38</v>
      </c>
      <c r="C6351">
        <v>92</v>
      </c>
      <c r="D6351" t="s">
        <v>38</v>
      </c>
      <c r="E6351" t="str">
        <f t="shared" si="99"/>
        <v>90-120</v>
      </c>
    </row>
    <row r="6352" spans="1:5" x14ac:dyDescent="0.25">
      <c r="A6352">
        <v>116707572</v>
      </c>
      <c r="B6352" s="28">
        <v>5344.1</v>
      </c>
      <c r="C6352">
        <v>143</v>
      </c>
      <c r="D6352" t="s">
        <v>38</v>
      </c>
      <c r="E6352" t="str">
        <f t="shared" si="99"/>
        <v>121-150</v>
      </c>
    </row>
    <row r="6353" spans="1:5" x14ac:dyDescent="0.25">
      <c r="A6353">
        <v>116709126</v>
      </c>
      <c r="B6353" s="28">
        <v>2257.09</v>
      </c>
      <c r="C6353">
        <v>92</v>
      </c>
      <c r="D6353" t="s">
        <v>39</v>
      </c>
      <c r="E6353" t="str">
        <f t="shared" si="99"/>
        <v>90-120</v>
      </c>
    </row>
    <row r="6354" spans="1:5" x14ac:dyDescent="0.25">
      <c r="A6354">
        <v>116710104</v>
      </c>
      <c r="B6354" s="28">
        <v>4565.72</v>
      </c>
      <c r="C6354">
        <v>122</v>
      </c>
      <c r="D6354" t="s">
        <v>38</v>
      </c>
      <c r="E6354" t="str">
        <f t="shared" si="99"/>
        <v>121-150</v>
      </c>
    </row>
    <row r="6355" spans="1:5" x14ac:dyDescent="0.25">
      <c r="A6355">
        <v>116712770</v>
      </c>
      <c r="B6355" s="28">
        <v>1158.71</v>
      </c>
      <c r="C6355">
        <v>113</v>
      </c>
      <c r="D6355" t="s">
        <v>40</v>
      </c>
      <c r="E6355" t="str">
        <f t="shared" si="99"/>
        <v>90-120</v>
      </c>
    </row>
    <row r="6356" spans="1:5" x14ac:dyDescent="0.25">
      <c r="A6356">
        <v>116718510</v>
      </c>
      <c r="B6356" s="28">
        <v>3703.22</v>
      </c>
      <c r="C6356">
        <v>143</v>
      </c>
      <c r="D6356" t="s">
        <v>38</v>
      </c>
      <c r="E6356" t="str">
        <f t="shared" si="99"/>
        <v>121-150</v>
      </c>
    </row>
    <row r="6357" spans="1:5" x14ac:dyDescent="0.25">
      <c r="A6357">
        <v>116722114</v>
      </c>
      <c r="B6357" s="28">
        <v>1658.59</v>
      </c>
      <c r="C6357">
        <v>141</v>
      </c>
      <c r="D6357" t="s">
        <v>39</v>
      </c>
      <c r="E6357" t="str">
        <f t="shared" si="99"/>
        <v>121-150</v>
      </c>
    </row>
    <row r="6358" spans="1:5" x14ac:dyDescent="0.25">
      <c r="A6358">
        <v>116725488</v>
      </c>
      <c r="B6358" s="28">
        <v>3469.41</v>
      </c>
      <c r="C6358">
        <v>150</v>
      </c>
      <c r="D6358" t="s">
        <v>38</v>
      </c>
      <c r="E6358" t="str">
        <f t="shared" si="99"/>
        <v>121-150</v>
      </c>
    </row>
    <row r="6359" spans="1:5" x14ac:dyDescent="0.25">
      <c r="A6359">
        <v>116729558</v>
      </c>
      <c r="B6359" s="28">
        <v>8273.1200000000008</v>
      </c>
      <c r="C6359">
        <v>148</v>
      </c>
      <c r="D6359" t="s">
        <v>38</v>
      </c>
      <c r="E6359" t="str">
        <f t="shared" si="99"/>
        <v>121-150</v>
      </c>
    </row>
    <row r="6360" spans="1:5" x14ac:dyDescent="0.25">
      <c r="A6360">
        <v>116730582</v>
      </c>
      <c r="B6360" s="28">
        <v>5131.6899999999996</v>
      </c>
      <c r="C6360">
        <v>90</v>
      </c>
      <c r="D6360" t="s">
        <v>39</v>
      </c>
      <c r="E6360" t="str">
        <f t="shared" si="99"/>
        <v>90-120</v>
      </c>
    </row>
    <row r="6361" spans="1:5" x14ac:dyDescent="0.25">
      <c r="A6361">
        <v>116732772</v>
      </c>
      <c r="B6361" s="28">
        <v>3931.92</v>
      </c>
      <c r="C6361">
        <v>92</v>
      </c>
      <c r="D6361" t="s">
        <v>39</v>
      </c>
      <c r="E6361" t="str">
        <f t="shared" si="99"/>
        <v>90-120</v>
      </c>
    </row>
    <row r="6362" spans="1:5" x14ac:dyDescent="0.25">
      <c r="A6362">
        <v>116734060</v>
      </c>
      <c r="B6362" s="28">
        <v>10064.4</v>
      </c>
      <c r="C6362">
        <v>92</v>
      </c>
      <c r="D6362" t="s">
        <v>39</v>
      </c>
      <c r="E6362" t="str">
        <f t="shared" si="99"/>
        <v>90-120</v>
      </c>
    </row>
    <row r="6363" spans="1:5" x14ac:dyDescent="0.25">
      <c r="A6363">
        <v>116735170</v>
      </c>
      <c r="B6363" s="28">
        <v>1281.55</v>
      </c>
      <c r="C6363">
        <v>111</v>
      </c>
      <c r="D6363" t="s">
        <v>38</v>
      </c>
      <c r="E6363" t="str">
        <f t="shared" si="99"/>
        <v>90-120</v>
      </c>
    </row>
    <row r="6364" spans="1:5" x14ac:dyDescent="0.25">
      <c r="A6364">
        <v>116737364</v>
      </c>
      <c r="B6364" s="28">
        <v>3784.88</v>
      </c>
      <c r="C6364">
        <v>148</v>
      </c>
      <c r="D6364" t="s">
        <v>38</v>
      </c>
      <c r="E6364" t="str">
        <f t="shared" si="99"/>
        <v>121-150</v>
      </c>
    </row>
    <row r="6365" spans="1:5" x14ac:dyDescent="0.25">
      <c r="A6365">
        <v>116737694</v>
      </c>
      <c r="B6365" s="28">
        <v>2001.74</v>
      </c>
      <c r="C6365">
        <v>111</v>
      </c>
      <c r="D6365" t="s">
        <v>40</v>
      </c>
      <c r="E6365" t="str">
        <f t="shared" si="99"/>
        <v>90-120</v>
      </c>
    </row>
    <row r="6366" spans="1:5" x14ac:dyDescent="0.25">
      <c r="A6366">
        <v>116738078</v>
      </c>
      <c r="B6366" s="28">
        <v>2374.06</v>
      </c>
      <c r="C6366">
        <v>149</v>
      </c>
      <c r="D6366" t="s">
        <v>40</v>
      </c>
      <c r="E6366" t="str">
        <f t="shared" si="99"/>
        <v>121-150</v>
      </c>
    </row>
    <row r="6367" spans="1:5" x14ac:dyDescent="0.25">
      <c r="A6367">
        <v>116738618</v>
      </c>
      <c r="B6367" s="28">
        <v>5023.46</v>
      </c>
      <c r="C6367">
        <v>118</v>
      </c>
      <c r="D6367" t="s">
        <v>39</v>
      </c>
      <c r="E6367" t="str">
        <f t="shared" si="99"/>
        <v>90-120</v>
      </c>
    </row>
    <row r="6368" spans="1:5" x14ac:dyDescent="0.25">
      <c r="A6368">
        <v>116740508</v>
      </c>
      <c r="B6368" s="28">
        <v>4423.09</v>
      </c>
      <c r="C6368">
        <v>141</v>
      </c>
      <c r="D6368" t="s">
        <v>38</v>
      </c>
      <c r="E6368" t="str">
        <f t="shared" si="99"/>
        <v>121-150</v>
      </c>
    </row>
    <row r="6369" spans="1:5" x14ac:dyDescent="0.25">
      <c r="A6369">
        <v>116740892</v>
      </c>
      <c r="B6369" s="28">
        <v>1305.08</v>
      </c>
      <c r="C6369">
        <v>122</v>
      </c>
      <c r="D6369" t="s">
        <v>39</v>
      </c>
      <c r="E6369" t="str">
        <f t="shared" si="99"/>
        <v>121-150</v>
      </c>
    </row>
    <row r="6370" spans="1:5" x14ac:dyDescent="0.25">
      <c r="A6370">
        <v>116741182</v>
      </c>
      <c r="B6370" s="28">
        <v>1823.78</v>
      </c>
      <c r="C6370">
        <v>120</v>
      </c>
      <c r="D6370" t="s">
        <v>39</v>
      </c>
      <c r="E6370" t="str">
        <f t="shared" si="99"/>
        <v>90-120</v>
      </c>
    </row>
    <row r="6371" spans="1:5" x14ac:dyDescent="0.25">
      <c r="A6371">
        <v>116745396</v>
      </c>
      <c r="B6371" s="28">
        <v>3776.05</v>
      </c>
      <c r="C6371">
        <v>119</v>
      </c>
      <c r="D6371" t="s">
        <v>39</v>
      </c>
      <c r="E6371" t="str">
        <f t="shared" si="99"/>
        <v>90-120</v>
      </c>
    </row>
    <row r="6372" spans="1:5" x14ac:dyDescent="0.25">
      <c r="A6372">
        <v>116747526</v>
      </c>
      <c r="B6372" s="28">
        <v>1312.71</v>
      </c>
      <c r="C6372">
        <v>150</v>
      </c>
      <c r="D6372" t="s">
        <v>38</v>
      </c>
      <c r="E6372" t="str">
        <f t="shared" si="99"/>
        <v>121-150</v>
      </c>
    </row>
    <row r="6373" spans="1:5" x14ac:dyDescent="0.25">
      <c r="A6373">
        <v>116751334</v>
      </c>
      <c r="B6373" s="28">
        <v>5087.93</v>
      </c>
      <c r="C6373">
        <v>136</v>
      </c>
      <c r="D6373" t="s">
        <v>39</v>
      </c>
      <c r="E6373" t="str">
        <f t="shared" si="99"/>
        <v>121-150</v>
      </c>
    </row>
    <row r="6374" spans="1:5" x14ac:dyDescent="0.25">
      <c r="A6374">
        <v>116752776</v>
      </c>
      <c r="B6374" s="28">
        <v>2382.29</v>
      </c>
      <c r="C6374">
        <v>120</v>
      </c>
      <c r="D6374" t="s">
        <v>39</v>
      </c>
      <c r="E6374" t="str">
        <f t="shared" si="99"/>
        <v>90-120</v>
      </c>
    </row>
    <row r="6375" spans="1:5" x14ac:dyDescent="0.25">
      <c r="A6375">
        <v>116756874</v>
      </c>
      <c r="B6375" s="28">
        <v>2366.06</v>
      </c>
      <c r="C6375">
        <v>149</v>
      </c>
      <c r="D6375" t="s">
        <v>39</v>
      </c>
      <c r="E6375" t="str">
        <f t="shared" si="99"/>
        <v>121-150</v>
      </c>
    </row>
    <row r="6376" spans="1:5" x14ac:dyDescent="0.25">
      <c r="A6376">
        <v>116762880</v>
      </c>
      <c r="B6376" s="28">
        <v>4005.22</v>
      </c>
      <c r="C6376">
        <v>111</v>
      </c>
      <c r="D6376" t="s">
        <v>39</v>
      </c>
      <c r="E6376" t="str">
        <f t="shared" si="99"/>
        <v>90-120</v>
      </c>
    </row>
    <row r="6377" spans="1:5" x14ac:dyDescent="0.25">
      <c r="A6377">
        <v>116763314</v>
      </c>
      <c r="B6377" s="28">
        <v>3690.91</v>
      </c>
      <c r="C6377">
        <v>111</v>
      </c>
      <c r="D6377" t="s">
        <v>39</v>
      </c>
      <c r="E6377" t="str">
        <f t="shared" si="99"/>
        <v>90-120</v>
      </c>
    </row>
    <row r="6378" spans="1:5" x14ac:dyDescent="0.25">
      <c r="A6378">
        <v>116767538</v>
      </c>
      <c r="B6378" s="28">
        <v>1002.26</v>
      </c>
      <c r="C6378">
        <v>141</v>
      </c>
      <c r="D6378" t="s">
        <v>39</v>
      </c>
      <c r="E6378" t="str">
        <f t="shared" si="99"/>
        <v>121-150</v>
      </c>
    </row>
    <row r="6379" spans="1:5" x14ac:dyDescent="0.25">
      <c r="A6379">
        <v>116773858</v>
      </c>
      <c r="B6379" s="28">
        <v>2492.5300000000002</v>
      </c>
      <c r="C6379">
        <v>116</v>
      </c>
      <c r="D6379" t="s">
        <v>38</v>
      </c>
      <c r="E6379" t="str">
        <f t="shared" si="99"/>
        <v>90-120</v>
      </c>
    </row>
    <row r="6380" spans="1:5" x14ac:dyDescent="0.25">
      <c r="A6380">
        <v>116781422</v>
      </c>
      <c r="B6380" s="28">
        <v>4241.75</v>
      </c>
      <c r="C6380">
        <v>113</v>
      </c>
      <c r="D6380" t="s">
        <v>39</v>
      </c>
      <c r="E6380" t="str">
        <f t="shared" si="99"/>
        <v>90-120</v>
      </c>
    </row>
    <row r="6381" spans="1:5" x14ac:dyDescent="0.25">
      <c r="A6381">
        <v>116784582</v>
      </c>
      <c r="B6381" s="28">
        <v>4090.03</v>
      </c>
      <c r="C6381">
        <v>106</v>
      </c>
      <c r="D6381" t="s">
        <v>39</v>
      </c>
      <c r="E6381" t="str">
        <f t="shared" si="99"/>
        <v>90-120</v>
      </c>
    </row>
    <row r="6382" spans="1:5" x14ac:dyDescent="0.25">
      <c r="A6382">
        <v>116786510</v>
      </c>
      <c r="B6382" s="28">
        <v>15666.34</v>
      </c>
      <c r="C6382">
        <v>120</v>
      </c>
      <c r="D6382" t="s">
        <v>38</v>
      </c>
      <c r="E6382" t="str">
        <f t="shared" si="99"/>
        <v>90-120</v>
      </c>
    </row>
    <row r="6383" spans="1:5" x14ac:dyDescent="0.25">
      <c r="A6383">
        <v>116790668</v>
      </c>
      <c r="B6383" s="28">
        <v>1466.2</v>
      </c>
      <c r="C6383">
        <v>141</v>
      </c>
      <c r="D6383" t="s">
        <v>39</v>
      </c>
      <c r="E6383" t="str">
        <f t="shared" si="99"/>
        <v>121-150</v>
      </c>
    </row>
    <row r="6384" spans="1:5" x14ac:dyDescent="0.25">
      <c r="A6384">
        <v>116796384</v>
      </c>
      <c r="B6384" s="28">
        <v>14676.41</v>
      </c>
      <c r="C6384">
        <v>150</v>
      </c>
      <c r="D6384" t="s">
        <v>38</v>
      </c>
      <c r="E6384" t="str">
        <f t="shared" si="99"/>
        <v>121-150</v>
      </c>
    </row>
    <row r="6385" spans="1:5" x14ac:dyDescent="0.25">
      <c r="A6385">
        <v>116802806</v>
      </c>
      <c r="B6385" s="28">
        <v>5575.06</v>
      </c>
      <c r="C6385">
        <v>91</v>
      </c>
      <c r="D6385" t="s">
        <v>40</v>
      </c>
      <c r="E6385" t="str">
        <f t="shared" si="99"/>
        <v>90-120</v>
      </c>
    </row>
    <row r="6386" spans="1:5" x14ac:dyDescent="0.25">
      <c r="A6386">
        <v>116802846</v>
      </c>
      <c r="B6386" s="28">
        <v>2286.9899999999998</v>
      </c>
      <c r="C6386">
        <v>149</v>
      </c>
      <c r="D6386" t="s">
        <v>40</v>
      </c>
      <c r="E6386" t="str">
        <f t="shared" si="99"/>
        <v>121-150</v>
      </c>
    </row>
    <row r="6387" spans="1:5" x14ac:dyDescent="0.25">
      <c r="A6387">
        <v>116805260</v>
      </c>
      <c r="B6387" s="28">
        <v>14599.15</v>
      </c>
      <c r="C6387">
        <v>143</v>
      </c>
      <c r="D6387" t="s">
        <v>39</v>
      </c>
      <c r="E6387" t="str">
        <f t="shared" si="99"/>
        <v>121-150</v>
      </c>
    </row>
    <row r="6388" spans="1:5" x14ac:dyDescent="0.25">
      <c r="A6388">
        <v>116812344</v>
      </c>
      <c r="B6388" s="28">
        <v>5011.26</v>
      </c>
      <c r="C6388">
        <v>118</v>
      </c>
      <c r="D6388" t="s">
        <v>40</v>
      </c>
      <c r="E6388" t="str">
        <f t="shared" si="99"/>
        <v>90-120</v>
      </c>
    </row>
    <row r="6389" spans="1:5" x14ac:dyDescent="0.25">
      <c r="A6389">
        <v>116820978</v>
      </c>
      <c r="B6389" s="28">
        <v>2906.92</v>
      </c>
      <c r="C6389">
        <v>104</v>
      </c>
      <c r="D6389" t="s">
        <v>38</v>
      </c>
      <c r="E6389" t="str">
        <f t="shared" si="99"/>
        <v>90-120</v>
      </c>
    </row>
    <row r="6390" spans="1:5" x14ac:dyDescent="0.25">
      <c r="A6390">
        <v>116821898</v>
      </c>
      <c r="B6390" s="28">
        <v>3489.21</v>
      </c>
      <c r="C6390">
        <v>150</v>
      </c>
      <c r="D6390" t="s">
        <v>38</v>
      </c>
      <c r="E6390" t="str">
        <f t="shared" si="99"/>
        <v>121-150</v>
      </c>
    </row>
    <row r="6391" spans="1:5" x14ac:dyDescent="0.25">
      <c r="A6391">
        <v>116822070</v>
      </c>
      <c r="B6391" s="28">
        <v>1884.66</v>
      </c>
      <c r="C6391">
        <v>105</v>
      </c>
      <c r="D6391" t="s">
        <v>38</v>
      </c>
      <c r="E6391" t="str">
        <f t="shared" si="99"/>
        <v>90-120</v>
      </c>
    </row>
    <row r="6392" spans="1:5" x14ac:dyDescent="0.25">
      <c r="A6392">
        <v>116822278</v>
      </c>
      <c r="B6392" s="28">
        <v>4129.55</v>
      </c>
      <c r="C6392">
        <v>150</v>
      </c>
      <c r="D6392" t="s">
        <v>38</v>
      </c>
      <c r="E6392" t="str">
        <f t="shared" si="99"/>
        <v>121-150</v>
      </c>
    </row>
    <row r="6393" spans="1:5" x14ac:dyDescent="0.25">
      <c r="A6393">
        <v>116828492</v>
      </c>
      <c r="B6393" s="28">
        <v>8473.2000000000007</v>
      </c>
      <c r="C6393">
        <v>149</v>
      </c>
      <c r="D6393" t="s">
        <v>39</v>
      </c>
      <c r="E6393" t="str">
        <f t="shared" si="99"/>
        <v>121-150</v>
      </c>
    </row>
    <row r="6394" spans="1:5" x14ac:dyDescent="0.25">
      <c r="A6394">
        <v>116829332</v>
      </c>
      <c r="B6394" s="28">
        <v>5729.81</v>
      </c>
      <c r="C6394">
        <v>121</v>
      </c>
      <c r="D6394" t="s">
        <v>39</v>
      </c>
      <c r="E6394" t="str">
        <f t="shared" si="99"/>
        <v>121-150</v>
      </c>
    </row>
    <row r="6395" spans="1:5" x14ac:dyDescent="0.25">
      <c r="A6395">
        <v>116833430</v>
      </c>
      <c r="B6395" s="28">
        <v>1523.38</v>
      </c>
      <c r="C6395">
        <v>90</v>
      </c>
      <c r="D6395" t="s">
        <v>38</v>
      </c>
      <c r="E6395" t="str">
        <f t="shared" si="99"/>
        <v>90-120</v>
      </c>
    </row>
    <row r="6396" spans="1:5" x14ac:dyDescent="0.25">
      <c r="A6396">
        <v>116834088</v>
      </c>
      <c r="B6396" s="28">
        <v>3192.75</v>
      </c>
      <c r="C6396">
        <v>118</v>
      </c>
      <c r="D6396" t="s">
        <v>38</v>
      </c>
      <c r="E6396" t="str">
        <f t="shared" si="99"/>
        <v>90-120</v>
      </c>
    </row>
    <row r="6397" spans="1:5" x14ac:dyDescent="0.25">
      <c r="A6397">
        <v>116835986</v>
      </c>
      <c r="B6397" s="28">
        <v>6829.28</v>
      </c>
      <c r="C6397">
        <v>149</v>
      </c>
      <c r="D6397" t="s">
        <v>40</v>
      </c>
      <c r="E6397" t="str">
        <f t="shared" si="99"/>
        <v>121-150</v>
      </c>
    </row>
    <row r="6398" spans="1:5" x14ac:dyDescent="0.25">
      <c r="A6398">
        <v>116845508</v>
      </c>
      <c r="B6398" s="28">
        <v>3918.31</v>
      </c>
      <c r="C6398">
        <v>120</v>
      </c>
      <c r="D6398" t="s">
        <v>40</v>
      </c>
      <c r="E6398" t="str">
        <f t="shared" si="99"/>
        <v>90-120</v>
      </c>
    </row>
    <row r="6399" spans="1:5" x14ac:dyDescent="0.25">
      <c r="A6399">
        <v>116847374</v>
      </c>
      <c r="B6399" s="28">
        <v>3259.29</v>
      </c>
      <c r="C6399">
        <v>133</v>
      </c>
      <c r="D6399" t="s">
        <v>40</v>
      </c>
      <c r="E6399" t="str">
        <f t="shared" si="99"/>
        <v>121-150</v>
      </c>
    </row>
    <row r="6400" spans="1:5" x14ac:dyDescent="0.25">
      <c r="A6400">
        <v>116848390</v>
      </c>
      <c r="B6400" s="28">
        <v>1089.68</v>
      </c>
      <c r="C6400">
        <v>111</v>
      </c>
      <c r="D6400" t="s">
        <v>38</v>
      </c>
      <c r="E6400" t="str">
        <f t="shared" si="99"/>
        <v>90-120</v>
      </c>
    </row>
    <row r="6401" spans="1:5" x14ac:dyDescent="0.25">
      <c r="A6401">
        <v>116849818</v>
      </c>
      <c r="B6401" s="28">
        <v>5814.57</v>
      </c>
      <c r="C6401">
        <v>106</v>
      </c>
      <c r="D6401" t="s">
        <v>40</v>
      </c>
      <c r="E6401" t="str">
        <f t="shared" si="99"/>
        <v>90-120</v>
      </c>
    </row>
    <row r="6402" spans="1:5" x14ac:dyDescent="0.25">
      <c r="A6402">
        <v>116851924</v>
      </c>
      <c r="B6402" s="28">
        <v>3672.64</v>
      </c>
      <c r="C6402">
        <v>90</v>
      </c>
      <c r="D6402" t="s">
        <v>38</v>
      </c>
      <c r="E6402" t="str">
        <f t="shared" si="99"/>
        <v>90-120</v>
      </c>
    </row>
    <row r="6403" spans="1:5" x14ac:dyDescent="0.25">
      <c r="A6403">
        <v>116857138</v>
      </c>
      <c r="B6403" s="28">
        <v>1492.41</v>
      </c>
      <c r="C6403">
        <v>150</v>
      </c>
      <c r="D6403" t="s">
        <v>40</v>
      </c>
      <c r="E6403" t="str">
        <f t="shared" ref="E6403:E6466" si="100">IF(C6403&lt;=120,"90-120","121-150")</f>
        <v>121-150</v>
      </c>
    </row>
    <row r="6404" spans="1:5" x14ac:dyDescent="0.25">
      <c r="A6404">
        <v>116861254</v>
      </c>
      <c r="B6404" s="28">
        <v>6498.26</v>
      </c>
      <c r="C6404">
        <v>90</v>
      </c>
      <c r="D6404" t="s">
        <v>39</v>
      </c>
      <c r="E6404" t="str">
        <f t="shared" si="100"/>
        <v>90-120</v>
      </c>
    </row>
    <row r="6405" spans="1:5" x14ac:dyDescent="0.25">
      <c r="A6405">
        <v>116861528</v>
      </c>
      <c r="B6405" s="28">
        <v>4201.59</v>
      </c>
      <c r="C6405">
        <v>104</v>
      </c>
      <c r="D6405" t="s">
        <v>40</v>
      </c>
      <c r="E6405" t="str">
        <f t="shared" si="100"/>
        <v>90-120</v>
      </c>
    </row>
    <row r="6406" spans="1:5" x14ac:dyDescent="0.25">
      <c r="A6406">
        <v>116862192</v>
      </c>
      <c r="B6406" s="28">
        <v>1025.69</v>
      </c>
      <c r="C6406">
        <v>150</v>
      </c>
      <c r="D6406" t="s">
        <v>39</v>
      </c>
      <c r="E6406" t="str">
        <f t="shared" si="100"/>
        <v>121-150</v>
      </c>
    </row>
    <row r="6407" spans="1:5" x14ac:dyDescent="0.25">
      <c r="A6407">
        <v>116877708</v>
      </c>
      <c r="B6407" s="28">
        <v>3223.72</v>
      </c>
      <c r="C6407">
        <v>90</v>
      </c>
      <c r="D6407" t="s">
        <v>39</v>
      </c>
      <c r="E6407" t="str">
        <f t="shared" si="100"/>
        <v>90-120</v>
      </c>
    </row>
    <row r="6408" spans="1:5" x14ac:dyDescent="0.25">
      <c r="A6408">
        <v>116882640</v>
      </c>
      <c r="B6408" s="28">
        <v>9122.94</v>
      </c>
      <c r="C6408">
        <v>118</v>
      </c>
      <c r="D6408" t="s">
        <v>39</v>
      </c>
      <c r="E6408" t="str">
        <f t="shared" si="100"/>
        <v>90-120</v>
      </c>
    </row>
    <row r="6409" spans="1:5" x14ac:dyDescent="0.25">
      <c r="A6409">
        <v>116883088</v>
      </c>
      <c r="B6409" s="28">
        <v>2685.48</v>
      </c>
      <c r="C6409">
        <v>113</v>
      </c>
      <c r="D6409" t="s">
        <v>40</v>
      </c>
      <c r="E6409" t="str">
        <f t="shared" si="100"/>
        <v>90-120</v>
      </c>
    </row>
    <row r="6410" spans="1:5" x14ac:dyDescent="0.25">
      <c r="A6410">
        <v>116883602</v>
      </c>
      <c r="B6410" s="28">
        <v>12803.34</v>
      </c>
      <c r="C6410">
        <v>113</v>
      </c>
      <c r="D6410" t="s">
        <v>38</v>
      </c>
      <c r="E6410" t="str">
        <f t="shared" si="100"/>
        <v>90-120</v>
      </c>
    </row>
    <row r="6411" spans="1:5" x14ac:dyDescent="0.25">
      <c r="A6411">
        <v>116886080</v>
      </c>
      <c r="B6411" s="28">
        <v>3291.42</v>
      </c>
      <c r="C6411">
        <v>111</v>
      </c>
      <c r="D6411" t="s">
        <v>39</v>
      </c>
      <c r="E6411" t="str">
        <f t="shared" si="100"/>
        <v>90-120</v>
      </c>
    </row>
    <row r="6412" spans="1:5" x14ac:dyDescent="0.25">
      <c r="A6412">
        <v>116886418</v>
      </c>
      <c r="B6412" s="28">
        <v>5427.61</v>
      </c>
      <c r="C6412">
        <v>131</v>
      </c>
      <c r="D6412" t="s">
        <v>40</v>
      </c>
      <c r="E6412" t="str">
        <f t="shared" si="100"/>
        <v>121-150</v>
      </c>
    </row>
    <row r="6413" spans="1:5" x14ac:dyDescent="0.25">
      <c r="A6413">
        <v>116888018</v>
      </c>
      <c r="B6413" s="28">
        <v>1133.6199999999999</v>
      </c>
      <c r="C6413">
        <v>133</v>
      </c>
      <c r="D6413" t="s">
        <v>38</v>
      </c>
      <c r="E6413" t="str">
        <f t="shared" si="100"/>
        <v>121-150</v>
      </c>
    </row>
    <row r="6414" spans="1:5" x14ac:dyDescent="0.25">
      <c r="A6414">
        <v>116898248</v>
      </c>
      <c r="B6414" s="28">
        <v>1175.45</v>
      </c>
      <c r="C6414">
        <v>148</v>
      </c>
      <c r="D6414" t="s">
        <v>38</v>
      </c>
      <c r="E6414" t="str">
        <f t="shared" si="100"/>
        <v>121-150</v>
      </c>
    </row>
    <row r="6415" spans="1:5" x14ac:dyDescent="0.25">
      <c r="A6415">
        <v>116902676</v>
      </c>
      <c r="B6415" s="28">
        <v>2561.7199999999998</v>
      </c>
      <c r="C6415">
        <v>134</v>
      </c>
      <c r="D6415" t="s">
        <v>39</v>
      </c>
      <c r="E6415" t="str">
        <f t="shared" si="100"/>
        <v>121-150</v>
      </c>
    </row>
    <row r="6416" spans="1:5" x14ac:dyDescent="0.25">
      <c r="A6416">
        <v>116904704</v>
      </c>
      <c r="B6416" s="28">
        <v>2268.9899999999998</v>
      </c>
      <c r="C6416">
        <v>141</v>
      </c>
      <c r="D6416" t="s">
        <v>38</v>
      </c>
      <c r="E6416" t="str">
        <f t="shared" si="100"/>
        <v>121-150</v>
      </c>
    </row>
    <row r="6417" spans="1:5" x14ac:dyDescent="0.25">
      <c r="A6417">
        <v>116907512</v>
      </c>
      <c r="B6417" s="28">
        <v>1666.58</v>
      </c>
      <c r="C6417">
        <v>119</v>
      </c>
      <c r="D6417" t="s">
        <v>40</v>
      </c>
      <c r="E6417" t="str">
        <f t="shared" si="100"/>
        <v>90-120</v>
      </c>
    </row>
    <row r="6418" spans="1:5" x14ac:dyDescent="0.25">
      <c r="A6418">
        <v>116907968</v>
      </c>
      <c r="B6418" s="28">
        <v>2690.6</v>
      </c>
      <c r="C6418">
        <v>97</v>
      </c>
      <c r="D6418" t="s">
        <v>39</v>
      </c>
      <c r="E6418" t="str">
        <f t="shared" si="100"/>
        <v>90-120</v>
      </c>
    </row>
    <row r="6419" spans="1:5" x14ac:dyDescent="0.25">
      <c r="A6419">
        <v>116909912</v>
      </c>
      <c r="B6419" s="28">
        <v>3606.76</v>
      </c>
      <c r="C6419">
        <v>97</v>
      </c>
      <c r="D6419" t="s">
        <v>40</v>
      </c>
      <c r="E6419" t="str">
        <f t="shared" si="100"/>
        <v>90-120</v>
      </c>
    </row>
    <row r="6420" spans="1:5" x14ac:dyDescent="0.25">
      <c r="A6420">
        <v>116916138</v>
      </c>
      <c r="B6420" s="28">
        <v>8509.2800000000007</v>
      </c>
      <c r="C6420">
        <v>141</v>
      </c>
      <c r="D6420" t="s">
        <v>38</v>
      </c>
      <c r="E6420" t="str">
        <f t="shared" si="100"/>
        <v>121-150</v>
      </c>
    </row>
    <row r="6421" spans="1:5" x14ac:dyDescent="0.25">
      <c r="A6421">
        <v>116916596</v>
      </c>
      <c r="B6421" s="28">
        <v>2927.39</v>
      </c>
      <c r="C6421">
        <v>96</v>
      </c>
      <c r="D6421" t="s">
        <v>39</v>
      </c>
      <c r="E6421" t="str">
        <f t="shared" si="100"/>
        <v>90-120</v>
      </c>
    </row>
    <row r="6422" spans="1:5" x14ac:dyDescent="0.25">
      <c r="A6422">
        <v>116918052</v>
      </c>
      <c r="B6422" s="28">
        <v>6469.34</v>
      </c>
      <c r="C6422">
        <v>149</v>
      </c>
      <c r="D6422" t="s">
        <v>38</v>
      </c>
      <c r="E6422" t="str">
        <f t="shared" si="100"/>
        <v>121-150</v>
      </c>
    </row>
    <row r="6423" spans="1:5" x14ac:dyDescent="0.25">
      <c r="A6423">
        <v>116918166</v>
      </c>
      <c r="B6423" s="28">
        <v>1047.04</v>
      </c>
      <c r="C6423">
        <v>118</v>
      </c>
      <c r="D6423" t="s">
        <v>38</v>
      </c>
      <c r="E6423" t="str">
        <f t="shared" si="100"/>
        <v>90-120</v>
      </c>
    </row>
    <row r="6424" spans="1:5" x14ac:dyDescent="0.25">
      <c r="A6424">
        <v>116920208</v>
      </c>
      <c r="B6424" s="28">
        <v>1539.11</v>
      </c>
      <c r="C6424">
        <v>104</v>
      </c>
      <c r="D6424" t="s">
        <v>39</v>
      </c>
      <c r="E6424" t="str">
        <f t="shared" si="100"/>
        <v>90-120</v>
      </c>
    </row>
    <row r="6425" spans="1:5" x14ac:dyDescent="0.25">
      <c r="A6425">
        <v>116920904</v>
      </c>
      <c r="B6425" s="28">
        <v>6465.1</v>
      </c>
      <c r="C6425">
        <v>136</v>
      </c>
      <c r="D6425" t="s">
        <v>39</v>
      </c>
      <c r="E6425" t="str">
        <f t="shared" si="100"/>
        <v>121-150</v>
      </c>
    </row>
    <row r="6426" spans="1:5" x14ac:dyDescent="0.25">
      <c r="A6426">
        <v>116924684</v>
      </c>
      <c r="B6426" s="28">
        <v>2148.04</v>
      </c>
      <c r="C6426">
        <v>119</v>
      </c>
      <c r="D6426" t="s">
        <v>39</v>
      </c>
      <c r="E6426" t="str">
        <f t="shared" si="100"/>
        <v>90-120</v>
      </c>
    </row>
    <row r="6427" spans="1:5" x14ac:dyDescent="0.25">
      <c r="A6427">
        <v>116935310</v>
      </c>
      <c r="B6427" s="28">
        <v>1630.68</v>
      </c>
      <c r="C6427">
        <v>92</v>
      </c>
      <c r="D6427" t="s">
        <v>39</v>
      </c>
      <c r="E6427" t="str">
        <f t="shared" si="100"/>
        <v>90-120</v>
      </c>
    </row>
    <row r="6428" spans="1:5" x14ac:dyDescent="0.25">
      <c r="A6428">
        <v>116936312</v>
      </c>
      <c r="B6428" s="28">
        <v>8978.08</v>
      </c>
      <c r="C6428">
        <v>149</v>
      </c>
      <c r="D6428" t="s">
        <v>40</v>
      </c>
      <c r="E6428" t="str">
        <f t="shared" si="100"/>
        <v>121-150</v>
      </c>
    </row>
    <row r="6429" spans="1:5" x14ac:dyDescent="0.25">
      <c r="A6429">
        <v>116936472</v>
      </c>
      <c r="B6429" s="28">
        <v>1142.3399999999999</v>
      </c>
      <c r="C6429">
        <v>120</v>
      </c>
      <c r="D6429" t="s">
        <v>38</v>
      </c>
      <c r="E6429" t="str">
        <f t="shared" si="100"/>
        <v>90-120</v>
      </c>
    </row>
    <row r="6430" spans="1:5" x14ac:dyDescent="0.25">
      <c r="A6430">
        <v>116940992</v>
      </c>
      <c r="B6430" s="28">
        <v>1710.57</v>
      </c>
      <c r="C6430">
        <v>141</v>
      </c>
      <c r="D6430" t="s">
        <v>38</v>
      </c>
      <c r="E6430" t="str">
        <f t="shared" si="100"/>
        <v>121-150</v>
      </c>
    </row>
    <row r="6431" spans="1:5" x14ac:dyDescent="0.25">
      <c r="A6431">
        <v>116949642</v>
      </c>
      <c r="B6431" s="28">
        <v>2069.33</v>
      </c>
      <c r="C6431">
        <v>126</v>
      </c>
      <c r="D6431" t="s">
        <v>38</v>
      </c>
      <c r="E6431" t="str">
        <f t="shared" si="100"/>
        <v>121-150</v>
      </c>
    </row>
    <row r="6432" spans="1:5" x14ac:dyDescent="0.25">
      <c r="A6432">
        <v>116952212</v>
      </c>
      <c r="B6432" s="28">
        <v>1250.83</v>
      </c>
      <c r="C6432">
        <v>141</v>
      </c>
      <c r="D6432" t="s">
        <v>39</v>
      </c>
      <c r="E6432" t="str">
        <f t="shared" si="100"/>
        <v>121-150</v>
      </c>
    </row>
    <row r="6433" spans="1:5" x14ac:dyDescent="0.25">
      <c r="A6433">
        <v>116957986</v>
      </c>
      <c r="B6433" s="28">
        <v>8639.67</v>
      </c>
      <c r="C6433">
        <v>91</v>
      </c>
      <c r="D6433" t="s">
        <v>38</v>
      </c>
      <c r="E6433" t="str">
        <f t="shared" si="100"/>
        <v>90-120</v>
      </c>
    </row>
    <row r="6434" spans="1:5" x14ac:dyDescent="0.25">
      <c r="A6434">
        <v>116958268</v>
      </c>
      <c r="B6434" s="28">
        <v>1435.59</v>
      </c>
      <c r="C6434">
        <v>121</v>
      </c>
      <c r="D6434" t="s">
        <v>38</v>
      </c>
      <c r="E6434" t="str">
        <f t="shared" si="100"/>
        <v>121-150</v>
      </c>
    </row>
    <row r="6435" spans="1:5" x14ac:dyDescent="0.25">
      <c r="A6435">
        <v>116961488</v>
      </c>
      <c r="B6435" s="28">
        <v>9484.66</v>
      </c>
      <c r="C6435">
        <v>121</v>
      </c>
      <c r="D6435" t="s">
        <v>39</v>
      </c>
      <c r="E6435" t="str">
        <f t="shared" si="100"/>
        <v>121-150</v>
      </c>
    </row>
    <row r="6436" spans="1:5" x14ac:dyDescent="0.25">
      <c r="A6436">
        <v>116963498</v>
      </c>
      <c r="B6436" s="28">
        <v>9528.43</v>
      </c>
      <c r="C6436">
        <v>141</v>
      </c>
      <c r="D6436" t="s">
        <v>39</v>
      </c>
      <c r="E6436" t="str">
        <f t="shared" si="100"/>
        <v>121-150</v>
      </c>
    </row>
    <row r="6437" spans="1:5" x14ac:dyDescent="0.25">
      <c r="A6437">
        <v>116966032</v>
      </c>
      <c r="B6437" s="28">
        <v>9158.4699999999993</v>
      </c>
      <c r="C6437">
        <v>111</v>
      </c>
      <c r="D6437" t="s">
        <v>38</v>
      </c>
      <c r="E6437" t="str">
        <f t="shared" si="100"/>
        <v>90-120</v>
      </c>
    </row>
    <row r="6438" spans="1:5" x14ac:dyDescent="0.25">
      <c r="A6438">
        <v>116971976</v>
      </c>
      <c r="B6438" s="28">
        <v>2730.66</v>
      </c>
      <c r="C6438">
        <v>92</v>
      </c>
      <c r="D6438" t="s">
        <v>40</v>
      </c>
      <c r="E6438" t="str">
        <f t="shared" si="100"/>
        <v>90-120</v>
      </c>
    </row>
    <row r="6439" spans="1:5" x14ac:dyDescent="0.25">
      <c r="A6439">
        <v>116978250</v>
      </c>
      <c r="B6439" s="28">
        <v>1648.2</v>
      </c>
      <c r="C6439">
        <v>92</v>
      </c>
      <c r="D6439" t="s">
        <v>40</v>
      </c>
      <c r="E6439" t="str">
        <f t="shared" si="100"/>
        <v>90-120</v>
      </c>
    </row>
    <row r="6440" spans="1:5" x14ac:dyDescent="0.25">
      <c r="A6440">
        <v>116984314</v>
      </c>
      <c r="B6440" s="28">
        <v>4206.8</v>
      </c>
      <c r="C6440">
        <v>96</v>
      </c>
      <c r="D6440" t="s">
        <v>38</v>
      </c>
      <c r="E6440" t="str">
        <f t="shared" si="100"/>
        <v>90-120</v>
      </c>
    </row>
    <row r="6441" spans="1:5" x14ac:dyDescent="0.25">
      <c r="A6441">
        <v>116991962</v>
      </c>
      <c r="B6441" s="28">
        <v>1613.46</v>
      </c>
      <c r="C6441">
        <v>122</v>
      </c>
      <c r="D6441" t="s">
        <v>39</v>
      </c>
      <c r="E6441" t="str">
        <f t="shared" si="100"/>
        <v>121-150</v>
      </c>
    </row>
    <row r="6442" spans="1:5" x14ac:dyDescent="0.25">
      <c r="A6442">
        <v>116999728</v>
      </c>
      <c r="B6442" s="28">
        <v>11187.12</v>
      </c>
      <c r="C6442">
        <v>136</v>
      </c>
      <c r="D6442" t="s">
        <v>38</v>
      </c>
      <c r="E6442" t="str">
        <f t="shared" si="100"/>
        <v>121-150</v>
      </c>
    </row>
    <row r="6443" spans="1:5" x14ac:dyDescent="0.25">
      <c r="A6443">
        <v>116999780</v>
      </c>
      <c r="B6443" s="28">
        <v>5488.29</v>
      </c>
      <c r="C6443">
        <v>121</v>
      </c>
      <c r="D6443" t="s">
        <v>38</v>
      </c>
      <c r="E6443" t="str">
        <f t="shared" si="100"/>
        <v>121-150</v>
      </c>
    </row>
    <row r="6444" spans="1:5" x14ac:dyDescent="0.25">
      <c r="A6444">
        <v>117001350</v>
      </c>
      <c r="B6444" s="28">
        <v>1779.82</v>
      </c>
      <c r="C6444">
        <v>126</v>
      </c>
      <c r="D6444" t="s">
        <v>38</v>
      </c>
      <c r="E6444" t="str">
        <f t="shared" si="100"/>
        <v>121-150</v>
      </c>
    </row>
    <row r="6445" spans="1:5" x14ac:dyDescent="0.25">
      <c r="A6445">
        <v>117002482</v>
      </c>
      <c r="B6445" s="28">
        <v>9161.75</v>
      </c>
      <c r="C6445">
        <v>122</v>
      </c>
      <c r="D6445" t="s">
        <v>38</v>
      </c>
      <c r="E6445" t="str">
        <f t="shared" si="100"/>
        <v>121-150</v>
      </c>
    </row>
    <row r="6446" spans="1:5" x14ac:dyDescent="0.25">
      <c r="A6446">
        <v>117007566</v>
      </c>
      <c r="B6446" s="28">
        <v>2192.91</v>
      </c>
      <c r="C6446">
        <v>120</v>
      </c>
      <c r="D6446" t="s">
        <v>38</v>
      </c>
      <c r="E6446" t="str">
        <f t="shared" si="100"/>
        <v>90-120</v>
      </c>
    </row>
    <row r="6447" spans="1:5" x14ac:dyDescent="0.25">
      <c r="A6447">
        <v>117013896</v>
      </c>
      <c r="B6447" s="28">
        <v>4455.22</v>
      </c>
      <c r="C6447">
        <v>121</v>
      </c>
      <c r="D6447" t="s">
        <v>39</v>
      </c>
      <c r="E6447" t="str">
        <f t="shared" si="100"/>
        <v>121-150</v>
      </c>
    </row>
    <row r="6448" spans="1:5" x14ac:dyDescent="0.25">
      <c r="A6448">
        <v>117015586</v>
      </c>
      <c r="B6448" s="28">
        <v>1137.04</v>
      </c>
      <c r="C6448">
        <v>141</v>
      </c>
      <c r="D6448" t="s">
        <v>38</v>
      </c>
      <c r="E6448" t="str">
        <f t="shared" si="100"/>
        <v>121-150</v>
      </c>
    </row>
    <row r="6449" spans="1:5" x14ac:dyDescent="0.25">
      <c r="A6449">
        <v>117021264</v>
      </c>
      <c r="B6449" s="28">
        <v>1373.76</v>
      </c>
      <c r="C6449">
        <v>150</v>
      </c>
      <c r="D6449" t="s">
        <v>39</v>
      </c>
      <c r="E6449" t="str">
        <f t="shared" si="100"/>
        <v>121-150</v>
      </c>
    </row>
    <row r="6450" spans="1:5" x14ac:dyDescent="0.25">
      <c r="A6450">
        <v>117021672</v>
      </c>
      <c r="B6450" s="28">
        <v>3998.41</v>
      </c>
      <c r="C6450">
        <v>133</v>
      </c>
      <c r="D6450" t="s">
        <v>40</v>
      </c>
      <c r="E6450" t="str">
        <f t="shared" si="100"/>
        <v>121-150</v>
      </c>
    </row>
    <row r="6451" spans="1:5" x14ac:dyDescent="0.25">
      <c r="A6451">
        <v>117033406</v>
      </c>
      <c r="B6451" s="28">
        <v>4268.5600000000004</v>
      </c>
      <c r="C6451">
        <v>90</v>
      </c>
      <c r="D6451" t="s">
        <v>39</v>
      </c>
      <c r="E6451" t="str">
        <f t="shared" si="100"/>
        <v>90-120</v>
      </c>
    </row>
    <row r="6452" spans="1:5" x14ac:dyDescent="0.25">
      <c r="A6452">
        <v>117035344</v>
      </c>
      <c r="B6452" s="28">
        <v>1945.42</v>
      </c>
      <c r="C6452">
        <v>92</v>
      </c>
      <c r="D6452" t="s">
        <v>38</v>
      </c>
      <c r="E6452" t="str">
        <f t="shared" si="100"/>
        <v>90-120</v>
      </c>
    </row>
    <row r="6453" spans="1:5" x14ac:dyDescent="0.25">
      <c r="A6453">
        <v>117036928</v>
      </c>
      <c r="B6453" s="28">
        <v>5226.4799999999996</v>
      </c>
      <c r="C6453">
        <v>126</v>
      </c>
      <c r="D6453" t="s">
        <v>39</v>
      </c>
      <c r="E6453" t="str">
        <f t="shared" si="100"/>
        <v>121-150</v>
      </c>
    </row>
    <row r="6454" spans="1:5" x14ac:dyDescent="0.25">
      <c r="A6454">
        <v>117038738</v>
      </c>
      <c r="B6454" s="28">
        <v>1289.78</v>
      </c>
      <c r="C6454">
        <v>149</v>
      </c>
      <c r="D6454" t="s">
        <v>40</v>
      </c>
      <c r="E6454" t="str">
        <f t="shared" si="100"/>
        <v>121-150</v>
      </c>
    </row>
    <row r="6455" spans="1:5" x14ac:dyDescent="0.25">
      <c r="A6455">
        <v>117042368</v>
      </c>
      <c r="B6455" s="28">
        <v>6413.09</v>
      </c>
      <c r="C6455">
        <v>120</v>
      </c>
      <c r="D6455" t="s">
        <v>39</v>
      </c>
      <c r="E6455" t="str">
        <f t="shared" si="100"/>
        <v>90-120</v>
      </c>
    </row>
    <row r="6456" spans="1:5" x14ac:dyDescent="0.25">
      <c r="A6456">
        <v>117043690</v>
      </c>
      <c r="B6456" s="28">
        <v>3457.93</v>
      </c>
      <c r="C6456">
        <v>136</v>
      </c>
      <c r="D6456" t="s">
        <v>38</v>
      </c>
      <c r="E6456" t="str">
        <f t="shared" si="100"/>
        <v>121-150</v>
      </c>
    </row>
    <row r="6457" spans="1:5" x14ac:dyDescent="0.25">
      <c r="A6457">
        <v>117046592</v>
      </c>
      <c r="B6457" s="28">
        <v>4064.21</v>
      </c>
      <c r="C6457">
        <v>122</v>
      </c>
      <c r="D6457" t="s">
        <v>39</v>
      </c>
      <c r="E6457" t="str">
        <f t="shared" si="100"/>
        <v>121-150</v>
      </c>
    </row>
    <row r="6458" spans="1:5" x14ac:dyDescent="0.25">
      <c r="A6458">
        <v>117050644</v>
      </c>
      <c r="B6458" s="28">
        <v>6560.72</v>
      </c>
      <c r="C6458">
        <v>118</v>
      </c>
      <c r="D6458" t="s">
        <v>40</v>
      </c>
      <c r="E6458" t="str">
        <f t="shared" si="100"/>
        <v>90-120</v>
      </c>
    </row>
    <row r="6459" spans="1:5" x14ac:dyDescent="0.25">
      <c r="A6459">
        <v>117059534</v>
      </c>
      <c r="B6459" s="28">
        <v>8344.48</v>
      </c>
      <c r="C6459">
        <v>92</v>
      </c>
      <c r="D6459" t="s">
        <v>39</v>
      </c>
      <c r="E6459" t="str">
        <f t="shared" si="100"/>
        <v>90-120</v>
      </c>
    </row>
    <row r="6460" spans="1:5" x14ac:dyDescent="0.25">
      <c r="A6460">
        <v>117060492</v>
      </c>
      <c r="B6460" s="28">
        <v>2923.57</v>
      </c>
      <c r="C6460">
        <v>136</v>
      </c>
      <c r="D6460" t="s">
        <v>38</v>
      </c>
      <c r="E6460" t="str">
        <f t="shared" si="100"/>
        <v>121-150</v>
      </c>
    </row>
    <row r="6461" spans="1:5" x14ac:dyDescent="0.25">
      <c r="A6461">
        <v>117063932</v>
      </c>
      <c r="B6461" s="28">
        <v>4943.1000000000004</v>
      </c>
      <c r="C6461">
        <v>120</v>
      </c>
      <c r="D6461" t="s">
        <v>39</v>
      </c>
      <c r="E6461" t="str">
        <f t="shared" si="100"/>
        <v>90-120</v>
      </c>
    </row>
    <row r="6462" spans="1:5" x14ac:dyDescent="0.25">
      <c r="A6462">
        <v>117067770</v>
      </c>
      <c r="B6462" s="28">
        <v>5365.98</v>
      </c>
      <c r="C6462">
        <v>90</v>
      </c>
      <c r="D6462" t="s">
        <v>38</v>
      </c>
      <c r="E6462" t="str">
        <f t="shared" si="100"/>
        <v>90-120</v>
      </c>
    </row>
    <row r="6463" spans="1:5" x14ac:dyDescent="0.25">
      <c r="A6463">
        <v>117068716</v>
      </c>
      <c r="B6463" s="28">
        <v>2016.9</v>
      </c>
      <c r="C6463">
        <v>121</v>
      </c>
      <c r="D6463" t="s">
        <v>38</v>
      </c>
      <c r="E6463" t="str">
        <f t="shared" si="100"/>
        <v>121-150</v>
      </c>
    </row>
    <row r="6464" spans="1:5" x14ac:dyDescent="0.25">
      <c r="A6464">
        <v>117069216</v>
      </c>
      <c r="B6464" s="28">
        <v>3359.6</v>
      </c>
      <c r="C6464">
        <v>119</v>
      </c>
      <c r="D6464" t="s">
        <v>38</v>
      </c>
      <c r="E6464" t="str">
        <f t="shared" si="100"/>
        <v>90-120</v>
      </c>
    </row>
    <row r="6465" spans="1:5" x14ac:dyDescent="0.25">
      <c r="A6465">
        <v>117072222</v>
      </c>
      <c r="B6465" s="28">
        <v>5023.8</v>
      </c>
      <c r="C6465">
        <v>120</v>
      </c>
      <c r="D6465" t="s">
        <v>39</v>
      </c>
      <c r="E6465" t="str">
        <f t="shared" si="100"/>
        <v>90-120</v>
      </c>
    </row>
    <row r="6466" spans="1:5" x14ac:dyDescent="0.25">
      <c r="A6466">
        <v>117075660</v>
      </c>
      <c r="B6466" s="28">
        <v>9986.5499999999993</v>
      </c>
      <c r="C6466">
        <v>106</v>
      </c>
      <c r="D6466" t="s">
        <v>38</v>
      </c>
      <c r="E6466" t="str">
        <f t="shared" si="100"/>
        <v>90-120</v>
      </c>
    </row>
    <row r="6467" spans="1:5" x14ac:dyDescent="0.25">
      <c r="A6467">
        <v>117081514</v>
      </c>
      <c r="B6467" s="28">
        <v>11644.37</v>
      </c>
      <c r="C6467">
        <v>118</v>
      </c>
      <c r="D6467" t="s">
        <v>40</v>
      </c>
      <c r="E6467" t="str">
        <f t="shared" ref="E6467:E6530" si="101">IF(C6467&lt;=120,"90-120","121-150")</f>
        <v>90-120</v>
      </c>
    </row>
    <row r="6468" spans="1:5" x14ac:dyDescent="0.25">
      <c r="A6468">
        <v>117081562</v>
      </c>
      <c r="B6468" s="28">
        <v>2237.65</v>
      </c>
      <c r="C6468">
        <v>90</v>
      </c>
      <c r="D6468" t="s">
        <v>38</v>
      </c>
      <c r="E6468" t="str">
        <f t="shared" si="101"/>
        <v>90-120</v>
      </c>
    </row>
    <row r="6469" spans="1:5" x14ac:dyDescent="0.25">
      <c r="A6469">
        <v>117098540</v>
      </c>
      <c r="B6469" s="28">
        <v>6658.03</v>
      </c>
      <c r="C6469">
        <v>148</v>
      </c>
      <c r="D6469" t="s">
        <v>38</v>
      </c>
      <c r="E6469" t="str">
        <f t="shared" si="101"/>
        <v>121-150</v>
      </c>
    </row>
    <row r="6470" spans="1:5" x14ac:dyDescent="0.25">
      <c r="A6470">
        <v>117100834</v>
      </c>
      <c r="B6470" s="28">
        <v>5417.13</v>
      </c>
      <c r="C6470">
        <v>117</v>
      </c>
      <c r="D6470" t="s">
        <v>39</v>
      </c>
      <c r="E6470" t="str">
        <f t="shared" si="101"/>
        <v>90-120</v>
      </c>
    </row>
    <row r="6471" spans="1:5" x14ac:dyDescent="0.25">
      <c r="A6471">
        <v>117101064</v>
      </c>
      <c r="B6471" s="28">
        <v>6121.1</v>
      </c>
      <c r="C6471">
        <v>122</v>
      </c>
      <c r="D6471" t="s">
        <v>39</v>
      </c>
      <c r="E6471" t="str">
        <f t="shared" si="101"/>
        <v>121-150</v>
      </c>
    </row>
    <row r="6472" spans="1:5" x14ac:dyDescent="0.25">
      <c r="A6472">
        <v>117110420</v>
      </c>
      <c r="B6472" s="28">
        <v>1134.44</v>
      </c>
      <c r="C6472">
        <v>122</v>
      </c>
      <c r="D6472" t="s">
        <v>38</v>
      </c>
      <c r="E6472" t="str">
        <f t="shared" si="101"/>
        <v>121-150</v>
      </c>
    </row>
    <row r="6473" spans="1:5" x14ac:dyDescent="0.25">
      <c r="A6473">
        <v>117114454</v>
      </c>
      <c r="B6473" s="28">
        <v>4646.07</v>
      </c>
      <c r="C6473">
        <v>92</v>
      </c>
      <c r="D6473" t="s">
        <v>38</v>
      </c>
      <c r="E6473" t="str">
        <f t="shared" si="101"/>
        <v>90-120</v>
      </c>
    </row>
    <row r="6474" spans="1:5" x14ac:dyDescent="0.25">
      <c r="A6474">
        <v>117119944</v>
      </c>
      <c r="B6474" s="28">
        <v>5905.87</v>
      </c>
      <c r="C6474">
        <v>148</v>
      </c>
      <c r="D6474" t="s">
        <v>38</v>
      </c>
      <c r="E6474" t="str">
        <f t="shared" si="101"/>
        <v>121-150</v>
      </c>
    </row>
    <row r="6475" spans="1:5" x14ac:dyDescent="0.25">
      <c r="A6475">
        <v>117120750</v>
      </c>
      <c r="B6475" s="28">
        <v>6070.54</v>
      </c>
      <c r="C6475">
        <v>150</v>
      </c>
      <c r="D6475" t="s">
        <v>39</v>
      </c>
      <c r="E6475" t="str">
        <f t="shared" si="101"/>
        <v>121-150</v>
      </c>
    </row>
    <row r="6476" spans="1:5" x14ac:dyDescent="0.25">
      <c r="A6476">
        <v>117121010</v>
      </c>
      <c r="B6476" s="28">
        <v>7883.8</v>
      </c>
      <c r="C6476">
        <v>122</v>
      </c>
      <c r="D6476" t="s">
        <v>39</v>
      </c>
      <c r="E6476" t="str">
        <f t="shared" si="101"/>
        <v>121-150</v>
      </c>
    </row>
    <row r="6477" spans="1:5" x14ac:dyDescent="0.25">
      <c r="A6477">
        <v>117127932</v>
      </c>
      <c r="B6477" s="28">
        <v>2644.4</v>
      </c>
      <c r="C6477">
        <v>148</v>
      </c>
      <c r="D6477" t="s">
        <v>40</v>
      </c>
      <c r="E6477" t="str">
        <f t="shared" si="101"/>
        <v>121-150</v>
      </c>
    </row>
    <row r="6478" spans="1:5" x14ac:dyDescent="0.25">
      <c r="A6478">
        <v>117131874</v>
      </c>
      <c r="B6478" s="28">
        <v>6788.49</v>
      </c>
      <c r="C6478">
        <v>90</v>
      </c>
      <c r="D6478" t="s">
        <v>38</v>
      </c>
      <c r="E6478" t="str">
        <f t="shared" si="101"/>
        <v>90-120</v>
      </c>
    </row>
    <row r="6479" spans="1:5" x14ac:dyDescent="0.25">
      <c r="A6479">
        <v>117132062</v>
      </c>
      <c r="B6479" s="28">
        <v>4387.21</v>
      </c>
      <c r="C6479">
        <v>143</v>
      </c>
      <c r="D6479" t="s">
        <v>40</v>
      </c>
      <c r="E6479" t="str">
        <f t="shared" si="101"/>
        <v>121-150</v>
      </c>
    </row>
    <row r="6480" spans="1:5" x14ac:dyDescent="0.25">
      <c r="A6480">
        <v>117136236</v>
      </c>
      <c r="B6480" s="28">
        <v>1020.41</v>
      </c>
      <c r="C6480">
        <v>90</v>
      </c>
      <c r="D6480" t="s">
        <v>38</v>
      </c>
      <c r="E6480" t="str">
        <f t="shared" si="101"/>
        <v>90-120</v>
      </c>
    </row>
    <row r="6481" spans="1:5" x14ac:dyDescent="0.25">
      <c r="A6481">
        <v>117139482</v>
      </c>
      <c r="B6481" s="28">
        <v>3592.07</v>
      </c>
      <c r="C6481">
        <v>121</v>
      </c>
      <c r="D6481" t="s">
        <v>39</v>
      </c>
      <c r="E6481" t="str">
        <f t="shared" si="101"/>
        <v>121-150</v>
      </c>
    </row>
    <row r="6482" spans="1:5" x14ac:dyDescent="0.25">
      <c r="A6482">
        <v>117140568</v>
      </c>
      <c r="B6482" s="28">
        <v>4790.8500000000004</v>
      </c>
      <c r="C6482">
        <v>122</v>
      </c>
      <c r="D6482" t="s">
        <v>38</v>
      </c>
      <c r="E6482" t="str">
        <f t="shared" si="101"/>
        <v>121-150</v>
      </c>
    </row>
    <row r="6483" spans="1:5" x14ac:dyDescent="0.25">
      <c r="A6483">
        <v>117148572</v>
      </c>
      <c r="B6483" s="28">
        <v>6674.26</v>
      </c>
      <c r="C6483">
        <v>150</v>
      </c>
      <c r="D6483" t="s">
        <v>40</v>
      </c>
      <c r="E6483" t="str">
        <f t="shared" si="101"/>
        <v>121-150</v>
      </c>
    </row>
    <row r="6484" spans="1:5" x14ac:dyDescent="0.25">
      <c r="A6484">
        <v>117151018</v>
      </c>
      <c r="B6484" s="28">
        <v>3819.57</v>
      </c>
      <c r="C6484">
        <v>111</v>
      </c>
      <c r="D6484" t="s">
        <v>39</v>
      </c>
      <c r="E6484" t="str">
        <f t="shared" si="101"/>
        <v>90-120</v>
      </c>
    </row>
    <row r="6485" spans="1:5" x14ac:dyDescent="0.25">
      <c r="A6485">
        <v>117154452</v>
      </c>
      <c r="B6485" s="28">
        <v>1092.43</v>
      </c>
      <c r="C6485">
        <v>119</v>
      </c>
      <c r="D6485" t="s">
        <v>39</v>
      </c>
      <c r="E6485" t="str">
        <f t="shared" si="101"/>
        <v>90-120</v>
      </c>
    </row>
    <row r="6486" spans="1:5" x14ac:dyDescent="0.25">
      <c r="A6486">
        <v>117172670</v>
      </c>
      <c r="B6486" s="28">
        <v>1805.28</v>
      </c>
      <c r="C6486">
        <v>143</v>
      </c>
      <c r="D6486" t="s">
        <v>39</v>
      </c>
      <c r="E6486" t="str">
        <f t="shared" si="101"/>
        <v>121-150</v>
      </c>
    </row>
    <row r="6487" spans="1:5" x14ac:dyDescent="0.25">
      <c r="A6487">
        <v>117177630</v>
      </c>
      <c r="B6487" s="28">
        <v>1637.92</v>
      </c>
      <c r="C6487">
        <v>90</v>
      </c>
      <c r="D6487" t="s">
        <v>38</v>
      </c>
      <c r="E6487" t="str">
        <f t="shared" si="101"/>
        <v>90-120</v>
      </c>
    </row>
    <row r="6488" spans="1:5" x14ac:dyDescent="0.25">
      <c r="A6488">
        <v>117177696</v>
      </c>
      <c r="B6488" s="28">
        <v>10373.33</v>
      </c>
      <c r="C6488">
        <v>150</v>
      </c>
      <c r="D6488" t="s">
        <v>39</v>
      </c>
      <c r="E6488" t="str">
        <f t="shared" si="101"/>
        <v>121-150</v>
      </c>
    </row>
    <row r="6489" spans="1:5" x14ac:dyDescent="0.25">
      <c r="A6489">
        <v>117180354</v>
      </c>
      <c r="B6489" s="28">
        <v>4434.9799999999996</v>
      </c>
      <c r="C6489">
        <v>92</v>
      </c>
      <c r="D6489" t="s">
        <v>40</v>
      </c>
      <c r="E6489" t="str">
        <f t="shared" si="101"/>
        <v>90-120</v>
      </c>
    </row>
    <row r="6490" spans="1:5" x14ac:dyDescent="0.25">
      <c r="A6490">
        <v>117183912</v>
      </c>
      <c r="B6490" s="28">
        <v>21899.439999999999</v>
      </c>
      <c r="C6490">
        <v>92</v>
      </c>
      <c r="D6490" t="s">
        <v>40</v>
      </c>
      <c r="E6490" t="str">
        <f t="shared" si="101"/>
        <v>90-120</v>
      </c>
    </row>
    <row r="6491" spans="1:5" x14ac:dyDescent="0.25">
      <c r="A6491">
        <v>117184450</v>
      </c>
      <c r="B6491" s="28">
        <v>1273.21</v>
      </c>
      <c r="C6491">
        <v>150</v>
      </c>
      <c r="D6491" t="s">
        <v>40</v>
      </c>
      <c r="E6491" t="str">
        <f t="shared" si="101"/>
        <v>121-150</v>
      </c>
    </row>
    <row r="6492" spans="1:5" x14ac:dyDescent="0.25">
      <c r="A6492">
        <v>117185032</v>
      </c>
      <c r="B6492" s="28">
        <v>4510.2700000000004</v>
      </c>
      <c r="C6492">
        <v>150</v>
      </c>
      <c r="D6492" t="s">
        <v>39</v>
      </c>
      <c r="E6492" t="str">
        <f t="shared" si="101"/>
        <v>121-150</v>
      </c>
    </row>
    <row r="6493" spans="1:5" x14ac:dyDescent="0.25">
      <c r="A6493">
        <v>117185880</v>
      </c>
      <c r="B6493" s="28">
        <v>7629.71</v>
      </c>
      <c r="C6493">
        <v>90</v>
      </c>
      <c r="D6493" t="s">
        <v>38</v>
      </c>
      <c r="E6493" t="str">
        <f t="shared" si="101"/>
        <v>90-120</v>
      </c>
    </row>
    <row r="6494" spans="1:5" x14ac:dyDescent="0.25">
      <c r="A6494">
        <v>117187634</v>
      </c>
      <c r="B6494" s="28">
        <v>1463.1</v>
      </c>
      <c r="C6494">
        <v>113</v>
      </c>
      <c r="D6494" t="s">
        <v>39</v>
      </c>
      <c r="E6494" t="str">
        <f t="shared" si="101"/>
        <v>90-120</v>
      </c>
    </row>
    <row r="6495" spans="1:5" x14ac:dyDescent="0.25">
      <c r="A6495">
        <v>117188874</v>
      </c>
      <c r="B6495" s="28">
        <v>3286.59</v>
      </c>
      <c r="C6495">
        <v>121</v>
      </c>
      <c r="D6495" t="s">
        <v>40</v>
      </c>
      <c r="E6495" t="str">
        <f t="shared" si="101"/>
        <v>121-150</v>
      </c>
    </row>
    <row r="6496" spans="1:5" x14ac:dyDescent="0.25">
      <c r="A6496">
        <v>117192938</v>
      </c>
      <c r="B6496" s="28">
        <v>5960.25</v>
      </c>
      <c r="C6496">
        <v>111</v>
      </c>
      <c r="D6496" t="s">
        <v>39</v>
      </c>
      <c r="E6496" t="str">
        <f t="shared" si="101"/>
        <v>90-120</v>
      </c>
    </row>
    <row r="6497" spans="1:5" x14ac:dyDescent="0.25">
      <c r="A6497">
        <v>117199206</v>
      </c>
      <c r="B6497" s="28">
        <v>4499.3900000000003</v>
      </c>
      <c r="C6497">
        <v>150</v>
      </c>
      <c r="D6497" t="s">
        <v>40</v>
      </c>
      <c r="E6497" t="str">
        <f t="shared" si="101"/>
        <v>121-150</v>
      </c>
    </row>
    <row r="6498" spans="1:5" x14ac:dyDescent="0.25">
      <c r="A6498">
        <v>117209678</v>
      </c>
      <c r="B6498" s="28">
        <v>3466.71</v>
      </c>
      <c r="C6498">
        <v>119</v>
      </c>
      <c r="D6498" t="s">
        <v>38</v>
      </c>
      <c r="E6498" t="str">
        <f t="shared" si="101"/>
        <v>90-120</v>
      </c>
    </row>
    <row r="6499" spans="1:5" x14ac:dyDescent="0.25">
      <c r="A6499">
        <v>117212768</v>
      </c>
      <c r="B6499" s="28">
        <v>1174.6500000000001</v>
      </c>
      <c r="C6499">
        <v>141</v>
      </c>
      <c r="D6499" t="s">
        <v>39</v>
      </c>
      <c r="E6499" t="str">
        <f t="shared" si="101"/>
        <v>121-150</v>
      </c>
    </row>
    <row r="6500" spans="1:5" x14ac:dyDescent="0.25">
      <c r="A6500">
        <v>117215654</v>
      </c>
      <c r="B6500" s="28">
        <v>2983.64</v>
      </c>
      <c r="C6500">
        <v>92</v>
      </c>
      <c r="D6500" t="s">
        <v>38</v>
      </c>
      <c r="E6500" t="str">
        <f t="shared" si="101"/>
        <v>90-120</v>
      </c>
    </row>
    <row r="6501" spans="1:5" x14ac:dyDescent="0.25">
      <c r="A6501">
        <v>117216826</v>
      </c>
      <c r="B6501" s="28">
        <v>4293.74</v>
      </c>
      <c r="C6501">
        <v>141</v>
      </c>
      <c r="D6501" t="s">
        <v>38</v>
      </c>
      <c r="E6501" t="str">
        <f t="shared" si="101"/>
        <v>121-150</v>
      </c>
    </row>
    <row r="6502" spans="1:5" x14ac:dyDescent="0.25">
      <c r="A6502">
        <v>117217096</v>
      </c>
      <c r="B6502" s="28">
        <v>13483.1</v>
      </c>
      <c r="C6502">
        <v>120</v>
      </c>
      <c r="D6502" t="s">
        <v>39</v>
      </c>
      <c r="E6502" t="str">
        <f t="shared" si="101"/>
        <v>90-120</v>
      </c>
    </row>
    <row r="6503" spans="1:5" x14ac:dyDescent="0.25">
      <c r="A6503">
        <v>117217266</v>
      </c>
      <c r="B6503" s="28">
        <v>5377.14</v>
      </c>
      <c r="C6503">
        <v>113</v>
      </c>
      <c r="D6503" t="s">
        <v>39</v>
      </c>
      <c r="E6503" t="str">
        <f t="shared" si="101"/>
        <v>90-120</v>
      </c>
    </row>
    <row r="6504" spans="1:5" x14ac:dyDescent="0.25">
      <c r="A6504">
        <v>117217938</v>
      </c>
      <c r="B6504" s="28">
        <v>1595.52</v>
      </c>
      <c r="C6504">
        <v>113</v>
      </c>
      <c r="D6504" t="s">
        <v>39</v>
      </c>
      <c r="E6504" t="str">
        <f t="shared" si="101"/>
        <v>90-120</v>
      </c>
    </row>
    <row r="6505" spans="1:5" x14ac:dyDescent="0.25">
      <c r="A6505">
        <v>117219896</v>
      </c>
      <c r="B6505" s="28">
        <v>8996.7199999999993</v>
      </c>
      <c r="C6505">
        <v>111</v>
      </c>
      <c r="D6505" t="s">
        <v>38</v>
      </c>
      <c r="E6505" t="str">
        <f t="shared" si="101"/>
        <v>90-120</v>
      </c>
    </row>
    <row r="6506" spans="1:5" x14ac:dyDescent="0.25">
      <c r="A6506">
        <v>117227278</v>
      </c>
      <c r="B6506" s="28">
        <v>1999.77</v>
      </c>
      <c r="C6506">
        <v>116</v>
      </c>
      <c r="D6506" t="s">
        <v>38</v>
      </c>
      <c r="E6506" t="str">
        <f t="shared" si="101"/>
        <v>90-120</v>
      </c>
    </row>
    <row r="6507" spans="1:5" x14ac:dyDescent="0.25">
      <c r="A6507">
        <v>117228758</v>
      </c>
      <c r="B6507" s="28">
        <v>1608.67</v>
      </c>
      <c r="C6507">
        <v>105</v>
      </c>
      <c r="D6507" t="s">
        <v>39</v>
      </c>
      <c r="E6507" t="str">
        <f t="shared" si="101"/>
        <v>90-120</v>
      </c>
    </row>
    <row r="6508" spans="1:5" x14ac:dyDescent="0.25">
      <c r="A6508">
        <v>117230382</v>
      </c>
      <c r="B6508" s="28">
        <v>1171.2</v>
      </c>
      <c r="C6508">
        <v>91</v>
      </c>
      <c r="D6508" t="s">
        <v>38</v>
      </c>
      <c r="E6508" t="str">
        <f t="shared" si="101"/>
        <v>90-120</v>
      </c>
    </row>
    <row r="6509" spans="1:5" x14ac:dyDescent="0.25">
      <c r="A6509">
        <v>117231500</v>
      </c>
      <c r="B6509" s="28">
        <v>3265.49</v>
      </c>
      <c r="C6509">
        <v>92</v>
      </c>
      <c r="D6509" t="s">
        <v>39</v>
      </c>
      <c r="E6509" t="str">
        <f t="shared" si="101"/>
        <v>90-120</v>
      </c>
    </row>
    <row r="6510" spans="1:5" x14ac:dyDescent="0.25">
      <c r="A6510">
        <v>117233066</v>
      </c>
      <c r="B6510" s="28">
        <v>1606.61</v>
      </c>
      <c r="C6510">
        <v>111</v>
      </c>
      <c r="D6510" t="s">
        <v>40</v>
      </c>
      <c r="E6510" t="str">
        <f t="shared" si="101"/>
        <v>90-120</v>
      </c>
    </row>
    <row r="6511" spans="1:5" x14ac:dyDescent="0.25">
      <c r="A6511">
        <v>117240510</v>
      </c>
      <c r="B6511" s="28">
        <v>4270.4399999999996</v>
      </c>
      <c r="C6511">
        <v>149</v>
      </c>
      <c r="D6511" t="s">
        <v>38</v>
      </c>
      <c r="E6511" t="str">
        <f t="shared" si="101"/>
        <v>121-150</v>
      </c>
    </row>
    <row r="6512" spans="1:5" x14ac:dyDescent="0.25">
      <c r="A6512">
        <v>117250760</v>
      </c>
      <c r="B6512" s="28">
        <v>2560.04</v>
      </c>
      <c r="C6512">
        <v>119</v>
      </c>
      <c r="D6512" t="s">
        <v>38</v>
      </c>
      <c r="E6512" t="str">
        <f t="shared" si="101"/>
        <v>90-120</v>
      </c>
    </row>
    <row r="6513" spans="1:5" x14ac:dyDescent="0.25">
      <c r="A6513">
        <v>117251038</v>
      </c>
      <c r="B6513" s="28">
        <v>3925.25</v>
      </c>
      <c r="C6513">
        <v>90</v>
      </c>
      <c r="D6513" t="s">
        <v>39</v>
      </c>
      <c r="E6513" t="str">
        <f t="shared" si="101"/>
        <v>90-120</v>
      </c>
    </row>
    <row r="6514" spans="1:5" x14ac:dyDescent="0.25">
      <c r="A6514">
        <v>117260744</v>
      </c>
      <c r="B6514" s="28">
        <v>2979.24</v>
      </c>
      <c r="C6514">
        <v>92</v>
      </c>
      <c r="D6514" t="s">
        <v>40</v>
      </c>
      <c r="E6514" t="str">
        <f t="shared" si="101"/>
        <v>90-120</v>
      </c>
    </row>
    <row r="6515" spans="1:5" x14ac:dyDescent="0.25">
      <c r="A6515">
        <v>117262144</v>
      </c>
      <c r="B6515" s="28">
        <v>5528.44</v>
      </c>
      <c r="C6515">
        <v>118</v>
      </c>
      <c r="D6515" t="s">
        <v>38</v>
      </c>
      <c r="E6515" t="str">
        <f t="shared" si="101"/>
        <v>90-120</v>
      </c>
    </row>
    <row r="6516" spans="1:5" x14ac:dyDescent="0.25">
      <c r="A6516">
        <v>117264752</v>
      </c>
      <c r="B6516" s="28">
        <v>3983.56</v>
      </c>
      <c r="C6516">
        <v>105</v>
      </c>
      <c r="D6516" t="s">
        <v>39</v>
      </c>
      <c r="E6516" t="str">
        <f t="shared" si="101"/>
        <v>90-120</v>
      </c>
    </row>
    <row r="6517" spans="1:5" x14ac:dyDescent="0.25">
      <c r="A6517">
        <v>117265778</v>
      </c>
      <c r="B6517" s="28">
        <v>2564.36</v>
      </c>
      <c r="C6517">
        <v>133</v>
      </c>
      <c r="D6517" t="s">
        <v>40</v>
      </c>
      <c r="E6517" t="str">
        <f t="shared" si="101"/>
        <v>121-150</v>
      </c>
    </row>
    <row r="6518" spans="1:5" x14ac:dyDescent="0.25">
      <c r="A6518">
        <v>117269378</v>
      </c>
      <c r="B6518" s="28">
        <v>4692.79</v>
      </c>
      <c r="C6518">
        <v>104</v>
      </c>
      <c r="D6518" t="s">
        <v>38</v>
      </c>
      <c r="E6518" t="str">
        <f t="shared" si="101"/>
        <v>90-120</v>
      </c>
    </row>
    <row r="6519" spans="1:5" x14ac:dyDescent="0.25">
      <c r="A6519">
        <v>117287360</v>
      </c>
      <c r="B6519" s="28">
        <v>2691.86</v>
      </c>
      <c r="C6519">
        <v>103</v>
      </c>
      <c r="D6519" t="s">
        <v>38</v>
      </c>
      <c r="E6519" t="str">
        <f t="shared" si="101"/>
        <v>90-120</v>
      </c>
    </row>
    <row r="6520" spans="1:5" x14ac:dyDescent="0.25">
      <c r="A6520">
        <v>117295076</v>
      </c>
      <c r="B6520" s="28">
        <v>2789.09</v>
      </c>
      <c r="C6520">
        <v>141</v>
      </c>
      <c r="D6520" t="s">
        <v>38</v>
      </c>
      <c r="E6520" t="str">
        <f t="shared" si="101"/>
        <v>121-150</v>
      </c>
    </row>
    <row r="6521" spans="1:5" x14ac:dyDescent="0.25">
      <c r="A6521">
        <v>117299760</v>
      </c>
      <c r="B6521" s="28">
        <v>6119.23</v>
      </c>
      <c r="C6521">
        <v>90</v>
      </c>
      <c r="D6521" t="s">
        <v>39</v>
      </c>
      <c r="E6521" t="str">
        <f t="shared" si="101"/>
        <v>90-120</v>
      </c>
    </row>
    <row r="6522" spans="1:5" x14ac:dyDescent="0.25">
      <c r="A6522">
        <v>117300658</v>
      </c>
      <c r="B6522" s="28">
        <v>2869.22</v>
      </c>
      <c r="C6522">
        <v>90</v>
      </c>
      <c r="D6522" t="s">
        <v>39</v>
      </c>
      <c r="E6522" t="str">
        <f t="shared" si="101"/>
        <v>90-120</v>
      </c>
    </row>
    <row r="6523" spans="1:5" x14ac:dyDescent="0.25">
      <c r="A6523">
        <v>117300862</v>
      </c>
      <c r="B6523" s="28">
        <v>4279.4799999999996</v>
      </c>
      <c r="C6523">
        <v>103</v>
      </c>
      <c r="D6523" t="s">
        <v>38</v>
      </c>
      <c r="E6523" t="str">
        <f t="shared" si="101"/>
        <v>90-120</v>
      </c>
    </row>
    <row r="6524" spans="1:5" x14ac:dyDescent="0.25">
      <c r="A6524">
        <v>117306712</v>
      </c>
      <c r="B6524" s="28">
        <v>17684.77</v>
      </c>
      <c r="C6524">
        <v>148</v>
      </c>
      <c r="D6524" t="s">
        <v>38</v>
      </c>
      <c r="E6524" t="str">
        <f t="shared" si="101"/>
        <v>121-150</v>
      </c>
    </row>
    <row r="6525" spans="1:5" x14ac:dyDescent="0.25">
      <c r="A6525">
        <v>117307586</v>
      </c>
      <c r="B6525" s="28">
        <v>17483.32</v>
      </c>
      <c r="C6525">
        <v>91</v>
      </c>
      <c r="D6525" t="s">
        <v>38</v>
      </c>
      <c r="E6525" t="str">
        <f t="shared" si="101"/>
        <v>90-120</v>
      </c>
    </row>
    <row r="6526" spans="1:5" x14ac:dyDescent="0.25">
      <c r="A6526">
        <v>117308254</v>
      </c>
      <c r="B6526" s="28">
        <v>3425.64</v>
      </c>
      <c r="C6526">
        <v>148</v>
      </c>
      <c r="D6526" t="s">
        <v>40</v>
      </c>
      <c r="E6526" t="str">
        <f t="shared" si="101"/>
        <v>121-150</v>
      </c>
    </row>
    <row r="6527" spans="1:5" x14ac:dyDescent="0.25">
      <c r="A6527">
        <v>117315162</v>
      </c>
      <c r="B6527" s="28">
        <v>7740.28</v>
      </c>
      <c r="C6527">
        <v>106</v>
      </c>
      <c r="D6527" t="s">
        <v>38</v>
      </c>
      <c r="E6527" t="str">
        <f t="shared" si="101"/>
        <v>90-120</v>
      </c>
    </row>
    <row r="6528" spans="1:5" x14ac:dyDescent="0.25">
      <c r="A6528">
        <v>117315358</v>
      </c>
      <c r="B6528" s="28">
        <v>1361.5</v>
      </c>
      <c r="C6528">
        <v>111</v>
      </c>
      <c r="D6528" t="s">
        <v>40</v>
      </c>
      <c r="E6528" t="str">
        <f t="shared" si="101"/>
        <v>90-120</v>
      </c>
    </row>
    <row r="6529" spans="1:5" x14ac:dyDescent="0.25">
      <c r="A6529">
        <v>117316914</v>
      </c>
      <c r="B6529" s="28">
        <v>7002.4</v>
      </c>
      <c r="C6529">
        <v>150</v>
      </c>
      <c r="D6529" t="s">
        <v>38</v>
      </c>
      <c r="E6529" t="str">
        <f t="shared" si="101"/>
        <v>121-150</v>
      </c>
    </row>
    <row r="6530" spans="1:5" x14ac:dyDescent="0.25">
      <c r="A6530">
        <v>117317512</v>
      </c>
      <c r="B6530" s="28">
        <v>2605.66</v>
      </c>
      <c r="C6530">
        <v>111</v>
      </c>
      <c r="D6530" t="s">
        <v>39</v>
      </c>
      <c r="E6530" t="str">
        <f t="shared" si="101"/>
        <v>90-120</v>
      </c>
    </row>
    <row r="6531" spans="1:5" x14ac:dyDescent="0.25">
      <c r="A6531">
        <v>117318376</v>
      </c>
      <c r="B6531" s="28">
        <v>3241.95</v>
      </c>
      <c r="C6531">
        <v>147</v>
      </c>
      <c r="D6531" t="s">
        <v>38</v>
      </c>
      <c r="E6531" t="str">
        <f t="shared" ref="E6531:E6594" si="102">IF(C6531&lt;=120,"90-120","121-150")</f>
        <v>121-150</v>
      </c>
    </row>
    <row r="6532" spans="1:5" x14ac:dyDescent="0.25">
      <c r="A6532">
        <v>117319108</v>
      </c>
      <c r="B6532" s="28">
        <v>1228.97</v>
      </c>
      <c r="C6532">
        <v>118</v>
      </c>
      <c r="D6532" t="s">
        <v>39</v>
      </c>
      <c r="E6532" t="str">
        <f t="shared" si="102"/>
        <v>90-120</v>
      </c>
    </row>
    <row r="6533" spans="1:5" x14ac:dyDescent="0.25">
      <c r="A6533">
        <v>117328464</v>
      </c>
      <c r="B6533" s="28">
        <v>1114.73</v>
      </c>
      <c r="C6533">
        <v>133</v>
      </c>
      <c r="D6533" t="s">
        <v>38</v>
      </c>
      <c r="E6533" t="str">
        <f t="shared" si="102"/>
        <v>121-150</v>
      </c>
    </row>
    <row r="6534" spans="1:5" x14ac:dyDescent="0.25">
      <c r="A6534">
        <v>117328814</v>
      </c>
      <c r="B6534" s="28">
        <v>1711.82</v>
      </c>
      <c r="C6534">
        <v>120</v>
      </c>
      <c r="D6534" t="s">
        <v>38</v>
      </c>
      <c r="E6534" t="str">
        <f t="shared" si="102"/>
        <v>90-120</v>
      </c>
    </row>
    <row r="6535" spans="1:5" x14ac:dyDescent="0.25">
      <c r="A6535">
        <v>117330170</v>
      </c>
      <c r="B6535" s="28">
        <v>5261.59</v>
      </c>
      <c r="C6535">
        <v>148</v>
      </c>
      <c r="D6535" t="s">
        <v>39</v>
      </c>
      <c r="E6535" t="str">
        <f t="shared" si="102"/>
        <v>121-150</v>
      </c>
    </row>
    <row r="6536" spans="1:5" x14ac:dyDescent="0.25">
      <c r="A6536">
        <v>117330198</v>
      </c>
      <c r="B6536" s="28">
        <v>4346.05</v>
      </c>
      <c r="C6536">
        <v>135</v>
      </c>
      <c r="D6536" t="s">
        <v>40</v>
      </c>
      <c r="E6536" t="str">
        <f t="shared" si="102"/>
        <v>121-150</v>
      </c>
    </row>
    <row r="6537" spans="1:5" x14ac:dyDescent="0.25">
      <c r="A6537">
        <v>117331640</v>
      </c>
      <c r="B6537" s="28">
        <v>3073.35</v>
      </c>
      <c r="C6537">
        <v>150</v>
      </c>
      <c r="D6537" t="s">
        <v>38</v>
      </c>
      <c r="E6537" t="str">
        <f t="shared" si="102"/>
        <v>121-150</v>
      </c>
    </row>
    <row r="6538" spans="1:5" x14ac:dyDescent="0.25">
      <c r="A6538">
        <v>117331760</v>
      </c>
      <c r="B6538" s="28">
        <v>4132.6000000000004</v>
      </c>
      <c r="C6538">
        <v>118</v>
      </c>
      <c r="D6538" t="s">
        <v>38</v>
      </c>
      <c r="E6538" t="str">
        <f t="shared" si="102"/>
        <v>90-120</v>
      </c>
    </row>
    <row r="6539" spans="1:5" x14ac:dyDescent="0.25">
      <c r="A6539">
        <v>117333232</v>
      </c>
      <c r="B6539" s="28">
        <v>4576.1899999999996</v>
      </c>
      <c r="C6539">
        <v>127</v>
      </c>
      <c r="D6539" t="s">
        <v>39</v>
      </c>
      <c r="E6539" t="str">
        <f t="shared" si="102"/>
        <v>121-150</v>
      </c>
    </row>
    <row r="6540" spans="1:5" x14ac:dyDescent="0.25">
      <c r="A6540">
        <v>117336248</v>
      </c>
      <c r="B6540" s="28">
        <v>10105.42</v>
      </c>
      <c r="C6540">
        <v>113</v>
      </c>
      <c r="D6540" t="s">
        <v>39</v>
      </c>
      <c r="E6540" t="str">
        <f t="shared" si="102"/>
        <v>90-120</v>
      </c>
    </row>
    <row r="6541" spans="1:5" x14ac:dyDescent="0.25">
      <c r="A6541">
        <v>117337116</v>
      </c>
      <c r="B6541" s="28">
        <v>5145.92</v>
      </c>
      <c r="C6541">
        <v>136</v>
      </c>
      <c r="D6541" t="s">
        <v>40</v>
      </c>
      <c r="E6541" t="str">
        <f t="shared" si="102"/>
        <v>121-150</v>
      </c>
    </row>
    <row r="6542" spans="1:5" x14ac:dyDescent="0.25">
      <c r="A6542">
        <v>117340050</v>
      </c>
      <c r="B6542" s="28">
        <v>6174.22</v>
      </c>
      <c r="C6542">
        <v>103</v>
      </c>
      <c r="D6542" t="s">
        <v>39</v>
      </c>
      <c r="E6542" t="str">
        <f t="shared" si="102"/>
        <v>90-120</v>
      </c>
    </row>
    <row r="6543" spans="1:5" x14ac:dyDescent="0.25">
      <c r="A6543">
        <v>117340384</v>
      </c>
      <c r="B6543" s="28">
        <v>5013.7700000000004</v>
      </c>
      <c r="C6543">
        <v>133</v>
      </c>
      <c r="D6543" t="s">
        <v>39</v>
      </c>
      <c r="E6543" t="str">
        <f t="shared" si="102"/>
        <v>121-150</v>
      </c>
    </row>
    <row r="6544" spans="1:5" x14ac:dyDescent="0.25">
      <c r="A6544">
        <v>117342910</v>
      </c>
      <c r="B6544" s="28">
        <v>1307.6099999999999</v>
      </c>
      <c r="C6544">
        <v>90</v>
      </c>
      <c r="D6544" t="s">
        <v>40</v>
      </c>
      <c r="E6544" t="str">
        <f t="shared" si="102"/>
        <v>90-120</v>
      </c>
    </row>
    <row r="6545" spans="1:5" x14ac:dyDescent="0.25">
      <c r="A6545">
        <v>117343200</v>
      </c>
      <c r="B6545" s="28">
        <v>1221.93</v>
      </c>
      <c r="C6545">
        <v>120</v>
      </c>
      <c r="D6545" t="s">
        <v>39</v>
      </c>
      <c r="E6545" t="str">
        <f t="shared" si="102"/>
        <v>90-120</v>
      </c>
    </row>
    <row r="6546" spans="1:5" x14ac:dyDescent="0.25">
      <c r="A6546">
        <v>117344606</v>
      </c>
      <c r="B6546" s="28">
        <v>8196.2000000000007</v>
      </c>
      <c r="C6546">
        <v>111</v>
      </c>
      <c r="D6546" t="s">
        <v>38</v>
      </c>
      <c r="E6546" t="str">
        <f t="shared" si="102"/>
        <v>90-120</v>
      </c>
    </row>
    <row r="6547" spans="1:5" x14ac:dyDescent="0.25">
      <c r="A6547">
        <v>117349622</v>
      </c>
      <c r="B6547" s="28">
        <v>1625.94</v>
      </c>
      <c r="C6547">
        <v>141</v>
      </c>
      <c r="D6547" t="s">
        <v>38</v>
      </c>
      <c r="E6547" t="str">
        <f t="shared" si="102"/>
        <v>121-150</v>
      </c>
    </row>
    <row r="6548" spans="1:5" x14ac:dyDescent="0.25">
      <c r="A6548">
        <v>117358240</v>
      </c>
      <c r="B6548" s="28">
        <v>1558.16</v>
      </c>
      <c r="C6548">
        <v>127</v>
      </c>
      <c r="D6548" t="s">
        <v>39</v>
      </c>
      <c r="E6548" t="str">
        <f t="shared" si="102"/>
        <v>121-150</v>
      </c>
    </row>
    <row r="6549" spans="1:5" x14ac:dyDescent="0.25">
      <c r="A6549">
        <v>117358442</v>
      </c>
      <c r="B6549" s="28">
        <v>1606.96</v>
      </c>
      <c r="C6549">
        <v>90</v>
      </c>
      <c r="D6549" t="s">
        <v>38</v>
      </c>
      <c r="E6549" t="str">
        <f t="shared" si="102"/>
        <v>90-120</v>
      </c>
    </row>
    <row r="6550" spans="1:5" x14ac:dyDescent="0.25">
      <c r="A6550">
        <v>117361902</v>
      </c>
      <c r="B6550" s="28">
        <v>2290.12</v>
      </c>
      <c r="C6550">
        <v>149</v>
      </c>
      <c r="D6550" t="s">
        <v>39</v>
      </c>
      <c r="E6550" t="str">
        <f t="shared" si="102"/>
        <v>121-150</v>
      </c>
    </row>
    <row r="6551" spans="1:5" x14ac:dyDescent="0.25">
      <c r="A6551">
        <v>117383728</v>
      </c>
      <c r="B6551" s="28">
        <v>8811.2199999999993</v>
      </c>
      <c r="C6551">
        <v>149</v>
      </c>
      <c r="D6551" t="s">
        <v>38</v>
      </c>
      <c r="E6551" t="str">
        <f t="shared" si="102"/>
        <v>121-150</v>
      </c>
    </row>
    <row r="6552" spans="1:5" x14ac:dyDescent="0.25">
      <c r="A6552">
        <v>117388598</v>
      </c>
      <c r="B6552" s="28">
        <v>9588.65</v>
      </c>
      <c r="C6552">
        <v>141</v>
      </c>
      <c r="D6552" t="s">
        <v>38</v>
      </c>
      <c r="E6552" t="str">
        <f t="shared" si="102"/>
        <v>121-150</v>
      </c>
    </row>
    <row r="6553" spans="1:5" x14ac:dyDescent="0.25">
      <c r="A6553">
        <v>117390464</v>
      </c>
      <c r="B6553" s="28">
        <v>2405.85</v>
      </c>
      <c r="C6553">
        <v>106</v>
      </c>
      <c r="D6553" t="s">
        <v>40</v>
      </c>
      <c r="E6553" t="str">
        <f t="shared" si="102"/>
        <v>90-120</v>
      </c>
    </row>
    <row r="6554" spans="1:5" x14ac:dyDescent="0.25">
      <c r="A6554">
        <v>117397104</v>
      </c>
      <c r="B6554" s="28">
        <v>11023.38</v>
      </c>
      <c r="C6554">
        <v>149</v>
      </c>
      <c r="D6554" t="s">
        <v>40</v>
      </c>
      <c r="E6554" t="str">
        <f t="shared" si="102"/>
        <v>121-150</v>
      </c>
    </row>
    <row r="6555" spans="1:5" x14ac:dyDescent="0.25">
      <c r="A6555">
        <v>117398194</v>
      </c>
      <c r="B6555" s="28">
        <v>3730.12</v>
      </c>
      <c r="C6555">
        <v>141</v>
      </c>
      <c r="D6555" t="s">
        <v>38</v>
      </c>
      <c r="E6555" t="str">
        <f t="shared" si="102"/>
        <v>121-150</v>
      </c>
    </row>
    <row r="6556" spans="1:5" x14ac:dyDescent="0.25">
      <c r="A6556">
        <v>117399286</v>
      </c>
      <c r="B6556" s="28">
        <v>3881.97</v>
      </c>
      <c r="C6556">
        <v>97</v>
      </c>
      <c r="D6556" t="s">
        <v>40</v>
      </c>
      <c r="E6556" t="str">
        <f t="shared" si="102"/>
        <v>90-120</v>
      </c>
    </row>
    <row r="6557" spans="1:5" x14ac:dyDescent="0.25">
      <c r="A6557">
        <v>117400146</v>
      </c>
      <c r="B6557" s="28">
        <v>3851.27</v>
      </c>
      <c r="C6557">
        <v>97</v>
      </c>
      <c r="D6557" t="s">
        <v>39</v>
      </c>
      <c r="E6557" t="str">
        <f t="shared" si="102"/>
        <v>90-120</v>
      </c>
    </row>
    <row r="6558" spans="1:5" x14ac:dyDescent="0.25">
      <c r="A6558">
        <v>117403064</v>
      </c>
      <c r="B6558" s="28">
        <v>2884.45</v>
      </c>
      <c r="C6558">
        <v>148</v>
      </c>
      <c r="D6558" t="s">
        <v>38</v>
      </c>
      <c r="E6558" t="str">
        <f t="shared" si="102"/>
        <v>121-150</v>
      </c>
    </row>
    <row r="6559" spans="1:5" x14ac:dyDescent="0.25">
      <c r="A6559">
        <v>117404866</v>
      </c>
      <c r="B6559" s="28">
        <v>1731.66</v>
      </c>
      <c r="C6559">
        <v>126</v>
      </c>
      <c r="D6559" t="s">
        <v>39</v>
      </c>
      <c r="E6559" t="str">
        <f t="shared" si="102"/>
        <v>121-150</v>
      </c>
    </row>
    <row r="6560" spans="1:5" x14ac:dyDescent="0.25">
      <c r="A6560">
        <v>117405314</v>
      </c>
      <c r="B6560" s="28">
        <v>7548.07</v>
      </c>
      <c r="C6560">
        <v>92</v>
      </c>
      <c r="D6560" t="s">
        <v>39</v>
      </c>
      <c r="E6560" t="str">
        <f t="shared" si="102"/>
        <v>90-120</v>
      </c>
    </row>
    <row r="6561" spans="1:5" x14ac:dyDescent="0.25">
      <c r="A6561">
        <v>117405612</v>
      </c>
      <c r="B6561" s="28">
        <v>10402.02</v>
      </c>
      <c r="C6561">
        <v>111</v>
      </c>
      <c r="D6561" t="s">
        <v>38</v>
      </c>
      <c r="E6561" t="str">
        <f t="shared" si="102"/>
        <v>90-120</v>
      </c>
    </row>
    <row r="6562" spans="1:5" x14ac:dyDescent="0.25">
      <c r="A6562">
        <v>117415712</v>
      </c>
      <c r="B6562" s="28">
        <v>7869.29</v>
      </c>
      <c r="C6562">
        <v>141</v>
      </c>
      <c r="D6562" t="s">
        <v>39</v>
      </c>
      <c r="E6562" t="str">
        <f t="shared" si="102"/>
        <v>121-150</v>
      </c>
    </row>
    <row r="6563" spans="1:5" x14ac:dyDescent="0.25">
      <c r="A6563">
        <v>117416902</v>
      </c>
      <c r="B6563" s="28">
        <v>2312.3000000000002</v>
      </c>
      <c r="C6563">
        <v>136</v>
      </c>
      <c r="D6563" t="s">
        <v>38</v>
      </c>
      <c r="E6563" t="str">
        <f t="shared" si="102"/>
        <v>121-150</v>
      </c>
    </row>
    <row r="6564" spans="1:5" x14ac:dyDescent="0.25">
      <c r="A6564">
        <v>117417726</v>
      </c>
      <c r="B6564" s="28">
        <v>4020.95</v>
      </c>
      <c r="C6564">
        <v>106</v>
      </c>
      <c r="D6564" t="s">
        <v>39</v>
      </c>
      <c r="E6564" t="str">
        <f t="shared" si="102"/>
        <v>90-120</v>
      </c>
    </row>
    <row r="6565" spans="1:5" x14ac:dyDescent="0.25">
      <c r="A6565">
        <v>117426398</v>
      </c>
      <c r="B6565" s="28">
        <v>7844.35</v>
      </c>
      <c r="C6565">
        <v>92</v>
      </c>
      <c r="D6565" t="s">
        <v>38</v>
      </c>
      <c r="E6565" t="str">
        <f t="shared" si="102"/>
        <v>90-120</v>
      </c>
    </row>
    <row r="6566" spans="1:5" x14ac:dyDescent="0.25">
      <c r="A6566">
        <v>117427820</v>
      </c>
      <c r="B6566" s="28">
        <v>9420.68</v>
      </c>
      <c r="C6566">
        <v>96</v>
      </c>
      <c r="D6566" t="s">
        <v>38</v>
      </c>
      <c r="E6566" t="str">
        <f t="shared" si="102"/>
        <v>90-120</v>
      </c>
    </row>
    <row r="6567" spans="1:5" x14ac:dyDescent="0.25">
      <c r="A6567">
        <v>117432036</v>
      </c>
      <c r="B6567" s="28">
        <v>8708.2099999999991</v>
      </c>
      <c r="C6567">
        <v>126</v>
      </c>
      <c r="D6567" t="s">
        <v>38</v>
      </c>
      <c r="E6567" t="str">
        <f t="shared" si="102"/>
        <v>121-150</v>
      </c>
    </row>
    <row r="6568" spans="1:5" x14ac:dyDescent="0.25">
      <c r="A6568">
        <v>117436794</v>
      </c>
      <c r="B6568" s="28">
        <v>1135.6099999999999</v>
      </c>
      <c r="C6568">
        <v>91</v>
      </c>
      <c r="D6568" t="s">
        <v>38</v>
      </c>
      <c r="E6568" t="str">
        <f t="shared" si="102"/>
        <v>90-120</v>
      </c>
    </row>
    <row r="6569" spans="1:5" x14ac:dyDescent="0.25">
      <c r="A6569">
        <v>117440658</v>
      </c>
      <c r="B6569" s="28">
        <v>1113.24</v>
      </c>
      <c r="C6569">
        <v>127</v>
      </c>
      <c r="D6569" t="s">
        <v>38</v>
      </c>
      <c r="E6569" t="str">
        <f t="shared" si="102"/>
        <v>121-150</v>
      </c>
    </row>
    <row r="6570" spans="1:5" x14ac:dyDescent="0.25">
      <c r="A6570">
        <v>117444496</v>
      </c>
      <c r="B6570" s="28">
        <v>9891.36</v>
      </c>
      <c r="C6570">
        <v>136</v>
      </c>
      <c r="D6570" t="s">
        <v>39</v>
      </c>
      <c r="E6570" t="str">
        <f t="shared" si="102"/>
        <v>121-150</v>
      </c>
    </row>
    <row r="6571" spans="1:5" x14ac:dyDescent="0.25">
      <c r="A6571">
        <v>117445318</v>
      </c>
      <c r="B6571" s="28">
        <v>5071.5200000000004</v>
      </c>
      <c r="C6571">
        <v>92</v>
      </c>
      <c r="D6571" t="s">
        <v>39</v>
      </c>
      <c r="E6571" t="str">
        <f t="shared" si="102"/>
        <v>90-120</v>
      </c>
    </row>
    <row r="6572" spans="1:5" x14ac:dyDescent="0.25">
      <c r="A6572">
        <v>117446264</v>
      </c>
      <c r="B6572" s="28">
        <v>3322.55</v>
      </c>
      <c r="C6572">
        <v>96</v>
      </c>
      <c r="D6572" t="s">
        <v>38</v>
      </c>
      <c r="E6572" t="str">
        <f t="shared" si="102"/>
        <v>90-120</v>
      </c>
    </row>
    <row r="6573" spans="1:5" x14ac:dyDescent="0.25">
      <c r="A6573">
        <v>117446322</v>
      </c>
      <c r="B6573" s="28">
        <v>6841.8</v>
      </c>
      <c r="C6573">
        <v>136</v>
      </c>
      <c r="D6573" t="s">
        <v>38</v>
      </c>
      <c r="E6573" t="str">
        <f t="shared" si="102"/>
        <v>121-150</v>
      </c>
    </row>
    <row r="6574" spans="1:5" x14ac:dyDescent="0.25">
      <c r="A6574">
        <v>117449118</v>
      </c>
      <c r="B6574" s="28">
        <v>3090.08</v>
      </c>
      <c r="C6574">
        <v>150</v>
      </c>
      <c r="D6574" t="s">
        <v>40</v>
      </c>
      <c r="E6574" t="str">
        <f t="shared" si="102"/>
        <v>121-150</v>
      </c>
    </row>
    <row r="6575" spans="1:5" x14ac:dyDescent="0.25">
      <c r="A6575">
        <v>117452590</v>
      </c>
      <c r="B6575" s="28">
        <v>4853.6400000000003</v>
      </c>
      <c r="C6575">
        <v>141</v>
      </c>
      <c r="D6575" t="s">
        <v>39</v>
      </c>
      <c r="E6575" t="str">
        <f t="shared" si="102"/>
        <v>121-150</v>
      </c>
    </row>
    <row r="6576" spans="1:5" x14ac:dyDescent="0.25">
      <c r="A6576">
        <v>117454176</v>
      </c>
      <c r="B6576" s="28">
        <v>1557.84</v>
      </c>
      <c r="C6576">
        <v>92</v>
      </c>
      <c r="D6576" t="s">
        <v>39</v>
      </c>
      <c r="E6576" t="str">
        <f t="shared" si="102"/>
        <v>90-120</v>
      </c>
    </row>
    <row r="6577" spans="1:5" x14ac:dyDescent="0.25">
      <c r="A6577">
        <v>117456376</v>
      </c>
      <c r="B6577" s="28">
        <v>1008.45</v>
      </c>
      <c r="C6577">
        <v>90</v>
      </c>
      <c r="D6577" t="s">
        <v>39</v>
      </c>
      <c r="E6577" t="str">
        <f t="shared" si="102"/>
        <v>90-120</v>
      </c>
    </row>
    <row r="6578" spans="1:5" x14ac:dyDescent="0.25">
      <c r="A6578">
        <v>117459016</v>
      </c>
      <c r="B6578" s="28">
        <v>2635.58</v>
      </c>
      <c r="C6578">
        <v>121</v>
      </c>
      <c r="D6578" t="s">
        <v>40</v>
      </c>
      <c r="E6578" t="str">
        <f t="shared" si="102"/>
        <v>121-150</v>
      </c>
    </row>
    <row r="6579" spans="1:5" x14ac:dyDescent="0.25">
      <c r="A6579">
        <v>117461014</v>
      </c>
      <c r="B6579" s="28">
        <v>8262.64</v>
      </c>
      <c r="C6579">
        <v>121</v>
      </c>
      <c r="D6579" t="s">
        <v>38</v>
      </c>
      <c r="E6579" t="str">
        <f t="shared" si="102"/>
        <v>121-150</v>
      </c>
    </row>
    <row r="6580" spans="1:5" x14ac:dyDescent="0.25">
      <c r="A6580">
        <v>117461740</v>
      </c>
      <c r="B6580" s="28">
        <v>1433.21</v>
      </c>
      <c r="C6580">
        <v>122</v>
      </c>
      <c r="D6580" t="s">
        <v>38</v>
      </c>
      <c r="E6580" t="str">
        <f t="shared" si="102"/>
        <v>121-150</v>
      </c>
    </row>
    <row r="6581" spans="1:5" x14ac:dyDescent="0.25">
      <c r="A6581">
        <v>117469378</v>
      </c>
      <c r="B6581" s="28">
        <v>3577.48</v>
      </c>
      <c r="C6581">
        <v>150</v>
      </c>
      <c r="D6581" t="s">
        <v>39</v>
      </c>
      <c r="E6581" t="str">
        <f t="shared" si="102"/>
        <v>121-150</v>
      </c>
    </row>
    <row r="6582" spans="1:5" x14ac:dyDescent="0.25">
      <c r="A6582">
        <v>117470670</v>
      </c>
      <c r="B6582" s="28">
        <v>13002.64</v>
      </c>
      <c r="C6582">
        <v>121</v>
      </c>
      <c r="D6582" t="s">
        <v>38</v>
      </c>
      <c r="E6582" t="str">
        <f t="shared" si="102"/>
        <v>121-150</v>
      </c>
    </row>
    <row r="6583" spans="1:5" x14ac:dyDescent="0.25">
      <c r="A6583">
        <v>117472088</v>
      </c>
      <c r="B6583" s="28">
        <v>1941.15</v>
      </c>
      <c r="C6583">
        <v>111</v>
      </c>
      <c r="D6583" t="s">
        <v>38</v>
      </c>
      <c r="E6583" t="str">
        <f t="shared" si="102"/>
        <v>90-120</v>
      </c>
    </row>
    <row r="6584" spans="1:5" x14ac:dyDescent="0.25">
      <c r="A6584">
        <v>117474792</v>
      </c>
      <c r="B6584" s="28">
        <v>1032.3499999999999</v>
      </c>
      <c r="C6584">
        <v>120</v>
      </c>
      <c r="D6584" t="s">
        <v>38</v>
      </c>
      <c r="E6584" t="str">
        <f t="shared" si="102"/>
        <v>90-120</v>
      </c>
    </row>
    <row r="6585" spans="1:5" x14ac:dyDescent="0.25">
      <c r="A6585">
        <v>117479088</v>
      </c>
      <c r="B6585" s="28">
        <v>7729.48</v>
      </c>
      <c r="C6585">
        <v>120</v>
      </c>
      <c r="D6585" t="s">
        <v>38</v>
      </c>
      <c r="E6585" t="str">
        <f t="shared" si="102"/>
        <v>90-120</v>
      </c>
    </row>
    <row r="6586" spans="1:5" x14ac:dyDescent="0.25">
      <c r="A6586">
        <v>117484104</v>
      </c>
      <c r="B6586" s="28">
        <v>3840.21</v>
      </c>
      <c r="C6586">
        <v>120</v>
      </c>
      <c r="D6586" t="s">
        <v>39</v>
      </c>
      <c r="E6586" t="str">
        <f t="shared" si="102"/>
        <v>90-120</v>
      </c>
    </row>
    <row r="6587" spans="1:5" x14ac:dyDescent="0.25">
      <c r="A6587">
        <v>117488752</v>
      </c>
      <c r="B6587" s="28">
        <v>2724.25</v>
      </c>
      <c r="C6587">
        <v>150</v>
      </c>
      <c r="D6587" t="s">
        <v>40</v>
      </c>
      <c r="E6587" t="str">
        <f t="shared" si="102"/>
        <v>121-150</v>
      </c>
    </row>
    <row r="6588" spans="1:5" x14ac:dyDescent="0.25">
      <c r="A6588">
        <v>117490754</v>
      </c>
      <c r="B6588" s="28">
        <v>5427.45</v>
      </c>
      <c r="C6588">
        <v>92</v>
      </c>
      <c r="D6588" t="s">
        <v>39</v>
      </c>
      <c r="E6588" t="str">
        <f t="shared" si="102"/>
        <v>90-120</v>
      </c>
    </row>
    <row r="6589" spans="1:5" x14ac:dyDescent="0.25">
      <c r="A6589">
        <v>117496198</v>
      </c>
      <c r="B6589" s="28">
        <v>1362.41</v>
      </c>
      <c r="C6589">
        <v>150</v>
      </c>
      <c r="D6589" t="s">
        <v>40</v>
      </c>
      <c r="E6589" t="str">
        <f t="shared" si="102"/>
        <v>121-150</v>
      </c>
    </row>
    <row r="6590" spans="1:5" x14ac:dyDescent="0.25">
      <c r="A6590">
        <v>117497876</v>
      </c>
      <c r="B6590" s="28">
        <v>8655.4699999999993</v>
      </c>
      <c r="C6590">
        <v>120</v>
      </c>
      <c r="D6590" t="s">
        <v>39</v>
      </c>
      <c r="E6590" t="str">
        <f t="shared" si="102"/>
        <v>90-120</v>
      </c>
    </row>
    <row r="6591" spans="1:5" x14ac:dyDescent="0.25">
      <c r="A6591">
        <v>117497952</v>
      </c>
      <c r="B6591" s="28">
        <v>6588.25</v>
      </c>
      <c r="C6591">
        <v>90</v>
      </c>
      <c r="D6591" t="s">
        <v>39</v>
      </c>
      <c r="E6591" t="str">
        <f t="shared" si="102"/>
        <v>90-120</v>
      </c>
    </row>
    <row r="6592" spans="1:5" x14ac:dyDescent="0.25">
      <c r="A6592">
        <v>117500164</v>
      </c>
      <c r="B6592" s="28">
        <v>5863.08</v>
      </c>
      <c r="C6592">
        <v>127</v>
      </c>
      <c r="D6592" t="s">
        <v>39</v>
      </c>
      <c r="E6592" t="str">
        <f t="shared" si="102"/>
        <v>121-150</v>
      </c>
    </row>
    <row r="6593" spans="1:5" x14ac:dyDescent="0.25">
      <c r="A6593">
        <v>117501424</v>
      </c>
      <c r="B6593" s="28">
        <v>2310.42</v>
      </c>
      <c r="C6593">
        <v>103</v>
      </c>
      <c r="D6593" t="s">
        <v>39</v>
      </c>
      <c r="E6593" t="str">
        <f t="shared" si="102"/>
        <v>90-120</v>
      </c>
    </row>
    <row r="6594" spans="1:5" x14ac:dyDescent="0.25">
      <c r="A6594">
        <v>117512470</v>
      </c>
      <c r="B6594" s="28">
        <v>1367.05</v>
      </c>
      <c r="C6594">
        <v>111</v>
      </c>
      <c r="D6594" t="s">
        <v>39</v>
      </c>
      <c r="E6594" t="str">
        <f t="shared" si="102"/>
        <v>90-120</v>
      </c>
    </row>
    <row r="6595" spans="1:5" x14ac:dyDescent="0.25">
      <c r="A6595">
        <v>117514546</v>
      </c>
      <c r="B6595" s="28">
        <v>5573.65</v>
      </c>
      <c r="C6595">
        <v>149</v>
      </c>
      <c r="D6595" t="s">
        <v>40</v>
      </c>
      <c r="E6595" t="str">
        <f t="shared" ref="E6595:E6658" si="103">IF(C6595&lt;=120,"90-120","121-150")</f>
        <v>121-150</v>
      </c>
    </row>
    <row r="6596" spans="1:5" x14ac:dyDescent="0.25">
      <c r="A6596">
        <v>117517586</v>
      </c>
      <c r="B6596" s="28">
        <v>3952.84</v>
      </c>
      <c r="C6596">
        <v>90</v>
      </c>
      <c r="D6596" t="s">
        <v>40</v>
      </c>
      <c r="E6596" t="str">
        <f t="shared" si="103"/>
        <v>90-120</v>
      </c>
    </row>
    <row r="6597" spans="1:5" x14ac:dyDescent="0.25">
      <c r="A6597">
        <v>117526224</v>
      </c>
      <c r="B6597" s="28">
        <v>1088.76</v>
      </c>
      <c r="C6597">
        <v>90</v>
      </c>
      <c r="D6597" t="s">
        <v>38</v>
      </c>
      <c r="E6597" t="str">
        <f t="shared" si="103"/>
        <v>90-120</v>
      </c>
    </row>
    <row r="6598" spans="1:5" x14ac:dyDescent="0.25">
      <c r="A6598">
        <v>117539390</v>
      </c>
      <c r="B6598" s="28">
        <v>1068.56</v>
      </c>
      <c r="C6598">
        <v>92</v>
      </c>
      <c r="D6598" t="s">
        <v>38</v>
      </c>
      <c r="E6598" t="str">
        <f t="shared" si="103"/>
        <v>90-120</v>
      </c>
    </row>
    <row r="6599" spans="1:5" x14ac:dyDescent="0.25">
      <c r="A6599">
        <v>117541006</v>
      </c>
      <c r="B6599" s="28">
        <v>2901.21</v>
      </c>
      <c r="C6599">
        <v>149</v>
      </c>
      <c r="D6599" t="s">
        <v>38</v>
      </c>
      <c r="E6599" t="str">
        <f t="shared" si="103"/>
        <v>121-150</v>
      </c>
    </row>
    <row r="6600" spans="1:5" x14ac:dyDescent="0.25">
      <c r="A6600">
        <v>117542194</v>
      </c>
      <c r="B6600" s="28">
        <v>4254.3599999999997</v>
      </c>
      <c r="C6600">
        <v>149</v>
      </c>
      <c r="D6600" t="s">
        <v>38</v>
      </c>
      <c r="E6600" t="str">
        <f t="shared" si="103"/>
        <v>121-150</v>
      </c>
    </row>
    <row r="6601" spans="1:5" x14ac:dyDescent="0.25">
      <c r="A6601">
        <v>117555506</v>
      </c>
      <c r="B6601" s="28">
        <v>1031.69</v>
      </c>
      <c r="C6601">
        <v>141</v>
      </c>
      <c r="D6601" t="s">
        <v>39</v>
      </c>
      <c r="E6601" t="str">
        <f t="shared" si="103"/>
        <v>121-150</v>
      </c>
    </row>
    <row r="6602" spans="1:5" x14ac:dyDescent="0.25">
      <c r="A6602">
        <v>117556470</v>
      </c>
      <c r="B6602" s="28">
        <v>2194.27</v>
      </c>
      <c r="C6602">
        <v>150</v>
      </c>
      <c r="D6602" t="s">
        <v>39</v>
      </c>
      <c r="E6602" t="str">
        <f t="shared" si="103"/>
        <v>121-150</v>
      </c>
    </row>
    <row r="6603" spans="1:5" x14ac:dyDescent="0.25">
      <c r="A6603">
        <v>117558848</v>
      </c>
      <c r="B6603" s="28">
        <v>1166.18</v>
      </c>
      <c r="C6603">
        <v>149</v>
      </c>
      <c r="D6603" t="s">
        <v>39</v>
      </c>
      <c r="E6603" t="str">
        <f t="shared" si="103"/>
        <v>121-150</v>
      </c>
    </row>
    <row r="6604" spans="1:5" x14ac:dyDescent="0.25">
      <c r="A6604">
        <v>117561514</v>
      </c>
      <c r="B6604" s="28">
        <v>8216.51</v>
      </c>
      <c r="C6604">
        <v>141</v>
      </c>
      <c r="D6604" t="s">
        <v>39</v>
      </c>
      <c r="E6604" t="str">
        <f t="shared" si="103"/>
        <v>121-150</v>
      </c>
    </row>
    <row r="6605" spans="1:5" x14ac:dyDescent="0.25">
      <c r="A6605">
        <v>117563064</v>
      </c>
      <c r="B6605" s="28">
        <v>5700.73</v>
      </c>
      <c r="C6605">
        <v>149</v>
      </c>
      <c r="D6605" t="s">
        <v>39</v>
      </c>
      <c r="E6605" t="str">
        <f t="shared" si="103"/>
        <v>121-150</v>
      </c>
    </row>
    <row r="6606" spans="1:5" x14ac:dyDescent="0.25">
      <c r="A6606">
        <v>117568718</v>
      </c>
      <c r="B6606" s="28">
        <v>5873.59</v>
      </c>
      <c r="C6606">
        <v>147</v>
      </c>
      <c r="D6606" t="s">
        <v>38</v>
      </c>
      <c r="E6606" t="str">
        <f t="shared" si="103"/>
        <v>121-150</v>
      </c>
    </row>
    <row r="6607" spans="1:5" x14ac:dyDescent="0.25">
      <c r="A6607">
        <v>117571444</v>
      </c>
      <c r="B6607" s="28">
        <v>9600.43</v>
      </c>
      <c r="C6607">
        <v>92</v>
      </c>
      <c r="D6607" t="s">
        <v>40</v>
      </c>
      <c r="E6607" t="str">
        <f t="shared" si="103"/>
        <v>90-120</v>
      </c>
    </row>
    <row r="6608" spans="1:5" x14ac:dyDescent="0.25">
      <c r="A6608">
        <v>117571830</v>
      </c>
      <c r="B6608" s="28">
        <v>6525.91</v>
      </c>
      <c r="C6608">
        <v>127</v>
      </c>
      <c r="D6608" t="s">
        <v>39</v>
      </c>
      <c r="E6608" t="str">
        <f t="shared" si="103"/>
        <v>121-150</v>
      </c>
    </row>
    <row r="6609" spans="1:5" x14ac:dyDescent="0.25">
      <c r="A6609">
        <v>117574508</v>
      </c>
      <c r="B6609" s="28">
        <v>5385.72</v>
      </c>
      <c r="C6609">
        <v>91</v>
      </c>
      <c r="D6609" t="s">
        <v>40</v>
      </c>
      <c r="E6609" t="str">
        <f t="shared" si="103"/>
        <v>90-120</v>
      </c>
    </row>
    <row r="6610" spans="1:5" x14ac:dyDescent="0.25">
      <c r="A6610">
        <v>117574854</v>
      </c>
      <c r="B6610" s="28">
        <v>3079.91</v>
      </c>
      <c r="C6610">
        <v>148</v>
      </c>
      <c r="D6610" t="s">
        <v>38</v>
      </c>
      <c r="E6610" t="str">
        <f t="shared" si="103"/>
        <v>121-150</v>
      </c>
    </row>
    <row r="6611" spans="1:5" x14ac:dyDescent="0.25">
      <c r="A6611">
        <v>117575394</v>
      </c>
      <c r="B6611" s="28">
        <v>2009.94</v>
      </c>
      <c r="C6611">
        <v>90</v>
      </c>
      <c r="D6611" t="s">
        <v>39</v>
      </c>
      <c r="E6611" t="str">
        <f t="shared" si="103"/>
        <v>90-120</v>
      </c>
    </row>
    <row r="6612" spans="1:5" x14ac:dyDescent="0.25">
      <c r="A6612">
        <v>117575926</v>
      </c>
      <c r="B6612" s="28">
        <v>2887.97</v>
      </c>
      <c r="C6612">
        <v>118</v>
      </c>
      <c r="D6612" t="s">
        <v>39</v>
      </c>
      <c r="E6612" t="str">
        <f t="shared" si="103"/>
        <v>90-120</v>
      </c>
    </row>
    <row r="6613" spans="1:5" x14ac:dyDescent="0.25">
      <c r="A6613">
        <v>117576214</v>
      </c>
      <c r="B6613" s="28">
        <v>1971.79</v>
      </c>
      <c r="C6613">
        <v>117</v>
      </c>
      <c r="D6613" t="s">
        <v>38</v>
      </c>
      <c r="E6613" t="str">
        <f t="shared" si="103"/>
        <v>90-120</v>
      </c>
    </row>
    <row r="6614" spans="1:5" x14ac:dyDescent="0.25">
      <c r="A6614">
        <v>117578680</v>
      </c>
      <c r="B6614" s="28">
        <v>5491.41</v>
      </c>
      <c r="C6614">
        <v>90</v>
      </c>
      <c r="D6614" t="s">
        <v>38</v>
      </c>
      <c r="E6614" t="str">
        <f t="shared" si="103"/>
        <v>90-120</v>
      </c>
    </row>
    <row r="6615" spans="1:5" x14ac:dyDescent="0.25">
      <c r="A6615">
        <v>117578744</v>
      </c>
      <c r="B6615" s="28">
        <v>5150.6499999999996</v>
      </c>
      <c r="C6615">
        <v>149</v>
      </c>
      <c r="D6615" t="s">
        <v>40</v>
      </c>
      <c r="E6615" t="str">
        <f t="shared" si="103"/>
        <v>121-150</v>
      </c>
    </row>
    <row r="6616" spans="1:5" x14ac:dyDescent="0.25">
      <c r="A6616">
        <v>117589034</v>
      </c>
      <c r="B6616" s="28">
        <v>2103.31</v>
      </c>
      <c r="C6616">
        <v>117</v>
      </c>
      <c r="D6616" t="s">
        <v>39</v>
      </c>
      <c r="E6616" t="str">
        <f t="shared" si="103"/>
        <v>90-120</v>
      </c>
    </row>
    <row r="6617" spans="1:5" x14ac:dyDescent="0.25">
      <c r="A6617">
        <v>117591360</v>
      </c>
      <c r="B6617" s="28">
        <v>1168.43</v>
      </c>
      <c r="C6617">
        <v>121</v>
      </c>
      <c r="D6617" t="s">
        <v>40</v>
      </c>
      <c r="E6617" t="str">
        <f t="shared" si="103"/>
        <v>121-150</v>
      </c>
    </row>
    <row r="6618" spans="1:5" x14ac:dyDescent="0.25">
      <c r="A6618">
        <v>117593212</v>
      </c>
      <c r="B6618" s="28">
        <v>1930.56</v>
      </c>
      <c r="C6618">
        <v>92</v>
      </c>
      <c r="D6618" t="s">
        <v>38</v>
      </c>
      <c r="E6618" t="str">
        <f t="shared" si="103"/>
        <v>90-120</v>
      </c>
    </row>
    <row r="6619" spans="1:5" x14ac:dyDescent="0.25">
      <c r="A6619">
        <v>117595824</v>
      </c>
      <c r="B6619" s="28">
        <v>6673.81</v>
      </c>
      <c r="C6619">
        <v>122</v>
      </c>
      <c r="D6619" t="s">
        <v>38</v>
      </c>
      <c r="E6619" t="str">
        <f t="shared" si="103"/>
        <v>121-150</v>
      </c>
    </row>
    <row r="6620" spans="1:5" x14ac:dyDescent="0.25">
      <c r="A6620">
        <v>117596012</v>
      </c>
      <c r="B6620" s="28">
        <v>9317</v>
      </c>
      <c r="C6620">
        <v>150</v>
      </c>
      <c r="D6620" t="s">
        <v>39</v>
      </c>
      <c r="E6620" t="str">
        <f t="shared" si="103"/>
        <v>121-150</v>
      </c>
    </row>
    <row r="6621" spans="1:5" x14ac:dyDescent="0.25">
      <c r="A6621">
        <v>117597336</v>
      </c>
      <c r="B6621" s="28">
        <v>4135.8599999999997</v>
      </c>
      <c r="C6621">
        <v>122</v>
      </c>
      <c r="D6621" t="s">
        <v>40</v>
      </c>
      <c r="E6621" t="str">
        <f t="shared" si="103"/>
        <v>121-150</v>
      </c>
    </row>
    <row r="6622" spans="1:5" x14ac:dyDescent="0.25">
      <c r="A6622">
        <v>117600112</v>
      </c>
      <c r="B6622" s="28">
        <v>12401.71</v>
      </c>
      <c r="C6622">
        <v>122</v>
      </c>
      <c r="D6622" t="s">
        <v>38</v>
      </c>
      <c r="E6622" t="str">
        <f t="shared" si="103"/>
        <v>121-150</v>
      </c>
    </row>
    <row r="6623" spans="1:5" x14ac:dyDescent="0.25">
      <c r="A6623">
        <v>117606044</v>
      </c>
      <c r="B6623" s="28">
        <v>5088.46</v>
      </c>
      <c r="C6623">
        <v>143</v>
      </c>
      <c r="D6623" t="s">
        <v>38</v>
      </c>
      <c r="E6623" t="str">
        <f t="shared" si="103"/>
        <v>121-150</v>
      </c>
    </row>
    <row r="6624" spans="1:5" x14ac:dyDescent="0.25">
      <c r="A6624">
        <v>117608694</v>
      </c>
      <c r="B6624" s="28">
        <v>5424.17</v>
      </c>
      <c r="C6624">
        <v>149</v>
      </c>
      <c r="D6624" t="s">
        <v>38</v>
      </c>
      <c r="E6624" t="str">
        <f t="shared" si="103"/>
        <v>121-150</v>
      </c>
    </row>
    <row r="6625" spans="1:5" x14ac:dyDescent="0.25">
      <c r="A6625">
        <v>117613806</v>
      </c>
      <c r="B6625" s="28">
        <v>1760.94</v>
      </c>
      <c r="C6625">
        <v>147</v>
      </c>
      <c r="D6625" t="s">
        <v>39</v>
      </c>
      <c r="E6625" t="str">
        <f t="shared" si="103"/>
        <v>121-150</v>
      </c>
    </row>
    <row r="6626" spans="1:5" x14ac:dyDescent="0.25">
      <c r="A6626">
        <v>117614578</v>
      </c>
      <c r="B6626" s="28">
        <v>5202.8100000000004</v>
      </c>
      <c r="C6626">
        <v>90</v>
      </c>
      <c r="D6626" t="s">
        <v>38</v>
      </c>
      <c r="E6626" t="str">
        <f t="shared" si="103"/>
        <v>90-120</v>
      </c>
    </row>
    <row r="6627" spans="1:5" x14ac:dyDescent="0.25">
      <c r="A6627">
        <v>117623546</v>
      </c>
      <c r="B6627" s="28">
        <v>11557.28</v>
      </c>
      <c r="C6627">
        <v>150</v>
      </c>
      <c r="D6627" t="s">
        <v>39</v>
      </c>
      <c r="E6627" t="str">
        <f t="shared" si="103"/>
        <v>121-150</v>
      </c>
    </row>
    <row r="6628" spans="1:5" x14ac:dyDescent="0.25">
      <c r="A6628">
        <v>117624582</v>
      </c>
      <c r="B6628" s="28">
        <v>6752.43</v>
      </c>
      <c r="C6628">
        <v>92</v>
      </c>
      <c r="D6628" t="s">
        <v>39</v>
      </c>
      <c r="E6628" t="str">
        <f t="shared" si="103"/>
        <v>90-120</v>
      </c>
    </row>
    <row r="6629" spans="1:5" x14ac:dyDescent="0.25">
      <c r="A6629">
        <v>117625726</v>
      </c>
      <c r="B6629" s="28">
        <v>1690.64</v>
      </c>
      <c r="C6629">
        <v>150</v>
      </c>
      <c r="D6629" t="s">
        <v>38</v>
      </c>
      <c r="E6629" t="str">
        <f t="shared" si="103"/>
        <v>121-150</v>
      </c>
    </row>
    <row r="6630" spans="1:5" x14ac:dyDescent="0.25">
      <c r="A6630">
        <v>117637504</v>
      </c>
      <c r="B6630" s="28">
        <v>3851.14</v>
      </c>
      <c r="C6630">
        <v>120</v>
      </c>
      <c r="D6630" t="s">
        <v>38</v>
      </c>
      <c r="E6630" t="str">
        <f t="shared" si="103"/>
        <v>90-120</v>
      </c>
    </row>
    <row r="6631" spans="1:5" x14ac:dyDescent="0.25">
      <c r="A6631">
        <v>117643726</v>
      </c>
      <c r="B6631" s="28">
        <v>3883.87</v>
      </c>
      <c r="C6631">
        <v>91</v>
      </c>
      <c r="D6631" t="s">
        <v>38</v>
      </c>
      <c r="E6631" t="str">
        <f t="shared" si="103"/>
        <v>90-120</v>
      </c>
    </row>
    <row r="6632" spans="1:5" x14ac:dyDescent="0.25">
      <c r="A6632">
        <v>117647754</v>
      </c>
      <c r="B6632" s="28">
        <v>8307.2099999999991</v>
      </c>
      <c r="C6632">
        <v>150</v>
      </c>
      <c r="D6632" t="s">
        <v>38</v>
      </c>
      <c r="E6632" t="str">
        <f t="shared" si="103"/>
        <v>121-150</v>
      </c>
    </row>
    <row r="6633" spans="1:5" x14ac:dyDescent="0.25">
      <c r="A6633">
        <v>117650218</v>
      </c>
      <c r="B6633" s="28">
        <v>10540.95</v>
      </c>
      <c r="C6633">
        <v>143</v>
      </c>
      <c r="D6633" t="s">
        <v>38</v>
      </c>
      <c r="E6633" t="str">
        <f t="shared" si="103"/>
        <v>121-150</v>
      </c>
    </row>
    <row r="6634" spans="1:5" x14ac:dyDescent="0.25">
      <c r="A6634">
        <v>117659466</v>
      </c>
      <c r="B6634" s="28">
        <v>3697.91</v>
      </c>
      <c r="C6634">
        <v>149</v>
      </c>
      <c r="D6634" t="s">
        <v>38</v>
      </c>
      <c r="E6634" t="str">
        <f t="shared" si="103"/>
        <v>121-150</v>
      </c>
    </row>
    <row r="6635" spans="1:5" x14ac:dyDescent="0.25">
      <c r="A6635">
        <v>117664726</v>
      </c>
      <c r="B6635" s="28">
        <v>1036.44</v>
      </c>
      <c r="C6635">
        <v>112</v>
      </c>
      <c r="D6635" t="s">
        <v>39</v>
      </c>
      <c r="E6635" t="str">
        <f t="shared" si="103"/>
        <v>90-120</v>
      </c>
    </row>
    <row r="6636" spans="1:5" x14ac:dyDescent="0.25">
      <c r="A6636">
        <v>117670642</v>
      </c>
      <c r="B6636" s="28">
        <v>6960.12</v>
      </c>
      <c r="C6636">
        <v>143</v>
      </c>
      <c r="D6636" t="s">
        <v>38</v>
      </c>
      <c r="E6636" t="str">
        <f t="shared" si="103"/>
        <v>121-150</v>
      </c>
    </row>
    <row r="6637" spans="1:5" x14ac:dyDescent="0.25">
      <c r="A6637">
        <v>117672922</v>
      </c>
      <c r="B6637" s="28">
        <v>10473.459999999999</v>
      </c>
      <c r="C6637">
        <v>120</v>
      </c>
      <c r="D6637" t="s">
        <v>40</v>
      </c>
      <c r="E6637" t="str">
        <f t="shared" si="103"/>
        <v>90-120</v>
      </c>
    </row>
    <row r="6638" spans="1:5" x14ac:dyDescent="0.25">
      <c r="A6638">
        <v>117675534</v>
      </c>
      <c r="B6638" s="28">
        <v>8468.36</v>
      </c>
      <c r="C6638">
        <v>148</v>
      </c>
      <c r="D6638" t="s">
        <v>40</v>
      </c>
      <c r="E6638" t="str">
        <f t="shared" si="103"/>
        <v>121-150</v>
      </c>
    </row>
    <row r="6639" spans="1:5" x14ac:dyDescent="0.25">
      <c r="A6639">
        <v>117682294</v>
      </c>
      <c r="B6639" s="28">
        <v>6125.43</v>
      </c>
      <c r="C6639">
        <v>111</v>
      </c>
      <c r="D6639" t="s">
        <v>38</v>
      </c>
      <c r="E6639" t="str">
        <f t="shared" si="103"/>
        <v>90-120</v>
      </c>
    </row>
    <row r="6640" spans="1:5" x14ac:dyDescent="0.25">
      <c r="A6640">
        <v>117685588</v>
      </c>
      <c r="B6640" s="28">
        <v>2535.31</v>
      </c>
      <c r="C6640">
        <v>120</v>
      </c>
      <c r="D6640" t="s">
        <v>40</v>
      </c>
      <c r="E6640" t="str">
        <f t="shared" si="103"/>
        <v>90-120</v>
      </c>
    </row>
    <row r="6641" spans="1:5" x14ac:dyDescent="0.25">
      <c r="A6641">
        <v>117687144</v>
      </c>
      <c r="B6641" s="28">
        <v>1595.2</v>
      </c>
      <c r="C6641">
        <v>149</v>
      </c>
      <c r="D6641" t="s">
        <v>38</v>
      </c>
      <c r="E6641" t="str">
        <f t="shared" si="103"/>
        <v>121-150</v>
      </c>
    </row>
    <row r="6642" spans="1:5" x14ac:dyDescent="0.25">
      <c r="A6642">
        <v>117691366</v>
      </c>
      <c r="B6642" s="28">
        <v>5984.64</v>
      </c>
      <c r="C6642">
        <v>111</v>
      </c>
      <c r="D6642" t="s">
        <v>39</v>
      </c>
      <c r="E6642" t="str">
        <f t="shared" si="103"/>
        <v>90-120</v>
      </c>
    </row>
    <row r="6643" spans="1:5" x14ac:dyDescent="0.25">
      <c r="A6643">
        <v>117701896</v>
      </c>
      <c r="B6643" s="28">
        <v>2811.65</v>
      </c>
      <c r="C6643">
        <v>143</v>
      </c>
      <c r="D6643" t="s">
        <v>40</v>
      </c>
      <c r="E6643" t="str">
        <f t="shared" si="103"/>
        <v>121-150</v>
      </c>
    </row>
    <row r="6644" spans="1:5" x14ac:dyDescent="0.25">
      <c r="A6644">
        <v>117707046</v>
      </c>
      <c r="B6644" s="28">
        <v>1280.7</v>
      </c>
      <c r="C6644">
        <v>150</v>
      </c>
      <c r="D6644" t="s">
        <v>39</v>
      </c>
      <c r="E6644" t="str">
        <f t="shared" si="103"/>
        <v>121-150</v>
      </c>
    </row>
    <row r="6645" spans="1:5" x14ac:dyDescent="0.25">
      <c r="A6645">
        <v>117713976</v>
      </c>
      <c r="B6645" s="28">
        <v>6392.88</v>
      </c>
      <c r="C6645">
        <v>120</v>
      </c>
      <c r="D6645" t="s">
        <v>39</v>
      </c>
      <c r="E6645" t="str">
        <f t="shared" si="103"/>
        <v>90-120</v>
      </c>
    </row>
    <row r="6646" spans="1:5" x14ac:dyDescent="0.25">
      <c r="A6646">
        <v>117716502</v>
      </c>
      <c r="B6646" s="28">
        <v>6731.81</v>
      </c>
      <c r="C6646">
        <v>150</v>
      </c>
      <c r="D6646" t="s">
        <v>39</v>
      </c>
      <c r="E6646" t="str">
        <f t="shared" si="103"/>
        <v>121-150</v>
      </c>
    </row>
    <row r="6647" spans="1:5" x14ac:dyDescent="0.25">
      <c r="A6647">
        <v>117720244</v>
      </c>
      <c r="B6647" s="28">
        <v>4895.3</v>
      </c>
      <c r="C6647">
        <v>146</v>
      </c>
      <c r="D6647" t="s">
        <v>40</v>
      </c>
      <c r="E6647" t="str">
        <f t="shared" si="103"/>
        <v>121-150</v>
      </c>
    </row>
    <row r="6648" spans="1:5" x14ac:dyDescent="0.25">
      <c r="A6648">
        <v>117731848</v>
      </c>
      <c r="B6648" s="28">
        <v>6377.02</v>
      </c>
      <c r="C6648">
        <v>148</v>
      </c>
      <c r="D6648" t="s">
        <v>40</v>
      </c>
      <c r="E6648" t="str">
        <f t="shared" si="103"/>
        <v>121-150</v>
      </c>
    </row>
    <row r="6649" spans="1:5" x14ac:dyDescent="0.25">
      <c r="A6649">
        <v>117749214</v>
      </c>
      <c r="B6649" s="28">
        <v>1762.57</v>
      </c>
      <c r="C6649">
        <v>143</v>
      </c>
      <c r="D6649" t="s">
        <v>39</v>
      </c>
      <c r="E6649" t="str">
        <f t="shared" si="103"/>
        <v>121-150</v>
      </c>
    </row>
    <row r="6650" spans="1:5" x14ac:dyDescent="0.25">
      <c r="A6650">
        <v>117752208</v>
      </c>
      <c r="B6650" s="28">
        <v>5376.1</v>
      </c>
      <c r="C6650">
        <v>136</v>
      </c>
      <c r="D6650" t="s">
        <v>39</v>
      </c>
      <c r="E6650" t="str">
        <f t="shared" si="103"/>
        <v>121-150</v>
      </c>
    </row>
    <row r="6651" spans="1:5" x14ac:dyDescent="0.25">
      <c r="A6651">
        <v>117754764</v>
      </c>
      <c r="B6651" s="28">
        <v>3985.62</v>
      </c>
      <c r="C6651">
        <v>136</v>
      </c>
      <c r="D6651" t="s">
        <v>40</v>
      </c>
      <c r="E6651" t="str">
        <f t="shared" si="103"/>
        <v>121-150</v>
      </c>
    </row>
    <row r="6652" spans="1:5" x14ac:dyDescent="0.25">
      <c r="A6652">
        <v>117757326</v>
      </c>
      <c r="B6652" s="28">
        <v>12142.36</v>
      </c>
      <c r="C6652">
        <v>136</v>
      </c>
      <c r="D6652" t="s">
        <v>38</v>
      </c>
      <c r="E6652" t="str">
        <f t="shared" si="103"/>
        <v>121-150</v>
      </c>
    </row>
    <row r="6653" spans="1:5" x14ac:dyDescent="0.25">
      <c r="A6653">
        <v>117757934</v>
      </c>
      <c r="B6653" s="28">
        <v>3954.42</v>
      </c>
      <c r="C6653">
        <v>143</v>
      </c>
      <c r="D6653" t="s">
        <v>38</v>
      </c>
      <c r="E6653" t="str">
        <f t="shared" si="103"/>
        <v>121-150</v>
      </c>
    </row>
    <row r="6654" spans="1:5" x14ac:dyDescent="0.25">
      <c r="A6654">
        <v>117760816</v>
      </c>
      <c r="B6654" s="28">
        <v>3548.84</v>
      </c>
      <c r="C6654">
        <v>122</v>
      </c>
      <c r="D6654" t="s">
        <v>38</v>
      </c>
      <c r="E6654" t="str">
        <f t="shared" si="103"/>
        <v>121-150</v>
      </c>
    </row>
    <row r="6655" spans="1:5" x14ac:dyDescent="0.25">
      <c r="A6655">
        <v>117766510</v>
      </c>
      <c r="B6655" s="28">
        <v>4668.45</v>
      </c>
      <c r="C6655">
        <v>150</v>
      </c>
      <c r="D6655" t="s">
        <v>38</v>
      </c>
      <c r="E6655" t="str">
        <f t="shared" si="103"/>
        <v>121-150</v>
      </c>
    </row>
    <row r="6656" spans="1:5" x14ac:dyDescent="0.25">
      <c r="A6656">
        <v>117766680</v>
      </c>
      <c r="B6656" s="28">
        <v>4017.35</v>
      </c>
      <c r="C6656">
        <v>119</v>
      </c>
      <c r="D6656" t="s">
        <v>39</v>
      </c>
      <c r="E6656" t="str">
        <f t="shared" si="103"/>
        <v>90-120</v>
      </c>
    </row>
    <row r="6657" spans="1:5" x14ac:dyDescent="0.25">
      <c r="A6657">
        <v>117771614</v>
      </c>
      <c r="B6657" s="28">
        <v>4964.33</v>
      </c>
      <c r="C6657">
        <v>111</v>
      </c>
      <c r="D6657" t="s">
        <v>39</v>
      </c>
      <c r="E6657" t="str">
        <f t="shared" si="103"/>
        <v>90-120</v>
      </c>
    </row>
    <row r="6658" spans="1:5" x14ac:dyDescent="0.25">
      <c r="A6658">
        <v>117773856</v>
      </c>
      <c r="B6658" s="28">
        <v>4177.42</v>
      </c>
      <c r="C6658">
        <v>150</v>
      </c>
      <c r="D6658" t="s">
        <v>38</v>
      </c>
      <c r="E6658" t="str">
        <f t="shared" si="103"/>
        <v>121-150</v>
      </c>
    </row>
    <row r="6659" spans="1:5" x14ac:dyDescent="0.25">
      <c r="A6659">
        <v>117774254</v>
      </c>
      <c r="B6659" s="28">
        <v>5313.72</v>
      </c>
      <c r="C6659">
        <v>143</v>
      </c>
      <c r="D6659" t="s">
        <v>39</v>
      </c>
      <c r="E6659" t="str">
        <f t="shared" ref="E6659:E6722" si="104">IF(C6659&lt;=120,"90-120","121-150")</f>
        <v>121-150</v>
      </c>
    </row>
    <row r="6660" spans="1:5" x14ac:dyDescent="0.25">
      <c r="A6660">
        <v>117774390</v>
      </c>
      <c r="B6660" s="28">
        <v>8537.7099999999991</v>
      </c>
      <c r="C6660">
        <v>150</v>
      </c>
      <c r="D6660" t="s">
        <v>40</v>
      </c>
      <c r="E6660" t="str">
        <f t="shared" si="104"/>
        <v>121-150</v>
      </c>
    </row>
    <row r="6661" spans="1:5" x14ac:dyDescent="0.25">
      <c r="A6661">
        <v>117778256</v>
      </c>
      <c r="B6661" s="28">
        <v>4344.99</v>
      </c>
      <c r="C6661">
        <v>134</v>
      </c>
      <c r="D6661" t="s">
        <v>39</v>
      </c>
      <c r="E6661" t="str">
        <f t="shared" si="104"/>
        <v>121-150</v>
      </c>
    </row>
    <row r="6662" spans="1:5" x14ac:dyDescent="0.25">
      <c r="A6662">
        <v>117779004</v>
      </c>
      <c r="B6662" s="28">
        <v>2293.2399999999998</v>
      </c>
      <c r="C6662">
        <v>148</v>
      </c>
      <c r="D6662" t="s">
        <v>39</v>
      </c>
      <c r="E6662" t="str">
        <f t="shared" si="104"/>
        <v>121-150</v>
      </c>
    </row>
    <row r="6663" spans="1:5" x14ac:dyDescent="0.25">
      <c r="A6663">
        <v>117783088</v>
      </c>
      <c r="B6663" s="28">
        <v>14998.65</v>
      </c>
      <c r="C6663">
        <v>92</v>
      </c>
      <c r="D6663" t="s">
        <v>39</v>
      </c>
      <c r="E6663" t="str">
        <f t="shared" si="104"/>
        <v>90-120</v>
      </c>
    </row>
    <row r="6664" spans="1:5" x14ac:dyDescent="0.25">
      <c r="A6664">
        <v>117788662</v>
      </c>
      <c r="B6664" s="28">
        <v>9796.99</v>
      </c>
      <c r="C6664">
        <v>119</v>
      </c>
      <c r="D6664" t="s">
        <v>40</v>
      </c>
      <c r="E6664" t="str">
        <f t="shared" si="104"/>
        <v>90-120</v>
      </c>
    </row>
    <row r="6665" spans="1:5" x14ac:dyDescent="0.25">
      <c r="A6665">
        <v>117789000</v>
      </c>
      <c r="B6665" s="28">
        <v>5893.6</v>
      </c>
      <c r="C6665">
        <v>135</v>
      </c>
      <c r="D6665" t="s">
        <v>39</v>
      </c>
      <c r="E6665" t="str">
        <f t="shared" si="104"/>
        <v>121-150</v>
      </c>
    </row>
    <row r="6666" spans="1:5" x14ac:dyDescent="0.25">
      <c r="A6666">
        <v>117789020</v>
      </c>
      <c r="B6666" s="28">
        <v>6432.34</v>
      </c>
      <c r="C6666">
        <v>141</v>
      </c>
      <c r="D6666" t="s">
        <v>39</v>
      </c>
      <c r="E6666" t="str">
        <f t="shared" si="104"/>
        <v>121-150</v>
      </c>
    </row>
    <row r="6667" spans="1:5" x14ac:dyDescent="0.25">
      <c r="A6667">
        <v>117796922</v>
      </c>
      <c r="B6667" s="28">
        <v>2131.7399999999998</v>
      </c>
      <c r="C6667">
        <v>135</v>
      </c>
      <c r="D6667" t="s">
        <v>40</v>
      </c>
      <c r="E6667" t="str">
        <f t="shared" si="104"/>
        <v>121-150</v>
      </c>
    </row>
    <row r="6668" spans="1:5" x14ac:dyDescent="0.25">
      <c r="A6668">
        <v>117803246</v>
      </c>
      <c r="B6668" s="28">
        <v>5178.07</v>
      </c>
      <c r="C6668">
        <v>90</v>
      </c>
      <c r="D6668" t="s">
        <v>38</v>
      </c>
      <c r="E6668" t="str">
        <f t="shared" si="104"/>
        <v>90-120</v>
      </c>
    </row>
    <row r="6669" spans="1:5" x14ac:dyDescent="0.25">
      <c r="A6669">
        <v>117805558</v>
      </c>
      <c r="B6669" s="28">
        <v>16981.23</v>
      </c>
      <c r="C6669">
        <v>141</v>
      </c>
      <c r="D6669" t="s">
        <v>39</v>
      </c>
      <c r="E6669" t="str">
        <f t="shared" si="104"/>
        <v>121-150</v>
      </c>
    </row>
    <row r="6670" spans="1:5" x14ac:dyDescent="0.25">
      <c r="A6670">
        <v>117810298</v>
      </c>
      <c r="B6670" s="28">
        <v>9998.34</v>
      </c>
      <c r="C6670">
        <v>120</v>
      </c>
      <c r="D6670" t="s">
        <v>39</v>
      </c>
      <c r="E6670" t="str">
        <f t="shared" si="104"/>
        <v>90-120</v>
      </c>
    </row>
    <row r="6671" spans="1:5" x14ac:dyDescent="0.25">
      <c r="A6671">
        <v>117813148</v>
      </c>
      <c r="B6671" s="28">
        <v>4403.8999999999996</v>
      </c>
      <c r="C6671">
        <v>106</v>
      </c>
      <c r="D6671" t="s">
        <v>39</v>
      </c>
      <c r="E6671" t="str">
        <f t="shared" si="104"/>
        <v>90-120</v>
      </c>
    </row>
    <row r="6672" spans="1:5" x14ac:dyDescent="0.25">
      <c r="A6672">
        <v>117817082</v>
      </c>
      <c r="B6672" s="28">
        <v>2726.78</v>
      </c>
      <c r="C6672">
        <v>148</v>
      </c>
      <c r="D6672" t="s">
        <v>38</v>
      </c>
      <c r="E6672" t="str">
        <f t="shared" si="104"/>
        <v>121-150</v>
      </c>
    </row>
    <row r="6673" spans="1:5" x14ac:dyDescent="0.25">
      <c r="A6673">
        <v>117820062</v>
      </c>
      <c r="B6673" s="28">
        <v>5772.75</v>
      </c>
      <c r="C6673">
        <v>150</v>
      </c>
      <c r="D6673" t="s">
        <v>38</v>
      </c>
      <c r="E6673" t="str">
        <f t="shared" si="104"/>
        <v>121-150</v>
      </c>
    </row>
    <row r="6674" spans="1:5" x14ac:dyDescent="0.25">
      <c r="A6674">
        <v>117826554</v>
      </c>
      <c r="B6674" s="28">
        <v>2726.07</v>
      </c>
      <c r="C6674">
        <v>104</v>
      </c>
      <c r="D6674" t="s">
        <v>39</v>
      </c>
      <c r="E6674" t="str">
        <f t="shared" si="104"/>
        <v>90-120</v>
      </c>
    </row>
    <row r="6675" spans="1:5" x14ac:dyDescent="0.25">
      <c r="A6675">
        <v>117826932</v>
      </c>
      <c r="B6675" s="28">
        <v>11390.5</v>
      </c>
      <c r="C6675">
        <v>120</v>
      </c>
      <c r="D6675" t="s">
        <v>40</v>
      </c>
      <c r="E6675" t="str">
        <f t="shared" si="104"/>
        <v>90-120</v>
      </c>
    </row>
    <row r="6676" spans="1:5" x14ac:dyDescent="0.25">
      <c r="A6676">
        <v>117828072</v>
      </c>
      <c r="B6676" s="28">
        <v>5436.91</v>
      </c>
      <c r="C6676">
        <v>136</v>
      </c>
      <c r="D6676" t="s">
        <v>40</v>
      </c>
      <c r="E6676" t="str">
        <f t="shared" si="104"/>
        <v>121-150</v>
      </c>
    </row>
    <row r="6677" spans="1:5" x14ac:dyDescent="0.25">
      <c r="A6677">
        <v>117829254</v>
      </c>
      <c r="B6677" s="28">
        <v>1064.99</v>
      </c>
      <c r="C6677">
        <v>105</v>
      </c>
      <c r="D6677" t="s">
        <v>38</v>
      </c>
      <c r="E6677" t="str">
        <f t="shared" si="104"/>
        <v>90-120</v>
      </c>
    </row>
    <row r="6678" spans="1:5" x14ac:dyDescent="0.25">
      <c r="A6678">
        <v>117832898</v>
      </c>
      <c r="B6678" s="28">
        <v>3760.97</v>
      </c>
      <c r="C6678">
        <v>106</v>
      </c>
      <c r="D6678" t="s">
        <v>40</v>
      </c>
      <c r="E6678" t="str">
        <f t="shared" si="104"/>
        <v>90-120</v>
      </c>
    </row>
    <row r="6679" spans="1:5" x14ac:dyDescent="0.25">
      <c r="A6679">
        <v>117835292</v>
      </c>
      <c r="B6679" s="28">
        <v>4033.78</v>
      </c>
      <c r="C6679">
        <v>148</v>
      </c>
      <c r="D6679" t="s">
        <v>40</v>
      </c>
      <c r="E6679" t="str">
        <f t="shared" si="104"/>
        <v>121-150</v>
      </c>
    </row>
    <row r="6680" spans="1:5" x14ac:dyDescent="0.25">
      <c r="A6680">
        <v>117840862</v>
      </c>
      <c r="B6680" s="28">
        <v>4915.78</v>
      </c>
      <c r="C6680">
        <v>136</v>
      </c>
      <c r="D6680" t="s">
        <v>39</v>
      </c>
      <c r="E6680" t="str">
        <f t="shared" si="104"/>
        <v>121-150</v>
      </c>
    </row>
    <row r="6681" spans="1:5" x14ac:dyDescent="0.25">
      <c r="A6681">
        <v>117841442</v>
      </c>
      <c r="B6681" s="28">
        <v>1034.5899999999999</v>
      </c>
      <c r="C6681">
        <v>149</v>
      </c>
      <c r="D6681" t="s">
        <v>39</v>
      </c>
      <c r="E6681" t="str">
        <f t="shared" si="104"/>
        <v>121-150</v>
      </c>
    </row>
    <row r="6682" spans="1:5" x14ac:dyDescent="0.25">
      <c r="A6682">
        <v>117845908</v>
      </c>
      <c r="B6682" s="28">
        <v>2072.96</v>
      </c>
      <c r="C6682">
        <v>150</v>
      </c>
      <c r="D6682" t="s">
        <v>39</v>
      </c>
      <c r="E6682" t="str">
        <f t="shared" si="104"/>
        <v>121-150</v>
      </c>
    </row>
    <row r="6683" spans="1:5" x14ac:dyDescent="0.25">
      <c r="A6683">
        <v>117849714</v>
      </c>
      <c r="B6683" s="28">
        <v>1600.69</v>
      </c>
      <c r="C6683">
        <v>120</v>
      </c>
      <c r="D6683" t="s">
        <v>38</v>
      </c>
      <c r="E6683" t="str">
        <f t="shared" si="104"/>
        <v>90-120</v>
      </c>
    </row>
    <row r="6684" spans="1:5" x14ac:dyDescent="0.25">
      <c r="A6684">
        <v>117850410</v>
      </c>
      <c r="B6684" s="28">
        <v>4794.18</v>
      </c>
      <c r="C6684">
        <v>118</v>
      </c>
      <c r="D6684" t="s">
        <v>39</v>
      </c>
      <c r="E6684" t="str">
        <f t="shared" si="104"/>
        <v>90-120</v>
      </c>
    </row>
    <row r="6685" spans="1:5" x14ac:dyDescent="0.25">
      <c r="A6685">
        <v>117854954</v>
      </c>
      <c r="B6685" s="28">
        <v>5239.03</v>
      </c>
      <c r="C6685">
        <v>104</v>
      </c>
      <c r="D6685" t="s">
        <v>38</v>
      </c>
      <c r="E6685" t="str">
        <f t="shared" si="104"/>
        <v>90-120</v>
      </c>
    </row>
    <row r="6686" spans="1:5" x14ac:dyDescent="0.25">
      <c r="A6686">
        <v>117857512</v>
      </c>
      <c r="B6686" s="28">
        <v>8285.65</v>
      </c>
      <c r="C6686">
        <v>141</v>
      </c>
      <c r="D6686" t="s">
        <v>38</v>
      </c>
      <c r="E6686" t="str">
        <f t="shared" si="104"/>
        <v>121-150</v>
      </c>
    </row>
    <row r="6687" spans="1:5" x14ac:dyDescent="0.25">
      <c r="A6687">
        <v>117860646</v>
      </c>
      <c r="B6687" s="28">
        <v>1008.45</v>
      </c>
      <c r="C6687">
        <v>135</v>
      </c>
      <c r="D6687" t="s">
        <v>39</v>
      </c>
      <c r="E6687" t="str">
        <f t="shared" si="104"/>
        <v>121-150</v>
      </c>
    </row>
    <row r="6688" spans="1:5" x14ac:dyDescent="0.25">
      <c r="A6688">
        <v>117861142</v>
      </c>
      <c r="B6688" s="28">
        <v>3470.94</v>
      </c>
      <c r="C6688">
        <v>150</v>
      </c>
      <c r="D6688" t="s">
        <v>39</v>
      </c>
      <c r="E6688" t="str">
        <f t="shared" si="104"/>
        <v>121-150</v>
      </c>
    </row>
    <row r="6689" spans="1:5" x14ac:dyDescent="0.25">
      <c r="A6689">
        <v>117861962</v>
      </c>
      <c r="B6689" s="28">
        <v>3748.76</v>
      </c>
      <c r="C6689">
        <v>90</v>
      </c>
      <c r="D6689" t="s">
        <v>38</v>
      </c>
      <c r="E6689" t="str">
        <f t="shared" si="104"/>
        <v>90-120</v>
      </c>
    </row>
    <row r="6690" spans="1:5" x14ac:dyDescent="0.25">
      <c r="A6690">
        <v>117864018</v>
      </c>
      <c r="B6690" s="28">
        <v>1801.1</v>
      </c>
      <c r="C6690">
        <v>127</v>
      </c>
      <c r="D6690" t="s">
        <v>38</v>
      </c>
      <c r="E6690" t="str">
        <f t="shared" si="104"/>
        <v>121-150</v>
      </c>
    </row>
    <row r="6691" spans="1:5" x14ac:dyDescent="0.25">
      <c r="A6691">
        <v>117866208</v>
      </c>
      <c r="B6691" s="28">
        <v>1114.21</v>
      </c>
      <c r="C6691">
        <v>105</v>
      </c>
      <c r="D6691" t="s">
        <v>39</v>
      </c>
      <c r="E6691" t="str">
        <f t="shared" si="104"/>
        <v>90-120</v>
      </c>
    </row>
    <row r="6692" spans="1:5" x14ac:dyDescent="0.25">
      <c r="A6692">
        <v>117874768</v>
      </c>
      <c r="B6692" s="28">
        <v>5644.31</v>
      </c>
      <c r="C6692">
        <v>149</v>
      </c>
      <c r="D6692" t="s">
        <v>40</v>
      </c>
      <c r="E6692" t="str">
        <f t="shared" si="104"/>
        <v>121-150</v>
      </c>
    </row>
    <row r="6693" spans="1:5" x14ac:dyDescent="0.25">
      <c r="A6693">
        <v>117877432</v>
      </c>
      <c r="B6693" s="28">
        <v>1223.6199999999999</v>
      </c>
      <c r="C6693">
        <v>136</v>
      </c>
      <c r="D6693" t="s">
        <v>39</v>
      </c>
      <c r="E6693" t="str">
        <f t="shared" si="104"/>
        <v>121-150</v>
      </c>
    </row>
    <row r="6694" spans="1:5" x14ac:dyDescent="0.25">
      <c r="A6694">
        <v>117879132</v>
      </c>
      <c r="B6694" s="28">
        <v>1670.34</v>
      </c>
      <c r="C6694">
        <v>97</v>
      </c>
      <c r="D6694" t="s">
        <v>38</v>
      </c>
      <c r="E6694" t="str">
        <f t="shared" si="104"/>
        <v>90-120</v>
      </c>
    </row>
    <row r="6695" spans="1:5" x14ac:dyDescent="0.25">
      <c r="A6695">
        <v>117881560</v>
      </c>
      <c r="B6695" s="28">
        <v>7457.37</v>
      </c>
      <c r="C6695">
        <v>111</v>
      </c>
      <c r="D6695" t="s">
        <v>38</v>
      </c>
      <c r="E6695" t="str">
        <f t="shared" si="104"/>
        <v>90-120</v>
      </c>
    </row>
    <row r="6696" spans="1:5" x14ac:dyDescent="0.25">
      <c r="A6696">
        <v>117882338</v>
      </c>
      <c r="B6696" s="28">
        <v>8646.2800000000007</v>
      </c>
      <c r="C6696">
        <v>149</v>
      </c>
      <c r="D6696" t="s">
        <v>38</v>
      </c>
      <c r="E6696" t="str">
        <f t="shared" si="104"/>
        <v>121-150</v>
      </c>
    </row>
    <row r="6697" spans="1:5" x14ac:dyDescent="0.25">
      <c r="A6697">
        <v>117883096</v>
      </c>
      <c r="B6697" s="28">
        <v>1219.4000000000001</v>
      </c>
      <c r="C6697">
        <v>121</v>
      </c>
      <c r="D6697" t="s">
        <v>39</v>
      </c>
      <c r="E6697" t="str">
        <f t="shared" si="104"/>
        <v>121-150</v>
      </c>
    </row>
    <row r="6698" spans="1:5" x14ac:dyDescent="0.25">
      <c r="A6698">
        <v>117889950</v>
      </c>
      <c r="B6698" s="28">
        <v>1262.1500000000001</v>
      </c>
      <c r="C6698">
        <v>136</v>
      </c>
      <c r="D6698" t="s">
        <v>39</v>
      </c>
      <c r="E6698" t="str">
        <f t="shared" si="104"/>
        <v>121-150</v>
      </c>
    </row>
    <row r="6699" spans="1:5" x14ac:dyDescent="0.25">
      <c r="A6699">
        <v>117890294</v>
      </c>
      <c r="B6699" s="28">
        <v>4357.59</v>
      </c>
      <c r="C6699">
        <v>106</v>
      </c>
      <c r="D6699" t="s">
        <v>40</v>
      </c>
      <c r="E6699" t="str">
        <f t="shared" si="104"/>
        <v>90-120</v>
      </c>
    </row>
    <row r="6700" spans="1:5" x14ac:dyDescent="0.25">
      <c r="A6700">
        <v>117892750</v>
      </c>
      <c r="B6700" s="28">
        <v>10738.96</v>
      </c>
      <c r="C6700">
        <v>136</v>
      </c>
      <c r="D6700" t="s">
        <v>39</v>
      </c>
      <c r="E6700" t="str">
        <f t="shared" si="104"/>
        <v>121-150</v>
      </c>
    </row>
    <row r="6701" spans="1:5" x14ac:dyDescent="0.25">
      <c r="A6701">
        <v>117897076</v>
      </c>
      <c r="B6701" s="28">
        <v>9336.06</v>
      </c>
      <c r="C6701">
        <v>141</v>
      </c>
      <c r="D6701" t="s">
        <v>38</v>
      </c>
      <c r="E6701" t="str">
        <f t="shared" si="104"/>
        <v>121-150</v>
      </c>
    </row>
    <row r="6702" spans="1:5" x14ac:dyDescent="0.25">
      <c r="A6702">
        <v>117904668</v>
      </c>
      <c r="B6702" s="28">
        <v>1681.2</v>
      </c>
      <c r="C6702">
        <v>126</v>
      </c>
      <c r="D6702" t="s">
        <v>40</v>
      </c>
      <c r="E6702" t="str">
        <f t="shared" si="104"/>
        <v>121-150</v>
      </c>
    </row>
    <row r="6703" spans="1:5" x14ac:dyDescent="0.25">
      <c r="A6703">
        <v>117908384</v>
      </c>
      <c r="B6703" s="28">
        <v>1806.88</v>
      </c>
      <c r="C6703">
        <v>122</v>
      </c>
      <c r="D6703" t="s">
        <v>39</v>
      </c>
      <c r="E6703" t="str">
        <f t="shared" si="104"/>
        <v>121-150</v>
      </c>
    </row>
    <row r="6704" spans="1:5" x14ac:dyDescent="0.25">
      <c r="A6704">
        <v>117911574</v>
      </c>
      <c r="B6704" s="28">
        <v>2726.6</v>
      </c>
      <c r="C6704">
        <v>97</v>
      </c>
      <c r="D6704" t="s">
        <v>38</v>
      </c>
      <c r="E6704" t="str">
        <f t="shared" si="104"/>
        <v>90-120</v>
      </c>
    </row>
    <row r="6705" spans="1:5" x14ac:dyDescent="0.25">
      <c r="A6705">
        <v>117916362</v>
      </c>
      <c r="B6705" s="28">
        <v>3037.37</v>
      </c>
      <c r="C6705">
        <v>97</v>
      </c>
      <c r="D6705" t="s">
        <v>38</v>
      </c>
      <c r="E6705" t="str">
        <f t="shared" si="104"/>
        <v>90-120</v>
      </c>
    </row>
    <row r="6706" spans="1:5" x14ac:dyDescent="0.25">
      <c r="A6706">
        <v>117918084</v>
      </c>
      <c r="B6706" s="28">
        <v>1829.98</v>
      </c>
      <c r="C6706">
        <v>92</v>
      </c>
      <c r="D6706" t="s">
        <v>39</v>
      </c>
      <c r="E6706" t="str">
        <f t="shared" si="104"/>
        <v>90-120</v>
      </c>
    </row>
    <row r="6707" spans="1:5" x14ac:dyDescent="0.25">
      <c r="A6707">
        <v>117925888</v>
      </c>
      <c r="B6707" s="28">
        <v>3405.46</v>
      </c>
      <c r="C6707">
        <v>91</v>
      </c>
      <c r="D6707" t="s">
        <v>39</v>
      </c>
      <c r="E6707" t="str">
        <f t="shared" si="104"/>
        <v>90-120</v>
      </c>
    </row>
    <row r="6708" spans="1:5" x14ac:dyDescent="0.25">
      <c r="A6708">
        <v>117927084</v>
      </c>
      <c r="B6708" s="28">
        <v>9215.7199999999993</v>
      </c>
      <c r="C6708">
        <v>122</v>
      </c>
      <c r="D6708" t="s">
        <v>38</v>
      </c>
      <c r="E6708" t="str">
        <f t="shared" si="104"/>
        <v>121-150</v>
      </c>
    </row>
    <row r="6709" spans="1:5" x14ac:dyDescent="0.25">
      <c r="A6709">
        <v>117932270</v>
      </c>
      <c r="B6709" s="28">
        <v>2832.26</v>
      </c>
      <c r="C6709">
        <v>126</v>
      </c>
      <c r="D6709" t="s">
        <v>39</v>
      </c>
      <c r="E6709" t="str">
        <f t="shared" si="104"/>
        <v>121-150</v>
      </c>
    </row>
    <row r="6710" spans="1:5" x14ac:dyDescent="0.25">
      <c r="A6710">
        <v>117932302</v>
      </c>
      <c r="B6710" s="28">
        <v>1026.45</v>
      </c>
      <c r="C6710">
        <v>122</v>
      </c>
      <c r="D6710" t="s">
        <v>39</v>
      </c>
      <c r="E6710" t="str">
        <f t="shared" si="104"/>
        <v>121-150</v>
      </c>
    </row>
    <row r="6711" spans="1:5" x14ac:dyDescent="0.25">
      <c r="A6711">
        <v>117942536</v>
      </c>
      <c r="B6711" s="28">
        <v>5089.8500000000004</v>
      </c>
      <c r="C6711">
        <v>121</v>
      </c>
      <c r="D6711" t="s">
        <v>38</v>
      </c>
      <c r="E6711" t="str">
        <f t="shared" si="104"/>
        <v>121-150</v>
      </c>
    </row>
    <row r="6712" spans="1:5" x14ac:dyDescent="0.25">
      <c r="A6712">
        <v>117942632</v>
      </c>
      <c r="B6712" s="28">
        <v>1096.47</v>
      </c>
      <c r="C6712">
        <v>91</v>
      </c>
      <c r="D6712" t="s">
        <v>40</v>
      </c>
      <c r="E6712" t="str">
        <f t="shared" si="104"/>
        <v>90-120</v>
      </c>
    </row>
    <row r="6713" spans="1:5" x14ac:dyDescent="0.25">
      <c r="A6713">
        <v>117947838</v>
      </c>
      <c r="B6713" s="28">
        <v>18138.55</v>
      </c>
      <c r="C6713">
        <v>92</v>
      </c>
      <c r="D6713" t="s">
        <v>39</v>
      </c>
      <c r="E6713" t="str">
        <f t="shared" si="104"/>
        <v>90-120</v>
      </c>
    </row>
    <row r="6714" spans="1:5" x14ac:dyDescent="0.25">
      <c r="A6714">
        <v>117951832</v>
      </c>
      <c r="B6714" s="28">
        <v>5124.99</v>
      </c>
      <c r="C6714">
        <v>90</v>
      </c>
      <c r="D6714" t="s">
        <v>38</v>
      </c>
      <c r="E6714" t="str">
        <f t="shared" si="104"/>
        <v>90-120</v>
      </c>
    </row>
    <row r="6715" spans="1:5" x14ac:dyDescent="0.25">
      <c r="A6715">
        <v>117953528</v>
      </c>
      <c r="B6715" s="28">
        <v>2751.88</v>
      </c>
      <c r="C6715">
        <v>120</v>
      </c>
      <c r="D6715" t="s">
        <v>38</v>
      </c>
      <c r="E6715" t="str">
        <f t="shared" si="104"/>
        <v>90-120</v>
      </c>
    </row>
    <row r="6716" spans="1:5" x14ac:dyDescent="0.25">
      <c r="A6716">
        <v>117955822</v>
      </c>
      <c r="B6716" s="28">
        <v>7118.39</v>
      </c>
      <c r="C6716">
        <v>120</v>
      </c>
      <c r="D6716" t="s">
        <v>39</v>
      </c>
      <c r="E6716" t="str">
        <f t="shared" si="104"/>
        <v>90-120</v>
      </c>
    </row>
    <row r="6717" spans="1:5" x14ac:dyDescent="0.25">
      <c r="A6717">
        <v>117955880</v>
      </c>
      <c r="B6717" s="28">
        <v>6419.67</v>
      </c>
      <c r="C6717">
        <v>122</v>
      </c>
      <c r="D6717" t="s">
        <v>38</v>
      </c>
      <c r="E6717" t="str">
        <f t="shared" si="104"/>
        <v>121-150</v>
      </c>
    </row>
    <row r="6718" spans="1:5" x14ac:dyDescent="0.25">
      <c r="A6718">
        <v>117956268</v>
      </c>
      <c r="B6718" s="28">
        <v>4914.18</v>
      </c>
      <c r="C6718">
        <v>122</v>
      </c>
      <c r="D6718" t="s">
        <v>38</v>
      </c>
      <c r="E6718" t="str">
        <f t="shared" si="104"/>
        <v>121-150</v>
      </c>
    </row>
    <row r="6719" spans="1:5" x14ac:dyDescent="0.25">
      <c r="A6719">
        <v>117957102</v>
      </c>
      <c r="B6719" s="28">
        <v>1703.78</v>
      </c>
      <c r="C6719">
        <v>90</v>
      </c>
      <c r="D6719" t="s">
        <v>40</v>
      </c>
      <c r="E6719" t="str">
        <f t="shared" si="104"/>
        <v>90-120</v>
      </c>
    </row>
    <row r="6720" spans="1:5" x14ac:dyDescent="0.25">
      <c r="A6720">
        <v>117957656</v>
      </c>
      <c r="B6720" s="28">
        <v>2807.76</v>
      </c>
      <c r="C6720">
        <v>106</v>
      </c>
      <c r="D6720" t="s">
        <v>38</v>
      </c>
      <c r="E6720" t="str">
        <f t="shared" si="104"/>
        <v>90-120</v>
      </c>
    </row>
    <row r="6721" spans="1:5" x14ac:dyDescent="0.25">
      <c r="A6721">
        <v>117963368</v>
      </c>
      <c r="B6721" s="28">
        <v>5220.22</v>
      </c>
      <c r="C6721">
        <v>111</v>
      </c>
      <c r="D6721" t="s">
        <v>38</v>
      </c>
      <c r="E6721" t="str">
        <f t="shared" si="104"/>
        <v>90-120</v>
      </c>
    </row>
    <row r="6722" spans="1:5" x14ac:dyDescent="0.25">
      <c r="A6722">
        <v>117963446</v>
      </c>
      <c r="B6722" s="28">
        <v>1098.73</v>
      </c>
      <c r="C6722">
        <v>97</v>
      </c>
      <c r="D6722" t="s">
        <v>38</v>
      </c>
      <c r="E6722" t="str">
        <f t="shared" si="104"/>
        <v>90-120</v>
      </c>
    </row>
    <row r="6723" spans="1:5" x14ac:dyDescent="0.25">
      <c r="A6723">
        <v>117963600</v>
      </c>
      <c r="B6723" s="28">
        <v>5715.4</v>
      </c>
      <c r="C6723">
        <v>92</v>
      </c>
      <c r="D6723" t="s">
        <v>39</v>
      </c>
      <c r="E6723" t="str">
        <f t="shared" ref="E6723:E6786" si="105">IF(C6723&lt;=120,"90-120","121-150")</f>
        <v>90-120</v>
      </c>
    </row>
    <row r="6724" spans="1:5" x14ac:dyDescent="0.25">
      <c r="A6724">
        <v>117969596</v>
      </c>
      <c r="B6724" s="28">
        <v>2718.53</v>
      </c>
      <c r="C6724">
        <v>150</v>
      </c>
      <c r="D6724" t="s">
        <v>38</v>
      </c>
      <c r="E6724" t="str">
        <f t="shared" si="105"/>
        <v>121-150</v>
      </c>
    </row>
    <row r="6725" spans="1:5" x14ac:dyDescent="0.25">
      <c r="A6725">
        <v>117976080</v>
      </c>
      <c r="B6725" s="28">
        <v>2398.36</v>
      </c>
      <c r="C6725">
        <v>141</v>
      </c>
      <c r="D6725" t="s">
        <v>39</v>
      </c>
      <c r="E6725" t="str">
        <f t="shared" si="105"/>
        <v>121-150</v>
      </c>
    </row>
    <row r="6726" spans="1:5" x14ac:dyDescent="0.25">
      <c r="A6726">
        <v>117977134</v>
      </c>
      <c r="B6726" s="28">
        <v>8382.6299999999992</v>
      </c>
      <c r="C6726">
        <v>121</v>
      </c>
      <c r="D6726" t="s">
        <v>38</v>
      </c>
      <c r="E6726" t="str">
        <f t="shared" si="105"/>
        <v>121-150</v>
      </c>
    </row>
    <row r="6727" spans="1:5" x14ac:dyDescent="0.25">
      <c r="A6727">
        <v>117979278</v>
      </c>
      <c r="B6727" s="28">
        <v>8348.14</v>
      </c>
      <c r="C6727">
        <v>136</v>
      </c>
      <c r="D6727" t="s">
        <v>38</v>
      </c>
      <c r="E6727" t="str">
        <f t="shared" si="105"/>
        <v>121-150</v>
      </c>
    </row>
    <row r="6728" spans="1:5" x14ac:dyDescent="0.25">
      <c r="A6728">
        <v>117984958</v>
      </c>
      <c r="B6728" s="28">
        <v>5855.94</v>
      </c>
      <c r="C6728">
        <v>150</v>
      </c>
      <c r="D6728" t="s">
        <v>40</v>
      </c>
      <c r="E6728" t="str">
        <f t="shared" si="105"/>
        <v>121-150</v>
      </c>
    </row>
    <row r="6729" spans="1:5" x14ac:dyDescent="0.25">
      <c r="A6729">
        <v>117995024</v>
      </c>
      <c r="B6729" s="28">
        <v>1627.53</v>
      </c>
      <c r="C6729">
        <v>141</v>
      </c>
      <c r="D6729" t="s">
        <v>39</v>
      </c>
      <c r="E6729" t="str">
        <f t="shared" si="105"/>
        <v>121-150</v>
      </c>
    </row>
    <row r="6730" spans="1:5" x14ac:dyDescent="0.25">
      <c r="A6730">
        <v>118004720</v>
      </c>
      <c r="B6730" s="28">
        <v>13203.63</v>
      </c>
      <c r="C6730">
        <v>148</v>
      </c>
      <c r="D6730" t="s">
        <v>38</v>
      </c>
      <c r="E6730" t="str">
        <f t="shared" si="105"/>
        <v>121-150</v>
      </c>
    </row>
    <row r="6731" spans="1:5" x14ac:dyDescent="0.25">
      <c r="A6731">
        <v>118005916</v>
      </c>
      <c r="B6731" s="28">
        <v>9231.7800000000007</v>
      </c>
      <c r="C6731">
        <v>92</v>
      </c>
      <c r="D6731" t="s">
        <v>38</v>
      </c>
      <c r="E6731" t="str">
        <f t="shared" si="105"/>
        <v>90-120</v>
      </c>
    </row>
    <row r="6732" spans="1:5" x14ac:dyDescent="0.25">
      <c r="A6732">
        <v>118006424</v>
      </c>
      <c r="B6732" s="28">
        <v>4500.72</v>
      </c>
      <c r="C6732">
        <v>118</v>
      </c>
      <c r="D6732" t="s">
        <v>39</v>
      </c>
      <c r="E6732" t="str">
        <f t="shared" si="105"/>
        <v>90-120</v>
      </c>
    </row>
    <row r="6733" spans="1:5" x14ac:dyDescent="0.25">
      <c r="A6733">
        <v>118006524</v>
      </c>
      <c r="B6733" s="28">
        <v>3879.68</v>
      </c>
      <c r="C6733">
        <v>91</v>
      </c>
      <c r="D6733" t="s">
        <v>38</v>
      </c>
      <c r="E6733" t="str">
        <f t="shared" si="105"/>
        <v>90-120</v>
      </c>
    </row>
    <row r="6734" spans="1:5" x14ac:dyDescent="0.25">
      <c r="A6734">
        <v>118007000</v>
      </c>
      <c r="B6734" s="28">
        <v>14744.16</v>
      </c>
      <c r="C6734">
        <v>150</v>
      </c>
      <c r="D6734" t="s">
        <v>38</v>
      </c>
      <c r="E6734" t="str">
        <f t="shared" si="105"/>
        <v>121-150</v>
      </c>
    </row>
    <row r="6735" spans="1:5" x14ac:dyDescent="0.25">
      <c r="A6735">
        <v>118017934</v>
      </c>
      <c r="B6735" s="28">
        <v>11738.19</v>
      </c>
      <c r="C6735">
        <v>120</v>
      </c>
      <c r="D6735" t="s">
        <v>38</v>
      </c>
      <c r="E6735" t="str">
        <f t="shared" si="105"/>
        <v>90-120</v>
      </c>
    </row>
    <row r="6736" spans="1:5" x14ac:dyDescent="0.25">
      <c r="A6736">
        <v>118019352</v>
      </c>
      <c r="B6736" s="28">
        <v>4692.8500000000004</v>
      </c>
      <c r="C6736">
        <v>118</v>
      </c>
      <c r="D6736" t="s">
        <v>38</v>
      </c>
      <c r="E6736" t="str">
        <f t="shared" si="105"/>
        <v>90-120</v>
      </c>
    </row>
    <row r="6737" spans="1:5" x14ac:dyDescent="0.25">
      <c r="A6737">
        <v>118024498</v>
      </c>
      <c r="B6737" s="28">
        <v>1471.09</v>
      </c>
      <c r="C6737">
        <v>121</v>
      </c>
      <c r="D6737" t="s">
        <v>38</v>
      </c>
      <c r="E6737" t="str">
        <f t="shared" si="105"/>
        <v>121-150</v>
      </c>
    </row>
    <row r="6738" spans="1:5" x14ac:dyDescent="0.25">
      <c r="A6738">
        <v>118028286</v>
      </c>
      <c r="B6738" s="28">
        <v>8393.5</v>
      </c>
      <c r="C6738">
        <v>121</v>
      </c>
      <c r="D6738" t="s">
        <v>38</v>
      </c>
      <c r="E6738" t="str">
        <f t="shared" si="105"/>
        <v>121-150</v>
      </c>
    </row>
    <row r="6739" spans="1:5" x14ac:dyDescent="0.25">
      <c r="A6739">
        <v>118029694</v>
      </c>
      <c r="B6739" s="28">
        <v>5542.15</v>
      </c>
      <c r="C6739">
        <v>136</v>
      </c>
      <c r="D6739" t="s">
        <v>39</v>
      </c>
      <c r="E6739" t="str">
        <f t="shared" si="105"/>
        <v>121-150</v>
      </c>
    </row>
    <row r="6740" spans="1:5" x14ac:dyDescent="0.25">
      <c r="A6740">
        <v>118031476</v>
      </c>
      <c r="B6740" s="28">
        <v>2494.0500000000002</v>
      </c>
      <c r="C6740">
        <v>90</v>
      </c>
      <c r="D6740" t="s">
        <v>38</v>
      </c>
      <c r="E6740" t="str">
        <f t="shared" si="105"/>
        <v>90-120</v>
      </c>
    </row>
    <row r="6741" spans="1:5" x14ac:dyDescent="0.25">
      <c r="A6741">
        <v>118031660</v>
      </c>
      <c r="B6741" s="28">
        <v>2233.21</v>
      </c>
      <c r="C6741">
        <v>118</v>
      </c>
      <c r="D6741" t="s">
        <v>38</v>
      </c>
      <c r="E6741" t="str">
        <f t="shared" si="105"/>
        <v>90-120</v>
      </c>
    </row>
    <row r="6742" spans="1:5" x14ac:dyDescent="0.25">
      <c r="A6742">
        <v>118034318</v>
      </c>
      <c r="B6742" s="28">
        <v>1295.78</v>
      </c>
      <c r="C6742">
        <v>150</v>
      </c>
      <c r="D6742" t="s">
        <v>38</v>
      </c>
      <c r="E6742" t="str">
        <f t="shared" si="105"/>
        <v>121-150</v>
      </c>
    </row>
    <row r="6743" spans="1:5" x14ac:dyDescent="0.25">
      <c r="A6743">
        <v>118042816</v>
      </c>
      <c r="B6743" s="28">
        <v>3039.54</v>
      </c>
      <c r="C6743">
        <v>91</v>
      </c>
      <c r="D6743" t="s">
        <v>38</v>
      </c>
      <c r="E6743" t="str">
        <f t="shared" si="105"/>
        <v>90-120</v>
      </c>
    </row>
    <row r="6744" spans="1:5" x14ac:dyDescent="0.25">
      <c r="A6744">
        <v>118042968</v>
      </c>
      <c r="B6744" s="28">
        <v>4154.4399999999996</v>
      </c>
      <c r="C6744">
        <v>120</v>
      </c>
      <c r="D6744" t="s">
        <v>38</v>
      </c>
      <c r="E6744" t="str">
        <f t="shared" si="105"/>
        <v>90-120</v>
      </c>
    </row>
    <row r="6745" spans="1:5" x14ac:dyDescent="0.25">
      <c r="A6745">
        <v>118043052</v>
      </c>
      <c r="B6745" s="28">
        <v>1085.7</v>
      </c>
      <c r="C6745">
        <v>119</v>
      </c>
      <c r="D6745" t="s">
        <v>38</v>
      </c>
      <c r="E6745" t="str">
        <f t="shared" si="105"/>
        <v>90-120</v>
      </c>
    </row>
    <row r="6746" spans="1:5" x14ac:dyDescent="0.25">
      <c r="A6746">
        <v>118050210</v>
      </c>
      <c r="B6746" s="28">
        <v>4652.0600000000004</v>
      </c>
      <c r="C6746">
        <v>121</v>
      </c>
      <c r="D6746" t="s">
        <v>39</v>
      </c>
      <c r="E6746" t="str">
        <f t="shared" si="105"/>
        <v>121-150</v>
      </c>
    </row>
    <row r="6747" spans="1:5" x14ac:dyDescent="0.25">
      <c r="A6747">
        <v>118050310</v>
      </c>
      <c r="B6747" s="28">
        <v>1665.48</v>
      </c>
      <c r="C6747">
        <v>148</v>
      </c>
      <c r="D6747" t="s">
        <v>40</v>
      </c>
      <c r="E6747" t="str">
        <f t="shared" si="105"/>
        <v>121-150</v>
      </c>
    </row>
    <row r="6748" spans="1:5" x14ac:dyDescent="0.25">
      <c r="A6748">
        <v>118051562</v>
      </c>
      <c r="B6748" s="28">
        <v>3485.36</v>
      </c>
      <c r="C6748">
        <v>147</v>
      </c>
      <c r="D6748" t="s">
        <v>39</v>
      </c>
      <c r="E6748" t="str">
        <f t="shared" si="105"/>
        <v>121-150</v>
      </c>
    </row>
    <row r="6749" spans="1:5" x14ac:dyDescent="0.25">
      <c r="A6749">
        <v>118052520</v>
      </c>
      <c r="B6749" s="28">
        <v>3905.38</v>
      </c>
      <c r="C6749">
        <v>148</v>
      </c>
      <c r="D6749" t="s">
        <v>38</v>
      </c>
      <c r="E6749" t="str">
        <f t="shared" si="105"/>
        <v>121-150</v>
      </c>
    </row>
    <row r="6750" spans="1:5" x14ac:dyDescent="0.25">
      <c r="A6750">
        <v>118054018</v>
      </c>
      <c r="B6750" s="28">
        <v>4006.57</v>
      </c>
      <c r="C6750">
        <v>148</v>
      </c>
      <c r="D6750" t="s">
        <v>38</v>
      </c>
      <c r="E6750" t="str">
        <f t="shared" si="105"/>
        <v>121-150</v>
      </c>
    </row>
    <row r="6751" spans="1:5" x14ac:dyDescent="0.25">
      <c r="A6751">
        <v>118054932</v>
      </c>
      <c r="B6751" s="28">
        <v>3128.32</v>
      </c>
      <c r="C6751">
        <v>90</v>
      </c>
      <c r="D6751" t="s">
        <v>39</v>
      </c>
      <c r="E6751" t="str">
        <f t="shared" si="105"/>
        <v>90-120</v>
      </c>
    </row>
    <row r="6752" spans="1:5" x14ac:dyDescent="0.25">
      <c r="A6752">
        <v>118055910</v>
      </c>
      <c r="B6752" s="28">
        <v>5212.95</v>
      </c>
      <c r="C6752">
        <v>146</v>
      </c>
      <c r="D6752" t="s">
        <v>39</v>
      </c>
      <c r="E6752" t="str">
        <f t="shared" si="105"/>
        <v>121-150</v>
      </c>
    </row>
    <row r="6753" spans="1:5" x14ac:dyDescent="0.25">
      <c r="A6753">
        <v>118060406</v>
      </c>
      <c r="B6753" s="28">
        <v>3635.95</v>
      </c>
      <c r="C6753">
        <v>121</v>
      </c>
      <c r="D6753" t="s">
        <v>39</v>
      </c>
      <c r="E6753" t="str">
        <f t="shared" si="105"/>
        <v>121-150</v>
      </c>
    </row>
    <row r="6754" spans="1:5" x14ac:dyDescent="0.25">
      <c r="A6754">
        <v>118066084</v>
      </c>
      <c r="B6754" s="28">
        <v>6362.26</v>
      </c>
      <c r="C6754">
        <v>135</v>
      </c>
      <c r="D6754" t="s">
        <v>38</v>
      </c>
      <c r="E6754" t="str">
        <f t="shared" si="105"/>
        <v>121-150</v>
      </c>
    </row>
    <row r="6755" spans="1:5" x14ac:dyDescent="0.25">
      <c r="A6755">
        <v>118070544</v>
      </c>
      <c r="B6755" s="28">
        <v>4348.92</v>
      </c>
      <c r="C6755">
        <v>118</v>
      </c>
      <c r="D6755" t="s">
        <v>40</v>
      </c>
      <c r="E6755" t="str">
        <f t="shared" si="105"/>
        <v>90-120</v>
      </c>
    </row>
    <row r="6756" spans="1:5" x14ac:dyDescent="0.25">
      <c r="A6756">
        <v>118071614</v>
      </c>
      <c r="B6756" s="28">
        <v>8205.9</v>
      </c>
      <c r="C6756">
        <v>90</v>
      </c>
      <c r="D6756" t="s">
        <v>38</v>
      </c>
      <c r="E6756" t="str">
        <f t="shared" si="105"/>
        <v>90-120</v>
      </c>
    </row>
    <row r="6757" spans="1:5" x14ac:dyDescent="0.25">
      <c r="A6757">
        <v>118072464</v>
      </c>
      <c r="B6757" s="28">
        <v>13352.23</v>
      </c>
      <c r="C6757">
        <v>120</v>
      </c>
      <c r="D6757" t="s">
        <v>38</v>
      </c>
      <c r="E6757" t="str">
        <f t="shared" si="105"/>
        <v>90-120</v>
      </c>
    </row>
    <row r="6758" spans="1:5" x14ac:dyDescent="0.25">
      <c r="A6758">
        <v>118073822</v>
      </c>
      <c r="B6758" s="28">
        <v>6424.77</v>
      </c>
      <c r="C6758">
        <v>120</v>
      </c>
      <c r="D6758" t="s">
        <v>39</v>
      </c>
      <c r="E6758" t="str">
        <f t="shared" si="105"/>
        <v>90-120</v>
      </c>
    </row>
    <row r="6759" spans="1:5" x14ac:dyDescent="0.25">
      <c r="A6759">
        <v>118074204</v>
      </c>
      <c r="B6759" s="28">
        <v>7524.35</v>
      </c>
      <c r="C6759">
        <v>148</v>
      </c>
      <c r="D6759" t="s">
        <v>39</v>
      </c>
      <c r="E6759" t="str">
        <f t="shared" si="105"/>
        <v>121-150</v>
      </c>
    </row>
    <row r="6760" spans="1:5" x14ac:dyDescent="0.25">
      <c r="A6760">
        <v>118081808</v>
      </c>
      <c r="B6760" s="28">
        <v>5469.37</v>
      </c>
      <c r="C6760">
        <v>149</v>
      </c>
      <c r="D6760" t="s">
        <v>39</v>
      </c>
      <c r="E6760" t="str">
        <f t="shared" si="105"/>
        <v>121-150</v>
      </c>
    </row>
    <row r="6761" spans="1:5" x14ac:dyDescent="0.25">
      <c r="A6761">
        <v>118084228</v>
      </c>
      <c r="B6761" s="28">
        <v>2040.52</v>
      </c>
      <c r="C6761">
        <v>150</v>
      </c>
      <c r="D6761" t="s">
        <v>39</v>
      </c>
      <c r="E6761" t="str">
        <f t="shared" si="105"/>
        <v>121-150</v>
      </c>
    </row>
    <row r="6762" spans="1:5" x14ac:dyDescent="0.25">
      <c r="A6762">
        <v>118084480</v>
      </c>
      <c r="B6762" s="28">
        <v>9769.83</v>
      </c>
      <c r="C6762">
        <v>146</v>
      </c>
      <c r="D6762" t="s">
        <v>38</v>
      </c>
      <c r="E6762" t="str">
        <f t="shared" si="105"/>
        <v>121-150</v>
      </c>
    </row>
    <row r="6763" spans="1:5" x14ac:dyDescent="0.25">
      <c r="A6763">
        <v>118084912</v>
      </c>
      <c r="B6763" s="28">
        <v>1535.8</v>
      </c>
      <c r="C6763">
        <v>117</v>
      </c>
      <c r="D6763" t="s">
        <v>39</v>
      </c>
      <c r="E6763" t="str">
        <f t="shared" si="105"/>
        <v>90-120</v>
      </c>
    </row>
    <row r="6764" spans="1:5" x14ac:dyDescent="0.25">
      <c r="A6764">
        <v>118089962</v>
      </c>
      <c r="B6764" s="28">
        <v>1521.9</v>
      </c>
      <c r="C6764">
        <v>113</v>
      </c>
      <c r="D6764" t="s">
        <v>40</v>
      </c>
      <c r="E6764" t="str">
        <f t="shared" si="105"/>
        <v>90-120</v>
      </c>
    </row>
    <row r="6765" spans="1:5" x14ac:dyDescent="0.25">
      <c r="A6765">
        <v>118090258</v>
      </c>
      <c r="B6765" s="28">
        <v>1042.32</v>
      </c>
      <c r="C6765">
        <v>91</v>
      </c>
      <c r="D6765" t="s">
        <v>40</v>
      </c>
      <c r="E6765" t="str">
        <f t="shared" si="105"/>
        <v>90-120</v>
      </c>
    </row>
    <row r="6766" spans="1:5" x14ac:dyDescent="0.25">
      <c r="A6766">
        <v>118093180</v>
      </c>
      <c r="B6766" s="28">
        <v>1315.01</v>
      </c>
      <c r="C6766">
        <v>122</v>
      </c>
      <c r="D6766" t="s">
        <v>38</v>
      </c>
      <c r="E6766" t="str">
        <f t="shared" si="105"/>
        <v>121-150</v>
      </c>
    </row>
    <row r="6767" spans="1:5" x14ac:dyDescent="0.25">
      <c r="A6767">
        <v>118094434</v>
      </c>
      <c r="B6767" s="28">
        <v>6104.76</v>
      </c>
      <c r="C6767">
        <v>118</v>
      </c>
      <c r="D6767" t="s">
        <v>40</v>
      </c>
      <c r="E6767" t="str">
        <f t="shared" si="105"/>
        <v>90-120</v>
      </c>
    </row>
    <row r="6768" spans="1:5" x14ac:dyDescent="0.25">
      <c r="A6768">
        <v>118095300</v>
      </c>
      <c r="B6768" s="28">
        <v>1037.73</v>
      </c>
      <c r="C6768">
        <v>92</v>
      </c>
      <c r="D6768" t="s">
        <v>38</v>
      </c>
      <c r="E6768" t="str">
        <f t="shared" si="105"/>
        <v>90-120</v>
      </c>
    </row>
    <row r="6769" spans="1:5" x14ac:dyDescent="0.25">
      <c r="A6769">
        <v>118098396</v>
      </c>
      <c r="B6769" s="28">
        <v>6932.71</v>
      </c>
      <c r="C6769">
        <v>120</v>
      </c>
      <c r="D6769" t="s">
        <v>38</v>
      </c>
      <c r="E6769" t="str">
        <f t="shared" si="105"/>
        <v>90-120</v>
      </c>
    </row>
    <row r="6770" spans="1:5" x14ac:dyDescent="0.25">
      <c r="A6770">
        <v>118106404</v>
      </c>
      <c r="B6770" s="28">
        <v>9037.0499999999993</v>
      </c>
      <c r="C6770">
        <v>118</v>
      </c>
      <c r="D6770" t="s">
        <v>38</v>
      </c>
      <c r="E6770" t="str">
        <f t="shared" si="105"/>
        <v>90-120</v>
      </c>
    </row>
    <row r="6771" spans="1:5" x14ac:dyDescent="0.25">
      <c r="A6771">
        <v>118108978</v>
      </c>
      <c r="B6771" s="28">
        <v>3893.54</v>
      </c>
      <c r="C6771">
        <v>141</v>
      </c>
      <c r="D6771" t="s">
        <v>39</v>
      </c>
      <c r="E6771" t="str">
        <f t="shared" si="105"/>
        <v>121-150</v>
      </c>
    </row>
    <row r="6772" spans="1:5" x14ac:dyDescent="0.25">
      <c r="A6772">
        <v>118110410</v>
      </c>
      <c r="B6772" s="28">
        <v>8156.28</v>
      </c>
      <c r="C6772">
        <v>92</v>
      </c>
      <c r="D6772" t="s">
        <v>39</v>
      </c>
      <c r="E6772" t="str">
        <f t="shared" si="105"/>
        <v>90-120</v>
      </c>
    </row>
    <row r="6773" spans="1:5" x14ac:dyDescent="0.25">
      <c r="A6773">
        <v>118118112</v>
      </c>
      <c r="B6773" s="28">
        <v>5716.02</v>
      </c>
      <c r="C6773">
        <v>122</v>
      </c>
      <c r="D6773" t="s">
        <v>38</v>
      </c>
      <c r="E6773" t="str">
        <f t="shared" si="105"/>
        <v>121-150</v>
      </c>
    </row>
    <row r="6774" spans="1:5" x14ac:dyDescent="0.25">
      <c r="A6774">
        <v>118120448</v>
      </c>
      <c r="B6774" s="28">
        <v>1475.04</v>
      </c>
      <c r="C6774">
        <v>113</v>
      </c>
      <c r="D6774" t="s">
        <v>38</v>
      </c>
      <c r="E6774" t="str">
        <f t="shared" si="105"/>
        <v>90-120</v>
      </c>
    </row>
    <row r="6775" spans="1:5" x14ac:dyDescent="0.25">
      <c r="A6775">
        <v>118120734</v>
      </c>
      <c r="B6775" s="28">
        <v>1188.67</v>
      </c>
      <c r="C6775">
        <v>149</v>
      </c>
      <c r="D6775" t="s">
        <v>40</v>
      </c>
      <c r="E6775" t="str">
        <f t="shared" si="105"/>
        <v>121-150</v>
      </c>
    </row>
    <row r="6776" spans="1:5" x14ac:dyDescent="0.25">
      <c r="A6776">
        <v>118122326</v>
      </c>
      <c r="B6776" s="28">
        <v>4401.95</v>
      </c>
      <c r="C6776">
        <v>118</v>
      </c>
      <c r="D6776" t="s">
        <v>40</v>
      </c>
      <c r="E6776" t="str">
        <f t="shared" si="105"/>
        <v>90-120</v>
      </c>
    </row>
    <row r="6777" spans="1:5" x14ac:dyDescent="0.25">
      <c r="A6777">
        <v>118122340</v>
      </c>
      <c r="B6777" s="28">
        <v>28402.400000000001</v>
      </c>
      <c r="C6777">
        <v>141</v>
      </c>
      <c r="D6777" t="s">
        <v>39</v>
      </c>
      <c r="E6777" t="str">
        <f t="shared" si="105"/>
        <v>121-150</v>
      </c>
    </row>
    <row r="6778" spans="1:5" x14ac:dyDescent="0.25">
      <c r="A6778">
        <v>118123462</v>
      </c>
      <c r="B6778" s="28">
        <v>4366</v>
      </c>
      <c r="C6778">
        <v>111</v>
      </c>
      <c r="D6778" t="s">
        <v>40</v>
      </c>
      <c r="E6778" t="str">
        <f t="shared" si="105"/>
        <v>90-120</v>
      </c>
    </row>
    <row r="6779" spans="1:5" x14ac:dyDescent="0.25">
      <c r="A6779">
        <v>118124158</v>
      </c>
      <c r="B6779" s="28">
        <v>1612.28</v>
      </c>
      <c r="C6779">
        <v>141</v>
      </c>
      <c r="D6779" t="s">
        <v>40</v>
      </c>
      <c r="E6779" t="str">
        <f t="shared" si="105"/>
        <v>121-150</v>
      </c>
    </row>
    <row r="6780" spans="1:5" x14ac:dyDescent="0.25">
      <c r="A6780">
        <v>118125522</v>
      </c>
      <c r="B6780" s="28">
        <v>7771.36</v>
      </c>
      <c r="C6780">
        <v>150</v>
      </c>
      <c r="D6780" t="s">
        <v>40</v>
      </c>
      <c r="E6780" t="str">
        <f t="shared" si="105"/>
        <v>121-150</v>
      </c>
    </row>
    <row r="6781" spans="1:5" x14ac:dyDescent="0.25">
      <c r="A6781">
        <v>118127028</v>
      </c>
      <c r="B6781" s="28">
        <v>5322.33</v>
      </c>
      <c r="C6781">
        <v>90</v>
      </c>
      <c r="D6781" t="s">
        <v>38</v>
      </c>
      <c r="E6781" t="str">
        <f t="shared" si="105"/>
        <v>90-120</v>
      </c>
    </row>
    <row r="6782" spans="1:5" x14ac:dyDescent="0.25">
      <c r="A6782">
        <v>118129520</v>
      </c>
      <c r="B6782" s="28">
        <v>4403.1000000000004</v>
      </c>
      <c r="C6782">
        <v>106</v>
      </c>
      <c r="D6782" t="s">
        <v>39</v>
      </c>
      <c r="E6782" t="str">
        <f t="shared" si="105"/>
        <v>90-120</v>
      </c>
    </row>
    <row r="6783" spans="1:5" x14ac:dyDescent="0.25">
      <c r="A6783">
        <v>118136346</v>
      </c>
      <c r="B6783" s="28">
        <v>3256.49</v>
      </c>
      <c r="C6783">
        <v>150</v>
      </c>
      <c r="D6783" t="s">
        <v>39</v>
      </c>
      <c r="E6783" t="str">
        <f t="shared" si="105"/>
        <v>121-150</v>
      </c>
    </row>
    <row r="6784" spans="1:5" x14ac:dyDescent="0.25">
      <c r="A6784">
        <v>118139934</v>
      </c>
      <c r="B6784" s="28">
        <v>5648.6</v>
      </c>
      <c r="C6784">
        <v>150</v>
      </c>
      <c r="D6784" t="s">
        <v>38</v>
      </c>
      <c r="E6784" t="str">
        <f t="shared" si="105"/>
        <v>121-150</v>
      </c>
    </row>
    <row r="6785" spans="1:5" x14ac:dyDescent="0.25">
      <c r="A6785">
        <v>118149428</v>
      </c>
      <c r="B6785" s="28">
        <v>3520.92</v>
      </c>
      <c r="C6785">
        <v>116</v>
      </c>
      <c r="D6785" t="s">
        <v>38</v>
      </c>
      <c r="E6785" t="str">
        <f t="shared" si="105"/>
        <v>90-120</v>
      </c>
    </row>
    <row r="6786" spans="1:5" x14ac:dyDescent="0.25">
      <c r="A6786">
        <v>118149436</v>
      </c>
      <c r="B6786" s="28">
        <v>15702.77</v>
      </c>
      <c r="C6786">
        <v>90</v>
      </c>
      <c r="D6786" t="s">
        <v>39</v>
      </c>
      <c r="E6786" t="str">
        <f t="shared" si="105"/>
        <v>90-120</v>
      </c>
    </row>
    <row r="6787" spans="1:5" x14ac:dyDescent="0.25">
      <c r="A6787">
        <v>118156158</v>
      </c>
      <c r="B6787" s="28">
        <v>3424.68</v>
      </c>
      <c r="C6787">
        <v>120</v>
      </c>
      <c r="D6787" t="s">
        <v>40</v>
      </c>
      <c r="E6787" t="str">
        <f t="shared" ref="E6787:E6850" si="106">IF(C6787&lt;=120,"90-120","121-150")</f>
        <v>90-120</v>
      </c>
    </row>
    <row r="6788" spans="1:5" x14ac:dyDescent="0.25">
      <c r="A6788">
        <v>118156180</v>
      </c>
      <c r="B6788" s="28">
        <v>3778.16</v>
      </c>
      <c r="C6788">
        <v>149</v>
      </c>
      <c r="D6788" t="s">
        <v>40</v>
      </c>
      <c r="E6788" t="str">
        <f t="shared" si="106"/>
        <v>121-150</v>
      </c>
    </row>
    <row r="6789" spans="1:5" x14ac:dyDescent="0.25">
      <c r="A6789">
        <v>118161060</v>
      </c>
      <c r="B6789" s="28">
        <v>1557.35</v>
      </c>
      <c r="C6789">
        <v>119</v>
      </c>
      <c r="D6789" t="s">
        <v>39</v>
      </c>
      <c r="E6789" t="str">
        <f t="shared" si="106"/>
        <v>90-120</v>
      </c>
    </row>
    <row r="6790" spans="1:5" x14ac:dyDescent="0.25">
      <c r="A6790">
        <v>118163536</v>
      </c>
      <c r="B6790" s="28">
        <v>4301.93</v>
      </c>
      <c r="C6790">
        <v>119</v>
      </c>
      <c r="D6790" t="s">
        <v>38</v>
      </c>
      <c r="E6790" t="str">
        <f t="shared" si="106"/>
        <v>90-120</v>
      </c>
    </row>
    <row r="6791" spans="1:5" x14ac:dyDescent="0.25">
      <c r="A6791">
        <v>118163656</v>
      </c>
      <c r="B6791" s="28">
        <v>10611.07</v>
      </c>
      <c r="C6791">
        <v>136</v>
      </c>
      <c r="D6791" t="s">
        <v>39</v>
      </c>
      <c r="E6791" t="str">
        <f t="shared" si="106"/>
        <v>121-150</v>
      </c>
    </row>
    <row r="6792" spans="1:5" x14ac:dyDescent="0.25">
      <c r="A6792">
        <v>118164240</v>
      </c>
      <c r="B6792" s="28">
        <v>1687.06</v>
      </c>
      <c r="C6792">
        <v>90</v>
      </c>
      <c r="D6792" t="s">
        <v>39</v>
      </c>
      <c r="E6792" t="str">
        <f t="shared" si="106"/>
        <v>90-120</v>
      </c>
    </row>
    <row r="6793" spans="1:5" x14ac:dyDescent="0.25">
      <c r="A6793">
        <v>118164396</v>
      </c>
      <c r="B6793" s="28">
        <v>8064.25</v>
      </c>
      <c r="C6793">
        <v>120</v>
      </c>
      <c r="D6793" t="s">
        <v>40</v>
      </c>
      <c r="E6793" t="str">
        <f t="shared" si="106"/>
        <v>90-120</v>
      </c>
    </row>
    <row r="6794" spans="1:5" x14ac:dyDescent="0.25">
      <c r="A6794">
        <v>118167014</v>
      </c>
      <c r="B6794" s="28">
        <v>3624.65</v>
      </c>
      <c r="C6794">
        <v>120</v>
      </c>
      <c r="D6794" t="s">
        <v>38</v>
      </c>
      <c r="E6794" t="str">
        <f t="shared" si="106"/>
        <v>90-120</v>
      </c>
    </row>
    <row r="6795" spans="1:5" x14ac:dyDescent="0.25">
      <c r="A6795">
        <v>118168216</v>
      </c>
      <c r="B6795" s="28">
        <v>8184.26</v>
      </c>
      <c r="C6795">
        <v>136</v>
      </c>
      <c r="D6795" t="s">
        <v>39</v>
      </c>
      <c r="E6795" t="str">
        <f t="shared" si="106"/>
        <v>121-150</v>
      </c>
    </row>
    <row r="6796" spans="1:5" x14ac:dyDescent="0.25">
      <c r="A6796">
        <v>118168684</v>
      </c>
      <c r="B6796" s="28">
        <v>8292.2800000000007</v>
      </c>
      <c r="C6796">
        <v>90</v>
      </c>
      <c r="D6796" t="s">
        <v>40</v>
      </c>
      <c r="E6796" t="str">
        <f t="shared" si="106"/>
        <v>90-120</v>
      </c>
    </row>
    <row r="6797" spans="1:5" x14ac:dyDescent="0.25">
      <c r="A6797">
        <v>118175524</v>
      </c>
      <c r="B6797" s="28">
        <v>5806.36</v>
      </c>
      <c r="C6797">
        <v>136</v>
      </c>
      <c r="D6797" t="s">
        <v>39</v>
      </c>
      <c r="E6797" t="str">
        <f t="shared" si="106"/>
        <v>121-150</v>
      </c>
    </row>
    <row r="6798" spans="1:5" x14ac:dyDescent="0.25">
      <c r="A6798">
        <v>118179768</v>
      </c>
      <c r="B6798" s="28">
        <v>6670.59</v>
      </c>
      <c r="C6798">
        <v>150</v>
      </c>
      <c r="D6798" t="s">
        <v>39</v>
      </c>
      <c r="E6798" t="str">
        <f t="shared" si="106"/>
        <v>121-150</v>
      </c>
    </row>
    <row r="6799" spans="1:5" x14ac:dyDescent="0.25">
      <c r="A6799">
        <v>118182858</v>
      </c>
      <c r="B6799" s="28">
        <v>8682.7199999999993</v>
      </c>
      <c r="C6799">
        <v>150</v>
      </c>
      <c r="D6799" t="s">
        <v>39</v>
      </c>
      <c r="E6799" t="str">
        <f t="shared" si="106"/>
        <v>121-150</v>
      </c>
    </row>
    <row r="6800" spans="1:5" x14ac:dyDescent="0.25">
      <c r="A6800">
        <v>118183450</v>
      </c>
      <c r="B6800" s="28">
        <v>2147.4</v>
      </c>
      <c r="C6800">
        <v>120</v>
      </c>
      <c r="D6800" t="s">
        <v>38</v>
      </c>
      <c r="E6800" t="str">
        <f t="shared" si="106"/>
        <v>90-120</v>
      </c>
    </row>
    <row r="6801" spans="1:5" x14ac:dyDescent="0.25">
      <c r="A6801">
        <v>118187102</v>
      </c>
      <c r="B6801" s="28">
        <v>6699.27</v>
      </c>
      <c r="C6801">
        <v>91</v>
      </c>
      <c r="D6801" t="s">
        <v>38</v>
      </c>
      <c r="E6801" t="str">
        <f t="shared" si="106"/>
        <v>90-120</v>
      </c>
    </row>
    <row r="6802" spans="1:5" x14ac:dyDescent="0.25">
      <c r="A6802">
        <v>118187888</v>
      </c>
      <c r="B6802" s="28">
        <v>1034.5999999999999</v>
      </c>
      <c r="C6802">
        <v>150</v>
      </c>
      <c r="D6802" t="s">
        <v>38</v>
      </c>
      <c r="E6802" t="str">
        <f t="shared" si="106"/>
        <v>121-150</v>
      </c>
    </row>
    <row r="6803" spans="1:5" x14ac:dyDescent="0.25">
      <c r="A6803">
        <v>118188876</v>
      </c>
      <c r="B6803" s="28">
        <v>2778.51</v>
      </c>
      <c r="C6803">
        <v>116</v>
      </c>
      <c r="D6803" t="s">
        <v>38</v>
      </c>
      <c r="E6803" t="str">
        <f t="shared" si="106"/>
        <v>90-120</v>
      </c>
    </row>
    <row r="6804" spans="1:5" x14ac:dyDescent="0.25">
      <c r="A6804">
        <v>118190164</v>
      </c>
      <c r="B6804" s="28">
        <v>4289.59</v>
      </c>
      <c r="C6804">
        <v>119</v>
      </c>
      <c r="D6804" t="s">
        <v>40</v>
      </c>
      <c r="E6804" t="str">
        <f t="shared" si="106"/>
        <v>90-120</v>
      </c>
    </row>
    <row r="6805" spans="1:5" x14ac:dyDescent="0.25">
      <c r="A6805">
        <v>118193178</v>
      </c>
      <c r="B6805" s="28">
        <v>3246.72</v>
      </c>
      <c r="C6805">
        <v>118</v>
      </c>
      <c r="D6805" t="s">
        <v>38</v>
      </c>
      <c r="E6805" t="str">
        <f t="shared" si="106"/>
        <v>90-120</v>
      </c>
    </row>
    <row r="6806" spans="1:5" x14ac:dyDescent="0.25">
      <c r="A6806">
        <v>118193646</v>
      </c>
      <c r="B6806" s="28">
        <v>6906.21</v>
      </c>
      <c r="C6806">
        <v>150</v>
      </c>
      <c r="D6806" t="s">
        <v>38</v>
      </c>
      <c r="E6806" t="str">
        <f t="shared" si="106"/>
        <v>121-150</v>
      </c>
    </row>
    <row r="6807" spans="1:5" x14ac:dyDescent="0.25">
      <c r="A6807">
        <v>118196270</v>
      </c>
      <c r="B6807" s="28">
        <v>5001.16</v>
      </c>
      <c r="C6807">
        <v>120</v>
      </c>
      <c r="D6807" t="s">
        <v>38</v>
      </c>
      <c r="E6807" t="str">
        <f t="shared" si="106"/>
        <v>90-120</v>
      </c>
    </row>
    <row r="6808" spans="1:5" x14ac:dyDescent="0.25">
      <c r="A6808">
        <v>118197482</v>
      </c>
      <c r="B6808" s="28">
        <v>12032</v>
      </c>
      <c r="C6808">
        <v>111</v>
      </c>
      <c r="D6808" t="s">
        <v>38</v>
      </c>
      <c r="E6808" t="str">
        <f t="shared" si="106"/>
        <v>90-120</v>
      </c>
    </row>
    <row r="6809" spans="1:5" x14ac:dyDescent="0.25">
      <c r="A6809">
        <v>118199240</v>
      </c>
      <c r="B6809" s="28">
        <v>4027.25</v>
      </c>
      <c r="C6809">
        <v>122</v>
      </c>
      <c r="D6809" t="s">
        <v>40</v>
      </c>
      <c r="E6809" t="str">
        <f t="shared" si="106"/>
        <v>121-150</v>
      </c>
    </row>
    <row r="6810" spans="1:5" x14ac:dyDescent="0.25">
      <c r="A6810">
        <v>118200244</v>
      </c>
      <c r="B6810" s="28">
        <v>8285</v>
      </c>
      <c r="C6810">
        <v>120</v>
      </c>
      <c r="D6810" t="s">
        <v>39</v>
      </c>
      <c r="E6810" t="str">
        <f t="shared" si="106"/>
        <v>90-120</v>
      </c>
    </row>
    <row r="6811" spans="1:5" x14ac:dyDescent="0.25">
      <c r="A6811">
        <v>118208500</v>
      </c>
      <c r="B6811" s="28">
        <v>7704.11</v>
      </c>
      <c r="C6811">
        <v>143</v>
      </c>
      <c r="D6811" t="s">
        <v>39</v>
      </c>
      <c r="E6811" t="str">
        <f t="shared" si="106"/>
        <v>121-150</v>
      </c>
    </row>
    <row r="6812" spans="1:5" x14ac:dyDescent="0.25">
      <c r="A6812">
        <v>118220510</v>
      </c>
      <c r="B6812" s="28">
        <v>1403.41</v>
      </c>
      <c r="C6812">
        <v>142</v>
      </c>
      <c r="D6812" t="s">
        <v>38</v>
      </c>
      <c r="E6812" t="str">
        <f t="shared" si="106"/>
        <v>121-150</v>
      </c>
    </row>
    <row r="6813" spans="1:5" x14ac:dyDescent="0.25">
      <c r="A6813">
        <v>118221626</v>
      </c>
      <c r="B6813" s="28">
        <v>8472.52</v>
      </c>
      <c r="C6813">
        <v>106</v>
      </c>
      <c r="D6813" t="s">
        <v>39</v>
      </c>
      <c r="E6813" t="str">
        <f t="shared" si="106"/>
        <v>90-120</v>
      </c>
    </row>
    <row r="6814" spans="1:5" x14ac:dyDescent="0.25">
      <c r="A6814">
        <v>118224158</v>
      </c>
      <c r="B6814" s="28">
        <v>1102.8699999999999</v>
      </c>
      <c r="C6814">
        <v>103</v>
      </c>
      <c r="D6814" t="s">
        <v>40</v>
      </c>
      <c r="E6814" t="str">
        <f t="shared" si="106"/>
        <v>90-120</v>
      </c>
    </row>
    <row r="6815" spans="1:5" x14ac:dyDescent="0.25">
      <c r="A6815">
        <v>118224668</v>
      </c>
      <c r="B6815" s="28">
        <v>3038.05</v>
      </c>
      <c r="C6815">
        <v>141</v>
      </c>
      <c r="D6815" t="s">
        <v>38</v>
      </c>
      <c r="E6815" t="str">
        <f t="shared" si="106"/>
        <v>121-150</v>
      </c>
    </row>
    <row r="6816" spans="1:5" x14ac:dyDescent="0.25">
      <c r="A6816">
        <v>118225268</v>
      </c>
      <c r="B6816" s="28">
        <v>5236.34</v>
      </c>
      <c r="C6816">
        <v>148</v>
      </c>
      <c r="D6816" t="s">
        <v>40</v>
      </c>
      <c r="E6816" t="str">
        <f t="shared" si="106"/>
        <v>121-150</v>
      </c>
    </row>
    <row r="6817" spans="1:5" x14ac:dyDescent="0.25">
      <c r="A6817">
        <v>118235430</v>
      </c>
      <c r="B6817" s="28">
        <v>8309.85</v>
      </c>
      <c r="C6817">
        <v>149</v>
      </c>
      <c r="D6817" t="s">
        <v>38</v>
      </c>
      <c r="E6817" t="str">
        <f t="shared" si="106"/>
        <v>121-150</v>
      </c>
    </row>
    <row r="6818" spans="1:5" x14ac:dyDescent="0.25">
      <c r="A6818">
        <v>118239340</v>
      </c>
      <c r="B6818" s="28">
        <v>6893.9</v>
      </c>
      <c r="C6818">
        <v>119</v>
      </c>
      <c r="D6818" t="s">
        <v>38</v>
      </c>
      <c r="E6818" t="str">
        <f t="shared" si="106"/>
        <v>90-120</v>
      </c>
    </row>
    <row r="6819" spans="1:5" x14ac:dyDescent="0.25">
      <c r="A6819">
        <v>118242260</v>
      </c>
      <c r="B6819" s="28">
        <v>1196.3</v>
      </c>
      <c r="C6819">
        <v>133</v>
      </c>
      <c r="D6819" t="s">
        <v>38</v>
      </c>
      <c r="E6819" t="str">
        <f t="shared" si="106"/>
        <v>121-150</v>
      </c>
    </row>
    <row r="6820" spans="1:5" x14ac:dyDescent="0.25">
      <c r="A6820">
        <v>118254998</v>
      </c>
      <c r="B6820" s="28">
        <v>1092.0899999999999</v>
      </c>
      <c r="C6820">
        <v>103</v>
      </c>
      <c r="D6820" t="s">
        <v>40</v>
      </c>
      <c r="E6820" t="str">
        <f t="shared" si="106"/>
        <v>90-120</v>
      </c>
    </row>
    <row r="6821" spans="1:5" x14ac:dyDescent="0.25">
      <c r="A6821">
        <v>118265844</v>
      </c>
      <c r="B6821" s="28">
        <v>7669.17</v>
      </c>
      <c r="C6821">
        <v>150</v>
      </c>
      <c r="D6821" t="s">
        <v>38</v>
      </c>
      <c r="E6821" t="str">
        <f t="shared" si="106"/>
        <v>121-150</v>
      </c>
    </row>
    <row r="6822" spans="1:5" x14ac:dyDescent="0.25">
      <c r="A6822">
        <v>118269576</v>
      </c>
      <c r="B6822" s="28">
        <v>5487.43</v>
      </c>
      <c r="C6822">
        <v>136</v>
      </c>
      <c r="D6822" t="s">
        <v>40</v>
      </c>
      <c r="E6822" t="str">
        <f t="shared" si="106"/>
        <v>121-150</v>
      </c>
    </row>
    <row r="6823" spans="1:5" x14ac:dyDescent="0.25">
      <c r="A6823">
        <v>118272816</v>
      </c>
      <c r="B6823" s="28">
        <v>6866.25</v>
      </c>
      <c r="C6823">
        <v>135</v>
      </c>
      <c r="D6823" t="s">
        <v>39</v>
      </c>
      <c r="E6823" t="str">
        <f t="shared" si="106"/>
        <v>121-150</v>
      </c>
    </row>
    <row r="6824" spans="1:5" x14ac:dyDescent="0.25">
      <c r="A6824">
        <v>118273022</v>
      </c>
      <c r="B6824" s="28">
        <v>6749.33</v>
      </c>
      <c r="C6824">
        <v>118</v>
      </c>
      <c r="D6824" t="s">
        <v>38</v>
      </c>
      <c r="E6824" t="str">
        <f t="shared" si="106"/>
        <v>90-120</v>
      </c>
    </row>
    <row r="6825" spans="1:5" x14ac:dyDescent="0.25">
      <c r="A6825">
        <v>118274270</v>
      </c>
      <c r="B6825" s="28">
        <v>6838.45</v>
      </c>
      <c r="C6825">
        <v>111</v>
      </c>
      <c r="D6825" t="s">
        <v>38</v>
      </c>
      <c r="E6825" t="str">
        <f t="shared" si="106"/>
        <v>90-120</v>
      </c>
    </row>
    <row r="6826" spans="1:5" x14ac:dyDescent="0.25">
      <c r="A6826">
        <v>118277226</v>
      </c>
      <c r="B6826" s="28">
        <v>1657.01</v>
      </c>
      <c r="C6826">
        <v>136</v>
      </c>
      <c r="D6826" t="s">
        <v>39</v>
      </c>
      <c r="E6826" t="str">
        <f t="shared" si="106"/>
        <v>121-150</v>
      </c>
    </row>
    <row r="6827" spans="1:5" x14ac:dyDescent="0.25">
      <c r="A6827">
        <v>118281300</v>
      </c>
      <c r="B6827" s="28">
        <v>4938.74</v>
      </c>
      <c r="C6827">
        <v>120</v>
      </c>
      <c r="D6827" t="s">
        <v>39</v>
      </c>
      <c r="E6827" t="str">
        <f t="shared" si="106"/>
        <v>90-120</v>
      </c>
    </row>
    <row r="6828" spans="1:5" x14ac:dyDescent="0.25">
      <c r="A6828">
        <v>118286680</v>
      </c>
      <c r="B6828" s="28">
        <v>8856.09</v>
      </c>
      <c r="C6828">
        <v>149</v>
      </c>
      <c r="D6828" t="s">
        <v>40</v>
      </c>
      <c r="E6828" t="str">
        <f t="shared" si="106"/>
        <v>121-150</v>
      </c>
    </row>
    <row r="6829" spans="1:5" x14ac:dyDescent="0.25">
      <c r="A6829">
        <v>118286684</v>
      </c>
      <c r="B6829" s="28">
        <v>1981.64</v>
      </c>
      <c r="C6829">
        <v>119</v>
      </c>
      <c r="D6829" t="s">
        <v>39</v>
      </c>
      <c r="E6829" t="str">
        <f t="shared" si="106"/>
        <v>90-120</v>
      </c>
    </row>
    <row r="6830" spans="1:5" x14ac:dyDescent="0.25">
      <c r="A6830">
        <v>118287614</v>
      </c>
      <c r="B6830" s="28">
        <v>2685.81</v>
      </c>
      <c r="C6830">
        <v>103</v>
      </c>
      <c r="D6830" t="s">
        <v>38</v>
      </c>
      <c r="E6830" t="str">
        <f t="shared" si="106"/>
        <v>90-120</v>
      </c>
    </row>
    <row r="6831" spans="1:5" x14ac:dyDescent="0.25">
      <c r="A6831">
        <v>118297448</v>
      </c>
      <c r="B6831" s="28">
        <v>1512.39</v>
      </c>
      <c r="C6831">
        <v>133</v>
      </c>
      <c r="D6831" t="s">
        <v>39</v>
      </c>
      <c r="E6831" t="str">
        <f t="shared" si="106"/>
        <v>121-150</v>
      </c>
    </row>
    <row r="6832" spans="1:5" x14ac:dyDescent="0.25">
      <c r="A6832">
        <v>118301304</v>
      </c>
      <c r="B6832" s="28">
        <v>7473.96</v>
      </c>
      <c r="C6832">
        <v>149</v>
      </c>
      <c r="D6832" t="s">
        <v>40</v>
      </c>
      <c r="E6832" t="str">
        <f t="shared" si="106"/>
        <v>121-150</v>
      </c>
    </row>
    <row r="6833" spans="1:5" x14ac:dyDescent="0.25">
      <c r="A6833">
        <v>118311306</v>
      </c>
      <c r="B6833" s="28">
        <v>6260.09</v>
      </c>
      <c r="C6833">
        <v>104</v>
      </c>
      <c r="D6833" t="s">
        <v>39</v>
      </c>
      <c r="E6833" t="str">
        <f t="shared" si="106"/>
        <v>90-120</v>
      </c>
    </row>
    <row r="6834" spans="1:5" x14ac:dyDescent="0.25">
      <c r="A6834">
        <v>118312480</v>
      </c>
      <c r="B6834" s="28">
        <v>4891.26</v>
      </c>
      <c r="C6834">
        <v>97</v>
      </c>
      <c r="D6834" t="s">
        <v>38</v>
      </c>
      <c r="E6834" t="str">
        <f t="shared" si="106"/>
        <v>90-120</v>
      </c>
    </row>
    <row r="6835" spans="1:5" x14ac:dyDescent="0.25">
      <c r="A6835">
        <v>118313282</v>
      </c>
      <c r="B6835" s="28">
        <v>7810.95</v>
      </c>
      <c r="C6835">
        <v>148</v>
      </c>
      <c r="D6835" t="s">
        <v>39</v>
      </c>
      <c r="E6835" t="str">
        <f t="shared" si="106"/>
        <v>121-150</v>
      </c>
    </row>
    <row r="6836" spans="1:5" x14ac:dyDescent="0.25">
      <c r="A6836">
        <v>118313344</v>
      </c>
      <c r="B6836" s="28">
        <v>6463.47</v>
      </c>
      <c r="C6836">
        <v>119</v>
      </c>
      <c r="D6836" t="s">
        <v>38</v>
      </c>
      <c r="E6836" t="str">
        <f t="shared" si="106"/>
        <v>90-120</v>
      </c>
    </row>
    <row r="6837" spans="1:5" x14ac:dyDescent="0.25">
      <c r="A6837">
        <v>118317138</v>
      </c>
      <c r="B6837" s="28">
        <v>5645.49</v>
      </c>
      <c r="C6837">
        <v>105</v>
      </c>
      <c r="D6837" t="s">
        <v>40</v>
      </c>
      <c r="E6837" t="str">
        <f t="shared" si="106"/>
        <v>90-120</v>
      </c>
    </row>
    <row r="6838" spans="1:5" x14ac:dyDescent="0.25">
      <c r="A6838">
        <v>118318048</v>
      </c>
      <c r="B6838" s="28">
        <v>1055.6500000000001</v>
      </c>
      <c r="C6838">
        <v>97</v>
      </c>
      <c r="D6838" t="s">
        <v>39</v>
      </c>
      <c r="E6838" t="str">
        <f t="shared" si="106"/>
        <v>90-120</v>
      </c>
    </row>
    <row r="6839" spans="1:5" x14ac:dyDescent="0.25">
      <c r="A6839">
        <v>118318824</v>
      </c>
      <c r="B6839" s="28">
        <v>4769.9399999999996</v>
      </c>
      <c r="C6839">
        <v>136</v>
      </c>
      <c r="D6839" t="s">
        <v>38</v>
      </c>
      <c r="E6839" t="str">
        <f t="shared" si="106"/>
        <v>121-150</v>
      </c>
    </row>
    <row r="6840" spans="1:5" x14ac:dyDescent="0.25">
      <c r="A6840">
        <v>118321170</v>
      </c>
      <c r="B6840" s="28">
        <v>17094.740000000002</v>
      </c>
      <c r="C6840">
        <v>148</v>
      </c>
      <c r="D6840" t="s">
        <v>38</v>
      </c>
      <c r="E6840" t="str">
        <f t="shared" si="106"/>
        <v>121-150</v>
      </c>
    </row>
    <row r="6841" spans="1:5" x14ac:dyDescent="0.25">
      <c r="A6841">
        <v>118330776</v>
      </c>
      <c r="B6841" s="28">
        <v>16177.97</v>
      </c>
      <c r="C6841">
        <v>148</v>
      </c>
      <c r="D6841" t="s">
        <v>38</v>
      </c>
      <c r="E6841" t="str">
        <f t="shared" si="106"/>
        <v>121-150</v>
      </c>
    </row>
    <row r="6842" spans="1:5" x14ac:dyDescent="0.25">
      <c r="A6842">
        <v>118331864</v>
      </c>
      <c r="B6842" s="28">
        <v>3667.34</v>
      </c>
      <c r="C6842">
        <v>118</v>
      </c>
      <c r="D6842" t="s">
        <v>38</v>
      </c>
      <c r="E6842" t="str">
        <f t="shared" si="106"/>
        <v>90-120</v>
      </c>
    </row>
    <row r="6843" spans="1:5" x14ac:dyDescent="0.25">
      <c r="A6843">
        <v>118341742</v>
      </c>
      <c r="B6843" s="28">
        <v>1797.87</v>
      </c>
      <c r="C6843">
        <v>105</v>
      </c>
      <c r="D6843" t="s">
        <v>38</v>
      </c>
      <c r="E6843" t="str">
        <f t="shared" si="106"/>
        <v>90-120</v>
      </c>
    </row>
    <row r="6844" spans="1:5" x14ac:dyDescent="0.25">
      <c r="A6844">
        <v>118349146</v>
      </c>
      <c r="B6844" s="28">
        <v>1881.99</v>
      </c>
      <c r="C6844">
        <v>103</v>
      </c>
      <c r="D6844" t="s">
        <v>40</v>
      </c>
      <c r="E6844" t="str">
        <f t="shared" si="106"/>
        <v>90-120</v>
      </c>
    </row>
    <row r="6845" spans="1:5" x14ac:dyDescent="0.25">
      <c r="A6845">
        <v>118349176</v>
      </c>
      <c r="B6845" s="28">
        <v>3295.53</v>
      </c>
      <c r="C6845">
        <v>92</v>
      </c>
      <c r="D6845" t="s">
        <v>39</v>
      </c>
      <c r="E6845" t="str">
        <f t="shared" si="106"/>
        <v>90-120</v>
      </c>
    </row>
    <row r="6846" spans="1:5" x14ac:dyDescent="0.25">
      <c r="A6846">
        <v>118350240</v>
      </c>
      <c r="B6846" s="28">
        <v>3588.83</v>
      </c>
      <c r="C6846">
        <v>136</v>
      </c>
      <c r="D6846" t="s">
        <v>38</v>
      </c>
      <c r="E6846" t="str">
        <f t="shared" si="106"/>
        <v>121-150</v>
      </c>
    </row>
    <row r="6847" spans="1:5" x14ac:dyDescent="0.25">
      <c r="A6847">
        <v>118352526</v>
      </c>
      <c r="B6847" s="28">
        <v>8461.58</v>
      </c>
      <c r="C6847">
        <v>122</v>
      </c>
      <c r="D6847" t="s">
        <v>39</v>
      </c>
      <c r="E6847" t="str">
        <f t="shared" si="106"/>
        <v>121-150</v>
      </c>
    </row>
    <row r="6848" spans="1:5" x14ac:dyDescent="0.25">
      <c r="A6848">
        <v>118354654</v>
      </c>
      <c r="B6848" s="28">
        <v>7711.69</v>
      </c>
      <c r="C6848">
        <v>122</v>
      </c>
      <c r="D6848" t="s">
        <v>38</v>
      </c>
      <c r="E6848" t="str">
        <f t="shared" si="106"/>
        <v>121-150</v>
      </c>
    </row>
    <row r="6849" spans="1:5" x14ac:dyDescent="0.25">
      <c r="A6849">
        <v>118357914</v>
      </c>
      <c r="B6849" s="28">
        <v>12013.31</v>
      </c>
      <c r="C6849">
        <v>122</v>
      </c>
      <c r="D6849" t="s">
        <v>40</v>
      </c>
      <c r="E6849" t="str">
        <f t="shared" si="106"/>
        <v>121-150</v>
      </c>
    </row>
    <row r="6850" spans="1:5" x14ac:dyDescent="0.25">
      <c r="A6850">
        <v>118360500</v>
      </c>
      <c r="B6850" s="28">
        <v>5107.57</v>
      </c>
      <c r="C6850">
        <v>141</v>
      </c>
      <c r="D6850" t="s">
        <v>39</v>
      </c>
      <c r="E6850" t="str">
        <f t="shared" si="106"/>
        <v>121-150</v>
      </c>
    </row>
    <row r="6851" spans="1:5" x14ac:dyDescent="0.25">
      <c r="A6851">
        <v>118360876</v>
      </c>
      <c r="B6851" s="28">
        <v>3777.91</v>
      </c>
      <c r="C6851">
        <v>111</v>
      </c>
      <c r="D6851" t="s">
        <v>38</v>
      </c>
      <c r="E6851" t="str">
        <f t="shared" ref="E6851:E6914" si="107">IF(C6851&lt;=120,"90-120","121-150")</f>
        <v>90-120</v>
      </c>
    </row>
    <row r="6852" spans="1:5" x14ac:dyDescent="0.25">
      <c r="A6852">
        <v>118368646</v>
      </c>
      <c r="B6852" s="28">
        <v>1569.33</v>
      </c>
      <c r="C6852">
        <v>122</v>
      </c>
      <c r="D6852" t="s">
        <v>38</v>
      </c>
      <c r="E6852" t="str">
        <f t="shared" si="107"/>
        <v>121-150</v>
      </c>
    </row>
    <row r="6853" spans="1:5" x14ac:dyDescent="0.25">
      <c r="A6853">
        <v>118369046</v>
      </c>
      <c r="B6853" s="28">
        <v>2806.47</v>
      </c>
      <c r="C6853">
        <v>136</v>
      </c>
      <c r="D6853" t="s">
        <v>38</v>
      </c>
      <c r="E6853" t="str">
        <f t="shared" si="107"/>
        <v>121-150</v>
      </c>
    </row>
    <row r="6854" spans="1:5" x14ac:dyDescent="0.25">
      <c r="A6854">
        <v>118370352</v>
      </c>
      <c r="B6854" s="28">
        <v>1626.61</v>
      </c>
      <c r="C6854">
        <v>122</v>
      </c>
      <c r="D6854" t="s">
        <v>39</v>
      </c>
      <c r="E6854" t="str">
        <f t="shared" si="107"/>
        <v>121-150</v>
      </c>
    </row>
    <row r="6855" spans="1:5" x14ac:dyDescent="0.25">
      <c r="A6855">
        <v>118370850</v>
      </c>
      <c r="B6855" s="28">
        <v>2707.62</v>
      </c>
      <c r="C6855">
        <v>127</v>
      </c>
      <c r="D6855" t="s">
        <v>39</v>
      </c>
      <c r="E6855" t="str">
        <f t="shared" si="107"/>
        <v>121-150</v>
      </c>
    </row>
    <row r="6856" spans="1:5" x14ac:dyDescent="0.25">
      <c r="A6856">
        <v>118370864</v>
      </c>
      <c r="B6856" s="28">
        <v>1465.78</v>
      </c>
      <c r="C6856">
        <v>127</v>
      </c>
      <c r="D6856" t="s">
        <v>38</v>
      </c>
      <c r="E6856" t="str">
        <f t="shared" si="107"/>
        <v>121-150</v>
      </c>
    </row>
    <row r="6857" spans="1:5" x14ac:dyDescent="0.25">
      <c r="A6857">
        <v>118372620</v>
      </c>
      <c r="B6857" s="28">
        <v>4510.45</v>
      </c>
      <c r="C6857">
        <v>134</v>
      </c>
      <c r="D6857" t="s">
        <v>40</v>
      </c>
      <c r="E6857" t="str">
        <f t="shared" si="107"/>
        <v>121-150</v>
      </c>
    </row>
    <row r="6858" spans="1:5" x14ac:dyDescent="0.25">
      <c r="A6858">
        <v>118374758</v>
      </c>
      <c r="B6858" s="28">
        <v>5020.8</v>
      </c>
      <c r="C6858">
        <v>127</v>
      </c>
      <c r="D6858" t="s">
        <v>38</v>
      </c>
      <c r="E6858" t="str">
        <f t="shared" si="107"/>
        <v>121-150</v>
      </c>
    </row>
    <row r="6859" spans="1:5" x14ac:dyDescent="0.25">
      <c r="A6859">
        <v>118377772</v>
      </c>
      <c r="B6859" s="28">
        <v>1475.12</v>
      </c>
      <c r="C6859">
        <v>122</v>
      </c>
      <c r="D6859" t="s">
        <v>38</v>
      </c>
      <c r="E6859" t="str">
        <f t="shared" si="107"/>
        <v>121-150</v>
      </c>
    </row>
    <row r="6860" spans="1:5" x14ac:dyDescent="0.25">
      <c r="A6860">
        <v>118389482</v>
      </c>
      <c r="B6860" s="28">
        <v>2078.84</v>
      </c>
      <c r="C6860">
        <v>106</v>
      </c>
      <c r="D6860" t="s">
        <v>40</v>
      </c>
      <c r="E6860" t="str">
        <f t="shared" si="107"/>
        <v>90-120</v>
      </c>
    </row>
    <row r="6861" spans="1:5" x14ac:dyDescent="0.25">
      <c r="A6861">
        <v>118391346</v>
      </c>
      <c r="B6861" s="28">
        <v>3747.62</v>
      </c>
      <c r="C6861">
        <v>106</v>
      </c>
      <c r="D6861" t="s">
        <v>38</v>
      </c>
      <c r="E6861" t="str">
        <f t="shared" si="107"/>
        <v>90-120</v>
      </c>
    </row>
    <row r="6862" spans="1:5" x14ac:dyDescent="0.25">
      <c r="A6862">
        <v>118395498</v>
      </c>
      <c r="B6862" s="28">
        <v>4366.2</v>
      </c>
      <c r="C6862">
        <v>127</v>
      </c>
      <c r="D6862" t="s">
        <v>40</v>
      </c>
      <c r="E6862" t="str">
        <f t="shared" si="107"/>
        <v>121-150</v>
      </c>
    </row>
    <row r="6863" spans="1:5" x14ac:dyDescent="0.25">
      <c r="A6863">
        <v>118395906</v>
      </c>
      <c r="B6863" s="28">
        <v>1224.5</v>
      </c>
      <c r="C6863">
        <v>121</v>
      </c>
      <c r="D6863" t="s">
        <v>38</v>
      </c>
      <c r="E6863" t="str">
        <f t="shared" si="107"/>
        <v>121-150</v>
      </c>
    </row>
    <row r="6864" spans="1:5" x14ac:dyDescent="0.25">
      <c r="A6864">
        <v>118396272</v>
      </c>
      <c r="B6864" s="28">
        <v>1276.73</v>
      </c>
      <c r="C6864">
        <v>141</v>
      </c>
      <c r="D6864" t="s">
        <v>38</v>
      </c>
      <c r="E6864" t="str">
        <f t="shared" si="107"/>
        <v>121-150</v>
      </c>
    </row>
    <row r="6865" spans="1:5" x14ac:dyDescent="0.25">
      <c r="A6865">
        <v>118396648</v>
      </c>
      <c r="B6865" s="28">
        <v>6092.49</v>
      </c>
      <c r="C6865">
        <v>92</v>
      </c>
      <c r="D6865" t="s">
        <v>39</v>
      </c>
      <c r="E6865" t="str">
        <f t="shared" si="107"/>
        <v>90-120</v>
      </c>
    </row>
    <row r="6866" spans="1:5" x14ac:dyDescent="0.25">
      <c r="A6866">
        <v>118398414</v>
      </c>
      <c r="B6866" s="28">
        <v>1180.5</v>
      </c>
      <c r="C6866">
        <v>92</v>
      </c>
      <c r="D6866" t="s">
        <v>38</v>
      </c>
      <c r="E6866" t="str">
        <f t="shared" si="107"/>
        <v>90-120</v>
      </c>
    </row>
    <row r="6867" spans="1:5" x14ac:dyDescent="0.25">
      <c r="A6867">
        <v>118398778</v>
      </c>
      <c r="B6867" s="28">
        <v>3634.61</v>
      </c>
      <c r="C6867">
        <v>122</v>
      </c>
      <c r="D6867" t="s">
        <v>39</v>
      </c>
      <c r="E6867" t="str">
        <f t="shared" si="107"/>
        <v>121-150</v>
      </c>
    </row>
    <row r="6868" spans="1:5" x14ac:dyDescent="0.25">
      <c r="A6868">
        <v>118399648</v>
      </c>
      <c r="B6868" s="28">
        <v>4537.1400000000003</v>
      </c>
      <c r="C6868">
        <v>111</v>
      </c>
      <c r="D6868" t="s">
        <v>38</v>
      </c>
      <c r="E6868" t="str">
        <f t="shared" si="107"/>
        <v>90-120</v>
      </c>
    </row>
    <row r="6869" spans="1:5" x14ac:dyDescent="0.25">
      <c r="A6869">
        <v>118402124</v>
      </c>
      <c r="B6869" s="28">
        <v>5525.48</v>
      </c>
      <c r="C6869">
        <v>90</v>
      </c>
      <c r="D6869" t="s">
        <v>38</v>
      </c>
      <c r="E6869" t="str">
        <f t="shared" si="107"/>
        <v>90-120</v>
      </c>
    </row>
    <row r="6870" spans="1:5" x14ac:dyDescent="0.25">
      <c r="A6870">
        <v>118414572</v>
      </c>
      <c r="B6870" s="28">
        <v>4259.8</v>
      </c>
      <c r="C6870">
        <v>111</v>
      </c>
      <c r="D6870" t="s">
        <v>38</v>
      </c>
      <c r="E6870" t="str">
        <f t="shared" si="107"/>
        <v>90-120</v>
      </c>
    </row>
    <row r="6871" spans="1:5" x14ac:dyDescent="0.25">
      <c r="A6871">
        <v>118416752</v>
      </c>
      <c r="B6871" s="28">
        <v>1085.69</v>
      </c>
      <c r="C6871">
        <v>106</v>
      </c>
      <c r="D6871" t="s">
        <v>39</v>
      </c>
      <c r="E6871" t="str">
        <f t="shared" si="107"/>
        <v>90-120</v>
      </c>
    </row>
    <row r="6872" spans="1:5" x14ac:dyDescent="0.25">
      <c r="A6872">
        <v>118417754</v>
      </c>
      <c r="B6872" s="28">
        <v>3200.71</v>
      </c>
      <c r="C6872">
        <v>111</v>
      </c>
      <c r="D6872" t="s">
        <v>38</v>
      </c>
      <c r="E6872" t="str">
        <f t="shared" si="107"/>
        <v>90-120</v>
      </c>
    </row>
    <row r="6873" spans="1:5" x14ac:dyDescent="0.25">
      <c r="A6873">
        <v>118420458</v>
      </c>
      <c r="B6873" s="28">
        <v>4278.87</v>
      </c>
      <c r="C6873">
        <v>111</v>
      </c>
      <c r="D6873" t="s">
        <v>39</v>
      </c>
      <c r="E6873" t="str">
        <f t="shared" si="107"/>
        <v>90-120</v>
      </c>
    </row>
    <row r="6874" spans="1:5" x14ac:dyDescent="0.25">
      <c r="A6874">
        <v>118425036</v>
      </c>
      <c r="B6874" s="28">
        <v>2725.9</v>
      </c>
      <c r="C6874">
        <v>150</v>
      </c>
      <c r="D6874" t="s">
        <v>40</v>
      </c>
      <c r="E6874" t="str">
        <f t="shared" si="107"/>
        <v>121-150</v>
      </c>
    </row>
    <row r="6875" spans="1:5" x14ac:dyDescent="0.25">
      <c r="A6875">
        <v>118426510</v>
      </c>
      <c r="B6875" s="28">
        <v>1117.54</v>
      </c>
      <c r="C6875">
        <v>126</v>
      </c>
      <c r="D6875" t="s">
        <v>39</v>
      </c>
      <c r="E6875" t="str">
        <f t="shared" si="107"/>
        <v>121-150</v>
      </c>
    </row>
    <row r="6876" spans="1:5" x14ac:dyDescent="0.25">
      <c r="A6876">
        <v>118430706</v>
      </c>
      <c r="B6876" s="28">
        <v>1116.08</v>
      </c>
      <c r="C6876">
        <v>150</v>
      </c>
      <c r="D6876" t="s">
        <v>38</v>
      </c>
      <c r="E6876" t="str">
        <f t="shared" si="107"/>
        <v>121-150</v>
      </c>
    </row>
    <row r="6877" spans="1:5" x14ac:dyDescent="0.25">
      <c r="A6877">
        <v>118432276</v>
      </c>
      <c r="B6877" s="28">
        <v>6477.29</v>
      </c>
      <c r="C6877">
        <v>119</v>
      </c>
      <c r="D6877" t="s">
        <v>38</v>
      </c>
      <c r="E6877" t="str">
        <f t="shared" si="107"/>
        <v>90-120</v>
      </c>
    </row>
    <row r="6878" spans="1:5" x14ac:dyDescent="0.25">
      <c r="A6878">
        <v>118436762</v>
      </c>
      <c r="B6878" s="28">
        <v>1863.67</v>
      </c>
      <c r="C6878">
        <v>150</v>
      </c>
      <c r="D6878" t="s">
        <v>38</v>
      </c>
      <c r="E6878" t="str">
        <f t="shared" si="107"/>
        <v>121-150</v>
      </c>
    </row>
    <row r="6879" spans="1:5" x14ac:dyDescent="0.25">
      <c r="A6879">
        <v>118438206</v>
      </c>
      <c r="B6879" s="28">
        <v>1618.47</v>
      </c>
      <c r="C6879">
        <v>120</v>
      </c>
      <c r="D6879" t="s">
        <v>40</v>
      </c>
      <c r="E6879" t="str">
        <f t="shared" si="107"/>
        <v>90-120</v>
      </c>
    </row>
    <row r="6880" spans="1:5" x14ac:dyDescent="0.25">
      <c r="A6880">
        <v>118441466</v>
      </c>
      <c r="B6880" s="28">
        <v>4310.54</v>
      </c>
      <c r="C6880">
        <v>127</v>
      </c>
      <c r="D6880" t="s">
        <v>39</v>
      </c>
      <c r="E6880" t="str">
        <f t="shared" si="107"/>
        <v>121-150</v>
      </c>
    </row>
    <row r="6881" spans="1:5" x14ac:dyDescent="0.25">
      <c r="A6881">
        <v>118441614</v>
      </c>
      <c r="B6881" s="28">
        <v>1882.93</v>
      </c>
      <c r="C6881">
        <v>103</v>
      </c>
      <c r="D6881" t="s">
        <v>40</v>
      </c>
      <c r="E6881" t="str">
        <f t="shared" si="107"/>
        <v>90-120</v>
      </c>
    </row>
    <row r="6882" spans="1:5" x14ac:dyDescent="0.25">
      <c r="A6882">
        <v>118447030</v>
      </c>
      <c r="B6882" s="28">
        <v>6446.9</v>
      </c>
      <c r="C6882">
        <v>120</v>
      </c>
      <c r="D6882" t="s">
        <v>38</v>
      </c>
      <c r="E6882" t="str">
        <f t="shared" si="107"/>
        <v>90-120</v>
      </c>
    </row>
    <row r="6883" spans="1:5" x14ac:dyDescent="0.25">
      <c r="A6883">
        <v>118449538</v>
      </c>
      <c r="B6883" s="28">
        <v>4368.1499999999996</v>
      </c>
      <c r="C6883">
        <v>127</v>
      </c>
      <c r="D6883" t="s">
        <v>38</v>
      </c>
      <c r="E6883" t="str">
        <f t="shared" si="107"/>
        <v>121-150</v>
      </c>
    </row>
    <row r="6884" spans="1:5" x14ac:dyDescent="0.25">
      <c r="A6884">
        <v>118450490</v>
      </c>
      <c r="B6884" s="28">
        <v>9819.61</v>
      </c>
      <c r="C6884">
        <v>150</v>
      </c>
      <c r="D6884" t="s">
        <v>38</v>
      </c>
      <c r="E6884" t="str">
        <f t="shared" si="107"/>
        <v>121-150</v>
      </c>
    </row>
    <row r="6885" spans="1:5" x14ac:dyDescent="0.25">
      <c r="A6885">
        <v>118450938</v>
      </c>
      <c r="B6885" s="28">
        <v>1920.23</v>
      </c>
      <c r="C6885">
        <v>126</v>
      </c>
      <c r="D6885" t="s">
        <v>39</v>
      </c>
      <c r="E6885" t="str">
        <f t="shared" si="107"/>
        <v>121-150</v>
      </c>
    </row>
    <row r="6886" spans="1:5" x14ac:dyDescent="0.25">
      <c r="A6886">
        <v>118452164</v>
      </c>
      <c r="B6886" s="28">
        <v>6153.53</v>
      </c>
      <c r="C6886">
        <v>119</v>
      </c>
      <c r="D6886" t="s">
        <v>39</v>
      </c>
      <c r="E6886" t="str">
        <f t="shared" si="107"/>
        <v>90-120</v>
      </c>
    </row>
    <row r="6887" spans="1:5" x14ac:dyDescent="0.25">
      <c r="A6887">
        <v>118454558</v>
      </c>
      <c r="B6887" s="28">
        <v>3873.12</v>
      </c>
      <c r="C6887">
        <v>150</v>
      </c>
      <c r="D6887" t="s">
        <v>39</v>
      </c>
      <c r="E6887" t="str">
        <f t="shared" si="107"/>
        <v>121-150</v>
      </c>
    </row>
    <row r="6888" spans="1:5" x14ac:dyDescent="0.25">
      <c r="A6888">
        <v>118455848</v>
      </c>
      <c r="B6888" s="28">
        <v>3457.03</v>
      </c>
      <c r="C6888">
        <v>141</v>
      </c>
      <c r="D6888" t="s">
        <v>40</v>
      </c>
      <c r="E6888" t="str">
        <f t="shared" si="107"/>
        <v>121-150</v>
      </c>
    </row>
    <row r="6889" spans="1:5" x14ac:dyDescent="0.25">
      <c r="A6889">
        <v>118456474</v>
      </c>
      <c r="B6889" s="28">
        <v>1702.86</v>
      </c>
      <c r="C6889">
        <v>90</v>
      </c>
      <c r="D6889" t="s">
        <v>40</v>
      </c>
      <c r="E6889" t="str">
        <f t="shared" si="107"/>
        <v>90-120</v>
      </c>
    </row>
    <row r="6890" spans="1:5" x14ac:dyDescent="0.25">
      <c r="A6890">
        <v>118457594</v>
      </c>
      <c r="B6890" s="28">
        <v>2266.9</v>
      </c>
      <c r="C6890">
        <v>119</v>
      </c>
      <c r="D6890" t="s">
        <v>39</v>
      </c>
      <c r="E6890" t="str">
        <f t="shared" si="107"/>
        <v>90-120</v>
      </c>
    </row>
    <row r="6891" spans="1:5" x14ac:dyDescent="0.25">
      <c r="A6891">
        <v>118463506</v>
      </c>
      <c r="B6891" s="28">
        <v>2218.1</v>
      </c>
      <c r="C6891">
        <v>121</v>
      </c>
      <c r="D6891" t="s">
        <v>40</v>
      </c>
      <c r="E6891" t="str">
        <f t="shared" si="107"/>
        <v>121-150</v>
      </c>
    </row>
    <row r="6892" spans="1:5" x14ac:dyDescent="0.25">
      <c r="A6892">
        <v>118464158</v>
      </c>
      <c r="B6892" s="28">
        <v>5146.8599999999997</v>
      </c>
      <c r="C6892">
        <v>120</v>
      </c>
      <c r="D6892" t="s">
        <v>39</v>
      </c>
      <c r="E6892" t="str">
        <f t="shared" si="107"/>
        <v>90-120</v>
      </c>
    </row>
    <row r="6893" spans="1:5" x14ac:dyDescent="0.25">
      <c r="A6893">
        <v>118466812</v>
      </c>
      <c r="B6893" s="28">
        <v>2787.94</v>
      </c>
      <c r="C6893">
        <v>106</v>
      </c>
      <c r="D6893" t="s">
        <v>40</v>
      </c>
      <c r="E6893" t="str">
        <f t="shared" si="107"/>
        <v>90-120</v>
      </c>
    </row>
    <row r="6894" spans="1:5" x14ac:dyDescent="0.25">
      <c r="A6894">
        <v>118468080</v>
      </c>
      <c r="B6894" s="28">
        <v>2374.7800000000002</v>
      </c>
      <c r="C6894">
        <v>149</v>
      </c>
      <c r="D6894" t="s">
        <v>38</v>
      </c>
      <c r="E6894" t="str">
        <f t="shared" si="107"/>
        <v>121-150</v>
      </c>
    </row>
    <row r="6895" spans="1:5" x14ac:dyDescent="0.25">
      <c r="A6895">
        <v>118471546</v>
      </c>
      <c r="B6895" s="28">
        <v>2049.83</v>
      </c>
      <c r="C6895">
        <v>92</v>
      </c>
      <c r="D6895" t="s">
        <v>38</v>
      </c>
      <c r="E6895" t="str">
        <f t="shared" si="107"/>
        <v>90-120</v>
      </c>
    </row>
    <row r="6896" spans="1:5" x14ac:dyDescent="0.25">
      <c r="A6896">
        <v>118471762</v>
      </c>
      <c r="B6896" s="28">
        <v>2317.81</v>
      </c>
      <c r="C6896">
        <v>122</v>
      </c>
      <c r="D6896" t="s">
        <v>40</v>
      </c>
      <c r="E6896" t="str">
        <f t="shared" si="107"/>
        <v>121-150</v>
      </c>
    </row>
    <row r="6897" spans="1:5" x14ac:dyDescent="0.25">
      <c r="A6897">
        <v>118475778</v>
      </c>
      <c r="B6897" s="28">
        <v>8151.46</v>
      </c>
      <c r="C6897">
        <v>119</v>
      </c>
      <c r="D6897" t="s">
        <v>38</v>
      </c>
      <c r="E6897" t="str">
        <f t="shared" si="107"/>
        <v>90-120</v>
      </c>
    </row>
    <row r="6898" spans="1:5" x14ac:dyDescent="0.25">
      <c r="A6898">
        <v>118477898</v>
      </c>
      <c r="B6898" s="28">
        <v>1380.72</v>
      </c>
      <c r="C6898">
        <v>119</v>
      </c>
      <c r="D6898" t="s">
        <v>39</v>
      </c>
      <c r="E6898" t="str">
        <f t="shared" si="107"/>
        <v>90-120</v>
      </c>
    </row>
    <row r="6899" spans="1:5" x14ac:dyDescent="0.25">
      <c r="A6899">
        <v>118479386</v>
      </c>
      <c r="B6899" s="28">
        <v>7264.64</v>
      </c>
      <c r="C6899">
        <v>150</v>
      </c>
      <c r="D6899" t="s">
        <v>39</v>
      </c>
      <c r="E6899" t="str">
        <f t="shared" si="107"/>
        <v>121-150</v>
      </c>
    </row>
    <row r="6900" spans="1:5" x14ac:dyDescent="0.25">
      <c r="A6900">
        <v>118479548</v>
      </c>
      <c r="B6900" s="28">
        <v>1218.17</v>
      </c>
      <c r="C6900">
        <v>150</v>
      </c>
      <c r="D6900" t="s">
        <v>38</v>
      </c>
      <c r="E6900" t="str">
        <f t="shared" si="107"/>
        <v>121-150</v>
      </c>
    </row>
    <row r="6901" spans="1:5" x14ac:dyDescent="0.25">
      <c r="A6901">
        <v>118480290</v>
      </c>
      <c r="B6901" s="28">
        <v>6032.1</v>
      </c>
      <c r="C6901">
        <v>112</v>
      </c>
      <c r="D6901" t="s">
        <v>38</v>
      </c>
      <c r="E6901" t="str">
        <f t="shared" si="107"/>
        <v>90-120</v>
      </c>
    </row>
    <row r="6902" spans="1:5" x14ac:dyDescent="0.25">
      <c r="A6902">
        <v>118481614</v>
      </c>
      <c r="B6902" s="28">
        <v>5610.12</v>
      </c>
      <c r="C6902">
        <v>120</v>
      </c>
      <c r="D6902" t="s">
        <v>38</v>
      </c>
      <c r="E6902" t="str">
        <f t="shared" si="107"/>
        <v>90-120</v>
      </c>
    </row>
    <row r="6903" spans="1:5" x14ac:dyDescent="0.25">
      <c r="A6903">
        <v>118484174</v>
      </c>
      <c r="B6903" s="28">
        <v>11426.06</v>
      </c>
      <c r="C6903">
        <v>113</v>
      </c>
      <c r="D6903" t="s">
        <v>38</v>
      </c>
      <c r="E6903" t="str">
        <f t="shared" si="107"/>
        <v>90-120</v>
      </c>
    </row>
    <row r="6904" spans="1:5" x14ac:dyDescent="0.25">
      <c r="A6904">
        <v>118484186</v>
      </c>
      <c r="B6904" s="28">
        <v>5348.34</v>
      </c>
      <c r="C6904">
        <v>136</v>
      </c>
      <c r="D6904" t="s">
        <v>39</v>
      </c>
      <c r="E6904" t="str">
        <f t="shared" si="107"/>
        <v>121-150</v>
      </c>
    </row>
    <row r="6905" spans="1:5" x14ac:dyDescent="0.25">
      <c r="A6905">
        <v>118486920</v>
      </c>
      <c r="B6905" s="28">
        <v>3959.14</v>
      </c>
      <c r="C6905">
        <v>149</v>
      </c>
      <c r="D6905" t="s">
        <v>38</v>
      </c>
      <c r="E6905" t="str">
        <f t="shared" si="107"/>
        <v>121-150</v>
      </c>
    </row>
    <row r="6906" spans="1:5" x14ac:dyDescent="0.25">
      <c r="A6906">
        <v>118492598</v>
      </c>
      <c r="B6906" s="28">
        <v>1123.4100000000001</v>
      </c>
      <c r="C6906">
        <v>141</v>
      </c>
      <c r="D6906" t="s">
        <v>39</v>
      </c>
      <c r="E6906" t="str">
        <f t="shared" si="107"/>
        <v>121-150</v>
      </c>
    </row>
    <row r="6907" spans="1:5" x14ac:dyDescent="0.25">
      <c r="A6907">
        <v>118507292</v>
      </c>
      <c r="B6907" s="28">
        <v>2878.89</v>
      </c>
      <c r="C6907">
        <v>118</v>
      </c>
      <c r="D6907" t="s">
        <v>38</v>
      </c>
      <c r="E6907" t="str">
        <f t="shared" si="107"/>
        <v>90-120</v>
      </c>
    </row>
    <row r="6908" spans="1:5" x14ac:dyDescent="0.25">
      <c r="A6908">
        <v>118513544</v>
      </c>
      <c r="B6908" s="28">
        <v>1169.03</v>
      </c>
      <c r="C6908">
        <v>118</v>
      </c>
      <c r="D6908" t="s">
        <v>38</v>
      </c>
      <c r="E6908" t="str">
        <f t="shared" si="107"/>
        <v>90-120</v>
      </c>
    </row>
    <row r="6909" spans="1:5" x14ac:dyDescent="0.25">
      <c r="A6909">
        <v>118514704</v>
      </c>
      <c r="B6909" s="28">
        <v>10596.61</v>
      </c>
      <c r="C6909">
        <v>90</v>
      </c>
      <c r="D6909" t="s">
        <v>38</v>
      </c>
      <c r="E6909" t="str">
        <f t="shared" si="107"/>
        <v>90-120</v>
      </c>
    </row>
    <row r="6910" spans="1:5" x14ac:dyDescent="0.25">
      <c r="A6910">
        <v>118518212</v>
      </c>
      <c r="B6910" s="28">
        <v>4469.91</v>
      </c>
      <c r="C6910">
        <v>122</v>
      </c>
      <c r="D6910" t="s">
        <v>38</v>
      </c>
      <c r="E6910" t="str">
        <f t="shared" si="107"/>
        <v>121-150</v>
      </c>
    </row>
    <row r="6911" spans="1:5" x14ac:dyDescent="0.25">
      <c r="A6911">
        <v>118518580</v>
      </c>
      <c r="B6911" s="28">
        <v>6952.69</v>
      </c>
      <c r="C6911">
        <v>120</v>
      </c>
      <c r="D6911" t="s">
        <v>38</v>
      </c>
      <c r="E6911" t="str">
        <f t="shared" si="107"/>
        <v>90-120</v>
      </c>
    </row>
    <row r="6912" spans="1:5" x14ac:dyDescent="0.25">
      <c r="A6912">
        <v>118520648</v>
      </c>
      <c r="B6912" s="28">
        <v>6296.6</v>
      </c>
      <c r="C6912">
        <v>148</v>
      </c>
      <c r="D6912" t="s">
        <v>39</v>
      </c>
      <c r="E6912" t="str">
        <f t="shared" si="107"/>
        <v>121-150</v>
      </c>
    </row>
    <row r="6913" spans="1:5" x14ac:dyDescent="0.25">
      <c r="A6913">
        <v>118526456</v>
      </c>
      <c r="B6913" s="28">
        <v>5843.4</v>
      </c>
      <c r="C6913">
        <v>150</v>
      </c>
      <c r="D6913" t="s">
        <v>38</v>
      </c>
      <c r="E6913" t="str">
        <f t="shared" si="107"/>
        <v>121-150</v>
      </c>
    </row>
    <row r="6914" spans="1:5" x14ac:dyDescent="0.25">
      <c r="A6914">
        <v>118527498</v>
      </c>
      <c r="B6914" s="28">
        <v>1064.83</v>
      </c>
      <c r="C6914">
        <v>147</v>
      </c>
      <c r="D6914" t="s">
        <v>38</v>
      </c>
      <c r="E6914" t="str">
        <f t="shared" si="107"/>
        <v>121-150</v>
      </c>
    </row>
    <row r="6915" spans="1:5" x14ac:dyDescent="0.25">
      <c r="A6915">
        <v>118529538</v>
      </c>
      <c r="B6915" s="28">
        <v>4422.6000000000004</v>
      </c>
      <c r="C6915">
        <v>150</v>
      </c>
      <c r="D6915" t="s">
        <v>38</v>
      </c>
      <c r="E6915" t="str">
        <f t="shared" ref="E6915:E6978" si="108">IF(C6915&lt;=120,"90-120","121-150")</f>
        <v>121-150</v>
      </c>
    </row>
    <row r="6916" spans="1:5" x14ac:dyDescent="0.25">
      <c r="A6916">
        <v>118537616</v>
      </c>
      <c r="B6916" s="28">
        <v>1099.76</v>
      </c>
      <c r="C6916">
        <v>148</v>
      </c>
      <c r="D6916" t="s">
        <v>38</v>
      </c>
      <c r="E6916" t="str">
        <f t="shared" si="108"/>
        <v>121-150</v>
      </c>
    </row>
    <row r="6917" spans="1:5" x14ac:dyDescent="0.25">
      <c r="A6917">
        <v>118537728</v>
      </c>
      <c r="B6917" s="28">
        <v>1820.03</v>
      </c>
      <c r="C6917">
        <v>148</v>
      </c>
      <c r="D6917" t="s">
        <v>38</v>
      </c>
      <c r="E6917" t="str">
        <f t="shared" si="108"/>
        <v>121-150</v>
      </c>
    </row>
    <row r="6918" spans="1:5" x14ac:dyDescent="0.25">
      <c r="A6918">
        <v>118537754</v>
      </c>
      <c r="B6918" s="28">
        <v>8926.73</v>
      </c>
      <c r="C6918">
        <v>118</v>
      </c>
      <c r="D6918" t="s">
        <v>38</v>
      </c>
      <c r="E6918" t="str">
        <f t="shared" si="108"/>
        <v>90-120</v>
      </c>
    </row>
    <row r="6919" spans="1:5" x14ac:dyDescent="0.25">
      <c r="A6919">
        <v>118539010</v>
      </c>
      <c r="B6919" s="28">
        <v>7703.62</v>
      </c>
      <c r="C6919">
        <v>122</v>
      </c>
      <c r="D6919" t="s">
        <v>38</v>
      </c>
      <c r="E6919" t="str">
        <f t="shared" si="108"/>
        <v>121-150</v>
      </c>
    </row>
    <row r="6920" spans="1:5" x14ac:dyDescent="0.25">
      <c r="A6920">
        <v>118542124</v>
      </c>
      <c r="B6920" s="28">
        <v>2789.29</v>
      </c>
      <c r="C6920">
        <v>147</v>
      </c>
      <c r="D6920" t="s">
        <v>39</v>
      </c>
      <c r="E6920" t="str">
        <f t="shared" si="108"/>
        <v>121-150</v>
      </c>
    </row>
    <row r="6921" spans="1:5" x14ac:dyDescent="0.25">
      <c r="A6921">
        <v>118545282</v>
      </c>
      <c r="B6921" s="28">
        <v>2333.16</v>
      </c>
      <c r="C6921">
        <v>117</v>
      </c>
      <c r="D6921" t="s">
        <v>38</v>
      </c>
      <c r="E6921" t="str">
        <f t="shared" si="108"/>
        <v>90-120</v>
      </c>
    </row>
    <row r="6922" spans="1:5" x14ac:dyDescent="0.25">
      <c r="A6922">
        <v>118546286</v>
      </c>
      <c r="B6922" s="28">
        <v>3277.85</v>
      </c>
      <c r="C6922">
        <v>122</v>
      </c>
      <c r="D6922" t="s">
        <v>40</v>
      </c>
      <c r="E6922" t="str">
        <f t="shared" si="108"/>
        <v>121-150</v>
      </c>
    </row>
    <row r="6923" spans="1:5" x14ac:dyDescent="0.25">
      <c r="A6923">
        <v>118548564</v>
      </c>
      <c r="B6923" s="28">
        <v>6108.45</v>
      </c>
      <c r="C6923">
        <v>141</v>
      </c>
      <c r="D6923" t="s">
        <v>39</v>
      </c>
      <c r="E6923" t="str">
        <f t="shared" si="108"/>
        <v>121-150</v>
      </c>
    </row>
    <row r="6924" spans="1:5" x14ac:dyDescent="0.25">
      <c r="A6924">
        <v>118560556</v>
      </c>
      <c r="B6924" s="28">
        <v>8935.59</v>
      </c>
      <c r="C6924">
        <v>150</v>
      </c>
      <c r="D6924" t="s">
        <v>40</v>
      </c>
      <c r="E6924" t="str">
        <f t="shared" si="108"/>
        <v>121-150</v>
      </c>
    </row>
    <row r="6925" spans="1:5" x14ac:dyDescent="0.25">
      <c r="A6925">
        <v>118562840</v>
      </c>
      <c r="B6925" s="28">
        <v>3695.65</v>
      </c>
      <c r="C6925">
        <v>116</v>
      </c>
      <c r="D6925" t="s">
        <v>39</v>
      </c>
      <c r="E6925" t="str">
        <f t="shared" si="108"/>
        <v>90-120</v>
      </c>
    </row>
    <row r="6926" spans="1:5" x14ac:dyDescent="0.25">
      <c r="A6926">
        <v>118568618</v>
      </c>
      <c r="B6926" s="28">
        <v>1091.6300000000001</v>
      </c>
      <c r="C6926">
        <v>90</v>
      </c>
      <c r="D6926" t="s">
        <v>39</v>
      </c>
      <c r="E6926" t="str">
        <f t="shared" si="108"/>
        <v>90-120</v>
      </c>
    </row>
    <row r="6927" spans="1:5" x14ac:dyDescent="0.25">
      <c r="A6927">
        <v>118569218</v>
      </c>
      <c r="B6927" s="28">
        <v>10105.629999999999</v>
      </c>
      <c r="C6927">
        <v>148</v>
      </c>
      <c r="D6927" t="s">
        <v>39</v>
      </c>
      <c r="E6927" t="str">
        <f t="shared" si="108"/>
        <v>121-150</v>
      </c>
    </row>
    <row r="6928" spans="1:5" x14ac:dyDescent="0.25">
      <c r="A6928">
        <v>118569868</v>
      </c>
      <c r="B6928" s="28">
        <v>1684.89</v>
      </c>
      <c r="C6928">
        <v>113</v>
      </c>
      <c r="D6928" t="s">
        <v>39</v>
      </c>
      <c r="E6928" t="str">
        <f t="shared" si="108"/>
        <v>90-120</v>
      </c>
    </row>
    <row r="6929" spans="1:5" x14ac:dyDescent="0.25">
      <c r="A6929">
        <v>118579040</v>
      </c>
      <c r="B6929" s="28">
        <v>3478.43</v>
      </c>
      <c r="C6929">
        <v>150</v>
      </c>
      <c r="D6929" t="s">
        <v>38</v>
      </c>
      <c r="E6929" t="str">
        <f t="shared" si="108"/>
        <v>121-150</v>
      </c>
    </row>
    <row r="6930" spans="1:5" x14ac:dyDescent="0.25">
      <c r="A6930">
        <v>118587082</v>
      </c>
      <c r="B6930" s="28">
        <v>4246.45</v>
      </c>
      <c r="C6930">
        <v>122</v>
      </c>
      <c r="D6930" t="s">
        <v>38</v>
      </c>
      <c r="E6930" t="str">
        <f t="shared" si="108"/>
        <v>121-150</v>
      </c>
    </row>
    <row r="6931" spans="1:5" x14ac:dyDescent="0.25">
      <c r="A6931">
        <v>118587866</v>
      </c>
      <c r="B6931" s="28">
        <v>9530.75</v>
      </c>
      <c r="C6931">
        <v>148</v>
      </c>
      <c r="D6931" t="s">
        <v>39</v>
      </c>
      <c r="E6931" t="str">
        <f t="shared" si="108"/>
        <v>121-150</v>
      </c>
    </row>
    <row r="6932" spans="1:5" x14ac:dyDescent="0.25">
      <c r="A6932">
        <v>118588036</v>
      </c>
      <c r="B6932" s="28">
        <v>4050.57</v>
      </c>
      <c r="C6932">
        <v>149</v>
      </c>
      <c r="D6932" t="s">
        <v>38</v>
      </c>
      <c r="E6932" t="str">
        <f t="shared" si="108"/>
        <v>121-150</v>
      </c>
    </row>
    <row r="6933" spans="1:5" x14ac:dyDescent="0.25">
      <c r="A6933">
        <v>118591728</v>
      </c>
      <c r="B6933" s="28">
        <v>3323.99</v>
      </c>
      <c r="C6933">
        <v>122</v>
      </c>
      <c r="D6933" t="s">
        <v>39</v>
      </c>
      <c r="E6933" t="str">
        <f t="shared" si="108"/>
        <v>121-150</v>
      </c>
    </row>
    <row r="6934" spans="1:5" x14ac:dyDescent="0.25">
      <c r="A6934">
        <v>118592364</v>
      </c>
      <c r="B6934" s="28">
        <v>1899.48</v>
      </c>
      <c r="C6934">
        <v>90</v>
      </c>
      <c r="D6934" t="s">
        <v>39</v>
      </c>
      <c r="E6934" t="str">
        <f t="shared" si="108"/>
        <v>90-120</v>
      </c>
    </row>
    <row r="6935" spans="1:5" x14ac:dyDescent="0.25">
      <c r="A6935">
        <v>118593504</v>
      </c>
      <c r="B6935" s="28">
        <v>1696.31</v>
      </c>
      <c r="C6935">
        <v>120</v>
      </c>
      <c r="D6935" t="s">
        <v>39</v>
      </c>
      <c r="E6935" t="str">
        <f t="shared" si="108"/>
        <v>90-120</v>
      </c>
    </row>
    <row r="6936" spans="1:5" x14ac:dyDescent="0.25">
      <c r="A6936">
        <v>118595976</v>
      </c>
      <c r="B6936" s="28">
        <v>1154.98</v>
      </c>
      <c r="C6936">
        <v>143</v>
      </c>
      <c r="D6936" t="s">
        <v>38</v>
      </c>
      <c r="E6936" t="str">
        <f t="shared" si="108"/>
        <v>121-150</v>
      </c>
    </row>
    <row r="6937" spans="1:5" x14ac:dyDescent="0.25">
      <c r="A6937">
        <v>118597100</v>
      </c>
      <c r="B6937" s="28">
        <v>1855.67</v>
      </c>
      <c r="C6937">
        <v>149</v>
      </c>
      <c r="D6937" t="s">
        <v>40</v>
      </c>
      <c r="E6937" t="str">
        <f t="shared" si="108"/>
        <v>121-150</v>
      </c>
    </row>
    <row r="6938" spans="1:5" x14ac:dyDescent="0.25">
      <c r="A6938">
        <v>118597826</v>
      </c>
      <c r="B6938" s="28">
        <v>1671.38</v>
      </c>
      <c r="C6938">
        <v>90</v>
      </c>
      <c r="D6938" t="s">
        <v>40</v>
      </c>
      <c r="E6938" t="str">
        <f t="shared" si="108"/>
        <v>90-120</v>
      </c>
    </row>
    <row r="6939" spans="1:5" x14ac:dyDescent="0.25">
      <c r="A6939">
        <v>118598798</v>
      </c>
      <c r="B6939" s="28">
        <v>1735.04</v>
      </c>
      <c r="C6939">
        <v>120</v>
      </c>
      <c r="D6939" t="s">
        <v>38</v>
      </c>
      <c r="E6939" t="str">
        <f t="shared" si="108"/>
        <v>90-120</v>
      </c>
    </row>
    <row r="6940" spans="1:5" x14ac:dyDescent="0.25">
      <c r="A6940">
        <v>118608410</v>
      </c>
      <c r="B6940" s="28">
        <v>4317.9799999999996</v>
      </c>
      <c r="C6940">
        <v>90</v>
      </c>
      <c r="D6940" t="s">
        <v>39</v>
      </c>
      <c r="E6940" t="str">
        <f t="shared" si="108"/>
        <v>90-120</v>
      </c>
    </row>
    <row r="6941" spans="1:5" x14ac:dyDescent="0.25">
      <c r="A6941">
        <v>118619920</v>
      </c>
      <c r="B6941" s="28">
        <v>2856.55</v>
      </c>
      <c r="C6941">
        <v>122</v>
      </c>
      <c r="D6941" t="s">
        <v>40</v>
      </c>
      <c r="E6941" t="str">
        <f t="shared" si="108"/>
        <v>121-150</v>
      </c>
    </row>
    <row r="6942" spans="1:5" x14ac:dyDescent="0.25">
      <c r="A6942">
        <v>118623322</v>
      </c>
      <c r="B6942" s="28">
        <v>2367.46</v>
      </c>
      <c r="C6942">
        <v>90</v>
      </c>
      <c r="D6942" t="s">
        <v>39</v>
      </c>
      <c r="E6942" t="str">
        <f t="shared" si="108"/>
        <v>90-120</v>
      </c>
    </row>
    <row r="6943" spans="1:5" x14ac:dyDescent="0.25">
      <c r="A6943">
        <v>118624482</v>
      </c>
      <c r="B6943" s="28">
        <v>5016.76</v>
      </c>
      <c r="C6943">
        <v>143</v>
      </c>
      <c r="D6943" t="s">
        <v>39</v>
      </c>
      <c r="E6943" t="str">
        <f t="shared" si="108"/>
        <v>121-150</v>
      </c>
    </row>
    <row r="6944" spans="1:5" x14ac:dyDescent="0.25">
      <c r="A6944">
        <v>118627982</v>
      </c>
      <c r="B6944" s="28">
        <v>1451.32</v>
      </c>
      <c r="C6944">
        <v>150</v>
      </c>
      <c r="D6944" t="s">
        <v>39</v>
      </c>
      <c r="E6944" t="str">
        <f t="shared" si="108"/>
        <v>121-150</v>
      </c>
    </row>
    <row r="6945" spans="1:5" x14ac:dyDescent="0.25">
      <c r="A6945">
        <v>118628872</v>
      </c>
      <c r="B6945" s="28">
        <v>6604.02</v>
      </c>
      <c r="C6945">
        <v>150</v>
      </c>
      <c r="D6945" t="s">
        <v>38</v>
      </c>
      <c r="E6945" t="str">
        <f t="shared" si="108"/>
        <v>121-150</v>
      </c>
    </row>
    <row r="6946" spans="1:5" x14ac:dyDescent="0.25">
      <c r="A6946">
        <v>118633120</v>
      </c>
      <c r="B6946" s="28">
        <v>1099.67</v>
      </c>
      <c r="C6946">
        <v>150</v>
      </c>
      <c r="D6946" t="s">
        <v>39</v>
      </c>
      <c r="E6946" t="str">
        <f t="shared" si="108"/>
        <v>121-150</v>
      </c>
    </row>
    <row r="6947" spans="1:5" x14ac:dyDescent="0.25">
      <c r="A6947">
        <v>118638404</v>
      </c>
      <c r="B6947" s="28">
        <v>7212.43</v>
      </c>
      <c r="C6947">
        <v>150</v>
      </c>
      <c r="D6947" t="s">
        <v>40</v>
      </c>
      <c r="E6947" t="str">
        <f t="shared" si="108"/>
        <v>121-150</v>
      </c>
    </row>
    <row r="6948" spans="1:5" x14ac:dyDescent="0.25">
      <c r="A6948">
        <v>118644140</v>
      </c>
      <c r="B6948" s="28">
        <v>1149.04</v>
      </c>
      <c r="C6948">
        <v>118</v>
      </c>
      <c r="D6948" t="s">
        <v>39</v>
      </c>
      <c r="E6948" t="str">
        <f t="shared" si="108"/>
        <v>90-120</v>
      </c>
    </row>
    <row r="6949" spans="1:5" x14ac:dyDescent="0.25">
      <c r="A6949">
        <v>118647742</v>
      </c>
      <c r="B6949" s="28">
        <v>5989.05</v>
      </c>
      <c r="C6949">
        <v>120</v>
      </c>
      <c r="D6949" t="s">
        <v>38</v>
      </c>
      <c r="E6949" t="str">
        <f t="shared" si="108"/>
        <v>90-120</v>
      </c>
    </row>
    <row r="6950" spans="1:5" x14ac:dyDescent="0.25">
      <c r="A6950">
        <v>118649592</v>
      </c>
      <c r="B6950" s="28">
        <v>1109.78</v>
      </c>
      <c r="C6950">
        <v>150</v>
      </c>
      <c r="D6950" t="s">
        <v>39</v>
      </c>
      <c r="E6950" t="str">
        <f t="shared" si="108"/>
        <v>121-150</v>
      </c>
    </row>
    <row r="6951" spans="1:5" x14ac:dyDescent="0.25">
      <c r="A6951">
        <v>118650454</v>
      </c>
      <c r="B6951" s="28">
        <v>2964.26</v>
      </c>
      <c r="C6951">
        <v>146</v>
      </c>
      <c r="D6951" t="s">
        <v>38</v>
      </c>
      <c r="E6951" t="str">
        <f t="shared" si="108"/>
        <v>121-150</v>
      </c>
    </row>
    <row r="6952" spans="1:5" x14ac:dyDescent="0.25">
      <c r="A6952">
        <v>118650720</v>
      </c>
      <c r="B6952" s="28">
        <v>4734.12</v>
      </c>
      <c r="C6952">
        <v>120</v>
      </c>
      <c r="D6952" t="s">
        <v>39</v>
      </c>
      <c r="E6952" t="str">
        <f t="shared" si="108"/>
        <v>90-120</v>
      </c>
    </row>
    <row r="6953" spans="1:5" x14ac:dyDescent="0.25">
      <c r="A6953">
        <v>118653156</v>
      </c>
      <c r="B6953" s="28">
        <v>2954.09</v>
      </c>
      <c r="C6953">
        <v>147</v>
      </c>
      <c r="D6953" t="s">
        <v>40</v>
      </c>
      <c r="E6953" t="str">
        <f t="shared" si="108"/>
        <v>121-150</v>
      </c>
    </row>
    <row r="6954" spans="1:5" x14ac:dyDescent="0.25">
      <c r="A6954">
        <v>118654792</v>
      </c>
      <c r="B6954" s="28">
        <v>3788.73</v>
      </c>
      <c r="C6954">
        <v>91</v>
      </c>
      <c r="D6954" t="s">
        <v>38</v>
      </c>
      <c r="E6954" t="str">
        <f t="shared" si="108"/>
        <v>90-120</v>
      </c>
    </row>
    <row r="6955" spans="1:5" x14ac:dyDescent="0.25">
      <c r="A6955">
        <v>118655316</v>
      </c>
      <c r="B6955" s="28">
        <v>6046.79</v>
      </c>
      <c r="C6955">
        <v>141</v>
      </c>
      <c r="D6955" t="s">
        <v>39</v>
      </c>
      <c r="E6955" t="str">
        <f t="shared" si="108"/>
        <v>121-150</v>
      </c>
    </row>
    <row r="6956" spans="1:5" x14ac:dyDescent="0.25">
      <c r="A6956">
        <v>118658728</v>
      </c>
      <c r="B6956" s="28">
        <v>2296.84</v>
      </c>
      <c r="C6956">
        <v>121</v>
      </c>
      <c r="D6956" t="s">
        <v>38</v>
      </c>
      <c r="E6956" t="str">
        <f t="shared" si="108"/>
        <v>121-150</v>
      </c>
    </row>
    <row r="6957" spans="1:5" x14ac:dyDescent="0.25">
      <c r="A6957">
        <v>118658776</v>
      </c>
      <c r="B6957" s="28">
        <v>2852.89</v>
      </c>
      <c r="C6957">
        <v>141</v>
      </c>
      <c r="D6957" t="s">
        <v>39</v>
      </c>
      <c r="E6957" t="str">
        <f t="shared" si="108"/>
        <v>121-150</v>
      </c>
    </row>
    <row r="6958" spans="1:5" x14ac:dyDescent="0.25">
      <c r="A6958">
        <v>118671684</v>
      </c>
      <c r="B6958" s="28">
        <v>1701.16</v>
      </c>
      <c r="C6958">
        <v>136</v>
      </c>
      <c r="D6958" t="s">
        <v>38</v>
      </c>
      <c r="E6958" t="str">
        <f t="shared" si="108"/>
        <v>121-150</v>
      </c>
    </row>
    <row r="6959" spans="1:5" x14ac:dyDescent="0.25">
      <c r="A6959">
        <v>118672992</v>
      </c>
      <c r="B6959" s="28">
        <v>4382.1499999999996</v>
      </c>
      <c r="C6959">
        <v>111</v>
      </c>
      <c r="D6959" t="s">
        <v>38</v>
      </c>
      <c r="E6959" t="str">
        <f t="shared" si="108"/>
        <v>90-120</v>
      </c>
    </row>
    <row r="6960" spans="1:5" x14ac:dyDescent="0.25">
      <c r="A6960">
        <v>118675642</v>
      </c>
      <c r="B6960" s="28">
        <v>8349.19</v>
      </c>
      <c r="C6960">
        <v>122</v>
      </c>
      <c r="D6960" t="s">
        <v>38</v>
      </c>
      <c r="E6960" t="str">
        <f t="shared" si="108"/>
        <v>121-150</v>
      </c>
    </row>
    <row r="6961" spans="1:5" x14ac:dyDescent="0.25">
      <c r="A6961">
        <v>118677888</v>
      </c>
      <c r="B6961" s="28">
        <v>2164.54</v>
      </c>
      <c r="C6961">
        <v>141</v>
      </c>
      <c r="D6961" t="s">
        <v>39</v>
      </c>
      <c r="E6961" t="str">
        <f t="shared" si="108"/>
        <v>121-150</v>
      </c>
    </row>
    <row r="6962" spans="1:5" x14ac:dyDescent="0.25">
      <c r="A6962">
        <v>118679744</v>
      </c>
      <c r="B6962" s="28">
        <v>5612.31</v>
      </c>
      <c r="C6962">
        <v>150</v>
      </c>
      <c r="D6962" t="s">
        <v>39</v>
      </c>
      <c r="E6962" t="str">
        <f t="shared" si="108"/>
        <v>121-150</v>
      </c>
    </row>
    <row r="6963" spans="1:5" x14ac:dyDescent="0.25">
      <c r="A6963">
        <v>118683618</v>
      </c>
      <c r="B6963" s="28">
        <v>6279.68</v>
      </c>
      <c r="C6963">
        <v>111</v>
      </c>
      <c r="D6963" t="s">
        <v>39</v>
      </c>
      <c r="E6963" t="str">
        <f t="shared" si="108"/>
        <v>90-120</v>
      </c>
    </row>
    <row r="6964" spans="1:5" x14ac:dyDescent="0.25">
      <c r="A6964">
        <v>118684654</v>
      </c>
      <c r="B6964" s="28">
        <v>5317.22</v>
      </c>
      <c r="C6964">
        <v>105</v>
      </c>
      <c r="D6964" t="s">
        <v>38</v>
      </c>
      <c r="E6964" t="str">
        <f t="shared" si="108"/>
        <v>90-120</v>
      </c>
    </row>
    <row r="6965" spans="1:5" x14ac:dyDescent="0.25">
      <c r="A6965">
        <v>118688298</v>
      </c>
      <c r="B6965" s="28">
        <v>7249.97</v>
      </c>
      <c r="C6965">
        <v>120</v>
      </c>
      <c r="D6965" t="s">
        <v>39</v>
      </c>
      <c r="E6965" t="str">
        <f t="shared" si="108"/>
        <v>90-120</v>
      </c>
    </row>
    <row r="6966" spans="1:5" x14ac:dyDescent="0.25">
      <c r="A6966">
        <v>118688670</v>
      </c>
      <c r="B6966" s="28">
        <v>10305.200000000001</v>
      </c>
      <c r="C6966">
        <v>122</v>
      </c>
      <c r="D6966" t="s">
        <v>38</v>
      </c>
      <c r="E6966" t="str">
        <f t="shared" si="108"/>
        <v>121-150</v>
      </c>
    </row>
    <row r="6967" spans="1:5" x14ac:dyDescent="0.25">
      <c r="A6967">
        <v>118691402</v>
      </c>
      <c r="B6967" s="28">
        <v>8482.8799999999992</v>
      </c>
      <c r="C6967">
        <v>121</v>
      </c>
      <c r="D6967" t="s">
        <v>39</v>
      </c>
      <c r="E6967" t="str">
        <f t="shared" si="108"/>
        <v>121-150</v>
      </c>
    </row>
    <row r="6968" spans="1:5" x14ac:dyDescent="0.25">
      <c r="A6968">
        <v>118696572</v>
      </c>
      <c r="B6968" s="28">
        <v>7794.53</v>
      </c>
      <c r="C6968">
        <v>90</v>
      </c>
      <c r="D6968" t="s">
        <v>38</v>
      </c>
      <c r="E6968" t="str">
        <f t="shared" si="108"/>
        <v>90-120</v>
      </c>
    </row>
    <row r="6969" spans="1:5" x14ac:dyDescent="0.25">
      <c r="A6969">
        <v>118696986</v>
      </c>
      <c r="B6969" s="28">
        <v>1126.7</v>
      </c>
      <c r="C6969">
        <v>148</v>
      </c>
      <c r="D6969" t="s">
        <v>39</v>
      </c>
      <c r="E6969" t="str">
        <f t="shared" si="108"/>
        <v>121-150</v>
      </c>
    </row>
    <row r="6970" spans="1:5" x14ac:dyDescent="0.25">
      <c r="A6970">
        <v>118710880</v>
      </c>
      <c r="B6970" s="28">
        <v>14057.69</v>
      </c>
      <c r="C6970">
        <v>122</v>
      </c>
      <c r="D6970" t="s">
        <v>40</v>
      </c>
      <c r="E6970" t="str">
        <f t="shared" si="108"/>
        <v>121-150</v>
      </c>
    </row>
    <row r="6971" spans="1:5" x14ac:dyDescent="0.25">
      <c r="A6971">
        <v>118711992</v>
      </c>
      <c r="B6971" s="28">
        <v>4293.7299999999996</v>
      </c>
      <c r="C6971">
        <v>127</v>
      </c>
      <c r="D6971" t="s">
        <v>39</v>
      </c>
      <c r="E6971" t="str">
        <f t="shared" si="108"/>
        <v>121-150</v>
      </c>
    </row>
    <row r="6972" spans="1:5" x14ac:dyDescent="0.25">
      <c r="A6972">
        <v>118713008</v>
      </c>
      <c r="B6972" s="28">
        <v>13071.4</v>
      </c>
      <c r="C6972">
        <v>120</v>
      </c>
      <c r="D6972" t="s">
        <v>38</v>
      </c>
      <c r="E6972" t="str">
        <f t="shared" si="108"/>
        <v>90-120</v>
      </c>
    </row>
    <row r="6973" spans="1:5" x14ac:dyDescent="0.25">
      <c r="A6973">
        <v>118719012</v>
      </c>
      <c r="B6973" s="28">
        <v>12163.96</v>
      </c>
      <c r="C6973">
        <v>143</v>
      </c>
      <c r="D6973" t="s">
        <v>39</v>
      </c>
      <c r="E6973" t="str">
        <f t="shared" si="108"/>
        <v>121-150</v>
      </c>
    </row>
    <row r="6974" spans="1:5" x14ac:dyDescent="0.25">
      <c r="A6974">
        <v>118719902</v>
      </c>
      <c r="B6974" s="28">
        <v>4735.57</v>
      </c>
      <c r="C6974">
        <v>111</v>
      </c>
      <c r="D6974" t="s">
        <v>38</v>
      </c>
      <c r="E6974" t="str">
        <f t="shared" si="108"/>
        <v>90-120</v>
      </c>
    </row>
    <row r="6975" spans="1:5" x14ac:dyDescent="0.25">
      <c r="A6975">
        <v>118720088</v>
      </c>
      <c r="B6975" s="28">
        <v>4046.86</v>
      </c>
      <c r="C6975">
        <v>120</v>
      </c>
      <c r="D6975" t="s">
        <v>40</v>
      </c>
      <c r="E6975" t="str">
        <f t="shared" si="108"/>
        <v>90-120</v>
      </c>
    </row>
    <row r="6976" spans="1:5" x14ac:dyDescent="0.25">
      <c r="A6976">
        <v>118727998</v>
      </c>
      <c r="B6976" s="28">
        <v>4390.4799999999996</v>
      </c>
      <c r="C6976">
        <v>111</v>
      </c>
      <c r="D6976" t="s">
        <v>40</v>
      </c>
      <c r="E6976" t="str">
        <f t="shared" si="108"/>
        <v>90-120</v>
      </c>
    </row>
    <row r="6977" spans="1:5" x14ac:dyDescent="0.25">
      <c r="A6977">
        <v>118731384</v>
      </c>
      <c r="B6977" s="28">
        <v>2439.4</v>
      </c>
      <c r="C6977">
        <v>121</v>
      </c>
      <c r="D6977" t="s">
        <v>39</v>
      </c>
      <c r="E6977" t="str">
        <f t="shared" si="108"/>
        <v>121-150</v>
      </c>
    </row>
    <row r="6978" spans="1:5" x14ac:dyDescent="0.25">
      <c r="A6978">
        <v>118733970</v>
      </c>
      <c r="B6978" s="28">
        <v>2641.67</v>
      </c>
      <c r="C6978">
        <v>106</v>
      </c>
      <c r="D6978" t="s">
        <v>39</v>
      </c>
      <c r="E6978" t="str">
        <f t="shared" si="108"/>
        <v>90-120</v>
      </c>
    </row>
    <row r="6979" spans="1:5" x14ac:dyDescent="0.25">
      <c r="A6979">
        <v>118734240</v>
      </c>
      <c r="B6979" s="28">
        <v>3463.38</v>
      </c>
      <c r="C6979">
        <v>149</v>
      </c>
      <c r="D6979" t="s">
        <v>39</v>
      </c>
      <c r="E6979" t="str">
        <f t="shared" ref="E6979:E7042" si="109">IF(C6979&lt;=120,"90-120","121-150")</f>
        <v>121-150</v>
      </c>
    </row>
    <row r="6980" spans="1:5" x14ac:dyDescent="0.25">
      <c r="A6980">
        <v>118734992</v>
      </c>
      <c r="B6980" s="28">
        <v>1651.47</v>
      </c>
      <c r="C6980">
        <v>134</v>
      </c>
      <c r="D6980" t="s">
        <v>38</v>
      </c>
      <c r="E6980" t="str">
        <f t="shared" si="109"/>
        <v>121-150</v>
      </c>
    </row>
    <row r="6981" spans="1:5" x14ac:dyDescent="0.25">
      <c r="A6981">
        <v>118737278</v>
      </c>
      <c r="B6981" s="28">
        <v>4654.6400000000003</v>
      </c>
      <c r="C6981">
        <v>90</v>
      </c>
      <c r="D6981" t="s">
        <v>39</v>
      </c>
      <c r="E6981" t="str">
        <f t="shared" si="109"/>
        <v>90-120</v>
      </c>
    </row>
    <row r="6982" spans="1:5" x14ac:dyDescent="0.25">
      <c r="A6982">
        <v>118740208</v>
      </c>
      <c r="B6982" s="28">
        <v>6223.7</v>
      </c>
      <c r="C6982">
        <v>111</v>
      </c>
      <c r="D6982" t="s">
        <v>39</v>
      </c>
      <c r="E6982" t="str">
        <f t="shared" si="109"/>
        <v>90-120</v>
      </c>
    </row>
    <row r="6983" spans="1:5" x14ac:dyDescent="0.25">
      <c r="A6983">
        <v>118747702</v>
      </c>
      <c r="B6983" s="28">
        <v>15996.67</v>
      </c>
      <c r="C6983">
        <v>150</v>
      </c>
      <c r="D6983" t="s">
        <v>39</v>
      </c>
      <c r="E6983" t="str">
        <f t="shared" si="109"/>
        <v>121-150</v>
      </c>
    </row>
    <row r="6984" spans="1:5" x14ac:dyDescent="0.25">
      <c r="A6984">
        <v>118749738</v>
      </c>
      <c r="B6984" s="28">
        <v>1472.76</v>
      </c>
      <c r="C6984">
        <v>111</v>
      </c>
      <c r="D6984" t="s">
        <v>38</v>
      </c>
      <c r="E6984" t="str">
        <f t="shared" si="109"/>
        <v>90-120</v>
      </c>
    </row>
    <row r="6985" spans="1:5" x14ac:dyDescent="0.25">
      <c r="A6985">
        <v>118749806</v>
      </c>
      <c r="B6985" s="28">
        <v>5037.17</v>
      </c>
      <c r="C6985">
        <v>148</v>
      </c>
      <c r="D6985" t="s">
        <v>38</v>
      </c>
      <c r="E6985" t="str">
        <f t="shared" si="109"/>
        <v>121-150</v>
      </c>
    </row>
    <row r="6986" spans="1:5" x14ac:dyDescent="0.25">
      <c r="A6986">
        <v>118751160</v>
      </c>
      <c r="B6986" s="28">
        <v>2107.2800000000002</v>
      </c>
      <c r="C6986">
        <v>118</v>
      </c>
      <c r="D6986" t="s">
        <v>38</v>
      </c>
      <c r="E6986" t="str">
        <f t="shared" si="109"/>
        <v>90-120</v>
      </c>
    </row>
    <row r="6987" spans="1:5" x14ac:dyDescent="0.25">
      <c r="A6987">
        <v>118751982</v>
      </c>
      <c r="B6987" s="28">
        <v>6974.34</v>
      </c>
      <c r="C6987">
        <v>150</v>
      </c>
      <c r="D6987" t="s">
        <v>39</v>
      </c>
      <c r="E6987" t="str">
        <f t="shared" si="109"/>
        <v>121-150</v>
      </c>
    </row>
    <row r="6988" spans="1:5" x14ac:dyDescent="0.25">
      <c r="A6988">
        <v>118752604</v>
      </c>
      <c r="B6988" s="28">
        <v>6435.44</v>
      </c>
      <c r="C6988">
        <v>150</v>
      </c>
      <c r="D6988" t="s">
        <v>38</v>
      </c>
      <c r="E6988" t="str">
        <f t="shared" si="109"/>
        <v>121-150</v>
      </c>
    </row>
    <row r="6989" spans="1:5" x14ac:dyDescent="0.25">
      <c r="A6989">
        <v>118752916</v>
      </c>
      <c r="B6989" s="28">
        <v>12853.83</v>
      </c>
      <c r="C6989">
        <v>121</v>
      </c>
      <c r="D6989" t="s">
        <v>38</v>
      </c>
      <c r="E6989" t="str">
        <f t="shared" si="109"/>
        <v>121-150</v>
      </c>
    </row>
    <row r="6990" spans="1:5" x14ac:dyDescent="0.25">
      <c r="A6990">
        <v>118753384</v>
      </c>
      <c r="B6990" s="28">
        <v>2744.89</v>
      </c>
      <c r="C6990">
        <v>103</v>
      </c>
      <c r="D6990" t="s">
        <v>38</v>
      </c>
      <c r="E6990" t="str">
        <f t="shared" si="109"/>
        <v>90-120</v>
      </c>
    </row>
    <row r="6991" spans="1:5" x14ac:dyDescent="0.25">
      <c r="A6991">
        <v>118754826</v>
      </c>
      <c r="B6991" s="28">
        <v>2326.34</v>
      </c>
      <c r="C6991">
        <v>120</v>
      </c>
      <c r="D6991" t="s">
        <v>39</v>
      </c>
      <c r="E6991" t="str">
        <f t="shared" si="109"/>
        <v>90-120</v>
      </c>
    </row>
    <row r="6992" spans="1:5" x14ac:dyDescent="0.25">
      <c r="A6992">
        <v>118766328</v>
      </c>
      <c r="B6992" s="28">
        <v>2351.39</v>
      </c>
      <c r="C6992">
        <v>136</v>
      </c>
      <c r="D6992" t="s">
        <v>40</v>
      </c>
      <c r="E6992" t="str">
        <f t="shared" si="109"/>
        <v>121-150</v>
      </c>
    </row>
    <row r="6993" spans="1:5" x14ac:dyDescent="0.25">
      <c r="A6993">
        <v>118772286</v>
      </c>
      <c r="B6993" s="28">
        <v>9200.48</v>
      </c>
      <c r="C6993">
        <v>113</v>
      </c>
      <c r="D6993" t="s">
        <v>38</v>
      </c>
      <c r="E6993" t="str">
        <f t="shared" si="109"/>
        <v>90-120</v>
      </c>
    </row>
    <row r="6994" spans="1:5" x14ac:dyDescent="0.25">
      <c r="A6994">
        <v>118773514</v>
      </c>
      <c r="B6994" s="28">
        <v>10907.5</v>
      </c>
      <c r="C6994">
        <v>148</v>
      </c>
      <c r="D6994" t="s">
        <v>39</v>
      </c>
      <c r="E6994" t="str">
        <f t="shared" si="109"/>
        <v>121-150</v>
      </c>
    </row>
    <row r="6995" spans="1:5" x14ac:dyDescent="0.25">
      <c r="A6995">
        <v>118775050</v>
      </c>
      <c r="B6995" s="28">
        <v>1889.34</v>
      </c>
      <c r="C6995">
        <v>143</v>
      </c>
      <c r="D6995" t="s">
        <v>38</v>
      </c>
      <c r="E6995" t="str">
        <f t="shared" si="109"/>
        <v>121-150</v>
      </c>
    </row>
    <row r="6996" spans="1:5" x14ac:dyDescent="0.25">
      <c r="A6996">
        <v>118775062</v>
      </c>
      <c r="B6996" s="28">
        <v>11929.59</v>
      </c>
      <c r="C6996">
        <v>150</v>
      </c>
      <c r="D6996" t="s">
        <v>38</v>
      </c>
      <c r="E6996" t="str">
        <f t="shared" si="109"/>
        <v>121-150</v>
      </c>
    </row>
    <row r="6997" spans="1:5" x14ac:dyDescent="0.25">
      <c r="A6997">
        <v>118779240</v>
      </c>
      <c r="B6997" s="28">
        <v>8753.93</v>
      </c>
      <c r="C6997">
        <v>150</v>
      </c>
      <c r="D6997" t="s">
        <v>39</v>
      </c>
      <c r="E6997" t="str">
        <f t="shared" si="109"/>
        <v>121-150</v>
      </c>
    </row>
    <row r="6998" spans="1:5" x14ac:dyDescent="0.25">
      <c r="A6998">
        <v>118779598</v>
      </c>
      <c r="B6998" s="28">
        <v>3372.97</v>
      </c>
      <c r="C6998">
        <v>120</v>
      </c>
      <c r="D6998" t="s">
        <v>38</v>
      </c>
      <c r="E6998" t="str">
        <f t="shared" si="109"/>
        <v>90-120</v>
      </c>
    </row>
    <row r="6999" spans="1:5" x14ac:dyDescent="0.25">
      <c r="A6999">
        <v>118787398</v>
      </c>
      <c r="B6999" s="28">
        <v>5079.34</v>
      </c>
      <c r="C6999">
        <v>133</v>
      </c>
      <c r="D6999" t="s">
        <v>38</v>
      </c>
      <c r="E6999" t="str">
        <f t="shared" si="109"/>
        <v>121-150</v>
      </c>
    </row>
    <row r="7000" spans="1:5" x14ac:dyDescent="0.25">
      <c r="A7000">
        <v>118791920</v>
      </c>
      <c r="B7000" s="28">
        <v>3912.52</v>
      </c>
      <c r="C7000">
        <v>119</v>
      </c>
      <c r="D7000" t="s">
        <v>38</v>
      </c>
      <c r="E7000" t="str">
        <f t="shared" si="109"/>
        <v>90-120</v>
      </c>
    </row>
    <row r="7001" spans="1:5" x14ac:dyDescent="0.25">
      <c r="A7001">
        <v>118796434</v>
      </c>
      <c r="B7001" s="28">
        <v>12698.06</v>
      </c>
      <c r="C7001">
        <v>127</v>
      </c>
      <c r="D7001" t="s">
        <v>40</v>
      </c>
      <c r="E7001" t="str">
        <f t="shared" si="109"/>
        <v>121-150</v>
      </c>
    </row>
    <row r="7002" spans="1:5" x14ac:dyDescent="0.25">
      <c r="A7002">
        <v>118797192</v>
      </c>
      <c r="B7002" s="28">
        <v>2181.81</v>
      </c>
      <c r="C7002">
        <v>118</v>
      </c>
      <c r="D7002" t="s">
        <v>39</v>
      </c>
      <c r="E7002" t="str">
        <f t="shared" si="109"/>
        <v>90-120</v>
      </c>
    </row>
    <row r="7003" spans="1:5" x14ac:dyDescent="0.25">
      <c r="A7003">
        <v>118801470</v>
      </c>
      <c r="B7003" s="28">
        <v>2466.9299999999998</v>
      </c>
      <c r="C7003">
        <v>149</v>
      </c>
      <c r="D7003" t="s">
        <v>39</v>
      </c>
      <c r="E7003" t="str">
        <f t="shared" si="109"/>
        <v>121-150</v>
      </c>
    </row>
    <row r="7004" spans="1:5" x14ac:dyDescent="0.25">
      <c r="A7004">
        <v>118805690</v>
      </c>
      <c r="B7004" s="28">
        <v>5806.96</v>
      </c>
      <c r="C7004">
        <v>136</v>
      </c>
      <c r="D7004" t="s">
        <v>38</v>
      </c>
      <c r="E7004" t="str">
        <f t="shared" si="109"/>
        <v>121-150</v>
      </c>
    </row>
    <row r="7005" spans="1:5" x14ac:dyDescent="0.25">
      <c r="A7005">
        <v>118806854</v>
      </c>
      <c r="B7005" s="28">
        <v>5461.56</v>
      </c>
      <c r="C7005">
        <v>149</v>
      </c>
      <c r="D7005" t="s">
        <v>39</v>
      </c>
      <c r="E7005" t="str">
        <f t="shared" si="109"/>
        <v>121-150</v>
      </c>
    </row>
    <row r="7006" spans="1:5" x14ac:dyDescent="0.25">
      <c r="A7006">
        <v>118806884</v>
      </c>
      <c r="B7006" s="28">
        <v>11146.94</v>
      </c>
      <c r="C7006">
        <v>111</v>
      </c>
      <c r="D7006" t="s">
        <v>39</v>
      </c>
      <c r="E7006" t="str">
        <f t="shared" si="109"/>
        <v>90-120</v>
      </c>
    </row>
    <row r="7007" spans="1:5" x14ac:dyDescent="0.25">
      <c r="A7007">
        <v>118809382</v>
      </c>
      <c r="B7007" s="28">
        <v>4411.01</v>
      </c>
      <c r="C7007">
        <v>141</v>
      </c>
      <c r="D7007" t="s">
        <v>38</v>
      </c>
      <c r="E7007" t="str">
        <f t="shared" si="109"/>
        <v>121-150</v>
      </c>
    </row>
    <row r="7008" spans="1:5" x14ac:dyDescent="0.25">
      <c r="A7008">
        <v>118814196</v>
      </c>
      <c r="B7008" s="28">
        <v>1837.68</v>
      </c>
      <c r="C7008">
        <v>106</v>
      </c>
      <c r="D7008" t="s">
        <v>38</v>
      </c>
      <c r="E7008" t="str">
        <f t="shared" si="109"/>
        <v>90-120</v>
      </c>
    </row>
    <row r="7009" spans="1:5" x14ac:dyDescent="0.25">
      <c r="A7009">
        <v>118816244</v>
      </c>
      <c r="B7009" s="28">
        <v>2315.0500000000002</v>
      </c>
      <c r="C7009">
        <v>96</v>
      </c>
      <c r="D7009" t="s">
        <v>38</v>
      </c>
      <c r="E7009" t="str">
        <f t="shared" si="109"/>
        <v>90-120</v>
      </c>
    </row>
    <row r="7010" spans="1:5" x14ac:dyDescent="0.25">
      <c r="A7010">
        <v>118818686</v>
      </c>
      <c r="B7010" s="28">
        <v>3482.56</v>
      </c>
      <c r="C7010">
        <v>111</v>
      </c>
      <c r="D7010" t="s">
        <v>39</v>
      </c>
      <c r="E7010" t="str">
        <f t="shared" si="109"/>
        <v>90-120</v>
      </c>
    </row>
    <row r="7011" spans="1:5" x14ac:dyDescent="0.25">
      <c r="A7011">
        <v>118832052</v>
      </c>
      <c r="B7011" s="28">
        <v>4274.41</v>
      </c>
      <c r="C7011">
        <v>97</v>
      </c>
      <c r="D7011" t="s">
        <v>39</v>
      </c>
      <c r="E7011" t="str">
        <f t="shared" si="109"/>
        <v>90-120</v>
      </c>
    </row>
    <row r="7012" spans="1:5" x14ac:dyDescent="0.25">
      <c r="A7012">
        <v>118835702</v>
      </c>
      <c r="B7012" s="28">
        <v>1003.53</v>
      </c>
      <c r="C7012">
        <v>126</v>
      </c>
      <c r="D7012" t="s">
        <v>38</v>
      </c>
      <c r="E7012" t="str">
        <f t="shared" si="109"/>
        <v>121-150</v>
      </c>
    </row>
    <row r="7013" spans="1:5" x14ac:dyDescent="0.25">
      <c r="A7013">
        <v>118839486</v>
      </c>
      <c r="B7013" s="28">
        <v>1483.06</v>
      </c>
      <c r="C7013">
        <v>122</v>
      </c>
      <c r="D7013" t="s">
        <v>38</v>
      </c>
      <c r="E7013" t="str">
        <f t="shared" si="109"/>
        <v>121-150</v>
      </c>
    </row>
    <row r="7014" spans="1:5" x14ac:dyDescent="0.25">
      <c r="A7014">
        <v>118847128</v>
      </c>
      <c r="B7014" s="28">
        <v>3684.06</v>
      </c>
      <c r="C7014">
        <v>122</v>
      </c>
      <c r="D7014" t="s">
        <v>39</v>
      </c>
      <c r="E7014" t="str">
        <f t="shared" si="109"/>
        <v>121-150</v>
      </c>
    </row>
    <row r="7015" spans="1:5" x14ac:dyDescent="0.25">
      <c r="A7015">
        <v>118847362</v>
      </c>
      <c r="B7015" s="28">
        <v>6050.31</v>
      </c>
      <c r="C7015">
        <v>141</v>
      </c>
      <c r="D7015" t="s">
        <v>39</v>
      </c>
      <c r="E7015" t="str">
        <f t="shared" si="109"/>
        <v>121-150</v>
      </c>
    </row>
    <row r="7016" spans="1:5" x14ac:dyDescent="0.25">
      <c r="A7016">
        <v>118848654</v>
      </c>
      <c r="B7016" s="28">
        <v>1100.58</v>
      </c>
      <c r="C7016">
        <v>111</v>
      </c>
      <c r="D7016" t="s">
        <v>39</v>
      </c>
      <c r="E7016" t="str">
        <f t="shared" si="109"/>
        <v>90-120</v>
      </c>
    </row>
    <row r="7017" spans="1:5" x14ac:dyDescent="0.25">
      <c r="A7017">
        <v>118852070</v>
      </c>
      <c r="B7017" s="28">
        <v>2651.19</v>
      </c>
      <c r="C7017">
        <v>139</v>
      </c>
      <c r="D7017" t="s">
        <v>39</v>
      </c>
      <c r="E7017" t="str">
        <f t="shared" si="109"/>
        <v>121-150</v>
      </c>
    </row>
    <row r="7018" spans="1:5" x14ac:dyDescent="0.25">
      <c r="A7018">
        <v>118855506</v>
      </c>
      <c r="B7018" s="28">
        <v>3323.62</v>
      </c>
      <c r="C7018">
        <v>111</v>
      </c>
      <c r="D7018" t="s">
        <v>39</v>
      </c>
      <c r="E7018" t="str">
        <f t="shared" si="109"/>
        <v>90-120</v>
      </c>
    </row>
    <row r="7019" spans="1:5" x14ac:dyDescent="0.25">
      <c r="A7019">
        <v>118857132</v>
      </c>
      <c r="B7019" s="28">
        <v>7997.67</v>
      </c>
      <c r="C7019">
        <v>111</v>
      </c>
      <c r="D7019" t="s">
        <v>39</v>
      </c>
      <c r="E7019" t="str">
        <f t="shared" si="109"/>
        <v>90-120</v>
      </c>
    </row>
    <row r="7020" spans="1:5" x14ac:dyDescent="0.25">
      <c r="A7020">
        <v>118858270</v>
      </c>
      <c r="B7020" s="28">
        <v>2416.94</v>
      </c>
      <c r="C7020">
        <v>97</v>
      </c>
      <c r="D7020" t="s">
        <v>39</v>
      </c>
      <c r="E7020" t="str">
        <f t="shared" si="109"/>
        <v>90-120</v>
      </c>
    </row>
    <row r="7021" spans="1:5" x14ac:dyDescent="0.25">
      <c r="A7021">
        <v>118859670</v>
      </c>
      <c r="B7021" s="28">
        <v>11573.58</v>
      </c>
      <c r="C7021">
        <v>111</v>
      </c>
      <c r="D7021" t="s">
        <v>38</v>
      </c>
      <c r="E7021" t="str">
        <f t="shared" si="109"/>
        <v>90-120</v>
      </c>
    </row>
    <row r="7022" spans="1:5" x14ac:dyDescent="0.25">
      <c r="A7022">
        <v>118863386</v>
      </c>
      <c r="B7022" s="28">
        <v>5629.21</v>
      </c>
      <c r="C7022">
        <v>141</v>
      </c>
      <c r="D7022" t="s">
        <v>38</v>
      </c>
      <c r="E7022" t="str">
        <f t="shared" si="109"/>
        <v>121-150</v>
      </c>
    </row>
    <row r="7023" spans="1:5" x14ac:dyDescent="0.25">
      <c r="A7023">
        <v>118869772</v>
      </c>
      <c r="B7023" s="28">
        <v>3577.35</v>
      </c>
      <c r="C7023">
        <v>92</v>
      </c>
      <c r="D7023" t="s">
        <v>39</v>
      </c>
      <c r="E7023" t="str">
        <f t="shared" si="109"/>
        <v>90-120</v>
      </c>
    </row>
    <row r="7024" spans="1:5" x14ac:dyDescent="0.25">
      <c r="A7024">
        <v>118870412</v>
      </c>
      <c r="B7024" s="28">
        <v>16316.51</v>
      </c>
      <c r="C7024">
        <v>141</v>
      </c>
      <c r="D7024" t="s">
        <v>40</v>
      </c>
      <c r="E7024" t="str">
        <f t="shared" si="109"/>
        <v>121-150</v>
      </c>
    </row>
    <row r="7025" spans="1:5" x14ac:dyDescent="0.25">
      <c r="A7025">
        <v>118871544</v>
      </c>
      <c r="B7025" s="28">
        <v>1080.44</v>
      </c>
      <c r="C7025">
        <v>92</v>
      </c>
      <c r="D7025" t="s">
        <v>39</v>
      </c>
      <c r="E7025" t="str">
        <f t="shared" si="109"/>
        <v>90-120</v>
      </c>
    </row>
    <row r="7026" spans="1:5" x14ac:dyDescent="0.25">
      <c r="A7026">
        <v>118874212</v>
      </c>
      <c r="B7026" s="28">
        <v>3818.12</v>
      </c>
      <c r="C7026">
        <v>127</v>
      </c>
      <c r="D7026" t="s">
        <v>38</v>
      </c>
      <c r="E7026" t="str">
        <f t="shared" si="109"/>
        <v>121-150</v>
      </c>
    </row>
    <row r="7027" spans="1:5" x14ac:dyDescent="0.25">
      <c r="A7027">
        <v>118874930</v>
      </c>
      <c r="B7027" s="28">
        <v>2589.58</v>
      </c>
      <c r="C7027">
        <v>91</v>
      </c>
      <c r="D7027" t="s">
        <v>39</v>
      </c>
      <c r="E7027" t="str">
        <f t="shared" si="109"/>
        <v>90-120</v>
      </c>
    </row>
    <row r="7028" spans="1:5" x14ac:dyDescent="0.25">
      <c r="A7028">
        <v>118875596</v>
      </c>
      <c r="B7028" s="28">
        <v>1537.52</v>
      </c>
      <c r="C7028">
        <v>97</v>
      </c>
      <c r="D7028" t="s">
        <v>38</v>
      </c>
      <c r="E7028" t="str">
        <f t="shared" si="109"/>
        <v>90-120</v>
      </c>
    </row>
    <row r="7029" spans="1:5" x14ac:dyDescent="0.25">
      <c r="A7029">
        <v>118876930</v>
      </c>
      <c r="B7029" s="28">
        <v>1311.5</v>
      </c>
      <c r="C7029">
        <v>121</v>
      </c>
      <c r="D7029" t="s">
        <v>38</v>
      </c>
      <c r="E7029" t="str">
        <f t="shared" si="109"/>
        <v>121-150</v>
      </c>
    </row>
    <row r="7030" spans="1:5" x14ac:dyDescent="0.25">
      <c r="A7030">
        <v>118878108</v>
      </c>
      <c r="B7030" s="28">
        <v>5148.71</v>
      </c>
      <c r="C7030">
        <v>120</v>
      </c>
      <c r="D7030" t="s">
        <v>38</v>
      </c>
      <c r="E7030" t="str">
        <f t="shared" si="109"/>
        <v>90-120</v>
      </c>
    </row>
    <row r="7031" spans="1:5" x14ac:dyDescent="0.25">
      <c r="A7031">
        <v>118878510</v>
      </c>
      <c r="B7031" s="28">
        <v>3362.6</v>
      </c>
      <c r="C7031">
        <v>91</v>
      </c>
      <c r="D7031" t="s">
        <v>40</v>
      </c>
      <c r="E7031" t="str">
        <f t="shared" si="109"/>
        <v>90-120</v>
      </c>
    </row>
    <row r="7032" spans="1:5" x14ac:dyDescent="0.25">
      <c r="A7032">
        <v>118882112</v>
      </c>
      <c r="B7032" s="28">
        <v>3165.41</v>
      </c>
      <c r="C7032">
        <v>92</v>
      </c>
      <c r="D7032" t="s">
        <v>38</v>
      </c>
      <c r="E7032" t="str">
        <f t="shared" si="109"/>
        <v>90-120</v>
      </c>
    </row>
    <row r="7033" spans="1:5" x14ac:dyDescent="0.25">
      <c r="A7033">
        <v>118886990</v>
      </c>
      <c r="B7033" s="28">
        <v>8274.1</v>
      </c>
      <c r="C7033">
        <v>91</v>
      </c>
      <c r="D7033" t="s">
        <v>40</v>
      </c>
      <c r="E7033" t="str">
        <f t="shared" si="109"/>
        <v>90-120</v>
      </c>
    </row>
    <row r="7034" spans="1:5" x14ac:dyDescent="0.25">
      <c r="A7034">
        <v>118891668</v>
      </c>
      <c r="B7034" s="28">
        <v>2719.58</v>
      </c>
      <c r="C7034">
        <v>127</v>
      </c>
      <c r="D7034" t="s">
        <v>39</v>
      </c>
      <c r="E7034" t="str">
        <f t="shared" si="109"/>
        <v>121-150</v>
      </c>
    </row>
    <row r="7035" spans="1:5" x14ac:dyDescent="0.25">
      <c r="A7035">
        <v>118893438</v>
      </c>
      <c r="B7035" s="28">
        <v>2006.06</v>
      </c>
      <c r="C7035">
        <v>92</v>
      </c>
      <c r="D7035" t="s">
        <v>39</v>
      </c>
      <c r="E7035" t="str">
        <f t="shared" si="109"/>
        <v>90-120</v>
      </c>
    </row>
    <row r="7036" spans="1:5" x14ac:dyDescent="0.25">
      <c r="A7036">
        <v>118901662</v>
      </c>
      <c r="B7036" s="28">
        <v>3716.09</v>
      </c>
      <c r="C7036">
        <v>92</v>
      </c>
      <c r="D7036" t="s">
        <v>38</v>
      </c>
      <c r="E7036" t="str">
        <f t="shared" si="109"/>
        <v>90-120</v>
      </c>
    </row>
    <row r="7037" spans="1:5" x14ac:dyDescent="0.25">
      <c r="A7037">
        <v>118908808</v>
      </c>
      <c r="B7037" s="28">
        <v>4927.5600000000004</v>
      </c>
      <c r="C7037">
        <v>141</v>
      </c>
      <c r="D7037" t="s">
        <v>38</v>
      </c>
      <c r="E7037" t="str">
        <f t="shared" si="109"/>
        <v>121-150</v>
      </c>
    </row>
    <row r="7038" spans="1:5" x14ac:dyDescent="0.25">
      <c r="A7038">
        <v>118911620</v>
      </c>
      <c r="B7038" s="28">
        <v>4722.47</v>
      </c>
      <c r="C7038">
        <v>120</v>
      </c>
      <c r="D7038" t="s">
        <v>40</v>
      </c>
      <c r="E7038" t="str">
        <f t="shared" si="109"/>
        <v>90-120</v>
      </c>
    </row>
    <row r="7039" spans="1:5" x14ac:dyDescent="0.25">
      <c r="A7039">
        <v>118917792</v>
      </c>
      <c r="B7039" s="28">
        <v>1179.8800000000001</v>
      </c>
      <c r="C7039">
        <v>120</v>
      </c>
      <c r="D7039" t="s">
        <v>40</v>
      </c>
      <c r="E7039" t="str">
        <f t="shared" si="109"/>
        <v>90-120</v>
      </c>
    </row>
    <row r="7040" spans="1:5" x14ac:dyDescent="0.25">
      <c r="A7040">
        <v>118918302</v>
      </c>
      <c r="B7040" s="28">
        <v>5094.09</v>
      </c>
      <c r="C7040">
        <v>91</v>
      </c>
      <c r="D7040" t="s">
        <v>39</v>
      </c>
      <c r="E7040" t="str">
        <f t="shared" si="109"/>
        <v>90-120</v>
      </c>
    </row>
    <row r="7041" spans="1:5" x14ac:dyDescent="0.25">
      <c r="A7041">
        <v>118919630</v>
      </c>
      <c r="B7041" s="28">
        <v>1012.54</v>
      </c>
      <c r="C7041">
        <v>150</v>
      </c>
      <c r="D7041" t="s">
        <v>38</v>
      </c>
      <c r="E7041" t="str">
        <f t="shared" si="109"/>
        <v>121-150</v>
      </c>
    </row>
    <row r="7042" spans="1:5" x14ac:dyDescent="0.25">
      <c r="A7042">
        <v>118920844</v>
      </c>
      <c r="B7042" s="28">
        <v>3728.18</v>
      </c>
      <c r="C7042">
        <v>90</v>
      </c>
      <c r="D7042" t="s">
        <v>39</v>
      </c>
      <c r="E7042" t="str">
        <f t="shared" si="109"/>
        <v>90-120</v>
      </c>
    </row>
    <row r="7043" spans="1:5" x14ac:dyDescent="0.25">
      <c r="A7043">
        <v>118921318</v>
      </c>
      <c r="B7043" s="28">
        <v>7335.52</v>
      </c>
      <c r="C7043">
        <v>150</v>
      </c>
      <c r="D7043" t="s">
        <v>39</v>
      </c>
      <c r="E7043" t="str">
        <f t="shared" ref="E7043:E7106" si="110">IF(C7043&lt;=120,"90-120","121-150")</f>
        <v>121-150</v>
      </c>
    </row>
    <row r="7044" spans="1:5" x14ac:dyDescent="0.25">
      <c r="A7044">
        <v>118921722</v>
      </c>
      <c r="B7044" s="28">
        <v>4812.83</v>
      </c>
      <c r="C7044">
        <v>150</v>
      </c>
      <c r="D7044" t="s">
        <v>38</v>
      </c>
      <c r="E7044" t="str">
        <f t="shared" si="110"/>
        <v>121-150</v>
      </c>
    </row>
    <row r="7045" spans="1:5" x14ac:dyDescent="0.25">
      <c r="A7045">
        <v>118924414</v>
      </c>
      <c r="B7045" s="28">
        <v>2729.02</v>
      </c>
      <c r="C7045">
        <v>90</v>
      </c>
      <c r="D7045" t="s">
        <v>39</v>
      </c>
      <c r="E7045" t="str">
        <f t="shared" si="110"/>
        <v>90-120</v>
      </c>
    </row>
    <row r="7046" spans="1:5" x14ac:dyDescent="0.25">
      <c r="A7046">
        <v>118924836</v>
      </c>
      <c r="B7046" s="28">
        <v>4798.41</v>
      </c>
      <c r="C7046">
        <v>149</v>
      </c>
      <c r="D7046" t="s">
        <v>39</v>
      </c>
      <c r="E7046" t="str">
        <f t="shared" si="110"/>
        <v>121-150</v>
      </c>
    </row>
    <row r="7047" spans="1:5" x14ac:dyDescent="0.25">
      <c r="A7047">
        <v>118928490</v>
      </c>
      <c r="B7047" s="28">
        <v>4184.51</v>
      </c>
      <c r="C7047">
        <v>119</v>
      </c>
      <c r="D7047" t="s">
        <v>39</v>
      </c>
      <c r="E7047" t="str">
        <f t="shared" si="110"/>
        <v>90-120</v>
      </c>
    </row>
    <row r="7048" spans="1:5" x14ac:dyDescent="0.25">
      <c r="A7048">
        <v>118930770</v>
      </c>
      <c r="B7048" s="28">
        <v>7695.01</v>
      </c>
      <c r="C7048">
        <v>91</v>
      </c>
      <c r="D7048" t="s">
        <v>39</v>
      </c>
      <c r="E7048" t="str">
        <f t="shared" si="110"/>
        <v>90-120</v>
      </c>
    </row>
    <row r="7049" spans="1:5" x14ac:dyDescent="0.25">
      <c r="A7049">
        <v>118931248</v>
      </c>
      <c r="B7049" s="28">
        <v>7888.25</v>
      </c>
      <c r="C7049">
        <v>122</v>
      </c>
      <c r="D7049" t="s">
        <v>39</v>
      </c>
      <c r="E7049" t="str">
        <f t="shared" si="110"/>
        <v>121-150</v>
      </c>
    </row>
    <row r="7050" spans="1:5" x14ac:dyDescent="0.25">
      <c r="A7050">
        <v>118932048</v>
      </c>
      <c r="B7050" s="28">
        <v>4178.09</v>
      </c>
      <c r="C7050">
        <v>111</v>
      </c>
      <c r="D7050" t="s">
        <v>39</v>
      </c>
      <c r="E7050" t="str">
        <f t="shared" si="110"/>
        <v>90-120</v>
      </c>
    </row>
    <row r="7051" spans="1:5" x14ac:dyDescent="0.25">
      <c r="A7051">
        <v>118932406</v>
      </c>
      <c r="B7051" s="28">
        <v>8983.64</v>
      </c>
      <c r="C7051">
        <v>111</v>
      </c>
      <c r="D7051" t="s">
        <v>38</v>
      </c>
      <c r="E7051" t="str">
        <f t="shared" si="110"/>
        <v>90-120</v>
      </c>
    </row>
    <row r="7052" spans="1:5" x14ac:dyDescent="0.25">
      <c r="A7052">
        <v>118935530</v>
      </c>
      <c r="B7052" s="28">
        <v>2889.75</v>
      </c>
      <c r="C7052">
        <v>126</v>
      </c>
      <c r="D7052" t="s">
        <v>39</v>
      </c>
      <c r="E7052" t="str">
        <f t="shared" si="110"/>
        <v>121-150</v>
      </c>
    </row>
    <row r="7053" spans="1:5" x14ac:dyDescent="0.25">
      <c r="A7053">
        <v>118936874</v>
      </c>
      <c r="B7053" s="28">
        <v>3874.12</v>
      </c>
      <c r="C7053">
        <v>119</v>
      </c>
      <c r="D7053" t="s">
        <v>38</v>
      </c>
      <c r="E7053" t="str">
        <f t="shared" si="110"/>
        <v>90-120</v>
      </c>
    </row>
    <row r="7054" spans="1:5" x14ac:dyDescent="0.25">
      <c r="A7054">
        <v>118936944</v>
      </c>
      <c r="B7054" s="28">
        <v>1077.67</v>
      </c>
      <c r="C7054">
        <v>119</v>
      </c>
      <c r="D7054" t="s">
        <v>39</v>
      </c>
      <c r="E7054" t="str">
        <f t="shared" si="110"/>
        <v>90-120</v>
      </c>
    </row>
    <row r="7055" spans="1:5" x14ac:dyDescent="0.25">
      <c r="A7055">
        <v>118943552</v>
      </c>
      <c r="B7055" s="28">
        <v>3543.26</v>
      </c>
      <c r="C7055">
        <v>120</v>
      </c>
      <c r="D7055" t="s">
        <v>39</v>
      </c>
      <c r="E7055" t="str">
        <f t="shared" si="110"/>
        <v>90-120</v>
      </c>
    </row>
    <row r="7056" spans="1:5" x14ac:dyDescent="0.25">
      <c r="A7056">
        <v>118946340</v>
      </c>
      <c r="B7056" s="28">
        <v>2834.91</v>
      </c>
      <c r="C7056">
        <v>141</v>
      </c>
      <c r="D7056" t="s">
        <v>38</v>
      </c>
      <c r="E7056" t="str">
        <f t="shared" si="110"/>
        <v>121-150</v>
      </c>
    </row>
    <row r="7057" spans="1:5" x14ac:dyDescent="0.25">
      <c r="A7057">
        <v>118952760</v>
      </c>
      <c r="B7057" s="28">
        <v>16712.03</v>
      </c>
      <c r="C7057">
        <v>92</v>
      </c>
      <c r="D7057" t="s">
        <v>38</v>
      </c>
      <c r="E7057" t="str">
        <f t="shared" si="110"/>
        <v>90-120</v>
      </c>
    </row>
    <row r="7058" spans="1:5" x14ac:dyDescent="0.25">
      <c r="A7058">
        <v>118957122</v>
      </c>
      <c r="B7058" s="28">
        <v>4746.8</v>
      </c>
      <c r="C7058">
        <v>122</v>
      </c>
      <c r="D7058" t="s">
        <v>38</v>
      </c>
      <c r="E7058" t="str">
        <f t="shared" si="110"/>
        <v>121-150</v>
      </c>
    </row>
    <row r="7059" spans="1:5" x14ac:dyDescent="0.25">
      <c r="A7059">
        <v>118958352</v>
      </c>
      <c r="B7059" s="28">
        <v>3878.25</v>
      </c>
      <c r="C7059">
        <v>122</v>
      </c>
      <c r="D7059" t="s">
        <v>40</v>
      </c>
      <c r="E7059" t="str">
        <f t="shared" si="110"/>
        <v>121-150</v>
      </c>
    </row>
    <row r="7060" spans="1:5" x14ac:dyDescent="0.25">
      <c r="A7060">
        <v>118961412</v>
      </c>
      <c r="B7060" s="28">
        <v>2684.02</v>
      </c>
      <c r="C7060">
        <v>119</v>
      </c>
      <c r="D7060" t="s">
        <v>40</v>
      </c>
      <c r="E7060" t="str">
        <f t="shared" si="110"/>
        <v>90-120</v>
      </c>
    </row>
    <row r="7061" spans="1:5" x14ac:dyDescent="0.25">
      <c r="A7061">
        <v>118965178</v>
      </c>
      <c r="B7061" s="28">
        <v>3428.77</v>
      </c>
      <c r="C7061">
        <v>150</v>
      </c>
      <c r="D7061" t="s">
        <v>40</v>
      </c>
      <c r="E7061" t="str">
        <f t="shared" si="110"/>
        <v>121-150</v>
      </c>
    </row>
    <row r="7062" spans="1:5" x14ac:dyDescent="0.25">
      <c r="A7062">
        <v>118966770</v>
      </c>
      <c r="B7062" s="28">
        <v>1729.67</v>
      </c>
      <c r="C7062">
        <v>119</v>
      </c>
      <c r="D7062" t="s">
        <v>39</v>
      </c>
      <c r="E7062" t="str">
        <f t="shared" si="110"/>
        <v>90-120</v>
      </c>
    </row>
    <row r="7063" spans="1:5" x14ac:dyDescent="0.25">
      <c r="A7063">
        <v>118970086</v>
      </c>
      <c r="B7063" s="28">
        <v>3717.45</v>
      </c>
      <c r="C7063">
        <v>90</v>
      </c>
      <c r="D7063" t="s">
        <v>39</v>
      </c>
      <c r="E7063" t="str">
        <f t="shared" si="110"/>
        <v>90-120</v>
      </c>
    </row>
    <row r="7064" spans="1:5" x14ac:dyDescent="0.25">
      <c r="A7064">
        <v>118970268</v>
      </c>
      <c r="B7064" s="28">
        <v>2250.6799999999998</v>
      </c>
      <c r="C7064">
        <v>136</v>
      </c>
      <c r="D7064" t="s">
        <v>39</v>
      </c>
      <c r="E7064" t="str">
        <f t="shared" si="110"/>
        <v>121-150</v>
      </c>
    </row>
    <row r="7065" spans="1:5" x14ac:dyDescent="0.25">
      <c r="A7065">
        <v>118975160</v>
      </c>
      <c r="B7065" s="28">
        <v>3432.66</v>
      </c>
      <c r="C7065">
        <v>90</v>
      </c>
      <c r="D7065" t="s">
        <v>38</v>
      </c>
      <c r="E7065" t="str">
        <f t="shared" si="110"/>
        <v>90-120</v>
      </c>
    </row>
    <row r="7066" spans="1:5" x14ac:dyDescent="0.25">
      <c r="A7066">
        <v>118978342</v>
      </c>
      <c r="B7066" s="28">
        <v>4663.1400000000003</v>
      </c>
      <c r="C7066">
        <v>147</v>
      </c>
      <c r="D7066" t="s">
        <v>38</v>
      </c>
      <c r="E7066" t="str">
        <f t="shared" si="110"/>
        <v>121-150</v>
      </c>
    </row>
    <row r="7067" spans="1:5" x14ac:dyDescent="0.25">
      <c r="A7067">
        <v>118983994</v>
      </c>
      <c r="B7067" s="28">
        <v>1850.36</v>
      </c>
      <c r="C7067">
        <v>147</v>
      </c>
      <c r="D7067" t="s">
        <v>39</v>
      </c>
      <c r="E7067" t="str">
        <f t="shared" si="110"/>
        <v>121-150</v>
      </c>
    </row>
    <row r="7068" spans="1:5" x14ac:dyDescent="0.25">
      <c r="A7068">
        <v>118984956</v>
      </c>
      <c r="B7068" s="28">
        <v>1363.26</v>
      </c>
      <c r="C7068">
        <v>90</v>
      </c>
      <c r="D7068" t="s">
        <v>38</v>
      </c>
      <c r="E7068" t="str">
        <f t="shared" si="110"/>
        <v>90-120</v>
      </c>
    </row>
    <row r="7069" spans="1:5" x14ac:dyDescent="0.25">
      <c r="A7069">
        <v>118987146</v>
      </c>
      <c r="B7069" s="28">
        <v>4010.64</v>
      </c>
      <c r="C7069">
        <v>148</v>
      </c>
      <c r="D7069" t="s">
        <v>39</v>
      </c>
      <c r="E7069" t="str">
        <f t="shared" si="110"/>
        <v>121-150</v>
      </c>
    </row>
    <row r="7070" spans="1:5" x14ac:dyDescent="0.25">
      <c r="A7070">
        <v>118987328</v>
      </c>
      <c r="B7070" s="28">
        <v>2346.23</v>
      </c>
      <c r="C7070">
        <v>149</v>
      </c>
      <c r="D7070" t="s">
        <v>40</v>
      </c>
      <c r="E7070" t="str">
        <f t="shared" si="110"/>
        <v>121-150</v>
      </c>
    </row>
    <row r="7071" spans="1:5" x14ac:dyDescent="0.25">
      <c r="A7071">
        <v>118989468</v>
      </c>
      <c r="B7071" s="28">
        <v>4867.1899999999996</v>
      </c>
      <c r="C7071">
        <v>117</v>
      </c>
      <c r="D7071" t="s">
        <v>40</v>
      </c>
      <c r="E7071" t="str">
        <f t="shared" si="110"/>
        <v>90-120</v>
      </c>
    </row>
    <row r="7072" spans="1:5" x14ac:dyDescent="0.25">
      <c r="A7072">
        <v>118989822</v>
      </c>
      <c r="B7072" s="28">
        <v>2080.34</v>
      </c>
      <c r="C7072">
        <v>118</v>
      </c>
      <c r="D7072" t="s">
        <v>38</v>
      </c>
      <c r="E7072" t="str">
        <f t="shared" si="110"/>
        <v>90-120</v>
      </c>
    </row>
    <row r="7073" spans="1:5" x14ac:dyDescent="0.25">
      <c r="A7073">
        <v>118990128</v>
      </c>
      <c r="B7073" s="28">
        <v>3717.77</v>
      </c>
      <c r="C7073">
        <v>120</v>
      </c>
      <c r="D7073" t="s">
        <v>38</v>
      </c>
      <c r="E7073" t="str">
        <f t="shared" si="110"/>
        <v>90-120</v>
      </c>
    </row>
    <row r="7074" spans="1:5" x14ac:dyDescent="0.25">
      <c r="A7074">
        <v>119000340</v>
      </c>
      <c r="B7074" s="28">
        <v>3940.41</v>
      </c>
      <c r="C7074">
        <v>92</v>
      </c>
      <c r="D7074" t="s">
        <v>38</v>
      </c>
      <c r="E7074" t="str">
        <f t="shared" si="110"/>
        <v>90-120</v>
      </c>
    </row>
    <row r="7075" spans="1:5" x14ac:dyDescent="0.25">
      <c r="A7075">
        <v>119002502</v>
      </c>
      <c r="B7075" s="28">
        <v>3782.62</v>
      </c>
      <c r="C7075">
        <v>146</v>
      </c>
      <c r="D7075" t="s">
        <v>38</v>
      </c>
      <c r="E7075" t="str">
        <f t="shared" si="110"/>
        <v>121-150</v>
      </c>
    </row>
    <row r="7076" spans="1:5" x14ac:dyDescent="0.25">
      <c r="A7076">
        <v>119002670</v>
      </c>
      <c r="B7076" s="28">
        <v>1107.1400000000001</v>
      </c>
      <c r="C7076">
        <v>118</v>
      </c>
      <c r="D7076" t="s">
        <v>38</v>
      </c>
      <c r="E7076" t="str">
        <f t="shared" si="110"/>
        <v>90-120</v>
      </c>
    </row>
    <row r="7077" spans="1:5" x14ac:dyDescent="0.25">
      <c r="A7077">
        <v>119005468</v>
      </c>
      <c r="B7077" s="28">
        <v>3721.25</v>
      </c>
      <c r="C7077">
        <v>92</v>
      </c>
      <c r="D7077" t="s">
        <v>38</v>
      </c>
      <c r="E7077" t="str">
        <f t="shared" si="110"/>
        <v>90-120</v>
      </c>
    </row>
    <row r="7078" spans="1:5" x14ac:dyDescent="0.25">
      <c r="A7078">
        <v>119010714</v>
      </c>
      <c r="B7078" s="28">
        <v>3465.98</v>
      </c>
      <c r="C7078">
        <v>117</v>
      </c>
      <c r="D7078" t="s">
        <v>39</v>
      </c>
      <c r="E7078" t="str">
        <f t="shared" si="110"/>
        <v>90-120</v>
      </c>
    </row>
    <row r="7079" spans="1:5" x14ac:dyDescent="0.25">
      <c r="A7079">
        <v>119013392</v>
      </c>
      <c r="B7079" s="28">
        <v>1174.3399999999999</v>
      </c>
      <c r="C7079">
        <v>119</v>
      </c>
      <c r="D7079" t="s">
        <v>39</v>
      </c>
      <c r="E7079" t="str">
        <f t="shared" si="110"/>
        <v>90-120</v>
      </c>
    </row>
    <row r="7080" spans="1:5" x14ac:dyDescent="0.25">
      <c r="A7080">
        <v>119027414</v>
      </c>
      <c r="B7080" s="28">
        <v>1687.65</v>
      </c>
      <c r="C7080">
        <v>150</v>
      </c>
      <c r="D7080" t="s">
        <v>38</v>
      </c>
      <c r="E7080" t="str">
        <f t="shared" si="110"/>
        <v>121-150</v>
      </c>
    </row>
    <row r="7081" spans="1:5" x14ac:dyDescent="0.25">
      <c r="A7081">
        <v>119027416</v>
      </c>
      <c r="B7081" s="28">
        <v>3880.49</v>
      </c>
      <c r="C7081">
        <v>120</v>
      </c>
      <c r="D7081" t="s">
        <v>38</v>
      </c>
      <c r="E7081" t="str">
        <f t="shared" si="110"/>
        <v>90-120</v>
      </c>
    </row>
    <row r="7082" spans="1:5" x14ac:dyDescent="0.25">
      <c r="A7082">
        <v>119028406</v>
      </c>
      <c r="B7082" s="28">
        <v>1455</v>
      </c>
      <c r="C7082">
        <v>150</v>
      </c>
      <c r="D7082" t="s">
        <v>38</v>
      </c>
      <c r="E7082" t="str">
        <f t="shared" si="110"/>
        <v>121-150</v>
      </c>
    </row>
    <row r="7083" spans="1:5" x14ac:dyDescent="0.25">
      <c r="A7083">
        <v>119030450</v>
      </c>
      <c r="B7083" s="28">
        <v>2684.47</v>
      </c>
      <c r="C7083">
        <v>121</v>
      </c>
      <c r="D7083" t="s">
        <v>38</v>
      </c>
      <c r="E7083" t="str">
        <f t="shared" si="110"/>
        <v>121-150</v>
      </c>
    </row>
    <row r="7084" spans="1:5" x14ac:dyDescent="0.25">
      <c r="A7084">
        <v>119031280</v>
      </c>
      <c r="B7084" s="28">
        <v>5553.04</v>
      </c>
      <c r="C7084">
        <v>143</v>
      </c>
      <c r="D7084" t="s">
        <v>40</v>
      </c>
      <c r="E7084" t="str">
        <f t="shared" si="110"/>
        <v>121-150</v>
      </c>
    </row>
    <row r="7085" spans="1:5" x14ac:dyDescent="0.25">
      <c r="A7085">
        <v>119033502</v>
      </c>
      <c r="B7085" s="28">
        <v>15321.06</v>
      </c>
      <c r="C7085">
        <v>122</v>
      </c>
      <c r="D7085" t="s">
        <v>39</v>
      </c>
      <c r="E7085" t="str">
        <f t="shared" si="110"/>
        <v>121-150</v>
      </c>
    </row>
    <row r="7086" spans="1:5" x14ac:dyDescent="0.25">
      <c r="A7086">
        <v>119033720</v>
      </c>
      <c r="B7086" s="28">
        <v>1661.92</v>
      </c>
      <c r="C7086">
        <v>90</v>
      </c>
      <c r="D7086" t="s">
        <v>38</v>
      </c>
      <c r="E7086" t="str">
        <f t="shared" si="110"/>
        <v>90-120</v>
      </c>
    </row>
    <row r="7087" spans="1:5" x14ac:dyDescent="0.25">
      <c r="A7087">
        <v>119035022</v>
      </c>
      <c r="B7087" s="28">
        <v>9764.83</v>
      </c>
      <c r="C7087">
        <v>91</v>
      </c>
      <c r="D7087" t="s">
        <v>39</v>
      </c>
      <c r="E7087" t="str">
        <f t="shared" si="110"/>
        <v>90-120</v>
      </c>
    </row>
    <row r="7088" spans="1:5" x14ac:dyDescent="0.25">
      <c r="A7088">
        <v>119035578</v>
      </c>
      <c r="B7088" s="28">
        <v>1124.21</v>
      </c>
      <c r="C7088">
        <v>150</v>
      </c>
      <c r="D7088" t="s">
        <v>39</v>
      </c>
      <c r="E7088" t="str">
        <f t="shared" si="110"/>
        <v>121-150</v>
      </c>
    </row>
    <row r="7089" spans="1:5" x14ac:dyDescent="0.25">
      <c r="A7089">
        <v>119035990</v>
      </c>
      <c r="B7089" s="28">
        <v>3552.4</v>
      </c>
      <c r="C7089">
        <v>141</v>
      </c>
      <c r="D7089" t="s">
        <v>40</v>
      </c>
      <c r="E7089" t="str">
        <f t="shared" si="110"/>
        <v>121-150</v>
      </c>
    </row>
    <row r="7090" spans="1:5" x14ac:dyDescent="0.25">
      <c r="A7090">
        <v>119040972</v>
      </c>
      <c r="B7090" s="28">
        <v>2522.54</v>
      </c>
      <c r="C7090">
        <v>119</v>
      </c>
      <c r="D7090" t="s">
        <v>38</v>
      </c>
      <c r="E7090" t="str">
        <f t="shared" si="110"/>
        <v>90-120</v>
      </c>
    </row>
    <row r="7091" spans="1:5" x14ac:dyDescent="0.25">
      <c r="A7091">
        <v>119042590</v>
      </c>
      <c r="B7091" s="28">
        <v>3164.12</v>
      </c>
      <c r="C7091">
        <v>121</v>
      </c>
      <c r="D7091" t="s">
        <v>38</v>
      </c>
      <c r="E7091" t="str">
        <f t="shared" si="110"/>
        <v>121-150</v>
      </c>
    </row>
    <row r="7092" spans="1:5" x14ac:dyDescent="0.25">
      <c r="A7092">
        <v>119042846</v>
      </c>
      <c r="B7092" s="28">
        <v>6169.11</v>
      </c>
      <c r="C7092">
        <v>142</v>
      </c>
      <c r="D7092" t="s">
        <v>39</v>
      </c>
      <c r="E7092" t="str">
        <f t="shared" si="110"/>
        <v>121-150</v>
      </c>
    </row>
    <row r="7093" spans="1:5" x14ac:dyDescent="0.25">
      <c r="A7093">
        <v>119043110</v>
      </c>
      <c r="B7093" s="28">
        <v>3941.69</v>
      </c>
      <c r="C7093">
        <v>148</v>
      </c>
      <c r="D7093" t="s">
        <v>39</v>
      </c>
      <c r="E7093" t="str">
        <f t="shared" si="110"/>
        <v>121-150</v>
      </c>
    </row>
    <row r="7094" spans="1:5" x14ac:dyDescent="0.25">
      <c r="A7094">
        <v>119044918</v>
      </c>
      <c r="B7094" s="28">
        <v>2918.82</v>
      </c>
      <c r="C7094">
        <v>149</v>
      </c>
      <c r="D7094" t="s">
        <v>38</v>
      </c>
      <c r="E7094" t="str">
        <f t="shared" si="110"/>
        <v>121-150</v>
      </c>
    </row>
    <row r="7095" spans="1:5" x14ac:dyDescent="0.25">
      <c r="A7095">
        <v>119045522</v>
      </c>
      <c r="B7095" s="28">
        <v>1180.56</v>
      </c>
      <c r="C7095">
        <v>142</v>
      </c>
      <c r="D7095" t="s">
        <v>39</v>
      </c>
      <c r="E7095" t="str">
        <f t="shared" si="110"/>
        <v>121-150</v>
      </c>
    </row>
    <row r="7096" spans="1:5" x14ac:dyDescent="0.25">
      <c r="A7096">
        <v>119046776</v>
      </c>
      <c r="B7096" s="28">
        <v>1649.82</v>
      </c>
      <c r="C7096">
        <v>113</v>
      </c>
      <c r="D7096" t="s">
        <v>39</v>
      </c>
      <c r="E7096" t="str">
        <f t="shared" si="110"/>
        <v>90-120</v>
      </c>
    </row>
    <row r="7097" spans="1:5" x14ac:dyDescent="0.25">
      <c r="A7097">
        <v>119047808</v>
      </c>
      <c r="B7097" s="28">
        <v>1147.48</v>
      </c>
      <c r="C7097">
        <v>118</v>
      </c>
      <c r="D7097" t="s">
        <v>39</v>
      </c>
      <c r="E7097" t="str">
        <f t="shared" si="110"/>
        <v>90-120</v>
      </c>
    </row>
    <row r="7098" spans="1:5" x14ac:dyDescent="0.25">
      <c r="A7098">
        <v>119049296</v>
      </c>
      <c r="B7098" s="28">
        <v>2541.88</v>
      </c>
      <c r="C7098">
        <v>148</v>
      </c>
      <c r="D7098" t="s">
        <v>38</v>
      </c>
      <c r="E7098" t="str">
        <f t="shared" si="110"/>
        <v>121-150</v>
      </c>
    </row>
    <row r="7099" spans="1:5" x14ac:dyDescent="0.25">
      <c r="A7099">
        <v>119051456</v>
      </c>
      <c r="B7099" s="28">
        <v>6452.78</v>
      </c>
      <c r="C7099">
        <v>112</v>
      </c>
      <c r="D7099" t="s">
        <v>38</v>
      </c>
      <c r="E7099" t="str">
        <f t="shared" si="110"/>
        <v>90-120</v>
      </c>
    </row>
    <row r="7100" spans="1:5" x14ac:dyDescent="0.25">
      <c r="A7100">
        <v>119054738</v>
      </c>
      <c r="B7100" s="28">
        <v>5036.5200000000004</v>
      </c>
      <c r="C7100">
        <v>90</v>
      </c>
      <c r="D7100" t="s">
        <v>40</v>
      </c>
      <c r="E7100" t="str">
        <f t="shared" si="110"/>
        <v>90-120</v>
      </c>
    </row>
    <row r="7101" spans="1:5" x14ac:dyDescent="0.25">
      <c r="A7101">
        <v>119056340</v>
      </c>
      <c r="B7101" s="28">
        <v>4989.9399999999996</v>
      </c>
      <c r="C7101">
        <v>120</v>
      </c>
      <c r="D7101" t="s">
        <v>39</v>
      </c>
      <c r="E7101" t="str">
        <f t="shared" si="110"/>
        <v>90-120</v>
      </c>
    </row>
    <row r="7102" spans="1:5" x14ac:dyDescent="0.25">
      <c r="A7102">
        <v>119058142</v>
      </c>
      <c r="B7102" s="28">
        <v>8823.6200000000008</v>
      </c>
      <c r="C7102">
        <v>150</v>
      </c>
      <c r="D7102" t="s">
        <v>39</v>
      </c>
      <c r="E7102" t="str">
        <f t="shared" si="110"/>
        <v>121-150</v>
      </c>
    </row>
    <row r="7103" spans="1:5" x14ac:dyDescent="0.25">
      <c r="A7103">
        <v>119060550</v>
      </c>
      <c r="B7103" s="28">
        <v>4476.28</v>
      </c>
      <c r="C7103">
        <v>119</v>
      </c>
      <c r="D7103" t="s">
        <v>40</v>
      </c>
      <c r="E7103" t="str">
        <f t="shared" si="110"/>
        <v>90-120</v>
      </c>
    </row>
    <row r="7104" spans="1:5" x14ac:dyDescent="0.25">
      <c r="A7104">
        <v>119064572</v>
      </c>
      <c r="B7104" s="28">
        <v>2559.4699999999998</v>
      </c>
      <c r="C7104">
        <v>150</v>
      </c>
      <c r="D7104" t="s">
        <v>38</v>
      </c>
      <c r="E7104" t="str">
        <f t="shared" si="110"/>
        <v>121-150</v>
      </c>
    </row>
    <row r="7105" spans="1:5" x14ac:dyDescent="0.25">
      <c r="A7105">
        <v>119066402</v>
      </c>
      <c r="B7105" s="28">
        <v>9773.91</v>
      </c>
      <c r="C7105">
        <v>120</v>
      </c>
      <c r="D7105" t="s">
        <v>38</v>
      </c>
      <c r="E7105" t="str">
        <f t="shared" si="110"/>
        <v>90-120</v>
      </c>
    </row>
    <row r="7106" spans="1:5" x14ac:dyDescent="0.25">
      <c r="A7106">
        <v>119067142</v>
      </c>
      <c r="B7106" s="28">
        <v>3059.04</v>
      </c>
      <c r="C7106">
        <v>90</v>
      </c>
      <c r="D7106" t="s">
        <v>38</v>
      </c>
      <c r="E7106" t="str">
        <f t="shared" si="110"/>
        <v>90-120</v>
      </c>
    </row>
    <row r="7107" spans="1:5" x14ac:dyDescent="0.25">
      <c r="A7107">
        <v>119067784</v>
      </c>
      <c r="B7107" s="28">
        <v>3979.8</v>
      </c>
      <c r="C7107">
        <v>135</v>
      </c>
      <c r="D7107" t="s">
        <v>39</v>
      </c>
      <c r="E7107" t="str">
        <f t="shared" ref="E7107:E7170" si="111">IF(C7107&lt;=120,"90-120","121-150")</f>
        <v>121-150</v>
      </c>
    </row>
    <row r="7108" spans="1:5" x14ac:dyDescent="0.25">
      <c r="A7108">
        <v>119071194</v>
      </c>
      <c r="B7108" s="28">
        <v>3522.67</v>
      </c>
      <c r="C7108">
        <v>90</v>
      </c>
      <c r="D7108" t="s">
        <v>40</v>
      </c>
      <c r="E7108" t="str">
        <f t="shared" si="111"/>
        <v>90-120</v>
      </c>
    </row>
    <row r="7109" spans="1:5" x14ac:dyDescent="0.25">
      <c r="A7109">
        <v>119071726</v>
      </c>
      <c r="B7109" s="28">
        <v>2381.6799999999998</v>
      </c>
      <c r="C7109">
        <v>143</v>
      </c>
      <c r="D7109" t="s">
        <v>39</v>
      </c>
      <c r="E7109" t="str">
        <f t="shared" si="111"/>
        <v>121-150</v>
      </c>
    </row>
    <row r="7110" spans="1:5" x14ac:dyDescent="0.25">
      <c r="A7110">
        <v>119072564</v>
      </c>
      <c r="B7110" s="28">
        <v>11327</v>
      </c>
      <c r="C7110">
        <v>122</v>
      </c>
      <c r="D7110" t="s">
        <v>40</v>
      </c>
      <c r="E7110" t="str">
        <f t="shared" si="111"/>
        <v>121-150</v>
      </c>
    </row>
    <row r="7111" spans="1:5" x14ac:dyDescent="0.25">
      <c r="A7111">
        <v>119076576</v>
      </c>
      <c r="B7111" s="28">
        <v>18983.810000000001</v>
      </c>
      <c r="C7111">
        <v>143</v>
      </c>
      <c r="D7111" t="s">
        <v>40</v>
      </c>
      <c r="E7111" t="str">
        <f t="shared" si="111"/>
        <v>121-150</v>
      </c>
    </row>
    <row r="7112" spans="1:5" x14ac:dyDescent="0.25">
      <c r="A7112">
        <v>119080904</v>
      </c>
      <c r="B7112" s="28">
        <v>7339.42</v>
      </c>
      <c r="C7112">
        <v>146</v>
      </c>
      <c r="D7112" t="s">
        <v>38</v>
      </c>
      <c r="E7112" t="str">
        <f t="shared" si="111"/>
        <v>121-150</v>
      </c>
    </row>
    <row r="7113" spans="1:5" x14ac:dyDescent="0.25">
      <c r="A7113">
        <v>119087988</v>
      </c>
      <c r="B7113" s="28">
        <v>1625.47</v>
      </c>
      <c r="C7113">
        <v>120</v>
      </c>
      <c r="D7113" t="s">
        <v>38</v>
      </c>
      <c r="E7113" t="str">
        <f t="shared" si="111"/>
        <v>90-120</v>
      </c>
    </row>
    <row r="7114" spans="1:5" x14ac:dyDescent="0.25">
      <c r="A7114">
        <v>119091442</v>
      </c>
      <c r="B7114" s="28">
        <v>7732.34</v>
      </c>
      <c r="C7114">
        <v>120</v>
      </c>
      <c r="D7114" t="s">
        <v>39</v>
      </c>
      <c r="E7114" t="str">
        <f t="shared" si="111"/>
        <v>90-120</v>
      </c>
    </row>
    <row r="7115" spans="1:5" x14ac:dyDescent="0.25">
      <c r="A7115">
        <v>119091756</v>
      </c>
      <c r="B7115" s="28">
        <v>6871.91</v>
      </c>
      <c r="C7115">
        <v>148</v>
      </c>
      <c r="D7115" t="s">
        <v>40</v>
      </c>
      <c r="E7115" t="str">
        <f t="shared" si="111"/>
        <v>121-150</v>
      </c>
    </row>
    <row r="7116" spans="1:5" x14ac:dyDescent="0.25">
      <c r="A7116">
        <v>119092264</v>
      </c>
      <c r="B7116" s="28">
        <v>9131</v>
      </c>
      <c r="C7116">
        <v>122</v>
      </c>
      <c r="D7116" t="s">
        <v>39</v>
      </c>
      <c r="E7116" t="str">
        <f t="shared" si="111"/>
        <v>121-150</v>
      </c>
    </row>
    <row r="7117" spans="1:5" x14ac:dyDescent="0.25">
      <c r="A7117">
        <v>119092588</v>
      </c>
      <c r="B7117" s="28">
        <v>1025.44</v>
      </c>
      <c r="C7117">
        <v>111</v>
      </c>
      <c r="D7117" t="s">
        <v>39</v>
      </c>
      <c r="E7117" t="str">
        <f t="shared" si="111"/>
        <v>90-120</v>
      </c>
    </row>
    <row r="7118" spans="1:5" x14ac:dyDescent="0.25">
      <c r="A7118">
        <v>119094622</v>
      </c>
      <c r="B7118" s="28">
        <v>3629.19</v>
      </c>
      <c r="C7118">
        <v>136</v>
      </c>
      <c r="D7118" t="s">
        <v>38</v>
      </c>
      <c r="E7118" t="str">
        <f t="shared" si="111"/>
        <v>121-150</v>
      </c>
    </row>
    <row r="7119" spans="1:5" x14ac:dyDescent="0.25">
      <c r="A7119">
        <v>119094712</v>
      </c>
      <c r="B7119" s="28">
        <v>3883.1</v>
      </c>
      <c r="C7119">
        <v>150</v>
      </c>
      <c r="D7119" t="s">
        <v>38</v>
      </c>
      <c r="E7119" t="str">
        <f t="shared" si="111"/>
        <v>121-150</v>
      </c>
    </row>
    <row r="7120" spans="1:5" x14ac:dyDescent="0.25">
      <c r="A7120">
        <v>119095068</v>
      </c>
      <c r="B7120" s="28">
        <v>1185.6400000000001</v>
      </c>
      <c r="C7120">
        <v>143</v>
      </c>
      <c r="D7120" t="s">
        <v>39</v>
      </c>
      <c r="E7120" t="str">
        <f t="shared" si="111"/>
        <v>121-150</v>
      </c>
    </row>
    <row r="7121" spans="1:5" x14ac:dyDescent="0.25">
      <c r="A7121">
        <v>119097512</v>
      </c>
      <c r="B7121" s="28">
        <v>5486.92</v>
      </c>
      <c r="C7121">
        <v>91</v>
      </c>
      <c r="D7121" t="s">
        <v>38</v>
      </c>
      <c r="E7121" t="str">
        <f t="shared" si="111"/>
        <v>90-120</v>
      </c>
    </row>
    <row r="7122" spans="1:5" x14ac:dyDescent="0.25">
      <c r="A7122">
        <v>119107130</v>
      </c>
      <c r="B7122" s="28">
        <v>1646.64</v>
      </c>
      <c r="C7122">
        <v>91</v>
      </c>
      <c r="D7122" t="s">
        <v>39</v>
      </c>
      <c r="E7122" t="str">
        <f t="shared" si="111"/>
        <v>90-120</v>
      </c>
    </row>
    <row r="7123" spans="1:5" x14ac:dyDescent="0.25">
      <c r="A7123">
        <v>119109848</v>
      </c>
      <c r="B7123" s="28">
        <v>1101.0999999999999</v>
      </c>
      <c r="C7123">
        <v>91</v>
      </c>
      <c r="D7123" t="s">
        <v>39</v>
      </c>
      <c r="E7123" t="str">
        <f t="shared" si="111"/>
        <v>90-120</v>
      </c>
    </row>
    <row r="7124" spans="1:5" x14ac:dyDescent="0.25">
      <c r="A7124">
        <v>119115872</v>
      </c>
      <c r="B7124" s="28">
        <v>2247.0700000000002</v>
      </c>
      <c r="C7124">
        <v>120</v>
      </c>
      <c r="D7124" t="s">
        <v>38</v>
      </c>
      <c r="E7124" t="str">
        <f t="shared" si="111"/>
        <v>90-120</v>
      </c>
    </row>
    <row r="7125" spans="1:5" x14ac:dyDescent="0.25">
      <c r="A7125">
        <v>119117088</v>
      </c>
      <c r="B7125" s="28">
        <v>6127.63</v>
      </c>
      <c r="C7125">
        <v>106</v>
      </c>
      <c r="D7125" t="s">
        <v>38</v>
      </c>
      <c r="E7125" t="str">
        <f t="shared" si="111"/>
        <v>90-120</v>
      </c>
    </row>
    <row r="7126" spans="1:5" x14ac:dyDescent="0.25">
      <c r="A7126">
        <v>119118566</v>
      </c>
      <c r="B7126" s="28">
        <v>3093.92</v>
      </c>
      <c r="C7126">
        <v>92</v>
      </c>
      <c r="D7126" t="s">
        <v>40</v>
      </c>
      <c r="E7126" t="str">
        <f t="shared" si="111"/>
        <v>90-120</v>
      </c>
    </row>
    <row r="7127" spans="1:5" x14ac:dyDescent="0.25">
      <c r="A7127">
        <v>119131502</v>
      </c>
      <c r="B7127" s="28">
        <v>3816.75</v>
      </c>
      <c r="C7127">
        <v>143</v>
      </c>
      <c r="D7127" t="s">
        <v>38</v>
      </c>
      <c r="E7127" t="str">
        <f t="shared" si="111"/>
        <v>121-150</v>
      </c>
    </row>
    <row r="7128" spans="1:5" x14ac:dyDescent="0.25">
      <c r="A7128">
        <v>119135136</v>
      </c>
      <c r="B7128" s="28">
        <v>3187.41</v>
      </c>
      <c r="C7128">
        <v>149</v>
      </c>
      <c r="D7128" t="s">
        <v>38</v>
      </c>
      <c r="E7128" t="str">
        <f t="shared" si="111"/>
        <v>121-150</v>
      </c>
    </row>
    <row r="7129" spans="1:5" x14ac:dyDescent="0.25">
      <c r="A7129">
        <v>119138856</v>
      </c>
      <c r="B7129" s="28">
        <v>3189.28</v>
      </c>
      <c r="C7129">
        <v>122</v>
      </c>
      <c r="D7129" t="s">
        <v>38</v>
      </c>
      <c r="E7129" t="str">
        <f t="shared" si="111"/>
        <v>121-150</v>
      </c>
    </row>
    <row r="7130" spans="1:5" x14ac:dyDescent="0.25">
      <c r="A7130">
        <v>119139182</v>
      </c>
      <c r="B7130" s="28">
        <v>3826.16</v>
      </c>
      <c r="C7130">
        <v>111</v>
      </c>
      <c r="D7130" t="s">
        <v>40</v>
      </c>
      <c r="E7130" t="str">
        <f t="shared" si="111"/>
        <v>90-120</v>
      </c>
    </row>
    <row r="7131" spans="1:5" x14ac:dyDescent="0.25">
      <c r="A7131">
        <v>119140544</v>
      </c>
      <c r="B7131" s="28">
        <v>3994.92</v>
      </c>
      <c r="C7131">
        <v>141</v>
      </c>
      <c r="D7131" t="s">
        <v>38</v>
      </c>
      <c r="E7131" t="str">
        <f t="shared" si="111"/>
        <v>121-150</v>
      </c>
    </row>
    <row r="7132" spans="1:5" x14ac:dyDescent="0.25">
      <c r="A7132">
        <v>119141186</v>
      </c>
      <c r="B7132" s="28">
        <v>5290.38</v>
      </c>
      <c r="C7132">
        <v>91</v>
      </c>
      <c r="D7132" t="s">
        <v>39</v>
      </c>
      <c r="E7132" t="str">
        <f t="shared" si="111"/>
        <v>90-120</v>
      </c>
    </row>
    <row r="7133" spans="1:5" x14ac:dyDescent="0.25">
      <c r="A7133">
        <v>119143576</v>
      </c>
      <c r="B7133" s="28">
        <v>1120.9000000000001</v>
      </c>
      <c r="C7133">
        <v>143</v>
      </c>
      <c r="D7133" t="s">
        <v>39</v>
      </c>
      <c r="E7133" t="str">
        <f t="shared" si="111"/>
        <v>121-150</v>
      </c>
    </row>
    <row r="7134" spans="1:5" x14ac:dyDescent="0.25">
      <c r="A7134">
        <v>119144692</v>
      </c>
      <c r="B7134" s="28">
        <v>2751.82</v>
      </c>
      <c r="C7134">
        <v>106</v>
      </c>
      <c r="D7134" t="s">
        <v>39</v>
      </c>
      <c r="E7134" t="str">
        <f t="shared" si="111"/>
        <v>90-120</v>
      </c>
    </row>
    <row r="7135" spans="1:5" x14ac:dyDescent="0.25">
      <c r="A7135">
        <v>119144846</v>
      </c>
      <c r="B7135" s="28">
        <v>2055.64</v>
      </c>
      <c r="C7135">
        <v>148</v>
      </c>
      <c r="D7135" t="s">
        <v>38</v>
      </c>
      <c r="E7135" t="str">
        <f t="shared" si="111"/>
        <v>121-150</v>
      </c>
    </row>
    <row r="7136" spans="1:5" x14ac:dyDescent="0.25">
      <c r="A7136">
        <v>119148404</v>
      </c>
      <c r="B7136" s="28">
        <v>2286.9499999999998</v>
      </c>
      <c r="C7136">
        <v>136</v>
      </c>
      <c r="D7136" t="s">
        <v>38</v>
      </c>
      <c r="E7136" t="str">
        <f t="shared" si="111"/>
        <v>121-150</v>
      </c>
    </row>
    <row r="7137" spans="1:5" x14ac:dyDescent="0.25">
      <c r="A7137">
        <v>119153014</v>
      </c>
      <c r="B7137" s="28">
        <v>1557.81</v>
      </c>
      <c r="C7137">
        <v>150</v>
      </c>
      <c r="D7137" t="s">
        <v>38</v>
      </c>
      <c r="E7137" t="str">
        <f t="shared" si="111"/>
        <v>121-150</v>
      </c>
    </row>
    <row r="7138" spans="1:5" x14ac:dyDescent="0.25">
      <c r="A7138">
        <v>119154336</v>
      </c>
      <c r="B7138" s="28">
        <v>1981.48</v>
      </c>
      <c r="C7138">
        <v>122</v>
      </c>
      <c r="D7138" t="s">
        <v>40</v>
      </c>
      <c r="E7138" t="str">
        <f t="shared" si="111"/>
        <v>121-150</v>
      </c>
    </row>
    <row r="7139" spans="1:5" x14ac:dyDescent="0.25">
      <c r="A7139">
        <v>119154382</v>
      </c>
      <c r="B7139" s="28">
        <v>4213.17</v>
      </c>
      <c r="C7139">
        <v>91</v>
      </c>
      <c r="D7139" t="s">
        <v>39</v>
      </c>
      <c r="E7139" t="str">
        <f t="shared" si="111"/>
        <v>90-120</v>
      </c>
    </row>
    <row r="7140" spans="1:5" x14ac:dyDescent="0.25">
      <c r="A7140">
        <v>119154692</v>
      </c>
      <c r="B7140" s="28">
        <v>1023.92</v>
      </c>
      <c r="C7140">
        <v>120</v>
      </c>
      <c r="D7140" t="s">
        <v>38</v>
      </c>
      <c r="E7140" t="str">
        <f t="shared" si="111"/>
        <v>90-120</v>
      </c>
    </row>
    <row r="7141" spans="1:5" x14ac:dyDescent="0.25">
      <c r="A7141">
        <v>119155200</v>
      </c>
      <c r="B7141" s="28">
        <v>3499.97</v>
      </c>
      <c r="C7141">
        <v>136</v>
      </c>
      <c r="D7141" t="s">
        <v>39</v>
      </c>
      <c r="E7141" t="str">
        <f t="shared" si="111"/>
        <v>121-150</v>
      </c>
    </row>
    <row r="7142" spans="1:5" x14ac:dyDescent="0.25">
      <c r="A7142">
        <v>119156508</v>
      </c>
      <c r="B7142" s="28">
        <v>10239.1</v>
      </c>
      <c r="C7142">
        <v>92</v>
      </c>
      <c r="D7142" t="s">
        <v>38</v>
      </c>
      <c r="E7142" t="str">
        <f t="shared" si="111"/>
        <v>90-120</v>
      </c>
    </row>
    <row r="7143" spans="1:5" x14ac:dyDescent="0.25">
      <c r="A7143">
        <v>119159432</v>
      </c>
      <c r="B7143" s="28">
        <v>3863.27</v>
      </c>
      <c r="C7143">
        <v>122</v>
      </c>
      <c r="D7143" t="s">
        <v>38</v>
      </c>
      <c r="E7143" t="str">
        <f t="shared" si="111"/>
        <v>121-150</v>
      </c>
    </row>
    <row r="7144" spans="1:5" x14ac:dyDescent="0.25">
      <c r="A7144">
        <v>119159542</v>
      </c>
      <c r="B7144" s="28">
        <v>4854.37</v>
      </c>
      <c r="C7144">
        <v>112</v>
      </c>
      <c r="D7144" t="s">
        <v>40</v>
      </c>
      <c r="E7144" t="str">
        <f t="shared" si="111"/>
        <v>90-120</v>
      </c>
    </row>
    <row r="7145" spans="1:5" x14ac:dyDescent="0.25">
      <c r="A7145">
        <v>119159694</v>
      </c>
      <c r="B7145" s="28">
        <v>2246.63</v>
      </c>
      <c r="C7145">
        <v>122</v>
      </c>
      <c r="D7145" t="s">
        <v>39</v>
      </c>
      <c r="E7145" t="str">
        <f t="shared" si="111"/>
        <v>121-150</v>
      </c>
    </row>
    <row r="7146" spans="1:5" x14ac:dyDescent="0.25">
      <c r="A7146">
        <v>119162622</v>
      </c>
      <c r="B7146" s="28">
        <v>7152.63</v>
      </c>
      <c r="C7146">
        <v>120</v>
      </c>
      <c r="D7146" t="s">
        <v>39</v>
      </c>
      <c r="E7146" t="str">
        <f t="shared" si="111"/>
        <v>90-120</v>
      </c>
    </row>
    <row r="7147" spans="1:5" x14ac:dyDescent="0.25">
      <c r="A7147">
        <v>119165450</v>
      </c>
      <c r="B7147" s="28">
        <v>4688.8</v>
      </c>
      <c r="C7147">
        <v>143</v>
      </c>
      <c r="D7147" t="s">
        <v>40</v>
      </c>
      <c r="E7147" t="str">
        <f t="shared" si="111"/>
        <v>121-150</v>
      </c>
    </row>
    <row r="7148" spans="1:5" x14ac:dyDescent="0.25">
      <c r="A7148">
        <v>119174698</v>
      </c>
      <c r="B7148" s="28">
        <v>6681.01</v>
      </c>
      <c r="C7148">
        <v>143</v>
      </c>
      <c r="D7148" t="s">
        <v>39</v>
      </c>
      <c r="E7148" t="str">
        <f t="shared" si="111"/>
        <v>121-150</v>
      </c>
    </row>
    <row r="7149" spans="1:5" x14ac:dyDescent="0.25">
      <c r="A7149">
        <v>119177932</v>
      </c>
      <c r="B7149" s="28">
        <v>4815.58</v>
      </c>
      <c r="C7149">
        <v>92</v>
      </c>
      <c r="D7149" t="s">
        <v>39</v>
      </c>
      <c r="E7149" t="str">
        <f t="shared" si="111"/>
        <v>90-120</v>
      </c>
    </row>
    <row r="7150" spans="1:5" x14ac:dyDescent="0.25">
      <c r="A7150">
        <v>119180982</v>
      </c>
      <c r="B7150" s="28">
        <v>4130.46</v>
      </c>
      <c r="C7150">
        <v>120</v>
      </c>
      <c r="D7150" t="s">
        <v>38</v>
      </c>
      <c r="E7150" t="str">
        <f t="shared" si="111"/>
        <v>90-120</v>
      </c>
    </row>
    <row r="7151" spans="1:5" x14ac:dyDescent="0.25">
      <c r="A7151">
        <v>119183266</v>
      </c>
      <c r="B7151" s="28">
        <v>8067.32</v>
      </c>
      <c r="C7151">
        <v>106</v>
      </c>
      <c r="D7151" t="s">
        <v>38</v>
      </c>
      <c r="E7151" t="str">
        <f t="shared" si="111"/>
        <v>90-120</v>
      </c>
    </row>
    <row r="7152" spans="1:5" x14ac:dyDescent="0.25">
      <c r="A7152">
        <v>119188180</v>
      </c>
      <c r="B7152" s="28">
        <v>3450.89</v>
      </c>
      <c r="C7152">
        <v>141</v>
      </c>
      <c r="D7152" t="s">
        <v>39</v>
      </c>
      <c r="E7152" t="str">
        <f t="shared" si="111"/>
        <v>121-150</v>
      </c>
    </row>
    <row r="7153" spans="1:5" x14ac:dyDescent="0.25">
      <c r="A7153">
        <v>119192704</v>
      </c>
      <c r="B7153" s="28">
        <v>4023.31</v>
      </c>
      <c r="C7153">
        <v>106</v>
      </c>
      <c r="D7153" t="s">
        <v>39</v>
      </c>
      <c r="E7153" t="str">
        <f t="shared" si="111"/>
        <v>90-120</v>
      </c>
    </row>
    <row r="7154" spans="1:5" x14ac:dyDescent="0.25">
      <c r="A7154">
        <v>119193096</v>
      </c>
      <c r="B7154" s="28">
        <v>2599.3200000000002</v>
      </c>
      <c r="C7154">
        <v>134</v>
      </c>
      <c r="D7154" t="s">
        <v>40</v>
      </c>
      <c r="E7154" t="str">
        <f t="shared" si="111"/>
        <v>121-150</v>
      </c>
    </row>
    <row r="7155" spans="1:5" x14ac:dyDescent="0.25">
      <c r="A7155">
        <v>119195914</v>
      </c>
      <c r="B7155" s="28">
        <v>3363.79</v>
      </c>
      <c r="C7155">
        <v>150</v>
      </c>
      <c r="D7155" t="s">
        <v>40</v>
      </c>
      <c r="E7155" t="str">
        <f t="shared" si="111"/>
        <v>121-150</v>
      </c>
    </row>
    <row r="7156" spans="1:5" x14ac:dyDescent="0.25">
      <c r="A7156">
        <v>119195934</v>
      </c>
      <c r="B7156" s="28">
        <v>5362.03</v>
      </c>
      <c r="C7156">
        <v>150</v>
      </c>
      <c r="D7156" t="s">
        <v>38</v>
      </c>
      <c r="E7156" t="str">
        <f t="shared" si="111"/>
        <v>121-150</v>
      </c>
    </row>
    <row r="7157" spans="1:5" x14ac:dyDescent="0.25">
      <c r="A7157">
        <v>119195940</v>
      </c>
      <c r="B7157" s="28">
        <v>1762.29</v>
      </c>
      <c r="C7157">
        <v>111</v>
      </c>
      <c r="D7157" t="s">
        <v>40</v>
      </c>
      <c r="E7157" t="str">
        <f t="shared" si="111"/>
        <v>90-120</v>
      </c>
    </row>
    <row r="7158" spans="1:5" x14ac:dyDescent="0.25">
      <c r="A7158">
        <v>119195998</v>
      </c>
      <c r="B7158" s="28">
        <v>2850.21</v>
      </c>
      <c r="C7158">
        <v>121</v>
      </c>
      <c r="D7158" t="s">
        <v>38</v>
      </c>
      <c r="E7158" t="str">
        <f t="shared" si="111"/>
        <v>121-150</v>
      </c>
    </row>
    <row r="7159" spans="1:5" x14ac:dyDescent="0.25">
      <c r="A7159">
        <v>119196286</v>
      </c>
      <c r="B7159" s="28">
        <v>1299.71</v>
      </c>
      <c r="C7159">
        <v>148</v>
      </c>
      <c r="D7159" t="s">
        <v>40</v>
      </c>
      <c r="E7159" t="str">
        <f t="shared" si="111"/>
        <v>121-150</v>
      </c>
    </row>
    <row r="7160" spans="1:5" x14ac:dyDescent="0.25">
      <c r="A7160">
        <v>119197000</v>
      </c>
      <c r="B7160" s="28">
        <v>6371.74</v>
      </c>
      <c r="C7160">
        <v>90</v>
      </c>
      <c r="D7160" t="s">
        <v>38</v>
      </c>
      <c r="E7160" t="str">
        <f t="shared" si="111"/>
        <v>90-120</v>
      </c>
    </row>
    <row r="7161" spans="1:5" x14ac:dyDescent="0.25">
      <c r="A7161">
        <v>119197822</v>
      </c>
      <c r="B7161" s="28">
        <v>5362.43</v>
      </c>
      <c r="C7161">
        <v>90</v>
      </c>
      <c r="D7161" t="s">
        <v>40</v>
      </c>
      <c r="E7161" t="str">
        <f t="shared" si="111"/>
        <v>90-120</v>
      </c>
    </row>
    <row r="7162" spans="1:5" x14ac:dyDescent="0.25">
      <c r="A7162">
        <v>119200514</v>
      </c>
      <c r="B7162" s="28">
        <v>3770.18</v>
      </c>
      <c r="C7162">
        <v>103</v>
      </c>
      <c r="D7162" t="s">
        <v>39</v>
      </c>
      <c r="E7162" t="str">
        <f t="shared" si="111"/>
        <v>90-120</v>
      </c>
    </row>
    <row r="7163" spans="1:5" x14ac:dyDescent="0.25">
      <c r="A7163">
        <v>119206318</v>
      </c>
      <c r="B7163" s="28">
        <v>1822.26</v>
      </c>
      <c r="C7163">
        <v>150</v>
      </c>
      <c r="D7163" t="s">
        <v>38</v>
      </c>
      <c r="E7163" t="str">
        <f t="shared" si="111"/>
        <v>121-150</v>
      </c>
    </row>
    <row r="7164" spans="1:5" x14ac:dyDescent="0.25">
      <c r="A7164">
        <v>119207418</v>
      </c>
      <c r="B7164" s="28">
        <v>2826.82</v>
      </c>
      <c r="C7164">
        <v>149</v>
      </c>
      <c r="D7164" t="s">
        <v>40</v>
      </c>
      <c r="E7164" t="str">
        <f t="shared" si="111"/>
        <v>121-150</v>
      </c>
    </row>
    <row r="7165" spans="1:5" x14ac:dyDescent="0.25">
      <c r="A7165">
        <v>119215436</v>
      </c>
      <c r="B7165" s="28">
        <v>4823.9799999999996</v>
      </c>
      <c r="C7165">
        <v>90</v>
      </c>
      <c r="D7165" t="s">
        <v>38</v>
      </c>
      <c r="E7165" t="str">
        <f t="shared" si="111"/>
        <v>90-120</v>
      </c>
    </row>
    <row r="7166" spans="1:5" x14ac:dyDescent="0.25">
      <c r="A7166">
        <v>119217536</v>
      </c>
      <c r="B7166" s="28">
        <v>6438.74</v>
      </c>
      <c r="C7166">
        <v>148</v>
      </c>
      <c r="D7166" t="s">
        <v>40</v>
      </c>
      <c r="E7166" t="str">
        <f t="shared" si="111"/>
        <v>121-150</v>
      </c>
    </row>
    <row r="7167" spans="1:5" x14ac:dyDescent="0.25">
      <c r="A7167">
        <v>119218444</v>
      </c>
      <c r="B7167" s="28">
        <v>2308.15</v>
      </c>
      <c r="C7167">
        <v>148</v>
      </c>
      <c r="D7167" t="s">
        <v>38</v>
      </c>
      <c r="E7167" t="str">
        <f t="shared" si="111"/>
        <v>121-150</v>
      </c>
    </row>
    <row r="7168" spans="1:5" x14ac:dyDescent="0.25">
      <c r="A7168">
        <v>119220450</v>
      </c>
      <c r="B7168" s="28">
        <v>1745.66</v>
      </c>
      <c r="C7168">
        <v>133</v>
      </c>
      <c r="D7168" t="s">
        <v>40</v>
      </c>
      <c r="E7168" t="str">
        <f t="shared" si="111"/>
        <v>121-150</v>
      </c>
    </row>
    <row r="7169" spans="1:5" x14ac:dyDescent="0.25">
      <c r="A7169">
        <v>119225994</v>
      </c>
      <c r="B7169" s="28">
        <v>4038.51</v>
      </c>
      <c r="C7169">
        <v>111</v>
      </c>
      <c r="D7169" t="s">
        <v>39</v>
      </c>
      <c r="E7169" t="str">
        <f t="shared" si="111"/>
        <v>90-120</v>
      </c>
    </row>
    <row r="7170" spans="1:5" x14ac:dyDescent="0.25">
      <c r="A7170">
        <v>119228520</v>
      </c>
      <c r="B7170" s="28">
        <v>4916.04</v>
      </c>
      <c r="C7170">
        <v>149</v>
      </c>
      <c r="D7170" t="s">
        <v>39</v>
      </c>
      <c r="E7170" t="str">
        <f t="shared" si="111"/>
        <v>121-150</v>
      </c>
    </row>
    <row r="7171" spans="1:5" x14ac:dyDescent="0.25">
      <c r="A7171">
        <v>119233196</v>
      </c>
      <c r="B7171" s="28">
        <v>5613.27</v>
      </c>
      <c r="C7171">
        <v>106</v>
      </c>
      <c r="D7171" t="s">
        <v>38</v>
      </c>
      <c r="E7171" t="str">
        <f t="shared" ref="E7171:E7234" si="112">IF(C7171&lt;=120,"90-120","121-150")</f>
        <v>90-120</v>
      </c>
    </row>
    <row r="7172" spans="1:5" x14ac:dyDescent="0.25">
      <c r="A7172">
        <v>119235872</v>
      </c>
      <c r="B7172" s="28">
        <v>1639.72</v>
      </c>
      <c r="C7172">
        <v>148</v>
      </c>
      <c r="D7172" t="s">
        <v>39</v>
      </c>
      <c r="E7172" t="str">
        <f t="shared" si="112"/>
        <v>121-150</v>
      </c>
    </row>
    <row r="7173" spans="1:5" x14ac:dyDescent="0.25">
      <c r="A7173">
        <v>119236652</v>
      </c>
      <c r="B7173" s="28">
        <v>2319.88</v>
      </c>
      <c r="C7173">
        <v>136</v>
      </c>
      <c r="D7173" t="s">
        <v>39</v>
      </c>
      <c r="E7173" t="str">
        <f t="shared" si="112"/>
        <v>121-150</v>
      </c>
    </row>
    <row r="7174" spans="1:5" x14ac:dyDescent="0.25">
      <c r="A7174">
        <v>119239476</v>
      </c>
      <c r="B7174" s="28">
        <v>14304.75</v>
      </c>
      <c r="C7174">
        <v>113</v>
      </c>
      <c r="D7174" t="s">
        <v>38</v>
      </c>
      <c r="E7174" t="str">
        <f t="shared" si="112"/>
        <v>90-120</v>
      </c>
    </row>
    <row r="7175" spans="1:5" x14ac:dyDescent="0.25">
      <c r="A7175">
        <v>119241400</v>
      </c>
      <c r="B7175" s="28">
        <v>2315.96</v>
      </c>
      <c r="C7175">
        <v>120</v>
      </c>
      <c r="D7175" t="s">
        <v>40</v>
      </c>
      <c r="E7175" t="str">
        <f t="shared" si="112"/>
        <v>90-120</v>
      </c>
    </row>
    <row r="7176" spans="1:5" x14ac:dyDescent="0.25">
      <c r="A7176">
        <v>119242122</v>
      </c>
      <c r="B7176" s="28">
        <v>1121.32</v>
      </c>
      <c r="C7176">
        <v>149</v>
      </c>
      <c r="D7176" t="s">
        <v>38</v>
      </c>
      <c r="E7176" t="str">
        <f t="shared" si="112"/>
        <v>121-150</v>
      </c>
    </row>
    <row r="7177" spans="1:5" x14ac:dyDescent="0.25">
      <c r="A7177">
        <v>119248716</v>
      </c>
      <c r="B7177" s="28">
        <v>3488.13</v>
      </c>
      <c r="C7177">
        <v>120</v>
      </c>
      <c r="D7177" t="s">
        <v>39</v>
      </c>
      <c r="E7177" t="str">
        <f t="shared" si="112"/>
        <v>90-120</v>
      </c>
    </row>
    <row r="7178" spans="1:5" x14ac:dyDescent="0.25">
      <c r="A7178">
        <v>119248726</v>
      </c>
      <c r="B7178" s="28">
        <v>4311.6000000000004</v>
      </c>
      <c r="C7178">
        <v>150</v>
      </c>
      <c r="D7178" t="s">
        <v>40</v>
      </c>
      <c r="E7178" t="str">
        <f t="shared" si="112"/>
        <v>121-150</v>
      </c>
    </row>
    <row r="7179" spans="1:5" x14ac:dyDescent="0.25">
      <c r="A7179">
        <v>119253532</v>
      </c>
      <c r="B7179" s="28">
        <v>7798.16</v>
      </c>
      <c r="C7179">
        <v>127</v>
      </c>
      <c r="D7179" t="s">
        <v>38</v>
      </c>
      <c r="E7179" t="str">
        <f t="shared" si="112"/>
        <v>121-150</v>
      </c>
    </row>
    <row r="7180" spans="1:5" x14ac:dyDescent="0.25">
      <c r="A7180">
        <v>119253598</v>
      </c>
      <c r="B7180" s="28">
        <v>5798.8</v>
      </c>
      <c r="C7180">
        <v>133</v>
      </c>
      <c r="D7180" t="s">
        <v>38</v>
      </c>
      <c r="E7180" t="str">
        <f t="shared" si="112"/>
        <v>121-150</v>
      </c>
    </row>
    <row r="7181" spans="1:5" x14ac:dyDescent="0.25">
      <c r="A7181">
        <v>119257882</v>
      </c>
      <c r="B7181" s="28">
        <v>7191.74</v>
      </c>
      <c r="C7181">
        <v>148</v>
      </c>
      <c r="D7181" t="s">
        <v>38</v>
      </c>
      <c r="E7181" t="str">
        <f t="shared" si="112"/>
        <v>121-150</v>
      </c>
    </row>
    <row r="7182" spans="1:5" x14ac:dyDescent="0.25">
      <c r="A7182">
        <v>119263578</v>
      </c>
      <c r="B7182" s="28">
        <v>12014.07</v>
      </c>
      <c r="C7182">
        <v>119</v>
      </c>
      <c r="D7182" t="s">
        <v>38</v>
      </c>
      <c r="E7182" t="str">
        <f t="shared" si="112"/>
        <v>90-120</v>
      </c>
    </row>
    <row r="7183" spans="1:5" x14ac:dyDescent="0.25">
      <c r="A7183">
        <v>119263974</v>
      </c>
      <c r="B7183" s="28">
        <v>3914.03</v>
      </c>
      <c r="C7183">
        <v>120</v>
      </c>
      <c r="D7183" t="s">
        <v>38</v>
      </c>
      <c r="E7183" t="str">
        <f t="shared" si="112"/>
        <v>90-120</v>
      </c>
    </row>
    <row r="7184" spans="1:5" x14ac:dyDescent="0.25">
      <c r="A7184">
        <v>119266616</v>
      </c>
      <c r="B7184" s="28">
        <v>2410.25</v>
      </c>
      <c r="C7184">
        <v>118</v>
      </c>
      <c r="D7184" t="s">
        <v>39</v>
      </c>
      <c r="E7184" t="str">
        <f t="shared" si="112"/>
        <v>90-120</v>
      </c>
    </row>
    <row r="7185" spans="1:5" x14ac:dyDescent="0.25">
      <c r="A7185">
        <v>119268702</v>
      </c>
      <c r="B7185" s="28">
        <v>5173.18</v>
      </c>
      <c r="C7185">
        <v>90</v>
      </c>
      <c r="D7185" t="s">
        <v>38</v>
      </c>
      <c r="E7185" t="str">
        <f t="shared" si="112"/>
        <v>90-120</v>
      </c>
    </row>
    <row r="7186" spans="1:5" x14ac:dyDescent="0.25">
      <c r="A7186">
        <v>119274478</v>
      </c>
      <c r="B7186" s="28">
        <v>1716.91</v>
      </c>
      <c r="C7186">
        <v>120</v>
      </c>
      <c r="D7186" t="s">
        <v>38</v>
      </c>
      <c r="E7186" t="str">
        <f t="shared" si="112"/>
        <v>90-120</v>
      </c>
    </row>
    <row r="7187" spans="1:5" x14ac:dyDescent="0.25">
      <c r="A7187">
        <v>119274752</v>
      </c>
      <c r="B7187" s="28">
        <v>1039.1500000000001</v>
      </c>
      <c r="C7187">
        <v>118</v>
      </c>
      <c r="D7187" t="s">
        <v>38</v>
      </c>
      <c r="E7187" t="str">
        <f t="shared" si="112"/>
        <v>90-120</v>
      </c>
    </row>
    <row r="7188" spans="1:5" x14ac:dyDescent="0.25">
      <c r="A7188">
        <v>119276194</v>
      </c>
      <c r="B7188" s="28">
        <v>3536.02</v>
      </c>
      <c r="C7188">
        <v>127</v>
      </c>
      <c r="D7188" t="s">
        <v>40</v>
      </c>
      <c r="E7188" t="str">
        <f t="shared" si="112"/>
        <v>121-150</v>
      </c>
    </row>
    <row r="7189" spans="1:5" x14ac:dyDescent="0.25">
      <c r="A7189">
        <v>119280668</v>
      </c>
      <c r="B7189" s="28">
        <v>1015.18</v>
      </c>
      <c r="C7189">
        <v>135</v>
      </c>
      <c r="D7189" t="s">
        <v>39</v>
      </c>
      <c r="E7189" t="str">
        <f t="shared" si="112"/>
        <v>121-150</v>
      </c>
    </row>
    <row r="7190" spans="1:5" x14ac:dyDescent="0.25">
      <c r="A7190">
        <v>119281724</v>
      </c>
      <c r="B7190" s="28">
        <v>3348.35</v>
      </c>
      <c r="C7190">
        <v>127</v>
      </c>
      <c r="D7190" t="s">
        <v>39</v>
      </c>
      <c r="E7190" t="str">
        <f t="shared" si="112"/>
        <v>121-150</v>
      </c>
    </row>
    <row r="7191" spans="1:5" x14ac:dyDescent="0.25">
      <c r="A7191">
        <v>119291268</v>
      </c>
      <c r="B7191" s="28">
        <v>2581.0100000000002</v>
      </c>
      <c r="C7191">
        <v>126</v>
      </c>
      <c r="D7191" t="s">
        <v>39</v>
      </c>
      <c r="E7191" t="str">
        <f t="shared" si="112"/>
        <v>121-150</v>
      </c>
    </row>
    <row r="7192" spans="1:5" x14ac:dyDescent="0.25">
      <c r="A7192">
        <v>119291874</v>
      </c>
      <c r="B7192" s="28">
        <v>1767.31</v>
      </c>
      <c r="C7192">
        <v>141</v>
      </c>
      <c r="D7192" t="s">
        <v>40</v>
      </c>
      <c r="E7192" t="str">
        <f t="shared" si="112"/>
        <v>121-150</v>
      </c>
    </row>
    <row r="7193" spans="1:5" x14ac:dyDescent="0.25">
      <c r="A7193">
        <v>119293452</v>
      </c>
      <c r="B7193" s="28">
        <v>2725.73</v>
      </c>
      <c r="C7193">
        <v>149</v>
      </c>
      <c r="D7193" t="s">
        <v>39</v>
      </c>
      <c r="E7193" t="str">
        <f t="shared" si="112"/>
        <v>121-150</v>
      </c>
    </row>
    <row r="7194" spans="1:5" x14ac:dyDescent="0.25">
      <c r="A7194">
        <v>119293952</v>
      </c>
      <c r="B7194" s="28">
        <v>2713.86</v>
      </c>
      <c r="C7194">
        <v>126</v>
      </c>
      <c r="D7194" t="s">
        <v>39</v>
      </c>
      <c r="E7194" t="str">
        <f t="shared" si="112"/>
        <v>121-150</v>
      </c>
    </row>
    <row r="7195" spans="1:5" x14ac:dyDescent="0.25">
      <c r="A7195">
        <v>119299570</v>
      </c>
      <c r="B7195" s="28">
        <v>4296.91</v>
      </c>
      <c r="C7195">
        <v>119</v>
      </c>
      <c r="D7195" t="s">
        <v>39</v>
      </c>
      <c r="E7195" t="str">
        <f t="shared" si="112"/>
        <v>90-120</v>
      </c>
    </row>
    <row r="7196" spans="1:5" x14ac:dyDescent="0.25">
      <c r="A7196">
        <v>119299790</v>
      </c>
      <c r="B7196" s="28">
        <v>1617.93</v>
      </c>
      <c r="C7196">
        <v>127</v>
      </c>
      <c r="D7196" t="s">
        <v>39</v>
      </c>
      <c r="E7196" t="str">
        <f t="shared" si="112"/>
        <v>121-150</v>
      </c>
    </row>
    <row r="7197" spans="1:5" x14ac:dyDescent="0.25">
      <c r="A7197">
        <v>119308312</v>
      </c>
      <c r="B7197" s="28">
        <v>6498.59</v>
      </c>
      <c r="C7197">
        <v>118</v>
      </c>
      <c r="D7197" t="s">
        <v>39</v>
      </c>
      <c r="E7197" t="str">
        <f t="shared" si="112"/>
        <v>90-120</v>
      </c>
    </row>
    <row r="7198" spans="1:5" x14ac:dyDescent="0.25">
      <c r="A7198">
        <v>119308842</v>
      </c>
      <c r="B7198" s="28">
        <v>2708.45</v>
      </c>
      <c r="C7198">
        <v>92</v>
      </c>
      <c r="D7198" t="s">
        <v>39</v>
      </c>
      <c r="E7198" t="str">
        <f t="shared" si="112"/>
        <v>90-120</v>
      </c>
    </row>
    <row r="7199" spans="1:5" x14ac:dyDescent="0.25">
      <c r="A7199">
        <v>119309414</v>
      </c>
      <c r="B7199" s="28">
        <v>12818</v>
      </c>
      <c r="C7199">
        <v>136</v>
      </c>
      <c r="D7199" t="s">
        <v>40</v>
      </c>
      <c r="E7199" t="str">
        <f t="shared" si="112"/>
        <v>121-150</v>
      </c>
    </row>
    <row r="7200" spans="1:5" x14ac:dyDescent="0.25">
      <c r="A7200">
        <v>119310110</v>
      </c>
      <c r="B7200" s="28">
        <v>3600.75</v>
      </c>
      <c r="C7200">
        <v>96</v>
      </c>
      <c r="D7200" t="s">
        <v>40</v>
      </c>
      <c r="E7200" t="str">
        <f t="shared" si="112"/>
        <v>90-120</v>
      </c>
    </row>
    <row r="7201" spans="1:5" x14ac:dyDescent="0.25">
      <c r="A7201">
        <v>119313440</v>
      </c>
      <c r="B7201" s="28">
        <v>3571.63</v>
      </c>
      <c r="C7201">
        <v>122</v>
      </c>
      <c r="D7201" t="s">
        <v>38</v>
      </c>
      <c r="E7201" t="str">
        <f t="shared" si="112"/>
        <v>121-150</v>
      </c>
    </row>
    <row r="7202" spans="1:5" x14ac:dyDescent="0.25">
      <c r="A7202">
        <v>119322034</v>
      </c>
      <c r="B7202" s="28">
        <v>2135.79</v>
      </c>
      <c r="C7202">
        <v>92</v>
      </c>
      <c r="D7202" t="s">
        <v>39</v>
      </c>
      <c r="E7202" t="str">
        <f t="shared" si="112"/>
        <v>90-120</v>
      </c>
    </row>
    <row r="7203" spans="1:5" x14ac:dyDescent="0.25">
      <c r="A7203">
        <v>119322810</v>
      </c>
      <c r="B7203" s="28">
        <v>13990.32</v>
      </c>
      <c r="C7203">
        <v>141</v>
      </c>
      <c r="D7203" t="s">
        <v>39</v>
      </c>
      <c r="E7203" t="str">
        <f t="shared" si="112"/>
        <v>121-150</v>
      </c>
    </row>
    <row r="7204" spans="1:5" x14ac:dyDescent="0.25">
      <c r="A7204">
        <v>119324772</v>
      </c>
      <c r="B7204" s="28">
        <v>7529.75</v>
      </c>
      <c r="C7204">
        <v>122</v>
      </c>
      <c r="D7204" t="s">
        <v>38</v>
      </c>
      <c r="E7204" t="str">
        <f t="shared" si="112"/>
        <v>121-150</v>
      </c>
    </row>
    <row r="7205" spans="1:5" x14ac:dyDescent="0.25">
      <c r="A7205">
        <v>119326112</v>
      </c>
      <c r="B7205" s="28">
        <v>1260.3699999999999</v>
      </c>
      <c r="C7205">
        <v>121</v>
      </c>
      <c r="D7205" t="s">
        <v>39</v>
      </c>
      <c r="E7205" t="str">
        <f t="shared" si="112"/>
        <v>121-150</v>
      </c>
    </row>
    <row r="7206" spans="1:5" x14ac:dyDescent="0.25">
      <c r="A7206">
        <v>119327204</v>
      </c>
      <c r="B7206" s="28">
        <v>2152.77</v>
      </c>
      <c r="C7206">
        <v>141</v>
      </c>
      <c r="D7206" t="s">
        <v>39</v>
      </c>
      <c r="E7206" t="str">
        <f t="shared" si="112"/>
        <v>121-150</v>
      </c>
    </row>
    <row r="7207" spans="1:5" x14ac:dyDescent="0.25">
      <c r="A7207">
        <v>119328808</v>
      </c>
      <c r="B7207" s="28">
        <v>1379.67</v>
      </c>
      <c r="C7207">
        <v>106</v>
      </c>
      <c r="D7207" t="s">
        <v>39</v>
      </c>
      <c r="E7207" t="str">
        <f t="shared" si="112"/>
        <v>90-120</v>
      </c>
    </row>
    <row r="7208" spans="1:5" x14ac:dyDescent="0.25">
      <c r="A7208">
        <v>119333932</v>
      </c>
      <c r="B7208" s="28">
        <v>4420.74</v>
      </c>
      <c r="C7208">
        <v>127</v>
      </c>
      <c r="D7208" t="s">
        <v>39</v>
      </c>
      <c r="E7208" t="str">
        <f t="shared" si="112"/>
        <v>121-150</v>
      </c>
    </row>
    <row r="7209" spans="1:5" x14ac:dyDescent="0.25">
      <c r="A7209">
        <v>119336562</v>
      </c>
      <c r="B7209" s="28">
        <v>1011.18</v>
      </c>
      <c r="C7209">
        <v>92</v>
      </c>
      <c r="D7209" t="s">
        <v>38</v>
      </c>
      <c r="E7209" t="str">
        <f t="shared" si="112"/>
        <v>90-120</v>
      </c>
    </row>
    <row r="7210" spans="1:5" x14ac:dyDescent="0.25">
      <c r="A7210">
        <v>119337526</v>
      </c>
      <c r="B7210" s="28">
        <v>3382.5</v>
      </c>
      <c r="C7210">
        <v>111</v>
      </c>
      <c r="D7210" t="s">
        <v>39</v>
      </c>
      <c r="E7210" t="str">
        <f t="shared" si="112"/>
        <v>90-120</v>
      </c>
    </row>
    <row r="7211" spans="1:5" x14ac:dyDescent="0.25">
      <c r="A7211">
        <v>119339810</v>
      </c>
      <c r="B7211" s="28">
        <v>6253.97</v>
      </c>
      <c r="C7211">
        <v>141</v>
      </c>
      <c r="D7211" t="s">
        <v>38</v>
      </c>
      <c r="E7211" t="str">
        <f t="shared" si="112"/>
        <v>121-150</v>
      </c>
    </row>
    <row r="7212" spans="1:5" x14ac:dyDescent="0.25">
      <c r="A7212">
        <v>119343712</v>
      </c>
      <c r="B7212" s="28">
        <v>5758.79</v>
      </c>
      <c r="C7212">
        <v>136</v>
      </c>
      <c r="D7212" t="s">
        <v>39</v>
      </c>
      <c r="E7212" t="str">
        <f t="shared" si="112"/>
        <v>121-150</v>
      </c>
    </row>
    <row r="7213" spans="1:5" x14ac:dyDescent="0.25">
      <c r="A7213">
        <v>119343724</v>
      </c>
      <c r="B7213" s="28">
        <v>3749.57</v>
      </c>
      <c r="C7213">
        <v>136</v>
      </c>
      <c r="D7213" t="s">
        <v>38</v>
      </c>
      <c r="E7213" t="str">
        <f t="shared" si="112"/>
        <v>121-150</v>
      </c>
    </row>
    <row r="7214" spans="1:5" x14ac:dyDescent="0.25">
      <c r="A7214">
        <v>119348650</v>
      </c>
      <c r="B7214" s="28">
        <v>5673.53</v>
      </c>
      <c r="C7214">
        <v>141</v>
      </c>
      <c r="D7214" t="s">
        <v>38</v>
      </c>
      <c r="E7214" t="str">
        <f t="shared" si="112"/>
        <v>121-150</v>
      </c>
    </row>
    <row r="7215" spans="1:5" x14ac:dyDescent="0.25">
      <c r="A7215">
        <v>119349826</v>
      </c>
      <c r="B7215" s="28">
        <v>1686.16</v>
      </c>
      <c r="C7215">
        <v>127</v>
      </c>
      <c r="D7215" t="s">
        <v>38</v>
      </c>
      <c r="E7215" t="str">
        <f t="shared" si="112"/>
        <v>121-150</v>
      </c>
    </row>
    <row r="7216" spans="1:5" x14ac:dyDescent="0.25">
      <c r="A7216">
        <v>119349884</v>
      </c>
      <c r="B7216" s="28">
        <v>1582.34</v>
      </c>
      <c r="C7216">
        <v>126</v>
      </c>
      <c r="D7216" t="s">
        <v>40</v>
      </c>
      <c r="E7216" t="str">
        <f t="shared" si="112"/>
        <v>121-150</v>
      </c>
    </row>
    <row r="7217" spans="1:5" x14ac:dyDescent="0.25">
      <c r="A7217">
        <v>119351158</v>
      </c>
      <c r="B7217" s="28">
        <v>2823.83</v>
      </c>
      <c r="C7217">
        <v>120</v>
      </c>
      <c r="D7217" t="s">
        <v>39</v>
      </c>
      <c r="E7217" t="str">
        <f t="shared" si="112"/>
        <v>90-120</v>
      </c>
    </row>
    <row r="7218" spans="1:5" x14ac:dyDescent="0.25">
      <c r="A7218">
        <v>119351520</v>
      </c>
      <c r="B7218" s="28">
        <v>4247.51</v>
      </c>
      <c r="C7218">
        <v>150</v>
      </c>
      <c r="D7218" t="s">
        <v>38</v>
      </c>
      <c r="E7218" t="str">
        <f t="shared" si="112"/>
        <v>121-150</v>
      </c>
    </row>
    <row r="7219" spans="1:5" x14ac:dyDescent="0.25">
      <c r="A7219">
        <v>119354712</v>
      </c>
      <c r="B7219" s="28">
        <v>3525.93</v>
      </c>
      <c r="C7219">
        <v>111</v>
      </c>
      <c r="D7219" t="s">
        <v>39</v>
      </c>
      <c r="E7219" t="str">
        <f t="shared" si="112"/>
        <v>90-120</v>
      </c>
    </row>
    <row r="7220" spans="1:5" x14ac:dyDescent="0.25">
      <c r="A7220">
        <v>119359800</v>
      </c>
      <c r="B7220" s="28">
        <v>3918.33</v>
      </c>
      <c r="C7220">
        <v>90</v>
      </c>
      <c r="D7220" t="s">
        <v>40</v>
      </c>
      <c r="E7220" t="str">
        <f t="shared" si="112"/>
        <v>90-120</v>
      </c>
    </row>
    <row r="7221" spans="1:5" x14ac:dyDescent="0.25">
      <c r="A7221">
        <v>119359814</v>
      </c>
      <c r="B7221" s="28">
        <v>8227.17</v>
      </c>
      <c r="C7221">
        <v>120</v>
      </c>
      <c r="D7221" t="s">
        <v>39</v>
      </c>
      <c r="E7221" t="str">
        <f t="shared" si="112"/>
        <v>90-120</v>
      </c>
    </row>
    <row r="7222" spans="1:5" x14ac:dyDescent="0.25">
      <c r="A7222">
        <v>119359994</v>
      </c>
      <c r="B7222" s="28">
        <v>4820.45</v>
      </c>
      <c r="C7222">
        <v>106</v>
      </c>
      <c r="D7222" t="s">
        <v>38</v>
      </c>
      <c r="E7222" t="str">
        <f t="shared" si="112"/>
        <v>90-120</v>
      </c>
    </row>
    <row r="7223" spans="1:5" x14ac:dyDescent="0.25">
      <c r="A7223">
        <v>119362390</v>
      </c>
      <c r="B7223" s="28">
        <v>1402.39</v>
      </c>
      <c r="C7223">
        <v>106</v>
      </c>
      <c r="D7223" t="s">
        <v>40</v>
      </c>
      <c r="E7223" t="str">
        <f t="shared" si="112"/>
        <v>90-120</v>
      </c>
    </row>
    <row r="7224" spans="1:5" x14ac:dyDescent="0.25">
      <c r="A7224">
        <v>119368950</v>
      </c>
      <c r="B7224" s="28">
        <v>4769.04</v>
      </c>
      <c r="C7224">
        <v>111</v>
      </c>
      <c r="D7224" t="s">
        <v>38</v>
      </c>
      <c r="E7224" t="str">
        <f t="shared" si="112"/>
        <v>90-120</v>
      </c>
    </row>
    <row r="7225" spans="1:5" x14ac:dyDescent="0.25">
      <c r="A7225">
        <v>119372836</v>
      </c>
      <c r="B7225" s="28">
        <v>4555.62</v>
      </c>
      <c r="C7225">
        <v>120</v>
      </c>
      <c r="D7225" t="s">
        <v>39</v>
      </c>
      <c r="E7225" t="str">
        <f t="shared" si="112"/>
        <v>90-120</v>
      </c>
    </row>
    <row r="7226" spans="1:5" x14ac:dyDescent="0.25">
      <c r="A7226">
        <v>119375160</v>
      </c>
      <c r="B7226" s="28">
        <v>2199.79</v>
      </c>
      <c r="C7226">
        <v>92</v>
      </c>
      <c r="D7226" t="s">
        <v>40</v>
      </c>
      <c r="E7226" t="str">
        <f t="shared" si="112"/>
        <v>90-120</v>
      </c>
    </row>
    <row r="7227" spans="1:5" x14ac:dyDescent="0.25">
      <c r="A7227">
        <v>119380362</v>
      </c>
      <c r="B7227" s="28">
        <v>1250.1500000000001</v>
      </c>
      <c r="C7227">
        <v>120</v>
      </c>
      <c r="D7227" t="s">
        <v>40</v>
      </c>
      <c r="E7227" t="str">
        <f t="shared" si="112"/>
        <v>90-120</v>
      </c>
    </row>
    <row r="7228" spans="1:5" x14ac:dyDescent="0.25">
      <c r="A7228">
        <v>119381578</v>
      </c>
      <c r="B7228" s="28">
        <v>7375.73</v>
      </c>
      <c r="C7228">
        <v>121</v>
      </c>
      <c r="D7228" t="s">
        <v>39</v>
      </c>
      <c r="E7228" t="str">
        <f t="shared" si="112"/>
        <v>121-150</v>
      </c>
    </row>
    <row r="7229" spans="1:5" x14ac:dyDescent="0.25">
      <c r="A7229">
        <v>119382512</v>
      </c>
      <c r="B7229" s="28">
        <v>12768.83</v>
      </c>
      <c r="C7229">
        <v>150</v>
      </c>
      <c r="D7229" t="s">
        <v>39</v>
      </c>
      <c r="E7229" t="str">
        <f t="shared" si="112"/>
        <v>121-150</v>
      </c>
    </row>
    <row r="7230" spans="1:5" x14ac:dyDescent="0.25">
      <c r="A7230">
        <v>119382922</v>
      </c>
      <c r="B7230" s="28">
        <v>5493.45</v>
      </c>
      <c r="C7230">
        <v>120</v>
      </c>
      <c r="D7230" t="s">
        <v>38</v>
      </c>
      <c r="E7230" t="str">
        <f t="shared" si="112"/>
        <v>90-120</v>
      </c>
    </row>
    <row r="7231" spans="1:5" x14ac:dyDescent="0.25">
      <c r="A7231">
        <v>119387084</v>
      </c>
      <c r="B7231" s="28">
        <v>2275.6</v>
      </c>
      <c r="C7231">
        <v>150</v>
      </c>
      <c r="D7231" t="s">
        <v>40</v>
      </c>
      <c r="E7231" t="str">
        <f t="shared" si="112"/>
        <v>121-150</v>
      </c>
    </row>
    <row r="7232" spans="1:5" x14ac:dyDescent="0.25">
      <c r="A7232">
        <v>119387754</v>
      </c>
      <c r="B7232" s="28">
        <v>4256.34</v>
      </c>
      <c r="C7232">
        <v>136</v>
      </c>
      <c r="D7232" t="s">
        <v>39</v>
      </c>
      <c r="E7232" t="str">
        <f t="shared" si="112"/>
        <v>121-150</v>
      </c>
    </row>
    <row r="7233" spans="1:5" x14ac:dyDescent="0.25">
      <c r="A7233">
        <v>119391220</v>
      </c>
      <c r="B7233" s="28">
        <v>13675.33</v>
      </c>
      <c r="C7233">
        <v>150</v>
      </c>
      <c r="D7233" t="s">
        <v>39</v>
      </c>
      <c r="E7233" t="str">
        <f t="shared" si="112"/>
        <v>121-150</v>
      </c>
    </row>
    <row r="7234" spans="1:5" x14ac:dyDescent="0.25">
      <c r="A7234">
        <v>119393966</v>
      </c>
      <c r="B7234" s="28">
        <v>1054.56</v>
      </c>
      <c r="C7234">
        <v>126</v>
      </c>
      <c r="D7234" t="s">
        <v>40</v>
      </c>
      <c r="E7234" t="str">
        <f t="shared" si="112"/>
        <v>121-150</v>
      </c>
    </row>
    <row r="7235" spans="1:5" x14ac:dyDescent="0.25">
      <c r="A7235">
        <v>119395464</v>
      </c>
      <c r="B7235" s="28">
        <v>8254.31</v>
      </c>
      <c r="C7235">
        <v>90</v>
      </c>
      <c r="D7235" t="s">
        <v>38</v>
      </c>
      <c r="E7235" t="str">
        <f t="shared" ref="E7235:E7298" si="113">IF(C7235&lt;=120,"90-120","121-150")</f>
        <v>90-120</v>
      </c>
    </row>
    <row r="7236" spans="1:5" x14ac:dyDescent="0.25">
      <c r="A7236">
        <v>119400418</v>
      </c>
      <c r="B7236" s="28">
        <v>3166.63</v>
      </c>
      <c r="C7236">
        <v>150</v>
      </c>
      <c r="D7236" t="s">
        <v>40</v>
      </c>
      <c r="E7236" t="str">
        <f t="shared" si="113"/>
        <v>121-150</v>
      </c>
    </row>
    <row r="7237" spans="1:5" x14ac:dyDescent="0.25">
      <c r="A7237">
        <v>119401942</v>
      </c>
      <c r="B7237" s="28">
        <v>1827.55</v>
      </c>
      <c r="C7237">
        <v>111</v>
      </c>
      <c r="D7237" t="s">
        <v>40</v>
      </c>
      <c r="E7237" t="str">
        <f t="shared" si="113"/>
        <v>90-120</v>
      </c>
    </row>
    <row r="7238" spans="1:5" x14ac:dyDescent="0.25">
      <c r="A7238">
        <v>119407936</v>
      </c>
      <c r="B7238" s="28">
        <v>3744.03</v>
      </c>
      <c r="C7238">
        <v>120</v>
      </c>
      <c r="D7238" t="s">
        <v>39</v>
      </c>
      <c r="E7238" t="str">
        <f t="shared" si="113"/>
        <v>90-120</v>
      </c>
    </row>
    <row r="7239" spans="1:5" x14ac:dyDescent="0.25">
      <c r="A7239">
        <v>119409894</v>
      </c>
      <c r="B7239" s="28">
        <v>2240.44</v>
      </c>
      <c r="C7239">
        <v>121</v>
      </c>
      <c r="D7239" t="s">
        <v>38</v>
      </c>
      <c r="E7239" t="str">
        <f t="shared" si="113"/>
        <v>121-150</v>
      </c>
    </row>
    <row r="7240" spans="1:5" x14ac:dyDescent="0.25">
      <c r="A7240">
        <v>119410978</v>
      </c>
      <c r="B7240" s="28">
        <v>2496.83</v>
      </c>
      <c r="C7240">
        <v>91</v>
      </c>
      <c r="D7240" t="s">
        <v>38</v>
      </c>
      <c r="E7240" t="str">
        <f t="shared" si="113"/>
        <v>90-120</v>
      </c>
    </row>
    <row r="7241" spans="1:5" x14ac:dyDescent="0.25">
      <c r="A7241">
        <v>119412146</v>
      </c>
      <c r="B7241" s="28">
        <v>2733.98</v>
      </c>
      <c r="C7241">
        <v>139</v>
      </c>
      <c r="D7241" t="s">
        <v>39</v>
      </c>
      <c r="E7241" t="str">
        <f t="shared" si="113"/>
        <v>121-150</v>
      </c>
    </row>
    <row r="7242" spans="1:5" x14ac:dyDescent="0.25">
      <c r="A7242">
        <v>119419256</v>
      </c>
      <c r="B7242" s="28">
        <v>5168.45</v>
      </c>
      <c r="C7242">
        <v>91</v>
      </c>
      <c r="D7242" t="s">
        <v>39</v>
      </c>
      <c r="E7242" t="str">
        <f t="shared" si="113"/>
        <v>90-120</v>
      </c>
    </row>
    <row r="7243" spans="1:5" x14ac:dyDescent="0.25">
      <c r="A7243">
        <v>119421518</v>
      </c>
      <c r="B7243" s="28">
        <v>3362.74</v>
      </c>
      <c r="C7243">
        <v>149</v>
      </c>
      <c r="D7243" t="s">
        <v>39</v>
      </c>
      <c r="E7243" t="str">
        <f t="shared" si="113"/>
        <v>121-150</v>
      </c>
    </row>
    <row r="7244" spans="1:5" x14ac:dyDescent="0.25">
      <c r="A7244">
        <v>119425004</v>
      </c>
      <c r="B7244" s="28">
        <v>4577.3</v>
      </c>
      <c r="C7244">
        <v>150</v>
      </c>
      <c r="D7244" t="s">
        <v>38</v>
      </c>
      <c r="E7244" t="str">
        <f t="shared" si="113"/>
        <v>121-150</v>
      </c>
    </row>
    <row r="7245" spans="1:5" x14ac:dyDescent="0.25">
      <c r="A7245">
        <v>119425316</v>
      </c>
      <c r="B7245" s="28">
        <v>8181.17</v>
      </c>
      <c r="C7245">
        <v>120</v>
      </c>
      <c r="D7245" t="s">
        <v>38</v>
      </c>
      <c r="E7245" t="str">
        <f t="shared" si="113"/>
        <v>90-120</v>
      </c>
    </row>
    <row r="7246" spans="1:5" x14ac:dyDescent="0.25">
      <c r="A7246">
        <v>119426356</v>
      </c>
      <c r="B7246" s="28">
        <v>3208.77</v>
      </c>
      <c r="C7246">
        <v>92</v>
      </c>
      <c r="D7246" t="s">
        <v>38</v>
      </c>
      <c r="E7246" t="str">
        <f t="shared" si="113"/>
        <v>90-120</v>
      </c>
    </row>
    <row r="7247" spans="1:5" x14ac:dyDescent="0.25">
      <c r="A7247">
        <v>119427544</v>
      </c>
      <c r="B7247" s="28">
        <v>4709.53</v>
      </c>
      <c r="C7247">
        <v>119</v>
      </c>
      <c r="D7247" t="s">
        <v>38</v>
      </c>
      <c r="E7247" t="str">
        <f t="shared" si="113"/>
        <v>90-120</v>
      </c>
    </row>
    <row r="7248" spans="1:5" x14ac:dyDescent="0.25">
      <c r="A7248">
        <v>119432198</v>
      </c>
      <c r="B7248" s="28">
        <v>4109.53</v>
      </c>
      <c r="C7248">
        <v>150</v>
      </c>
      <c r="D7248" t="s">
        <v>39</v>
      </c>
      <c r="E7248" t="str">
        <f t="shared" si="113"/>
        <v>121-150</v>
      </c>
    </row>
    <row r="7249" spans="1:5" x14ac:dyDescent="0.25">
      <c r="A7249">
        <v>119432822</v>
      </c>
      <c r="B7249" s="28">
        <v>5019.01</v>
      </c>
      <c r="C7249">
        <v>122</v>
      </c>
      <c r="D7249" t="s">
        <v>39</v>
      </c>
      <c r="E7249" t="str">
        <f t="shared" si="113"/>
        <v>121-150</v>
      </c>
    </row>
    <row r="7250" spans="1:5" x14ac:dyDescent="0.25">
      <c r="A7250">
        <v>119435894</v>
      </c>
      <c r="B7250" s="28">
        <v>1677.12</v>
      </c>
      <c r="C7250">
        <v>119</v>
      </c>
      <c r="D7250" t="s">
        <v>40</v>
      </c>
      <c r="E7250" t="str">
        <f t="shared" si="113"/>
        <v>90-120</v>
      </c>
    </row>
    <row r="7251" spans="1:5" x14ac:dyDescent="0.25">
      <c r="A7251">
        <v>119436242</v>
      </c>
      <c r="B7251" s="28">
        <v>2672.43</v>
      </c>
      <c r="C7251">
        <v>90</v>
      </c>
      <c r="D7251" t="s">
        <v>38</v>
      </c>
      <c r="E7251" t="str">
        <f t="shared" si="113"/>
        <v>90-120</v>
      </c>
    </row>
    <row r="7252" spans="1:5" x14ac:dyDescent="0.25">
      <c r="A7252">
        <v>119436780</v>
      </c>
      <c r="B7252" s="28">
        <v>4519.25</v>
      </c>
      <c r="C7252">
        <v>150</v>
      </c>
      <c r="D7252" t="s">
        <v>40</v>
      </c>
      <c r="E7252" t="str">
        <f t="shared" si="113"/>
        <v>121-150</v>
      </c>
    </row>
    <row r="7253" spans="1:5" x14ac:dyDescent="0.25">
      <c r="A7253">
        <v>119438018</v>
      </c>
      <c r="B7253" s="28">
        <v>1818.31</v>
      </c>
      <c r="C7253">
        <v>150</v>
      </c>
      <c r="D7253" t="s">
        <v>39</v>
      </c>
      <c r="E7253" t="str">
        <f t="shared" si="113"/>
        <v>121-150</v>
      </c>
    </row>
    <row r="7254" spans="1:5" x14ac:dyDescent="0.25">
      <c r="A7254">
        <v>119441792</v>
      </c>
      <c r="B7254" s="28">
        <v>7800.92</v>
      </c>
      <c r="C7254">
        <v>119</v>
      </c>
      <c r="D7254" t="s">
        <v>39</v>
      </c>
      <c r="E7254" t="str">
        <f t="shared" si="113"/>
        <v>90-120</v>
      </c>
    </row>
    <row r="7255" spans="1:5" x14ac:dyDescent="0.25">
      <c r="A7255">
        <v>119444540</v>
      </c>
      <c r="B7255" s="28">
        <v>3467.56</v>
      </c>
      <c r="C7255">
        <v>148</v>
      </c>
      <c r="D7255" t="s">
        <v>38</v>
      </c>
      <c r="E7255" t="str">
        <f t="shared" si="113"/>
        <v>121-150</v>
      </c>
    </row>
    <row r="7256" spans="1:5" x14ac:dyDescent="0.25">
      <c r="A7256">
        <v>119446324</v>
      </c>
      <c r="B7256" s="28">
        <v>1800.89</v>
      </c>
      <c r="C7256">
        <v>119</v>
      </c>
      <c r="D7256" t="s">
        <v>40</v>
      </c>
      <c r="E7256" t="str">
        <f t="shared" si="113"/>
        <v>90-120</v>
      </c>
    </row>
    <row r="7257" spans="1:5" x14ac:dyDescent="0.25">
      <c r="A7257">
        <v>119448540</v>
      </c>
      <c r="B7257" s="28">
        <v>3881.12</v>
      </c>
      <c r="C7257">
        <v>122</v>
      </c>
      <c r="D7257" t="s">
        <v>38</v>
      </c>
      <c r="E7257" t="str">
        <f t="shared" si="113"/>
        <v>121-150</v>
      </c>
    </row>
    <row r="7258" spans="1:5" x14ac:dyDescent="0.25">
      <c r="A7258">
        <v>119448632</v>
      </c>
      <c r="B7258" s="28">
        <v>1351.57</v>
      </c>
      <c r="C7258">
        <v>149</v>
      </c>
      <c r="D7258" t="s">
        <v>39</v>
      </c>
      <c r="E7258" t="str">
        <f t="shared" si="113"/>
        <v>121-150</v>
      </c>
    </row>
    <row r="7259" spans="1:5" x14ac:dyDescent="0.25">
      <c r="A7259">
        <v>119449294</v>
      </c>
      <c r="B7259" s="28">
        <v>1989.67</v>
      </c>
      <c r="C7259">
        <v>150</v>
      </c>
      <c r="D7259" t="s">
        <v>38</v>
      </c>
      <c r="E7259" t="str">
        <f t="shared" si="113"/>
        <v>121-150</v>
      </c>
    </row>
    <row r="7260" spans="1:5" x14ac:dyDescent="0.25">
      <c r="A7260">
        <v>119458196</v>
      </c>
      <c r="B7260" s="28">
        <v>1790.57</v>
      </c>
      <c r="C7260">
        <v>148</v>
      </c>
      <c r="D7260" t="s">
        <v>40</v>
      </c>
      <c r="E7260" t="str">
        <f t="shared" si="113"/>
        <v>121-150</v>
      </c>
    </row>
    <row r="7261" spans="1:5" x14ac:dyDescent="0.25">
      <c r="A7261">
        <v>119465512</v>
      </c>
      <c r="B7261" s="28">
        <v>1229.23</v>
      </c>
      <c r="C7261">
        <v>147</v>
      </c>
      <c r="D7261" t="s">
        <v>40</v>
      </c>
      <c r="E7261" t="str">
        <f t="shared" si="113"/>
        <v>121-150</v>
      </c>
    </row>
    <row r="7262" spans="1:5" x14ac:dyDescent="0.25">
      <c r="A7262">
        <v>119466496</v>
      </c>
      <c r="B7262" s="28">
        <v>5531.59</v>
      </c>
      <c r="C7262">
        <v>90</v>
      </c>
      <c r="D7262" t="s">
        <v>38</v>
      </c>
      <c r="E7262" t="str">
        <f t="shared" si="113"/>
        <v>90-120</v>
      </c>
    </row>
    <row r="7263" spans="1:5" x14ac:dyDescent="0.25">
      <c r="A7263">
        <v>119466892</v>
      </c>
      <c r="B7263" s="28">
        <v>4243.8100000000004</v>
      </c>
      <c r="C7263">
        <v>120</v>
      </c>
      <c r="D7263" t="s">
        <v>38</v>
      </c>
      <c r="E7263" t="str">
        <f t="shared" si="113"/>
        <v>90-120</v>
      </c>
    </row>
    <row r="7264" spans="1:5" x14ac:dyDescent="0.25">
      <c r="A7264">
        <v>119468682</v>
      </c>
      <c r="B7264" s="28">
        <v>8201.89</v>
      </c>
      <c r="C7264">
        <v>150</v>
      </c>
      <c r="D7264" t="s">
        <v>39</v>
      </c>
      <c r="E7264" t="str">
        <f t="shared" si="113"/>
        <v>121-150</v>
      </c>
    </row>
    <row r="7265" spans="1:5" x14ac:dyDescent="0.25">
      <c r="A7265">
        <v>119472808</v>
      </c>
      <c r="B7265" s="28">
        <v>2238.64</v>
      </c>
      <c r="C7265">
        <v>119</v>
      </c>
      <c r="D7265" t="s">
        <v>39</v>
      </c>
      <c r="E7265" t="str">
        <f t="shared" si="113"/>
        <v>90-120</v>
      </c>
    </row>
    <row r="7266" spans="1:5" x14ac:dyDescent="0.25">
      <c r="A7266">
        <v>119484598</v>
      </c>
      <c r="B7266" s="28">
        <v>5558.38</v>
      </c>
      <c r="C7266">
        <v>92</v>
      </c>
      <c r="D7266" t="s">
        <v>38</v>
      </c>
      <c r="E7266" t="str">
        <f t="shared" si="113"/>
        <v>90-120</v>
      </c>
    </row>
    <row r="7267" spans="1:5" x14ac:dyDescent="0.25">
      <c r="A7267">
        <v>119496248</v>
      </c>
      <c r="B7267" s="28">
        <v>7575.46</v>
      </c>
      <c r="C7267">
        <v>148</v>
      </c>
      <c r="D7267" t="s">
        <v>39</v>
      </c>
      <c r="E7267" t="str">
        <f t="shared" si="113"/>
        <v>121-150</v>
      </c>
    </row>
    <row r="7268" spans="1:5" x14ac:dyDescent="0.25">
      <c r="A7268">
        <v>119496366</v>
      </c>
      <c r="B7268" s="28">
        <v>3880.75</v>
      </c>
      <c r="C7268">
        <v>117</v>
      </c>
      <c r="D7268" t="s">
        <v>38</v>
      </c>
      <c r="E7268" t="str">
        <f t="shared" si="113"/>
        <v>90-120</v>
      </c>
    </row>
    <row r="7269" spans="1:5" x14ac:dyDescent="0.25">
      <c r="A7269">
        <v>119498050</v>
      </c>
      <c r="B7269" s="28">
        <v>10062.93</v>
      </c>
      <c r="C7269">
        <v>120</v>
      </c>
      <c r="D7269" t="s">
        <v>38</v>
      </c>
      <c r="E7269" t="str">
        <f t="shared" si="113"/>
        <v>90-120</v>
      </c>
    </row>
    <row r="7270" spans="1:5" x14ac:dyDescent="0.25">
      <c r="A7270">
        <v>119504140</v>
      </c>
      <c r="B7270" s="28">
        <v>2748.45</v>
      </c>
      <c r="C7270">
        <v>117</v>
      </c>
      <c r="D7270" t="s">
        <v>39</v>
      </c>
      <c r="E7270" t="str">
        <f t="shared" si="113"/>
        <v>90-120</v>
      </c>
    </row>
    <row r="7271" spans="1:5" x14ac:dyDescent="0.25">
      <c r="A7271">
        <v>119507086</v>
      </c>
      <c r="B7271" s="28">
        <v>4172.66</v>
      </c>
      <c r="C7271">
        <v>150</v>
      </c>
      <c r="D7271" t="s">
        <v>38</v>
      </c>
      <c r="E7271" t="str">
        <f t="shared" si="113"/>
        <v>121-150</v>
      </c>
    </row>
    <row r="7272" spans="1:5" x14ac:dyDescent="0.25">
      <c r="A7272">
        <v>119508112</v>
      </c>
      <c r="B7272" s="28">
        <v>1223.47</v>
      </c>
      <c r="C7272">
        <v>146</v>
      </c>
      <c r="D7272" t="s">
        <v>38</v>
      </c>
      <c r="E7272" t="str">
        <f t="shared" si="113"/>
        <v>121-150</v>
      </c>
    </row>
    <row r="7273" spans="1:5" x14ac:dyDescent="0.25">
      <c r="A7273">
        <v>119509548</v>
      </c>
      <c r="B7273" s="28">
        <v>3463.6</v>
      </c>
      <c r="C7273">
        <v>143</v>
      </c>
      <c r="D7273" t="s">
        <v>39</v>
      </c>
      <c r="E7273" t="str">
        <f t="shared" si="113"/>
        <v>121-150</v>
      </c>
    </row>
    <row r="7274" spans="1:5" x14ac:dyDescent="0.25">
      <c r="A7274">
        <v>119516864</v>
      </c>
      <c r="B7274" s="28">
        <v>2439.58</v>
      </c>
      <c r="C7274">
        <v>122</v>
      </c>
      <c r="D7274" t="s">
        <v>38</v>
      </c>
      <c r="E7274" t="str">
        <f t="shared" si="113"/>
        <v>121-150</v>
      </c>
    </row>
    <row r="7275" spans="1:5" x14ac:dyDescent="0.25">
      <c r="A7275">
        <v>119524318</v>
      </c>
      <c r="B7275" s="28">
        <v>2891.71</v>
      </c>
      <c r="C7275">
        <v>116</v>
      </c>
      <c r="D7275" t="s">
        <v>40</v>
      </c>
      <c r="E7275" t="str">
        <f t="shared" si="113"/>
        <v>90-120</v>
      </c>
    </row>
    <row r="7276" spans="1:5" x14ac:dyDescent="0.25">
      <c r="A7276">
        <v>119527486</v>
      </c>
      <c r="B7276" s="28">
        <v>1664.04</v>
      </c>
      <c r="C7276">
        <v>120</v>
      </c>
      <c r="D7276" t="s">
        <v>39</v>
      </c>
      <c r="E7276" t="str">
        <f t="shared" si="113"/>
        <v>90-120</v>
      </c>
    </row>
    <row r="7277" spans="1:5" x14ac:dyDescent="0.25">
      <c r="A7277">
        <v>119530492</v>
      </c>
      <c r="B7277" s="28">
        <v>3176.29</v>
      </c>
      <c r="C7277">
        <v>150</v>
      </c>
      <c r="D7277" t="s">
        <v>39</v>
      </c>
      <c r="E7277" t="str">
        <f t="shared" si="113"/>
        <v>121-150</v>
      </c>
    </row>
    <row r="7278" spans="1:5" x14ac:dyDescent="0.25">
      <c r="A7278">
        <v>119533060</v>
      </c>
      <c r="B7278" s="28">
        <v>6377.98</v>
      </c>
      <c r="C7278">
        <v>112</v>
      </c>
      <c r="D7278" t="s">
        <v>38</v>
      </c>
      <c r="E7278" t="str">
        <f t="shared" si="113"/>
        <v>90-120</v>
      </c>
    </row>
    <row r="7279" spans="1:5" x14ac:dyDescent="0.25">
      <c r="A7279">
        <v>119536726</v>
      </c>
      <c r="B7279" s="28">
        <v>3233.95</v>
      </c>
      <c r="C7279">
        <v>122</v>
      </c>
      <c r="D7279" t="s">
        <v>38</v>
      </c>
      <c r="E7279" t="str">
        <f t="shared" si="113"/>
        <v>121-150</v>
      </c>
    </row>
    <row r="7280" spans="1:5" x14ac:dyDescent="0.25">
      <c r="A7280">
        <v>119542694</v>
      </c>
      <c r="B7280" s="28">
        <v>2021.65</v>
      </c>
      <c r="C7280">
        <v>150</v>
      </c>
      <c r="D7280" t="s">
        <v>38</v>
      </c>
      <c r="E7280" t="str">
        <f t="shared" si="113"/>
        <v>121-150</v>
      </c>
    </row>
    <row r="7281" spans="1:5" x14ac:dyDescent="0.25">
      <c r="A7281">
        <v>119548704</v>
      </c>
      <c r="B7281" s="28">
        <v>1325.83</v>
      </c>
      <c r="C7281">
        <v>150</v>
      </c>
      <c r="D7281" t="s">
        <v>40</v>
      </c>
      <c r="E7281" t="str">
        <f t="shared" si="113"/>
        <v>121-150</v>
      </c>
    </row>
    <row r="7282" spans="1:5" x14ac:dyDescent="0.25">
      <c r="A7282">
        <v>119549504</v>
      </c>
      <c r="B7282" s="28">
        <v>4166.4799999999996</v>
      </c>
      <c r="C7282">
        <v>118</v>
      </c>
      <c r="D7282" t="s">
        <v>40</v>
      </c>
      <c r="E7282" t="str">
        <f t="shared" si="113"/>
        <v>90-120</v>
      </c>
    </row>
    <row r="7283" spans="1:5" x14ac:dyDescent="0.25">
      <c r="A7283">
        <v>119551656</v>
      </c>
      <c r="B7283" s="28">
        <v>11666.36</v>
      </c>
      <c r="C7283">
        <v>141</v>
      </c>
      <c r="D7283" t="s">
        <v>39</v>
      </c>
      <c r="E7283" t="str">
        <f t="shared" si="113"/>
        <v>121-150</v>
      </c>
    </row>
    <row r="7284" spans="1:5" x14ac:dyDescent="0.25">
      <c r="A7284">
        <v>119552750</v>
      </c>
      <c r="B7284" s="28">
        <v>5252.79</v>
      </c>
      <c r="C7284">
        <v>121</v>
      </c>
      <c r="D7284" t="s">
        <v>38</v>
      </c>
      <c r="E7284" t="str">
        <f t="shared" si="113"/>
        <v>121-150</v>
      </c>
    </row>
    <row r="7285" spans="1:5" x14ac:dyDescent="0.25">
      <c r="A7285">
        <v>119553796</v>
      </c>
      <c r="B7285" s="28">
        <v>3924.42</v>
      </c>
      <c r="C7285">
        <v>113</v>
      </c>
      <c r="D7285" t="s">
        <v>40</v>
      </c>
      <c r="E7285" t="str">
        <f t="shared" si="113"/>
        <v>90-120</v>
      </c>
    </row>
    <row r="7286" spans="1:5" x14ac:dyDescent="0.25">
      <c r="A7286">
        <v>119554480</v>
      </c>
      <c r="B7286" s="28">
        <v>4387.3999999999996</v>
      </c>
      <c r="C7286">
        <v>141</v>
      </c>
      <c r="D7286" t="s">
        <v>39</v>
      </c>
      <c r="E7286" t="str">
        <f t="shared" si="113"/>
        <v>121-150</v>
      </c>
    </row>
    <row r="7287" spans="1:5" x14ac:dyDescent="0.25">
      <c r="A7287">
        <v>119556310</v>
      </c>
      <c r="B7287" s="28">
        <v>6291.09</v>
      </c>
      <c r="C7287">
        <v>121</v>
      </c>
      <c r="D7287" t="s">
        <v>39</v>
      </c>
      <c r="E7287" t="str">
        <f t="shared" si="113"/>
        <v>121-150</v>
      </c>
    </row>
    <row r="7288" spans="1:5" x14ac:dyDescent="0.25">
      <c r="A7288">
        <v>119557856</v>
      </c>
      <c r="B7288" s="28">
        <v>1730.47</v>
      </c>
      <c r="C7288">
        <v>111</v>
      </c>
      <c r="D7288" t="s">
        <v>38</v>
      </c>
      <c r="E7288" t="str">
        <f t="shared" si="113"/>
        <v>90-120</v>
      </c>
    </row>
    <row r="7289" spans="1:5" x14ac:dyDescent="0.25">
      <c r="A7289">
        <v>119570102</v>
      </c>
      <c r="B7289" s="28">
        <v>4777.05</v>
      </c>
      <c r="C7289">
        <v>90</v>
      </c>
      <c r="D7289" t="s">
        <v>38</v>
      </c>
      <c r="E7289" t="str">
        <f t="shared" si="113"/>
        <v>90-120</v>
      </c>
    </row>
    <row r="7290" spans="1:5" x14ac:dyDescent="0.25">
      <c r="A7290">
        <v>119572336</v>
      </c>
      <c r="B7290" s="28">
        <v>6964.81</v>
      </c>
      <c r="C7290">
        <v>90</v>
      </c>
      <c r="D7290" t="s">
        <v>39</v>
      </c>
      <c r="E7290" t="str">
        <f t="shared" si="113"/>
        <v>90-120</v>
      </c>
    </row>
    <row r="7291" spans="1:5" x14ac:dyDescent="0.25">
      <c r="A7291">
        <v>119577038</v>
      </c>
      <c r="B7291" s="28">
        <v>7399.42</v>
      </c>
      <c r="C7291">
        <v>146</v>
      </c>
      <c r="D7291" t="s">
        <v>40</v>
      </c>
      <c r="E7291" t="str">
        <f t="shared" si="113"/>
        <v>121-150</v>
      </c>
    </row>
    <row r="7292" spans="1:5" x14ac:dyDescent="0.25">
      <c r="A7292">
        <v>119580754</v>
      </c>
      <c r="B7292" s="28">
        <v>2075.14</v>
      </c>
      <c r="C7292">
        <v>118</v>
      </c>
      <c r="D7292" t="s">
        <v>40</v>
      </c>
      <c r="E7292" t="str">
        <f t="shared" si="113"/>
        <v>90-120</v>
      </c>
    </row>
    <row r="7293" spans="1:5" x14ac:dyDescent="0.25">
      <c r="A7293">
        <v>119583876</v>
      </c>
      <c r="B7293" s="28">
        <v>2546.9699999999998</v>
      </c>
      <c r="C7293">
        <v>146</v>
      </c>
      <c r="D7293" t="s">
        <v>40</v>
      </c>
      <c r="E7293" t="str">
        <f t="shared" si="113"/>
        <v>121-150</v>
      </c>
    </row>
    <row r="7294" spans="1:5" x14ac:dyDescent="0.25">
      <c r="A7294">
        <v>119587766</v>
      </c>
      <c r="B7294" s="28">
        <v>1604.45</v>
      </c>
      <c r="C7294">
        <v>146</v>
      </c>
      <c r="D7294" t="s">
        <v>38</v>
      </c>
      <c r="E7294" t="str">
        <f t="shared" si="113"/>
        <v>121-150</v>
      </c>
    </row>
    <row r="7295" spans="1:5" x14ac:dyDescent="0.25">
      <c r="A7295">
        <v>119588254</v>
      </c>
      <c r="B7295" s="28">
        <v>4769.1000000000004</v>
      </c>
      <c r="C7295">
        <v>113</v>
      </c>
      <c r="D7295" t="s">
        <v>39</v>
      </c>
      <c r="E7295" t="str">
        <f t="shared" si="113"/>
        <v>90-120</v>
      </c>
    </row>
    <row r="7296" spans="1:5" x14ac:dyDescent="0.25">
      <c r="A7296">
        <v>119588598</v>
      </c>
      <c r="B7296" s="28">
        <v>1509.25</v>
      </c>
      <c r="C7296">
        <v>113</v>
      </c>
      <c r="D7296" t="s">
        <v>38</v>
      </c>
      <c r="E7296" t="str">
        <f t="shared" si="113"/>
        <v>90-120</v>
      </c>
    </row>
    <row r="7297" spans="1:5" x14ac:dyDescent="0.25">
      <c r="A7297">
        <v>119591686</v>
      </c>
      <c r="B7297" s="28">
        <v>2462.04</v>
      </c>
      <c r="C7297">
        <v>118</v>
      </c>
      <c r="D7297" t="s">
        <v>38</v>
      </c>
      <c r="E7297" t="str">
        <f t="shared" si="113"/>
        <v>90-120</v>
      </c>
    </row>
    <row r="7298" spans="1:5" x14ac:dyDescent="0.25">
      <c r="A7298">
        <v>119597898</v>
      </c>
      <c r="B7298" s="28">
        <v>5471.01</v>
      </c>
      <c r="C7298">
        <v>111</v>
      </c>
      <c r="D7298" t="s">
        <v>40</v>
      </c>
      <c r="E7298" t="str">
        <f t="shared" si="113"/>
        <v>90-120</v>
      </c>
    </row>
    <row r="7299" spans="1:5" x14ac:dyDescent="0.25">
      <c r="A7299">
        <v>119603694</v>
      </c>
      <c r="B7299" s="28">
        <v>2608.98</v>
      </c>
      <c r="C7299">
        <v>111</v>
      </c>
      <c r="D7299" t="s">
        <v>40</v>
      </c>
      <c r="E7299" t="str">
        <f t="shared" ref="E7299:E7362" si="114">IF(C7299&lt;=120,"90-120","121-150")</f>
        <v>90-120</v>
      </c>
    </row>
    <row r="7300" spans="1:5" x14ac:dyDescent="0.25">
      <c r="A7300">
        <v>119604076</v>
      </c>
      <c r="B7300" s="28">
        <v>4320.1400000000003</v>
      </c>
      <c r="C7300">
        <v>90</v>
      </c>
      <c r="D7300" t="s">
        <v>40</v>
      </c>
      <c r="E7300" t="str">
        <f t="shared" si="114"/>
        <v>90-120</v>
      </c>
    </row>
    <row r="7301" spans="1:5" x14ac:dyDescent="0.25">
      <c r="A7301">
        <v>119612404</v>
      </c>
      <c r="B7301" s="28">
        <v>5137.97</v>
      </c>
      <c r="C7301">
        <v>118</v>
      </c>
      <c r="D7301" t="s">
        <v>38</v>
      </c>
      <c r="E7301" t="str">
        <f t="shared" si="114"/>
        <v>90-120</v>
      </c>
    </row>
    <row r="7302" spans="1:5" x14ac:dyDescent="0.25">
      <c r="A7302">
        <v>119612620</v>
      </c>
      <c r="B7302" s="28">
        <v>1368.43</v>
      </c>
      <c r="C7302">
        <v>119</v>
      </c>
      <c r="D7302" t="s">
        <v>39</v>
      </c>
      <c r="E7302" t="str">
        <f t="shared" si="114"/>
        <v>90-120</v>
      </c>
    </row>
    <row r="7303" spans="1:5" x14ac:dyDescent="0.25">
      <c r="A7303">
        <v>119614510</v>
      </c>
      <c r="B7303" s="28">
        <v>5358.84</v>
      </c>
      <c r="C7303">
        <v>150</v>
      </c>
      <c r="D7303" t="s">
        <v>39</v>
      </c>
      <c r="E7303" t="str">
        <f t="shared" si="114"/>
        <v>121-150</v>
      </c>
    </row>
    <row r="7304" spans="1:5" x14ac:dyDescent="0.25">
      <c r="A7304">
        <v>119615104</v>
      </c>
      <c r="B7304" s="28">
        <v>5384.69</v>
      </c>
      <c r="C7304">
        <v>91</v>
      </c>
      <c r="D7304" t="s">
        <v>38</v>
      </c>
      <c r="E7304" t="str">
        <f t="shared" si="114"/>
        <v>90-120</v>
      </c>
    </row>
    <row r="7305" spans="1:5" x14ac:dyDescent="0.25">
      <c r="A7305">
        <v>119618244</v>
      </c>
      <c r="B7305" s="28">
        <v>3803.14</v>
      </c>
      <c r="C7305">
        <v>91</v>
      </c>
      <c r="D7305" t="s">
        <v>39</v>
      </c>
      <c r="E7305" t="str">
        <f t="shared" si="114"/>
        <v>90-120</v>
      </c>
    </row>
    <row r="7306" spans="1:5" x14ac:dyDescent="0.25">
      <c r="A7306">
        <v>119622416</v>
      </c>
      <c r="B7306" s="28">
        <v>3942.65</v>
      </c>
      <c r="C7306">
        <v>116</v>
      </c>
      <c r="D7306" t="s">
        <v>40</v>
      </c>
      <c r="E7306" t="str">
        <f t="shared" si="114"/>
        <v>90-120</v>
      </c>
    </row>
    <row r="7307" spans="1:5" x14ac:dyDescent="0.25">
      <c r="A7307">
        <v>119623136</v>
      </c>
      <c r="B7307" s="28">
        <v>4046.92</v>
      </c>
      <c r="C7307">
        <v>135</v>
      </c>
      <c r="D7307" t="s">
        <v>38</v>
      </c>
      <c r="E7307" t="str">
        <f t="shared" si="114"/>
        <v>121-150</v>
      </c>
    </row>
    <row r="7308" spans="1:5" x14ac:dyDescent="0.25">
      <c r="A7308">
        <v>119629420</v>
      </c>
      <c r="B7308" s="28">
        <v>11257.26</v>
      </c>
      <c r="C7308">
        <v>120</v>
      </c>
      <c r="D7308" t="s">
        <v>40</v>
      </c>
      <c r="E7308" t="str">
        <f t="shared" si="114"/>
        <v>90-120</v>
      </c>
    </row>
    <row r="7309" spans="1:5" x14ac:dyDescent="0.25">
      <c r="A7309">
        <v>119630106</v>
      </c>
      <c r="B7309" s="28">
        <v>3113.15</v>
      </c>
      <c r="C7309">
        <v>90</v>
      </c>
      <c r="D7309" t="s">
        <v>39</v>
      </c>
      <c r="E7309" t="str">
        <f t="shared" si="114"/>
        <v>90-120</v>
      </c>
    </row>
    <row r="7310" spans="1:5" x14ac:dyDescent="0.25">
      <c r="A7310">
        <v>119636602</v>
      </c>
      <c r="B7310" s="28">
        <v>11408.16</v>
      </c>
      <c r="C7310">
        <v>148</v>
      </c>
      <c r="D7310" t="s">
        <v>38</v>
      </c>
      <c r="E7310" t="str">
        <f t="shared" si="114"/>
        <v>121-150</v>
      </c>
    </row>
    <row r="7311" spans="1:5" x14ac:dyDescent="0.25">
      <c r="A7311">
        <v>119637162</v>
      </c>
      <c r="B7311" s="28">
        <v>1886.03</v>
      </c>
      <c r="C7311">
        <v>111</v>
      </c>
      <c r="D7311" t="s">
        <v>38</v>
      </c>
      <c r="E7311" t="str">
        <f t="shared" si="114"/>
        <v>90-120</v>
      </c>
    </row>
    <row r="7312" spans="1:5" x14ac:dyDescent="0.25">
      <c r="A7312">
        <v>119641980</v>
      </c>
      <c r="B7312" s="28">
        <v>4539.5600000000004</v>
      </c>
      <c r="C7312">
        <v>104</v>
      </c>
      <c r="D7312" t="s">
        <v>38</v>
      </c>
      <c r="E7312" t="str">
        <f t="shared" si="114"/>
        <v>90-120</v>
      </c>
    </row>
    <row r="7313" spans="1:5" x14ac:dyDescent="0.25">
      <c r="A7313">
        <v>119644042</v>
      </c>
      <c r="B7313" s="28">
        <v>2536.79</v>
      </c>
      <c r="C7313">
        <v>90</v>
      </c>
      <c r="D7313" t="s">
        <v>39</v>
      </c>
      <c r="E7313" t="str">
        <f t="shared" si="114"/>
        <v>90-120</v>
      </c>
    </row>
    <row r="7314" spans="1:5" x14ac:dyDescent="0.25">
      <c r="A7314">
        <v>119646276</v>
      </c>
      <c r="B7314" s="28">
        <v>4515.0600000000004</v>
      </c>
      <c r="C7314">
        <v>103</v>
      </c>
      <c r="D7314" t="s">
        <v>40</v>
      </c>
      <c r="E7314" t="str">
        <f t="shared" si="114"/>
        <v>90-120</v>
      </c>
    </row>
    <row r="7315" spans="1:5" x14ac:dyDescent="0.25">
      <c r="A7315">
        <v>119655344</v>
      </c>
      <c r="B7315" s="28">
        <v>12685.8</v>
      </c>
      <c r="C7315">
        <v>104</v>
      </c>
      <c r="D7315" t="s">
        <v>39</v>
      </c>
      <c r="E7315" t="str">
        <f t="shared" si="114"/>
        <v>90-120</v>
      </c>
    </row>
    <row r="7316" spans="1:5" x14ac:dyDescent="0.25">
      <c r="A7316">
        <v>119661852</v>
      </c>
      <c r="B7316" s="28">
        <v>3801.61</v>
      </c>
      <c r="C7316">
        <v>106</v>
      </c>
      <c r="D7316" t="s">
        <v>39</v>
      </c>
      <c r="E7316" t="str">
        <f t="shared" si="114"/>
        <v>90-120</v>
      </c>
    </row>
    <row r="7317" spans="1:5" x14ac:dyDescent="0.25">
      <c r="A7317">
        <v>119666350</v>
      </c>
      <c r="B7317" s="28">
        <v>1810.32</v>
      </c>
      <c r="C7317">
        <v>148</v>
      </c>
      <c r="D7317" t="s">
        <v>39</v>
      </c>
      <c r="E7317" t="str">
        <f t="shared" si="114"/>
        <v>121-150</v>
      </c>
    </row>
    <row r="7318" spans="1:5" x14ac:dyDescent="0.25">
      <c r="A7318">
        <v>119667486</v>
      </c>
      <c r="B7318" s="28">
        <v>1063.5</v>
      </c>
      <c r="C7318">
        <v>106</v>
      </c>
      <c r="D7318" t="s">
        <v>40</v>
      </c>
      <c r="E7318" t="str">
        <f t="shared" si="114"/>
        <v>90-120</v>
      </c>
    </row>
    <row r="7319" spans="1:5" x14ac:dyDescent="0.25">
      <c r="A7319">
        <v>119668250</v>
      </c>
      <c r="B7319" s="28">
        <v>1732.92</v>
      </c>
      <c r="C7319">
        <v>133</v>
      </c>
      <c r="D7319" t="s">
        <v>38</v>
      </c>
      <c r="E7319" t="str">
        <f t="shared" si="114"/>
        <v>121-150</v>
      </c>
    </row>
    <row r="7320" spans="1:5" x14ac:dyDescent="0.25">
      <c r="A7320">
        <v>119675460</v>
      </c>
      <c r="B7320" s="28">
        <v>2713.91</v>
      </c>
      <c r="C7320">
        <v>104</v>
      </c>
      <c r="D7320" t="s">
        <v>38</v>
      </c>
      <c r="E7320" t="str">
        <f t="shared" si="114"/>
        <v>90-120</v>
      </c>
    </row>
    <row r="7321" spans="1:5" x14ac:dyDescent="0.25">
      <c r="A7321">
        <v>119676730</v>
      </c>
      <c r="B7321" s="28">
        <v>5035.6400000000003</v>
      </c>
      <c r="C7321">
        <v>106</v>
      </c>
      <c r="D7321" t="s">
        <v>39</v>
      </c>
      <c r="E7321" t="str">
        <f t="shared" si="114"/>
        <v>90-120</v>
      </c>
    </row>
    <row r="7322" spans="1:5" x14ac:dyDescent="0.25">
      <c r="A7322">
        <v>119687780</v>
      </c>
      <c r="B7322" s="28">
        <v>1099.46</v>
      </c>
      <c r="C7322">
        <v>105</v>
      </c>
      <c r="D7322" t="s">
        <v>39</v>
      </c>
      <c r="E7322" t="str">
        <f t="shared" si="114"/>
        <v>90-120</v>
      </c>
    </row>
    <row r="7323" spans="1:5" x14ac:dyDescent="0.25">
      <c r="A7323">
        <v>119698408</v>
      </c>
      <c r="B7323" s="28">
        <v>2249.83</v>
      </c>
      <c r="C7323">
        <v>141</v>
      </c>
      <c r="D7323" t="s">
        <v>40</v>
      </c>
      <c r="E7323" t="str">
        <f t="shared" si="114"/>
        <v>121-150</v>
      </c>
    </row>
    <row r="7324" spans="1:5" x14ac:dyDescent="0.25">
      <c r="A7324">
        <v>119710000</v>
      </c>
      <c r="B7324" s="28">
        <v>4831.8500000000004</v>
      </c>
      <c r="C7324">
        <v>118</v>
      </c>
      <c r="D7324" t="s">
        <v>39</v>
      </c>
      <c r="E7324" t="str">
        <f t="shared" si="114"/>
        <v>90-120</v>
      </c>
    </row>
    <row r="7325" spans="1:5" x14ac:dyDescent="0.25">
      <c r="A7325">
        <v>119717196</v>
      </c>
      <c r="B7325" s="28">
        <v>8971.65</v>
      </c>
      <c r="C7325">
        <v>111</v>
      </c>
      <c r="D7325" t="s">
        <v>39</v>
      </c>
      <c r="E7325" t="str">
        <f t="shared" si="114"/>
        <v>90-120</v>
      </c>
    </row>
    <row r="7326" spans="1:5" x14ac:dyDescent="0.25">
      <c r="A7326">
        <v>119723716</v>
      </c>
      <c r="B7326" s="28">
        <v>2722.19</v>
      </c>
      <c r="C7326">
        <v>136</v>
      </c>
      <c r="D7326" t="s">
        <v>39</v>
      </c>
      <c r="E7326" t="str">
        <f t="shared" si="114"/>
        <v>121-150</v>
      </c>
    </row>
    <row r="7327" spans="1:5" x14ac:dyDescent="0.25">
      <c r="A7327">
        <v>119724104</v>
      </c>
      <c r="B7327" s="28">
        <v>5175.42</v>
      </c>
      <c r="C7327">
        <v>97</v>
      </c>
      <c r="D7327" t="s">
        <v>40</v>
      </c>
      <c r="E7327" t="str">
        <f t="shared" si="114"/>
        <v>90-120</v>
      </c>
    </row>
    <row r="7328" spans="1:5" x14ac:dyDescent="0.25">
      <c r="A7328">
        <v>119727380</v>
      </c>
      <c r="B7328" s="28">
        <v>10353.030000000001</v>
      </c>
      <c r="C7328">
        <v>148</v>
      </c>
      <c r="D7328" t="s">
        <v>38</v>
      </c>
      <c r="E7328" t="str">
        <f t="shared" si="114"/>
        <v>121-150</v>
      </c>
    </row>
    <row r="7329" spans="1:5" x14ac:dyDescent="0.25">
      <c r="A7329">
        <v>119736374</v>
      </c>
      <c r="B7329" s="28">
        <v>7011.1</v>
      </c>
      <c r="C7329">
        <v>96</v>
      </c>
      <c r="D7329" t="s">
        <v>38</v>
      </c>
      <c r="E7329" t="str">
        <f t="shared" si="114"/>
        <v>90-120</v>
      </c>
    </row>
    <row r="7330" spans="1:5" x14ac:dyDescent="0.25">
      <c r="A7330">
        <v>119737984</v>
      </c>
      <c r="B7330" s="28">
        <v>5244.88</v>
      </c>
      <c r="C7330">
        <v>92</v>
      </c>
      <c r="D7330" t="s">
        <v>39</v>
      </c>
      <c r="E7330" t="str">
        <f t="shared" si="114"/>
        <v>90-120</v>
      </c>
    </row>
    <row r="7331" spans="1:5" x14ac:dyDescent="0.25">
      <c r="A7331">
        <v>119742406</v>
      </c>
      <c r="B7331" s="28">
        <v>4416.1000000000004</v>
      </c>
      <c r="C7331">
        <v>141</v>
      </c>
      <c r="D7331" t="s">
        <v>38</v>
      </c>
      <c r="E7331" t="str">
        <f t="shared" si="114"/>
        <v>121-150</v>
      </c>
    </row>
    <row r="7332" spans="1:5" x14ac:dyDescent="0.25">
      <c r="A7332">
        <v>119748356</v>
      </c>
      <c r="B7332" s="28">
        <v>3754.42</v>
      </c>
      <c r="C7332">
        <v>141</v>
      </c>
      <c r="D7332" t="s">
        <v>39</v>
      </c>
      <c r="E7332" t="str">
        <f t="shared" si="114"/>
        <v>121-150</v>
      </c>
    </row>
    <row r="7333" spans="1:5" x14ac:dyDescent="0.25">
      <c r="A7333">
        <v>119751094</v>
      </c>
      <c r="B7333" s="28">
        <v>4797.6499999999996</v>
      </c>
      <c r="C7333">
        <v>122</v>
      </c>
      <c r="D7333" t="s">
        <v>39</v>
      </c>
      <c r="E7333" t="str">
        <f t="shared" si="114"/>
        <v>121-150</v>
      </c>
    </row>
    <row r="7334" spans="1:5" x14ac:dyDescent="0.25">
      <c r="A7334">
        <v>119754532</v>
      </c>
      <c r="B7334" s="28">
        <v>6492.15</v>
      </c>
      <c r="C7334">
        <v>106</v>
      </c>
      <c r="D7334" t="s">
        <v>39</v>
      </c>
      <c r="E7334" t="str">
        <f t="shared" si="114"/>
        <v>90-120</v>
      </c>
    </row>
    <row r="7335" spans="1:5" x14ac:dyDescent="0.25">
      <c r="A7335">
        <v>119758420</v>
      </c>
      <c r="B7335" s="28">
        <v>4728.2700000000004</v>
      </c>
      <c r="C7335">
        <v>106</v>
      </c>
      <c r="D7335" t="s">
        <v>39</v>
      </c>
      <c r="E7335" t="str">
        <f t="shared" si="114"/>
        <v>90-120</v>
      </c>
    </row>
    <row r="7336" spans="1:5" x14ac:dyDescent="0.25">
      <c r="A7336">
        <v>119761756</v>
      </c>
      <c r="B7336" s="28">
        <v>10361.26</v>
      </c>
      <c r="C7336">
        <v>141</v>
      </c>
      <c r="D7336" t="s">
        <v>38</v>
      </c>
      <c r="E7336" t="str">
        <f t="shared" si="114"/>
        <v>121-150</v>
      </c>
    </row>
    <row r="7337" spans="1:5" x14ac:dyDescent="0.25">
      <c r="A7337">
        <v>119764146</v>
      </c>
      <c r="B7337" s="28">
        <v>5598.05</v>
      </c>
      <c r="C7337">
        <v>92</v>
      </c>
      <c r="D7337" t="s">
        <v>38</v>
      </c>
      <c r="E7337" t="str">
        <f t="shared" si="114"/>
        <v>90-120</v>
      </c>
    </row>
    <row r="7338" spans="1:5" x14ac:dyDescent="0.25">
      <c r="A7338">
        <v>119766888</v>
      </c>
      <c r="B7338" s="28">
        <v>7108.88</v>
      </c>
      <c r="C7338">
        <v>91</v>
      </c>
      <c r="D7338" t="s">
        <v>38</v>
      </c>
      <c r="E7338" t="str">
        <f t="shared" si="114"/>
        <v>90-120</v>
      </c>
    </row>
    <row r="7339" spans="1:5" x14ac:dyDescent="0.25">
      <c r="A7339">
        <v>119775132</v>
      </c>
      <c r="B7339" s="28">
        <v>11901.34</v>
      </c>
      <c r="C7339">
        <v>111</v>
      </c>
      <c r="D7339" t="s">
        <v>39</v>
      </c>
      <c r="E7339" t="str">
        <f t="shared" si="114"/>
        <v>90-120</v>
      </c>
    </row>
    <row r="7340" spans="1:5" x14ac:dyDescent="0.25">
      <c r="A7340">
        <v>119775582</v>
      </c>
      <c r="B7340" s="28">
        <v>2206.46</v>
      </c>
      <c r="C7340">
        <v>97</v>
      </c>
      <c r="D7340" t="s">
        <v>40</v>
      </c>
      <c r="E7340" t="str">
        <f t="shared" si="114"/>
        <v>90-120</v>
      </c>
    </row>
    <row r="7341" spans="1:5" x14ac:dyDescent="0.25">
      <c r="A7341">
        <v>119782876</v>
      </c>
      <c r="B7341" s="28">
        <v>3787.35</v>
      </c>
      <c r="C7341">
        <v>122</v>
      </c>
      <c r="D7341" t="s">
        <v>39</v>
      </c>
      <c r="E7341" t="str">
        <f t="shared" si="114"/>
        <v>121-150</v>
      </c>
    </row>
    <row r="7342" spans="1:5" x14ac:dyDescent="0.25">
      <c r="A7342">
        <v>119785062</v>
      </c>
      <c r="B7342" s="28">
        <v>3346.06</v>
      </c>
      <c r="C7342">
        <v>91</v>
      </c>
      <c r="D7342" t="s">
        <v>38</v>
      </c>
      <c r="E7342" t="str">
        <f t="shared" si="114"/>
        <v>90-120</v>
      </c>
    </row>
    <row r="7343" spans="1:5" x14ac:dyDescent="0.25">
      <c r="A7343">
        <v>119789528</v>
      </c>
      <c r="B7343" s="28">
        <v>9721.58</v>
      </c>
      <c r="C7343">
        <v>90</v>
      </c>
      <c r="D7343" t="s">
        <v>38</v>
      </c>
      <c r="E7343" t="str">
        <f t="shared" si="114"/>
        <v>90-120</v>
      </c>
    </row>
    <row r="7344" spans="1:5" x14ac:dyDescent="0.25">
      <c r="A7344">
        <v>119793264</v>
      </c>
      <c r="B7344" s="28">
        <v>4516.41</v>
      </c>
      <c r="C7344">
        <v>91</v>
      </c>
      <c r="D7344" t="s">
        <v>39</v>
      </c>
      <c r="E7344" t="str">
        <f t="shared" si="114"/>
        <v>90-120</v>
      </c>
    </row>
    <row r="7345" spans="1:5" x14ac:dyDescent="0.25">
      <c r="A7345">
        <v>119793434</v>
      </c>
      <c r="B7345" s="28">
        <v>13861.96</v>
      </c>
      <c r="C7345">
        <v>136</v>
      </c>
      <c r="D7345" t="s">
        <v>40</v>
      </c>
      <c r="E7345" t="str">
        <f t="shared" si="114"/>
        <v>121-150</v>
      </c>
    </row>
    <row r="7346" spans="1:5" x14ac:dyDescent="0.25">
      <c r="A7346">
        <v>119795202</v>
      </c>
      <c r="B7346" s="28">
        <v>4003.73</v>
      </c>
      <c r="C7346">
        <v>92</v>
      </c>
      <c r="D7346" t="s">
        <v>39</v>
      </c>
      <c r="E7346" t="str">
        <f t="shared" si="114"/>
        <v>90-120</v>
      </c>
    </row>
    <row r="7347" spans="1:5" x14ac:dyDescent="0.25">
      <c r="A7347">
        <v>119797518</v>
      </c>
      <c r="B7347" s="28">
        <v>3454.31</v>
      </c>
      <c r="C7347">
        <v>141</v>
      </c>
      <c r="D7347" t="s">
        <v>39</v>
      </c>
      <c r="E7347" t="str">
        <f t="shared" si="114"/>
        <v>121-150</v>
      </c>
    </row>
    <row r="7348" spans="1:5" x14ac:dyDescent="0.25">
      <c r="A7348">
        <v>119803508</v>
      </c>
      <c r="B7348" s="28">
        <v>18725.7</v>
      </c>
      <c r="C7348">
        <v>150</v>
      </c>
      <c r="D7348" t="s">
        <v>39</v>
      </c>
      <c r="E7348" t="str">
        <f t="shared" si="114"/>
        <v>121-150</v>
      </c>
    </row>
    <row r="7349" spans="1:5" x14ac:dyDescent="0.25">
      <c r="A7349">
        <v>119806870</v>
      </c>
      <c r="B7349" s="28">
        <v>4739.55</v>
      </c>
      <c r="C7349">
        <v>122</v>
      </c>
      <c r="D7349" t="s">
        <v>39</v>
      </c>
      <c r="E7349" t="str">
        <f t="shared" si="114"/>
        <v>121-150</v>
      </c>
    </row>
    <row r="7350" spans="1:5" x14ac:dyDescent="0.25">
      <c r="A7350">
        <v>119807392</v>
      </c>
      <c r="B7350" s="28">
        <v>2726.17</v>
      </c>
      <c r="C7350">
        <v>126</v>
      </c>
      <c r="D7350" t="s">
        <v>39</v>
      </c>
      <c r="E7350" t="str">
        <f t="shared" si="114"/>
        <v>121-150</v>
      </c>
    </row>
    <row r="7351" spans="1:5" x14ac:dyDescent="0.25">
      <c r="A7351">
        <v>119812838</v>
      </c>
      <c r="B7351" s="28">
        <v>2972.29</v>
      </c>
      <c r="C7351">
        <v>91</v>
      </c>
      <c r="D7351" t="s">
        <v>39</v>
      </c>
      <c r="E7351" t="str">
        <f t="shared" si="114"/>
        <v>90-120</v>
      </c>
    </row>
    <row r="7352" spans="1:5" x14ac:dyDescent="0.25">
      <c r="A7352">
        <v>119822302</v>
      </c>
      <c r="B7352" s="28">
        <v>6863.11</v>
      </c>
      <c r="C7352">
        <v>122</v>
      </c>
      <c r="D7352" t="s">
        <v>39</v>
      </c>
      <c r="E7352" t="str">
        <f t="shared" si="114"/>
        <v>121-150</v>
      </c>
    </row>
    <row r="7353" spans="1:5" x14ac:dyDescent="0.25">
      <c r="A7353">
        <v>119829908</v>
      </c>
      <c r="B7353" s="28">
        <v>1002.2</v>
      </c>
      <c r="C7353">
        <v>141</v>
      </c>
      <c r="D7353" t="s">
        <v>40</v>
      </c>
      <c r="E7353" t="str">
        <f t="shared" si="114"/>
        <v>121-150</v>
      </c>
    </row>
    <row r="7354" spans="1:5" x14ac:dyDescent="0.25">
      <c r="A7354">
        <v>119831646</v>
      </c>
      <c r="B7354" s="28">
        <v>5136.5600000000004</v>
      </c>
      <c r="C7354">
        <v>149</v>
      </c>
      <c r="D7354" t="s">
        <v>38</v>
      </c>
      <c r="E7354" t="str">
        <f t="shared" si="114"/>
        <v>121-150</v>
      </c>
    </row>
    <row r="7355" spans="1:5" x14ac:dyDescent="0.25">
      <c r="A7355">
        <v>119833308</v>
      </c>
      <c r="B7355" s="28">
        <v>6168.95</v>
      </c>
      <c r="C7355">
        <v>149</v>
      </c>
      <c r="D7355" t="s">
        <v>39</v>
      </c>
      <c r="E7355" t="str">
        <f t="shared" si="114"/>
        <v>121-150</v>
      </c>
    </row>
    <row r="7356" spans="1:5" x14ac:dyDescent="0.25">
      <c r="A7356">
        <v>119835072</v>
      </c>
      <c r="B7356" s="28">
        <v>1057.94</v>
      </c>
      <c r="C7356">
        <v>122</v>
      </c>
      <c r="D7356" t="s">
        <v>38</v>
      </c>
      <c r="E7356" t="str">
        <f t="shared" si="114"/>
        <v>121-150</v>
      </c>
    </row>
    <row r="7357" spans="1:5" x14ac:dyDescent="0.25">
      <c r="A7357">
        <v>119836048</v>
      </c>
      <c r="B7357" s="28">
        <v>5355.01</v>
      </c>
      <c r="C7357">
        <v>91</v>
      </c>
      <c r="D7357" t="s">
        <v>39</v>
      </c>
      <c r="E7357" t="str">
        <f t="shared" si="114"/>
        <v>90-120</v>
      </c>
    </row>
    <row r="7358" spans="1:5" x14ac:dyDescent="0.25">
      <c r="A7358">
        <v>119839038</v>
      </c>
      <c r="B7358" s="28">
        <v>1348.16</v>
      </c>
      <c r="C7358">
        <v>90</v>
      </c>
      <c r="D7358" t="s">
        <v>38</v>
      </c>
      <c r="E7358" t="str">
        <f t="shared" si="114"/>
        <v>90-120</v>
      </c>
    </row>
    <row r="7359" spans="1:5" x14ac:dyDescent="0.25">
      <c r="A7359">
        <v>119847724</v>
      </c>
      <c r="B7359" s="28">
        <v>13497.58</v>
      </c>
      <c r="C7359">
        <v>147</v>
      </c>
      <c r="D7359" t="s">
        <v>38</v>
      </c>
      <c r="E7359" t="str">
        <f t="shared" si="114"/>
        <v>121-150</v>
      </c>
    </row>
    <row r="7360" spans="1:5" x14ac:dyDescent="0.25">
      <c r="A7360">
        <v>119847914</v>
      </c>
      <c r="B7360" s="28">
        <v>1809.29</v>
      </c>
      <c r="C7360">
        <v>120</v>
      </c>
      <c r="D7360" t="s">
        <v>38</v>
      </c>
      <c r="E7360" t="str">
        <f t="shared" si="114"/>
        <v>90-120</v>
      </c>
    </row>
    <row r="7361" spans="1:5" x14ac:dyDescent="0.25">
      <c r="A7361">
        <v>119849178</v>
      </c>
      <c r="B7361" s="28">
        <v>5658.62</v>
      </c>
      <c r="C7361">
        <v>121</v>
      </c>
      <c r="D7361" t="s">
        <v>38</v>
      </c>
      <c r="E7361" t="str">
        <f t="shared" si="114"/>
        <v>121-150</v>
      </c>
    </row>
    <row r="7362" spans="1:5" x14ac:dyDescent="0.25">
      <c r="A7362">
        <v>119849396</v>
      </c>
      <c r="B7362" s="28">
        <v>1881.01</v>
      </c>
      <c r="C7362">
        <v>148</v>
      </c>
      <c r="D7362" t="s">
        <v>39</v>
      </c>
      <c r="E7362" t="str">
        <f t="shared" si="114"/>
        <v>121-150</v>
      </c>
    </row>
    <row r="7363" spans="1:5" x14ac:dyDescent="0.25">
      <c r="A7363">
        <v>119850460</v>
      </c>
      <c r="B7363" s="28">
        <v>3334.89</v>
      </c>
      <c r="C7363">
        <v>92</v>
      </c>
      <c r="D7363" t="s">
        <v>39</v>
      </c>
      <c r="E7363" t="str">
        <f t="shared" ref="E7363:E7426" si="115">IF(C7363&lt;=120,"90-120","121-150")</f>
        <v>90-120</v>
      </c>
    </row>
    <row r="7364" spans="1:5" x14ac:dyDescent="0.25">
      <c r="A7364">
        <v>119857886</v>
      </c>
      <c r="B7364" s="28">
        <v>3248.84</v>
      </c>
      <c r="C7364">
        <v>121</v>
      </c>
      <c r="D7364" t="s">
        <v>38</v>
      </c>
      <c r="E7364" t="str">
        <f t="shared" si="115"/>
        <v>121-150</v>
      </c>
    </row>
    <row r="7365" spans="1:5" x14ac:dyDescent="0.25">
      <c r="A7365">
        <v>119863792</v>
      </c>
      <c r="B7365" s="28">
        <v>1835.06</v>
      </c>
      <c r="C7365">
        <v>149</v>
      </c>
      <c r="D7365" t="s">
        <v>39</v>
      </c>
      <c r="E7365" t="str">
        <f t="shared" si="115"/>
        <v>121-150</v>
      </c>
    </row>
    <row r="7366" spans="1:5" x14ac:dyDescent="0.25">
      <c r="A7366">
        <v>119865192</v>
      </c>
      <c r="B7366" s="28">
        <v>3816.96</v>
      </c>
      <c r="C7366">
        <v>92</v>
      </c>
      <c r="D7366" t="s">
        <v>39</v>
      </c>
      <c r="E7366" t="str">
        <f t="shared" si="115"/>
        <v>90-120</v>
      </c>
    </row>
    <row r="7367" spans="1:5" x14ac:dyDescent="0.25">
      <c r="A7367">
        <v>119873676</v>
      </c>
      <c r="B7367" s="28">
        <v>12938.15</v>
      </c>
      <c r="C7367">
        <v>138</v>
      </c>
      <c r="D7367" t="s">
        <v>38</v>
      </c>
      <c r="E7367" t="str">
        <f t="shared" si="115"/>
        <v>121-150</v>
      </c>
    </row>
    <row r="7368" spans="1:5" x14ac:dyDescent="0.25">
      <c r="A7368">
        <v>119879546</v>
      </c>
      <c r="B7368" s="28">
        <v>2663.36</v>
      </c>
      <c r="C7368">
        <v>92</v>
      </c>
      <c r="D7368" t="s">
        <v>38</v>
      </c>
      <c r="E7368" t="str">
        <f t="shared" si="115"/>
        <v>90-120</v>
      </c>
    </row>
    <row r="7369" spans="1:5" x14ac:dyDescent="0.25">
      <c r="A7369">
        <v>119880530</v>
      </c>
      <c r="B7369" s="28">
        <v>4704.6000000000004</v>
      </c>
      <c r="C7369">
        <v>92</v>
      </c>
      <c r="D7369" t="s">
        <v>40</v>
      </c>
      <c r="E7369" t="str">
        <f t="shared" si="115"/>
        <v>90-120</v>
      </c>
    </row>
    <row r="7370" spans="1:5" x14ac:dyDescent="0.25">
      <c r="A7370">
        <v>119884174</v>
      </c>
      <c r="B7370" s="28">
        <v>17649.07</v>
      </c>
      <c r="C7370">
        <v>90</v>
      </c>
      <c r="D7370" t="s">
        <v>39</v>
      </c>
      <c r="E7370" t="str">
        <f t="shared" si="115"/>
        <v>90-120</v>
      </c>
    </row>
    <row r="7371" spans="1:5" x14ac:dyDescent="0.25">
      <c r="A7371">
        <v>119889710</v>
      </c>
      <c r="B7371" s="28">
        <v>1685.16</v>
      </c>
      <c r="C7371">
        <v>138</v>
      </c>
      <c r="D7371" t="s">
        <v>38</v>
      </c>
      <c r="E7371" t="str">
        <f t="shared" si="115"/>
        <v>121-150</v>
      </c>
    </row>
    <row r="7372" spans="1:5" x14ac:dyDescent="0.25">
      <c r="A7372">
        <v>119897468</v>
      </c>
      <c r="B7372" s="28">
        <v>10171.799999999999</v>
      </c>
      <c r="C7372">
        <v>91</v>
      </c>
      <c r="D7372" t="s">
        <v>39</v>
      </c>
      <c r="E7372" t="str">
        <f t="shared" si="115"/>
        <v>90-120</v>
      </c>
    </row>
    <row r="7373" spans="1:5" x14ac:dyDescent="0.25">
      <c r="A7373">
        <v>119897470</v>
      </c>
      <c r="B7373" s="28">
        <v>4800.99</v>
      </c>
      <c r="C7373">
        <v>121</v>
      </c>
      <c r="D7373" t="s">
        <v>38</v>
      </c>
      <c r="E7373" t="str">
        <f t="shared" si="115"/>
        <v>121-150</v>
      </c>
    </row>
    <row r="7374" spans="1:5" x14ac:dyDescent="0.25">
      <c r="A7374">
        <v>119898474</v>
      </c>
      <c r="B7374" s="28">
        <v>1945.89</v>
      </c>
      <c r="C7374">
        <v>148</v>
      </c>
      <c r="D7374" t="s">
        <v>38</v>
      </c>
      <c r="E7374" t="str">
        <f t="shared" si="115"/>
        <v>121-150</v>
      </c>
    </row>
    <row r="7375" spans="1:5" x14ac:dyDescent="0.25">
      <c r="A7375">
        <v>119908532</v>
      </c>
      <c r="B7375" s="28">
        <v>2979.49</v>
      </c>
      <c r="C7375">
        <v>90</v>
      </c>
      <c r="D7375" t="s">
        <v>39</v>
      </c>
      <c r="E7375" t="str">
        <f t="shared" si="115"/>
        <v>90-120</v>
      </c>
    </row>
    <row r="7376" spans="1:5" x14ac:dyDescent="0.25">
      <c r="A7376">
        <v>119927474</v>
      </c>
      <c r="B7376" s="28">
        <v>5257.23</v>
      </c>
      <c r="C7376">
        <v>148</v>
      </c>
      <c r="D7376" t="s">
        <v>39</v>
      </c>
      <c r="E7376" t="str">
        <f t="shared" si="115"/>
        <v>121-150</v>
      </c>
    </row>
    <row r="7377" spans="1:5" x14ac:dyDescent="0.25">
      <c r="A7377">
        <v>119929312</v>
      </c>
      <c r="B7377" s="28">
        <v>2217.37</v>
      </c>
      <c r="C7377">
        <v>92</v>
      </c>
      <c r="D7377" t="s">
        <v>40</v>
      </c>
      <c r="E7377" t="str">
        <f t="shared" si="115"/>
        <v>90-120</v>
      </c>
    </row>
    <row r="7378" spans="1:5" x14ac:dyDescent="0.25">
      <c r="A7378">
        <v>119930848</v>
      </c>
      <c r="B7378" s="28">
        <v>5262.78</v>
      </c>
      <c r="C7378">
        <v>90</v>
      </c>
      <c r="D7378" t="s">
        <v>38</v>
      </c>
      <c r="E7378" t="str">
        <f t="shared" si="115"/>
        <v>90-120</v>
      </c>
    </row>
    <row r="7379" spans="1:5" x14ac:dyDescent="0.25">
      <c r="A7379">
        <v>119936326</v>
      </c>
      <c r="B7379" s="28">
        <v>1605.96</v>
      </c>
      <c r="C7379">
        <v>113</v>
      </c>
      <c r="D7379" t="s">
        <v>38</v>
      </c>
      <c r="E7379" t="str">
        <f t="shared" si="115"/>
        <v>90-120</v>
      </c>
    </row>
    <row r="7380" spans="1:5" x14ac:dyDescent="0.25">
      <c r="A7380">
        <v>119940158</v>
      </c>
      <c r="B7380" s="28">
        <v>3130.17</v>
      </c>
      <c r="C7380">
        <v>120</v>
      </c>
      <c r="D7380" t="s">
        <v>39</v>
      </c>
      <c r="E7380" t="str">
        <f t="shared" si="115"/>
        <v>90-120</v>
      </c>
    </row>
    <row r="7381" spans="1:5" x14ac:dyDescent="0.25">
      <c r="A7381">
        <v>119940970</v>
      </c>
      <c r="B7381" s="28">
        <v>2222.66</v>
      </c>
      <c r="C7381">
        <v>150</v>
      </c>
      <c r="D7381" t="s">
        <v>40</v>
      </c>
      <c r="E7381" t="str">
        <f t="shared" si="115"/>
        <v>121-150</v>
      </c>
    </row>
    <row r="7382" spans="1:5" x14ac:dyDescent="0.25">
      <c r="A7382">
        <v>119949226</v>
      </c>
      <c r="B7382" s="28">
        <v>4055.72</v>
      </c>
      <c r="C7382">
        <v>150</v>
      </c>
      <c r="D7382" t="s">
        <v>38</v>
      </c>
      <c r="E7382" t="str">
        <f t="shared" si="115"/>
        <v>121-150</v>
      </c>
    </row>
    <row r="7383" spans="1:5" x14ac:dyDescent="0.25">
      <c r="A7383">
        <v>119957122</v>
      </c>
      <c r="B7383" s="28">
        <v>1563.2</v>
      </c>
      <c r="C7383">
        <v>143</v>
      </c>
      <c r="D7383" t="s">
        <v>39</v>
      </c>
      <c r="E7383" t="str">
        <f t="shared" si="115"/>
        <v>121-150</v>
      </c>
    </row>
    <row r="7384" spans="1:5" x14ac:dyDescent="0.25">
      <c r="A7384">
        <v>119957454</v>
      </c>
      <c r="B7384" s="28">
        <v>1063.19</v>
      </c>
      <c r="C7384">
        <v>143</v>
      </c>
      <c r="D7384" t="s">
        <v>38</v>
      </c>
      <c r="E7384" t="str">
        <f t="shared" si="115"/>
        <v>121-150</v>
      </c>
    </row>
    <row r="7385" spans="1:5" x14ac:dyDescent="0.25">
      <c r="A7385">
        <v>119971356</v>
      </c>
      <c r="B7385" s="28">
        <v>3714.25</v>
      </c>
      <c r="C7385">
        <v>120</v>
      </c>
      <c r="D7385" t="s">
        <v>38</v>
      </c>
      <c r="E7385" t="str">
        <f t="shared" si="115"/>
        <v>90-120</v>
      </c>
    </row>
    <row r="7386" spans="1:5" x14ac:dyDescent="0.25">
      <c r="A7386">
        <v>119981920</v>
      </c>
      <c r="B7386" s="28">
        <v>9313.17</v>
      </c>
      <c r="C7386">
        <v>120</v>
      </c>
      <c r="D7386" t="s">
        <v>38</v>
      </c>
      <c r="E7386" t="str">
        <f t="shared" si="115"/>
        <v>90-120</v>
      </c>
    </row>
    <row r="7387" spans="1:5" x14ac:dyDescent="0.25">
      <c r="A7387">
        <v>119982792</v>
      </c>
      <c r="B7387" s="28">
        <v>1072.3800000000001</v>
      </c>
      <c r="C7387">
        <v>150</v>
      </c>
      <c r="D7387" t="s">
        <v>40</v>
      </c>
      <c r="E7387" t="str">
        <f t="shared" si="115"/>
        <v>121-150</v>
      </c>
    </row>
    <row r="7388" spans="1:5" x14ac:dyDescent="0.25">
      <c r="A7388">
        <v>119986310</v>
      </c>
      <c r="B7388" s="28">
        <v>4800.47</v>
      </c>
      <c r="C7388">
        <v>92</v>
      </c>
      <c r="D7388" t="s">
        <v>39</v>
      </c>
      <c r="E7388" t="str">
        <f t="shared" si="115"/>
        <v>90-120</v>
      </c>
    </row>
    <row r="7389" spans="1:5" x14ac:dyDescent="0.25">
      <c r="A7389">
        <v>119990262</v>
      </c>
      <c r="B7389" s="28">
        <v>13061.18</v>
      </c>
      <c r="C7389">
        <v>143</v>
      </c>
      <c r="D7389" t="s">
        <v>38</v>
      </c>
      <c r="E7389" t="str">
        <f t="shared" si="115"/>
        <v>121-150</v>
      </c>
    </row>
    <row r="7390" spans="1:5" x14ac:dyDescent="0.25">
      <c r="A7390">
        <v>120007274</v>
      </c>
      <c r="B7390" s="28">
        <v>5407.39</v>
      </c>
      <c r="C7390">
        <v>119</v>
      </c>
      <c r="D7390" t="s">
        <v>40</v>
      </c>
      <c r="E7390" t="str">
        <f t="shared" si="115"/>
        <v>90-120</v>
      </c>
    </row>
    <row r="7391" spans="1:5" x14ac:dyDescent="0.25">
      <c r="A7391">
        <v>120023396</v>
      </c>
      <c r="B7391" s="28">
        <v>6829.99</v>
      </c>
      <c r="C7391">
        <v>116</v>
      </c>
      <c r="D7391" t="s">
        <v>39</v>
      </c>
      <c r="E7391" t="str">
        <f t="shared" si="115"/>
        <v>90-120</v>
      </c>
    </row>
    <row r="7392" spans="1:5" x14ac:dyDescent="0.25">
      <c r="A7392">
        <v>120025484</v>
      </c>
      <c r="B7392" s="28">
        <v>1922.14</v>
      </c>
      <c r="C7392">
        <v>121</v>
      </c>
      <c r="D7392" t="s">
        <v>38</v>
      </c>
      <c r="E7392" t="str">
        <f t="shared" si="115"/>
        <v>121-150</v>
      </c>
    </row>
    <row r="7393" spans="1:5" x14ac:dyDescent="0.25">
      <c r="A7393">
        <v>120025634</v>
      </c>
      <c r="B7393" s="28">
        <v>2710.27</v>
      </c>
      <c r="C7393">
        <v>113</v>
      </c>
      <c r="D7393" t="s">
        <v>38</v>
      </c>
      <c r="E7393" t="str">
        <f t="shared" si="115"/>
        <v>90-120</v>
      </c>
    </row>
    <row r="7394" spans="1:5" x14ac:dyDescent="0.25">
      <c r="A7394">
        <v>120027988</v>
      </c>
      <c r="B7394" s="28">
        <v>2670.84</v>
      </c>
      <c r="C7394">
        <v>90</v>
      </c>
      <c r="D7394" t="s">
        <v>39</v>
      </c>
      <c r="E7394" t="str">
        <f t="shared" si="115"/>
        <v>90-120</v>
      </c>
    </row>
    <row r="7395" spans="1:5" x14ac:dyDescent="0.25">
      <c r="A7395">
        <v>120028056</v>
      </c>
      <c r="B7395" s="28">
        <v>4224.42</v>
      </c>
      <c r="C7395">
        <v>122</v>
      </c>
      <c r="D7395" t="s">
        <v>39</v>
      </c>
      <c r="E7395" t="str">
        <f t="shared" si="115"/>
        <v>121-150</v>
      </c>
    </row>
    <row r="7396" spans="1:5" x14ac:dyDescent="0.25">
      <c r="A7396">
        <v>120033212</v>
      </c>
      <c r="B7396" s="28">
        <v>3572.49</v>
      </c>
      <c r="C7396">
        <v>90</v>
      </c>
      <c r="D7396" t="s">
        <v>38</v>
      </c>
      <c r="E7396" t="str">
        <f t="shared" si="115"/>
        <v>90-120</v>
      </c>
    </row>
    <row r="7397" spans="1:5" x14ac:dyDescent="0.25">
      <c r="A7397">
        <v>120033898</v>
      </c>
      <c r="B7397" s="28">
        <v>2419.19</v>
      </c>
      <c r="C7397">
        <v>141</v>
      </c>
      <c r="D7397" t="s">
        <v>40</v>
      </c>
      <c r="E7397" t="str">
        <f t="shared" si="115"/>
        <v>121-150</v>
      </c>
    </row>
    <row r="7398" spans="1:5" x14ac:dyDescent="0.25">
      <c r="A7398">
        <v>120034932</v>
      </c>
      <c r="B7398" s="28">
        <v>4217.8100000000004</v>
      </c>
      <c r="C7398">
        <v>149</v>
      </c>
      <c r="D7398" t="s">
        <v>40</v>
      </c>
      <c r="E7398" t="str">
        <f t="shared" si="115"/>
        <v>121-150</v>
      </c>
    </row>
    <row r="7399" spans="1:5" x14ac:dyDescent="0.25">
      <c r="A7399">
        <v>120039658</v>
      </c>
      <c r="B7399" s="28">
        <v>3309.9</v>
      </c>
      <c r="C7399">
        <v>150</v>
      </c>
      <c r="D7399" t="s">
        <v>38</v>
      </c>
      <c r="E7399" t="str">
        <f t="shared" si="115"/>
        <v>121-150</v>
      </c>
    </row>
    <row r="7400" spans="1:5" x14ac:dyDescent="0.25">
      <c r="A7400">
        <v>120040956</v>
      </c>
      <c r="B7400" s="28">
        <v>1080.81</v>
      </c>
      <c r="C7400">
        <v>148</v>
      </c>
      <c r="D7400" t="s">
        <v>38</v>
      </c>
      <c r="E7400" t="str">
        <f t="shared" si="115"/>
        <v>121-150</v>
      </c>
    </row>
    <row r="7401" spans="1:5" x14ac:dyDescent="0.25">
      <c r="A7401">
        <v>120042286</v>
      </c>
      <c r="B7401" s="28">
        <v>1243.5899999999999</v>
      </c>
      <c r="C7401">
        <v>141</v>
      </c>
      <c r="D7401" t="s">
        <v>40</v>
      </c>
      <c r="E7401" t="str">
        <f t="shared" si="115"/>
        <v>121-150</v>
      </c>
    </row>
    <row r="7402" spans="1:5" x14ac:dyDescent="0.25">
      <c r="A7402">
        <v>120049374</v>
      </c>
      <c r="B7402" s="28">
        <v>4743.34</v>
      </c>
      <c r="C7402">
        <v>150</v>
      </c>
      <c r="D7402" t="s">
        <v>39</v>
      </c>
      <c r="E7402" t="str">
        <f t="shared" si="115"/>
        <v>121-150</v>
      </c>
    </row>
    <row r="7403" spans="1:5" x14ac:dyDescent="0.25">
      <c r="A7403">
        <v>120053296</v>
      </c>
      <c r="B7403" s="28">
        <v>3500.66</v>
      </c>
      <c r="C7403">
        <v>91</v>
      </c>
      <c r="D7403" t="s">
        <v>39</v>
      </c>
      <c r="E7403" t="str">
        <f t="shared" si="115"/>
        <v>90-120</v>
      </c>
    </row>
    <row r="7404" spans="1:5" x14ac:dyDescent="0.25">
      <c r="A7404">
        <v>120054562</v>
      </c>
      <c r="B7404" s="28">
        <v>1456.96</v>
      </c>
      <c r="C7404">
        <v>111</v>
      </c>
      <c r="D7404" t="s">
        <v>38</v>
      </c>
      <c r="E7404" t="str">
        <f t="shared" si="115"/>
        <v>90-120</v>
      </c>
    </row>
    <row r="7405" spans="1:5" x14ac:dyDescent="0.25">
      <c r="A7405">
        <v>120068738</v>
      </c>
      <c r="B7405" s="28">
        <v>5719.63</v>
      </c>
      <c r="C7405">
        <v>118</v>
      </c>
      <c r="D7405" t="s">
        <v>38</v>
      </c>
      <c r="E7405" t="str">
        <f t="shared" si="115"/>
        <v>90-120</v>
      </c>
    </row>
    <row r="7406" spans="1:5" x14ac:dyDescent="0.25">
      <c r="A7406">
        <v>120071776</v>
      </c>
      <c r="B7406" s="28">
        <v>2562.36</v>
      </c>
      <c r="C7406">
        <v>92</v>
      </c>
      <c r="D7406" t="s">
        <v>38</v>
      </c>
      <c r="E7406" t="str">
        <f t="shared" si="115"/>
        <v>90-120</v>
      </c>
    </row>
    <row r="7407" spans="1:5" x14ac:dyDescent="0.25">
      <c r="A7407">
        <v>120071948</v>
      </c>
      <c r="B7407" s="28">
        <v>2869.98</v>
      </c>
      <c r="C7407">
        <v>116</v>
      </c>
      <c r="D7407" t="s">
        <v>38</v>
      </c>
      <c r="E7407" t="str">
        <f t="shared" si="115"/>
        <v>90-120</v>
      </c>
    </row>
    <row r="7408" spans="1:5" x14ac:dyDescent="0.25">
      <c r="A7408">
        <v>120074200</v>
      </c>
      <c r="B7408" s="28">
        <v>7731.04</v>
      </c>
      <c r="C7408">
        <v>141</v>
      </c>
      <c r="D7408" t="s">
        <v>39</v>
      </c>
      <c r="E7408" t="str">
        <f t="shared" si="115"/>
        <v>121-150</v>
      </c>
    </row>
    <row r="7409" spans="1:5" x14ac:dyDescent="0.25">
      <c r="A7409">
        <v>120090022</v>
      </c>
      <c r="B7409" s="28">
        <v>3521.02</v>
      </c>
      <c r="C7409">
        <v>141</v>
      </c>
      <c r="D7409" t="s">
        <v>39</v>
      </c>
      <c r="E7409" t="str">
        <f t="shared" si="115"/>
        <v>121-150</v>
      </c>
    </row>
    <row r="7410" spans="1:5" x14ac:dyDescent="0.25">
      <c r="A7410">
        <v>120090990</v>
      </c>
      <c r="B7410" s="28">
        <v>5440.2</v>
      </c>
      <c r="C7410">
        <v>111</v>
      </c>
      <c r="D7410" t="s">
        <v>40</v>
      </c>
      <c r="E7410" t="str">
        <f t="shared" si="115"/>
        <v>90-120</v>
      </c>
    </row>
    <row r="7411" spans="1:5" x14ac:dyDescent="0.25">
      <c r="A7411">
        <v>120094004</v>
      </c>
      <c r="B7411" s="28">
        <v>3172.58</v>
      </c>
      <c r="C7411">
        <v>91</v>
      </c>
      <c r="D7411" t="s">
        <v>39</v>
      </c>
      <c r="E7411" t="str">
        <f t="shared" si="115"/>
        <v>90-120</v>
      </c>
    </row>
    <row r="7412" spans="1:5" x14ac:dyDescent="0.25">
      <c r="A7412">
        <v>120096812</v>
      </c>
      <c r="B7412" s="28">
        <v>3850.76</v>
      </c>
      <c r="C7412">
        <v>113</v>
      </c>
      <c r="D7412" t="s">
        <v>39</v>
      </c>
      <c r="E7412" t="str">
        <f t="shared" si="115"/>
        <v>90-120</v>
      </c>
    </row>
    <row r="7413" spans="1:5" x14ac:dyDescent="0.25">
      <c r="A7413">
        <v>120101188</v>
      </c>
      <c r="B7413" s="28">
        <v>3213.46</v>
      </c>
      <c r="C7413">
        <v>118</v>
      </c>
      <c r="D7413" t="s">
        <v>40</v>
      </c>
      <c r="E7413" t="str">
        <f t="shared" si="115"/>
        <v>90-120</v>
      </c>
    </row>
    <row r="7414" spans="1:5" x14ac:dyDescent="0.25">
      <c r="A7414">
        <v>120106902</v>
      </c>
      <c r="B7414" s="28">
        <v>4042.36</v>
      </c>
      <c r="C7414">
        <v>148</v>
      </c>
      <c r="D7414" t="s">
        <v>39</v>
      </c>
      <c r="E7414" t="str">
        <f t="shared" si="115"/>
        <v>121-150</v>
      </c>
    </row>
    <row r="7415" spans="1:5" x14ac:dyDescent="0.25">
      <c r="A7415">
        <v>120129276</v>
      </c>
      <c r="B7415" s="28">
        <v>1303.81</v>
      </c>
      <c r="C7415">
        <v>90</v>
      </c>
      <c r="D7415" t="s">
        <v>38</v>
      </c>
      <c r="E7415" t="str">
        <f t="shared" si="115"/>
        <v>90-120</v>
      </c>
    </row>
    <row r="7416" spans="1:5" x14ac:dyDescent="0.25">
      <c r="A7416">
        <v>120130168</v>
      </c>
      <c r="B7416" s="28">
        <v>1698.04</v>
      </c>
      <c r="C7416">
        <v>113</v>
      </c>
      <c r="D7416" t="s">
        <v>39</v>
      </c>
      <c r="E7416" t="str">
        <f t="shared" si="115"/>
        <v>90-120</v>
      </c>
    </row>
    <row r="7417" spans="1:5" x14ac:dyDescent="0.25">
      <c r="A7417">
        <v>120133070</v>
      </c>
      <c r="B7417" s="28">
        <v>7131.22</v>
      </c>
      <c r="C7417">
        <v>113</v>
      </c>
      <c r="D7417" t="s">
        <v>38</v>
      </c>
      <c r="E7417" t="str">
        <f t="shared" si="115"/>
        <v>90-120</v>
      </c>
    </row>
    <row r="7418" spans="1:5" x14ac:dyDescent="0.25">
      <c r="A7418">
        <v>120133662</v>
      </c>
      <c r="B7418" s="28">
        <v>1009.03</v>
      </c>
      <c r="C7418">
        <v>150</v>
      </c>
      <c r="D7418" t="s">
        <v>38</v>
      </c>
      <c r="E7418" t="str">
        <f t="shared" si="115"/>
        <v>121-150</v>
      </c>
    </row>
    <row r="7419" spans="1:5" x14ac:dyDescent="0.25">
      <c r="A7419">
        <v>120137234</v>
      </c>
      <c r="B7419" s="28">
        <v>1758.66</v>
      </c>
      <c r="C7419">
        <v>120</v>
      </c>
      <c r="D7419" t="s">
        <v>39</v>
      </c>
      <c r="E7419" t="str">
        <f t="shared" si="115"/>
        <v>90-120</v>
      </c>
    </row>
    <row r="7420" spans="1:5" x14ac:dyDescent="0.25">
      <c r="A7420">
        <v>120145708</v>
      </c>
      <c r="B7420" s="28">
        <v>1560.98</v>
      </c>
      <c r="C7420">
        <v>109</v>
      </c>
      <c r="D7420" t="s">
        <v>40</v>
      </c>
      <c r="E7420" t="str">
        <f t="shared" si="115"/>
        <v>90-120</v>
      </c>
    </row>
    <row r="7421" spans="1:5" x14ac:dyDescent="0.25">
      <c r="A7421">
        <v>120152676</v>
      </c>
      <c r="B7421" s="28">
        <v>3895.87</v>
      </c>
      <c r="C7421">
        <v>149</v>
      </c>
      <c r="D7421" t="s">
        <v>39</v>
      </c>
      <c r="E7421" t="str">
        <f t="shared" si="115"/>
        <v>121-150</v>
      </c>
    </row>
    <row r="7422" spans="1:5" x14ac:dyDescent="0.25">
      <c r="A7422">
        <v>120162492</v>
      </c>
      <c r="B7422" s="28">
        <v>9508</v>
      </c>
      <c r="C7422">
        <v>118</v>
      </c>
      <c r="D7422" t="s">
        <v>38</v>
      </c>
      <c r="E7422" t="str">
        <f t="shared" si="115"/>
        <v>90-120</v>
      </c>
    </row>
    <row r="7423" spans="1:5" x14ac:dyDescent="0.25">
      <c r="A7423">
        <v>120167494</v>
      </c>
      <c r="B7423" s="28">
        <v>4385.7299999999996</v>
      </c>
      <c r="C7423">
        <v>134</v>
      </c>
      <c r="D7423" t="s">
        <v>38</v>
      </c>
      <c r="E7423" t="str">
        <f t="shared" si="115"/>
        <v>121-150</v>
      </c>
    </row>
    <row r="7424" spans="1:5" x14ac:dyDescent="0.25">
      <c r="A7424">
        <v>120171024</v>
      </c>
      <c r="B7424" s="28">
        <v>1738.96</v>
      </c>
      <c r="C7424">
        <v>143</v>
      </c>
      <c r="D7424" t="s">
        <v>39</v>
      </c>
      <c r="E7424" t="str">
        <f t="shared" si="115"/>
        <v>121-150</v>
      </c>
    </row>
    <row r="7425" spans="1:5" x14ac:dyDescent="0.25">
      <c r="A7425">
        <v>120173786</v>
      </c>
      <c r="B7425" s="28">
        <v>1210.8900000000001</v>
      </c>
      <c r="C7425">
        <v>141</v>
      </c>
      <c r="D7425" t="s">
        <v>38</v>
      </c>
      <c r="E7425" t="str">
        <f t="shared" si="115"/>
        <v>121-150</v>
      </c>
    </row>
    <row r="7426" spans="1:5" x14ac:dyDescent="0.25">
      <c r="A7426">
        <v>120181072</v>
      </c>
      <c r="B7426" s="28">
        <v>1809.39</v>
      </c>
      <c r="C7426">
        <v>111</v>
      </c>
      <c r="D7426" t="s">
        <v>38</v>
      </c>
      <c r="E7426" t="str">
        <f t="shared" si="115"/>
        <v>90-120</v>
      </c>
    </row>
    <row r="7427" spans="1:5" x14ac:dyDescent="0.25">
      <c r="A7427">
        <v>120181466</v>
      </c>
      <c r="B7427" s="28">
        <v>9305.75</v>
      </c>
      <c r="C7427">
        <v>150</v>
      </c>
      <c r="D7427" t="s">
        <v>39</v>
      </c>
      <c r="E7427" t="str">
        <f t="shared" ref="E7427:E7490" si="116">IF(C7427&lt;=120,"90-120","121-150")</f>
        <v>121-150</v>
      </c>
    </row>
    <row r="7428" spans="1:5" x14ac:dyDescent="0.25">
      <c r="A7428">
        <v>120187594</v>
      </c>
      <c r="B7428" s="28">
        <v>1010.22</v>
      </c>
      <c r="C7428">
        <v>103</v>
      </c>
      <c r="D7428" t="s">
        <v>40</v>
      </c>
      <c r="E7428" t="str">
        <f t="shared" si="116"/>
        <v>90-120</v>
      </c>
    </row>
    <row r="7429" spans="1:5" x14ac:dyDescent="0.25">
      <c r="A7429">
        <v>120187970</v>
      </c>
      <c r="B7429" s="28">
        <v>1316.33</v>
      </c>
      <c r="C7429">
        <v>133</v>
      </c>
      <c r="D7429" t="s">
        <v>39</v>
      </c>
      <c r="E7429" t="str">
        <f t="shared" si="116"/>
        <v>121-150</v>
      </c>
    </row>
    <row r="7430" spans="1:5" x14ac:dyDescent="0.25">
      <c r="A7430">
        <v>120188978</v>
      </c>
      <c r="B7430" s="28">
        <v>2251.63</v>
      </c>
      <c r="C7430">
        <v>103</v>
      </c>
      <c r="D7430" t="s">
        <v>40</v>
      </c>
      <c r="E7430" t="str">
        <f t="shared" si="116"/>
        <v>90-120</v>
      </c>
    </row>
    <row r="7431" spans="1:5" x14ac:dyDescent="0.25">
      <c r="A7431">
        <v>120189866</v>
      </c>
      <c r="B7431" s="28">
        <v>4050.68</v>
      </c>
      <c r="C7431">
        <v>150</v>
      </c>
      <c r="D7431" t="s">
        <v>38</v>
      </c>
      <c r="E7431" t="str">
        <f t="shared" si="116"/>
        <v>121-150</v>
      </c>
    </row>
    <row r="7432" spans="1:5" x14ac:dyDescent="0.25">
      <c r="A7432">
        <v>120190026</v>
      </c>
      <c r="B7432" s="28">
        <v>5004.37</v>
      </c>
      <c r="C7432">
        <v>103</v>
      </c>
      <c r="D7432" t="s">
        <v>38</v>
      </c>
      <c r="E7432" t="str">
        <f t="shared" si="116"/>
        <v>90-120</v>
      </c>
    </row>
    <row r="7433" spans="1:5" x14ac:dyDescent="0.25">
      <c r="A7433">
        <v>120201338</v>
      </c>
      <c r="B7433" s="28">
        <v>2734.9</v>
      </c>
      <c r="C7433">
        <v>133</v>
      </c>
      <c r="D7433" t="s">
        <v>39</v>
      </c>
      <c r="E7433" t="str">
        <f t="shared" si="116"/>
        <v>121-150</v>
      </c>
    </row>
    <row r="7434" spans="1:5" x14ac:dyDescent="0.25">
      <c r="A7434">
        <v>120203154</v>
      </c>
      <c r="B7434" s="28">
        <v>7360.76</v>
      </c>
      <c r="C7434">
        <v>120</v>
      </c>
      <c r="D7434" t="s">
        <v>39</v>
      </c>
      <c r="E7434" t="str">
        <f t="shared" si="116"/>
        <v>90-120</v>
      </c>
    </row>
    <row r="7435" spans="1:5" x14ac:dyDescent="0.25">
      <c r="A7435">
        <v>120203494</v>
      </c>
      <c r="B7435" s="28">
        <v>7442.49</v>
      </c>
      <c r="C7435">
        <v>116</v>
      </c>
      <c r="D7435" t="s">
        <v>38</v>
      </c>
      <c r="E7435" t="str">
        <f t="shared" si="116"/>
        <v>90-120</v>
      </c>
    </row>
    <row r="7436" spans="1:5" x14ac:dyDescent="0.25">
      <c r="A7436">
        <v>120206054</v>
      </c>
      <c r="B7436" s="28">
        <v>5226</v>
      </c>
      <c r="C7436">
        <v>116</v>
      </c>
      <c r="D7436" t="s">
        <v>39</v>
      </c>
      <c r="E7436" t="str">
        <f t="shared" si="116"/>
        <v>90-120</v>
      </c>
    </row>
    <row r="7437" spans="1:5" x14ac:dyDescent="0.25">
      <c r="A7437">
        <v>120207592</v>
      </c>
      <c r="B7437" s="28">
        <v>2109.5</v>
      </c>
      <c r="C7437">
        <v>103</v>
      </c>
      <c r="D7437" t="s">
        <v>39</v>
      </c>
      <c r="E7437" t="str">
        <f t="shared" si="116"/>
        <v>90-120</v>
      </c>
    </row>
    <row r="7438" spans="1:5" x14ac:dyDescent="0.25">
      <c r="A7438">
        <v>120209740</v>
      </c>
      <c r="B7438" s="28">
        <v>2149.7399999999998</v>
      </c>
      <c r="C7438">
        <v>103</v>
      </c>
      <c r="D7438" t="s">
        <v>39</v>
      </c>
      <c r="E7438" t="str">
        <f t="shared" si="116"/>
        <v>90-120</v>
      </c>
    </row>
    <row r="7439" spans="1:5" x14ac:dyDescent="0.25">
      <c r="A7439">
        <v>120209914</v>
      </c>
      <c r="B7439" s="28">
        <v>1035.32</v>
      </c>
      <c r="C7439">
        <v>103</v>
      </c>
      <c r="D7439" t="s">
        <v>39</v>
      </c>
      <c r="E7439" t="str">
        <f t="shared" si="116"/>
        <v>90-120</v>
      </c>
    </row>
    <row r="7440" spans="1:5" x14ac:dyDescent="0.25">
      <c r="A7440">
        <v>120211022</v>
      </c>
      <c r="B7440" s="28">
        <v>5772.86</v>
      </c>
      <c r="C7440">
        <v>133</v>
      </c>
      <c r="D7440" t="s">
        <v>40</v>
      </c>
      <c r="E7440" t="str">
        <f t="shared" si="116"/>
        <v>121-150</v>
      </c>
    </row>
    <row r="7441" spans="1:5" x14ac:dyDescent="0.25">
      <c r="A7441">
        <v>120211324</v>
      </c>
      <c r="B7441" s="28">
        <v>1950.49</v>
      </c>
      <c r="C7441">
        <v>103</v>
      </c>
      <c r="D7441" t="s">
        <v>39</v>
      </c>
      <c r="E7441" t="str">
        <f t="shared" si="116"/>
        <v>90-120</v>
      </c>
    </row>
    <row r="7442" spans="1:5" x14ac:dyDescent="0.25">
      <c r="A7442">
        <v>120211664</v>
      </c>
      <c r="B7442" s="28">
        <v>1073.6500000000001</v>
      </c>
      <c r="C7442">
        <v>103</v>
      </c>
      <c r="D7442" t="s">
        <v>40</v>
      </c>
      <c r="E7442" t="str">
        <f t="shared" si="116"/>
        <v>90-120</v>
      </c>
    </row>
    <row r="7443" spans="1:5" x14ac:dyDescent="0.25">
      <c r="A7443">
        <v>120211764</v>
      </c>
      <c r="B7443" s="28">
        <v>1495.76</v>
      </c>
      <c r="C7443">
        <v>103</v>
      </c>
      <c r="D7443" t="s">
        <v>39</v>
      </c>
      <c r="E7443" t="str">
        <f t="shared" si="116"/>
        <v>90-120</v>
      </c>
    </row>
    <row r="7444" spans="1:5" x14ac:dyDescent="0.25">
      <c r="A7444">
        <v>120215700</v>
      </c>
      <c r="B7444" s="28">
        <v>3804.62</v>
      </c>
      <c r="C7444">
        <v>120</v>
      </c>
      <c r="D7444" t="s">
        <v>38</v>
      </c>
      <c r="E7444" t="str">
        <f t="shared" si="116"/>
        <v>90-120</v>
      </c>
    </row>
    <row r="7445" spans="1:5" x14ac:dyDescent="0.25">
      <c r="A7445">
        <v>120216642</v>
      </c>
      <c r="B7445" s="28">
        <v>5128.42</v>
      </c>
      <c r="C7445">
        <v>111</v>
      </c>
      <c r="D7445" t="s">
        <v>38</v>
      </c>
      <c r="E7445" t="str">
        <f t="shared" si="116"/>
        <v>90-120</v>
      </c>
    </row>
    <row r="7446" spans="1:5" x14ac:dyDescent="0.25">
      <c r="A7446">
        <v>120225130</v>
      </c>
      <c r="B7446" s="28">
        <v>1512.66</v>
      </c>
      <c r="C7446">
        <v>90</v>
      </c>
      <c r="D7446" t="s">
        <v>40</v>
      </c>
      <c r="E7446" t="str">
        <f t="shared" si="116"/>
        <v>90-120</v>
      </c>
    </row>
    <row r="7447" spans="1:5" x14ac:dyDescent="0.25">
      <c r="A7447">
        <v>120225430</v>
      </c>
      <c r="B7447" s="28">
        <v>8449.6299999999992</v>
      </c>
      <c r="C7447">
        <v>120</v>
      </c>
      <c r="D7447" t="s">
        <v>40</v>
      </c>
      <c r="E7447" t="str">
        <f t="shared" si="116"/>
        <v>90-120</v>
      </c>
    </row>
    <row r="7448" spans="1:5" x14ac:dyDescent="0.25">
      <c r="A7448">
        <v>120229456</v>
      </c>
      <c r="B7448" s="28">
        <v>1736.56</v>
      </c>
      <c r="C7448">
        <v>106</v>
      </c>
      <c r="D7448" t="s">
        <v>39</v>
      </c>
      <c r="E7448" t="str">
        <f t="shared" si="116"/>
        <v>90-120</v>
      </c>
    </row>
    <row r="7449" spans="1:5" x14ac:dyDescent="0.25">
      <c r="A7449">
        <v>120230270</v>
      </c>
      <c r="B7449" s="28">
        <v>13988.53</v>
      </c>
      <c r="C7449">
        <v>111</v>
      </c>
      <c r="D7449" t="s">
        <v>39</v>
      </c>
      <c r="E7449" t="str">
        <f t="shared" si="116"/>
        <v>90-120</v>
      </c>
    </row>
    <row r="7450" spans="1:5" x14ac:dyDescent="0.25">
      <c r="A7450">
        <v>120237694</v>
      </c>
      <c r="B7450" s="28">
        <v>5361.91</v>
      </c>
      <c r="C7450">
        <v>148</v>
      </c>
      <c r="D7450" t="s">
        <v>39</v>
      </c>
      <c r="E7450" t="str">
        <f t="shared" si="116"/>
        <v>121-150</v>
      </c>
    </row>
    <row r="7451" spans="1:5" x14ac:dyDescent="0.25">
      <c r="A7451">
        <v>120238344</v>
      </c>
      <c r="B7451" s="28">
        <v>1765.29</v>
      </c>
      <c r="C7451">
        <v>113</v>
      </c>
      <c r="D7451" t="s">
        <v>39</v>
      </c>
      <c r="E7451" t="str">
        <f t="shared" si="116"/>
        <v>90-120</v>
      </c>
    </row>
    <row r="7452" spans="1:5" x14ac:dyDescent="0.25">
      <c r="A7452">
        <v>120241322</v>
      </c>
      <c r="B7452" s="28">
        <v>5927.48</v>
      </c>
      <c r="C7452">
        <v>105</v>
      </c>
      <c r="D7452" t="s">
        <v>38</v>
      </c>
      <c r="E7452" t="str">
        <f t="shared" si="116"/>
        <v>90-120</v>
      </c>
    </row>
    <row r="7453" spans="1:5" x14ac:dyDescent="0.25">
      <c r="A7453">
        <v>120241436</v>
      </c>
      <c r="B7453" s="28">
        <v>3562.85</v>
      </c>
      <c r="C7453">
        <v>120</v>
      </c>
      <c r="D7453" t="s">
        <v>38</v>
      </c>
      <c r="E7453" t="str">
        <f t="shared" si="116"/>
        <v>90-120</v>
      </c>
    </row>
    <row r="7454" spans="1:5" x14ac:dyDescent="0.25">
      <c r="A7454">
        <v>120241660</v>
      </c>
      <c r="B7454" s="28">
        <v>7033.32</v>
      </c>
      <c r="C7454">
        <v>121</v>
      </c>
      <c r="D7454" t="s">
        <v>39</v>
      </c>
      <c r="E7454" t="str">
        <f t="shared" si="116"/>
        <v>121-150</v>
      </c>
    </row>
    <row r="7455" spans="1:5" x14ac:dyDescent="0.25">
      <c r="A7455">
        <v>120243170</v>
      </c>
      <c r="B7455" s="28">
        <v>2088.29</v>
      </c>
      <c r="C7455">
        <v>90</v>
      </c>
      <c r="D7455" t="s">
        <v>39</v>
      </c>
      <c r="E7455" t="str">
        <f t="shared" si="116"/>
        <v>90-120</v>
      </c>
    </row>
    <row r="7456" spans="1:5" x14ac:dyDescent="0.25">
      <c r="A7456">
        <v>120247266</v>
      </c>
      <c r="B7456" s="28">
        <v>14092.87</v>
      </c>
      <c r="C7456">
        <v>120</v>
      </c>
      <c r="D7456" t="s">
        <v>39</v>
      </c>
      <c r="E7456" t="str">
        <f t="shared" si="116"/>
        <v>90-120</v>
      </c>
    </row>
    <row r="7457" spans="1:5" x14ac:dyDescent="0.25">
      <c r="A7457">
        <v>120249234</v>
      </c>
      <c r="B7457" s="28">
        <v>4331.79</v>
      </c>
      <c r="C7457">
        <v>149</v>
      </c>
      <c r="D7457" t="s">
        <v>39</v>
      </c>
      <c r="E7457" t="str">
        <f t="shared" si="116"/>
        <v>121-150</v>
      </c>
    </row>
    <row r="7458" spans="1:5" x14ac:dyDescent="0.25">
      <c r="A7458">
        <v>120250756</v>
      </c>
      <c r="B7458" s="28">
        <v>3828.39</v>
      </c>
      <c r="C7458">
        <v>120</v>
      </c>
      <c r="D7458" t="s">
        <v>38</v>
      </c>
      <c r="E7458" t="str">
        <f t="shared" si="116"/>
        <v>90-120</v>
      </c>
    </row>
    <row r="7459" spans="1:5" x14ac:dyDescent="0.25">
      <c r="A7459">
        <v>120256596</v>
      </c>
      <c r="B7459" s="28">
        <v>3341.13</v>
      </c>
      <c r="C7459">
        <v>111</v>
      </c>
      <c r="D7459" t="s">
        <v>40</v>
      </c>
      <c r="E7459" t="str">
        <f t="shared" si="116"/>
        <v>90-120</v>
      </c>
    </row>
    <row r="7460" spans="1:5" x14ac:dyDescent="0.25">
      <c r="A7460">
        <v>120258850</v>
      </c>
      <c r="B7460" s="28">
        <v>8396.09</v>
      </c>
      <c r="C7460">
        <v>134</v>
      </c>
      <c r="D7460" t="s">
        <v>38</v>
      </c>
      <c r="E7460" t="str">
        <f t="shared" si="116"/>
        <v>121-150</v>
      </c>
    </row>
    <row r="7461" spans="1:5" x14ac:dyDescent="0.25">
      <c r="A7461">
        <v>120266746</v>
      </c>
      <c r="B7461" s="28">
        <v>6046</v>
      </c>
      <c r="C7461">
        <v>106</v>
      </c>
      <c r="D7461" t="s">
        <v>39</v>
      </c>
      <c r="E7461" t="str">
        <f t="shared" si="116"/>
        <v>90-120</v>
      </c>
    </row>
    <row r="7462" spans="1:5" x14ac:dyDescent="0.25">
      <c r="A7462">
        <v>120270616</v>
      </c>
      <c r="B7462" s="28">
        <v>1185.8499999999999</v>
      </c>
      <c r="C7462">
        <v>118</v>
      </c>
      <c r="D7462" t="s">
        <v>40</v>
      </c>
      <c r="E7462" t="str">
        <f t="shared" si="116"/>
        <v>90-120</v>
      </c>
    </row>
    <row r="7463" spans="1:5" x14ac:dyDescent="0.25">
      <c r="A7463">
        <v>120276558</v>
      </c>
      <c r="B7463" s="28">
        <v>1177.8699999999999</v>
      </c>
      <c r="C7463">
        <v>148</v>
      </c>
      <c r="D7463" t="s">
        <v>38</v>
      </c>
      <c r="E7463" t="str">
        <f t="shared" si="116"/>
        <v>121-150</v>
      </c>
    </row>
    <row r="7464" spans="1:5" x14ac:dyDescent="0.25">
      <c r="A7464">
        <v>120276686</v>
      </c>
      <c r="B7464" s="28">
        <v>3488.55</v>
      </c>
      <c r="C7464">
        <v>90</v>
      </c>
      <c r="D7464" t="s">
        <v>38</v>
      </c>
      <c r="E7464" t="str">
        <f t="shared" si="116"/>
        <v>90-120</v>
      </c>
    </row>
    <row r="7465" spans="1:5" x14ac:dyDescent="0.25">
      <c r="A7465">
        <v>120281722</v>
      </c>
      <c r="B7465" s="28">
        <v>3195.02</v>
      </c>
      <c r="C7465">
        <v>109</v>
      </c>
      <c r="D7465" t="s">
        <v>39</v>
      </c>
      <c r="E7465" t="str">
        <f t="shared" si="116"/>
        <v>90-120</v>
      </c>
    </row>
    <row r="7466" spans="1:5" x14ac:dyDescent="0.25">
      <c r="A7466">
        <v>120284922</v>
      </c>
      <c r="B7466" s="28">
        <v>2137.91</v>
      </c>
      <c r="C7466">
        <v>106</v>
      </c>
      <c r="D7466" t="s">
        <v>38</v>
      </c>
      <c r="E7466" t="str">
        <f t="shared" si="116"/>
        <v>90-120</v>
      </c>
    </row>
    <row r="7467" spans="1:5" x14ac:dyDescent="0.25">
      <c r="A7467">
        <v>120289386</v>
      </c>
      <c r="B7467" s="28">
        <v>2538.1799999999998</v>
      </c>
      <c r="C7467">
        <v>119</v>
      </c>
      <c r="D7467" t="s">
        <v>38</v>
      </c>
      <c r="E7467" t="str">
        <f t="shared" si="116"/>
        <v>90-120</v>
      </c>
    </row>
    <row r="7468" spans="1:5" x14ac:dyDescent="0.25">
      <c r="A7468">
        <v>120290670</v>
      </c>
      <c r="B7468" s="28">
        <v>2235.56</v>
      </c>
      <c r="C7468">
        <v>90</v>
      </c>
      <c r="D7468" t="s">
        <v>38</v>
      </c>
      <c r="E7468" t="str">
        <f t="shared" si="116"/>
        <v>90-120</v>
      </c>
    </row>
    <row r="7469" spans="1:5" x14ac:dyDescent="0.25">
      <c r="A7469">
        <v>120294946</v>
      </c>
      <c r="B7469" s="28">
        <v>1632.69</v>
      </c>
      <c r="C7469">
        <v>134</v>
      </c>
      <c r="D7469" t="s">
        <v>38</v>
      </c>
      <c r="E7469" t="str">
        <f t="shared" si="116"/>
        <v>121-150</v>
      </c>
    </row>
    <row r="7470" spans="1:5" x14ac:dyDescent="0.25">
      <c r="A7470">
        <v>120296876</v>
      </c>
      <c r="B7470" s="28">
        <v>1226.56</v>
      </c>
      <c r="C7470">
        <v>106</v>
      </c>
      <c r="D7470" t="s">
        <v>38</v>
      </c>
      <c r="E7470" t="str">
        <f t="shared" si="116"/>
        <v>90-120</v>
      </c>
    </row>
    <row r="7471" spans="1:5" x14ac:dyDescent="0.25">
      <c r="A7471">
        <v>120300546</v>
      </c>
      <c r="B7471" s="28">
        <v>4215.01</v>
      </c>
      <c r="C7471">
        <v>119</v>
      </c>
      <c r="D7471" t="s">
        <v>38</v>
      </c>
      <c r="E7471" t="str">
        <f t="shared" si="116"/>
        <v>90-120</v>
      </c>
    </row>
    <row r="7472" spans="1:5" x14ac:dyDescent="0.25">
      <c r="A7472">
        <v>120304832</v>
      </c>
      <c r="B7472" s="28">
        <v>9817.5499999999993</v>
      </c>
      <c r="C7472">
        <v>143</v>
      </c>
      <c r="D7472" t="s">
        <v>38</v>
      </c>
      <c r="E7472" t="str">
        <f t="shared" si="116"/>
        <v>121-150</v>
      </c>
    </row>
    <row r="7473" spans="1:5" x14ac:dyDescent="0.25">
      <c r="A7473">
        <v>120314796</v>
      </c>
      <c r="B7473" s="28">
        <v>1413.19</v>
      </c>
      <c r="C7473">
        <v>90</v>
      </c>
      <c r="D7473" t="s">
        <v>39</v>
      </c>
      <c r="E7473" t="str">
        <f t="shared" si="116"/>
        <v>90-120</v>
      </c>
    </row>
    <row r="7474" spans="1:5" x14ac:dyDescent="0.25">
      <c r="A7474">
        <v>120316856</v>
      </c>
      <c r="B7474" s="28">
        <v>4007.2</v>
      </c>
      <c r="C7474">
        <v>133</v>
      </c>
      <c r="D7474" t="s">
        <v>39</v>
      </c>
      <c r="E7474" t="str">
        <f t="shared" si="116"/>
        <v>121-150</v>
      </c>
    </row>
    <row r="7475" spans="1:5" x14ac:dyDescent="0.25">
      <c r="A7475">
        <v>120324316</v>
      </c>
      <c r="B7475" s="28">
        <v>3964.15</v>
      </c>
      <c r="C7475">
        <v>136</v>
      </c>
      <c r="D7475" t="s">
        <v>39</v>
      </c>
      <c r="E7475" t="str">
        <f t="shared" si="116"/>
        <v>121-150</v>
      </c>
    </row>
    <row r="7476" spans="1:5" x14ac:dyDescent="0.25">
      <c r="A7476">
        <v>120334122</v>
      </c>
      <c r="B7476" s="28">
        <v>1106.74</v>
      </c>
      <c r="C7476">
        <v>118</v>
      </c>
      <c r="D7476" t="s">
        <v>38</v>
      </c>
      <c r="E7476" t="str">
        <f t="shared" si="116"/>
        <v>90-120</v>
      </c>
    </row>
    <row r="7477" spans="1:5" x14ac:dyDescent="0.25">
      <c r="A7477">
        <v>120338858</v>
      </c>
      <c r="B7477" s="28">
        <v>1585.8</v>
      </c>
      <c r="C7477">
        <v>111</v>
      </c>
      <c r="D7477" t="s">
        <v>39</v>
      </c>
      <c r="E7477" t="str">
        <f t="shared" si="116"/>
        <v>90-120</v>
      </c>
    </row>
    <row r="7478" spans="1:5" x14ac:dyDescent="0.25">
      <c r="A7478">
        <v>120340848</v>
      </c>
      <c r="B7478" s="28">
        <v>1464.38</v>
      </c>
      <c r="C7478">
        <v>111</v>
      </c>
      <c r="D7478" t="s">
        <v>38</v>
      </c>
      <c r="E7478" t="str">
        <f t="shared" si="116"/>
        <v>90-120</v>
      </c>
    </row>
    <row r="7479" spans="1:5" x14ac:dyDescent="0.25">
      <c r="A7479">
        <v>120341516</v>
      </c>
      <c r="B7479" s="28">
        <v>6286.66</v>
      </c>
      <c r="C7479">
        <v>118</v>
      </c>
      <c r="D7479" t="s">
        <v>39</v>
      </c>
      <c r="E7479" t="str">
        <f t="shared" si="116"/>
        <v>90-120</v>
      </c>
    </row>
    <row r="7480" spans="1:5" x14ac:dyDescent="0.25">
      <c r="A7480">
        <v>120344554</v>
      </c>
      <c r="B7480" s="28">
        <v>2331.64</v>
      </c>
      <c r="C7480">
        <v>96</v>
      </c>
      <c r="D7480" t="s">
        <v>39</v>
      </c>
      <c r="E7480" t="str">
        <f t="shared" si="116"/>
        <v>90-120</v>
      </c>
    </row>
    <row r="7481" spans="1:5" x14ac:dyDescent="0.25">
      <c r="A7481">
        <v>120345640</v>
      </c>
      <c r="B7481" s="28">
        <v>4103.8900000000003</v>
      </c>
      <c r="C7481">
        <v>141</v>
      </c>
      <c r="D7481" t="s">
        <v>39</v>
      </c>
      <c r="E7481" t="str">
        <f t="shared" si="116"/>
        <v>121-150</v>
      </c>
    </row>
    <row r="7482" spans="1:5" x14ac:dyDescent="0.25">
      <c r="A7482">
        <v>120349034</v>
      </c>
      <c r="B7482" s="28">
        <v>4817.45</v>
      </c>
      <c r="C7482">
        <v>127</v>
      </c>
      <c r="D7482" t="s">
        <v>39</v>
      </c>
      <c r="E7482" t="str">
        <f t="shared" si="116"/>
        <v>121-150</v>
      </c>
    </row>
    <row r="7483" spans="1:5" x14ac:dyDescent="0.25">
      <c r="A7483">
        <v>120352648</v>
      </c>
      <c r="B7483" s="28">
        <v>3677.32</v>
      </c>
      <c r="C7483">
        <v>92</v>
      </c>
      <c r="D7483" t="s">
        <v>38</v>
      </c>
      <c r="E7483" t="str">
        <f t="shared" si="116"/>
        <v>90-120</v>
      </c>
    </row>
    <row r="7484" spans="1:5" x14ac:dyDescent="0.25">
      <c r="A7484">
        <v>120354338</v>
      </c>
      <c r="B7484" s="28">
        <v>4367.5200000000004</v>
      </c>
      <c r="C7484">
        <v>136</v>
      </c>
      <c r="D7484" t="s">
        <v>38</v>
      </c>
      <c r="E7484" t="str">
        <f t="shared" si="116"/>
        <v>121-150</v>
      </c>
    </row>
    <row r="7485" spans="1:5" x14ac:dyDescent="0.25">
      <c r="A7485">
        <v>120354740</v>
      </c>
      <c r="B7485" s="28">
        <v>5073.1400000000003</v>
      </c>
      <c r="C7485">
        <v>122</v>
      </c>
      <c r="D7485" t="s">
        <v>38</v>
      </c>
      <c r="E7485" t="str">
        <f t="shared" si="116"/>
        <v>121-150</v>
      </c>
    </row>
    <row r="7486" spans="1:5" x14ac:dyDescent="0.25">
      <c r="A7486">
        <v>120355866</v>
      </c>
      <c r="B7486" s="28">
        <v>1640.38</v>
      </c>
      <c r="C7486">
        <v>111</v>
      </c>
      <c r="D7486" t="s">
        <v>39</v>
      </c>
      <c r="E7486" t="str">
        <f t="shared" si="116"/>
        <v>90-120</v>
      </c>
    </row>
    <row r="7487" spans="1:5" x14ac:dyDescent="0.25">
      <c r="A7487">
        <v>120363792</v>
      </c>
      <c r="B7487" s="28">
        <v>3218</v>
      </c>
      <c r="C7487">
        <v>91</v>
      </c>
      <c r="D7487" t="s">
        <v>39</v>
      </c>
      <c r="E7487" t="str">
        <f t="shared" si="116"/>
        <v>90-120</v>
      </c>
    </row>
    <row r="7488" spans="1:5" x14ac:dyDescent="0.25">
      <c r="A7488">
        <v>120363856</v>
      </c>
      <c r="B7488" s="28">
        <v>1117.18</v>
      </c>
      <c r="C7488">
        <v>91</v>
      </c>
      <c r="D7488" t="s">
        <v>40</v>
      </c>
      <c r="E7488" t="str">
        <f t="shared" si="116"/>
        <v>90-120</v>
      </c>
    </row>
    <row r="7489" spans="1:5" x14ac:dyDescent="0.25">
      <c r="A7489">
        <v>120366894</v>
      </c>
      <c r="B7489" s="28">
        <v>1118.76</v>
      </c>
      <c r="C7489">
        <v>97</v>
      </c>
      <c r="D7489" t="s">
        <v>39</v>
      </c>
      <c r="E7489" t="str">
        <f t="shared" si="116"/>
        <v>90-120</v>
      </c>
    </row>
    <row r="7490" spans="1:5" x14ac:dyDescent="0.25">
      <c r="A7490">
        <v>120369652</v>
      </c>
      <c r="B7490" s="28">
        <v>2690.15</v>
      </c>
      <c r="C7490">
        <v>97</v>
      </c>
      <c r="D7490" t="s">
        <v>38</v>
      </c>
      <c r="E7490" t="str">
        <f t="shared" si="116"/>
        <v>90-120</v>
      </c>
    </row>
    <row r="7491" spans="1:5" x14ac:dyDescent="0.25">
      <c r="A7491">
        <v>120375474</v>
      </c>
      <c r="B7491" s="28">
        <v>2233.89</v>
      </c>
      <c r="C7491">
        <v>111</v>
      </c>
      <c r="D7491" t="s">
        <v>40</v>
      </c>
      <c r="E7491" t="str">
        <f t="shared" ref="E7491:E7554" si="117">IF(C7491&lt;=120,"90-120","121-150")</f>
        <v>90-120</v>
      </c>
    </row>
    <row r="7492" spans="1:5" x14ac:dyDescent="0.25">
      <c r="A7492">
        <v>120375560</v>
      </c>
      <c r="B7492" s="28">
        <v>4765.03</v>
      </c>
      <c r="C7492">
        <v>122</v>
      </c>
      <c r="D7492" t="s">
        <v>38</v>
      </c>
      <c r="E7492" t="str">
        <f t="shared" si="117"/>
        <v>121-150</v>
      </c>
    </row>
    <row r="7493" spans="1:5" x14ac:dyDescent="0.25">
      <c r="A7493">
        <v>120376634</v>
      </c>
      <c r="B7493" s="28">
        <v>1584.53</v>
      </c>
      <c r="C7493">
        <v>92</v>
      </c>
      <c r="D7493" t="s">
        <v>38</v>
      </c>
      <c r="E7493" t="str">
        <f t="shared" si="117"/>
        <v>90-120</v>
      </c>
    </row>
    <row r="7494" spans="1:5" x14ac:dyDescent="0.25">
      <c r="A7494">
        <v>120378300</v>
      </c>
      <c r="B7494" s="28">
        <v>4635.0200000000004</v>
      </c>
      <c r="C7494">
        <v>121</v>
      </c>
      <c r="D7494" t="s">
        <v>40</v>
      </c>
      <c r="E7494" t="str">
        <f t="shared" si="117"/>
        <v>121-150</v>
      </c>
    </row>
    <row r="7495" spans="1:5" x14ac:dyDescent="0.25">
      <c r="A7495">
        <v>120378486</v>
      </c>
      <c r="B7495" s="28">
        <v>1873.07</v>
      </c>
      <c r="C7495">
        <v>96</v>
      </c>
      <c r="D7495" t="s">
        <v>38</v>
      </c>
      <c r="E7495" t="str">
        <f t="shared" si="117"/>
        <v>90-120</v>
      </c>
    </row>
    <row r="7496" spans="1:5" x14ac:dyDescent="0.25">
      <c r="A7496">
        <v>120380390</v>
      </c>
      <c r="B7496" s="28">
        <v>2355.0100000000002</v>
      </c>
      <c r="C7496">
        <v>122</v>
      </c>
      <c r="D7496" t="s">
        <v>38</v>
      </c>
      <c r="E7496" t="str">
        <f t="shared" si="117"/>
        <v>121-150</v>
      </c>
    </row>
    <row r="7497" spans="1:5" x14ac:dyDescent="0.25">
      <c r="A7497">
        <v>120387526</v>
      </c>
      <c r="B7497" s="28">
        <v>4968.01</v>
      </c>
      <c r="C7497">
        <v>121</v>
      </c>
      <c r="D7497" t="s">
        <v>39</v>
      </c>
      <c r="E7497" t="str">
        <f t="shared" si="117"/>
        <v>121-150</v>
      </c>
    </row>
    <row r="7498" spans="1:5" x14ac:dyDescent="0.25">
      <c r="A7498">
        <v>120391832</v>
      </c>
      <c r="B7498" s="28">
        <v>1011.85</v>
      </c>
      <c r="C7498">
        <v>150</v>
      </c>
      <c r="D7498" t="s">
        <v>39</v>
      </c>
      <c r="E7498" t="str">
        <f t="shared" si="117"/>
        <v>121-150</v>
      </c>
    </row>
    <row r="7499" spans="1:5" x14ac:dyDescent="0.25">
      <c r="A7499">
        <v>120400466</v>
      </c>
      <c r="B7499" s="28">
        <v>4239.22</v>
      </c>
      <c r="C7499">
        <v>92</v>
      </c>
      <c r="D7499" t="s">
        <v>40</v>
      </c>
      <c r="E7499" t="str">
        <f t="shared" si="117"/>
        <v>90-120</v>
      </c>
    </row>
    <row r="7500" spans="1:5" x14ac:dyDescent="0.25">
      <c r="A7500">
        <v>120400542</v>
      </c>
      <c r="B7500" s="28">
        <v>5005.93</v>
      </c>
      <c r="C7500">
        <v>90</v>
      </c>
      <c r="D7500" t="s">
        <v>39</v>
      </c>
      <c r="E7500" t="str">
        <f t="shared" si="117"/>
        <v>90-120</v>
      </c>
    </row>
    <row r="7501" spans="1:5" x14ac:dyDescent="0.25">
      <c r="A7501">
        <v>120407284</v>
      </c>
      <c r="B7501" s="28">
        <v>3215.85</v>
      </c>
      <c r="C7501">
        <v>150</v>
      </c>
      <c r="D7501" t="s">
        <v>38</v>
      </c>
      <c r="E7501" t="str">
        <f t="shared" si="117"/>
        <v>121-150</v>
      </c>
    </row>
    <row r="7502" spans="1:5" x14ac:dyDescent="0.25">
      <c r="A7502">
        <v>120413700</v>
      </c>
      <c r="B7502" s="28">
        <v>9844.94</v>
      </c>
      <c r="C7502">
        <v>150</v>
      </c>
      <c r="D7502" t="s">
        <v>39</v>
      </c>
      <c r="E7502" t="str">
        <f t="shared" si="117"/>
        <v>121-150</v>
      </c>
    </row>
    <row r="7503" spans="1:5" x14ac:dyDescent="0.25">
      <c r="A7503">
        <v>120415676</v>
      </c>
      <c r="B7503" s="28">
        <v>7889.97</v>
      </c>
      <c r="C7503">
        <v>90</v>
      </c>
      <c r="D7503" t="s">
        <v>38</v>
      </c>
      <c r="E7503" t="str">
        <f t="shared" si="117"/>
        <v>90-120</v>
      </c>
    </row>
    <row r="7504" spans="1:5" x14ac:dyDescent="0.25">
      <c r="A7504">
        <v>120419100</v>
      </c>
      <c r="B7504" s="28">
        <v>4818.4399999999996</v>
      </c>
      <c r="C7504">
        <v>127</v>
      </c>
      <c r="D7504" t="s">
        <v>39</v>
      </c>
      <c r="E7504" t="str">
        <f t="shared" si="117"/>
        <v>121-150</v>
      </c>
    </row>
    <row r="7505" spans="1:5" x14ac:dyDescent="0.25">
      <c r="A7505">
        <v>120428336</v>
      </c>
      <c r="B7505" s="28">
        <v>5716.75</v>
      </c>
      <c r="C7505">
        <v>150</v>
      </c>
      <c r="D7505" t="s">
        <v>38</v>
      </c>
      <c r="E7505" t="str">
        <f t="shared" si="117"/>
        <v>121-150</v>
      </c>
    </row>
    <row r="7506" spans="1:5" x14ac:dyDescent="0.25">
      <c r="A7506">
        <v>120432430</v>
      </c>
      <c r="B7506" s="28">
        <v>1042.0999999999999</v>
      </c>
      <c r="C7506">
        <v>96</v>
      </c>
      <c r="D7506" t="s">
        <v>38</v>
      </c>
      <c r="E7506" t="str">
        <f t="shared" si="117"/>
        <v>90-120</v>
      </c>
    </row>
    <row r="7507" spans="1:5" x14ac:dyDescent="0.25">
      <c r="A7507">
        <v>120434046</v>
      </c>
      <c r="B7507" s="28">
        <v>1103.25</v>
      </c>
      <c r="C7507">
        <v>119</v>
      </c>
      <c r="D7507" t="s">
        <v>39</v>
      </c>
      <c r="E7507" t="str">
        <f t="shared" si="117"/>
        <v>90-120</v>
      </c>
    </row>
    <row r="7508" spans="1:5" x14ac:dyDescent="0.25">
      <c r="A7508">
        <v>120441778</v>
      </c>
      <c r="B7508" s="28">
        <v>1927.86</v>
      </c>
      <c r="C7508">
        <v>96</v>
      </c>
      <c r="D7508" t="s">
        <v>40</v>
      </c>
      <c r="E7508" t="str">
        <f t="shared" si="117"/>
        <v>90-120</v>
      </c>
    </row>
    <row r="7509" spans="1:5" x14ac:dyDescent="0.25">
      <c r="A7509">
        <v>120446642</v>
      </c>
      <c r="B7509" s="28">
        <v>2618.48</v>
      </c>
      <c r="C7509">
        <v>90</v>
      </c>
      <c r="D7509" t="s">
        <v>39</v>
      </c>
      <c r="E7509" t="str">
        <f t="shared" si="117"/>
        <v>90-120</v>
      </c>
    </row>
    <row r="7510" spans="1:5" x14ac:dyDescent="0.25">
      <c r="A7510">
        <v>120448032</v>
      </c>
      <c r="B7510" s="28">
        <v>3522.33</v>
      </c>
      <c r="C7510">
        <v>90</v>
      </c>
      <c r="D7510" t="s">
        <v>38</v>
      </c>
      <c r="E7510" t="str">
        <f t="shared" si="117"/>
        <v>90-120</v>
      </c>
    </row>
    <row r="7511" spans="1:5" x14ac:dyDescent="0.25">
      <c r="A7511">
        <v>120449494</v>
      </c>
      <c r="B7511" s="28">
        <v>1956.57</v>
      </c>
      <c r="C7511">
        <v>122</v>
      </c>
      <c r="D7511" t="s">
        <v>38</v>
      </c>
      <c r="E7511" t="str">
        <f t="shared" si="117"/>
        <v>121-150</v>
      </c>
    </row>
    <row r="7512" spans="1:5" x14ac:dyDescent="0.25">
      <c r="A7512">
        <v>120450578</v>
      </c>
      <c r="B7512" s="28">
        <v>2267.77</v>
      </c>
      <c r="C7512">
        <v>141</v>
      </c>
      <c r="D7512" t="s">
        <v>39</v>
      </c>
      <c r="E7512" t="str">
        <f t="shared" si="117"/>
        <v>121-150</v>
      </c>
    </row>
    <row r="7513" spans="1:5" x14ac:dyDescent="0.25">
      <c r="A7513">
        <v>120450852</v>
      </c>
      <c r="B7513" s="28">
        <v>4856.78</v>
      </c>
      <c r="C7513">
        <v>149</v>
      </c>
      <c r="D7513" t="s">
        <v>40</v>
      </c>
      <c r="E7513" t="str">
        <f t="shared" si="117"/>
        <v>121-150</v>
      </c>
    </row>
    <row r="7514" spans="1:5" x14ac:dyDescent="0.25">
      <c r="A7514">
        <v>120451066</v>
      </c>
      <c r="B7514" s="28">
        <v>5601.85</v>
      </c>
      <c r="C7514">
        <v>150</v>
      </c>
      <c r="D7514" t="s">
        <v>38</v>
      </c>
      <c r="E7514" t="str">
        <f t="shared" si="117"/>
        <v>121-150</v>
      </c>
    </row>
    <row r="7515" spans="1:5" x14ac:dyDescent="0.25">
      <c r="A7515">
        <v>120453368</v>
      </c>
      <c r="B7515" s="28">
        <v>1374.32</v>
      </c>
      <c r="C7515">
        <v>150</v>
      </c>
      <c r="D7515" t="s">
        <v>40</v>
      </c>
      <c r="E7515" t="str">
        <f t="shared" si="117"/>
        <v>121-150</v>
      </c>
    </row>
    <row r="7516" spans="1:5" x14ac:dyDescent="0.25">
      <c r="A7516">
        <v>120453834</v>
      </c>
      <c r="B7516" s="28">
        <v>5155.08</v>
      </c>
      <c r="C7516">
        <v>121</v>
      </c>
      <c r="D7516" t="s">
        <v>40</v>
      </c>
      <c r="E7516" t="str">
        <f t="shared" si="117"/>
        <v>121-150</v>
      </c>
    </row>
    <row r="7517" spans="1:5" x14ac:dyDescent="0.25">
      <c r="A7517">
        <v>120454810</v>
      </c>
      <c r="B7517" s="28">
        <v>6440.52</v>
      </c>
      <c r="C7517">
        <v>90</v>
      </c>
      <c r="D7517" t="s">
        <v>39</v>
      </c>
      <c r="E7517" t="str">
        <f t="shared" si="117"/>
        <v>90-120</v>
      </c>
    </row>
    <row r="7518" spans="1:5" x14ac:dyDescent="0.25">
      <c r="A7518">
        <v>120456686</v>
      </c>
      <c r="B7518" s="28">
        <v>2838.74</v>
      </c>
      <c r="C7518">
        <v>91</v>
      </c>
      <c r="D7518" t="s">
        <v>39</v>
      </c>
      <c r="E7518" t="str">
        <f t="shared" si="117"/>
        <v>90-120</v>
      </c>
    </row>
    <row r="7519" spans="1:5" x14ac:dyDescent="0.25">
      <c r="A7519">
        <v>120457932</v>
      </c>
      <c r="B7519" s="28">
        <v>4797.21</v>
      </c>
      <c r="C7519">
        <v>90</v>
      </c>
      <c r="D7519" t="s">
        <v>40</v>
      </c>
      <c r="E7519" t="str">
        <f t="shared" si="117"/>
        <v>90-120</v>
      </c>
    </row>
    <row r="7520" spans="1:5" x14ac:dyDescent="0.25">
      <c r="A7520">
        <v>120459550</v>
      </c>
      <c r="B7520" s="28">
        <v>2692.58</v>
      </c>
      <c r="C7520">
        <v>150</v>
      </c>
      <c r="D7520" t="s">
        <v>38</v>
      </c>
      <c r="E7520" t="str">
        <f t="shared" si="117"/>
        <v>121-150</v>
      </c>
    </row>
    <row r="7521" spans="1:5" x14ac:dyDescent="0.25">
      <c r="A7521">
        <v>120461702</v>
      </c>
      <c r="B7521" s="28">
        <v>4105.41</v>
      </c>
      <c r="C7521">
        <v>92</v>
      </c>
      <c r="D7521" t="s">
        <v>39</v>
      </c>
      <c r="E7521" t="str">
        <f t="shared" si="117"/>
        <v>90-120</v>
      </c>
    </row>
    <row r="7522" spans="1:5" x14ac:dyDescent="0.25">
      <c r="A7522">
        <v>120462036</v>
      </c>
      <c r="B7522" s="28">
        <v>2496.08</v>
      </c>
      <c r="C7522">
        <v>92</v>
      </c>
      <c r="D7522" t="s">
        <v>38</v>
      </c>
      <c r="E7522" t="str">
        <f t="shared" si="117"/>
        <v>90-120</v>
      </c>
    </row>
    <row r="7523" spans="1:5" x14ac:dyDescent="0.25">
      <c r="A7523">
        <v>120462964</v>
      </c>
      <c r="B7523" s="28">
        <v>2179.87</v>
      </c>
      <c r="C7523">
        <v>118</v>
      </c>
      <c r="D7523" t="s">
        <v>40</v>
      </c>
      <c r="E7523" t="str">
        <f t="shared" si="117"/>
        <v>90-120</v>
      </c>
    </row>
    <row r="7524" spans="1:5" x14ac:dyDescent="0.25">
      <c r="A7524">
        <v>120467068</v>
      </c>
      <c r="B7524" s="28">
        <v>3795.92</v>
      </c>
      <c r="C7524">
        <v>111</v>
      </c>
      <c r="D7524" t="s">
        <v>40</v>
      </c>
      <c r="E7524" t="str">
        <f t="shared" si="117"/>
        <v>90-120</v>
      </c>
    </row>
    <row r="7525" spans="1:5" x14ac:dyDescent="0.25">
      <c r="A7525">
        <v>120468012</v>
      </c>
      <c r="B7525" s="28">
        <v>4748.8999999999996</v>
      </c>
      <c r="C7525">
        <v>148</v>
      </c>
      <c r="D7525" t="s">
        <v>39</v>
      </c>
      <c r="E7525" t="str">
        <f t="shared" si="117"/>
        <v>121-150</v>
      </c>
    </row>
    <row r="7526" spans="1:5" x14ac:dyDescent="0.25">
      <c r="A7526">
        <v>120471656</v>
      </c>
      <c r="B7526" s="28">
        <v>6946.75</v>
      </c>
      <c r="C7526">
        <v>90</v>
      </c>
      <c r="D7526" t="s">
        <v>39</v>
      </c>
      <c r="E7526" t="str">
        <f t="shared" si="117"/>
        <v>90-120</v>
      </c>
    </row>
    <row r="7527" spans="1:5" x14ac:dyDescent="0.25">
      <c r="A7527">
        <v>120480688</v>
      </c>
      <c r="B7527" s="28">
        <v>6286.01</v>
      </c>
      <c r="C7527">
        <v>118</v>
      </c>
      <c r="D7527" t="s">
        <v>39</v>
      </c>
      <c r="E7527" t="str">
        <f t="shared" si="117"/>
        <v>90-120</v>
      </c>
    </row>
    <row r="7528" spans="1:5" x14ac:dyDescent="0.25">
      <c r="A7528">
        <v>120482528</v>
      </c>
      <c r="B7528" s="28">
        <v>5072.8599999999997</v>
      </c>
      <c r="C7528">
        <v>147</v>
      </c>
      <c r="D7528" t="s">
        <v>40</v>
      </c>
      <c r="E7528" t="str">
        <f t="shared" si="117"/>
        <v>121-150</v>
      </c>
    </row>
    <row r="7529" spans="1:5" x14ac:dyDescent="0.25">
      <c r="A7529">
        <v>120492512</v>
      </c>
      <c r="B7529" s="28">
        <v>5268.68</v>
      </c>
      <c r="C7529">
        <v>118</v>
      </c>
      <c r="D7529" t="s">
        <v>38</v>
      </c>
      <c r="E7529" t="str">
        <f t="shared" si="117"/>
        <v>90-120</v>
      </c>
    </row>
    <row r="7530" spans="1:5" x14ac:dyDescent="0.25">
      <c r="A7530">
        <v>120499686</v>
      </c>
      <c r="B7530" s="28">
        <v>2883.24</v>
      </c>
      <c r="C7530">
        <v>148</v>
      </c>
      <c r="D7530" t="s">
        <v>40</v>
      </c>
      <c r="E7530" t="str">
        <f t="shared" si="117"/>
        <v>121-150</v>
      </c>
    </row>
    <row r="7531" spans="1:5" x14ac:dyDescent="0.25">
      <c r="A7531">
        <v>120508588</v>
      </c>
      <c r="B7531" s="28">
        <v>1260.76</v>
      </c>
      <c r="C7531">
        <v>148</v>
      </c>
      <c r="D7531" t="s">
        <v>39</v>
      </c>
      <c r="E7531" t="str">
        <f t="shared" si="117"/>
        <v>121-150</v>
      </c>
    </row>
    <row r="7532" spans="1:5" x14ac:dyDescent="0.25">
      <c r="A7532">
        <v>120511916</v>
      </c>
      <c r="B7532" s="28">
        <v>3402.86</v>
      </c>
      <c r="C7532">
        <v>148</v>
      </c>
      <c r="D7532" t="s">
        <v>38</v>
      </c>
      <c r="E7532" t="str">
        <f t="shared" si="117"/>
        <v>121-150</v>
      </c>
    </row>
    <row r="7533" spans="1:5" x14ac:dyDescent="0.25">
      <c r="A7533">
        <v>120513038</v>
      </c>
      <c r="B7533" s="28">
        <v>4287.49</v>
      </c>
      <c r="C7533">
        <v>119</v>
      </c>
      <c r="D7533" t="s">
        <v>38</v>
      </c>
      <c r="E7533" t="str">
        <f t="shared" si="117"/>
        <v>90-120</v>
      </c>
    </row>
    <row r="7534" spans="1:5" x14ac:dyDescent="0.25">
      <c r="A7534">
        <v>120513432</v>
      </c>
      <c r="B7534" s="28">
        <v>5713.34</v>
      </c>
      <c r="C7534">
        <v>146</v>
      </c>
      <c r="D7534" t="s">
        <v>40</v>
      </c>
      <c r="E7534" t="str">
        <f t="shared" si="117"/>
        <v>121-150</v>
      </c>
    </row>
    <row r="7535" spans="1:5" x14ac:dyDescent="0.25">
      <c r="A7535">
        <v>120513968</v>
      </c>
      <c r="B7535" s="28">
        <v>4763.37</v>
      </c>
      <c r="C7535">
        <v>148</v>
      </c>
      <c r="D7535" t="s">
        <v>39</v>
      </c>
      <c r="E7535" t="str">
        <f t="shared" si="117"/>
        <v>121-150</v>
      </c>
    </row>
    <row r="7536" spans="1:5" x14ac:dyDescent="0.25">
      <c r="A7536">
        <v>120525226</v>
      </c>
      <c r="B7536" s="28">
        <v>4587.1000000000004</v>
      </c>
      <c r="C7536">
        <v>122</v>
      </c>
      <c r="D7536" t="s">
        <v>39</v>
      </c>
      <c r="E7536" t="str">
        <f t="shared" si="117"/>
        <v>121-150</v>
      </c>
    </row>
    <row r="7537" spans="1:5" x14ac:dyDescent="0.25">
      <c r="A7537">
        <v>120531094</v>
      </c>
      <c r="B7537" s="28">
        <v>2970.73</v>
      </c>
      <c r="C7537">
        <v>148</v>
      </c>
      <c r="D7537" t="s">
        <v>39</v>
      </c>
      <c r="E7537" t="str">
        <f t="shared" si="117"/>
        <v>121-150</v>
      </c>
    </row>
    <row r="7538" spans="1:5" x14ac:dyDescent="0.25">
      <c r="A7538">
        <v>120532604</v>
      </c>
      <c r="B7538" s="28">
        <v>2780.25</v>
      </c>
      <c r="C7538">
        <v>150</v>
      </c>
      <c r="D7538" t="s">
        <v>38</v>
      </c>
      <c r="E7538" t="str">
        <f t="shared" si="117"/>
        <v>121-150</v>
      </c>
    </row>
    <row r="7539" spans="1:5" x14ac:dyDescent="0.25">
      <c r="A7539">
        <v>120533618</v>
      </c>
      <c r="B7539" s="28">
        <v>11809.3</v>
      </c>
      <c r="C7539">
        <v>92</v>
      </c>
      <c r="D7539" t="s">
        <v>39</v>
      </c>
      <c r="E7539" t="str">
        <f t="shared" si="117"/>
        <v>90-120</v>
      </c>
    </row>
    <row r="7540" spans="1:5" x14ac:dyDescent="0.25">
      <c r="A7540">
        <v>120539064</v>
      </c>
      <c r="B7540" s="28">
        <v>1019.39</v>
      </c>
      <c r="C7540">
        <v>90</v>
      </c>
      <c r="D7540" t="s">
        <v>39</v>
      </c>
      <c r="E7540" t="str">
        <f t="shared" si="117"/>
        <v>90-120</v>
      </c>
    </row>
    <row r="7541" spans="1:5" x14ac:dyDescent="0.25">
      <c r="A7541">
        <v>120539244</v>
      </c>
      <c r="B7541" s="28">
        <v>1739.33</v>
      </c>
      <c r="C7541">
        <v>118</v>
      </c>
      <c r="D7541" t="s">
        <v>39</v>
      </c>
      <c r="E7541" t="str">
        <f t="shared" si="117"/>
        <v>90-120</v>
      </c>
    </row>
    <row r="7542" spans="1:5" x14ac:dyDescent="0.25">
      <c r="A7542">
        <v>120539618</v>
      </c>
      <c r="B7542" s="28">
        <v>5962.44</v>
      </c>
      <c r="C7542">
        <v>149</v>
      </c>
      <c r="D7542" t="s">
        <v>40</v>
      </c>
      <c r="E7542" t="str">
        <f t="shared" si="117"/>
        <v>121-150</v>
      </c>
    </row>
    <row r="7543" spans="1:5" x14ac:dyDescent="0.25">
      <c r="A7543">
        <v>120541322</v>
      </c>
      <c r="B7543" s="28">
        <v>1075.79</v>
      </c>
      <c r="C7543">
        <v>122</v>
      </c>
      <c r="D7543" t="s">
        <v>38</v>
      </c>
      <c r="E7543" t="str">
        <f t="shared" si="117"/>
        <v>121-150</v>
      </c>
    </row>
    <row r="7544" spans="1:5" x14ac:dyDescent="0.25">
      <c r="A7544">
        <v>120555740</v>
      </c>
      <c r="B7544" s="28">
        <v>1554.62</v>
      </c>
      <c r="C7544">
        <v>148</v>
      </c>
      <c r="D7544" t="s">
        <v>38</v>
      </c>
      <c r="E7544" t="str">
        <f t="shared" si="117"/>
        <v>121-150</v>
      </c>
    </row>
    <row r="7545" spans="1:5" x14ac:dyDescent="0.25">
      <c r="A7545">
        <v>120561728</v>
      </c>
      <c r="B7545" s="28">
        <v>2705.68</v>
      </c>
      <c r="C7545">
        <v>113</v>
      </c>
      <c r="D7545" t="s">
        <v>40</v>
      </c>
      <c r="E7545" t="str">
        <f t="shared" si="117"/>
        <v>90-120</v>
      </c>
    </row>
    <row r="7546" spans="1:5" x14ac:dyDescent="0.25">
      <c r="A7546">
        <v>120561788</v>
      </c>
      <c r="B7546" s="28">
        <v>2849.14</v>
      </c>
      <c r="C7546">
        <v>143</v>
      </c>
      <c r="D7546" t="s">
        <v>39</v>
      </c>
      <c r="E7546" t="str">
        <f t="shared" si="117"/>
        <v>121-150</v>
      </c>
    </row>
    <row r="7547" spans="1:5" x14ac:dyDescent="0.25">
      <c r="A7547">
        <v>120562386</v>
      </c>
      <c r="B7547" s="28">
        <v>1592.7</v>
      </c>
      <c r="C7547">
        <v>113</v>
      </c>
      <c r="D7547" t="s">
        <v>38</v>
      </c>
      <c r="E7547" t="str">
        <f t="shared" si="117"/>
        <v>90-120</v>
      </c>
    </row>
    <row r="7548" spans="1:5" x14ac:dyDescent="0.25">
      <c r="A7548">
        <v>120563322</v>
      </c>
      <c r="B7548" s="28">
        <v>2472.41</v>
      </c>
      <c r="C7548">
        <v>143</v>
      </c>
      <c r="D7548" t="s">
        <v>40</v>
      </c>
      <c r="E7548" t="str">
        <f t="shared" si="117"/>
        <v>121-150</v>
      </c>
    </row>
    <row r="7549" spans="1:5" x14ac:dyDescent="0.25">
      <c r="A7549">
        <v>120564632</v>
      </c>
      <c r="B7549" s="28">
        <v>1764.25</v>
      </c>
      <c r="C7549">
        <v>118</v>
      </c>
      <c r="D7549" t="s">
        <v>39</v>
      </c>
      <c r="E7549" t="str">
        <f t="shared" si="117"/>
        <v>90-120</v>
      </c>
    </row>
    <row r="7550" spans="1:5" x14ac:dyDescent="0.25">
      <c r="A7550">
        <v>120565494</v>
      </c>
      <c r="B7550" s="28">
        <v>4857.8500000000004</v>
      </c>
      <c r="C7550">
        <v>113</v>
      </c>
      <c r="D7550" t="s">
        <v>39</v>
      </c>
      <c r="E7550" t="str">
        <f t="shared" si="117"/>
        <v>90-120</v>
      </c>
    </row>
    <row r="7551" spans="1:5" x14ac:dyDescent="0.25">
      <c r="A7551">
        <v>120575784</v>
      </c>
      <c r="B7551" s="28">
        <v>1762.43</v>
      </c>
      <c r="C7551">
        <v>143</v>
      </c>
      <c r="D7551" t="s">
        <v>38</v>
      </c>
      <c r="E7551" t="str">
        <f t="shared" si="117"/>
        <v>121-150</v>
      </c>
    </row>
    <row r="7552" spans="1:5" x14ac:dyDescent="0.25">
      <c r="A7552">
        <v>120576696</v>
      </c>
      <c r="B7552" s="28">
        <v>5312.98</v>
      </c>
      <c r="C7552">
        <v>91</v>
      </c>
      <c r="D7552" t="s">
        <v>40</v>
      </c>
      <c r="E7552" t="str">
        <f t="shared" si="117"/>
        <v>90-120</v>
      </c>
    </row>
    <row r="7553" spans="1:5" x14ac:dyDescent="0.25">
      <c r="A7553">
        <v>120586422</v>
      </c>
      <c r="B7553" s="28">
        <v>1021.18</v>
      </c>
      <c r="C7553">
        <v>150</v>
      </c>
      <c r="D7553" t="s">
        <v>39</v>
      </c>
      <c r="E7553" t="str">
        <f t="shared" si="117"/>
        <v>121-150</v>
      </c>
    </row>
    <row r="7554" spans="1:5" x14ac:dyDescent="0.25">
      <c r="A7554">
        <v>120587006</v>
      </c>
      <c r="B7554" s="28">
        <v>4349.45</v>
      </c>
      <c r="C7554">
        <v>91</v>
      </c>
      <c r="D7554" t="s">
        <v>39</v>
      </c>
      <c r="E7554" t="str">
        <f t="shared" si="117"/>
        <v>90-120</v>
      </c>
    </row>
    <row r="7555" spans="1:5" x14ac:dyDescent="0.25">
      <c r="A7555">
        <v>120593858</v>
      </c>
      <c r="B7555" s="28">
        <v>3949.87</v>
      </c>
      <c r="C7555">
        <v>121</v>
      </c>
      <c r="D7555" t="s">
        <v>39</v>
      </c>
      <c r="E7555" t="str">
        <f t="shared" ref="E7555:E7618" si="118">IF(C7555&lt;=120,"90-120","121-150")</f>
        <v>121-150</v>
      </c>
    </row>
    <row r="7556" spans="1:5" x14ac:dyDescent="0.25">
      <c r="A7556">
        <v>120594340</v>
      </c>
      <c r="B7556" s="28">
        <v>2435.86</v>
      </c>
      <c r="C7556">
        <v>149</v>
      </c>
      <c r="D7556" t="s">
        <v>39</v>
      </c>
      <c r="E7556" t="str">
        <f t="shared" si="118"/>
        <v>121-150</v>
      </c>
    </row>
    <row r="7557" spans="1:5" x14ac:dyDescent="0.25">
      <c r="A7557">
        <v>120600298</v>
      </c>
      <c r="B7557" s="28">
        <v>1740.47</v>
      </c>
      <c r="C7557">
        <v>119</v>
      </c>
      <c r="D7557" t="s">
        <v>38</v>
      </c>
      <c r="E7557" t="str">
        <f t="shared" si="118"/>
        <v>90-120</v>
      </c>
    </row>
    <row r="7558" spans="1:5" x14ac:dyDescent="0.25">
      <c r="A7558">
        <v>120607654</v>
      </c>
      <c r="B7558" s="28">
        <v>5076.03</v>
      </c>
      <c r="C7558">
        <v>148</v>
      </c>
      <c r="D7558" t="s">
        <v>39</v>
      </c>
      <c r="E7558" t="str">
        <f t="shared" si="118"/>
        <v>121-150</v>
      </c>
    </row>
    <row r="7559" spans="1:5" x14ac:dyDescent="0.25">
      <c r="A7559">
        <v>120608986</v>
      </c>
      <c r="B7559" s="28">
        <v>1132.77</v>
      </c>
      <c r="C7559">
        <v>150</v>
      </c>
      <c r="D7559" t="s">
        <v>39</v>
      </c>
      <c r="E7559" t="str">
        <f t="shared" si="118"/>
        <v>121-150</v>
      </c>
    </row>
    <row r="7560" spans="1:5" x14ac:dyDescent="0.25">
      <c r="A7560">
        <v>120612692</v>
      </c>
      <c r="B7560" s="28">
        <v>4476.29</v>
      </c>
      <c r="C7560">
        <v>92</v>
      </c>
      <c r="D7560" t="s">
        <v>38</v>
      </c>
      <c r="E7560" t="str">
        <f t="shared" si="118"/>
        <v>90-120</v>
      </c>
    </row>
    <row r="7561" spans="1:5" x14ac:dyDescent="0.25">
      <c r="A7561">
        <v>120613460</v>
      </c>
      <c r="B7561" s="28">
        <v>4365.7299999999996</v>
      </c>
      <c r="C7561">
        <v>150</v>
      </c>
      <c r="D7561" t="s">
        <v>39</v>
      </c>
      <c r="E7561" t="str">
        <f t="shared" si="118"/>
        <v>121-150</v>
      </c>
    </row>
    <row r="7562" spans="1:5" x14ac:dyDescent="0.25">
      <c r="A7562">
        <v>120616766</v>
      </c>
      <c r="B7562" s="28">
        <v>2455.5700000000002</v>
      </c>
      <c r="C7562">
        <v>118</v>
      </c>
      <c r="D7562" t="s">
        <v>38</v>
      </c>
      <c r="E7562" t="str">
        <f t="shared" si="118"/>
        <v>90-120</v>
      </c>
    </row>
    <row r="7563" spans="1:5" x14ac:dyDescent="0.25">
      <c r="A7563">
        <v>120617182</v>
      </c>
      <c r="B7563" s="28">
        <v>4273.17</v>
      </c>
      <c r="C7563">
        <v>119</v>
      </c>
      <c r="D7563" t="s">
        <v>40</v>
      </c>
      <c r="E7563" t="str">
        <f t="shared" si="118"/>
        <v>90-120</v>
      </c>
    </row>
    <row r="7564" spans="1:5" x14ac:dyDescent="0.25">
      <c r="A7564">
        <v>120617606</v>
      </c>
      <c r="B7564" s="28">
        <v>4735.1400000000003</v>
      </c>
      <c r="C7564">
        <v>119</v>
      </c>
      <c r="D7564" t="s">
        <v>39</v>
      </c>
      <c r="E7564" t="str">
        <f t="shared" si="118"/>
        <v>90-120</v>
      </c>
    </row>
    <row r="7565" spans="1:5" x14ac:dyDescent="0.25">
      <c r="A7565">
        <v>120623028</v>
      </c>
      <c r="B7565" s="28">
        <v>1051.25</v>
      </c>
      <c r="C7565">
        <v>148</v>
      </c>
      <c r="D7565" t="s">
        <v>38</v>
      </c>
      <c r="E7565" t="str">
        <f t="shared" si="118"/>
        <v>121-150</v>
      </c>
    </row>
    <row r="7566" spans="1:5" x14ac:dyDescent="0.25">
      <c r="A7566">
        <v>120626586</v>
      </c>
      <c r="B7566" s="28">
        <v>1265.6199999999999</v>
      </c>
      <c r="C7566">
        <v>148</v>
      </c>
      <c r="D7566" t="s">
        <v>38</v>
      </c>
      <c r="E7566" t="str">
        <f t="shared" si="118"/>
        <v>121-150</v>
      </c>
    </row>
    <row r="7567" spans="1:5" x14ac:dyDescent="0.25">
      <c r="A7567">
        <v>120644130</v>
      </c>
      <c r="B7567" s="28">
        <v>2415.91</v>
      </c>
      <c r="C7567">
        <v>105</v>
      </c>
      <c r="D7567" t="s">
        <v>39</v>
      </c>
      <c r="E7567" t="str">
        <f t="shared" si="118"/>
        <v>90-120</v>
      </c>
    </row>
    <row r="7568" spans="1:5" x14ac:dyDescent="0.25">
      <c r="A7568">
        <v>120644494</v>
      </c>
      <c r="B7568" s="28">
        <v>3069.64</v>
      </c>
      <c r="C7568">
        <v>122</v>
      </c>
      <c r="D7568" t="s">
        <v>38</v>
      </c>
      <c r="E7568" t="str">
        <f t="shared" si="118"/>
        <v>121-150</v>
      </c>
    </row>
    <row r="7569" spans="1:5" x14ac:dyDescent="0.25">
      <c r="A7569">
        <v>120648356</v>
      </c>
      <c r="B7569" s="28">
        <v>1127.2</v>
      </c>
      <c r="C7569">
        <v>136</v>
      </c>
      <c r="D7569" t="s">
        <v>40</v>
      </c>
      <c r="E7569" t="str">
        <f t="shared" si="118"/>
        <v>121-150</v>
      </c>
    </row>
    <row r="7570" spans="1:5" x14ac:dyDescent="0.25">
      <c r="A7570">
        <v>120649768</v>
      </c>
      <c r="B7570" s="28">
        <v>5261.71</v>
      </c>
      <c r="C7570">
        <v>141</v>
      </c>
      <c r="D7570" t="s">
        <v>39</v>
      </c>
      <c r="E7570" t="str">
        <f t="shared" si="118"/>
        <v>121-150</v>
      </c>
    </row>
    <row r="7571" spans="1:5" x14ac:dyDescent="0.25">
      <c r="A7571">
        <v>120650932</v>
      </c>
      <c r="B7571" s="28">
        <v>3106.28</v>
      </c>
      <c r="C7571">
        <v>121</v>
      </c>
      <c r="D7571" t="s">
        <v>38</v>
      </c>
      <c r="E7571" t="str">
        <f t="shared" si="118"/>
        <v>121-150</v>
      </c>
    </row>
    <row r="7572" spans="1:5" x14ac:dyDescent="0.25">
      <c r="A7572">
        <v>120653092</v>
      </c>
      <c r="B7572" s="28">
        <v>5499.11</v>
      </c>
      <c r="C7572">
        <v>150</v>
      </c>
      <c r="D7572" t="s">
        <v>38</v>
      </c>
      <c r="E7572" t="str">
        <f t="shared" si="118"/>
        <v>121-150</v>
      </c>
    </row>
    <row r="7573" spans="1:5" x14ac:dyDescent="0.25">
      <c r="A7573">
        <v>120662190</v>
      </c>
      <c r="B7573" s="28">
        <v>7941.94</v>
      </c>
      <c r="C7573">
        <v>122</v>
      </c>
      <c r="D7573" t="s">
        <v>40</v>
      </c>
      <c r="E7573" t="str">
        <f t="shared" si="118"/>
        <v>121-150</v>
      </c>
    </row>
    <row r="7574" spans="1:5" x14ac:dyDescent="0.25">
      <c r="A7574">
        <v>120671644</v>
      </c>
      <c r="B7574" s="28">
        <v>2873.46</v>
      </c>
      <c r="C7574">
        <v>136</v>
      </c>
      <c r="D7574" t="s">
        <v>39</v>
      </c>
      <c r="E7574" t="str">
        <f t="shared" si="118"/>
        <v>121-150</v>
      </c>
    </row>
    <row r="7575" spans="1:5" x14ac:dyDescent="0.25">
      <c r="A7575">
        <v>120672904</v>
      </c>
      <c r="B7575" s="28">
        <v>4956.55</v>
      </c>
      <c r="C7575">
        <v>143</v>
      </c>
      <c r="D7575" t="s">
        <v>40</v>
      </c>
      <c r="E7575" t="str">
        <f t="shared" si="118"/>
        <v>121-150</v>
      </c>
    </row>
    <row r="7576" spans="1:5" x14ac:dyDescent="0.25">
      <c r="A7576">
        <v>120675932</v>
      </c>
      <c r="B7576" s="28">
        <v>3129.05</v>
      </c>
      <c r="C7576">
        <v>120</v>
      </c>
      <c r="D7576" t="s">
        <v>40</v>
      </c>
      <c r="E7576" t="str">
        <f t="shared" si="118"/>
        <v>90-120</v>
      </c>
    </row>
    <row r="7577" spans="1:5" x14ac:dyDescent="0.25">
      <c r="A7577">
        <v>120677438</v>
      </c>
      <c r="B7577" s="28">
        <v>4161.4799999999996</v>
      </c>
      <c r="C7577">
        <v>136</v>
      </c>
      <c r="D7577" t="s">
        <v>38</v>
      </c>
      <c r="E7577" t="str">
        <f t="shared" si="118"/>
        <v>121-150</v>
      </c>
    </row>
    <row r="7578" spans="1:5" x14ac:dyDescent="0.25">
      <c r="A7578">
        <v>120678242</v>
      </c>
      <c r="B7578" s="28">
        <v>1136.95</v>
      </c>
      <c r="C7578">
        <v>104</v>
      </c>
      <c r="D7578" t="s">
        <v>38</v>
      </c>
      <c r="E7578" t="str">
        <f t="shared" si="118"/>
        <v>90-120</v>
      </c>
    </row>
    <row r="7579" spans="1:5" x14ac:dyDescent="0.25">
      <c r="A7579">
        <v>120678910</v>
      </c>
      <c r="B7579" s="28">
        <v>6816.49</v>
      </c>
      <c r="C7579">
        <v>135</v>
      </c>
      <c r="D7579" t="s">
        <v>38</v>
      </c>
      <c r="E7579" t="str">
        <f t="shared" si="118"/>
        <v>121-150</v>
      </c>
    </row>
    <row r="7580" spans="1:5" x14ac:dyDescent="0.25">
      <c r="A7580">
        <v>120693146</v>
      </c>
      <c r="B7580" s="28">
        <v>6946.05</v>
      </c>
      <c r="C7580">
        <v>90</v>
      </c>
      <c r="D7580" t="s">
        <v>38</v>
      </c>
      <c r="E7580" t="str">
        <f t="shared" si="118"/>
        <v>90-120</v>
      </c>
    </row>
    <row r="7581" spans="1:5" x14ac:dyDescent="0.25">
      <c r="A7581">
        <v>120699714</v>
      </c>
      <c r="B7581" s="28">
        <v>1263.04</v>
      </c>
      <c r="C7581">
        <v>104</v>
      </c>
      <c r="D7581" t="s">
        <v>39</v>
      </c>
      <c r="E7581" t="str">
        <f t="shared" si="118"/>
        <v>90-120</v>
      </c>
    </row>
    <row r="7582" spans="1:5" x14ac:dyDescent="0.25">
      <c r="A7582">
        <v>120701770</v>
      </c>
      <c r="B7582" s="28">
        <v>6344.59</v>
      </c>
      <c r="C7582">
        <v>105</v>
      </c>
      <c r="D7582" t="s">
        <v>39</v>
      </c>
      <c r="E7582" t="str">
        <f t="shared" si="118"/>
        <v>90-120</v>
      </c>
    </row>
    <row r="7583" spans="1:5" x14ac:dyDescent="0.25">
      <c r="A7583">
        <v>120702134</v>
      </c>
      <c r="B7583" s="28">
        <v>1274.27</v>
      </c>
      <c r="C7583">
        <v>111</v>
      </c>
      <c r="D7583" t="s">
        <v>40</v>
      </c>
      <c r="E7583" t="str">
        <f t="shared" si="118"/>
        <v>90-120</v>
      </c>
    </row>
    <row r="7584" spans="1:5" x14ac:dyDescent="0.25">
      <c r="A7584">
        <v>120722086</v>
      </c>
      <c r="B7584" s="28">
        <v>1196.54</v>
      </c>
      <c r="C7584">
        <v>111</v>
      </c>
      <c r="D7584" t="s">
        <v>38</v>
      </c>
      <c r="E7584" t="str">
        <f t="shared" si="118"/>
        <v>90-120</v>
      </c>
    </row>
    <row r="7585" spans="1:5" x14ac:dyDescent="0.25">
      <c r="A7585">
        <v>120728244</v>
      </c>
      <c r="B7585" s="28">
        <v>2336.85</v>
      </c>
      <c r="C7585">
        <v>111</v>
      </c>
      <c r="D7585" t="s">
        <v>39</v>
      </c>
      <c r="E7585" t="str">
        <f t="shared" si="118"/>
        <v>90-120</v>
      </c>
    </row>
    <row r="7586" spans="1:5" x14ac:dyDescent="0.25">
      <c r="A7586">
        <v>120734952</v>
      </c>
      <c r="B7586" s="28">
        <v>2752.15</v>
      </c>
      <c r="C7586">
        <v>134</v>
      </c>
      <c r="D7586" t="s">
        <v>39</v>
      </c>
      <c r="E7586" t="str">
        <f t="shared" si="118"/>
        <v>121-150</v>
      </c>
    </row>
    <row r="7587" spans="1:5" x14ac:dyDescent="0.25">
      <c r="A7587">
        <v>120739090</v>
      </c>
      <c r="B7587" s="28">
        <v>3847</v>
      </c>
      <c r="C7587">
        <v>150</v>
      </c>
      <c r="D7587" t="s">
        <v>40</v>
      </c>
      <c r="E7587" t="str">
        <f t="shared" si="118"/>
        <v>121-150</v>
      </c>
    </row>
    <row r="7588" spans="1:5" x14ac:dyDescent="0.25">
      <c r="A7588">
        <v>120751114</v>
      </c>
      <c r="B7588" s="28">
        <v>4438.34</v>
      </c>
      <c r="C7588">
        <v>127</v>
      </c>
      <c r="D7588" t="s">
        <v>39</v>
      </c>
      <c r="E7588" t="str">
        <f t="shared" si="118"/>
        <v>121-150</v>
      </c>
    </row>
    <row r="7589" spans="1:5" x14ac:dyDescent="0.25">
      <c r="A7589">
        <v>120754690</v>
      </c>
      <c r="B7589" s="28">
        <v>4433</v>
      </c>
      <c r="C7589">
        <v>90</v>
      </c>
      <c r="D7589" t="s">
        <v>40</v>
      </c>
      <c r="E7589" t="str">
        <f t="shared" si="118"/>
        <v>90-120</v>
      </c>
    </row>
    <row r="7590" spans="1:5" x14ac:dyDescent="0.25">
      <c r="A7590">
        <v>120765502</v>
      </c>
      <c r="B7590" s="28">
        <v>1097.6199999999999</v>
      </c>
      <c r="C7590">
        <v>103</v>
      </c>
      <c r="D7590" t="s">
        <v>39</v>
      </c>
      <c r="E7590" t="str">
        <f t="shared" si="118"/>
        <v>90-120</v>
      </c>
    </row>
    <row r="7591" spans="1:5" x14ac:dyDescent="0.25">
      <c r="A7591">
        <v>120772108</v>
      </c>
      <c r="B7591" s="28">
        <v>4336.42</v>
      </c>
      <c r="C7591">
        <v>141</v>
      </c>
      <c r="D7591" t="s">
        <v>39</v>
      </c>
      <c r="E7591" t="str">
        <f t="shared" si="118"/>
        <v>121-150</v>
      </c>
    </row>
    <row r="7592" spans="1:5" x14ac:dyDescent="0.25">
      <c r="A7592">
        <v>120782560</v>
      </c>
      <c r="B7592" s="28">
        <v>2102.44</v>
      </c>
      <c r="C7592">
        <v>106</v>
      </c>
      <c r="D7592" t="s">
        <v>39</v>
      </c>
      <c r="E7592" t="str">
        <f t="shared" si="118"/>
        <v>90-120</v>
      </c>
    </row>
    <row r="7593" spans="1:5" x14ac:dyDescent="0.25">
      <c r="A7593">
        <v>120787184</v>
      </c>
      <c r="B7593" s="28">
        <v>1042.55</v>
      </c>
      <c r="C7593">
        <v>149</v>
      </c>
      <c r="D7593" t="s">
        <v>38</v>
      </c>
      <c r="E7593" t="str">
        <f t="shared" si="118"/>
        <v>121-150</v>
      </c>
    </row>
    <row r="7594" spans="1:5" x14ac:dyDescent="0.25">
      <c r="A7594">
        <v>120791186</v>
      </c>
      <c r="B7594" s="28">
        <v>5614.94</v>
      </c>
      <c r="C7594">
        <v>148</v>
      </c>
      <c r="D7594" t="s">
        <v>40</v>
      </c>
      <c r="E7594" t="str">
        <f t="shared" si="118"/>
        <v>121-150</v>
      </c>
    </row>
    <row r="7595" spans="1:5" x14ac:dyDescent="0.25">
      <c r="A7595">
        <v>120793764</v>
      </c>
      <c r="B7595" s="28">
        <v>1659.94</v>
      </c>
      <c r="C7595">
        <v>111</v>
      </c>
      <c r="D7595" t="s">
        <v>38</v>
      </c>
      <c r="E7595" t="str">
        <f t="shared" si="118"/>
        <v>90-120</v>
      </c>
    </row>
    <row r="7596" spans="1:5" x14ac:dyDescent="0.25">
      <c r="A7596">
        <v>120796232</v>
      </c>
      <c r="B7596" s="28">
        <v>7914.21</v>
      </c>
      <c r="C7596">
        <v>106</v>
      </c>
      <c r="D7596" t="s">
        <v>39</v>
      </c>
      <c r="E7596" t="str">
        <f t="shared" si="118"/>
        <v>90-120</v>
      </c>
    </row>
    <row r="7597" spans="1:5" x14ac:dyDescent="0.25">
      <c r="A7597">
        <v>120796542</v>
      </c>
      <c r="B7597" s="28">
        <v>1746.52</v>
      </c>
      <c r="C7597">
        <v>96</v>
      </c>
      <c r="D7597" t="s">
        <v>39</v>
      </c>
      <c r="E7597" t="str">
        <f t="shared" si="118"/>
        <v>90-120</v>
      </c>
    </row>
    <row r="7598" spans="1:5" x14ac:dyDescent="0.25">
      <c r="A7598">
        <v>120803616</v>
      </c>
      <c r="B7598" s="28">
        <v>1686.7</v>
      </c>
      <c r="C7598">
        <v>148</v>
      </c>
      <c r="D7598" t="s">
        <v>39</v>
      </c>
      <c r="E7598" t="str">
        <f t="shared" si="118"/>
        <v>121-150</v>
      </c>
    </row>
    <row r="7599" spans="1:5" x14ac:dyDescent="0.25">
      <c r="A7599">
        <v>120807658</v>
      </c>
      <c r="B7599" s="28">
        <v>2546.5500000000002</v>
      </c>
      <c r="C7599">
        <v>148</v>
      </c>
      <c r="D7599" t="s">
        <v>39</v>
      </c>
      <c r="E7599" t="str">
        <f t="shared" si="118"/>
        <v>121-150</v>
      </c>
    </row>
    <row r="7600" spans="1:5" x14ac:dyDescent="0.25">
      <c r="A7600">
        <v>120827638</v>
      </c>
      <c r="B7600" s="28">
        <v>5018.78</v>
      </c>
      <c r="C7600">
        <v>122</v>
      </c>
      <c r="D7600" t="s">
        <v>38</v>
      </c>
      <c r="E7600" t="str">
        <f t="shared" si="118"/>
        <v>121-150</v>
      </c>
    </row>
    <row r="7601" spans="1:5" x14ac:dyDescent="0.25">
      <c r="A7601">
        <v>120829648</v>
      </c>
      <c r="B7601" s="28">
        <v>4035.82</v>
      </c>
      <c r="C7601">
        <v>106</v>
      </c>
      <c r="D7601" t="s">
        <v>40</v>
      </c>
      <c r="E7601" t="str">
        <f t="shared" si="118"/>
        <v>90-120</v>
      </c>
    </row>
    <row r="7602" spans="1:5" x14ac:dyDescent="0.25">
      <c r="A7602">
        <v>120830050</v>
      </c>
      <c r="B7602" s="28">
        <v>9518.7099999999991</v>
      </c>
      <c r="C7602">
        <v>111</v>
      </c>
      <c r="D7602" t="s">
        <v>40</v>
      </c>
      <c r="E7602" t="str">
        <f t="shared" si="118"/>
        <v>90-120</v>
      </c>
    </row>
    <row r="7603" spans="1:5" x14ac:dyDescent="0.25">
      <c r="A7603">
        <v>120831022</v>
      </c>
      <c r="B7603" s="28">
        <v>4235.38</v>
      </c>
      <c r="C7603">
        <v>141</v>
      </c>
      <c r="D7603" t="s">
        <v>39</v>
      </c>
      <c r="E7603" t="str">
        <f t="shared" si="118"/>
        <v>121-150</v>
      </c>
    </row>
    <row r="7604" spans="1:5" x14ac:dyDescent="0.25">
      <c r="A7604">
        <v>120832394</v>
      </c>
      <c r="B7604" s="28">
        <v>3798.08</v>
      </c>
      <c r="C7604">
        <v>141</v>
      </c>
      <c r="D7604" t="s">
        <v>38</v>
      </c>
      <c r="E7604" t="str">
        <f t="shared" si="118"/>
        <v>121-150</v>
      </c>
    </row>
    <row r="7605" spans="1:5" x14ac:dyDescent="0.25">
      <c r="A7605">
        <v>120838248</v>
      </c>
      <c r="B7605" s="28">
        <v>3255.4</v>
      </c>
      <c r="C7605">
        <v>136</v>
      </c>
      <c r="D7605" t="s">
        <v>39</v>
      </c>
      <c r="E7605" t="str">
        <f t="shared" si="118"/>
        <v>121-150</v>
      </c>
    </row>
    <row r="7606" spans="1:5" x14ac:dyDescent="0.25">
      <c r="A7606">
        <v>120840920</v>
      </c>
      <c r="B7606" s="28">
        <v>9037.5400000000009</v>
      </c>
      <c r="C7606">
        <v>127</v>
      </c>
      <c r="D7606" t="s">
        <v>38</v>
      </c>
      <c r="E7606" t="str">
        <f t="shared" si="118"/>
        <v>121-150</v>
      </c>
    </row>
    <row r="7607" spans="1:5" x14ac:dyDescent="0.25">
      <c r="A7607">
        <v>120843668</v>
      </c>
      <c r="B7607" s="28">
        <v>8400.17</v>
      </c>
      <c r="C7607">
        <v>111</v>
      </c>
      <c r="D7607" t="s">
        <v>38</v>
      </c>
      <c r="E7607" t="str">
        <f t="shared" si="118"/>
        <v>90-120</v>
      </c>
    </row>
    <row r="7608" spans="1:5" x14ac:dyDescent="0.25">
      <c r="A7608">
        <v>120861032</v>
      </c>
      <c r="B7608" s="28">
        <v>1657.1</v>
      </c>
      <c r="C7608">
        <v>96</v>
      </c>
      <c r="D7608" t="s">
        <v>39</v>
      </c>
      <c r="E7608" t="str">
        <f t="shared" si="118"/>
        <v>90-120</v>
      </c>
    </row>
    <row r="7609" spans="1:5" x14ac:dyDescent="0.25">
      <c r="A7609">
        <v>120869790</v>
      </c>
      <c r="B7609" s="28">
        <v>3708.72</v>
      </c>
      <c r="C7609">
        <v>141</v>
      </c>
      <c r="D7609" t="s">
        <v>40</v>
      </c>
      <c r="E7609" t="str">
        <f t="shared" si="118"/>
        <v>121-150</v>
      </c>
    </row>
    <row r="7610" spans="1:5" x14ac:dyDescent="0.25">
      <c r="A7610">
        <v>120885316</v>
      </c>
      <c r="B7610" s="28">
        <v>52793.54</v>
      </c>
      <c r="C7610">
        <v>92</v>
      </c>
      <c r="D7610" t="s">
        <v>39</v>
      </c>
      <c r="E7610" t="str">
        <f t="shared" si="118"/>
        <v>90-120</v>
      </c>
    </row>
    <row r="7611" spans="1:5" x14ac:dyDescent="0.25">
      <c r="A7611">
        <v>120890762</v>
      </c>
      <c r="B7611" s="28">
        <v>1180.43</v>
      </c>
      <c r="C7611">
        <v>127</v>
      </c>
      <c r="D7611" t="s">
        <v>39</v>
      </c>
      <c r="E7611" t="str">
        <f t="shared" si="118"/>
        <v>121-150</v>
      </c>
    </row>
    <row r="7612" spans="1:5" x14ac:dyDescent="0.25">
      <c r="A7612">
        <v>120893132</v>
      </c>
      <c r="B7612" s="28">
        <v>6249.37</v>
      </c>
      <c r="C7612">
        <v>150</v>
      </c>
      <c r="D7612" t="s">
        <v>39</v>
      </c>
      <c r="E7612" t="str">
        <f t="shared" si="118"/>
        <v>121-150</v>
      </c>
    </row>
    <row r="7613" spans="1:5" x14ac:dyDescent="0.25">
      <c r="A7613">
        <v>120901272</v>
      </c>
      <c r="B7613" s="28">
        <v>5472.97</v>
      </c>
      <c r="C7613">
        <v>92</v>
      </c>
      <c r="D7613" t="s">
        <v>39</v>
      </c>
      <c r="E7613" t="str">
        <f t="shared" si="118"/>
        <v>90-120</v>
      </c>
    </row>
    <row r="7614" spans="1:5" x14ac:dyDescent="0.25">
      <c r="A7614">
        <v>120903226</v>
      </c>
      <c r="B7614" s="28">
        <v>3001.67</v>
      </c>
      <c r="C7614">
        <v>150</v>
      </c>
      <c r="D7614" t="s">
        <v>40</v>
      </c>
      <c r="E7614" t="str">
        <f t="shared" si="118"/>
        <v>121-150</v>
      </c>
    </row>
    <row r="7615" spans="1:5" x14ac:dyDescent="0.25">
      <c r="A7615">
        <v>120903360</v>
      </c>
      <c r="B7615" s="28">
        <v>2218.13</v>
      </c>
      <c r="C7615">
        <v>141</v>
      </c>
      <c r="D7615" t="s">
        <v>38</v>
      </c>
      <c r="E7615" t="str">
        <f t="shared" si="118"/>
        <v>121-150</v>
      </c>
    </row>
    <row r="7616" spans="1:5" x14ac:dyDescent="0.25">
      <c r="A7616">
        <v>120905608</v>
      </c>
      <c r="B7616" s="28">
        <v>1535.45</v>
      </c>
      <c r="C7616">
        <v>90</v>
      </c>
      <c r="D7616" t="s">
        <v>38</v>
      </c>
      <c r="E7616" t="str">
        <f t="shared" si="118"/>
        <v>90-120</v>
      </c>
    </row>
    <row r="7617" spans="1:5" x14ac:dyDescent="0.25">
      <c r="A7617">
        <v>120905690</v>
      </c>
      <c r="B7617" s="28">
        <v>1147.1099999999999</v>
      </c>
      <c r="C7617">
        <v>150</v>
      </c>
      <c r="D7617" t="s">
        <v>38</v>
      </c>
      <c r="E7617" t="str">
        <f t="shared" si="118"/>
        <v>121-150</v>
      </c>
    </row>
    <row r="7618" spans="1:5" x14ac:dyDescent="0.25">
      <c r="A7618">
        <v>120911820</v>
      </c>
      <c r="B7618" s="28">
        <v>4405.5200000000004</v>
      </c>
      <c r="C7618">
        <v>149</v>
      </c>
      <c r="D7618" t="s">
        <v>39</v>
      </c>
      <c r="E7618" t="str">
        <f t="shared" si="118"/>
        <v>121-150</v>
      </c>
    </row>
    <row r="7619" spans="1:5" x14ac:dyDescent="0.25">
      <c r="A7619">
        <v>120915066</v>
      </c>
      <c r="B7619" s="28">
        <v>6107.38</v>
      </c>
      <c r="C7619">
        <v>150</v>
      </c>
      <c r="D7619" t="s">
        <v>40</v>
      </c>
      <c r="E7619" t="str">
        <f t="shared" ref="E7619:E7682" si="119">IF(C7619&lt;=120,"90-120","121-150")</f>
        <v>121-150</v>
      </c>
    </row>
    <row r="7620" spans="1:5" x14ac:dyDescent="0.25">
      <c r="A7620">
        <v>120917204</v>
      </c>
      <c r="B7620" s="28">
        <v>4471.05</v>
      </c>
      <c r="C7620">
        <v>119</v>
      </c>
      <c r="D7620" t="s">
        <v>40</v>
      </c>
      <c r="E7620" t="str">
        <f t="shared" si="119"/>
        <v>90-120</v>
      </c>
    </row>
    <row r="7621" spans="1:5" x14ac:dyDescent="0.25">
      <c r="A7621">
        <v>120921580</v>
      </c>
      <c r="B7621" s="28">
        <v>6449.31</v>
      </c>
      <c r="C7621">
        <v>149</v>
      </c>
      <c r="D7621" t="s">
        <v>40</v>
      </c>
      <c r="E7621" t="str">
        <f t="shared" si="119"/>
        <v>121-150</v>
      </c>
    </row>
    <row r="7622" spans="1:5" x14ac:dyDescent="0.25">
      <c r="A7622">
        <v>120924210</v>
      </c>
      <c r="B7622" s="28">
        <v>3333.65</v>
      </c>
      <c r="C7622">
        <v>148</v>
      </c>
      <c r="D7622" t="s">
        <v>38</v>
      </c>
      <c r="E7622" t="str">
        <f t="shared" si="119"/>
        <v>121-150</v>
      </c>
    </row>
    <row r="7623" spans="1:5" x14ac:dyDescent="0.25">
      <c r="A7623">
        <v>120925038</v>
      </c>
      <c r="B7623" s="28">
        <v>4843</v>
      </c>
      <c r="C7623">
        <v>106</v>
      </c>
      <c r="D7623" t="s">
        <v>38</v>
      </c>
      <c r="E7623" t="str">
        <f t="shared" si="119"/>
        <v>90-120</v>
      </c>
    </row>
    <row r="7624" spans="1:5" x14ac:dyDescent="0.25">
      <c r="A7624">
        <v>120928546</v>
      </c>
      <c r="B7624" s="28">
        <v>6531.69</v>
      </c>
      <c r="C7624">
        <v>90</v>
      </c>
      <c r="D7624" t="s">
        <v>39</v>
      </c>
      <c r="E7624" t="str">
        <f t="shared" si="119"/>
        <v>90-120</v>
      </c>
    </row>
    <row r="7625" spans="1:5" x14ac:dyDescent="0.25">
      <c r="A7625">
        <v>120936130</v>
      </c>
      <c r="B7625" s="28">
        <v>1972.34</v>
      </c>
      <c r="C7625">
        <v>148</v>
      </c>
      <c r="D7625" t="s">
        <v>39</v>
      </c>
      <c r="E7625" t="str">
        <f t="shared" si="119"/>
        <v>121-150</v>
      </c>
    </row>
    <row r="7626" spans="1:5" x14ac:dyDescent="0.25">
      <c r="A7626">
        <v>120939736</v>
      </c>
      <c r="B7626" s="28">
        <v>8083.57</v>
      </c>
      <c r="C7626">
        <v>122</v>
      </c>
      <c r="D7626" t="s">
        <v>39</v>
      </c>
      <c r="E7626" t="str">
        <f t="shared" si="119"/>
        <v>121-150</v>
      </c>
    </row>
    <row r="7627" spans="1:5" x14ac:dyDescent="0.25">
      <c r="A7627">
        <v>120941162</v>
      </c>
      <c r="B7627" s="28">
        <v>1070.1199999999999</v>
      </c>
      <c r="C7627">
        <v>119</v>
      </c>
      <c r="D7627" t="s">
        <v>39</v>
      </c>
      <c r="E7627" t="str">
        <f t="shared" si="119"/>
        <v>90-120</v>
      </c>
    </row>
    <row r="7628" spans="1:5" x14ac:dyDescent="0.25">
      <c r="A7628">
        <v>120941164</v>
      </c>
      <c r="B7628" s="28">
        <v>4307.7</v>
      </c>
      <c r="C7628">
        <v>149</v>
      </c>
      <c r="D7628" t="s">
        <v>38</v>
      </c>
      <c r="E7628" t="str">
        <f t="shared" si="119"/>
        <v>121-150</v>
      </c>
    </row>
    <row r="7629" spans="1:5" x14ac:dyDescent="0.25">
      <c r="A7629">
        <v>120941542</v>
      </c>
      <c r="B7629" s="28">
        <v>4623.42</v>
      </c>
      <c r="C7629">
        <v>150</v>
      </c>
      <c r="D7629" t="s">
        <v>38</v>
      </c>
      <c r="E7629" t="str">
        <f t="shared" si="119"/>
        <v>121-150</v>
      </c>
    </row>
    <row r="7630" spans="1:5" x14ac:dyDescent="0.25">
      <c r="A7630">
        <v>120945516</v>
      </c>
      <c r="B7630" s="28">
        <v>1640.16</v>
      </c>
      <c r="C7630">
        <v>117</v>
      </c>
      <c r="D7630" t="s">
        <v>39</v>
      </c>
      <c r="E7630" t="str">
        <f t="shared" si="119"/>
        <v>90-120</v>
      </c>
    </row>
    <row r="7631" spans="1:5" x14ac:dyDescent="0.25">
      <c r="A7631">
        <v>120945838</v>
      </c>
      <c r="B7631" s="28">
        <v>3288.76</v>
      </c>
      <c r="C7631">
        <v>121</v>
      </c>
      <c r="D7631" t="s">
        <v>40</v>
      </c>
      <c r="E7631" t="str">
        <f t="shared" si="119"/>
        <v>121-150</v>
      </c>
    </row>
    <row r="7632" spans="1:5" x14ac:dyDescent="0.25">
      <c r="A7632">
        <v>120948578</v>
      </c>
      <c r="B7632" s="28">
        <v>2668.52</v>
      </c>
      <c r="C7632">
        <v>135</v>
      </c>
      <c r="D7632" t="s">
        <v>40</v>
      </c>
      <c r="E7632" t="str">
        <f t="shared" si="119"/>
        <v>121-150</v>
      </c>
    </row>
    <row r="7633" spans="1:5" x14ac:dyDescent="0.25">
      <c r="A7633">
        <v>120949880</v>
      </c>
      <c r="B7633" s="28">
        <v>4571.5</v>
      </c>
      <c r="C7633">
        <v>118</v>
      </c>
      <c r="D7633" t="s">
        <v>38</v>
      </c>
      <c r="E7633" t="str">
        <f t="shared" si="119"/>
        <v>90-120</v>
      </c>
    </row>
    <row r="7634" spans="1:5" x14ac:dyDescent="0.25">
      <c r="A7634">
        <v>120953938</v>
      </c>
      <c r="B7634" s="28">
        <v>2677.2</v>
      </c>
      <c r="C7634">
        <v>150</v>
      </c>
      <c r="D7634" t="s">
        <v>38</v>
      </c>
      <c r="E7634" t="str">
        <f t="shared" si="119"/>
        <v>121-150</v>
      </c>
    </row>
    <row r="7635" spans="1:5" x14ac:dyDescent="0.25">
      <c r="A7635">
        <v>120959712</v>
      </c>
      <c r="B7635" s="28">
        <v>3250.56</v>
      </c>
      <c r="C7635">
        <v>120</v>
      </c>
      <c r="D7635" t="s">
        <v>38</v>
      </c>
      <c r="E7635" t="str">
        <f t="shared" si="119"/>
        <v>90-120</v>
      </c>
    </row>
    <row r="7636" spans="1:5" x14ac:dyDescent="0.25">
      <c r="A7636">
        <v>120962126</v>
      </c>
      <c r="B7636" s="28">
        <v>2238.87</v>
      </c>
      <c r="C7636">
        <v>121</v>
      </c>
      <c r="D7636" t="s">
        <v>39</v>
      </c>
      <c r="E7636" t="str">
        <f t="shared" si="119"/>
        <v>121-150</v>
      </c>
    </row>
    <row r="7637" spans="1:5" x14ac:dyDescent="0.25">
      <c r="A7637">
        <v>120964454</v>
      </c>
      <c r="B7637" s="28">
        <v>1194.24</v>
      </c>
      <c r="C7637">
        <v>120</v>
      </c>
      <c r="D7637" t="s">
        <v>38</v>
      </c>
      <c r="E7637" t="str">
        <f t="shared" si="119"/>
        <v>90-120</v>
      </c>
    </row>
    <row r="7638" spans="1:5" x14ac:dyDescent="0.25">
      <c r="A7638">
        <v>120985364</v>
      </c>
      <c r="B7638" s="28">
        <v>1245.58</v>
      </c>
      <c r="C7638">
        <v>121</v>
      </c>
      <c r="D7638" t="s">
        <v>39</v>
      </c>
      <c r="E7638" t="str">
        <f t="shared" si="119"/>
        <v>121-150</v>
      </c>
    </row>
    <row r="7639" spans="1:5" x14ac:dyDescent="0.25">
      <c r="A7639">
        <v>120988212</v>
      </c>
      <c r="B7639" s="28">
        <v>4154.8500000000004</v>
      </c>
      <c r="C7639">
        <v>116</v>
      </c>
      <c r="D7639" t="s">
        <v>39</v>
      </c>
      <c r="E7639" t="str">
        <f t="shared" si="119"/>
        <v>90-120</v>
      </c>
    </row>
    <row r="7640" spans="1:5" x14ac:dyDescent="0.25">
      <c r="A7640">
        <v>120992118</v>
      </c>
      <c r="B7640" s="28">
        <v>2796.49</v>
      </c>
      <c r="C7640">
        <v>148</v>
      </c>
      <c r="D7640" t="s">
        <v>39</v>
      </c>
      <c r="E7640" t="str">
        <f t="shared" si="119"/>
        <v>121-150</v>
      </c>
    </row>
    <row r="7641" spans="1:5" x14ac:dyDescent="0.25">
      <c r="A7641">
        <v>120992296</v>
      </c>
      <c r="B7641" s="28">
        <v>1214.51</v>
      </c>
      <c r="C7641">
        <v>149</v>
      </c>
      <c r="D7641" t="s">
        <v>39</v>
      </c>
      <c r="E7641" t="str">
        <f t="shared" si="119"/>
        <v>121-150</v>
      </c>
    </row>
    <row r="7642" spans="1:5" x14ac:dyDescent="0.25">
      <c r="A7642">
        <v>120994764</v>
      </c>
      <c r="B7642" s="28">
        <v>6634.77</v>
      </c>
      <c r="C7642">
        <v>90</v>
      </c>
      <c r="D7642" t="s">
        <v>39</v>
      </c>
      <c r="E7642" t="str">
        <f t="shared" si="119"/>
        <v>90-120</v>
      </c>
    </row>
    <row r="7643" spans="1:5" x14ac:dyDescent="0.25">
      <c r="A7643">
        <v>120998252</v>
      </c>
      <c r="B7643" s="28">
        <v>2594.31</v>
      </c>
      <c r="C7643">
        <v>90</v>
      </c>
      <c r="D7643" t="s">
        <v>38</v>
      </c>
      <c r="E7643" t="str">
        <f t="shared" si="119"/>
        <v>90-120</v>
      </c>
    </row>
    <row r="7644" spans="1:5" x14ac:dyDescent="0.25">
      <c r="A7644">
        <v>121008282</v>
      </c>
      <c r="B7644" s="28">
        <v>9025.91</v>
      </c>
      <c r="C7644">
        <v>122</v>
      </c>
      <c r="D7644" t="s">
        <v>40</v>
      </c>
      <c r="E7644" t="str">
        <f t="shared" si="119"/>
        <v>121-150</v>
      </c>
    </row>
    <row r="7645" spans="1:5" x14ac:dyDescent="0.25">
      <c r="A7645">
        <v>121015362</v>
      </c>
      <c r="B7645" s="28">
        <v>13499.19</v>
      </c>
      <c r="C7645">
        <v>150</v>
      </c>
      <c r="D7645" t="s">
        <v>38</v>
      </c>
      <c r="E7645" t="str">
        <f t="shared" si="119"/>
        <v>121-150</v>
      </c>
    </row>
    <row r="7646" spans="1:5" x14ac:dyDescent="0.25">
      <c r="A7646">
        <v>121022870</v>
      </c>
      <c r="B7646" s="28">
        <v>6452.98</v>
      </c>
      <c r="C7646">
        <v>150</v>
      </c>
      <c r="D7646" t="s">
        <v>38</v>
      </c>
      <c r="E7646" t="str">
        <f t="shared" si="119"/>
        <v>121-150</v>
      </c>
    </row>
    <row r="7647" spans="1:5" x14ac:dyDescent="0.25">
      <c r="A7647">
        <v>121023336</v>
      </c>
      <c r="B7647" s="28">
        <v>1108.5</v>
      </c>
      <c r="C7647">
        <v>113</v>
      </c>
      <c r="D7647" t="s">
        <v>38</v>
      </c>
      <c r="E7647" t="str">
        <f t="shared" si="119"/>
        <v>90-120</v>
      </c>
    </row>
    <row r="7648" spans="1:5" x14ac:dyDescent="0.25">
      <c r="A7648">
        <v>121025046</v>
      </c>
      <c r="B7648" s="28">
        <v>1209.3599999999999</v>
      </c>
      <c r="C7648">
        <v>121</v>
      </c>
      <c r="D7648" t="s">
        <v>40</v>
      </c>
      <c r="E7648" t="str">
        <f t="shared" si="119"/>
        <v>121-150</v>
      </c>
    </row>
    <row r="7649" spans="1:5" x14ac:dyDescent="0.25">
      <c r="A7649">
        <v>121025546</v>
      </c>
      <c r="B7649" s="28">
        <v>3925.96</v>
      </c>
      <c r="C7649">
        <v>113</v>
      </c>
      <c r="D7649" t="s">
        <v>40</v>
      </c>
      <c r="E7649" t="str">
        <f t="shared" si="119"/>
        <v>90-120</v>
      </c>
    </row>
    <row r="7650" spans="1:5" x14ac:dyDescent="0.25">
      <c r="A7650">
        <v>121031284</v>
      </c>
      <c r="B7650" s="28">
        <v>4258.8599999999997</v>
      </c>
      <c r="C7650">
        <v>150</v>
      </c>
      <c r="D7650" t="s">
        <v>39</v>
      </c>
      <c r="E7650" t="str">
        <f t="shared" si="119"/>
        <v>121-150</v>
      </c>
    </row>
    <row r="7651" spans="1:5" x14ac:dyDescent="0.25">
      <c r="A7651">
        <v>121031604</v>
      </c>
      <c r="B7651" s="28">
        <v>1426.49</v>
      </c>
      <c r="C7651">
        <v>120</v>
      </c>
      <c r="D7651" t="s">
        <v>39</v>
      </c>
      <c r="E7651" t="str">
        <f t="shared" si="119"/>
        <v>90-120</v>
      </c>
    </row>
    <row r="7652" spans="1:5" x14ac:dyDescent="0.25">
      <c r="A7652">
        <v>121031828</v>
      </c>
      <c r="B7652" s="28">
        <v>4201.59</v>
      </c>
      <c r="C7652">
        <v>150</v>
      </c>
      <c r="D7652" t="s">
        <v>40</v>
      </c>
      <c r="E7652" t="str">
        <f t="shared" si="119"/>
        <v>121-150</v>
      </c>
    </row>
    <row r="7653" spans="1:5" x14ac:dyDescent="0.25">
      <c r="A7653">
        <v>121034218</v>
      </c>
      <c r="B7653" s="28">
        <v>5375.95</v>
      </c>
      <c r="C7653">
        <v>113</v>
      </c>
      <c r="D7653" t="s">
        <v>38</v>
      </c>
      <c r="E7653" t="str">
        <f t="shared" si="119"/>
        <v>90-120</v>
      </c>
    </row>
    <row r="7654" spans="1:5" x14ac:dyDescent="0.25">
      <c r="A7654">
        <v>121038778</v>
      </c>
      <c r="B7654" s="28">
        <v>9421.73</v>
      </c>
      <c r="C7654">
        <v>148</v>
      </c>
      <c r="D7654" t="s">
        <v>39</v>
      </c>
      <c r="E7654" t="str">
        <f t="shared" si="119"/>
        <v>121-150</v>
      </c>
    </row>
    <row r="7655" spans="1:5" x14ac:dyDescent="0.25">
      <c r="A7655">
        <v>121045066</v>
      </c>
      <c r="B7655" s="28">
        <v>1743.7</v>
      </c>
      <c r="C7655">
        <v>143</v>
      </c>
      <c r="D7655" t="s">
        <v>38</v>
      </c>
      <c r="E7655" t="str">
        <f t="shared" si="119"/>
        <v>121-150</v>
      </c>
    </row>
    <row r="7656" spans="1:5" x14ac:dyDescent="0.25">
      <c r="A7656">
        <v>121052136</v>
      </c>
      <c r="B7656" s="28">
        <v>4913.9799999999996</v>
      </c>
      <c r="C7656">
        <v>91</v>
      </c>
      <c r="D7656" t="s">
        <v>39</v>
      </c>
      <c r="E7656" t="str">
        <f t="shared" si="119"/>
        <v>90-120</v>
      </c>
    </row>
    <row r="7657" spans="1:5" x14ac:dyDescent="0.25">
      <c r="A7657">
        <v>121056968</v>
      </c>
      <c r="B7657" s="28">
        <v>2764.09</v>
      </c>
      <c r="C7657">
        <v>113</v>
      </c>
      <c r="D7657" t="s">
        <v>39</v>
      </c>
      <c r="E7657" t="str">
        <f t="shared" si="119"/>
        <v>90-120</v>
      </c>
    </row>
    <row r="7658" spans="1:5" x14ac:dyDescent="0.25">
      <c r="A7658">
        <v>121061284</v>
      </c>
      <c r="B7658" s="28">
        <v>2423.92</v>
      </c>
      <c r="C7658">
        <v>141</v>
      </c>
      <c r="D7658" t="s">
        <v>39</v>
      </c>
      <c r="E7658" t="str">
        <f t="shared" si="119"/>
        <v>121-150</v>
      </c>
    </row>
    <row r="7659" spans="1:5" x14ac:dyDescent="0.25">
      <c r="A7659">
        <v>121070148</v>
      </c>
      <c r="B7659" s="28">
        <v>4796.97</v>
      </c>
      <c r="C7659">
        <v>119</v>
      </c>
      <c r="D7659" t="s">
        <v>39</v>
      </c>
      <c r="E7659" t="str">
        <f t="shared" si="119"/>
        <v>90-120</v>
      </c>
    </row>
    <row r="7660" spans="1:5" x14ac:dyDescent="0.25">
      <c r="A7660">
        <v>121091380</v>
      </c>
      <c r="B7660" s="28">
        <v>1604.95</v>
      </c>
      <c r="C7660">
        <v>90</v>
      </c>
      <c r="D7660" t="s">
        <v>38</v>
      </c>
      <c r="E7660" t="str">
        <f t="shared" si="119"/>
        <v>90-120</v>
      </c>
    </row>
    <row r="7661" spans="1:5" x14ac:dyDescent="0.25">
      <c r="A7661">
        <v>121098934</v>
      </c>
      <c r="B7661" s="28">
        <v>5161.32</v>
      </c>
      <c r="C7661">
        <v>116</v>
      </c>
      <c r="D7661" t="s">
        <v>38</v>
      </c>
      <c r="E7661" t="str">
        <f t="shared" si="119"/>
        <v>90-120</v>
      </c>
    </row>
    <row r="7662" spans="1:5" x14ac:dyDescent="0.25">
      <c r="A7662">
        <v>121104816</v>
      </c>
      <c r="B7662" s="28">
        <v>1335.37</v>
      </c>
      <c r="C7662">
        <v>136</v>
      </c>
      <c r="D7662" t="s">
        <v>39</v>
      </c>
      <c r="E7662" t="str">
        <f t="shared" si="119"/>
        <v>121-150</v>
      </c>
    </row>
    <row r="7663" spans="1:5" x14ac:dyDescent="0.25">
      <c r="A7663">
        <v>121105868</v>
      </c>
      <c r="B7663" s="28">
        <v>2903.26</v>
      </c>
      <c r="C7663">
        <v>146</v>
      </c>
      <c r="D7663" t="s">
        <v>39</v>
      </c>
      <c r="E7663" t="str">
        <f t="shared" si="119"/>
        <v>121-150</v>
      </c>
    </row>
    <row r="7664" spans="1:5" x14ac:dyDescent="0.25">
      <c r="A7664">
        <v>121106054</v>
      </c>
      <c r="B7664" s="28">
        <v>1164.98</v>
      </c>
      <c r="C7664">
        <v>120</v>
      </c>
      <c r="D7664" t="s">
        <v>39</v>
      </c>
      <c r="E7664" t="str">
        <f t="shared" si="119"/>
        <v>90-120</v>
      </c>
    </row>
    <row r="7665" spans="1:5" x14ac:dyDescent="0.25">
      <c r="A7665">
        <v>121117266</v>
      </c>
      <c r="B7665" s="28">
        <v>7093.51</v>
      </c>
      <c r="C7665">
        <v>150</v>
      </c>
      <c r="D7665" t="s">
        <v>38</v>
      </c>
      <c r="E7665" t="str">
        <f t="shared" si="119"/>
        <v>121-150</v>
      </c>
    </row>
    <row r="7666" spans="1:5" x14ac:dyDescent="0.25">
      <c r="A7666">
        <v>121118376</v>
      </c>
      <c r="B7666" s="28">
        <v>1828.19</v>
      </c>
      <c r="C7666">
        <v>146</v>
      </c>
      <c r="D7666" t="s">
        <v>39</v>
      </c>
      <c r="E7666" t="str">
        <f t="shared" si="119"/>
        <v>121-150</v>
      </c>
    </row>
    <row r="7667" spans="1:5" x14ac:dyDescent="0.25">
      <c r="A7667">
        <v>121133330</v>
      </c>
      <c r="B7667" s="28">
        <v>1662.12</v>
      </c>
      <c r="C7667">
        <v>118</v>
      </c>
      <c r="D7667" t="s">
        <v>39</v>
      </c>
      <c r="E7667" t="str">
        <f t="shared" si="119"/>
        <v>90-120</v>
      </c>
    </row>
    <row r="7668" spans="1:5" x14ac:dyDescent="0.25">
      <c r="A7668">
        <v>121133534</v>
      </c>
      <c r="B7668" s="28">
        <v>2976.64</v>
      </c>
      <c r="C7668">
        <v>113</v>
      </c>
      <c r="D7668" t="s">
        <v>38</v>
      </c>
      <c r="E7668" t="str">
        <f t="shared" si="119"/>
        <v>90-120</v>
      </c>
    </row>
    <row r="7669" spans="1:5" x14ac:dyDescent="0.25">
      <c r="A7669">
        <v>121140744</v>
      </c>
      <c r="B7669" s="28">
        <v>2516.88</v>
      </c>
      <c r="C7669">
        <v>147</v>
      </c>
      <c r="D7669" t="s">
        <v>40</v>
      </c>
      <c r="E7669" t="str">
        <f t="shared" si="119"/>
        <v>121-150</v>
      </c>
    </row>
    <row r="7670" spans="1:5" x14ac:dyDescent="0.25">
      <c r="A7670">
        <v>121143300</v>
      </c>
      <c r="B7670" s="28">
        <v>2070.65</v>
      </c>
      <c r="C7670">
        <v>141</v>
      </c>
      <c r="D7670" t="s">
        <v>38</v>
      </c>
      <c r="E7670" t="str">
        <f t="shared" si="119"/>
        <v>121-150</v>
      </c>
    </row>
    <row r="7671" spans="1:5" x14ac:dyDescent="0.25">
      <c r="A7671">
        <v>121155468</v>
      </c>
      <c r="B7671" s="28">
        <v>2073.86</v>
      </c>
      <c r="C7671">
        <v>120</v>
      </c>
      <c r="D7671" t="s">
        <v>38</v>
      </c>
      <c r="E7671" t="str">
        <f t="shared" si="119"/>
        <v>90-120</v>
      </c>
    </row>
    <row r="7672" spans="1:5" x14ac:dyDescent="0.25">
      <c r="A7672">
        <v>121155556</v>
      </c>
      <c r="B7672" s="28">
        <v>4714.59</v>
      </c>
      <c r="C7672">
        <v>90</v>
      </c>
      <c r="D7672" t="s">
        <v>38</v>
      </c>
      <c r="E7672" t="str">
        <f t="shared" si="119"/>
        <v>90-120</v>
      </c>
    </row>
    <row r="7673" spans="1:5" x14ac:dyDescent="0.25">
      <c r="A7673">
        <v>121155768</v>
      </c>
      <c r="B7673" s="28">
        <v>1044.08</v>
      </c>
      <c r="C7673">
        <v>112</v>
      </c>
      <c r="D7673" t="s">
        <v>39</v>
      </c>
      <c r="E7673" t="str">
        <f t="shared" si="119"/>
        <v>90-120</v>
      </c>
    </row>
    <row r="7674" spans="1:5" x14ac:dyDescent="0.25">
      <c r="A7674">
        <v>121158126</v>
      </c>
      <c r="B7674" s="28">
        <v>4212.78</v>
      </c>
      <c r="C7674">
        <v>122</v>
      </c>
      <c r="D7674" t="s">
        <v>40</v>
      </c>
      <c r="E7674" t="str">
        <f t="shared" si="119"/>
        <v>121-150</v>
      </c>
    </row>
    <row r="7675" spans="1:5" x14ac:dyDescent="0.25">
      <c r="A7675">
        <v>121160824</v>
      </c>
      <c r="B7675" s="28">
        <v>2868.37</v>
      </c>
      <c r="C7675">
        <v>113</v>
      </c>
      <c r="D7675" t="s">
        <v>40</v>
      </c>
      <c r="E7675" t="str">
        <f t="shared" si="119"/>
        <v>90-120</v>
      </c>
    </row>
    <row r="7676" spans="1:5" x14ac:dyDescent="0.25">
      <c r="A7676">
        <v>121161268</v>
      </c>
      <c r="B7676" s="28">
        <v>1788.97</v>
      </c>
      <c r="C7676">
        <v>143</v>
      </c>
      <c r="D7676" t="s">
        <v>39</v>
      </c>
      <c r="E7676" t="str">
        <f t="shared" si="119"/>
        <v>121-150</v>
      </c>
    </row>
    <row r="7677" spans="1:5" x14ac:dyDescent="0.25">
      <c r="A7677">
        <v>121162830</v>
      </c>
      <c r="B7677" s="28">
        <v>1010.67</v>
      </c>
      <c r="C7677">
        <v>104</v>
      </c>
      <c r="D7677" t="s">
        <v>40</v>
      </c>
      <c r="E7677" t="str">
        <f t="shared" si="119"/>
        <v>90-120</v>
      </c>
    </row>
    <row r="7678" spans="1:5" x14ac:dyDescent="0.25">
      <c r="A7678">
        <v>121163418</v>
      </c>
      <c r="B7678" s="28">
        <v>3500.53</v>
      </c>
      <c r="C7678">
        <v>150</v>
      </c>
      <c r="D7678" t="s">
        <v>40</v>
      </c>
      <c r="E7678" t="str">
        <f t="shared" si="119"/>
        <v>121-150</v>
      </c>
    </row>
    <row r="7679" spans="1:5" x14ac:dyDescent="0.25">
      <c r="A7679">
        <v>121165462</v>
      </c>
      <c r="B7679" s="28">
        <v>6266.06</v>
      </c>
      <c r="C7679">
        <v>111</v>
      </c>
      <c r="D7679" t="s">
        <v>38</v>
      </c>
      <c r="E7679" t="str">
        <f t="shared" si="119"/>
        <v>90-120</v>
      </c>
    </row>
    <row r="7680" spans="1:5" x14ac:dyDescent="0.25">
      <c r="A7680">
        <v>121168124</v>
      </c>
      <c r="B7680" s="28">
        <v>4013.88</v>
      </c>
      <c r="C7680">
        <v>141</v>
      </c>
      <c r="D7680" t="s">
        <v>38</v>
      </c>
      <c r="E7680" t="str">
        <f t="shared" si="119"/>
        <v>121-150</v>
      </c>
    </row>
    <row r="7681" spans="1:5" x14ac:dyDescent="0.25">
      <c r="A7681">
        <v>121172372</v>
      </c>
      <c r="B7681" s="28">
        <v>1387.43</v>
      </c>
      <c r="C7681">
        <v>90</v>
      </c>
      <c r="D7681" t="s">
        <v>39</v>
      </c>
      <c r="E7681" t="str">
        <f t="shared" si="119"/>
        <v>90-120</v>
      </c>
    </row>
    <row r="7682" spans="1:5" x14ac:dyDescent="0.25">
      <c r="A7682">
        <v>121174796</v>
      </c>
      <c r="B7682" s="28">
        <v>8603.08</v>
      </c>
      <c r="C7682">
        <v>150</v>
      </c>
      <c r="D7682" t="s">
        <v>40</v>
      </c>
      <c r="E7682" t="str">
        <f t="shared" si="119"/>
        <v>121-150</v>
      </c>
    </row>
    <row r="7683" spans="1:5" x14ac:dyDescent="0.25">
      <c r="A7683">
        <v>121177462</v>
      </c>
      <c r="B7683" s="28">
        <v>5981.42</v>
      </c>
      <c r="C7683">
        <v>106</v>
      </c>
      <c r="D7683" t="s">
        <v>38</v>
      </c>
      <c r="E7683" t="str">
        <f t="shared" ref="E7683:E7746" si="120">IF(C7683&lt;=120,"90-120","121-150")</f>
        <v>90-120</v>
      </c>
    </row>
    <row r="7684" spans="1:5" x14ac:dyDescent="0.25">
      <c r="A7684">
        <v>121180574</v>
      </c>
      <c r="B7684" s="28">
        <v>3088.48</v>
      </c>
      <c r="C7684">
        <v>111</v>
      </c>
      <c r="D7684" t="s">
        <v>40</v>
      </c>
      <c r="E7684" t="str">
        <f t="shared" si="120"/>
        <v>90-120</v>
      </c>
    </row>
    <row r="7685" spans="1:5" x14ac:dyDescent="0.25">
      <c r="A7685">
        <v>121191284</v>
      </c>
      <c r="B7685" s="28">
        <v>9856.16</v>
      </c>
      <c r="C7685">
        <v>120</v>
      </c>
      <c r="D7685" t="s">
        <v>39</v>
      </c>
      <c r="E7685" t="str">
        <f t="shared" si="120"/>
        <v>90-120</v>
      </c>
    </row>
    <row r="7686" spans="1:5" x14ac:dyDescent="0.25">
      <c r="A7686">
        <v>121200892</v>
      </c>
      <c r="B7686" s="28">
        <v>3645</v>
      </c>
      <c r="C7686">
        <v>136</v>
      </c>
      <c r="D7686" t="s">
        <v>39</v>
      </c>
      <c r="E7686" t="str">
        <f t="shared" si="120"/>
        <v>121-150</v>
      </c>
    </row>
    <row r="7687" spans="1:5" x14ac:dyDescent="0.25">
      <c r="A7687">
        <v>121204476</v>
      </c>
      <c r="B7687" s="28">
        <v>9279.32</v>
      </c>
      <c r="C7687">
        <v>141</v>
      </c>
      <c r="D7687" t="s">
        <v>38</v>
      </c>
      <c r="E7687" t="str">
        <f t="shared" si="120"/>
        <v>121-150</v>
      </c>
    </row>
    <row r="7688" spans="1:5" x14ac:dyDescent="0.25">
      <c r="A7688">
        <v>121207526</v>
      </c>
      <c r="B7688" s="28">
        <v>3737.47</v>
      </c>
      <c r="C7688">
        <v>103</v>
      </c>
      <c r="D7688" t="s">
        <v>38</v>
      </c>
      <c r="E7688" t="str">
        <f t="shared" si="120"/>
        <v>90-120</v>
      </c>
    </row>
    <row r="7689" spans="1:5" x14ac:dyDescent="0.25">
      <c r="A7689">
        <v>121208208</v>
      </c>
      <c r="B7689" s="28">
        <v>7593.14</v>
      </c>
      <c r="C7689">
        <v>149</v>
      </c>
      <c r="D7689" t="s">
        <v>39</v>
      </c>
      <c r="E7689" t="str">
        <f t="shared" si="120"/>
        <v>121-150</v>
      </c>
    </row>
    <row r="7690" spans="1:5" x14ac:dyDescent="0.25">
      <c r="A7690">
        <v>121213474</v>
      </c>
      <c r="B7690" s="28">
        <v>7052.23</v>
      </c>
      <c r="C7690">
        <v>111</v>
      </c>
      <c r="D7690" t="s">
        <v>39</v>
      </c>
      <c r="E7690" t="str">
        <f t="shared" si="120"/>
        <v>90-120</v>
      </c>
    </row>
    <row r="7691" spans="1:5" x14ac:dyDescent="0.25">
      <c r="A7691">
        <v>121217234</v>
      </c>
      <c r="B7691" s="28">
        <v>2596.16</v>
      </c>
      <c r="C7691">
        <v>150</v>
      </c>
      <c r="D7691" t="s">
        <v>38</v>
      </c>
      <c r="E7691" t="str">
        <f t="shared" si="120"/>
        <v>121-150</v>
      </c>
    </row>
    <row r="7692" spans="1:5" x14ac:dyDescent="0.25">
      <c r="A7692">
        <v>121222504</v>
      </c>
      <c r="B7692" s="28">
        <v>12886.08</v>
      </c>
      <c r="C7692">
        <v>136</v>
      </c>
      <c r="D7692" t="s">
        <v>38</v>
      </c>
      <c r="E7692" t="str">
        <f t="shared" si="120"/>
        <v>121-150</v>
      </c>
    </row>
    <row r="7693" spans="1:5" x14ac:dyDescent="0.25">
      <c r="A7693">
        <v>121227206</v>
      </c>
      <c r="B7693" s="28">
        <v>4181.4799999999996</v>
      </c>
      <c r="C7693">
        <v>111</v>
      </c>
      <c r="D7693" t="s">
        <v>39</v>
      </c>
      <c r="E7693" t="str">
        <f t="shared" si="120"/>
        <v>90-120</v>
      </c>
    </row>
    <row r="7694" spans="1:5" x14ac:dyDescent="0.25">
      <c r="A7694">
        <v>121227860</v>
      </c>
      <c r="B7694" s="28">
        <v>1816.66</v>
      </c>
      <c r="C7694">
        <v>148</v>
      </c>
      <c r="D7694" t="s">
        <v>38</v>
      </c>
      <c r="E7694" t="str">
        <f t="shared" si="120"/>
        <v>121-150</v>
      </c>
    </row>
    <row r="7695" spans="1:5" x14ac:dyDescent="0.25">
      <c r="A7695">
        <v>121228310</v>
      </c>
      <c r="B7695" s="28">
        <v>9150.36</v>
      </c>
      <c r="C7695">
        <v>135</v>
      </c>
      <c r="D7695" t="s">
        <v>38</v>
      </c>
      <c r="E7695" t="str">
        <f t="shared" si="120"/>
        <v>121-150</v>
      </c>
    </row>
    <row r="7696" spans="1:5" x14ac:dyDescent="0.25">
      <c r="A7696">
        <v>121233354</v>
      </c>
      <c r="B7696" s="28">
        <v>2304.15</v>
      </c>
      <c r="C7696">
        <v>111</v>
      </c>
      <c r="D7696" t="s">
        <v>39</v>
      </c>
      <c r="E7696" t="str">
        <f t="shared" si="120"/>
        <v>90-120</v>
      </c>
    </row>
    <row r="7697" spans="1:5" x14ac:dyDescent="0.25">
      <c r="A7697">
        <v>121233544</v>
      </c>
      <c r="B7697" s="28">
        <v>4743.05</v>
      </c>
      <c r="C7697">
        <v>90</v>
      </c>
      <c r="D7697" t="s">
        <v>38</v>
      </c>
      <c r="E7697" t="str">
        <f t="shared" si="120"/>
        <v>90-120</v>
      </c>
    </row>
    <row r="7698" spans="1:5" x14ac:dyDescent="0.25">
      <c r="A7698">
        <v>121235584</v>
      </c>
      <c r="B7698" s="28">
        <v>2604.77</v>
      </c>
      <c r="C7698">
        <v>103</v>
      </c>
      <c r="D7698" t="s">
        <v>39</v>
      </c>
      <c r="E7698" t="str">
        <f t="shared" si="120"/>
        <v>90-120</v>
      </c>
    </row>
    <row r="7699" spans="1:5" x14ac:dyDescent="0.25">
      <c r="A7699">
        <v>121235786</v>
      </c>
      <c r="B7699" s="28">
        <v>2096.75</v>
      </c>
      <c r="C7699">
        <v>150</v>
      </c>
      <c r="D7699" t="s">
        <v>40</v>
      </c>
      <c r="E7699" t="str">
        <f t="shared" si="120"/>
        <v>121-150</v>
      </c>
    </row>
    <row r="7700" spans="1:5" x14ac:dyDescent="0.25">
      <c r="A7700">
        <v>121238968</v>
      </c>
      <c r="B7700" s="28">
        <v>5748.05</v>
      </c>
      <c r="C7700">
        <v>150</v>
      </c>
      <c r="D7700" t="s">
        <v>40</v>
      </c>
      <c r="E7700" t="str">
        <f t="shared" si="120"/>
        <v>121-150</v>
      </c>
    </row>
    <row r="7701" spans="1:5" x14ac:dyDescent="0.25">
      <c r="A7701">
        <v>121243594</v>
      </c>
      <c r="B7701" s="28">
        <v>1678</v>
      </c>
      <c r="C7701">
        <v>97</v>
      </c>
      <c r="D7701" t="s">
        <v>39</v>
      </c>
      <c r="E7701" t="str">
        <f t="shared" si="120"/>
        <v>90-120</v>
      </c>
    </row>
    <row r="7702" spans="1:5" x14ac:dyDescent="0.25">
      <c r="A7702">
        <v>121244442</v>
      </c>
      <c r="B7702" s="28">
        <v>2666.54</v>
      </c>
      <c r="C7702">
        <v>127</v>
      </c>
      <c r="D7702" t="s">
        <v>39</v>
      </c>
      <c r="E7702" t="str">
        <f t="shared" si="120"/>
        <v>121-150</v>
      </c>
    </row>
    <row r="7703" spans="1:5" x14ac:dyDescent="0.25">
      <c r="A7703">
        <v>121250804</v>
      </c>
      <c r="B7703" s="28">
        <v>3779.6</v>
      </c>
      <c r="C7703">
        <v>111</v>
      </c>
      <c r="D7703" t="s">
        <v>39</v>
      </c>
      <c r="E7703" t="str">
        <f t="shared" si="120"/>
        <v>90-120</v>
      </c>
    </row>
    <row r="7704" spans="1:5" x14ac:dyDescent="0.25">
      <c r="A7704">
        <v>121266740</v>
      </c>
      <c r="B7704" s="28">
        <v>4136.55</v>
      </c>
      <c r="C7704">
        <v>111</v>
      </c>
      <c r="D7704" t="s">
        <v>38</v>
      </c>
      <c r="E7704" t="str">
        <f t="shared" si="120"/>
        <v>90-120</v>
      </c>
    </row>
    <row r="7705" spans="1:5" x14ac:dyDescent="0.25">
      <c r="A7705">
        <v>121272968</v>
      </c>
      <c r="B7705" s="28">
        <v>1054.17</v>
      </c>
      <c r="C7705">
        <v>106</v>
      </c>
      <c r="D7705" t="s">
        <v>38</v>
      </c>
      <c r="E7705" t="str">
        <f t="shared" si="120"/>
        <v>90-120</v>
      </c>
    </row>
    <row r="7706" spans="1:5" x14ac:dyDescent="0.25">
      <c r="A7706">
        <v>121277092</v>
      </c>
      <c r="B7706" s="28">
        <v>1075.8900000000001</v>
      </c>
      <c r="C7706">
        <v>141</v>
      </c>
      <c r="D7706" t="s">
        <v>40</v>
      </c>
      <c r="E7706" t="str">
        <f t="shared" si="120"/>
        <v>121-150</v>
      </c>
    </row>
    <row r="7707" spans="1:5" x14ac:dyDescent="0.25">
      <c r="A7707">
        <v>121278352</v>
      </c>
      <c r="B7707" s="28">
        <v>1218.8699999999999</v>
      </c>
      <c r="C7707">
        <v>127</v>
      </c>
      <c r="D7707" t="s">
        <v>38</v>
      </c>
      <c r="E7707" t="str">
        <f t="shared" si="120"/>
        <v>121-150</v>
      </c>
    </row>
    <row r="7708" spans="1:5" x14ac:dyDescent="0.25">
      <c r="A7708">
        <v>121278930</v>
      </c>
      <c r="B7708" s="28">
        <v>1755.65</v>
      </c>
      <c r="C7708">
        <v>141</v>
      </c>
      <c r="D7708" t="s">
        <v>38</v>
      </c>
      <c r="E7708" t="str">
        <f t="shared" si="120"/>
        <v>121-150</v>
      </c>
    </row>
    <row r="7709" spans="1:5" x14ac:dyDescent="0.25">
      <c r="A7709">
        <v>121280358</v>
      </c>
      <c r="B7709" s="28">
        <v>1061.95</v>
      </c>
      <c r="C7709">
        <v>141</v>
      </c>
      <c r="D7709" t="s">
        <v>38</v>
      </c>
      <c r="E7709" t="str">
        <f t="shared" si="120"/>
        <v>121-150</v>
      </c>
    </row>
    <row r="7710" spans="1:5" x14ac:dyDescent="0.25">
      <c r="A7710">
        <v>121287034</v>
      </c>
      <c r="B7710" s="28">
        <v>1558.9</v>
      </c>
      <c r="C7710">
        <v>103</v>
      </c>
      <c r="D7710" t="s">
        <v>38</v>
      </c>
      <c r="E7710" t="str">
        <f t="shared" si="120"/>
        <v>90-120</v>
      </c>
    </row>
    <row r="7711" spans="1:5" x14ac:dyDescent="0.25">
      <c r="A7711">
        <v>121310252</v>
      </c>
      <c r="B7711" s="28">
        <v>1053.3800000000001</v>
      </c>
      <c r="C7711">
        <v>97</v>
      </c>
      <c r="D7711" t="s">
        <v>39</v>
      </c>
      <c r="E7711" t="str">
        <f t="shared" si="120"/>
        <v>90-120</v>
      </c>
    </row>
    <row r="7712" spans="1:5" x14ac:dyDescent="0.25">
      <c r="A7712">
        <v>121313092</v>
      </c>
      <c r="B7712" s="28">
        <v>4045.89</v>
      </c>
      <c r="C7712">
        <v>141</v>
      </c>
      <c r="D7712" t="s">
        <v>39</v>
      </c>
      <c r="E7712" t="str">
        <f t="shared" si="120"/>
        <v>121-150</v>
      </c>
    </row>
    <row r="7713" spans="1:5" x14ac:dyDescent="0.25">
      <c r="A7713">
        <v>121314714</v>
      </c>
      <c r="B7713" s="28">
        <v>5036.3500000000004</v>
      </c>
      <c r="C7713">
        <v>122</v>
      </c>
      <c r="D7713" t="s">
        <v>38</v>
      </c>
      <c r="E7713" t="str">
        <f t="shared" si="120"/>
        <v>121-150</v>
      </c>
    </row>
    <row r="7714" spans="1:5" x14ac:dyDescent="0.25">
      <c r="A7714">
        <v>121314970</v>
      </c>
      <c r="B7714" s="28">
        <v>3818.33</v>
      </c>
      <c r="C7714">
        <v>92</v>
      </c>
      <c r="D7714" t="s">
        <v>38</v>
      </c>
      <c r="E7714" t="str">
        <f t="shared" si="120"/>
        <v>90-120</v>
      </c>
    </row>
    <row r="7715" spans="1:5" x14ac:dyDescent="0.25">
      <c r="A7715">
        <v>121321642</v>
      </c>
      <c r="B7715" s="28">
        <v>1903.91</v>
      </c>
      <c r="C7715">
        <v>97</v>
      </c>
      <c r="D7715" t="s">
        <v>39</v>
      </c>
      <c r="E7715" t="str">
        <f t="shared" si="120"/>
        <v>90-120</v>
      </c>
    </row>
    <row r="7716" spans="1:5" x14ac:dyDescent="0.25">
      <c r="A7716">
        <v>121323132</v>
      </c>
      <c r="B7716" s="28">
        <v>8377.83</v>
      </c>
      <c r="C7716">
        <v>122</v>
      </c>
      <c r="D7716" t="s">
        <v>39</v>
      </c>
      <c r="E7716" t="str">
        <f t="shared" si="120"/>
        <v>121-150</v>
      </c>
    </row>
    <row r="7717" spans="1:5" x14ac:dyDescent="0.25">
      <c r="A7717">
        <v>121324082</v>
      </c>
      <c r="B7717" s="28">
        <v>3691.85</v>
      </c>
      <c r="C7717">
        <v>111</v>
      </c>
      <c r="D7717" t="s">
        <v>39</v>
      </c>
      <c r="E7717" t="str">
        <f t="shared" si="120"/>
        <v>90-120</v>
      </c>
    </row>
    <row r="7718" spans="1:5" x14ac:dyDescent="0.25">
      <c r="A7718">
        <v>121326152</v>
      </c>
      <c r="B7718" s="28">
        <v>3478.72</v>
      </c>
      <c r="C7718">
        <v>97</v>
      </c>
      <c r="D7718" t="s">
        <v>38</v>
      </c>
      <c r="E7718" t="str">
        <f t="shared" si="120"/>
        <v>90-120</v>
      </c>
    </row>
    <row r="7719" spans="1:5" x14ac:dyDescent="0.25">
      <c r="A7719">
        <v>121332278</v>
      </c>
      <c r="B7719" s="28">
        <v>5503.02</v>
      </c>
      <c r="C7719">
        <v>92</v>
      </c>
      <c r="D7719" t="s">
        <v>40</v>
      </c>
      <c r="E7719" t="str">
        <f t="shared" si="120"/>
        <v>90-120</v>
      </c>
    </row>
    <row r="7720" spans="1:5" x14ac:dyDescent="0.25">
      <c r="A7720">
        <v>121341670</v>
      </c>
      <c r="B7720" s="28">
        <v>3105</v>
      </c>
      <c r="C7720">
        <v>150</v>
      </c>
      <c r="D7720" t="s">
        <v>40</v>
      </c>
      <c r="E7720" t="str">
        <f t="shared" si="120"/>
        <v>121-150</v>
      </c>
    </row>
    <row r="7721" spans="1:5" x14ac:dyDescent="0.25">
      <c r="A7721">
        <v>121343380</v>
      </c>
      <c r="B7721" s="28">
        <v>1175.24</v>
      </c>
      <c r="C7721">
        <v>126</v>
      </c>
      <c r="D7721" t="s">
        <v>38</v>
      </c>
      <c r="E7721" t="str">
        <f t="shared" si="120"/>
        <v>121-150</v>
      </c>
    </row>
    <row r="7722" spans="1:5" x14ac:dyDescent="0.25">
      <c r="A7722">
        <v>121345790</v>
      </c>
      <c r="B7722" s="28">
        <v>10059.86</v>
      </c>
      <c r="C7722">
        <v>111</v>
      </c>
      <c r="D7722" t="s">
        <v>39</v>
      </c>
      <c r="E7722" t="str">
        <f t="shared" si="120"/>
        <v>90-120</v>
      </c>
    </row>
    <row r="7723" spans="1:5" x14ac:dyDescent="0.25">
      <c r="A7723">
        <v>121346230</v>
      </c>
      <c r="B7723" s="28">
        <v>3956.26</v>
      </c>
      <c r="C7723">
        <v>92</v>
      </c>
      <c r="D7723" t="s">
        <v>39</v>
      </c>
      <c r="E7723" t="str">
        <f t="shared" si="120"/>
        <v>90-120</v>
      </c>
    </row>
    <row r="7724" spans="1:5" x14ac:dyDescent="0.25">
      <c r="A7724">
        <v>121349430</v>
      </c>
      <c r="B7724" s="28">
        <v>3159.07</v>
      </c>
      <c r="C7724">
        <v>136</v>
      </c>
      <c r="D7724" t="s">
        <v>40</v>
      </c>
      <c r="E7724" t="str">
        <f t="shared" si="120"/>
        <v>121-150</v>
      </c>
    </row>
    <row r="7725" spans="1:5" x14ac:dyDescent="0.25">
      <c r="A7725">
        <v>121352270</v>
      </c>
      <c r="B7725" s="28">
        <v>3535.05</v>
      </c>
      <c r="C7725">
        <v>118</v>
      </c>
      <c r="D7725" t="s">
        <v>39</v>
      </c>
      <c r="E7725" t="str">
        <f t="shared" si="120"/>
        <v>90-120</v>
      </c>
    </row>
    <row r="7726" spans="1:5" x14ac:dyDescent="0.25">
      <c r="A7726">
        <v>121355870</v>
      </c>
      <c r="B7726" s="28">
        <v>4059.55</v>
      </c>
      <c r="C7726">
        <v>111</v>
      </c>
      <c r="D7726" t="s">
        <v>38</v>
      </c>
      <c r="E7726" t="str">
        <f t="shared" si="120"/>
        <v>90-120</v>
      </c>
    </row>
    <row r="7727" spans="1:5" x14ac:dyDescent="0.25">
      <c r="A7727">
        <v>121356092</v>
      </c>
      <c r="B7727" s="28">
        <v>5396.95</v>
      </c>
      <c r="C7727">
        <v>121</v>
      </c>
      <c r="D7727" t="s">
        <v>39</v>
      </c>
      <c r="E7727" t="str">
        <f t="shared" si="120"/>
        <v>121-150</v>
      </c>
    </row>
    <row r="7728" spans="1:5" x14ac:dyDescent="0.25">
      <c r="A7728">
        <v>121366574</v>
      </c>
      <c r="B7728" s="28">
        <v>2442</v>
      </c>
      <c r="C7728">
        <v>90</v>
      </c>
      <c r="D7728" t="s">
        <v>39</v>
      </c>
      <c r="E7728" t="str">
        <f t="shared" si="120"/>
        <v>90-120</v>
      </c>
    </row>
    <row r="7729" spans="1:5" x14ac:dyDescent="0.25">
      <c r="A7729">
        <v>121374698</v>
      </c>
      <c r="B7729" s="28">
        <v>1045.0999999999999</v>
      </c>
      <c r="C7729">
        <v>127</v>
      </c>
      <c r="D7729" t="s">
        <v>38</v>
      </c>
      <c r="E7729" t="str">
        <f t="shared" si="120"/>
        <v>121-150</v>
      </c>
    </row>
    <row r="7730" spans="1:5" x14ac:dyDescent="0.25">
      <c r="A7730">
        <v>121377454</v>
      </c>
      <c r="B7730" s="28">
        <v>1074.1099999999999</v>
      </c>
      <c r="C7730">
        <v>120</v>
      </c>
      <c r="D7730" t="s">
        <v>40</v>
      </c>
      <c r="E7730" t="str">
        <f t="shared" si="120"/>
        <v>90-120</v>
      </c>
    </row>
    <row r="7731" spans="1:5" x14ac:dyDescent="0.25">
      <c r="A7731">
        <v>121377514</v>
      </c>
      <c r="B7731" s="28">
        <v>4368.6899999999996</v>
      </c>
      <c r="C7731">
        <v>127</v>
      </c>
      <c r="D7731" t="s">
        <v>40</v>
      </c>
      <c r="E7731" t="str">
        <f t="shared" si="120"/>
        <v>121-150</v>
      </c>
    </row>
    <row r="7732" spans="1:5" x14ac:dyDescent="0.25">
      <c r="A7732">
        <v>121377950</v>
      </c>
      <c r="B7732" s="28">
        <v>2313.02</v>
      </c>
      <c r="C7732">
        <v>122</v>
      </c>
      <c r="D7732" t="s">
        <v>40</v>
      </c>
      <c r="E7732" t="str">
        <f t="shared" si="120"/>
        <v>121-150</v>
      </c>
    </row>
    <row r="7733" spans="1:5" x14ac:dyDescent="0.25">
      <c r="A7733">
        <v>121379324</v>
      </c>
      <c r="B7733" s="28">
        <v>2986.06</v>
      </c>
      <c r="C7733">
        <v>96</v>
      </c>
      <c r="D7733" t="s">
        <v>39</v>
      </c>
      <c r="E7733" t="str">
        <f t="shared" si="120"/>
        <v>90-120</v>
      </c>
    </row>
    <row r="7734" spans="1:5" x14ac:dyDescent="0.25">
      <c r="A7734">
        <v>121386286</v>
      </c>
      <c r="B7734" s="28">
        <v>8095.31</v>
      </c>
      <c r="C7734">
        <v>111</v>
      </c>
      <c r="D7734" t="s">
        <v>39</v>
      </c>
      <c r="E7734" t="str">
        <f t="shared" si="120"/>
        <v>90-120</v>
      </c>
    </row>
    <row r="7735" spans="1:5" x14ac:dyDescent="0.25">
      <c r="A7735">
        <v>121388614</v>
      </c>
      <c r="B7735" s="28">
        <v>3725.58</v>
      </c>
      <c r="C7735">
        <v>141</v>
      </c>
      <c r="D7735" t="s">
        <v>38</v>
      </c>
      <c r="E7735" t="str">
        <f t="shared" si="120"/>
        <v>121-150</v>
      </c>
    </row>
    <row r="7736" spans="1:5" x14ac:dyDescent="0.25">
      <c r="A7736">
        <v>121388692</v>
      </c>
      <c r="B7736" s="28">
        <v>1777.35</v>
      </c>
      <c r="C7736">
        <v>127</v>
      </c>
      <c r="D7736" t="s">
        <v>39</v>
      </c>
      <c r="E7736" t="str">
        <f t="shared" si="120"/>
        <v>121-150</v>
      </c>
    </row>
    <row r="7737" spans="1:5" x14ac:dyDescent="0.25">
      <c r="A7737">
        <v>121389940</v>
      </c>
      <c r="B7737" s="28">
        <v>8684.09</v>
      </c>
      <c r="C7737">
        <v>106</v>
      </c>
      <c r="D7737" t="s">
        <v>38</v>
      </c>
      <c r="E7737" t="str">
        <f t="shared" si="120"/>
        <v>90-120</v>
      </c>
    </row>
    <row r="7738" spans="1:5" x14ac:dyDescent="0.25">
      <c r="A7738">
        <v>121398756</v>
      </c>
      <c r="B7738" s="28">
        <v>3457.75</v>
      </c>
      <c r="C7738">
        <v>111</v>
      </c>
      <c r="D7738" t="s">
        <v>39</v>
      </c>
      <c r="E7738" t="str">
        <f t="shared" si="120"/>
        <v>90-120</v>
      </c>
    </row>
    <row r="7739" spans="1:5" x14ac:dyDescent="0.25">
      <c r="A7739">
        <v>121400716</v>
      </c>
      <c r="B7739" s="28">
        <v>3207.11</v>
      </c>
      <c r="C7739">
        <v>106</v>
      </c>
      <c r="D7739" t="s">
        <v>39</v>
      </c>
      <c r="E7739" t="str">
        <f t="shared" si="120"/>
        <v>90-120</v>
      </c>
    </row>
    <row r="7740" spans="1:5" x14ac:dyDescent="0.25">
      <c r="A7740">
        <v>121407318</v>
      </c>
      <c r="B7740" s="28">
        <v>1788.56</v>
      </c>
      <c r="C7740">
        <v>150</v>
      </c>
      <c r="D7740" t="s">
        <v>38</v>
      </c>
      <c r="E7740" t="str">
        <f t="shared" si="120"/>
        <v>121-150</v>
      </c>
    </row>
    <row r="7741" spans="1:5" x14ac:dyDescent="0.25">
      <c r="A7741">
        <v>121408414</v>
      </c>
      <c r="B7741" s="28">
        <v>4098.53</v>
      </c>
      <c r="C7741">
        <v>121</v>
      </c>
      <c r="D7741" t="s">
        <v>39</v>
      </c>
      <c r="E7741" t="str">
        <f t="shared" si="120"/>
        <v>121-150</v>
      </c>
    </row>
    <row r="7742" spans="1:5" x14ac:dyDescent="0.25">
      <c r="A7742">
        <v>121408880</v>
      </c>
      <c r="B7742" s="28">
        <v>3987.45</v>
      </c>
      <c r="C7742">
        <v>91</v>
      </c>
      <c r="D7742" t="s">
        <v>38</v>
      </c>
      <c r="E7742" t="str">
        <f t="shared" si="120"/>
        <v>90-120</v>
      </c>
    </row>
    <row r="7743" spans="1:5" x14ac:dyDescent="0.25">
      <c r="A7743">
        <v>121409174</v>
      </c>
      <c r="B7743" s="28">
        <v>2252.6999999999998</v>
      </c>
      <c r="C7743">
        <v>141</v>
      </c>
      <c r="D7743" t="s">
        <v>39</v>
      </c>
      <c r="E7743" t="str">
        <f t="shared" si="120"/>
        <v>121-150</v>
      </c>
    </row>
    <row r="7744" spans="1:5" x14ac:dyDescent="0.25">
      <c r="A7744">
        <v>121413434</v>
      </c>
      <c r="B7744" s="28">
        <v>4881.96</v>
      </c>
      <c r="C7744">
        <v>90</v>
      </c>
      <c r="D7744" t="s">
        <v>38</v>
      </c>
      <c r="E7744" t="str">
        <f t="shared" si="120"/>
        <v>90-120</v>
      </c>
    </row>
    <row r="7745" spans="1:5" x14ac:dyDescent="0.25">
      <c r="A7745">
        <v>121415442</v>
      </c>
      <c r="B7745" s="28">
        <v>1048.72</v>
      </c>
      <c r="C7745">
        <v>122</v>
      </c>
      <c r="D7745" t="s">
        <v>40</v>
      </c>
      <c r="E7745" t="str">
        <f t="shared" si="120"/>
        <v>121-150</v>
      </c>
    </row>
    <row r="7746" spans="1:5" x14ac:dyDescent="0.25">
      <c r="A7746">
        <v>121417322</v>
      </c>
      <c r="B7746" s="28">
        <v>1134.51</v>
      </c>
      <c r="C7746">
        <v>126</v>
      </c>
      <c r="D7746" t="s">
        <v>39</v>
      </c>
      <c r="E7746" t="str">
        <f t="shared" si="120"/>
        <v>121-150</v>
      </c>
    </row>
    <row r="7747" spans="1:5" x14ac:dyDescent="0.25">
      <c r="A7747">
        <v>121417514</v>
      </c>
      <c r="B7747" s="28">
        <v>5856.23</v>
      </c>
      <c r="C7747">
        <v>106</v>
      </c>
      <c r="D7747" t="s">
        <v>39</v>
      </c>
      <c r="E7747" t="str">
        <f t="shared" ref="E7747:E7810" si="121">IF(C7747&lt;=120,"90-120","121-150")</f>
        <v>90-120</v>
      </c>
    </row>
    <row r="7748" spans="1:5" x14ac:dyDescent="0.25">
      <c r="A7748">
        <v>121423538</v>
      </c>
      <c r="B7748" s="28">
        <v>2013.09</v>
      </c>
      <c r="C7748">
        <v>91</v>
      </c>
      <c r="D7748" t="s">
        <v>38</v>
      </c>
      <c r="E7748" t="str">
        <f t="shared" si="121"/>
        <v>90-120</v>
      </c>
    </row>
    <row r="7749" spans="1:5" x14ac:dyDescent="0.25">
      <c r="A7749">
        <v>121425124</v>
      </c>
      <c r="B7749" s="28">
        <v>4159.91</v>
      </c>
      <c r="C7749">
        <v>96</v>
      </c>
      <c r="D7749" t="s">
        <v>38</v>
      </c>
      <c r="E7749" t="str">
        <f t="shared" si="121"/>
        <v>90-120</v>
      </c>
    </row>
    <row r="7750" spans="1:5" x14ac:dyDescent="0.25">
      <c r="A7750">
        <v>121425576</v>
      </c>
      <c r="B7750" s="28">
        <v>1845.45</v>
      </c>
      <c r="C7750">
        <v>126</v>
      </c>
      <c r="D7750" t="s">
        <v>38</v>
      </c>
      <c r="E7750" t="str">
        <f t="shared" si="121"/>
        <v>121-150</v>
      </c>
    </row>
    <row r="7751" spans="1:5" x14ac:dyDescent="0.25">
      <c r="A7751">
        <v>121425706</v>
      </c>
      <c r="B7751" s="28">
        <v>5175.7299999999996</v>
      </c>
      <c r="C7751">
        <v>150</v>
      </c>
      <c r="D7751" t="s">
        <v>38</v>
      </c>
      <c r="E7751" t="str">
        <f t="shared" si="121"/>
        <v>121-150</v>
      </c>
    </row>
    <row r="7752" spans="1:5" x14ac:dyDescent="0.25">
      <c r="A7752">
        <v>121433854</v>
      </c>
      <c r="B7752" s="28">
        <v>5865.92</v>
      </c>
      <c r="C7752">
        <v>149</v>
      </c>
      <c r="D7752" t="s">
        <v>39</v>
      </c>
      <c r="E7752" t="str">
        <f t="shared" si="121"/>
        <v>121-150</v>
      </c>
    </row>
    <row r="7753" spans="1:5" x14ac:dyDescent="0.25">
      <c r="A7753">
        <v>121445898</v>
      </c>
      <c r="B7753" s="28">
        <v>7205.95</v>
      </c>
      <c r="C7753">
        <v>118</v>
      </c>
      <c r="D7753" t="s">
        <v>38</v>
      </c>
      <c r="E7753" t="str">
        <f t="shared" si="121"/>
        <v>90-120</v>
      </c>
    </row>
    <row r="7754" spans="1:5" x14ac:dyDescent="0.25">
      <c r="A7754">
        <v>121455202</v>
      </c>
      <c r="B7754" s="28">
        <v>4253.8100000000004</v>
      </c>
      <c r="C7754">
        <v>119</v>
      </c>
      <c r="D7754" t="s">
        <v>39</v>
      </c>
      <c r="E7754" t="str">
        <f t="shared" si="121"/>
        <v>90-120</v>
      </c>
    </row>
    <row r="7755" spans="1:5" x14ac:dyDescent="0.25">
      <c r="A7755">
        <v>121455470</v>
      </c>
      <c r="B7755" s="28">
        <v>1062.67</v>
      </c>
      <c r="C7755">
        <v>120</v>
      </c>
      <c r="D7755" t="s">
        <v>38</v>
      </c>
      <c r="E7755" t="str">
        <f t="shared" si="121"/>
        <v>90-120</v>
      </c>
    </row>
    <row r="7756" spans="1:5" x14ac:dyDescent="0.25">
      <c r="A7756">
        <v>121459318</v>
      </c>
      <c r="B7756" s="28">
        <v>1490.92</v>
      </c>
      <c r="C7756">
        <v>148</v>
      </c>
      <c r="D7756" t="s">
        <v>39</v>
      </c>
      <c r="E7756" t="str">
        <f t="shared" si="121"/>
        <v>121-150</v>
      </c>
    </row>
    <row r="7757" spans="1:5" x14ac:dyDescent="0.25">
      <c r="A7757">
        <v>121462322</v>
      </c>
      <c r="B7757" s="28">
        <v>1019.63</v>
      </c>
      <c r="C7757">
        <v>90</v>
      </c>
      <c r="D7757" t="s">
        <v>38</v>
      </c>
      <c r="E7757" t="str">
        <f t="shared" si="121"/>
        <v>90-120</v>
      </c>
    </row>
    <row r="7758" spans="1:5" x14ac:dyDescent="0.25">
      <c r="A7758">
        <v>121465454</v>
      </c>
      <c r="B7758" s="28">
        <v>1691.57</v>
      </c>
      <c r="C7758">
        <v>121</v>
      </c>
      <c r="D7758" t="s">
        <v>39</v>
      </c>
      <c r="E7758" t="str">
        <f t="shared" si="121"/>
        <v>121-150</v>
      </c>
    </row>
    <row r="7759" spans="1:5" x14ac:dyDescent="0.25">
      <c r="A7759">
        <v>121474740</v>
      </c>
      <c r="B7759" s="28">
        <v>3248.39</v>
      </c>
      <c r="C7759">
        <v>118</v>
      </c>
      <c r="D7759" t="s">
        <v>38</v>
      </c>
      <c r="E7759" t="str">
        <f t="shared" si="121"/>
        <v>90-120</v>
      </c>
    </row>
    <row r="7760" spans="1:5" x14ac:dyDescent="0.25">
      <c r="A7760">
        <v>121490434</v>
      </c>
      <c r="B7760" s="28">
        <v>5363.87</v>
      </c>
      <c r="C7760">
        <v>120</v>
      </c>
      <c r="D7760" t="s">
        <v>39</v>
      </c>
      <c r="E7760" t="str">
        <f t="shared" si="121"/>
        <v>90-120</v>
      </c>
    </row>
    <row r="7761" spans="1:5" x14ac:dyDescent="0.25">
      <c r="A7761">
        <v>121490984</v>
      </c>
      <c r="B7761" s="28">
        <v>1799.56</v>
      </c>
      <c r="C7761">
        <v>106</v>
      </c>
      <c r="D7761" t="s">
        <v>40</v>
      </c>
      <c r="E7761" t="str">
        <f t="shared" si="121"/>
        <v>90-120</v>
      </c>
    </row>
    <row r="7762" spans="1:5" x14ac:dyDescent="0.25">
      <c r="A7762">
        <v>121492484</v>
      </c>
      <c r="B7762" s="28">
        <v>3258.13</v>
      </c>
      <c r="C7762">
        <v>122</v>
      </c>
      <c r="D7762" t="s">
        <v>39</v>
      </c>
      <c r="E7762" t="str">
        <f t="shared" si="121"/>
        <v>121-150</v>
      </c>
    </row>
    <row r="7763" spans="1:5" x14ac:dyDescent="0.25">
      <c r="A7763">
        <v>121493242</v>
      </c>
      <c r="B7763" s="28">
        <v>1153.92</v>
      </c>
      <c r="C7763">
        <v>90</v>
      </c>
      <c r="D7763" t="s">
        <v>40</v>
      </c>
      <c r="E7763" t="str">
        <f t="shared" si="121"/>
        <v>90-120</v>
      </c>
    </row>
    <row r="7764" spans="1:5" x14ac:dyDescent="0.25">
      <c r="A7764">
        <v>121495576</v>
      </c>
      <c r="B7764" s="28">
        <v>2326.09</v>
      </c>
      <c r="C7764">
        <v>92</v>
      </c>
      <c r="D7764" t="s">
        <v>40</v>
      </c>
      <c r="E7764" t="str">
        <f t="shared" si="121"/>
        <v>90-120</v>
      </c>
    </row>
    <row r="7765" spans="1:5" x14ac:dyDescent="0.25">
      <c r="A7765">
        <v>121503526</v>
      </c>
      <c r="B7765" s="28">
        <v>3380.02</v>
      </c>
      <c r="C7765">
        <v>149</v>
      </c>
      <c r="D7765" t="s">
        <v>38</v>
      </c>
      <c r="E7765" t="str">
        <f t="shared" si="121"/>
        <v>121-150</v>
      </c>
    </row>
    <row r="7766" spans="1:5" x14ac:dyDescent="0.25">
      <c r="A7766">
        <v>121508594</v>
      </c>
      <c r="B7766" s="28">
        <v>6693</v>
      </c>
      <c r="C7766">
        <v>122</v>
      </c>
      <c r="D7766" t="s">
        <v>40</v>
      </c>
      <c r="E7766" t="str">
        <f t="shared" si="121"/>
        <v>121-150</v>
      </c>
    </row>
    <row r="7767" spans="1:5" x14ac:dyDescent="0.25">
      <c r="A7767">
        <v>121508714</v>
      </c>
      <c r="B7767" s="28">
        <v>8493.5499999999993</v>
      </c>
      <c r="C7767">
        <v>91</v>
      </c>
      <c r="D7767" t="s">
        <v>40</v>
      </c>
      <c r="E7767" t="str">
        <f t="shared" si="121"/>
        <v>90-120</v>
      </c>
    </row>
    <row r="7768" spans="1:5" x14ac:dyDescent="0.25">
      <c r="A7768">
        <v>121512718</v>
      </c>
      <c r="B7768" s="28">
        <v>1031.1300000000001</v>
      </c>
      <c r="C7768">
        <v>148</v>
      </c>
      <c r="D7768" t="s">
        <v>39</v>
      </c>
      <c r="E7768" t="str">
        <f t="shared" si="121"/>
        <v>121-150</v>
      </c>
    </row>
    <row r="7769" spans="1:5" x14ac:dyDescent="0.25">
      <c r="A7769">
        <v>121516816</v>
      </c>
      <c r="B7769" s="28">
        <v>1858.08</v>
      </c>
      <c r="C7769">
        <v>121</v>
      </c>
      <c r="D7769" t="s">
        <v>40</v>
      </c>
      <c r="E7769" t="str">
        <f t="shared" si="121"/>
        <v>121-150</v>
      </c>
    </row>
    <row r="7770" spans="1:5" x14ac:dyDescent="0.25">
      <c r="A7770">
        <v>121532110</v>
      </c>
      <c r="B7770" s="28">
        <v>1631.34</v>
      </c>
      <c r="C7770">
        <v>120</v>
      </c>
      <c r="D7770" t="s">
        <v>38</v>
      </c>
      <c r="E7770" t="str">
        <f t="shared" si="121"/>
        <v>90-120</v>
      </c>
    </row>
    <row r="7771" spans="1:5" x14ac:dyDescent="0.25">
      <c r="A7771">
        <v>121535304</v>
      </c>
      <c r="B7771" s="28">
        <v>6444.69</v>
      </c>
      <c r="C7771">
        <v>146</v>
      </c>
      <c r="D7771" t="s">
        <v>39</v>
      </c>
      <c r="E7771" t="str">
        <f t="shared" si="121"/>
        <v>121-150</v>
      </c>
    </row>
    <row r="7772" spans="1:5" x14ac:dyDescent="0.25">
      <c r="A7772">
        <v>121547036</v>
      </c>
      <c r="B7772" s="28">
        <v>4545.58</v>
      </c>
      <c r="C7772">
        <v>122</v>
      </c>
      <c r="D7772" t="s">
        <v>39</v>
      </c>
      <c r="E7772" t="str">
        <f t="shared" si="121"/>
        <v>121-150</v>
      </c>
    </row>
    <row r="7773" spans="1:5" x14ac:dyDescent="0.25">
      <c r="A7773">
        <v>121563222</v>
      </c>
      <c r="B7773" s="28">
        <v>8142.08</v>
      </c>
      <c r="C7773">
        <v>136</v>
      </c>
      <c r="D7773" t="s">
        <v>39</v>
      </c>
      <c r="E7773" t="str">
        <f t="shared" si="121"/>
        <v>121-150</v>
      </c>
    </row>
    <row r="7774" spans="1:5" x14ac:dyDescent="0.25">
      <c r="A7774">
        <v>121563904</v>
      </c>
      <c r="B7774" s="28">
        <v>8058.93</v>
      </c>
      <c r="C7774">
        <v>126</v>
      </c>
      <c r="D7774" t="s">
        <v>39</v>
      </c>
      <c r="E7774" t="str">
        <f t="shared" si="121"/>
        <v>121-150</v>
      </c>
    </row>
    <row r="7775" spans="1:5" x14ac:dyDescent="0.25">
      <c r="A7775">
        <v>121566730</v>
      </c>
      <c r="B7775" s="28">
        <v>5417.01</v>
      </c>
      <c r="C7775">
        <v>92</v>
      </c>
      <c r="D7775" t="s">
        <v>40</v>
      </c>
      <c r="E7775" t="str">
        <f t="shared" si="121"/>
        <v>90-120</v>
      </c>
    </row>
    <row r="7776" spans="1:5" x14ac:dyDescent="0.25">
      <c r="A7776">
        <v>121571796</v>
      </c>
      <c r="B7776" s="28">
        <v>30061.75</v>
      </c>
      <c r="C7776">
        <v>126</v>
      </c>
      <c r="D7776" t="s">
        <v>39</v>
      </c>
      <c r="E7776" t="str">
        <f t="shared" si="121"/>
        <v>121-150</v>
      </c>
    </row>
    <row r="7777" spans="1:5" x14ac:dyDescent="0.25">
      <c r="A7777">
        <v>121577236</v>
      </c>
      <c r="B7777" s="28">
        <v>3337.13</v>
      </c>
      <c r="C7777">
        <v>149</v>
      </c>
      <c r="D7777" t="s">
        <v>38</v>
      </c>
      <c r="E7777" t="str">
        <f t="shared" si="121"/>
        <v>121-150</v>
      </c>
    </row>
    <row r="7778" spans="1:5" x14ac:dyDescent="0.25">
      <c r="A7778">
        <v>121579160</v>
      </c>
      <c r="B7778" s="28">
        <v>24881.88</v>
      </c>
      <c r="C7778">
        <v>106</v>
      </c>
      <c r="D7778" t="s">
        <v>40</v>
      </c>
      <c r="E7778" t="str">
        <f t="shared" si="121"/>
        <v>90-120</v>
      </c>
    </row>
    <row r="7779" spans="1:5" x14ac:dyDescent="0.25">
      <c r="A7779">
        <v>121581544</v>
      </c>
      <c r="B7779" s="28">
        <v>2017.11</v>
      </c>
      <c r="C7779">
        <v>91</v>
      </c>
      <c r="D7779" t="s">
        <v>38</v>
      </c>
      <c r="E7779" t="str">
        <f t="shared" si="121"/>
        <v>90-120</v>
      </c>
    </row>
    <row r="7780" spans="1:5" x14ac:dyDescent="0.25">
      <c r="A7780">
        <v>121588646</v>
      </c>
      <c r="B7780" s="28">
        <v>1528.82</v>
      </c>
      <c r="C7780">
        <v>141</v>
      </c>
      <c r="D7780" t="s">
        <v>39</v>
      </c>
      <c r="E7780" t="str">
        <f t="shared" si="121"/>
        <v>121-150</v>
      </c>
    </row>
    <row r="7781" spans="1:5" x14ac:dyDescent="0.25">
      <c r="A7781">
        <v>121590466</v>
      </c>
      <c r="B7781" s="28">
        <v>4462.54</v>
      </c>
      <c r="C7781">
        <v>113</v>
      </c>
      <c r="D7781" t="s">
        <v>38</v>
      </c>
      <c r="E7781" t="str">
        <f t="shared" si="121"/>
        <v>90-120</v>
      </c>
    </row>
    <row r="7782" spans="1:5" x14ac:dyDescent="0.25">
      <c r="A7782">
        <v>121598600</v>
      </c>
      <c r="B7782" s="28">
        <v>1911.31</v>
      </c>
      <c r="C7782">
        <v>150</v>
      </c>
      <c r="D7782" t="s">
        <v>38</v>
      </c>
      <c r="E7782" t="str">
        <f t="shared" si="121"/>
        <v>121-150</v>
      </c>
    </row>
    <row r="7783" spans="1:5" x14ac:dyDescent="0.25">
      <c r="A7783">
        <v>121604434</v>
      </c>
      <c r="B7783" s="28">
        <v>3838.67</v>
      </c>
      <c r="C7783">
        <v>92</v>
      </c>
      <c r="D7783" t="s">
        <v>38</v>
      </c>
      <c r="E7783" t="str">
        <f t="shared" si="121"/>
        <v>90-120</v>
      </c>
    </row>
    <row r="7784" spans="1:5" x14ac:dyDescent="0.25">
      <c r="A7784">
        <v>121607560</v>
      </c>
      <c r="B7784" s="28">
        <v>1092.07</v>
      </c>
      <c r="C7784">
        <v>149</v>
      </c>
      <c r="D7784" t="s">
        <v>40</v>
      </c>
      <c r="E7784" t="str">
        <f t="shared" si="121"/>
        <v>121-150</v>
      </c>
    </row>
    <row r="7785" spans="1:5" x14ac:dyDescent="0.25">
      <c r="A7785">
        <v>121617066</v>
      </c>
      <c r="B7785" s="28">
        <v>2307.9899999999998</v>
      </c>
      <c r="C7785">
        <v>150</v>
      </c>
      <c r="D7785" t="s">
        <v>39</v>
      </c>
      <c r="E7785" t="str">
        <f t="shared" si="121"/>
        <v>121-150</v>
      </c>
    </row>
    <row r="7786" spans="1:5" x14ac:dyDescent="0.25">
      <c r="A7786">
        <v>121621400</v>
      </c>
      <c r="B7786" s="28">
        <v>2567.96</v>
      </c>
      <c r="C7786">
        <v>141</v>
      </c>
      <c r="D7786" t="s">
        <v>38</v>
      </c>
      <c r="E7786" t="str">
        <f t="shared" si="121"/>
        <v>121-150</v>
      </c>
    </row>
    <row r="7787" spans="1:5" x14ac:dyDescent="0.25">
      <c r="A7787">
        <v>121622564</v>
      </c>
      <c r="B7787" s="28">
        <v>1419.81</v>
      </c>
      <c r="C7787">
        <v>91</v>
      </c>
      <c r="D7787" t="s">
        <v>38</v>
      </c>
      <c r="E7787" t="str">
        <f t="shared" si="121"/>
        <v>90-120</v>
      </c>
    </row>
    <row r="7788" spans="1:5" x14ac:dyDescent="0.25">
      <c r="A7788">
        <v>121626142</v>
      </c>
      <c r="B7788" s="28">
        <v>1024.99</v>
      </c>
      <c r="C7788">
        <v>90</v>
      </c>
      <c r="D7788" t="s">
        <v>40</v>
      </c>
      <c r="E7788" t="str">
        <f t="shared" si="121"/>
        <v>90-120</v>
      </c>
    </row>
    <row r="7789" spans="1:5" x14ac:dyDescent="0.25">
      <c r="A7789">
        <v>121626652</v>
      </c>
      <c r="B7789" s="28">
        <v>1780.08</v>
      </c>
      <c r="C7789">
        <v>143</v>
      </c>
      <c r="D7789" t="s">
        <v>38</v>
      </c>
      <c r="E7789" t="str">
        <f t="shared" si="121"/>
        <v>121-150</v>
      </c>
    </row>
    <row r="7790" spans="1:5" x14ac:dyDescent="0.25">
      <c r="A7790">
        <v>121629744</v>
      </c>
      <c r="B7790" s="28">
        <v>9546</v>
      </c>
      <c r="C7790">
        <v>118</v>
      </c>
      <c r="D7790" t="s">
        <v>40</v>
      </c>
      <c r="E7790" t="str">
        <f t="shared" si="121"/>
        <v>90-120</v>
      </c>
    </row>
    <row r="7791" spans="1:5" x14ac:dyDescent="0.25">
      <c r="A7791">
        <v>121640058</v>
      </c>
      <c r="B7791" s="28">
        <v>2979.58</v>
      </c>
      <c r="C7791">
        <v>149</v>
      </c>
      <c r="D7791" t="s">
        <v>39</v>
      </c>
      <c r="E7791" t="str">
        <f t="shared" si="121"/>
        <v>121-150</v>
      </c>
    </row>
    <row r="7792" spans="1:5" x14ac:dyDescent="0.25">
      <c r="A7792">
        <v>121644708</v>
      </c>
      <c r="B7792" s="28">
        <v>5339.88</v>
      </c>
      <c r="C7792">
        <v>150</v>
      </c>
      <c r="D7792" t="s">
        <v>39</v>
      </c>
      <c r="E7792" t="str">
        <f t="shared" si="121"/>
        <v>121-150</v>
      </c>
    </row>
    <row r="7793" spans="1:5" x14ac:dyDescent="0.25">
      <c r="A7793">
        <v>121647346</v>
      </c>
      <c r="B7793" s="28">
        <v>2231.64</v>
      </c>
      <c r="C7793">
        <v>150</v>
      </c>
      <c r="D7793" t="s">
        <v>40</v>
      </c>
      <c r="E7793" t="str">
        <f t="shared" si="121"/>
        <v>121-150</v>
      </c>
    </row>
    <row r="7794" spans="1:5" x14ac:dyDescent="0.25">
      <c r="A7794">
        <v>121648806</v>
      </c>
      <c r="B7794" s="28">
        <v>2279.89</v>
      </c>
      <c r="C7794">
        <v>116</v>
      </c>
      <c r="D7794" t="s">
        <v>38</v>
      </c>
      <c r="E7794" t="str">
        <f t="shared" si="121"/>
        <v>90-120</v>
      </c>
    </row>
    <row r="7795" spans="1:5" x14ac:dyDescent="0.25">
      <c r="A7795">
        <v>121649196</v>
      </c>
      <c r="B7795" s="28">
        <v>3441.44</v>
      </c>
      <c r="C7795">
        <v>148</v>
      </c>
      <c r="D7795" t="s">
        <v>39</v>
      </c>
      <c r="E7795" t="str">
        <f t="shared" si="121"/>
        <v>121-150</v>
      </c>
    </row>
    <row r="7796" spans="1:5" x14ac:dyDescent="0.25">
      <c r="A7796">
        <v>121655966</v>
      </c>
      <c r="B7796" s="28">
        <v>1120.55</v>
      </c>
      <c r="C7796">
        <v>111</v>
      </c>
      <c r="D7796" t="s">
        <v>39</v>
      </c>
      <c r="E7796" t="str">
        <f t="shared" si="121"/>
        <v>90-120</v>
      </c>
    </row>
    <row r="7797" spans="1:5" x14ac:dyDescent="0.25">
      <c r="A7797">
        <v>121660040</v>
      </c>
      <c r="B7797" s="28">
        <v>9594.26</v>
      </c>
      <c r="C7797">
        <v>148</v>
      </c>
      <c r="D7797" t="s">
        <v>38</v>
      </c>
      <c r="E7797" t="str">
        <f t="shared" si="121"/>
        <v>121-150</v>
      </c>
    </row>
    <row r="7798" spans="1:5" x14ac:dyDescent="0.25">
      <c r="A7798">
        <v>121666702</v>
      </c>
      <c r="B7798" s="28">
        <v>1785.55</v>
      </c>
      <c r="C7798">
        <v>143</v>
      </c>
      <c r="D7798" t="s">
        <v>39</v>
      </c>
      <c r="E7798" t="str">
        <f t="shared" si="121"/>
        <v>121-150</v>
      </c>
    </row>
    <row r="7799" spans="1:5" x14ac:dyDescent="0.25">
      <c r="A7799">
        <v>121669388</v>
      </c>
      <c r="B7799" s="28">
        <v>1749.89</v>
      </c>
      <c r="C7799">
        <v>92</v>
      </c>
      <c r="D7799" t="s">
        <v>40</v>
      </c>
      <c r="E7799" t="str">
        <f t="shared" si="121"/>
        <v>90-120</v>
      </c>
    </row>
    <row r="7800" spans="1:5" x14ac:dyDescent="0.25">
      <c r="A7800">
        <v>121674514</v>
      </c>
      <c r="B7800" s="28">
        <v>2361.59</v>
      </c>
      <c r="C7800">
        <v>135</v>
      </c>
      <c r="D7800" t="s">
        <v>38</v>
      </c>
      <c r="E7800" t="str">
        <f t="shared" si="121"/>
        <v>121-150</v>
      </c>
    </row>
    <row r="7801" spans="1:5" x14ac:dyDescent="0.25">
      <c r="A7801">
        <v>121691652</v>
      </c>
      <c r="B7801" s="28">
        <v>1391</v>
      </c>
      <c r="C7801">
        <v>150</v>
      </c>
      <c r="D7801" t="s">
        <v>39</v>
      </c>
      <c r="E7801" t="str">
        <f t="shared" si="121"/>
        <v>121-150</v>
      </c>
    </row>
    <row r="7802" spans="1:5" x14ac:dyDescent="0.25">
      <c r="A7802">
        <v>121692288</v>
      </c>
      <c r="B7802" s="28">
        <v>8595.9500000000007</v>
      </c>
      <c r="C7802">
        <v>104</v>
      </c>
      <c r="D7802" t="s">
        <v>40</v>
      </c>
      <c r="E7802" t="str">
        <f t="shared" si="121"/>
        <v>90-120</v>
      </c>
    </row>
    <row r="7803" spans="1:5" x14ac:dyDescent="0.25">
      <c r="A7803">
        <v>121692832</v>
      </c>
      <c r="B7803" s="28">
        <v>3973.52</v>
      </c>
      <c r="C7803">
        <v>150</v>
      </c>
      <c r="D7803" t="s">
        <v>39</v>
      </c>
      <c r="E7803" t="str">
        <f t="shared" si="121"/>
        <v>121-150</v>
      </c>
    </row>
    <row r="7804" spans="1:5" x14ac:dyDescent="0.25">
      <c r="A7804">
        <v>121695024</v>
      </c>
      <c r="B7804" s="28">
        <v>5505.18</v>
      </c>
      <c r="C7804">
        <v>148</v>
      </c>
      <c r="D7804" t="s">
        <v>38</v>
      </c>
      <c r="E7804" t="str">
        <f t="shared" si="121"/>
        <v>121-150</v>
      </c>
    </row>
    <row r="7805" spans="1:5" x14ac:dyDescent="0.25">
      <c r="A7805">
        <v>121695412</v>
      </c>
      <c r="B7805" s="28">
        <v>1350.25</v>
      </c>
      <c r="C7805">
        <v>120</v>
      </c>
      <c r="D7805" t="s">
        <v>40</v>
      </c>
      <c r="E7805" t="str">
        <f t="shared" si="121"/>
        <v>90-120</v>
      </c>
    </row>
    <row r="7806" spans="1:5" x14ac:dyDescent="0.25">
      <c r="A7806">
        <v>121699712</v>
      </c>
      <c r="B7806" s="28">
        <v>3602.42</v>
      </c>
      <c r="C7806">
        <v>119</v>
      </c>
      <c r="D7806" t="s">
        <v>39</v>
      </c>
      <c r="E7806" t="str">
        <f t="shared" si="121"/>
        <v>90-120</v>
      </c>
    </row>
    <row r="7807" spans="1:5" x14ac:dyDescent="0.25">
      <c r="A7807">
        <v>121706548</v>
      </c>
      <c r="B7807" s="28">
        <v>2103.4299999999998</v>
      </c>
      <c r="C7807">
        <v>105</v>
      </c>
      <c r="D7807" t="s">
        <v>39</v>
      </c>
      <c r="E7807" t="str">
        <f t="shared" si="121"/>
        <v>90-120</v>
      </c>
    </row>
    <row r="7808" spans="1:5" x14ac:dyDescent="0.25">
      <c r="A7808">
        <v>121709086</v>
      </c>
      <c r="B7808" s="28">
        <v>2197.39</v>
      </c>
      <c r="C7808">
        <v>103</v>
      </c>
      <c r="D7808" t="s">
        <v>38</v>
      </c>
      <c r="E7808" t="str">
        <f t="shared" si="121"/>
        <v>90-120</v>
      </c>
    </row>
    <row r="7809" spans="1:5" x14ac:dyDescent="0.25">
      <c r="A7809">
        <v>121711584</v>
      </c>
      <c r="B7809" s="28">
        <v>4819.6000000000004</v>
      </c>
      <c r="C7809">
        <v>91</v>
      </c>
      <c r="D7809" t="s">
        <v>38</v>
      </c>
      <c r="E7809" t="str">
        <f t="shared" si="121"/>
        <v>90-120</v>
      </c>
    </row>
    <row r="7810" spans="1:5" x14ac:dyDescent="0.25">
      <c r="A7810">
        <v>121719972</v>
      </c>
      <c r="B7810" s="28">
        <v>1044.74</v>
      </c>
      <c r="C7810">
        <v>111</v>
      </c>
      <c r="D7810" t="s">
        <v>38</v>
      </c>
      <c r="E7810" t="str">
        <f t="shared" si="121"/>
        <v>90-120</v>
      </c>
    </row>
    <row r="7811" spans="1:5" x14ac:dyDescent="0.25">
      <c r="A7811">
        <v>121721622</v>
      </c>
      <c r="B7811" s="28">
        <v>4488.62</v>
      </c>
      <c r="C7811">
        <v>150</v>
      </c>
      <c r="D7811" t="s">
        <v>39</v>
      </c>
      <c r="E7811" t="str">
        <f t="shared" ref="E7811:E7874" si="122">IF(C7811&lt;=120,"90-120","121-150")</f>
        <v>121-150</v>
      </c>
    </row>
    <row r="7812" spans="1:5" x14ac:dyDescent="0.25">
      <c r="A7812">
        <v>121722340</v>
      </c>
      <c r="B7812" s="28">
        <v>2649.2</v>
      </c>
      <c r="C7812">
        <v>91</v>
      </c>
      <c r="D7812" t="s">
        <v>38</v>
      </c>
      <c r="E7812" t="str">
        <f t="shared" si="122"/>
        <v>90-120</v>
      </c>
    </row>
    <row r="7813" spans="1:5" x14ac:dyDescent="0.25">
      <c r="A7813">
        <v>121730044</v>
      </c>
      <c r="B7813" s="28">
        <v>5301.52</v>
      </c>
      <c r="C7813">
        <v>148</v>
      </c>
      <c r="D7813" t="s">
        <v>38</v>
      </c>
      <c r="E7813" t="str">
        <f t="shared" si="122"/>
        <v>121-150</v>
      </c>
    </row>
    <row r="7814" spans="1:5" x14ac:dyDescent="0.25">
      <c r="A7814">
        <v>121732448</v>
      </c>
      <c r="B7814" s="28">
        <v>8866.48</v>
      </c>
      <c r="C7814">
        <v>134</v>
      </c>
      <c r="D7814" t="s">
        <v>38</v>
      </c>
      <c r="E7814" t="str">
        <f t="shared" si="122"/>
        <v>121-150</v>
      </c>
    </row>
    <row r="7815" spans="1:5" x14ac:dyDescent="0.25">
      <c r="A7815">
        <v>121745118</v>
      </c>
      <c r="B7815" s="28">
        <v>3202.47</v>
      </c>
      <c r="C7815">
        <v>149</v>
      </c>
      <c r="D7815" t="s">
        <v>40</v>
      </c>
      <c r="E7815" t="str">
        <f t="shared" si="122"/>
        <v>121-150</v>
      </c>
    </row>
    <row r="7816" spans="1:5" x14ac:dyDescent="0.25">
      <c r="A7816">
        <v>121760120</v>
      </c>
      <c r="B7816" s="28">
        <v>2665.27</v>
      </c>
      <c r="C7816">
        <v>141</v>
      </c>
      <c r="D7816" t="s">
        <v>38</v>
      </c>
      <c r="E7816" t="str">
        <f t="shared" si="122"/>
        <v>121-150</v>
      </c>
    </row>
    <row r="7817" spans="1:5" x14ac:dyDescent="0.25">
      <c r="A7817">
        <v>121763896</v>
      </c>
      <c r="B7817" s="28">
        <v>1139.53</v>
      </c>
      <c r="C7817">
        <v>106</v>
      </c>
      <c r="D7817" t="s">
        <v>38</v>
      </c>
      <c r="E7817" t="str">
        <f t="shared" si="122"/>
        <v>90-120</v>
      </c>
    </row>
    <row r="7818" spans="1:5" x14ac:dyDescent="0.25">
      <c r="A7818">
        <v>121768686</v>
      </c>
      <c r="B7818" s="28">
        <v>3416.27</v>
      </c>
      <c r="C7818">
        <v>90</v>
      </c>
      <c r="D7818" t="s">
        <v>40</v>
      </c>
      <c r="E7818" t="str">
        <f t="shared" si="122"/>
        <v>90-120</v>
      </c>
    </row>
    <row r="7819" spans="1:5" x14ac:dyDescent="0.25">
      <c r="A7819">
        <v>121771268</v>
      </c>
      <c r="B7819" s="28">
        <v>8745.07</v>
      </c>
      <c r="C7819">
        <v>120</v>
      </c>
      <c r="D7819" t="s">
        <v>39</v>
      </c>
      <c r="E7819" t="str">
        <f t="shared" si="122"/>
        <v>90-120</v>
      </c>
    </row>
    <row r="7820" spans="1:5" x14ac:dyDescent="0.25">
      <c r="A7820">
        <v>121775654</v>
      </c>
      <c r="B7820" s="28">
        <v>1586.27</v>
      </c>
      <c r="C7820">
        <v>103</v>
      </c>
      <c r="D7820" t="s">
        <v>39</v>
      </c>
      <c r="E7820" t="str">
        <f t="shared" si="122"/>
        <v>90-120</v>
      </c>
    </row>
    <row r="7821" spans="1:5" x14ac:dyDescent="0.25">
      <c r="A7821">
        <v>121786718</v>
      </c>
      <c r="B7821" s="28">
        <v>3150.17</v>
      </c>
      <c r="C7821">
        <v>133</v>
      </c>
      <c r="D7821" t="s">
        <v>38</v>
      </c>
      <c r="E7821" t="str">
        <f t="shared" si="122"/>
        <v>121-150</v>
      </c>
    </row>
    <row r="7822" spans="1:5" x14ac:dyDescent="0.25">
      <c r="A7822">
        <v>121790514</v>
      </c>
      <c r="B7822" s="28">
        <v>4833.13</v>
      </c>
      <c r="C7822">
        <v>134</v>
      </c>
      <c r="D7822" t="s">
        <v>38</v>
      </c>
      <c r="E7822" t="str">
        <f t="shared" si="122"/>
        <v>121-150</v>
      </c>
    </row>
    <row r="7823" spans="1:5" x14ac:dyDescent="0.25">
      <c r="A7823">
        <v>121792336</v>
      </c>
      <c r="B7823" s="28">
        <v>5753.76</v>
      </c>
      <c r="C7823">
        <v>141</v>
      </c>
      <c r="D7823" t="s">
        <v>39</v>
      </c>
      <c r="E7823" t="str">
        <f t="shared" si="122"/>
        <v>121-150</v>
      </c>
    </row>
    <row r="7824" spans="1:5" x14ac:dyDescent="0.25">
      <c r="A7824">
        <v>121795516</v>
      </c>
      <c r="B7824" s="28">
        <v>1225.3800000000001</v>
      </c>
      <c r="C7824">
        <v>141</v>
      </c>
      <c r="D7824" t="s">
        <v>38</v>
      </c>
      <c r="E7824" t="str">
        <f t="shared" si="122"/>
        <v>121-150</v>
      </c>
    </row>
    <row r="7825" spans="1:5" x14ac:dyDescent="0.25">
      <c r="A7825">
        <v>121802128</v>
      </c>
      <c r="B7825" s="28">
        <v>4501.83</v>
      </c>
      <c r="C7825">
        <v>148</v>
      </c>
      <c r="D7825" t="s">
        <v>38</v>
      </c>
      <c r="E7825" t="str">
        <f t="shared" si="122"/>
        <v>121-150</v>
      </c>
    </row>
    <row r="7826" spans="1:5" x14ac:dyDescent="0.25">
      <c r="A7826">
        <v>121802806</v>
      </c>
      <c r="B7826" s="28">
        <v>2214.1999999999998</v>
      </c>
      <c r="C7826">
        <v>148</v>
      </c>
      <c r="D7826" t="s">
        <v>38</v>
      </c>
      <c r="E7826" t="str">
        <f t="shared" si="122"/>
        <v>121-150</v>
      </c>
    </row>
    <row r="7827" spans="1:5" x14ac:dyDescent="0.25">
      <c r="A7827">
        <v>121816596</v>
      </c>
      <c r="B7827" s="28">
        <v>1023.17</v>
      </c>
      <c r="C7827">
        <v>97</v>
      </c>
      <c r="D7827" t="s">
        <v>39</v>
      </c>
      <c r="E7827" t="str">
        <f t="shared" si="122"/>
        <v>90-120</v>
      </c>
    </row>
    <row r="7828" spans="1:5" x14ac:dyDescent="0.25">
      <c r="A7828">
        <v>121820500</v>
      </c>
      <c r="B7828" s="28">
        <v>6879.98</v>
      </c>
      <c r="C7828">
        <v>111</v>
      </c>
      <c r="D7828" t="s">
        <v>39</v>
      </c>
      <c r="E7828" t="str">
        <f t="shared" si="122"/>
        <v>90-120</v>
      </c>
    </row>
    <row r="7829" spans="1:5" x14ac:dyDescent="0.25">
      <c r="A7829">
        <v>121822620</v>
      </c>
      <c r="B7829" s="28">
        <v>3536.82</v>
      </c>
      <c r="C7829">
        <v>148</v>
      </c>
      <c r="D7829" t="s">
        <v>40</v>
      </c>
      <c r="E7829" t="str">
        <f t="shared" si="122"/>
        <v>121-150</v>
      </c>
    </row>
    <row r="7830" spans="1:5" x14ac:dyDescent="0.25">
      <c r="A7830">
        <v>121824858</v>
      </c>
      <c r="B7830" s="28">
        <v>1141</v>
      </c>
      <c r="C7830">
        <v>141</v>
      </c>
      <c r="D7830" t="s">
        <v>39</v>
      </c>
      <c r="E7830" t="str">
        <f t="shared" si="122"/>
        <v>121-150</v>
      </c>
    </row>
    <row r="7831" spans="1:5" x14ac:dyDescent="0.25">
      <c r="A7831">
        <v>121826370</v>
      </c>
      <c r="B7831" s="28">
        <v>5491.12</v>
      </c>
      <c r="C7831">
        <v>135</v>
      </c>
      <c r="D7831" t="s">
        <v>39</v>
      </c>
      <c r="E7831" t="str">
        <f t="shared" si="122"/>
        <v>121-150</v>
      </c>
    </row>
    <row r="7832" spans="1:5" x14ac:dyDescent="0.25">
      <c r="A7832">
        <v>121834234</v>
      </c>
      <c r="B7832" s="28">
        <v>2675.3</v>
      </c>
      <c r="C7832">
        <v>119</v>
      </c>
      <c r="D7832" t="s">
        <v>38</v>
      </c>
      <c r="E7832" t="str">
        <f t="shared" si="122"/>
        <v>90-120</v>
      </c>
    </row>
    <row r="7833" spans="1:5" x14ac:dyDescent="0.25">
      <c r="A7833">
        <v>121834500</v>
      </c>
      <c r="B7833" s="28">
        <v>1154.94</v>
      </c>
      <c r="C7833">
        <v>141</v>
      </c>
      <c r="D7833" t="s">
        <v>39</v>
      </c>
      <c r="E7833" t="str">
        <f t="shared" si="122"/>
        <v>121-150</v>
      </c>
    </row>
    <row r="7834" spans="1:5" x14ac:dyDescent="0.25">
      <c r="A7834">
        <v>121838526</v>
      </c>
      <c r="B7834" s="28">
        <v>3529.5</v>
      </c>
      <c r="C7834">
        <v>118</v>
      </c>
      <c r="D7834" t="s">
        <v>40</v>
      </c>
      <c r="E7834" t="str">
        <f t="shared" si="122"/>
        <v>90-120</v>
      </c>
    </row>
    <row r="7835" spans="1:5" x14ac:dyDescent="0.25">
      <c r="A7835">
        <v>121846920</v>
      </c>
      <c r="B7835" s="28">
        <v>2578.66</v>
      </c>
      <c r="C7835">
        <v>111</v>
      </c>
      <c r="D7835" t="s">
        <v>38</v>
      </c>
      <c r="E7835" t="str">
        <f t="shared" si="122"/>
        <v>90-120</v>
      </c>
    </row>
    <row r="7836" spans="1:5" x14ac:dyDescent="0.25">
      <c r="A7836">
        <v>121857094</v>
      </c>
      <c r="B7836" s="28">
        <v>1500.94</v>
      </c>
      <c r="C7836">
        <v>97</v>
      </c>
      <c r="D7836" t="s">
        <v>40</v>
      </c>
      <c r="E7836" t="str">
        <f t="shared" si="122"/>
        <v>90-120</v>
      </c>
    </row>
    <row r="7837" spans="1:5" x14ac:dyDescent="0.25">
      <c r="A7837">
        <v>121861442</v>
      </c>
      <c r="B7837" s="28">
        <v>4480.3900000000003</v>
      </c>
      <c r="C7837">
        <v>96</v>
      </c>
      <c r="D7837" t="s">
        <v>39</v>
      </c>
      <c r="E7837" t="str">
        <f t="shared" si="122"/>
        <v>90-120</v>
      </c>
    </row>
    <row r="7838" spans="1:5" x14ac:dyDescent="0.25">
      <c r="A7838">
        <v>121862100</v>
      </c>
      <c r="B7838" s="28">
        <v>1330.31</v>
      </c>
      <c r="C7838">
        <v>96</v>
      </c>
      <c r="D7838" t="s">
        <v>38</v>
      </c>
      <c r="E7838" t="str">
        <f t="shared" si="122"/>
        <v>90-120</v>
      </c>
    </row>
    <row r="7839" spans="1:5" x14ac:dyDescent="0.25">
      <c r="A7839">
        <v>121866502</v>
      </c>
      <c r="B7839" s="28">
        <v>4640</v>
      </c>
      <c r="C7839">
        <v>97</v>
      </c>
      <c r="D7839" t="s">
        <v>38</v>
      </c>
      <c r="E7839" t="str">
        <f t="shared" si="122"/>
        <v>90-120</v>
      </c>
    </row>
    <row r="7840" spans="1:5" x14ac:dyDescent="0.25">
      <c r="A7840">
        <v>121867598</v>
      </c>
      <c r="B7840" s="28">
        <v>3534.48</v>
      </c>
      <c r="C7840">
        <v>126</v>
      </c>
      <c r="D7840" t="s">
        <v>39</v>
      </c>
      <c r="E7840" t="str">
        <f t="shared" si="122"/>
        <v>121-150</v>
      </c>
    </row>
    <row r="7841" spans="1:5" x14ac:dyDescent="0.25">
      <c r="A7841">
        <v>121869360</v>
      </c>
      <c r="B7841" s="28">
        <v>7865.03</v>
      </c>
      <c r="C7841">
        <v>122</v>
      </c>
      <c r="D7841" t="s">
        <v>38</v>
      </c>
      <c r="E7841" t="str">
        <f t="shared" si="122"/>
        <v>121-150</v>
      </c>
    </row>
    <row r="7842" spans="1:5" x14ac:dyDescent="0.25">
      <c r="A7842">
        <v>121873372</v>
      </c>
      <c r="B7842" s="28">
        <v>1015.56</v>
      </c>
      <c r="C7842">
        <v>122</v>
      </c>
      <c r="D7842" t="s">
        <v>39</v>
      </c>
      <c r="E7842" t="str">
        <f t="shared" si="122"/>
        <v>121-150</v>
      </c>
    </row>
    <row r="7843" spans="1:5" x14ac:dyDescent="0.25">
      <c r="A7843">
        <v>121876310</v>
      </c>
      <c r="B7843" s="28">
        <v>3240.16</v>
      </c>
      <c r="C7843">
        <v>91</v>
      </c>
      <c r="D7843" t="s">
        <v>38</v>
      </c>
      <c r="E7843" t="str">
        <f t="shared" si="122"/>
        <v>90-120</v>
      </c>
    </row>
    <row r="7844" spans="1:5" x14ac:dyDescent="0.25">
      <c r="A7844">
        <v>121879262</v>
      </c>
      <c r="B7844" s="28">
        <v>2549.85</v>
      </c>
      <c r="C7844">
        <v>126</v>
      </c>
      <c r="D7844" t="s">
        <v>39</v>
      </c>
      <c r="E7844" t="str">
        <f t="shared" si="122"/>
        <v>121-150</v>
      </c>
    </row>
    <row r="7845" spans="1:5" x14ac:dyDescent="0.25">
      <c r="A7845">
        <v>121889142</v>
      </c>
      <c r="B7845" s="28">
        <v>1249.76</v>
      </c>
      <c r="C7845">
        <v>97</v>
      </c>
      <c r="D7845" t="s">
        <v>38</v>
      </c>
      <c r="E7845" t="str">
        <f t="shared" si="122"/>
        <v>90-120</v>
      </c>
    </row>
    <row r="7846" spans="1:5" x14ac:dyDescent="0.25">
      <c r="A7846">
        <v>121892446</v>
      </c>
      <c r="B7846" s="28">
        <v>2887.32</v>
      </c>
      <c r="C7846">
        <v>106</v>
      </c>
      <c r="D7846" t="s">
        <v>40</v>
      </c>
      <c r="E7846" t="str">
        <f t="shared" si="122"/>
        <v>90-120</v>
      </c>
    </row>
    <row r="7847" spans="1:5" x14ac:dyDescent="0.25">
      <c r="A7847">
        <v>121895050</v>
      </c>
      <c r="B7847" s="28">
        <v>2382.9</v>
      </c>
      <c r="C7847">
        <v>122</v>
      </c>
      <c r="D7847" t="s">
        <v>38</v>
      </c>
      <c r="E7847" t="str">
        <f t="shared" si="122"/>
        <v>121-150</v>
      </c>
    </row>
    <row r="7848" spans="1:5" x14ac:dyDescent="0.25">
      <c r="A7848">
        <v>121896896</v>
      </c>
      <c r="B7848" s="28">
        <v>1118.3800000000001</v>
      </c>
      <c r="C7848">
        <v>90</v>
      </c>
      <c r="D7848" t="s">
        <v>40</v>
      </c>
      <c r="E7848" t="str">
        <f t="shared" si="122"/>
        <v>90-120</v>
      </c>
    </row>
    <row r="7849" spans="1:5" x14ac:dyDescent="0.25">
      <c r="A7849">
        <v>121897792</v>
      </c>
      <c r="B7849" s="28">
        <v>4210.95</v>
      </c>
      <c r="C7849">
        <v>121</v>
      </c>
      <c r="D7849" t="s">
        <v>39</v>
      </c>
      <c r="E7849" t="str">
        <f t="shared" si="122"/>
        <v>121-150</v>
      </c>
    </row>
    <row r="7850" spans="1:5" x14ac:dyDescent="0.25">
      <c r="A7850">
        <v>121908138</v>
      </c>
      <c r="B7850" s="28">
        <v>1032.44</v>
      </c>
      <c r="C7850">
        <v>136</v>
      </c>
      <c r="D7850" t="s">
        <v>40</v>
      </c>
      <c r="E7850" t="str">
        <f t="shared" si="122"/>
        <v>121-150</v>
      </c>
    </row>
    <row r="7851" spans="1:5" x14ac:dyDescent="0.25">
      <c r="A7851">
        <v>121916430</v>
      </c>
      <c r="B7851" s="28">
        <v>2846.04</v>
      </c>
      <c r="C7851">
        <v>111</v>
      </c>
      <c r="D7851" t="s">
        <v>39</v>
      </c>
      <c r="E7851" t="str">
        <f t="shared" si="122"/>
        <v>90-120</v>
      </c>
    </row>
    <row r="7852" spans="1:5" x14ac:dyDescent="0.25">
      <c r="A7852">
        <v>121917730</v>
      </c>
      <c r="B7852" s="28">
        <v>1745.19</v>
      </c>
      <c r="C7852">
        <v>141</v>
      </c>
      <c r="D7852" t="s">
        <v>40</v>
      </c>
      <c r="E7852" t="str">
        <f t="shared" si="122"/>
        <v>121-150</v>
      </c>
    </row>
    <row r="7853" spans="1:5" x14ac:dyDescent="0.25">
      <c r="A7853">
        <v>121918380</v>
      </c>
      <c r="B7853" s="28">
        <v>13316.82</v>
      </c>
      <c r="C7853">
        <v>90</v>
      </c>
      <c r="D7853" t="s">
        <v>38</v>
      </c>
      <c r="E7853" t="str">
        <f t="shared" si="122"/>
        <v>90-120</v>
      </c>
    </row>
    <row r="7854" spans="1:5" x14ac:dyDescent="0.25">
      <c r="A7854">
        <v>121920998</v>
      </c>
      <c r="B7854" s="28">
        <v>2048.9699999999998</v>
      </c>
      <c r="C7854">
        <v>150</v>
      </c>
      <c r="D7854" t="s">
        <v>39</v>
      </c>
      <c r="E7854" t="str">
        <f t="shared" si="122"/>
        <v>121-150</v>
      </c>
    </row>
    <row r="7855" spans="1:5" x14ac:dyDescent="0.25">
      <c r="A7855">
        <v>121922936</v>
      </c>
      <c r="B7855" s="28">
        <v>2054.6799999999998</v>
      </c>
      <c r="C7855">
        <v>91</v>
      </c>
      <c r="D7855" t="s">
        <v>38</v>
      </c>
      <c r="E7855" t="str">
        <f t="shared" si="122"/>
        <v>90-120</v>
      </c>
    </row>
    <row r="7856" spans="1:5" x14ac:dyDescent="0.25">
      <c r="A7856">
        <v>121925642</v>
      </c>
      <c r="B7856" s="28">
        <v>1102.49</v>
      </c>
      <c r="C7856">
        <v>122</v>
      </c>
      <c r="D7856" t="s">
        <v>39</v>
      </c>
      <c r="E7856" t="str">
        <f t="shared" si="122"/>
        <v>121-150</v>
      </c>
    </row>
    <row r="7857" spans="1:5" x14ac:dyDescent="0.25">
      <c r="A7857">
        <v>121930166</v>
      </c>
      <c r="B7857" s="28">
        <v>9485.8700000000008</v>
      </c>
      <c r="C7857">
        <v>150</v>
      </c>
      <c r="D7857" t="s">
        <v>38</v>
      </c>
      <c r="E7857" t="str">
        <f t="shared" si="122"/>
        <v>121-150</v>
      </c>
    </row>
    <row r="7858" spans="1:5" x14ac:dyDescent="0.25">
      <c r="A7858">
        <v>121935906</v>
      </c>
      <c r="B7858" s="28">
        <v>7831.14</v>
      </c>
      <c r="C7858">
        <v>92</v>
      </c>
      <c r="D7858" t="s">
        <v>38</v>
      </c>
      <c r="E7858" t="str">
        <f t="shared" si="122"/>
        <v>90-120</v>
      </c>
    </row>
    <row r="7859" spans="1:5" x14ac:dyDescent="0.25">
      <c r="A7859">
        <v>121937468</v>
      </c>
      <c r="B7859" s="28">
        <v>1363.98</v>
      </c>
      <c r="C7859">
        <v>150</v>
      </c>
      <c r="D7859" t="s">
        <v>38</v>
      </c>
      <c r="E7859" t="str">
        <f t="shared" si="122"/>
        <v>121-150</v>
      </c>
    </row>
    <row r="7860" spans="1:5" x14ac:dyDescent="0.25">
      <c r="A7860">
        <v>121941432</v>
      </c>
      <c r="B7860" s="28">
        <v>1549.53</v>
      </c>
      <c r="C7860">
        <v>106</v>
      </c>
      <c r="D7860" t="s">
        <v>38</v>
      </c>
      <c r="E7860" t="str">
        <f t="shared" si="122"/>
        <v>90-120</v>
      </c>
    </row>
    <row r="7861" spans="1:5" x14ac:dyDescent="0.25">
      <c r="A7861">
        <v>121941530</v>
      </c>
      <c r="B7861" s="28">
        <v>1493.52</v>
      </c>
      <c r="C7861">
        <v>92</v>
      </c>
      <c r="D7861" t="s">
        <v>39</v>
      </c>
      <c r="E7861" t="str">
        <f t="shared" si="122"/>
        <v>90-120</v>
      </c>
    </row>
    <row r="7862" spans="1:5" x14ac:dyDescent="0.25">
      <c r="A7862">
        <v>121945496</v>
      </c>
      <c r="B7862" s="28">
        <v>16523.86</v>
      </c>
      <c r="C7862">
        <v>111</v>
      </c>
      <c r="D7862" t="s">
        <v>39</v>
      </c>
      <c r="E7862" t="str">
        <f t="shared" si="122"/>
        <v>90-120</v>
      </c>
    </row>
    <row r="7863" spans="1:5" x14ac:dyDescent="0.25">
      <c r="A7863">
        <v>121945920</v>
      </c>
      <c r="B7863" s="28">
        <v>4138.9799999999996</v>
      </c>
      <c r="C7863">
        <v>121</v>
      </c>
      <c r="D7863" t="s">
        <v>39</v>
      </c>
      <c r="E7863" t="str">
        <f t="shared" si="122"/>
        <v>121-150</v>
      </c>
    </row>
    <row r="7864" spans="1:5" x14ac:dyDescent="0.25">
      <c r="A7864">
        <v>121957576</v>
      </c>
      <c r="B7864" s="28">
        <v>3621.04</v>
      </c>
      <c r="C7864">
        <v>90</v>
      </c>
      <c r="D7864" t="s">
        <v>39</v>
      </c>
      <c r="E7864" t="str">
        <f t="shared" si="122"/>
        <v>90-120</v>
      </c>
    </row>
    <row r="7865" spans="1:5" x14ac:dyDescent="0.25">
      <c r="A7865">
        <v>121964620</v>
      </c>
      <c r="B7865" s="28">
        <v>1503.72</v>
      </c>
      <c r="C7865">
        <v>149</v>
      </c>
      <c r="D7865" t="s">
        <v>38</v>
      </c>
      <c r="E7865" t="str">
        <f t="shared" si="122"/>
        <v>121-150</v>
      </c>
    </row>
    <row r="7866" spans="1:5" x14ac:dyDescent="0.25">
      <c r="A7866">
        <v>121964930</v>
      </c>
      <c r="B7866" s="28">
        <v>6833.34</v>
      </c>
      <c r="C7866">
        <v>150</v>
      </c>
      <c r="D7866" t="s">
        <v>38</v>
      </c>
      <c r="E7866" t="str">
        <f t="shared" si="122"/>
        <v>121-150</v>
      </c>
    </row>
    <row r="7867" spans="1:5" x14ac:dyDescent="0.25">
      <c r="A7867">
        <v>121965860</v>
      </c>
      <c r="B7867" s="28">
        <v>1163.27</v>
      </c>
      <c r="C7867">
        <v>149</v>
      </c>
      <c r="D7867" t="s">
        <v>38</v>
      </c>
      <c r="E7867" t="str">
        <f t="shared" si="122"/>
        <v>121-150</v>
      </c>
    </row>
    <row r="7868" spans="1:5" x14ac:dyDescent="0.25">
      <c r="A7868">
        <v>121966814</v>
      </c>
      <c r="B7868" s="28">
        <v>2049.0100000000002</v>
      </c>
      <c r="C7868">
        <v>122</v>
      </c>
      <c r="D7868" t="s">
        <v>40</v>
      </c>
      <c r="E7868" t="str">
        <f t="shared" si="122"/>
        <v>121-150</v>
      </c>
    </row>
    <row r="7869" spans="1:5" x14ac:dyDescent="0.25">
      <c r="A7869">
        <v>121970488</v>
      </c>
      <c r="B7869" s="28">
        <v>1699.82</v>
      </c>
      <c r="C7869">
        <v>119</v>
      </c>
      <c r="D7869" t="s">
        <v>39</v>
      </c>
      <c r="E7869" t="str">
        <f t="shared" si="122"/>
        <v>90-120</v>
      </c>
    </row>
    <row r="7870" spans="1:5" x14ac:dyDescent="0.25">
      <c r="A7870">
        <v>121980030</v>
      </c>
      <c r="B7870" s="28">
        <v>1365</v>
      </c>
      <c r="C7870">
        <v>122</v>
      </c>
      <c r="D7870" t="s">
        <v>39</v>
      </c>
      <c r="E7870" t="str">
        <f t="shared" si="122"/>
        <v>121-150</v>
      </c>
    </row>
    <row r="7871" spans="1:5" x14ac:dyDescent="0.25">
      <c r="A7871">
        <v>121981696</v>
      </c>
      <c r="B7871" s="28">
        <v>4706.55</v>
      </c>
      <c r="C7871">
        <v>150</v>
      </c>
      <c r="D7871" t="s">
        <v>39</v>
      </c>
      <c r="E7871" t="str">
        <f t="shared" si="122"/>
        <v>121-150</v>
      </c>
    </row>
    <row r="7872" spans="1:5" x14ac:dyDescent="0.25">
      <c r="A7872">
        <v>121981978</v>
      </c>
      <c r="B7872" s="28">
        <v>9216.5300000000007</v>
      </c>
      <c r="C7872">
        <v>148</v>
      </c>
      <c r="D7872" t="s">
        <v>38</v>
      </c>
      <c r="E7872" t="str">
        <f t="shared" si="122"/>
        <v>121-150</v>
      </c>
    </row>
    <row r="7873" spans="1:5" x14ac:dyDescent="0.25">
      <c r="A7873">
        <v>121986032</v>
      </c>
      <c r="B7873" s="28">
        <v>2025.27</v>
      </c>
      <c r="C7873">
        <v>118</v>
      </c>
      <c r="D7873" t="s">
        <v>38</v>
      </c>
      <c r="E7873" t="str">
        <f t="shared" si="122"/>
        <v>90-120</v>
      </c>
    </row>
    <row r="7874" spans="1:5" x14ac:dyDescent="0.25">
      <c r="A7874">
        <v>121991752</v>
      </c>
      <c r="B7874" s="28">
        <v>9248.67</v>
      </c>
      <c r="C7874">
        <v>92</v>
      </c>
      <c r="D7874" t="s">
        <v>38</v>
      </c>
      <c r="E7874" t="str">
        <f t="shared" si="122"/>
        <v>90-120</v>
      </c>
    </row>
    <row r="7875" spans="1:5" x14ac:dyDescent="0.25">
      <c r="A7875">
        <v>122004898</v>
      </c>
      <c r="B7875" s="28">
        <v>5565.1</v>
      </c>
      <c r="C7875">
        <v>120</v>
      </c>
      <c r="D7875" t="s">
        <v>39</v>
      </c>
      <c r="E7875" t="str">
        <f t="shared" ref="E7875:E7938" si="123">IF(C7875&lt;=120,"90-120","121-150")</f>
        <v>90-120</v>
      </c>
    </row>
    <row r="7876" spans="1:5" x14ac:dyDescent="0.25">
      <c r="A7876">
        <v>122010366</v>
      </c>
      <c r="B7876" s="28">
        <v>2078.36</v>
      </c>
      <c r="C7876">
        <v>118</v>
      </c>
      <c r="D7876" t="s">
        <v>38</v>
      </c>
      <c r="E7876" t="str">
        <f t="shared" si="123"/>
        <v>90-120</v>
      </c>
    </row>
    <row r="7877" spans="1:5" x14ac:dyDescent="0.25">
      <c r="A7877">
        <v>122012274</v>
      </c>
      <c r="B7877" s="28">
        <v>1237.49</v>
      </c>
      <c r="C7877">
        <v>149</v>
      </c>
      <c r="D7877" t="s">
        <v>40</v>
      </c>
      <c r="E7877" t="str">
        <f t="shared" si="123"/>
        <v>121-150</v>
      </c>
    </row>
    <row r="7878" spans="1:5" x14ac:dyDescent="0.25">
      <c r="A7878">
        <v>122012704</v>
      </c>
      <c r="B7878" s="28">
        <v>1655.57</v>
      </c>
      <c r="C7878">
        <v>120</v>
      </c>
      <c r="D7878" t="s">
        <v>38</v>
      </c>
      <c r="E7878" t="str">
        <f t="shared" si="123"/>
        <v>90-120</v>
      </c>
    </row>
    <row r="7879" spans="1:5" x14ac:dyDescent="0.25">
      <c r="A7879">
        <v>122014200</v>
      </c>
      <c r="B7879" s="28">
        <v>10315.82</v>
      </c>
      <c r="C7879">
        <v>149</v>
      </c>
      <c r="D7879" t="s">
        <v>40</v>
      </c>
      <c r="E7879" t="str">
        <f t="shared" si="123"/>
        <v>121-150</v>
      </c>
    </row>
    <row r="7880" spans="1:5" x14ac:dyDescent="0.25">
      <c r="A7880">
        <v>122016014</v>
      </c>
      <c r="B7880" s="28">
        <v>1297.53</v>
      </c>
      <c r="C7880">
        <v>150</v>
      </c>
      <c r="D7880" t="s">
        <v>39</v>
      </c>
      <c r="E7880" t="str">
        <f t="shared" si="123"/>
        <v>121-150</v>
      </c>
    </row>
    <row r="7881" spans="1:5" x14ac:dyDescent="0.25">
      <c r="A7881">
        <v>122017262</v>
      </c>
      <c r="B7881" s="28">
        <v>3838.43</v>
      </c>
      <c r="C7881">
        <v>136</v>
      </c>
      <c r="D7881" t="s">
        <v>38</v>
      </c>
      <c r="E7881" t="str">
        <f t="shared" si="123"/>
        <v>121-150</v>
      </c>
    </row>
    <row r="7882" spans="1:5" x14ac:dyDescent="0.25">
      <c r="A7882">
        <v>122019394</v>
      </c>
      <c r="B7882" s="28">
        <v>4939.49</v>
      </c>
      <c r="C7882">
        <v>90</v>
      </c>
      <c r="D7882" t="s">
        <v>40</v>
      </c>
      <c r="E7882" t="str">
        <f t="shared" si="123"/>
        <v>90-120</v>
      </c>
    </row>
    <row r="7883" spans="1:5" x14ac:dyDescent="0.25">
      <c r="A7883">
        <v>122027164</v>
      </c>
      <c r="B7883" s="28">
        <v>1696.89</v>
      </c>
      <c r="C7883">
        <v>92</v>
      </c>
      <c r="D7883" t="s">
        <v>39</v>
      </c>
      <c r="E7883" t="str">
        <f t="shared" si="123"/>
        <v>90-120</v>
      </c>
    </row>
    <row r="7884" spans="1:5" x14ac:dyDescent="0.25">
      <c r="A7884">
        <v>122031698</v>
      </c>
      <c r="B7884" s="28">
        <v>2630.3</v>
      </c>
      <c r="C7884">
        <v>91</v>
      </c>
      <c r="D7884" t="s">
        <v>38</v>
      </c>
      <c r="E7884" t="str">
        <f t="shared" si="123"/>
        <v>90-120</v>
      </c>
    </row>
    <row r="7885" spans="1:5" x14ac:dyDescent="0.25">
      <c r="A7885">
        <v>122031984</v>
      </c>
      <c r="B7885" s="28">
        <v>1518.67</v>
      </c>
      <c r="C7885">
        <v>148</v>
      </c>
      <c r="D7885" t="s">
        <v>38</v>
      </c>
      <c r="E7885" t="str">
        <f t="shared" si="123"/>
        <v>121-150</v>
      </c>
    </row>
    <row r="7886" spans="1:5" x14ac:dyDescent="0.25">
      <c r="A7886">
        <v>122035532</v>
      </c>
      <c r="B7886" s="28">
        <v>2506.11</v>
      </c>
      <c r="C7886">
        <v>150</v>
      </c>
      <c r="D7886" t="s">
        <v>39</v>
      </c>
      <c r="E7886" t="str">
        <f t="shared" si="123"/>
        <v>121-150</v>
      </c>
    </row>
    <row r="7887" spans="1:5" x14ac:dyDescent="0.25">
      <c r="A7887">
        <v>122036992</v>
      </c>
      <c r="B7887" s="28">
        <v>1778.45</v>
      </c>
      <c r="C7887">
        <v>120</v>
      </c>
      <c r="D7887" t="s">
        <v>38</v>
      </c>
      <c r="E7887" t="str">
        <f t="shared" si="123"/>
        <v>90-120</v>
      </c>
    </row>
    <row r="7888" spans="1:5" x14ac:dyDescent="0.25">
      <c r="A7888">
        <v>122040094</v>
      </c>
      <c r="B7888" s="28">
        <v>7265.19</v>
      </c>
      <c r="C7888">
        <v>150</v>
      </c>
      <c r="D7888" t="s">
        <v>39</v>
      </c>
      <c r="E7888" t="str">
        <f t="shared" si="123"/>
        <v>121-150</v>
      </c>
    </row>
    <row r="7889" spans="1:5" x14ac:dyDescent="0.25">
      <c r="A7889">
        <v>122041948</v>
      </c>
      <c r="B7889" s="28">
        <v>2027.41</v>
      </c>
      <c r="C7889">
        <v>113</v>
      </c>
      <c r="D7889" t="s">
        <v>39</v>
      </c>
      <c r="E7889" t="str">
        <f t="shared" si="123"/>
        <v>90-120</v>
      </c>
    </row>
    <row r="7890" spans="1:5" x14ac:dyDescent="0.25">
      <c r="A7890">
        <v>122042364</v>
      </c>
      <c r="B7890" s="28">
        <v>4797.53</v>
      </c>
      <c r="C7890">
        <v>127</v>
      </c>
      <c r="D7890" t="s">
        <v>39</v>
      </c>
      <c r="E7890" t="str">
        <f t="shared" si="123"/>
        <v>121-150</v>
      </c>
    </row>
    <row r="7891" spans="1:5" x14ac:dyDescent="0.25">
      <c r="A7891">
        <v>122045594</v>
      </c>
      <c r="B7891" s="28">
        <v>2172.3000000000002</v>
      </c>
      <c r="C7891">
        <v>113</v>
      </c>
      <c r="D7891" t="s">
        <v>39</v>
      </c>
      <c r="E7891" t="str">
        <f t="shared" si="123"/>
        <v>90-120</v>
      </c>
    </row>
    <row r="7892" spans="1:5" x14ac:dyDescent="0.25">
      <c r="A7892">
        <v>122045938</v>
      </c>
      <c r="B7892" s="28">
        <v>4251.93</v>
      </c>
      <c r="C7892">
        <v>149</v>
      </c>
      <c r="D7892" t="s">
        <v>39</v>
      </c>
      <c r="E7892" t="str">
        <f t="shared" si="123"/>
        <v>121-150</v>
      </c>
    </row>
    <row r="7893" spans="1:5" x14ac:dyDescent="0.25">
      <c r="A7893">
        <v>122047604</v>
      </c>
      <c r="B7893" s="28">
        <v>1924.65</v>
      </c>
      <c r="C7893">
        <v>150</v>
      </c>
      <c r="D7893" t="s">
        <v>40</v>
      </c>
      <c r="E7893" t="str">
        <f t="shared" si="123"/>
        <v>121-150</v>
      </c>
    </row>
    <row r="7894" spans="1:5" x14ac:dyDescent="0.25">
      <c r="A7894">
        <v>122048278</v>
      </c>
      <c r="B7894" s="28">
        <v>5065.55</v>
      </c>
      <c r="C7894">
        <v>149</v>
      </c>
      <c r="D7894" t="s">
        <v>39</v>
      </c>
      <c r="E7894" t="str">
        <f t="shared" si="123"/>
        <v>121-150</v>
      </c>
    </row>
    <row r="7895" spans="1:5" x14ac:dyDescent="0.25">
      <c r="A7895">
        <v>122049432</v>
      </c>
      <c r="B7895" s="28">
        <v>6257</v>
      </c>
      <c r="C7895">
        <v>120</v>
      </c>
      <c r="D7895" t="s">
        <v>39</v>
      </c>
      <c r="E7895" t="str">
        <f t="shared" si="123"/>
        <v>90-120</v>
      </c>
    </row>
    <row r="7896" spans="1:5" x14ac:dyDescent="0.25">
      <c r="A7896">
        <v>122053334</v>
      </c>
      <c r="B7896" s="28">
        <v>1695.17</v>
      </c>
      <c r="C7896">
        <v>118</v>
      </c>
      <c r="D7896" t="s">
        <v>38</v>
      </c>
      <c r="E7896" t="str">
        <f t="shared" si="123"/>
        <v>90-120</v>
      </c>
    </row>
    <row r="7897" spans="1:5" x14ac:dyDescent="0.25">
      <c r="A7897">
        <v>122057312</v>
      </c>
      <c r="B7897" s="28">
        <v>1528.16</v>
      </c>
      <c r="C7897">
        <v>121</v>
      </c>
      <c r="D7897" t="s">
        <v>38</v>
      </c>
      <c r="E7897" t="str">
        <f t="shared" si="123"/>
        <v>121-150</v>
      </c>
    </row>
    <row r="7898" spans="1:5" x14ac:dyDescent="0.25">
      <c r="A7898">
        <v>122060714</v>
      </c>
      <c r="B7898" s="28">
        <v>4467.29</v>
      </c>
      <c r="C7898">
        <v>122</v>
      </c>
      <c r="D7898" t="s">
        <v>40</v>
      </c>
      <c r="E7898" t="str">
        <f t="shared" si="123"/>
        <v>121-150</v>
      </c>
    </row>
    <row r="7899" spans="1:5" x14ac:dyDescent="0.25">
      <c r="A7899">
        <v>122061030</v>
      </c>
      <c r="B7899" s="28">
        <v>2099.0300000000002</v>
      </c>
      <c r="C7899">
        <v>121</v>
      </c>
      <c r="D7899" t="s">
        <v>40</v>
      </c>
      <c r="E7899" t="str">
        <f t="shared" si="123"/>
        <v>121-150</v>
      </c>
    </row>
    <row r="7900" spans="1:5" x14ac:dyDescent="0.25">
      <c r="A7900">
        <v>122064822</v>
      </c>
      <c r="B7900" s="28">
        <v>2885.64</v>
      </c>
      <c r="C7900">
        <v>146</v>
      </c>
      <c r="D7900" t="s">
        <v>39</v>
      </c>
      <c r="E7900" t="str">
        <f t="shared" si="123"/>
        <v>121-150</v>
      </c>
    </row>
    <row r="7901" spans="1:5" x14ac:dyDescent="0.25">
      <c r="A7901">
        <v>122070760</v>
      </c>
      <c r="B7901" s="28">
        <v>8221</v>
      </c>
      <c r="C7901">
        <v>91</v>
      </c>
      <c r="D7901" t="s">
        <v>38</v>
      </c>
      <c r="E7901" t="str">
        <f t="shared" si="123"/>
        <v>90-120</v>
      </c>
    </row>
    <row r="7902" spans="1:5" x14ac:dyDescent="0.25">
      <c r="A7902">
        <v>122071892</v>
      </c>
      <c r="B7902" s="28">
        <v>5141.1400000000003</v>
      </c>
      <c r="C7902">
        <v>148</v>
      </c>
      <c r="D7902" t="s">
        <v>40</v>
      </c>
      <c r="E7902" t="str">
        <f t="shared" si="123"/>
        <v>121-150</v>
      </c>
    </row>
    <row r="7903" spans="1:5" x14ac:dyDescent="0.25">
      <c r="A7903">
        <v>122074868</v>
      </c>
      <c r="B7903" s="28">
        <v>5909.03</v>
      </c>
      <c r="C7903">
        <v>92</v>
      </c>
      <c r="D7903" t="s">
        <v>38</v>
      </c>
      <c r="E7903" t="str">
        <f t="shared" si="123"/>
        <v>90-120</v>
      </c>
    </row>
    <row r="7904" spans="1:5" x14ac:dyDescent="0.25">
      <c r="A7904">
        <v>122076180</v>
      </c>
      <c r="B7904" s="28">
        <v>1494.24</v>
      </c>
      <c r="C7904">
        <v>92</v>
      </c>
      <c r="D7904" t="s">
        <v>39</v>
      </c>
      <c r="E7904" t="str">
        <f t="shared" si="123"/>
        <v>90-120</v>
      </c>
    </row>
    <row r="7905" spans="1:5" x14ac:dyDescent="0.25">
      <c r="A7905">
        <v>122084792</v>
      </c>
      <c r="B7905" s="28">
        <v>5216.1000000000004</v>
      </c>
      <c r="C7905">
        <v>148</v>
      </c>
      <c r="D7905" t="s">
        <v>38</v>
      </c>
      <c r="E7905" t="str">
        <f t="shared" si="123"/>
        <v>121-150</v>
      </c>
    </row>
    <row r="7906" spans="1:5" x14ac:dyDescent="0.25">
      <c r="A7906">
        <v>122092082</v>
      </c>
      <c r="B7906" s="28">
        <v>5876.19</v>
      </c>
      <c r="C7906">
        <v>121</v>
      </c>
      <c r="D7906" t="s">
        <v>39</v>
      </c>
      <c r="E7906" t="str">
        <f t="shared" si="123"/>
        <v>121-150</v>
      </c>
    </row>
    <row r="7907" spans="1:5" x14ac:dyDescent="0.25">
      <c r="A7907">
        <v>122095146</v>
      </c>
      <c r="B7907" s="28">
        <v>4715.7700000000004</v>
      </c>
      <c r="C7907">
        <v>113</v>
      </c>
      <c r="D7907" t="s">
        <v>40</v>
      </c>
      <c r="E7907" t="str">
        <f t="shared" si="123"/>
        <v>90-120</v>
      </c>
    </row>
    <row r="7908" spans="1:5" x14ac:dyDescent="0.25">
      <c r="A7908">
        <v>122097618</v>
      </c>
      <c r="B7908" s="28">
        <v>3189.87</v>
      </c>
      <c r="C7908">
        <v>120</v>
      </c>
      <c r="D7908" t="s">
        <v>39</v>
      </c>
      <c r="E7908" t="str">
        <f t="shared" si="123"/>
        <v>90-120</v>
      </c>
    </row>
    <row r="7909" spans="1:5" x14ac:dyDescent="0.25">
      <c r="A7909">
        <v>122100300</v>
      </c>
      <c r="B7909" s="28">
        <v>9774.42</v>
      </c>
      <c r="C7909">
        <v>149</v>
      </c>
      <c r="D7909" t="s">
        <v>38</v>
      </c>
      <c r="E7909" t="str">
        <f t="shared" si="123"/>
        <v>121-150</v>
      </c>
    </row>
    <row r="7910" spans="1:5" x14ac:dyDescent="0.25">
      <c r="A7910">
        <v>122101938</v>
      </c>
      <c r="B7910" s="28">
        <v>19317.490000000002</v>
      </c>
      <c r="C7910">
        <v>90</v>
      </c>
      <c r="D7910" t="s">
        <v>40</v>
      </c>
      <c r="E7910" t="str">
        <f t="shared" si="123"/>
        <v>90-120</v>
      </c>
    </row>
    <row r="7911" spans="1:5" x14ac:dyDescent="0.25">
      <c r="A7911">
        <v>122102402</v>
      </c>
      <c r="B7911" s="28">
        <v>3731.08</v>
      </c>
      <c r="C7911">
        <v>120</v>
      </c>
      <c r="D7911" t="s">
        <v>38</v>
      </c>
      <c r="E7911" t="str">
        <f t="shared" si="123"/>
        <v>90-120</v>
      </c>
    </row>
    <row r="7912" spans="1:5" x14ac:dyDescent="0.25">
      <c r="A7912">
        <v>122102646</v>
      </c>
      <c r="B7912" s="28">
        <v>4660.95</v>
      </c>
      <c r="C7912">
        <v>142</v>
      </c>
      <c r="D7912" t="s">
        <v>40</v>
      </c>
      <c r="E7912" t="str">
        <f t="shared" si="123"/>
        <v>121-150</v>
      </c>
    </row>
    <row r="7913" spans="1:5" x14ac:dyDescent="0.25">
      <c r="A7913">
        <v>122105340</v>
      </c>
      <c r="B7913" s="28">
        <v>1361.21</v>
      </c>
      <c r="C7913">
        <v>113</v>
      </c>
      <c r="D7913" t="s">
        <v>39</v>
      </c>
      <c r="E7913" t="str">
        <f t="shared" si="123"/>
        <v>90-120</v>
      </c>
    </row>
    <row r="7914" spans="1:5" x14ac:dyDescent="0.25">
      <c r="A7914">
        <v>122110404</v>
      </c>
      <c r="B7914" s="28">
        <v>2327.12</v>
      </c>
      <c r="C7914">
        <v>122</v>
      </c>
      <c r="D7914" t="s">
        <v>39</v>
      </c>
      <c r="E7914" t="str">
        <f t="shared" si="123"/>
        <v>121-150</v>
      </c>
    </row>
    <row r="7915" spans="1:5" x14ac:dyDescent="0.25">
      <c r="A7915">
        <v>122112818</v>
      </c>
      <c r="B7915" s="28">
        <v>1136.54</v>
      </c>
      <c r="C7915">
        <v>148</v>
      </c>
      <c r="D7915" t="s">
        <v>39</v>
      </c>
      <c r="E7915" t="str">
        <f t="shared" si="123"/>
        <v>121-150</v>
      </c>
    </row>
    <row r="7916" spans="1:5" x14ac:dyDescent="0.25">
      <c r="A7916">
        <v>122117682</v>
      </c>
      <c r="B7916" s="28">
        <v>1289.55</v>
      </c>
      <c r="C7916">
        <v>149</v>
      </c>
      <c r="D7916" t="s">
        <v>38</v>
      </c>
      <c r="E7916" t="str">
        <f t="shared" si="123"/>
        <v>121-150</v>
      </c>
    </row>
    <row r="7917" spans="1:5" x14ac:dyDescent="0.25">
      <c r="A7917">
        <v>122118222</v>
      </c>
      <c r="B7917" s="28">
        <v>2959.88</v>
      </c>
      <c r="C7917">
        <v>90</v>
      </c>
      <c r="D7917" t="s">
        <v>39</v>
      </c>
      <c r="E7917" t="str">
        <f t="shared" si="123"/>
        <v>90-120</v>
      </c>
    </row>
    <row r="7918" spans="1:5" x14ac:dyDescent="0.25">
      <c r="A7918">
        <v>122121796</v>
      </c>
      <c r="B7918" s="28">
        <v>3515.02</v>
      </c>
      <c r="C7918">
        <v>146</v>
      </c>
      <c r="D7918" t="s">
        <v>38</v>
      </c>
      <c r="E7918" t="str">
        <f t="shared" si="123"/>
        <v>121-150</v>
      </c>
    </row>
    <row r="7919" spans="1:5" x14ac:dyDescent="0.25">
      <c r="A7919">
        <v>122123660</v>
      </c>
      <c r="B7919" s="28">
        <v>6024.96</v>
      </c>
      <c r="C7919">
        <v>120</v>
      </c>
      <c r="D7919" t="s">
        <v>40</v>
      </c>
      <c r="E7919" t="str">
        <f t="shared" si="123"/>
        <v>90-120</v>
      </c>
    </row>
    <row r="7920" spans="1:5" x14ac:dyDescent="0.25">
      <c r="A7920">
        <v>122125828</v>
      </c>
      <c r="B7920" s="28">
        <v>3176.61</v>
      </c>
      <c r="C7920">
        <v>148</v>
      </c>
      <c r="D7920" t="s">
        <v>39</v>
      </c>
      <c r="E7920" t="str">
        <f t="shared" si="123"/>
        <v>121-150</v>
      </c>
    </row>
    <row r="7921" spans="1:5" x14ac:dyDescent="0.25">
      <c r="A7921">
        <v>122129214</v>
      </c>
      <c r="B7921" s="28">
        <v>1268.9000000000001</v>
      </c>
      <c r="C7921">
        <v>141</v>
      </c>
      <c r="D7921" t="s">
        <v>40</v>
      </c>
      <c r="E7921" t="str">
        <f t="shared" si="123"/>
        <v>121-150</v>
      </c>
    </row>
    <row r="7922" spans="1:5" x14ac:dyDescent="0.25">
      <c r="A7922">
        <v>122131988</v>
      </c>
      <c r="B7922" s="28">
        <v>1742.55</v>
      </c>
      <c r="C7922">
        <v>120</v>
      </c>
      <c r="D7922" t="s">
        <v>40</v>
      </c>
      <c r="E7922" t="str">
        <f t="shared" si="123"/>
        <v>90-120</v>
      </c>
    </row>
    <row r="7923" spans="1:5" x14ac:dyDescent="0.25">
      <c r="A7923">
        <v>122138454</v>
      </c>
      <c r="B7923" s="28">
        <v>2585.92</v>
      </c>
      <c r="C7923">
        <v>150</v>
      </c>
      <c r="D7923" t="s">
        <v>38</v>
      </c>
      <c r="E7923" t="str">
        <f t="shared" si="123"/>
        <v>121-150</v>
      </c>
    </row>
    <row r="7924" spans="1:5" x14ac:dyDescent="0.25">
      <c r="A7924">
        <v>122139668</v>
      </c>
      <c r="B7924" s="28">
        <v>2106.65</v>
      </c>
      <c r="C7924">
        <v>118</v>
      </c>
      <c r="D7924" t="s">
        <v>39</v>
      </c>
      <c r="E7924" t="str">
        <f t="shared" si="123"/>
        <v>90-120</v>
      </c>
    </row>
    <row r="7925" spans="1:5" x14ac:dyDescent="0.25">
      <c r="A7925">
        <v>122142626</v>
      </c>
      <c r="B7925" s="28">
        <v>1298.42</v>
      </c>
      <c r="C7925">
        <v>121</v>
      </c>
      <c r="D7925" t="s">
        <v>39</v>
      </c>
      <c r="E7925" t="str">
        <f t="shared" si="123"/>
        <v>121-150</v>
      </c>
    </row>
    <row r="7926" spans="1:5" x14ac:dyDescent="0.25">
      <c r="A7926">
        <v>122143654</v>
      </c>
      <c r="B7926" s="28">
        <v>2378.64</v>
      </c>
      <c r="C7926">
        <v>113</v>
      </c>
      <c r="D7926" t="s">
        <v>40</v>
      </c>
      <c r="E7926" t="str">
        <f t="shared" si="123"/>
        <v>90-120</v>
      </c>
    </row>
    <row r="7927" spans="1:5" x14ac:dyDescent="0.25">
      <c r="A7927">
        <v>122146384</v>
      </c>
      <c r="B7927" s="28">
        <v>14532.93</v>
      </c>
      <c r="C7927">
        <v>150</v>
      </c>
      <c r="D7927" t="s">
        <v>38</v>
      </c>
      <c r="E7927" t="str">
        <f t="shared" si="123"/>
        <v>121-150</v>
      </c>
    </row>
    <row r="7928" spans="1:5" x14ac:dyDescent="0.25">
      <c r="A7928">
        <v>122146554</v>
      </c>
      <c r="B7928" s="28">
        <v>1083.18</v>
      </c>
      <c r="C7928">
        <v>143</v>
      </c>
      <c r="D7928" t="s">
        <v>38</v>
      </c>
      <c r="E7928" t="str">
        <f t="shared" si="123"/>
        <v>121-150</v>
      </c>
    </row>
    <row r="7929" spans="1:5" x14ac:dyDescent="0.25">
      <c r="A7929">
        <v>122153926</v>
      </c>
      <c r="B7929" s="28">
        <v>3231.01</v>
      </c>
      <c r="C7929">
        <v>143</v>
      </c>
      <c r="D7929" t="s">
        <v>39</v>
      </c>
      <c r="E7929" t="str">
        <f t="shared" si="123"/>
        <v>121-150</v>
      </c>
    </row>
    <row r="7930" spans="1:5" x14ac:dyDescent="0.25">
      <c r="A7930">
        <v>122155262</v>
      </c>
      <c r="B7930" s="28">
        <v>1676.2</v>
      </c>
      <c r="C7930">
        <v>120</v>
      </c>
      <c r="D7930" t="s">
        <v>38</v>
      </c>
      <c r="E7930" t="str">
        <f t="shared" si="123"/>
        <v>90-120</v>
      </c>
    </row>
    <row r="7931" spans="1:5" x14ac:dyDescent="0.25">
      <c r="A7931">
        <v>122157764</v>
      </c>
      <c r="B7931" s="28">
        <v>4553.1000000000004</v>
      </c>
      <c r="C7931">
        <v>118</v>
      </c>
      <c r="D7931" t="s">
        <v>39</v>
      </c>
      <c r="E7931" t="str">
        <f t="shared" si="123"/>
        <v>90-120</v>
      </c>
    </row>
    <row r="7932" spans="1:5" x14ac:dyDescent="0.25">
      <c r="A7932">
        <v>122164556</v>
      </c>
      <c r="B7932" s="28">
        <v>2610.9299999999998</v>
      </c>
      <c r="C7932">
        <v>141</v>
      </c>
      <c r="D7932" t="s">
        <v>39</v>
      </c>
      <c r="E7932" t="str">
        <f t="shared" si="123"/>
        <v>121-150</v>
      </c>
    </row>
    <row r="7933" spans="1:5" x14ac:dyDescent="0.25">
      <c r="A7933">
        <v>122165740</v>
      </c>
      <c r="B7933" s="28">
        <v>10007.49</v>
      </c>
      <c r="C7933">
        <v>113</v>
      </c>
      <c r="D7933" t="s">
        <v>39</v>
      </c>
      <c r="E7933" t="str">
        <f t="shared" si="123"/>
        <v>90-120</v>
      </c>
    </row>
    <row r="7934" spans="1:5" x14ac:dyDescent="0.25">
      <c r="A7934">
        <v>122167244</v>
      </c>
      <c r="B7934" s="28">
        <v>1064.1500000000001</v>
      </c>
      <c r="C7934">
        <v>150</v>
      </c>
      <c r="D7934" t="s">
        <v>38</v>
      </c>
      <c r="E7934" t="str">
        <f t="shared" si="123"/>
        <v>121-150</v>
      </c>
    </row>
    <row r="7935" spans="1:5" x14ac:dyDescent="0.25">
      <c r="A7935">
        <v>122174036</v>
      </c>
      <c r="B7935" s="28">
        <v>2174.6</v>
      </c>
      <c r="C7935">
        <v>120</v>
      </c>
      <c r="D7935" t="s">
        <v>39</v>
      </c>
      <c r="E7935" t="str">
        <f t="shared" si="123"/>
        <v>90-120</v>
      </c>
    </row>
    <row r="7936" spans="1:5" x14ac:dyDescent="0.25">
      <c r="A7936">
        <v>122175756</v>
      </c>
      <c r="B7936" s="28">
        <v>4555.41</v>
      </c>
      <c r="C7936">
        <v>149</v>
      </c>
      <c r="D7936" t="s">
        <v>39</v>
      </c>
      <c r="E7936" t="str">
        <f t="shared" si="123"/>
        <v>121-150</v>
      </c>
    </row>
    <row r="7937" spans="1:5" x14ac:dyDescent="0.25">
      <c r="A7937">
        <v>122187476</v>
      </c>
      <c r="B7937" s="28">
        <v>3827.28</v>
      </c>
      <c r="C7937">
        <v>118</v>
      </c>
      <c r="D7937" t="s">
        <v>39</v>
      </c>
      <c r="E7937" t="str">
        <f t="shared" si="123"/>
        <v>90-120</v>
      </c>
    </row>
    <row r="7938" spans="1:5" x14ac:dyDescent="0.25">
      <c r="A7938">
        <v>122197842</v>
      </c>
      <c r="B7938" s="28">
        <v>1385.16</v>
      </c>
      <c r="C7938">
        <v>92</v>
      </c>
      <c r="D7938" t="s">
        <v>39</v>
      </c>
      <c r="E7938" t="str">
        <f t="shared" si="123"/>
        <v>90-120</v>
      </c>
    </row>
    <row r="7939" spans="1:5" x14ac:dyDescent="0.25">
      <c r="A7939">
        <v>122201762</v>
      </c>
      <c r="B7939" s="28">
        <v>2415.34</v>
      </c>
      <c r="C7939">
        <v>122</v>
      </c>
      <c r="D7939" t="s">
        <v>40</v>
      </c>
      <c r="E7939" t="str">
        <f t="shared" ref="E7939:E8002" si="124">IF(C7939&lt;=120,"90-120","121-150")</f>
        <v>121-150</v>
      </c>
    </row>
    <row r="7940" spans="1:5" x14ac:dyDescent="0.25">
      <c r="A7940">
        <v>122204224</v>
      </c>
      <c r="B7940" s="28">
        <v>3179.26</v>
      </c>
      <c r="C7940">
        <v>150</v>
      </c>
      <c r="D7940" t="s">
        <v>39</v>
      </c>
      <c r="E7940" t="str">
        <f t="shared" si="124"/>
        <v>121-150</v>
      </c>
    </row>
    <row r="7941" spans="1:5" x14ac:dyDescent="0.25">
      <c r="A7941">
        <v>122204858</v>
      </c>
      <c r="B7941" s="28">
        <v>2873.41</v>
      </c>
      <c r="C7941">
        <v>134</v>
      </c>
      <c r="D7941" t="s">
        <v>39</v>
      </c>
      <c r="E7941" t="str">
        <f t="shared" si="124"/>
        <v>121-150</v>
      </c>
    </row>
    <row r="7942" spans="1:5" x14ac:dyDescent="0.25">
      <c r="A7942">
        <v>122206574</v>
      </c>
      <c r="B7942" s="28">
        <v>1993.16</v>
      </c>
      <c r="C7942">
        <v>136</v>
      </c>
      <c r="D7942" t="s">
        <v>39</v>
      </c>
      <c r="E7942" t="str">
        <f t="shared" si="124"/>
        <v>121-150</v>
      </c>
    </row>
    <row r="7943" spans="1:5" x14ac:dyDescent="0.25">
      <c r="A7943">
        <v>122207354</v>
      </c>
      <c r="B7943" s="28">
        <v>1113.03</v>
      </c>
      <c r="C7943">
        <v>143</v>
      </c>
      <c r="D7943" t="s">
        <v>38</v>
      </c>
      <c r="E7943" t="str">
        <f t="shared" si="124"/>
        <v>121-150</v>
      </c>
    </row>
    <row r="7944" spans="1:5" x14ac:dyDescent="0.25">
      <c r="A7944">
        <v>122207414</v>
      </c>
      <c r="B7944" s="28">
        <v>3180.45</v>
      </c>
      <c r="C7944">
        <v>118</v>
      </c>
      <c r="D7944" t="s">
        <v>38</v>
      </c>
      <c r="E7944" t="str">
        <f t="shared" si="124"/>
        <v>90-120</v>
      </c>
    </row>
    <row r="7945" spans="1:5" x14ac:dyDescent="0.25">
      <c r="A7945">
        <v>122207966</v>
      </c>
      <c r="B7945" s="28">
        <v>1347.16</v>
      </c>
      <c r="C7945">
        <v>118</v>
      </c>
      <c r="D7945" t="s">
        <v>39</v>
      </c>
      <c r="E7945" t="str">
        <f t="shared" si="124"/>
        <v>90-120</v>
      </c>
    </row>
    <row r="7946" spans="1:5" x14ac:dyDescent="0.25">
      <c r="A7946">
        <v>122209692</v>
      </c>
      <c r="B7946" s="28">
        <v>4363.33</v>
      </c>
      <c r="C7946">
        <v>150</v>
      </c>
      <c r="D7946" t="s">
        <v>38</v>
      </c>
      <c r="E7946" t="str">
        <f t="shared" si="124"/>
        <v>121-150</v>
      </c>
    </row>
    <row r="7947" spans="1:5" x14ac:dyDescent="0.25">
      <c r="A7947">
        <v>122212988</v>
      </c>
      <c r="B7947" s="28">
        <v>14849.44</v>
      </c>
      <c r="C7947">
        <v>113</v>
      </c>
      <c r="D7947" t="s">
        <v>38</v>
      </c>
      <c r="E7947" t="str">
        <f t="shared" si="124"/>
        <v>90-120</v>
      </c>
    </row>
    <row r="7948" spans="1:5" x14ac:dyDescent="0.25">
      <c r="A7948">
        <v>122213318</v>
      </c>
      <c r="B7948" s="28">
        <v>5887.96</v>
      </c>
      <c r="C7948">
        <v>148</v>
      </c>
      <c r="D7948" t="s">
        <v>39</v>
      </c>
      <c r="E7948" t="str">
        <f t="shared" si="124"/>
        <v>121-150</v>
      </c>
    </row>
    <row r="7949" spans="1:5" x14ac:dyDescent="0.25">
      <c r="A7949">
        <v>122213924</v>
      </c>
      <c r="B7949" s="28">
        <v>1258.8699999999999</v>
      </c>
      <c r="C7949">
        <v>146</v>
      </c>
      <c r="D7949" t="s">
        <v>38</v>
      </c>
      <c r="E7949" t="str">
        <f t="shared" si="124"/>
        <v>121-150</v>
      </c>
    </row>
    <row r="7950" spans="1:5" x14ac:dyDescent="0.25">
      <c r="A7950">
        <v>122215604</v>
      </c>
      <c r="B7950" s="28">
        <v>12957.36</v>
      </c>
      <c r="C7950">
        <v>149</v>
      </c>
      <c r="D7950" t="s">
        <v>39</v>
      </c>
      <c r="E7950" t="str">
        <f t="shared" si="124"/>
        <v>121-150</v>
      </c>
    </row>
    <row r="7951" spans="1:5" x14ac:dyDescent="0.25">
      <c r="A7951">
        <v>122215754</v>
      </c>
      <c r="B7951" s="28">
        <v>1028.53</v>
      </c>
      <c r="C7951">
        <v>143</v>
      </c>
      <c r="D7951" t="s">
        <v>38</v>
      </c>
      <c r="E7951" t="str">
        <f t="shared" si="124"/>
        <v>121-150</v>
      </c>
    </row>
    <row r="7952" spans="1:5" x14ac:dyDescent="0.25">
      <c r="A7952">
        <v>122216336</v>
      </c>
      <c r="B7952" s="28">
        <v>5684.82</v>
      </c>
      <c r="C7952">
        <v>120</v>
      </c>
      <c r="D7952" t="s">
        <v>40</v>
      </c>
      <c r="E7952" t="str">
        <f t="shared" si="124"/>
        <v>90-120</v>
      </c>
    </row>
    <row r="7953" spans="1:5" x14ac:dyDescent="0.25">
      <c r="A7953">
        <v>122222274</v>
      </c>
      <c r="B7953" s="28">
        <v>8869.6</v>
      </c>
      <c r="C7953">
        <v>136</v>
      </c>
      <c r="D7953" t="s">
        <v>39</v>
      </c>
      <c r="E7953" t="str">
        <f t="shared" si="124"/>
        <v>121-150</v>
      </c>
    </row>
    <row r="7954" spans="1:5" x14ac:dyDescent="0.25">
      <c r="A7954">
        <v>122225408</v>
      </c>
      <c r="B7954" s="28">
        <v>5210.71</v>
      </c>
      <c r="C7954">
        <v>91</v>
      </c>
      <c r="D7954" t="s">
        <v>39</v>
      </c>
      <c r="E7954" t="str">
        <f t="shared" si="124"/>
        <v>90-120</v>
      </c>
    </row>
    <row r="7955" spans="1:5" x14ac:dyDescent="0.25">
      <c r="A7955">
        <v>122228848</v>
      </c>
      <c r="B7955" s="28">
        <v>3536.37</v>
      </c>
      <c r="C7955">
        <v>118</v>
      </c>
      <c r="D7955" t="s">
        <v>40</v>
      </c>
      <c r="E7955" t="str">
        <f t="shared" si="124"/>
        <v>90-120</v>
      </c>
    </row>
    <row r="7956" spans="1:5" x14ac:dyDescent="0.25">
      <c r="A7956">
        <v>122231426</v>
      </c>
      <c r="B7956" s="28">
        <v>3001.9</v>
      </c>
      <c r="C7956">
        <v>136</v>
      </c>
      <c r="D7956" t="s">
        <v>38</v>
      </c>
      <c r="E7956" t="str">
        <f t="shared" si="124"/>
        <v>121-150</v>
      </c>
    </row>
    <row r="7957" spans="1:5" x14ac:dyDescent="0.25">
      <c r="A7957">
        <v>122233336</v>
      </c>
      <c r="B7957" s="28">
        <v>3561.02</v>
      </c>
      <c r="C7957">
        <v>149</v>
      </c>
      <c r="D7957" t="s">
        <v>38</v>
      </c>
      <c r="E7957" t="str">
        <f t="shared" si="124"/>
        <v>121-150</v>
      </c>
    </row>
    <row r="7958" spans="1:5" x14ac:dyDescent="0.25">
      <c r="A7958">
        <v>122235976</v>
      </c>
      <c r="B7958" s="28">
        <v>4176.83</v>
      </c>
      <c r="C7958">
        <v>136</v>
      </c>
      <c r="D7958" t="s">
        <v>39</v>
      </c>
      <c r="E7958" t="str">
        <f t="shared" si="124"/>
        <v>121-150</v>
      </c>
    </row>
    <row r="7959" spans="1:5" x14ac:dyDescent="0.25">
      <c r="A7959">
        <v>122236556</v>
      </c>
      <c r="B7959" s="28">
        <v>1707.9</v>
      </c>
      <c r="C7959">
        <v>150</v>
      </c>
      <c r="D7959" t="s">
        <v>39</v>
      </c>
      <c r="E7959" t="str">
        <f t="shared" si="124"/>
        <v>121-150</v>
      </c>
    </row>
    <row r="7960" spans="1:5" x14ac:dyDescent="0.25">
      <c r="A7960">
        <v>122244594</v>
      </c>
      <c r="B7960" s="28">
        <v>2946.49</v>
      </c>
      <c r="C7960">
        <v>133</v>
      </c>
      <c r="D7960" t="s">
        <v>40</v>
      </c>
      <c r="E7960" t="str">
        <f t="shared" si="124"/>
        <v>121-150</v>
      </c>
    </row>
    <row r="7961" spans="1:5" x14ac:dyDescent="0.25">
      <c r="A7961">
        <v>122250734</v>
      </c>
      <c r="B7961" s="28">
        <v>4127.26</v>
      </c>
      <c r="C7961">
        <v>91</v>
      </c>
      <c r="D7961" t="s">
        <v>38</v>
      </c>
      <c r="E7961" t="str">
        <f t="shared" si="124"/>
        <v>90-120</v>
      </c>
    </row>
    <row r="7962" spans="1:5" x14ac:dyDescent="0.25">
      <c r="A7962">
        <v>122253164</v>
      </c>
      <c r="B7962" s="28">
        <v>1289.74</v>
      </c>
      <c r="C7962">
        <v>103</v>
      </c>
      <c r="D7962" t="s">
        <v>39</v>
      </c>
      <c r="E7962" t="str">
        <f t="shared" si="124"/>
        <v>90-120</v>
      </c>
    </row>
    <row r="7963" spans="1:5" x14ac:dyDescent="0.25">
      <c r="A7963">
        <v>122253962</v>
      </c>
      <c r="B7963" s="28">
        <v>2355.69</v>
      </c>
      <c r="C7963">
        <v>119</v>
      </c>
      <c r="D7963" t="s">
        <v>40</v>
      </c>
      <c r="E7963" t="str">
        <f t="shared" si="124"/>
        <v>90-120</v>
      </c>
    </row>
    <row r="7964" spans="1:5" x14ac:dyDescent="0.25">
      <c r="A7964">
        <v>122260630</v>
      </c>
      <c r="B7964" s="28">
        <v>3144.91</v>
      </c>
      <c r="C7964">
        <v>106</v>
      </c>
      <c r="D7964" t="s">
        <v>40</v>
      </c>
      <c r="E7964" t="str">
        <f t="shared" si="124"/>
        <v>90-120</v>
      </c>
    </row>
    <row r="7965" spans="1:5" x14ac:dyDescent="0.25">
      <c r="A7965">
        <v>122262454</v>
      </c>
      <c r="B7965" s="28">
        <v>3511.55</v>
      </c>
      <c r="C7965">
        <v>120</v>
      </c>
      <c r="D7965" t="s">
        <v>38</v>
      </c>
      <c r="E7965" t="str">
        <f t="shared" si="124"/>
        <v>90-120</v>
      </c>
    </row>
    <row r="7966" spans="1:5" x14ac:dyDescent="0.25">
      <c r="A7966">
        <v>122262458</v>
      </c>
      <c r="B7966" s="28">
        <v>7160.32</v>
      </c>
      <c r="C7966">
        <v>150</v>
      </c>
      <c r="D7966" t="s">
        <v>38</v>
      </c>
      <c r="E7966" t="str">
        <f t="shared" si="124"/>
        <v>121-150</v>
      </c>
    </row>
    <row r="7967" spans="1:5" x14ac:dyDescent="0.25">
      <c r="A7967">
        <v>122262672</v>
      </c>
      <c r="B7967" s="28">
        <v>3396</v>
      </c>
      <c r="C7967">
        <v>106</v>
      </c>
      <c r="D7967" t="s">
        <v>38</v>
      </c>
      <c r="E7967" t="str">
        <f t="shared" si="124"/>
        <v>90-120</v>
      </c>
    </row>
    <row r="7968" spans="1:5" x14ac:dyDescent="0.25">
      <c r="A7968">
        <v>122264614</v>
      </c>
      <c r="B7968" s="28">
        <v>1586.79</v>
      </c>
      <c r="C7968">
        <v>133</v>
      </c>
      <c r="D7968" t="s">
        <v>40</v>
      </c>
      <c r="E7968" t="str">
        <f t="shared" si="124"/>
        <v>121-150</v>
      </c>
    </row>
    <row r="7969" spans="1:5" x14ac:dyDescent="0.25">
      <c r="A7969">
        <v>122271152</v>
      </c>
      <c r="B7969" s="28">
        <v>1810.48</v>
      </c>
      <c r="C7969">
        <v>150</v>
      </c>
      <c r="D7969" t="s">
        <v>39</v>
      </c>
      <c r="E7969" t="str">
        <f t="shared" si="124"/>
        <v>121-150</v>
      </c>
    </row>
    <row r="7970" spans="1:5" x14ac:dyDescent="0.25">
      <c r="A7970">
        <v>122271804</v>
      </c>
      <c r="B7970" s="28">
        <v>13808.38</v>
      </c>
      <c r="C7970">
        <v>150</v>
      </c>
      <c r="D7970" t="s">
        <v>38</v>
      </c>
      <c r="E7970" t="str">
        <f t="shared" si="124"/>
        <v>121-150</v>
      </c>
    </row>
    <row r="7971" spans="1:5" x14ac:dyDescent="0.25">
      <c r="A7971">
        <v>122271874</v>
      </c>
      <c r="B7971" s="28">
        <v>3139.36</v>
      </c>
      <c r="C7971">
        <v>143</v>
      </c>
      <c r="D7971" t="s">
        <v>39</v>
      </c>
      <c r="E7971" t="str">
        <f t="shared" si="124"/>
        <v>121-150</v>
      </c>
    </row>
    <row r="7972" spans="1:5" x14ac:dyDescent="0.25">
      <c r="A7972">
        <v>122272222</v>
      </c>
      <c r="B7972" s="28">
        <v>2016.36</v>
      </c>
      <c r="C7972">
        <v>150</v>
      </c>
      <c r="D7972" t="s">
        <v>40</v>
      </c>
      <c r="E7972" t="str">
        <f t="shared" si="124"/>
        <v>121-150</v>
      </c>
    </row>
    <row r="7973" spans="1:5" x14ac:dyDescent="0.25">
      <c r="A7973">
        <v>122274370</v>
      </c>
      <c r="B7973" s="28">
        <v>6317.6</v>
      </c>
      <c r="C7973">
        <v>90</v>
      </c>
      <c r="D7973" t="s">
        <v>40</v>
      </c>
      <c r="E7973" t="str">
        <f t="shared" si="124"/>
        <v>90-120</v>
      </c>
    </row>
    <row r="7974" spans="1:5" x14ac:dyDescent="0.25">
      <c r="A7974">
        <v>122278772</v>
      </c>
      <c r="B7974" s="28">
        <v>1957.91</v>
      </c>
      <c r="C7974">
        <v>149</v>
      </c>
      <c r="D7974" t="s">
        <v>38</v>
      </c>
      <c r="E7974" t="str">
        <f t="shared" si="124"/>
        <v>121-150</v>
      </c>
    </row>
    <row r="7975" spans="1:5" x14ac:dyDescent="0.25">
      <c r="A7975">
        <v>122286250</v>
      </c>
      <c r="B7975" s="28">
        <v>1647.26</v>
      </c>
      <c r="C7975">
        <v>150</v>
      </c>
      <c r="D7975" t="s">
        <v>38</v>
      </c>
      <c r="E7975" t="str">
        <f t="shared" si="124"/>
        <v>121-150</v>
      </c>
    </row>
    <row r="7976" spans="1:5" x14ac:dyDescent="0.25">
      <c r="A7976">
        <v>122289560</v>
      </c>
      <c r="B7976" s="28">
        <v>1007.7</v>
      </c>
      <c r="C7976">
        <v>133</v>
      </c>
      <c r="D7976" t="s">
        <v>38</v>
      </c>
      <c r="E7976" t="str">
        <f t="shared" si="124"/>
        <v>121-150</v>
      </c>
    </row>
    <row r="7977" spans="1:5" x14ac:dyDescent="0.25">
      <c r="A7977">
        <v>122297116</v>
      </c>
      <c r="B7977" s="28">
        <v>5093.03</v>
      </c>
      <c r="C7977">
        <v>119</v>
      </c>
      <c r="D7977" t="s">
        <v>39</v>
      </c>
      <c r="E7977" t="str">
        <f t="shared" si="124"/>
        <v>90-120</v>
      </c>
    </row>
    <row r="7978" spans="1:5" x14ac:dyDescent="0.25">
      <c r="A7978">
        <v>122298290</v>
      </c>
      <c r="B7978" s="28">
        <v>1267.28</v>
      </c>
      <c r="C7978">
        <v>148</v>
      </c>
      <c r="D7978" t="s">
        <v>39</v>
      </c>
      <c r="E7978" t="str">
        <f t="shared" si="124"/>
        <v>121-150</v>
      </c>
    </row>
    <row r="7979" spans="1:5" x14ac:dyDescent="0.25">
      <c r="A7979">
        <v>122300398</v>
      </c>
      <c r="B7979" s="28">
        <v>1482.88</v>
      </c>
      <c r="C7979">
        <v>133</v>
      </c>
      <c r="D7979" t="s">
        <v>40</v>
      </c>
      <c r="E7979" t="str">
        <f t="shared" si="124"/>
        <v>121-150</v>
      </c>
    </row>
    <row r="7980" spans="1:5" x14ac:dyDescent="0.25">
      <c r="A7980">
        <v>122301766</v>
      </c>
      <c r="B7980" s="28">
        <v>3203.07</v>
      </c>
      <c r="C7980">
        <v>118</v>
      </c>
      <c r="D7980" t="s">
        <v>40</v>
      </c>
      <c r="E7980" t="str">
        <f t="shared" si="124"/>
        <v>90-120</v>
      </c>
    </row>
    <row r="7981" spans="1:5" x14ac:dyDescent="0.25">
      <c r="A7981">
        <v>122314306</v>
      </c>
      <c r="B7981" s="28">
        <v>2673.82</v>
      </c>
      <c r="C7981">
        <v>120</v>
      </c>
      <c r="D7981" t="s">
        <v>38</v>
      </c>
      <c r="E7981" t="str">
        <f t="shared" si="124"/>
        <v>90-120</v>
      </c>
    </row>
    <row r="7982" spans="1:5" x14ac:dyDescent="0.25">
      <c r="A7982">
        <v>122315432</v>
      </c>
      <c r="B7982" s="28">
        <v>7833.46</v>
      </c>
      <c r="C7982">
        <v>136</v>
      </c>
      <c r="D7982" t="s">
        <v>38</v>
      </c>
      <c r="E7982" t="str">
        <f t="shared" si="124"/>
        <v>121-150</v>
      </c>
    </row>
    <row r="7983" spans="1:5" x14ac:dyDescent="0.25">
      <c r="A7983">
        <v>122317350</v>
      </c>
      <c r="B7983" s="28">
        <v>2464.87</v>
      </c>
      <c r="C7983">
        <v>149</v>
      </c>
      <c r="D7983" t="s">
        <v>39</v>
      </c>
      <c r="E7983" t="str">
        <f t="shared" si="124"/>
        <v>121-150</v>
      </c>
    </row>
    <row r="7984" spans="1:5" x14ac:dyDescent="0.25">
      <c r="A7984">
        <v>122318372</v>
      </c>
      <c r="B7984" s="28">
        <v>3996.19</v>
      </c>
      <c r="C7984">
        <v>127</v>
      </c>
      <c r="D7984" t="s">
        <v>39</v>
      </c>
      <c r="E7984" t="str">
        <f t="shared" si="124"/>
        <v>121-150</v>
      </c>
    </row>
    <row r="7985" spans="1:5" x14ac:dyDescent="0.25">
      <c r="A7985">
        <v>122318704</v>
      </c>
      <c r="B7985" s="28">
        <v>2780.87</v>
      </c>
      <c r="C7985">
        <v>97</v>
      </c>
      <c r="D7985" t="s">
        <v>40</v>
      </c>
      <c r="E7985" t="str">
        <f t="shared" si="124"/>
        <v>90-120</v>
      </c>
    </row>
    <row r="7986" spans="1:5" x14ac:dyDescent="0.25">
      <c r="A7986">
        <v>122322620</v>
      </c>
      <c r="B7986" s="28">
        <v>1351.65</v>
      </c>
      <c r="C7986">
        <v>97</v>
      </c>
      <c r="D7986" t="s">
        <v>39</v>
      </c>
      <c r="E7986" t="str">
        <f t="shared" si="124"/>
        <v>90-120</v>
      </c>
    </row>
    <row r="7987" spans="1:5" x14ac:dyDescent="0.25">
      <c r="A7987">
        <v>122334654</v>
      </c>
      <c r="B7987" s="28">
        <v>3950.88</v>
      </c>
      <c r="C7987">
        <v>127</v>
      </c>
      <c r="D7987" t="s">
        <v>39</v>
      </c>
      <c r="E7987" t="str">
        <f t="shared" si="124"/>
        <v>121-150</v>
      </c>
    </row>
    <row r="7988" spans="1:5" x14ac:dyDescent="0.25">
      <c r="A7988">
        <v>122335886</v>
      </c>
      <c r="B7988" s="28">
        <v>2094.5700000000002</v>
      </c>
      <c r="C7988">
        <v>141</v>
      </c>
      <c r="D7988" t="s">
        <v>39</v>
      </c>
      <c r="E7988" t="str">
        <f t="shared" si="124"/>
        <v>121-150</v>
      </c>
    </row>
    <row r="7989" spans="1:5" x14ac:dyDescent="0.25">
      <c r="A7989">
        <v>122339960</v>
      </c>
      <c r="B7989" s="28">
        <v>3802.49</v>
      </c>
      <c r="C7989">
        <v>148</v>
      </c>
      <c r="D7989" t="s">
        <v>40</v>
      </c>
      <c r="E7989" t="str">
        <f t="shared" si="124"/>
        <v>121-150</v>
      </c>
    </row>
    <row r="7990" spans="1:5" x14ac:dyDescent="0.25">
      <c r="A7990">
        <v>122342166</v>
      </c>
      <c r="B7990" s="28">
        <v>4122.09</v>
      </c>
      <c r="C7990">
        <v>141</v>
      </c>
      <c r="D7990" t="s">
        <v>39</v>
      </c>
      <c r="E7990" t="str">
        <f t="shared" si="124"/>
        <v>121-150</v>
      </c>
    </row>
    <row r="7991" spans="1:5" x14ac:dyDescent="0.25">
      <c r="A7991">
        <v>122343198</v>
      </c>
      <c r="B7991" s="28">
        <v>4808.33</v>
      </c>
      <c r="C7991">
        <v>117</v>
      </c>
      <c r="D7991" t="s">
        <v>39</v>
      </c>
      <c r="E7991" t="str">
        <f t="shared" si="124"/>
        <v>90-120</v>
      </c>
    </row>
    <row r="7992" spans="1:5" x14ac:dyDescent="0.25">
      <c r="A7992">
        <v>122348684</v>
      </c>
      <c r="B7992" s="28">
        <v>6743.43</v>
      </c>
      <c r="C7992">
        <v>141</v>
      </c>
      <c r="D7992" t="s">
        <v>38</v>
      </c>
      <c r="E7992" t="str">
        <f t="shared" si="124"/>
        <v>121-150</v>
      </c>
    </row>
    <row r="7993" spans="1:5" x14ac:dyDescent="0.25">
      <c r="A7993">
        <v>122348810</v>
      </c>
      <c r="B7993" s="28">
        <v>1069.67</v>
      </c>
      <c r="C7993">
        <v>136</v>
      </c>
      <c r="D7993" t="s">
        <v>38</v>
      </c>
      <c r="E7993" t="str">
        <f t="shared" si="124"/>
        <v>121-150</v>
      </c>
    </row>
    <row r="7994" spans="1:5" x14ac:dyDescent="0.25">
      <c r="A7994">
        <v>122353772</v>
      </c>
      <c r="B7994" s="28">
        <v>3519.79</v>
      </c>
      <c r="C7994">
        <v>106</v>
      </c>
      <c r="D7994" t="s">
        <v>38</v>
      </c>
      <c r="E7994" t="str">
        <f t="shared" si="124"/>
        <v>90-120</v>
      </c>
    </row>
    <row r="7995" spans="1:5" x14ac:dyDescent="0.25">
      <c r="A7995">
        <v>122353814</v>
      </c>
      <c r="B7995" s="28">
        <v>4106.38</v>
      </c>
      <c r="C7995">
        <v>106</v>
      </c>
      <c r="D7995" t="s">
        <v>39</v>
      </c>
      <c r="E7995" t="str">
        <f t="shared" si="124"/>
        <v>90-120</v>
      </c>
    </row>
    <row r="7996" spans="1:5" x14ac:dyDescent="0.25">
      <c r="A7996">
        <v>122360566</v>
      </c>
      <c r="B7996" s="28">
        <v>6589.64</v>
      </c>
      <c r="C7996">
        <v>111</v>
      </c>
      <c r="D7996" t="s">
        <v>40</v>
      </c>
      <c r="E7996" t="str">
        <f t="shared" si="124"/>
        <v>90-120</v>
      </c>
    </row>
    <row r="7997" spans="1:5" x14ac:dyDescent="0.25">
      <c r="A7997">
        <v>122363800</v>
      </c>
      <c r="B7997" s="28">
        <v>2831.81</v>
      </c>
      <c r="C7997">
        <v>126</v>
      </c>
      <c r="D7997" t="s">
        <v>39</v>
      </c>
      <c r="E7997" t="str">
        <f t="shared" si="124"/>
        <v>121-150</v>
      </c>
    </row>
    <row r="7998" spans="1:5" x14ac:dyDescent="0.25">
      <c r="A7998">
        <v>122377582</v>
      </c>
      <c r="B7998" s="28">
        <v>8774.5499999999993</v>
      </c>
      <c r="C7998">
        <v>141</v>
      </c>
      <c r="D7998" t="s">
        <v>38</v>
      </c>
      <c r="E7998" t="str">
        <f t="shared" si="124"/>
        <v>121-150</v>
      </c>
    </row>
    <row r="7999" spans="1:5" x14ac:dyDescent="0.25">
      <c r="A7999">
        <v>122383652</v>
      </c>
      <c r="B7999" s="28">
        <v>2297.8000000000002</v>
      </c>
      <c r="C7999">
        <v>141</v>
      </c>
      <c r="D7999" t="s">
        <v>38</v>
      </c>
      <c r="E7999" t="str">
        <f t="shared" si="124"/>
        <v>121-150</v>
      </c>
    </row>
    <row r="8000" spans="1:5" x14ac:dyDescent="0.25">
      <c r="A8000">
        <v>122386092</v>
      </c>
      <c r="B8000" s="28">
        <v>2222.71</v>
      </c>
      <c r="C8000">
        <v>92</v>
      </c>
      <c r="D8000" t="s">
        <v>38</v>
      </c>
      <c r="E8000" t="str">
        <f t="shared" si="124"/>
        <v>90-120</v>
      </c>
    </row>
    <row r="8001" spans="1:5" x14ac:dyDescent="0.25">
      <c r="A8001">
        <v>122390618</v>
      </c>
      <c r="B8001" s="28">
        <v>8888.7800000000007</v>
      </c>
      <c r="C8001">
        <v>136</v>
      </c>
      <c r="D8001" t="s">
        <v>39</v>
      </c>
      <c r="E8001" t="str">
        <f t="shared" si="124"/>
        <v>121-150</v>
      </c>
    </row>
    <row r="8002" spans="1:5" x14ac:dyDescent="0.25">
      <c r="A8002">
        <v>122390890</v>
      </c>
      <c r="B8002" s="28">
        <v>6232.84</v>
      </c>
      <c r="C8002">
        <v>136</v>
      </c>
      <c r="D8002" t="s">
        <v>39</v>
      </c>
      <c r="E8002" t="str">
        <f t="shared" si="124"/>
        <v>121-150</v>
      </c>
    </row>
    <row r="8003" spans="1:5" x14ac:dyDescent="0.25">
      <c r="A8003">
        <v>122396850</v>
      </c>
      <c r="B8003" s="28">
        <v>2110.23</v>
      </c>
      <c r="C8003">
        <v>106</v>
      </c>
      <c r="D8003" t="s">
        <v>38</v>
      </c>
      <c r="E8003" t="str">
        <f t="shared" ref="E8003:E8066" si="125">IF(C8003&lt;=120,"90-120","121-150")</f>
        <v>90-120</v>
      </c>
    </row>
    <row r="8004" spans="1:5" x14ac:dyDescent="0.25">
      <c r="A8004">
        <v>122431812</v>
      </c>
      <c r="B8004" s="28">
        <v>1437.32</v>
      </c>
      <c r="C8004">
        <v>91</v>
      </c>
      <c r="D8004" t="s">
        <v>38</v>
      </c>
      <c r="E8004" t="str">
        <f t="shared" si="125"/>
        <v>90-120</v>
      </c>
    </row>
    <row r="8005" spans="1:5" x14ac:dyDescent="0.25">
      <c r="A8005">
        <v>122434496</v>
      </c>
      <c r="B8005" s="28">
        <v>7982.48</v>
      </c>
      <c r="C8005">
        <v>141</v>
      </c>
      <c r="D8005" t="s">
        <v>39</v>
      </c>
      <c r="E8005" t="str">
        <f t="shared" si="125"/>
        <v>121-150</v>
      </c>
    </row>
    <row r="8006" spans="1:5" x14ac:dyDescent="0.25">
      <c r="A8006">
        <v>122436984</v>
      </c>
      <c r="B8006" s="28">
        <v>1573.41</v>
      </c>
      <c r="C8006">
        <v>111</v>
      </c>
      <c r="D8006" t="s">
        <v>38</v>
      </c>
      <c r="E8006" t="str">
        <f t="shared" si="125"/>
        <v>90-120</v>
      </c>
    </row>
    <row r="8007" spans="1:5" x14ac:dyDescent="0.25">
      <c r="A8007">
        <v>122438454</v>
      </c>
      <c r="B8007" s="28">
        <v>7852.17</v>
      </c>
      <c r="C8007">
        <v>92</v>
      </c>
      <c r="D8007" t="s">
        <v>39</v>
      </c>
      <c r="E8007" t="str">
        <f t="shared" si="125"/>
        <v>90-120</v>
      </c>
    </row>
    <row r="8008" spans="1:5" x14ac:dyDescent="0.25">
      <c r="A8008">
        <v>122442536</v>
      </c>
      <c r="B8008" s="28">
        <v>2893.04</v>
      </c>
      <c r="C8008">
        <v>122</v>
      </c>
      <c r="D8008" t="s">
        <v>39</v>
      </c>
      <c r="E8008" t="str">
        <f t="shared" si="125"/>
        <v>121-150</v>
      </c>
    </row>
    <row r="8009" spans="1:5" x14ac:dyDescent="0.25">
      <c r="A8009">
        <v>122443448</v>
      </c>
      <c r="B8009" s="28">
        <v>1551.85</v>
      </c>
      <c r="C8009">
        <v>97</v>
      </c>
      <c r="D8009" t="s">
        <v>38</v>
      </c>
      <c r="E8009" t="str">
        <f t="shared" si="125"/>
        <v>90-120</v>
      </c>
    </row>
    <row r="8010" spans="1:5" x14ac:dyDescent="0.25">
      <c r="A8010">
        <v>122443996</v>
      </c>
      <c r="B8010" s="28">
        <v>3886.9</v>
      </c>
      <c r="C8010">
        <v>120</v>
      </c>
      <c r="D8010" t="s">
        <v>38</v>
      </c>
      <c r="E8010" t="str">
        <f t="shared" si="125"/>
        <v>90-120</v>
      </c>
    </row>
    <row r="8011" spans="1:5" x14ac:dyDescent="0.25">
      <c r="A8011">
        <v>122444378</v>
      </c>
      <c r="B8011" s="28">
        <v>12360.34</v>
      </c>
      <c r="C8011">
        <v>90</v>
      </c>
      <c r="D8011" t="s">
        <v>39</v>
      </c>
      <c r="E8011" t="str">
        <f t="shared" si="125"/>
        <v>90-120</v>
      </c>
    </row>
    <row r="8012" spans="1:5" x14ac:dyDescent="0.25">
      <c r="A8012">
        <v>122451246</v>
      </c>
      <c r="B8012" s="28">
        <v>7466.69</v>
      </c>
      <c r="C8012">
        <v>111</v>
      </c>
      <c r="D8012" t="s">
        <v>39</v>
      </c>
      <c r="E8012" t="str">
        <f t="shared" si="125"/>
        <v>90-120</v>
      </c>
    </row>
    <row r="8013" spans="1:5" x14ac:dyDescent="0.25">
      <c r="A8013">
        <v>122453742</v>
      </c>
      <c r="B8013" s="28">
        <v>1497.62</v>
      </c>
      <c r="C8013">
        <v>96</v>
      </c>
      <c r="D8013" t="s">
        <v>38</v>
      </c>
      <c r="E8013" t="str">
        <f t="shared" si="125"/>
        <v>90-120</v>
      </c>
    </row>
    <row r="8014" spans="1:5" x14ac:dyDescent="0.25">
      <c r="A8014">
        <v>122457300</v>
      </c>
      <c r="B8014" s="28">
        <v>2639.17</v>
      </c>
      <c r="C8014">
        <v>127</v>
      </c>
      <c r="D8014" t="s">
        <v>40</v>
      </c>
      <c r="E8014" t="str">
        <f t="shared" si="125"/>
        <v>121-150</v>
      </c>
    </row>
    <row r="8015" spans="1:5" x14ac:dyDescent="0.25">
      <c r="A8015">
        <v>122458678</v>
      </c>
      <c r="B8015" s="28">
        <v>2473.02</v>
      </c>
      <c r="C8015">
        <v>106</v>
      </c>
      <c r="D8015" t="s">
        <v>38</v>
      </c>
      <c r="E8015" t="str">
        <f t="shared" si="125"/>
        <v>90-120</v>
      </c>
    </row>
    <row r="8016" spans="1:5" x14ac:dyDescent="0.25">
      <c r="A8016">
        <v>122459122</v>
      </c>
      <c r="B8016" s="28">
        <v>1442.76</v>
      </c>
      <c r="C8016">
        <v>111</v>
      </c>
      <c r="D8016" t="s">
        <v>38</v>
      </c>
      <c r="E8016" t="str">
        <f t="shared" si="125"/>
        <v>90-120</v>
      </c>
    </row>
    <row r="8017" spans="1:5" x14ac:dyDescent="0.25">
      <c r="A8017">
        <v>122462380</v>
      </c>
      <c r="B8017" s="28">
        <v>1747.34</v>
      </c>
      <c r="C8017">
        <v>126</v>
      </c>
      <c r="D8017" t="s">
        <v>39</v>
      </c>
      <c r="E8017" t="str">
        <f t="shared" si="125"/>
        <v>121-150</v>
      </c>
    </row>
    <row r="8018" spans="1:5" x14ac:dyDescent="0.25">
      <c r="A8018">
        <v>122472282</v>
      </c>
      <c r="B8018" s="28">
        <v>6494.89</v>
      </c>
      <c r="C8018">
        <v>111</v>
      </c>
      <c r="D8018" t="s">
        <v>38</v>
      </c>
      <c r="E8018" t="str">
        <f t="shared" si="125"/>
        <v>90-120</v>
      </c>
    </row>
    <row r="8019" spans="1:5" x14ac:dyDescent="0.25">
      <c r="A8019">
        <v>122473268</v>
      </c>
      <c r="B8019" s="28">
        <v>1029.25</v>
      </c>
      <c r="C8019">
        <v>97</v>
      </c>
      <c r="D8019" t="s">
        <v>39</v>
      </c>
      <c r="E8019" t="str">
        <f t="shared" si="125"/>
        <v>90-120</v>
      </c>
    </row>
    <row r="8020" spans="1:5" x14ac:dyDescent="0.25">
      <c r="A8020">
        <v>122477468</v>
      </c>
      <c r="B8020" s="28">
        <v>5126.28</v>
      </c>
      <c r="C8020">
        <v>111</v>
      </c>
      <c r="D8020" t="s">
        <v>40</v>
      </c>
      <c r="E8020" t="str">
        <f t="shared" si="125"/>
        <v>90-120</v>
      </c>
    </row>
    <row r="8021" spans="1:5" x14ac:dyDescent="0.25">
      <c r="A8021">
        <v>122479734</v>
      </c>
      <c r="B8021" s="28">
        <v>1932.6</v>
      </c>
      <c r="C8021">
        <v>91</v>
      </c>
      <c r="D8021" t="s">
        <v>38</v>
      </c>
      <c r="E8021" t="str">
        <f t="shared" si="125"/>
        <v>90-120</v>
      </c>
    </row>
    <row r="8022" spans="1:5" x14ac:dyDescent="0.25">
      <c r="A8022">
        <v>122486580</v>
      </c>
      <c r="B8022" s="28">
        <v>1304.1600000000001</v>
      </c>
      <c r="C8022">
        <v>120</v>
      </c>
      <c r="D8022" t="s">
        <v>40</v>
      </c>
      <c r="E8022" t="str">
        <f t="shared" si="125"/>
        <v>90-120</v>
      </c>
    </row>
    <row r="8023" spans="1:5" x14ac:dyDescent="0.25">
      <c r="A8023">
        <v>122489292</v>
      </c>
      <c r="B8023" s="28">
        <v>3845.16</v>
      </c>
      <c r="C8023">
        <v>90</v>
      </c>
      <c r="D8023" t="s">
        <v>40</v>
      </c>
      <c r="E8023" t="str">
        <f t="shared" si="125"/>
        <v>90-120</v>
      </c>
    </row>
    <row r="8024" spans="1:5" x14ac:dyDescent="0.25">
      <c r="A8024">
        <v>122495600</v>
      </c>
      <c r="B8024" s="28">
        <v>8527</v>
      </c>
      <c r="C8024">
        <v>148</v>
      </c>
      <c r="D8024" t="s">
        <v>39</v>
      </c>
      <c r="E8024" t="str">
        <f t="shared" si="125"/>
        <v>121-150</v>
      </c>
    </row>
    <row r="8025" spans="1:5" x14ac:dyDescent="0.25">
      <c r="A8025">
        <v>122497924</v>
      </c>
      <c r="B8025" s="28">
        <v>4582.92</v>
      </c>
      <c r="C8025">
        <v>150</v>
      </c>
      <c r="D8025" t="s">
        <v>39</v>
      </c>
      <c r="E8025" t="str">
        <f t="shared" si="125"/>
        <v>121-150</v>
      </c>
    </row>
    <row r="8026" spans="1:5" x14ac:dyDescent="0.25">
      <c r="A8026">
        <v>122501078</v>
      </c>
      <c r="B8026" s="28">
        <v>2895</v>
      </c>
      <c r="C8026">
        <v>90</v>
      </c>
      <c r="D8026" t="s">
        <v>38</v>
      </c>
      <c r="E8026" t="str">
        <f t="shared" si="125"/>
        <v>90-120</v>
      </c>
    </row>
    <row r="8027" spans="1:5" x14ac:dyDescent="0.25">
      <c r="A8027">
        <v>122506974</v>
      </c>
      <c r="B8027" s="28">
        <v>3748.05</v>
      </c>
      <c r="C8027">
        <v>90</v>
      </c>
      <c r="D8027" t="s">
        <v>39</v>
      </c>
      <c r="E8027" t="str">
        <f t="shared" si="125"/>
        <v>90-120</v>
      </c>
    </row>
    <row r="8028" spans="1:5" x14ac:dyDescent="0.25">
      <c r="A8028">
        <v>122508698</v>
      </c>
      <c r="B8028" s="28">
        <v>2391.54</v>
      </c>
      <c r="C8028">
        <v>149</v>
      </c>
      <c r="D8028" t="s">
        <v>39</v>
      </c>
      <c r="E8028" t="str">
        <f t="shared" si="125"/>
        <v>121-150</v>
      </c>
    </row>
    <row r="8029" spans="1:5" x14ac:dyDescent="0.25">
      <c r="A8029">
        <v>122512802</v>
      </c>
      <c r="B8029" s="28">
        <v>2523.87</v>
      </c>
      <c r="C8029">
        <v>149</v>
      </c>
      <c r="D8029" t="s">
        <v>39</v>
      </c>
      <c r="E8029" t="str">
        <f t="shared" si="125"/>
        <v>121-150</v>
      </c>
    </row>
    <row r="8030" spans="1:5" x14ac:dyDescent="0.25">
      <c r="A8030">
        <v>122518166</v>
      </c>
      <c r="B8030" s="28">
        <v>11114.03</v>
      </c>
      <c r="C8030">
        <v>92</v>
      </c>
      <c r="D8030" t="s">
        <v>38</v>
      </c>
      <c r="E8030" t="str">
        <f t="shared" si="125"/>
        <v>90-120</v>
      </c>
    </row>
    <row r="8031" spans="1:5" x14ac:dyDescent="0.25">
      <c r="A8031">
        <v>122527418</v>
      </c>
      <c r="B8031" s="28">
        <v>6144.09</v>
      </c>
      <c r="C8031">
        <v>92</v>
      </c>
      <c r="D8031" t="s">
        <v>38</v>
      </c>
      <c r="E8031" t="str">
        <f t="shared" si="125"/>
        <v>90-120</v>
      </c>
    </row>
    <row r="8032" spans="1:5" x14ac:dyDescent="0.25">
      <c r="A8032">
        <v>122528668</v>
      </c>
      <c r="B8032" s="28">
        <v>1068.1600000000001</v>
      </c>
      <c r="C8032">
        <v>113</v>
      </c>
      <c r="D8032" t="s">
        <v>40</v>
      </c>
      <c r="E8032" t="str">
        <f t="shared" si="125"/>
        <v>90-120</v>
      </c>
    </row>
    <row r="8033" spans="1:5" x14ac:dyDescent="0.25">
      <c r="A8033">
        <v>122533584</v>
      </c>
      <c r="B8033" s="28">
        <v>1808.69</v>
      </c>
      <c r="C8033">
        <v>90</v>
      </c>
      <c r="D8033" t="s">
        <v>40</v>
      </c>
      <c r="E8033" t="str">
        <f t="shared" si="125"/>
        <v>90-120</v>
      </c>
    </row>
    <row r="8034" spans="1:5" x14ac:dyDescent="0.25">
      <c r="A8034">
        <v>122534486</v>
      </c>
      <c r="B8034" s="28">
        <v>6149.41</v>
      </c>
      <c r="C8034">
        <v>150</v>
      </c>
      <c r="D8034" t="s">
        <v>38</v>
      </c>
      <c r="E8034" t="str">
        <f t="shared" si="125"/>
        <v>121-150</v>
      </c>
    </row>
    <row r="8035" spans="1:5" x14ac:dyDescent="0.25">
      <c r="A8035">
        <v>122544438</v>
      </c>
      <c r="B8035" s="28">
        <v>4380.25</v>
      </c>
      <c r="C8035">
        <v>90</v>
      </c>
      <c r="D8035" t="s">
        <v>40</v>
      </c>
      <c r="E8035" t="str">
        <f t="shared" si="125"/>
        <v>90-120</v>
      </c>
    </row>
    <row r="8036" spans="1:5" x14ac:dyDescent="0.25">
      <c r="A8036">
        <v>122546590</v>
      </c>
      <c r="B8036" s="28">
        <v>1085.33</v>
      </c>
      <c r="C8036">
        <v>121</v>
      </c>
      <c r="D8036" t="s">
        <v>40</v>
      </c>
      <c r="E8036" t="str">
        <f t="shared" si="125"/>
        <v>121-150</v>
      </c>
    </row>
    <row r="8037" spans="1:5" x14ac:dyDescent="0.25">
      <c r="A8037">
        <v>122552208</v>
      </c>
      <c r="B8037" s="28">
        <v>1305.97</v>
      </c>
      <c r="C8037">
        <v>92</v>
      </c>
      <c r="D8037" t="s">
        <v>40</v>
      </c>
      <c r="E8037" t="str">
        <f t="shared" si="125"/>
        <v>90-120</v>
      </c>
    </row>
    <row r="8038" spans="1:5" x14ac:dyDescent="0.25">
      <c r="A8038">
        <v>122555022</v>
      </c>
      <c r="B8038" s="28">
        <v>2872.69</v>
      </c>
      <c r="C8038">
        <v>148</v>
      </c>
      <c r="D8038" t="s">
        <v>38</v>
      </c>
      <c r="E8038" t="str">
        <f t="shared" si="125"/>
        <v>121-150</v>
      </c>
    </row>
    <row r="8039" spans="1:5" x14ac:dyDescent="0.25">
      <c r="A8039">
        <v>122556192</v>
      </c>
      <c r="B8039" s="28">
        <v>1217.52</v>
      </c>
      <c r="C8039">
        <v>92</v>
      </c>
      <c r="D8039" t="s">
        <v>40</v>
      </c>
      <c r="E8039" t="str">
        <f t="shared" si="125"/>
        <v>90-120</v>
      </c>
    </row>
    <row r="8040" spans="1:5" x14ac:dyDescent="0.25">
      <c r="A8040">
        <v>122559422</v>
      </c>
      <c r="B8040" s="28">
        <v>9177.23</v>
      </c>
      <c r="C8040">
        <v>150</v>
      </c>
      <c r="D8040" t="s">
        <v>38</v>
      </c>
      <c r="E8040" t="str">
        <f t="shared" si="125"/>
        <v>121-150</v>
      </c>
    </row>
    <row r="8041" spans="1:5" x14ac:dyDescent="0.25">
      <c r="A8041">
        <v>122562686</v>
      </c>
      <c r="B8041" s="28">
        <v>2846.69</v>
      </c>
      <c r="C8041">
        <v>106</v>
      </c>
      <c r="D8041" t="s">
        <v>39</v>
      </c>
      <c r="E8041" t="str">
        <f t="shared" si="125"/>
        <v>90-120</v>
      </c>
    </row>
    <row r="8042" spans="1:5" x14ac:dyDescent="0.25">
      <c r="A8042">
        <v>122565064</v>
      </c>
      <c r="B8042" s="28">
        <v>2067.8200000000002</v>
      </c>
      <c r="C8042">
        <v>121</v>
      </c>
      <c r="D8042" t="s">
        <v>39</v>
      </c>
      <c r="E8042" t="str">
        <f t="shared" si="125"/>
        <v>121-150</v>
      </c>
    </row>
    <row r="8043" spans="1:5" x14ac:dyDescent="0.25">
      <c r="A8043">
        <v>122565352</v>
      </c>
      <c r="B8043" s="28">
        <v>1338.51</v>
      </c>
      <c r="C8043">
        <v>92</v>
      </c>
      <c r="D8043" t="s">
        <v>39</v>
      </c>
      <c r="E8043" t="str">
        <f t="shared" si="125"/>
        <v>90-120</v>
      </c>
    </row>
    <row r="8044" spans="1:5" x14ac:dyDescent="0.25">
      <c r="A8044">
        <v>122565512</v>
      </c>
      <c r="B8044" s="28">
        <v>4485.95</v>
      </c>
      <c r="C8044">
        <v>122</v>
      </c>
      <c r="D8044" t="s">
        <v>40</v>
      </c>
      <c r="E8044" t="str">
        <f t="shared" si="125"/>
        <v>121-150</v>
      </c>
    </row>
    <row r="8045" spans="1:5" x14ac:dyDescent="0.25">
      <c r="A8045">
        <v>122566906</v>
      </c>
      <c r="B8045" s="28">
        <v>1255.76</v>
      </c>
      <c r="C8045">
        <v>143</v>
      </c>
      <c r="D8045" t="s">
        <v>40</v>
      </c>
      <c r="E8045" t="str">
        <f t="shared" si="125"/>
        <v>121-150</v>
      </c>
    </row>
    <row r="8046" spans="1:5" x14ac:dyDescent="0.25">
      <c r="A8046">
        <v>122569628</v>
      </c>
      <c r="B8046" s="28">
        <v>7767.57</v>
      </c>
      <c r="C8046">
        <v>120</v>
      </c>
      <c r="D8046" t="s">
        <v>38</v>
      </c>
      <c r="E8046" t="str">
        <f t="shared" si="125"/>
        <v>90-120</v>
      </c>
    </row>
    <row r="8047" spans="1:5" x14ac:dyDescent="0.25">
      <c r="A8047">
        <v>122585842</v>
      </c>
      <c r="B8047" s="28">
        <v>2990.77</v>
      </c>
      <c r="C8047">
        <v>149</v>
      </c>
      <c r="D8047" t="s">
        <v>40</v>
      </c>
      <c r="E8047" t="str">
        <f t="shared" si="125"/>
        <v>121-150</v>
      </c>
    </row>
    <row r="8048" spans="1:5" x14ac:dyDescent="0.25">
      <c r="A8048">
        <v>122594136</v>
      </c>
      <c r="B8048" s="28">
        <v>7604.62</v>
      </c>
      <c r="C8048">
        <v>122</v>
      </c>
      <c r="D8048" t="s">
        <v>39</v>
      </c>
      <c r="E8048" t="str">
        <f t="shared" si="125"/>
        <v>121-150</v>
      </c>
    </row>
    <row r="8049" spans="1:5" x14ac:dyDescent="0.25">
      <c r="A8049">
        <v>122594396</v>
      </c>
      <c r="B8049" s="28">
        <v>1055.94</v>
      </c>
      <c r="C8049">
        <v>146</v>
      </c>
      <c r="D8049" t="s">
        <v>39</v>
      </c>
      <c r="E8049" t="str">
        <f t="shared" si="125"/>
        <v>121-150</v>
      </c>
    </row>
    <row r="8050" spans="1:5" x14ac:dyDescent="0.25">
      <c r="A8050">
        <v>122596482</v>
      </c>
      <c r="B8050" s="28">
        <v>5758.42</v>
      </c>
      <c r="C8050">
        <v>147</v>
      </c>
      <c r="D8050" t="s">
        <v>38</v>
      </c>
      <c r="E8050" t="str">
        <f t="shared" si="125"/>
        <v>121-150</v>
      </c>
    </row>
    <row r="8051" spans="1:5" x14ac:dyDescent="0.25">
      <c r="A8051">
        <v>122598188</v>
      </c>
      <c r="B8051" s="28">
        <v>1472.72</v>
      </c>
      <c r="C8051">
        <v>92</v>
      </c>
      <c r="D8051" t="s">
        <v>38</v>
      </c>
      <c r="E8051" t="str">
        <f t="shared" si="125"/>
        <v>90-120</v>
      </c>
    </row>
    <row r="8052" spans="1:5" x14ac:dyDescent="0.25">
      <c r="A8052">
        <v>122602148</v>
      </c>
      <c r="B8052" s="28">
        <v>5441.65</v>
      </c>
      <c r="C8052">
        <v>146</v>
      </c>
      <c r="D8052" t="s">
        <v>38</v>
      </c>
      <c r="E8052" t="str">
        <f t="shared" si="125"/>
        <v>121-150</v>
      </c>
    </row>
    <row r="8053" spans="1:5" x14ac:dyDescent="0.25">
      <c r="A8053">
        <v>122605102</v>
      </c>
      <c r="B8053" s="28">
        <v>1574.62</v>
      </c>
      <c r="C8053">
        <v>118</v>
      </c>
      <c r="D8053" t="s">
        <v>38</v>
      </c>
      <c r="E8053" t="str">
        <f t="shared" si="125"/>
        <v>90-120</v>
      </c>
    </row>
    <row r="8054" spans="1:5" x14ac:dyDescent="0.25">
      <c r="A8054">
        <v>122606548</v>
      </c>
      <c r="B8054" s="28">
        <v>1781.02</v>
      </c>
      <c r="C8054">
        <v>121</v>
      </c>
      <c r="D8054" t="s">
        <v>38</v>
      </c>
      <c r="E8054" t="str">
        <f t="shared" si="125"/>
        <v>121-150</v>
      </c>
    </row>
    <row r="8055" spans="1:5" x14ac:dyDescent="0.25">
      <c r="A8055">
        <v>122607880</v>
      </c>
      <c r="B8055" s="28">
        <v>7750.03</v>
      </c>
      <c r="C8055">
        <v>90</v>
      </c>
      <c r="D8055" t="s">
        <v>40</v>
      </c>
      <c r="E8055" t="str">
        <f t="shared" si="125"/>
        <v>90-120</v>
      </c>
    </row>
    <row r="8056" spans="1:5" x14ac:dyDescent="0.25">
      <c r="A8056">
        <v>122614700</v>
      </c>
      <c r="B8056" s="28">
        <v>3733.23</v>
      </c>
      <c r="C8056">
        <v>117</v>
      </c>
      <c r="D8056" t="s">
        <v>40</v>
      </c>
      <c r="E8056" t="str">
        <f t="shared" si="125"/>
        <v>90-120</v>
      </c>
    </row>
    <row r="8057" spans="1:5" x14ac:dyDescent="0.25">
      <c r="A8057">
        <v>122621046</v>
      </c>
      <c r="B8057" s="28">
        <v>5420.15</v>
      </c>
      <c r="C8057">
        <v>120</v>
      </c>
      <c r="D8057" t="s">
        <v>38</v>
      </c>
      <c r="E8057" t="str">
        <f t="shared" si="125"/>
        <v>90-120</v>
      </c>
    </row>
    <row r="8058" spans="1:5" x14ac:dyDescent="0.25">
      <c r="A8058">
        <v>122621062</v>
      </c>
      <c r="B8058" s="28">
        <v>7897.23</v>
      </c>
      <c r="C8058">
        <v>150</v>
      </c>
      <c r="D8058" t="s">
        <v>39</v>
      </c>
      <c r="E8058" t="str">
        <f t="shared" si="125"/>
        <v>121-150</v>
      </c>
    </row>
    <row r="8059" spans="1:5" x14ac:dyDescent="0.25">
      <c r="A8059">
        <v>122621204</v>
      </c>
      <c r="B8059" s="28">
        <v>1004.55</v>
      </c>
      <c r="C8059">
        <v>118</v>
      </c>
      <c r="D8059" t="s">
        <v>39</v>
      </c>
      <c r="E8059" t="str">
        <f t="shared" si="125"/>
        <v>90-120</v>
      </c>
    </row>
    <row r="8060" spans="1:5" x14ac:dyDescent="0.25">
      <c r="A8060">
        <v>122624980</v>
      </c>
      <c r="B8060" s="28">
        <v>6318.24</v>
      </c>
      <c r="C8060">
        <v>122</v>
      </c>
      <c r="D8060" t="s">
        <v>40</v>
      </c>
      <c r="E8060" t="str">
        <f t="shared" si="125"/>
        <v>121-150</v>
      </c>
    </row>
    <row r="8061" spans="1:5" x14ac:dyDescent="0.25">
      <c r="A8061">
        <v>122628256</v>
      </c>
      <c r="B8061" s="28">
        <v>1324.81</v>
      </c>
      <c r="C8061">
        <v>118</v>
      </c>
      <c r="D8061" t="s">
        <v>38</v>
      </c>
      <c r="E8061" t="str">
        <f t="shared" si="125"/>
        <v>90-120</v>
      </c>
    </row>
    <row r="8062" spans="1:5" x14ac:dyDescent="0.25">
      <c r="A8062">
        <v>122628428</v>
      </c>
      <c r="B8062" s="28">
        <v>2722.09</v>
      </c>
      <c r="C8062">
        <v>147</v>
      </c>
      <c r="D8062" t="s">
        <v>38</v>
      </c>
      <c r="E8062" t="str">
        <f t="shared" si="125"/>
        <v>121-150</v>
      </c>
    </row>
    <row r="8063" spans="1:5" x14ac:dyDescent="0.25">
      <c r="A8063">
        <v>122629186</v>
      </c>
      <c r="B8063" s="28">
        <v>1117.18</v>
      </c>
      <c r="C8063">
        <v>118</v>
      </c>
      <c r="D8063" t="s">
        <v>38</v>
      </c>
      <c r="E8063" t="str">
        <f t="shared" si="125"/>
        <v>90-120</v>
      </c>
    </row>
    <row r="8064" spans="1:5" x14ac:dyDescent="0.25">
      <c r="A8064">
        <v>122632140</v>
      </c>
      <c r="B8064" s="28">
        <v>1590.31</v>
      </c>
      <c r="C8064">
        <v>143</v>
      </c>
      <c r="D8064" t="s">
        <v>39</v>
      </c>
      <c r="E8064" t="str">
        <f t="shared" si="125"/>
        <v>121-150</v>
      </c>
    </row>
    <row r="8065" spans="1:5" x14ac:dyDescent="0.25">
      <c r="A8065">
        <v>122633350</v>
      </c>
      <c r="B8065" s="28">
        <v>3598.95</v>
      </c>
      <c r="C8065">
        <v>92</v>
      </c>
      <c r="D8065" t="s">
        <v>38</v>
      </c>
      <c r="E8065" t="str">
        <f t="shared" si="125"/>
        <v>90-120</v>
      </c>
    </row>
    <row r="8066" spans="1:5" x14ac:dyDescent="0.25">
      <c r="A8066">
        <v>122634300</v>
      </c>
      <c r="B8066" s="28">
        <v>1448.49</v>
      </c>
      <c r="C8066">
        <v>119</v>
      </c>
      <c r="D8066" t="s">
        <v>38</v>
      </c>
      <c r="E8066" t="str">
        <f t="shared" si="125"/>
        <v>90-120</v>
      </c>
    </row>
    <row r="8067" spans="1:5" x14ac:dyDescent="0.25">
      <c r="A8067">
        <v>122640760</v>
      </c>
      <c r="B8067" s="28">
        <v>1100.6400000000001</v>
      </c>
      <c r="C8067">
        <v>148</v>
      </c>
      <c r="D8067" t="s">
        <v>38</v>
      </c>
      <c r="E8067" t="str">
        <f t="shared" ref="E8067:E8130" si="126">IF(C8067&lt;=120,"90-120","121-150")</f>
        <v>121-150</v>
      </c>
    </row>
    <row r="8068" spans="1:5" x14ac:dyDescent="0.25">
      <c r="A8068">
        <v>122646594</v>
      </c>
      <c r="B8068" s="28">
        <v>2283.5700000000002</v>
      </c>
      <c r="C8068">
        <v>149</v>
      </c>
      <c r="D8068" t="s">
        <v>39</v>
      </c>
      <c r="E8068" t="str">
        <f t="shared" si="126"/>
        <v>121-150</v>
      </c>
    </row>
    <row r="8069" spans="1:5" x14ac:dyDescent="0.25">
      <c r="A8069">
        <v>122651642</v>
      </c>
      <c r="B8069" s="28">
        <v>1158.68</v>
      </c>
      <c r="C8069">
        <v>148</v>
      </c>
      <c r="D8069" t="s">
        <v>40</v>
      </c>
      <c r="E8069" t="str">
        <f t="shared" si="126"/>
        <v>121-150</v>
      </c>
    </row>
    <row r="8070" spans="1:5" x14ac:dyDescent="0.25">
      <c r="A8070">
        <v>122655516</v>
      </c>
      <c r="B8070" s="28">
        <v>7869.43</v>
      </c>
      <c r="C8070">
        <v>122</v>
      </c>
      <c r="D8070" t="s">
        <v>38</v>
      </c>
      <c r="E8070" t="str">
        <f t="shared" si="126"/>
        <v>121-150</v>
      </c>
    </row>
    <row r="8071" spans="1:5" x14ac:dyDescent="0.25">
      <c r="A8071">
        <v>122659682</v>
      </c>
      <c r="B8071" s="28">
        <v>6803.28</v>
      </c>
      <c r="C8071">
        <v>92</v>
      </c>
      <c r="D8071" t="s">
        <v>38</v>
      </c>
      <c r="E8071" t="str">
        <f t="shared" si="126"/>
        <v>90-120</v>
      </c>
    </row>
    <row r="8072" spans="1:5" x14ac:dyDescent="0.25">
      <c r="A8072">
        <v>122661824</v>
      </c>
      <c r="B8072" s="28">
        <v>4737.8100000000004</v>
      </c>
      <c r="C8072">
        <v>120</v>
      </c>
      <c r="D8072" t="s">
        <v>40</v>
      </c>
      <c r="E8072" t="str">
        <f t="shared" si="126"/>
        <v>90-120</v>
      </c>
    </row>
    <row r="8073" spans="1:5" x14ac:dyDescent="0.25">
      <c r="A8073">
        <v>122664836</v>
      </c>
      <c r="B8073" s="28">
        <v>1589.43</v>
      </c>
      <c r="C8073">
        <v>143</v>
      </c>
      <c r="D8073" t="s">
        <v>39</v>
      </c>
      <c r="E8073" t="str">
        <f t="shared" si="126"/>
        <v>121-150</v>
      </c>
    </row>
    <row r="8074" spans="1:5" x14ac:dyDescent="0.25">
      <c r="A8074">
        <v>122667334</v>
      </c>
      <c r="B8074" s="28">
        <v>1235.03</v>
      </c>
      <c r="C8074">
        <v>122</v>
      </c>
      <c r="D8074" t="s">
        <v>38</v>
      </c>
      <c r="E8074" t="str">
        <f t="shared" si="126"/>
        <v>121-150</v>
      </c>
    </row>
    <row r="8075" spans="1:5" x14ac:dyDescent="0.25">
      <c r="A8075">
        <v>122668254</v>
      </c>
      <c r="B8075" s="28">
        <v>1465.01</v>
      </c>
      <c r="C8075">
        <v>120</v>
      </c>
      <c r="D8075" t="s">
        <v>38</v>
      </c>
      <c r="E8075" t="str">
        <f t="shared" si="126"/>
        <v>90-120</v>
      </c>
    </row>
    <row r="8076" spans="1:5" x14ac:dyDescent="0.25">
      <c r="A8076">
        <v>122673634</v>
      </c>
      <c r="B8076" s="28">
        <v>11660.11</v>
      </c>
      <c r="C8076">
        <v>122</v>
      </c>
      <c r="D8076" t="s">
        <v>38</v>
      </c>
      <c r="E8076" t="str">
        <f t="shared" si="126"/>
        <v>121-150</v>
      </c>
    </row>
    <row r="8077" spans="1:5" x14ac:dyDescent="0.25">
      <c r="A8077">
        <v>122674918</v>
      </c>
      <c r="B8077" s="28">
        <v>7357.82</v>
      </c>
      <c r="C8077">
        <v>119</v>
      </c>
      <c r="D8077" t="s">
        <v>39</v>
      </c>
      <c r="E8077" t="str">
        <f t="shared" si="126"/>
        <v>90-120</v>
      </c>
    </row>
    <row r="8078" spans="1:5" x14ac:dyDescent="0.25">
      <c r="A8078">
        <v>122675874</v>
      </c>
      <c r="B8078" s="28">
        <v>1074.06</v>
      </c>
      <c r="C8078">
        <v>124</v>
      </c>
      <c r="D8078" t="s">
        <v>38</v>
      </c>
      <c r="E8078" t="str">
        <f t="shared" si="126"/>
        <v>121-150</v>
      </c>
    </row>
    <row r="8079" spans="1:5" x14ac:dyDescent="0.25">
      <c r="A8079">
        <v>122683244</v>
      </c>
      <c r="B8079" s="28">
        <v>2414.1799999999998</v>
      </c>
      <c r="C8079">
        <v>120</v>
      </c>
      <c r="D8079" t="s">
        <v>38</v>
      </c>
      <c r="E8079" t="str">
        <f t="shared" si="126"/>
        <v>90-120</v>
      </c>
    </row>
    <row r="8080" spans="1:5" x14ac:dyDescent="0.25">
      <c r="A8080">
        <v>122684514</v>
      </c>
      <c r="B8080" s="28">
        <v>2598.27</v>
      </c>
      <c r="C8080">
        <v>143</v>
      </c>
      <c r="D8080" t="s">
        <v>39</v>
      </c>
      <c r="E8080" t="str">
        <f t="shared" si="126"/>
        <v>121-150</v>
      </c>
    </row>
    <row r="8081" spans="1:5" x14ac:dyDescent="0.25">
      <c r="A8081">
        <v>122684840</v>
      </c>
      <c r="B8081" s="28">
        <v>3617.91</v>
      </c>
      <c r="C8081">
        <v>122</v>
      </c>
      <c r="D8081" t="s">
        <v>39</v>
      </c>
      <c r="E8081" t="str">
        <f t="shared" si="126"/>
        <v>121-150</v>
      </c>
    </row>
    <row r="8082" spans="1:5" x14ac:dyDescent="0.25">
      <c r="A8082">
        <v>122691722</v>
      </c>
      <c r="B8082" s="28">
        <v>10582.99</v>
      </c>
      <c r="C8082">
        <v>148</v>
      </c>
      <c r="D8082" t="s">
        <v>39</v>
      </c>
      <c r="E8082" t="str">
        <f t="shared" si="126"/>
        <v>121-150</v>
      </c>
    </row>
    <row r="8083" spans="1:5" x14ac:dyDescent="0.25">
      <c r="A8083">
        <v>122693678</v>
      </c>
      <c r="B8083" s="28">
        <v>1902.04</v>
      </c>
      <c r="C8083">
        <v>148</v>
      </c>
      <c r="D8083" t="s">
        <v>39</v>
      </c>
      <c r="E8083" t="str">
        <f t="shared" si="126"/>
        <v>121-150</v>
      </c>
    </row>
    <row r="8084" spans="1:5" x14ac:dyDescent="0.25">
      <c r="A8084">
        <v>122695920</v>
      </c>
      <c r="B8084" s="28">
        <v>11776.76</v>
      </c>
      <c r="C8084">
        <v>118</v>
      </c>
      <c r="D8084" t="s">
        <v>40</v>
      </c>
      <c r="E8084" t="str">
        <f t="shared" si="126"/>
        <v>90-120</v>
      </c>
    </row>
    <row r="8085" spans="1:5" x14ac:dyDescent="0.25">
      <c r="A8085">
        <v>122696172</v>
      </c>
      <c r="B8085" s="28">
        <v>4029.78</v>
      </c>
      <c r="C8085">
        <v>90</v>
      </c>
      <c r="D8085" t="s">
        <v>38</v>
      </c>
      <c r="E8085" t="str">
        <f t="shared" si="126"/>
        <v>90-120</v>
      </c>
    </row>
    <row r="8086" spans="1:5" x14ac:dyDescent="0.25">
      <c r="A8086">
        <v>122700138</v>
      </c>
      <c r="B8086" s="28">
        <v>3277</v>
      </c>
      <c r="C8086">
        <v>90</v>
      </c>
      <c r="D8086" t="s">
        <v>38</v>
      </c>
      <c r="E8086" t="str">
        <f t="shared" si="126"/>
        <v>90-120</v>
      </c>
    </row>
    <row r="8087" spans="1:5" x14ac:dyDescent="0.25">
      <c r="A8087">
        <v>122700818</v>
      </c>
      <c r="B8087" s="28">
        <v>1046.8399999999999</v>
      </c>
      <c r="C8087">
        <v>121</v>
      </c>
      <c r="D8087" t="s">
        <v>40</v>
      </c>
      <c r="E8087" t="str">
        <f t="shared" si="126"/>
        <v>121-150</v>
      </c>
    </row>
    <row r="8088" spans="1:5" x14ac:dyDescent="0.25">
      <c r="A8088">
        <v>122708360</v>
      </c>
      <c r="B8088" s="28">
        <v>1414.86</v>
      </c>
      <c r="C8088">
        <v>136</v>
      </c>
      <c r="D8088" t="s">
        <v>40</v>
      </c>
      <c r="E8088" t="str">
        <f t="shared" si="126"/>
        <v>121-150</v>
      </c>
    </row>
    <row r="8089" spans="1:5" x14ac:dyDescent="0.25">
      <c r="A8089">
        <v>122709750</v>
      </c>
      <c r="B8089" s="28">
        <v>5437.33</v>
      </c>
      <c r="C8089">
        <v>111</v>
      </c>
      <c r="D8089" t="s">
        <v>38</v>
      </c>
      <c r="E8089" t="str">
        <f t="shared" si="126"/>
        <v>90-120</v>
      </c>
    </row>
    <row r="8090" spans="1:5" x14ac:dyDescent="0.25">
      <c r="A8090">
        <v>122712108</v>
      </c>
      <c r="B8090" s="28">
        <v>6368.38</v>
      </c>
      <c r="C8090">
        <v>149</v>
      </c>
      <c r="D8090" t="s">
        <v>40</v>
      </c>
      <c r="E8090" t="str">
        <f t="shared" si="126"/>
        <v>121-150</v>
      </c>
    </row>
    <row r="8091" spans="1:5" x14ac:dyDescent="0.25">
      <c r="A8091">
        <v>122713300</v>
      </c>
      <c r="B8091" s="28">
        <v>6626.77</v>
      </c>
      <c r="C8091">
        <v>120</v>
      </c>
      <c r="D8091" t="s">
        <v>39</v>
      </c>
      <c r="E8091" t="str">
        <f t="shared" si="126"/>
        <v>90-120</v>
      </c>
    </row>
    <row r="8092" spans="1:5" x14ac:dyDescent="0.25">
      <c r="A8092">
        <v>122718352</v>
      </c>
      <c r="B8092" s="28">
        <v>8999.92</v>
      </c>
      <c r="C8092">
        <v>122</v>
      </c>
      <c r="D8092" t="s">
        <v>38</v>
      </c>
      <c r="E8092" t="str">
        <f t="shared" si="126"/>
        <v>121-150</v>
      </c>
    </row>
    <row r="8093" spans="1:5" x14ac:dyDescent="0.25">
      <c r="A8093">
        <v>122724156</v>
      </c>
      <c r="B8093" s="28">
        <v>2009.84</v>
      </c>
      <c r="C8093">
        <v>148</v>
      </c>
      <c r="D8093" t="s">
        <v>38</v>
      </c>
      <c r="E8093" t="str">
        <f t="shared" si="126"/>
        <v>121-150</v>
      </c>
    </row>
    <row r="8094" spans="1:5" x14ac:dyDescent="0.25">
      <c r="A8094">
        <v>122724352</v>
      </c>
      <c r="B8094" s="28">
        <v>2928.99</v>
      </c>
      <c r="C8094">
        <v>146</v>
      </c>
      <c r="D8094" t="s">
        <v>38</v>
      </c>
      <c r="E8094" t="str">
        <f t="shared" si="126"/>
        <v>121-150</v>
      </c>
    </row>
    <row r="8095" spans="1:5" x14ac:dyDescent="0.25">
      <c r="A8095">
        <v>122726322</v>
      </c>
      <c r="B8095" s="28">
        <v>2240.11</v>
      </c>
      <c r="C8095">
        <v>90</v>
      </c>
      <c r="D8095" t="s">
        <v>39</v>
      </c>
      <c r="E8095" t="str">
        <f t="shared" si="126"/>
        <v>90-120</v>
      </c>
    </row>
    <row r="8096" spans="1:5" x14ac:dyDescent="0.25">
      <c r="A8096">
        <v>122728484</v>
      </c>
      <c r="B8096" s="28">
        <v>5314.27</v>
      </c>
      <c r="C8096">
        <v>91</v>
      </c>
      <c r="D8096" t="s">
        <v>40</v>
      </c>
      <c r="E8096" t="str">
        <f t="shared" si="126"/>
        <v>90-120</v>
      </c>
    </row>
    <row r="8097" spans="1:5" x14ac:dyDescent="0.25">
      <c r="A8097">
        <v>122730170</v>
      </c>
      <c r="B8097" s="28">
        <v>3603.48</v>
      </c>
      <c r="C8097">
        <v>118</v>
      </c>
      <c r="D8097" t="s">
        <v>39</v>
      </c>
      <c r="E8097" t="str">
        <f t="shared" si="126"/>
        <v>90-120</v>
      </c>
    </row>
    <row r="8098" spans="1:5" x14ac:dyDescent="0.25">
      <c r="A8098">
        <v>122734944</v>
      </c>
      <c r="B8098" s="28">
        <v>4125.0600000000004</v>
      </c>
      <c r="C8098">
        <v>136</v>
      </c>
      <c r="D8098" t="s">
        <v>39</v>
      </c>
      <c r="E8098" t="str">
        <f t="shared" si="126"/>
        <v>121-150</v>
      </c>
    </row>
    <row r="8099" spans="1:5" x14ac:dyDescent="0.25">
      <c r="A8099">
        <v>122735610</v>
      </c>
      <c r="B8099" s="28">
        <v>5461.08</v>
      </c>
      <c r="C8099">
        <v>141</v>
      </c>
      <c r="D8099" t="s">
        <v>40</v>
      </c>
      <c r="E8099" t="str">
        <f t="shared" si="126"/>
        <v>121-150</v>
      </c>
    </row>
    <row r="8100" spans="1:5" x14ac:dyDescent="0.25">
      <c r="A8100">
        <v>122738482</v>
      </c>
      <c r="B8100" s="28">
        <v>3738.02</v>
      </c>
      <c r="C8100">
        <v>90</v>
      </c>
      <c r="D8100" t="s">
        <v>39</v>
      </c>
      <c r="E8100" t="str">
        <f t="shared" si="126"/>
        <v>90-120</v>
      </c>
    </row>
    <row r="8101" spans="1:5" x14ac:dyDescent="0.25">
      <c r="A8101">
        <v>122739074</v>
      </c>
      <c r="B8101" s="28">
        <v>1626.53</v>
      </c>
      <c r="C8101">
        <v>120</v>
      </c>
      <c r="D8101" t="s">
        <v>39</v>
      </c>
      <c r="E8101" t="str">
        <f t="shared" si="126"/>
        <v>90-120</v>
      </c>
    </row>
    <row r="8102" spans="1:5" x14ac:dyDescent="0.25">
      <c r="A8102">
        <v>122742488</v>
      </c>
      <c r="B8102" s="28">
        <v>1812.19</v>
      </c>
      <c r="C8102">
        <v>143</v>
      </c>
      <c r="D8102" t="s">
        <v>40</v>
      </c>
      <c r="E8102" t="str">
        <f t="shared" si="126"/>
        <v>121-150</v>
      </c>
    </row>
    <row r="8103" spans="1:5" x14ac:dyDescent="0.25">
      <c r="A8103">
        <v>122743630</v>
      </c>
      <c r="B8103" s="28">
        <v>1399.13</v>
      </c>
      <c r="C8103">
        <v>91</v>
      </c>
      <c r="D8103" t="s">
        <v>39</v>
      </c>
      <c r="E8103" t="str">
        <f t="shared" si="126"/>
        <v>90-120</v>
      </c>
    </row>
    <row r="8104" spans="1:5" x14ac:dyDescent="0.25">
      <c r="A8104">
        <v>122746954</v>
      </c>
      <c r="B8104" s="28">
        <v>4121.75</v>
      </c>
      <c r="C8104">
        <v>149</v>
      </c>
      <c r="D8104" t="s">
        <v>39</v>
      </c>
      <c r="E8104" t="str">
        <f t="shared" si="126"/>
        <v>121-150</v>
      </c>
    </row>
    <row r="8105" spans="1:5" x14ac:dyDescent="0.25">
      <c r="A8105">
        <v>122752266</v>
      </c>
      <c r="B8105" s="28">
        <v>3701.62</v>
      </c>
      <c r="C8105">
        <v>116</v>
      </c>
      <c r="D8105" t="s">
        <v>39</v>
      </c>
      <c r="E8105" t="str">
        <f t="shared" si="126"/>
        <v>90-120</v>
      </c>
    </row>
    <row r="8106" spans="1:5" x14ac:dyDescent="0.25">
      <c r="A8106">
        <v>122756736</v>
      </c>
      <c r="B8106" s="28">
        <v>3105.04</v>
      </c>
      <c r="C8106">
        <v>142</v>
      </c>
      <c r="D8106" t="s">
        <v>39</v>
      </c>
      <c r="E8106" t="str">
        <f t="shared" si="126"/>
        <v>121-150</v>
      </c>
    </row>
    <row r="8107" spans="1:5" x14ac:dyDescent="0.25">
      <c r="A8107">
        <v>122758826</v>
      </c>
      <c r="B8107" s="28">
        <v>3888.35</v>
      </c>
      <c r="C8107">
        <v>150</v>
      </c>
      <c r="D8107" t="s">
        <v>39</v>
      </c>
      <c r="E8107" t="str">
        <f t="shared" si="126"/>
        <v>121-150</v>
      </c>
    </row>
    <row r="8108" spans="1:5" x14ac:dyDescent="0.25">
      <c r="A8108">
        <v>122770938</v>
      </c>
      <c r="B8108" s="28">
        <v>1298.24</v>
      </c>
      <c r="C8108">
        <v>136</v>
      </c>
      <c r="D8108" t="s">
        <v>40</v>
      </c>
      <c r="E8108" t="str">
        <f t="shared" si="126"/>
        <v>121-150</v>
      </c>
    </row>
    <row r="8109" spans="1:5" x14ac:dyDescent="0.25">
      <c r="A8109">
        <v>122772862</v>
      </c>
      <c r="B8109" s="28">
        <v>3177.92</v>
      </c>
      <c r="C8109">
        <v>91</v>
      </c>
      <c r="D8109" t="s">
        <v>40</v>
      </c>
      <c r="E8109" t="str">
        <f t="shared" si="126"/>
        <v>90-120</v>
      </c>
    </row>
    <row r="8110" spans="1:5" x14ac:dyDescent="0.25">
      <c r="A8110">
        <v>122775478</v>
      </c>
      <c r="B8110" s="28">
        <v>2204.77</v>
      </c>
      <c r="C8110">
        <v>149</v>
      </c>
      <c r="D8110" t="s">
        <v>38</v>
      </c>
      <c r="E8110" t="str">
        <f t="shared" si="126"/>
        <v>121-150</v>
      </c>
    </row>
    <row r="8111" spans="1:5" x14ac:dyDescent="0.25">
      <c r="A8111">
        <v>122778606</v>
      </c>
      <c r="B8111" s="28">
        <v>3368.42</v>
      </c>
      <c r="C8111">
        <v>113</v>
      </c>
      <c r="D8111" t="s">
        <v>38</v>
      </c>
      <c r="E8111" t="str">
        <f t="shared" si="126"/>
        <v>90-120</v>
      </c>
    </row>
    <row r="8112" spans="1:5" x14ac:dyDescent="0.25">
      <c r="A8112">
        <v>122781046</v>
      </c>
      <c r="B8112" s="28">
        <v>4040.77</v>
      </c>
      <c r="C8112">
        <v>91</v>
      </c>
      <c r="D8112" t="s">
        <v>38</v>
      </c>
      <c r="E8112" t="str">
        <f t="shared" si="126"/>
        <v>90-120</v>
      </c>
    </row>
    <row r="8113" spans="1:5" x14ac:dyDescent="0.25">
      <c r="A8113">
        <v>122783166</v>
      </c>
      <c r="B8113" s="28">
        <v>7828.33</v>
      </c>
      <c r="C8113">
        <v>148</v>
      </c>
      <c r="D8113" t="s">
        <v>38</v>
      </c>
      <c r="E8113" t="str">
        <f t="shared" si="126"/>
        <v>121-150</v>
      </c>
    </row>
    <row r="8114" spans="1:5" x14ac:dyDescent="0.25">
      <c r="A8114">
        <v>122784012</v>
      </c>
      <c r="B8114" s="28">
        <v>4754.5</v>
      </c>
      <c r="C8114">
        <v>104</v>
      </c>
      <c r="D8114" t="s">
        <v>39</v>
      </c>
      <c r="E8114" t="str">
        <f t="shared" si="126"/>
        <v>90-120</v>
      </c>
    </row>
    <row r="8115" spans="1:5" x14ac:dyDescent="0.25">
      <c r="A8115">
        <v>122786134</v>
      </c>
      <c r="B8115" s="28">
        <v>3012.96</v>
      </c>
      <c r="C8115">
        <v>104</v>
      </c>
      <c r="D8115" t="s">
        <v>38</v>
      </c>
      <c r="E8115" t="str">
        <f t="shared" si="126"/>
        <v>90-120</v>
      </c>
    </row>
    <row r="8116" spans="1:5" x14ac:dyDescent="0.25">
      <c r="A8116">
        <v>122794352</v>
      </c>
      <c r="B8116" s="28">
        <v>1156.82</v>
      </c>
      <c r="C8116">
        <v>149</v>
      </c>
      <c r="D8116" t="s">
        <v>40</v>
      </c>
      <c r="E8116" t="str">
        <f t="shared" si="126"/>
        <v>121-150</v>
      </c>
    </row>
    <row r="8117" spans="1:5" x14ac:dyDescent="0.25">
      <c r="A8117">
        <v>122796124</v>
      </c>
      <c r="B8117" s="28">
        <v>2254.2600000000002</v>
      </c>
      <c r="C8117">
        <v>133</v>
      </c>
      <c r="D8117" t="s">
        <v>38</v>
      </c>
      <c r="E8117" t="str">
        <f t="shared" si="126"/>
        <v>121-150</v>
      </c>
    </row>
    <row r="8118" spans="1:5" x14ac:dyDescent="0.25">
      <c r="A8118">
        <v>122797984</v>
      </c>
      <c r="B8118" s="28">
        <v>1655.45</v>
      </c>
      <c r="C8118">
        <v>103</v>
      </c>
      <c r="D8118" t="s">
        <v>38</v>
      </c>
      <c r="E8118" t="str">
        <f t="shared" si="126"/>
        <v>90-120</v>
      </c>
    </row>
    <row r="8119" spans="1:5" x14ac:dyDescent="0.25">
      <c r="A8119">
        <v>122800664</v>
      </c>
      <c r="B8119" s="28">
        <v>4452.83</v>
      </c>
      <c r="C8119">
        <v>133</v>
      </c>
      <c r="D8119" t="s">
        <v>39</v>
      </c>
      <c r="E8119" t="str">
        <f t="shared" si="126"/>
        <v>121-150</v>
      </c>
    </row>
    <row r="8120" spans="1:5" x14ac:dyDescent="0.25">
      <c r="A8120">
        <v>122806660</v>
      </c>
      <c r="B8120" s="28">
        <v>6298.85</v>
      </c>
      <c r="C8120">
        <v>133</v>
      </c>
      <c r="D8120" t="s">
        <v>38</v>
      </c>
      <c r="E8120" t="str">
        <f t="shared" si="126"/>
        <v>121-150</v>
      </c>
    </row>
    <row r="8121" spans="1:5" x14ac:dyDescent="0.25">
      <c r="A8121">
        <v>122807056</v>
      </c>
      <c r="B8121" s="28">
        <v>9185.75</v>
      </c>
      <c r="C8121">
        <v>120</v>
      </c>
      <c r="D8121" t="s">
        <v>40</v>
      </c>
      <c r="E8121" t="str">
        <f t="shared" si="126"/>
        <v>90-120</v>
      </c>
    </row>
    <row r="8122" spans="1:5" x14ac:dyDescent="0.25">
      <c r="A8122">
        <v>122808412</v>
      </c>
      <c r="B8122" s="28">
        <v>5161.43</v>
      </c>
      <c r="C8122">
        <v>103</v>
      </c>
      <c r="D8122" t="s">
        <v>39</v>
      </c>
      <c r="E8122" t="str">
        <f t="shared" si="126"/>
        <v>90-120</v>
      </c>
    </row>
    <row r="8123" spans="1:5" x14ac:dyDescent="0.25">
      <c r="A8123">
        <v>122813284</v>
      </c>
      <c r="B8123" s="28">
        <v>7996.71</v>
      </c>
      <c r="C8123">
        <v>133</v>
      </c>
      <c r="D8123" t="s">
        <v>39</v>
      </c>
      <c r="E8123" t="str">
        <f t="shared" si="126"/>
        <v>121-150</v>
      </c>
    </row>
    <row r="8124" spans="1:5" x14ac:dyDescent="0.25">
      <c r="A8124">
        <v>122816316</v>
      </c>
      <c r="B8124" s="28">
        <v>3299.32</v>
      </c>
      <c r="C8124">
        <v>106</v>
      </c>
      <c r="D8124" t="s">
        <v>38</v>
      </c>
      <c r="E8124" t="str">
        <f t="shared" si="126"/>
        <v>90-120</v>
      </c>
    </row>
    <row r="8125" spans="1:5" x14ac:dyDescent="0.25">
      <c r="A8125">
        <v>122816332</v>
      </c>
      <c r="B8125" s="28">
        <v>1377.41</v>
      </c>
      <c r="C8125">
        <v>103</v>
      </c>
      <c r="D8125" t="s">
        <v>39</v>
      </c>
      <c r="E8125" t="str">
        <f t="shared" si="126"/>
        <v>90-120</v>
      </c>
    </row>
    <row r="8126" spans="1:5" x14ac:dyDescent="0.25">
      <c r="A8126">
        <v>122817120</v>
      </c>
      <c r="B8126" s="28">
        <v>2395.8000000000002</v>
      </c>
      <c r="C8126">
        <v>103</v>
      </c>
      <c r="D8126" t="s">
        <v>38</v>
      </c>
      <c r="E8126" t="str">
        <f t="shared" si="126"/>
        <v>90-120</v>
      </c>
    </row>
    <row r="8127" spans="1:5" x14ac:dyDescent="0.25">
      <c r="A8127">
        <v>122818224</v>
      </c>
      <c r="B8127" s="28">
        <v>2451.58</v>
      </c>
      <c r="C8127">
        <v>141</v>
      </c>
      <c r="D8127" t="s">
        <v>38</v>
      </c>
      <c r="E8127" t="str">
        <f t="shared" si="126"/>
        <v>121-150</v>
      </c>
    </row>
    <row r="8128" spans="1:5" x14ac:dyDescent="0.25">
      <c r="A8128">
        <v>122818476</v>
      </c>
      <c r="B8128" s="28">
        <v>15099.58</v>
      </c>
      <c r="C8128">
        <v>150</v>
      </c>
      <c r="D8128" t="s">
        <v>40</v>
      </c>
      <c r="E8128" t="str">
        <f t="shared" si="126"/>
        <v>121-150</v>
      </c>
    </row>
    <row r="8129" spans="1:5" x14ac:dyDescent="0.25">
      <c r="A8129">
        <v>122820812</v>
      </c>
      <c r="B8129" s="28">
        <v>1222.49</v>
      </c>
      <c r="C8129">
        <v>133</v>
      </c>
      <c r="D8129" t="s">
        <v>38</v>
      </c>
      <c r="E8129" t="str">
        <f t="shared" si="126"/>
        <v>121-150</v>
      </c>
    </row>
    <row r="8130" spans="1:5" x14ac:dyDescent="0.25">
      <c r="A8130">
        <v>122826474</v>
      </c>
      <c r="B8130" s="28">
        <v>2133.6</v>
      </c>
      <c r="C8130">
        <v>120</v>
      </c>
      <c r="D8130" t="s">
        <v>38</v>
      </c>
      <c r="E8130" t="str">
        <f t="shared" si="126"/>
        <v>90-120</v>
      </c>
    </row>
    <row r="8131" spans="1:5" x14ac:dyDescent="0.25">
      <c r="A8131">
        <v>122828414</v>
      </c>
      <c r="B8131" s="28">
        <v>4423.93</v>
      </c>
      <c r="C8131">
        <v>150</v>
      </c>
      <c r="D8131" t="s">
        <v>38</v>
      </c>
      <c r="E8131" t="str">
        <f t="shared" ref="E8131:E8194" si="127">IF(C8131&lt;=120,"90-120","121-150")</f>
        <v>121-150</v>
      </c>
    </row>
    <row r="8132" spans="1:5" x14ac:dyDescent="0.25">
      <c r="A8132">
        <v>122839790</v>
      </c>
      <c r="B8132" s="28">
        <v>1100.8</v>
      </c>
      <c r="C8132">
        <v>104</v>
      </c>
      <c r="D8132" t="s">
        <v>38</v>
      </c>
      <c r="E8132" t="str">
        <f t="shared" si="127"/>
        <v>90-120</v>
      </c>
    </row>
    <row r="8133" spans="1:5" x14ac:dyDescent="0.25">
      <c r="A8133">
        <v>122841482</v>
      </c>
      <c r="B8133" s="28">
        <v>9162.8799999999992</v>
      </c>
      <c r="C8133">
        <v>148</v>
      </c>
      <c r="D8133" t="s">
        <v>39</v>
      </c>
      <c r="E8133" t="str">
        <f t="shared" si="127"/>
        <v>121-150</v>
      </c>
    </row>
    <row r="8134" spans="1:5" x14ac:dyDescent="0.25">
      <c r="A8134">
        <v>122842120</v>
      </c>
      <c r="B8134" s="28">
        <v>1391.52</v>
      </c>
      <c r="C8134">
        <v>90</v>
      </c>
      <c r="D8134" t="s">
        <v>40</v>
      </c>
      <c r="E8134" t="str">
        <f t="shared" si="127"/>
        <v>90-120</v>
      </c>
    </row>
    <row r="8135" spans="1:5" x14ac:dyDescent="0.25">
      <c r="A8135">
        <v>122843000</v>
      </c>
      <c r="B8135" s="28">
        <v>1073.26</v>
      </c>
      <c r="C8135">
        <v>149</v>
      </c>
      <c r="D8135" t="s">
        <v>39</v>
      </c>
      <c r="E8135" t="str">
        <f t="shared" si="127"/>
        <v>121-150</v>
      </c>
    </row>
    <row r="8136" spans="1:5" x14ac:dyDescent="0.25">
      <c r="A8136">
        <v>122845508</v>
      </c>
      <c r="B8136" s="28">
        <v>4373.03</v>
      </c>
      <c r="C8136">
        <v>120</v>
      </c>
      <c r="D8136" t="s">
        <v>40</v>
      </c>
      <c r="E8136" t="str">
        <f t="shared" si="127"/>
        <v>90-120</v>
      </c>
    </row>
    <row r="8137" spans="1:5" x14ac:dyDescent="0.25">
      <c r="A8137">
        <v>122846178</v>
      </c>
      <c r="B8137" s="28">
        <v>2737.9</v>
      </c>
      <c r="C8137">
        <v>90</v>
      </c>
      <c r="D8137" t="s">
        <v>40</v>
      </c>
      <c r="E8137" t="str">
        <f t="shared" si="127"/>
        <v>90-120</v>
      </c>
    </row>
    <row r="8138" spans="1:5" x14ac:dyDescent="0.25">
      <c r="A8138">
        <v>122847522</v>
      </c>
      <c r="B8138" s="28">
        <v>7060</v>
      </c>
      <c r="C8138">
        <v>150</v>
      </c>
      <c r="D8138" t="s">
        <v>40</v>
      </c>
      <c r="E8138" t="str">
        <f t="shared" si="127"/>
        <v>121-150</v>
      </c>
    </row>
    <row r="8139" spans="1:5" x14ac:dyDescent="0.25">
      <c r="A8139">
        <v>122853266</v>
      </c>
      <c r="B8139" s="28">
        <v>1860.57</v>
      </c>
      <c r="C8139">
        <v>150</v>
      </c>
      <c r="D8139" t="s">
        <v>38</v>
      </c>
      <c r="E8139" t="str">
        <f t="shared" si="127"/>
        <v>121-150</v>
      </c>
    </row>
    <row r="8140" spans="1:5" x14ac:dyDescent="0.25">
      <c r="A8140">
        <v>122855654</v>
      </c>
      <c r="B8140" s="28">
        <v>4021.72</v>
      </c>
      <c r="C8140">
        <v>119</v>
      </c>
      <c r="D8140" t="s">
        <v>39</v>
      </c>
      <c r="E8140" t="str">
        <f t="shared" si="127"/>
        <v>90-120</v>
      </c>
    </row>
    <row r="8141" spans="1:5" x14ac:dyDescent="0.25">
      <c r="A8141">
        <v>122856260</v>
      </c>
      <c r="B8141" s="28">
        <v>1908.75</v>
      </c>
      <c r="C8141">
        <v>119</v>
      </c>
      <c r="D8141" t="s">
        <v>38</v>
      </c>
      <c r="E8141" t="str">
        <f t="shared" si="127"/>
        <v>90-120</v>
      </c>
    </row>
    <row r="8142" spans="1:5" x14ac:dyDescent="0.25">
      <c r="A8142">
        <v>122858946</v>
      </c>
      <c r="B8142" s="28">
        <v>1059.1400000000001</v>
      </c>
      <c r="C8142">
        <v>134</v>
      </c>
      <c r="D8142" t="s">
        <v>40</v>
      </c>
      <c r="E8142" t="str">
        <f t="shared" si="127"/>
        <v>121-150</v>
      </c>
    </row>
    <row r="8143" spans="1:5" x14ac:dyDescent="0.25">
      <c r="A8143">
        <v>122860900</v>
      </c>
      <c r="B8143" s="28">
        <v>1045.3399999999999</v>
      </c>
      <c r="C8143">
        <v>106</v>
      </c>
      <c r="D8143" t="s">
        <v>39</v>
      </c>
      <c r="E8143" t="str">
        <f t="shared" si="127"/>
        <v>90-120</v>
      </c>
    </row>
    <row r="8144" spans="1:5" x14ac:dyDescent="0.25">
      <c r="A8144">
        <v>122861942</v>
      </c>
      <c r="B8144" s="28">
        <v>12053.96</v>
      </c>
      <c r="C8144">
        <v>150</v>
      </c>
      <c r="D8144" t="s">
        <v>40</v>
      </c>
      <c r="E8144" t="str">
        <f t="shared" si="127"/>
        <v>121-150</v>
      </c>
    </row>
    <row r="8145" spans="1:5" x14ac:dyDescent="0.25">
      <c r="A8145">
        <v>122865454</v>
      </c>
      <c r="B8145" s="28">
        <v>1011.42</v>
      </c>
      <c r="C8145">
        <v>141</v>
      </c>
      <c r="D8145" t="s">
        <v>39</v>
      </c>
      <c r="E8145" t="str">
        <f t="shared" si="127"/>
        <v>121-150</v>
      </c>
    </row>
    <row r="8146" spans="1:5" x14ac:dyDescent="0.25">
      <c r="A8146">
        <v>122865816</v>
      </c>
      <c r="B8146" s="28">
        <v>2847.18</v>
      </c>
      <c r="C8146">
        <v>133</v>
      </c>
      <c r="D8146" t="s">
        <v>38</v>
      </c>
      <c r="E8146" t="str">
        <f t="shared" si="127"/>
        <v>121-150</v>
      </c>
    </row>
    <row r="8147" spans="1:5" x14ac:dyDescent="0.25">
      <c r="A8147">
        <v>122866094</v>
      </c>
      <c r="B8147" s="28">
        <v>2333.0700000000002</v>
      </c>
      <c r="C8147">
        <v>141</v>
      </c>
      <c r="D8147" t="s">
        <v>38</v>
      </c>
      <c r="E8147" t="str">
        <f t="shared" si="127"/>
        <v>121-150</v>
      </c>
    </row>
    <row r="8148" spans="1:5" x14ac:dyDescent="0.25">
      <c r="A8148">
        <v>122866404</v>
      </c>
      <c r="B8148" s="28">
        <v>3943.17</v>
      </c>
      <c r="C8148">
        <v>105</v>
      </c>
      <c r="D8148" t="s">
        <v>39</v>
      </c>
      <c r="E8148" t="str">
        <f t="shared" si="127"/>
        <v>90-120</v>
      </c>
    </row>
    <row r="8149" spans="1:5" x14ac:dyDescent="0.25">
      <c r="A8149">
        <v>122872946</v>
      </c>
      <c r="B8149" s="28">
        <v>3279.24</v>
      </c>
      <c r="C8149">
        <v>118</v>
      </c>
      <c r="D8149" t="s">
        <v>38</v>
      </c>
      <c r="E8149" t="str">
        <f t="shared" si="127"/>
        <v>90-120</v>
      </c>
    </row>
    <row r="8150" spans="1:5" x14ac:dyDescent="0.25">
      <c r="A8150">
        <v>122873866</v>
      </c>
      <c r="B8150" s="28">
        <v>1069.46</v>
      </c>
      <c r="C8150">
        <v>111</v>
      </c>
      <c r="D8150" t="s">
        <v>40</v>
      </c>
      <c r="E8150" t="str">
        <f t="shared" si="127"/>
        <v>90-120</v>
      </c>
    </row>
    <row r="8151" spans="1:5" x14ac:dyDescent="0.25">
      <c r="A8151">
        <v>122877048</v>
      </c>
      <c r="B8151" s="28">
        <v>4037.52</v>
      </c>
      <c r="C8151">
        <v>148</v>
      </c>
      <c r="D8151" t="s">
        <v>39</v>
      </c>
      <c r="E8151" t="str">
        <f t="shared" si="127"/>
        <v>121-150</v>
      </c>
    </row>
    <row r="8152" spans="1:5" x14ac:dyDescent="0.25">
      <c r="A8152">
        <v>122880972</v>
      </c>
      <c r="B8152" s="28">
        <v>3905.52</v>
      </c>
      <c r="C8152">
        <v>106</v>
      </c>
      <c r="D8152" t="s">
        <v>38</v>
      </c>
      <c r="E8152" t="str">
        <f t="shared" si="127"/>
        <v>90-120</v>
      </c>
    </row>
    <row r="8153" spans="1:5" x14ac:dyDescent="0.25">
      <c r="A8153">
        <v>122881836</v>
      </c>
      <c r="B8153" s="28">
        <v>2178.7800000000002</v>
      </c>
      <c r="C8153">
        <v>119</v>
      </c>
      <c r="D8153" t="s">
        <v>38</v>
      </c>
      <c r="E8153" t="str">
        <f t="shared" si="127"/>
        <v>90-120</v>
      </c>
    </row>
    <row r="8154" spans="1:5" x14ac:dyDescent="0.25">
      <c r="A8154">
        <v>122882774</v>
      </c>
      <c r="B8154" s="28">
        <v>1027.22</v>
      </c>
      <c r="C8154">
        <v>97</v>
      </c>
      <c r="D8154" t="s">
        <v>39</v>
      </c>
      <c r="E8154" t="str">
        <f t="shared" si="127"/>
        <v>90-120</v>
      </c>
    </row>
    <row r="8155" spans="1:5" x14ac:dyDescent="0.25">
      <c r="A8155">
        <v>122886768</v>
      </c>
      <c r="B8155" s="28">
        <v>2025.81</v>
      </c>
      <c r="C8155">
        <v>97</v>
      </c>
      <c r="D8155" t="s">
        <v>38</v>
      </c>
      <c r="E8155" t="str">
        <f t="shared" si="127"/>
        <v>90-120</v>
      </c>
    </row>
    <row r="8156" spans="1:5" x14ac:dyDescent="0.25">
      <c r="A8156">
        <v>122888948</v>
      </c>
      <c r="B8156" s="28">
        <v>8452.6</v>
      </c>
      <c r="C8156">
        <v>127</v>
      </c>
      <c r="D8156" t="s">
        <v>39</v>
      </c>
      <c r="E8156" t="str">
        <f t="shared" si="127"/>
        <v>121-150</v>
      </c>
    </row>
    <row r="8157" spans="1:5" x14ac:dyDescent="0.25">
      <c r="A8157">
        <v>122889512</v>
      </c>
      <c r="B8157" s="28">
        <v>5543.59</v>
      </c>
      <c r="C8157">
        <v>119</v>
      </c>
      <c r="D8157" t="s">
        <v>38</v>
      </c>
      <c r="E8157" t="str">
        <f t="shared" si="127"/>
        <v>90-120</v>
      </c>
    </row>
    <row r="8158" spans="1:5" x14ac:dyDescent="0.25">
      <c r="A8158">
        <v>122889700</v>
      </c>
      <c r="B8158" s="28">
        <v>2218.2199999999998</v>
      </c>
      <c r="C8158">
        <v>141</v>
      </c>
      <c r="D8158" t="s">
        <v>40</v>
      </c>
      <c r="E8158" t="str">
        <f t="shared" si="127"/>
        <v>121-150</v>
      </c>
    </row>
    <row r="8159" spans="1:5" x14ac:dyDescent="0.25">
      <c r="A8159">
        <v>122894740</v>
      </c>
      <c r="B8159" s="28">
        <v>3607.84</v>
      </c>
      <c r="C8159">
        <v>149</v>
      </c>
      <c r="D8159" t="s">
        <v>39</v>
      </c>
      <c r="E8159" t="str">
        <f t="shared" si="127"/>
        <v>121-150</v>
      </c>
    </row>
    <row r="8160" spans="1:5" x14ac:dyDescent="0.25">
      <c r="A8160">
        <v>122896400</v>
      </c>
      <c r="B8160" s="28">
        <v>5747.63</v>
      </c>
      <c r="C8160">
        <v>148</v>
      </c>
      <c r="D8160" t="s">
        <v>40</v>
      </c>
      <c r="E8160" t="str">
        <f t="shared" si="127"/>
        <v>121-150</v>
      </c>
    </row>
    <row r="8161" spans="1:5" x14ac:dyDescent="0.25">
      <c r="A8161">
        <v>122909138</v>
      </c>
      <c r="B8161" s="28">
        <v>2902.25</v>
      </c>
      <c r="C8161">
        <v>141</v>
      </c>
      <c r="D8161" t="s">
        <v>39</v>
      </c>
      <c r="E8161" t="str">
        <f t="shared" si="127"/>
        <v>121-150</v>
      </c>
    </row>
    <row r="8162" spans="1:5" x14ac:dyDescent="0.25">
      <c r="A8162">
        <v>122911182</v>
      </c>
      <c r="B8162" s="28">
        <v>1890.6</v>
      </c>
      <c r="C8162">
        <v>141</v>
      </c>
      <c r="D8162" t="s">
        <v>38</v>
      </c>
      <c r="E8162" t="str">
        <f t="shared" si="127"/>
        <v>121-150</v>
      </c>
    </row>
    <row r="8163" spans="1:5" x14ac:dyDescent="0.25">
      <c r="A8163">
        <v>122911510</v>
      </c>
      <c r="B8163" s="28">
        <v>1762.11</v>
      </c>
      <c r="C8163">
        <v>127</v>
      </c>
      <c r="D8163" t="s">
        <v>40</v>
      </c>
      <c r="E8163" t="str">
        <f t="shared" si="127"/>
        <v>121-150</v>
      </c>
    </row>
    <row r="8164" spans="1:5" x14ac:dyDescent="0.25">
      <c r="A8164">
        <v>122912860</v>
      </c>
      <c r="B8164" s="28">
        <v>1714.95</v>
      </c>
      <c r="C8164">
        <v>149</v>
      </c>
      <c r="D8164" t="s">
        <v>39</v>
      </c>
      <c r="E8164" t="str">
        <f t="shared" si="127"/>
        <v>121-150</v>
      </c>
    </row>
    <row r="8165" spans="1:5" x14ac:dyDescent="0.25">
      <c r="A8165">
        <v>122924834</v>
      </c>
      <c r="B8165" s="28">
        <v>2783.3</v>
      </c>
      <c r="C8165">
        <v>96</v>
      </c>
      <c r="D8165" t="s">
        <v>38</v>
      </c>
      <c r="E8165" t="str">
        <f t="shared" si="127"/>
        <v>90-120</v>
      </c>
    </row>
    <row r="8166" spans="1:5" x14ac:dyDescent="0.25">
      <c r="A8166">
        <v>122938870</v>
      </c>
      <c r="B8166" s="28">
        <v>7639.69</v>
      </c>
      <c r="C8166">
        <v>92</v>
      </c>
      <c r="D8166" t="s">
        <v>39</v>
      </c>
      <c r="E8166" t="str">
        <f t="shared" si="127"/>
        <v>90-120</v>
      </c>
    </row>
    <row r="8167" spans="1:5" x14ac:dyDescent="0.25">
      <c r="A8167">
        <v>122939206</v>
      </c>
      <c r="B8167" s="28">
        <v>7860.86</v>
      </c>
      <c r="C8167">
        <v>120</v>
      </c>
      <c r="D8167" t="s">
        <v>38</v>
      </c>
      <c r="E8167" t="str">
        <f t="shared" si="127"/>
        <v>90-120</v>
      </c>
    </row>
    <row r="8168" spans="1:5" x14ac:dyDescent="0.25">
      <c r="A8168">
        <v>122942958</v>
      </c>
      <c r="B8168" s="28">
        <v>5724.51</v>
      </c>
      <c r="C8168">
        <v>96</v>
      </c>
      <c r="D8168" t="s">
        <v>38</v>
      </c>
      <c r="E8168" t="str">
        <f t="shared" si="127"/>
        <v>90-120</v>
      </c>
    </row>
    <row r="8169" spans="1:5" x14ac:dyDescent="0.25">
      <c r="A8169">
        <v>122946200</v>
      </c>
      <c r="B8169" s="28">
        <v>9088.27</v>
      </c>
      <c r="C8169">
        <v>111</v>
      </c>
      <c r="D8169" t="s">
        <v>38</v>
      </c>
      <c r="E8169" t="str">
        <f t="shared" si="127"/>
        <v>90-120</v>
      </c>
    </row>
    <row r="8170" spans="1:5" x14ac:dyDescent="0.25">
      <c r="A8170">
        <v>122948578</v>
      </c>
      <c r="B8170" s="28">
        <v>3786.6</v>
      </c>
      <c r="C8170">
        <v>141</v>
      </c>
      <c r="D8170" t="s">
        <v>39</v>
      </c>
      <c r="E8170" t="str">
        <f t="shared" si="127"/>
        <v>121-150</v>
      </c>
    </row>
    <row r="8171" spans="1:5" x14ac:dyDescent="0.25">
      <c r="A8171">
        <v>122954500</v>
      </c>
      <c r="B8171" s="28">
        <v>5134.63</v>
      </c>
      <c r="C8171">
        <v>121</v>
      </c>
      <c r="D8171" t="s">
        <v>38</v>
      </c>
      <c r="E8171" t="str">
        <f t="shared" si="127"/>
        <v>121-150</v>
      </c>
    </row>
    <row r="8172" spans="1:5" x14ac:dyDescent="0.25">
      <c r="A8172">
        <v>122972718</v>
      </c>
      <c r="B8172" s="28">
        <v>3136.18</v>
      </c>
      <c r="C8172">
        <v>136</v>
      </c>
      <c r="D8172" t="s">
        <v>39</v>
      </c>
      <c r="E8172" t="str">
        <f t="shared" si="127"/>
        <v>121-150</v>
      </c>
    </row>
    <row r="8173" spans="1:5" x14ac:dyDescent="0.25">
      <c r="A8173">
        <v>122975038</v>
      </c>
      <c r="B8173" s="28">
        <v>1633.07</v>
      </c>
      <c r="C8173">
        <v>92</v>
      </c>
      <c r="D8173" t="s">
        <v>39</v>
      </c>
      <c r="E8173" t="str">
        <f t="shared" si="127"/>
        <v>90-120</v>
      </c>
    </row>
    <row r="8174" spans="1:5" x14ac:dyDescent="0.25">
      <c r="A8174">
        <v>122980866</v>
      </c>
      <c r="B8174" s="28">
        <v>5445.88</v>
      </c>
      <c r="C8174">
        <v>90</v>
      </c>
      <c r="D8174" t="s">
        <v>39</v>
      </c>
      <c r="E8174" t="str">
        <f t="shared" si="127"/>
        <v>90-120</v>
      </c>
    </row>
    <row r="8175" spans="1:5" x14ac:dyDescent="0.25">
      <c r="A8175">
        <v>122981784</v>
      </c>
      <c r="B8175" s="28">
        <v>8611.27</v>
      </c>
      <c r="C8175">
        <v>127</v>
      </c>
      <c r="D8175" t="s">
        <v>40</v>
      </c>
      <c r="E8175" t="str">
        <f t="shared" si="127"/>
        <v>121-150</v>
      </c>
    </row>
    <row r="8176" spans="1:5" x14ac:dyDescent="0.25">
      <c r="A8176">
        <v>122984730</v>
      </c>
      <c r="B8176" s="28">
        <v>3129.12</v>
      </c>
      <c r="C8176">
        <v>97</v>
      </c>
      <c r="D8176" t="s">
        <v>38</v>
      </c>
      <c r="E8176" t="str">
        <f t="shared" si="127"/>
        <v>90-120</v>
      </c>
    </row>
    <row r="8177" spans="1:5" x14ac:dyDescent="0.25">
      <c r="A8177">
        <v>122986100</v>
      </c>
      <c r="B8177" s="28">
        <v>1329.33</v>
      </c>
      <c r="C8177">
        <v>92</v>
      </c>
      <c r="D8177" t="s">
        <v>38</v>
      </c>
      <c r="E8177" t="str">
        <f t="shared" si="127"/>
        <v>90-120</v>
      </c>
    </row>
    <row r="8178" spans="1:5" x14ac:dyDescent="0.25">
      <c r="A8178">
        <v>122992172</v>
      </c>
      <c r="B8178" s="28">
        <v>5168.38</v>
      </c>
      <c r="C8178">
        <v>127</v>
      </c>
      <c r="D8178" t="s">
        <v>39</v>
      </c>
      <c r="E8178" t="str">
        <f t="shared" si="127"/>
        <v>121-150</v>
      </c>
    </row>
    <row r="8179" spans="1:5" x14ac:dyDescent="0.25">
      <c r="A8179">
        <v>122998004</v>
      </c>
      <c r="B8179" s="28">
        <v>1055.3699999999999</v>
      </c>
      <c r="C8179">
        <v>97</v>
      </c>
      <c r="D8179" t="s">
        <v>38</v>
      </c>
      <c r="E8179" t="str">
        <f t="shared" si="127"/>
        <v>90-120</v>
      </c>
    </row>
    <row r="8180" spans="1:5" x14ac:dyDescent="0.25">
      <c r="A8180">
        <v>123017260</v>
      </c>
      <c r="B8180" s="28">
        <v>3902.18</v>
      </c>
      <c r="C8180">
        <v>91</v>
      </c>
      <c r="D8180" t="s">
        <v>40</v>
      </c>
      <c r="E8180" t="str">
        <f t="shared" si="127"/>
        <v>90-120</v>
      </c>
    </row>
    <row r="8181" spans="1:5" x14ac:dyDescent="0.25">
      <c r="A8181">
        <v>123027222</v>
      </c>
      <c r="B8181" s="28">
        <v>1244.1400000000001</v>
      </c>
      <c r="C8181">
        <v>133</v>
      </c>
      <c r="D8181" t="s">
        <v>39</v>
      </c>
      <c r="E8181" t="str">
        <f t="shared" si="127"/>
        <v>121-150</v>
      </c>
    </row>
    <row r="8182" spans="1:5" x14ac:dyDescent="0.25">
      <c r="A8182">
        <v>123028820</v>
      </c>
      <c r="B8182" s="28">
        <v>5952.61</v>
      </c>
      <c r="C8182">
        <v>141</v>
      </c>
      <c r="D8182" t="s">
        <v>39</v>
      </c>
      <c r="E8182" t="str">
        <f t="shared" si="127"/>
        <v>121-150</v>
      </c>
    </row>
    <row r="8183" spans="1:5" x14ac:dyDescent="0.25">
      <c r="A8183">
        <v>123045410</v>
      </c>
      <c r="B8183" s="28">
        <v>1472.41</v>
      </c>
      <c r="C8183">
        <v>121</v>
      </c>
      <c r="D8183" t="s">
        <v>39</v>
      </c>
      <c r="E8183" t="str">
        <f t="shared" si="127"/>
        <v>121-150</v>
      </c>
    </row>
    <row r="8184" spans="1:5" x14ac:dyDescent="0.25">
      <c r="A8184">
        <v>123047884</v>
      </c>
      <c r="B8184" s="28">
        <v>16145.45</v>
      </c>
      <c r="C8184">
        <v>118</v>
      </c>
      <c r="D8184" t="s">
        <v>40</v>
      </c>
      <c r="E8184" t="str">
        <f t="shared" si="127"/>
        <v>90-120</v>
      </c>
    </row>
    <row r="8185" spans="1:5" x14ac:dyDescent="0.25">
      <c r="A8185">
        <v>123051368</v>
      </c>
      <c r="B8185" s="28">
        <v>5161.32</v>
      </c>
      <c r="C8185">
        <v>150</v>
      </c>
      <c r="D8185" t="s">
        <v>39</v>
      </c>
      <c r="E8185" t="str">
        <f t="shared" si="127"/>
        <v>121-150</v>
      </c>
    </row>
    <row r="8186" spans="1:5" x14ac:dyDescent="0.25">
      <c r="A8186">
        <v>123051872</v>
      </c>
      <c r="B8186" s="28">
        <v>3980.11</v>
      </c>
      <c r="C8186">
        <v>91</v>
      </c>
      <c r="D8186" t="s">
        <v>40</v>
      </c>
      <c r="E8186" t="str">
        <f t="shared" si="127"/>
        <v>90-120</v>
      </c>
    </row>
    <row r="8187" spans="1:5" x14ac:dyDescent="0.25">
      <c r="A8187">
        <v>123053878</v>
      </c>
      <c r="B8187" s="28">
        <v>2549.56</v>
      </c>
      <c r="C8187">
        <v>136</v>
      </c>
      <c r="D8187" t="s">
        <v>39</v>
      </c>
      <c r="E8187" t="str">
        <f t="shared" si="127"/>
        <v>121-150</v>
      </c>
    </row>
    <row r="8188" spans="1:5" x14ac:dyDescent="0.25">
      <c r="A8188">
        <v>123061458</v>
      </c>
      <c r="B8188" s="28">
        <v>1244.97</v>
      </c>
      <c r="C8188">
        <v>150</v>
      </c>
      <c r="D8188" t="s">
        <v>39</v>
      </c>
      <c r="E8188" t="str">
        <f t="shared" si="127"/>
        <v>121-150</v>
      </c>
    </row>
    <row r="8189" spans="1:5" x14ac:dyDescent="0.25">
      <c r="A8189">
        <v>123062242</v>
      </c>
      <c r="B8189" s="28">
        <v>4570.9799999999996</v>
      </c>
      <c r="C8189">
        <v>119</v>
      </c>
      <c r="D8189" t="s">
        <v>38</v>
      </c>
      <c r="E8189" t="str">
        <f t="shared" si="127"/>
        <v>90-120</v>
      </c>
    </row>
    <row r="8190" spans="1:5" x14ac:dyDescent="0.25">
      <c r="A8190">
        <v>123064802</v>
      </c>
      <c r="B8190" s="28">
        <v>1496.72</v>
      </c>
      <c r="C8190">
        <v>121</v>
      </c>
      <c r="D8190" t="s">
        <v>39</v>
      </c>
      <c r="E8190" t="str">
        <f t="shared" si="127"/>
        <v>121-150</v>
      </c>
    </row>
    <row r="8191" spans="1:5" x14ac:dyDescent="0.25">
      <c r="A8191">
        <v>123068436</v>
      </c>
      <c r="B8191" s="28">
        <v>2736.67</v>
      </c>
      <c r="C8191">
        <v>150</v>
      </c>
      <c r="D8191" t="s">
        <v>39</v>
      </c>
      <c r="E8191" t="str">
        <f t="shared" si="127"/>
        <v>121-150</v>
      </c>
    </row>
    <row r="8192" spans="1:5" x14ac:dyDescent="0.25">
      <c r="A8192">
        <v>123073086</v>
      </c>
      <c r="B8192" s="28">
        <v>8328.42</v>
      </c>
      <c r="C8192">
        <v>143</v>
      </c>
      <c r="D8192" t="s">
        <v>40</v>
      </c>
      <c r="E8192" t="str">
        <f t="shared" si="127"/>
        <v>121-150</v>
      </c>
    </row>
    <row r="8193" spans="1:5" x14ac:dyDescent="0.25">
      <c r="A8193">
        <v>123073382</v>
      </c>
      <c r="B8193" s="28">
        <v>1044.45</v>
      </c>
      <c r="C8193">
        <v>92</v>
      </c>
      <c r="D8193" t="s">
        <v>39</v>
      </c>
      <c r="E8193" t="str">
        <f t="shared" si="127"/>
        <v>90-120</v>
      </c>
    </row>
    <row r="8194" spans="1:5" x14ac:dyDescent="0.25">
      <c r="A8194">
        <v>123083860</v>
      </c>
      <c r="B8194" s="28">
        <v>1635.16</v>
      </c>
      <c r="C8194">
        <v>150</v>
      </c>
      <c r="D8194" t="s">
        <v>38</v>
      </c>
      <c r="E8194" t="str">
        <f t="shared" si="127"/>
        <v>121-150</v>
      </c>
    </row>
    <row r="8195" spans="1:5" x14ac:dyDescent="0.25">
      <c r="A8195">
        <v>123085290</v>
      </c>
      <c r="B8195" s="28">
        <v>7629.55</v>
      </c>
      <c r="C8195">
        <v>150</v>
      </c>
      <c r="D8195" t="s">
        <v>38</v>
      </c>
      <c r="E8195" t="str">
        <f t="shared" ref="E8195:E8258" si="128">IF(C8195&lt;=120,"90-120","121-150")</f>
        <v>121-150</v>
      </c>
    </row>
    <row r="8196" spans="1:5" x14ac:dyDescent="0.25">
      <c r="A8196">
        <v>123087178</v>
      </c>
      <c r="B8196" s="28">
        <v>3428.24</v>
      </c>
      <c r="C8196">
        <v>119</v>
      </c>
      <c r="D8196" t="s">
        <v>39</v>
      </c>
      <c r="E8196" t="str">
        <f t="shared" si="128"/>
        <v>90-120</v>
      </c>
    </row>
    <row r="8197" spans="1:5" x14ac:dyDescent="0.25">
      <c r="A8197">
        <v>123089802</v>
      </c>
      <c r="B8197" s="28">
        <v>1176.78</v>
      </c>
      <c r="C8197">
        <v>121</v>
      </c>
      <c r="D8197" t="s">
        <v>38</v>
      </c>
      <c r="E8197" t="str">
        <f t="shared" si="128"/>
        <v>121-150</v>
      </c>
    </row>
    <row r="8198" spans="1:5" x14ac:dyDescent="0.25">
      <c r="A8198">
        <v>123091392</v>
      </c>
      <c r="B8198" s="28">
        <v>3517.52</v>
      </c>
      <c r="C8198">
        <v>121</v>
      </c>
      <c r="D8198" t="s">
        <v>39</v>
      </c>
      <c r="E8198" t="str">
        <f t="shared" si="128"/>
        <v>121-150</v>
      </c>
    </row>
    <row r="8199" spans="1:5" x14ac:dyDescent="0.25">
      <c r="A8199">
        <v>123095520</v>
      </c>
      <c r="B8199" s="28">
        <v>1688.59</v>
      </c>
      <c r="C8199">
        <v>121</v>
      </c>
      <c r="D8199" t="s">
        <v>39</v>
      </c>
      <c r="E8199" t="str">
        <f t="shared" si="128"/>
        <v>121-150</v>
      </c>
    </row>
    <row r="8200" spans="1:5" x14ac:dyDescent="0.25">
      <c r="A8200">
        <v>123095750</v>
      </c>
      <c r="B8200" s="28">
        <v>1764.38</v>
      </c>
      <c r="C8200">
        <v>106</v>
      </c>
      <c r="D8200" t="s">
        <v>40</v>
      </c>
      <c r="E8200" t="str">
        <f t="shared" si="128"/>
        <v>90-120</v>
      </c>
    </row>
    <row r="8201" spans="1:5" x14ac:dyDescent="0.25">
      <c r="A8201">
        <v>123101122</v>
      </c>
      <c r="B8201" s="28">
        <v>2448.0500000000002</v>
      </c>
      <c r="C8201">
        <v>148</v>
      </c>
      <c r="D8201" t="s">
        <v>38</v>
      </c>
      <c r="E8201" t="str">
        <f t="shared" si="128"/>
        <v>121-150</v>
      </c>
    </row>
    <row r="8202" spans="1:5" x14ac:dyDescent="0.25">
      <c r="A8202">
        <v>123101448</v>
      </c>
      <c r="B8202" s="28">
        <v>1612.75</v>
      </c>
      <c r="C8202">
        <v>143</v>
      </c>
      <c r="D8202" t="s">
        <v>38</v>
      </c>
      <c r="E8202" t="str">
        <f t="shared" si="128"/>
        <v>121-150</v>
      </c>
    </row>
    <row r="8203" spans="1:5" x14ac:dyDescent="0.25">
      <c r="A8203">
        <v>123106442</v>
      </c>
      <c r="B8203" s="28">
        <v>1968.86</v>
      </c>
      <c r="C8203">
        <v>149</v>
      </c>
      <c r="D8203" t="s">
        <v>40</v>
      </c>
      <c r="E8203" t="str">
        <f t="shared" si="128"/>
        <v>121-150</v>
      </c>
    </row>
    <row r="8204" spans="1:5" x14ac:dyDescent="0.25">
      <c r="A8204">
        <v>123108738</v>
      </c>
      <c r="B8204" s="28">
        <v>3289.57</v>
      </c>
      <c r="C8204">
        <v>149</v>
      </c>
      <c r="D8204" t="s">
        <v>39</v>
      </c>
      <c r="E8204" t="str">
        <f t="shared" si="128"/>
        <v>121-150</v>
      </c>
    </row>
    <row r="8205" spans="1:5" x14ac:dyDescent="0.25">
      <c r="A8205">
        <v>123114208</v>
      </c>
      <c r="B8205" s="28">
        <v>1268.94</v>
      </c>
      <c r="C8205">
        <v>148</v>
      </c>
      <c r="D8205" t="s">
        <v>40</v>
      </c>
      <c r="E8205" t="str">
        <f t="shared" si="128"/>
        <v>121-150</v>
      </c>
    </row>
    <row r="8206" spans="1:5" x14ac:dyDescent="0.25">
      <c r="A8206">
        <v>123123600</v>
      </c>
      <c r="B8206" s="28">
        <v>2203.94</v>
      </c>
      <c r="C8206">
        <v>143</v>
      </c>
      <c r="D8206" t="s">
        <v>38</v>
      </c>
      <c r="E8206" t="str">
        <f t="shared" si="128"/>
        <v>121-150</v>
      </c>
    </row>
    <row r="8207" spans="1:5" x14ac:dyDescent="0.25">
      <c r="A8207">
        <v>123124082</v>
      </c>
      <c r="B8207" s="28">
        <v>2099.17</v>
      </c>
      <c r="C8207">
        <v>149</v>
      </c>
      <c r="D8207" t="s">
        <v>39</v>
      </c>
      <c r="E8207" t="str">
        <f t="shared" si="128"/>
        <v>121-150</v>
      </c>
    </row>
    <row r="8208" spans="1:5" x14ac:dyDescent="0.25">
      <c r="A8208">
        <v>123125356</v>
      </c>
      <c r="B8208" s="28">
        <v>1139.22</v>
      </c>
      <c r="C8208">
        <v>150</v>
      </c>
      <c r="D8208" t="s">
        <v>38</v>
      </c>
      <c r="E8208" t="str">
        <f t="shared" si="128"/>
        <v>121-150</v>
      </c>
    </row>
    <row r="8209" spans="1:5" x14ac:dyDescent="0.25">
      <c r="A8209">
        <v>123126038</v>
      </c>
      <c r="B8209" s="28">
        <v>17929.3</v>
      </c>
      <c r="C8209">
        <v>119</v>
      </c>
      <c r="D8209" t="s">
        <v>38</v>
      </c>
      <c r="E8209" t="str">
        <f t="shared" si="128"/>
        <v>90-120</v>
      </c>
    </row>
    <row r="8210" spans="1:5" x14ac:dyDescent="0.25">
      <c r="A8210">
        <v>123128896</v>
      </c>
      <c r="B8210" s="28">
        <v>3737.62</v>
      </c>
      <c r="C8210">
        <v>150</v>
      </c>
      <c r="D8210" t="s">
        <v>38</v>
      </c>
      <c r="E8210" t="str">
        <f t="shared" si="128"/>
        <v>121-150</v>
      </c>
    </row>
    <row r="8211" spans="1:5" x14ac:dyDescent="0.25">
      <c r="A8211">
        <v>123129842</v>
      </c>
      <c r="B8211" s="28">
        <v>3170</v>
      </c>
      <c r="C8211">
        <v>149</v>
      </c>
      <c r="D8211" t="s">
        <v>38</v>
      </c>
      <c r="E8211" t="str">
        <f t="shared" si="128"/>
        <v>121-150</v>
      </c>
    </row>
    <row r="8212" spans="1:5" x14ac:dyDescent="0.25">
      <c r="A8212">
        <v>123133360</v>
      </c>
      <c r="B8212" s="28">
        <v>5298.69</v>
      </c>
      <c r="C8212">
        <v>104</v>
      </c>
      <c r="D8212" t="s">
        <v>40</v>
      </c>
      <c r="E8212" t="str">
        <f t="shared" si="128"/>
        <v>90-120</v>
      </c>
    </row>
    <row r="8213" spans="1:5" x14ac:dyDescent="0.25">
      <c r="A8213">
        <v>123141200</v>
      </c>
      <c r="B8213" s="28">
        <v>2159.9899999999998</v>
      </c>
      <c r="C8213">
        <v>149</v>
      </c>
      <c r="D8213" t="s">
        <v>39</v>
      </c>
      <c r="E8213" t="str">
        <f t="shared" si="128"/>
        <v>121-150</v>
      </c>
    </row>
    <row r="8214" spans="1:5" x14ac:dyDescent="0.25">
      <c r="A8214">
        <v>123146254</v>
      </c>
      <c r="B8214" s="28">
        <v>4221.78</v>
      </c>
      <c r="C8214">
        <v>90</v>
      </c>
      <c r="D8214" t="s">
        <v>39</v>
      </c>
      <c r="E8214" t="str">
        <f t="shared" si="128"/>
        <v>90-120</v>
      </c>
    </row>
    <row r="8215" spans="1:5" x14ac:dyDescent="0.25">
      <c r="A8215">
        <v>123148938</v>
      </c>
      <c r="B8215" s="28">
        <v>3689.64</v>
      </c>
      <c r="C8215">
        <v>113</v>
      </c>
      <c r="D8215" t="s">
        <v>40</v>
      </c>
      <c r="E8215" t="str">
        <f t="shared" si="128"/>
        <v>90-120</v>
      </c>
    </row>
    <row r="8216" spans="1:5" x14ac:dyDescent="0.25">
      <c r="A8216">
        <v>123153140</v>
      </c>
      <c r="B8216" s="28">
        <v>9525.4599999999991</v>
      </c>
      <c r="C8216">
        <v>112</v>
      </c>
      <c r="D8216" t="s">
        <v>39</v>
      </c>
      <c r="E8216" t="str">
        <f t="shared" si="128"/>
        <v>90-120</v>
      </c>
    </row>
    <row r="8217" spans="1:5" x14ac:dyDescent="0.25">
      <c r="A8217">
        <v>123153702</v>
      </c>
      <c r="B8217" s="28">
        <v>1166.96</v>
      </c>
      <c r="C8217">
        <v>150</v>
      </c>
      <c r="D8217" t="s">
        <v>38</v>
      </c>
      <c r="E8217" t="str">
        <f t="shared" si="128"/>
        <v>121-150</v>
      </c>
    </row>
    <row r="8218" spans="1:5" x14ac:dyDescent="0.25">
      <c r="A8218">
        <v>123157040</v>
      </c>
      <c r="B8218" s="28">
        <v>2260.4</v>
      </c>
      <c r="C8218">
        <v>150</v>
      </c>
      <c r="D8218" t="s">
        <v>39</v>
      </c>
      <c r="E8218" t="str">
        <f t="shared" si="128"/>
        <v>121-150</v>
      </c>
    </row>
    <row r="8219" spans="1:5" x14ac:dyDescent="0.25">
      <c r="A8219">
        <v>123159692</v>
      </c>
      <c r="B8219" s="28">
        <v>2857.44</v>
      </c>
      <c r="C8219">
        <v>141</v>
      </c>
      <c r="D8219" t="s">
        <v>38</v>
      </c>
      <c r="E8219" t="str">
        <f t="shared" si="128"/>
        <v>121-150</v>
      </c>
    </row>
    <row r="8220" spans="1:5" x14ac:dyDescent="0.25">
      <c r="A8220">
        <v>123163786</v>
      </c>
      <c r="B8220" s="28">
        <v>8228.86</v>
      </c>
      <c r="C8220">
        <v>149</v>
      </c>
      <c r="D8220" t="s">
        <v>39</v>
      </c>
      <c r="E8220" t="str">
        <f t="shared" si="128"/>
        <v>121-150</v>
      </c>
    </row>
    <row r="8221" spans="1:5" x14ac:dyDescent="0.25">
      <c r="A8221">
        <v>123168688</v>
      </c>
      <c r="B8221" s="28">
        <v>3535.78</v>
      </c>
      <c r="C8221">
        <v>91</v>
      </c>
      <c r="D8221" t="s">
        <v>40</v>
      </c>
      <c r="E8221" t="str">
        <f t="shared" si="128"/>
        <v>90-120</v>
      </c>
    </row>
    <row r="8222" spans="1:5" x14ac:dyDescent="0.25">
      <c r="A8222">
        <v>123177096</v>
      </c>
      <c r="B8222" s="28">
        <v>11311.44</v>
      </c>
      <c r="C8222">
        <v>141</v>
      </c>
      <c r="D8222" t="s">
        <v>39</v>
      </c>
      <c r="E8222" t="str">
        <f t="shared" si="128"/>
        <v>121-150</v>
      </c>
    </row>
    <row r="8223" spans="1:5" x14ac:dyDescent="0.25">
      <c r="A8223">
        <v>123182002</v>
      </c>
      <c r="B8223" s="28">
        <v>1193.96</v>
      </c>
      <c r="C8223">
        <v>146</v>
      </c>
      <c r="D8223" t="s">
        <v>39</v>
      </c>
      <c r="E8223" t="str">
        <f t="shared" si="128"/>
        <v>121-150</v>
      </c>
    </row>
    <row r="8224" spans="1:5" x14ac:dyDescent="0.25">
      <c r="A8224">
        <v>123182714</v>
      </c>
      <c r="B8224" s="28">
        <v>2886.53</v>
      </c>
      <c r="C8224">
        <v>146</v>
      </c>
      <c r="D8224" t="s">
        <v>39</v>
      </c>
      <c r="E8224" t="str">
        <f t="shared" si="128"/>
        <v>121-150</v>
      </c>
    </row>
    <row r="8225" spans="1:5" x14ac:dyDescent="0.25">
      <c r="A8225">
        <v>123183154</v>
      </c>
      <c r="B8225" s="28">
        <v>6526.79</v>
      </c>
      <c r="C8225">
        <v>118</v>
      </c>
      <c r="D8225" t="s">
        <v>38</v>
      </c>
      <c r="E8225" t="str">
        <f t="shared" si="128"/>
        <v>90-120</v>
      </c>
    </row>
    <row r="8226" spans="1:5" x14ac:dyDescent="0.25">
      <c r="A8226">
        <v>123189378</v>
      </c>
      <c r="B8226" s="28">
        <v>1174.8399999999999</v>
      </c>
      <c r="C8226">
        <v>118</v>
      </c>
      <c r="D8226" t="s">
        <v>39</v>
      </c>
      <c r="E8226" t="str">
        <f t="shared" si="128"/>
        <v>90-120</v>
      </c>
    </row>
    <row r="8227" spans="1:5" x14ac:dyDescent="0.25">
      <c r="A8227">
        <v>123196968</v>
      </c>
      <c r="B8227" s="28">
        <v>2957.01</v>
      </c>
      <c r="C8227">
        <v>150</v>
      </c>
      <c r="D8227" t="s">
        <v>38</v>
      </c>
      <c r="E8227" t="str">
        <f t="shared" si="128"/>
        <v>121-150</v>
      </c>
    </row>
    <row r="8228" spans="1:5" x14ac:dyDescent="0.25">
      <c r="A8228">
        <v>123199490</v>
      </c>
      <c r="B8228" s="28">
        <v>1148</v>
      </c>
      <c r="C8228">
        <v>149</v>
      </c>
      <c r="D8228" t="s">
        <v>40</v>
      </c>
      <c r="E8228" t="str">
        <f t="shared" si="128"/>
        <v>121-150</v>
      </c>
    </row>
    <row r="8229" spans="1:5" x14ac:dyDescent="0.25">
      <c r="A8229">
        <v>123200272</v>
      </c>
      <c r="B8229" s="28">
        <v>5415.92</v>
      </c>
      <c r="C8229">
        <v>90</v>
      </c>
      <c r="D8229" t="s">
        <v>39</v>
      </c>
      <c r="E8229" t="str">
        <f t="shared" si="128"/>
        <v>90-120</v>
      </c>
    </row>
    <row r="8230" spans="1:5" x14ac:dyDescent="0.25">
      <c r="A8230">
        <v>123211608</v>
      </c>
      <c r="B8230" s="28">
        <v>4139.43</v>
      </c>
      <c r="C8230">
        <v>121</v>
      </c>
      <c r="D8230" t="s">
        <v>39</v>
      </c>
      <c r="E8230" t="str">
        <f t="shared" si="128"/>
        <v>121-150</v>
      </c>
    </row>
    <row r="8231" spans="1:5" x14ac:dyDescent="0.25">
      <c r="A8231">
        <v>123213442</v>
      </c>
      <c r="B8231" s="28">
        <v>9099.11</v>
      </c>
      <c r="C8231">
        <v>136</v>
      </c>
      <c r="D8231" t="s">
        <v>40</v>
      </c>
      <c r="E8231" t="str">
        <f t="shared" si="128"/>
        <v>121-150</v>
      </c>
    </row>
    <row r="8232" spans="1:5" x14ac:dyDescent="0.25">
      <c r="A8232">
        <v>123219644</v>
      </c>
      <c r="B8232" s="28">
        <v>3942.71</v>
      </c>
      <c r="C8232">
        <v>119</v>
      </c>
      <c r="D8232" t="s">
        <v>39</v>
      </c>
      <c r="E8232" t="str">
        <f t="shared" si="128"/>
        <v>90-120</v>
      </c>
    </row>
    <row r="8233" spans="1:5" x14ac:dyDescent="0.25">
      <c r="A8233">
        <v>123221002</v>
      </c>
      <c r="B8233" s="28">
        <v>2955.2</v>
      </c>
      <c r="C8233">
        <v>90</v>
      </c>
      <c r="D8233" t="s">
        <v>39</v>
      </c>
      <c r="E8233" t="str">
        <f t="shared" si="128"/>
        <v>90-120</v>
      </c>
    </row>
    <row r="8234" spans="1:5" x14ac:dyDescent="0.25">
      <c r="A8234">
        <v>123221264</v>
      </c>
      <c r="B8234" s="28">
        <v>4276</v>
      </c>
      <c r="C8234">
        <v>136</v>
      </c>
      <c r="D8234" t="s">
        <v>40</v>
      </c>
      <c r="E8234" t="str">
        <f t="shared" si="128"/>
        <v>121-150</v>
      </c>
    </row>
    <row r="8235" spans="1:5" x14ac:dyDescent="0.25">
      <c r="A8235">
        <v>123225408</v>
      </c>
      <c r="B8235" s="28">
        <v>5071.6000000000004</v>
      </c>
      <c r="C8235">
        <v>143</v>
      </c>
      <c r="D8235" t="s">
        <v>39</v>
      </c>
      <c r="E8235" t="str">
        <f t="shared" si="128"/>
        <v>121-150</v>
      </c>
    </row>
    <row r="8236" spans="1:5" x14ac:dyDescent="0.25">
      <c r="A8236">
        <v>123225822</v>
      </c>
      <c r="B8236" s="28">
        <v>2039.96</v>
      </c>
      <c r="C8236">
        <v>111</v>
      </c>
      <c r="D8236" t="s">
        <v>38</v>
      </c>
      <c r="E8236" t="str">
        <f t="shared" si="128"/>
        <v>90-120</v>
      </c>
    </row>
    <row r="8237" spans="1:5" x14ac:dyDescent="0.25">
      <c r="A8237">
        <v>123231338</v>
      </c>
      <c r="B8237" s="28">
        <v>1835.19</v>
      </c>
      <c r="C8237">
        <v>118</v>
      </c>
      <c r="D8237" t="s">
        <v>40</v>
      </c>
      <c r="E8237" t="str">
        <f t="shared" si="128"/>
        <v>90-120</v>
      </c>
    </row>
    <row r="8238" spans="1:5" x14ac:dyDescent="0.25">
      <c r="A8238">
        <v>123235456</v>
      </c>
      <c r="B8238" s="28">
        <v>8961.41</v>
      </c>
      <c r="C8238">
        <v>119</v>
      </c>
      <c r="D8238" t="s">
        <v>38</v>
      </c>
      <c r="E8238" t="str">
        <f t="shared" si="128"/>
        <v>90-120</v>
      </c>
    </row>
    <row r="8239" spans="1:5" x14ac:dyDescent="0.25">
      <c r="A8239">
        <v>123236018</v>
      </c>
      <c r="B8239" s="28">
        <v>1734.28</v>
      </c>
      <c r="C8239">
        <v>122</v>
      </c>
      <c r="D8239" t="s">
        <v>39</v>
      </c>
      <c r="E8239" t="str">
        <f t="shared" si="128"/>
        <v>121-150</v>
      </c>
    </row>
    <row r="8240" spans="1:5" x14ac:dyDescent="0.25">
      <c r="A8240">
        <v>123247462</v>
      </c>
      <c r="B8240" s="28">
        <v>7507.01</v>
      </c>
      <c r="C8240">
        <v>90</v>
      </c>
      <c r="D8240" t="s">
        <v>40</v>
      </c>
      <c r="E8240" t="str">
        <f t="shared" si="128"/>
        <v>90-120</v>
      </c>
    </row>
    <row r="8241" spans="1:5" x14ac:dyDescent="0.25">
      <c r="A8241">
        <v>123249094</v>
      </c>
      <c r="B8241" s="28">
        <v>2691.47</v>
      </c>
      <c r="C8241">
        <v>106</v>
      </c>
      <c r="D8241" t="s">
        <v>38</v>
      </c>
      <c r="E8241" t="str">
        <f t="shared" si="128"/>
        <v>90-120</v>
      </c>
    </row>
    <row r="8242" spans="1:5" x14ac:dyDescent="0.25">
      <c r="A8242">
        <v>123257082</v>
      </c>
      <c r="B8242" s="28">
        <v>1051.48</v>
      </c>
      <c r="C8242">
        <v>111</v>
      </c>
      <c r="D8242" t="s">
        <v>38</v>
      </c>
      <c r="E8242" t="str">
        <f t="shared" si="128"/>
        <v>90-120</v>
      </c>
    </row>
    <row r="8243" spans="1:5" x14ac:dyDescent="0.25">
      <c r="A8243">
        <v>123259202</v>
      </c>
      <c r="B8243" s="28">
        <v>7556.39</v>
      </c>
      <c r="C8243">
        <v>113</v>
      </c>
      <c r="D8243" t="s">
        <v>38</v>
      </c>
      <c r="E8243" t="str">
        <f t="shared" si="128"/>
        <v>90-120</v>
      </c>
    </row>
    <row r="8244" spans="1:5" x14ac:dyDescent="0.25">
      <c r="A8244">
        <v>123263618</v>
      </c>
      <c r="B8244" s="28">
        <v>5105.42</v>
      </c>
      <c r="C8244">
        <v>119</v>
      </c>
      <c r="D8244" t="s">
        <v>40</v>
      </c>
      <c r="E8244" t="str">
        <f t="shared" si="128"/>
        <v>90-120</v>
      </c>
    </row>
    <row r="8245" spans="1:5" x14ac:dyDescent="0.25">
      <c r="A8245">
        <v>123267892</v>
      </c>
      <c r="B8245" s="28">
        <v>7196</v>
      </c>
      <c r="C8245">
        <v>141</v>
      </c>
      <c r="D8245" t="s">
        <v>38</v>
      </c>
      <c r="E8245" t="str">
        <f t="shared" si="128"/>
        <v>121-150</v>
      </c>
    </row>
    <row r="8246" spans="1:5" x14ac:dyDescent="0.25">
      <c r="A8246">
        <v>123268060</v>
      </c>
      <c r="B8246" s="28">
        <v>1074.1199999999999</v>
      </c>
      <c r="C8246">
        <v>113</v>
      </c>
      <c r="D8246" t="s">
        <v>39</v>
      </c>
      <c r="E8246" t="str">
        <f t="shared" si="128"/>
        <v>90-120</v>
      </c>
    </row>
    <row r="8247" spans="1:5" x14ac:dyDescent="0.25">
      <c r="A8247">
        <v>123269378</v>
      </c>
      <c r="B8247" s="28">
        <v>1723.85</v>
      </c>
      <c r="C8247">
        <v>141</v>
      </c>
      <c r="D8247" t="s">
        <v>39</v>
      </c>
      <c r="E8247" t="str">
        <f t="shared" si="128"/>
        <v>121-150</v>
      </c>
    </row>
    <row r="8248" spans="1:5" x14ac:dyDescent="0.25">
      <c r="A8248">
        <v>123270726</v>
      </c>
      <c r="B8248" s="28">
        <v>6076.46</v>
      </c>
      <c r="C8248">
        <v>90</v>
      </c>
      <c r="D8248" t="s">
        <v>39</v>
      </c>
      <c r="E8248" t="str">
        <f t="shared" si="128"/>
        <v>90-120</v>
      </c>
    </row>
    <row r="8249" spans="1:5" x14ac:dyDescent="0.25">
      <c r="A8249">
        <v>123273554</v>
      </c>
      <c r="B8249" s="28">
        <v>2867.36</v>
      </c>
      <c r="C8249">
        <v>104</v>
      </c>
      <c r="D8249" t="s">
        <v>39</v>
      </c>
      <c r="E8249" t="str">
        <f t="shared" si="128"/>
        <v>90-120</v>
      </c>
    </row>
    <row r="8250" spans="1:5" x14ac:dyDescent="0.25">
      <c r="A8250">
        <v>123291188</v>
      </c>
      <c r="B8250" s="28">
        <v>7045.17</v>
      </c>
      <c r="C8250">
        <v>148</v>
      </c>
      <c r="D8250" t="s">
        <v>39</v>
      </c>
      <c r="E8250" t="str">
        <f t="shared" si="128"/>
        <v>121-150</v>
      </c>
    </row>
    <row r="8251" spans="1:5" x14ac:dyDescent="0.25">
      <c r="A8251">
        <v>123309176</v>
      </c>
      <c r="B8251" s="28">
        <v>2101.41</v>
      </c>
      <c r="C8251">
        <v>134</v>
      </c>
      <c r="D8251" t="s">
        <v>38</v>
      </c>
      <c r="E8251" t="str">
        <f t="shared" si="128"/>
        <v>121-150</v>
      </c>
    </row>
    <row r="8252" spans="1:5" x14ac:dyDescent="0.25">
      <c r="A8252">
        <v>123325828</v>
      </c>
      <c r="B8252" s="28">
        <v>3020.51</v>
      </c>
      <c r="C8252">
        <v>136</v>
      </c>
      <c r="D8252" t="s">
        <v>38</v>
      </c>
      <c r="E8252" t="str">
        <f t="shared" si="128"/>
        <v>121-150</v>
      </c>
    </row>
    <row r="8253" spans="1:5" x14ac:dyDescent="0.25">
      <c r="A8253">
        <v>123331804</v>
      </c>
      <c r="B8253" s="28">
        <v>4935.57</v>
      </c>
      <c r="C8253">
        <v>136</v>
      </c>
      <c r="D8253" t="s">
        <v>38</v>
      </c>
      <c r="E8253" t="str">
        <f t="shared" si="128"/>
        <v>121-150</v>
      </c>
    </row>
    <row r="8254" spans="1:5" x14ac:dyDescent="0.25">
      <c r="A8254">
        <v>123333736</v>
      </c>
      <c r="B8254" s="28">
        <v>6034.5</v>
      </c>
      <c r="C8254">
        <v>120</v>
      </c>
      <c r="D8254" t="s">
        <v>39</v>
      </c>
      <c r="E8254" t="str">
        <f t="shared" si="128"/>
        <v>90-120</v>
      </c>
    </row>
    <row r="8255" spans="1:5" x14ac:dyDescent="0.25">
      <c r="A8255">
        <v>123346412</v>
      </c>
      <c r="B8255" s="28">
        <v>5096.68</v>
      </c>
      <c r="C8255">
        <v>90</v>
      </c>
      <c r="D8255" t="s">
        <v>40</v>
      </c>
      <c r="E8255" t="str">
        <f t="shared" si="128"/>
        <v>90-120</v>
      </c>
    </row>
    <row r="8256" spans="1:5" x14ac:dyDescent="0.25">
      <c r="A8256">
        <v>123350558</v>
      </c>
      <c r="B8256" s="28">
        <v>2059.7600000000002</v>
      </c>
      <c r="C8256">
        <v>120</v>
      </c>
      <c r="D8256" t="s">
        <v>40</v>
      </c>
      <c r="E8256" t="str">
        <f t="shared" si="128"/>
        <v>90-120</v>
      </c>
    </row>
    <row r="8257" spans="1:5" x14ac:dyDescent="0.25">
      <c r="A8257">
        <v>123351992</v>
      </c>
      <c r="B8257" s="28">
        <v>1080.42</v>
      </c>
      <c r="C8257">
        <v>133</v>
      </c>
      <c r="D8257" t="s">
        <v>40</v>
      </c>
      <c r="E8257" t="str">
        <f t="shared" si="128"/>
        <v>121-150</v>
      </c>
    </row>
    <row r="8258" spans="1:5" x14ac:dyDescent="0.25">
      <c r="A8258">
        <v>123358206</v>
      </c>
      <c r="B8258" s="28">
        <v>5419.91</v>
      </c>
      <c r="C8258">
        <v>133</v>
      </c>
      <c r="D8258" t="s">
        <v>40</v>
      </c>
      <c r="E8258" t="str">
        <f t="shared" si="128"/>
        <v>121-150</v>
      </c>
    </row>
    <row r="8259" spans="1:5" x14ac:dyDescent="0.25">
      <c r="A8259">
        <v>123359368</v>
      </c>
      <c r="B8259" s="28">
        <v>1251.74</v>
      </c>
      <c r="C8259">
        <v>148</v>
      </c>
      <c r="D8259" t="s">
        <v>40</v>
      </c>
      <c r="E8259" t="str">
        <f t="shared" ref="E8259:E8322" si="129">IF(C8259&lt;=120,"90-120","121-150")</f>
        <v>121-150</v>
      </c>
    </row>
    <row r="8260" spans="1:5" x14ac:dyDescent="0.25">
      <c r="A8260">
        <v>123362232</v>
      </c>
      <c r="B8260" s="28">
        <v>4044.78</v>
      </c>
      <c r="C8260">
        <v>97</v>
      </c>
      <c r="D8260" t="s">
        <v>38</v>
      </c>
      <c r="E8260" t="str">
        <f t="shared" si="129"/>
        <v>90-120</v>
      </c>
    </row>
    <row r="8261" spans="1:5" x14ac:dyDescent="0.25">
      <c r="A8261">
        <v>123376566</v>
      </c>
      <c r="B8261" s="28">
        <v>2250.25</v>
      </c>
      <c r="C8261">
        <v>150</v>
      </c>
      <c r="D8261" t="s">
        <v>40</v>
      </c>
      <c r="E8261" t="str">
        <f t="shared" si="129"/>
        <v>121-150</v>
      </c>
    </row>
    <row r="8262" spans="1:5" x14ac:dyDescent="0.25">
      <c r="A8262">
        <v>123380490</v>
      </c>
      <c r="B8262" s="28">
        <v>13172.46</v>
      </c>
      <c r="C8262">
        <v>127</v>
      </c>
      <c r="D8262" t="s">
        <v>40</v>
      </c>
      <c r="E8262" t="str">
        <f t="shared" si="129"/>
        <v>121-150</v>
      </c>
    </row>
    <row r="8263" spans="1:5" x14ac:dyDescent="0.25">
      <c r="A8263">
        <v>123383920</v>
      </c>
      <c r="B8263" s="28">
        <v>5584.2</v>
      </c>
      <c r="C8263">
        <v>90</v>
      </c>
      <c r="D8263" t="s">
        <v>39</v>
      </c>
      <c r="E8263" t="str">
        <f t="shared" si="129"/>
        <v>90-120</v>
      </c>
    </row>
    <row r="8264" spans="1:5" x14ac:dyDescent="0.25">
      <c r="A8264">
        <v>123384810</v>
      </c>
      <c r="B8264" s="28">
        <v>1992.37</v>
      </c>
      <c r="C8264">
        <v>119</v>
      </c>
      <c r="D8264" t="s">
        <v>38</v>
      </c>
      <c r="E8264" t="str">
        <f t="shared" si="129"/>
        <v>90-120</v>
      </c>
    </row>
    <row r="8265" spans="1:5" x14ac:dyDescent="0.25">
      <c r="A8265">
        <v>123391538</v>
      </c>
      <c r="B8265" s="28">
        <v>1154.8699999999999</v>
      </c>
      <c r="C8265">
        <v>119</v>
      </c>
      <c r="D8265" t="s">
        <v>40</v>
      </c>
      <c r="E8265" t="str">
        <f t="shared" si="129"/>
        <v>90-120</v>
      </c>
    </row>
    <row r="8266" spans="1:5" x14ac:dyDescent="0.25">
      <c r="A8266">
        <v>123392016</v>
      </c>
      <c r="B8266" s="28">
        <v>2026.32</v>
      </c>
      <c r="C8266">
        <v>111</v>
      </c>
      <c r="D8266" t="s">
        <v>39</v>
      </c>
      <c r="E8266" t="str">
        <f t="shared" si="129"/>
        <v>90-120</v>
      </c>
    </row>
    <row r="8267" spans="1:5" x14ac:dyDescent="0.25">
      <c r="A8267">
        <v>123393202</v>
      </c>
      <c r="B8267" s="28">
        <v>2165.9</v>
      </c>
      <c r="C8267">
        <v>119</v>
      </c>
      <c r="D8267" t="s">
        <v>40</v>
      </c>
      <c r="E8267" t="str">
        <f t="shared" si="129"/>
        <v>90-120</v>
      </c>
    </row>
    <row r="8268" spans="1:5" x14ac:dyDescent="0.25">
      <c r="A8268">
        <v>123395558</v>
      </c>
      <c r="B8268" s="28">
        <v>1352.2</v>
      </c>
      <c r="C8268">
        <v>103</v>
      </c>
      <c r="D8268" t="s">
        <v>40</v>
      </c>
      <c r="E8268" t="str">
        <f t="shared" si="129"/>
        <v>90-120</v>
      </c>
    </row>
    <row r="8269" spans="1:5" x14ac:dyDescent="0.25">
      <c r="A8269">
        <v>123396458</v>
      </c>
      <c r="B8269" s="28">
        <v>5258.39</v>
      </c>
      <c r="C8269">
        <v>136</v>
      </c>
      <c r="D8269" t="s">
        <v>39</v>
      </c>
      <c r="E8269" t="str">
        <f t="shared" si="129"/>
        <v>121-150</v>
      </c>
    </row>
    <row r="8270" spans="1:5" x14ac:dyDescent="0.25">
      <c r="A8270">
        <v>123407866</v>
      </c>
      <c r="B8270" s="28">
        <v>2182.52</v>
      </c>
      <c r="C8270">
        <v>148</v>
      </c>
      <c r="D8270" t="s">
        <v>38</v>
      </c>
      <c r="E8270" t="str">
        <f t="shared" si="129"/>
        <v>121-150</v>
      </c>
    </row>
    <row r="8271" spans="1:5" x14ac:dyDescent="0.25">
      <c r="A8271">
        <v>123410708</v>
      </c>
      <c r="B8271" s="28">
        <v>1034.1199999999999</v>
      </c>
      <c r="C8271">
        <v>136</v>
      </c>
      <c r="D8271" t="s">
        <v>40</v>
      </c>
      <c r="E8271" t="str">
        <f t="shared" si="129"/>
        <v>121-150</v>
      </c>
    </row>
    <row r="8272" spans="1:5" x14ac:dyDescent="0.25">
      <c r="A8272">
        <v>123417462</v>
      </c>
      <c r="B8272" s="28">
        <v>8345.59</v>
      </c>
      <c r="C8272">
        <v>111</v>
      </c>
      <c r="D8272" t="s">
        <v>38</v>
      </c>
      <c r="E8272" t="str">
        <f t="shared" si="129"/>
        <v>90-120</v>
      </c>
    </row>
    <row r="8273" spans="1:5" x14ac:dyDescent="0.25">
      <c r="A8273">
        <v>123417784</v>
      </c>
      <c r="B8273" s="28">
        <v>3155.65</v>
      </c>
      <c r="C8273">
        <v>106</v>
      </c>
      <c r="D8273" t="s">
        <v>38</v>
      </c>
      <c r="E8273" t="str">
        <f t="shared" si="129"/>
        <v>90-120</v>
      </c>
    </row>
    <row r="8274" spans="1:5" x14ac:dyDescent="0.25">
      <c r="A8274">
        <v>123420628</v>
      </c>
      <c r="B8274" s="28">
        <v>1293.71</v>
      </c>
      <c r="C8274">
        <v>127</v>
      </c>
      <c r="D8274" t="s">
        <v>39</v>
      </c>
      <c r="E8274" t="str">
        <f t="shared" si="129"/>
        <v>121-150</v>
      </c>
    </row>
    <row r="8275" spans="1:5" x14ac:dyDescent="0.25">
      <c r="A8275">
        <v>123422078</v>
      </c>
      <c r="B8275" s="28">
        <v>3246.15</v>
      </c>
      <c r="C8275">
        <v>90</v>
      </c>
      <c r="D8275" t="s">
        <v>39</v>
      </c>
      <c r="E8275" t="str">
        <f t="shared" si="129"/>
        <v>90-120</v>
      </c>
    </row>
    <row r="8276" spans="1:5" x14ac:dyDescent="0.25">
      <c r="A8276">
        <v>123423856</v>
      </c>
      <c r="B8276" s="28">
        <v>8130.89</v>
      </c>
      <c r="C8276">
        <v>106</v>
      </c>
      <c r="D8276" t="s">
        <v>39</v>
      </c>
      <c r="E8276" t="str">
        <f t="shared" si="129"/>
        <v>90-120</v>
      </c>
    </row>
    <row r="8277" spans="1:5" x14ac:dyDescent="0.25">
      <c r="A8277">
        <v>123429356</v>
      </c>
      <c r="B8277" s="28">
        <v>2142.84</v>
      </c>
      <c r="C8277">
        <v>104</v>
      </c>
      <c r="D8277" t="s">
        <v>40</v>
      </c>
      <c r="E8277" t="str">
        <f t="shared" si="129"/>
        <v>90-120</v>
      </c>
    </row>
    <row r="8278" spans="1:5" x14ac:dyDescent="0.25">
      <c r="A8278">
        <v>123429486</v>
      </c>
      <c r="B8278" s="28">
        <v>2281.98</v>
      </c>
      <c r="C8278">
        <v>127</v>
      </c>
      <c r="D8278" t="s">
        <v>39</v>
      </c>
      <c r="E8278" t="str">
        <f t="shared" si="129"/>
        <v>121-150</v>
      </c>
    </row>
    <row r="8279" spans="1:5" x14ac:dyDescent="0.25">
      <c r="A8279">
        <v>123432950</v>
      </c>
      <c r="B8279" s="28">
        <v>1259.53</v>
      </c>
      <c r="C8279">
        <v>119</v>
      </c>
      <c r="D8279" t="s">
        <v>39</v>
      </c>
      <c r="E8279" t="str">
        <f t="shared" si="129"/>
        <v>90-120</v>
      </c>
    </row>
    <row r="8280" spans="1:5" x14ac:dyDescent="0.25">
      <c r="A8280">
        <v>123434414</v>
      </c>
      <c r="B8280" s="28">
        <v>5131.99</v>
      </c>
      <c r="C8280">
        <v>136</v>
      </c>
      <c r="D8280" t="s">
        <v>38</v>
      </c>
      <c r="E8280" t="str">
        <f t="shared" si="129"/>
        <v>121-150</v>
      </c>
    </row>
    <row r="8281" spans="1:5" x14ac:dyDescent="0.25">
      <c r="A8281">
        <v>123437598</v>
      </c>
      <c r="B8281" s="28">
        <v>2197.38</v>
      </c>
      <c r="C8281">
        <v>104</v>
      </c>
      <c r="D8281" t="s">
        <v>39</v>
      </c>
      <c r="E8281" t="str">
        <f t="shared" si="129"/>
        <v>90-120</v>
      </c>
    </row>
    <row r="8282" spans="1:5" x14ac:dyDescent="0.25">
      <c r="A8282">
        <v>123438236</v>
      </c>
      <c r="B8282" s="28">
        <v>1048.8800000000001</v>
      </c>
      <c r="C8282">
        <v>149</v>
      </c>
      <c r="D8282" t="s">
        <v>40</v>
      </c>
      <c r="E8282" t="str">
        <f t="shared" si="129"/>
        <v>121-150</v>
      </c>
    </row>
    <row r="8283" spans="1:5" x14ac:dyDescent="0.25">
      <c r="A8283">
        <v>123441772</v>
      </c>
      <c r="B8283" s="28">
        <v>6164.49</v>
      </c>
      <c r="C8283">
        <v>90</v>
      </c>
      <c r="D8283" t="s">
        <v>40</v>
      </c>
      <c r="E8283" t="str">
        <f t="shared" si="129"/>
        <v>90-120</v>
      </c>
    </row>
    <row r="8284" spans="1:5" x14ac:dyDescent="0.25">
      <c r="A8284">
        <v>123442538</v>
      </c>
      <c r="B8284" s="28">
        <v>1585</v>
      </c>
      <c r="C8284">
        <v>119</v>
      </c>
      <c r="D8284" t="s">
        <v>38</v>
      </c>
      <c r="E8284" t="str">
        <f t="shared" si="129"/>
        <v>90-120</v>
      </c>
    </row>
    <row r="8285" spans="1:5" x14ac:dyDescent="0.25">
      <c r="A8285">
        <v>123443576</v>
      </c>
      <c r="B8285" s="28">
        <v>1159.8399999999999</v>
      </c>
      <c r="C8285">
        <v>134</v>
      </c>
      <c r="D8285" t="s">
        <v>40</v>
      </c>
      <c r="E8285" t="str">
        <f t="shared" si="129"/>
        <v>121-150</v>
      </c>
    </row>
    <row r="8286" spans="1:5" x14ac:dyDescent="0.25">
      <c r="A8286">
        <v>123443592</v>
      </c>
      <c r="B8286" s="28">
        <v>1907.28</v>
      </c>
      <c r="C8286">
        <v>104</v>
      </c>
      <c r="D8286" t="s">
        <v>38</v>
      </c>
      <c r="E8286" t="str">
        <f t="shared" si="129"/>
        <v>90-120</v>
      </c>
    </row>
    <row r="8287" spans="1:5" x14ac:dyDescent="0.25">
      <c r="A8287">
        <v>123444434</v>
      </c>
      <c r="B8287" s="28">
        <v>1083.17</v>
      </c>
      <c r="C8287">
        <v>120</v>
      </c>
      <c r="D8287" t="s">
        <v>38</v>
      </c>
      <c r="E8287" t="str">
        <f t="shared" si="129"/>
        <v>90-120</v>
      </c>
    </row>
    <row r="8288" spans="1:5" x14ac:dyDescent="0.25">
      <c r="A8288">
        <v>123447452</v>
      </c>
      <c r="B8288" s="28">
        <v>4439.34</v>
      </c>
      <c r="C8288">
        <v>141</v>
      </c>
      <c r="D8288" t="s">
        <v>39</v>
      </c>
      <c r="E8288" t="str">
        <f t="shared" si="129"/>
        <v>121-150</v>
      </c>
    </row>
    <row r="8289" spans="1:5" x14ac:dyDescent="0.25">
      <c r="A8289">
        <v>123458340</v>
      </c>
      <c r="B8289" s="28">
        <v>1143.69</v>
      </c>
      <c r="C8289">
        <v>111</v>
      </c>
      <c r="D8289" t="s">
        <v>38</v>
      </c>
      <c r="E8289" t="str">
        <f t="shared" si="129"/>
        <v>90-120</v>
      </c>
    </row>
    <row r="8290" spans="1:5" x14ac:dyDescent="0.25">
      <c r="A8290">
        <v>123460006</v>
      </c>
      <c r="B8290" s="28">
        <v>4736.75</v>
      </c>
      <c r="C8290">
        <v>119</v>
      </c>
      <c r="D8290" t="s">
        <v>38</v>
      </c>
      <c r="E8290" t="str">
        <f t="shared" si="129"/>
        <v>90-120</v>
      </c>
    </row>
    <row r="8291" spans="1:5" x14ac:dyDescent="0.25">
      <c r="A8291">
        <v>123461208</v>
      </c>
      <c r="B8291" s="28">
        <v>9180.67</v>
      </c>
      <c r="C8291">
        <v>149</v>
      </c>
      <c r="D8291" t="s">
        <v>39</v>
      </c>
      <c r="E8291" t="str">
        <f t="shared" si="129"/>
        <v>121-150</v>
      </c>
    </row>
    <row r="8292" spans="1:5" x14ac:dyDescent="0.25">
      <c r="A8292">
        <v>123463688</v>
      </c>
      <c r="B8292" s="28">
        <v>2973.7</v>
      </c>
      <c r="C8292">
        <v>111</v>
      </c>
      <c r="D8292" t="s">
        <v>39</v>
      </c>
      <c r="E8292" t="str">
        <f t="shared" si="129"/>
        <v>90-120</v>
      </c>
    </row>
    <row r="8293" spans="1:5" x14ac:dyDescent="0.25">
      <c r="A8293">
        <v>123464216</v>
      </c>
      <c r="B8293" s="28">
        <v>3482.35</v>
      </c>
      <c r="C8293">
        <v>97</v>
      </c>
      <c r="D8293" t="s">
        <v>38</v>
      </c>
      <c r="E8293" t="str">
        <f t="shared" si="129"/>
        <v>90-120</v>
      </c>
    </row>
    <row r="8294" spans="1:5" x14ac:dyDescent="0.25">
      <c r="A8294">
        <v>123465058</v>
      </c>
      <c r="B8294" s="28">
        <v>1626.22</v>
      </c>
      <c r="C8294">
        <v>119</v>
      </c>
      <c r="D8294" t="s">
        <v>38</v>
      </c>
      <c r="E8294" t="str">
        <f t="shared" si="129"/>
        <v>90-120</v>
      </c>
    </row>
    <row r="8295" spans="1:5" x14ac:dyDescent="0.25">
      <c r="A8295">
        <v>123465232</v>
      </c>
      <c r="B8295" s="28">
        <v>1317.82</v>
      </c>
      <c r="C8295">
        <v>106</v>
      </c>
      <c r="D8295" t="s">
        <v>39</v>
      </c>
      <c r="E8295" t="str">
        <f t="shared" si="129"/>
        <v>90-120</v>
      </c>
    </row>
    <row r="8296" spans="1:5" x14ac:dyDescent="0.25">
      <c r="A8296">
        <v>123470156</v>
      </c>
      <c r="B8296" s="28">
        <v>2077.2600000000002</v>
      </c>
      <c r="C8296">
        <v>118</v>
      </c>
      <c r="D8296" t="s">
        <v>40</v>
      </c>
      <c r="E8296" t="str">
        <f t="shared" si="129"/>
        <v>90-120</v>
      </c>
    </row>
    <row r="8297" spans="1:5" x14ac:dyDescent="0.25">
      <c r="A8297">
        <v>123473756</v>
      </c>
      <c r="B8297" s="28">
        <v>5382.24</v>
      </c>
      <c r="C8297">
        <v>149</v>
      </c>
      <c r="D8297" t="s">
        <v>38</v>
      </c>
      <c r="E8297" t="str">
        <f t="shared" si="129"/>
        <v>121-150</v>
      </c>
    </row>
    <row r="8298" spans="1:5" x14ac:dyDescent="0.25">
      <c r="A8298">
        <v>123476612</v>
      </c>
      <c r="B8298" s="28">
        <v>2093.4499999999998</v>
      </c>
      <c r="C8298">
        <v>111</v>
      </c>
      <c r="D8298" t="s">
        <v>39</v>
      </c>
      <c r="E8298" t="str">
        <f t="shared" si="129"/>
        <v>90-120</v>
      </c>
    </row>
    <row r="8299" spans="1:5" x14ac:dyDescent="0.25">
      <c r="A8299">
        <v>123488156</v>
      </c>
      <c r="B8299" s="28">
        <v>6621</v>
      </c>
      <c r="C8299">
        <v>122</v>
      </c>
      <c r="D8299" t="s">
        <v>39</v>
      </c>
      <c r="E8299" t="str">
        <f t="shared" si="129"/>
        <v>121-150</v>
      </c>
    </row>
    <row r="8300" spans="1:5" x14ac:dyDescent="0.25">
      <c r="A8300">
        <v>123491656</v>
      </c>
      <c r="B8300" s="28">
        <v>6600.38</v>
      </c>
      <c r="C8300">
        <v>106</v>
      </c>
      <c r="D8300" t="s">
        <v>40</v>
      </c>
      <c r="E8300" t="str">
        <f t="shared" si="129"/>
        <v>90-120</v>
      </c>
    </row>
    <row r="8301" spans="1:5" x14ac:dyDescent="0.25">
      <c r="A8301">
        <v>123492972</v>
      </c>
      <c r="B8301" s="28">
        <v>5355.29</v>
      </c>
      <c r="C8301">
        <v>96</v>
      </c>
      <c r="D8301" t="s">
        <v>39</v>
      </c>
      <c r="E8301" t="str">
        <f t="shared" si="129"/>
        <v>90-120</v>
      </c>
    </row>
    <row r="8302" spans="1:5" x14ac:dyDescent="0.25">
      <c r="A8302">
        <v>123500194</v>
      </c>
      <c r="B8302" s="28">
        <v>4765.01</v>
      </c>
      <c r="C8302">
        <v>92</v>
      </c>
      <c r="D8302" t="s">
        <v>38</v>
      </c>
      <c r="E8302" t="str">
        <f t="shared" si="129"/>
        <v>90-120</v>
      </c>
    </row>
    <row r="8303" spans="1:5" x14ac:dyDescent="0.25">
      <c r="A8303">
        <v>123502600</v>
      </c>
      <c r="B8303" s="28">
        <v>9300.3700000000008</v>
      </c>
      <c r="C8303">
        <v>97</v>
      </c>
      <c r="D8303" t="s">
        <v>39</v>
      </c>
      <c r="E8303" t="str">
        <f t="shared" si="129"/>
        <v>90-120</v>
      </c>
    </row>
    <row r="8304" spans="1:5" x14ac:dyDescent="0.25">
      <c r="A8304">
        <v>123508694</v>
      </c>
      <c r="B8304" s="28">
        <v>3845.52</v>
      </c>
      <c r="C8304">
        <v>121</v>
      </c>
      <c r="D8304" t="s">
        <v>38</v>
      </c>
      <c r="E8304" t="str">
        <f t="shared" si="129"/>
        <v>121-150</v>
      </c>
    </row>
    <row r="8305" spans="1:5" x14ac:dyDescent="0.25">
      <c r="A8305">
        <v>123508846</v>
      </c>
      <c r="B8305" s="28">
        <v>1034.06</v>
      </c>
      <c r="C8305">
        <v>97</v>
      </c>
      <c r="D8305" t="s">
        <v>38</v>
      </c>
      <c r="E8305" t="str">
        <f t="shared" si="129"/>
        <v>90-120</v>
      </c>
    </row>
    <row r="8306" spans="1:5" x14ac:dyDescent="0.25">
      <c r="A8306">
        <v>123511984</v>
      </c>
      <c r="B8306" s="28">
        <v>1054.1199999999999</v>
      </c>
      <c r="C8306">
        <v>92</v>
      </c>
      <c r="D8306" t="s">
        <v>40</v>
      </c>
      <c r="E8306" t="str">
        <f t="shared" si="129"/>
        <v>90-120</v>
      </c>
    </row>
    <row r="8307" spans="1:5" x14ac:dyDescent="0.25">
      <c r="A8307">
        <v>123523206</v>
      </c>
      <c r="B8307" s="28">
        <v>5041.92</v>
      </c>
      <c r="C8307">
        <v>141</v>
      </c>
      <c r="D8307" t="s">
        <v>38</v>
      </c>
      <c r="E8307" t="str">
        <f t="shared" si="129"/>
        <v>121-150</v>
      </c>
    </row>
    <row r="8308" spans="1:5" x14ac:dyDescent="0.25">
      <c r="A8308">
        <v>123526974</v>
      </c>
      <c r="B8308" s="28">
        <v>1110.8800000000001</v>
      </c>
      <c r="C8308">
        <v>122</v>
      </c>
      <c r="D8308" t="s">
        <v>38</v>
      </c>
      <c r="E8308" t="str">
        <f t="shared" si="129"/>
        <v>121-150</v>
      </c>
    </row>
    <row r="8309" spans="1:5" x14ac:dyDescent="0.25">
      <c r="A8309">
        <v>123527840</v>
      </c>
      <c r="B8309" s="28">
        <v>1060.24</v>
      </c>
      <c r="C8309">
        <v>106</v>
      </c>
      <c r="D8309" t="s">
        <v>38</v>
      </c>
      <c r="E8309" t="str">
        <f t="shared" si="129"/>
        <v>90-120</v>
      </c>
    </row>
    <row r="8310" spans="1:5" x14ac:dyDescent="0.25">
      <c r="A8310">
        <v>123530644</v>
      </c>
      <c r="B8310" s="28">
        <v>2923.39</v>
      </c>
      <c r="C8310">
        <v>122</v>
      </c>
      <c r="D8310" t="s">
        <v>38</v>
      </c>
      <c r="E8310" t="str">
        <f t="shared" si="129"/>
        <v>121-150</v>
      </c>
    </row>
    <row r="8311" spans="1:5" x14ac:dyDescent="0.25">
      <c r="A8311">
        <v>123530958</v>
      </c>
      <c r="B8311" s="28">
        <v>1092.9100000000001</v>
      </c>
      <c r="C8311">
        <v>122</v>
      </c>
      <c r="D8311" t="s">
        <v>38</v>
      </c>
      <c r="E8311" t="str">
        <f t="shared" si="129"/>
        <v>121-150</v>
      </c>
    </row>
    <row r="8312" spans="1:5" x14ac:dyDescent="0.25">
      <c r="A8312">
        <v>123533436</v>
      </c>
      <c r="B8312" s="28">
        <v>5216.78</v>
      </c>
      <c r="C8312">
        <v>120</v>
      </c>
      <c r="D8312" t="s">
        <v>39</v>
      </c>
      <c r="E8312" t="str">
        <f t="shared" si="129"/>
        <v>90-120</v>
      </c>
    </row>
    <row r="8313" spans="1:5" x14ac:dyDescent="0.25">
      <c r="A8313">
        <v>123535588</v>
      </c>
      <c r="B8313" s="28">
        <v>1077.71</v>
      </c>
      <c r="C8313">
        <v>121</v>
      </c>
      <c r="D8313" t="s">
        <v>38</v>
      </c>
      <c r="E8313" t="str">
        <f t="shared" si="129"/>
        <v>121-150</v>
      </c>
    </row>
    <row r="8314" spans="1:5" x14ac:dyDescent="0.25">
      <c r="A8314">
        <v>123539026</v>
      </c>
      <c r="B8314" s="28">
        <v>1142.8</v>
      </c>
      <c r="C8314">
        <v>120</v>
      </c>
      <c r="D8314" t="s">
        <v>39</v>
      </c>
      <c r="E8314" t="str">
        <f t="shared" si="129"/>
        <v>90-120</v>
      </c>
    </row>
    <row r="8315" spans="1:5" x14ac:dyDescent="0.25">
      <c r="A8315">
        <v>123539644</v>
      </c>
      <c r="B8315" s="28">
        <v>2052.38</v>
      </c>
      <c r="C8315">
        <v>90</v>
      </c>
      <c r="D8315" t="s">
        <v>40</v>
      </c>
      <c r="E8315" t="str">
        <f t="shared" si="129"/>
        <v>90-120</v>
      </c>
    </row>
    <row r="8316" spans="1:5" x14ac:dyDescent="0.25">
      <c r="A8316">
        <v>123544864</v>
      </c>
      <c r="B8316" s="28">
        <v>1399.38</v>
      </c>
      <c r="C8316">
        <v>141</v>
      </c>
      <c r="D8316" t="s">
        <v>40</v>
      </c>
      <c r="E8316" t="str">
        <f t="shared" si="129"/>
        <v>121-150</v>
      </c>
    </row>
    <row r="8317" spans="1:5" x14ac:dyDescent="0.25">
      <c r="A8317">
        <v>123546654</v>
      </c>
      <c r="B8317" s="28">
        <v>1097.99</v>
      </c>
      <c r="C8317">
        <v>92</v>
      </c>
      <c r="D8317" t="s">
        <v>38</v>
      </c>
      <c r="E8317" t="str">
        <f t="shared" si="129"/>
        <v>90-120</v>
      </c>
    </row>
    <row r="8318" spans="1:5" x14ac:dyDescent="0.25">
      <c r="A8318">
        <v>123548332</v>
      </c>
      <c r="B8318" s="28">
        <v>1120</v>
      </c>
      <c r="C8318">
        <v>122</v>
      </c>
      <c r="D8318" t="s">
        <v>38</v>
      </c>
      <c r="E8318" t="str">
        <f t="shared" si="129"/>
        <v>121-150</v>
      </c>
    </row>
    <row r="8319" spans="1:5" x14ac:dyDescent="0.25">
      <c r="A8319">
        <v>123558424</v>
      </c>
      <c r="B8319" s="28">
        <v>16326.8</v>
      </c>
      <c r="C8319">
        <v>141</v>
      </c>
      <c r="D8319" t="s">
        <v>39</v>
      </c>
      <c r="E8319" t="str">
        <f t="shared" si="129"/>
        <v>121-150</v>
      </c>
    </row>
    <row r="8320" spans="1:5" x14ac:dyDescent="0.25">
      <c r="A8320">
        <v>123563496</v>
      </c>
      <c r="B8320" s="28">
        <v>1223.1199999999999</v>
      </c>
      <c r="C8320">
        <v>150</v>
      </c>
      <c r="D8320" t="s">
        <v>40</v>
      </c>
      <c r="E8320" t="str">
        <f t="shared" si="129"/>
        <v>121-150</v>
      </c>
    </row>
    <row r="8321" spans="1:5" x14ac:dyDescent="0.25">
      <c r="A8321">
        <v>123563902</v>
      </c>
      <c r="B8321" s="28">
        <v>1065.82</v>
      </c>
      <c r="C8321">
        <v>122</v>
      </c>
      <c r="D8321" t="s">
        <v>40</v>
      </c>
      <c r="E8321" t="str">
        <f t="shared" si="129"/>
        <v>121-150</v>
      </c>
    </row>
    <row r="8322" spans="1:5" x14ac:dyDescent="0.25">
      <c r="A8322">
        <v>123564326</v>
      </c>
      <c r="B8322" s="28">
        <v>3806.21</v>
      </c>
      <c r="C8322">
        <v>120</v>
      </c>
      <c r="D8322" t="s">
        <v>38</v>
      </c>
      <c r="E8322" t="str">
        <f t="shared" si="129"/>
        <v>90-120</v>
      </c>
    </row>
    <row r="8323" spans="1:5" x14ac:dyDescent="0.25">
      <c r="A8323">
        <v>123564456</v>
      </c>
      <c r="B8323" s="28">
        <v>1390</v>
      </c>
      <c r="C8323">
        <v>150</v>
      </c>
      <c r="D8323" t="s">
        <v>38</v>
      </c>
      <c r="E8323" t="str">
        <f t="shared" ref="E8323:E8386" si="130">IF(C8323&lt;=120,"90-120","121-150")</f>
        <v>121-150</v>
      </c>
    </row>
    <row r="8324" spans="1:5" x14ac:dyDescent="0.25">
      <c r="A8324">
        <v>123567192</v>
      </c>
      <c r="B8324" s="28">
        <v>1637.59</v>
      </c>
      <c r="C8324">
        <v>141</v>
      </c>
      <c r="D8324" t="s">
        <v>38</v>
      </c>
      <c r="E8324" t="str">
        <f t="shared" si="130"/>
        <v>121-150</v>
      </c>
    </row>
    <row r="8325" spans="1:5" x14ac:dyDescent="0.25">
      <c r="A8325">
        <v>123568806</v>
      </c>
      <c r="B8325" s="28">
        <v>1072.06</v>
      </c>
      <c r="C8325">
        <v>91</v>
      </c>
      <c r="D8325" t="s">
        <v>38</v>
      </c>
      <c r="E8325" t="str">
        <f t="shared" si="130"/>
        <v>90-120</v>
      </c>
    </row>
    <row r="8326" spans="1:5" x14ac:dyDescent="0.25">
      <c r="A8326">
        <v>123569956</v>
      </c>
      <c r="B8326" s="28">
        <v>5755.7</v>
      </c>
      <c r="C8326">
        <v>150</v>
      </c>
      <c r="D8326" t="s">
        <v>39</v>
      </c>
      <c r="E8326" t="str">
        <f t="shared" si="130"/>
        <v>121-150</v>
      </c>
    </row>
    <row r="8327" spans="1:5" x14ac:dyDescent="0.25">
      <c r="A8327">
        <v>123578054</v>
      </c>
      <c r="B8327" s="28">
        <v>4249.28</v>
      </c>
      <c r="C8327">
        <v>90</v>
      </c>
      <c r="D8327" t="s">
        <v>40</v>
      </c>
      <c r="E8327" t="str">
        <f t="shared" si="130"/>
        <v>90-120</v>
      </c>
    </row>
    <row r="8328" spans="1:5" x14ac:dyDescent="0.25">
      <c r="A8328">
        <v>123578586</v>
      </c>
      <c r="B8328" s="28">
        <v>5451.45</v>
      </c>
      <c r="C8328">
        <v>122</v>
      </c>
      <c r="D8328" t="s">
        <v>39</v>
      </c>
      <c r="E8328" t="str">
        <f t="shared" si="130"/>
        <v>121-150</v>
      </c>
    </row>
    <row r="8329" spans="1:5" x14ac:dyDescent="0.25">
      <c r="A8329">
        <v>123585362</v>
      </c>
      <c r="B8329" s="28">
        <v>1074.71</v>
      </c>
      <c r="C8329">
        <v>92</v>
      </c>
      <c r="D8329" t="s">
        <v>38</v>
      </c>
      <c r="E8329" t="str">
        <f t="shared" si="130"/>
        <v>90-120</v>
      </c>
    </row>
    <row r="8330" spans="1:5" x14ac:dyDescent="0.25">
      <c r="A8330">
        <v>123591276</v>
      </c>
      <c r="B8330" s="28">
        <v>1405.47</v>
      </c>
      <c r="C8330">
        <v>127</v>
      </c>
      <c r="D8330" t="s">
        <v>39</v>
      </c>
      <c r="E8330" t="str">
        <f t="shared" si="130"/>
        <v>121-150</v>
      </c>
    </row>
    <row r="8331" spans="1:5" x14ac:dyDescent="0.25">
      <c r="A8331">
        <v>123596912</v>
      </c>
      <c r="B8331" s="28">
        <v>1166.72</v>
      </c>
      <c r="C8331">
        <v>92</v>
      </c>
      <c r="D8331" t="s">
        <v>40</v>
      </c>
      <c r="E8331" t="str">
        <f t="shared" si="130"/>
        <v>90-120</v>
      </c>
    </row>
    <row r="8332" spans="1:5" x14ac:dyDescent="0.25">
      <c r="A8332">
        <v>123600702</v>
      </c>
      <c r="B8332" s="28">
        <v>8194.26</v>
      </c>
      <c r="C8332">
        <v>92</v>
      </c>
      <c r="D8332" t="s">
        <v>39</v>
      </c>
      <c r="E8332" t="str">
        <f t="shared" si="130"/>
        <v>90-120</v>
      </c>
    </row>
    <row r="8333" spans="1:5" x14ac:dyDescent="0.25">
      <c r="A8333">
        <v>123601284</v>
      </c>
      <c r="B8333" s="28">
        <v>2322.41</v>
      </c>
      <c r="C8333">
        <v>127</v>
      </c>
      <c r="D8333" t="s">
        <v>38</v>
      </c>
      <c r="E8333" t="str">
        <f t="shared" si="130"/>
        <v>121-150</v>
      </c>
    </row>
    <row r="8334" spans="1:5" x14ac:dyDescent="0.25">
      <c r="A8334">
        <v>123602504</v>
      </c>
      <c r="B8334" s="28">
        <v>3452.41</v>
      </c>
      <c r="C8334">
        <v>92</v>
      </c>
      <c r="D8334" t="s">
        <v>40</v>
      </c>
      <c r="E8334" t="str">
        <f t="shared" si="130"/>
        <v>90-120</v>
      </c>
    </row>
    <row r="8335" spans="1:5" x14ac:dyDescent="0.25">
      <c r="A8335">
        <v>123605342</v>
      </c>
      <c r="B8335" s="28">
        <v>1933.88</v>
      </c>
      <c r="C8335">
        <v>150</v>
      </c>
      <c r="D8335" t="s">
        <v>38</v>
      </c>
      <c r="E8335" t="str">
        <f t="shared" si="130"/>
        <v>121-150</v>
      </c>
    </row>
    <row r="8336" spans="1:5" x14ac:dyDescent="0.25">
      <c r="A8336">
        <v>123613974</v>
      </c>
      <c r="B8336" s="28">
        <v>1026.23</v>
      </c>
      <c r="C8336">
        <v>121</v>
      </c>
      <c r="D8336" t="s">
        <v>38</v>
      </c>
      <c r="E8336" t="str">
        <f t="shared" si="130"/>
        <v>121-150</v>
      </c>
    </row>
    <row r="8337" spans="1:5" x14ac:dyDescent="0.25">
      <c r="A8337">
        <v>123615562</v>
      </c>
      <c r="B8337" s="28">
        <v>1891.51</v>
      </c>
      <c r="C8337">
        <v>91</v>
      </c>
      <c r="D8337" t="s">
        <v>40</v>
      </c>
      <c r="E8337" t="str">
        <f t="shared" si="130"/>
        <v>90-120</v>
      </c>
    </row>
    <row r="8338" spans="1:5" x14ac:dyDescent="0.25">
      <c r="A8338">
        <v>123629368</v>
      </c>
      <c r="B8338" s="28">
        <v>1054.71</v>
      </c>
      <c r="C8338">
        <v>91</v>
      </c>
      <c r="D8338" t="s">
        <v>38</v>
      </c>
      <c r="E8338" t="str">
        <f t="shared" si="130"/>
        <v>90-120</v>
      </c>
    </row>
    <row r="8339" spans="1:5" x14ac:dyDescent="0.25">
      <c r="A8339">
        <v>123638864</v>
      </c>
      <c r="B8339" s="28">
        <v>1618.56</v>
      </c>
      <c r="C8339">
        <v>118</v>
      </c>
      <c r="D8339" t="s">
        <v>39</v>
      </c>
      <c r="E8339" t="str">
        <f t="shared" si="130"/>
        <v>90-120</v>
      </c>
    </row>
    <row r="8340" spans="1:5" x14ac:dyDescent="0.25">
      <c r="A8340">
        <v>123645138</v>
      </c>
      <c r="B8340" s="28">
        <v>17839.71</v>
      </c>
      <c r="C8340">
        <v>150</v>
      </c>
      <c r="D8340" t="s">
        <v>39</v>
      </c>
      <c r="E8340" t="str">
        <f t="shared" si="130"/>
        <v>121-150</v>
      </c>
    </row>
    <row r="8341" spans="1:5" x14ac:dyDescent="0.25">
      <c r="A8341">
        <v>123648300</v>
      </c>
      <c r="B8341" s="28">
        <v>1334.7</v>
      </c>
      <c r="C8341">
        <v>141</v>
      </c>
      <c r="D8341" t="s">
        <v>39</v>
      </c>
      <c r="E8341" t="str">
        <f t="shared" si="130"/>
        <v>121-150</v>
      </c>
    </row>
    <row r="8342" spans="1:5" x14ac:dyDescent="0.25">
      <c r="A8342">
        <v>123648558</v>
      </c>
      <c r="B8342" s="28">
        <v>9517.31</v>
      </c>
      <c r="C8342">
        <v>150</v>
      </c>
      <c r="D8342" t="s">
        <v>40</v>
      </c>
      <c r="E8342" t="str">
        <f t="shared" si="130"/>
        <v>121-150</v>
      </c>
    </row>
    <row r="8343" spans="1:5" x14ac:dyDescent="0.25">
      <c r="A8343">
        <v>123649262</v>
      </c>
      <c r="B8343" s="28">
        <v>2092.5700000000002</v>
      </c>
      <c r="C8343">
        <v>150</v>
      </c>
      <c r="D8343" t="s">
        <v>38</v>
      </c>
      <c r="E8343" t="str">
        <f t="shared" si="130"/>
        <v>121-150</v>
      </c>
    </row>
    <row r="8344" spans="1:5" x14ac:dyDescent="0.25">
      <c r="A8344">
        <v>123655402</v>
      </c>
      <c r="B8344" s="28">
        <v>1690.08</v>
      </c>
      <c r="C8344">
        <v>136</v>
      </c>
      <c r="D8344" t="s">
        <v>40</v>
      </c>
      <c r="E8344" t="str">
        <f t="shared" si="130"/>
        <v>121-150</v>
      </c>
    </row>
    <row r="8345" spans="1:5" x14ac:dyDescent="0.25">
      <c r="A8345">
        <v>123657740</v>
      </c>
      <c r="B8345" s="28">
        <v>2819.24</v>
      </c>
      <c r="C8345">
        <v>120</v>
      </c>
      <c r="D8345" t="s">
        <v>39</v>
      </c>
      <c r="E8345" t="str">
        <f t="shared" si="130"/>
        <v>90-120</v>
      </c>
    </row>
    <row r="8346" spans="1:5" x14ac:dyDescent="0.25">
      <c r="A8346">
        <v>123658512</v>
      </c>
      <c r="B8346" s="28">
        <v>10400.56</v>
      </c>
      <c r="C8346">
        <v>106</v>
      </c>
      <c r="D8346" t="s">
        <v>40</v>
      </c>
      <c r="E8346" t="str">
        <f t="shared" si="130"/>
        <v>90-120</v>
      </c>
    </row>
    <row r="8347" spans="1:5" x14ac:dyDescent="0.25">
      <c r="A8347">
        <v>123659590</v>
      </c>
      <c r="B8347" s="28">
        <v>6210.54</v>
      </c>
      <c r="C8347">
        <v>150</v>
      </c>
      <c r="D8347" t="s">
        <v>39</v>
      </c>
      <c r="E8347" t="str">
        <f t="shared" si="130"/>
        <v>121-150</v>
      </c>
    </row>
    <row r="8348" spans="1:5" x14ac:dyDescent="0.25">
      <c r="A8348">
        <v>123666106</v>
      </c>
      <c r="B8348" s="28">
        <v>3907.54</v>
      </c>
      <c r="C8348">
        <v>92</v>
      </c>
      <c r="D8348" t="s">
        <v>39</v>
      </c>
      <c r="E8348" t="str">
        <f t="shared" si="130"/>
        <v>90-120</v>
      </c>
    </row>
    <row r="8349" spans="1:5" x14ac:dyDescent="0.25">
      <c r="A8349">
        <v>123670230</v>
      </c>
      <c r="B8349" s="28">
        <v>1181.29</v>
      </c>
      <c r="C8349">
        <v>120</v>
      </c>
      <c r="D8349" t="s">
        <v>38</v>
      </c>
      <c r="E8349" t="str">
        <f t="shared" si="130"/>
        <v>90-120</v>
      </c>
    </row>
    <row r="8350" spans="1:5" x14ac:dyDescent="0.25">
      <c r="A8350">
        <v>123675398</v>
      </c>
      <c r="B8350" s="28">
        <v>2487.9899999999998</v>
      </c>
      <c r="C8350">
        <v>147</v>
      </c>
      <c r="D8350" t="s">
        <v>38</v>
      </c>
      <c r="E8350" t="str">
        <f t="shared" si="130"/>
        <v>121-150</v>
      </c>
    </row>
    <row r="8351" spans="1:5" x14ac:dyDescent="0.25">
      <c r="A8351">
        <v>123684252</v>
      </c>
      <c r="B8351" s="28">
        <v>2701.54</v>
      </c>
      <c r="C8351">
        <v>146</v>
      </c>
      <c r="D8351" t="s">
        <v>40</v>
      </c>
      <c r="E8351" t="str">
        <f t="shared" si="130"/>
        <v>121-150</v>
      </c>
    </row>
    <row r="8352" spans="1:5" x14ac:dyDescent="0.25">
      <c r="A8352">
        <v>123688872</v>
      </c>
      <c r="B8352" s="28">
        <v>3366.78</v>
      </c>
      <c r="C8352">
        <v>148</v>
      </c>
      <c r="D8352" t="s">
        <v>39</v>
      </c>
      <c r="E8352" t="str">
        <f t="shared" si="130"/>
        <v>121-150</v>
      </c>
    </row>
    <row r="8353" spans="1:5" x14ac:dyDescent="0.25">
      <c r="A8353">
        <v>123693750</v>
      </c>
      <c r="B8353" s="28">
        <v>1008.94</v>
      </c>
      <c r="C8353">
        <v>150</v>
      </c>
      <c r="D8353" t="s">
        <v>38</v>
      </c>
      <c r="E8353" t="str">
        <f t="shared" si="130"/>
        <v>121-150</v>
      </c>
    </row>
    <row r="8354" spans="1:5" x14ac:dyDescent="0.25">
      <c r="A8354">
        <v>123694940</v>
      </c>
      <c r="B8354" s="28">
        <v>2010.38</v>
      </c>
      <c r="C8354">
        <v>148</v>
      </c>
      <c r="D8354" t="s">
        <v>38</v>
      </c>
      <c r="E8354" t="str">
        <f t="shared" si="130"/>
        <v>121-150</v>
      </c>
    </row>
    <row r="8355" spans="1:5" x14ac:dyDescent="0.25">
      <c r="A8355">
        <v>123699496</v>
      </c>
      <c r="B8355" s="28">
        <v>14784.39</v>
      </c>
      <c r="C8355">
        <v>150</v>
      </c>
      <c r="D8355" t="s">
        <v>40</v>
      </c>
      <c r="E8355" t="str">
        <f t="shared" si="130"/>
        <v>121-150</v>
      </c>
    </row>
    <row r="8356" spans="1:5" x14ac:dyDescent="0.25">
      <c r="A8356">
        <v>123704956</v>
      </c>
      <c r="B8356" s="28">
        <v>1124.22</v>
      </c>
      <c r="C8356">
        <v>150</v>
      </c>
      <c r="D8356" t="s">
        <v>38</v>
      </c>
      <c r="E8356" t="str">
        <f t="shared" si="130"/>
        <v>121-150</v>
      </c>
    </row>
    <row r="8357" spans="1:5" x14ac:dyDescent="0.25">
      <c r="A8357">
        <v>123713506</v>
      </c>
      <c r="B8357" s="28">
        <v>1667.11</v>
      </c>
      <c r="C8357">
        <v>147</v>
      </c>
      <c r="D8357" t="s">
        <v>38</v>
      </c>
      <c r="E8357" t="str">
        <f t="shared" si="130"/>
        <v>121-150</v>
      </c>
    </row>
    <row r="8358" spans="1:5" x14ac:dyDescent="0.25">
      <c r="A8358">
        <v>123717606</v>
      </c>
      <c r="B8358" s="28">
        <v>5656.79</v>
      </c>
      <c r="C8358">
        <v>148</v>
      </c>
      <c r="D8358" t="s">
        <v>39</v>
      </c>
      <c r="E8358" t="str">
        <f t="shared" si="130"/>
        <v>121-150</v>
      </c>
    </row>
    <row r="8359" spans="1:5" x14ac:dyDescent="0.25">
      <c r="A8359">
        <v>123718252</v>
      </c>
      <c r="B8359" s="28">
        <v>1588.09</v>
      </c>
      <c r="C8359">
        <v>117</v>
      </c>
      <c r="D8359" t="s">
        <v>38</v>
      </c>
      <c r="E8359" t="str">
        <f t="shared" si="130"/>
        <v>90-120</v>
      </c>
    </row>
    <row r="8360" spans="1:5" x14ac:dyDescent="0.25">
      <c r="A8360">
        <v>123722870</v>
      </c>
      <c r="B8360" s="28">
        <v>1193.49</v>
      </c>
      <c r="C8360">
        <v>118</v>
      </c>
      <c r="D8360" t="s">
        <v>38</v>
      </c>
      <c r="E8360" t="str">
        <f t="shared" si="130"/>
        <v>90-120</v>
      </c>
    </row>
    <row r="8361" spans="1:5" x14ac:dyDescent="0.25">
      <c r="A8361">
        <v>123726466</v>
      </c>
      <c r="B8361" s="28">
        <v>7694.82</v>
      </c>
      <c r="C8361">
        <v>91</v>
      </c>
      <c r="D8361" t="s">
        <v>40</v>
      </c>
      <c r="E8361" t="str">
        <f t="shared" si="130"/>
        <v>90-120</v>
      </c>
    </row>
    <row r="8362" spans="1:5" x14ac:dyDescent="0.25">
      <c r="A8362">
        <v>123728186</v>
      </c>
      <c r="B8362" s="28">
        <v>2150.9299999999998</v>
      </c>
      <c r="C8362">
        <v>90</v>
      </c>
      <c r="D8362" t="s">
        <v>39</v>
      </c>
      <c r="E8362" t="str">
        <f t="shared" si="130"/>
        <v>90-120</v>
      </c>
    </row>
    <row r="8363" spans="1:5" x14ac:dyDescent="0.25">
      <c r="A8363">
        <v>123743582</v>
      </c>
      <c r="B8363" s="28">
        <v>1458.82</v>
      </c>
      <c r="C8363">
        <v>90</v>
      </c>
      <c r="D8363" t="s">
        <v>40</v>
      </c>
      <c r="E8363" t="str">
        <f t="shared" si="130"/>
        <v>90-120</v>
      </c>
    </row>
    <row r="8364" spans="1:5" x14ac:dyDescent="0.25">
      <c r="A8364">
        <v>123749358</v>
      </c>
      <c r="B8364" s="28">
        <v>1572.45</v>
      </c>
      <c r="C8364">
        <v>150</v>
      </c>
      <c r="D8364" t="s">
        <v>40</v>
      </c>
      <c r="E8364" t="str">
        <f t="shared" si="130"/>
        <v>121-150</v>
      </c>
    </row>
    <row r="8365" spans="1:5" x14ac:dyDescent="0.25">
      <c r="A8365">
        <v>123751696</v>
      </c>
      <c r="B8365" s="28">
        <v>1062.8599999999999</v>
      </c>
      <c r="C8365">
        <v>92</v>
      </c>
      <c r="D8365" t="s">
        <v>38</v>
      </c>
      <c r="E8365" t="str">
        <f t="shared" si="130"/>
        <v>90-120</v>
      </c>
    </row>
    <row r="8366" spans="1:5" x14ac:dyDescent="0.25">
      <c r="A8366">
        <v>123754070</v>
      </c>
      <c r="B8366" s="28">
        <v>3629.19</v>
      </c>
      <c r="C8366">
        <v>121</v>
      </c>
      <c r="D8366" t="s">
        <v>38</v>
      </c>
      <c r="E8366" t="str">
        <f t="shared" si="130"/>
        <v>121-150</v>
      </c>
    </row>
    <row r="8367" spans="1:5" x14ac:dyDescent="0.25">
      <c r="A8367">
        <v>123763846</v>
      </c>
      <c r="B8367" s="28">
        <v>1040.32</v>
      </c>
      <c r="C8367">
        <v>126</v>
      </c>
      <c r="D8367" t="s">
        <v>39</v>
      </c>
      <c r="E8367" t="str">
        <f t="shared" si="130"/>
        <v>121-150</v>
      </c>
    </row>
    <row r="8368" spans="1:5" x14ac:dyDescent="0.25">
      <c r="A8368">
        <v>123764062</v>
      </c>
      <c r="B8368" s="28">
        <v>1035.3599999999999</v>
      </c>
      <c r="C8368">
        <v>120</v>
      </c>
      <c r="D8368" t="s">
        <v>39</v>
      </c>
      <c r="E8368" t="str">
        <f t="shared" si="130"/>
        <v>90-120</v>
      </c>
    </row>
    <row r="8369" spans="1:5" x14ac:dyDescent="0.25">
      <c r="A8369">
        <v>123765532</v>
      </c>
      <c r="B8369" s="28">
        <v>2099.27</v>
      </c>
      <c r="C8369">
        <v>122</v>
      </c>
      <c r="D8369" t="s">
        <v>38</v>
      </c>
      <c r="E8369" t="str">
        <f t="shared" si="130"/>
        <v>121-150</v>
      </c>
    </row>
    <row r="8370" spans="1:5" x14ac:dyDescent="0.25">
      <c r="A8370">
        <v>123771604</v>
      </c>
      <c r="B8370" s="28">
        <v>2873.44</v>
      </c>
      <c r="C8370">
        <v>122</v>
      </c>
      <c r="D8370" t="s">
        <v>38</v>
      </c>
      <c r="E8370" t="str">
        <f t="shared" si="130"/>
        <v>121-150</v>
      </c>
    </row>
    <row r="8371" spans="1:5" x14ac:dyDescent="0.25">
      <c r="A8371">
        <v>123774760</v>
      </c>
      <c r="B8371" s="28">
        <v>1063.1500000000001</v>
      </c>
      <c r="C8371">
        <v>150</v>
      </c>
      <c r="D8371" t="s">
        <v>39</v>
      </c>
      <c r="E8371" t="str">
        <f t="shared" si="130"/>
        <v>121-150</v>
      </c>
    </row>
    <row r="8372" spans="1:5" x14ac:dyDescent="0.25">
      <c r="A8372">
        <v>123776230</v>
      </c>
      <c r="B8372" s="28">
        <v>3236.42</v>
      </c>
      <c r="C8372">
        <v>118</v>
      </c>
      <c r="D8372" t="s">
        <v>40</v>
      </c>
      <c r="E8372" t="str">
        <f t="shared" si="130"/>
        <v>90-120</v>
      </c>
    </row>
    <row r="8373" spans="1:5" x14ac:dyDescent="0.25">
      <c r="A8373">
        <v>123776762</v>
      </c>
      <c r="B8373" s="28">
        <v>1418.68</v>
      </c>
      <c r="C8373">
        <v>121</v>
      </c>
      <c r="D8373" t="s">
        <v>38</v>
      </c>
      <c r="E8373" t="str">
        <f t="shared" si="130"/>
        <v>121-150</v>
      </c>
    </row>
    <row r="8374" spans="1:5" x14ac:dyDescent="0.25">
      <c r="A8374">
        <v>123781574</v>
      </c>
      <c r="B8374" s="28">
        <v>1284.07</v>
      </c>
      <c r="C8374">
        <v>142</v>
      </c>
      <c r="D8374" t="s">
        <v>39</v>
      </c>
      <c r="E8374" t="str">
        <f t="shared" si="130"/>
        <v>121-150</v>
      </c>
    </row>
    <row r="8375" spans="1:5" x14ac:dyDescent="0.25">
      <c r="A8375">
        <v>123781896</v>
      </c>
      <c r="B8375" s="28">
        <v>1916.33</v>
      </c>
      <c r="C8375">
        <v>121</v>
      </c>
      <c r="D8375" t="s">
        <v>39</v>
      </c>
      <c r="E8375" t="str">
        <f t="shared" si="130"/>
        <v>121-150</v>
      </c>
    </row>
    <row r="8376" spans="1:5" x14ac:dyDescent="0.25">
      <c r="A8376">
        <v>123783656</v>
      </c>
      <c r="B8376" s="28">
        <v>19437</v>
      </c>
      <c r="C8376">
        <v>122</v>
      </c>
      <c r="D8376" t="s">
        <v>40</v>
      </c>
      <c r="E8376" t="str">
        <f t="shared" si="130"/>
        <v>121-150</v>
      </c>
    </row>
    <row r="8377" spans="1:5" x14ac:dyDescent="0.25">
      <c r="A8377">
        <v>123785136</v>
      </c>
      <c r="B8377" s="28">
        <v>4185.38</v>
      </c>
      <c r="C8377">
        <v>90</v>
      </c>
      <c r="D8377" t="s">
        <v>40</v>
      </c>
      <c r="E8377" t="str">
        <f t="shared" si="130"/>
        <v>90-120</v>
      </c>
    </row>
    <row r="8378" spans="1:5" x14ac:dyDescent="0.25">
      <c r="A8378">
        <v>123785538</v>
      </c>
      <c r="B8378" s="28">
        <v>4882.8100000000004</v>
      </c>
      <c r="C8378">
        <v>142</v>
      </c>
      <c r="D8378" t="s">
        <v>39</v>
      </c>
      <c r="E8378" t="str">
        <f t="shared" si="130"/>
        <v>121-150</v>
      </c>
    </row>
    <row r="8379" spans="1:5" x14ac:dyDescent="0.25">
      <c r="A8379">
        <v>123788168</v>
      </c>
      <c r="B8379" s="28">
        <v>5645.91</v>
      </c>
      <c r="C8379">
        <v>148</v>
      </c>
      <c r="D8379" t="s">
        <v>39</v>
      </c>
      <c r="E8379" t="str">
        <f t="shared" si="130"/>
        <v>121-150</v>
      </c>
    </row>
    <row r="8380" spans="1:5" x14ac:dyDescent="0.25">
      <c r="A8380">
        <v>123792346</v>
      </c>
      <c r="B8380" s="28">
        <v>5329.13</v>
      </c>
      <c r="C8380">
        <v>149</v>
      </c>
      <c r="D8380" t="s">
        <v>38</v>
      </c>
      <c r="E8380" t="str">
        <f t="shared" si="130"/>
        <v>121-150</v>
      </c>
    </row>
    <row r="8381" spans="1:5" x14ac:dyDescent="0.25">
      <c r="A8381">
        <v>123795172</v>
      </c>
      <c r="B8381" s="28">
        <v>1989.8</v>
      </c>
      <c r="C8381">
        <v>150</v>
      </c>
      <c r="D8381" t="s">
        <v>39</v>
      </c>
      <c r="E8381" t="str">
        <f t="shared" si="130"/>
        <v>121-150</v>
      </c>
    </row>
    <row r="8382" spans="1:5" x14ac:dyDescent="0.25">
      <c r="A8382">
        <v>123796110</v>
      </c>
      <c r="B8382" s="28">
        <v>4266.58</v>
      </c>
      <c r="C8382">
        <v>120</v>
      </c>
      <c r="D8382" t="s">
        <v>40</v>
      </c>
      <c r="E8382" t="str">
        <f t="shared" si="130"/>
        <v>90-120</v>
      </c>
    </row>
    <row r="8383" spans="1:5" x14ac:dyDescent="0.25">
      <c r="A8383">
        <v>123804418</v>
      </c>
      <c r="B8383" s="28">
        <v>1080.08</v>
      </c>
      <c r="C8383">
        <v>141</v>
      </c>
      <c r="D8383" t="s">
        <v>40</v>
      </c>
      <c r="E8383" t="str">
        <f t="shared" si="130"/>
        <v>121-150</v>
      </c>
    </row>
    <row r="8384" spans="1:5" x14ac:dyDescent="0.25">
      <c r="A8384">
        <v>123813030</v>
      </c>
      <c r="B8384" s="28">
        <v>2021.61</v>
      </c>
      <c r="C8384">
        <v>90</v>
      </c>
      <c r="D8384" t="s">
        <v>38</v>
      </c>
      <c r="E8384" t="str">
        <f t="shared" si="130"/>
        <v>90-120</v>
      </c>
    </row>
    <row r="8385" spans="1:5" x14ac:dyDescent="0.25">
      <c r="A8385">
        <v>123820428</v>
      </c>
      <c r="B8385" s="28">
        <v>4938</v>
      </c>
      <c r="C8385">
        <v>149</v>
      </c>
      <c r="D8385" t="s">
        <v>38</v>
      </c>
      <c r="E8385" t="str">
        <f t="shared" si="130"/>
        <v>121-150</v>
      </c>
    </row>
    <row r="8386" spans="1:5" x14ac:dyDescent="0.25">
      <c r="A8386">
        <v>123822016</v>
      </c>
      <c r="B8386" s="28">
        <v>4707.1000000000004</v>
      </c>
      <c r="C8386">
        <v>113</v>
      </c>
      <c r="D8386" t="s">
        <v>38</v>
      </c>
      <c r="E8386" t="str">
        <f t="shared" si="130"/>
        <v>90-120</v>
      </c>
    </row>
    <row r="8387" spans="1:5" x14ac:dyDescent="0.25">
      <c r="A8387">
        <v>123824908</v>
      </c>
      <c r="B8387" s="28">
        <v>1087.82</v>
      </c>
      <c r="C8387">
        <v>111</v>
      </c>
      <c r="D8387" t="s">
        <v>38</v>
      </c>
      <c r="E8387" t="str">
        <f t="shared" ref="E8387:E8450" si="131">IF(C8387&lt;=120,"90-120","121-150")</f>
        <v>90-120</v>
      </c>
    </row>
    <row r="8388" spans="1:5" x14ac:dyDescent="0.25">
      <c r="A8388">
        <v>123839858</v>
      </c>
      <c r="B8388" s="28">
        <v>1552.9</v>
      </c>
      <c r="C8388">
        <v>118</v>
      </c>
      <c r="D8388" t="s">
        <v>40</v>
      </c>
      <c r="E8388" t="str">
        <f t="shared" si="131"/>
        <v>90-120</v>
      </c>
    </row>
    <row r="8389" spans="1:5" x14ac:dyDescent="0.25">
      <c r="A8389">
        <v>123845934</v>
      </c>
      <c r="B8389" s="28">
        <v>1147.0999999999999</v>
      </c>
      <c r="C8389">
        <v>122</v>
      </c>
      <c r="D8389" t="s">
        <v>39</v>
      </c>
      <c r="E8389" t="str">
        <f t="shared" si="131"/>
        <v>121-150</v>
      </c>
    </row>
    <row r="8390" spans="1:5" x14ac:dyDescent="0.25">
      <c r="A8390">
        <v>123846290</v>
      </c>
      <c r="B8390" s="28">
        <v>9917.2099999999991</v>
      </c>
      <c r="C8390">
        <v>143</v>
      </c>
      <c r="D8390" t="s">
        <v>39</v>
      </c>
      <c r="E8390" t="str">
        <f t="shared" si="131"/>
        <v>121-150</v>
      </c>
    </row>
    <row r="8391" spans="1:5" x14ac:dyDescent="0.25">
      <c r="A8391">
        <v>123848532</v>
      </c>
      <c r="B8391" s="28">
        <v>1273.2</v>
      </c>
      <c r="C8391">
        <v>150</v>
      </c>
      <c r="D8391" t="s">
        <v>38</v>
      </c>
      <c r="E8391" t="str">
        <f t="shared" si="131"/>
        <v>121-150</v>
      </c>
    </row>
    <row r="8392" spans="1:5" x14ac:dyDescent="0.25">
      <c r="A8392">
        <v>123848598</v>
      </c>
      <c r="B8392" s="28">
        <v>2355.89</v>
      </c>
      <c r="C8392">
        <v>150</v>
      </c>
      <c r="D8392" t="s">
        <v>38</v>
      </c>
      <c r="E8392" t="str">
        <f t="shared" si="131"/>
        <v>121-150</v>
      </c>
    </row>
    <row r="8393" spans="1:5" x14ac:dyDescent="0.25">
      <c r="A8393">
        <v>123857202</v>
      </c>
      <c r="B8393" s="28">
        <v>5716</v>
      </c>
      <c r="C8393">
        <v>127</v>
      </c>
      <c r="D8393" t="s">
        <v>39</v>
      </c>
      <c r="E8393" t="str">
        <f t="shared" si="131"/>
        <v>121-150</v>
      </c>
    </row>
    <row r="8394" spans="1:5" x14ac:dyDescent="0.25">
      <c r="A8394">
        <v>123857742</v>
      </c>
      <c r="B8394" s="28">
        <v>9438.9500000000007</v>
      </c>
      <c r="C8394">
        <v>148</v>
      </c>
      <c r="D8394" t="s">
        <v>38</v>
      </c>
      <c r="E8394" t="str">
        <f t="shared" si="131"/>
        <v>121-150</v>
      </c>
    </row>
    <row r="8395" spans="1:5" x14ac:dyDescent="0.25">
      <c r="A8395">
        <v>123864196</v>
      </c>
      <c r="B8395" s="28">
        <v>4889.71</v>
      </c>
      <c r="C8395">
        <v>113</v>
      </c>
      <c r="D8395" t="s">
        <v>40</v>
      </c>
      <c r="E8395" t="str">
        <f t="shared" si="131"/>
        <v>90-120</v>
      </c>
    </row>
    <row r="8396" spans="1:5" x14ac:dyDescent="0.25">
      <c r="A8396">
        <v>123865886</v>
      </c>
      <c r="B8396" s="28">
        <v>7974.1</v>
      </c>
      <c r="C8396">
        <v>143</v>
      </c>
      <c r="D8396" t="s">
        <v>39</v>
      </c>
      <c r="E8396" t="str">
        <f t="shared" si="131"/>
        <v>121-150</v>
      </c>
    </row>
    <row r="8397" spans="1:5" x14ac:dyDescent="0.25">
      <c r="A8397">
        <v>123884156</v>
      </c>
      <c r="B8397" s="28">
        <v>1673.95</v>
      </c>
      <c r="C8397">
        <v>148</v>
      </c>
      <c r="D8397" t="s">
        <v>38</v>
      </c>
      <c r="E8397" t="str">
        <f t="shared" si="131"/>
        <v>121-150</v>
      </c>
    </row>
    <row r="8398" spans="1:5" x14ac:dyDescent="0.25">
      <c r="A8398">
        <v>123888482</v>
      </c>
      <c r="B8398" s="28">
        <v>5658.51</v>
      </c>
      <c r="C8398">
        <v>111</v>
      </c>
      <c r="D8398" t="s">
        <v>38</v>
      </c>
      <c r="E8398" t="str">
        <f t="shared" si="131"/>
        <v>90-120</v>
      </c>
    </row>
    <row r="8399" spans="1:5" x14ac:dyDescent="0.25">
      <c r="A8399">
        <v>123888718</v>
      </c>
      <c r="B8399" s="28">
        <v>10673.93</v>
      </c>
      <c r="C8399">
        <v>113</v>
      </c>
      <c r="D8399" t="s">
        <v>39</v>
      </c>
      <c r="E8399" t="str">
        <f t="shared" si="131"/>
        <v>90-120</v>
      </c>
    </row>
    <row r="8400" spans="1:5" x14ac:dyDescent="0.25">
      <c r="A8400">
        <v>123889236</v>
      </c>
      <c r="B8400" s="28">
        <v>2174.36</v>
      </c>
      <c r="C8400">
        <v>122</v>
      </c>
      <c r="D8400" t="s">
        <v>38</v>
      </c>
      <c r="E8400" t="str">
        <f t="shared" si="131"/>
        <v>121-150</v>
      </c>
    </row>
    <row r="8401" spans="1:5" x14ac:dyDescent="0.25">
      <c r="A8401">
        <v>123894908</v>
      </c>
      <c r="B8401" s="28">
        <v>3103.41</v>
      </c>
      <c r="C8401">
        <v>146</v>
      </c>
      <c r="D8401" t="s">
        <v>40</v>
      </c>
      <c r="E8401" t="str">
        <f t="shared" si="131"/>
        <v>121-150</v>
      </c>
    </row>
    <row r="8402" spans="1:5" x14ac:dyDescent="0.25">
      <c r="A8402">
        <v>123901878</v>
      </c>
      <c r="B8402" s="28">
        <v>2750.67</v>
      </c>
      <c r="C8402">
        <v>119</v>
      </c>
      <c r="D8402" t="s">
        <v>39</v>
      </c>
      <c r="E8402" t="str">
        <f t="shared" si="131"/>
        <v>90-120</v>
      </c>
    </row>
    <row r="8403" spans="1:5" x14ac:dyDescent="0.25">
      <c r="A8403">
        <v>123904522</v>
      </c>
      <c r="B8403" s="28">
        <v>4201.68</v>
      </c>
      <c r="C8403">
        <v>121</v>
      </c>
      <c r="D8403" t="s">
        <v>39</v>
      </c>
      <c r="E8403" t="str">
        <f t="shared" si="131"/>
        <v>121-150</v>
      </c>
    </row>
    <row r="8404" spans="1:5" x14ac:dyDescent="0.25">
      <c r="A8404">
        <v>123914458</v>
      </c>
      <c r="B8404" s="28">
        <v>1254.28</v>
      </c>
      <c r="C8404">
        <v>150</v>
      </c>
      <c r="D8404" t="s">
        <v>39</v>
      </c>
      <c r="E8404" t="str">
        <f t="shared" si="131"/>
        <v>121-150</v>
      </c>
    </row>
    <row r="8405" spans="1:5" x14ac:dyDescent="0.25">
      <c r="A8405">
        <v>123916628</v>
      </c>
      <c r="B8405" s="28">
        <v>9133.43</v>
      </c>
      <c r="C8405">
        <v>150</v>
      </c>
      <c r="D8405" t="s">
        <v>40</v>
      </c>
      <c r="E8405" t="str">
        <f t="shared" si="131"/>
        <v>121-150</v>
      </c>
    </row>
    <row r="8406" spans="1:5" x14ac:dyDescent="0.25">
      <c r="A8406">
        <v>123925294</v>
      </c>
      <c r="B8406" s="28">
        <v>3546.5</v>
      </c>
      <c r="C8406">
        <v>134</v>
      </c>
      <c r="D8406" t="s">
        <v>38</v>
      </c>
      <c r="E8406" t="str">
        <f t="shared" si="131"/>
        <v>121-150</v>
      </c>
    </row>
    <row r="8407" spans="1:5" x14ac:dyDescent="0.25">
      <c r="A8407">
        <v>123933866</v>
      </c>
      <c r="B8407" s="28">
        <v>1484.49</v>
      </c>
      <c r="C8407">
        <v>90</v>
      </c>
      <c r="D8407" t="s">
        <v>39</v>
      </c>
      <c r="E8407" t="str">
        <f t="shared" si="131"/>
        <v>90-120</v>
      </c>
    </row>
    <row r="8408" spans="1:5" x14ac:dyDescent="0.25">
      <c r="A8408">
        <v>123934234</v>
      </c>
      <c r="B8408" s="28">
        <v>2785.33</v>
      </c>
      <c r="C8408">
        <v>150</v>
      </c>
      <c r="D8408" t="s">
        <v>38</v>
      </c>
      <c r="E8408" t="str">
        <f t="shared" si="131"/>
        <v>121-150</v>
      </c>
    </row>
    <row r="8409" spans="1:5" x14ac:dyDescent="0.25">
      <c r="A8409">
        <v>123946122</v>
      </c>
      <c r="B8409" s="28">
        <v>11714.19</v>
      </c>
      <c r="C8409">
        <v>147</v>
      </c>
      <c r="D8409" t="s">
        <v>39</v>
      </c>
      <c r="E8409" t="str">
        <f t="shared" si="131"/>
        <v>121-150</v>
      </c>
    </row>
    <row r="8410" spans="1:5" x14ac:dyDescent="0.25">
      <c r="A8410">
        <v>123949426</v>
      </c>
      <c r="B8410" s="28">
        <v>1450.36</v>
      </c>
      <c r="C8410">
        <v>90</v>
      </c>
      <c r="D8410" t="s">
        <v>39</v>
      </c>
      <c r="E8410" t="str">
        <f t="shared" si="131"/>
        <v>90-120</v>
      </c>
    </row>
    <row r="8411" spans="1:5" x14ac:dyDescent="0.25">
      <c r="A8411">
        <v>123960690</v>
      </c>
      <c r="B8411" s="28">
        <v>1050.78</v>
      </c>
      <c r="C8411">
        <v>120</v>
      </c>
      <c r="D8411" t="s">
        <v>39</v>
      </c>
      <c r="E8411" t="str">
        <f t="shared" si="131"/>
        <v>90-120</v>
      </c>
    </row>
    <row r="8412" spans="1:5" x14ac:dyDescent="0.25">
      <c r="A8412">
        <v>123964884</v>
      </c>
      <c r="B8412" s="28">
        <v>4493.4799999999996</v>
      </c>
      <c r="C8412">
        <v>106</v>
      </c>
      <c r="D8412" t="s">
        <v>39</v>
      </c>
      <c r="E8412" t="str">
        <f t="shared" si="131"/>
        <v>90-120</v>
      </c>
    </row>
    <row r="8413" spans="1:5" x14ac:dyDescent="0.25">
      <c r="A8413">
        <v>123965950</v>
      </c>
      <c r="B8413" s="28">
        <v>1604.96</v>
      </c>
      <c r="C8413">
        <v>133</v>
      </c>
      <c r="D8413" t="s">
        <v>40</v>
      </c>
      <c r="E8413" t="str">
        <f t="shared" si="131"/>
        <v>121-150</v>
      </c>
    </row>
    <row r="8414" spans="1:5" x14ac:dyDescent="0.25">
      <c r="A8414">
        <v>123968154</v>
      </c>
      <c r="B8414" s="28">
        <v>1097.76</v>
      </c>
      <c r="C8414">
        <v>118</v>
      </c>
      <c r="D8414" t="s">
        <v>38</v>
      </c>
      <c r="E8414" t="str">
        <f t="shared" si="131"/>
        <v>90-120</v>
      </c>
    </row>
    <row r="8415" spans="1:5" x14ac:dyDescent="0.25">
      <c r="A8415">
        <v>123971638</v>
      </c>
      <c r="B8415" s="28">
        <v>1084.98</v>
      </c>
      <c r="C8415">
        <v>119</v>
      </c>
      <c r="D8415" t="s">
        <v>39</v>
      </c>
      <c r="E8415" t="str">
        <f t="shared" si="131"/>
        <v>90-120</v>
      </c>
    </row>
    <row r="8416" spans="1:5" x14ac:dyDescent="0.25">
      <c r="A8416">
        <v>123979016</v>
      </c>
      <c r="B8416" s="28">
        <v>1157.0999999999999</v>
      </c>
      <c r="C8416">
        <v>118</v>
      </c>
      <c r="D8416" t="s">
        <v>39</v>
      </c>
      <c r="E8416" t="str">
        <f t="shared" si="131"/>
        <v>90-120</v>
      </c>
    </row>
    <row r="8417" spans="1:5" x14ac:dyDescent="0.25">
      <c r="A8417">
        <v>123983930</v>
      </c>
      <c r="B8417" s="28">
        <v>2046.71</v>
      </c>
      <c r="C8417">
        <v>148</v>
      </c>
      <c r="D8417" t="s">
        <v>38</v>
      </c>
      <c r="E8417" t="str">
        <f t="shared" si="131"/>
        <v>121-150</v>
      </c>
    </row>
    <row r="8418" spans="1:5" x14ac:dyDescent="0.25">
      <c r="A8418">
        <v>123986444</v>
      </c>
      <c r="B8418" s="28">
        <v>4224.07</v>
      </c>
      <c r="C8418">
        <v>127</v>
      </c>
      <c r="D8418" t="s">
        <v>38</v>
      </c>
      <c r="E8418" t="str">
        <f t="shared" si="131"/>
        <v>121-150</v>
      </c>
    </row>
    <row r="8419" spans="1:5" x14ac:dyDescent="0.25">
      <c r="A8419">
        <v>123992098</v>
      </c>
      <c r="B8419" s="28">
        <v>1933.61</v>
      </c>
      <c r="C8419">
        <v>136</v>
      </c>
      <c r="D8419" t="s">
        <v>40</v>
      </c>
      <c r="E8419" t="str">
        <f t="shared" si="131"/>
        <v>121-150</v>
      </c>
    </row>
    <row r="8420" spans="1:5" x14ac:dyDescent="0.25">
      <c r="A8420">
        <v>123995372</v>
      </c>
      <c r="B8420" s="28">
        <v>7989.68</v>
      </c>
      <c r="C8420">
        <v>119</v>
      </c>
      <c r="D8420" t="s">
        <v>38</v>
      </c>
      <c r="E8420" t="str">
        <f t="shared" si="131"/>
        <v>90-120</v>
      </c>
    </row>
    <row r="8421" spans="1:5" x14ac:dyDescent="0.25">
      <c r="A8421">
        <v>124001778</v>
      </c>
      <c r="B8421" s="28">
        <v>2706.08</v>
      </c>
      <c r="C8421">
        <v>148</v>
      </c>
      <c r="D8421" t="s">
        <v>38</v>
      </c>
      <c r="E8421" t="str">
        <f t="shared" si="131"/>
        <v>121-150</v>
      </c>
    </row>
    <row r="8422" spans="1:5" x14ac:dyDescent="0.25">
      <c r="A8422">
        <v>124004784</v>
      </c>
      <c r="B8422" s="28">
        <v>17288.88</v>
      </c>
      <c r="C8422">
        <v>150</v>
      </c>
      <c r="D8422" t="s">
        <v>39</v>
      </c>
      <c r="E8422" t="str">
        <f t="shared" si="131"/>
        <v>121-150</v>
      </c>
    </row>
    <row r="8423" spans="1:5" x14ac:dyDescent="0.25">
      <c r="A8423">
        <v>124007228</v>
      </c>
      <c r="B8423" s="28">
        <v>1090.95</v>
      </c>
      <c r="C8423">
        <v>127</v>
      </c>
      <c r="D8423" t="s">
        <v>38</v>
      </c>
      <c r="E8423" t="str">
        <f t="shared" si="131"/>
        <v>121-150</v>
      </c>
    </row>
    <row r="8424" spans="1:5" x14ac:dyDescent="0.25">
      <c r="A8424">
        <v>124007400</v>
      </c>
      <c r="B8424" s="28">
        <v>6268.56</v>
      </c>
      <c r="C8424">
        <v>118</v>
      </c>
      <c r="D8424" t="s">
        <v>39</v>
      </c>
      <c r="E8424" t="str">
        <f t="shared" si="131"/>
        <v>90-120</v>
      </c>
    </row>
    <row r="8425" spans="1:5" x14ac:dyDescent="0.25">
      <c r="A8425">
        <v>124015264</v>
      </c>
      <c r="B8425" s="28">
        <v>2501.9299999999998</v>
      </c>
      <c r="C8425">
        <v>127</v>
      </c>
      <c r="D8425" t="s">
        <v>40</v>
      </c>
      <c r="E8425" t="str">
        <f t="shared" si="131"/>
        <v>121-150</v>
      </c>
    </row>
    <row r="8426" spans="1:5" x14ac:dyDescent="0.25">
      <c r="A8426">
        <v>124015464</v>
      </c>
      <c r="B8426" s="28">
        <v>1051.4100000000001</v>
      </c>
      <c r="C8426">
        <v>118</v>
      </c>
      <c r="D8426" t="s">
        <v>38</v>
      </c>
      <c r="E8426" t="str">
        <f t="shared" si="131"/>
        <v>90-120</v>
      </c>
    </row>
    <row r="8427" spans="1:5" x14ac:dyDescent="0.25">
      <c r="A8427">
        <v>124032876</v>
      </c>
      <c r="B8427" s="28">
        <v>1159.31</v>
      </c>
      <c r="C8427">
        <v>127</v>
      </c>
      <c r="D8427" t="s">
        <v>39</v>
      </c>
      <c r="E8427" t="str">
        <f t="shared" si="131"/>
        <v>121-150</v>
      </c>
    </row>
    <row r="8428" spans="1:5" x14ac:dyDescent="0.25">
      <c r="A8428">
        <v>124032892</v>
      </c>
      <c r="B8428" s="28">
        <v>1049.04</v>
      </c>
      <c r="C8428">
        <v>111</v>
      </c>
      <c r="D8428" t="s">
        <v>40</v>
      </c>
      <c r="E8428" t="str">
        <f t="shared" si="131"/>
        <v>90-120</v>
      </c>
    </row>
    <row r="8429" spans="1:5" x14ac:dyDescent="0.25">
      <c r="A8429">
        <v>124047502</v>
      </c>
      <c r="B8429" s="28">
        <v>2106.9899999999998</v>
      </c>
      <c r="C8429">
        <v>141</v>
      </c>
      <c r="D8429" t="s">
        <v>38</v>
      </c>
      <c r="E8429" t="str">
        <f t="shared" si="131"/>
        <v>121-150</v>
      </c>
    </row>
    <row r="8430" spans="1:5" x14ac:dyDescent="0.25">
      <c r="A8430">
        <v>124060030</v>
      </c>
      <c r="B8430" s="28">
        <v>1893.18</v>
      </c>
      <c r="C8430">
        <v>106</v>
      </c>
      <c r="D8430" t="s">
        <v>38</v>
      </c>
      <c r="E8430" t="str">
        <f t="shared" si="131"/>
        <v>90-120</v>
      </c>
    </row>
    <row r="8431" spans="1:5" x14ac:dyDescent="0.25">
      <c r="A8431">
        <v>124064474</v>
      </c>
      <c r="B8431" s="28">
        <v>2974.79</v>
      </c>
      <c r="C8431">
        <v>91</v>
      </c>
      <c r="D8431" t="s">
        <v>38</v>
      </c>
      <c r="E8431" t="str">
        <f t="shared" si="131"/>
        <v>90-120</v>
      </c>
    </row>
    <row r="8432" spans="1:5" x14ac:dyDescent="0.25">
      <c r="A8432">
        <v>124074724</v>
      </c>
      <c r="B8432" s="28">
        <v>15153.02</v>
      </c>
      <c r="C8432">
        <v>96</v>
      </c>
      <c r="D8432" t="s">
        <v>39</v>
      </c>
      <c r="E8432" t="str">
        <f t="shared" si="131"/>
        <v>90-120</v>
      </c>
    </row>
    <row r="8433" spans="1:5" x14ac:dyDescent="0.25">
      <c r="A8433">
        <v>124079304</v>
      </c>
      <c r="B8433" s="28">
        <v>6709.96</v>
      </c>
      <c r="C8433">
        <v>150</v>
      </c>
      <c r="D8433" t="s">
        <v>40</v>
      </c>
      <c r="E8433" t="str">
        <f t="shared" si="131"/>
        <v>121-150</v>
      </c>
    </row>
    <row r="8434" spans="1:5" x14ac:dyDescent="0.25">
      <c r="A8434">
        <v>124085310</v>
      </c>
      <c r="B8434" s="28">
        <v>1802.71</v>
      </c>
      <c r="C8434">
        <v>126</v>
      </c>
      <c r="D8434" t="s">
        <v>39</v>
      </c>
      <c r="E8434" t="str">
        <f t="shared" si="131"/>
        <v>121-150</v>
      </c>
    </row>
    <row r="8435" spans="1:5" x14ac:dyDescent="0.25">
      <c r="A8435">
        <v>124086792</v>
      </c>
      <c r="B8435" s="28">
        <v>1040.6199999999999</v>
      </c>
      <c r="C8435">
        <v>91</v>
      </c>
      <c r="D8435" t="s">
        <v>39</v>
      </c>
      <c r="E8435" t="str">
        <f t="shared" si="131"/>
        <v>90-120</v>
      </c>
    </row>
    <row r="8436" spans="1:5" x14ac:dyDescent="0.25">
      <c r="A8436">
        <v>124091704</v>
      </c>
      <c r="B8436" s="28">
        <v>5781.73</v>
      </c>
      <c r="C8436">
        <v>150</v>
      </c>
      <c r="D8436" t="s">
        <v>38</v>
      </c>
      <c r="E8436" t="str">
        <f t="shared" si="131"/>
        <v>121-150</v>
      </c>
    </row>
    <row r="8437" spans="1:5" x14ac:dyDescent="0.25">
      <c r="A8437">
        <v>124099210</v>
      </c>
      <c r="B8437" s="28">
        <v>1595.29</v>
      </c>
      <c r="C8437">
        <v>120</v>
      </c>
      <c r="D8437" t="s">
        <v>38</v>
      </c>
      <c r="E8437" t="str">
        <f t="shared" si="131"/>
        <v>90-120</v>
      </c>
    </row>
    <row r="8438" spans="1:5" x14ac:dyDescent="0.25">
      <c r="A8438">
        <v>124115890</v>
      </c>
      <c r="B8438" s="28">
        <v>3088.58</v>
      </c>
      <c r="C8438">
        <v>97</v>
      </c>
      <c r="D8438" t="s">
        <v>40</v>
      </c>
      <c r="E8438" t="str">
        <f t="shared" si="131"/>
        <v>90-120</v>
      </c>
    </row>
    <row r="8439" spans="1:5" x14ac:dyDescent="0.25">
      <c r="A8439">
        <v>124118216</v>
      </c>
      <c r="B8439" s="28">
        <v>2104.1999999999998</v>
      </c>
      <c r="C8439">
        <v>120</v>
      </c>
      <c r="D8439" t="s">
        <v>38</v>
      </c>
      <c r="E8439" t="str">
        <f t="shared" si="131"/>
        <v>90-120</v>
      </c>
    </row>
    <row r="8440" spans="1:5" x14ac:dyDescent="0.25">
      <c r="A8440">
        <v>124119870</v>
      </c>
      <c r="B8440" s="28">
        <v>1572.22</v>
      </c>
      <c r="C8440">
        <v>122</v>
      </c>
      <c r="D8440" t="s">
        <v>39</v>
      </c>
      <c r="E8440" t="str">
        <f t="shared" si="131"/>
        <v>121-150</v>
      </c>
    </row>
    <row r="8441" spans="1:5" x14ac:dyDescent="0.25">
      <c r="A8441">
        <v>124119980</v>
      </c>
      <c r="B8441" s="28">
        <v>1084.92</v>
      </c>
      <c r="C8441">
        <v>90</v>
      </c>
      <c r="D8441" t="s">
        <v>39</v>
      </c>
      <c r="E8441" t="str">
        <f t="shared" si="131"/>
        <v>90-120</v>
      </c>
    </row>
    <row r="8442" spans="1:5" x14ac:dyDescent="0.25">
      <c r="A8442">
        <v>124128644</v>
      </c>
      <c r="B8442" s="28">
        <v>1177.43</v>
      </c>
      <c r="C8442">
        <v>150</v>
      </c>
      <c r="D8442" t="s">
        <v>38</v>
      </c>
      <c r="E8442" t="str">
        <f t="shared" si="131"/>
        <v>121-150</v>
      </c>
    </row>
    <row r="8443" spans="1:5" x14ac:dyDescent="0.25">
      <c r="A8443">
        <v>124135106</v>
      </c>
      <c r="B8443" s="28">
        <v>1167.93</v>
      </c>
      <c r="C8443">
        <v>150</v>
      </c>
      <c r="D8443" t="s">
        <v>39</v>
      </c>
      <c r="E8443" t="str">
        <f t="shared" si="131"/>
        <v>121-150</v>
      </c>
    </row>
    <row r="8444" spans="1:5" x14ac:dyDescent="0.25">
      <c r="A8444">
        <v>124135322</v>
      </c>
      <c r="B8444" s="28">
        <v>4090.12</v>
      </c>
      <c r="C8444">
        <v>90</v>
      </c>
      <c r="D8444" t="s">
        <v>39</v>
      </c>
      <c r="E8444" t="str">
        <f t="shared" si="131"/>
        <v>90-120</v>
      </c>
    </row>
    <row r="8445" spans="1:5" x14ac:dyDescent="0.25">
      <c r="A8445">
        <v>124138680</v>
      </c>
      <c r="B8445" s="28">
        <v>2651.85</v>
      </c>
      <c r="C8445">
        <v>136</v>
      </c>
      <c r="D8445" t="s">
        <v>39</v>
      </c>
      <c r="E8445" t="str">
        <f t="shared" si="131"/>
        <v>121-150</v>
      </c>
    </row>
    <row r="8446" spans="1:5" x14ac:dyDescent="0.25">
      <c r="A8446">
        <v>124138954</v>
      </c>
      <c r="B8446" s="28">
        <v>2231.1</v>
      </c>
      <c r="C8446">
        <v>149</v>
      </c>
      <c r="D8446" t="s">
        <v>40</v>
      </c>
      <c r="E8446" t="str">
        <f t="shared" si="131"/>
        <v>121-150</v>
      </c>
    </row>
    <row r="8447" spans="1:5" x14ac:dyDescent="0.25">
      <c r="A8447">
        <v>124148186</v>
      </c>
      <c r="B8447" s="28">
        <v>1391.09</v>
      </c>
      <c r="C8447">
        <v>90</v>
      </c>
      <c r="D8447" t="s">
        <v>40</v>
      </c>
      <c r="E8447" t="str">
        <f t="shared" si="131"/>
        <v>90-120</v>
      </c>
    </row>
    <row r="8448" spans="1:5" x14ac:dyDescent="0.25">
      <c r="A8448">
        <v>124152024</v>
      </c>
      <c r="B8448" s="28">
        <v>1186.6199999999999</v>
      </c>
      <c r="C8448">
        <v>122</v>
      </c>
      <c r="D8448" t="s">
        <v>39</v>
      </c>
      <c r="E8448" t="str">
        <f t="shared" si="131"/>
        <v>121-150</v>
      </c>
    </row>
    <row r="8449" spans="1:5" x14ac:dyDescent="0.25">
      <c r="A8449">
        <v>124152110</v>
      </c>
      <c r="B8449" s="28">
        <v>1670.36</v>
      </c>
      <c r="C8449">
        <v>149</v>
      </c>
      <c r="D8449" t="s">
        <v>40</v>
      </c>
      <c r="E8449" t="str">
        <f t="shared" si="131"/>
        <v>121-150</v>
      </c>
    </row>
    <row r="8450" spans="1:5" x14ac:dyDescent="0.25">
      <c r="A8450">
        <v>124161964</v>
      </c>
      <c r="B8450" s="28">
        <v>1282.3800000000001</v>
      </c>
      <c r="C8450">
        <v>150</v>
      </c>
      <c r="D8450" t="s">
        <v>38</v>
      </c>
      <c r="E8450" t="str">
        <f t="shared" si="131"/>
        <v>121-150</v>
      </c>
    </row>
    <row r="8451" spans="1:5" x14ac:dyDescent="0.25">
      <c r="A8451">
        <v>124162130</v>
      </c>
      <c r="B8451" s="28">
        <v>1095.81</v>
      </c>
      <c r="C8451">
        <v>118</v>
      </c>
      <c r="D8451" t="s">
        <v>38</v>
      </c>
      <c r="E8451" t="str">
        <f t="shared" ref="E8451:E8514" si="132">IF(C8451&lt;=120,"90-120","121-150")</f>
        <v>90-120</v>
      </c>
    </row>
    <row r="8452" spans="1:5" x14ac:dyDescent="0.25">
      <c r="A8452">
        <v>124168606</v>
      </c>
      <c r="B8452" s="28">
        <v>9190.44</v>
      </c>
      <c r="C8452">
        <v>92</v>
      </c>
      <c r="D8452" t="s">
        <v>40</v>
      </c>
      <c r="E8452" t="str">
        <f t="shared" si="132"/>
        <v>90-120</v>
      </c>
    </row>
    <row r="8453" spans="1:5" x14ac:dyDescent="0.25">
      <c r="A8453">
        <v>124170658</v>
      </c>
      <c r="B8453" s="28">
        <v>1631.12</v>
      </c>
      <c r="C8453">
        <v>119</v>
      </c>
      <c r="D8453" t="s">
        <v>38</v>
      </c>
      <c r="E8453" t="str">
        <f t="shared" si="132"/>
        <v>90-120</v>
      </c>
    </row>
    <row r="8454" spans="1:5" x14ac:dyDescent="0.25">
      <c r="A8454">
        <v>124173784</v>
      </c>
      <c r="B8454" s="28">
        <v>1670</v>
      </c>
      <c r="C8454">
        <v>150</v>
      </c>
      <c r="D8454" t="s">
        <v>39</v>
      </c>
      <c r="E8454" t="str">
        <f t="shared" si="132"/>
        <v>121-150</v>
      </c>
    </row>
    <row r="8455" spans="1:5" x14ac:dyDescent="0.25">
      <c r="A8455">
        <v>124179158</v>
      </c>
      <c r="B8455" s="28">
        <v>1508.22</v>
      </c>
      <c r="C8455">
        <v>92</v>
      </c>
      <c r="D8455" t="s">
        <v>40</v>
      </c>
      <c r="E8455" t="str">
        <f t="shared" si="132"/>
        <v>90-120</v>
      </c>
    </row>
    <row r="8456" spans="1:5" x14ac:dyDescent="0.25">
      <c r="A8456">
        <v>124180042</v>
      </c>
      <c r="B8456" s="28">
        <v>13112.21</v>
      </c>
      <c r="C8456">
        <v>111</v>
      </c>
      <c r="D8456" t="s">
        <v>39</v>
      </c>
      <c r="E8456" t="str">
        <f t="shared" si="132"/>
        <v>90-120</v>
      </c>
    </row>
    <row r="8457" spans="1:5" x14ac:dyDescent="0.25">
      <c r="A8457">
        <v>124183074</v>
      </c>
      <c r="B8457" s="28">
        <v>3103.58</v>
      </c>
      <c r="C8457">
        <v>149</v>
      </c>
      <c r="D8457" t="s">
        <v>40</v>
      </c>
      <c r="E8457" t="str">
        <f t="shared" si="132"/>
        <v>121-150</v>
      </c>
    </row>
    <row r="8458" spans="1:5" x14ac:dyDescent="0.25">
      <c r="A8458">
        <v>124185106</v>
      </c>
      <c r="B8458" s="28">
        <v>1717.15</v>
      </c>
      <c r="C8458">
        <v>118</v>
      </c>
      <c r="D8458" t="s">
        <v>38</v>
      </c>
      <c r="E8458" t="str">
        <f t="shared" si="132"/>
        <v>90-120</v>
      </c>
    </row>
    <row r="8459" spans="1:5" x14ac:dyDescent="0.25">
      <c r="A8459">
        <v>124188520</v>
      </c>
      <c r="B8459" s="28">
        <v>1721.09</v>
      </c>
      <c r="C8459">
        <v>120</v>
      </c>
      <c r="D8459" t="s">
        <v>38</v>
      </c>
      <c r="E8459" t="str">
        <f t="shared" si="132"/>
        <v>90-120</v>
      </c>
    </row>
    <row r="8460" spans="1:5" x14ac:dyDescent="0.25">
      <c r="A8460">
        <v>124193050</v>
      </c>
      <c r="B8460" s="28">
        <v>5828.61</v>
      </c>
      <c r="C8460">
        <v>122</v>
      </c>
      <c r="D8460" t="s">
        <v>38</v>
      </c>
      <c r="E8460" t="str">
        <f t="shared" si="132"/>
        <v>121-150</v>
      </c>
    </row>
    <row r="8461" spans="1:5" x14ac:dyDescent="0.25">
      <c r="A8461">
        <v>124196234</v>
      </c>
      <c r="B8461" s="28">
        <v>1524.53</v>
      </c>
      <c r="C8461">
        <v>90</v>
      </c>
      <c r="D8461" t="s">
        <v>40</v>
      </c>
      <c r="E8461" t="str">
        <f t="shared" si="132"/>
        <v>90-120</v>
      </c>
    </row>
    <row r="8462" spans="1:5" x14ac:dyDescent="0.25">
      <c r="A8462">
        <v>124197070</v>
      </c>
      <c r="B8462" s="28">
        <v>3037.77</v>
      </c>
      <c r="C8462">
        <v>90</v>
      </c>
      <c r="D8462" t="s">
        <v>40</v>
      </c>
      <c r="E8462" t="str">
        <f t="shared" si="132"/>
        <v>90-120</v>
      </c>
    </row>
    <row r="8463" spans="1:5" x14ac:dyDescent="0.25">
      <c r="A8463">
        <v>124197292</v>
      </c>
      <c r="B8463" s="28">
        <v>5550.1</v>
      </c>
      <c r="C8463">
        <v>150</v>
      </c>
      <c r="D8463" t="s">
        <v>40</v>
      </c>
      <c r="E8463" t="str">
        <f t="shared" si="132"/>
        <v>121-150</v>
      </c>
    </row>
    <row r="8464" spans="1:5" x14ac:dyDescent="0.25">
      <c r="A8464">
        <v>124197300</v>
      </c>
      <c r="B8464" s="28">
        <v>5830.48</v>
      </c>
      <c r="C8464">
        <v>150</v>
      </c>
      <c r="D8464" t="s">
        <v>40</v>
      </c>
      <c r="E8464" t="str">
        <f t="shared" si="132"/>
        <v>121-150</v>
      </c>
    </row>
    <row r="8465" spans="1:5" x14ac:dyDescent="0.25">
      <c r="A8465">
        <v>124203486</v>
      </c>
      <c r="B8465" s="28">
        <v>1217.53</v>
      </c>
      <c r="C8465">
        <v>120</v>
      </c>
      <c r="D8465" t="s">
        <v>38</v>
      </c>
      <c r="E8465" t="str">
        <f t="shared" si="132"/>
        <v>90-120</v>
      </c>
    </row>
    <row r="8466" spans="1:5" x14ac:dyDescent="0.25">
      <c r="A8466">
        <v>124203714</v>
      </c>
      <c r="B8466" s="28">
        <v>5360.4</v>
      </c>
      <c r="C8466">
        <v>149</v>
      </c>
      <c r="D8466" t="s">
        <v>39</v>
      </c>
      <c r="E8466" t="str">
        <f t="shared" si="132"/>
        <v>121-150</v>
      </c>
    </row>
    <row r="8467" spans="1:5" x14ac:dyDescent="0.25">
      <c r="A8467">
        <v>124203782</v>
      </c>
      <c r="B8467" s="28">
        <v>4246.18</v>
      </c>
      <c r="C8467">
        <v>122</v>
      </c>
      <c r="D8467" t="s">
        <v>38</v>
      </c>
      <c r="E8467" t="str">
        <f t="shared" si="132"/>
        <v>121-150</v>
      </c>
    </row>
    <row r="8468" spans="1:5" x14ac:dyDescent="0.25">
      <c r="A8468">
        <v>124209808</v>
      </c>
      <c r="B8468" s="28">
        <v>18117</v>
      </c>
      <c r="C8468">
        <v>118</v>
      </c>
      <c r="D8468" t="s">
        <v>38</v>
      </c>
      <c r="E8468" t="str">
        <f t="shared" si="132"/>
        <v>90-120</v>
      </c>
    </row>
    <row r="8469" spans="1:5" x14ac:dyDescent="0.25">
      <c r="A8469">
        <v>124220512</v>
      </c>
      <c r="B8469" s="28">
        <v>2013.58</v>
      </c>
      <c r="C8469">
        <v>91</v>
      </c>
      <c r="D8469" t="s">
        <v>40</v>
      </c>
      <c r="E8469" t="str">
        <f t="shared" si="132"/>
        <v>90-120</v>
      </c>
    </row>
    <row r="8470" spans="1:5" x14ac:dyDescent="0.25">
      <c r="A8470">
        <v>124229872</v>
      </c>
      <c r="B8470" s="28">
        <v>5146.1099999999997</v>
      </c>
      <c r="C8470">
        <v>146</v>
      </c>
      <c r="D8470" t="s">
        <v>38</v>
      </c>
      <c r="E8470" t="str">
        <f t="shared" si="132"/>
        <v>121-150</v>
      </c>
    </row>
    <row r="8471" spans="1:5" x14ac:dyDescent="0.25">
      <c r="A8471">
        <v>124231220</v>
      </c>
      <c r="B8471" s="28">
        <v>1058.27</v>
      </c>
      <c r="C8471">
        <v>92</v>
      </c>
      <c r="D8471" t="s">
        <v>38</v>
      </c>
      <c r="E8471" t="str">
        <f t="shared" si="132"/>
        <v>90-120</v>
      </c>
    </row>
    <row r="8472" spans="1:5" x14ac:dyDescent="0.25">
      <c r="A8472">
        <v>124231734</v>
      </c>
      <c r="B8472" s="28">
        <v>1112.76</v>
      </c>
      <c r="C8472">
        <v>122</v>
      </c>
      <c r="D8472" t="s">
        <v>40</v>
      </c>
      <c r="E8472" t="str">
        <f t="shared" si="132"/>
        <v>121-150</v>
      </c>
    </row>
    <row r="8473" spans="1:5" x14ac:dyDescent="0.25">
      <c r="A8473">
        <v>124235246</v>
      </c>
      <c r="B8473" s="28">
        <v>5209.75</v>
      </c>
      <c r="C8473">
        <v>149</v>
      </c>
      <c r="D8473" t="s">
        <v>39</v>
      </c>
      <c r="E8473" t="str">
        <f t="shared" si="132"/>
        <v>121-150</v>
      </c>
    </row>
    <row r="8474" spans="1:5" x14ac:dyDescent="0.25">
      <c r="A8474">
        <v>124237082</v>
      </c>
      <c r="B8474" s="28">
        <v>5006.01</v>
      </c>
      <c r="C8474">
        <v>92</v>
      </c>
      <c r="D8474" t="s">
        <v>38</v>
      </c>
      <c r="E8474" t="str">
        <f t="shared" si="132"/>
        <v>90-120</v>
      </c>
    </row>
    <row r="8475" spans="1:5" x14ac:dyDescent="0.25">
      <c r="A8475">
        <v>124240734</v>
      </c>
      <c r="B8475" s="28">
        <v>1354.66</v>
      </c>
      <c r="C8475">
        <v>150</v>
      </c>
      <c r="D8475" t="s">
        <v>39</v>
      </c>
      <c r="E8475" t="str">
        <f t="shared" si="132"/>
        <v>121-150</v>
      </c>
    </row>
    <row r="8476" spans="1:5" x14ac:dyDescent="0.25">
      <c r="A8476">
        <v>124246020</v>
      </c>
      <c r="B8476" s="28">
        <v>1792.11</v>
      </c>
      <c r="C8476">
        <v>150</v>
      </c>
      <c r="D8476" t="s">
        <v>38</v>
      </c>
      <c r="E8476" t="str">
        <f t="shared" si="132"/>
        <v>121-150</v>
      </c>
    </row>
    <row r="8477" spans="1:5" x14ac:dyDescent="0.25">
      <c r="A8477">
        <v>124253088</v>
      </c>
      <c r="B8477" s="28">
        <v>7288.63</v>
      </c>
      <c r="C8477">
        <v>113</v>
      </c>
      <c r="D8477" t="s">
        <v>38</v>
      </c>
      <c r="E8477" t="str">
        <f t="shared" si="132"/>
        <v>90-120</v>
      </c>
    </row>
    <row r="8478" spans="1:5" x14ac:dyDescent="0.25">
      <c r="A8478">
        <v>124253846</v>
      </c>
      <c r="B8478" s="28">
        <v>1040.28</v>
      </c>
      <c r="C8478">
        <v>149</v>
      </c>
      <c r="D8478" t="s">
        <v>40</v>
      </c>
      <c r="E8478" t="str">
        <f t="shared" si="132"/>
        <v>121-150</v>
      </c>
    </row>
    <row r="8479" spans="1:5" x14ac:dyDescent="0.25">
      <c r="A8479">
        <v>124255200</v>
      </c>
      <c r="B8479" s="28">
        <v>2749.75</v>
      </c>
      <c r="C8479">
        <v>150</v>
      </c>
      <c r="D8479" t="s">
        <v>39</v>
      </c>
      <c r="E8479" t="str">
        <f t="shared" si="132"/>
        <v>121-150</v>
      </c>
    </row>
    <row r="8480" spans="1:5" x14ac:dyDescent="0.25">
      <c r="A8480">
        <v>124260564</v>
      </c>
      <c r="B8480" s="28">
        <v>2076.92</v>
      </c>
      <c r="C8480">
        <v>90</v>
      </c>
      <c r="D8480" t="s">
        <v>39</v>
      </c>
      <c r="E8480" t="str">
        <f t="shared" si="132"/>
        <v>90-120</v>
      </c>
    </row>
    <row r="8481" spans="1:5" x14ac:dyDescent="0.25">
      <c r="A8481">
        <v>124261744</v>
      </c>
      <c r="B8481" s="28">
        <v>2184.79</v>
      </c>
      <c r="C8481">
        <v>120</v>
      </c>
      <c r="D8481" t="s">
        <v>39</v>
      </c>
      <c r="E8481" t="str">
        <f t="shared" si="132"/>
        <v>90-120</v>
      </c>
    </row>
    <row r="8482" spans="1:5" x14ac:dyDescent="0.25">
      <c r="A8482">
        <v>124263182</v>
      </c>
      <c r="B8482" s="28">
        <v>6394.51</v>
      </c>
      <c r="C8482">
        <v>111</v>
      </c>
      <c r="D8482" t="s">
        <v>39</v>
      </c>
      <c r="E8482" t="str">
        <f t="shared" si="132"/>
        <v>90-120</v>
      </c>
    </row>
    <row r="8483" spans="1:5" x14ac:dyDescent="0.25">
      <c r="A8483">
        <v>124265600</v>
      </c>
      <c r="B8483" s="28">
        <v>9778.4599999999991</v>
      </c>
      <c r="C8483">
        <v>148</v>
      </c>
      <c r="D8483" t="s">
        <v>38</v>
      </c>
      <c r="E8483" t="str">
        <f t="shared" si="132"/>
        <v>121-150</v>
      </c>
    </row>
    <row r="8484" spans="1:5" x14ac:dyDescent="0.25">
      <c r="A8484">
        <v>124266304</v>
      </c>
      <c r="B8484" s="28">
        <v>4800.25</v>
      </c>
      <c r="C8484">
        <v>90</v>
      </c>
      <c r="D8484" t="s">
        <v>39</v>
      </c>
      <c r="E8484" t="str">
        <f t="shared" si="132"/>
        <v>90-120</v>
      </c>
    </row>
    <row r="8485" spans="1:5" x14ac:dyDescent="0.25">
      <c r="A8485">
        <v>124276366</v>
      </c>
      <c r="B8485" s="28">
        <v>1329.03</v>
      </c>
      <c r="C8485">
        <v>119</v>
      </c>
      <c r="D8485" t="s">
        <v>39</v>
      </c>
      <c r="E8485" t="str">
        <f t="shared" si="132"/>
        <v>90-120</v>
      </c>
    </row>
    <row r="8486" spans="1:5" x14ac:dyDescent="0.25">
      <c r="A8486">
        <v>124280964</v>
      </c>
      <c r="B8486" s="28">
        <v>1065.92</v>
      </c>
      <c r="C8486">
        <v>113</v>
      </c>
      <c r="D8486" t="s">
        <v>38</v>
      </c>
      <c r="E8486" t="str">
        <f t="shared" si="132"/>
        <v>90-120</v>
      </c>
    </row>
    <row r="8487" spans="1:5" x14ac:dyDescent="0.25">
      <c r="A8487">
        <v>124285882</v>
      </c>
      <c r="B8487" s="28">
        <v>1957.91</v>
      </c>
      <c r="C8487">
        <v>113</v>
      </c>
      <c r="D8487" t="s">
        <v>40</v>
      </c>
      <c r="E8487" t="str">
        <f t="shared" si="132"/>
        <v>90-120</v>
      </c>
    </row>
    <row r="8488" spans="1:5" x14ac:dyDescent="0.25">
      <c r="A8488">
        <v>124288956</v>
      </c>
      <c r="B8488" s="28">
        <v>2883.21</v>
      </c>
      <c r="C8488">
        <v>111</v>
      </c>
      <c r="D8488" t="s">
        <v>38</v>
      </c>
      <c r="E8488" t="str">
        <f t="shared" si="132"/>
        <v>90-120</v>
      </c>
    </row>
    <row r="8489" spans="1:5" x14ac:dyDescent="0.25">
      <c r="A8489">
        <v>124291220</v>
      </c>
      <c r="B8489" s="28">
        <v>6055</v>
      </c>
      <c r="C8489">
        <v>122</v>
      </c>
      <c r="D8489" t="s">
        <v>39</v>
      </c>
      <c r="E8489" t="str">
        <f t="shared" si="132"/>
        <v>121-150</v>
      </c>
    </row>
    <row r="8490" spans="1:5" x14ac:dyDescent="0.25">
      <c r="A8490">
        <v>124311466</v>
      </c>
      <c r="B8490" s="28">
        <v>1000.28</v>
      </c>
      <c r="C8490">
        <v>120</v>
      </c>
      <c r="D8490" t="s">
        <v>38</v>
      </c>
      <c r="E8490" t="str">
        <f t="shared" si="132"/>
        <v>90-120</v>
      </c>
    </row>
    <row r="8491" spans="1:5" x14ac:dyDescent="0.25">
      <c r="A8491">
        <v>124313738</v>
      </c>
      <c r="B8491" s="28">
        <v>4206.51</v>
      </c>
      <c r="C8491">
        <v>150</v>
      </c>
      <c r="D8491" t="s">
        <v>40</v>
      </c>
      <c r="E8491" t="str">
        <f t="shared" si="132"/>
        <v>121-150</v>
      </c>
    </row>
    <row r="8492" spans="1:5" x14ac:dyDescent="0.25">
      <c r="A8492">
        <v>124317216</v>
      </c>
      <c r="B8492" s="28">
        <v>3164.11</v>
      </c>
      <c r="C8492">
        <v>150</v>
      </c>
      <c r="D8492" t="s">
        <v>39</v>
      </c>
      <c r="E8492" t="str">
        <f t="shared" si="132"/>
        <v>121-150</v>
      </c>
    </row>
    <row r="8493" spans="1:5" x14ac:dyDescent="0.25">
      <c r="A8493">
        <v>124318434</v>
      </c>
      <c r="B8493" s="28">
        <v>11235.35</v>
      </c>
      <c r="C8493">
        <v>92</v>
      </c>
      <c r="D8493" t="s">
        <v>38</v>
      </c>
      <c r="E8493" t="str">
        <f t="shared" si="132"/>
        <v>90-120</v>
      </c>
    </row>
    <row r="8494" spans="1:5" x14ac:dyDescent="0.25">
      <c r="A8494">
        <v>124318488</v>
      </c>
      <c r="B8494" s="28">
        <v>15805.09</v>
      </c>
      <c r="C8494">
        <v>92</v>
      </c>
      <c r="D8494" t="s">
        <v>40</v>
      </c>
      <c r="E8494" t="str">
        <f t="shared" si="132"/>
        <v>90-120</v>
      </c>
    </row>
    <row r="8495" spans="1:5" x14ac:dyDescent="0.25">
      <c r="A8495">
        <v>124322650</v>
      </c>
      <c r="B8495" s="28">
        <v>1152</v>
      </c>
      <c r="C8495">
        <v>106</v>
      </c>
      <c r="D8495" t="s">
        <v>38</v>
      </c>
      <c r="E8495" t="str">
        <f t="shared" si="132"/>
        <v>90-120</v>
      </c>
    </row>
    <row r="8496" spans="1:5" x14ac:dyDescent="0.25">
      <c r="A8496">
        <v>124328026</v>
      </c>
      <c r="B8496" s="28">
        <v>8652.1200000000008</v>
      </c>
      <c r="C8496">
        <v>105</v>
      </c>
      <c r="D8496" t="s">
        <v>40</v>
      </c>
      <c r="E8496" t="str">
        <f t="shared" si="132"/>
        <v>90-120</v>
      </c>
    </row>
    <row r="8497" spans="1:5" x14ac:dyDescent="0.25">
      <c r="A8497">
        <v>124330254</v>
      </c>
      <c r="B8497" s="28">
        <v>3528.56</v>
      </c>
      <c r="C8497">
        <v>149</v>
      </c>
      <c r="D8497" t="s">
        <v>38</v>
      </c>
      <c r="E8497" t="str">
        <f t="shared" si="132"/>
        <v>121-150</v>
      </c>
    </row>
    <row r="8498" spans="1:5" x14ac:dyDescent="0.25">
      <c r="A8498">
        <v>124338950</v>
      </c>
      <c r="B8498" s="28">
        <v>2182.85</v>
      </c>
      <c r="C8498">
        <v>106</v>
      </c>
      <c r="D8498" t="s">
        <v>38</v>
      </c>
      <c r="E8498" t="str">
        <f t="shared" si="132"/>
        <v>90-120</v>
      </c>
    </row>
    <row r="8499" spans="1:5" x14ac:dyDescent="0.25">
      <c r="A8499">
        <v>124341778</v>
      </c>
      <c r="B8499" s="28">
        <v>3146.07</v>
      </c>
      <c r="C8499">
        <v>113</v>
      </c>
      <c r="D8499" t="s">
        <v>40</v>
      </c>
      <c r="E8499" t="str">
        <f t="shared" si="132"/>
        <v>90-120</v>
      </c>
    </row>
    <row r="8500" spans="1:5" x14ac:dyDescent="0.25">
      <c r="A8500">
        <v>124359162</v>
      </c>
      <c r="B8500" s="28">
        <v>2015.95</v>
      </c>
      <c r="C8500">
        <v>135</v>
      </c>
      <c r="D8500" t="s">
        <v>39</v>
      </c>
      <c r="E8500" t="str">
        <f t="shared" si="132"/>
        <v>121-150</v>
      </c>
    </row>
    <row r="8501" spans="1:5" x14ac:dyDescent="0.25">
      <c r="A8501">
        <v>124359544</v>
      </c>
      <c r="B8501" s="28">
        <v>1240.28</v>
      </c>
      <c r="C8501">
        <v>119</v>
      </c>
      <c r="D8501" t="s">
        <v>38</v>
      </c>
      <c r="E8501" t="str">
        <f t="shared" si="132"/>
        <v>90-120</v>
      </c>
    </row>
    <row r="8502" spans="1:5" x14ac:dyDescent="0.25">
      <c r="A8502">
        <v>124360300</v>
      </c>
      <c r="B8502" s="28">
        <v>3375.9</v>
      </c>
      <c r="C8502">
        <v>150</v>
      </c>
      <c r="D8502" t="s">
        <v>39</v>
      </c>
      <c r="E8502" t="str">
        <f t="shared" si="132"/>
        <v>121-150</v>
      </c>
    </row>
    <row r="8503" spans="1:5" x14ac:dyDescent="0.25">
      <c r="A8503">
        <v>124361776</v>
      </c>
      <c r="B8503" s="28">
        <v>4168.26</v>
      </c>
      <c r="C8503">
        <v>148</v>
      </c>
      <c r="D8503" t="s">
        <v>38</v>
      </c>
      <c r="E8503" t="str">
        <f t="shared" si="132"/>
        <v>121-150</v>
      </c>
    </row>
    <row r="8504" spans="1:5" x14ac:dyDescent="0.25">
      <c r="A8504">
        <v>124372118</v>
      </c>
      <c r="B8504" s="28">
        <v>1453.23</v>
      </c>
      <c r="C8504">
        <v>118</v>
      </c>
      <c r="D8504" t="s">
        <v>38</v>
      </c>
      <c r="E8504" t="str">
        <f t="shared" si="132"/>
        <v>90-120</v>
      </c>
    </row>
    <row r="8505" spans="1:5" x14ac:dyDescent="0.25">
      <c r="A8505">
        <v>124391018</v>
      </c>
      <c r="B8505" s="28">
        <v>1107.97</v>
      </c>
      <c r="C8505">
        <v>147</v>
      </c>
      <c r="D8505" t="s">
        <v>38</v>
      </c>
      <c r="E8505" t="str">
        <f t="shared" si="132"/>
        <v>121-150</v>
      </c>
    </row>
    <row r="8506" spans="1:5" x14ac:dyDescent="0.25">
      <c r="A8506">
        <v>124394452</v>
      </c>
      <c r="B8506" s="28">
        <v>1308.8800000000001</v>
      </c>
      <c r="C8506">
        <v>119</v>
      </c>
      <c r="D8506" t="s">
        <v>40</v>
      </c>
      <c r="E8506" t="str">
        <f t="shared" si="132"/>
        <v>90-120</v>
      </c>
    </row>
    <row r="8507" spans="1:5" x14ac:dyDescent="0.25">
      <c r="A8507">
        <v>124397628</v>
      </c>
      <c r="B8507" s="28">
        <v>4068.66</v>
      </c>
      <c r="C8507">
        <v>91</v>
      </c>
      <c r="D8507" t="s">
        <v>38</v>
      </c>
      <c r="E8507" t="str">
        <f t="shared" si="132"/>
        <v>90-120</v>
      </c>
    </row>
    <row r="8508" spans="1:5" x14ac:dyDescent="0.25">
      <c r="A8508">
        <v>124400778</v>
      </c>
      <c r="B8508" s="28">
        <v>2754.81</v>
      </c>
      <c r="C8508">
        <v>106</v>
      </c>
      <c r="D8508" t="s">
        <v>38</v>
      </c>
      <c r="E8508" t="str">
        <f t="shared" si="132"/>
        <v>90-120</v>
      </c>
    </row>
    <row r="8509" spans="1:5" x14ac:dyDescent="0.25">
      <c r="A8509">
        <v>124400904</v>
      </c>
      <c r="B8509" s="28">
        <v>6442.59</v>
      </c>
      <c r="C8509">
        <v>105</v>
      </c>
      <c r="D8509" t="s">
        <v>38</v>
      </c>
      <c r="E8509" t="str">
        <f t="shared" si="132"/>
        <v>90-120</v>
      </c>
    </row>
    <row r="8510" spans="1:5" x14ac:dyDescent="0.25">
      <c r="A8510">
        <v>124403588</v>
      </c>
      <c r="B8510" s="28">
        <v>2202.17</v>
      </c>
      <c r="C8510">
        <v>104</v>
      </c>
      <c r="D8510" t="s">
        <v>39</v>
      </c>
      <c r="E8510" t="str">
        <f t="shared" si="132"/>
        <v>90-120</v>
      </c>
    </row>
    <row r="8511" spans="1:5" x14ac:dyDescent="0.25">
      <c r="A8511">
        <v>124415660</v>
      </c>
      <c r="B8511" s="28">
        <v>3280.82</v>
      </c>
      <c r="C8511">
        <v>150</v>
      </c>
      <c r="D8511" t="s">
        <v>38</v>
      </c>
      <c r="E8511" t="str">
        <f t="shared" si="132"/>
        <v>121-150</v>
      </c>
    </row>
    <row r="8512" spans="1:5" x14ac:dyDescent="0.25">
      <c r="A8512">
        <v>124415856</v>
      </c>
      <c r="B8512" s="28">
        <v>1866.65</v>
      </c>
      <c r="C8512">
        <v>91</v>
      </c>
      <c r="D8512" t="s">
        <v>38</v>
      </c>
      <c r="E8512" t="str">
        <f t="shared" si="132"/>
        <v>90-120</v>
      </c>
    </row>
    <row r="8513" spans="1:5" x14ac:dyDescent="0.25">
      <c r="A8513">
        <v>124417364</v>
      </c>
      <c r="B8513" s="28">
        <v>1068.25</v>
      </c>
      <c r="C8513">
        <v>111</v>
      </c>
      <c r="D8513" t="s">
        <v>39</v>
      </c>
      <c r="E8513" t="str">
        <f t="shared" si="132"/>
        <v>90-120</v>
      </c>
    </row>
    <row r="8514" spans="1:5" x14ac:dyDescent="0.25">
      <c r="A8514">
        <v>124423788</v>
      </c>
      <c r="B8514" s="28">
        <v>4775.04</v>
      </c>
      <c r="C8514">
        <v>133</v>
      </c>
      <c r="D8514" t="s">
        <v>39</v>
      </c>
      <c r="E8514" t="str">
        <f t="shared" si="132"/>
        <v>121-150</v>
      </c>
    </row>
    <row r="8515" spans="1:5" x14ac:dyDescent="0.25">
      <c r="A8515">
        <v>124429456</v>
      </c>
      <c r="B8515" s="28">
        <v>2186.6999999999998</v>
      </c>
      <c r="C8515">
        <v>148</v>
      </c>
      <c r="D8515" t="s">
        <v>39</v>
      </c>
      <c r="E8515" t="str">
        <f t="shared" ref="E8515:E8578" si="133">IF(C8515&lt;=120,"90-120","121-150")</f>
        <v>121-150</v>
      </c>
    </row>
    <row r="8516" spans="1:5" x14ac:dyDescent="0.25">
      <c r="A8516">
        <v>124429650</v>
      </c>
      <c r="B8516" s="28">
        <v>6083.47</v>
      </c>
      <c r="C8516">
        <v>149</v>
      </c>
      <c r="D8516" t="s">
        <v>39</v>
      </c>
      <c r="E8516" t="str">
        <f t="shared" si="133"/>
        <v>121-150</v>
      </c>
    </row>
    <row r="8517" spans="1:5" x14ac:dyDescent="0.25">
      <c r="A8517">
        <v>124432224</v>
      </c>
      <c r="B8517" s="28">
        <v>2115</v>
      </c>
      <c r="C8517">
        <v>134</v>
      </c>
      <c r="D8517" t="s">
        <v>38</v>
      </c>
      <c r="E8517" t="str">
        <f t="shared" si="133"/>
        <v>121-150</v>
      </c>
    </row>
    <row r="8518" spans="1:5" x14ac:dyDescent="0.25">
      <c r="A8518">
        <v>124433144</v>
      </c>
      <c r="B8518" s="28">
        <v>8200</v>
      </c>
      <c r="C8518">
        <v>150</v>
      </c>
      <c r="D8518" t="s">
        <v>40</v>
      </c>
      <c r="E8518" t="str">
        <f t="shared" si="133"/>
        <v>121-150</v>
      </c>
    </row>
    <row r="8519" spans="1:5" x14ac:dyDescent="0.25">
      <c r="A8519">
        <v>124434882</v>
      </c>
      <c r="B8519" s="28">
        <v>5817.31</v>
      </c>
      <c r="C8519">
        <v>90</v>
      </c>
      <c r="D8519" t="s">
        <v>38</v>
      </c>
      <c r="E8519" t="str">
        <f t="shared" si="133"/>
        <v>90-120</v>
      </c>
    </row>
    <row r="8520" spans="1:5" x14ac:dyDescent="0.25">
      <c r="A8520">
        <v>124435874</v>
      </c>
      <c r="B8520" s="28">
        <v>1366.51</v>
      </c>
      <c r="C8520">
        <v>139</v>
      </c>
      <c r="D8520" t="s">
        <v>39</v>
      </c>
      <c r="E8520" t="str">
        <f t="shared" si="133"/>
        <v>121-150</v>
      </c>
    </row>
    <row r="8521" spans="1:5" x14ac:dyDescent="0.25">
      <c r="A8521">
        <v>124440114</v>
      </c>
      <c r="B8521" s="28">
        <v>3707.33</v>
      </c>
      <c r="C8521">
        <v>150</v>
      </c>
      <c r="D8521" t="s">
        <v>39</v>
      </c>
      <c r="E8521" t="str">
        <f t="shared" si="133"/>
        <v>121-150</v>
      </c>
    </row>
    <row r="8522" spans="1:5" x14ac:dyDescent="0.25">
      <c r="A8522">
        <v>124442360</v>
      </c>
      <c r="B8522" s="28">
        <v>1052.03</v>
      </c>
      <c r="C8522">
        <v>104</v>
      </c>
      <c r="D8522" t="s">
        <v>39</v>
      </c>
      <c r="E8522" t="str">
        <f t="shared" si="133"/>
        <v>90-120</v>
      </c>
    </row>
    <row r="8523" spans="1:5" x14ac:dyDescent="0.25">
      <c r="A8523">
        <v>124445810</v>
      </c>
      <c r="B8523" s="28">
        <v>4774</v>
      </c>
      <c r="C8523">
        <v>90</v>
      </c>
      <c r="D8523" t="s">
        <v>39</v>
      </c>
      <c r="E8523" t="str">
        <f t="shared" si="133"/>
        <v>90-120</v>
      </c>
    </row>
    <row r="8524" spans="1:5" x14ac:dyDescent="0.25">
      <c r="A8524">
        <v>124460898</v>
      </c>
      <c r="B8524" s="28">
        <v>3753.45</v>
      </c>
      <c r="C8524">
        <v>118</v>
      </c>
      <c r="D8524" t="s">
        <v>38</v>
      </c>
      <c r="E8524" t="str">
        <f t="shared" si="133"/>
        <v>90-120</v>
      </c>
    </row>
    <row r="8525" spans="1:5" x14ac:dyDescent="0.25">
      <c r="A8525">
        <v>124465256</v>
      </c>
      <c r="B8525" s="28">
        <v>1059.92</v>
      </c>
      <c r="C8525">
        <v>119</v>
      </c>
      <c r="D8525" t="s">
        <v>39</v>
      </c>
      <c r="E8525" t="str">
        <f t="shared" si="133"/>
        <v>90-120</v>
      </c>
    </row>
    <row r="8526" spans="1:5" x14ac:dyDescent="0.25">
      <c r="A8526">
        <v>124474496</v>
      </c>
      <c r="B8526" s="28">
        <v>5910.03</v>
      </c>
      <c r="C8526">
        <v>106</v>
      </c>
      <c r="D8526" t="s">
        <v>39</v>
      </c>
      <c r="E8526" t="str">
        <f t="shared" si="133"/>
        <v>90-120</v>
      </c>
    </row>
    <row r="8527" spans="1:5" x14ac:dyDescent="0.25">
      <c r="A8527">
        <v>124480742</v>
      </c>
      <c r="B8527" s="28">
        <v>3568.41</v>
      </c>
      <c r="C8527">
        <v>111</v>
      </c>
      <c r="D8527" t="s">
        <v>38</v>
      </c>
      <c r="E8527" t="str">
        <f t="shared" si="133"/>
        <v>90-120</v>
      </c>
    </row>
    <row r="8528" spans="1:5" x14ac:dyDescent="0.25">
      <c r="A8528">
        <v>124481464</v>
      </c>
      <c r="B8528" s="28">
        <v>1066.07</v>
      </c>
      <c r="C8528">
        <v>136</v>
      </c>
      <c r="D8528" t="s">
        <v>38</v>
      </c>
      <c r="E8528" t="str">
        <f t="shared" si="133"/>
        <v>121-150</v>
      </c>
    </row>
    <row r="8529" spans="1:5" x14ac:dyDescent="0.25">
      <c r="A8529">
        <v>124483574</v>
      </c>
      <c r="B8529" s="28">
        <v>4976.0200000000004</v>
      </c>
      <c r="C8529">
        <v>106</v>
      </c>
      <c r="D8529" t="s">
        <v>40</v>
      </c>
      <c r="E8529" t="str">
        <f t="shared" si="133"/>
        <v>90-120</v>
      </c>
    </row>
    <row r="8530" spans="1:5" x14ac:dyDescent="0.25">
      <c r="A8530">
        <v>124486582</v>
      </c>
      <c r="B8530" s="28">
        <v>1111.7</v>
      </c>
      <c r="C8530">
        <v>104</v>
      </c>
      <c r="D8530" t="s">
        <v>38</v>
      </c>
      <c r="E8530" t="str">
        <f t="shared" si="133"/>
        <v>90-120</v>
      </c>
    </row>
    <row r="8531" spans="1:5" x14ac:dyDescent="0.25">
      <c r="A8531">
        <v>124491940</v>
      </c>
      <c r="B8531" s="28">
        <v>5583.19</v>
      </c>
      <c r="C8531">
        <v>136</v>
      </c>
      <c r="D8531" t="s">
        <v>38</v>
      </c>
      <c r="E8531" t="str">
        <f t="shared" si="133"/>
        <v>121-150</v>
      </c>
    </row>
    <row r="8532" spans="1:5" x14ac:dyDescent="0.25">
      <c r="A8532">
        <v>124492980</v>
      </c>
      <c r="B8532" s="28">
        <v>5094.3</v>
      </c>
      <c r="C8532">
        <v>141</v>
      </c>
      <c r="D8532" t="s">
        <v>39</v>
      </c>
      <c r="E8532" t="str">
        <f t="shared" si="133"/>
        <v>121-150</v>
      </c>
    </row>
    <row r="8533" spans="1:5" x14ac:dyDescent="0.25">
      <c r="A8533">
        <v>124502422</v>
      </c>
      <c r="B8533" s="28">
        <v>1093.73</v>
      </c>
      <c r="C8533">
        <v>141</v>
      </c>
      <c r="D8533" t="s">
        <v>38</v>
      </c>
      <c r="E8533" t="str">
        <f t="shared" si="133"/>
        <v>121-150</v>
      </c>
    </row>
    <row r="8534" spans="1:5" x14ac:dyDescent="0.25">
      <c r="A8534">
        <v>124504918</v>
      </c>
      <c r="B8534" s="28">
        <v>1010.53</v>
      </c>
      <c r="C8534">
        <v>111</v>
      </c>
      <c r="D8534" t="s">
        <v>40</v>
      </c>
      <c r="E8534" t="str">
        <f t="shared" si="133"/>
        <v>90-120</v>
      </c>
    </row>
    <row r="8535" spans="1:5" x14ac:dyDescent="0.25">
      <c r="A8535">
        <v>124516754</v>
      </c>
      <c r="B8535" s="28">
        <v>3126.42</v>
      </c>
      <c r="C8535">
        <v>148</v>
      </c>
      <c r="D8535" t="s">
        <v>38</v>
      </c>
      <c r="E8535" t="str">
        <f t="shared" si="133"/>
        <v>121-150</v>
      </c>
    </row>
    <row r="8536" spans="1:5" x14ac:dyDescent="0.25">
      <c r="A8536">
        <v>124519100</v>
      </c>
      <c r="B8536" s="28">
        <v>2213.5300000000002</v>
      </c>
      <c r="C8536">
        <v>141</v>
      </c>
      <c r="D8536" t="s">
        <v>38</v>
      </c>
      <c r="E8536" t="str">
        <f t="shared" si="133"/>
        <v>121-150</v>
      </c>
    </row>
    <row r="8537" spans="1:5" x14ac:dyDescent="0.25">
      <c r="A8537">
        <v>124519638</v>
      </c>
      <c r="B8537" s="28">
        <v>2129.65</v>
      </c>
      <c r="C8537">
        <v>148</v>
      </c>
      <c r="D8537" t="s">
        <v>38</v>
      </c>
      <c r="E8537" t="str">
        <f t="shared" si="133"/>
        <v>121-150</v>
      </c>
    </row>
    <row r="8538" spans="1:5" x14ac:dyDescent="0.25">
      <c r="A8538">
        <v>124537580</v>
      </c>
      <c r="B8538" s="28">
        <v>7926.99</v>
      </c>
      <c r="C8538">
        <v>141</v>
      </c>
      <c r="D8538" t="s">
        <v>38</v>
      </c>
      <c r="E8538" t="str">
        <f t="shared" si="133"/>
        <v>121-150</v>
      </c>
    </row>
    <row r="8539" spans="1:5" x14ac:dyDescent="0.25">
      <c r="A8539">
        <v>124538826</v>
      </c>
      <c r="B8539" s="28">
        <v>3749.82</v>
      </c>
      <c r="C8539">
        <v>141</v>
      </c>
      <c r="D8539" t="s">
        <v>38</v>
      </c>
      <c r="E8539" t="str">
        <f t="shared" si="133"/>
        <v>121-150</v>
      </c>
    </row>
    <row r="8540" spans="1:5" x14ac:dyDescent="0.25">
      <c r="A8540">
        <v>124543870</v>
      </c>
      <c r="B8540" s="28">
        <v>2511.13</v>
      </c>
      <c r="C8540">
        <v>136</v>
      </c>
      <c r="D8540" t="s">
        <v>38</v>
      </c>
      <c r="E8540" t="str">
        <f t="shared" si="133"/>
        <v>121-150</v>
      </c>
    </row>
    <row r="8541" spans="1:5" x14ac:dyDescent="0.25">
      <c r="A8541">
        <v>124546690</v>
      </c>
      <c r="B8541" s="28">
        <v>1163.95</v>
      </c>
      <c r="C8541">
        <v>106</v>
      </c>
      <c r="D8541" t="s">
        <v>38</v>
      </c>
      <c r="E8541" t="str">
        <f t="shared" si="133"/>
        <v>90-120</v>
      </c>
    </row>
    <row r="8542" spans="1:5" x14ac:dyDescent="0.25">
      <c r="A8542">
        <v>124549102</v>
      </c>
      <c r="B8542" s="28">
        <v>1265.99</v>
      </c>
      <c r="C8542">
        <v>92</v>
      </c>
      <c r="D8542" t="s">
        <v>40</v>
      </c>
      <c r="E8542" t="str">
        <f t="shared" si="133"/>
        <v>90-120</v>
      </c>
    </row>
    <row r="8543" spans="1:5" x14ac:dyDescent="0.25">
      <c r="A8543">
        <v>124552706</v>
      </c>
      <c r="B8543" s="28">
        <v>6990</v>
      </c>
      <c r="C8543">
        <v>92</v>
      </c>
      <c r="D8543" t="s">
        <v>39</v>
      </c>
      <c r="E8543" t="str">
        <f t="shared" si="133"/>
        <v>90-120</v>
      </c>
    </row>
    <row r="8544" spans="1:5" x14ac:dyDescent="0.25">
      <c r="A8544">
        <v>124556574</v>
      </c>
      <c r="B8544" s="28">
        <v>1977.64</v>
      </c>
      <c r="C8544">
        <v>91</v>
      </c>
      <c r="D8544" t="s">
        <v>40</v>
      </c>
      <c r="E8544" t="str">
        <f t="shared" si="133"/>
        <v>90-120</v>
      </c>
    </row>
    <row r="8545" spans="1:5" x14ac:dyDescent="0.25">
      <c r="A8545">
        <v>124559468</v>
      </c>
      <c r="B8545" s="28">
        <v>5879.33</v>
      </c>
      <c r="C8545">
        <v>122</v>
      </c>
      <c r="D8545" t="s">
        <v>38</v>
      </c>
      <c r="E8545" t="str">
        <f t="shared" si="133"/>
        <v>121-150</v>
      </c>
    </row>
    <row r="8546" spans="1:5" x14ac:dyDescent="0.25">
      <c r="A8546">
        <v>124563040</v>
      </c>
      <c r="B8546" s="28">
        <v>1138.3499999999999</v>
      </c>
      <c r="C8546">
        <v>96</v>
      </c>
      <c r="D8546" t="s">
        <v>39</v>
      </c>
      <c r="E8546" t="str">
        <f t="shared" si="133"/>
        <v>90-120</v>
      </c>
    </row>
    <row r="8547" spans="1:5" x14ac:dyDescent="0.25">
      <c r="A8547">
        <v>124568874</v>
      </c>
      <c r="B8547" s="28">
        <v>1041.04</v>
      </c>
      <c r="C8547">
        <v>106</v>
      </c>
      <c r="D8547" t="s">
        <v>38</v>
      </c>
      <c r="E8547" t="str">
        <f t="shared" si="133"/>
        <v>90-120</v>
      </c>
    </row>
    <row r="8548" spans="1:5" x14ac:dyDescent="0.25">
      <c r="A8548">
        <v>124571790</v>
      </c>
      <c r="B8548" s="28">
        <v>1229.3399999999999</v>
      </c>
      <c r="C8548">
        <v>126</v>
      </c>
      <c r="D8548" t="s">
        <v>40</v>
      </c>
      <c r="E8548" t="str">
        <f t="shared" si="133"/>
        <v>121-150</v>
      </c>
    </row>
    <row r="8549" spans="1:5" x14ac:dyDescent="0.25">
      <c r="A8549">
        <v>124575780</v>
      </c>
      <c r="B8549" s="28">
        <v>1063.3</v>
      </c>
      <c r="C8549">
        <v>97</v>
      </c>
      <c r="D8549" t="s">
        <v>39</v>
      </c>
      <c r="E8549" t="str">
        <f t="shared" si="133"/>
        <v>90-120</v>
      </c>
    </row>
    <row r="8550" spans="1:5" x14ac:dyDescent="0.25">
      <c r="A8550">
        <v>124577528</v>
      </c>
      <c r="B8550" s="28">
        <v>3271</v>
      </c>
      <c r="C8550">
        <v>122</v>
      </c>
      <c r="D8550" t="s">
        <v>38</v>
      </c>
      <c r="E8550" t="str">
        <f t="shared" si="133"/>
        <v>121-150</v>
      </c>
    </row>
    <row r="8551" spans="1:5" x14ac:dyDescent="0.25">
      <c r="A8551">
        <v>124579702</v>
      </c>
      <c r="B8551" s="28">
        <v>1620.11</v>
      </c>
      <c r="C8551">
        <v>120</v>
      </c>
      <c r="D8551" t="s">
        <v>38</v>
      </c>
      <c r="E8551" t="str">
        <f t="shared" si="133"/>
        <v>90-120</v>
      </c>
    </row>
    <row r="8552" spans="1:5" x14ac:dyDescent="0.25">
      <c r="A8552">
        <v>124584028</v>
      </c>
      <c r="B8552" s="28">
        <v>2102.5500000000002</v>
      </c>
      <c r="C8552">
        <v>127</v>
      </c>
      <c r="D8552" t="s">
        <v>40</v>
      </c>
      <c r="E8552" t="str">
        <f t="shared" si="133"/>
        <v>121-150</v>
      </c>
    </row>
    <row r="8553" spans="1:5" x14ac:dyDescent="0.25">
      <c r="A8553">
        <v>124586326</v>
      </c>
      <c r="B8553" s="28">
        <v>5337.28</v>
      </c>
      <c r="C8553">
        <v>150</v>
      </c>
      <c r="D8553" t="s">
        <v>38</v>
      </c>
      <c r="E8553" t="str">
        <f t="shared" si="133"/>
        <v>121-150</v>
      </c>
    </row>
    <row r="8554" spans="1:5" x14ac:dyDescent="0.25">
      <c r="A8554">
        <v>124587700</v>
      </c>
      <c r="B8554" s="28">
        <v>3634.22</v>
      </c>
      <c r="C8554">
        <v>136</v>
      </c>
      <c r="D8554" t="s">
        <v>38</v>
      </c>
      <c r="E8554" t="str">
        <f t="shared" si="133"/>
        <v>121-150</v>
      </c>
    </row>
    <row r="8555" spans="1:5" x14ac:dyDescent="0.25">
      <c r="A8555">
        <v>124588682</v>
      </c>
      <c r="B8555" s="28">
        <v>1985.26</v>
      </c>
      <c r="C8555">
        <v>106</v>
      </c>
      <c r="D8555" t="s">
        <v>40</v>
      </c>
      <c r="E8555" t="str">
        <f t="shared" si="133"/>
        <v>90-120</v>
      </c>
    </row>
    <row r="8556" spans="1:5" x14ac:dyDescent="0.25">
      <c r="A8556">
        <v>124589704</v>
      </c>
      <c r="B8556" s="28">
        <v>4568.03</v>
      </c>
      <c r="C8556">
        <v>120</v>
      </c>
      <c r="D8556" t="s">
        <v>39</v>
      </c>
      <c r="E8556" t="str">
        <f t="shared" si="133"/>
        <v>90-120</v>
      </c>
    </row>
    <row r="8557" spans="1:5" x14ac:dyDescent="0.25">
      <c r="A8557">
        <v>124591374</v>
      </c>
      <c r="B8557" s="28">
        <v>6057.54</v>
      </c>
      <c r="C8557">
        <v>120</v>
      </c>
      <c r="D8557" t="s">
        <v>38</v>
      </c>
      <c r="E8557" t="str">
        <f t="shared" si="133"/>
        <v>90-120</v>
      </c>
    </row>
    <row r="8558" spans="1:5" x14ac:dyDescent="0.25">
      <c r="A8558">
        <v>124594486</v>
      </c>
      <c r="B8558" s="28">
        <v>1888.9</v>
      </c>
      <c r="C8558">
        <v>150</v>
      </c>
      <c r="D8558" t="s">
        <v>39</v>
      </c>
      <c r="E8558" t="str">
        <f t="shared" si="133"/>
        <v>121-150</v>
      </c>
    </row>
    <row r="8559" spans="1:5" x14ac:dyDescent="0.25">
      <c r="A8559">
        <v>124602684</v>
      </c>
      <c r="B8559" s="28">
        <v>2331.62</v>
      </c>
      <c r="C8559">
        <v>127</v>
      </c>
      <c r="D8559" t="s">
        <v>39</v>
      </c>
      <c r="E8559" t="str">
        <f t="shared" si="133"/>
        <v>121-150</v>
      </c>
    </row>
    <row r="8560" spans="1:5" x14ac:dyDescent="0.25">
      <c r="A8560">
        <v>124603080</v>
      </c>
      <c r="B8560" s="28">
        <v>3568.57</v>
      </c>
      <c r="C8560">
        <v>120</v>
      </c>
      <c r="D8560" t="s">
        <v>39</v>
      </c>
      <c r="E8560" t="str">
        <f t="shared" si="133"/>
        <v>90-120</v>
      </c>
    </row>
    <row r="8561" spans="1:5" x14ac:dyDescent="0.25">
      <c r="A8561">
        <v>124606874</v>
      </c>
      <c r="B8561" s="28">
        <v>1137.9000000000001</v>
      </c>
      <c r="C8561">
        <v>90</v>
      </c>
      <c r="D8561" t="s">
        <v>38</v>
      </c>
      <c r="E8561" t="str">
        <f t="shared" si="133"/>
        <v>90-120</v>
      </c>
    </row>
    <row r="8562" spans="1:5" x14ac:dyDescent="0.25">
      <c r="A8562">
        <v>124612014</v>
      </c>
      <c r="B8562" s="28">
        <v>4916.76</v>
      </c>
      <c r="C8562">
        <v>106</v>
      </c>
      <c r="D8562" t="s">
        <v>38</v>
      </c>
      <c r="E8562" t="str">
        <f t="shared" si="133"/>
        <v>90-120</v>
      </c>
    </row>
    <row r="8563" spans="1:5" x14ac:dyDescent="0.25">
      <c r="A8563">
        <v>124615228</v>
      </c>
      <c r="B8563" s="28">
        <v>3535</v>
      </c>
      <c r="C8563">
        <v>120</v>
      </c>
      <c r="D8563" t="s">
        <v>38</v>
      </c>
      <c r="E8563" t="str">
        <f t="shared" si="133"/>
        <v>90-120</v>
      </c>
    </row>
    <row r="8564" spans="1:5" x14ac:dyDescent="0.25">
      <c r="A8564">
        <v>124616676</v>
      </c>
      <c r="B8564" s="28">
        <v>1092.19</v>
      </c>
      <c r="C8564">
        <v>90</v>
      </c>
      <c r="D8564" t="s">
        <v>39</v>
      </c>
      <c r="E8564" t="str">
        <f t="shared" si="133"/>
        <v>90-120</v>
      </c>
    </row>
    <row r="8565" spans="1:5" x14ac:dyDescent="0.25">
      <c r="A8565">
        <v>124617586</v>
      </c>
      <c r="B8565" s="28">
        <v>1141.02</v>
      </c>
      <c r="C8565">
        <v>121</v>
      </c>
      <c r="D8565" t="s">
        <v>39</v>
      </c>
      <c r="E8565" t="str">
        <f t="shared" si="133"/>
        <v>121-150</v>
      </c>
    </row>
    <row r="8566" spans="1:5" x14ac:dyDescent="0.25">
      <c r="A8566">
        <v>124618338</v>
      </c>
      <c r="B8566" s="28">
        <v>3205.22</v>
      </c>
      <c r="C8566">
        <v>141</v>
      </c>
      <c r="D8566" t="s">
        <v>40</v>
      </c>
      <c r="E8566" t="str">
        <f t="shared" si="133"/>
        <v>121-150</v>
      </c>
    </row>
    <row r="8567" spans="1:5" x14ac:dyDescent="0.25">
      <c r="A8567">
        <v>124620926</v>
      </c>
      <c r="B8567" s="28">
        <v>8746.0300000000007</v>
      </c>
      <c r="C8567">
        <v>90</v>
      </c>
      <c r="D8567" t="s">
        <v>38</v>
      </c>
      <c r="E8567" t="str">
        <f t="shared" si="133"/>
        <v>90-120</v>
      </c>
    </row>
    <row r="8568" spans="1:5" x14ac:dyDescent="0.25">
      <c r="A8568">
        <v>124621882</v>
      </c>
      <c r="B8568" s="28">
        <v>2496.04</v>
      </c>
      <c r="C8568">
        <v>150</v>
      </c>
      <c r="D8568" t="s">
        <v>39</v>
      </c>
      <c r="E8568" t="str">
        <f t="shared" si="133"/>
        <v>121-150</v>
      </c>
    </row>
    <row r="8569" spans="1:5" x14ac:dyDescent="0.25">
      <c r="A8569">
        <v>124628232</v>
      </c>
      <c r="B8569" s="28">
        <v>1141.53</v>
      </c>
      <c r="C8569">
        <v>90</v>
      </c>
      <c r="D8569" t="s">
        <v>40</v>
      </c>
      <c r="E8569" t="str">
        <f t="shared" si="133"/>
        <v>90-120</v>
      </c>
    </row>
    <row r="8570" spans="1:5" x14ac:dyDescent="0.25">
      <c r="A8570">
        <v>124638990</v>
      </c>
      <c r="B8570" s="28">
        <v>1031.1099999999999</v>
      </c>
      <c r="C8570">
        <v>121</v>
      </c>
      <c r="D8570" t="s">
        <v>39</v>
      </c>
      <c r="E8570" t="str">
        <f t="shared" si="133"/>
        <v>121-150</v>
      </c>
    </row>
    <row r="8571" spans="1:5" x14ac:dyDescent="0.25">
      <c r="A8571">
        <v>124648146</v>
      </c>
      <c r="B8571" s="28">
        <v>1103.8900000000001</v>
      </c>
      <c r="C8571">
        <v>119</v>
      </c>
      <c r="D8571" t="s">
        <v>38</v>
      </c>
      <c r="E8571" t="str">
        <f t="shared" si="133"/>
        <v>90-120</v>
      </c>
    </row>
    <row r="8572" spans="1:5" x14ac:dyDescent="0.25">
      <c r="A8572">
        <v>124656010</v>
      </c>
      <c r="B8572" s="28">
        <v>11732.64</v>
      </c>
      <c r="C8572">
        <v>136</v>
      </c>
      <c r="D8572" t="s">
        <v>38</v>
      </c>
      <c r="E8572" t="str">
        <f t="shared" si="133"/>
        <v>121-150</v>
      </c>
    </row>
    <row r="8573" spans="1:5" x14ac:dyDescent="0.25">
      <c r="A8573">
        <v>124658964</v>
      </c>
      <c r="B8573" s="28">
        <v>1601.12</v>
      </c>
      <c r="C8573">
        <v>119</v>
      </c>
      <c r="D8573" t="s">
        <v>40</v>
      </c>
      <c r="E8573" t="str">
        <f t="shared" si="133"/>
        <v>90-120</v>
      </c>
    </row>
    <row r="8574" spans="1:5" x14ac:dyDescent="0.25">
      <c r="A8574">
        <v>124666756</v>
      </c>
      <c r="B8574" s="28">
        <v>2399.98</v>
      </c>
      <c r="C8574">
        <v>150</v>
      </c>
      <c r="D8574" t="s">
        <v>38</v>
      </c>
      <c r="E8574" t="str">
        <f t="shared" si="133"/>
        <v>121-150</v>
      </c>
    </row>
    <row r="8575" spans="1:5" x14ac:dyDescent="0.25">
      <c r="A8575">
        <v>124667184</v>
      </c>
      <c r="B8575" s="28">
        <v>13976.99</v>
      </c>
      <c r="C8575">
        <v>121</v>
      </c>
      <c r="D8575" t="s">
        <v>38</v>
      </c>
      <c r="E8575" t="str">
        <f t="shared" si="133"/>
        <v>121-150</v>
      </c>
    </row>
    <row r="8576" spans="1:5" x14ac:dyDescent="0.25">
      <c r="A8576">
        <v>124669776</v>
      </c>
      <c r="B8576" s="28">
        <v>1437.53</v>
      </c>
      <c r="C8576">
        <v>121</v>
      </c>
      <c r="D8576" t="s">
        <v>39</v>
      </c>
      <c r="E8576" t="str">
        <f t="shared" si="133"/>
        <v>121-150</v>
      </c>
    </row>
    <row r="8577" spans="1:5" x14ac:dyDescent="0.25">
      <c r="A8577">
        <v>124672066</v>
      </c>
      <c r="B8577" s="28">
        <v>4580</v>
      </c>
      <c r="C8577">
        <v>91</v>
      </c>
      <c r="D8577" t="s">
        <v>39</v>
      </c>
      <c r="E8577" t="str">
        <f t="shared" si="133"/>
        <v>90-120</v>
      </c>
    </row>
    <row r="8578" spans="1:5" x14ac:dyDescent="0.25">
      <c r="A8578">
        <v>124680096</v>
      </c>
      <c r="B8578" s="28">
        <v>3546.86</v>
      </c>
      <c r="C8578">
        <v>111</v>
      </c>
      <c r="D8578" t="s">
        <v>38</v>
      </c>
      <c r="E8578" t="str">
        <f t="shared" si="133"/>
        <v>90-120</v>
      </c>
    </row>
    <row r="8579" spans="1:5" x14ac:dyDescent="0.25">
      <c r="A8579">
        <v>124688974</v>
      </c>
      <c r="B8579" s="28">
        <v>1063.1099999999999</v>
      </c>
      <c r="C8579">
        <v>92</v>
      </c>
      <c r="D8579" t="s">
        <v>39</v>
      </c>
      <c r="E8579" t="str">
        <f t="shared" ref="E8579:E8642" si="134">IF(C8579&lt;=120,"90-120","121-150")</f>
        <v>90-120</v>
      </c>
    </row>
    <row r="8580" spans="1:5" x14ac:dyDescent="0.25">
      <c r="A8580">
        <v>124690774</v>
      </c>
      <c r="B8580" s="28">
        <v>1299.1500000000001</v>
      </c>
      <c r="C8580">
        <v>150</v>
      </c>
      <c r="D8580" t="s">
        <v>40</v>
      </c>
      <c r="E8580" t="str">
        <f t="shared" si="134"/>
        <v>121-150</v>
      </c>
    </row>
    <row r="8581" spans="1:5" x14ac:dyDescent="0.25">
      <c r="A8581">
        <v>124692832</v>
      </c>
      <c r="B8581" s="28">
        <v>2393.5500000000002</v>
      </c>
      <c r="C8581">
        <v>148</v>
      </c>
      <c r="D8581" t="s">
        <v>39</v>
      </c>
      <c r="E8581" t="str">
        <f t="shared" si="134"/>
        <v>121-150</v>
      </c>
    </row>
    <row r="8582" spans="1:5" x14ac:dyDescent="0.25">
      <c r="A8582">
        <v>124702902</v>
      </c>
      <c r="B8582" s="28">
        <v>4753</v>
      </c>
      <c r="C8582">
        <v>121</v>
      </c>
      <c r="D8582" t="s">
        <v>39</v>
      </c>
      <c r="E8582" t="str">
        <f t="shared" si="134"/>
        <v>121-150</v>
      </c>
    </row>
    <row r="8583" spans="1:5" x14ac:dyDescent="0.25">
      <c r="A8583">
        <v>124703790</v>
      </c>
      <c r="B8583" s="28">
        <v>1529.89</v>
      </c>
      <c r="C8583">
        <v>150</v>
      </c>
      <c r="D8583" t="s">
        <v>40</v>
      </c>
      <c r="E8583" t="str">
        <f t="shared" si="134"/>
        <v>121-150</v>
      </c>
    </row>
    <row r="8584" spans="1:5" x14ac:dyDescent="0.25">
      <c r="A8584">
        <v>124718000</v>
      </c>
      <c r="B8584" s="28">
        <v>18828.419999999998</v>
      </c>
      <c r="C8584">
        <v>149</v>
      </c>
      <c r="D8584" t="s">
        <v>39</v>
      </c>
      <c r="E8584" t="str">
        <f t="shared" si="134"/>
        <v>121-150</v>
      </c>
    </row>
    <row r="8585" spans="1:5" x14ac:dyDescent="0.25">
      <c r="A8585">
        <v>124722840</v>
      </c>
      <c r="B8585" s="28">
        <v>1080.93</v>
      </c>
      <c r="C8585">
        <v>122</v>
      </c>
      <c r="D8585" t="s">
        <v>38</v>
      </c>
      <c r="E8585" t="str">
        <f t="shared" si="134"/>
        <v>121-150</v>
      </c>
    </row>
    <row r="8586" spans="1:5" x14ac:dyDescent="0.25">
      <c r="A8586">
        <v>124724168</v>
      </c>
      <c r="B8586" s="28">
        <v>2199.9899999999998</v>
      </c>
      <c r="C8586">
        <v>134</v>
      </c>
      <c r="D8586" t="s">
        <v>38</v>
      </c>
      <c r="E8586" t="str">
        <f t="shared" si="134"/>
        <v>121-150</v>
      </c>
    </row>
    <row r="8587" spans="1:5" x14ac:dyDescent="0.25">
      <c r="A8587">
        <v>124724808</v>
      </c>
      <c r="B8587" s="28">
        <v>2278.09</v>
      </c>
      <c r="C8587">
        <v>126</v>
      </c>
      <c r="D8587" t="s">
        <v>39</v>
      </c>
      <c r="E8587" t="str">
        <f t="shared" si="134"/>
        <v>121-150</v>
      </c>
    </row>
    <row r="8588" spans="1:5" x14ac:dyDescent="0.25">
      <c r="A8588">
        <v>124725126</v>
      </c>
      <c r="B8588" s="28">
        <v>1136.55</v>
      </c>
      <c r="C8588">
        <v>104</v>
      </c>
      <c r="D8588" t="s">
        <v>38</v>
      </c>
      <c r="E8588" t="str">
        <f t="shared" si="134"/>
        <v>90-120</v>
      </c>
    </row>
    <row r="8589" spans="1:5" x14ac:dyDescent="0.25">
      <c r="A8589">
        <v>124728468</v>
      </c>
      <c r="B8589" s="28">
        <v>8813.7800000000007</v>
      </c>
      <c r="C8589">
        <v>133</v>
      </c>
      <c r="D8589" t="s">
        <v>39</v>
      </c>
      <c r="E8589" t="str">
        <f t="shared" si="134"/>
        <v>121-150</v>
      </c>
    </row>
    <row r="8590" spans="1:5" x14ac:dyDescent="0.25">
      <c r="A8590">
        <v>124731194</v>
      </c>
      <c r="B8590" s="28">
        <v>1808.13</v>
      </c>
      <c r="C8590">
        <v>118</v>
      </c>
      <c r="D8590" t="s">
        <v>38</v>
      </c>
      <c r="E8590" t="str">
        <f t="shared" si="134"/>
        <v>90-120</v>
      </c>
    </row>
    <row r="8591" spans="1:5" x14ac:dyDescent="0.25">
      <c r="A8591">
        <v>124733560</v>
      </c>
      <c r="B8591" s="28">
        <v>4041.59</v>
      </c>
      <c r="C8591">
        <v>104</v>
      </c>
      <c r="D8591" t="s">
        <v>40</v>
      </c>
      <c r="E8591" t="str">
        <f t="shared" si="134"/>
        <v>90-120</v>
      </c>
    </row>
    <row r="8592" spans="1:5" x14ac:dyDescent="0.25">
      <c r="A8592">
        <v>124733778</v>
      </c>
      <c r="B8592" s="28">
        <v>5261.85</v>
      </c>
      <c r="C8592">
        <v>146</v>
      </c>
      <c r="D8592" t="s">
        <v>38</v>
      </c>
      <c r="E8592" t="str">
        <f t="shared" si="134"/>
        <v>121-150</v>
      </c>
    </row>
    <row r="8593" spans="1:5" x14ac:dyDescent="0.25">
      <c r="A8593">
        <v>124734162</v>
      </c>
      <c r="B8593" s="28">
        <v>1231.02</v>
      </c>
      <c r="C8593">
        <v>150</v>
      </c>
      <c r="D8593" t="s">
        <v>38</v>
      </c>
      <c r="E8593" t="str">
        <f t="shared" si="134"/>
        <v>121-150</v>
      </c>
    </row>
    <row r="8594" spans="1:5" x14ac:dyDescent="0.25">
      <c r="A8594">
        <v>124741794</v>
      </c>
      <c r="B8594" s="28">
        <v>3899.39</v>
      </c>
      <c r="C8594">
        <v>92</v>
      </c>
      <c r="D8594" t="s">
        <v>39</v>
      </c>
      <c r="E8594" t="str">
        <f t="shared" si="134"/>
        <v>90-120</v>
      </c>
    </row>
    <row r="8595" spans="1:5" x14ac:dyDescent="0.25">
      <c r="A8595">
        <v>124746984</v>
      </c>
      <c r="B8595" s="28">
        <v>4002.88</v>
      </c>
      <c r="C8595">
        <v>150</v>
      </c>
      <c r="D8595" t="s">
        <v>38</v>
      </c>
      <c r="E8595" t="str">
        <f t="shared" si="134"/>
        <v>121-150</v>
      </c>
    </row>
    <row r="8596" spans="1:5" x14ac:dyDescent="0.25">
      <c r="A8596">
        <v>124778636</v>
      </c>
      <c r="B8596" s="28">
        <v>15901.61</v>
      </c>
      <c r="C8596">
        <v>143</v>
      </c>
      <c r="D8596" t="s">
        <v>39</v>
      </c>
      <c r="E8596" t="str">
        <f t="shared" si="134"/>
        <v>121-150</v>
      </c>
    </row>
    <row r="8597" spans="1:5" x14ac:dyDescent="0.25">
      <c r="A8597">
        <v>124779154</v>
      </c>
      <c r="B8597" s="28">
        <v>10403.02</v>
      </c>
      <c r="C8597">
        <v>92</v>
      </c>
      <c r="D8597" t="s">
        <v>40</v>
      </c>
      <c r="E8597" t="str">
        <f t="shared" si="134"/>
        <v>90-120</v>
      </c>
    </row>
    <row r="8598" spans="1:5" x14ac:dyDescent="0.25">
      <c r="A8598">
        <v>124798674</v>
      </c>
      <c r="B8598" s="28">
        <v>3705.15</v>
      </c>
      <c r="C8598">
        <v>143</v>
      </c>
      <c r="D8598" t="s">
        <v>40</v>
      </c>
      <c r="E8598" t="str">
        <f t="shared" si="134"/>
        <v>121-150</v>
      </c>
    </row>
    <row r="8599" spans="1:5" x14ac:dyDescent="0.25">
      <c r="A8599">
        <v>124798806</v>
      </c>
      <c r="B8599" s="28">
        <v>8465.85</v>
      </c>
      <c r="C8599">
        <v>148</v>
      </c>
      <c r="D8599" t="s">
        <v>40</v>
      </c>
      <c r="E8599" t="str">
        <f t="shared" si="134"/>
        <v>121-150</v>
      </c>
    </row>
    <row r="8600" spans="1:5" x14ac:dyDescent="0.25">
      <c r="A8600">
        <v>124803966</v>
      </c>
      <c r="B8600" s="28">
        <v>3766.34</v>
      </c>
      <c r="C8600">
        <v>121</v>
      </c>
      <c r="D8600" t="s">
        <v>40</v>
      </c>
      <c r="E8600" t="str">
        <f t="shared" si="134"/>
        <v>121-150</v>
      </c>
    </row>
    <row r="8601" spans="1:5" x14ac:dyDescent="0.25">
      <c r="A8601">
        <v>124805464</v>
      </c>
      <c r="B8601" s="28">
        <v>9459.9599999999991</v>
      </c>
      <c r="C8601">
        <v>148</v>
      </c>
      <c r="D8601" t="s">
        <v>39</v>
      </c>
      <c r="E8601" t="str">
        <f t="shared" si="134"/>
        <v>121-150</v>
      </c>
    </row>
    <row r="8602" spans="1:5" x14ac:dyDescent="0.25">
      <c r="A8602">
        <v>124810142</v>
      </c>
      <c r="B8602" s="28">
        <v>1765.71</v>
      </c>
      <c r="C8602">
        <v>92</v>
      </c>
      <c r="D8602" t="s">
        <v>39</v>
      </c>
      <c r="E8602" t="str">
        <f t="shared" si="134"/>
        <v>90-120</v>
      </c>
    </row>
    <row r="8603" spans="1:5" x14ac:dyDescent="0.25">
      <c r="A8603">
        <v>124819982</v>
      </c>
      <c r="B8603" s="28">
        <v>1162.82</v>
      </c>
      <c r="C8603">
        <v>150</v>
      </c>
      <c r="D8603" t="s">
        <v>40</v>
      </c>
      <c r="E8603" t="str">
        <f t="shared" si="134"/>
        <v>121-150</v>
      </c>
    </row>
    <row r="8604" spans="1:5" x14ac:dyDescent="0.25">
      <c r="A8604">
        <v>124823582</v>
      </c>
      <c r="B8604" s="28">
        <v>2991.18</v>
      </c>
      <c r="C8604">
        <v>150</v>
      </c>
      <c r="D8604" t="s">
        <v>40</v>
      </c>
      <c r="E8604" t="str">
        <f t="shared" si="134"/>
        <v>121-150</v>
      </c>
    </row>
    <row r="8605" spans="1:5" x14ac:dyDescent="0.25">
      <c r="A8605">
        <v>124837252</v>
      </c>
      <c r="B8605" s="28">
        <v>2360.77</v>
      </c>
      <c r="C8605">
        <v>148</v>
      </c>
      <c r="D8605" t="s">
        <v>40</v>
      </c>
      <c r="E8605" t="str">
        <f t="shared" si="134"/>
        <v>121-150</v>
      </c>
    </row>
    <row r="8606" spans="1:5" x14ac:dyDescent="0.25">
      <c r="A8606">
        <v>124837830</v>
      </c>
      <c r="B8606" s="28">
        <v>1118.5999999999999</v>
      </c>
      <c r="C8606">
        <v>121</v>
      </c>
      <c r="D8606" t="s">
        <v>39</v>
      </c>
      <c r="E8606" t="str">
        <f t="shared" si="134"/>
        <v>121-150</v>
      </c>
    </row>
    <row r="8607" spans="1:5" x14ac:dyDescent="0.25">
      <c r="A8607">
        <v>124848946</v>
      </c>
      <c r="B8607" s="28">
        <v>4159.5</v>
      </c>
      <c r="C8607">
        <v>106</v>
      </c>
      <c r="D8607" t="s">
        <v>39</v>
      </c>
      <c r="E8607" t="str">
        <f t="shared" si="134"/>
        <v>90-120</v>
      </c>
    </row>
    <row r="8608" spans="1:5" x14ac:dyDescent="0.25">
      <c r="A8608">
        <v>124859442</v>
      </c>
      <c r="B8608" s="28">
        <v>9089.68</v>
      </c>
      <c r="C8608">
        <v>90</v>
      </c>
      <c r="D8608" t="s">
        <v>40</v>
      </c>
      <c r="E8608" t="str">
        <f t="shared" si="134"/>
        <v>90-120</v>
      </c>
    </row>
    <row r="8609" spans="1:5" x14ac:dyDescent="0.25">
      <c r="A8609">
        <v>124861086</v>
      </c>
      <c r="B8609" s="28">
        <v>2921.06</v>
      </c>
      <c r="C8609">
        <v>146</v>
      </c>
      <c r="D8609" t="s">
        <v>38</v>
      </c>
      <c r="E8609" t="str">
        <f t="shared" si="134"/>
        <v>121-150</v>
      </c>
    </row>
    <row r="8610" spans="1:5" x14ac:dyDescent="0.25">
      <c r="A8610">
        <v>124862380</v>
      </c>
      <c r="B8610" s="28">
        <v>2280.0300000000002</v>
      </c>
      <c r="C8610">
        <v>136</v>
      </c>
      <c r="D8610" t="s">
        <v>38</v>
      </c>
      <c r="E8610" t="str">
        <f t="shared" si="134"/>
        <v>121-150</v>
      </c>
    </row>
    <row r="8611" spans="1:5" x14ac:dyDescent="0.25">
      <c r="A8611">
        <v>124869322</v>
      </c>
      <c r="B8611" s="28">
        <v>3771.75</v>
      </c>
      <c r="C8611">
        <v>141</v>
      </c>
      <c r="D8611" t="s">
        <v>39</v>
      </c>
      <c r="E8611" t="str">
        <f t="shared" si="134"/>
        <v>121-150</v>
      </c>
    </row>
    <row r="8612" spans="1:5" x14ac:dyDescent="0.25">
      <c r="A8612">
        <v>124869632</v>
      </c>
      <c r="B8612" s="28">
        <v>1441.84</v>
      </c>
      <c r="C8612">
        <v>90</v>
      </c>
      <c r="D8612" t="s">
        <v>40</v>
      </c>
      <c r="E8612" t="str">
        <f t="shared" si="134"/>
        <v>90-120</v>
      </c>
    </row>
    <row r="8613" spans="1:5" x14ac:dyDescent="0.25">
      <c r="A8613">
        <v>124879834</v>
      </c>
      <c r="B8613" s="28">
        <v>1608.84</v>
      </c>
      <c r="C8613">
        <v>143</v>
      </c>
      <c r="D8613" t="s">
        <v>38</v>
      </c>
      <c r="E8613" t="str">
        <f t="shared" si="134"/>
        <v>121-150</v>
      </c>
    </row>
    <row r="8614" spans="1:5" x14ac:dyDescent="0.25">
      <c r="A8614">
        <v>124887264</v>
      </c>
      <c r="B8614" s="28">
        <v>1331.78</v>
      </c>
      <c r="C8614">
        <v>150</v>
      </c>
      <c r="D8614" t="s">
        <v>39</v>
      </c>
      <c r="E8614" t="str">
        <f t="shared" si="134"/>
        <v>121-150</v>
      </c>
    </row>
    <row r="8615" spans="1:5" x14ac:dyDescent="0.25">
      <c r="A8615">
        <v>124900382</v>
      </c>
      <c r="B8615" s="28">
        <v>1029.48</v>
      </c>
      <c r="C8615">
        <v>150</v>
      </c>
      <c r="D8615" t="s">
        <v>40</v>
      </c>
      <c r="E8615" t="str">
        <f t="shared" si="134"/>
        <v>121-150</v>
      </c>
    </row>
    <row r="8616" spans="1:5" x14ac:dyDescent="0.25">
      <c r="A8616">
        <v>124902526</v>
      </c>
      <c r="B8616" s="28">
        <v>1639.34</v>
      </c>
      <c r="C8616">
        <v>136</v>
      </c>
      <c r="D8616" t="s">
        <v>39</v>
      </c>
      <c r="E8616" t="str">
        <f t="shared" si="134"/>
        <v>121-150</v>
      </c>
    </row>
    <row r="8617" spans="1:5" x14ac:dyDescent="0.25">
      <c r="A8617">
        <v>124910278</v>
      </c>
      <c r="B8617" s="28">
        <v>4041.27</v>
      </c>
      <c r="C8617">
        <v>141</v>
      </c>
      <c r="D8617" t="s">
        <v>39</v>
      </c>
      <c r="E8617" t="str">
        <f t="shared" si="134"/>
        <v>121-150</v>
      </c>
    </row>
    <row r="8618" spans="1:5" x14ac:dyDescent="0.25">
      <c r="A8618">
        <v>124914808</v>
      </c>
      <c r="B8618" s="28">
        <v>1082.24</v>
      </c>
      <c r="C8618">
        <v>120</v>
      </c>
      <c r="D8618" t="s">
        <v>38</v>
      </c>
      <c r="E8618" t="str">
        <f t="shared" si="134"/>
        <v>90-120</v>
      </c>
    </row>
    <row r="8619" spans="1:5" x14ac:dyDescent="0.25">
      <c r="A8619">
        <v>124921232</v>
      </c>
      <c r="B8619" s="28">
        <v>1024.45</v>
      </c>
      <c r="C8619">
        <v>118</v>
      </c>
      <c r="D8619" t="s">
        <v>38</v>
      </c>
      <c r="E8619" t="str">
        <f t="shared" si="134"/>
        <v>90-120</v>
      </c>
    </row>
    <row r="8620" spans="1:5" x14ac:dyDescent="0.25">
      <c r="A8620">
        <v>124923356</v>
      </c>
      <c r="B8620" s="28">
        <v>1131.56</v>
      </c>
      <c r="C8620">
        <v>134</v>
      </c>
      <c r="D8620" t="s">
        <v>38</v>
      </c>
      <c r="E8620" t="str">
        <f t="shared" si="134"/>
        <v>121-150</v>
      </c>
    </row>
    <row r="8621" spans="1:5" x14ac:dyDescent="0.25">
      <c r="A8621">
        <v>124934302</v>
      </c>
      <c r="B8621" s="28">
        <v>1000.76</v>
      </c>
      <c r="C8621">
        <v>119</v>
      </c>
      <c r="D8621" t="s">
        <v>38</v>
      </c>
      <c r="E8621" t="str">
        <f t="shared" si="134"/>
        <v>90-120</v>
      </c>
    </row>
    <row r="8622" spans="1:5" x14ac:dyDescent="0.25">
      <c r="A8622">
        <v>124936996</v>
      </c>
      <c r="B8622" s="28">
        <v>5033.74</v>
      </c>
      <c r="C8622">
        <v>142</v>
      </c>
      <c r="D8622" t="s">
        <v>38</v>
      </c>
      <c r="E8622" t="str">
        <f t="shared" si="134"/>
        <v>121-150</v>
      </c>
    </row>
    <row r="8623" spans="1:5" x14ac:dyDescent="0.25">
      <c r="A8623">
        <v>124946266</v>
      </c>
      <c r="B8623" s="28">
        <v>2528</v>
      </c>
      <c r="C8623">
        <v>106</v>
      </c>
      <c r="D8623" t="s">
        <v>38</v>
      </c>
      <c r="E8623" t="str">
        <f t="shared" si="134"/>
        <v>90-120</v>
      </c>
    </row>
    <row r="8624" spans="1:5" x14ac:dyDescent="0.25">
      <c r="A8624">
        <v>124946976</v>
      </c>
      <c r="B8624" s="28">
        <v>2823.11</v>
      </c>
      <c r="C8624">
        <v>104</v>
      </c>
      <c r="D8624" t="s">
        <v>38</v>
      </c>
      <c r="E8624" t="str">
        <f t="shared" si="134"/>
        <v>90-120</v>
      </c>
    </row>
    <row r="8625" spans="1:5" x14ac:dyDescent="0.25">
      <c r="A8625">
        <v>124955362</v>
      </c>
      <c r="B8625" s="28">
        <v>1982.45</v>
      </c>
      <c r="C8625">
        <v>142</v>
      </c>
      <c r="D8625" t="s">
        <v>38</v>
      </c>
      <c r="E8625" t="str">
        <f t="shared" si="134"/>
        <v>121-150</v>
      </c>
    </row>
    <row r="8626" spans="1:5" x14ac:dyDescent="0.25">
      <c r="A8626">
        <v>124974130</v>
      </c>
      <c r="B8626" s="28">
        <v>1565.79</v>
      </c>
      <c r="C8626">
        <v>133</v>
      </c>
      <c r="D8626" t="s">
        <v>39</v>
      </c>
      <c r="E8626" t="str">
        <f t="shared" si="134"/>
        <v>121-150</v>
      </c>
    </row>
    <row r="8627" spans="1:5" x14ac:dyDescent="0.25">
      <c r="A8627">
        <v>124984060</v>
      </c>
      <c r="B8627" s="28">
        <v>1098.23</v>
      </c>
      <c r="C8627">
        <v>136</v>
      </c>
      <c r="D8627" t="s">
        <v>39</v>
      </c>
      <c r="E8627" t="str">
        <f t="shared" si="134"/>
        <v>121-150</v>
      </c>
    </row>
    <row r="8628" spans="1:5" x14ac:dyDescent="0.25">
      <c r="A8628">
        <v>124987120</v>
      </c>
      <c r="B8628" s="28">
        <v>2447.16</v>
      </c>
      <c r="C8628">
        <v>111</v>
      </c>
      <c r="D8628" t="s">
        <v>38</v>
      </c>
      <c r="E8628" t="str">
        <f t="shared" si="134"/>
        <v>90-120</v>
      </c>
    </row>
    <row r="8629" spans="1:5" x14ac:dyDescent="0.25">
      <c r="A8629">
        <v>124990708</v>
      </c>
      <c r="B8629" s="28">
        <v>4841.07</v>
      </c>
      <c r="C8629">
        <v>141</v>
      </c>
      <c r="D8629" t="s">
        <v>40</v>
      </c>
      <c r="E8629" t="str">
        <f t="shared" si="134"/>
        <v>121-150</v>
      </c>
    </row>
    <row r="8630" spans="1:5" x14ac:dyDescent="0.25">
      <c r="A8630">
        <v>124994844</v>
      </c>
      <c r="B8630" s="28">
        <v>7584.16</v>
      </c>
      <c r="C8630">
        <v>150</v>
      </c>
      <c r="D8630" t="s">
        <v>39</v>
      </c>
      <c r="E8630" t="str">
        <f t="shared" si="134"/>
        <v>121-150</v>
      </c>
    </row>
    <row r="8631" spans="1:5" x14ac:dyDescent="0.25">
      <c r="A8631">
        <v>125014452</v>
      </c>
      <c r="B8631" s="28">
        <v>4580.78</v>
      </c>
      <c r="C8631">
        <v>97</v>
      </c>
      <c r="D8631" t="s">
        <v>38</v>
      </c>
      <c r="E8631" t="str">
        <f t="shared" si="134"/>
        <v>90-120</v>
      </c>
    </row>
    <row r="8632" spans="1:5" x14ac:dyDescent="0.25">
      <c r="A8632">
        <v>125026272</v>
      </c>
      <c r="B8632" s="28">
        <v>2042.1</v>
      </c>
      <c r="C8632">
        <v>134</v>
      </c>
      <c r="D8632" t="s">
        <v>39</v>
      </c>
      <c r="E8632" t="str">
        <f t="shared" si="134"/>
        <v>121-150</v>
      </c>
    </row>
    <row r="8633" spans="1:5" x14ac:dyDescent="0.25">
      <c r="A8633">
        <v>125026592</v>
      </c>
      <c r="B8633" s="28">
        <v>15919.04</v>
      </c>
      <c r="C8633">
        <v>119</v>
      </c>
      <c r="D8633" t="s">
        <v>40</v>
      </c>
      <c r="E8633" t="str">
        <f t="shared" si="134"/>
        <v>90-120</v>
      </c>
    </row>
    <row r="8634" spans="1:5" x14ac:dyDescent="0.25">
      <c r="A8634">
        <v>125041076</v>
      </c>
      <c r="B8634" s="28">
        <v>4978.49</v>
      </c>
      <c r="C8634">
        <v>127</v>
      </c>
      <c r="D8634" t="s">
        <v>38</v>
      </c>
      <c r="E8634" t="str">
        <f t="shared" si="134"/>
        <v>121-150</v>
      </c>
    </row>
    <row r="8635" spans="1:5" x14ac:dyDescent="0.25">
      <c r="A8635">
        <v>125048256</v>
      </c>
      <c r="B8635" s="28">
        <v>1682.74</v>
      </c>
      <c r="C8635">
        <v>127</v>
      </c>
      <c r="D8635" t="s">
        <v>40</v>
      </c>
      <c r="E8635" t="str">
        <f t="shared" si="134"/>
        <v>121-150</v>
      </c>
    </row>
    <row r="8636" spans="1:5" x14ac:dyDescent="0.25">
      <c r="A8636">
        <v>125060634</v>
      </c>
      <c r="B8636" s="28">
        <v>1268.1300000000001</v>
      </c>
      <c r="C8636">
        <v>127</v>
      </c>
      <c r="D8636" t="s">
        <v>38</v>
      </c>
      <c r="E8636" t="str">
        <f t="shared" si="134"/>
        <v>121-150</v>
      </c>
    </row>
    <row r="8637" spans="1:5" x14ac:dyDescent="0.25">
      <c r="A8637">
        <v>125061888</v>
      </c>
      <c r="B8637" s="28">
        <v>1226.74</v>
      </c>
      <c r="C8637">
        <v>97</v>
      </c>
      <c r="D8637" t="s">
        <v>38</v>
      </c>
      <c r="E8637" t="str">
        <f t="shared" si="134"/>
        <v>90-120</v>
      </c>
    </row>
    <row r="8638" spans="1:5" x14ac:dyDescent="0.25">
      <c r="A8638">
        <v>125063360</v>
      </c>
      <c r="B8638" s="28">
        <v>1073.28</v>
      </c>
      <c r="C8638">
        <v>122</v>
      </c>
      <c r="D8638" t="s">
        <v>38</v>
      </c>
      <c r="E8638" t="str">
        <f t="shared" si="134"/>
        <v>121-150</v>
      </c>
    </row>
    <row r="8639" spans="1:5" x14ac:dyDescent="0.25">
      <c r="A8639">
        <v>125068832</v>
      </c>
      <c r="B8639" s="28">
        <v>7098.63</v>
      </c>
      <c r="C8639">
        <v>141</v>
      </c>
      <c r="D8639" t="s">
        <v>39</v>
      </c>
      <c r="E8639" t="str">
        <f t="shared" si="134"/>
        <v>121-150</v>
      </c>
    </row>
    <row r="8640" spans="1:5" x14ac:dyDescent="0.25">
      <c r="A8640">
        <v>125070964</v>
      </c>
      <c r="B8640" s="28">
        <v>1184.08</v>
      </c>
      <c r="C8640">
        <v>136</v>
      </c>
      <c r="D8640" t="s">
        <v>40</v>
      </c>
      <c r="E8640" t="str">
        <f t="shared" si="134"/>
        <v>121-150</v>
      </c>
    </row>
    <row r="8641" spans="1:5" x14ac:dyDescent="0.25">
      <c r="A8641">
        <v>125078608</v>
      </c>
      <c r="B8641" s="28">
        <v>3627.22</v>
      </c>
      <c r="C8641">
        <v>117</v>
      </c>
      <c r="D8641" t="s">
        <v>38</v>
      </c>
      <c r="E8641" t="str">
        <f t="shared" si="134"/>
        <v>90-120</v>
      </c>
    </row>
    <row r="8642" spans="1:5" x14ac:dyDescent="0.25">
      <c r="A8642">
        <v>125080994</v>
      </c>
      <c r="B8642" s="28">
        <v>2220.21</v>
      </c>
      <c r="C8642">
        <v>92</v>
      </c>
      <c r="D8642" t="s">
        <v>38</v>
      </c>
      <c r="E8642" t="str">
        <f t="shared" si="134"/>
        <v>90-120</v>
      </c>
    </row>
    <row r="8643" spans="1:5" x14ac:dyDescent="0.25">
      <c r="A8643">
        <v>125084878</v>
      </c>
      <c r="B8643" s="28">
        <v>2084.6</v>
      </c>
      <c r="C8643">
        <v>92</v>
      </c>
      <c r="D8643" t="s">
        <v>39</v>
      </c>
      <c r="E8643" t="str">
        <f t="shared" ref="E8643:E8706" si="135">IF(C8643&lt;=120,"90-120","121-150")</f>
        <v>90-120</v>
      </c>
    </row>
    <row r="8644" spans="1:5" x14ac:dyDescent="0.25">
      <c r="A8644">
        <v>125091344</v>
      </c>
      <c r="B8644" s="28">
        <v>1175.04</v>
      </c>
      <c r="C8644">
        <v>121</v>
      </c>
      <c r="D8644" t="s">
        <v>38</v>
      </c>
      <c r="E8644" t="str">
        <f t="shared" si="135"/>
        <v>121-150</v>
      </c>
    </row>
    <row r="8645" spans="1:5" x14ac:dyDescent="0.25">
      <c r="A8645">
        <v>125103096</v>
      </c>
      <c r="B8645" s="28">
        <v>4855</v>
      </c>
      <c r="C8645">
        <v>141</v>
      </c>
      <c r="D8645" t="s">
        <v>40</v>
      </c>
      <c r="E8645" t="str">
        <f t="shared" si="135"/>
        <v>121-150</v>
      </c>
    </row>
    <row r="8646" spans="1:5" x14ac:dyDescent="0.25">
      <c r="A8646">
        <v>125105794</v>
      </c>
      <c r="B8646" s="28">
        <v>1203.77</v>
      </c>
      <c r="C8646">
        <v>141</v>
      </c>
      <c r="D8646" t="s">
        <v>40</v>
      </c>
      <c r="E8646" t="str">
        <f t="shared" si="135"/>
        <v>121-150</v>
      </c>
    </row>
    <row r="8647" spans="1:5" x14ac:dyDescent="0.25">
      <c r="A8647">
        <v>125117956</v>
      </c>
      <c r="B8647" s="28">
        <v>1299.48</v>
      </c>
      <c r="C8647">
        <v>150</v>
      </c>
      <c r="D8647" t="s">
        <v>38</v>
      </c>
      <c r="E8647" t="str">
        <f t="shared" si="135"/>
        <v>121-150</v>
      </c>
    </row>
    <row r="8648" spans="1:5" x14ac:dyDescent="0.25">
      <c r="A8648">
        <v>125141086</v>
      </c>
      <c r="B8648" s="28">
        <v>5714.14</v>
      </c>
      <c r="C8648">
        <v>120</v>
      </c>
      <c r="D8648" t="s">
        <v>38</v>
      </c>
      <c r="E8648" t="str">
        <f t="shared" si="135"/>
        <v>90-120</v>
      </c>
    </row>
    <row r="8649" spans="1:5" x14ac:dyDescent="0.25">
      <c r="A8649">
        <v>125152676</v>
      </c>
      <c r="B8649" s="28">
        <v>4265.05</v>
      </c>
      <c r="C8649">
        <v>136</v>
      </c>
      <c r="D8649" t="s">
        <v>40</v>
      </c>
      <c r="E8649" t="str">
        <f t="shared" si="135"/>
        <v>121-150</v>
      </c>
    </row>
    <row r="8650" spans="1:5" x14ac:dyDescent="0.25">
      <c r="A8650">
        <v>125174488</v>
      </c>
      <c r="B8650" s="28">
        <v>15082.98</v>
      </c>
      <c r="C8650">
        <v>150</v>
      </c>
      <c r="D8650" t="s">
        <v>39</v>
      </c>
      <c r="E8650" t="str">
        <f t="shared" si="135"/>
        <v>121-150</v>
      </c>
    </row>
    <row r="8651" spans="1:5" x14ac:dyDescent="0.25">
      <c r="A8651">
        <v>125201238</v>
      </c>
      <c r="B8651" s="28">
        <v>1191.18</v>
      </c>
      <c r="C8651">
        <v>136</v>
      </c>
      <c r="D8651" t="s">
        <v>38</v>
      </c>
      <c r="E8651" t="str">
        <f t="shared" si="135"/>
        <v>121-150</v>
      </c>
    </row>
    <row r="8652" spans="1:5" x14ac:dyDescent="0.25">
      <c r="A8652">
        <v>125201324</v>
      </c>
      <c r="B8652" s="28">
        <v>1094.1099999999999</v>
      </c>
      <c r="C8652">
        <v>106</v>
      </c>
      <c r="D8652" t="s">
        <v>40</v>
      </c>
      <c r="E8652" t="str">
        <f t="shared" si="135"/>
        <v>90-120</v>
      </c>
    </row>
    <row r="8653" spans="1:5" x14ac:dyDescent="0.25">
      <c r="A8653">
        <v>125203570</v>
      </c>
      <c r="B8653" s="28">
        <v>1990.39</v>
      </c>
      <c r="C8653">
        <v>150</v>
      </c>
      <c r="D8653" t="s">
        <v>38</v>
      </c>
      <c r="E8653" t="str">
        <f t="shared" si="135"/>
        <v>121-150</v>
      </c>
    </row>
    <row r="8654" spans="1:5" x14ac:dyDescent="0.25">
      <c r="A8654">
        <v>125211808</v>
      </c>
      <c r="B8654" s="28">
        <v>1126.78</v>
      </c>
      <c r="C8654">
        <v>117</v>
      </c>
      <c r="D8654" t="s">
        <v>39</v>
      </c>
      <c r="E8654" t="str">
        <f t="shared" si="135"/>
        <v>90-120</v>
      </c>
    </row>
    <row r="8655" spans="1:5" x14ac:dyDescent="0.25">
      <c r="A8655">
        <v>125223590</v>
      </c>
      <c r="B8655" s="28">
        <v>2945.25</v>
      </c>
      <c r="C8655">
        <v>150</v>
      </c>
      <c r="D8655" t="s">
        <v>38</v>
      </c>
      <c r="E8655" t="str">
        <f t="shared" si="135"/>
        <v>121-150</v>
      </c>
    </row>
    <row r="8656" spans="1:5" x14ac:dyDescent="0.25">
      <c r="A8656">
        <v>125231182</v>
      </c>
      <c r="B8656" s="28">
        <v>5675.38</v>
      </c>
      <c r="C8656">
        <v>147</v>
      </c>
      <c r="D8656" t="s">
        <v>39</v>
      </c>
      <c r="E8656" t="str">
        <f t="shared" si="135"/>
        <v>121-150</v>
      </c>
    </row>
    <row r="8657" spans="1:5" x14ac:dyDescent="0.25">
      <c r="A8657">
        <v>125243514</v>
      </c>
      <c r="B8657" s="28">
        <v>1054.23</v>
      </c>
      <c r="C8657">
        <v>90</v>
      </c>
      <c r="D8657" t="s">
        <v>39</v>
      </c>
      <c r="E8657" t="str">
        <f t="shared" si="135"/>
        <v>90-120</v>
      </c>
    </row>
    <row r="8658" spans="1:5" x14ac:dyDescent="0.25">
      <c r="A8658">
        <v>125246926</v>
      </c>
      <c r="B8658" s="28">
        <v>9840.76</v>
      </c>
      <c r="C8658">
        <v>120</v>
      </c>
      <c r="D8658" t="s">
        <v>38</v>
      </c>
      <c r="E8658" t="str">
        <f t="shared" si="135"/>
        <v>90-120</v>
      </c>
    </row>
    <row r="8659" spans="1:5" x14ac:dyDescent="0.25">
      <c r="A8659">
        <v>125248214</v>
      </c>
      <c r="B8659" s="28">
        <v>1056.25</v>
      </c>
      <c r="C8659">
        <v>117</v>
      </c>
      <c r="D8659" t="s">
        <v>38</v>
      </c>
      <c r="E8659" t="str">
        <f t="shared" si="135"/>
        <v>90-120</v>
      </c>
    </row>
    <row r="8660" spans="1:5" x14ac:dyDescent="0.25">
      <c r="A8660">
        <v>125261572</v>
      </c>
      <c r="B8660" s="28">
        <v>1515.12</v>
      </c>
      <c r="C8660">
        <v>146</v>
      </c>
      <c r="D8660" t="s">
        <v>39</v>
      </c>
      <c r="E8660" t="str">
        <f t="shared" si="135"/>
        <v>121-150</v>
      </c>
    </row>
    <row r="8661" spans="1:5" x14ac:dyDescent="0.25">
      <c r="A8661">
        <v>125296772</v>
      </c>
      <c r="B8661" s="28">
        <v>2132.0300000000002</v>
      </c>
      <c r="C8661">
        <v>143</v>
      </c>
      <c r="D8661" t="s">
        <v>39</v>
      </c>
      <c r="E8661" t="str">
        <f t="shared" si="135"/>
        <v>121-150</v>
      </c>
    </row>
    <row r="8662" spans="1:5" x14ac:dyDescent="0.25">
      <c r="A8662">
        <v>125297328</v>
      </c>
      <c r="B8662" s="28">
        <v>1220.98</v>
      </c>
      <c r="C8662">
        <v>113</v>
      </c>
      <c r="D8662" t="s">
        <v>40</v>
      </c>
      <c r="E8662" t="str">
        <f t="shared" si="135"/>
        <v>90-120</v>
      </c>
    </row>
    <row r="8663" spans="1:5" x14ac:dyDescent="0.25">
      <c r="A8663">
        <v>125300276</v>
      </c>
      <c r="B8663" s="28">
        <v>10164</v>
      </c>
      <c r="C8663">
        <v>92</v>
      </c>
      <c r="D8663" t="s">
        <v>39</v>
      </c>
      <c r="E8663" t="str">
        <f t="shared" si="135"/>
        <v>90-120</v>
      </c>
    </row>
    <row r="8664" spans="1:5" x14ac:dyDescent="0.25">
      <c r="A8664">
        <v>125302854</v>
      </c>
      <c r="B8664" s="28">
        <v>5796.54</v>
      </c>
      <c r="C8664">
        <v>92</v>
      </c>
      <c r="D8664" t="s">
        <v>39</v>
      </c>
      <c r="E8664" t="str">
        <f t="shared" si="135"/>
        <v>90-120</v>
      </c>
    </row>
    <row r="8665" spans="1:5" x14ac:dyDescent="0.25">
      <c r="A8665">
        <v>125305194</v>
      </c>
      <c r="B8665" s="28">
        <v>1163.3599999999999</v>
      </c>
      <c r="C8665">
        <v>149</v>
      </c>
      <c r="D8665" t="s">
        <v>40</v>
      </c>
      <c r="E8665" t="str">
        <f t="shared" si="135"/>
        <v>121-150</v>
      </c>
    </row>
    <row r="8666" spans="1:5" x14ac:dyDescent="0.25">
      <c r="A8666">
        <v>125305330</v>
      </c>
      <c r="B8666" s="28">
        <v>1068.51</v>
      </c>
      <c r="C8666">
        <v>113</v>
      </c>
      <c r="D8666" t="s">
        <v>39</v>
      </c>
      <c r="E8666" t="str">
        <f t="shared" si="135"/>
        <v>90-120</v>
      </c>
    </row>
    <row r="8667" spans="1:5" x14ac:dyDescent="0.25">
      <c r="A8667">
        <v>125326520</v>
      </c>
      <c r="B8667" s="28">
        <v>6574.13</v>
      </c>
      <c r="C8667">
        <v>146</v>
      </c>
      <c r="D8667" t="s">
        <v>38</v>
      </c>
      <c r="E8667" t="str">
        <f t="shared" si="135"/>
        <v>121-150</v>
      </c>
    </row>
    <row r="8668" spans="1:5" x14ac:dyDescent="0.25">
      <c r="A8668">
        <v>125336216</v>
      </c>
      <c r="B8668" s="28">
        <v>2219.8000000000002</v>
      </c>
      <c r="C8668">
        <v>149</v>
      </c>
      <c r="D8668" t="s">
        <v>38</v>
      </c>
      <c r="E8668" t="str">
        <f t="shared" si="135"/>
        <v>121-150</v>
      </c>
    </row>
    <row r="8669" spans="1:5" x14ac:dyDescent="0.25">
      <c r="A8669">
        <v>125344622</v>
      </c>
      <c r="B8669" s="28">
        <v>1211.71</v>
      </c>
      <c r="C8669">
        <v>150</v>
      </c>
      <c r="D8669" t="s">
        <v>39</v>
      </c>
      <c r="E8669" t="str">
        <f t="shared" si="135"/>
        <v>121-150</v>
      </c>
    </row>
    <row r="8670" spans="1:5" x14ac:dyDescent="0.25">
      <c r="A8670">
        <v>125347208</v>
      </c>
      <c r="B8670" s="28">
        <v>1147.56</v>
      </c>
      <c r="C8670">
        <v>148</v>
      </c>
      <c r="D8670" t="s">
        <v>39</v>
      </c>
      <c r="E8670" t="str">
        <f t="shared" si="135"/>
        <v>121-150</v>
      </c>
    </row>
    <row r="8671" spans="1:5" x14ac:dyDescent="0.25">
      <c r="A8671">
        <v>125364424</v>
      </c>
      <c r="B8671" s="28">
        <v>1267.75</v>
      </c>
      <c r="C8671">
        <v>136</v>
      </c>
      <c r="D8671" t="s">
        <v>39</v>
      </c>
      <c r="E8671" t="str">
        <f t="shared" si="135"/>
        <v>121-150</v>
      </c>
    </row>
    <row r="8672" spans="1:5" x14ac:dyDescent="0.25">
      <c r="A8672">
        <v>125369858</v>
      </c>
      <c r="B8672" s="28">
        <v>2181.3200000000002</v>
      </c>
      <c r="C8672">
        <v>143</v>
      </c>
      <c r="D8672" t="s">
        <v>40</v>
      </c>
      <c r="E8672" t="str">
        <f t="shared" si="135"/>
        <v>121-150</v>
      </c>
    </row>
    <row r="8673" spans="1:5" x14ac:dyDescent="0.25">
      <c r="A8673">
        <v>125388206</v>
      </c>
      <c r="B8673" s="28">
        <v>5250.17</v>
      </c>
      <c r="C8673">
        <v>118</v>
      </c>
      <c r="D8673" t="s">
        <v>38</v>
      </c>
      <c r="E8673" t="str">
        <f t="shared" si="135"/>
        <v>90-120</v>
      </c>
    </row>
    <row r="8674" spans="1:5" x14ac:dyDescent="0.25">
      <c r="A8674">
        <v>125388652</v>
      </c>
      <c r="B8674" s="28">
        <v>5247.22</v>
      </c>
      <c r="C8674">
        <v>119</v>
      </c>
      <c r="D8674" t="s">
        <v>38</v>
      </c>
      <c r="E8674" t="str">
        <f t="shared" si="135"/>
        <v>90-120</v>
      </c>
    </row>
    <row r="8675" spans="1:5" x14ac:dyDescent="0.25">
      <c r="A8675">
        <v>125392370</v>
      </c>
      <c r="B8675" s="28">
        <v>9158.0300000000007</v>
      </c>
      <c r="C8675">
        <v>121</v>
      </c>
      <c r="D8675" t="s">
        <v>39</v>
      </c>
      <c r="E8675" t="str">
        <f t="shared" si="135"/>
        <v>121-150</v>
      </c>
    </row>
    <row r="8676" spans="1:5" x14ac:dyDescent="0.25">
      <c r="A8676">
        <v>125393178</v>
      </c>
      <c r="B8676" s="28">
        <v>6054.68</v>
      </c>
      <c r="C8676">
        <v>111</v>
      </c>
      <c r="D8676" t="s">
        <v>39</v>
      </c>
      <c r="E8676" t="str">
        <f t="shared" si="135"/>
        <v>90-120</v>
      </c>
    </row>
    <row r="8677" spans="1:5" x14ac:dyDescent="0.25">
      <c r="A8677">
        <v>125408274</v>
      </c>
      <c r="B8677" s="28">
        <v>1062.8399999999999</v>
      </c>
      <c r="C8677">
        <v>143</v>
      </c>
      <c r="D8677" t="s">
        <v>39</v>
      </c>
      <c r="E8677" t="str">
        <f t="shared" si="135"/>
        <v>121-150</v>
      </c>
    </row>
    <row r="8678" spans="1:5" x14ac:dyDescent="0.25">
      <c r="A8678">
        <v>125413544</v>
      </c>
      <c r="B8678" s="28">
        <v>2893.73</v>
      </c>
      <c r="C8678">
        <v>134</v>
      </c>
      <c r="D8678" t="s">
        <v>39</v>
      </c>
      <c r="E8678" t="str">
        <f t="shared" si="135"/>
        <v>121-150</v>
      </c>
    </row>
    <row r="8679" spans="1:5" x14ac:dyDescent="0.25">
      <c r="A8679">
        <v>125426140</v>
      </c>
      <c r="B8679" s="28">
        <v>11692.06</v>
      </c>
      <c r="C8679">
        <v>143</v>
      </c>
      <c r="D8679" t="s">
        <v>40</v>
      </c>
      <c r="E8679" t="str">
        <f t="shared" si="135"/>
        <v>121-150</v>
      </c>
    </row>
    <row r="8680" spans="1:5" x14ac:dyDescent="0.25">
      <c r="A8680">
        <v>125426354</v>
      </c>
      <c r="B8680" s="28">
        <v>1127.83</v>
      </c>
      <c r="C8680">
        <v>143</v>
      </c>
      <c r="D8680" t="s">
        <v>40</v>
      </c>
      <c r="E8680" t="str">
        <f t="shared" si="135"/>
        <v>121-150</v>
      </c>
    </row>
    <row r="8681" spans="1:5" x14ac:dyDescent="0.25">
      <c r="A8681">
        <v>125430794</v>
      </c>
      <c r="B8681" s="28">
        <v>2284.66</v>
      </c>
      <c r="C8681">
        <v>148</v>
      </c>
      <c r="D8681" t="s">
        <v>39</v>
      </c>
      <c r="E8681" t="str">
        <f t="shared" si="135"/>
        <v>121-150</v>
      </c>
    </row>
    <row r="8682" spans="1:5" x14ac:dyDescent="0.25">
      <c r="A8682">
        <v>125445428</v>
      </c>
      <c r="B8682" s="28">
        <v>9675.07</v>
      </c>
      <c r="C8682">
        <v>150</v>
      </c>
      <c r="D8682" t="s">
        <v>38</v>
      </c>
      <c r="E8682" t="str">
        <f t="shared" si="135"/>
        <v>121-150</v>
      </c>
    </row>
    <row r="8683" spans="1:5" x14ac:dyDescent="0.25">
      <c r="A8683">
        <v>125454138</v>
      </c>
      <c r="B8683" s="28">
        <v>1190.48</v>
      </c>
      <c r="C8683">
        <v>141</v>
      </c>
      <c r="D8683" t="s">
        <v>38</v>
      </c>
      <c r="E8683" t="str">
        <f t="shared" si="135"/>
        <v>121-150</v>
      </c>
    </row>
    <row r="8684" spans="1:5" x14ac:dyDescent="0.25">
      <c r="A8684">
        <v>125473646</v>
      </c>
      <c r="B8684" s="28">
        <v>1276.27</v>
      </c>
      <c r="C8684">
        <v>149</v>
      </c>
      <c r="D8684" t="s">
        <v>38</v>
      </c>
      <c r="E8684" t="str">
        <f t="shared" si="135"/>
        <v>121-150</v>
      </c>
    </row>
    <row r="8685" spans="1:5" x14ac:dyDescent="0.25">
      <c r="A8685">
        <v>125483784</v>
      </c>
      <c r="B8685" s="28">
        <v>1243.3499999999999</v>
      </c>
      <c r="C8685">
        <v>150</v>
      </c>
      <c r="D8685" t="s">
        <v>39</v>
      </c>
      <c r="E8685" t="str">
        <f t="shared" si="135"/>
        <v>121-150</v>
      </c>
    </row>
    <row r="8686" spans="1:5" x14ac:dyDescent="0.25">
      <c r="A8686">
        <v>125489828</v>
      </c>
      <c r="B8686" s="28">
        <v>5499.13</v>
      </c>
      <c r="C8686">
        <v>103</v>
      </c>
      <c r="D8686" t="s">
        <v>39</v>
      </c>
      <c r="E8686" t="str">
        <f t="shared" si="135"/>
        <v>90-120</v>
      </c>
    </row>
    <row r="8687" spans="1:5" x14ac:dyDescent="0.25">
      <c r="A8687">
        <v>125491168</v>
      </c>
      <c r="B8687" s="28">
        <v>9108.73</v>
      </c>
      <c r="C8687">
        <v>136</v>
      </c>
      <c r="D8687" t="s">
        <v>38</v>
      </c>
      <c r="E8687" t="str">
        <f t="shared" si="135"/>
        <v>121-150</v>
      </c>
    </row>
    <row r="8688" spans="1:5" x14ac:dyDescent="0.25">
      <c r="A8688">
        <v>125492408</v>
      </c>
      <c r="B8688" s="28">
        <v>2531.77</v>
      </c>
      <c r="C8688">
        <v>148</v>
      </c>
      <c r="D8688" t="s">
        <v>38</v>
      </c>
      <c r="E8688" t="str">
        <f t="shared" si="135"/>
        <v>121-150</v>
      </c>
    </row>
    <row r="8689" spans="1:5" x14ac:dyDescent="0.25">
      <c r="A8689">
        <v>125506548</v>
      </c>
      <c r="B8689" s="28">
        <v>2000.6</v>
      </c>
      <c r="C8689">
        <v>104</v>
      </c>
      <c r="D8689" t="s">
        <v>39</v>
      </c>
      <c r="E8689" t="str">
        <f t="shared" si="135"/>
        <v>90-120</v>
      </c>
    </row>
    <row r="8690" spans="1:5" x14ac:dyDescent="0.25">
      <c r="A8690">
        <v>125527438</v>
      </c>
      <c r="B8690" s="28">
        <v>13827.63</v>
      </c>
      <c r="C8690">
        <v>148</v>
      </c>
      <c r="D8690" t="s">
        <v>38</v>
      </c>
      <c r="E8690" t="str">
        <f t="shared" si="135"/>
        <v>121-150</v>
      </c>
    </row>
    <row r="8691" spans="1:5" x14ac:dyDescent="0.25">
      <c r="A8691">
        <v>125536598</v>
      </c>
      <c r="B8691" s="28">
        <v>2145.61</v>
      </c>
      <c r="C8691">
        <v>136</v>
      </c>
      <c r="D8691" t="s">
        <v>39</v>
      </c>
      <c r="E8691" t="str">
        <f t="shared" si="135"/>
        <v>121-150</v>
      </c>
    </row>
    <row r="8692" spans="1:5" x14ac:dyDescent="0.25">
      <c r="A8692">
        <v>125538790</v>
      </c>
      <c r="B8692" s="28">
        <v>1201.52</v>
      </c>
      <c r="C8692">
        <v>148</v>
      </c>
      <c r="D8692" t="s">
        <v>38</v>
      </c>
      <c r="E8692" t="str">
        <f t="shared" si="135"/>
        <v>121-150</v>
      </c>
    </row>
    <row r="8693" spans="1:5" x14ac:dyDescent="0.25">
      <c r="A8693">
        <v>125570744</v>
      </c>
      <c r="B8693" s="28">
        <v>2155.91</v>
      </c>
      <c r="C8693">
        <v>92</v>
      </c>
      <c r="D8693" t="s">
        <v>38</v>
      </c>
      <c r="E8693" t="str">
        <f t="shared" si="135"/>
        <v>90-120</v>
      </c>
    </row>
    <row r="8694" spans="1:5" x14ac:dyDescent="0.25">
      <c r="A8694">
        <v>125600464</v>
      </c>
      <c r="B8694" s="28">
        <v>1518.79</v>
      </c>
      <c r="C8694">
        <v>106</v>
      </c>
      <c r="D8694" t="s">
        <v>40</v>
      </c>
      <c r="E8694" t="str">
        <f t="shared" si="135"/>
        <v>90-120</v>
      </c>
    </row>
    <row r="8695" spans="1:5" x14ac:dyDescent="0.25">
      <c r="A8695">
        <v>125623818</v>
      </c>
      <c r="B8695" s="28">
        <v>1098.5899999999999</v>
      </c>
      <c r="C8695">
        <v>97</v>
      </c>
      <c r="D8695" t="s">
        <v>39</v>
      </c>
      <c r="E8695" t="str">
        <f t="shared" si="135"/>
        <v>90-120</v>
      </c>
    </row>
    <row r="8696" spans="1:5" x14ac:dyDescent="0.25">
      <c r="A8696">
        <v>125633212</v>
      </c>
      <c r="B8696" s="28">
        <v>1082.47</v>
      </c>
      <c r="C8696">
        <v>96</v>
      </c>
      <c r="D8696" t="s">
        <v>38</v>
      </c>
      <c r="E8696" t="str">
        <f t="shared" si="135"/>
        <v>90-120</v>
      </c>
    </row>
    <row r="8697" spans="1:5" x14ac:dyDescent="0.25">
      <c r="A8697">
        <v>125637202</v>
      </c>
      <c r="B8697" s="28">
        <v>15883.8</v>
      </c>
      <c r="C8697">
        <v>111</v>
      </c>
      <c r="D8697" t="s">
        <v>38</v>
      </c>
      <c r="E8697" t="str">
        <f t="shared" si="135"/>
        <v>90-120</v>
      </c>
    </row>
    <row r="8698" spans="1:5" x14ac:dyDescent="0.25">
      <c r="A8698">
        <v>125647892</v>
      </c>
      <c r="B8698" s="28">
        <v>1221.8599999999999</v>
      </c>
      <c r="C8698">
        <v>122</v>
      </c>
      <c r="D8698" t="s">
        <v>38</v>
      </c>
      <c r="E8698" t="str">
        <f t="shared" si="135"/>
        <v>121-150</v>
      </c>
    </row>
    <row r="8699" spans="1:5" x14ac:dyDescent="0.25">
      <c r="A8699">
        <v>125652818</v>
      </c>
      <c r="B8699" s="28">
        <v>1229.2</v>
      </c>
      <c r="C8699">
        <v>150</v>
      </c>
      <c r="D8699" t="s">
        <v>39</v>
      </c>
      <c r="E8699" t="str">
        <f t="shared" si="135"/>
        <v>121-150</v>
      </c>
    </row>
    <row r="8700" spans="1:5" x14ac:dyDescent="0.25">
      <c r="A8700">
        <v>125657390</v>
      </c>
      <c r="B8700" s="28">
        <v>10904.07</v>
      </c>
      <c r="C8700">
        <v>150</v>
      </c>
      <c r="D8700" t="s">
        <v>38</v>
      </c>
      <c r="E8700" t="str">
        <f t="shared" si="135"/>
        <v>121-150</v>
      </c>
    </row>
    <row r="8701" spans="1:5" x14ac:dyDescent="0.25">
      <c r="A8701">
        <v>125664318</v>
      </c>
      <c r="B8701" s="28">
        <v>1304.42</v>
      </c>
      <c r="C8701">
        <v>148</v>
      </c>
      <c r="D8701" t="s">
        <v>38</v>
      </c>
      <c r="E8701" t="str">
        <f t="shared" si="135"/>
        <v>121-150</v>
      </c>
    </row>
    <row r="8702" spans="1:5" x14ac:dyDescent="0.25">
      <c r="A8702">
        <v>125673648</v>
      </c>
      <c r="B8702" s="28">
        <v>8174.82</v>
      </c>
      <c r="C8702">
        <v>148</v>
      </c>
      <c r="D8702" t="s">
        <v>39</v>
      </c>
      <c r="E8702" t="str">
        <f t="shared" si="135"/>
        <v>121-150</v>
      </c>
    </row>
    <row r="8703" spans="1:5" x14ac:dyDescent="0.25">
      <c r="A8703">
        <v>125681276</v>
      </c>
      <c r="B8703" s="28">
        <v>1700.9</v>
      </c>
      <c r="C8703">
        <v>148</v>
      </c>
      <c r="D8703" t="s">
        <v>38</v>
      </c>
      <c r="E8703" t="str">
        <f t="shared" si="135"/>
        <v>121-150</v>
      </c>
    </row>
    <row r="8704" spans="1:5" x14ac:dyDescent="0.25">
      <c r="A8704">
        <v>125693252</v>
      </c>
      <c r="B8704" s="28">
        <v>8293.01</v>
      </c>
      <c r="C8704">
        <v>122</v>
      </c>
      <c r="D8704" t="s">
        <v>39</v>
      </c>
      <c r="E8704" t="str">
        <f t="shared" si="135"/>
        <v>121-150</v>
      </c>
    </row>
    <row r="8705" spans="1:5" x14ac:dyDescent="0.25">
      <c r="A8705">
        <v>125699712</v>
      </c>
      <c r="B8705" s="28">
        <v>2277.7800000000002</v>
      </c>
      <c r="C8705">
        <v>148</v>
      </c>
      <c r="D8705" t="s">
        <v>40</v>
      </c>
      <c r="E8705" t="str">
        <f t="shared" si="135"/>
        <v>121-150</v>
      </c>
    </row>
    <row r="8706" spans="1:5" x14ac:dyDescent="0.25">
      <c r="A8706">
        <v>125712792</v>
      </c>
      <c r="B8706" s="28">
        <v>1344.2</v>
      </c>
      <c r="C8706">
        <v>146</v>
      </c>
      <c r="D8706" t="s">
        <v>38</v>
      </c>
      <c r="E8706" t="str">
        <f t="shared" si="135"/>
        <v>121-150</v>
      </c>
    </row>
    <row r="8707" spans="1:5" x14ac:dyDescent="0.25">
      <c r="A8707">
        <v>125749768</v>
      </c>
      <c r="B8707" s="28">
        <v>1315.26</v>
      </c>
      <c r="C8707">
        <v>92</v>
      </c>
      <c r="D8707" t="s">
        <v>38</v>
      </c>
      <c r="E8707" t="str">
        <f t="shared" ref="E8707:E8708" si="136">IF(C8707&lt;=120,"90-120","121-150")</f>
        <v>90-120</v>
      </c>
    </row>
    <row r="8708" spans="1:5" x14ac:dyDescent="0.25">
      <c r="A8708">
        <v>125792272</v>
      </c>
      <c r="B8708" s="28">
        <v>2165</v>
      </c>
      <c r="C8708">
        <v>143</v>
      </c>
      <c r="D8708" t="s">
        <v>38</v>
      </c>
      <c r="E8708" t="str">
        <f t="shared" si="136"/>
        <v>121-150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C5" sqref="C5"/>
    </sheetView>
  </sheetViews>
  <sheetFormatPr defaultRowHeight="15" x14ac:dyDescent="0.25"/>
  <cols>
    <col min="1" max="1" width="15.42578125" customWidth="1"/>
    <col min="2" max="4" width="12.5703125" customWidth="1"/>
    <col min="5" max="7" width="12" bestFit="1" customWidth="1"/>
    <col min="8" max="9" width="11" bestFit="1" customWidth="1"/>
    <col min="10" max="10" width="12.140625" bestFit="1" customWidth="1"/>
    <col min="11" max="11" width="12" bestFit="1" customWidth="1"/>
  </cols>
  <sheetData>
    <row r="3" spans="1:4" x14ac:dyDescent="0.25">
      <c r="A3" t="s">
        <v>41</v>
      </c>
      <c r="B3" t="s">
        <v>11</v>
      </c>
    </row>
    <row r="4" spans="1:4" x14ac:dyDescent="0.25">
      <c r="A4" t="s">
        <v>42</v>
      </c>
      <c r="B4" t="s">
        <v>43</v>
      </c>
      <c r="C4" t="s">
        <v>44</v>
      </c>
      <c r="D4" t="s">
        <v>45</v>
      </c>
    </row>
    <row r="5" spans="1:4" x14ac:dyDescent="0.25">
      <c r="A5" s="29" t="s">
        <v>39</v>
      </c>
      <c r="B5" s="30">
        <v>10534203.999999965</v>
      </c>
      <c r="C5" s="30">
        <v>9736450.929999968</v>
      </c>
      <c r="D5" s="30">
        <v>20270654.929999933</v>
      </c>
    </row>
    <row r="6" spans="1:4" x14ac:dyDescent="0.25">
      <c r="A6" s="29" t="s">
        <v>38</v>
      </c>
      <c r="B6" s="30">
        <v>10460069.730000002</v>
      </c>
      <c r="C6" s="30">
        <v>10079241.809999991</v>
      </c>
      <c r="D6" s="30">
        <v>20539311.539999992</v>
      </c>
    </row>
    <row r="7" spans="1:4" x14ac:dyDescent="0.25">
      <c r="A7" s="29" t="s">
        <v>40</v>
      </c>
      <c r="B7" s="30">
        <v>5103716.0199999977</v>
      </c>
      <c r="C7" s="30">
        <v>4984824.1300000018</v>
      </c>
      <c r="D7" s="30">
        <v>10088540.149999999</v>
      </c>
    </row>
    <row r="8" spans="1:4" x14ac:dyDescent="0.25">
      <c r="A8" s="29" t="s">
        <v>45</v>
      </c>
      <c r="B8" s="30">
        <v>26097989.749999963</v>
      </c>
      <c r="C8" s="30">
        <v>24800516.86999996</v>
      </c>
      <c r="D8" s="30">
        <v>50898506.619999923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17"/>
  <sheetViews>
    <sheetView workbookViewId="0">
      <selection activeCell="D6" sqref="D6"/>
    </sheetView>
  </sheetViews>
  <sheetFormatPr defaultRowHeight="15" x14ac:dyDescent="0.25"/>
  <cols>
    <col min="4" max="4" width="11.140625" bestFit="1" customWidth="1"/>
  </cols>
  <sheetData>
    <row r="1" spans="1:6" x14ac:dyDescent="0.25">
      <c r="A1" t="s">
        <v>51</v>
      </c>
      <c r="B1" t="s">
        <v>36</v>
      </c>
      <c r="C1" t="s">
        <v>37</v>
      </c>
      <c r="D1" t="s">
        <v>52</v>
      </c>
      <c r="E1" t="s">
        <v>53</v>
      </c>
      <c r="F1" t="s">
        <v>11</v>
      </c>
    </row>
    <row r="2" spans="1:6" x14ac:dyDescent="0.25">
      <c r="A2">
        <v>1472000</v>
      </c>
      <c r="B2">
        <v>116</v>
      </c>
      <c r="C2" t="s">
        <v>38</v>
      </c>
      <c r="E2" t="s">
        <v>54</v>
      </c>
      <c r="F2" t="str">
        <f>IF(B2&lt;=120,"90-120","121-150")</f>
        <v>90-120</v>
      </c>
    </row>
    <row r="3" spans="1:6" x14ac:dyDescent="0.25">
      <c r="A3">
        <v>1525390</v>
      </c>
      <c r="B3">
        <v>135</v>
      </c>
      <c r="C3" t="s">
        <v>39</v>
      </c>
      <c r="E3" t="s">
        <v>54</v>
      </c>
      <c r="F3" t="str">
        <f t="shared" ref="F3:F66" si="0">IF(B3&lt;=120,"90-120","121-150")</f>
        <v>121-150</v>
      </c>
    </row>
    <row r="4" spans="1:6" x14ac:dyDescent="0.25">
      <c r="A4">
        <v>1726462</v>
      </c>
      <c r="B4">
        <v>150</v>
      </c>
      <c r="C4" t="s">
        <v>38</v>
      </c>
      <c r="D4">
        <v>300</v>
      </c>
      <c r="E4">
        <v>410</v>
      </c>
      <c r="F4" t="str">
        <f t="shared" si="0"/>
        <v>121-150</v>
      </c>
    </row>
    <row r="5" spans="1:6" x14ac:dyDescent="0.25">
      <c r="A5">
        <v>1802820</v>
      </c>
      <c r="B5">
        <v>106</v>
      </c>
      <c r="C5" t="s">
        <v>39</v>
      </c>
      <c r="E5" t="s">
        <v>54</v>
      </c>
      <c r="F5" t="str">
        <f t="shared" si="0"/>
        <v>90-120</v>
      </c>
    </row>
    <row r="6" spans="1:6" x14ac:dyDescent="0.25">
      <c r="A6">
        <v>2320818</v>
      </c>
      <c r="B6">
        <v>141</v>
      </c>
      <c r="C6" t="s">
        <v>39</v>
      </c>
      <c r="E6" t="s">
        <v>54</v>
      </c>
      <c r="F6" t="str">
        <f t="shared" si="0"/>
        <v>121-150</v>
      </c>
    </row>
    <row r="7" spans="1:6" x14ac:dyDescent="0.25">
      <c r="A7">
        <v>2354426</v>
      </c>
      <c r="B7">
        <v>91</v>
      </c>
      <c r="C7" t="s">
        <v>40</v>
      </c>
      <c r="E7" t="s">
        <v>54</v>
      </c>
      <c r="F7" t="str">
        <f t="shared" si="0"/>
        <v>90-120</v>
      </c>
    </row>
    <row r="8" spans="1:6" x14ac:dyDescent="0.25">
      <c r="A8">
        <v>2375190</v>
      </c>
      <c r="B8">
        <v>106</v>
      </c>
      <c r="C8" t="s">
        <v>39</v>
      </c>
      <c r="E8" t="s">
        <v>54</v>
      </c>
      <c r="F8" t="str">
        <f t="shared" si="0"/>
        <v>90-120</v>
      </c>
    </row>
    <row r="9" spans="1:6" x14ac:dyDescent="0.25">
      <c r="A9">
        <v>2383036</v>
      </c>
      <c r="B9">
        <v>119</v>
      </c>
      <c r="C9" t="s">
        <v>38</v>
      </c>
      <c r="E9" t="s">
        <v>54</v>
      </c>
      <c r="F9" t="str">
        <f t="shared" si="0"/>
        <v>90-120</v>
      </c>
    </row>
    <row r="10" spans="1:6" x14ac:dyDescent="0.25">
      <c r="A10">
        <v>2389578</v>
      </c>
      <c r="B10">
        <v>126</v>
      </c>
      <c r="C10" t="s">
        <v>39</v>
      </c>
      <c r="E10" t="s">
        <v>54</v>
      </c>
      <c r="F10" t="str">
        <f t="shared" si="0"/>
        <v>121-150</v>
      </c>
    </row>
    <row r="11" spans="1:6" x14ac:dyDescent="0.25">
      <c r="A11">
        <v>2407208</v>
      </c>
      <c r="B11">
        <v>90</v>
      </c>
      <c r="C11" t="s">
        <v>40</v>
      </c>
      <c r="E11" t="s">
        <v>54</v>
      </c>
      <c r="F11" t="str">
        <f t="shared" si="0"/>
        <v>90-120</v>
      </c>
    </row>
    <row r="12" spans="1:6" x14ac:dyDescent="0.25">
      <c r="A12">
        <v>2415110</v>
      </c>
      <c r="B12">
        <v>150</v>
      </c>
      <c r="C12" t="s">
        <v>38</v>
      </c>
      <c r="E12" t="s">
        <v>54</v>
      </c>
      <c r="F12" t="str">
        <f t="shared" si="0"/>
        <v>121-150</v>
      </c>
    </row>
    <row r="13" spans="1:6" x14ac:dyDescent="0.25">
      <c r="A13">
        <v>2429156</v>
      </c>
      <c r="B13">
        <v>105</v>
      </c>
      <c r="C13" t="s">
        <v>40</v>
      </c>
      <c r="E13" t="s">
        <v>54</v>
      </c>
      <c r="F13" t="str">
        <f t="shared" si="0"/>
        <v>90-120</v>
      </c>
    </row>
    <row r="14" spans="1:6" x14ac:dyDescent="0.25">
      <c r="A14">
        <v>2525848</v>
      </c>
      <c r="B14">
        <v>136</v>
      </c>
      <c r="C14" t="s">
        <v>39</v>
      </c>
      <c r="E14" t="s">
        <v>54</v>
      </c>
      <c r="F14" t="str">
        <f t="shared" si="0"/>
        <v>121-150</v>
      </c>
    </row>
    <row r="15" spans="1:6" x14ac:dyDescent="0.25">
      <c r="A15">
        <v>2535202</v>
      </c>
      <c r="B15">
        <v>150</v>
      </c>
      <c r="C15" t="s">
        <v>38</v>
      </c>
      <c r="E15" t="s">
        <v>54</v>
      </c>
      <c r="F15" t="str">
        <f t="shared" si="0"/>
        <v>121-150</v>
      </c>
    </row>
    <row r="16" spans="1:6" x14ac:dyDescent="0.25">
      <c r="A16">
        <v>2536748</v>
      </c>
      <c r="B16">
        <v>105</v>
      </c>
      <c r="C16" t="s">
        <v>39</v>
      </c>
      <c r="E16" t="s">
        <v>54</v>
      </c>
      <c r="F16" t="str">
        <f t="shared" si="0"/>
        <v>90-120</v>
      </c>
    </row>
    <row r="17" spans="1:6" x14ac:dyDescent="0.25">
      <c r="A17">
        <v>2652904</v>
      </c>
      <c r="B17">
        <v>119</v>
      </c>
      <c r="C17" t="s">
        <v>38</v>
      </c>
      <c r="D17">
        <v>300</v>
      </c>
      <c r="E17">
        <v>300</v>
      </c>
      <c r="F17" t="str">
        <f t="shared" si="0"/>
        <v>90-120</v>
      </c>
    </row>
    <row r="18" spans="1:6" x14ac:dyDescent="0.25">
      <c r="A18">
        <v>2702980</v>
      </c>
      <c r="B18">
        <v>134</v>
      </c>
      <c r="C18" t="s">
        <v>40</v>
      </c>
      <c r="E18" t="s">
        <v>54</v>
      </c>
      <c r="F18" t="str">
        <f t="shared" si="0"/>
        <v>121-150</v>
      </c>
    </row>
    <row r="19" spans="1:6" x14ac:dyDescent="0.25">
      <c r="A19">
        <v>2725620</v>
      </c>
      <c r="B19">
        <v>136</v>
      </c>
      <c r="C19" t="s">
        <v>38</v>
      </c>
      <c r="E19" t="s">
        <v>54</v>
      </c>
      <c r="F19" t="str">
        <f t="shared" si="0"/>
        <v>121-150</v>
      </c>
    </row>
    <row r="20" spans="1:6" x14ac:dyDescent="0.25">
      <c r="A20">
        <v>2741234</v>
      </c>
      <c r="B20">
        <v>96</v>
      </c>
      <c r="C20" t="s">
        <v>40</v>
      </c>
      <c r="E20" t="s">
        <v>54</v>
      </c>
      <c r="F20" t="str">
        <f t="shared" si="0"/>
        <v>90-120</v>
      </c>
    </row>
    <row r="21" spans="1:6" x14ac:dyDescent="0.25">
      <c r="A21">
        <v>2825252</v>
      </c>
      <c r="B21">
        <v>97</v>
      </c>
      <c r="C21" t="s">
        <v>39</v>
      </c>
      <c r="E21" t="s">
        <v>54</v>
      </c>
      <c r="F21" t="str">
        <f t="shared" si="0"/>
        <v>90-120</v>
      </c>
    </row>
    <row r="22" spans="1:6" x14ac:dyDescent="0.25">
      <c r="A22">
        <v>2839038</v>
      </c>
      <c r="B22">
        <v>150</v>
      </c>
      <c r="C22" t="s">
        <v>39</v>
      </c>
      <c r="E22" t="s">
        <v>54</v>
      </c>
      <c r="F22" t="str">
        <f t="shared" si="0"/>
        <v>121-150</v>
      </c>
    </row>
    <row r="23" spans="1:6" x14ac:dyDescent="0.25">
      <c r="A23">
        <v>2854718</v>
      </c>
      <c r="B23">
        <v>120</v>
      </c>
      <c r="C23" t="s">
        <v>40</v>
      </c>
      <c r="E23" t="s">
        <v>54</v>
      </c>
      <c r="F23" t="str">
        <f t="shared" si="0"/>
        <v>90-120</v>
      </c>
    </row>
    <row r="24" spans="1:6" x14ac:dyDescent="0.25">
      <c r="A24">
        <v>2881784</v>
      </c>
      <c r="B24">
        <v>116</v>
      </c>
      <c r="C24" t="s">
        <v>39</v>
      </c>
      <c r="E24" t="s">
        <v>54</v>
      </c>
      <c r="F24" t="str">
        <f t="shared" si="0"/>
        <v>90-120</v>
      </c>
    </row>
    <row r="25" spans="1:6" x14ac:dyDescent="0.25">
      <c r="A25">
        <v>2935774</v>
      </c>
      <c r="B25">
        <v>104</v>
      </c>
      <c r="C25" t="s">
        <v>39</v>
      </c>
      <c r="E25" t="s">
        <v>54</v>
      </c>
      <c r="F25" t="str">
        <f t="shared" si="0"/>
        <v>90-120</v>
      </c>
    </row>
    <row r="26" spans="1:6" x14ac:dyDescent="0.25">
      <c r="A26">
        <v>3016106</v>
      </c>
      <c r="B26">
        <v>150</v>
      </c>
      <c r="C26" t="s">
        <v>38</v>
      </c>
      <c r="E26" t="s">
        <v>54</v>
      </c>
      <c r="F26" t="str">
        <f t="shared" si="0"/>
        <v>121-150</v>
      </c>
    </row>
    <row r="27" spans="1:6" x14ac:dyDescent="0.25">
      <c r="A27">
        <v>3050276</v>
      </c>
      <c r="B27">
        <v>112</v>
      </c>
      <c r="C27" t="s">
        <v>38</v>
      </c>
      <c r="E27" t="s">
        <v>54</v>
      </c>
      <c r="F27" t="str">
        <f t="shared" si="0"/>
        <v>90-120</v>
      </c>
    </row>
    <row r="28" spans="1:6" x14ac:dyDescent="0.25">
      <c r="A28">
        <v>3056876</v>
      </c>
      <c r="B28">
        <v>118</v>
      </c>
      <c r="C28" t="s">
        <v>39</v>
      </c>
      <c r="E28" t="s">
        <v>54</v>
      </c>
      <c r="F28" t="str">
        <f t="shared" si="0"/>
        <v>90-120</v>
      </c>
    </row>
    <row r="29" spans="1:6" x14ac:dyDescent="0.25">
      <c r="A29">
        <v>3188518</v>
      </c>
      <c r="B29">
        <v>103</v>
      </c>
      <c r="C29" t="s">
        <v>38</v>
      </c>
      <c r="E29" t="s">
        <v>54</v>
      </c>
      <c r="F29" t="str">
        <f t="shared" si="0"/>
        <v>90-120</v>
      </c>
    </row>
    <row r="30" spans="1:6" x14ac:dyDescent="0.25">
      <c r="A30">
        <v>3221052</v>
      </c>
      <c r="B30">
        <v>121</v>
      </c>
      <c r="C30" t="s">
        <v>38</v>
      </c>
      <c r="D30">
        <v>300</v>
      </c>
      <c r="E30">
        <v>25</v>
      </c>
      <c r="F30" t="str">
        <f t="shared" si="0"/>
        <v>121-150</v>
      </c>
    </row>
    <row r="31" spans="1:6" x14ac:dyDescent="0.25">
      <c r="A31">
        <v>3221052</v>
      </c>
      <c r="B31">
        <v>121</v>
      </c>
      <c r="C31" t="s">
        <v>38</v>
      </c>
      <c r="D31">
        <v>300</v>
      </c>
      <c r="E31">
        <v>25</v>
      </c>
      <c r="F31" t="str">
        <f t="shared" si="0"/>
        <v>121-150</v>
      </c>
    </row>
    <row r="32" spans="1:6" x14ac:dyDescent="0.25">
      <c r="A32">
        <v>3221052</v>
      </c>
      <c r="B32">
        <v>121</v>
      </c>
      <c r="C32" t="s">
        <v>38</v>
      </c>
      <c r="D32">
        <v>300</v>
      </c>
      <c r="E32">
        <v>25</v>
      </c>
      <c r="F32" t="str">
        <f t="shared" si="0"/>
        <v>121-150</v>
      </c>
    </row>
    <row r="33" spans="1:6" x14ac:dyDescent="0.25">
      <c r="A33">
        <v>3289964</v>
      </c>
      <c r="B33">
        <v>103</v>
      </c>
      <c r="C33" t="s">
        <v>40</v>
      </c>
      <c r="E33" t="s">
        <v>54</v>
      </c>
      <c r="F33" t="str">
        <f t="shared" si="0"/>
        <v>90-120</v>
      </c>
    </row>
    <row r="34" spans="1:6" x14ac:dyDescent="0.25">
      <c r="A34">
        <v>3311520</v>
      </c>
      <c r="B34">
        <v>117</v>
      </c>
      <c r="C34" t="s">
        <v>39</v>
      </c>
      <c r="D34">
        <v>300</v>
      </c>
      <c r="E34">
        <v>2000</v>
      </c>
      <c r="F34" t="str">
        <f t="shared" si="0"/>
        <v>90-120</v>
      </c>
    </row>
    <row r="35" spans="1:6" x14ac:dyDescent="0.25">
      <c r="A35">
        <v>3311520</v>
      </c>
      <c r="B35">
        <v>117</v>
      </c>
      <c r="C35" t="s">
        <v>39</v>
      </c>
      <c r="D35">
        <v>300</v>
      </c>
      <c r="E35">
        <v>1200</v>
      </c>
      <c r="F35" t="str">
        <f t="shared" si="0"/>
        <v>90-120</v>
      </c>
    </row>
    <row r="36" spans="1:6" x14ac:dyDescent="0.25">
      <c r="A36">
        <v>3349762</v>
      </c>
      <c r="B36">
        <v>106</v>
      </c>
      <c r="C36" t="s">
        <v>40</v>
      </c>
      <c r="E36" t="s">
        <v>54</v>
      </c>
      <c r="F36" t="str">
        <f t="shared" si="0"/>
        <v>90-120</v>
      </c>
    </row>
    <row r="37" spans="1:6" x14ac:dyDescent="0.25">
      <c r="A37">
        <v>3359012</v>
      </c>
      <c r="B37">
        <v>106</v>
      </c>
      <c r="C37" t="s">
        <v>40</v>
      </c>
      <c r="E37" t="s">
        <v>54</v>
      </c>
      <c r="F37" t="str">
        <f t="shared" si="0"/>
        <v>90-120</v>
      </c>
    </row>
    <row r="38" spans="1:6" x14ac:dyDescent="0.25">
      <c r="A38">
        <v>3387708</v>
      </c>
      <c r="B38">
        <v>134</v>
      </c>
      <c r="C38" t="s">
        <v>39</v>
      </c>
      <c r="E38" t="s">
        <v>54</v>
      </c>
      <c r="F38" t="str">
        <f t="shared" si="0"/>
        <v>121-150</v>
      </c>
    </row>
    <row r="39" spans="1:6" x14ac:dyDescent="0.25">
      <c r="A39">
        <v>3426094</v>
      </c>
      <c r="B39">
        <v>106</v>
      </c>
      <c r="C39" t="s">
        <v>38</v>
      </c>
      <c r="E39" t="s">
        <v>54</v>
      </c>
      <c r="F39" t="str">
        <f t="shared" si="0"/>
        <v>90-120</v>
      </c>
    </row>
    <row r="40" spans="1:6" x14ac:dyDescent="0.25">
      <c r="A40">
        <v>3483318</v>
      </c>
      <c r="B40">
        <v>135</v>
      </c>
      <c r="C40" t="s">
        <v>38</v>
      </c>
      <c r="E40" t="s">
        <v>54</v>
      </c>
      <c r="F40" t="str">
        <f t="shared" si="0"/>
        <v>121-150</v>
      </c>
    </row>
    <row r="41" spans="1:6" x14ac:dyDescent="0.25">
      <c r="A41">
        <v>3487748</v>
      </c>
      <c r="B41">
        <v>142</v>
      </c>
      <c r="C41" t="s">
        <v>38</v>
      </c>
      <c r="E41" t="s">
        <v>54</v>
      </c>
      <c r="F41" t="str">
        <f t="shared" si="0"/>
        <v>121-150</v>
      </c>
    </row>
    <row r="42" spans="1:6" x14ac:dyDescent="0.25">
      <c r="A42">
        <v>3495378</v>
      </c>
      <c r="B42">
        <v>113</v>
      </c>
      <c r="C42" t="s">
        <v>39</v>
      </c>
      <c r="E42" t="s">
        <v>54</v>
      </c>
      <c r="F42" t="str">
        <f t="shared" si="0"/>
        <v>90-120</v>
      </c>
    </row>
    <row r="43" spans="1:6" x14ac:dyDescent="0.25">
      <c r="A43">
        <v>3517132</v>
      </c>
      <c r="B43">
        <v>122</v>
      </c>
      <c r="C43" t="s">
        <v>38</v>
      </c>
      <c r="E43" t="s">
        <v>54</v>
      </c>
      <c r="F43" t="str">
        <f t="shared" si="0"/>
        <v>121-150</v>
      </c>
    </row>
    <row r="44" spans="1:6" x14ac:dyDescent="0.25">
      <c r="A44">
        <v>3528092</v>
      </c>
      <c r="B44">
        <v>105</v>
      </c>
      <c r="C44" t="s">
        <v>38</v>
      </c>
      <c r="E44" t="s">
        <v>54</v>
      </c>
      <c r="F44" t="str">
        <f t="shared" si="0"/>
        <v>90-120</v>
      </c>
    </row>
    <row r="45" spans="1:6" x14ac:dyDescent="0.25">
      <c r="A45">
        <v>3548942</v>
      </c>
      <c r="B45">
        <v>112</v>
      </c>
      <c r="C45" t="s">
        <v>40</v>
      </c>
      <c r="E45" t="s">
        <v>54</v>
      </c>
      <c r="F45" t="str">
        <f t="shared" si="0"/>
        <v>90-120</v>
      </c>
    </row>
    <row r="46" spans="1:6" x14ac:dyDescent="0.25">
      <c r="A46">
        <v>3553382</v>
      </c>
      <c r="B46">
        <v>149</v>
      </c>
      <c r="C46" t="s">
        <v>39</v>
      </c>
      <c r="E46" t="s">
        <v>54</v>
      </c>
      <c r="F46" t="str">
        <f t="shared" si="0"/>
        <v>121-150</v>
      </c>
    </row>
    <row r="47" spans="1:6" x14ac:dyDescent="0.25">
      <c r="A47">
        <v>3565358</v>
      </c>
      <c r="B47">
        <v>149</v>
      </c>
      <c r="C47" t="s">
        <v>38</v>
      </c>
      <c r="E47" t="s">
        <v>54</v>
      </c>
      <c r="F47" t="str">
        <f t="shared" si="0"/>
        <v>121-150</v>
      </c>
    </row>
    <row r="48" spans="1:6" x14ac:dyDescent="0.25">
      <c r="A48">
        <v>3577122</v>
      </c>
      <c r="B48">
        <v>126</v>
      </c>
      <c r="C48" t="s">
        <v>39</v>
      </c>
      <c r="E48" t="s">
        <v>54</v>
      </c>
      <c r="F48" t="str">
        <f t="shared" si="0"/>
        <v>121-150</v>
      </c>
    </row>
    <row r="49" spans="1:6" x14ac:dyDescent="0.25">
      <c r="A49">
        <v>3581276</v>
      </c>
      <c r="B49">
        <v>117</v>
      </c>
      <c r="C49" t="s">
        <v>38</v>
      </c>
      <c r="E49" t="s">
        <v>54</v>
      </c>
      <c r="F49" t="str">
        <f t="shared" si="0"/>
        <v>90-120</v>
      </c>
    </row>
    <row r="50" spans="1:6" x14ac:dyDescent="0.25">
      <c r="A50">
        <v>4179354</v>
      </c>
      <c r="B50">
        <v>119</v>
      </c>
      <c r="C50" t="s">
        <v>40</v>
      </c>
      <c r="E50" t="s">
        <v>54</v>
      </c>
      <c r="F50" t="str">
        <f t="shared" si="0"/>
        <v>90-120</v>
      </c>
    </row>
    <row r="51" spans="1:6" x14ac:dyDescent="0.25">
      <c r="A51">
        <v>4258750</v>
      </c>
      <c r="B51">
        <v>126</v>
      </c>
      <c r="C51" t="s">
        <v>39</v>
      </c>
      <c r="D51">
        <v>300</v>
      </c>
      <c r="E51">
        <v>235</v>
      </c>
      <c r="F51" t="str">
        <f t="shared" si="0"/>
        <v>121-150</v>
      </c>
    </row>
    <row r="52" spans="1:6" x14ac:dyDescent="0.25">
      <c r="A52">
        <v>4345474</v>
      </c>
      <c r="B52">
        <v>121</v>
      </c>
      <c r="C52" t="s">
        <v>38</v>
      </c>
      <c r="E52" t="s">
        <v>54</v>
      </c>
      <c r="F52" t="str">
        <f t="shared" si="0"/>
        <v>121-150</v>
      </c>
    </row>
    <row r="53" spans="1:6" x14ac:dyDescent="0.25">
      <c r="A53">
        <v>4416036</v>
      </c>
      <c r="B53">
        <v>118</v>
      </c>
      <c r="C53" t="s">
        <v>39</v>
      </c>
      <c r="D53">
        <v>300</v>
      </c>
      <c r="E53">
        <v>330</v>
      </c>
      <c r="F53" t="str">
        <f t="shared" si="0"/>
        <v>90-120</v>
      </c>
    </row>
    <row r="54" spans="1:6" x14ac:dyDescent="0.25">
      <c r="A54">
        <v>4418124</v>
      </c>
      <c r="B54">
        <v>120</v>
      </c>
      <c r="C54" t="s">
        <v>39</v>
      </c>
      <c r="E54" t="s">
        <v>54</v>
      </c>
      <c r="F54" t="str">
        <f t="shared" si="0"/>
        <v>90-120</v>
      </c>
    </row>
    <row r="55" spans="1:6" x14ac:dyDescent="0.25">
      <c r="A55">
        <v>4567876</v>
      </c>
      <c r="B55">
        <v>91</v>
      </c>
      <c r="C55" t="s">
        <v>38</v>
      </c>
      <c r="D55">
        <v>300</v>
      </c>
      <c r="E55">
        <v>312</v>
      </c>
      <c r="F55" t="str">
        <f t="shared" si="0"/>
        <v>90-120</v>
      </c>
    </row>
    <row r="56" spans="1:6" x14ac:dyDescent="0.25">
      <c r="A56">
        <v>4567876</v>
      </c>
      <c r="B56">
        <v>91</v>
      </c>
      <c r="C56" t="s">
        <v>38</v>
      </c>
      <c r="D56">
        <v>300</v>
      </c>
      <c r="E56">
        <v>80</v>
      </c>
      <c r="F56" t="str">
        <f t="shared" si="0"/>
        <v>90-120</v>
      </c>
    </row>
    <row r="57" spans="1:6" x14ac:dyDescent="0.25">
      <c r="A57">
        <v>4573284</v>
      </c>
      <c r="B57">
        <v>148</v>
      </c>
      <c r="C57" t="s">
        <v>40</v>
      </c>
      <c r="E57" t="s">
        <v>54</v>
      </c>
      <c r="F57" t="str">
        <f t="shared" si="0"/>
        <v>121-150</v>
      </c>
    </row>
    <row r="58" spans="1:6" x14ac:dyDescent="0.25">
      <c r="A58">
        <v>4826796</v>
      </c>
      <c r="B58">
        <v>150</v>
      </c>
      <c r="C58" t="s">
        <v>40</v>
      </c>
      <c r="E58" t="s">
        <v>54</v>
      </c>
      <c r="F58" t="str">
        <f t="shared" si="0"/>
        <v>121-150</v>
      </c>
    </row>
    <row r="59" spans="1:6" x14ac:dyDescent="0.25">
      <c r="A59">
        <v>4833590</v>
      </c>
      <c r="B59">
        <v>113</v>
      </c>
      <c r="C59" t="s">
        <v>39</v>
      </c>
      <c r="E59" t="s">
        <v>54</v>
      </c>
      <c r="F59" t="str">
        <f t="shared" si="0"/>
        <v>90-120</v>
      </c>
    </row>
    <row r="60" spans="1:6" x14ac:dyDescent="0.25">
      <c r="A60">
        <v>5233954</v>
      </c>
      <c r="B60">
        <v>148</v>
      </c>
      <c r="C60" t="s">
        <v>39</v>
      </c>
      <c r="D60">
        <v>300</v>
      </c>
      <c r="E60">
        <v>219</v>
      </c>
      <c r="F60" t="str">
        <f t="shared" si="0"/>
        <v>121-150</v>
      </c>
    </row>
    <row r="61" spans="1:6" x14ac:dyDescent="0.25">
      <c r="A61">
        <v>6399460</v>
      </c>
      <c r="B61">
        <v>106</v>
      </c>
      <c r="C61" t="s">
        <v>38</v>
      </c>
      <c r="E61" t="s">
        <v>54</v>
      </c>
      <c r="F61" t="str">
        <f t="shared" si="0"/>
        <v>90-120</v>
      </c>
    </row>
    <row r="62" spans="1:6" x14ac:dyDescent="0.25">
      <c r="A62">
        <v>6449734</v>
      </c>
      <c r="B62">
        <v>149</v>
      </c>
      <c r="C62" t="s">
        <v>40</v>
      </c>
      <c r="D62">
        <v>300</v>
      </c>
      <c r="E62">
        <v>50</v>
      </c>
      <c r="F62" t="str">
        <f t="shared" si="0"/>
        <v>121-150</v>
      </c>
    </row>
    <row r="63" spans="1:6" x14ac:dyDescent="0.25">
      <c r="A63">
        <v>6451366</v>
      </c>
      <c r="B63">
        <v>149</v>
      </c>
      <c r="C63" t="s">
        <v>39</v>
      </c>
      <c r="E63" t="s">
        <v>54</v>
      </c>
      <c r="F63" t="str">
        <f t="shared" si="0"/>
        <v>121-150</v>
      </c>
    </row>
    <row r="64" spans="1:6" x14ac:dyDescent="0.25">
      <c r="A64">
        <v>6466680</v>
      </c>
      <c r="B64">
        <v>133</v>
      </c>
      <c r="C64" t="s">
        <v>39</v>
      </c>
      <c r="E64" t="s">
        <v>54</v>
      </c>
      <c r="F64" t="str">
        <f t="shared" si="0"/>
        <v>121-150</v>
      </c>
    </row>
    <row r="65" spans="1:6" x14ac:dyDescent="0.25">
      <c r="A65">
        <v>6699228</v>
      </c>
      <c r="B65">
        <v>146</v>
      </c>
      <c r="C65" t="s">
        <v>38</v>
      </c>
      <c r="D65">
        <v>300</v>
      </c>
      <c r="E65">
        <v>227</v>
      </c>
      <c r="F65" t="str">
        <f t="shared" si="0"/>
        <v>121-150</v>
      </c>
    </row>
    <row r="66" spans="1:6" x14ac:dyDescent="0.25">
      <c r="A66">
        <v>6774544</v>
      </c>
      <c r="B66">
        <v>118</v>
      </c>
      <c r="C66" t="s">
        <v>39</v>
      </c>
      <c r="E66" t="s">
        <v>54</v>
      </c>
      <c r="F66" t="str">
        <f t="shared" si="0"/>
        <v>90-120</v>
      </c>
    </row>
    <row r="67" spans="1:6" x14ac:dyDescent="0.25">
      <c r="A67">
        <v>6784362</v>
      </c>
      <c r="B67">
        <v>148</v>
      </c>
      <c r="C67" t="s">
        <v>38</v>
      </c>
      <c r="D67">
        <v>300</v>
      </c>
      <c r="E67">
        <v>5</v>
      </c>
      <c r="F67" t="str">
        <f t="shared" ref="F67:F130" si="1">IF(B67&lt;=120,"90-120","121-150")</f>
        <v>121-150</v>
      </c>
    </row>
    <row r="68" spans="1:6" x14ac:dyDescent="0.25">
      <c r="A68">
        <v>6784362</v>
      </c>
      <c r="B68">
        <v>148</v>
      </c>
      <c r="C68" t="s">
        <v>38</v>
      </c>
      <c r="D68">
        <v>300</v>
      </c>
      <c r="E68">
        <v>25</v>
      </c>
      <c r="F68" t="str">
        <f t="shared" si="1"/>
        <v>121-150</v>
      </c>
    </row>
    <row r="69" spans="1:6" x14ac:dyDescent="0.25">
      <c r="A69">
        <v>6823488</v>
      </c>
      <c r="B69">
        <v>121</v>
      </c>
      <c r="C69" t="s">
        <v>40</v>
      </c>
      <c r="E69" t="s">
        <v>54</v>
      </c>
      <c r="F69" t="str">
        <f t="shared" si="1"/>
        <v>121-150</v>
      </c>
    </row>
    <row r="70" spans="1:6" x14ac:dyDescent="0.25">
      <c r="A70">
        <v>6874034</v>
      </c>
      <c r="B70">
        <v>150</v>
      </c>
      <c r="C70" t="s">
        <v>38</v>
      </c>
      <c r="E70" t="s">
        <v>54</v>
      </c>
      <c r="F70" t="str">
        <f t="shared" si="1"/>
        <v>121-150</v>
      </c>
    </row>
    <row r="71" spans="1:6" x14ac:dyDescent="0.25">
      <c r="A71">
        <v>6893430</v>
      </c>
      <c r="B71">
        <v>116</v>
      </c>
      <c r="C71" t="s">
        <v>40</v>
      </c>
      <c r="D71">
        <v>300</v>
      </c>
      <c r="E71">
        <v>200</v>
      </c>
      <c r="F71" t="str">
        <f t="shared" si="1"/>
        <v>90-120</v>
      </c>
    </row>
    <row r="72" spans="1:6" x14ac:dyDescent="0.25">
      <c r="A72">
        <v>6915324</v>
      </c>
      <c r="B72">
        <v>111</v>
      </c>
      <c r="C72" t="s">
        <v>38</v>
      </c>
      <c r="D72">
        <v>300</v>
      </c>
      <c r="E72">
        <v>100</v>
      </c>
      <c r="F72" t="str">
        <f t="shared" si="1"/>
        <v>90-120</v>
      </c>
    </row>
    <row r="73" spans="1:6" x14ac:dyDescent="0.25">
      <c r="A73">
        <v>6924752</v>
      </c>
      <c r="B73">
        <v>96</v>
      </c>
      <c r="C73" t="s">
        <v>39</v>
      </c>
      <c r="E73" t="s">
        <v>54</v>
      </c>
      <c r="F73" t="str">
        <f t="shared" si="1"/>
        <v>90-120</v>
      </c>
    </row>
    <row r="74" spans="1:6" x14ac:dyDescent="0.25">
      <c r="A74">
        <v>7031540</v>
      </c>
      <c r="B74">
        <v>126</v>
      </c>
      <c r="C74" t="s">
        <v>40</v>
      </c>
      <c r="E74" t="s">
        <v>54</v>
      </c>
      <c r="F74" t="str">
        <f t="shared" si="1"/>
        <v>121-150</v>
      </c>
    </row>
    <row r="75" spans="1:6" x14ac:dyDescent="0.25">
      <c r="A75">
        <v>7054850</v>
      </c>
      <c r="B75">
        <v>119</v>
      </c>
      <c r="C75" t="s">
        <v>39</v>
      </c>
      <c r="E75" t="s">
        <v>54</v>
      </c>
      <c r="F75" t="str">
        <f t="shared" si="1"/>
        <v>90-120</v>
      </c>
    </row>
    <row r="76" spans="1:6" x14ac:dyDescent="0.25">
      <c r="A76">
        <v>7135482</v>
      </c>
      <c r="B76">
        <v>149</v>
      </c>
      <c r="C76" t="s">
        <v>39</v>
      </c>
      <c r="E76" t="s">
        <v>54</v>
      </c>
      <c r="F76" t="str">
        <f t="shared" si="1"/>
        <v>121-150</v>
      </c>
    </row>
    <row r="77" spans="1:6" x14ac:dyDescent="0.25">
      <c r="A77">
        <v>7175984</v>
      </c>
      <c r="B77">
        <v>122</v>
      </c>
      <c r="C77" t="s">
        <v>40</v>
      </c>
      <c r="D77">
        <v>300</v>
      </c>
      <c r="E77">
        <v>100</v>
      </c>
      <c r="F77" t="str">
        <f t="shared" si="1"/>
        <v>121-150</v>
      </c>
    </row>
    <row r="78" spans="1:6" x14ac:dyDescent="0.25">
      <c r="A78">
        <v>7262054</v>
      </c>
      <c r="B78">
        <v>136</v>
      </c>
      <c r="C78" t="s">
        <v>40</v>
      </c>
      <c r="E78" t="s">
        <v>54</v>
      </c>
      <c r="F78" t="str">
        <f t="shared" si="1"/>
        <v>121-150</v>
      </c>
    </row>
    <row r="79" spans="1:6" x14ac:dyDescent="0.25">
      <c r="A79">
        <v>7286956</v>
      </c>
      <c r="B79">
        <v>90</v>
      </c>
      <c r="C79" t="s">
        <v>40</v>
      </c>
      <c r="D79">
        <v>300</v>
      </c>
      <c r="E79">
        <v>338</v>
      </c>
      <c r="F79" t="str">
        <f t="shared" si="1"/>
        <v>90-120</v>
      </c>
    </row>
    <row r="80" spans="1:6" x14ac:dyDescent="0.25">
      <c r="A80">
        <v>7316442</v>
      </c>
      <c r="B80">
        <v>149</v>
      </c>
      <c r="C80" t="s">
        <v>38</v>
      </c>
      <c r="E80" t="s">
        <v>54</v>
      </c>
      <c r="F80" t="str">
        <f t="shared" si="1"/>
        <v>121-150</v>
      </c>
    </row>
    <row r="81" spans="1:6" x14ac:dyDescent="0.25">
      <c r="A81">
        <v>7360656</v>
      </c>
      <c r="B81">
        <v>96</v>
      </c>
      <c r="C81" t="s">
        <v>38</v>
      </c>
      <c r="E81" t="s">
        <v>54</v>
      </c>
      <c r="F81" t="str">
        <f t="shared" si="1"/>
        <v>90-120</v>
      </c>
    </row>
    <row r="82" spans="1:6" x14ac:dyDescent="0.25">
      <c r="A82">
        <v>7398320</v>
      </c>
      <c r="B82">
        <v>92</v>
      </c>
      <c r="C82" t="s">
        <v>38</v>
      </c>
      <c r="E82" t="s">
        <v>54</v>
      </c>
      <c r="F82" t="str">
        <f t="shared" si="1"/>
        <v>90-120</v>
      </c>
    </row>
    <row r="83" spans="1:6" x14ac:dyDescent="0.25">
      <c r="A83">
        <v>7402904</v>
      </c>
      <c r="B83">
        <v>146</v>
      </c>
      <c r="C83" t="s">
        <v>38</v>
      </c>
      <c r="E83" t="s">
        <v>54</v>
      </c>
      <c r="F83" t="str">
        <f t="shared" si="1"/>
        <v>121-150</v>
      </c>
    </row>
    <row r="84" spans="1:6" x14ac:dyDescent="0.25">
      <c r="A84">
        <v>7408048</v>
      </c>
      <c r="B84">
        <v>111</v>
      </c>
      <c r="C84" t="s">
        <v>39</v>
      </c>
      <c r="D84">
        <v>300</v>
      </c>
      <c r="E84">
        <v>600</v>
      </c>
      <c r="F84" t="str">
        <f t="shared" si="1"/>
        <v>90-120</v>
      </c>
    </row>
    <row r="85" spans="1:6" x14ac:dyDescent="0.25">
      <c r="A85">
        <v>8177056</v>
      </c>
      <c r="B85">
        <v>148</v>
      </c>
      <c r="C85" t="s">
        <v>38</v>
      </c>
      <c r="E85" t="s">
        <v>54</v>
      </c>
      <c r="F85" t="str">
        <f t="shared" si="1"/>
        <v>121-150</v>
      </c>
    </row>
    <row r="86" spans="1:6" x14ac:dyDescent="0.25">
      <c r="A86">
        <v>8328570</v>
      </c>
      <c r="B86">
        <v>90</v>
      </c>
      <c r="C86" t="s">
        <v>39</v>
      </c>
      <c r="D86">
        <v>300</v>
      </c>
      <c r="E86">
        <v>100</v>
      </c>
      <c r="F86" t="str">
        <f t="shared" si="1"/>
        <v>90-120</v>
      </c>
    </row>
    <row r="87" spans="1:6" x14ac:dyDescent="0.25">
      <c r="A87">
        <v>8338438</v>
      </c>
      <c r="B87">
        <v>111</v>
      </c>
      <c r="C87" t="s">
        <v>40</v>
      </c>
      <c r="E87" t="s">
        <v>54</v>
      </c>
      <c r="F87" t="str">
        <f t="shared" si="1"/>
        <v>90-120</v>
      </c>
    </row>
    <row r="88" spans="1:6" x14ac:dyDescent="0.25">
      <c r="A88">
        <v>8417450</v>
      </c>
      <c r="B88">
        <v>90</v>
      </c>
      <c r="C88" t="s">
        <v>39</v>
      </c>
      <c r="E88" t="s">
        <v>54</v>
      </c>
      <c r="F88" t="str">
        <f t="shared" si="1"/>
        <v>90-120</v>
      </c>
    </row>
    <row r="89" spans="1:6" x14ac:dyDescent="0.25">
      <c r="A89">
        <v>8446266</v>
      </c>
      <c r="B89">
        <v>150</v>
      </c>
      <c r="C89" t="s">
        <v>39</v>
      </c>
      <c r="E89" t="s">
        <v>54</v>
      </c>
      <c r="F89" t="str">
        <f t="shared" si="1"/>
        <v>121-150</v>
      </c>
    </row>
    <row r="90" spans="1:6" x14ac:dyDescent="0.25">
      <c r="A90">
        <v>8461820</v>
      </c>
      <c r="B90">
        <v>90</v>
      </c>
      <c r="C90" t="s">
        <v>38</v>
      </c>
      <c r="D90">
        <v>300</v>
      </c>
      <c r="E90">
        <v>1704.97</v>
      </c>
      <c r="F90" t="str">
        <f t="shared" si="1"/>
        <v>90-120</v>
      </c>
    </row>
    <row r="91" spans="1:6" x14ac:dyDescent="0.25">
      <c r="A91">
        <v>8521792</v>
      </c>
      <c r="B91">
        <v>135</v>
      </c>
      <c r="C91" t="s">
        <v>39</v>
      </c>
      <c r="E91" t="s">
        <v>54</v>
      </c>
      <c r="F91" t="str">
        <f t="shared" si="1"/>
        <v>121-150</v>
      </c>
    </row>
    <row r="92" spans="1:6" x14ac:dyDescent="0.25">
      <c r="A92">
        <v>8522288</v>
      </c>
      <c r="B92">
        <v>150</v>
      </c>
      <c r="C92" t="s">
        <v>40</v>
      </c>
      <c r="E92" t="s">
        <v>54</v>
      </c>
      <c r="F92" t="str">
        <f t="shared" si="1"/>
        <v>121-150</v>
      </c>
    </row>
    <row r="93" spans="1:6" x14ac:dyDescent="0.25">
      <c r="A93">
        <v>8525420</v>
      </c>
      <c r="B93">
        <v>149</v>
      </c>
      <c r="C93" t="s">
        <v>38</v>
      </c>
      <c r="E93" t="s">
        <v>54</v>
      </c>
      <c r="F93" t="str">
        <f t="shared" si="1"/>
        <v>121-150</v>
      </c>
    </row>
    <row r="94" spans="1:6" x14ac:dyDescent="0.25">
      <c r="A94">
        <v>8662118</v>
      </c>
      <c r="B94">
        <v>119</v>
      </c>
      <c r="C94" t="s">
        <v>38</v>
      </c>
      <c r="D94">
        <v>300</v>
      </c>
      <c r="E94">
        <v>128</v>
      </c>
      <c r="F94" t="str">
        <f t="shared" si="1"/>
        <v>90-120</v>
      </c>
    </row>
    <row r="95" spans="1:6" x14ac:dyDescent="0.25">
      <c r="A95">
        <v>8662118</v>
      </c>
      <c r="B95">
        <v>119</v>
      </c>
      <c r="C95" t="s">
        <v>38</v>
      </c>
      <c r="D95">
        <v>300</v>
      </c>
      <c r="E95">
        <v>105</v>
      </c>
      <c r="F95" t="str">
        <f t="shared" si="1"/>
        <v>90-120</v>
      </c>
    </row>
    <row r="96" spans="1:6" x14ac:dyDescent="0.25">
      <c r="A96">
        <v>8760466</v>
      </c>
      <c r="B96">
        <v>147</v>
      </c>
      <c r="C96" t="s">
        <v>40</v>
      </c>
      <c r="D96">
        <v>300</v>
      </c>
      <c r="E96">
        <v>115</v>
      </c>
      <c r="F96" t="str">
        <f t="shared" si="1"/>
        <v>121-150</v>
      </c>
    </row>
    <row r="97" spans="1:6" x14ac:dyDescent="0.25">
      <c r="A97">
        <v>9260314</v>
      </c>
      <c r="B97">
        <v>116</v>
      </c>
      <c r="C97" t="s">
        <v>39</v>
      </c>
      <c r="E97" t="s">
        <v>54</v>
      </c>
      <c r="F97" t="str">
        <f t="shared" si="1"/>
        <v>90-120</v>
      </c>
    </row>
    <row r="98" spans="1:6" x14ac:dyDescent="0.25">
      <c r="A98">
        <v>9261098</v>
      </c>
      <c r="B98">
        <v>92</v>
      </c>
      <c r="C98" t="s">
        <v>39</v>
      </c>
      <c r="E98" t="s">
        <v>54</v>
      </c>
      <c r="F98" t="str">
        <f t="shared" si="1"/>
        <v>90-120</v>
      </c>
    </row>
    <row r="99" spans="1:6" x14ac:dyDescent="0.25">
      <c r="A99">
        <v>9263506</v>
      </c>
      <c r="B99">
        <v>143</v>
      </c>
      <c r="C99" t="s">
        <v>39</v>
      </c>
      <c r="E99" t="s">
        <v>54</v>
      </c>
      <c r="F99" t="str">
        <f t="shared" si="1"/>
        <v>121-150</v>
      </c>
    </row>
    <row r="100" spans="1:6" x14ac:dyDescent="0.25">
      <c r="A100">
        <v>9264966</v>
      </c>
      <c r="B100">
        <v>120</v>
      </c>
      <c r="C100" t="s">
        <v>38</v>
      </c>
      <c r="E100" t="s">
        <v>54</v>
      </c>
      <c r="F100" t="str">
        <f t="shared" si="1"/>
        <v>90-120</v>
      </c>
    </row>
    <row r="101" spans="1:6" x14ac:dyDescent="0.25">
      <c r="A101">
        <v>9324448</v>
      </c>
      <c r="B101">
        <v>97</v>
      </c>
      <c r="C101" t="s">
        <v>39</v>
      </c>
      <c r="E101" t="s">
        <v>54</v>
      </c>
      <c r="F101" t="str">
        <f t="shared" si="1"/>
        <v>90-120</v>
      </c>
    </row>
    <row r="102" spans="1:6" x14ac:dyDescent="0.25">
      <c r="A102">
        <v>10201190</v>
      </c>
      <c r="B102">
        <v>146</v>
      </c>
      <c r="C102" t="s">
        <v>40</v>
      </c>
      <c r="E102" t="s">
        <v>54</v>
      </c>
      <c r="F102" t="str">
        <f t="shared" si="1"/>
        <v>121-150</v>
      </c>
    </row>
    <row r="103" spans="1:6" x14ac:dyDescent="0.25">
      <c r="A103">
        <v>10258582</v>
      </c>
      <c r="B103">
        <v>92</v>
      </c>
      <c r="C103" t="s">
        <v>39</v>
      </c>
      <c r="E103" t="s">
        <v>54</v>
      </c>
      <c r="F103" t="str">
        <f t="shared" si="1"/>
        <v>90-120</v>
      </c>
    </row>
    <row r="104" spans="1:6" x14ac:dyDescent="0.25">
      <c r="A104">
        <v>10338452</v>
      </c>
      <c r="B104">
        <v>141</v>
      </c>
      <c r="C104" t="s">
        <v>40</v>
      </c>
      <c r="E104" t="s">
        <v>54</v>
      </c>
      <c r="F104" t="str">
        <f t="shared" si="1"/>
        <v>121-150</v>
      </c>
    </row>
    <row r="105" spans="1:6" x14ac:dyDescent="0.25">
      <c r="A105">
        <v>10344378</v>
      </c>
      <c r="B105">
        <v>97</v>
      </c>
      <c r="C105" t="s">
        <v>38</v>
      </c>
      <c r="D105">
        <v>300</v>
      </c>
      <c r="E105">
        <v>224</v>
      </c>
      <c r="F105" t="str">
        <f t="shared" si="1"/>
        <v>90-120</v>
      </c>
    </row>
    <row r="106" spans="1:6" x14ac:dyDescent="0.25">
      <c r="A106">
        <v>10348144</v>
      </c>
      <c r="B106">
        <v>118</v>
      </c>
      <c r="C106" t="s">
        <v>39</v>
      </c>
      <c r="D106">
        <v>300</v>
      </c>
      <c r="E106">
        <v>52</v>
      </c>
      <c r="F106" t="str">
        <f t="shared" si="1"/>
        <v>90-120</v>
      </c>
    </row>
    <row r="107" spans="1:6" x14ac:dyDescent="0.25">
      <c r="A107">
        <v>10380500</v>
      </c>
      <c r="B107">
        <v>106</v>
      </c>
      <c r="C107" t="s">
        <v>39</v>
      </c>
      <c r="E107" t="s">
        <v>54</v>
      </c>
      <c r="F107" t="str">
        <f t="shared" si="1"/>
        <v>90-120</v>
      </c>
    </row>
    <row r="108" spans="1:6" x14ac:dyDescent="0.25">
      <c r="A108">
        <v>10401314</v>
      </c>
      <c r="B108">
        <v>121</v>
      </c>
      <c r="C108" t="s">
        <v>39</v>
      </c>
      <c r="E108" t="s">
        <v>54</v>
      </c>
      <c r="F108" t="str">
        <f t="shared" si="1"/>
        <v>121-150</v>
      </c>
    </row>
    <row r="109" spans="1:6" x14ac:dyDescent="0.25">
      <c r="A109">
        <v>10425064</v>
      </c>
      <c r="B109">
        <v>120</v>
      </c>
      <c r="C109" t="s">
        <v>38</v>
      </c>
      <c r="D109">
        <v>300</v>
      </c>
      <c r="E109">
        <v>84</v>
      </c>
      <c r="F109" t="str">
        <f t="shared" si="1"/>
        <v>90-120</v>
      </c>
    </row>
    <row r="110" spans="1:6" x14ac:dyDescent="0.25">
      <c r="A110">
        <v>10426486</v>
      </c>
      <c r="B110">
        <v>146</v>
      </c>
      <c r="C110" t="s">
        <v>38</v>
      </c>
      <c r="E110" t="s">
        <v>54</v>
      </c>
      <c r="F110" t="str">
        <f t="shared" si="1"/>
        <v>121-150</v>
      </c>
    </row>
    <row r="111" spans="1:6" x14ac:dyDescent="0.25">
      <c r="A111">
        <v>10428984</v>
      </c>
      <c r="B111">
        <v>150</v>
      </c>
      <c r="C111" t="s">
        <v>38</v>
      </c>
      <c r="E111" t="s">
        <v>54</v>
      </c>
      <c r="F111" t="str">
        <f t="shared" si="1"/>
        <v>121-150</v>
      </c>
    </row>
    <row r="112" spans="1:6" x14ac:dyDescent="0.25">
      <c r="A112">
        <v>10430792</v>
      </c>
      <c r="B112">
        <v>147</v>
      </c>
      <c r="C112" t="s">
        <v>39</v>
      </c>
      <c r="E112" t="s">
        <v>54</v>
      </c>
      <c r="F112" t="str">
        <f t="shared" si="1"/>
        <v>121-150</v>
      </c>
    </row>
    <row r="113" spans="1:6" x14ac:dyDescent="0.25">
      <c r="A113">
        <v>10478594</v>
      </c>
      <c r="B113">
        <v>143</v>
      </c>
      <c r="C113" t="s">
        <v>38</v>
      </c>
      <c r="E113" t="s">
        <v>54</v>
      </c>
      <c r="F113" t="str">
        <f t="shared" si="1"/>
        <v>121-150</v>
      </c>
    </row>
    <row r="114" spans="1:6" x14ac:dyDescent="0.25">
      <c r="A114">
        <v>10485450</v>
      </c>
      <c r="B114">
        <v>91</v>
      </c>
      <c r="C114" t="s">
        <v>39</v>
      </c>
      <c r="E114" t="s">
        <v>54</v>
      </c>
      <c r="F114" t="str">
        <f t="shared" si="1"/>
        <v>90-120</v>
      </c>
    </row>
    <row r="115" spans="1:6" x14ac:dyDescent="0.25">
      <c r="A115">
        <v>10494902</v>
      </c>
      <c r="B115">
        <v>119</v>
      </c>
      <c r="C115" t="s">
        <v>38</v>
      </c>
      <c r="E115" t="s">
        <v>54</v>
      </c>
      <c r="F115" t="str">
        <f t="shared" si="1"/>
        <v>90-120</v>
      </c>
    </row>
    <row r="116" spans="1:6" x14ac:dyDescent="0.25">
      <c r="A116">
        <v>10512232</v>
      </c>
      <c r="B116">
        <v>135</v>
      </c>
      <c r="C116" t="s">
        <v>38</v>
      </c>
      <c r="E116" t="s">
        <v>54</v>
      </c>
      <c r="F116" t="str">
        <f t="shared" si="1"/>
        <v>121-150</v>
      </c>
    </row>
    <row r="117" spans="1:6" x14ac:dyDescent="0.25">
      <c r="A117">
        <v>10651402</v>
      </c>
      <c r="B117">
        <v>150</v>
      </c>
      <c r="C117" t="s">
        <v>38</v>
      </c>
      <c r="D117">
        <v>300</v>
      </c>
      <c r="E117">
        <v>150</v>
      </c>
      <c r="F117" t="str">
        <f t="shared" si="1"/>
        <v>121-150</v>
      </c>
    </row>
    <row r="118" spans="1:6" x14ac:dyDescent="0.25">
      <c r="A118">
        <v>10667382</v>
      </c>
      <c r="B118">
        <v>126</v>
      </c>
      <c r="C118" t="s">
        <v>38</v>
      </c>
      <c r="E118" t="s">
        <v>54</v>
      </c>
      <c r="F118" t="str">
        <f t="shared" si="1"/>
        <v>121-150</v>
      </c>
    </row>
    <row r="119" spans="1:6" x14ac:dyDescent="0.25">
      <c r="A119">
        <v>10674676</v>
      </c>
      <c r="B119">
        <v>117</v>
      </c>
      <c r="C119" t="s">
        <v>39</v>
      </c>
      <c r="E119" t="s">
        <v>54</v>
      </c>
      <c r="F119" t="str">
        <f t="shared" si="1"/>
        <v>90-120</v>
      </c>
    </row>
    <row r="120" spans="1:6" x14ac:dyDescent="0.25">
      <c r="A120">
        <v>10698116</v>
      </c>
      <c r="B120">
        <v>141</v>
      </c>
      <c r="C120" t="s">
        <v>39</v>
      </c>
      <c r="E120" t="s">
        <v>54</v>
      </c>
      <c r="F120" t="str">
        <f t="shared" si="1"/>
        <v>121-150</v>
      </c>
    </row>
    <row r="121" spans="1:6" x14ac:dyDescent="0.25">
      <c r="A121">
        <v>10726870</v>
      </c>
      <c r="B121">
        <v>150</v>
      </c>
      <c r="C121" t="s">
        <v>39</v>
      </c>
      <c r="E121" t="s">
        <v>54</v>
      </c>
      <c r="F121" t="str">
        <f t="shared" si="1"/>
        <v>121-150</v>
      </c>
    </row>
    <row r="122" spans="1:6" x14ac:dyDescent="0.25">
      <c r="A122">
        <v>10755454</v>
      </c>
      <c r="B122">
        <v>103</v>
      </c>
      <c r="C122" t="s">
        <v>39</v>
      </c>
      <c r="E122" t="s">
        <v>54</v>
      </c>
      <c r="F122" t="str">
        <f t="shared" si="1"/>
        <v>90-120</v>
      </c>
    </row>
    <row r="123" spans="1:6" x14ac:dyDescent="0.25">
      <c r="A123">
        <v>10794418</v>
      </c>
      <c r="B123">
        <v>147</v>
      </c>
      <c r="C123" t="s">
        <v>38</v>
      </c>
      <c r="E123" t="s">
        <v>54</v>
      </c>
      <c r="F123" t="str">
        <f t="shared" si="1"/>
        <v>121-150</v>
      </c>
    </row>
    <row r="124" spans="1:6" x14ac:dyDescent="0.25">
      <c r="A124">
        <v>10798714</v>
      </c>
      <c r="B124">
        <v>118</v>
      </c>
      <c r="C124" t="s">
        <v>38</v>
      </c>
      <c r="E124" t="s">
        <v>54</v>
      </c>
      <c r="F124" t="str">
        <f t="shared" si="1"/>
        <v>90-120</v>
      </c>
    </row>
    <row r="125" spans="1:6" x14ac:dyDescent="0.25">
      <c r="A125">
        <v>10813140</v>
      </c>
      <c r="B125">
        <v>143</v>
      </c>
      <c r="C125" t="s">
        <v>39</v>
      </c>
      <c r="D125">
        <v>300</v>
      </c>
      <c r="E125">
        <v>100</v>
      </c>
      <c r="F125" t="str">
        <f t="shared" si="1"/>
        <v>121-150</v>
      </c>
    </row>
    <row r="126" spans="1:6" x14ac:dyDescent="0.25">
      <c r="A126">
        <v>10815034</v>
      </c>
      <c r="B126">
        <v>121</v>
      </c>
      <c r="C126" t="s">
        <v>38</v>
      </c>
      <c r="D126">
        <v>300</v>
      </c>
      <c r="E126">
        <v>200</v>
      </c>
      <c r="F126" t="str">
        <f t="shared" si="1"/>
        <v>121-150</v>
      </c>
    </row>
    <row r="127" spans="1:6" x14ac:dyDescent="0.25">
      <c r="A127">
        <v>10815034</v>
      </c>
      <c r="B127">
        <v>121</v>
      </c>
      <c r="C127" t="s">
        <v>38</v>
      </c>
      <c r="D127">
        <v>300</v>
      </c>
      <c r="E127">
        <v>200</v>
      </c>
      <c r="F127" t="str">
        <f t="shared" si="1"/>
        <v>121-150</v>
      </c>
    </row>
    <row r="128" spans="1:6" x14ac:dyDescent="0.25">
      <c r="A128">
        <v>10866154</v>
      </c>
      <c r="B128">
        <v>136</v>
      </c>
      <c r="C128" t="s">
        <v>39</v>
      </c>
      <c r="D128">
        <v>300</v>
      </c>
      <c r="E128">
        <v>380</v>
      </c>
      <c r="F128" t="str">
        <f t="shared" si="1"/>
        <v>121-150</v>
      </c>
    </row>
    <row r="129" spans="1:6" x14ac:dyDescent="0.25">
      <c r="A129">
        <v>10866154</v>
      </c>
      <c r="B129">
        <v>136</v>
      </c>
      <c r="C129" t="s">
        <v>39</v>
      </c>
      <c r="D129">
        <v>300</v>
      </c>
      <c r="E129">
        <v>222</v>
      </c>
      <c r="F129" t="str">
        <f t="shared" si="1"/>
        <v>121-150</v>
      </c>
    </row>
    <row r="130" spans="1:6" x14ac:dyDescent="0.25">
      <c r="A130">
        <v>10872446</v>
      </c>
      <c r="B130">
        <v>106</v>
      </c>
      <c r="C130" t="s">
        <v>39</v>
      </c>
      <c r="E130" t="s">
        <v>54</v>
      </c>
      <c r="F130" t="str">
        <f t="shared" si="1"/>
        <v>90-120</v>
      </c>
    </row>
    <row r="131" spans="1:6" x14ac:dyDescent="0.25">
      <c r="A131">
        <v>10994566</v>
      </c>
      <c r="B131">
        <v>103</v>
      </c>
      <c r="C131" t="s">
        <v>40</v>
      </c>
      <c r="E131" t="s">
        <v>54</v>
      </c>
      <c r="F131" t="str">
        <f t="shared" ref="F131:F194" si="2">IF(B131&lt;=120,"90-120","121-150")</f>
        <v>90-120</v>
      </c>
    </row>
    <row r="132" spans="1:6" x14ac:dyDescent="0.25">
      <c r="A132">
        <v>10998498</v>
      </c>
      <c r="B132">
        <v>133</v>
      </c>
      <c r="C132" t="s">
        <v>39</v>
      </c>
      <c r="D132">
        <v>300</v>
      </c>
      <c r="E132">
        <v>190</v>
      </c>
      <c r="F132" t="str">
        <f t="shared" si="2"/>
        <v>121-150</v>
      </c>
    </row>
    <row r="133" spans="1:6" x14ac:dyDescent="0.25">
      <c r="A133">
        <v>11004044</v>
      </c>
      <c r="B133">
        <v>136</v>
      </c>
      <c r="C133" t="s">
        <v>40</v>
      </c>
      <c r="E133" t="s">
        <v>54</v>
      </c>
      <c r="F133" t="str">
        <f t="shared" si="2"/>
        <v>121-150</v>
      </c>
    </row>
    <row r="134" spans="1:6" x14ac:dyDescent="0.25">
      <c r="A134">
        <v>11031958</v>
      </c>
      <c r="B134">
        <v>117</v>
      </c>
      <c r="C134" t="s">
        <v>40</v>
      </c>
      <c r="E134" t="s">
        <v>54</v>
      </c>
      <c r="F134" t="str">
        <f t="shared" si="2"/>
        <v>90-120</v>
      </c>
    </row>
    <row r="135" spans="1:6" x14ac:dyDescent="0.25">
      <c r="A135">
        <v>11034440</v>
      </c>
      <c r="B135">
        <v>113</v>
      </c>
      <c r="C135" t="s">
        <v>40</v>
      </c>
      <c r="D135">
        <v>300</v>
      </c>
      <c r="E135">
        <v>150</v>
      </c>
      <c r="F135" t="str">
        <f t="shared" si="2"/>
        <v>90-120</v>
      </c>
    </row>
    <row r="136" spans="1:6" x14ac:dyDescent="0.25">
      <c r="A136">
        <v>11068866</v>
      </c>
      <c r="B136">
        <v>121</v>
      </c>
      <c r="C136" t="s">
        <v>39</v>
      </c>
      <c r="D136">
        <v>300</v>
      </c>
      <c r="E136">
        <v>483</v>
      </c>
      <c r="F136" t="str">
        <f t="shared" si="2"/>
        <v>121-150</v>
      </c>
    </row>
    <row r="137" spans="1:6" x14ac:dyDescent="0.25">
      <c r="A137">
        <v>11119086</v>
      </c>
      <c r="B137">
        <v>111</v>
      </c>
      <c r="C137" t="s">
        <v>39</v>
      </c>
      <c r="E137" t="s">
        <v>54</v>
      </c>
      <c r="F137" t="str">
        <f t="shared" si="2"/>
        <v>90-120</v>
      </c>
    </row>
    <row r="138" spans="1:6" x14ac:dyDescent="0.25">
      <c r="A138">
        <v>11136406</v>
      </c>
      <c r="B138">
        <v>106</v>
      </c>
      <c r="C138" t="s">
        <v>39</v>
      </c>
      <c r="D138">
        <v>300</v>
      </c>
      <c r="E138">
        <v>500</v>
      </c>
      <c r="F138" t="str">
        <f t="shared" si="2"/>
        <v>90-120</v>
      </c>
    </row>
    <row r="139" spans="1:6" x14ac:dyDescent="0.25">
      <c r="A139">
        <v>11156782</v>
      </c>
      <c r="B139">
        <v>135</v>
      </c>
      <c r="C139" t="s">
        <v>38</v>
      </c>
      <c r="E139" t="s">
        <v>54</v>
      </c>
      <c r="F139" t="str">
        <f t="shared" si="2"/>
        <v>121-150</v>
      </c>
    </row>
    <row r="140" spans="1:6" x14ac:dyDescent="0.25">
      <c r="A140">
        <v>11184014</v>
      </c>
      <c r="B140">
        <v>127</v>
      </c>
      <c r="C140" t="s">
        <v>39</v>
      </c>
      <c r="E140" t="s">
        <v>54</v>
      </c>
      <c r="F140" t="str">
        <f t="shared" si="2"/>
        <v>121-150</v>
      </c>
    </row>
    <row r="141" spans="1:6" x14ac:dyDescent="0.25">
      <c r="A141">
        <v>11308930</v>
      </c>
      <c r="B141">
        <v>121</v>
      </c>
      <c r="C141" t="s">
        <v>38</v>
      </c>
      <c r="E141" t="s">
        <v>54</v>
      </c>
      <c r="F141" t="str">
        <f t="shared" si="2"/>
        <v>121-150</v>
      </c>
    </row>
    <row r="142" spans="1:6" x14ac:dyDescent="0.25">
      <c r="A142">
        <v>11311658</v>
      </c>
      <c r="B142">
        <v>91</v>
      </c>
      <c r="C142" t="s">
        <v>40</v>
      </c>
      <c r="E142" t="s">
        <v>54</v>
      </c>
      <c r="F142" t="str">
        <f t="shared" si="2"/>
        <v>90-120</v>
      </c>
    </row>
    <row r="143" spans="1:6" x14ac:dyDescent="0.25">
      <c r="A143">
        <v>11329140</v>
      </c>
      <c r="B143">
        <v>146</v>
      </c>
      <c r="C143" t="s">
        <v>38</v>
      </c>
      <c r="E143" t="s">
        <v>54</v>
      </c>
      <c r="F143" t="str">
        <f t="shared" si="2"/>
        <v>121-150</v>
      </c>
    </row>
    <row r="144" spans="1:6" x14ac:dyDescent="0.25">
      <c r="A144">
        <v>11347736</v>
      </c>
      <c r="B144">
        <v>113</v>
      </c>
      <c r="C144" t="s">
        <v>38</v>
      </c>
      <c r="E144" t="s">
        <v>54</v>
      </c>
      <c r="F144" t="str">
        <f t="shared" si="2"/>
        <v>90-120</v>
      </c>
    </row>
    <row r="145" spans="1:6" x14ac:dyDescent="0.25">
      <c r="A145">
        <v>11353058</v>
      </c>
      <c r="B145">
        <v>111</v>
      </c>
      <c r="C145" t="s">
        <v>39</v>
      </c>
      <c r="E145" t="s">
        <v>54</v>
      </c>
      <c r="F145" t="str">
        <f t="shared" si="2"/>
        <v>90-120</v>
      </c>
    </row>
    <row r="146" spans="1:6" x14ac:dyDescent="0.25">
      <c r="A146">
        <v>11376096</v>
      </c>
      <c r="B146">
        <v>111</v>
      </c>
      <c r="C146" t="s">
        <v>39</v>
      </c>
      <c r="D146">
        <v>300</v>
      </c>
      <c r="E146">
        <v>96</v>
      </c>
      <c r="F146" t="str">
        <f t="shared" si="2"/>
        <v>90-120</v>
      </c>
    </row>
    <row r="147" spans="1:6" x14ac:dyDescent="0.25">
      <c r="A147">
        <v>11376096</v>
      </c>
      <c r="B147">
        <v>111</v>
      </c>
      <c r="C147" t="s">
        <v>39</v>
      </c>
      <c r="D147">
        <v>300</v>
      </c>
      <c r="E147">
        <v>365</v>
      </c>
      <c r="F147" t="str">
        <f t="shared" si="2"/>
        <v>90-120</v>
      </c>
    </row>
    <row r="148" spans="1:6" x14ac:dyDescent="0.25">
      <c r="A148">
        <v>11382828</v>
      </c>
      <c r="B148">
        <v>143</v>
      </c>
      <c r="C148" t="s">
        <v>39</v>
      </c>
      <c r="D148">
        <v>300</v>
      </c>
      <c r="E148">
        <v>100</v>
      </c>
      <c r="F148" t="str">
        <f t="shared" si="2"/>
        <v>121-150</v>
      </c>
    </row>
    <row r="149" spans="1:6" x14ac:dyDescent="0.25">
      <c r="A149">
        <v>11395100</v>
      </c>
      <c r="B149">
        <v>113</v>
      </c>
      <c r="C149" t="s">
        <v>38</v>
      </c>
      <c r="E149" t="s">
        <v>54</v>
      </c>
      <c r="F149" t="str">
        <f t="shared" si="2"/>
        <v>90-120</v>
      </c>
    </row>
    <row r="150" spans="1:6" x14ac:dyDescent="0.25">
      <c r="A150">
        <v>11410000</v>
      </c>
      <c r="B150">
        <v>127</v>
      </c>
      <c r="C150" t="s">
        <v>40</v>
      </c>
      <c r="E150" t="s">
        <v>54</v>
      </c>
      <c r="F150" t="str">
        <f t="shared" si="2"/>
        <v>121-150</v>
      </c>
    </row>
    <row r="151" spans="1:6" x14ac:dyDescent="0.25">
      <c r="A151">
        <v>11571754</v>
      </c>
      <c r="B151">
        <v>120</v>
      </c>
      <c r="C151" t="s">
        <v>39</v>
      </c>
      <c r="D151">
        <v>300</v>
      </c>
      <c r="E151">
        <v>59.7</v>
      </c>
      <c r="F151" t="str">
        <f t="shared" si="2"/>
        <v>90-120</v>
      </c>
    </row>
    <row r="152" spans="1:6" x14ac:dyDescent="0.25">
      <c r="A152">
        <v>11571754</v>
      </c>
      <c r="B152">
        <v>120</v>
      </c>
      <c r="C152" t="s">
        <v>39</v>
      </c>
      <c r="D152">
        <v>300</v>
      </c>
      <c r="E152">
        <v>272</v>
      </c>
      <c r="F152" t="str">
        <f t="shared" si="2"/>
        <v>90-120</v>
      </c>
    </row>
    <row r="153" spans="1:6" x14ac:dyDescent="0.25">
      <c r="A153">
        <v>11573886</v>
      </c>
      <c r="B153">
        <v>150</v>
      </c>
      <c r="C153" t="s">
        <v>39</v>
      </c>
      <c r="E153" t="s">
        <v>54</v>
      </c>
      <c r="F153" t="str">
        <f t="shared" si="2"/>
        <v>121-150</v>
      </c>
    </row>
    <row r="154" spans="1:6" x14ac:dyDescent="0.25">
      <c r="A154">
        <v>11575254</v>
      </c>
      <c r="B154">
        <v>136</v>
      </c>
      <c r="C154" t="s">
        <v>39</v>
      </c>
      <c r="D154">
        <v>300</v>
      </c>
      <c r="E154">
        <v>100</v>
      </c>
      <c r="F154" t="str">
        <f t="shared" si="2"/>
        <v>121-150</v>
      </c>
    </row>
    <row r="155" spans="1:6" x14ac:dyDescent="0.25">
      <c r="A155">
        <v>11738634</v>
      </c>
      <c r="B155">
        <v>143</v>
      </c>
      <c r="C155" t="s">
        <v>38</v>
      </c>
      <c r="E155" t="s">
        <v>54</v>
      </c>
      <c r="F155" t="str">
        <f t="shared" si="2"/>
        <v>121-150</v>
      </c>
    </row>
    <row r="156" spans="1:6" x14ac:dyDescent="0.25">
      <c r="A156">
        <v>11934830</v>
      </c>
      <c r="B156">
        <v>133</v>
      </c>
      <c r="C156" t="s">
        <v>38</v>
      </c>
      <c r="D156">
        <v>300</v>
      </c>
      <c r="E156">
        <v>400</v>
      </c>
      <c r="F156" t="str">
        <f t="shared" si="2"/>
        <v>121-150</v>
      </c>
    </row>
    <row r="157" spans="1:6" x14ac:dyDescent="0.25">
      <c r="A157">
        <v>11943006</v>
      </c>
      <c r="B157">
        <v>142</v>
      </c>
      <c r="C157" t="s">
        <v>40</v>
      </c>
      <c r="E157" t="s">
        <v>54</v>
      </c>
      <c r="F157" t="str">
        <f t="shared" si="2"/>
        <v>121-150</v>
      </c>
    </row>
    <row r="158" spans="1:6" x14ac:dyDescent="0.25">
      <c r="A158">
        <v>12017346</v>
      </c>
      <c r="B158">
        <v>122</v>
      </c>
      <c r="C158" t="s">
        <v>38</v>
      </c>
      <c r="D158">
        <v>300</v>
      </c>
      <c r="E158">
        <v>200</v>
      </c>
      <c r="F158" t="str">
        <f t="shared" si="2"/>
        <v>121-150</v>
      </c>
    </row>
    <row r="159" spans="1:6" x14ac:dyDescent="0.25">
      <c r="A159">
        <v>12113534</v>
      </c>
      <c r="B159">
        <v>105</v>
      </c>
      <c r="C159" t="s">
        <v>39</v>
      </c>
      <c r="E159" t="s">
        <v>54</v>
      </c>
      <c r="F159" t="str">
        <f t="shared" si="2"/>
        <v>90-120</v>
      </c>
    </row>
    <row r="160" spans="1:6" x14ac:dyDescent="0.25">
      <c r="A160">
        <v>12117362</v>
      </c>
      <c r="B160">
        <v>134</v>
      </c>
      <c r="C160" t="s">
        <v>38</v>
      </c>
      <c r="E160" t="s">
        <v>54</v>
      </c>
      <c r="F160" t="str">
        <f t="shared" si="2"/>
        <v>121-150</v>
      </c>
    </row>
    <row r="161" spans="1:6" x14ac:dyDescent="0.25">
      <c r="A161">
        <v>12144894</v>
      </c>
      <c r="B161">
        <v>112</v>
      </c>
      <c r="C161" t="s">
        <v>39</v>
      </c>
      <c r="D161">
        <v>300</v>
      </c>
      <c r="E161">
        <v>200</v>
      </c>
      <c r="F161" t="str">
        <f t="shared" si="2"/>
        <v>90-120</v>
      </c>
    </row>
    <row r="162" spans="1:6" x14ac:dyDescent="0.25">
      <c r="A162">
        <v>12146116</v>
      </c>
      <c r="B162">
        <v>147</v>
      </c>
      <c r="C162" t="s">
        <v>38</v>
      </c>
      <c r="E162" t="s">
        <v>54</v>
      </c>
      <c r="F162" t="str">
        <f t="shared" si="2"/>
        <v>121-150</v>
      </c>
    </row>
    <row r="163" spans="1:6" x14ac:dyDescent="0.25">
      <c r="A163">
        <v>12150902</v>
      </c>
      <c r="B163">
        <v>150</v>
      </c>
      <c r="C163" t="s">
        <v>38</v>
      </c>
      <c r="E163" t="s">
        <v>54</v>
      </c>
      <c r="F163" t="str">
        <f t="shared" si="2"/>
        <v>121-150</v>
      </c>
    </row>
    <row r="164" spans="1:6" x14ac:dyDescent="0.25">
      <c r="A164">
        <v>12294000</v>
      </c>
      <c r="B164">
        <v>118</v>
      </c>
      <c r="C164" t="s">
        <v>38</v>
      </c>
      <c r="D164">
        <v>300</v>
      </c>
      <c r="E164">
        <v>300</v>
      </c>
      <c r="F164" t="str">
        <f t="shared" si="2"/>
        <v>90-120</v>
      </c>
    </row>
    <row r="165" spans="1:6" x14ac:dyDescent="0.25">
      <c r="A165">
        <v>12294000</v>
      </c>
      <c r="B165">
        <v>118</v>
      </c>
      <c r="C165" t="s">
        <v>38</v>
      </c>
      <c r="D165">
        <v>300</v>
      </c>
      <c r="E165">
        <v>370</v>
      </c>
      <c r="F165" t="str">
        <f t="shared" si="2"/>
        <v>90-120</v>
      </c>
    </row>
    <row r="166" spans="1:6" x14ac:dyDescent="0.25">
      <c r="A166">
        <v>12442840</v>
      </c>
      <c r="B166">
        <v>135</v>
      </c>
      <c r="C166" t="s">
        <v>39</v>
      </c>
      <c r="E166" t="s">
        <v>54</v>
      </c>
      <c r="F166" t="str">
        <f t="shared" si="2"/>
        <v>121-150</v>
      </c>
    </row>
    <row r="167" spans="1:6" x14ac:dyDescent="0.25">
      <c r="A167">
        <v>12445496</v>
      </c>
      <c r="B167">
        <v>117</v>
      </c>
      <c r="C167" t="s">
        <v>39</v>
      </c>
      <c r="E167" t="s">
        <v>54</v>
      </c>
      <c r="F167" t="str">
        <f t="shared" si="2"/>
        <v>90-120</v>
      </c>
    </row>
    <row r="168" spans="1:6" x14ac:dyDescent="0.25">
      <c r="A168">
        <v>12457518</v>
      </c>
      <c r="B168">
        <v>97</v>
      </c>
      <c r="C168" t="s">
        <v>38</v>
      </c>
      <c r="D168">
        <v>300</v>
      </c>
      <c r="E168">
        <v>112</v>
      </c>
      <c r="F168" t="str">
        <f t="shared" si="2"/>
        <v>90-120</v>
      </c>
    </row>
    <row r="169" spans="1:6" x14ac:dyDescent="0.25">
      <c r="A169">
        <v>12727056</v>
      </c>
      <c r="B169">
        <v>106</v>
      </c>
      <c r="C169" t="s">
        <v>40</v>
      </c>
      <c r="E169" t="s">
        <v>54</v>
      </c>
      <c r="F169" t="str">
        <f t="shared" si="2"/>
        <v>90-120</v>
      </c>
    </row>
    <row r="170" spans="1:6" x14ac:dyDescent="0.25">
      <c r="A170">
        <v>12739130</v>
      </c>
      <c r="B170">
        <v>113</v>
      </c>
      <c r="C170" t="s">
        <v>39</v>
      </c>
      <c r="E170" t="s">
        <v>54</v>
      </c>
      <c r="F170" t="str">
        <f t="shared" si="2"/>
        <v>90-120</v>
      </c>
    </row>
    <row r="171" spans="1:6" x14ac:dyDescent="0.25">
      <c r="A171">
        <v>12865028</v>
      </c>
      <c r="B171">
        <v>133</v>
      </c>
      <c r="C171" t="s">
        <v>39</v>
      </c>
      <c r="E171" t="s">
        <v>54</v>
      </c>
      <c r="F171" t="str">
        <f t="shared" si="2"/>
        <v>121-150</v>
      </c>
    </row>
    <row r="172" spans="1:6" x14ac:dyDescent="0.25">
      <c r="A172">
        <v>12875036</v>
      </c>
      <c r="B172">
        <v>103</v>
      </c>
      <c r="C172" t="s">
        <v>39</v>
      </c>
      <c r="E172" t="s">
        <v>54</v>
      </c>
      <c r="F172" t="str">
        <f t="shared" si="2"/>
        <v>90-120</v>
      </c>
    </row>
    <row r="173" spans="1:6" x14ac:dyDescent="0.25">
      <c r="A173">
        <v>13058662</v>
      </c>
      <c r="B173">
        <v>116</v>
      </c>
      <c r="C173" t="s">
        <v>40</v>
      </c>
      <c r="E173" t="s">
        <v>54</v>
      </c>
      <c r="F173" t="str">
        <f t="shared" si="2"/>
        <v>90-120</v>
      </c>
    </row>
    <row r="174" spans="1:6" x14ac:dyDescent="0.25">
      <c r="A174">
        <v>13065648</v>
      </c>
      <c r="B174">
        <v>140</v>
      </c>
      <c r="C174" t="s">
        <v>39</v>
      </c>
      <c r="D174">
        <v>300</v>
      </c>
      <c r="E174">
        <v>100</v>
      </c>
      <c r="F174" t="str">
        <f t="shared" si="2"/>
        <v>121-150</v>
      </c>
    </row>
    <row r="175" spans="1:6" x14ac:dyDescent="0.25">
      <c r="A175">
        <v>13065658</v>
      </c>
      <c r="B175">
        <v>112</v>
      </c>
      <c r="C175" t="s">
        <v>39</v>
      </c>
      <c r="D175">
        <v>300</v>
      </c>
      <c r="E175">
        <v>321</v>
      </c>
      <c r="F175" t="str">
        <f t="shared" si="2"/>
        <v>90-120</v>
      </c>
    </row>
    <row r="176" spans="1:6" x14ac:dyDescent="0.25">
      <c r="A176">
        <v>13084860</v>
      </c>
      <c r="B176">
        <v>142</v>
      </c>
      <c r="C176" t="s">
        <v>39</v>
      </c>
      <c r="E176" t="s">
        <v>54</v>
      </c>
      <c r="F176" t="str">
        <f t="shared" si="2"/>
        <v>121-150</v>
      </c>
    </row>
    <row r="177" spans="1:6" x14ac:dyDescent="0.25">
      <c r="A177">
        <v>13386750</v>
      </c>
      <c r="B177">
        <v>117</v>
      </c>
      <c r="C177" t="s">
        <v>39</v>
      </c>
      <c r="E177" t="s">
        <v>54</v>
      </c>
      <c r="F177" t="str">
        <f t="shared" si="2"/>
        <v>90-120</v>
      </c>
    </row>
    <row r="178" spans="1:6" x14ac:dyDescent="0.25">
      <c r="A178">
        <v>13401256</v>
      </c>
      <c r="B178">
        <v>97</v>
      </c>
      <c r="C178" t="s">
        <v>38</v>
      </c>
      <c r="D178">
        <v>300</v>
      </c>
      <c r="E178">
        <v>153</v>
      </c>
      <c r="F178" t="str">
        <f t="shared" si="2"/>
        <v>90-120</v>
      </c>
    </row>
    <row r="179" spans="1:6" x14ac:dyDescent="0.25">
      <c r="A179">
        <v>13401256</v>
      </c>
      <c r="B179">
        <v>97</v>
      </c>
      <c r="C179" t="s">
        <v>38</v>
      </c>
      <c r="D179">
        <v>300</v>
      </c>
      <c r="E179">
        <v>13</v>
      </c>
      <c r="F179" t="str">
        <f t="shared" si="2"/>
        <v>90-120</v>
      </c>
    </row>
    <row r="180" spans="1:6" x14ac:dyDescent="0.25">
      <c r="A180">
        <v>13414228</v>
      </c>
      <c r="B180">
        <v>142</v>
      </c>
      <c r="C180" t="s">
        <v>38</v>
      </c>
      <c r="D180">
        <v>300</v>
      </c>
      <c r="E180">
        <v>1211.26</v>
      </c>
      <c r="F180" t="str">
        <f t="shared" si="2"/>
        <v>121-150</v>
      </c>
    </row>
    <row r="181" spans="1:6" x14ac:dyDescent="0.25">
      <c r="A181">
        <v>13420358</v>
      </c>
      <c r="B181">
        <v>143</v>
      </c>
      <c r="C181" t="s">
        <v>39</v>
      </c>
      <c r="D181">
        <v>300</v>
      </c>
      <c r="E181">
        <v>508</v>
      </c>
      <c r="F181" t="str">
        <f t="shared" si="2"/>
        <v>121-150</v>
      </c>
    </row>
    <row r="182" spans="1:6" x14ac:dyDescent="0.25">
      <c r="A182">
        <v>13800602</v>
      </c>
      <c r="B182">
        <v>135</v>
      </c>
      <c r="C182" t="s">
        <v>38</v>
      </c>
      <c r="E182" t="s">
        <v>54</v>
      </c>
      <c r="F182" t="str">
        <f t="shared" si="2"/>
        <v>121-150</v>
      </c>
    </row>
    <row r="183" spans="1:6" x14ac:dyDescent="0.25">
      <c r="A183">
        <v>14225166</v>
      </c>
      <c r="B183">
        <v>113</v>
      </c>
      <c r="C183" t="s">
        <v>39</v>
      </c>
      <c r="E183" t="s">
        <v>54</v>
      </c>
      <c r="F183" t="str">
        <f t="shared" si="2"/>
        <v>90-120</v>
      </c>
    </row>
    <row r="184" spans="1:6" x14ac:dyDescent="0.25">
      <c r="A184">
        <v>18065556</v>
      </c>
      <c r="B184">
        <v>134</v>
      </c>
      <c r="C184" t="s">
        <v>38</v>
      </c>
      <c r="E184" t="s">
        <v>54</v>
      </c>
      <c r="F184" t="str">
        <f t="shared" si="2"/>
        <v>121-150</v>
      </c>
    </row>
    <row r="185" spans="1:6" x14ac:dyDescent="0.25">
      <c r="A185">
        <v>18375046</v>
      </c>
      <c r="B185">
        <v>116</v>
      </c>
      <c r="C185" t="s">
        <v>39</v>
      </c>
      <c r="E185" t="s">
        <v>54</v>
      </c>
      <c r="F185" t="str">
        <f t="shared" si="2"/>
        <v>90-120</v>
      </c>
    </row>
    <row r="186" spans="1:6" x14ac:dyDescent="0.25">
      <c r="A186">
        <v>18386982</v>
      </c>
      <c r="B186">
        <v>134</v>
      </c>
      <c r="C186" t="s">
        <v>38</v>
      </c>
      <c r="D186">
        <v>300</v>
      </c>
      <c r="E186">
        <v>150</v>
      </c>
      <c r="F186" t="str">
        <f t="shared" si="2"/>
        <v>121-150</v>
      </c>
    </row>
    <row r="187" spans="1:6" x14ac:dyDescent="0.25">
      <c r="A187">
        <v>18619686</v>
      </c>
      <c r="B187">
        <v>112</v>
      </c>
      <c r="C187" t="s">
        <v>39</v>
      </c>
      <c r="E187" t="s">
        <v>54</v>
      </c>
      <c r="F187" t="str">
        <f t="shared" si="2"/>
        <v>90-120</v>
      </c>
    </row>
    <row r="188" spans="1:6" x14ac:dyDescent="0.25">
      <c r="A188">
        <v>18620812</v>
      </c>
      <c r="B188">
        <v>113</v>
      </c>
      <c r="C188" t="s">
        <v>38</v>
      </c>
      <c r="E188" t="s">
        <v>54</v>
      </c>
      <c r="F188" t="str">
        <f t="shared" si="2"/>
        <v>90-120</v>
      </c>
    </row>
    <row r="189" spans="1:6" x14ac:dyDescent="0.25">
      <c r="A189">
        <v>18831212</v>
      </c>
      <c r="B189">
        <v>147</v>
      </c>
      <c r="C189" t="s">
        <v>39</v>
      </c>
      <c r="E189" t="s">
        <v>54</v>
      </c>
      <c r="F189" t="str">
        <f t="shared" si="2"/>
        <v>121-150</v>
      </c>
    </row>
    <row r="190" spans="1:6" x14ac:dyDescent="0.25">
      <c r="A190">
        <v>18847036</v>
      </c>
      <c r="B190">
        <v>90</v>
      </c>
      <c r="C190" t="s">
        <v>39</v>
      </c>
      <c r="E190" t="s">
        <v>54</v>
      </c>
      <c r="F190" t="str">
        <f t="shared" si="2"/>
        <v>90-120</v>
      </c>
    </row>
    <row r="191" spans="1:6" x14ac:dyDescent="0.25">
      <c r="A191">
        <v>18856380</v>
      </c>
      <c r="B191">
        <v>90</v>
      </c>
      <c r="C191" t="s">
        <v>39</v>
      </c>
      <c r="E191" t="s">
        <v>54</v>
      </c>
      <c r="F191" t="str">
        <f t="shared" si="2"/>
        <v>90-120</v>
      </c>
    </row>
    <row r="192" spans="1:6" x14ac:dyDescent="0.25">
      <c r="A192">
        <v>18856978</v>
      </c>
      <c r="B192">
        <v>150</v>
      </c>
      <c r="C192" t="s">
        <v>38</v>
      </c>
      <c r="E192" t="s">
        <v>54</v>
      </c>
      <c r="F192" t="str">
        <f t="shared" si="2"/>
        <v>121-150</v>
      </c>
    </row>
    <row r="193" spans="1:6" x14ac:dyDescent="0.25">
      <c r="A193">
        <v>19020040</v>
      </c>
      <c r="B193">
        <v>116</v>
      </c>
      <c r="C193" t="s">
        <v>38</v>
      </c>
      <c r="D193">
        <v>300</v>
      </c>
      <c r="E193">
        <v>405</v>
      </c>
      <c r="F193" t="str">
        <f t="shared" si="2"/>
        <v>90-120</v>
      </c>
    </row>
    <row r="194" spans="1:6" x14ac:dyDescent="0.25">
      <c r="A194">
        <v>19020040</v>
      </c>
      <c r="B194">
        <v>116</v>
      </c>
      <c r="C194" t="s">
        <v>38</v>
      </c>
      <c r="D194">
        <v>300</v>
      </c>
      <c r="E194">
        <v>441</v>
      </c>
      <c r="F194" t="str">
        <f t="shared" si="2"/>
        <v>90-120</v>
      </c>
    </row>
    <row r="195" spans="1:6" x14ac:dyDescent="0.25">
      <c r="A195">
        <v>19023322</v>
      </c>
      <c r="B195">
        <v>143</v>
      </c>
      <c r="C195" t="s">
        <v>38</v>
      </c>
      <c r="E195" t="s">
        <v>54</v>
      </c>
      <c r="F195" t="str">
        <f t="shared" ref="F195:F258" si="3">IF(B195&lt;=120,"90-120","121-150")</f>
        <v>121-150</v>
      </c>
    </row>
    <row r="196" spans="1:6" x14ac:dyDescent="0.25">
      <c r="A196">
        <v>19079622</v>
      </c>
      <c r="B196">
        <v>90</v>
      </c>
      <c r="C196" t="s">
        <v>39</v>
      </c>
      <c r="E196" t="s">
        <v>54</v>
      </c>
      <c r="F196" t="str">
        <f t="shared" si="3"/>
        <v>90-120</v>
      </c>
    </row>
    <row r="197" spans="1:6" x14ac:dyDescent="0.25">
      <c r="A197">
        <v>19114598</v>
      </c>
      <c r="B197">
        <v>146</v>
      </c>
      <c r="C197" t="s">
        <v>38</v>
      </c>
      <c r="E197" t="s">
        <v>54</v>
      </c>
      <c r="F197" t="str">
        <f t="shared" si="3"/>
        <v>121-150</v>
      </c>
    </row>
    <row r="198" spans="1:6" x14ac:dyDescent="0.25">
      <c r="A198">
        <v>20252742</v>
      </c>
      <c r="B198">
        <v>127</v>
      </c>
      <c r="C198" t="s">
        <v>39</v>
      </c>
      <c r="E198" t="s">
        <v>54</v>
      </c>
      <c r="F198" t="str">
        <f t="shared" si="3"/>
        <v>121-150</v>
      </c>
    </row>
    <row r="199" spans="1:6" x14ac:dyDescent="0.25">
      <c r="A199">
        <v>20264164</v>
      </c>
      <c r="B199">
        <v>91</v>
      </c>
      <c r="C199" t="s">
        <v>39</v>
      </c>
      <c r="E199" t="s">
        <v>54</v>
      </c>
      <c r="F199" t="str">
        <f t="shared" si="3"/>
        <v>90-120</v>
      </c>
    </row>
    <row r="200" spans="1:6" x14ac:dyDescent="0.25">
      <c r="A200">
        <v>20379270</v>
      </c>
      <c r="B200">
        <v>133</v>
      </c>
      <c r="C200" t="s">
        <v>38</v>
      </c>
      <c r="D200">
        <v>300</v>
      </c>
      <c r="E200">
        <v>250</v>
      </c>
      <c r="F200" t="str">
        <f t="shared" si="3"/>
        <v>121-150</v>
      </c>
    </row>
    <row r="201" spans="1:6" x14ac:dyDescent="0.25">
      <c r="A201">
        <v>20403020</v>
      </c>
      <c r="B201">
        <v>103</v>
      </c>
      <c r="C201" t="s">
        <v>39</v>
      </c>
      <c r="E201" t="s">
        <v>54</v>
      </c>
      <c r="F201" t="str">
        <f t="shared" si="3"/>
        <v>90-120</v>
      </c>
    </row>
    <row r="202" spans="1:6" x14ac:dyDescent="0.25">
      <c r="A202">
        <v>20431688</v>
      </c>
      <c r="B202">
        <v>120</v>
      </c>
      <c r="C202" t="s">
        <v>40</v>
      </c>
      <c r="E202" t="s">
        <v>54</v>
      </c>
      <c r="F202" t="str">
        <f t="shared" si="3"/>
        <v>90-120</v>
      </c>
    </row>
    <row r="203" spans="1:6" x14ac:dyDescent="0.25">
      <c r="A203">
        <v>20556596</v>
      </c>
      <c r="B203">
        <v>90</v>
      </c>
      <c r="C203" t="s">
        <v>38</v>
      </c>
      <c r="E203" t="s">
        <v>54</v>
      </c>
      <c r="F203" t="str">
        <f t="shared" si="3"/>
        <v>90-120</v>
      </c>
    </row>
    <row r="204" spans="1:6" x14ac:dyDescent="0.25">
      <c r="A204">
        <v>20617868</v>
      </c>
      <c r="B204">
        <v>126</v>
      </c>
      <c r="C204" t="s">
        <v>38</v>
      </c>
      <c r="E204" t="s">
        <v>54</v>
      </c>
      <c r="F204" t="str">
        <f t="shared" si="3"/>
        <v>121-150</v>
      </c>
    </row>
    <row r="205" spans="1:6" x14ac:dyDescent="0.25">
      <c r="A205">
        <v>20628724</v>
      </c>
      <c r="B205">
        <v>129</v>
      </c>
      <c r="C205" t="s">
        <v>40</v>
      </c>
      <c r="D205">
        <v>300</v>
      </c>
      <c r="E205">
        <v>271</v>
      </c>
      <c r="F205" t="str">
        <f t="shared" si="3"/>
        <v>121-150</v>
      </c>
    </row>
    <row r="206" spans="1:6" x14ac:dyDescent="0.25">
      <c r="A206">
        <v>20641808</v>
      </c>
      <c r="B206">
        <v>112</v>
      </c>
      <c r="C206" t="s">
        <v>40</v>
      </c>
      <c r="E206" t="s">
        <v>54</v>
      </c>
      <c r="F206" t="str">
        <f t="shared" si="3"/>
        <v>90-120</v>
      </c>
    </row>
    <row r="207" spans="1:6" x14ac:dyDescent="0.25">
      <c r="A207">
        <v>20686702</v>
      </c>
      <c r="B207">
        <v>112</v>
      </c>
      <c r="C207" t="s">
        <v>39</v>
      </c>
      <c r="D207">
        <v>300</v>
      </c>
      <c r="E207">
        <v>250</v>
      </c>
      <c r="F207" t="str">
        <f t="shared" si="3"/>
        <v>90-120</v>
      </c>
    </row>
    <row r="208" spans="1:6" x14ac:dyDescent="0.25">
      <c r="A208">
        <v>20741970</v>
      </c>
      <c r="B208">
        <v>90</v>
      </c>
      <c r="C208" t="s">
        <v>38</v>
      </c>
      <c r="D208">
        <v>300</v>
      </c>
      <c r="E208">
        <v>100</v>
      </c>
      <c r="F208" t="str">
        <f t="shared" si="3"/>
        <v>90-120</v>
      </c>
    </row>
    <row r="209" spans="1:6" x14ac:dyDescent="0.25">
      <c r="A209">
        <v>20741970</v>
      </c>
      <c r="B209">
        <v>90</v>
      </c>
      <c r="C209" t="s">
        <v>38</v>
      </c>
      <c r="D209">
        <v>300</v>
      </c>
      <c r="E209">
        <v>165</v>
      </c>
      <c r="F209" t="str">
        <f t="shared" si="3"/>
        <v>90-120</v>
      </c>
    </row>
    <row r="210" spans="1:6" x14ac:dyDescent="0.25">
      <c r="A210">
        <v>20758468</v>
      </c>
      <c r="B210">
        <v>146</v>
      </c>
      <c r="C210" t="s">
        <v>38</v>
      </c>
      <c r="E210" t="s">
        <v>54</v>
      </c>
      <c r="F210" t="str">
        <f t="shared" si="3"/>
        <v>121-150</v>
      </c>
    </row>
    <row r="211" spans="1:6" x14ac:dyDescent="0.25">
      <c r="A211">
        <v>20837248</v>
      </c>
      <c r="B211">
        <v>112</v>
      </c>
      <c r="C211" t="s">
        <v>38</v>
      </c>
      <c r="D211">
        <v>300</v>
      </c>
      <c r="E211">
        <v>460</v>
      </c>
      <c r="F211" t="str">
        <f t="shared" si="3"/>
        <v>90-120</v>
      </c>
    </row>
    <row r="212" spans="1:6" x14ac:dyDescent="0.25">
      <c r="A212">
        <v>20842662</v>
      </c>
      <c r="B212">
        <v>126</v>
      </c>
      <c r="C212" t="s">
        <v>39</v>
      </c>
      <c r="E212" t="s">
        <v>54</v>
      </c>
      <c r="F212" t="str">
        <f t="shared" si="3"/>
        <v>121-150</v>
      </c>
    </row>
    <row r="213" spans="1:6" x14ac:dyDescent="0.25">
      <c r="A213">
        <v>20913440</v>
      </c>
      <c r="B213">
        <v>126</v>
      </c>
      <c r="C213" t="s">
        <v>38</v>
      </c>
      <c r="D213">
        <v>300</v>
      </c>
      <c r="E213">
        <v>1000</v>
      </c>
      <c r="F213" t="str">
        <f t="shared" si="3"/>
        <v>121-150</v>
      </c>
    </row>
    <row r="214" spans="1:6" x14ac:dyDescent="0.25">
      <c r="A214">
        <v>20947120</v>
      </c>
      <c r="B214">
        <v>118</v>
      </c>
      <c r="C214" t="s">
        <v>39</v>
      </c>
      <c r="E214" t="s">
        <v>54</v>
      </c>
      <c r="F214" t="str">
        <f t="shared" si="3"/>
        <v>90-120</v>
      </c>
    </row>
    <row r="215" spans="1:6" x14ac:dyDescent="0.25">
      <c r="A215">
        <v>21026260</v>
      </c>
      <c r="B215">
        <v>150</v>
      </c>
      <c r="C215" t="s">
        <v>38</v>
      </c>
      <c r="E215" t="s">
        <v>54</v>
      </c>
      <c r="F215" t="str">
        <f t="shared" si="3"/>
        <v>121-150</v>
      </c>
    </row>
    <row r="216" spans="1:6" x14ac:dyDescent="0.25">
      <c r="A216">
        <v>21054944</v>
      </c>
      <c r="B216">
        <v>148</v>
      </c>
      <c r="C216" t="s">
        <v>39</v>
      </c>
      <c r="E216" t="s">
        <v>54</v>
      </c>
      <c r="F216" t="str">
        <f t="shared" si="3"/>
        <v>121-150</v>
      </c>
    </row>
    <row r="217" spans="1:6" x14ac:dyDescent="0.25">
      <c r="A217">
        <v>21081412</v>
      </c>
      <c r="B217">
        <v>112</v>
      </c>
      <c r="C217" t="s">
        <v>39</v>
      </c>
      <c r="E217" t="s">
        <v>54</v>
      </c>
      <c r="F217" t="str">
        <f t="shared" si="3"/>
        <v>90-120</v>
      </c>
    </row>
    <row r="218" spans="1:6" x14ac:dyDescent="0.25">
      <c r="A218">
        <v>21088066</v>
      </c>
      <c r="B218">
        <v>112</v>
      </c>
      <c r="C218" t="s">
        <v>39</v>
      </c>
      <c r="E218" t="s">
        <v>54</v>
      </c>
      <c r="F218" t="str">
        <f t="shared" si="3"/>
        <v>90-120</v>
      </c>
    </row>
    <row r="219" spans="1:6" x14ac:dyDescent="0.25">
      <c r="A219">
        <v>21104888</v>
      </c>
      <c r="B219">
        <v>96</v>
      </c>
      <c r="C219" t="s">
        <v>40</v>
      </c>
      <c r="E219" t="s">
        <v>54</v>
      </c>
      <c r="F219" t="str">
        <f t="shared" si="3"/>
        <v>90-120</v>
      </c>
    </row>
    <row r="220" spans="1:6" x14ac:dyDescent="0.25">
      <c r="A220">
        <v>21136522</v>
      </c>
      <c r="B220">
        <v>112</v>
      </c>
      <c r="C220" t="s">
        <v>38</v>
      </c>
      <c r="D220">
        <v>300</v>
      </c>
      <c r="E220">
        <v>200</v>
      </c>
      <c r="F220" t="str">
        <f t="shared" si="3"/>
        <v>90-120</v>
      </c>
    </row>
    <row r="221" spans="1:6" x14ac:dyDescent="0.25">
      <c r="A221">
        <v>21176184</v>
      </c>
      <c r="B221">
        <v>146</v>
      </c>
      <c r="C221" t="s">
        <v>38</v>
      </c>
      <c r="D221">
        <v>300</v>
      </c>
      <c r="E221">
        <v>525</v>
      </c>
      <c r="F221" t="str">
        <f t="shared" si="3"/>
        <v>121-150</v>
      </c>
    </row>
    <row r="222" spans="1:6" x14ac:dyDescent="0.25">
      <c r="A222">
        <v>21254574</v>
      </c>
      <c r="B222">
        <v>96</v>
      </c>
      <c r="C222" t="s">
        <v>38</v>
      </c>
      <c r="D222">
        <v>300</v>
      </c>
      <c r="E222">
        <v>250</v>
      </c>
      <c r="F222" t="str">
        <f t="shared" si="3"/>
        <v>90-120</v>
      </c>
    </row>
    <row r="223" spans="1:6" x14ac:dyDescent="0.25">
      <c r="A223">
        <v>21260330</v>
      </c>
      <c r="B223">
        <v>92</v>
      </c>
      <c r="C223" t="s">
        <v>39</v>
      </c>
      <c r="D223">
        <v>300</v>
      </c>
      <c r="E223">
        <v>2023</v>
      </c>
      <c r="F223" t="str">
        <f t="shared" si="3"/>
        <v>90-120</v>
      </c>
    </row>
    <row r="224" spans="1:6" x14ac:dyDescent="0.25">
      <c r="A224">
        <v>21300330</v>
      </c>
      <c r="B224">
        <v>148</v>
      </c>
      <c r="C224" t="s">
        <v>40</v>
      </c>
      <c r="E224" t="s">
        <v>54</v>
      </c>
      <c r="F224" t="str">
        <f t="shared" si="3"/>
        <v>121-150</v>
      </c>
    </row>
    <row r="225" spans="1:6" x14ac:dyDescent="0.25">
      <c r="A225">
        <v>21315372</v>
      </c>
      <c r="B225">
        <v>116</v>
      </c>
      <c r="C225" t="s">
        <v>40</v>
      </c>
      <c r="D225">
        <v>300</v>
      </c>
      <c r="E225">
        <v>250</v>
      </c>
      <c r="F225" t="str">
        <f t="shared" si="3"/>
        <v>90-120</v>
      </c>
    </row>
    <row r="226" spans="1:6" x14ac:dyDescent="0.25">
      <c r="A226">
        <v>21325778</v>
      </c>
      <c r="B226">
        <v>146</v>
      </c>
      <c r="C226" t="s">
        <v>40</v>
      </c>
      <c r="E226" t="s">
        <v>54</v>
      </c>
      <c r="F226" t="str">
        <f t="shared" si="3"/>
        <v>121-150</v>
      </c>
    </row>
    <row r="227" spans="1:6" x14ac:dyDescent="0.25">
      <c r="A227">
        <v>21373664</v>
      </c>
      <c r="B227">
        <v>92</v>
      </c>
      <c r="C227" t="s">
        <v>38</v>
      </c>
      <c r="D227">
        <v>300</v>
      </c>
      <c r="E227">
        <v>159.75</v>
      </c>
      <c r="F227" t="str">
        <f t="shared" si="3"/>
        <v>90-120</v>
      </c>
    </row>
    <row r="228" spans="1:6" x14ac:dyDescent="0.25">
      <c r="A228">
        <v>21424060</v>
      </c>
      <c r="B228">
        <v>116</v>
      </c>
      <c r="C228" t="s">
        <v>38</v>
      </c>
      <c r="E228" t="s">
        <v>54</v>
      </c>
      <c r="F228" t="str">
        <f t="shared" si="3"/>
        <v>90-120</v>
      </c>
    </row>
    <row r="229" spans="1:6" x14ac:dyDescent="0.25">
      <c r="A229">
        <v>21437308</v>
      </c>
      <c r="B229">
        <v>142</v>
      </c>
      <c r="C229" t="s">
        <v>38</v>
      </c>
      <c r="D229">
        <v>300</v>
      </c>
      <c r="E229">
        <v>3000</v>
      </c>
      <c r="F229" t="str">
        <f t="shared" si="3"/>
        <v>121-150</v>
      </c>
    </row>
    <row r="230" spans="1:6" x14ac:dyDescent="0.25">
      <c r="A230">
        <v>21487428</v>
      </c>
      <c r="B230">
        <v>92</v>
      </c>
      <c r="C230" t="s">
        <v>39</v>
      </c>
      <c r="D230">
        <v>300</v>
      </c>
      <c r="E230">
        <v>7000</v>
      </c>
      <c r="F230" t="str">
        <f t="shared" si="3"/>
        <v>90-120</v>
      </c>
    </row>
    <row r="231" spans="1:6" x14ac:dyDescent="0.25">
      <c r="A231">
        <v>21670704</v>
      </c>
      <c r="B231">
        <v>116</v>
      </c>
      <c r="C231" t="s">
        <v>39</v>
      </c>
      <c r="E231" t="s">
        <v>54</v>
      </c>
      <c r="F231" t="str">
        <f t="shared" si="3"/>
        <v>90-120</v>
      </c>
    </row>
    <row r="232" spans="1:6" x14ac:dyDescent="0.25">
      <c r="A232">
        <v>21689018</v>
      </c>
      <c r="B232">
        <v>134</v>
      </c>
      <c r="C232" t="s">
        <v>38</v>
      </c>
      <c r="E232" t="s">
        <v>54</v>
      </c>
      <c r="F232" t="str">
        <f t="shared" si="3"/>
        <v>121-150</v>
      </c>
    </row>
    <row r="233" spans="1:6" x14ac:dyDescent="0.25">
      <c r="A233">
        <v>21707622</v>
      </c>
      <c r="B233">
        <v>133</v>
      </c>
      <c r="C233" t="s">
        <v>40</v>
      </c>
      <c r="D233">
        <v>300</v>
      </c>
      <c r="E233">
        <v>400</v>
      </c>
      <c r="F233" t="str">
        <f t="shared" si="3"/>
        <v>121-150</v>
      </c>
    </row>
    <row r="234" spans="1:6" x14ac:dyDescent="0.25">
      <c r="A234">
        <v>21707622</v>
      </c>
      <c r="B234">
        <v>133</v>
      </c>
      <c r="C234" t="s">
        <v>40</v>
      </c>
      <c r="D234">
        <v>300</v>
      </c>
      <c r="E234">
        <v>250</v>
      </c>
      <c r="F234" t="str">
        <f t="shared" si="3"/>
        <v>121-150</v>
      </c>
    </row>
    <row r="235" spans="1:6" x14ac:dyDescent="0.25">
      <c r="A235">
        <v>21751154</v>
      </c>
      <c r="B235">
        <v>127</v>
      </c>
      <c r="C235" t="s">
        <v>39</v>
      </c>
      <c r="E235" t="s">
        <v>54</v>
      </c>
      <c r="F235" t="str">
        <f t="shared" si="3"/>
        <v>121-150</v>
      </c>
    </row>
    <row r="236" spans="1:6" x14ac:dyDescent="0.25">
      <c r="A236">
        <v>21754006</v>
      </c>
      <c r="B236">
        <v>90</v>
      </c>
      <c r="C236" t="s">
        <v>38</v>
      </c>
      <c r="E236" t="s">
        <v>54</v>
      </c>
      <c r="F236" t="str">
        <f t="shared" si="3"/>
        <v>90-120</v>
      </c>
    </row>
    <row r="237" spans="1:6" x14ac:dyDescent="0.25">
      <c r="A237">
        <v>21990102</v>
      </c>
      <c r="B237">
        <v>90</v>
      </c>
      <c r="C237" t="s">
        <v>40</v>
      </c>
      <c r="E237" t="s">
        <v>54</v>
      </c>
      <c r="F237" t="str">
        <f t="shared" si="3"/>
        <v>90-120</v>
      </c>
    </row>
    <row r="238" spans="1:6" x14ac:dyDescent="0.25">
      <c r="A238">
        <v>22038562</v>
      </c>
      <c r="B238">
        <v>142</v>
      </c>
      <c r="C238" t="s">
        <v>39</v>
      </c>
      <c r="E238" t="s">
        <v>54</v>
      </c>
      <c r="F238" t="str">
        <f t="shared" si="3"/>
        <v>121-150</v>
      </c>
    </row>
    <row r="239" spans="1:6" x14ac:dyDescent="0.25">
      <c r="A239">
        <v>22165416</v>
      </c>
      <c r="B239">
        <v>121</v>
      </c>
      <c r="C239" t="s">
        <v>38</v>
      </c>
      <c r="E239" t="s">
        <v>54</v>
      </c>
      <c r="F239" t="str">
        <f t="shared" si="3"/>
        <v>121-150</v>
      </c>
    </row>
    <row r="240" spans="1:6" x14ac:dyDescent="0.25">
      <c r="A240">
        <v>22179174</v>
      </c>
      <c r="B240">
        <v>150</v>
      </c>
      <c r="C240" t="s">
        <v>38</v>
      </c>
      <c r="E240" t="s">
        <v>54</v>
      </c>
      <c r="F240" t="str">
        <f t="shared" si="3"/>
        <v>121-150</v>
      </c>
    </row>
    <row r="241" spans="1:6" x14ac:dyDescent="0.25">
      <c r="A241">
        <v>22272342</v>
      </c>
      <c r="B241">
        <v>136</v>
      </c>
      <c r="C241" t="s">
        <v>38</v>
      </c>
      <c r="D241">
        <v>300</v>
      </c>
      <c r="E241">
        <v>528</v>
      </c>
      <c r="F241" t="str">
        <f t="shared" si="3"/>
        <v>121-150</v>
      </c>
    </row>
    <row r="242" spans="1:6" x14ac:dyDescent="0.25">
      <c r="A242">
        <v>22358448</v>
      </c>
      <c r="B242">
        <v>106</v>
      </c>
      <c r="C242" t="s">
        <v>39</v>
      </c>
      <c r="E242" t="s">
        <v>54</v>
      </c>
      <c r="F242" t="str">
        <f t="shared" si="3"/>
        <v>90-120</v>
      </c>
    </row>
    <row r="243" spans="1:6" x14ac:dyDescent="0.25">
      <c r="A243">
        <v>22398592</v>
      </c>
      <c r="B243">
        <v>134</v>
      </c>
      <c r="C243" t="s">
        <v>38</v>
      </c>
      <c r="E243" t="s">
        <v>54</v>
      </c>
      <c r="F243" t="str">
        <f t="shared" si="3"/>
        <v>121-150</v>
      </c>
    </row>
    <row r="244" spans="1:6" x14ac:dyDescent="0.25">
      <c r="A244">
        <v>22403142</v>
      </c>
      <c r="B244">
        <v>134</v>
      </c>
      <c r="C244" t="s">
        <v>38</v>
      </c>
      <c r="E244" t="s">
        <v>54</v>
      </c>
      <c r="F244" t="str">
        <f t="shared" si="3"/>
        <v>121-150</v>
      </c>
    </row>
    <row r="245" spans="1:6" x14ac:dyDescent="0.25">
      <c r="A245">
        <v>22413358</v>
      </c>
      <c r="B245">
        <v>103</v>
      </c>
      <c r="C245" t="s">
        <v>40</v>
      </c>
      <c r="E245" t="s">
        <v>54</v>
      </c>
      <c r="F245" t="str">
        <f t="shared" si="3"/>
        <v>90-120</v>
      </c>
    </row>
    <row r="246" spans="1:6" x14ac:dyDescent="0.25">
      <c r="A246">
        <v>22424994</v>
      </c>
      <c r="B246">
        <v>97</v>
      </c>
      <c r="C246" t="s">
        <v>39</v>
      </c>
      <c r="D246">
        <v>300</v>
      </c>
      <c r="E246">
        <v>300</v>
      </c>
      <c r="F246" t="str">
        <f t="shared" si="3"/>
        <v>90-120</v>
      </c>
    </row>
    <row r="247" spans="1:6" x14ac:dyDescent="0.25">
      <c r="A247">
        <v>22442322</v>
      </c>
      <c r="B247">
        <v>147</v>
      </c>
      <c r="C247" t="s">
        <v>39</v>
      </c>
      <c r="E247" t="s">
        <v>54</v>
      </c>
      <c r="F247" t="str">
        <f t="shared" si="3"/>
        <v>121-150</v>
      </c>
    </row>
    <row r="248" spans="1:6" x14ac:dyDescent="0.25">
      <c r="A248">
        <v>22627860</v>
      </c>
      <c r="B248">
        <v>96</v>
      </c>
      <c r="C248" t="s">
        <v>38</v>
      </c>
      <c r="E248" t="s">
        <v>54</v>
      </c>
      <c r="F248" t="str">
        <f t="shared" si="3"/>
        <v>90-120</v>
      </c>
    </row>
    <row r="249" spans="1:6" x14ac:dyDescent="0.25">
      <c r="A249">
        <v>22645210</v>
      </c>
      <c r="B249">
        <v>96</v>
      </c>
      <c r="C249" t="s">
        <v>40</v>
      </c>
      <c r="E249" t="s">
        <v>54</v>
      </c>
      <c r="F249" t="str">
        <f t="shared" si="3"/>
        <v>90-120</v>
      </c>
    </row>
    <row r="250" spans="1:6" x14ac:dyDescent="0.25">
      <c r="A250">
        <v>22652108</v>
      </c>
      <c r="B250">
        <v>121</v>
      </c>
      <c r="C250" t="s">
        <v>40</v>
      </c>
      <c r="E250" t="s">
        <v>54</v>
      </c>
      <c r="F250" t="str">
        <f t="shared" si="3"/>
        <v>121-150</v>
      </c>
    </row>
    <row r="251" spans="1:6" x14ac:dyDescent="0.25">
      <c r="A251">
        <v>22693956</v>
      </c>
      <c r="B251">
        <v>127</v>
      </c>
      <c r="C251" t="s">
        <v>39</v>
      </c>
      <c r="E251" t="s">
        <v>54</v>
      </c>
      <c r="F251" t="str">
        <f t="shared" si="3"/>
        <v>121-150</v>
      </c>
    </row>
    <row r="252" spans="1:6" x14ac:dyDescent="0.25">
      <c r="A252">
        <v>22904908</v>
      </c>
      <c r="B252">
        <v>133</v>
      </c>
      <c r="C252" t="s">
        <v>38</v>
      </c>
      <c r="E252" t="s">
        <v>54</v>
      </c>
      <c r="F252" t="str">
        <f t="shared" si="3"/>
        <v>121-150</v>
      </c>
    </row>
    <row r="253" spans="1:6" x14ac:dyDescent="0.25">
      <c r="A253">
        <v>22935274</v>
      </c>
      <c r="B253">
        <v>103</v>
      </c>
      <c r="C253" t="s">
        <v>40</v>
      </c>
      <c r="D253">
        <v>300</v>
      </c>
      <c r="E253">
        <v>163</v>
      </c>
      <c r="F253" t="str">
        <f t="shared" si="3"/>
        <v>90-120</v>
      </c>
    </row>
    <row r="254" spans="1:6" x14ac:dyDescent="0.25">
      <c r="A254">
        <v>22935274</v>
      </c>
      <c r="B254">
        <v>103</v>
      </c>
      <c r="C254" t="s">
        <v>40</v>
      </c>
      <c r="D254">
        <v>300</v>
      </c>
      <c r="E254">
        <v>1.63</v>
      </c>
      <c r="F254" t="str">
        <f t="shared" si="3"/>
        <v>90-120</v>
      </c>
    </row>
    <row r="255" spans="1:6" x14ac:dyDescent="0.25">
      <c r="A255">
        <v>22935274</v>
      </c>
      <c r="B255">
        <v>103</v>
      </c>
      <c r="C255" t="s">
        <v>40</v>
      </c>
      <c r="D255">
        <v>300</v>
      </c>
      <c r="E255">
        <v>100</v>
      </c>
      <c r="F255" t="str">
        <f t="shared" si="3"/>
        <v>90-120</v>
      </c>
    </row>
    <row r="256" spans="1:6" x14ac:dyDescent="0.25">
      <c r="A256">
        <v>23037748</v>
      </c>
      <c r="B256">
        <v>117</v>
      </c>
      <c r="C256" t="s">
        <v>40</v>
      </c>
      <c r="E256" t="s">
        <v>54</v>
      </c>
      <c r="F256" t="str">
        <f t="shared" si="3"/>
        <v>90-120</v>
      </c>
    </row>
    <row r="257" spans="1:6" x14ac:dyDescent="0.25">
      <c r="A257">
        <v>23042140</v>
      </c>
      <c r="B257">
        <v>147</v>
      </c>
      <c r="C257" t="s">
        <v>39</v>
      </c>
      <c r="E257" t="s">
        <v>54</v>
      </c>
      <c r="F257" t="str">
        <f t="shared" si="3"/>
        <v>121-150</v>
      </c>
    </row>
    <row r="258" spans="1:6" x14ac:dyDescent="0.25">
      <c r="A258">
        <v>23049068</v>
      </c>
      <c r="B258">
        <v>117</v>
      </c>
      <c r="C258" t="s">
        <v>38</v>
      </c>
      <c r="D258">
        <v>300</v>
      </c>
      <c r="E258">
        <v>152</v>
      </c>
      <c r="F258" t="str">
        <f t="shared" si="3"/>
        <v>90-120</v>
      </c>
    </row>
    <row r="259" spans="1:6" x14ac:dyDescent="0.25">
      <c r="A259">
        <v>23049068</v>
      </c>
      <c r="B259">
        <v>117</v>
      </c>
      <c r="C259" t="s">
        <v>38</v>
      </c>
      <c r="D259">
        <v>300</v>
      </c>
      <c r="E259">
        <v>152</v>
      </c>
      <c r="F259" t="str">
        <f t="shared" ref="F259:F322" si="4">IF(B259&lt;=120,"90-120","121-150")</f>
        <v>90-120</v>
      </c>
    </row>
    <row r="260" spans="1:6" x14ac:dyDescent="0.25">
      <c r="A260">
        <v>23056198</v>
      </c>
      <c r="B260">
        <v>106</v>
      </c>
      <c r="C260" t="s">
        <v>39</v>
      </c>
      <c r="D260">
        <v>300</v>
      </c>
      <c r="E260">
        <v>477.12</v>
      </c>
      <c r="F260" t="str">
        <f t="shared" si="4"/>
        <v>90-120</v>
      </c>
    </row>
    <row r="261" spans="1:6" x14ac:dyDescent="0.25">
      <c r="A261">
        <v>23064914</v>
      </c>
      <c r="B261">
        <v>136</v>
      </c>
      <c r="C261" t="s">
        <v>38</v>
      </c>
      <c r="D261">
        <v>300</v>
      </c>
      <c r="E261">
        <v>350</v>
      </c>
      <c r="F261" t="str">
        <f t="shared" si="4"/>
        <v>121-150</v>
      </c>
    </row>
    <row r="262" spans="1:6" x14ac:dyDescent="0.25">
      <c r="A262">
        <v>23096382</v>
      </c>
      <c r="B262">
        <v>127</v>
      </c>
      <c r="C262" t="s">
        <v>40</v>
      </c>
      <c r="E262" t="s">
        <v>54</v>
      </c>
      <c r="F262" t="str">
        <f t="shared" si="4"/>
        <v>121-150</v>
      </c>
    </row>
    <row r="263" spans="1:6" x14ac:dyDescent="0.25">
      <c r="A263">
        <v>23111866</v>
      </c>
      <c r="B263">
        <v>136</v>
      </c>
      <c r="C263" t="s">
        <v>39</v>
      </c>
      <c r="E263" t="s">
        <v>54</v>
      </c>
      <c r="F263" t="str">
        <f t="shared" si="4"/>
        <v>121-150</v>
      </c>
    </row>
    <row r="264" spans="1:6" x14ac:dyDescent="0.25">
      <c r="A264">
        <v>23151580</v>
      </c>
      <c r="B264">
        <v>106</v>
      </c>
      <c r="C264" t="s">
        <v>40</v>
      </c>
      <c r="E264" t="s">
        <v>54</v>
      </c>
      <c r="F264" t="str">
        <f t="shared" si="4"/>
        <v>90-120</v>
      </c>
    </row>
    <row r="265" spans="1:6" x14ac:dyDescent="0.25">
      <c r="A265">
        <v>23163264</v>
      </c>
      <c r="B265">
        <v>104</v>
      </c>
      <c r="C265" t="s">
        <v>39</v>
      </c>
      <c r="E265" t="s">
        <v>54</v>
      </c>
      <c r="F265" t="str">
        <f t="shared" si="4"/>
        <v>90-120</v>
      </c>
    </row>
    <row r="266" spans="1:6" x14ac:dyDescent="0.25">
      <c r="A266">
        <v>23187414</v>
      </c>
      <c r="B266">
        <v>117</v>
      </c>
      <c r="C266" t="s">
        <v>39</v>
      </c>
      <c r="E266" t="s">
        <v>54</v>
      </c>
      <c r="F266" t="str">
        <f t="shared" si="4"/>
        <v>90-120</v>
      </c>
    </row>
    <row r="267" spans="1:6" x14ac:dyDescent="0.25">
      <c r="A267">
        <v>23191168</v>
      </c>
      <c r="B267">
        <v>117</v>
      </c>
      <c r="C267" t="s">
        <v>39</v>
      </c>
      <c r="E267" t="s">
        <v>54</v>
      </c>
      <c r="F267" t="str">
        <f t="shared" si="4"/>
        <v>90-120</v>
      </c>
    </row>
    <row r="268" spans="1:6" x14ac:dyDescent="0.25">
      <c r="A268">
        <v>23215280</v>
      </c>
      <c r="B268">
        <v>117</v>
      </c>
      <c r="C268" t="s">
        <v>39</v>
      </c>
      <c r="E268" t="s">
        <v>54</v>
      </c>
      <c r="F268" t="str">
        <f t="shared" si="4"/>
        <v>90-120</v>
      </c>
    </row>
    <row r="269" spans="1:6" x14ac:dyDescent="0.25">
      <c r="A269">
        <v>23251008</v>
      </c>
      <c r="B269">
        <v>91</v>
      </c>
      <c r="C269" t="s">
        <v>38</v>
      </c>
      <c r="E269" t="s">
        <v>54</v>
      </c>
      <c r="F269" t="str">
        <f t="shared" si="4"/>
        <v>90-120</v>
      </c>
    </row>
    <row r="270" spans="1:6" x14ac:dyDescent="0.25">
      <c r="A270">
        <v>23263456</v>
      </c>
      <c r="B270">
        <v>147</v>
      </c>
      <c r="C270" t="s">
        <v>40</v>
      </c>
      <c r="D270">
        <v>300</v>
      </c>
      <c r="E270">
        <v>131</v>
      </c>
      <c r="F270" t="str">
        <f t="shared" si="4"/>
        <v>121-150</v>
      </c>
    </row>
    <row r="271" spans="1:6" x14ac:dyDescent="0.25">
      <c r="A271">
        <v>23275808</v>
      </c>
      <c r="B271">
        <v>136</v>
      </c>
      <c r="C271" t="s">
        <v>39</v>
      </c>
      <c r="D271">
        <v>300</v>
      </c>
      <c r="E271">
        <v>75</v>
      </c>
      <c r="F271" t="str">
        <f t="shared" si="4"/>
        <v>121-150</v>
      </c>
    </row>
    <row r="272" spans="1:6" x14ac:dyDescent="0.25">
      <c r="A272">
        <v>23281940</v>
      </c>
      <c r="B272">
        <v>136</v>
      </c>
      <c r="C272" t="s">
        <v>39</v>
      </c>
      <c r="E272" t="s">
        <v>54</v>
      </c>
      <c r="F272" t="str">
        <f t="shared" si="4"/>
        <v>121-150</v>
      </c>
    </row>
    <row r="273" spans="1:6" x14ac:dyDescent="0.25">
      <c r="A273">
        <v>23287762</v>
      </c>
      <c r="B273">
        <v>106</v>
      </c>
      <c r="C273" t="s">
        <v>39</v>
      </c>
      <c r="E273" t="s">
        <v>54</v>
      </c>
      <c r="F273" t="str">
        <f t="shared" si="4"/>
        <v>90-120</v>
      </c>
    </row>
    <row r="274" spans="1:6" x14ac:dyDescent="0.25">
      <c r="A274">
        <v>23306638</v>
      </c>
      <c r="B274">
        <v>136</v>
      </c>
      <c r="C274" t="s">
        <v>39</v>
      </c>
      <c r="E274" t="s">
        <v>54</v>
      </c>
      <c r="F274" t="str">
        <f t="shared" si="4"/>
        <v>121-150</v>
      </c>
    </row>
    <row r="275" spans="1:6" x14ac:dyDescent="0.25">
      <c r="A275">
        <v>23307306</v>
      </c>
      <c r="B275">
        <v>106</v>
      </c>
      <c r="C275" t="s">
        <v>38</v>
      </c>
      <c r="D275">
        <v>300</v>
      </c>
      <c r="E275">
        <v>155</v>
      </c>
      <c r="F275" t="str">
        <f t="shared" si="4"/>
        <v>90-120</v>
      </c>
    </row>
    <row r="276" spans="1:6" x14ac:dyDescent="0.25">
      <c r="A276">
        <v>23354648</v>
      </c>
      <c r="B276">
        <v>91</v>
      </c>
      <c r="C276" t="s">
        <v>39</v>
      </c>
      <c r="E276" t="s">
        <v>54</v>
      </c>
      <c r="F276" t="str">
        <f t="shared" si="4"/>
        <v>90-120</v>
      </c>
    </row>
    <row r="277" spans="1:6" x14ac:dyDescent="0.25">
      <c r="A277">
        <v>23365826</v>
      </c>
      <c r="B277">
        <v>121</v>
      </c>
      <c r="C277" t="s">
        <v>39</v>
      </c>
      <c r="E277" t="s">
        <v>54</v>
      </c>
      <c r="F277" t="str">
        <f t="shared" si="4"/>
        <v>121-150</v>
      </c>
    </row>
    <row r="278" spans="1:6" x14ac:dyDescent="0.25">
      <c r="A278">
        <v>23373800</v>
      </c>
      <c r="B278">
        <v>117</v>
      </c>
      <c r="C278" t="s">
        <v>39</v>
      </c>
      <c r="E278" t="s">
        <v>54</v>
      </c>
      <c r="F278" t="str">
        <f t="shared" si="4"/>
        <v>90-120</v>
      </c>
    </row>
    <row r="279" spans="1:6" x14ac:dyDescent="0.25">
      <c r="A279">
        <v>23425274</v>
      </c>
      <c r="B279">
        <v>147</v>
      </c>
      <c r="C279" t="s">
        <v>39</v>
      </c>
      <c r="D279">
        <v>300</v>
      </c>
      <c r="E279">
        <v>100</v>
      </c>
      <c r="F279" t="str">
        <f t="shared" si="4"/>
        <v>121-150</v>
      </c>
    </row>
    <row r="280" spans="1:6" x14ac:dyDescent="0.25">
      <c r="A280">
        <v>23425694</v>
      </c>
      <c r="B280">
        <v>147</v>
      </c>
      <c r="C280" t="s">
        <v>39</v>
      </c>
      <c r="E280" t="s">
        <v>54</v>
      </c>
      <c r="F280" t="str">
        <f t="shared" si="4"/>
        <v>121-150</v>
      </c>
    </row>
    <row r="281" spans="1:6" x14ac:dyDescent="0.25">
      <c r="A281">
        <v>23451748</v>
      </c>
      <c r="B281">
        <v>106</v>
      </c>
      <c r="C281" t="s">
        <v>39</v>
      </c>
      <c r="E281" t="s">
        <v>54</v>
      </c>
      <c r="F281" t="str">
        <f t="shared" si="4"/>
        <v>90-120</v>
      </c>
    </row>
    <row r="282" spans="1:6" x14ac:dyDescent="0.25">
      <c r="A282">
        <v>23516756</v>
      </c>
      <c r="B282">
        <v>147</v>
      </c>
      <c r="C282" t="s">
        <v>39</v>
      </c>
      <c r="E282" t="s">
        <v>54</v>
      </c>
      <c r="F282" t="str">
        <f t="shared" si="4"/>
        <v>121-150</v>
      </c>
    </row>
    <row r="283" spans="1:6" x14ac:dyDescent="0.25">
      <c r="A283">
        <v>23621828</v>
      </c>
      <c r="B283">
        <v>121</v>
      </c>
      <c r="C283" t="s">
        <v>40</v>
      </c>
      <c r="D283">
        <v>300</v>
      </c>
      <c r="E283">
        <v>250</v>
      </c>
      <c r="F283" t="str">
        <f t="shared" si="4"/>
        <v>121-150</v>
      </c>
    </row>
    <row r="284" spans="1:6" x14ac:dyDescent="0.25">
      <c r="A284">
        <v>23676004</v>
      </c>
      <c r="B284">
        <v>133</v>
      </c>
      <c r="C284" t="s">
        <v>39</v>
      </c>
      <c r="E284" t="s">
        <v>54</v>
      </c>
      <c r="F284" t="str">
        <f t="shared" si="4"/>
        <v>121-150</v>
      </c>
    </row>
    <row r="285" spans="1:6" x14ac:dyDescent="0.25">
      <c r="A285">
        <v>23690216</v>
      </c>
      <c r="B285">
        <v>106</v>
      </c>
      <c r="C285" t="s">
        <v>39</v>
      </c>
      <c r="D285">
        <v>300</v>
      </c>
      <c r="E285">
        <v>400</v>
      </c>
      <c r="F285" t="str">
        <f t="shared" si="4"/>
        <v>90-120</v>
      </c>
    </row>
    <row r="286" spans="1:6" x14ac:dyDescent="0.25">
      <c r="A286">
        <v>23775532</v>
      </c>
      <c r="B286">
        <v>112</v>
      </c>
      <c r="C286" t="s">
        <v>39</v>
      </c>
      <c r="E286" t="s">
        <v>54</v>
      </c>
      <c r="F286" t="str">
        <f t="shared" si="4"/>
        <v>90-120</v>
      </c>
    </row>
    <row r="287" spans="1:6" x14ac:dyDescent="0.25">
      <c r="A287">
        <v>23882380</v>
      </c>
      <c r="B287">
        <v>118</v>
      </c>
      <c r="C287" t="s">
        <v>38</v>
      </c>
      <c r="E287" t="s">
        <v>54</v>
      </c>
      <c r="F287" t="str">
        <f t="shared" si="4"/>
        <v>90-120</v>
      </c>
    </row>
    <row r="288" spans="1:6" x14ac:dyDescent="0.25">
      <c r="A288">
        <v>23949352</v>
      </c>
      <c r="B288">
        <v>150</v>
      </c>
      <c r="C288" t="s">
        <v>39</v>
      </c>
      <c r="D288">
        <v>300</v>
      </c>
      <c r="E288">
        <v>1340</v>
      </c>
      <c r="F288" t="str">
        <f t="shared" si="4"/>
        <v>121-150</v>
      </c>
    </row>
    <row r="289" spans="1:6" x14ac:dyDescent="0.25">
      <c r="A289">
        <v>23957092</v>
      </c>
      <c r="B289">
        <v>148</v>
      </c>
      <c r="C289" t="s">
        <v>39</v>
      </c>
      <c r="E289" t="s">
        <v>54</v>
      </c>
      <c r="F289" t="str">
        <f t="shared" si="4"/>
        <v>121-150</v>
      </c>
    </row>
    <row r="290" spans="1:6" x14ac:dyDescent="0.25">
      <c r="A290">
        <v>23994122</v>
      </c>
      <c r="B290">
        <v>126</v>
      </c>
      <c r="C290" t="s">
        <v>38</v>
      </c>
      <c r="E290" t="s">
        <v>54</v>
      </c>
      <c r="F290" t="str">
        <f t="shared" si="4"/>
        <v>121-150</v>
      </c>
    </row>
    <row r="291" spans="1:6" x14ac:dyDescent="0.25">
      <c r="A291">
        <v>24021280</v>
      </c>
      <c r="B291">
        <v>92</v>
      </c>
      <c r="C291" t="s">
        <v>38</v>
      </c>
      <c r="E291" t="s">
        <v>54</v>
      </c>
      <c r="F291" t="str">
        <f t="shared" si="4"/>
        <v>90-120</v>
      </c>
    </row>
    <row r="292" spans="1:6" x14ac:dyDescent="0.25">
      <c r="A292">
        <v>24080588</v>
      </c>
      <c r="B292">
        <v>142</v>
      </c>
      <c r="C292" t="s">
        <v>38</v>
      </c>
      <c r="D292">
        <v>300</v>
      </c>
      <c r="E292">
        <v>500</v>
      </c>
      <c r="F292" t="str">
        <f t="shared" si="4"/>
        <v>121-150</v>
      </c>
    </row>
    <row r="293" spans="1:6" x14ac:dyDescent="0.25">
      <c r="A293">
        <v>24166422</v>
      </c>
      <c r="B293">
        <v>122</v>
      </c>
      <c r="C293" t="s">
        <v>39</v>
      </c>
      <c r="D293">
        <v>300</v>
      </c>
      <c r="E293">
        <v>1094</v>
      </c>
      <c r="F293" t="str">
        <f t="shared" si="4"/>
        <v>121-150</v>
      </c>
    </row>
    <row r="294" spans="1:6" x14ac:dyDescent="0.25">
      <c r="A294">
        <v>24166422</v>
      </c>
      <c r="B294">
        <v>122</v>
      </c>
      <c r="C294" t="s">
        <v>39</v>
      </c>
      <c r="D294">
        <v>300</v>
      </c>
      <c r="E294">
        <v>250</v>
      </c>
      <c r="F294" t="str">
        <f t="shared" si="4"/>
        <v>121-150</v>
      </c>
    </row>
    <row r="295" spans="1:6" x14ac:dyDescent="0.25">
      <c r="A295">
        <v>24209614</v>
      </c>
      <c r="B295">
        <v>112</v>
      </c>
      <c r="C295" t="s">
        <v>38</v>
      </c>
      <c r="E295" t="s">
        <v>54</v>
      </c>
      <c r="F295" t="str">
        <f t="shared" si="4"/>
        <v>90-120</v>
      </c>
    </row>
    <row r="296" spans="1:6" x14ac:dyDescent="0.25">
      <c r="A296">
        <v>24437982</v>
      </c>
      <c r="B296">
        <v>146</v>
      </c>
      <c r="C296" t="s">
        <v>40</v>
      </c>
      <c r="E296" t="s">
        <v>54</v>
      </c>
      <c r="F296" t="str">
        <f t="shared" si="4"/>
        <v>121-150</v>
      </c>
    </row>
    <row r="297" spans="1:6" x14ac:dyDescent="0.25">
      <c r="A297">
        <v>24457370</v>
      </c>
      <c r="B297">
        <v>136</v>
      </c>
      <c r="C297" t="s">
        <v>39</v>
      </c>
      <c r="E297" t="s">
        <v>54</v>
      </c>
      <c r="F297" t="str">
        <f t="shared" si="4"/>
        <v>121-150</v>
      </c>
    </row>
    <row r="298" spans="1:6" x14ac:dyDescent="0.25">
      <c r="A298">
        <v>24708456</v>
      </c>
      <c r="B298">
        <v>96</v>
      </c>
      <c r="C298" t="s">
        <v>38</v>
      </c>
      <c r="E298" t="s">
        <v>54</v>
      </c>
      <c r="F298" t="str">
        <f t="shared" si="4"/>
        <v>90-120</v>
      </c>
    </row>
    <row r="299" spans="1:6" x14ac:dyDescent="0.25">
      <c r="A299">
        <v>24743040</v>
      </c>
      <c r="B299">
        <v>149</v>
      </c>
      <c r="C299" t="s">
        <v>39</v>
      </c>
      <c r="E299" t="s">
        <v>54</v>
      </c>
      <c r="F299" t="str">
        <f t="shared" si="4"/>
        <v>121-150</v>
      </c>
    </row>
    <row r="300" spans="1:6" x14ac:dyDescent="0.25">
      <c r="A300">
        <v>24836942</v>
      </c>
      <c r="B300">
        <v>90</v>
      </c>
      <c r="C300" t="s">
        <v>38</v>
      </c>
      <c r="E300" t="s">
        <v>54</v>
      </c>
      <c r="F300" t="str">
        <f t="shared" si="4"/>
        <v>90-120</v>
      </c>
    </row>
    <row r="301" spans="1:6" x14ac:dyDescent="0.25">
      <c r="A301">
        <v>24854890</v>
      </c>
      <c r="B301">
        <v>148</v>
      </c>
      <c r="C301" t="s">
        <v>38</v>
      </c>
      <c r="E301" t="s">
        <v>54</v>
      </c>
      <c r="F301" t="str">
        <f t="shared" si="4"/>
        <v>121-150</v>
      </c>
    </row>
    <row r="302" spans="1:6" x14ac:dyDescent="0.25">
      <c r="A302">
        <v>24899116</v>
      </c>
      <c r="B302">
        <v>106</v>
      </c>
      <c r="C302" t="s">
        <v>38</v>
      </c>
      <c r="E302" t="s">
        <v>54</v>
      </c>
      <c r="F302" t="str">
        <f t="shared" si="4"/>
        <v>90-120</v>
      </c>
    </row>
    <row r="303" spans="1:6" x14ac:dyDescent="0.25">
      <c r="A303">
        <v>24902930</v>
      </c>
      <c r="B303">
        <v>136</v>
      </c>
      <c r="C303" t="s">
        <v>38</v>
      </c>
      <c r="E303" t="s">
        <v>54</v>
      </c>
      <c r="F303" t="str">
        <f t="shared" si="4"/>
        <v>121-150</v>
      </c>
    </row>
    <row r="304" spans="1:6" x14ac:dyDescent="0.25">
      <c r="A304">
        <v>24908980</v>
      </c>
      <c r="B304">
        <v>104</v>
      </c>
      <c r="C304" t="s">
        <v>39</v>
      </c>
      <c r="D304">
        <v>300</v>
      </c>
      <c r="E304">
        <v>320</v>
      </c>
      <c r="F304" t="str">
        <f t="shared" si="4"/>
        <v>90-120</v>
      </c>
    </row>
    <row r="305" spans="1:6" x14ac:dyDescent="0.25">
      <c r="A305">
        <v>24924584</v>
      </c>
      <c r="B305">
        <v>127</v>
      </c>
      <c r="C305" t="s">
        <v>39</v>
      </c>
      <c r="E305" t="s">
        <v>54</v>
      </c>
      <c r="F305" t="str">
        <f t="shared" si="4"/>
        <v>121-150</v>
      </c>
    </row>
    <row r="306" spans="1:6" x14ac:dyDescent="0.25">
      <c r="A306">
        <v>25044772</v>
      </c>
      <c r="B306">
        <v>106</v>
      </c>
      <c r="C306" t="s">
        <v>40</v>
      </c>
      <c r="E306" t="s">
        <v>54</v>
      </c>
      <c r="F306" t="str">
        <f t="shared" si="4"/>
        <v>90-120</v>
      </c>
    </row>
    <row r="307" spans="1:6" x14ac:dyDescent="0.25">
      <c r="A307">
        <v>25270026</v>
      </c>
      <c r="B307">
        <v>112</v>
      </c>
      <c r="C307" t="s">
        <v>38</v>
      </c>
      <c r="E307" t="s">
        <v>54</v>
      </c>
      <c r="F307" t="str">
        <f t="shared" si="4"/>
        <v>90-120</v>
      </c>
    </row>
    <row r="308" spans="1:6" x14ac:dyDescent="0.25">
      <c r="A308">
        <v>25385084</v>
      </c>
      <c r="B308">
        <v>106</v>
      </c>
      <c r="C308" t="s">
        <v>38</v>
      </c>
      <c r="E308" t="s">
        <v>54</v>
      </c>
      <c r="F308" t="str">
        <f t="shared" si="4"/>
        <v>90-120</v>
      </c>
    </row>
    <row r="309" spans="1:6" x14ac:dyDescent="0.25">
      <c r="A309">
        <v>26245758</v>
      </c>
      <c r="B309">
        <v>112</v>
      </c>
      <c r="C309" t="s">
        <v>39</v>
      </c>
      <c r="E309" t="s">
        <v>54</v>
      </c>
      <c r="F309" t="str">
        <f t="shared" si="4"/>
        <v>90-120</v>
      </c>
    </row>
    <row r="310" spans="1:6" x14ac:dyDescent="0.25">
      <c r="A310">
        <v>26253814</v>
      </c>
      <c r="B310">
        <v>136</v>
      </c>
      <c r="C310" t="s">
        <v>38</v>
      </c>
      <c r="E310" t="s">
        <v>54</v>
      </c>
      <c r="F310" t="str">
        <f t="shared" si="4"/>
        <v>121-150</v>
      </c>
    </row>
    <row r="311" spans="1:6" x14ac:dyDescent="0.25">
      <c r="A311">
        <v>26342196</v>
      </c>
      <c r="B311">
        <v>150</v>
      </c>
      <c r="C311" t="s">
        <v>40</v>
      </c>
      <c r="E311" t="s">
        <v>54</v>
      </c>
      <c r="F311" t="str">
        <f t="shared" si="4"/>
        <v>121-150</v>
      </c>
    </row>
    <row r="312" spans="1:6" x14ac:dyDescent="0.25">
      <c r="A312">
        <v>26346718</v>
      </c>
      <c r="B312">
        <v>120</v>
      </c>
      <c r="C312" t="s">
        <v>39</v>
      </c>
      <c r="E312" t="s">
        <v>54</v>
      </c>
      <c r="F312" t="str">
        <f t="shared" si="4"/>
        <v>90-120</v>
      </c>
    </row>
    <row r="313" spans="1:6" x14ac:dyDescent="0.25">
      <c r="A313">
        <v>26348658</v>
      </c>
      <c r="B313">
        <v>150</v>
      </c>
      <c r="C313" t="s">
        <v>40</v>
      </c>
      <c r="E313" t="s">
        <v>54</v>
      </c>
      <c r="F313" t="str">
        <f t="shared" si="4"/>
        <v>121-150</v>
      </c>
    </row>
    <row r="314" spans="1:6" x14ac:dyDescent="0.25">
      <c r="A314">
        <v>26354324</v>
      </c>
      <c r="B314">
        <v>119</v>
      </c>
      <c r="C314" t="s">
        <v>39</v>
      </c>
      <c r="D314">
        <v>300</v>
      </c>
      <c r="E314">
        <v>200</v>
      </c>
      <c r="F314" t="str">
        <f t="shared" si="4"/>
        <v>90-120</v>
      </c>
    </row>
    <row r="315" spans="1:6" x14ac:dyDescent="0.25">
      <c r="A315">
        <v>26446924</v>
      </c>
      <c r="B315">
        <v>97</v>
      </c>
      <c r="C315" t="s">
        <v>38</v>
      </c>
      <c r="D315">
        <v>300</v>
      </c>
      <c r="E315">
        <v>224</v>
      </c>
      <c r="F315" t="str">
        <f t="shared" si="4"/>
        <v>90-120</v>
      </c>
    </row>
    <row r="316" spans="1:6" x14ac:dyDescent="0.25">
      <c r="A316">
        <v>26515598</v>
      </c>
      <c r="B316">
        <v>146</v>
      </c>
      <c r="C316" t="s">
        <v>38</v>
      </c>
      <c r="E316" t="s">
        <v>54</v>
      </c>
      <c r="F316" t="str">
        <f t="shared" si="4"/>
        <v>121-150</v>
      </c>
    </row>
    <row r="317" spans="1:6" x14ac:dyDescent="0.25">
      <c r="A317">
        <v>26527334</v>
      </c>
      <c r="B317">
        <v>134</v>
      </c>
      <c r="C317" t="s">
        <v>38</v>
      </c>
      <c r="E317" t="s">
        <v>54</v>
      </c>
      <c r="F317" t="str">
        <f t="shared" si="4"/>
        <v>121-150</v>
      </c>
    </row>
    <row r="318" spans="1:6" x14ac:dyDescent="0.25">
      <c r="A318">
        <v>26540708</v>
      </c>
      <c r="B318">
        <v>142</v>
      </c>
      <c r="C318" t="s">
        <v>38</v>
      </c>
      <c r="E318" t="s">
        <v>54</v>
      </c>
      <c r="F318" t="str">
        <f t="shared" si="4"/>
        <v>121-150</v>
      </c>
    </row>
    <row r="319" spans="1:6" x14ac:dyDescent="0.25">
      <c r="A319">
        <v>26557680</v>
      </c>
      <c r="B319">
        <v>106</v>
      </c>
      <c r="C319" t="s">
        <v>39</v>
      </c>
      <c r="E319" t="s">
        <v>54</v>
      </c>
      <c r="F319" t="str">
        <f t="shared" si="4"/>
        <v>90-120</v>
      </c>
    </row>
    <row r="320" spans="1:6" x14ac:dyDescent="0.25">
      <c r="A320">
        <v>26607098</v>
      </c>
      <c r="B320">
        <v>90</v>
      </c>
      <c r="C320" t="s">
        <v>39</v>
      </c>
      <c r="D320">
        <v>300</v>
      </c>
      <c r="E320">
        <v>150</v>
      </c>
      <c r="F320" t="str">
        <f t="shared" si="4"/>
        <v>90-120</v>
      </c>
    </row>
    <row r="321" spans="1:6" x14ac:dyDescent="0.25">
      <c r="A321">
        <v>26607098</v>
      </c>
      <c r="B321">
        <v>90</v>
      </c>
      <c r="C321" t="s">
        <v>39</v>
      </c>
      <c r="D321">
        <v>300</v>
      </c>
      <c r="E321">
        <v>65</v>
      </c>
      <c r="F321" t="str">
        <f t="shared" si="4"/>
        <v>90-120</v>
      </c>
    </row>
    <row r="322" spans="1:6" x14ac:dyDescent="0.25">
      <c r="A322">
        <v>26611202</v>
      </c>
      <c r="B322">
        <v>150</v>
      </c>
      <c r="C322" t="s">
        <v>40</v>
      </c>
      <c r="E322" t="s">
        <v>54</v>
      </c>
      <c r="F322" t="str">
        <f t="shared" si="4"/>
        <v>121-150</v>
      </c>
    </row>
    <row r="323" spans="1:6" x14ac:dyDescent="0.25">
      <c r="A323">
        <v>26655108</v>
      </c>
      <c r="B323">
        <v>142</v>
      </c>
      <c r="C323" t="s">
        <v>39</v>
      </c>
      <c r="D323">
        <v>300</v>
      </c>
      <c r="E323">
        <v>300</v>
      </c>
      <c r="F323" t="str">
        <f t="shared" ref="F323:F386" si="5">IF(B323&lt;=120,"90-120","121-150")</f>
        <v>121-150</v>
      </c>
    </row>
    <row r="324" spans="1:6" x14ac:dyDescent="0.25">
      <c r="A324">
        <v>26663188</v>
      </c>
      <c r="B324">
        <v>106</v>
      </c>
      <c r="C324" t="s">
        <v>40</v>
      </c>
      <c r="E324" t="s">
        <v>54</v>
      </c>
      <c r="F324" t="str">
        <f t="shared" si="5"/>
        <v>90-120</v>
      </c>
    </row>
    <row r="325" spans="1:6" x14ac:dyDescent="0.25">
      <c r="A325">
        <v>26716726</v>
      </c>
      <c r="B325">
        <v>146</v>
      </c>
      <c r="C325" t="s">
        <v>39</v>
      </c>
      <c r="E325" t="s">
        <v>54</v>
      </c>
      <c r="F325" t="str">
        <f t="shared" si="5"/>
        <v>121-150</v>
      </c>
    </row>
    <row r="326" spans="1:6" x14ac:dyDescent="0.25">
      <c r="A326">
        <v>26877586</v>
      </c>
      <c r="B326">
        <v>127</v>
      </c>
      <c r="C326" t="s">
        <v>38</v>
      </c>
      <c r="E326" t="s">
        <v>54</v>
      </c>
      <c r="F326" t="str">
        <f t="shared" si="5"/>
        <v>121-150</v>
      </c>
    </row>
    <row r="327" spans="1:6" x14ac:dyDescent="0.25">
      <c r="A327">
        <v>26882910</v>
      </c>
      <c r="B327">
        <v>96</v>
      </c>
      <c r="C327" t="s">
        <v>40</v>
      </c>
      <c r="E327" t="s">
        <v>54</v>
      </c>
      <c r="F327" t="str">
        <f t="shared" si="5"/>
        <v>90-120</v>
      </c>
    </row>
    <row r="328" spans="1:6" x14ac:dyDescent="0.25">
      <c r="A328">
        <v>26938036</v>
      </c>
      <c r="B328">
        <v>136</v>
      </c>
      <c r="C328" t="s">
        <v>39</v>
      </c>
      <c r="E328" t="s">
        <v>54</v>
      </c>
      <c r="F328" t="str">
        <f t="shared" si="5"/>
        <v>121-150</v>
      </c>
    </row>
    <row r="329" spans="1:6" x14ac:dyDescent="0.25">
      <c r="A329">
        <v>27292752</v>
      </c>
      <c r="B329">
        <v>91</v>
      </c>
      <c r="C329" t="s">
        <v>39</v>
      </c>
      <c r="E329" t="s">
        <v>54</v>
      </c>
      <c r="F329" t="str">
        <f t="shared" si="5"/>
        <v>90-120</v>
      </c>
    </row>
    <row r="330" spans="1:6" x14ac:dyDescent="0.25">
      <c r="A330">
        <v>27340692</v>
      </c>
      <c r="B330">
        <v>146</v>
      </c>
      <c r="C330" t="s">
        <v>39</v>
      </c>
      <c r="E330" t="s">
        <v>54</v>
      </c>
      <c r="F330" t="str">
        <f t="shared" si="5"/>
        <v>121-150</v>
      </c>
    </row>
    <row r="331" spans="1:6" x14ac:dyDescent="0.25">
      <c r="A331">
        <v>27345158</v>
      </c>
      <c r="B331">
        <v>116</v>
      </c>
      <c r="C331" t="s">
        <v>38</v>
      </c>
      <c r="D331">
        <v>300</v>
      </c>
      <c r="E331">
        <v>155</v>
      </c>
      <c r="F331" t="str">
        <f t="shared" si="5"/>
        <v>90-120</v>
      </c>
    </row>
    <row r="332" spans="1:6" x14ac:dyDescent="0.25">
      <c r="A332">
        <v>27392010</v>
      </c>
      <c r="B332">
        <v>142</v>
      </c>
      <c r="C332" t="s">
        <v>38</v>
      </c>
      <c r="D332">
        <v>300</v>
      </c>
      <c r="E332">
        <v>2646</v>
      </c>
      <c r="F332" t="str">
        <f t="shared" si="5"/>
        <v>121-150</v>
      </c>
    </row>
    <row r="333" spans="1:6" x14ac:dyDescent="0.25">
      <c r="A333">
        <v>27392010</v>
      </c>
      <c r="B333">
        <v>142</v>
      </c>
      <c r="C333" t="s">
        <v>38</v>
      </c>
      <c r="D333">
        <v>300</v>
      </c>
      <c r="E333">
        <v>494</v>
      </c>
      <c r="F333" t="str">
        <f t="shared" si="5"/>
        <v>121-150</v>
      </c>
    </row>
    <row r="334" spans="1:6" x14ac:dyDescent="0.25">
      <c r="A334">
        <v>27394000</v>
      </c>
      <c r="B334">
        <v>146</v>
      </c>
      <c r="C334" t="s">
        <v>38</v>
      </c>
      <c r="E334" t="s">
        <v>54</v>
      </c>
      <c r="F334" t="str">
        <f t="shared" si="5"/>
        <v>121-150</v>
      </c>
    </row>
    <row r="335" spans="1:6" x14ac:dyDescent="0.25">
      <c r="A335">
        <v>27442464</v>
      </c>
      <c r="B335">
        <v>150</v>
      </c>
      <c r="C335" t="s">
        <v>38</v>
      </c>
      <c r="E335" t="s">
        <v>54</v>
      </c>
      <c r="F335" t="str">
        <f t="shared" si="5"/>
        <v>121-150</v>
      </c>
    </row>
    <row r="336" spans="1:6" x14ac:dyDescent="0.25">
      <c r="A336">
        <v>27487222</v>
      </c>
      <c r="B336">
        <v>142</v>
      </c>
      <c r="C336" t="s">
        <v>40</v>
      </c>
      <c r="E336" t="s">
        <v>54</v>
      </c>
      <c r="F336" t="str">
        <f t="shared" si="5"/>
        <v>121-150</v>
      </c>
    </row>
    <row r="337" spans="1:6" x14ac:dyDescent="0.25">
      <c r="A337">
        <v>27557960</v>
      </c>
      <c r="B337">
        <v>142</v>
      </c>
      <c r="C337" t="s">
        <v>40</v>
      </c>
      <c r="E337" t="s">
        <v>54</v>
      </c>
      <c r="F337" t="str">
        <f t="shared" si="5"/>
        <v>121-150</v>
      </c>
    </row>
    <row r="338" spans="1:6" x14ac:dyDescent="0.25">
      <c r="A338">
        <v>27558770</v>
      </c>
      <c r="B338">
        <v>142</v>
      </c>
      <c r="C338" t="s">
        <v>38</v>
      </c>
      <c r="E338" t="s">
        <v>54</v>
      </c>
      <c r="F338" t="str">
        <f t="shared" si="5"/>
        <v>121-150</v>
      </c>
    </row>
    <row r="339" spans="1:6" x14ac:dyDescent="0.25">
      <c r="A339">
        <v>27611084</v>
      </c>
      <c r="B339">
        <v>133</v>
      </c>
      <c r="C339" t="s">
        <v>38</v>
      </c>
      <c r="D339">
        <v>300</v>
      </c>
      <c r="E339">
        <v>159</v>
      </c>
      <c r="F339" t="str">
        <f t="shared" si="5"/>
        <v>121-150</v>
      </c>
    </row>
    <row r="340" spans="1:6" x14ac:dyDescent="0.25">
      <c r="A340">
        <v>27661918</v>
      </c>
      <c r="B340">
        <v>120</v>
      </c>
      <c r="C340" t="s">
        <v>39</v>
      </c>
      <c r="E340" t="s">
        <v>54</v>
      </c>
      <c r="F340" t="str">
        <f t="shared" si="5"/>
        <v>90-120</v>
      </c>
    </row>
    <row r="341" spans="1:6" x14ac:dyDescent="0.25">
      <c r="A341">
        <v>27738416</v>
      </c>
      <c r="B341">
        <v>133</v>
      </c>
      <c r="C341" t="s">
        <v>38</v>
      </c>
      <c r="E341" t="s">
        <v>54</v>
      </c>
      <c r="F341" t="str">
        <f t="shared" si="5"/>
        <v>121-150</v>
      </c>
    </row>
    <row r="342" spans="1:6" x14ac:dyDescent="0.25">
      <c r="A342">
        <v>27848184</v>
      </c>
      <c r="B342">
        <v>146</v>
      </c>
      <c r="C342" t="s">
        <v>38</v>
      </c>
      <c r="E342" t="s">
        <v>54</v>
      </c>
      <c r="F342" t="str">
        <f t="shared" si="5"/>
        <v>121-150</v>
      </c>
    </row>
    <row r="343" spans="1:6" x14ac:dyDescent="0.25">
      <c r="A343">
        <v>27850996</v>
      </c>
      <c r="B343">
        <v>116</v>
      </c>
      <c r="C343" t="s">
        <v>38</v>
      </c>
      <c r="D343">
        <v>300</v>
      </c>
      <c r="E343">
        <v>588</v>
      </c>
      <c r="F343" t="str">
        <f t="shared" si="5"/>
        <v>90-120</v>
      </c>
    </row>
    <row r="344" spans="1:6" x14ac:dyDescent="0.25">
      <c r="A344">
        <v>27955550</v>
      </c>
      <c r="B344">
        <v>150</v>
      </c>
      <c r="C344" t="s">
        <v>39</v>
      </c>
      <c r="E344" t="s">
        <v>54</v>
      </c>
      <c r="F344" t="str">
        <f t="shared" si="5"/>
        <v>121-150</v>
      </c>
    </row>
    <row r="345" spans="1:6" x14ac:dyDescent="0.25">
      <c r="A345">
        <v>27983526</v>
      </c>
      <c r="B345">
        <v>112</v>
      </c>
      <c r="C345" t="s">
        <v>40</v>
      </c>
      <c r="E345" t="s">
        <v>54</v>
      </c>
      <c r="F345" t="str">
        <f t="shared" si="5"/>
        <v>90-120</v>
      </c>
    </row>
    <row r="346" spans="1:6" x14ac:dyDescent="0.25">
      <c r="A346">
        <v>28138630</v>
      </c>
      <c r="B346">
        <v>90</v>
      </c>
      <c r="C346" t="s">
        <v>39</v>
      </c>
      <c r="E346" t="s">
        <v>54</v>
      </c>
      <c r="F346" t="str">
        <f t="shared" si="5"/>
        <v>90-120</v>
      </c>
    </row>
    <row r="347" spans="1:6" x14ac:dyDescent="0.25">
      <c r="A347">
        <v>28145356</v>
      </c>
      <c r="B347">
        <v>103</v>
      </c>
      <c r="C347" t="s">
        <v>39</v>
      </c>
      <c r="E347" t="s">
        <v>54</v>
      </c>
      <c r="F347" t="str">
        <f t="shared" si="5"/>
        <v>90-120</v>
      </c>
    </row>
    <row r="348" spans="1:6" x14ac:dyDescent="0.25">
      <c r="A348">
        <v>28175124</v>
      </c>
      <c r="B348">
        <v>112</v>
      </c>
      <c r="C348" t="s">
        <v>39</v>
      </c>
      <c r="D348">
        <v>300</v>
      </c>
      <c r="E348">
        <v>325</v>
      </c>
      <c r="F348" t="str">
        <f t="shared" si="5"/>
        <v>90-120</v>
      </c>
    </row>
    <row r="349" spans="1:6" x14ac:dyDescent="0.25">
      <c r="A349">
        <v>28826098</v>
      </c>
      <c r="B349">
        <v>148</v>
      </c>
      <c r="C349" t="s">
        <v>39</v>
      </c>
      <c r="E349" t="s">
        <v>54</v>
      </c>
      <c r="F349" t="str">
        <f t="shared" si="5"/>
        <v>121-150</v>
      </c>
    </row>
    <row r="350" spans="1:6" x14ac:dyDescent="0.25">
      <c r="A350">
        <v>28830228</v>
      </c>
      <c r="B350">
        <v>142</v>
      </c>
      <c r="C350" t="s">
        <v>40</v>
      </c>
      <c r="D350">
        <v>300</v>
      </c>
      <c r="E350">
        <v>675</v>
      </c>
      <c r="F350" t="str">
        <f t="shared" si="5"/>
        <v>121-150</v>
      </c>
    </row>
    <row r="351" spans="1:6" x14ac:dyDescent="0.25">
      <c r="A351">
        <v>28852938</v>
      </c>
      <c r="B351">
        <v>121</v>
      </c>
      <c r="C351" t="s">
        <v>39</v>
      </c>
      <c r="E351" t="s">
        <v>54</v>
      </c>
      <c r="F351" t="str">
        <f t="shared" si="5"/>
        <v>121-150</v>
      </c>
    </row>
    <row r="352" spans="1:6" x14ac:dyDescent="0.25">
      <c r="A352">
        <v>28880932</v>
      </c>
      <c r="B352">
        <v>121</v>
      </c>
      <c r="C352" t="s">
        <v>39</v>
      </c>
      <c r="E352" t="s">
        <v>54</v>
      </c>
      <c r="F352" t="str">
        <f t="shared" si="5"/>
        <v>121-150</v>
      </c>
    </row>
    <row r="353" spans="1:6" x14ac:dyDescent="0.25">
      <c r="A353">
        <v>28907026</v>
      </c>
      <c r="B353">
        <v>120</v>
      </c>
      <c r="C353" t="s">
        <v>38</v>
      </c>
      <c r="E353" t="s">
        <v>54</v>
      </c>
      <c r="F353" t="str">
        <f t="shared" si="5"/>
        <v>90-120</v>
      </c>
    </row>
    <row r="354" spans="1:6" x14ac:dyDescent="0.25">
      <c r="A354">
        <v>28917572</v>
      </c>
      <c r="B354">
        <v>150</v>
      </c>
      <c r="C354" t="s">
        <v>38</v>
      </c>
      <c r="E354" t="s">
        <v>54</v>
      </c>
      <c r="F354" t="str">
        <f t="shared" si="5"/>
        <v>121-150</v>
      </c>
    </row>
    <row r="355" spans="1:6" x14ac:dyDescent="0.25">
      <c r="A355">
        <v>28945612</v>
      </c>
      <c r="B355">
        <v>116</v>
      </c>
      <c r="C355" t="s">
        <v>39</v>
      </c>
      <c r="E355" t="s">
        <v>54</v>
      </c>
      <c r="F355" t="str">
        <f t="shared" si="5"/>
        <v>90-120</v>
      </c>
    </row>
    <row r="356" spans="1:6" x14ac:dyDescent="0.25">
      <c r="A356">
        <v>28980298</v>
      </c>
      <c r="B356">
        <v>106</v>
      </c>
      <c r="C356" t="s">
        <v>38</v>
      </c>
      <c r="E356" t="s">
        <v>54</v>
      </c>
      <c r="F356" t="str">
        <f t="shared" si="5"/>
        <v>90-120</v>
      </c>
    </row>
    <row r="357" spans="1:6" x14ac:dyDescent="0.25">
      <c r="A357">
        <v>28988178</v>
      </c>
      <c r="B357">
        <v>90</v>
      </c>
      <c r="C357" t="s">
        <v>38</v>
      </c>
      <c r="D357">
        <v>300</v>
      </c>
      <c r="E357">
        <v>32</v>
      </c>
      <c r="F357" t="str">
        <f t="shared" si="5"/>
        <v>90-120</v>
      </c>
    </row>
    <row r="358" spans="1:6" x14ac:dyDescent="0.25">
      <c r="A358">
        <v>29001438</v>
      </c>
      <c r="B358">
        <v>133</v>
      </c>
      <c r="C358" t="s">
        <v>38</v>
      </c>
      <c r="D358">
        <v>300</v>
      </c>
      <c r="E358">
        <v>678</v>
      </c>
      <c r="F358" t="str">
        <f t="shared" si="5"/>
        <v>121-150</v>
      </c>
    </row>
    <row r="359" spans="1:6" x14ac:dyDescent="0.25">
      <c r="A359">
        <v>29011838</v>
      </c>
      <c r="B359">
        <v>116</v>
      </c>
      <c r="C359" t="s">
        <v>40</v>
      </c>
      <c r="D359">
        <v>300</v>
      </c>
      <c r="E359">
        <v>350</v>
      </c>
      <c r="F359" t="str">
        <f t="shared" si="5"/>
        <v>90-120</v>
      </c>
    </row>
    <row r="360" spans="1:6" x14ac:dyDescent="0.25">
      <c r="A360">
        <v>29109092</v>
      </c>
      <c r="B360">
        <v>106</v>
      </c>
      <c r="C360" t="s">
        <v>38</v>
      </c>
      <c r="D360">
        <v>300</v>
      </c>
      <c r="E360">
        <v>300</v>
      </c>
      <c r="F360" t="str">
        <f t="shared" si="5"/>
        <v>90-120</v>
      </c>
    </row>
    <row r="361" spans="1:6" x14ac:dyDescent="0.25">
      <c r="A361">
        <v>29109092</v>
      </c>
      <c r="B361">
        <v>106</v>
      </c>
      <c r="C361" t="s">
        <v>38</v>
      </c>
      <c r="D361">
        <v>300</v>
      </c>
      <c r="E361">
        <v>300</v>
      </c>
      <c r="F361" t="str">
        <f t="shared" si="5"/>
        <v>90-120</v>
      </c>
    </row>
    <row r="362" spans="1:6" x14ac:dyDescent="0.25">
      <c r="A362">
        <v>29141592</v>
      </c>
      <c r="B362">
        <v>90</v>
      </c>
      <c r="C362" t="s">
        <v>40</v>
      </c>
      <c r="E362" t="s">
        <v>54</v>
      </c>
      <c r="F362" t="str">
        <f t="shared" si="5"/>
        <v>90-120</v>
      </c>
    </row>
    <row r="363" spans="1:6" x14ac:dyDescent="0.25">
      <c r="A363">
        <v>29178412</v>
      </c>
      <c r="B363">
        <v>90</v>
      </c>
      <c r="C363" t="s">
        <v>38</v>
      </c>
      <c r="E363" t="s">
        <v>54</v>
      </c>
      <c r="F363" t="str">
        <f t="shared" si="5"/>
        <v>90-120</v>
      </c>
    </row>
    <row r="364" spans="1:6" x14ac:dyDescent="0.25">
      <c r="A364">
        <v>29186284</v>
      </c>
      <c r="B364">
        <v>150</v>
      </c>
      <c r="C364" t="s">
        <v>38</v>
      </c>
      <c r="E364" t="s">
        <v>54</v>
      </c>
      <c r="F364" t="str">
        <f t="shared" si="5"/>
        <v>121-150</v>
      </c>
    </row>
    <row r="365" spans="1:6" x14ac:dyDescent="0.25">
      <c r="A365">
        <v>29187186</v>
      </c>
      <c r="B365">
        <v>120</v>
      </c>
      <c r="C365" t="s">
        <v>38</v>
      </c>
      <c r="D365">
        <v>300</v>
      </c>
      <c r="E365">
        <v>76</v>
      </c>
      <c r="F365" t="str">
        <f t="shared" si="5"/>
        <v>90-120</v>
      </c>
    </row>
    <row r="366" spans="1:6" x14ac:dyDescent="0.25">
      <c r="A366">
        <v>29188302</v>
      </c>
      <c r="B366">
        <v>120</v>
      </c>
      <c r="C366" t="s">
        <v>38</v>
      </c>
      <c r="D366">
        <v>300</v>
      </c>
      <c r="E366">
        <v>200</v>
      </c>
      <c r="F366" t="str">
        <f t="shared" si="5"/>
        <v>90-120</v>
      </c>
    </row>
    <row r="367" spans="1:6" x14ac:dyDescent="0.25">
      <c r="A367">
        <v>29189530</v>
      </c>
      <c r="B367">
        <v>90</v>
      </c>
      <c r="C367" t="s">
        <v>39</v>
      </c>
      <c r="E367" t="s">
        <v>54</v>
      </c>
      <c r="F367" t="str">
        <f t="shared" si="5"/>
        <v>90-120</v>
      </c>
    </row>
    <row r="368" spans="1:6" x14ac:dyDescent="0.25">
      <c r="A368">
        <v>29199696</v>
      </c>
      <c r="B368">
        <v>112</v>
      </c>
      <c r="C368" t="s">
        <v>39</v>
      </c>
      <c r="E368" t="s">
        <v>54</v>
      </c>
      <c r="F368" t="str">
        <f t="shared" si="5"/>
        <v>90-120</v>
      </c>
    </row>
    <row r="369" spans="1:6" x14ac:dyDescent="0.25">
      <c r="A369">
        <v>29255520</v>
      </c>
      <c r="B369">
        <v>150</v>
      </c>
      <c r="C369" t="s">
        <v>39</v>
      </c>
      <c r="E369" t="s">
        <v>54</v>
      </c>
      <c r="F369" t="str">
        <f t="shared" si="5"/>
        <v>121-150</v>
      </c>
    </row>
    <row r="370" spans="1:6" x14ac:dyDescent="0.25">
      <c r="A370">
        <v>29360888</v>
      </c>
      <c r="B370">
        <v>122</v>
      </c>
      <c r="C370" t="s">
        <v>39</v>
      </c>
      <c r="E370" t="s">
        <v>54</v>
      </c>
      <c r="F370" t="str">
        <f t="shared" si="5"/>
        <v>121-150</v>
      </c>
    </row>
    <row r="371" spans="1:6" x14ac:dyDescent="0.25">
      <c r="A371">
        <v>29391740</v>
      </c>
      <c r="B371">
        <v>150</v>
      </c>
      <c r="C371" t="s">
        <v>38</v>
      </c>
      <c r="E371" t="s">
        <v>54</v>
      </c>
      <c r="F371" t="str">
        <f t="shared" si="5"/>
        <v>121-150</v>
      </c>
    </row>
    <row r="372" spans="1:6" x14ac:dyDescent="0.25">
      <c r="A372">
        <v>29398726</v>
      </c>
      <c r="B372">
        <v>91</v>
      </c>
      <c r="C372" t="s">
        <v>38</v>
      </c>
      <c r="E372" t="s">
        <v>54</v>
      </c>
      <c r="F372" t="str">
        <f t="shared" si="5"/>
        <v>90-120</v>
      </c>
    </row>
    <row r="373" spans="1:6" x14ac:dyDescent="0.25">
      <c r="A373">
        <v>29398886</v>
      </c>
      <c r="B373">
        <v>121</v>
      </c>
      <c r="C373" t="s">
        <v>38</v>
      </c>
      <c r="D373">
        <v>300</v>
      </c>
      <c r="E373">
        <v>300</v>
      </c>
      <c r="F373" t="str">
        <f t="shared" si="5"/>
        <v>121-150</v>
      </c>
    </row>
    <row r="374" spans="1:6" x14ac:dyDescent="0.25">
      <c r="A374">
        <v>29398926</v>
      </c>
      <c r="B374">
        <v>91</v>
      </c>
      <c r="C374" t="s">
        <v>39</v>
      </c>
      <c r="D374">
        <v>300</v>
      </c>
      <c r="E374">
        <v>250</v>
      </c>
      <c r="F374" t="str">
        <f t="shared" si="5"/>
        <v>90-120</v>
      </c>
    </row>
    <row r="375" spans="1:6" x14ac:dyDescent="0.25">
      <c r="A375">
        <v>29445988</v>
      </c>
      <c r="B375">
        <v>120</v>
      </c>
      <c r="C375" t="s">
        <v>39</v>
      </c>
      <c r="D375">
        <v>300</v>
      </c>
      <c r="E375">
        <v>90</v>
      </c>
      <c r="F375" t="str">
        <f t="shared" si="5"/>
        <v>90-120</v>
      </c>
    </row>
    <row r="376" spans="1:6" x14ac:dyDescent="0.25">
      <c r="A376">
        <v>29445988</v>
      </c>
      <c r="B376">
        <v>120</v>
      </c>
      <c r="C376" t="s">
        <v>39</v>
      </c>
      <c r="D376">
        <v>300</v>
      </c>
      <c r="E376">
        <v>85</v>
      </c>
      <c r="F376" t="str">
        <f t="shared" si="5"/>
        <v>90-120</v>
      </c>
    </row>
    <row r="377" spans="1:6" x14ac:dyDescent="0.25">
      <c r="A377">
        <v>29475324</v>
      </c>
      <c r="B377">
        <v>134</v>
      </c>
      <c r="C377" t="s">
        <v>39</v>
      </c>
      <c r="E377" t="s">
        <v>54</v>
      </c>
      <c r="F377" t="str">
        <f t="shared" si="5"/>
        <v>121-150</v>
      </c>
    </row>
    <row r="378" spans="1:6" x14ac:dyDescent="0.25">
      <c r="A378">
        <v>29486976</v>
      </c>
      <c r="B378">
        <v>150</v>
      </c>
      <c r="C378" t="s">
        <v>40</v>
      </c>
      <c r="E378" t="s">
        <v>54</v>
      </c>
      <c r="F378" t="str">
        <f t="shared" si="5"/>
        <v>121-150</v>
      </c>
    </row>
    <row r="379" spans="1:6" x14ac:dyDescent="0.25">
      <c r="A379">
        <v>29599882</v>
      </c>
      <c r="B379">
        <v>150</v>
      </c>
      <c r="C379" t="s">
        <v>39</v>
      </c>
      <c r="D379">
        <v>300</v>
      </c>
      <c r="E379">
        <v>200</v>
      </c>
      <c r="F379" t="str">
        <f t="shared" si="5"/>
        <v>121-150</v>
      </c>
    </row>
    <row r="380" spans="1:6" x14ac:dyDescent="0.25">
      <c r="A380">
        <v>29624676</v>
      </c>
      <c r="B380">
        <v>121</v>
      </c>
      <c r="C380" t="s">
        <v>39</v>
      </c>
      <c r="E380" t="s">
        <v>54</v>
      </c>
      <c r="F380" t="str">
        <f t="shared" si="5"/>
        <v>121-150</v>
      </c>
    </row>
    <row r="381" spans="1:6" x14ac:dyDescent="0.25">
      <c r="A381">
        <v>29624792</v>
      </c>
      <c r="B381">
        <v>119</v>
      </c>
      <c r="C381" t="s">
        <v>40</v>
      </c>
      <c r="E381" t="s">
        <v>54</v>
      </c>
      <c r="F381" t="str">
        <f t="shared" si="5"/>
        <v>90-120</v>
      </c>
    </row>
    <row r="382" spans="1:6" x14ac:dyDescent="0.25">
      <c r="A382">
        <v>29644110</v>
      </c>
      <c r="B382">
        <v>120</v>
      </c>
      <c r="C382" t="s">
        <v>38</v>
      </c>
      <c r="D382">
        <v>300</v>
      </c>
      <c r="E382">
        <v>50</v>
      </c>
      <c r="F382" t="str">
        <f t="shared" si="5"/>
        <v>90-120</v>
      </c>
    </row>
    <row r="383" spans="1:6" x14ac:dyDescent="0.25">
      <c r="A383">
        <v>29665676</v>
      </c>
      <c r="B383">
        <v>148</v>
      </c>
      <c r="C383" t="s">
        <v>39</v>
      </c>
      <c r="E383" t="s">
        <v>54</v>
      </c>
      <c r="F383" t="str">
        <f t="shared" si="5"/>
        <v>121-150</v>
      </c>
    </row>
    <row r="384" spans="1:6" x14ac:dyDescent="0.25">
      <c r="A384">
        <v>29686690</v>
      </c>
      <c r="B384">
        <v>119</v>
      </c>
      <c r="C384" t="s">
        <v>38</v>
      </c>
      <c r="D384">
        <v>300</v>
      </c>
      <c r="E384">
        <v>355</v>
      </c>
      <c r="F384" t="str">
        <f t="shared" si="5"/>
        <v>90-120</v>
      </c>
    </row>
    <row r="385" spans="1:6" x14ac:dyDescent="0.25">
      <c r="A385">
        <v>29744846</v>
      </c>
      <c r="B385">
        <v>118</v>
      </c>
      <c r="C385" t="s">
        <v>38</v>
      </c>
      <c r="E385" t="s">
        <v>54</v>
      </c>
      <c r="F385" t="str">
        <f t="shared" si="5"/>
        <v>90-120</v>
      </c>
    </row>
    <row r="386" spans="1:6" x14ac:dyDescent="0.25">
      <c r="A386">
        <v>29747166</v>
      </c>
      <c r="B386">
        <v>146</v>
      </c>
      <c r="C386" t="s">
        <v>38</v>
      </c>
      <c r="E386" t="s">
        <v>54</v>
      </c>
      <c r="F386" t="str">
        <f t="shared" si="5"/>
        <v>121-150</v>
      </c>
    </row>
    <row r="387" spans="1:6" x14ac:dyDescent="0.25">
      <c r="A387">
        <v>29784506</v>
      </c>
      <c r="B387">
        <v>126</v>
      </c>
      <c r="C387" t="s">
        <v>39</v>
      </c>
      <c r="E387" t="s">
        <v>54</v>
      </c>
      <c r="F387" t="str">
        <f t="shared" ref="F387:F450" si="6">IF(B387&lt;=120,"90-120","121-150")</f>
        <v>121-150</v>
      </c>
    </row>
    <row r="388" spans="1:6" x14ac:dyDescent="0.25">
      <c r="A388">
        <v>29796920</v>
      </c>
      <c r="B388">
        <v>147</v>
      </c>
      <c r="C388" t="s">
        <v>40</v>
      </c>
      <c r="E388" t="s">
        <v>54</v>
      </c>
      <c r="F388" t="str">
        <f t="shared" si="6"/>
        <v>121-150</v>
      </c>
    </row>
    <row r="389" spans="1:6" x14ac:dyDescent="0.25">
      <c r="A389">
        <v>29815404</v>
      </c>
      <c r="B389">
        <v>134</v>
      </c>
      <c r="C389" t="s">
        <v>39</v>
      </c>
      <c r="D389">
        <v>300</v>
      </c>
      <c r="E389">
        <v>267</v>
      </c>
      <c r="F389" t="str">
        <f t="shared" si="6"/>
        <v>121-150</v>
      </c>
    </row>
    <row r="390" spans="1:6" x14ac:dyDescent="0.25">
      <c r="A390">
        <v>29833770</v>
      </c>
      <c r="B390">
        <v>103</v>
      </c>
      <c r="C390" t="s">
        <v>40</v>
      </c>
      <c r="E390" t="s">
        <v>54</v>
      </c>
      <c r="F390" t="str">
        <f t="shared" si="6"/>
        <v>90-120</v>
      </c>
    </row>
    <row r="391" spans="1:6" x14ac:dyDescent="0.25">
      <c r="A391">
        <v>29838104</v>
      </c>
      <c r="B391">
        <v>133</v>
      </c>
      <c r="C391" t="s">
        <v>39</v>
      </c>
      <c r="E391" t="s">
        <v>54</v>
      </c>
      <c r="F391" t="str">
        <f t="shared" si="6"/>
        <v>121-150</v>
      </c>
    </row>
    <row r="392" spans="1:6" x14ac:dyDescent="0.25">
      <c r="A392">
        <v>29955674</v>
      </c>
      <c r="B392">
        <v>127</v>
      </c>
      <c r="C392" t="s">
        <v>39</v>
      </c>
      <c r="E392" t="s">
        <v>54</v>
      </c>
      <c r="F392" t="str">
        <f t="shared" si="6"/>
        <v>121-150</v>
      </c>
    </row>
    <row r="393" spans="1:6" x14ac:dyDescent="0.25">
      <c r="A393">
        <v>30104590</v>
      </c>
      <c r="B393">
        <v>133</v>
      </c>
      <c r="C393" t="s">
        <v>38</v>
      </c>
      <c r="E393" t="s">
        <v>54</v>
      </c>
      <c r="F393" t="str">
        <f t="shared" si="6"/>
        <v>121-150</v>
      </c>
    </row>
    <row r="394" spans="1:6" x14ac:dyDescent="0.25">
      <c r="A394">
        <v>30161202</v>
      </c>
      <c r="B394">
        <v>136</v>
      </c>
      <c r="C394" t="s">
        <v>40</v>
      </c>
      <c r="E394" t="s">
        <v>54</v>
      </c>
      <c r="F394" t="str">
        <f t="shared" si="6"/>
        <v>121-150</v>
      </c>
    </row>
    <row r="395" spans="1:6" x14ac:dyDescent="0.25">
      <c r="A395">
        <v>30219644</v>
      </c>
      <c r="B395">
        <v>119</v>
      </c>
      <c r="C395" t="s">
        <v>38</v>
      </c>
      <c r="E395" t="s">
        <v>54</v>
      </c>
      <c r="F395" t="str">
        <f t="shared" si="6"/>
        <v>90-120</v>
      </c>
    </row>
    <row r="396" spans="1:6" x14ac:dyDescent="0.25">
      <c r="A396">
        <v>30290884</v>
      </c>
      <c r="B396">
        <v>121</v>
      </c>
      <c r="C396" t="s">
        <v>38</v>
      </c>
      <c r="E396" t="s">
        <v>54</v>
      </c>
      <c r="F396" t="str">
        <f t="shared" si="6"/>
        <v>121-150</v>
      </c>
    </row>
    <row r="397" spans="1:6" x14ac:dyDescent="0.25">
      <c r="A397">
        <v>30324540</v>
      </c>
      <c r="B397">
        <v>142</v>
      </c>
      <c r="C397" t="s">
        <v>38</v>
      </c>
      <c r="E397" t="s">
        <v>54</v>
      </c>
      <c r="F397" t="str">
        <f t="shared" si="6"/>
        <v>121-150</v>
      </c>
    </row>
    <row r="398" spans="1:6" x14ac:dyDescent="0.25">
      <c r="A398">
        <v>30340046</v>
      </c>
      <c r="B398">
        <v>90</v>
      </c>
      <c r="C398" t="s">
        <v>38</v>
      </c>
      <c r="E398" t="s">
        <v>54</v>
      </c>
      <c r="F398" t="str">
        <f t="shared" si="6"/>
        <v>90-120</v>
      </c>
    </row>
    <row r="399" spans="1:6" x14ac:dyDescent="0.25">
      <c r="A399">
        <v>30369194</v>
      </c>
      <c r="B399">
        <v>121</v>
      </c>
      <c r="C399" t="s">
        <v>38</v>
      </c>
      <c r="E399" t="s">
        <v>54</v>
      </c>
      <c r="F399" t="str">
        <f t="shared" si="6"/>
        <v>121-150</v>
      </c>
    </row>
    <row r="400" spans="1:6" x14ac:dyDescent="0.25">
      <c r="A400">
        <v>30380918</v>
      </c>
      <c r="B400">
        <v>148</v>
      </c>
      <c r="C400" t="s">
        <v>38</v>
      </c>
      <c r="D400">
        <v>300</v>
      </c>
      <c r="E400">
        <v>200</v>
      </c>
      <c r="F400" t="str">
        <f t="shared" si="6"/>
        <v>121-150</v>
      </c>
    </row>
    <row r="401" spans="1:6" x14ac:dyDescent="0.25">
      <c r="A401">
        <v>30411190</v>
      </c>
      <c r="B401">
        <v>122</v>
      </c>
      <c r="C401" t="s">
        <v>38</v>
      </c>
      <c r="D401">
        <v>300</v>
      </c>
      <c r="E401">
        <v>200</v>
      </c>
      <c r="F401" t="str">
        <f t="shared" si="6"/>
        <v>121-150</v>
      </c>
    </row>
    <row r="402" spans="1:6" x14ac:dyDescent="0.25">
      <c r="A402">
        <v>30443754</v>
      </c>
      <c r="B402">
        <v>147</v>
      </c>
      <c r="C402" t="s">
        <v>39</v>
      </c>
      <c r="E402" t="s">
        <v>54</v>
      </c>
      <c r="F402" t="str">
        <f t="shared" si="6"/>
        <v>121-150</v>
      </c>
    </row>
    <row r="403" spans="1:6" x14ac:dyDescent="0.25">
      <c r="A403">
        <v>30755646</v>
      </c>
      <c r="B403">
        <v>96</v>
      </c>
      <c r="C403" t="s">
        <v>38</v>
      </c>
      <c r="D403">
        <v>300</v>
      </c>
      <c r="E403">
        <v>75</v>
      </c>
      <c r="F403" t="str">
        <f t="shared" si="6"/>
        <v>90-120</v>
      </c>
    </row>
    <row r="404" spans="1:6" x14ac:dyDescent="0.25">
      <c r="A404">
        <v>30798898</v>
      </c>
      <c r="B404">
        <v>91</v>
      </c>
      <c r="C404" t="s">
        <v>38</v>
      </c>
      <c r="D404">
        <v>300</v>
      </c>
      <c r="E404">
        <v>300</v>
      </c>
      <c r="F404" t="str">
        <f t="shared" si="6"/>
        <v>90-120</v>
      </c>
    </row>
    <row r="405" spans="1:6" x14ac:dyDescent="0.25">
      <c r="A405">
        <v>30798898</v>
      </c>
      <c r="B405">
        <v>91</v>
      </c>
      <c r="C405" t="s">
        <v>38</v>
      </c>
      <c r="D405">
        <v>300</v>
      </c>
      <c r="E405">
        <v>100</v>
      </c>
      <c r="F405" t="str">
        <f t="shared" si="6"/>
        <v>90-120</v>
      </c>
    </row>
    <row r="406" spans="1:6" x14ac:dyDescent="0.25">
      <c r="A406">
        <v>30798898</v>
      </c>
      <c r="B406">
        <v>91</v>
      </c>
      <c r="C406" t="s">
        <v>38</v>
      </c>
      <c r="D406">
        <v>300</v>
      </c>
      <c r="E406">
        <v>100</v>
      </c>
      <c r="F406" t="str">
        <f t="shared" si="6"/>
        <v>90-120</v>
      </c>
    </row>
    <row r="407" spans="1:6" x14ac:dyDescent="0.25">
      <c r="A407">
        <v>30802646</v>
      </c>
      <c r="B407">
        <v>150</v>
      </c>
      <c r="C407" t="s">
        <v>38</v>
      </c>
      <c r="D407">
        <v>300</v>
      </c>
      <c r="E407">
        <v>50</v>
      </c>
      <c r="F407" t="str">
        <f t="shared" si="6"/>
        <v>121-150</v>
      </c>
    </row>
    <row r="408" spans="1:6" x14ac:dyDescent="0.25">
      <c r="A408">
        <v>30828318</v>
      </c>
      <c r="B408">
        <v>134</v>
      </c>
      <c r="C408" t="s">
        <v>38</v>
      </c>
      <c r="D408">
        <v>300</v>
      </c>
      <c r="E408">
        <v>91</v>
      </c>
      <c r="F408" t="str">
        <f t="shared" si="6"/>
        <v>121-150</v>
      </c>
    </row>
    <row r="409" spans="1:6" x14ac:dyDescent="0.25">
      <c r="A409">
        <v>30870548</v>
      </c>
      <c r="B409">
        <v>106</v>
      </c>
      <c r="C409" t="s">
        <v>39</v>
      </c>
      <c r="E409" t="s">
        <v>54</v>
      </c>
      <c r="F409" t="str">
        <f t="shared" si="6"/>
        <v>90-120</v>
      </c>
    </row>
    <row r="410" spans="1:6" x14ac:dyDescent="0.25">
      <c r="A410">
        <v>30938232</v>
      </c>
      <c r="B410">
        <v>106</v>
      </c>
      <c r="C410" t="s">
        <v>38</v>
      </c>
      <c r="D410">
        <v>300</v>
      </c>
      <c r="E410">
        <v>400</v>
      </c>
      <c r="F410" t="str">
        <f t="shared" si="6"/>
        <v>90-120</v>
      </c>
    </row>
    <row r="411" spans="1:6" x14ac:dyDescent="0.25">
      <c r="A411">
        <v>31032882</v>
      </c>
      <c r="B411">
        <v>117</v>
      </c>
      <c r="C411" t="s">
        <v>38</v>
      </c>
      <c r="E411" t="s">
        <v>54</v>
      </c>
      <c r="F411" t="str">
        <f t="shared" si="6"/>
        <v>90-120</v>
      </c>
    </row>
    <row r="412" spans="1:6" x14ac:dyDescent="0.25">
      <c r="A412">
        <v>31077422</v>
      </c>
      <c r="B412">
        <v>121</v>
      </c>
      <c r="C412" t="s">
        <v>38</v>
      </c>
      <c r="E412" t="s">
        <v>54</v>
      </c>
      <c r="F412" t="str">
        <f t="shared" si="6"/>
        <v>121-150</v>
      </c>
    </row>
    <row r="413" spans="1:6" x14ac:dyDescent="0.25">
      <c r="A413">
        <v>31077646</v>
      </c>
      <c r="B413">
        <v>120</v>
      </c>
      <c r="C413" t="s">
        <v>38</v>
      </c>
      <c r="E413" t="s">
        <v>54</v>
      </c>
      <c r="F413" t="str">
        <f t="shared" si="6"/>
        <v>90-120</v>
      </c>
    </row>
    <row r="414" spans="1:6" x14ac:dyDescent="0.25">
      <c r="A414">
        <v>31083216</v>
      </c>
      <c r="B414">
        <v>96</v>
      </c>
      <c r="C414" t="s">
        <v>39</v>
      </c>
      <c r="D414">
        <v>300</v>
      </c>
      <c r="E414">
        <v>1444.34</v>
      </c>
      <c r="F414" t="str">
        <f t="shared" si="6"/>
        <v>90-120</v>
      </c>
    </row>
    <row r="415" spans="1:6" x14ac:dyDescent="0.25">
      <c r="A415">
        <v>31083216</v>
      </c>
      <c r="B415">
        <v>96</v>
      </c>
      <c r="C415" t="s">
        <v>39</v>
      </c>
      <c r="D415">
        <v>300</v>
      </c>
      <c r="E415">
        <v>25</v>
      </c>
      <c r="F415" t="str">
        <f t="shared" si="6"/>
        <v>90-120</v>
      </c>
    </row>
    <row r="416" spans="1:6" x14ac:dyDescent="0.25">
      <c r="A416">
        <v>31103584</v>
      </c>
      <c r="B416">
        <v>126</v>
      </c>
      <c r="C416" t="s">
        <v>39</v>
      </c>
      <c r="E416" t="s">
        <v>54</v>
      </c>
      <c r="F416" t="str">
        <f t="shared" si="6"/>
        <v>121-150</v>
      </c>
    </row>
    <row r="417" spans="1:6" x14ac:dyDescent="0.25">
      <c r="A417">
        <v>31123746</v>
      </c>
      <c r="B417">
        <v>146</v>
      </c>
      <c r="C417" t="s">
        <v>39</v>
      </c>
      <c r="E417" t="s">
        <v>54</v>
      </c>
      <c r="F417" t="str">
        <f t="shared" si="6"/>
        <v>121-150</v>
      </c>
    </row>
    <row r="418" spans="1:6" x14ac:dyDescent="0.25">
      <c r="A418">
        <v>31186750</v>
      </c>
      <c r="B418">
        <v>122</v>
      </c>
      <c r="C418" t="s">
        <v>38</v>
      </c>
      <c r="E418" t="s">
        <v>54</v>
      </c>
      <c r="F418" t="str">
        <f t="shared" si="6"/>
        <v>121-150</v>
      </c>
    </row>
    <row r="419" spans="1:6" x14ac:dyDescent="0.25">
      <c r="A419">
        <v>31231688</v>
      </c>
      <c r="B419">
        <v>120</v>
      </c>
      <c r="C419" t="s">
        <v>38</v>
      </c>
      <c r="E419" t="s">
        <v>54</v>
      </c>
      <c r="F419" t="str">
        <f t="shared" si="6"/>
        <v>90-120</v>
      </c>
    </row>
    <row r="420" spans="1:6" x14ac:dyDescent="0.25">
      <c r="A420">
        <v>31276872</v>
      </c>
      <c r="B420">
        <v>148</v>
      </c>
      <c r="C420" t="s">
        <v>39</v>
      </c>
      <c r="E420" t="s">
        <v>54</v>
      </c>
      <c r="F420" t="str">
        <f t="shared" si="6"/>
        <v>121-150</v>
      </c>
    </row>
    <row r="421" spans="1:6" x14ac:dyDescent="0.25">
      <c r="A421">
        <v>31282390</v>
      </c>
      <c r="B421">
        <v>90</v>
      </c>
      <c r="C421" t="s">
        <v>39</v>
      </c>
      <c r="E421" t="s">
        <v>54</v>
      </c>
      <c r="F421" t="str">
        <f t="shared" si="6"/>
        <v>90-120</v>
      </c>
    </row>
    <row r="422" spans="1:6" x14ac:dyDescent="0.25">
      <c r="A422">
        <v>31294650</v>
      </c>
      <c r="B422">
        <v>148</v>
      </c>
      <c r="C422" t="s">
        <v>39</v>
      </c>
      <c r="E422" t="s">
        <v>54</v>
      </c>
      <c r="F422" t="str">
        <f t="shared" si="6"/>
        <v>121-150</v>
      </c>
    </row>
    <row r="423" spans="1:6" x14ac:dyDescent="0.25">
      <c r="A423">
        <v>31311626</v>
      </c>
      <c r="B423">
        <v>106</v>
      </c>
      <c r="C423" t="s">
        <v>38</v>
      </c>
      <c r="D423">
        <v>300</v>
      </c>
      <c r="E423">
        <v>850</v>
      </c>
      <c r="F423" t="str">
        <f t="shared" si="6"/>
        <v>90-120</v>
      </c>
    </row>
    <row r="424" spans="1:6" x14ac:dyDescent="0.25">
      <c r="A424">
        <v>31371790</v>
      </c>
      <c r="B424">
        <v>90</v>
      </c>
      <c r="C424" t="s">
        <v>39</v>
      </c>
      <c r="E424" t="s">
        <v>54</v>
      </c>
      <c r="F424" t="str">
        <f t="shared" si="6"/>
        <v>90-120</v>
      </c>
    </row>
    <row r="425" spans="1:6" x14ac:dyDescent="0.25">
      <c r="A425">
        <v>31383608</v>
      </c>
      <c r="B425">
        <v>112</v>
      </c>
      <c r="C425" t="s">
        <v>39</v>
      </c>
      <c r="D425">
        <v>300</v>
      </c>
      <c r="E425">
        <v>200</v>
      </c>
      <c r="F425" t="str">
        <f t="shared" si="6"/>
        <v>90-120</v>
      </c>
    </row>
    <row r="426" spans="1:6" x14ac:dyDescent="0.25">
      <c r="A426">
        <v>31399430</v>
      </c>
      <c r="B426">
        <v>117</v>
      </c>
      <c r="C426" t="s">
        <v>40</v>
      </c>
      <c r="D426">
        <v>300</v>
      </c>
      <c r="E426">
        <v>500</v>
      </c>
      <c r="F426" t="str">
        <f t="shared" si="6"/>
        <v>90-120</v>
      </c>
    </row>
    <row r="427" spans="1:6" x14ac:dyDescent="0.25">
      <c r="A427">
        <v>31440746</v>
      </c>
      <c r="B427">
        <v>127</v>
      </c>
      <c r="C427" t="s">
        <v>39</v>
      </c>
      <c r="D427">
        <v>300</v>
      </c>
      <c r="E427">
        <v>216</v>
      </c>
      <c r="F427" t="str">
        <f t="shared" si="6"/>
        <v>121-150</v>
      </c>
    </row>
    <row r="428" spans="1:6" x14ac:dyDescent="0.25">
      <c r="A428">
        <v>31472184</v>
      </c>
      <c r="B428">
        <v>126</v>
      </c>
      <c r="C428" t="s">
        <v>38</v>
      </c>
      <c r="E428" t="s">
        <v>54</v>
      </c>
      <c r="F428" t="str">
        <f t="shared" si="6"/>
        <v>121-150</v>
      </c>
    </row>
    <row r="429" spans="1:6" x14ac:dyDescent="0.25">
      <c r="A429">
        <v>31482304</v>
      </c>
      <c r="B429">
        <v>116</v>
      </c>
      <c r="C429" t="s">
        <v>38</v>
      </c>
      <c r="D429">
        <v>300</v>
      </c>
      <c r="E429">
        <v>100</v>
      </c>
      <c r="F429" t="str">
        <f t="shared" si="6"/>
        <v>90-120</v>
      </c>
    </row>
    <row r="430" spans="1:6" x14ac:dyDescent="0.25">
      <c r="A430">
        <v>31848480</v>
      </c>
      <c r="B430">
        <v>147</v>
      </c>
      <c r="C430" t="s">
        <v>38</v>
      </c>
      <c r="E430" t="s">
        <v>54</v>
      </c>
      <c r="F430" t="str">
        <f t="shared" si="6"/>
        <v>121-150</v>
      </c>
    </row>
    <row r="431" spans="1:6" x14ac:dyDescent="0.25">
      <c r="A431">
        <v>31876738</v>
      </c>
      <c r="B431">
        <v>105</v>
      </c>
      <c r="C431" t="s">
        <v>39</v>
      </c>
      <c r="D431">
        <v>300</v>
      </c>
      <c r="E431">
        <v>210</v>
      </c>
      <c r="F431" t="str">
        <f t="shared" si="6"/>
        <v>90-120</v>
      </c>
    </row>
    <row r="432" spans="1:6" x14ac:dyDescent="0.25">
      <c r="A432">
        <v>31888808</v>
      </c>
      <c r="B432">
        <v>111</v>
      </c>
      <c r="C432" t="s">
        <v>39</v>
      </c>
      <c r="E432" t="s">
        <v>54</v>
      </c>
      <c r="F432" t="str">
        <f t="shared" si="6"/>
        <v>90-120</v>
      </c>
    </row>
    <row r="433" spans="1:6" x14ac:dyDescent="0.25">
      <c r="A433">
        <v>32075846</v>
      </c>
      <c r="B433">
        <v>117</v>
      </c>
      <c r="C433" t="s">
        <v>39</v>
      </c>
      <c r="D433">
        <v>300</v>
      </c>
      <c r="E433">
        <v>600</v>
      </c>
      <c r="F433" t="str">
        <f t="shared" si="6"/>
        <v>90-120</v>
      </c>
    </row>
    <row r="434" spans="1:6" x14ac:dyDescent="0.25">
      <c r="A434">
        <v>32097464</v>
      </c>
      <c r="B434">
        <v>147</v>
      </c>
      <c r="C434" t="s">
        <v>38</v>
      </c>
      <c r="E434" t="s">
        <v>54</v>
      </c>
      <c r="F434" t="str">
        <f t="shared" si="6"/>
        <v>121-150</v>
      </c>
    </row>
    <row r="435" spans="1:6" x14ac:dyDescent="0.25">
      <c r="A435">
        <v>32127630</v>
      </c>
      <c r="B435">
        <v>105</v>
      </c>
      <c r="C435" t="s">
        <v>38</v>
      </c>
      <c r="E435" t="s">
        <v>54</v>
      </c>
      <c r="F435" t="str">
        <f t="shared" si="6"/>
        <v>90-120</v>
      </c>
    </row>
    <row r="436" spans="1:6" x14ac:dyDescent="0.25">
      <c r="A436">
        <v>32134136</v>
      </c>
      <c r="B436">
        <v>141</v>
      </c>
      <c r="C436" t="s">
        <v>38</v>
      </c>
      <c r="E436" t="s">
        <v>54</v>
      </c>
      <c r="F436" t="str">
        <f t="shared" si="6"/>
        <v>121-150</v>
      </c>
    </row>
    <row r="437" spans="1:6" x14ac:dyDescent="0.25">
      <c r="A437">
        <v>32214908</v>
      </c>
      <c r="B437">
        <v>120</v>
      </c>
      <c r="C437" t="s">
        <v>39</v>
      </c>
      <c r="D437">
        <v>300</v>
      </c>
      <c r="E437">
        <v>120</v>
      </c>
      <c r="F437" t="str">
        <f t="shared" si="6"/>
        <v>90-120</v>
      </c>
    </row>
    <row r="438" spans="1:6" x14ac:dyDescent="0.25">
      <c r="A438">
        <v>32219142</v>
      </c>
      <c r="B438">
        <v>150</v>
      </c>
      <c r="C438" t="s">
        <v>38</v>
      </c>
      <c r="E438" t="s">
        <v>54</v>
      </c>
      <c r="F438" t="str">
        <f t="shared" si="6"/>
        <v>121-150</v>
      </c>
    </row>
    <row r="439" spans="1:6" x14ac:dyDescent="0.25">
      <c r="A439">
        <v>32222200</v>
      </c>
      <c r="B439">
        <v>147</v>
      </c>
      <c r="C439" t="s">
        <v>39</v>
      </c>
      <c r="D439">
        <v>300</v>
      </c>
      <c r="E439">
        <v>193</v>
      </c>
      <c r="F439" t="str">
        <f t="shared" si="6"/>
        <v>121-150</v>
      </c>
    </row>
    <row r="440" spans="1:6" x14ac:dyDescent="0.25">
      <c r="A440">
        <v>32239798</v>
      </c>
      <c r="B440">
        <v>147</v>
      </c>
      <c r="C440" t="s">
        <v>38</v>
      </c>
      <c r="E440" t="s">
        <v>54</v>
      </c>
      <c r="F440" t="str">
        <f t="shared" si="6"/>
        <v>121-150</v>
      </c>
    </row>
    <row r="441" spans="1:6" x14ac:dyDescent="0.25">
      <c r="A441">
        <v>32240040</v>
      </c>
      <c r="B441">
        <v>147</v>
      </c>
      <c r="C441" t="s">
        <v>39</v>
      </c>
      <c r="E441" t="s">
        <v>54</v>
      </c>
      <c r="F441" t="str">
        <f t="shared" si="6"/>
        <v>121-150</v>
      </c>
    </row>
    <row r="442" spans="1:6" x14ac:dyDescent="0.25">
      <c r="A442">
        <v>32244838</v>
      </c>
      <c r="B442">
        <v>127</v>
      </c>
      <c r="C442" t="s">
        <v>38</v>
      </c>
      <c r="E442" t="s">
        <v>54</v>
      </c>
      <c r="F442" t="str">
        <f t="shared" si="6"/>
        <v>121-150</v>
      </c>
    </row>
    <row r="443" spans="1:6" x14ac:dyDescent="0.25">
      <c r="A443">
        <v>32248062</v>
      </c>
      <c r="B443">
        <v>141</v>
      </c>
      <c r="C443" t="s">
        <v>39</v>
      </c>
      <c r="D443">
        <v>300</v>
      </c>
      <c r="E443">
        <v>600</v>
      </c>
      <c r="F443" t="str">
        <f t="shared" si="6"/>
        <v>121-150</v>
      </c>
    </row>
    <row r="444" spans="1:6" x14ac:dyDescent="0.25">
      <c r="A444">
        <v>32248062</v>
      </c>
      <c r="B444">
        <v>141</v>
      </c>
      <c r="C444" t="s">
        <v>39</v>
      </c>
      <c r="D444">
        <v>300</v>
      </c>
      <c r="E444">
        <v>275</v>
      </c>
      <c r="F444" t="str">
        <f t="shared" si="6"/>
        <v>121-150</v>
      </c>
    </row>
    <row r="445" spans="1:6" x14ac:dyDescent="0.25">
      <c r="A445">
        <v>32248946</v>
      </c>
      <c r="B445">
        <v>111</v>
      </c>
      <c r="C445" t="s">
        <v>39</v>
      </c>
      <c r="E445" t="s">
        <v>54</v>
      </c>
      <c r="F445" t="str">
        <f t="shared" si="6"/>
        <v>90-120</v>
      </c>
    </row>
    <row r="446" spans="1:6" x14ac:dyDescent="0.25">
      <c r="A446">
        <v>32256600</v>
      </c>
      <c r="B446">
        <v>141</v>
      </c>
      <c r="C446" t="s">
        <v>39</v>
      </c>
      <c r="D446">
        <v>300</v>
      </c>
      <c r="E446">
        <v>1500</v>
      </c>
      <c r="F446" t="str">
        <f t="shared" si="6"/>
        <v>121-150</v>
      </c>
    </row>
    <row r="447" spans="1:6" x14ac:dyDescent="0.25">
      <c r="A447">
        <v>32262748</v>
      </c>
      <c r="B447">
        <v>141</v>
      </c>
      <c r="C447" t="s">
        <v>38</v>
      </c>
      <c r="D447">
        <v>300</v>
      </c>
      <c r="E447">
        <v>200</v>
      </c>
      <c r="F447" t="str">
        <f t="shared" si="6"/>
        <v>121-150</v>
      </c>
    </row>
    <row r="448" spans="1:6" x14ac:dyDescent="0.25">
      <c r="A448">
        <v>32262748</v>
      </c>
      <c r="B448">
        <v>141</v>
      </c>
      <c r="C448" t="s">
        <v>38</v>
      </c>
      <c r="D448">
        <v>300</v>
      </c>
      <c r="E448">
        <v>254</v>
      </c>
      <c r="F448" t="str">
        <f t="shared" si="6"/>
        <v>121-150</v>
      </c>
    </row>
    <row r="449" spans="1:6" x14ac:dyDescent="0.25">
      <c r="A449">
        <v>32270102</v>
      </c>
      <c r="B449">
        <v>134</v>
      </c>
      <c r="C449" t="s">
        <v>40</v>
      </c>
      <c r="E449" t="s">
        <v>54</v>
      </c>
      <c r="F449" t="str">
        <f t="shared" si="6"/>
        <v>121-150</v>
      </c>
    </row>
    <row r="450" spans="1:6" x14ac:dyDescent="0.25">
      <c r="A450">
        <v>32279428</v>
      </c>
      <c r="B450">
        <v>104</v>
      </c>
      <c r="C450" t="s">
        <v>39</v>
      </c>
      <c r="E450" t="s">
        <v>54</v>
      </c>
      <c r="F450" t="str">
        <f t="shared" si="6"/>
        <v>90-120</v>
      </c>
    </row>
    <row r="451" spans="1:6" x14ac:dyDescent="0.25">
      <c r="A451">
        <v>32348162</v>
      </c>
      <c r="B451">
        <v>120</v>
      </c>
      <c r="C451" t="s">
        <v>39</v>
      </c>
      <c r="E451" t="s">
        <v>54</v>
      </c>
      <c r="F451" t="str">
        <f t="shared" ref="F451:F514" si="7">IF(B451&lt;=120,"90-120","121-150")</f>
        <v>90-120</v>
      </c>
    </row>
    <row r="452" spans="1:6" x14ac:dyDescent="0.25">
      <c r="A452">
        <v>32358980</v>
      </c>
      <c r="B452">
        <v>90</v>
      </c>
      <c r="C452" t="s">
        <v>39</v>
      </c>
      <c r="E452" t="s">
        <v>54</v>
      </c>
      <c r="F452" t="str">
        <f t="shared" si="7"/>
        <v>90-120</v>
      </c>
    </row>
    <row r="453" spans="1:6" x14ac:dyDescent="0.25">
      <c r="A453">
        <v>32368542</v>
      </c>
      <c r="B453">
        <v>91</v>
      </c>
      <c r="C453" t="s">
        <v>39</v>
      </c>
      <c r="E453" t="s">
        <v>54</v>
      </c>
      <c r="F453" t="str">
        <f t="shared" si="7"/>
        <v>90-120</v>
      </c>
    </row>
    <row r="454" spans="1:6" x14ac:dyDescent="0.25">
      <c r="A454">
        <v>32449182</v>
      </c>
      <c r="B454">
        <v>119</v>
      </c>
      <c r="C454" t="s">
        <v>39</v>
      </c>
      <c r="E454" t="s">
        <v>54</v>
      </c>
      <c r="F454" t="str">
        <f t="shared" si="7"/>
        <v>90-120</v>
      </c>
    </row>
    <row r="455" spans="1:6" x14ac:dyDescent="0.25">
      <c r="A455">
        <v>32459550</v>
      </c>
      <c r="B455">
        <v>146</v>
      </c>
      <c r="C455" t="s">
        <v>40</v>
      </c>
      <c r="E455" t="s">
        <v>54</v>
      </c>
      <c r="F455" t="str">
        <f t="shared" si="7"/>
        <v>121-150</v>
      </c>
    </row>
    <row r="456" spans="1:6" x14ac:dyDescent="0.25">
      <c r="A456">
        <v>32522492</v>
      </c>
      <c r="B456">
        <v>90</v>
      </c>
      <c r="C456" t="s">
        <v>39</v>
      </c>
      <c r="D456">
        <v>300</v>
      </c>
      <c r="E456">
        <v>50</v>
      </c>
      <c r="F456" t="str">
        <f t="shared" si="7"/>
        <v>90-120</v>
      </c>
    </row>
    <row r="457" spans="1:6" x14ac:dyDescent="0.25">
      <c r="A457">
        <v>32539756</v>
      </c>
      <c r="B457">
        <v>104</v>
      </c>
      <c r="C457" t="s">
        <v>39</v>
      </c>
      <c r="E457" t="s">
        <v>54</v>
      </c>
      <c r="F457" t="str">
        <f t="shared" si="7"/>
        <v>90-120</v>
      </c>
    </row>
    <row r="458" spans="1:6" x14ac:dyDescent="0.25">
      <c r="A458">
        <v>32615854</v>
      </c>
      <c r="B458">
        <v>118</v>
      </c>
      <c r="C458" t="s">
        <v>38</v>
      </c>
      <c r="E458" t="s">
        <v>54</v>
      </c>
      <c r="F458" t="str">
        <f t="shared" si="7"/>
        <v>90-120</v>
      </c>
    </row>
    <row r="459" spans="1:6" x14ac:dyDescent="0.25">
      <c r="A459">
        <v>32633966</v>
      </c>
      <c r="B459">
        <v>111</v>
      </c>
      <c r="C459" t="s">
        <v>39</v>
      </c>
      <c r="E459" t="s">
        <v>54</v>
      </c>
      <c r="F459" t="str">
        <f t="shared" si="7"/>
        <v>90-120</v>
      </c>
    </row>
    <row r="460" spans="1:6" x14ac:dyDescent="0.25">
      <c r="A460">
        <v>32677232</v>
      </c>
      <c r="B460">
        <v>126</v>
      </c>
      <c r="C460" t="s">
        <v>40</v>
      </c>
      <c r="D460">
        <v>300</v>
      </c>
      <c r="E460">
        <v>1000</v>
      </c>
      <c r="F460" t="str">
        <f t="shared" si="7"/>
        <v>121-150</v>
      </c>
    </row>
    <row r="461" spans="1:6" x14ac:dyDescent="0.25">
      <c r="A461">
        <v>32677470</v>
      </c>
      <c r="B461">
        <v>126</v>
      </c>
      <c r="C461" t="s">
        <v>39</v>
      </c>
      <c r="E461" t="s">
        <v>54</v>
      </c>
      <c r="F461" t="str">
        <f t="shared" si="7"/>
        <v>121-150</v>
      </c>
    </row>
    <row r="462" spans="1:6" x14ac:dyDescent="0.25">
      <c r="A462">
        <v>32695844</v>
      </c>
      <c r="B462">
        <v>120</v>
      </c>
      <c r="C462" t="s">
        <v>39</v>
      </c>
      <c r="D462">
        <v>300</v>
      </c>
      <c r="E462">
        <v>50</v>
      </c>
      <c r="F462" t="str">
        <f t="shared" si="7"/>
        <v>90-120</v>
      </c>
    </row>
    <row r="463" spans="1:6" x14ac:dyDescent="0.25">
      <c r="A463">
        <v>32764168</v>
      </c>
      <c r="B463">
        <v>111</v>
      </c>
      <c r="C463" t="s">
        <v>39</v>
      </c>
      <c r="D463">
        <v>300</v>
      </c>
      <c r="E463">
        <v>194</v>
      </c>
      <c r="F463" t="str">
        <f t="shared" si="7"/>
        <v>90-120</v>
      </c>
    </row>
    <row r="464" spans="1:6" x14ac:dyDescent="0.25">
      <c r="A464">
        <v>32770324</v>
      </c>
      <c r="B464">
        <v>105</v>
      </c>
      <c r="C464" t="s">
        <v>39</v>
      </c>
      <c r="E464" t="s">
        <v>54</v>
      </c>
      <c r="F464" t="str">
        <f t="shared" si="7"/>
        <v>90-120</v>
      </c>
    </row>
    <row r="465" spans="1:6" x14ac:dyDescent="0.25">
      <c r="A465">
        <v>32795010</v>
      </c>
      <c r="B465">
        <v>119</v>
      </c>
      <c r="C465" t="s">
        <v>38</v>
      </c>
      <c r="D465">
        <v>300</v>
      </c>
      <c r="E465">
        <v>280</v>
      </c>
      <c r="F465" t="str">
        <f t="shared" si="7"/>
        <v>90-120</v>
      </c>
    </row>
    <row r="466" spans="1:6" x14ac:dyDescent="0.25">
      <c r="A466">
        <v>32821462</v>
      </c>
      <c r="B466">
        <v>120</v>
      </c>
      <c r="C466" t="s">
        <v>38</v>
      </c>
      <c r="E466" t="s">
        <v>54</v>
      </c>
      <c r="F466" t="str">
        <f t="shared" si="7"/>
        <v>90-120</v>
      </c>
    </row>
    <row r="467" spans="1:6" x14ac:dyDescent="0.25">
      <c r="A467">
        <v>32839340</v>
      </c>
      <c r="B467">
        <v>116</v>
      </c>
      <c r="C467" t="s">
        <v>39</v>
      </c>
      <c r="E467" t="s">
        <v>54</v>
      </c>
      <c r="F467" t="str">
        <f t="shared" si="7"/>
        <v>90-120</v>
      </c>
    </row>
    <row r="468" spans="1:6" x14ac:dyDescent="0.25">
      <c r="A468">
        <v>32870536</v>
      </c>
      <c r="B468">
        <v>134</v>
      </c>
      <c r="C468" t="s">
        <v>38</v>
      </c>
      <c r="E468" t="s">
        <v>54</v>
      </c>
      <c r="F468" t="str">
        <f t="shared" si="7"/>
        <v>121-150</v>
      </c>
    </row>
    <row r="469" spans="1:6" x14ac:dyDescent="0.25">
      <c r="A469">
        <v>32919630</v>
      </c>
      <c r="B469">
        <v>134</v>
      </c>
      <c r="C469" t="s">
        <v>38</v>
      </c>
      <c r="E469" t="s">
        <v>54</v>
      </c>
      <c r="F469" t="str">
        <f t="shared" si="7"/>
        <v>121-150</v>
      </c>
    </row>
    <row r="470" spans="1:6" x14ac:dyDescent="0.25">
      <c r="A470">
        <v>32949714</v>
      </c>
      <c r="B470">
        <v>150</v>
      </c>
      <c r="C470" t="s">
        <v>39</v>
      </c>
      <c r="E470" t="s">
        <v>54</v>
      </c>
      <c r="F470" t="str">
        <f t="shared" si="7"/>
        <v>121-150</v>
      </c>
    </row>
    <row r="471" spans="1:6" x14ac:dyDescent="0.25">
      <c r="A471">
        <v>33019058</v>
      </c>
      <c r="B471">
        <v>90</v>
      </c>
      <c r="C471" t="s">
        <v>39</v>
      </c>
      <c r="E471" t="s">
        <v>54</v>
      </c>
      <c r="F471" t="str">
        <f t="shared" si="7"/>
        <v>90-120</v>
      </c>
    </row>
    <row r="472" spans="1:6" x14ac:dyDescent="0.25">
      <c r="A472">
        <v>33019534</v>
      </c>
      <c r="B472">
        <v>150</v>
      </c>
      <c r="C472" t="s">
        <v>39</v>
      </c>
      <c r="E472" t="s">
        <v>54</v>
      </c>
      <c r="F472" t="str">
        <f t="shared" si="7"/>
        <v>121-150</v>
      </c>
    </row>
    <row r="473" spans="1:6" x14ac:dyDescent="0.25">
      <c r="A473">
        <v>33046372</v>
      </c>
      <c r="B473">
        <v>150</v>
      </c>
      <c r="C473" t="s">
        <v>39</v>
      </c>
      <c r="D473">
        <v>300</v>
      </c>
      <c r="E473">
        <v>204</v>
      </c>
      <c r="F473" t="str">
        <f t="shared" si="7"/>
        <v>121-150</v>
      </c>
    </row>
    <row r="474" spans="1:6" x14ac:dyDescent="0.25">
      <c r="A474">
        <v>33054234</v>
      </c>
      <c r="B474">
        <v>136</v>
      </c>
      <c r="C474" t="s">
        <v>38</v>
      </c>
      <c r="E474" t="s">
        <v>54</v>
      </c>
      <c r="F474" t="str">
        <f t="shared" si="7"/>
        <v>121-150</v>
      </c>
    </row>
    <row r="475" spans="1:6" x14ac:dyDescent="0.25">
      <c r="A475">
        <v>33056290</v>
      </c>
      <c r="B475">
        <v>91</v>
      </c>
      <c r="C475" t="s">
        <v>39</v>
      </c>
      <c r="E475" t="s">
        <v>54</v>
      </c>
      <c r="F475" t="str">
        <f t="shared" si="7"/>
        <v>90-120</v>
      </c>
    </row>
    <row r="476" spans="1:6" x14ac:dyDescent="0.25">
      <c r="A476">
        <v>33078982</v>
      </c>
      <c r="B476">
        <v>120</v>
      </c>
      <c r="C476" t="s">
        <v>40</v>
      </c>
      <c r="E476" t="s">
        <v>54</v>
      </c>
      <c r="F476" t="str">
        <f t="shared" si="7"/>
        <v>90-120</v>
      </c>
    </row>
    <row r="477" spans="1:6" x14ac:dyDescent="0.25">
      <c r="A477">
        <v>33080870</v>
      </c>
      <c r="B477">
        <v>96</v>
      </c>
      <c r="C477" t="s">
        <v>39</v>
      </c>
      <c r="D477">
        <v>300</v>
      </c>
      <c r="E477">
        <v>150</v>
      </c>
      <c r="F477" t="str">
        <f t="shared" si="7"/>
        <v>90-120</v>
      </c>
    </row>
    <row r="478" spans="1:6" x14ac:dyDescent="0.25">
      <c r="A478">
        <v>33084662</v>
      </c>
      <c r="B478">
        <v>121</v>
      </c>
      <c r="C478" t="s">
        <v>39</v>
      </c>
      <c r="E478" t="s">
        <v>54</v>
      </c>
      <c r="F478" t="str">
        <f t="shared" si="7"/>
        <v>121-150</v>
      </c>
    </row>
    <row r="479" spans="1:6" x14ac:dyDescent="0.25">
      <c r="A479">
        <v>33118056</v>
      </c>
      <c r="B479">
        <v>118</v>
      </c>
      <c r="C479" t="s">
        <v>39</v>
      </c>
      <c r="D479">
        <v>300</v>
      </c>
      <c r="E479">
        <v>1530</v>
      </c>
      <c r="F479" t="str">
        <f t="shared" si="7"/>
        <v>90-120</v>
      </c>
    </row>
    <row r="480" spans="1:6" x14ac:dyDescent="0.25">
      <c r="A480">
        <v>33118758</v>
      </c>
      <c r="B480">
        <v>148</v>
      </c>
      <c r="C480" t="s">
        <v>39</v>
      </c>
      <c r="E480" t="s">
        <v>54</v>
      </c>
      <c r="F480" t="str">
        <f t="shared" si="7"/>
        <v>121-150</v>
      </c>
    </row>
    <row r="481" spans="1:6" x14ac:dyDescent="0.25">
      <c r="A481">
        <v>33119048</v>
      </c>
      <c r="B481">
        <v>118</v>
      </c>
      <c r="C481" t="s">
        <v>40</v>
      </c>
      <c r="E481" t="s">
        <v>54</v>
      </c>
      <c r="F481" t="str">
        <f t="shared" si="7"/>
        <v>90-120</v>
      </c>
    </row>
    <row r="482" spans="1:6" x14ac:dyDescent="0.25">
      <c r="A482">
        <v>33146806</v>
      </c>
      <c r="B482">
        <v>117</v>
      </c>
      <c r="C482" t="s">
        <v>39</v>
      </c>
      <c r="E482" t="s">
        <v>54</v>
      </c>
      <c r="F482" t="str">
        <f t="shared" si="7"/>
        <v>90-120</v>
      </c>
    </row>
    <row r="483" spans="1:6" x14ac:dyDescent="0.25">
      <c r="A483">
        <v>33162270</v>
      </c>
      <c r="B483">
        <v>120</v>
      </c>
      <c r="C483" t="s">
        <v>39</v>
      </c>
      <c r="E483" t="s">
        <v>54</v>
      </c>
      <c r="F483" t="str">
        <f t="shared" si="7"/>
        <v>90-120</v>
      </c>
    </row>
    <row r="484" spans="1:6" x14ac:dyDescent="0.25">
      <c r="A484">
        <v>33179726</v>
      </c>
      <c r="B484">
        <v>150</v>
      </c>
      <c r="C484" t="s">
        <v>39</v>
      </c>
      <c r="D484">
        <v>300</v>
      </c>
      <c r="E484">
        <v>125</v>
      </c>
      <c r="F484" t="str">
        <f t="shared" si="7"/>
        <v>121-150</v>
      </c>
    </row>
    <row r="485" spans="1:6" x14ac:dyDescent="0.25">
      <c r="A485">
        <v>33199630</v>
      </c>
      <c r="B485">
        <v>119</v>
      </c>
      <c r="C485" t="s">
        <v>39</v>
      </c>
      <c r="E485" t="s">
        <v>54</v>
      </c>
      <c r="F485" t="str">
        <f t="shared" si="7"/>
        <v>90-120</v>
      </c>
    </row>
    <row r="486" spans="1:6" x14ac:dyDescent="0.25">
      <c r="A486">
        <v>33202132</v>
      </c>
      <c r="B486">
        <v>103</v>
      </c>
      <c r="C486" t="s">
        <v>39</v>
      </c>
      <c r="E486" t="s">
        <v>54</v>
      </c>
      <c r="F486" t="str">
        <f t="shared" si="7"/>
        <v>90-120</v>
      </c>
    </row>
    <row r="487" spans="1:6" x14ac:dyDescent="0.25">
      <c r="A487">
        <v>33248214</v>
      </c>
      <c r="B487">
        <v>148</v>
      </c>
      <c r="C487" t="s">
        <v>38</v>
      </c>
      <c r="E487" t="s">
        <v>54</v>
      </c>
      <c r="F487" t="str">
        <f t="shared" si="7"/>
        <v>121-150</v>
      </c>
    </row>
    <row r="488" spans="1:6" x14ac:dyDescent="0.25">
      <c r="A488">
        <v>33249234</v>
      </c>
      <c r="B488">
        <v>116</v>
      </c>
      <c r="C488" t="s">
        <v>38</v>
      </c>
      <c r="E488" t="s">
        <v>54</v>
      </c>
      <c r="F488" t="str">
        <f t="shared" si="7"/>
        <v>90-120</v>
      </c>
    </row>
    <row r="489" spans="1:6" x14ac:dyDescent="0.25">
      <c r="A489">
        <v>33269894</v>
      </c>
      <c r="B489">
        <v>97</v>
      </c>
      <c r="C489" t="s">
        <v>39</v>
      </c>
      <c r="D489">
        <v>300</v>
      </c>
      <c r="E489">
        <v>800</v>
      </c>
      <c r="F489" t="str">
        <f t="shared" si="7"/>
        <v>90-120</v>
      </c>
    </row>
    <row r="490" spans="1:6" x14ac:dyDescent="0.25">
      <c r="A490">
        <v>33269956</v>
      </c>
      <c r="B490">
        <v>97</v>
      </c>
      <c r="C490" t="s">
        <v>38</v>
      </c>
      <c r="D490">
        <v>300</v>
      </c>
      <c r="E490">
        <v>1194</v>
      </c>
      <c r="F490" t="str">
        <f t="shared" si="7"/>
        <v>90-120</v>
      </c>
    </row>
    <row r="491" spans="1:6" x14ac:dyDescent="0.25">
      <c r="A491">
        <v>33281744</v>
      </c>
      <c r="B491">
        <v>146</v>
      </c>
      <c r="C491" t="s">
        <v>39</v>
      </c>
      <c r="D491">
        <v>300</v>
      </c>
      <c r="E491">
        <v>350</v>
      </c>
      <c r="F491" t="str">
        <f t="shared" si="7"/>
        <v>121-150</v>
      </c>
    </row>
    <row r="492" spans="1:6" x14ac:dyDescent="0.25">
      <c r="A492">
        <v>33303604</v>
      </c>
      <c r="B492">
        <v>119</v>
      </c>
      <c r="C492" t="s">
        <v>39</v>
      </c>
      <c r="E492" t="s">
        <v>54</v>
      </c>
      <c r="F492" t="str">
        <f t="shared" si="7"/>
        <v>90-120</v>
      </c>
    </row>
    <row r="493" spans="1:6" x14ac:dyDescent="0.25">
      <c r="A493">
        <v>33422814</v>
      </c>
      <c r="B493">
        <v>122</v>
      </c>
      <c r="C493" t="s">
        <v>39</v>
      </c>
      <c r="E493" t="s">
        <v>54</v>
      </c>
      <c r="F493" t="str">
        <f t="shared" si="7"/>
        <v>121-150</v>
      </c>
    </row>
    <row r="494" spans="1:6" x14ac:dyDescent="0.25">
      <c r="A494">
        <v>33478190</v>
      </c>
      <c r="B494">
        <v>97</v>
      </c>
      <c r="C494" t="s">
        <v>38</v>
      </c>
      <c r="D494">
        <v>300</v>
      </c>
      <c r="E494">
        <v>125</v>
      </c>
      <c r="F494" t="str">
        <f t="shared" si="7"/>
        <v>90-120</v>
      </c>
    </row>
    <row r="495" spans="1:6" x14ac:dyDescent="0.25">
      <c r="A495">
        <v>33482346</v>
      </c>
      <c r="B495">
        <v>116</v>
      </c>
      <c r="C495" t="s">
        <v>38</v>
      </c>
      <c r="D495">
        <v>300</v>
      </c>
      <c r="E495">
        <v>240</v>
      </c>
      <c r="F495" t="str">
        <f t="shared" si="7"/>
        <v>90-120</v>
      </c>
    </row>
    <row r="496" spans="1:6" x14ac:dyDescent="0.25">
      <c r="A496">
        <v>33525970</v>
      </c>
      <c r="B496">
        <v>120</v>
      </c>
      <c r="C496" t="s">
        <v>39</v>
      </c>
      <c r="E496" t="s">
        <v>54</v>
      </c>
      <c r="F496" t="str">
        <f t="shared" si="7"/>
        <v>90-120</v>
      </c>
    </row>
    <row r="497" spans="1:6" x14ac:dyDescent="0.25">
      <c r="A497">
        <v>33574002</v>
      </c>
      <c r="B497">
        <v>136</v>
      </c>
      <c r="C497" t="s">
        <v>38</v>
      </c>
      <c r="E497" t="s">
        <v>54</v>
      </c>
      <c r="F497" t="str">
        <f t="shared" si="7"/>
        <v>121-150</v>
      </c>
    </row>
    <row r="498" spans="1:6" x14ac:dyDescent="0.25">
      <c r="A498">
        <v>33627190</v>
      </c>
      <c r="B498">
        <v>105</v>
      </c>
      <c r="C498" t="s">
        <v>38</v>
      </c>
      <c r="E498" t="s">
        <v>54</v>
      </c>
      <c r="F498" t="str">
        <f t="shared" si="7"/>
        <v>90-120</v>
      </c>
    </row>
    <row r="499" spans="1:6" x14ac:dyDescent="0.25">
      <c r="A499">
        <v>33633460</v>
      </c>
      <c r="B499">
        <v>121</v>
      </c>
      <c r="C499" t="s">
        <v>38</v>
      </c>
      <c r="E499" t="s">
        <v>54</v>
      </c>
      <c r="F499" t="str">
        <f t="shared" si="7"/>
        <v>121-150</v>
      </c>
    </row>
    <row r="500" spans="1:6" x14ac:dyDescent="0.25">
      <c r="A500">
        <v>33675334</v>
      </c>
      <c r="B500">
        <v>134</v>
      </c>
      <c r="C500" t="s">
        <v>38</v>
      </c>
      <c r="E500" t="s">
        <v>54</v>
      </c>
      <c r="F500" t="str">
        <f t="shared" si="7"/>
        <v>121-150</v>
      </c>
    </row>
    <row r="501" spans="1:6" x14ac:dyDescent="0.25">
      <c r="A501">
        <v>33714110</v>
      </c>
      <c r="B501">
        <v>150</v>
      </c>
      <c r="C501" t="s">
        <v>38</v>
      </c>
      <c r="D501">
        <v>300</v>
      </c>
      <c r="E501">
        <v>8600</v>
      </c>
      <c r="F501" t="str">
        <f t="shared" si="7"/>
        <v>121-150</v>
      </c>
    </row>
    <row r="502" spans="1:6" x14ac:dyDescent="0.25">
      <c r="A502">
        <v>33722148</v>
      </c>
      <c r="B502">
        <v>133</v>
      </c>
      <c r="C502" t="s">
        <v>38</v>
      </c>
      <c r="D502">
        <v>300</v>
      </c>
      <c r="E502">
        <v>136.84</v>
      </c>
      <c r="F502" t="str">
        <f t="shared" si="7"/>
        <v>121-150</v>
      </c>
    </row>
    <row r="503" spans="1:6" x14ac:dyDescent="0.25">
      <c r="A503">
        <v>33754700</v>
      </c>
      <c r="B503">
        <v>150</v>
      </c>
      <c r="C503" t="s">
        <v>39</v>
      </c>
      <c r="E503" t="s">
        <v>54</v>
      </c>
      <c r="F503" t="str">
        <f t="shared" si="7"/>
        <v>121-150</v>
      </c>
    </row>
    <row r="504" spans="1:6" x14ac:dyDescent="0.25">
      <c r="A504">
        <v>33757542</v>
      </c>
      <c r="B504">
        <v>116</v>
      </c>
      <c r="C504" t="s">
        <v>40</v>
      </c>
      <c r="E504" t="s">
        <v>54</v>
      </c>
      <c r="F504" t="str">
        <f t="shared" si="7"/>
        <v>90-120</v>
      </c>
    </row>
    <row r="505" spans="1:6" x14ac:dyDescent="0.25">
      <c r="A505">
        <v>33762166</v>
      </c>
      <c r="B505">
        <v>143</v>
      </c>
      <c r="C505" t="s">
        <v>40</v>
      </c>
      <c r="E505" t="s">
        <v>54</v>
      </c>
      <c r="F505" t="str">
        <f t="shared" si="7"/>
        <v>121-150</v>
      </c>
    </row>
    <row r="506" spans="1:6" x14ac:dyDescent="0.25">
      <c r="A506">
        <v>33762336</v>
      </c>
      <c r="B506">
        <v>111</v>
      </c>
      <c r="C506" t="s">
        <v>39</v>
      </c>
      <c r="D506">
        <v>300</v>
      </c>
      <c r="E506">
        <v>1757</v>
      </c>
      <c r="F506" t="str">
        <f t="shared" si="7"/>
        <v>90-120</v>
      </c>
    </row>
    <row r="507" spans="1:6" x14ac:dyDescent="0.25">
      <c r="A507">
        <v>33825996</v>
      </c>
      <c r="B507">
        <v>136</v>
      </c>
      <c r="C507" t="s">
        <v>39</v>
      </c>
      <c r="E507" t="s">
        <v>54</v>
      </c>
      <c r="F507" t="str">
        <f t="shared" si="7"/>
        <v>121-150</v>
      </c>
    </row>
    <row r="508" spans="1:6" x14ac:dyDescent="0.25">
      <c r="A508">
        <v>33836040</v>
      </c>
      <c r="B508">
        <v>112</v>
      </c>
      <c r="C508" t="s">
        <v>38</v>
      </c>
      <c r="E508" t="s">
        <v>54</v>
      </c>
      <c r="F508" t="str">
        <f t="shared" si="7"/>
        <v>90-120</v>
      </c>
    </row>
    <row r="509" spans="1:6" x14ac:dyDescent="0.25">
      <c r="A509">
        <v>33869414</v>
      </c>
      <c r="B509">
        <v>91</v>
      </c>
      <c r="C509" t="s">
        <v>39</v>
      </c>
      <c r="E509" t="s">
        <v>54</v>
      </c>
      <c r="F509" t="str">
        <f t="shared" si="7"/>
        <v>90-120</v>
      </c>
    </row>
    <row r="510" spans="1:6" x14ac:dyDescent="0.25">
      <c r="A510">
        <v>33906746</v>
      </c>
      <c r="B510">
        <v>104</v>
      </c>
      <c r="C510" t="s">
        <v>38</v>
      </c>
      <c r="D510">
        <v>300</v>
      </c>
      <c r="E510">
        <v>500</v>
      </c>
      <c r="F510" t="str">
        <f t="shared" si="7"/>
        <v>90-120</v>
      </c>
    </row>
    <row r="511" spans="1:6" x14ac:dyDescent="0.25">
      <c r="A511">
        <v>33941034</v>
      </c>
      <c r="B511">
        <v>122</v>
      </c>
      <c r="C511" t="s">
        <v>40</v>
      </c>
      <c r="E511" t="s">
        <v>54</v>
      </c>
      <c r="F511" t="str">
        <f t="shared" si="7"/>
        <v>121-150</v>
      </c>
    </row>
    <row r="512" spans="1:6" x14ac:dyDescent="0.25">
      <c r="A512">
        <v>34017938</v>
      </c>
      <c r="B512">
        <v>113</v>
      </c>
      <c r="C512" t="s">
        <v>39</v>
      </c>
      <c r="D512">
        <v>300</v>
      </c>
      <c r="E512">
        <v>200</v>
      </c>
      <c r="F512" t="str">
        <f t="shared" si="7"/>
        <v>90-120</v>
      </c>
    </row>
    <row r="513" spans="1:6" x14ac:dyDescent="0.25">
      <c r="A513">
        <v>34024504</v>
      </c>
      <c r="B513">
        <v>105</v>
      </c>
      <c r="C513" t="s">
        <v>39</v>
      </c>
      <c r="D513">
        <v>300</v>
      </c>
      <c r="E513">
        <v>300</v>
      </c>
      <c r="F513" t="str">
        <f t="shared" si="7"/>
        <v>90-120</v>
      </c>
    </row>
    <row r="514" spans="1:6" x14ac:dyDescent="0.25">
      <c r="A514">
        <v>34028498</v>
      </c>
      <c r="B514">
        <v>97</v>
      </c>
      <c r="C514" t="s">
        <v>38</v>
      </c>
      <c r="E514" t="s">
        <v>54</v>
      </c>
      <c r="F514" t="str">
        <f t="shared" si="7"/>
        <v>90-120</v>
      </c>
    </row>
    <row r="515" spans="1:6" x14ac:dyDescent="0.25">
      <c r="A515">
        <v>34084432</v>
      </c>
      <c r="B515">
        <v>148</v>
      </c>
      <c r="C515" t="s">
        <v>40</v>
      </c>
      <c r="E515" t="s">
        <v>54</v>
      </c>
      <c r="F515" t="str">
        <f t="shared" ref="F515:F578" si="8">IF(B515&lt;=120,"90-120","121-150")</f>
        <v>121-150</v>
      </c>
    </row>
    <row r="516" spans="1:6" x14ac:dyDescent="0.25">
      <c r="A516">
        <v>34084524</v>
      </c>
      <c r="B516">
        <v>148</v>
      </c>
      <c r="C516" t="s">
        <v>39</v>
      </c>
      <c r="D516">
        <v>300</v>
      </c>
      <c r="E516">
        <v>322</v>
      </c>
      <c r="F516" t="str">
        <f t="shared" si="8"/>
        <v>121-150</v>
      </c>
    </row>
    <row r="517" spans="1:6" x14ac:dyDescent="0.25">
      <c r="A517">
        <v>34191696</v>
      </c>
      <c r="B517">
        <v>126</v>
      </c>
      <c r="C517" t="s">
        <v>38</v>
      </c>
      <c r="E517" t="s">
        <v>54</v>
      </c>
      <c r="F517" t="str">
        <f t="shared" si="8"/>
        <v>121-150</v>
      </c>
    </row>
    <row r="518" spans="1:6" x14ac:dyDescent="0.25">
      <c r="A518">
        <v>34221106</v>
      </c>
      <c r="B518">
        <v>116</v>
      </c>
      <c r="C518" t="s">
        <v>39</v>
      </c>
      <c r="E518" t="s">
        <v>54</v>
      </c>
      <c r="F518" t="str">
        <f t="shared" si="8"/>
        <v>90-120</v>
      </c>
    </row>
    <row r="519" spans="1:6" x14ac:dyDescent="0.25">
      <c r="A519">
        <v>34228190</v>
      </c>
      <c r="B519">
        <v>143</v>
      </c>
      <c r="C519" t="s">
        <v>38</v>
      </c>
      <c r="E519" t="s">
        <v>54</v>
      </c>
      <c r="F519" t="str">
        <f t="shared" si="8"/>
        <v>121-150</v>
      </c>
    </row>
    <row r="520" spans="1:6" x14ac:dyDescent="0.25">
      <c r="A520">
        <v>34233322</v>
      </c>
      <c r="B520">
        <v>127</v>
      </c>
      <c r="C520" t="s">
        <v>38</v>
      </c>
      <c r="E520" t="s">
        <v>54</v>
      </c>
      <c r="F520" t="str">
        <f t="shared" si="8"/>
        <v>121-150</v>
      </c>
    </row>
    <row r="521" spans="1:6" x14ac:dyDescent="0.25">
      <c r="A521">
        <v>34389478</v>
      </c>
      <c r="B521">
        <v>112</v>
      </c>
      <c r="C521" t="s">
        <v>38</v>
      </c>
      <c r="E521" t="s">
        <v>54</v>
      </c>
      <c r="F521" t="str">
        <f t="shared" si="8"/>
        <v>90-120</v>
      </c>
    </row>
    <row r="522" spans="1:6" x14ac:dyDescent="0.25">
      <c r="A522">
        <v>34410732</v>
      </c>
      <c r="B522">
        <v>122</v>
      </c>
      <c r="C522" t="s">
        <v>38</v>
      </c>
      <c r="E522" t="s">
        <v>54</v>
      </c>
      <c r="F522" t="str">
        <f t="shared" si="8"/>
        <v>121-150</v>
      </c>
    </row>
    <row r="523" spans="1:6" x14ac:dyDescent="0.25">
      <c r="A523">
        <v>34489208</v>
      </c>
      <c r="B523">
        <v>90</v>
      </c>
      <c r="C523" t="s">
        <v>39</v>
      </c>
      <c r="E523" t="s">
        <v>54</v>
      </c>
      <c r="F523" t="str">
        <f t="shared" si="8"/>
        <v>90-120</v>
      </c>
    </row>
    <row r="524" spans="1:6" x14ac:dyDescent="0.25">
      <c r="A524">
        <v>34490486</v>
      </c>
      <c r="B524">
        <v>147</v>
      </c>
      <c r="C524" t="s">
        <v>39</v>
      </c>
      <c r="E524" t="s">
        <v>54</v>
      </c>
      <c r="F524" t="str">
        <f t="shared" si="8"/>
        <v>121-150</v>
      </c>
    </row>
    <row r="525" spans="1:6" x14ac:dyDescent="0.25">
      <c r="A525">
        <v>34494382</v>
      </c>
      <c r="B525">
        <v>141</v>
      </c>
      <c r="C525" t="s">
        <v>39</v>
      </c>
      <c r="E525" t="s">
        <v>54</v>
      </c>
      <c r="F525" t="str">
        <f t="shared" si="8"/>
        <v>121-150</v>
      </c>
    </row>
    <row r="526" spans="1:6" x14ac:dyDescent="0.25">
      <c r="A526">
        <v>34507052</v>
      </c>
      <c r="B526">
        <v>142</v>
      </c>
      <c r="C526" t="s">
        <v>38</v>
      </c>
      <c r="D526">
        <v>300</v>
      </c>
      <c r="E526">
        <v>500</v>
      </c>
      <c r="F526" t="str">
        <f t="shared" si="8"/>
        <v>121-150</v>
      </c>
    </row>
    <row r="527" spans="1:6" x14ac:dyDescent="0.25">
      <c r="A527">
        <v>34539078</v>
      </c>
      <c r="B527">
        <v>90</v>
      </c>
      <c r="C527" t="s">
        <v>38</v>
      </c>
      <c r="E527" t="s">
        <v>54</v>
      </c>
      <c r="F527" t="str">
        <f t="shared" si="8"/>
        <v>90-120</v>
      </c>
    </row>
    <row r="528" spans="1:6" x14ac:dyDescent="0.25">
      <c r="A528">
        <v>34549306</v>
      </c>
      <c r="B528">
        <v>122</v>
      </c>
      <c r="C528" t="s">
        <v>38</v>
      </c>
      <c r="E528" t="s">
        <v>54</v>
      </c>
      <c r="F528" t="str">
        <f t="shared" si="8"/>
        <v>121-150</v>
      </c>
    </row>
    <row r="529" spans="1:6" x14ac:dyDescent="0.25">
      <c r="A529">
        <v>34550138</v>
      </c>
      <c r="B529">
        <v>150</v>
      </c>
      <c r="C529" t="s">
        <v>39</v>
      </c>
      <c r="E529" t="s">
        <v>54</v>
      </c>
      <c r="F529" t="str">
        <f t="shared" si="8"/>
        <v>121-150</v>
      </c>
    </row>
    <row r="530" spans="1:6" x14ac:dyDescent="0.25">
      <c r="A530">
        <v>34579658</v>
      </c>
      <c r="B530">
        <v>118</v>
      </c>
      <c r="C530" t="s">
        <v>40</v>
      </c>
      <c r="D530">
        <v>300</v>
      </c>
      <c r="E530">
        <v>276</v>
      </c>
      <c r="F530" t="str">
        <f t="shared" si="8"/>
        <v>90-120</v>
      </c>
    </row>
    <row r="531" spans="1:6" x14ac:dyDescent="0.25">
      <c r="A531">
        <v>34580192</v>
      </c>
      <c r="B531">
        <v>116</v>
      </c>
      <c r="C531" t="s">
        <v>40</v>
      </c>
      <c r="D531">
        <v>300</v>
      </c>
      <c r="E531">
        <v>300</v>
      </c>
      <c r="F531" t="str">
        <f t="shared" si="8"/>
        <v>90-120</v>
      </c>
    </row>
    <row r="532" spans="1:6" x14ac:dyDescent="0.25">
      <c r="A532">
        <v>34592450</v>
      </c>
      <c r="B532">
        <v>113</v>
      </c>
      <c r="C532" t="s">
        <v>39</v>
      </c>
      <c r="E532" t="s">
        <v>54</v>
      </c>
      <c r="F532" t="str">
        <f t="shared" si="8"/>
        <v>90-120</v>
      </c>
    </row>
    <row r="533" spans="1:6" x14ac:dyDescent="0.25">
      <c r="A533">
        <v>34593088</v>
      </c>
      <c r="B533">
        <v>147</v>
      </c>
      <c r="C533" t="s">
        <v>38</v>
      </c>
      <c r="E533" t="s">
        <v>54</v>
      </c>
      <c r="F533" t="str">
        <f t="shared" si="8"/>
        <v>121-150</v>
      </c>
    </row>
    <row r="534" spans="1:6" x14ac:dyDescent="0.25">
      <c r="A534">
        <v>34617656</v>
      </c>
      <c r="B534">
        <v>146</v>
      </c>
      <c r="C534" t="s">
        <v>38</v>
      </c>
      <c r="E534" t="s">
        <v>54</v>
      </c>
      <c r="F534" t="str">
        <f t="shared" si="8"/>
        <v>121-150</v>
      </c>
    </row>
    <row r="535" spans="1:6" x14ac:dyDescent="0.25">
      <c r="A535">
        <v>34707142</v>
      </c>
      <c r="B535">
        <v>122</v>
      </c>
      <c r="C535" t="s">
        <v>39</v>
      </c>
      <c r="E535" t="s">
        <v>54</v>
      </c>
      <c r="F535" t="str">
        <f t="shared" si="8"/>
        <v>121-150</v>
      </c>
    </row>
    <row r="536" spans="1:6" x14ac:dyDescent="0.25">
      <c r="A536">
        <v>34810914</v>
      </c>
      <c r="B536">
        <v>90</v>
      </c>
      <c r="C536" t="s">
        <v>39</v>
      </c>
      <c r="D536">
        <v>300</v>
      </c>
      <c r="E536">
        <v>86</v>
      </c>
      <c r="F536" t="str">
        <f t="shared" si="8"/>
        <v>90-120</v>
      </c>
    </row>
    <row r="537" spans="1:6" x14ac:dyDescent="0.25">
      <c r="A537">
        <v>34816088</v>
      </c>
      <c r="B537">
        <v>112</v>
      </c>
      <c r="C537" t="s">
        <v>39</v>
      </c>
      <c r="E537" t="s">
        <v>54</v>
      </c>
      <c r="F537" t="str">
        <f t="shared" si="8"/>
        <v>90-120</v>
      </c>
    </row>
    <row r="538" spans="1:6" x14ac:dyDescent="0.25">
      <c r="A538">
        <v>34817610</v>
      </c>
      <c r="B538">
        <v>126</v>
      </c>
      <c r="C538" t="s">
        <v>39</v>
      </c>
      <c r="E538" t="s">
        <v>54</v>
      </c>
      <c r="F538" t="str">
        <f t="shared" si="8"/>
        <v>121-150</v>
      </c>
    </row>
    <row r="539" spans="1:6" x14ac:dyDescent="0.25">
      <c r="A539">
        <v>34818874</v>
      </c>
      <c r="B539">
        <v>129</v>
      </c>
      <c r="C539" t="s">
        <v>39</v>
      </c>
      <c r="D539">
        <v>300</v>
      </c>
      <c r="E539">
        <v>75</v>
      </c>
      <c r="F539" t="str">
        <f t="shared" si="8"/>
        <v>121-150</v>
      </c>
    </row>
    <row r="540" spans="1:6" x14ac:dyDescent="0.25">
      <c r="A540">
        <v>34829578</v>
      </c>
      <c r="B540">
        <v>104</v>
      </c>
      <c r="C540" t="s">
        <v>40</v>
      </c>
      <c r="E540" t="s">
        <v>54</v>
      </c>
      <c r="F540" t="str">
        <f t="shared" si="8"/>
        <v>90-120</v>
      </c>
    </row>
    <row r="541" spans="1:6" x14ac:dyDescent="0.25">
      <c r="A541">
        <v>34837434</v>
      </c>
      <c r="B541">
        <v>135</v>
      </c>
      <c r="C541" t="s">
        <v>39</v>
      </c>
      <c r="E541" t="s">
        <v>54</v>
      </c>
      <c r="F541" t="str">
        <f t="shared" si="8"/>
        <v>121-150</v>
      </c>
    </row>
    <row r="542" spans="1:6" x14ac:dyDescent="0.25">
      <c r="A542">
        <v>34847082</v>
      </c>
      <c r="B542">
        <v>122</v>
      </c>
      <c r="C542" t="s">
        <v>40</v>
      </c>
      <c r="D542">
        <v>300</v>
      </c>
      <c r="E542">
        <v>200</v>
      </c>
      <c r="F542" t="str">
        <f t="shared" si="8"/>
        <v>121-150</v>
      </c>
    </row>
    <row r="543" spans="1:6" x14ac:dyDescent="0.25">
      <c r="A543">
        <v>34889374</v>
      </c>
      <c r="B543">
        <v>90</v>
      </c>
      <c r="C543" t="s">
        <v>39</v>
      </c>
      <c r="D543">
        <v>300</v>
      </c>
      <c r="E543">
        <v>50</v>
      </c>
      <c r="F543" t="str">
        <f t="shared" si="8"/>
        <v>90-120</v>
      </c>
    </row>
    <row r="544" spans="1:6" x14ac:dyDescent="0.25">
      <c r="A544">
        <v>34889414</v>
      </c>
      <c r="B544">
        <v>119</v>
      </c>
      <c r="C544" t="s">
        <v>40</v>
      </c>
      <c r="E544" t="s">
        <v>54</v>
      </c>
      <c r="F544" t="str">
        <f t="shared" si="8"/>
        <v>90-120</v>
      </c>
    </row>
    <row r="545" spans="1:6" x14ac:dyDescent="0.25">
      <c r="A545">
        <v>34954510</v>
      </c>
      <c r="B545">
        <v>120</v>
      </c>
      <c r="C545" t="s">
        <v>38</v>
      </c>
      <c r="E545" t="s">
        <v>54</v>
      </c>
      <c r="F545" t="str">
        <f t="shared" si="8"/>
        <v>90-120</v>
      </c>
    </row>
    <row r="546" spans="1:6" x14ac:dyDescent="0.25">
      <c r="A546">
        <v>34960752</v>
      </c>
      <c r="B546">
        <v>148</v>
      </c>
      <c r="C546" t="s">
        <v>39</v>
      </c>
      <c r="D546">
        <v>300</v>
      </c>
      <c r="E546">
        <v>132</v>
      </c>
      <c r="F546" t="str">
        <f t="shared" si="8"/>
        <v>121-150</v>
      </c>
    </row>
    <row r="547" spans="1:6" x14ac:dyDescent="0.25">
      <c r="A547">
        <v>34965662</v>
      </c>
      <c r="B547">
        <v>116</v>
      </c>
      <c r="C547" t="s">
        <v>38</v>
      </c>
      <c r="E547" t="s">
        <v>54</v>
      </c>
      <c r="F547" t="str">
        <f t="shared" si="8"/>
        <v>90-120</v>
      </c>
    </row>
    <row r="548" spans="1:6" x14ac:dyDescent="0.25">
      <c r="A548">
        <v>34993276</v>
      </c>
      <c r="B548">
        <v>112</v>
      </c>
      <c r="C548" t="s">
        <v>39</v>
      </c>
      <c r="E548" t="s">
        <v>54</v>
      </c>
      <c r="F548" t="str">
        <f t="shared" si="8"/>
        <v>90-120</v>
      </c>
    </row>
    <row r="549" spans="1:6" x14ac:dyDescent="0.25">
      <c r="A549">
        <v>34997252</v>
      </c>
      <c r="B549">
        <v>90</v>
      </c>
      <c r="C549" t="s">
        <v>38</v>
      </c>
      <c r="E549" t="s">
        <v>54</v>
      </c>
      <c r="F549" t="str">
        <f t="shared" si="8"/>
        <v>90-120</v>
      </c>
    </row>
    <row r="550" spans="1:6" x14ac:dyDescent="0.25">
      <c r="A550">
        <v>35007910</v>
      </c>
      <c r="B550">
        <v>142</v>
      </c>
      <c r="C550" t="s">
        <v>40</v>
      </c>
      <c r="E550" t="s">
        <v>54</v>
      </c>
      <c r="F550" t="str">
        <f t="shared" si="8"/>
        <v>121-150</v>
      </c>
    </row>
    <row r="551" spans="1:6" x14ac:dyDescent="0.25">
      <c r="A551">
        <v>35036120</v>
      </c>
      <c r="B551">
        <v>136</v>
      </c>
      <c r="C551" t="s">
        <v>40</v>
      </c>
      <c r="E551" t="s">
        <v>54</v>
      </c>
      <c r="F551" t="str">
        <f t="shared" si="8"/>
        <v>121-150</v>
      </c>
    </row>
    <row r="552" spans="1:6" x14ac:dyDescent="0.25">
      <c r="A552">
        <v>35052352</v>
      </c>
      <c r="B552">
        <v>90</v>
      </c>
      <c r="C552" t="s">
        <v>38</v>
      </c>
      <c r="D552">
        <v>300</v>
      </c>
      <c r="E552">
        <v>500</v>
      </c>
      <c r="F552" t="str">
        <f t="shared" si="8"/>
        <v>90-120</v>
      </c>
    </row>
    <row r="553" spans="1:6" x14ac:dyDescent="0.25">
      <c r="A553">
        <v>35052352</v>
      </c>
      <c r="B553">
        <v>90</v>
      </c>
      <c r="C553" t="s">
        <v>38</v>
      </c>
      <c r="D553">
        <v>300</v>
      </c>
      <c r="E553">
        <v>500</v>
      </c>
      <c r="F553" t="str">
        <f t="shared" si="8"/>
        <v>90-120</v>
      </c>
    </row>
    <row r="554" spans="1:6" x14ac:dyDescent="0.25">
      <c r="A554">
        <v>35052352</v>
      </c>
      <c r="B554">
        <v>90</v>
      </c>
      <c r="C554" t="s">
        <v>38</v>
      </c>
      <c r="D554">
        <v>300</v>
      </c>
      <c r="E554">
        <v>500</v>
      </c>
      <c r="F554" t="str">
        <f t="shared" si="8"/>
        <v>90-120</v>
      </c>
    </row>
    <row r="555" spans="1:6" x14ac:dyDescent="0.25">
      <c r="A555">
        <v>35070908</v>
      </c>
      <c r="B555">
        <v>150</v>
      </c>
      <c r="C555" t="s">
        <v>39</v>
      </c>
      <c r="E555" t="s">
        <v>54</v>
      </c>
      <c r="F555" t="str">
        <f t="shared" si="8"/>
        <v>121-150</v>
      </c>
    </row>
    <row r="556" spans="1:6" x14ac:dyDescent="0.25">
      <c r="A556">
        <v>35083492</v>
      </c>
      <c r="B556">
        <v>112</v>
      </c>
      <c r="C556" t="s">
        <v>39</v>
      </c>
      <c r="D556">
        <v>300</v>
      </c>
      <c r="E556">
        <v>400</v>
      </c>
      <c r="F556" t="str">
        <f t="shared" si="8"/>
        <v>90-120</v>
      </c>
    </row>
    <row r="557" spans="1:6" x14ac:dyDescent="0.25">
      <c r="A557">
        <v>35094370</v>
      </c>
      <c r="B557">
        <v>135</v>
      </c>
      <c r="C557" t="s">
        <v>38</v>
      </c>
      <c r="E557" t="s">
        <v>54</v>
      </c>
      <c r="F557" t="str">
        <f t="shared" si="8"/>
        <v>121-150</v>
      </c>
    </row>
    <row r="558" spans="1:6" x14ac:dyDescent="0.25">
      <c r="A558">
        <v>35100012</v>
      </c>
      <c r="B558">
        <v>148</v>
      </c>
      <c r="C558" t="s">
        <v>38</v>
      </c>
      <c r="D558">
        <v>300</v>
      </c>
      <c r="E558">
        <v>100</v>
      </c>
      <c r="F558" t="str">
        <f t="shared" si="8"/>
        <v>121-150</v>
      </c>
    </row>
    <row r="559" spans="1:6" x14ac:dyDescent="0.25">
      <c r="A559">
        <v>35418300</v>
      </c>
      <c r="B559">
        <v>116</v>
      </c>
      <c r="C559" t="s">
        <v>40</v>
      </c>
      <c r="E559" t="s">
        <v>54</v>
      </c>
      <c r="F559" t="str">
        <f t="shared" si="8"/>
        <v>90-120</v>
      </c>
    </row>
    <row r="560" spans="1:6" x14ac:dyDescent="0.25">
      <c r="A560">
        <v>35449598</v>
      </c>
      <c r="B560">
        <v>150</v>
      </c>
      <c r="C560" t="s">
        <v>38</v>
      </c>
      <c r="D560">
        <v>300</v>
      </c>
      <c r="E560">
        <v>200</v>
      </c>
      <c r="F560" t="str">
        <f t="shared" si="8"/>
        <v>121-150</v>
      </c>
    </row>
    <row r="561" spans="1:6" x14ac:dyDescent="0.25">
      <c r="A561">
        <v>35458508</v>
      </c>
      <c r="B561">
        <v>146</v>
      </c>
      <c r="C561" t="s">
        <v>38</v>
      </c>
      <c r="D561">
        <v>300</v>
      </c>
      <c r="E561">
        <v>100</v>
      </c>
      <c r="F561" t="str">
        <f t="shared" si="8"/>
        <v>121-150</v>
      </c>
    </row>
    <row r="562" spans="1:6" x14ac:dyDescent="0.25">
      <c r="A562">
        <v>35474908</v>
      </c>
      <c r="B562">
        <v>92</v>
      </c>
      <c r="C562" t="s">
        <v>38</v>
      </c>
      <c r="E562" t="s">
        <v>54</v>
      </c>
      <c r="F562" t="str">
        <f t="shared" si="8"/>
        <v>90-120</v>
      </c>
    </row>
    <row r="563" spans="1:6" x14ac:dyDescent="0.25">
      <c r="A563">
        <v>35478542</v>
      </c>
      <c r="B563">
        <v>122</v>
      </c>
      <c r="C563" t="s">
        <v>39</v>
      </c>
      <c r="D563">
        <v>300</v>
      </c>
      <c r="E563">
        <v>1000</v>
      </c>
      <c r="F563" t="str">
        <f t="shared" si="8"/>
        <v>121-150</v>
      </c>
    </row>
    <row r="564" spans="1:6" x14ac:dyDescent="0.25">
      <c r="A564">
        <v>35492218</v>
      </c>
      <c r="B564">
        <v>112</v>
      </c>
      <c r="C564" t="s">
        <v>38</v>
      </c>
      <c r="E564" t="s">
        <v>54</v>
      </c>
      <c r="F564" t="str">
        <f t="shared" si="8"/>
        <v>90-120</v>
      </c>
    </row>
    <row r="565" spans="1:6" x14ac:dyDescent="0.25">
      <c r="A565">
        <v>35504982</v>
      </c>
      <c r="B565">
        <v>120</v>
      </c>
      <c r="C565" t="s">
        <v>38</v>
      </c>
      <c r="E565" t="s">
        <v>54</v>
      </c>
      <c r="F565" t="str">
        <f t="shared" si="8"/>
        <v>90-120</v>
      </c>
    </row>
    <row r="566" spans="1:6" x14ac:dyDescent="0.25">
      <c r="A566">
        <v>35570034</v>
      </c>
      <c r="B566">
        <v>148</v>
      </c>
      <c r="C566" t="s">
        <v>38</v>
      </c>
      <c r="E566" t="s">
        <v>54</v>
      </c>
      <c r="F566" t="str">
        <f t="shared" si="8"/>
        <v>121-150</v>
      </c>
    </row>
    <row r="567" spans="1:6" x14ac:dyDescent="0.25">
      <c r="A567">
        <v>35570394</v>
      </c>
      <c r="B567">
        <v>150</v>
      </c>
      <c r="C567" t="s">
        <v>39</v>
      </c>
      <c r="E567" t="s">
        <v>54</v>
      </c>
      <c r="F567" t="str">
        <f t="shared" si="8"/>
        <v>121-150</v>
      </c>
    </row>
    <row r="568" spans="1:6" x14ac:dyDescent="0.25">
      <c r="A568">
        <v>35572154</v>
      </c>
      <c r="B568">
        <v>146</v>
      </c>
      <c r="C568" t="s">
        <v>39</v>
      </c>
      <c r="E568" t="s">
        <v>54</v>
      </c>
      <c r="F568" t="str">
        <f t="shared" si="8"/>
        <v>121-150</v>
      </c>
    </row>
    <row r="569" spans="1:6" x14ac:dyDescent="0.25">
      <c r="A569">
        <v>35612292</v>
      </c>
      <c r="B569">
        <v>148</v>
      </c>
      <c r="C569" t="s">
        <v>39</v>
      </c>
      <c r="E569" t="s">
        <v>54</v>
      </c>
      <c r="F569" t="str">
        <f t="shared" si="8"/>
        <v>121-150</v>
      </c>
    </row>
    <row r="570" spans="1:6" x14ac:dyDescent="0.25">
      <c r="A570">
        <v>35634572</v>
      </c>
      <c r="B570">
        <v>142</v>
      </c>
      <c r="C570" t="s">
        <v>40</v>
      </c>
      <c r="D570">
        <v>300</v>
      </c>
      <c r="E570">
        <v>275</v>
      </c>
      <c r="F570" t="str">
        <f t="shared" si="8"/>
        <v>121-150</v>
      </c>
    </row>
    <row r="571" spans="1:6" x14ac:dyDescent="0.25">
      <c r="A571">
        <v>35664184</v>
      </c>
      <c r="B571">
        <v>148</v>
      </c>
      <c r="C571" t="s">
        <v>39</v>
      </c>
      <c r="E571" t="s">
        <v>54</v>
      </c>
      <c r="F571" t="str">
        <f t="shared" si="8"/>
        <v>121-150</v>
      </c>
    </row>
    <row r="572" spans="1:6" x14ac:dyDescent="0.25">
      <c r="A572">
        <v>35669862</v>
      </c>
      <c r="B572">
        <v>117</v>
      </c>
      <c r="C572" t="s">
        <v>39</v>
      </c>
      <c r="E572" t="s">
        <v>54</v>
      </c>
      <c r="F572" t="str">
        <f t="shared" si="8"/>
        <v>90-120</v>
      </c>
    </row>
    <row r="573" spans="1:6" x14ac:dyDescent="0.25">
      <c r="A573">
        <v>35704590</v>
      </c>
      <c r="B573">
        <v>90</v>
      </c>
      <c r="C573" t="s">
        <v>38</v>
      </c>
      <c r="E573" t="s">
        <v>54</v>
      </c>
      <c r="F573" t="str">
        <f t="shared" si="8"/>
        <v>90-120</v>
      </c>
    </row>
    <row r="574" spans="1:6" x14ac:dyDescent="0.25">
      <c r="A574">
        <v>35731444</v>
      </c>
      <c r="B574">
        <v>127</v>
      </c>
      <c r="C574" t="s">
        <v>39</v>
      </c>
      <c r="D574">
        <v>300</v>
      </c>
      <c r="E574">
        <v>200</v>
      </c>
      <c r="F574" t="str">
        <f t="shared" si="8"/>
        <v>121-150</v>
      </c>
    </row>
    <row r="575" spans="1:6" x14ac:dyDescent="0.25">
      <c r="A575">
        <v>35756336</v>
      </c>
      <c r="B575">
        <v>142</v>
      </c>
      <c r="C575" t="s">
        <v>38</v>
      </c>
      <c r="D575">
        <v>300</v>
      </c>
      <c r="E575">
        <v>250</v>
      </c>
      <c r="F575" t="str">
        <f t="shared" si="8"/>
        <v>121-150</v>
      </c>
    </row>
    <row r="576" spans="1:6" x14ac:dyDescent="0.25">
      <c r="A576">
        <v>35756336</v>
      </c>
      <c r="B576">
        <v>142</v>
      </c>
      <c r="C576" t="s">
        <v>38</v>
      </c>
      <c r="D576">
        <v>300</v>
      </c>
      <c r="E576">
        <v>1000</v>
      </c>
      <c r="F576" t="str">
        <f t="shared" si="8"/>
        <v>121-150</v>
      </c>
    </row>
    <row r="577" spans="1:6" x14ac:dyDescent="0.25">
      <c r="A577">
        <v>35786046</v>
      </c>
      <c r="B577">
        <v>120</v>
      </c>
      <c r="C577" t="s">
        <v>39</v>
      </c>
      <c r="E577" t="s">
        <v>54</v>
      </c>
      <c r="F577" t="str">
        <f t="shared" si="8"/>
        <v>90-120</v>
      </c>
    </row>
    <row r="578" spans="1:6" x14ac:dyDescent="0.25">
      <c r="A578">
        <v>35795336</v>
      </c>
      <c r="B578">
        <v>135</v>
      </c>
      <c r="C578" t="s">
        <v>38</v>
      </c>
      <c r="E578" t="s">
        <v>54</v>
      </c>
      <c r="F578" t="str">
        <f t="shared" si="8"/>
        <v>121-150</v>
      </c>
    </row>
    <row r="579" spans="1:6" x14ac:dyDescent="0.25">
      <c r="A579">
        <v>35803768</v>
      </c>
      <c r="B579">
        <v>150</v>
      </c>
      <c r="C579" t="s">
        <v>39</v>
      </c>
      <c r="E579" t="s">
        <v>54</v>
      </c>
      <c r="F579" t="str">
        <f t="shared" ref="F579:F642" si="9">IF(B579&lt;=120,"90-120","121-150")</f>
        <v>121-150</v>
      </c>
    </row>
    <row r="580" spans="1:6" x14ac:dyDescent="0.25">
      <c r="A580">
        <v>35804026</v>
      </c>
      <c r="B580">
        <v>120</v>
      </c>
      <c r="C580" t="s">
        <v>39</v>
      </c>
      <c r="D580">
        <v>300</v>
      </c>
      <c r="E580">
        <v>1466</v>
      </c>
      <c r="F580" t="str">
        <f t="shared" si="9"/>
        <v>90-120</v>
      </c>
    </row>
    <row r="581" spans="1:6" x14ac:dyDescent="0.25">
      <c r="A581">
        <v>35823434</v>
      </c>
      <c r="B581">
        <v>118</v>
      </c>
      <c r="C581" t="s">
        <v>38</v>
      </c>
      <c r="E581" t="s">
        <v>54</v>
      </c>
      <c r="F581" t="str">
        <f t="shared" si="9"/>
        <v>90-120</v>
      </c>
    </row>
    <row r="582" spans="1:6" x14ac:dyDescent="0.25">
      <c r="A582">
        <v>35827476</v>
      </c>
      <c r="B582">
        <v>150</v>
      </c>
      <c r="C582" t="s">
        <v>39</v>
      </c>
      <c r="E582" t="s">
        <v>54</v>
      </c>
      <c r="F582" t="str">
        <f t="shared" si="9"/>
        <v>121-150</v>
      </c>
    </row>
    <row r="583" spans="1:6" x14ac:dyDescent="0.25">
      <c r="A583">
        <v>35851078</v>
      </c>
      <c r="B583">
        <v>150</v>
      </c>
      <c r="C583" t="s">
        <v>40</v>
      </c>
      <c r="E583" t="s">
        <v>54</v>
      </c>
      <c r="F583" t="str">
        <f t="shared" si="9"/>
        <v>121-150</v>
      </c>
    </row>
    <row r="584" spans="1:6" x14ac:dyDescent="0.25">
      <c r="A584">
        <v>35865828</v>
      </c>
      <c r="B584">
        <v>144</v>
      </c>
      <c r="C584" t="s">
        <v>38</v>
      </c>
      <c r="D584">
        <v>300</v>
      </c>
      <c r="E584">
        <v>100</v>
      </c>
      <c r="F584" t="str">
        <f t="shared" si="9"/>
        <v>121-150</v>
      </c>
    </row>
    <row r="585" spans="1:6" x14ac:dyDescent="0.25">
      <c r="A585">
        <v>35865828</v>
      </c>
      <c r="B585">
        <v>144</v>
      </c>
      <c r="C585" t="s">
        <v>38</v>
      </c>
      <c r="D585">
        <v>300</v>
      </c>
      <c r="E585">
        <v>100</v>
      </c>
      <c r="F585" t="str">
        <f t="shared" si="9"/>
        <v>121-150</v>
      </c>
    </row>
    <row r="586" spans="1:6" x14ac:dyDescent="0.25">
      <c r="A586">
        <v>35865828</v>
      </c>
      <c r="B586">
        <v>144</v>
      </c>
      <c r="C586" t="s">
        <v>38</v>
      </c>
      <c r="D586">
        <v>300</v>
      </c>
      <c r="E586">
        <v>200</v>
      </c>
      <c r="F586" t="str">
        <f t="shared" si="9"/>
        <v>121-150</v>
      </c>
    </row>
    <row r="587" spans="1:6" x14ac:dyDescent="0.25">
      <c r="A587">
        <v>35867288</v>
      </c>
      <c r="B587">
        <v>105</v>
      </c>
      <c r="C587" t="s">
        <v>38</v>
      </c>
      <c r="E587" t="s">
        <v>54</v>
      </c>
      <c r="F587" t="str">
        <f t="shared" si="9"/>
        <v>90-120</v>
      </c>
    </row>
    <row r="588" spans="1:6" x14ac:dyDescent="0.25">
      <c r="A588">
        <v>35869348</v>
      </c>
      <c r="B588">
        <v>127</v>
      </c>
      <c r="C588" t="s">
        <v>39</v>
      </c>
      <c r="E588" t="s">
        <v>54</v>
      </c>
      <c r="F588" t="str">
        <f t="shared" si="9"/>
        <v>121-150</v>
      </c>
    </row>
    <row r="589" spans="1:6" x14ac:dyDescent="0.25">
      <c r="A589">
        <v>35915644</v>
      </c>
      <c r="B589">
        <v>120</v>
      </c>
      <c r="C589" t="s">
        <v>38</v>
      </c>
      <c r="E589" t="s">
        <v>54</v>
      </c>
      <c r="F589" t="str">
        <f t="shared" si="9"/>
        <v>90-120</v>
      </c>
    </row>
    <row r="590" spans="1:6" x14ac:dyDescent="0.25">
      <c r="A590">
        <v>35946958</v>
      </c>
      <c r="B590">
        <v>96</v>
      </c>
      <c r="C590" t="s">
        <v>38</v>
      </c>
      <c r="E590" t="s">
        <v>54</v>
      </c>
      <c r="F590" t="str">
        <f t="shared" si="9"/>
        <v>90-120</v>
      </c>
    </row>
    <row r="591" spans="1:6" x14ac:dyDescent="0.25">
      <c r="A591">
        <v>35947770</v>
      </c>
      <c r="B591">
        <v>122</v>
      </c>
      <c r="C591" t="s">
        <v>39</v>
      </c>
      <c r="D591">
        <v>300</v>
      </c>
      <c r="E591">
        <v>25</v>
      </c>
      <c r="F591" t="str">
        <f t="shared" si="9"/>
        <v>121-150</v>
      </c>
    </row>
    <row r="592" spans="1:6" x14ac:dyDescent="0.25">
      <c r="A592">
        <v>35950318</v>
      </c>
      <c r="B592">
        <v>127</v>
      </c>
      <c r="C592" t="s">
        <v>38</v>
      </c>
      <c r="D592">
        <v>300</v>
      </c>
      <c r="E592">
        <v>75</v>
      </c>
      <c r="F592" t="str">
        <f t="shared" si="9"/>
        <v>121-150</v>
      </c>
    </row>
    <row r="593" spans="1:6" x14ac:dyDescent="0.25">
      <c r="A593">
        <v>35957942</v>
      </c>
      <c r="B593">
        <v>90</v>
      </c>
      <c r="C593" t="s">
        <v>40</v>
      </c>
      <c r="D593">
        <v>300</v>
      </c>
      <c r="E593">
        <v>200</v>
      </c>
      <c r="F593" t="str">
        <f t="shared" si="9"/>
        <v>90-120</v>
      </c>
    </row>
    <row r="594" spans="1:6" x14ac:dyDescent="0.25">
      <c r="A594">
        <v>35963334</v>
      </c>
      <c r="B594">
        <v>143</v>
      </c>
      <c r="C594" t="s">
        <v>40</v>
      </c>
      <c r="D594">
        <v>300</v>
      </c>
      <c r="E594">
        <v>300</v>
      </c>
      <c r="F594" t="str">
        <f t="shared" si="9"/>
        <v>121-150</v>
      </c>
    </row>
    <row r="595" spans="1:6" x14ac:dyDescent="0.25">
      <c r="A595">
        <v>35963334</v>
      </c>
      <c r="B595">
        <v>143</v>
      </c>
      <c r="C595" t="s">
        <v>40</v>
      </c>
      <c r="D595">
        <v>300</v>
      </c>
      <c r="E595">
        <v>300</v>
      </c>
      <c r="F595" t="str">
        <f t="shared" si="9"/>
        <v>121-150</v>
      </c>
    </row>
    <row r="596" spans="1:6" x14ac:dyDescent="0.25">
      <c r="A596">
        <v>35964928</v>
      </c>
      <c r="B596">
        <v>134</v>
      </c>
      <c r="C596" t="s">
        <v>39</v>
      </c>
      <c r="E596" t="s">
        <v>54</v>
      </c>
      <c r="F596" t="str">
        <f t="shared" si="9"/>
        <v>121-150</v>
      </c>
    </row>
    <row r="597" spans="1:6" x14ac:dyDescent="0.25">
      <c r="A597">
        <v>35973530</v>
      </c>
      <c r="B597">
        <v>122</v>
      </c>
      <c r="C597" t="s">
        <v>40</v>
      </c>
      <c r="E597" t="s">
        <v>54</v>
      </c>
      <c r="F597" t="str">
        <f t="shared" si="9"/>
        <v>121-150</v>
      </c>
    </row>
    <row r="598" spans="1:6" x14ac:dyDescent="0.25">
      <c r="A598">
        <v>35975076</v>
      </c>
      <c r="B598">
        <v>148</v>
      </c>
      <c r="C598" t="s">
        <v>39</v>
      </c>
      <c r="E598" t="s">
        <v>54</v>
      </c>
      <c r="F598" t="str">
        <f t="shared" si="9"/>
        <v>121-150</v>
      </c>
    </row>
    <row r="599" spans="1:6" x14ac:dyDescent="0.25">
      <c r="A599">
        <v>36001892</v>
      </c>
      <c r="B599">
        <v>112</v>
      </c>
      <c r="C599" t="s">
        <v>39</v>
      </c>
      <c r="D599">
        <v>300</v>
      </c>
      <c r="E599">
        <v>106</v>
      </c>
      <c r="F599" t="str">
        <f t="shared" si="9"/>
        <v>90-120</v>
      </c>
    </row>
    <row r="600" spans="1:6" x14ac:dyDescent="0.25">
      <c r="A600">
        <v>36001892</v>
      </c>
      <c r="B600">
        <v>112</v>
      </c>
      <c r="C600" t="s">
        <v>39</v>
      </c>
      <c r="D600">
        <v>300</v>
      </c>
      <c r="E600">
        <v>95</v>
      </c>
      <c r="F600" t="str">
        <f t="shared" si="9"/>
        <v>90-120</v>
      </c>
    </row>
    <row r="601" spans="1:6" x14ac:dyDescent="0.25">
      <c r="A601">
        <v>40279374</v>
      </c>
      <c r="B601">
        <v>113</v>
      </c>
      <c r="C601" t="s">
        <v>38</v>
      </c>
      <c r="E601" t="s">
        <v>54</v>
      </c>
      <c r="F601" t="str">
        <f t="shared" si="9"/>
        <v>90-120</v>
      </c>
    </row>
    <row r="602" spans="1:6" x14ac:dyDescent="0.25">
      <c r="A602">
        <v>40284344</v>
      </c>
      <c r="B602">
        <v>143</v>
      </c>
      <c r="C602" t="s">
        <v>40</v>
      </c>
      <c r="E602" t="s">
        <v>54</v>
      </c>
      <c r="F602" t="str">
        <f t="shared" si="9"/>
        <v>121-150</v>
      </c>
    </row>
    <row r="603" spans="1:6" x14ac:dyDescent="0.25">
      <c r="A603">
        <v>40298676</v>
      </c>
      <c r="B603">
        <v>134</v>
      </c>
      <c r="C603" t="s">
        <v>38</v>
      </c>
      <c r="D603">
        <v>300</v>
      </c>
      <c r="E603">
        <v>2500</v>
      </c>
      <c r="F603" t="str">
        <f t="shared" si="9"/>
        <v>121-150</v>
      </c>
    </row>
    <row r="604" spans="1:6" x14ac:dyDescent="0.25">
      <c r="A604">
        <v>40301506</v>
      </c>
      <c r="B604">
        <v>113</v>
      </c>
      <c r="C604" t="s">
        <v>38</v>
      </c>
      <c r="E604" t="s">
        <v>54</v>
      </c>
      <c r="F604" t="str">
        <f t="shared" si="9"/>
        <v>90-120</v>
      </c>
    </row>
    <row r="605" spans="1:6" x14ac:dyDescent="0.25">
      <c r="A605">
        <v>40551890</v>
      </c>
      <c r="B605">
        <v>143</v>
      </c>
      <c r="C605" t="s">
        <v>39</v>
      </c>
      <c r="E605" t="s">
        <v>54</v>
      </c>
      <c r="F605" t="str">
        <f t="shared" si="9"/>
        <v>121-150</v>
      </c>
    </row>
    <row r="606" spans="1:6" x14ac:dyDescent="0.25">
      <c r="A606">
        <v>40595540</v>
      </c>
      <c r="B606">
        <v>117</v>
      </c>
      <c r="C606" t="s">
        <v>40</v>
      </c>
      <c r="E606" t="s">
        <v>54</v>
      </c>
      <c r="F606" t="str">
        <f t="shared" si="9"/>
        <v>90-120</v>
      </c>
    </row>
    <row r="607" spans="1:6" x14ac:dyDescent="0.25">
      <c r="A607">
        <v>40634824</v>
      </c>
      <c r="B607">
        <v>91</v>
      </c>
      <c r="C607" t="s">
        <v>38</v>
      </c>
      <c r="D607">
        <v>300</v>
      </c>
      <c r="E607">
        <v>1028</v>
      </c>
      <c r="F607" t="str">
        <f t="shared" si="9"/>
        <v>90-120</v>
      </c>
    </row>
    <row r="608" spans="1:6" x14ac:dyDescent="0.25">
      <c r="A608">
        <v>40660926</v>
      </c>
      <c r="B608">
        <v>113</v>
      </c>
      <c r="C608" t="s">
        <v>38</v>
      </c>
      <c r="E608" t="s">
        <v>54</v>
      </c>
      <c r="F608" t="str">
        <f t="shared" si="9"/>
        <v>90-120</v>
      </c>
    </row>
    <row r="609" spans="1:6" x14ac:dyDescent="0.25">
      <c r="A609">
        <v>40664804</v>
      </c>
      <c r="B609">
        <v>117</v>
      </c>
      <c r="C609" t="s">
        <v>39</v>
      </c>
      <c r="E609" t="s">
        <v>54</v>
      </c>
      <c r="F609" t="str">
        <f t="shared" si="9"/>
        <v>90-120</v>
      </c>
    </row>
    <row r="610" spans="1:6" x14ac:dyDescent="0.25">
      <c r="A610">
        <v>40668092</v>
      </c>
      <c r="B610">
        <v>142</v>
      </c>
      <c r="C610" t="s">
        <v>40</v>
      </c>
      <c r="E610" t="s">
        <v>54</v>
      </c>
      <c r="F610" t="str">
        <f t="shared" si="9"/>
        <v>121-150</v>
      </c>
    </row>
    <row r="611" spans="1:6" x14ac:dyDescent="0.25">
      <c r="A611">
        <v>40701484</v>
      </c>
      <c r="B611">
        <v>143</v>
      </c>
      <c r="C611" t="s">
        <v>39</v>
      </c>
      <c r="E611" t="s">
        <v>54</v>
      </c>
      <c r="F611" t="str">
        <f t="shared" si="9"/>
        <v>121-150</v>
      </c>
    </row>
    <row r="612" spans="1:6" x14ac:dyDescent="0.25">
      <c r="A612">
        <v>40703558</v>
      </c>
      <c r="B612">
        <v>104</v>
      </c>
      <c r="C612" t="s">
        <v>38</v>
      </c>
      <c r="E612" t="s">
        <v>54</v>
      </c>
      <c r="F612" t="str">
        <f t="shared" si="9"/>
        <v>90-120</v>
      </c>
    </row>
    <row r="613" spans="1:6" x14ac:dyDescent="0.25">
      <c r="A613">
        <v>40713270</v>
      </c>
      <c r="B613">
        <v>143</v>
      </c>
      <c r="C613" t="s">
        <v>38</v>
      </c>
      <c r="E613" t="s">
        <v>54</v>
      </c>
      <c r="F613" t="str">
        <f t="shared" si="9"/>
        <v>121-150</v>
      </c>
    </row>
    <row r="614" spans="1:6" x14ac:dyDescent="0.25">
      <c r="A614">
        <v>40832408</v>
      </c>
      <c r="B614">
        <v>143</v>
      </c>
      <c r="C614" t="s">
        <v>39</v>
      </c>
      <c r="E614" t="s">
        <v>54</v>
      </c>
      <c r="F614" t="str">
        <f t="shared" si="9"/>
        <v>121-150</v>
      </c>
    </row>
    <row r="615" spans="1:6" x14ac:dyDescent="0.25">
      <c r="A615">
        <v>40857618</v>
      </c>
      <c r="B615">
        <v>122</v>
      </c>
      <c r="C615" t="s">
        <v>39</v>
      </c>
      <c r="D615">
        <v>300</v>
      </c>
      <c r="E615">
        <v>500</v>
      </c>
      <c r="F615" t="str">
        <f t="shared" si="9"/>
        <v>121-150</v>
      </c>
    </row>
    <row r="616" spans="1:6" x14ac:dyDescent="0.25">
      <c r="A616">
        <v>40867886</v>
      </c>
      <c r="B616">
        <v>105</v>
      </c>
      <c r="C616" t="s">
        <v>38</v>
      </c>
      <c r="E616" t="s">
        <v>54</v>
      </c>
      <c r="F616" t="str">
        <f t="shared" si="9"/>
        <v>90-120</v>
      </c>
    </row>
    <row r="617" spans="1:6" x14ac:dyDescent="0.25">
      <c r="A617">
        <v>40897428</v>
      </c>
      <c r="B617">
        <v>92</v>
      </c>
      <c r="C617" t="s">
        <v>39</v>
      </c>
      <c r="E617" t="s">
        <v>54</v>
      </c>
      <c r="F617" t="str">
        <f t="shared" si="9"/>
        <v>90-120</v>
      </c>
    </row>
    <row r="618" spans="1:6" x14ac:dyDescent="0.25">
      <c r="A618">
        <v>40921082</v>
      </c>
      <c r="B618">
        <v>117</v>
      </c>
      <c r="C618" t="s">
        <v>38</v>
      </c>
      <c r="E618" t="s">
        <v>54</v>
      </c>
      <c r="F618" t="str">
        <f t="shared" si="9"/>
        <v>90-120</v>
      </c>
    </row>
    <row r="619" spans="1:6" x14ac:dyDescent="0.25">
      <c r="A619">
        <v>40960074</v>
      </c>
      <c r="B619">
        <v>120</v>
      </c>
      <c r="C619" t="s">
        <v>39</v>
      </c>
      <c r="E619" t="s">
        <v>54</v>
      </c>
      <c r="F619" t="str">
        <f t="shared" si="9"/>
        <v>90-120</v>
      </c>
    </row>
    <row r="620" spans="1:6" x14ac:dyDescent="0.25">
      <c r="A620">
        <v>40960390</v>
      </c>
      <c r="B620">
        <v>150</v>
      </c>
      <c r="C620" t="s">
        <v>39</v>
      </c>
      <c r="E620" t="s">
        <v>54</v>
      </c>
      <c r="F620" t="str">
        <f t="shared" si="9"/>
        <v>121-150</v>
      </c>
    </row>
    <row r="621" spans="1:6" x14ac:dyDescent="0.25">
      <c r="A621">
        <v>40960514</v>
      </c>
      <c r="B621">
        <v>120</v>
      </c>
      <c r="C621" t="s">
        <v>39</v>
      </c>
      <c r="E621" t="s">
        <v>54</v>
      </c>
      <c r="F621" t="str">
        <f t="shared" si="9"/>
        <v>90-120</v>
      </c>
    </row>
    <row r="622" spans="1:6" x14ac:dyDescent="0.25">
      <c r="A622">
        <v>40963262</v>
      </c>
      <c r="B622">
        <v>150</v>
      </c>
      <c r="C622" t="s">
        <v>39</v>
      </c>
      <c r="D622">
        <v>300</v>
      </c>
      <c r="E622">
        <v>1243</v>
      </c>
      <c r="F622" t="str">
        <f t="shared" si="9"/>
        <v>121-150</v>
      </c>
    </row>
    <row r="623" spans="1:6" x14ac:dyDescent="0.25">
      <c r="A623">
        <v>40963264</v>
      </c>
      <c r="B623">
        <v>150</v>
      </c>
      <c r="C623" t="s">
        <v>38</v>
      </c>
      <c r="D623">
        <v>300</v>
      </c>
      <c r="E623">
        <v>1306</v>
      </c>
      <c r="F623" t="str">
        <f t="shared" si="9"/>
        <v>121-150</v>
      </c>
    </row>
    <row r="624" spans="1:6" x14ac:dyDescent="0.25">
      <c r="A624">
        <v>40964234</v>
      </c>
      <c r="B624">
        <v>90</v>
      </c>
      <c r="C624" t="s">
        <v>40</v>
      </c>
      <c r="E624" t="s">
        <v>54</v>
      </c>
      <c r="F624" t="str">
        <f t="shared" si="9"/>
        <v>90-120</v>
      </c>
    </row>
    <row r="625" spans="1:6" x14ac:dyDescent="0.25">
      <c r="A625">
        <v>41028692</v>
      </c>
      <c r="B625">
        <v>111</v>
      </c>
      <c r="C625" t="s">
        <v>38</v>
      </c>
      <c r="E625" t="s">
        <v>54</v>
      </c>
      <c r="F625" t="str">
        <f t="shared" si="9"/>
        <v>90-120</v>
      </c>
    </row>
    <row r="626" spans="1:6" x14ac:dyDescent="0.25">
      <c r="A626">
        <v>41057780</v>
      </c>
      <c r="B626">
        <v>143</v>
      </c>
      <c r="C626" t="s">
        <v>39</v>
      </c>
      <c r="E626" t="s">
        <v>54</v>
      </c>
      <c r="F626" t="str">
        <f t="shared" si="9"/>
        <v>121-150</v>
      </c>
    </row>
    <row r="627" spans="1:6" x14ac:dyDescent="0.25">
      <c r="A627">
        <v>41099082</v>
      </c>
      <c r="B627">
        <v>104</v>
      </c>
      <c r="C627" t="s">
        <v>39</v>
      </c>
      <c r="E627" t="s">
        <v>54</v>
      </c>
      <c r="F627" t="str">
        <f t="shared" si="9"/>
        <v>90-120</v>
      </c>
    </row>
    <row r="628" spans="1:6" x14ac:dyDescent="0.25">
      <c r="A628">
        <v>41124474</v>
      </c>
      <c r="B628">
        <v>113</v>
      </c>
      <c r="C628" t="s">
        <v>40</v>
      </c>
      <c r="E628" t="s">
        <v>54</v>
      </c>
      <c r="F628" t="str">
        <f t="shared" si="9"/>
        <v>90-120</v>
      </c>
    </row>
    <row r="629" spans="1:6" x14ac:dyDescent="0.25">
      <c r="A629">
        <v>41203050</v>
      </c>
      <c r="B629">
        <v>104</v>
      </c>
      <c r="C629" t="s">
        <v>39</v>
      </c>
      <c r="E629" t="s">
        <v>54</v>
      </c>
      <c r="F629" t="str">
        <f t="shared" si="9"/>
        <v>90-120</v>
      </c>
    </row>
    <row r="630" spans="1:6" x14ac:dyDescent="0.25">
      <c r="A630">
        <v>41235358</v>
      </c>
      <c r="B630">
        <v>135</v>
      </c>
      <c r="C630" t="s">
        <v>39</v>
      </c>
      <c r="E630" t="s">
        <v>54</v>
      </c>
      <c r="F630" t="str">
        <f t="shared" si="9"/>
        <v>121-150</v>
      </c>
    </row>
    <row r="631" spans="1:6" x14ac:dyDescent="0.25">
      <c r="A631">
        <v>41243702</v>
      </c>
      <c r="B631">
        <v>121</v>
      </c>
      <c r="C631" t="s">
        <v>38</v>
      </c>
      <c r="E631" t="s">
        <v>54</v>
      </c>
      <c r="F631" t="str">
        <f t="shared" si="9"/>
        <v>121-150</v>
      </c>
    </row>
    <row r="632" spans="1:6" x14ac:dyDescent="0.25">
      <c r="A632">
        <v>41265504</v>
      </c>
      <c r="B632">
        <v>103</v>
      </c>
      <c r="C632" t="s">
        <v>38</v>
      </c>
      <c r="E632" t="s">
        <v>54</v>
      </c>
      <c r="F632" t="str">
        <f t="shared" si="9"/>
        <v>90-120</v>
      </c>
    </row>
    <row r="633" spans="1:6" x14ac:dyDescent="0.25">
      <c r="A633">
        <v>41272098</v>
      </c>
      <c r="B633">
        <v>142</v>
      </c>
      <c r="C633" t="s">
        <v>38</v>
      </c>
      <c r="E633" t="s">
        <v>54</v>
      </c>
      <c r="F633" t="str">
        <f t="shared" si="9"/>
        <v>121-150</v>
      </c>
    </row>
    <row r="634" spans="1:6" x14ac:dyDescent="0.25">
      <c r="A634">
        <v>41281576</v>
      </c>
      <c r="B634">
        <v>122</v>
      </c>
      <c r="C634" t="s">
        <v>39</v>
      </c>
      <c r="D634">
        <v>300</v>
      </c>
      <c r="E634">
        <v>366.26</v>
      </c>
      <c r="F634" t="str">
        <f t="shared" si="9"/>
        <v>121-150</v>
      </c>
    </row>
    <row r="635" spans="1:6" x14ac:dyDescent="0.25">
      <c r="A635">
        <v>41307156</v>
      </c>
      <c r="B635">
        <v>91</v>
      </c>
      <c r="C635" t="s">
        <v>40</v>
      </c>
      <c r="D635">
        <v>300</v>
      </c>
      <c r="E635">
        <v>300</v>
      </c>
      <c r="F635" t="str">
        <f t="shared" si="9"/>
        <v>90-120</v>
      </c>
    </row>
    <row r="636" spans="1:6" x14ac:dyDescent="0.25">
      <c r="A636">
        <v>41307156</v>
      </c>
      <c r="B636">
        <v>91</v>
      </c>
      <c r="C636" t="s">
        <v>40</v>
      </c>
      <c r="D636">
        <v>300</v>
      </c>
      <c r="E636">
        <v>440</v>
      </c>
      <c r="F636" t="str">
        <f t="shared" si="9"/>
        <v>90-120</v>
      </c>
    </row>
    <row r="637" spans="1:6" x14ac:dyDescent="0.25">
      <c r="A637">
        <v>41353990</v>
      </c>
      <c r="B637">
        <v>150</v>
      </c>
      <c r="C637" t="s">
        <v>38</v>
      </c>
      <c r="E637" t="s">
        <v>54</v>
      </c>
      <c r="F637" t="str">
        <f t="shared" si="9"/>
        <v>121-150</v>
      </c>
    </row>
    <row r="638" spans="1:6" x14ac:dyDescent="0.25">
      <c r="A638">
        <v>41358860</v>
      </c>
      <c r="B638">
        <v>135</v>
      </c>
      <c r="C638" t="s">
        <v>38</v>
      </c>
      <c r="E638" t="s">
        <v>54</v>
      </c>
      <c r="F638" t="str">
        <f t="shared" si="9"/>
        <v>121-150</v>
      </c>
    </row>
    <row r="639" spans="1:6" x14ac:dyDescent="0.25">
      <c r="A639">
        <v>41451648</v>
      </c>
      <c r="B639">
        <v>113</v>
      </c>
      <c r="C639" t="s">
        <v>38</v>
      </c>
      <c r="E639" t="s">
        <v>54</v>
      </c>
      <c r="F639" t="str">
        <f t="shared" si="9"/>
        <v>90-120</v>
      </c>
    </row>
    <row r="640" spans="1:6" x14ac:dyDescent="0.25">
      <c r="A640">
        <v>41477922</v>
      </c>
      <c r="B640">
        <v>127</v>
      </c>
      <c r="C640" t="s">
        <v>39</v>
      </c>
      <c r="E640" t="s">
        <v>54</v>
      </c>
      <c r="F640" t="str">
        <f t="shared" si="9"/>
        <v>121-150</v>
      </c>
    </row>
    <row r="641" spans="1:6" x14ac:dyDescent="0.25">
      <c r="A641">
        <v>41520850</v>
      </c>
      <c r="B641">
        <v>127</v>
      </c>
      <c r="C641" t="s">
        <v>39</v>
      </c>
      <c r="E641" t="s">
        <v>54</v>
      </c>
      <c r="F641" t="str">
        <f t="shared" si="9"/>
        <v>121-150</v>
      </c>
    </row>
    <row r="642" spans="1:6" x14ac:dyDescent="0.25">
      <c r="A642">
        <v>41522650</v>
      </c>
      <c r="B642">
        <v>133</v>
      </c>
      <c r="C642" t="s">
        <v>38</v>
      </c>
      <c r="E642" t="s">
        <v>54</v>
      </c>
      <c r="F642" t="str">
        <f t="shared" si="9"/>
        <v>121-150</v>
      </c>
    </row>
    <row r="643" spans="1:6" x14ac:dyDescent="0.25">
      <c r="A643">
        <v>41539484</v>
      </c>
      <c r="B643">
        <v>112</v>
      </c>
      <c r="C643" t="s">
        <v>38</v>
      </c>
      <c r="D643">
        <v>300</v>
      </c>
      <c r="E643">
        <v>300</v>
      </c>
      <c r="F643" t="str">
        <f t="shared" ref="F643:F706" si="10">IF(B643&lt;=120,"90-120","121-150")</f>
        <v>90-120</v>
      </c>
    </row>
    <row r="644" spans="1:6" x14ac:dyDescent="0.25">
      <c r="A644">
        <v>41572590</v>
      </c>
      <c r="B644">
        <v>117</v>
      </c>
      <c r="C644" t="s">
        <v>38</v>
      </c>
      <c r="D644">
        <v>300</v>
      </c>
      <c r="E644">
        <v>364</v>
      </c>
      <c r="F644" t="str">
        <f t="shared" si="10"/>
        <v>90-120</v>
      </c>
    </row>
    <row r="645" spans="1:6" x14ac:dyDescent="0.25">
      <c r="A645">
        <v>41580590</v>
      </c>
      <c r="B645">
        <v>103</v>
      </c>
      <c r="C645" t="s">
        <v>39</v>
      </c>
      <c r="D645">
        <v>300</v>
      </c>
      <c r="E645">
        <v>181</v>
      </c>
      <c r="F645" t="str">
        <f t="shared" si="10"/>
        <v>90-120</v>
      </c>
    </row>
    <row r="646" spans="1:6" x14ac:dyDescent="0.25">
      <c r="A646">
        <v>41622092</v>
      </c>
      <c r="B646">
        <v>97</v>
      </c>
      <c r="C646" t="s">
        <v>39</v>
      </c>
      <c r="D646">
        <v>300</v>
      </c>
      <c r="E646">
        <v>200</v>
      </c>
      <c r="F646" t="str">
        <f t="shared" si="10"/>
        <v>90-120</v>
      </c>
    </row>
    <row r="647" spans="1:6" x14ac:dyDescent="0.25">
      <c r="A647">
        <v>41623004</v>
      </c>
      <c r="B647">
        <v>113</v>
      </c>
      <c r="C647" t="s">
        <v>39</v>
      </c>
      <c r="E647" t="s">
        <v>54</v>
      </c>
      <c r="F647" t="str">
        <f t="shared" si="10"/>
        <v>90-120</v>
      </c>
    </row>
    <row r="648" spans="1:6" x14ac:dyDescent="0.25">
      <c r="A648">
        <v>41629124</v>
      </c>
      <c r="B648">
        <v>134</v>
      </c>
      <c r="C648" t="s">
        <v>39</v>
      </c>
      <c r="E648" t="s">
        <v>54</v>
      </c>
      <c r="F648" t="str">
        <f t="shared" si="10"/>
        <v>121-150</v>
      </c>
    </row>
    <row r="649" spans="1:6" x14ac:dyDescent="0.25">
      <c r="A649">
        <v>41667654</v>
      </c>
      <c r="B649">
        <v>103</v>
      </c>
      <c r="C649" t="s">
        <v>38</v>
      </c>
      <c r="E649" t="s">
        <v>54</v>
      </c>
      <c r="F649" t="str">
        <f t="shared" si="10"/>
        <v>90-120</v>
      </c>
    </row>
    <row r="650" spans="1:6" x14ac:dyDescent="0.25">
      <c r="A650">
        <v>41673826</v>
      </c>
      <c r="B650">
        <v>146</v>
      </c>
      <c r="C650" t="s">
        <v>39</v>
      </c>
      <c r="E650" t="s">
        <v>54</v>
      </c>
      <c r="F650" t="str">
        <f t="shared" si="10"/>
        <v>121-150</v>
      </c>
    </row>
    <row r="651" spans="1:6" x14ac:dyDescent="0.25">
      <c r="A651">
        <v>41675812</v>
      </c>
      <c r="B651">
        <v>142</v>
      </c>
      <c r="C651" t="s">
        <v>39</v>
      </c>
      <c r="E651" t="s">
        <v>54</v>
      </c>
      <c r="F651" t="str">
        <f t="shared" si="10"/>
        <v>121-150</v>
      </c>
    </row>
    <row r="652" spans="1:6" x14ac:dyDescent="0.25">
      <c r="A652">
        <v>41725926</v>
      </c>
      <c r="B652">
        <v>143</v>
      </c>
      <c r="C652" t="s">
        <v>38</v>
      </c>
      <c r="D652">
        <v>300</v>
      </c>
      <c r="E652">
        <v>3897.3</v>
      </c>
      <c r="F652" t="str">
        <f t="shared" si="10"/>
        <v>121-150</v>
      </c>
    </row>
    <row r="653" spans="1:6" x14ac:dyDescent="0.25">
      <c r="A653">
        <v>41730444</v>
      </c>
      <c r="B653">
        <v>147</v>
      </c>
      <c r="C653" t="s">
        <v>40</v>
      </c>
      <c r="E653" t="s">
        <v>54</v>
      </c>
      <c r="F653" t="str">
        <f t="shared" si="10"/>
        <v>121-150</v>
      </c>
    </row>
    <row r="654" spans="1:6" x14ac:dyDescent="0.25">
      <c r="A654">
        <v>41739444</v>
      </c>
      <c r="B654">
        <v>105</v>
      </c>
      <c r="C654" t="s">
        <v>40</v>
      </c>
      <c r="D654">
        <v>300</v>
      </c>
      <c r="E654">
        <v>50</v>
      </c>
      <c r="F654" t="str">
        <f t="shared" si="10"/>
        <v>90-120</v>
      </c>
    </row>
    <row r="655" spans="1:6" x14ac:dyDescent="0.25">
      <c r="A655">
        <v>41741238</v>
      </c>
      <c r="B655">
        <v>141</v>
      </c>
      <c r="C655" t="s">
        <v>38</v>
      </c>
      <c r="E655" t="s">
        <v>54</v>
      </c>
      <c r="F655" t="str">
        <f t="shared" si="10"/>
        <v>121-150</v>
      </c>
    </row>
    <row r="656" spans="1:6" x14ac:dyDescent="0.25">
      <c r="A656">
        <v>41750104</v>
      </c>
      <c r="B656">
        <v>103</v>
      </c>
      <c r="C656" t="s">
        <v>39</v>
      </c>
      <c r="E656" t="s">
        <v>54</v>
      </c>
      <c r="F656" t="str">
        <f t="shared" si="10"/>
        <v>90-120</v>
      </c>
    </row>
    <row r="657" spans="1:6" x14ac:dyDescent="0.25">
      <c r="A657">
        <v>41781150</v>
      </c>
      <c r="B657">
        <v>127</v>
      </c>
      <c r="C657" t="s">
        <v>39</v>
      </c>
      <c r="E657" t="s">
        <v>54</v>
      </c>
      <c r="F657" t="str">
        <f t="shared" si="10"/>
        <v>121-150</v>
      </c>
    </row>
    <row r="658" spans="1:6" x14ac:dyDescent="0.25">
      <c r="A658">
        <v>41800144</v>
      </c>
      <c r="B658">
        <v>92</v>
      </c>
      <c r="C658" t="s">
        <v>40</v>
      </c>
      <c r="D658">
        <v>300</v>
      </c>
      <c r="E658">
        <v>546</v>
      </c>
      <c r="F658" t="str">
        <f t="shared" si="10"/>
        <v>90-120</v>
      </c>
    </row>
    <row r="659" spans="1:6" x14ac:dyDescent="0.25">
      <c r="A659">
        <v>41800144</v>
      </c>
      <c r="B659">
        <v>92</v>
      </c>
      <c r="C659" t="s">
        <v>40</v>
      </c>
      <c r="D659">
        <v>300</v>
      </c>
      <c r="E659">
        <v>600</v>
      </c>
      <c r="F659" t="str">
        <f t="shared" si="10"/>
        <v>90-120</v>
      </c>
    </row>
    <row r="660" spans="1:6" x14ac:dyDescent="0.25">
      <c r="A660">
        <v>41801930</v>
      </c>
      <c r="B660">
        <v>147</v>
      </c>
      <c r="C660" t="s">
        <v>38</v>
      </c>
      <c r="E660" t="s">
        <v>54</v>
      </c>
      <c r="F660" t="str">
        <f t="shared" si="10"/>
        <v>121-150</v>
      </c>
    </row>
    <row r="661" spans="1:6" x14ac:dyDescent="0.25">
      <c r="A661">
        <v>41837198</v>
      </c>
      <c r="B661">
        <v>127</v>
      </c>
      <c r="C661" t="s">
        <v>38</v>
      </c>
      <c r="E661" t="s">
        <v>54</v>
      </c>
      <c r="F661" t="str">
        <f t="shared" si="10"/>
        <v>121-150</v>
      </c>
    </row>
    <row r="662" spans="1:6" x14ac:dyDescent="0.25">
      <c r="A662">
        <v>41845652</v>
      </c>
      <c r="B662">
        <v>127</v>
      </c>
      <c r="C662" t="s">
        <v>38</v>
      </c>
      <c r="E662" t="s">
        <v>54</v>
      </c>
      <c r="F662" t="str">
        <f t="shared" si="10"/>
        <v>121-150</v>
      </c>
    </row>
    <row r="663" spans="1:6" x14ac:dyDescent="0.25">
      <c r="A663">
        <v>41877730</v>
      </c>
      <c r="B663">
        <v>143</v>
      </c>
      <c r="C663" t="s">
        <v>38</v>
      </c>
      <c r="D663">
        <v>300</v>
      </c>
      <c r="E663">
        <v>50</v>
      </c>
      <c r="F663" t="str">
        <f t="shared" si="10"/>
        <v>121-150</v>
      </c>
    </row>
    <row r="664" spans="1:6" x14ac:dyDescent="0.25">
      <c r="A664">
        <v>41892784</v>
      </c>
      <c r="B664">
        <v>103</v>
      </c>
      <c r="C664" t="s">
        <v>38</v>
      </c>
      <c r="E664" t="s">
        <v>54</v>
      </c>
      <c r="F664" t="str">
        <f t="shared" si="10"/>
        <v>90-120</v>
      </c>
    </row>
    <row r="665" spans="1:6" x14ac:dyDescent="0.25">
      <c r="A665">
        <v>41906638</v>
      </c>
      <c r="B665">
        <v>134</v>
      </c>
      <c r="C665" t="s">
        <v>39</v>
      </c>
      <c r="E665" t="s">
        <v>54</v>
      </c>
      <c r="F665" t="str">
        <f t="shared" si="10"/>
        <v>121-150</v>
      </c>
    </row>
    <row r="666" spans="1:6" x14ac:dyDescent="0.25">
      <c r="A666">
        <v>41908202</v>
      </c>
      <c r="B666">
        <v>104</v>
      </c>
      <c r="C666" t="s">
        <v>39</v>
      </c>
      <c r="D666">
        <v>300</v>
      </c>
      <c r="E666">
        <v>725</v>
      </c>
      <c r="F666" t="str">
        <f t="shared" si="10"/>
        <v>90-120</v>
      </c>
    </row>
    <row r="667" spans="1:6" x14ac:dyDescent="0.25">
      <c r="A667">
        <v>41917824</v>
      </c>
      <c r="B667">
        <v>105</v>
      </c>
      <c r="C667" t="s">
        <v>40</v>
      </c>
      <c r="E667" t="s">
        <v>54</v>
      </c>
      <c r="F667" t="str">
        <f t="shared" si="10"/>
        <v>90-120</v>
      </c>
    </row>
    <row r="668" spans="1:6" x14ac:dyDescent="0.25">
      <c r="A668">
        <v>41930860</v>
      </c>
      <c r="B668">
        <v>147</v>
      </c>
      <c r="C668" t="s">
        <v>40</v>
      </c>
      <c r="E668" t="s">
        <v>54</v>
      </c>
      <c r="F668" t="str">
        <f t="shared" si="10"/>
        <v>121-150</v>
      </c>
    </row>
    <row r="669" spans="1:6" x14ac:dyDescent="0.25">
      <c r="A669">
        <v>41963156</v>
      </c>
      <c r="B669">
        <v>122</v>
      </c>
      <c r="C669" t="s">
        <v>39</v>
      </c>
      <c r="D669">
        <v>300</v>
      </c>
      <c r="E669">
        <v>325</v>
      </c>
      <c r="F669" t="str">
        <f t="shared" si="10"/>
        <v>121-150</v>
      </c>
    </row>
    <row r="670" spans="1:6" x14ac:dyDescent="0.25">
      <c r="A670">
        <v>41996580</v>
      </c>
      <c r="B670">
        <v>104</v>
      </c>
      <c r="C670" t="s">
        <v>38</v>
      </c>
      <c r="E670" t="s">
        <v>54</v>
      </c>
      <c r="F670" t="str">
        <f t="shared" si="10"/>
        <v>90-120</v>
      </c>
    </row>
    <row r="671" spans="1:6" x14ac:dyDescent="0.25">
      <c r="A671">
        <v>41998132</v>
      </c>
      <c r="B671">
        <v>104</v>
      </c>
      <c r="C671" t="s">
        <v>39</v>
      </c>
      <c r="E671" t="s">
        <v>54</v>
      </c>
      <c r="F671" t="str">
        <f t="shared" si="10"/>
        <v>90-120</v>
      </c>
    </row>
    <row r="672" spans="1:6" x14ac:dyDescent="0.25">
      <c r="A672">
        <v>42031370</v>
      </c>
      <c r="B672">
        <v>117</v>
      </c>
      <c r="C672" t="s">
        <v>39</v>
      </c>
      <c r="E672" t="s">
        <v>54</v>
      </c>
      <c r="F672" t="str">
        <f t="shared" si="10"/>
        <v>90-120</v>
      </c>
    </row>
    <row r="673" spans="1:6" x14ac:dyDescent="0.25">
      <c r="A673">
        <v>42086658</v>
      </c>
      <c r="B673">
        <v>133</v>
      </c>
      <c r="C673" t="s">
        <v>40</v>
      </c>
      <c r="E673" t="s">
        <v>54</v>
      </c>
      <c r="F673" t="str">
        <f t="shared" si="10"/>
        <v>121-150</v>
      </c>
    </row>
    <row r="674" spans="1:6" x14ac:dyDescent="0.25">
      <c r="A674">
        <v>42093320</v>
      </c>
      <c r="B674">
        <v>133</v>
      </c>
      <c r="C674" t="s">
        <v>39</v>
      </c>
      <c r="E674" t="s">
        <v>54</v>
      </c>
      <c r="F674" t="str">
        <f t="shared" si="10"/>
        <v>121-150</v>
      </c>
    </row>
    <row r="675" spans="1:6" x14ac:dyDescent="0.25">
      <c r="A675">
        <v>42110506</v>
      </c>
      <c r="B675">
        <v>116</v>
      </c>
      <c r="C675" t="s">
        <v>40</v>
      </c>
      <c r="D675">
        <v>300</v>
      </c>
      <c r="E675">
        <v>300</v>
      </c>
      <c r="F675" t="str">
        <f t="shared" si="10"/>
        <v>90-120</v>
      </c>
    </row>
    <row r="676" spans="1:6" x14ac:dyDescent="0.25">
      <c r="A676">
        <v>42116520</v>
      </c>
      <c r="B676">
        <v>112</v>
      </c>
      <c r="C676" t="s">
        <v>39</v>
      </c>
      <c r="E676" t="s">
        <v>54</v>
      </c>
      <c r="F676" t="str">
        <f t="shared" si="10"/>
        <v>90-120</v>
      </c>
    </row>
    <row r="677" spans="1:6" x14ac:dyDescent="0.25">
      <c r="A677">
        <v>42140288</v>
      </c>
      <c r="B677">
        <v>142</v>
      </c>
      <c r="C677" t="s">
        <v>38</v>
      </c>
      <c r="E677" t="s">
        <v>54</v>
      </c>
      <c r="F677" t="str">
        <f t="shared" si="10"/>
        <v>121-150</v>
      </c>
    </row>
    <row r="678" spans="1:6" x14ac:dyDescent="0.25">
      <c r="A678">
        <v>42149342</v>
      </c>
      <c r="B678">
        <v>103</v>
      </c>
      <c r="C678" t="s">
        <v>38</v>
      </c>
      <c r="E678" t="s">
        <v>54</v>
      </c>
      <c r="F678" t="str">
        <f t="shared" si="10"/>
        <v>90-120</v>
      </c>
    </row>
    <row r="679" spans="1:6" x14ac:dyDescent="0.25">
      <c r="A679">
        <v>42219734</v>
      </c>
      <c r="B679">
        <v>143</v>
      </c>
      <c r="C679" t="s">
        <v>38</v>
      </c>
      <c r="E679" t="s">
        <v>54</v>
      </c>
      <c r="F679" t="str">
        <f t="shared" si="10"/>
        <v>121-150</v>
      </c>
    </row>
    <row r="680" spans="1:6" x14ac:dyDescent="0.25">
      <c r="A680">
        <v>42231802</v>
      </c>
      <c r="B680">
        <v>146</v>
      </c>
      <c r="C680" t="s">
        <v>38</v>
      </c>
      <c r="E680" t="s">
        <v>54</v>
      </c>
      <c r="F680" t="str">
        <f t="shared" si="10"/>
        <v>121-150</v>
      </c>
    </row>
    <row r="681" spans="1:6" x14ac:dyDescent="0.25">
      <c r="A681">
        <v>42243746</v>
      </c>
      <c r="B681">
        <v>104</v>
      </c>
      <c r="C681" t="s">
        <v>38</v>
      </c>
      <c r="E681" t="s">
        <v>54</v>
      </c>
      <c r="F681" t="str">
        <f t="shared" si="10"/>
        <v>90-120</v>
      </c>
    </row>
    <row r="682" spans="1:6" x14ac:dyDescent="0.25">
      <c r="A682">
        <v>42251850</v>
      </c>
      <c r="B682">
        <v>133</v>
      </c>
      <c r="C682" t="s">
        <v>39</v>
      </c>
      <c r="E682" t="s">
        <v>54</v>
      </c>
      <c r="F682" t="str">
        <f t="shared" si="10"/>
        <v>121-150</v>
      </c>
    </row>
    <row r="683" spans="1:6" x14ac:dyDescent="0.25">
      <c r="A683">
        <v>42257188</v>
      </c>
      <c r="B683">
        <v>122</v>
      </c>
      <c r="C683" t="s">
        <v>40</v>
      </c>
      <c r="E683" t="s">
        <v>54</v>
      </c>
      <c r="F683" t="str">
        <f t="shared" si="10"/>
        <v>121-150</v>
      </c>
    </row>
    <row r="684" spans="1:6" x14ac:dyDescent="0.25">
      <c r="A684">
        <v>42271856</v>
      </c>
      <c r="B684">
        <v>117</v>
      </c>
      <c r="C684" t="s">
        <v>39</v>
      </c>
      <c r="E684" t="s">
        <v>54</v>
      </c>
      <c r="F684" t="str">
        <f t="shared" si="10"/>
        <v>90-120</v>
      </c>
    </row>
    <row r="685" spans="1:6" x14ac:dyDescent="0.25">
      <c r="A685">
        <v>42293690</v>
      </c>
      <c r="B685">
        <v>142</v>
      </c>
      <c r="C685" t="s">
        <v>39</v>
      </c>
      <c r="E685" t="s">
        <v>54</v>
      </c>
      <c r="F685" t="str">
        <f t="shared" si="10"/>
        <v>121-150</v>
      </c>
    </row>
    <row r="686" spans="1:6" x14ac:dyDescent="0.25">
      <c r="A686">
        <v>42297482</v>
      </c>
      <c r="B686">
        <v>116</v>
      </c>
      <c r="C686" t="s">
        <v>38</v>
      </c>
      <c r="D686">
        <v>300</v>
      </c>
      <c r="E686">
        <v>188</v>
      </c>
      <c r="F686" t="str">
        <f t="shared" si="10"/>
        <v>90-120</v>
      </c>
    </row>
    <row r="687" spans="1:6" x14ac:dyDescent="0.25">
      <c r="A687">
        <v>42311088</v>
      </c>
      <c r="B687">
        <v>143</v>
      </c>
      <c r="C687" t="s">
        <v>39</v>
      </c>
      <c r="E687" t="s">
        <v>54</v>
      </c>
      <c r="F687" t="str">
        <f t="shared" si="10"/>
        <v>121-150</v>
      </c>
    </row>
    <row r="688" spans="1:6" x14ac:dyDescent="0.25">
      <c r="A688">
        <v>42311732</v>
      </c>
      <c r="B688">
        <v>104</v>
      </c>
      <c r="C688" t="s">
        <v>39</v>
      </c>
      <c r="E688" t="s">
        <v>54</v>
      </c>
      <c r="F688" t="str">
        <f t="shared" si="10"/>
        <v>90-120</v>
      </c>
    </row>
    <row r="689" spans="1:6" x14ac:dyDescent="0.25">
      <c r="A689">
        <v>42329354</v>
      </c>
      <c r="B689">
        <v>126</v>
      </c>
      <c r="C689" t="s">
        <v>38</v>
      </c>
      <c r="E689" t="s">
        <v>54</v>
      </c>
      <c r="F689" t="str">
        <f t="shared" si="10"/>
        <v>121-150</v>
      </c>
    </row>
    <row r="690" spans="1:6" x14ac:dyDescent="0.25">
      <c r="A690">
        <v>42349718</v>
      </c>
      <c r="B690">
        <v>104</v>
      </c>
      <c r="C690" t="s">
        <v>38</v>
      </c>
      <c r="E690" t="s">
        <v>54</v>
      </c>
      <c r="F690" t="str">
        <f t="shared" si="10"/>
        <v>90-120</v>
      </c>
    </row>
    <row r="691" spans="1:6" x14ac:dyDescent="0.25">
      <c r="A691">
        <v>42351224</v>
      </c>
      <c r="B691">
        <v>142</v>
      </c>
      <c r="C691" t="s">
        <v>40</v>
      </c>
      <c r="E691" t="s">
        <v>54</v>
      </c>
      <c r="F691" t="str">
        <f t="shared" si="10"/>
        <v>121-150</v>
      </c>
    </row>
    <row r="692" spans="1:6" x14ac:dyDescent="0.25">
      <c r="A692">
        <v>42387614</v>
      </c>
      <c r="B692">
        <v>117</v>
      </c>
      <c r="C692" t="s">
        <v>38</v>
      </c>
      <c r="E692" t="s">
        <v>54</v>
      </c>
      <c r="F692" t="str">
        <f t="shared" si="10"/>
        <v>90-120</v>
      </c>
    </row>
    <row r="693" spans="1:6" x14ac:dyDescent="0.25">
      <c r="A693">
        <v>42432214</v>
      </c>
      <c r="B693">
        <v>146</v>
      </c>
      <c r="C693" t="s">
        <v>38</v>
      </c>
      <c r="E693" t="s">
        <v>54</v>
      </c>
      <c r="F693" t="str">
        <f t="shared" si="10"/>
        <v>121-150</v>
      </c>
    </row>
    <row r="694" spans="1:6" x14ac:dyDescent="0.25">
      <c r="A694">
        <v>42451950</v>
      </c>
      <c r="B694">
        <v>97</v>
      </c>
      <c r="C694" t="s">
        <v>38</v>
      </c>
      <c r="E694" t="s">
        <v>54</v>
      </c>
      <c r="F694" t="str">
        <f t="shared" si="10"/>
        <v>90-120</v>
      </c>
    </row>
    <row r="695" spans="1:6" x14ac:dyDescent="0.25">
      <c r="A695">
        <v>42464178</v>
      </c>
      <c r="B695">
        <v>112</v>
      </c>
      <c r="C695" t="s">
        <v>39</v>
      </c>
      <c r="D695">
        <v>300</v>
      </c>
      <c r="E695">
        <v>208</v>
      </c>
      <c r="F695" t="str">
        <f t="shared" si="10"/>
        <v>90-120</v>
      </c>
    </row>
    <row r="696" spans="1:6" x14ac:dyDescent="0.25">
      <c r="A696">
        <v>42466276</v>
      </c>
      <c r="B696">
        <v>135</v>
      </c>
      <c r="C696" t="s">
        <v>38</v>
      </c>
      <c r="E696" t="s">
        <v>54</v>
      </c>
      <c r="F696" t="str">
        <f t="shared" si="10"/>
        <v>121-150</v>
      </c>
    </row>
    <row r="697" spans="1:6" x14ac:dyDescent="0.25">
      <c r="A697">
        <v>42518448</v>
      </c>
      <c r="B697">
        <v>116</v>
      </c>
      <c r="C697" t="s">
        <v>40</v>
      </c>
      <c r="E697" t="s">
        <v>54</v>
      </c>
      <c r="F697" t="str">
        <f t="shared" si="10"/>
        <v>90-120</v>
      </c>
    </row>
    <row r="698" spans="1:6" x14ac:dyDescent="0.25">
      <c r="A698">
        <v>42591886</v>
      </c>
      <c r="B698">
        <v>143</v>
      </c>
      <c r="C698" t="s">
        <v>39</v>
      </c>
      <c r="E698" t="s">
        <v>54</v>
      </c>
      <c r="F698" t="str">
        <f t="shared" si="10"/>
        <v>121-150</v>
      </c>
    </row>
    <row r="699" spans="1:6" x14ac:dyDescent="0.25">
      <c r="A699">
        <v>42593946</v>
      </c>
      <c r="B699">
        <v>113</v>
      </c>
      <c r="C699" t="s">
        <v>39</v>
      </c>
      <c r="D699">
        <v>300</v>
      </c>
      <c r="E699">
        <v>1818</v>
      </c>
      <c r="F699" t="str">
        <f t="shared" si="10"/>
        <v>90-120</v>
      </c>
    </row>
    <row r="700" spans="1:6" x14ac:dyDescent="0.25">
      <c r="A700">
        <v>42612430</v>
      </c>
      <c r="B700">
        <v>117</v>
      </c>
      <c r="C700" t="s">
        <v>39</v>
      </c>
      <c r="D700">
        <v>300</v>
      </c>
      <c r="E700">
        <v>955</v>
      </c>
      <c r="F700" t="str">
        <f t="shared" si="10"/>
        <v>90-120</v>
      </c>
    </row>
    <row r="701" spans="1:6" x14ac:dyDescent="0.25">
      <c r="A701">
        <v>42612430</v>
      </c>
      <c r="B701">
        <v>117</v>
      </c>
      <c r="C701" t="s">
        <v>39</v>
      </c>
      <c r="D701">
        <v>300</v>
      </c>
      <c r="E701">
        <v>200</v>
      </c>
      <c r="F701" t="str">
        <f t="shared" si="10"/>
        <v>90-120</v>
      </c>
    </row>
    <row r="702" spans="1:6" x14ac:dyDescent="0.25">
      <c r="A702">
        <v>42612430</v>
      </c>
      <c r="B702">
        <v>117</v>
      </c>
      <c r="C702" t="s">
        <v>39</v>
      </c>
      <c r="D702">
        <v>300</v>
      </c>
      <c r="E702">
        <v>3950</v>
      </c>
      <c r="F702" t="str">
        <f t="shared" si="10"/>
        <v>90-120</v>
      </c>
    </row>
    <row r="703" spans="1:6" x14ac:dyDescent="0.25">
      <c r="A703">
        <v>42647078</v>
      </c>
      <c r="B703">
        <v>143</v>
      </c>
      <c r="C703" t="s">
        <v>38</v>
      </c>
      <c r="D703">
        <v>300</v>
      </c>
      <c r="E703">
        <v>100</v>
      </c>
      <c r="F703" t="str">
        <f t="shared" si="10"/>
        <v>121-150</v>
      </c>
    </row>
    <row r="704" spans="1:6" x14ac:dyDescent="0.25">
      <c r="A704">
        <v>42675334</v>
      </c>
      <c r="B704">
        <v>135</v>
      </c>
      <c r="C704" t="s">
        <v>40</v>
      </c>
      <c r="E704" t="s">
        <v>54</v>
      </c>
      <c r="F704" t="str">
        <f t="shared" si="10"/>
        <v>121-150</v>
      </c>
    </row>
    <row r="705" spans="1:6" x14ac:dyDescent="0.25">
      <c r="A705">
        <v>42770154</v>
      </c>
      <c r="B705">
        <v>135</v>
      </c>
      <c r="C705" t="s">
        <v>38</v>
      </c>
      <c r="D705">
        <v>300</v>
      </c>
      <c r="E705">
        <v>545</v>
      </c>
      <c r="F705" t="str">
        <f t="shared" si="10"/>
        <v>121-150</v>
      </c>
    </row>
    <row r="706" spans="1:6" x14ac:dyDescent="0.25">
      <c r="A706">
        <v>42779400</v>
      </c>
      <c r="B706">
        <v>112</v>
      </c>
      <c r="C706" t="s">
        <v>39</v>
      </c>
      <c r="E706" t="s">
        <v>54</v>
      </c>
      <c r="F706" t="str">
        <f t="shared" si="10"/>
        <v>90-120</v>
      </c>
    </row>
    <row r="707" spans="1:6" x14ac:dyDescent="0.25">
      <c r="A707">
        <v>42780086</v>
      </c>
      <c r="B707">
        <v>135</v>
      </c>
      <c r="C707" t="s">
        <v>38</v>
      </c>
      <c r="D707">
        <v>300</v>
      </c>
      <c r="E707">
        <v>50</v>
      </c>
      <c r="F707" t="str">
        <f t="shared" ref="F707:F770" si="11">IF(B707&lt;=120,"90-120","121-150")</f>
        <v>121-150</v>
      </c>
    </row>
    <row r="708" spans="1:6" x14ac:dyDescent="0.25">
      <c r="A708">
        <v>42780086</v>
      </c>
      <c r="B708">
        <v>135</v>
      </c>
      <c r="C708" t="s">
        <v>38</v>
      </c>
      <c r="D708">
        <v>300</v>
      </c>
      <c r="E708">
        <v>50</v>
      </c>
      <c r="F708" t="str">
        <f t="shared" si="11"/>
        <v>121-150</v>
      </c>
    </row>
    <row r="709" spans="1:6" x14ac:dyDescent="0.25">
      <c r="A709">
        <v>42796012</v>
      </c>
      <c r="B709">
        <v>146</v>
      </c>
      <c r="C709" t="s">
        <v>39</v>
      </c>
      <c r="D709">
        <v>300</v>
      </c>
      <c r="E709">
        <v>2025</v>
      </c>
      <c r="F709" t="str">
        <f t="shared" si="11"/>
        <v>121-150</v>
      </c>
    </row>
    <row r="710" spans="1:6" x14ac:dyDescent="0.25">
      <c r="A710">
        <v>42805712</v>
      </c>
      <c r="B710">
        <v>103</v>
      </c>
      <c r="C710" t="s">
        <v>40</v>
      </c>
      <c r="E710" t="s">
        <v>54</v>
      </c>
      <c r="F710" t="str">
        <f t="shared" si="11"/>
        <v>90-120</v>
      </c>
    </row>
    <row r="711" spans="1:6" x14ac:dyDescent="0.25">
      <c r="A711">
        <v>42818456</v>
      </c>
      <c r="B711">
        <v>135</v>
      </c>
      <c r="C711" t="s">
        <v>38</v>
      </c>
      <c r="E711" t="s">
        <v>54</v>
      </c>
      <c r="F711" t="str">
        <f t="shared" si="11"/>
        <v>121-150</v>
      </c>
    </row>
    <row r="712" spans="1:6" x14ac:dyDescent="0.25">
      <c r="A712">
        <v>42819122</v>
      </c>
      <c r="B712">
        <v>112</v>
      </c>
      <c r="C712" t="s">
        <v>38</v>
      </c>
      <c r="E712" t="s">
        <v>54</v>
      </c>
      <c r="F712" t="str">
        <f t="shared" si="11"/>
        <v>90-120</v>
      </c>
    </row>
    <row r="713" spans="1:6" x14ac:dyDescent="0.25">
      <c r="A713">
        <v>42819772</v>
      </c>
      <c r="B713">
        <v>147</v>
      </c>
      <c r="C713" t="s">
        <v>40</v>
      </c>
      <c r="E713" t="s">
        <v>54</v>
      </c>
      <c r="F713" t="str">
        <f t="shared" si="11"/>
        <v>121-150</v>
      </c>
    </row>
    <row r="714" spans="1:6" x14ac:dyDescent="0.25">
      <c r="A714">
        <v>42889274</v>
      </c>
      <c r="B714">
        <v>127</v>
      </c>
      <c r="C714" t="s">
        <v>39</v>
      </c>
      <c r="E714" t="s">
        <v>54</v>
      </c>
      <c r="F714" t="str">
        <f t="shared" si="11"/>
        <v>121-150</v>
      </c>
    </row>
    <row r="715" spans="1:6" x14ac:dyDescent="0.25">
      <c r="A715">
        <v>42894214</v>
      </c>
      <c r="B715">
        <v>147</v>
      </c>
      <c r="C715" t="s">
        <v>39</v>
      </c>
      <c r="E715" t="s">
        <v>54</v>
      </c>
      <c r="F715" t="str">
        <f t="shared" si="11"/>
        <v>121-150</v>
      </c>
    </row>
    <row r="716" spans="1:6" x14ac:dyDescent="0.25">
      <c r="A716">
        <v>42921274</v>
      </c>
      <c r="B716">
        <v>134</v>
      </c>
      <c r="C716" t="s">
        <v>39</v>
      </c>
      <c r="E716" t="s">
        <v>54</v>
      </c>
      <c r="F716" t="str">
        <f t="shared" si="11"/>
        <v>121-150</v>
      </c>
    </row>
    <row r="717" spans="1:6" x14ac:dyDescent="0.25">
      <c r="A717">
        <v>42950932</v>
      </c>
      <c r="B717">
        <v>135</v>
      </c>
      <c r="C717" t="s">
        <v>40</v>
      </c>
      <c r="E717" t="s">
        <v>54</v>
      </c>
      <c r="F717" t="str">
        <f t="shared" si="11"/>
        <v>121-150</v>
      </c>
    </row>
    <row r="718" spans="1:6" x14ac:dyDescent="0.25">
      <c r="A718">
        <v>42969654</v>
      </c>
      <c r="B718">
        <v>135</v>
      </c>
      <c r="C718" t="s">
        <v>40</v>
      </c>
      <c r="E718" t="s">
        <v>54</v>
      </c>
      <c r="F718" t="str">
        <f t="shared" si="11"/>
        <v>121-150</v>
      </c>
    </row>
    <row r="719" spans="1:6" x14ac:dyDescent="0.25">
      <c r="A719">
        <v>42976536</v>
      </c>
      <c r="B719">
        <v>103</v>
      </c>
      <c r="C719" t="s">
        <v>39</v>
      </c>
      <c r="E719" t="s">
        <v>54</v>
      </c>
      <c r="F719" t="str">
        <f t="shared" si="11"/>
        <v>90-120</v>
      </c>
    </row>
    <row r="720" spans="1:6" x14ac:dyDescent="0.25">
      <c r="A720">
        <v>43081836</v>
      </c>
      <c r="B720">
        <v>142</v>
      </c>
      <c r="C720" t="s">
        <v>38</v>
      </c>
      <c r="E720" t="s">
        <v>54</v>
      </c>
      <c r="F720" t="str">
        <f t="shared" si="11"/>
        <v>121-150</v>
      </c>
    </row>
    <row r="721" spans="1:6" x14ac:dyDescent="0.25">
      <c r="A721">
        <v>43109364</v>
      </c>
      <c r="B721">
        <v>147</v>
      </c>
      <c r="C721" t="s">
        <v>38</v>
      </c>
      <c r="E721" t="s">
        <v>54</v>
      </c>
      <c r="F721" t="str">
        <f t="shared" si="11"/>
        <v>121-150</v>
      </c>
    </row>
    <row r="722" spans="1:6" x14ac:dyDescent="0.25">
      <c r="A722">
        <v>43118722</v>
      </c>
      <c r="B722">
        <v>135</v>
      </c>
      <c r="C722" t="s">
        <v>39</v>
      </c>
      <c r="E722" t="s">
        <v>54</v>
      </c>
      <c r="F722" t="str">
        <f t="shared" si="11"/>
        <v>121-150</v>
      </c>
    </row>
    <row r="723" spans="1:6" x14ac:dyDescent="0.25">
      <c r="A723">
        <v>43123832</v>
      </c>
      <c r="B723">
        <v>146</v>
      </c>
      <c r="C723" t="s">
        <v>38</v>
      </c>
      <c r="E723" t="s">
        <v>54</v>
      </c>
      <c r="F723" t="str">
        <f t="shared" si="11"/>
        <v>121-150</v>
      </c>
    </row>
    <row r="724" spans="1:6" x14ac:dyDescent="0.25">
      <c r="A724">
        <v>43154864</v>
      </c>
      <c r="B724">
        <v>127</v>
      </c>
      <c r="C724" t="s">
        <v>38</v>
      </c>
      <c r="E724" t="s">
        <v>54</v>
      </c>
      <c r="F724" t="str">
        <f t="shared" si="11"/>
        <v>121-150</v>
      </c>
    </row>
    <row r="725" spans="1:6" x14ac:dyDescent="0.25">
      <c r="A725">
        <v>43178398</v>
      </c>
      <c r="B725">
        <v>135</v>
      </c>
      <c r="C725" t="s">
        <v>39</v>
      </c>
      <c r="D725">
        <v>300</v>
      </c>
      <c r="E725">
        <v>20</v>
      </c>
      <c r="F725" t="str">
        <f t="shared" si="11"/>
        <v>121-150</v>
      </c>
    </row>
    <row r="726" spans="1:6" x14ac:dyDescent="0.25">
      <c r="A726">
        <v>43204600</v>
      </c>
      <c r="B726">
        <v>104</v>
      </c>
      <c r="C726" t="s">
        <v>38</v>
      </c>
      <c r="E726" t="s">
        <v>54</v>
      </c>
      <c r="F726" t="str">
        <f t="shared" si="11"/>
        <v>90-120</v>
      </c>
    </row>
    <row r="727" spans="1:6" x14ac:dyDescent="0.25">
      <c r="A727">
        <v>43215406</v>
      </c>
      <c r="B727">
        <v>134</v>
      </c>
      <c r="C727" t="s">
        <v>38</v>
      </c>
      <c r="E727" t="s">
        <v>54</v>
      </c>
      <c r="F727" t="str">
        <f t="shared" si="11"/>
        <v>121-150</v>
      </c>
    </row>
    <row r="728" spans="1:6" x14ac:dyDescent="0.25">
      <c r="A728">
        <v>43230458</v>
      </c>
      <c r="B728">
        <v>135</v>
      </c>
      <c r="C728" t="s">
        <v>40</v>
      </c>
      <c r="D728">
        <v>300</v>
      </c>
      <c r="E728">
        <v>407</v>
      </c>
      <c r="F728" t="str">
        <f t="shared" si="11"/>
        <v>121-150</v>
      </c>
    </row>
    <row r="729" spans="1:6" x14ac:dyDescent="0.25">
      <c r="A729">
        <v>43230458</v>
      </c>
      <c r="B729">
        <v>135</v>
      </c>
      <c r="C729" t="s">
        <v>40</v>
      </c>
      <c r="D729">
        <v>300</v>
      </c>
      <c r="E729">
        <v>1384.42</v>
      </c>
      <c r="F729" t="str">
        <f t="shared" si="11"/>
        <v>121-150</v>
      </c>
    </row>
    <row r="730" spans="1:6" x14ac:dyDescent="0.25">
      <c r="A730">
        <v>43231416</v>
      </c>
      <c r="B730">
        <v>105</v>
      </c>
      <c r="C730" t="s">
        <v>40</v>
      </c>
      <c r="D730">
        <v>300</v>
      </c>
      <c r="E730">
        <v>200</v>
      </c>
      <c r="F730" t="str">
        <f t="shared" si="11"/>
        <v>90-120</v>
      </c>
    </row>
    <row r="731" spans="1:6" x14ac:dyDescent="0.25">
      <c r="A731">
        <v>43290322</v>
      </c>
      <c r="B731">
        <v>105</v>
      </c>
      <c r="C731" t="s">
        <v>39</v>
      </c>
      <c r="E731" t="s">
        <v>54</v>
      </c>
      <c r="F731" t="str">
        <f t="shared" si="11"/>
        <v>90-120</v>
      </c>
    </row>
    <row r="732" spans="1:6" x14ac:dyDescent="0.25">
      <c r="A732">
        <v>43324940</v>
      </c>
      <c r="B732">
        <v>113</v>
      </c>
      <c r="C732" t="s">
        <v>38</v>
      </c>
      <c r="D732">
        <v>300</v>
      </c>
      <c r="E732">
        <v>450</v>
      </c>
      <c r="F732" t="str">
        <f t="shared" si="11"/>
        <v>90-120</v>
      </c>
    </row>
    <row r="733" spans="1:6" x14ac:dyDescent="0.25">
      <c r="A733">
        <v>43328594</v>
      </c>
      <c r="B733">
        <v>112</v>
      </c>
      <c r="C733" t="s">
        <v>40</v>
      </c>
      <c r="E733" t="s">
        <v>54</v>
      </c>
      <c r="F733" t="str">
        <f t="shared" si="11"/>
        <v>90-120</v>
      </c>
    </row>
    <row r="734" spans="1:6" x14ac:dyDescent="0.25">
      <c r="A734">
        <v>43332082</v>
      </c>
      <c r="B734">
        <v>143</v>
      </c>
      <c r="C734" t="s">
        <v>38</v>
      </c>
      <c r="E734" t="s">
        <v>54</v>
      </c>
      <c r="F734" t="str">
        <f t="shared" si="11"/>
        <v>121-150</v>
      </c>
    </row>
    <row r="735" spans="1:6" x14ac:dyDescent="0.25">
      <c r="A735">
        <v>43347528</v>
      </c>
      <c r="B735">
        <v>136</v>
      </c>
      <c r="C735" t="s">
        <v>39</v>
      </c>
      <c r="E735" t="s">
        <v>54</v>
      </c>
      <c r="F735" t="str">
        <f t="shared" si="11"/>
        <v>121-150</v>
      </c>
    </row>
    <row r="736" spans="1:6" x14ac:dyDescent="0.25">
      <c r="A736">
        <v>43354016</v>
      </c>
      <c r="B736">
        <v>147</v>
      </c>
      <c r="C736" t="s">
        <v>38</v>
      </c>
      <c r="E736" t="s">
        <v>54</v>
      </c>
      <c r="F736" t="str">
        <f t="shared" si="11"/>
        <v>121-150</v>
      </c>
    </row>
    <row r="737" spans="1:6" x14ac:dyDescent="0.25">
      <c r="A737">
        <v>43361828</v>
      </c>
      <c r="B737">
        <v>109</v>
      </c>
      <c r="C737" t="s">
        <v>40</v>
      </c>
      <c r="D737">
        <v>300</v>
      </c>
      <c r="E737">
        <v>100</v>
      </c>
      <c r="F737" t="str">
        <f t="shared" si="11"/>
        <v>90-120</v>
      </c>
    </row>
    <row r="738" spans="1:6" x14ac:dyDescent="0.25">
      <c r="A738">
        <v>43502056</v>
      </c>
      <c r="B738">
        <v>103</v>
      </c>
      <c r="C738" t="s">
        <v>39</v>
      </c>
      <c r="E738" t="s">
        <v>54</v>
      </c>
      <c r="F738" t="str">
        <f t="shared" si="11"/>
        <v>90-120</v>
      </c>
    </row>
    <row r="739" spans="1:6" x14ac:dyDescent="0.25">
      <c r="A739">
        <v>43582452</v>
      </c>
      <c r="B739">
        <v>99</v>
      </c>
      <c r="C739" t="s">
        <v>39</v>
      </c>
      <c r="E739" t="s">
        <v>54</v>
      </c>
      <c r="F739" t="str">
        <f t="shared" si="11"/>
        <v>90-120</v>
      </c>
    </row>
    <row r="740" spans="1:6" x14ac:dyDescent="0.25">
      <c r="A740">
        <v>43594334</v>
      </c>
      <c r="B740">
        <v>143</v>
      </c>
      <c r="C740" t="s">
        <v>38</v>
      </c>
      <c r="D740">
        <v>300</v>
      </c>
      <c r="E740">
        <v>90</v>
      </c>
      <c r="F740" t="str">
        <f t="shared" si="11"/>
        <v>121-150</v>
      </c>
    </row>
    <row r="741" spans="1:6" x14ac:dyDescent="0.25">
      <c r="A741">
        <v>43609956</v>
      </c>
      <c r="B741">
        <v>147</v>
      </c>
      <c r="C741" t="s">
        <v>38</v>
      </c>
      <c r="E741" t="s">
        <v>54</v>
      </c>
      <c r="F741" t="str">
        <f t="shared" si="11"/>
        <v>121-150</v>
      </c>
    </row>
    <row r="742" spans="1:6" x14ac:dyDescent="0.25">
      <c r="A742">
        <v>43640462</v>
      </c>
      <c r="B742">
        <v>141</v>
      </c>
      <c r="C742" t="s">
        <v>39</v>
      </c>
      <c r="E742" t="s">
        <v>54</v>
      </c>
      <c r="F742" t="str">
        <f t="shared" si="11"/>
        <v>121-150</v>
      </c>
    </row>
    <row r="743" spans="1:6" x14ac:dyDescent="0.25">
      <c r="A743">
        <v>43642446</v>
      </c>
      <c r="B743">
        <v>97</v>
      </c>
      <c r="C743" t="s">
        <v>40</v>
      </c>
      <c r="E743" t="s">
        <v>54</v>
      </c>
      <c r="F743" t="str">
        <f t="shared" si="11"/>
        <v>90-120</v>
      </c>
    </row>
    <row r="744" spans="1:6" x14ac:dyDescent="0.25">
      <c r="A744">
        <v>43646110</v>
      </c>
      <c r="B744">
        <v>135</v>
      </c>
      <c r="C744" t="s">
        <v>40</v>
      </c>
      <c r="D744">
        <v>300</v>
      </c>
      <c r="E744">
        <v>400</v>
      </c>
      <c r="F744" t="str">
        <f t="shared" si="11"/>
        <v>121-150</v>
      </c>
    </row>
    <row r="745" spans="1:6" x14ac:dyDescent="0.25">
      <c r="A745">
        <v>43652362</v>
      </c>
      <c r="B745">
        <v>116</v>
      </c>
      <c r="C745" t="s">
        <v>39</v>
      </c>
      <c r="D745">
        <v>300</v>
      </c>
      <c r="E745">
        <v>75</v>
      </c>
      <c r="F745" t="str">
        <f t="shared" si="11"/>
        <v>90-120</v>
      </c>
    </row>
    <row r="746" spans="1:6" x14ac:dyDescent="0.25">
      <c r="A746">
        <v>43673874</v>
      </c>
      <c r="B746">
        <v>113</v>
      </c>
      <c r="C746" t="s">
        <v>39</v>
      </c>
      <c r="D746">
        <v>300</v>
      </c>
      <c r="E746">
        <v>100</v>
      </c>
      <c r="F746" t="str">
        <f t="shared" si="11"/>
        <v>90-120</v>
      </c>
    </row>
    <row r="747" spans="1:6" x14ac:dyDescent="0.25">
      <c r="A747">
        <v>43673874</v>
      </c>
      <c r="B747">
        <v>113</v>
      </c>
      <c r="C747" t="s">
        <v>39</v>
      </c>
      <c r="D747">
        <v>300</v>
      </c>
      <c r="E747">
        <v>100</v>
      </c>
      <c r="F747" t="str">
        <f t="shared" si="11"/>
        <v>90-120</v>
      </c>
    </row>
    <row r="748" spans="1:6" x14ac:dyDescent="0.25">
      <c r="A748">
        <v>43686392</v>
      </c>
      <c r="B748">
        <v>97</v>
      </c>
      <c r="C748" t="s">
        <v>39</v>
      </c>
      <c r="E748" t="s">
        <v>54</v>
      </c>
      <c r="F748" t="str">
        <f t="shared" si="11"/>
        <v>90-120</v>
      </c>
    </row>
    <row r="749" spans="1:6" x14ac:dyDescent="0.25">
      <c r="A749">
        <v>43690004</v>
      </c>
      <c r="B749">
        <v>135</v>
      </c>
      <c r="C749" t="s">
        <v>40</v>
      </c>
      <c r="E749" t="s">
        <v>54</v>
      </c>
      <c r="F749" t="str">
        <f t="shared" si="11"/>
        <v>121-150</v>
      </c>
    </row>
    <row r="750" spans="1:6" x14ac:dyDescent="0.25">
      <c r="A750">
        <v>43782834</v>
      </c>
      <c r="B750">
        <v>113</v>
      </c>
      <c r="C750" t="s">
        <v>39</v>
      </c>
      <c r="E750" t="s">
        <v>54</v>
      </c>
      <c r="F750" t="str">
        <f t="shared" si="11"/>
        <v>90-120</v>
      </c>
    </row>
    <row r="751" spans="1:6" x14ac:dyDescent="0.25">
      <c r="A751">
        <v>43796632</v>
      </c>
      <c r="B751">
        <v>142</v>
      </c>
      <c r="C751" t="s">
        <v>39</v>
      </c>
      <c r="E751" t="s">
        <v>54</v>
      </c>
      <c r="F751" t="str">
        <f t="shared" si="11"/>
        <v>121-150</v>
      </c>
    </row>
    <row r="752" spans="1:6" x14ac:dyDescent="0.25">
      <c r="A752">
        <v>43804322</v>
      </c>
      <c r="B752">
        <v>127</v>
      </c>
      <c r="C752" t="s">
        <v>38</v>
      </c>
      <c r="D752">
        <v>300</v>
      </c>
      <c r="E752">
        <v>400</v>
      </c>
      <c r="F752" t="str">
        <f t="shared" si="11"/>
        <v>121-150</v>
      </c>
    </row>
    <row r="753" spans="1:6" x14ac:dyDescent="0.25">
      <c r="A753">
        <v>43807416</v>
      </c>
      <c r="B753">
        <v>112</v>
      </c>
      <c r="C753" t="s">
        <v>38</v>
      </c>
      <c r="E753" t="s">
        <v>54</v>
      </c>
      <c r="F753" t="str">
        <f t="shared" si="11"/>
        <v>90-120</v>
      </c>
    </row>
    <row r="754" spans="1:6" x14ac:dyDescent="0.25">
      <c r="A754">
        <v>43815360</v>
      </c>
      <c r="B754">
        <v>135</v>
      </c>
      <c r="C754" t="s">
        <v>39</v>
      </c>
      <c r="E754" t="s">
        <v>54</v>
      </c>
      <c r="F754" t="str">
        <f t="shared" si="11"/>
        <v>121-150</v>
      </c>
    </row>
    <row r="755" spans="1:6" x14ac:dyDescent="0.25">
      <c r="A755">
        <v>43858402</v>
      </c>
      <c r="B755">
        <v>117</v>
      </c>
      <c r="C755" t="s">
        <v>39</v>
      </c>
      <c r="E755" t="s">
        <v>54</v>
      </c>
      <c r="F755" t="str">
        <f t="shared" si="11"/>
        <v>90-120</v>
      </c>
    </row>
    <row r="756" spans="1:6" x14ac:dyDescent="0.25">
      <c r="A756">
        <v>43867546</v>
      </c>
      <c r="B756">
        <v>116</v>
      </c>
      <c r="C756" t="s">
        <v>39</v>
      </c>
      <c r="D756">
        <v>300</v>
      </c>
      <c r="E756">
        <v>482</v>
      </c>
      <c r="F756" t="str">
        <f t="shared" si="11"/>
        <v>90-120</v>
      </c>
    </row>
    <row r="757" spans="1:6" x14ac:dyDescent="0.25">
      <c r="A757">
        <v>43867546</v>
      </c>
      <c r="B757">
        <v>116</v>
      </c>
      <c r="C757" t="s">
        <v>39</v>
      </c>
      <c r="D757">
        <v>300</v>
      </c>
      <c r="E757">
        <v>813</v>
      </c>
      <c r="F757" t="str">
        <f t="shared" si="11"/>
        <v>90-120</v>
      </c>
    </row>
    <row r="758" spans="1:6" x14ac:dyDescent="0.25">
      <c r="A758">
        <v>43867856</v>
      </c>
      <c r="B758">
        <v>134</v>
      </c>
      <c r="C758" t="s">
        <v>38</v>
      </c>
      <c r="E758" t="s">
        <v>54</v>
      </c>
      <c r="F758" t="str">
        <f t="shared" si="11"/>
        <v>121-150</v>
      </c>
    </row>
    <row r="759" spans="1:6" x14ac:dyDescent="0.25">
      <c r="A759">
        <v>43874620</v>
      </c>
      <c r="B759">
        <v>113</v>
      </c>
      <c r="C759" t="s">
        <v>39</v>
      </c>
      <c r="E759" t="s">
        <v>54</v>
      </c>
      <c r="F759" t="str">
        <f t="shared" si="11"/>
        <v>90-120</v>
      </c>
    </row>
    <row r="760" spans="1:6" x14ac:dyDescent="0.25">
      <c r="A760">
        <v>43909852</v>
      </c>
      <c r="B760">
        <v>112</v>
      </c>
      <c r="C760" t="s">
        <v>39</v>
      </c>
      <c r="E760" t="s">
        <v>54</v>
      </c>
      <c r="F760" t="str">
        <f t="shared" si="11"/>
        <v>90-120</v>
      </c>
    </row>
    <row r="761" spans="1:6" x14ac:dyDescent="0.25">
      <c r="A761">
        <v>43913682</v>
      </c>
      <c r="B761">
        <v>134</v>
      </c>
      <c r="C761" t="s">
        <v>39</v>
      </c>
      <c r="E761" t="s">
        <v>54</v>
      </c>
      <c r="F761" t="str">
        <f t="shared" si="11"/>
        <v>121-150</v>
      </c>
    </row>
    <row r="762" spans="1:6" x14ac:dyDescent="0.25">
      <c r="A762">
        <v>43922100</v>
      </c>
      <c r="B762">
        <v>127</v>
      </c>
      <c r="C762" t="s">
        <v>40</v>
      </c>
      <c r="E762" t="s">
        <v>54</v>
      </c>
      <c r="F762" t="str">
        <f t="shared" si="11"/>
        <v>121-150</v>
      </c>
    </row>
    <row r="763" spans="1:6" x14ac:dyDescent="0.25">
      <c r="A763">
        <v>43925642</v>
      </c>
      <c r="B763">
        <v>133</v>
      </c>
      <c r="C763" t="s">
        <v>38</v>
      </c>
      <c r="D763">
        <v>300</v>
      </c>
      <c r="E763">
        <v>60</v>
      </c>
      <c r="F763" t="str">
        <f t="shared" si="11"/>
        <v>121-150</v>
      </c>
    </row>
    <row r="764" spans="1:6" x14ac:dyDescent="0.25">
      <c r="A764">
        <v>43988368</v>
      </c>
      <c r="B764">
        <v>117</v>
      </c>
      <c r="C764" t="s">
        <v>38</v>
      </c>
      <c r="D764">
        <v>300</v>
      </c>
      <c r="E764">
        <v>142</v>
      </c>
      <c r="F764" t="str">
        <f t="shared" si="11"/>
        <v>90-120</v>
      </c>
    </row>
    <row r="765" spans="1:6" x14ac:dyDescent="0.25">
      <c r="A765">
        <v>44040224</v>
      </c>
      <c r="B765">
        <v>105</v>
      </c>
      <c r="C765" t="s">
        <v>38</v>
      </c>
      <c r="E765" t="s">
        <v>54</v>
      </c>
      <c r="F765" t="str">
        <f t="shared" si="11"/>
        <v>90-120</v>
      </c>
    </row>
    <row r="766" spans="1:6" x14ac:dyDescent="0.25">
      <c r="A766">
        <v>44047370</v>
      </c>
      <c r="B766">
        <v>136</v>
      </c>
      <c r="C766" t="s">
        <v>39</v>
      </c>
      <c r="E766" t="s">
        <v>54</v>
      </c>
      <c r="F766" t="str">
        <f t="shared" si="11"/>
        <v>121-150</v>
      </c>
    </row>
    <row r="767" spans="1:6" x14ac:dyDescent="0.25">
      <c r="A767">
        <v>44063456</v>
      </c>
      <c r="B767">
        <v>103</v>
      </c>
      <c r="C767" t="s">
        <v>38</v>
      </c>
      <c r="E767" t="s">
        <v>54</v>
      </c>
      <c r="F767" t="str">
        <f t="shared" si="11"/>
        <v>90-120</v>
      </c>
    </row>
    <row r="768" spans="1:6" x14ac:dyDescent="0.25">
      <c r="A768">
        <v>44076244</v>
      </c>
      <c r="B768">
        <v>143</v>
      </c>
      <c r="C768" t="s">
        <v>38</v>
      </c>
      <c r="E768" t="s">
        <v>54</v>
      </c>
      <c r="F768" t="str">
        <f t="shared" si="11"/>
        <v>121-150</v>
      </c>
    </row>
    <row r="769" spans="1:6" x14ac:dyDescent="0.25">
      <c r="A769">
        <v>44078610</v>
      </c>
      <c r="B769">
        <v>150</v>
      </c>
      <c r="C769" t="s">
        <v>38</v>
      </c>
      <c r="E769" t="s">
        <v>54</v>
      </c>
      <c r="F769" t="str">
        <f t="shared" si="11"/>
        <v>121-150</v>
      </c>
    </row>
    <row r="770" spans="1:6" x14ac:dyDescent="0.25">
      <c r="A770">
        <v>44097666</v>
      </c>
      <c r="B770">
        <v>105</v>
      </c>
      <c r="C770" t="s">
        <v>39</v>
      </c>
      <c r="D770">
        <v>300</v>
      </c>
      <c r="E770">
        <v>400</v>
      </c>
      <c r="F770" t="str">
        <f t="shared" si="11"/>
        <v>90-120</v>
      </c>
    </row>
    <row r="771" spans="1:6" x14ac:dyDescent="0.25">
      <c r="A771">
        <v>44098980</v>
      </c>
      <c r="B771">
        <v>136</v>
      </c>
      <c r="C771" t="s">
        <v>40</v>
      </c>
      <c r="E771" t="s">
        <v>54</v>
      </c>
      <c r="F771" t="str">
        <f t="shared" ref="F771:F834" si="12">IF(B771&lt;=120,"90-120","121-150")</f>
        <v>121-150</v>
      </c>
    </row>
    <row r="772" spans="1:6" x14ac:dyDescent="0.25">
      <c r="A772">
        <v>44099960</v>
      </c>
      <c r="B772">
        <v>136</v>
      </c>
      <c r="C772" t="s">
        <v>39</v>
      </c>
      <c r="D772">
        <v>300</v>
      </c>
      <c r="E772">
        <v>150</v>
      </c>
      <c r="F772" t="str">
        <f t="shared" si="12"/>
        <v>121-150</v>
      </c>
    </row>
    <row r="773" spans="1:6" x14ac:dyDescent="0.25">
      <c r="A773">
        <v>44099960</v>
      </c>
      <c r="B773">
        <v>136</v>
      </c>
      <c r="C773" t="s">
        <v>39</v>
      </c>
      <c r="D773">
        <v>300</v>
      </c>
      <c r="E773">
        <v>354</v>
      </c>
      <c r="F773" t="str">
        <f t="shared" si="12"/>
        <v>121-150</v>
      </c>
    </row>
    <row r="774" spans="1:6" x14ac:dyDescent="0.25">
      <c r="A774">
        <v>44114158</v>
      </c>
      <c r="B774">
        <v>143</v>
      </c>
      <c r="C774" t="s">
        <v>40</v>
      </c>
      <c r="E774" t="s">
        <v>54</v>
      </c>
      <c r="F774" t="str">
        <f t="shared" si="12"/>
        <v>121-150</v>
      </c>
    </row>
    <row r="775" spans="1:6" x14ac:dyDescent="0.25">
      <c r="A775">
        <v>44114390</v>
      </c>
      <c r="B775">
        <v>103</v>
      </c>
      <c r="C775" t="s">
        <v>38</v>
      </c>
      <c r="E775" t="s">
        <v>54</v>
      </c>
      <c r="F775" t="str">
        <f t="shared" si="12"/>
        <v>90-120</v>
      </c>
    </row>
    <row r="776" spans="1:6" x14ac:dyDescent="0.25">
      <c r="A776">
        <v>44126092</v>
      </c>
      <c r="B776">
        <v>105</v>
      </c>
      <c r="C776" t="s">
        <v>38</v>
      </c>
      <c r="D776">
        <v>300</v>
      </c>
      <c r="E776">
        <v>100</v>
      </c>
      <c r="F776" t="str">
        <f t="shared" si="12"/>
        <v>90-120</v>
      </c>
    </row>
    <row r="777" spans="1:6" x14ac:dyDescent="0.25">
      <c r="A777">
        <v>44126092</v>
      </c>
      <c r="B777">
        <v>105</v>
      </c>
      <c r="C777" t="s">
        <v>38</v>
      </c>
      <c r="D777">
        <v>300</v>
      </c>
      <c r="E777">
        <v>200</v>
      </c>
      <c r="F777" t="str">
        <f t="shared" si="12"/>
        <v>90-120</v>
      </c>
    </row>
    <row r="778" spans="1:6" x14ac:dyDescent="0.25">
      <c r="A778">
        <v>44136934</v>
      </c>
      <c r="B778">
        <v>133</v>
      </c>
      <c r="C778" t="s">
        <v>38</v>
      </c>
      <c r="E778" t="s">
        <v>54</v>
      </c>
      <c r="F778" t="str">
        <f t="shared" si="12"/>
        <v>121-150</v>
      </c>
    </row>
    <row r="779" spans="1:6" x14ac:dyDescent="0.25">
      <c r="A779">
        <v>44137634</v>
      </c>
      <c r="B779">
        <v>127</v>
      </c>
      <c r="C779" t="s">
        <v>40</v>
      </c>
      <c r="E779" t="s">
        <v>54</v>
      </c>
      <c r="F779" t="str">
        <f t="shared" si="12"/>
        <v>121-150</v>
      </c>
    </row>
    <row r="780" spans="1:6" x14ac:dyDescent="0.25">
      <c r="A780">
        <v>44155702</v>
      </c>
      <c r="B780">
        <v>117</v>
      </c>
      <c r="C780" t="s">
        <v>39</v>
      </c>
      <c r="E780" t="s">
        <v>54</v>
      </c>
      <c r="F780" t="str">
        <f t="shared" si="12"/>
        <v>90-120</v>
      </c>
    </row>
    <row r="781" spans="1:6" x14ac:dyDescent="0.25">
      <c r="A781">
        <v>44179686</v>
      </c>
      <c r="B781">
        <v>147</v>
      </c>
      <c r="C781" t="s">
        <v>39</v>
      </c>
      <c r="D781">
        <v>300</v>
      </c>
      <c r="E781">
        <v>276</v>
      </c>
      <c r="F781" t="str">
        <f t="shared" si="12"/>
        <v>121-150</v>
      </c>
    </row>
    <row r="782" spans="1:6" x14ac:dyDescent="0.25">
      <c r="A782">
        <v>44183934</v>
      </c>
      <c r="B782">
        <v>127</v>
      </c>
      <c r="C782" t="s">
        <v>38</v>
      </c>
      <c r="D782">
        <v>300</v>
      </c>
      <c r="E782">
        <v>175</v>
      </c>
      <c r="F782" t="str">
        <f t="shared" si="12"/>
        <v>121-150</v>
      </c>
    </row>
    <row r="783" spans="1:6" x14ac:dyDescent="0.25">
      <c r="A783">
        <v>44184064</v>
      </c>
      <c r="B783">
        <v>135</v>
      </c>
      <c r="C783" t="s">
        <v>38</v>
      </c>
      <c r="D783">
        <v>300</v>
      </c>
      <c r="E783">
        <v>5236.62</v>
      </c>
      <c r="F783" t="str">
        <f t="shared" si="12"/>
        <v>121-150</v>
      </c>
    </row>
    <row r="784" spans="1:6" x14ac:dyDescent="0.25">
      <c r="A784">
        <v>44184064</v>
      </c>
      <c r="B784">
        <v>135</v>
      </c>
      <c r="C784" t="s">
        <v>38</v>
      </c>
      <c r="D784">
        <v>300</v>
      </c>
      <c r="E784">
        <v>155.54</v>
      </c>
      <c r="F784" t="str">
        <f t="shared" si="12"/>
        <v>121-150</v>
      </c>
    </row>
    <row r="785" spans="1:6" x14ac:dyDescent="0.25">
      <c r="A785">
        <v>44192642</v>
      </c>
      <c r="B785">
        <v>129</v>
      </c>
      <c r="C785" t="s">
        <v>40</v>
      </c>
      <c r="E785" t="s">
        <v>54</v>
      </c>
      <c r="F785" t="str">
        <f t="shared" si="12"/>
        <v>121-150</v>
      </c>
    </row>
    <row r="786" spans="1:6" x14ac:dyDescent="0.25">
      <c r="A786">
        <v>44231222</v>
      </c>
      <c r="B786">
        <v>106</v>
      </c>
      <c r="C786" t="s">
        <v>40</v>
      </c>
      <c r="E786" t="s">
        <v>54</v>
      </c>
      <c r="F786" t="str">
        <f t="shared" si="12"/>
        <v>90-120</v>
      </c>
    </row>
    <row r="787" spans="1:6" x14ac:dyDescent="0.25">
      <c r="A787">
        <v>44304590</v>
      </c>
      <c r="B787">
        <v>112</v>
      </c>
      <c r="C787" t="s">
        <v>38</v>
      </c>
      <c r="E787" t="s">
        <v>54</v>
      </c>
      <c r="F787" t="str">
        <f t="shared" si="12"/>
        <v>90-120</v>
      </c>
    </row>
    <row r="788" spans="1:6" x14ac:dyDescent="0.25">
      <c r="A788">
        <v>44307706</v>
      </c>
      <c r="B788">
        <v>116</v>
      </c>
      <c r="C788" t="s">
        <v>38</v>
      </c>
      <c r="D788">
        <v>300</v>
      </c>
      <c r="E788">
        <v>200</v>
      </c>
      <c r="F788" t="str">
        <f t="shared" si="12"/>
        <v>90-120</v>
      </c>
    </row>
    <row r="789" spans="1:6" x14ac:dyDescent="0.25">
      <c r="A789">
        <v>44319558</v>
      </c>
      <c r="B789">
        <v>117</v>
      </c>
      <c r="C789" t="s">
        <v>39</v>
      </c>
      <c r="E789" t="s">
        <v>54</v>
      </c>
      <c r="F789" t="str">
        <f t="shared" si="12"/>
        <v>90-120</v>
      </c>
    </row>
    <row r="790" spans="1:6" x14ac:dyDescent="0.25">
      <c r="A790">
        <v>44334206</v>
      </c>
      <c r="B790">
        <v>122</v>
      </c>
      <c r="C790" t="s">
        <v>38</v>
      </c>
      <c r="E790" t="s">
        <v>54</v>
      </c>
      <c r="F790" t="str">
        <f t="shared" si="12"/>
        <v>121-150</v>
      </c>
    </row>
    <row r="791" spans="1:6" x14ac:dyDescent="0.25">
      <c r="A791">
        <v>44341868</v>
      </c>
      <c r="B791">
        <v>104</v>
      </c>
      <c r="C791" t="s">
        <v>38</v>
      </c>
      <c r="E791" t="s">
        <v>54</v>
      </c>
      <c r="F791" t="str">
        <f t="shared" si="12"/>
        <v>90-120</v>
      </c>
    </row>
    <row r="792" spans="1:6" x14ac:dyDescent="0.25">
      <c r="A792">
        <v>44343610</v>
      </c>
      <c r="B792">
        <v>113</v>
      </c>
      <c r="C792" t="s">
        <v>38</v>
      </c>
      <c r="E792" t="s">
        <v>54</v>
      </c>
      <c r="F792" t="str">
        <f t="shared" si="12"/>
        <v>90-120</v>
      </c>
    </row>
    <row r="793" spans="1:6" x14ac:dyDescent="0.25">
      <c r="A793">
        <v>44347988</v>
      </c>
      <c r="B793">
        <v>112</v>
      </c>
      <c r="C793" t="s">
        <v>39</v>
      </c>
      <c r="E793" t="s">
        <v>54</v>
      </c>
      <c r="F793" t="str">
        <f t="shared" si="12"/>
        <v>90-120</v>
      </c>
    </row>
    <row r="794" spans="1:6" x14ac:dyDescent="0.25">
      <c r="A794">
        <v>44359528</v>
      </c>
      <c r="B794">
        <v>97</v>
      </c>
      <c r="C794" t="s">
        <v>39</v>
      </c>
      <c r="E794" t="s">
        <v>54</v>
      </c>
      <c r="F794" t="str">
        <f t="shared" si="12"/>
        <v>90-120</v>
      </c>
    </row>
    <row r="795" spans="1:6" x14ac:dyDescent="0.25">
      <c r="A795">
        <v>44360478</v>
      </c>
      <c r="B795">
        <v>105</v>
      </c>
      <c r="C795" t="s">
        <v>39</v>
      </c>
      <c r="E795" t="s">
        <v>54</v>
      </c>
      <c r="F795" t="str">
        <f t="shared" si="12"/>
        <v>90-120</v>
      </c>
    </row>
    <row r="796" spans="1:6" x14ac:dyDescent="0.25">
      <c r="A796">
        <v>44374618</v>
      </c>
      <c r="B796">
        <v>97</v>
      </c>
      <c r="C796" t="s">
        <v>39</v>
      </c>
      <c r="E796" t="s">
        <v>54</v>
      </c>
      <c r="F796" t="str">
        <f t="shared" si="12"/>
        <v>90-120</v>
      </c>
    </row>
    <row r="797" spans="1:6" x14ac:dyDescent="0.25">
      <c r="A797">
        <v>44375074</v>
      </c>
      <c r="B797">
        <v>118</v>
      </c>
      <c r="C797" t="s">
        <v>38</v>
      </c>
      <c r="E797" t="s">
        <v>54</v>
      </c>
      <c r="F797" t="str">
        <f t="shared" si="12"/>
        <v>90-120</v>
      </c>
    </row>
    <row r="798" spans="1:6" x14ac:dyDescent="0.25">
      <c r="A798">
        <v>44381066</v>
      </c>
      <c r="B798">
        <v>136</v>
      </c>
      <c r="C798" t="s">
        <v>39</v>
      </c>
      <c r="D798">
        <v>300</v>
      </c>
      <c r="E798">
        <v>500</v>
      </c>
      <c r="F798" t="str">
        <f t="shared" si="12"/>
        <v>121-150</v>
      </c>
    </row>
    <row r="799" spans="1:6" x14ac:dyDescent="0.25">
      <c r="A799">
        <v>44386210</v>
      </c>
      <c r="B799">
        <v>113</v>
      </c>
      <c r="C799" t="s">
        <v>40</v>
      </c>
      <c r="D799">
        <v>300</v>
      </c>
      <c r="E799">
        <v>400</v>
      </c>
      <c r="F799" t="str">
        <f t="shared" si="12"/>
        <v>90-120</v>
      </c>
    </row>
    <row r="800" spans="1:6" x14ac:dyDescent="0.25">
      <c r="A800">
        <v>44386210</v>
      </c>
      <c r="B800">
        <v>113</v>
      </c>
      <c r="C800" t="s">
        <v>40</v>
      </c>
      <c r="D800">
        <v>300</v>
      </c>
      <c r="E800">
        <v>200</v>
      </c>
      <c r="F800" t="str">
        <f t="shared" si="12"/>
        <v>90-120</v>
      </c>
    </row>
    <row r="801" spans="1:6" x14ac:dyDescent="0.25">
      <c r="A801">
        <v>44386210</v>
      </c>
      <c r="B801">
        <v>113</v>
      </c>
      <c r="C801" t="s">
        <v>40</v>
      </c>
      <c r="D801">
        <v>300</v>
      </c>
      <c r="E801">
        <v>200</v>
      </c>
      <c r="F801" t="str">
        <f t="shared" si="12"/>
        <v>90-120</v>
      </c>
    </row>
    <row r="802" spans="1:6" x14ac:dyDescent="0.25">
      <c r="A802">
        <v>44427568</v>
      </c>
      <c r="B802">
        <v>97</v>
      </c>
      <c r="C802" t="s">
        <v>38</v>
      </c>
      <c r="E802" t="s">
        <v>54</v>
      </c>
      <c r="F802" t="str">
        <f t="shared" si="12"/>
        <v>90-120</v>
      </c>
    </row>
    <row r="803" spans="1:6" x14ac:dyDescent="0.25">
      <c r="A803">
        <v>44434056</v>
      </c>
      <c r="B803">
        <v>113</v>
      </c>
      <c r="C803" t="s">
        <v>40</v>
      </c>
      <c r="E803" t="s">
        <v>54</v>
      </c>
      <c r="F803" t="str">
        <f t="shared" si="12"/>
        <v>90-120</v>
      </c>
    </row>
    <row r="804" spans="1:6" x14ac:dyDescent="0.25">
      <c r="A804">
        <v>44465554</v>
      </c>
      <c r="B804">
        <v>143</v>
      </c>
      <c r="C804" t="s">
        <v>40</v>
      </c>
      <c r="D804">
        <v>300</v>
      </c>
      <c r="E804">
        <v>200</v>
      </c>
      <c r="F804" t="str">
        <f t="shared" si="12"/>
        <v>121-150</v>
      </c>
    </row>
    <row r="805" spans="1:6" x14ac:dyDescent="0.25">
      <c r="A805">
        <v>44470902</v>
      </c>
      <c r="B805">
        <v>105</v>
      </c>
      <c r="C805" t="s">
        <v>38</v>
      </c>
      <c r="E805" t="s">
        <v>54</v>
      </c>
      <c r="F805" t="str">
        <f t="shared" si="12"/>
        <v>90-120</v>
      </c>
    </row>
    <row r="806" spans="1:6" x14ac:dyDescent="0.25">
      <c r="A806">
        <v>44483750</v>
      </c>
      <c r="B806">
        <v>134</v>
      </c>
      <c r="C806" t="s">
        <v>39</v>
      </c>
      <c r="D806">
        <v>300</v>
      </c>
      <c r="E806">
        <v>100</v>
      </c>
      <c r="F806" t="str">
        <f t="shared" si="12"/>
        <v>121-150</v>
      </c>
    </row>
    <row r="807" spans="1:6" x14ac:dyDescent="0.25">
      <c r="A807">
        <v>44513174</v>
      </c>
      <c r="B807">
        <v>135</v>
      </c>
      <c r="C807" t="s">
        <v>40</v>
      </c>
      <c r="D807">
        <v>300</v>
      </c>
      <c r="E807">
        <v>4189.37</v>
      </c>
      <c r="F807" t="str">
        <f t="shared" si="12"/>
        <v>121-150</v>
      </c>
    </row>
    <row r="808" spans="1:6" x14ac:dyDescent="0.25">
      <c r="A808">
        <v>44513174</v>
      </c>
      <c r="B808">
        <v>135</v>
      </c>
      <c r="C808" t="s">
        <v>40</v>
      </c>
      <c r="D808">
        <v>300</v>
      </c>
      <c r="E808">
        <v>132.25</v>
      </c>
      <c r="F808" t="str">
        <f t="shared" si="12"/>
        <v>121-150</v>
      </c>
    </row>
    <row r="809" spans="1:6" x14ac:dyDescent="0.25">
      <c r="A809">
        <v>44582842</v>
      </c>
      <c r="B809">
        <v>142</v>
      </c>
      <c r="C809" t="s">
        <v>39</v>
      </c>
      <c r="E809" t="s">
        <v>54</v>
      </c>
      <c r="F809" t="str">
        <f t="shared" si="12"/>
        <v>121-150</v>
      </c>
    </row>
    <row r="810" spans="1:6" x14ac:dyDescent="0.25">
      <c r="A810">
        <v>44589476</v>
      </c>
      <c r="B810">
        <v>141</v>
      </c>
      <c r="C810" t="s">
        <v>40</v>
      </c>
      <c r="E810" t="s">
        <v>54</v>
      </c>
      <c r="F810" t="str">
        <f t="shared" si="12"/>
        <v>121-150</v>
      </c>
    </row>
    <row r="811" spans="1:6" x14ac:dyDescent="0.25">
      <c r="A811">
        <v>44595276</v>
      </c>
      <c r="B811">
        <v>113</v>
      </c>
      <c r="C811" t="s">
        <v>38</v>
      </c>
      <c r="D811">
        <v>300</v>
      </c>
      <c r="E811">
        <v>40</v>
      </c>
      <c r="F811" t="str">
        <f t="shared" si="12"/>
        <v>90-120</v>
      </c>
    </row>
    <row r="812" spans="1:6" x14ac:dyDescent="0.25">
      <c r="A812">
        <v>44601454</v>
      </c>
      <c r="B812">
        <v>91</v>
      </c>
      <c r="C812" t="s">
        <v>38</v>
      </c>
      <c r="E812" t="s">
        <v>54</v>
      </c>
      <c r="F812" t="str">
        <f t="shared" si="12"/>
        <v>90-120</v>
      </c>
    </row>
    <row r="813" spans="1:6" x14ac:dyDescent="0.25">
      <c r="A813">
        <v>44610022</v>
      </c>
      <c r="B813">
        <v>146</v>
      </c>
      <c r="C813" t="s">
        <v>38</v>
      </c>
      <c r="E813" t="s">
        <v>54</v>
      </c>
      <c r="F813" t="str">
        <f t="shared" si="12"/>
        <v>121-150</v>
      </c>
    </row>
    <row r="814" spans="1:6" x14ac:dyDescent="0.25">
      <c r="A814">
        <v>44634706</v>
      </c>
      <c r="B814">
        <v>97</v>
      </c>
      <c r="C814" t="s">
        <v>40</v>
      </c>
      <c r="D814">
        <v>300</v>
      </c>
      <c r="E814">
        <v>105</v>
      </c>
      <c r="F814" t="str">
        <f t="shared" si="12"/>
        <v>90-120</v>
      </c>
    </row>
    <row r="815" spans="1:6" x14ac:dyDescent="0.25">
      <c r="A815">
        <v>44693158</v>
      </c>
      <c r="B815">
        <v>118</v>
      </c>
      <c r="C815" t="s">
        <v>39</v>
      </c>
      <c r="D815">
        <v>300</v>
      </c>
      <c r="E815">
        <v>100</v>
      </c>
      <c r="F815" t="str">
        <f t="shared" si="12"/>
        <v>90-120</v>
      </c>
    </row>
    <row r="816" spans="1:6" x14ac:dyDescent="0.25">
      <c r="A816">
        <v>44693158</v>
      </c>
      <c r="B816">
        <v>118</v>
      </c>
      <c r="C816" t="s">
        <v>39</v>
      </c>
      <c r="D816">
        <v>300</v>
      </c>
      <c r="E816">
        <v>200</v>
      </c>
      <c r="F816" t="str">
        <f t="shared" si="12"/>
        <v>90-120</v>
      </c>
    </row>
    <row r="817" spans="1:6" x14ac:dyDescent="0.25">
      <c r="A817">
        <v>44729964</v>
      </c>
      <c r="B817">
        <v>117</v>
      </c>
      <c r="C817" t="s">
        <v>39</v>
      </c>
      <c r="E817" t="s">
        <v>54</v>
      </c>
      <c r="F817" t="str">
        <f t="shared" si="12"/>
        <v>90-120</v>
      </c>
    </row>
    <row r="818" spans="1:6" x14ac:dyDescent="0.25">
      <c r="A818">
        <v>44734960</v>
      </c>
      <c r="B818">
        <v>135</v>
      </c>
      <c r="C818" t="s">
        <v>39</v>
      </c>
      <c r="D818">
        <v>300</v>
      </c>
      <c r="E818">
        <v>50</v>
      </c>
      <c r="F818" t="str">
        <f t="shared" si="12"/>
        <v>121-150</v>
      </c>
    </row>
    <row r="819" spans="1:6" x14ac:dyDescent="0.25">
      <c r="A819">
        <v>44734960</v>
      </c>
      <c r="B819">
        <v>135</v>
      </c>
      <c r="C819" t="s">
        <v>39</v>
      </c>
      <c r="D819">
        <v>300</v>
      </c>
      <c r="E819">
        <v>30</v>
      </c>
      <c r="F819" t="str">
        <f t="shared" si="12"/>
        <v>121-150</v>
      </c>
    </row>
    <row r="820" spans="1:6" x14ac:dyDescent="0.25">
      <c r="A820">
        <v>44734960</v>
      </c>
      <c r="B820">
        <v>135</v>
      </c>
      <c r="C820" t="s">
        <v>39</v>
      </c>
      <c r="D820">
        <v>300</v>
      </c>
      <c r="E820">
        <v>40</v>
      </c>
      <c r="F820" t="str">
        <f t="shared" si="12"/>
        <v>121-150</v>
      </c>
    </row>
    <row r="821" spans="1:6" x14ac:dyDescent="0.25">
      <c r="A821">
        <v>44736774</v>
      </c>
      <c r="B821">
        <v>135</v>
      </c>
      <c r="C821" t="s">
        <v>39</v>
      </c>
      <c r="E821" t="s">
        <v>54</v>
      </c>
      <c r="F821" t="str">
        <f t="shared" si="12"/>
        <v>121-150</v>
      </c>
    </row>
    <row r="822" spans="1:6" x14ac:dyDescent="0.25">
      <c r="A822">
        <v>44750216</v>
      </c>
      <c r="B822">
        <v>147</v>
      </c>
      <c r="C822" t="s">
        <v>39</v>
      </c>
      <c r="E822" t="s">
        <v>54</v>
      </c>
      <c r="F822" t="str">
        <f t="shared" si="12"/>
        <v>121-150</v>
      </c>
    </row>
    <row r="823" spans="1:6" x14ac:dyDescent="0.25">
      <c r="A823">
        <v>44765014</v>
      </c>
      <c r="B823">
        <v>133</v>
      </c>
      <c r="C823" t="s">
        <v>39</v>
      </c>
      <c r="E823" t="s">
        <v>54</v>
      </c>
      <c r="F823" t="str">
        <f t="shared" si="12"/>
        <v>121-150</v>
      </c>
    </row>
    <row r="824" spans="1:6" x14ac:dyDescent="0.25">
      <c r="A824">
        <v>44773372</v>
      </c>
      <c r="B824">
        <v>143</v>
      </c>
      <c r="C824" t="s">
        <v>40</v>
      </c>
      <c r="E824" t="s">
        <v>54</v>
      </c>
      <c r="F824" t="str">
        <f t="shared" si="12"/>
        <v>121-150</v>
      </c>
    </row>
    <row r="825" spans="1:6" x14ac:dyDescent="0.25">
      <c r="A825">
        <v>44796510</v>
      </c>
      <c r="B825">
        <v>117</v>
      </c>
      <c r="C825" t="s">
        <v>39</v>
      </c>
      <c r="E825" t="s">
        <v>54</v>
      </c>
      <c r="F825" t="str">
        <f t="shared" si="12"/>
        <v>90-120</v>
      </c>
    </row>
    <row r="826" spans="1:6" x14ac:dyDescent="0.25">
      <c r="A826">
        <v>44810870</v>
      </c>
      <c r="B826">
        <v>134</v>
      </c>
      <c r="C826" t="s">
        <v>38</v>
      </c>
      <c r="E826" t="s">
        <v>54</v>
      </c>
      <c r="F826" t="str">
        <f t="shared" si="12"/>
        <v>121-150</v>
      </c>
    </row>
    <row r="827" spans="1:6" x14ac:dyDescent="0.25">
      <c r="A827">
        <v>44823850</v>
      </c>
      <c r="B827">
        <v>133</v>
      </c>
      <c r="C827" t="s">
        <v>38</v>
      </c>
      <c r="D827">
        <v>300</v>
      </c>
      <c r="E827">
        <v>150</v>
      </c>
      <c r="F827" t="str">
        <f t="shared" si="12"/>
        <v>121-150</v>
      </c>
    </row>
    <row r="828" spans="1:6" x14ac:dyDescent="0.25">
      <c r="A828">
        <v>44823870</v>
      </c>
      <c r="B828">
        <v>133</v>
      </c>
      <c r="C828" t="s">
        <v>39</v>
      </c>
      <c r="E828" t="s">
        <v>54</v>
      </c>
      <c r="F828" t="str">
        <f t="shared" si="12"/>
        <v>121-150</v>
      </c>
    </row>
    <row r="829" spans="1:6" x14ac:dyDescent="0.25">
      <c r="A829">
        <v>44830924</v>
      </c>
      <c r="B829">
        <v>133</v>
      </c>
      <c r="C829" t="s">
        <v>40</v>
      </c>
      <c r="E829" t="s">
        <v>54</v>
      </c>
      <c r="F829" t="str">
        <f t="shared" si="12"/>
        <v>121-150</v>
      </c>
    </row>
    <row r="830" spans="1:6" x14ac:dyDescent="0.25">
      <c r="A830">
        <v>44831178</v>
      </c>
      <c r="B830">
        <v>133</v>
      </c>
      <c r="C830" t="s">
        <v>39</v>
      </c>
      <c r="E830" t="s">
        <v>54</v>
      </c>
      <c r="F830" t="str">
        <f t="shared" si="12"/>
        <v>121-150</v>
      </c>
    </row>
    <row r="831" spans="1:6" x14ac:dyDescent="0.25">
      <c r="A831">
        <v>44841134</v>
      </c>
      <c r="B831">
        <v>136</v>
      </c>
      <c r="C831" t="s">
        <v>38</v>
      </c>
      <c r="E831" t="s">
        <v>54</v>
      </c>
      <c r="F831" t="str">
        <f t="shared" si="12"/>
        <v>121-150</v>
      </c>
    </row>
    <row r="832" spans="1:6" x14ac:dyDescent="0.25">
      <c r="A832">
        <v>44857732</v>
      </c>
      <c r="B832">
        <v>113</v>
      </c>
      <c r="C832" t="s">
        <v>38</v>
      </c>
      <c r="E832" t="s">
        <v>54</v>
      </c>
      <c r="F832" t="str">
        <f t="shared" si="12"/>
        <v>90-120</v>
      </c>
    </row>
    <row r="833" spans="1:6" x14ac:dyDescent="0.25">
      <c r="A833">
        <v>44859638</v>
      </c>
      <c r="B833">
        <v>142</v>
      </c>
      <c r="C833" t="s">
        <v>38</v>
      </c>
      <c r="E833" t="s">
        <v>54</v>
      </c>
      <c r="F833" t="str">
        <f t="shared" si="12"/>
        <v>121-150</v>
      </c>
    </row>
    <row r="834" spans="1:6" x14ac:dyDescent="0.25">
      <c r="A834">
        <v>44860774</v>
      </c>
      <c r="B834">
        <v>147</v>
      </c>
      <c r="C834" t="s">
        <v>38</v>
      </c>
      <c r="E834" t="s">
        <v>54</v>
      </c>
      <c r="F834" t="str">
        <f t="shared" si="12"/>
        <v>121-150</v>
      </c>
    </row>
    <row r="835" spans="1:6" x14ac:dyDescent="0.25">
      <c r="A835">
        <v>44908634</v>
      </c>
      <c r="B835">
        <v>103</v>
      </c>
      <c r="C835" t="s">
        <v>39</v>
      </c>
      <c r="E835" t="s">
        <v>54</v>
      </c>
      <c r="F835" t="str">
        <f t="shared" ref="F835:F898" si="13">IF(B835&lt;=120,"90-120","121-150")</f>
        <v>90-120</v>
      </c>
    </row>
    <row r="836" spans="1:6" x14ac:dyDescent="0.25">
      <c r="A836">
        <v>44909564</v>
      </c>
      <c r="B836">
        <v>121</v>
      </c>
      <c r="C836" t="s">
        <v>39</v>
      </c>
      <c r="E836" t="s">
        <v>54</v>
      </c>
      <c r="F836" t="str">
        <f t="shared" si="13"/>
        <v>121-150</v>
      </c>
    </row>
    <row r="837" spans="1:6" x14ac:dyDescent="0.25">
      <c r="A837">
        <v>44910184</v>
      </c>
      <c r="B837">
        <v>121</v>
      </c>
      <c r="C837" t="s">
        <v>39</v>
      </c>
      <c r="E837" t="s">
        <v>54</v>
      </c>
      <c r="F837" t="str">
        <f t="shared" si="13"/>
        <v>121-150</v>
      </c>
    </row>
    <row r="838" spans="1:6" x14ac:dyDescent="0.25">
      <c r="A838">
        <v>44914840</v>
      </c>
      <c r="B838">
        <v>103</v>
      </c>
      <c r="C838" t="s">
        <v>39</v>
      </c>
      <c r="E838" t="s">
        <v>54</v>
      </c>
      <c r="F838" t="str">
        <f t="shared" si="13"/>
        <v>90-120</v>
      </c>
    </row>
    <row r="839" spans="1:6" x14ac:dyDescent="0.25">
      <c r="A839">
        <v>44917042</v>
      </c>
      <c r="B839">
        <v>133</v>
      </c>
      <c r="C839" t="s">
        <v>40</v>
      </c>
      <c r="E839" t="s">
        <v>54</v>
      </c>
      <c r="F839" t="str">
        <f t="shared" si="13"/>
        <v>121-150</v>
      </c>
    </row>
    <row r="840" spans="1:6" x14ac:dyDescent="0.25">
      <c r="A840">
        <v>44920330</v>
      </c>
      <c r="B840">
        <v>112</v>
      </c>
      <c r="C840" t="s">
        <v>38</v>
      </c>
      <c r="D840">
        <v>300</v>
      </c>
      <c r="E840">
        <v>300</v>
      </c>
      <c r="F840" t="str">
        <f t="shared" si="13"/>
        <v>90-120</v>
      </c>
    </row>
    <row r="841" spans="1:6" x14ac:dyDescent="0.25">
      <c r="A841">
        <v>44920330</v>
      </c>
      <c r="B841">
        <v>112</v>
      </c>
      <c r="C841" t="s">
        <v>38</v>
      </c>
      <c r="D841">
        <v>300</v>
      </c>
      <c r="E841">
        <v>300</v>
      </c>
      <c r="F841" t="str">
        <f t="shared" si="13"/>
        <v>90-120</v>
      </c>
    </row>
    <row r="842" spans="1:6" x14ac:dyDescent="0.25">
      <c r="A842">
        <v>44925446</v>
      </c>
      <c r="B842">
        <v>133</v>
      </c>
      <c r="C842" t="s">
        <v>40</v>
      </c>
      <c r="E842" t="s">
        <v>54</v>
      </c>
      <c r="F842" t="str">
        <f t="shared" si="13"/>
        <v>121-150</v>
      </c>
    </row>
    <row r="843" spans="1:6" x14ac:dyDescent="0.25">
      <c r="A843">
        <v>44932270</v>
      </c>
      <c r="B843">
        <v>104</v>
      </c>
      <c r="C843" t="s">
        <v>38</v>
      </c>
      <c r="D843">
        <v>300</v>
      </c>
      <c r="E843">
        <v>200</v>
      </c>
      <c r="F843" t="str">
        <f t="shared" si="13"/>
        <v>90-120</v>
      </c>
    </row>
    <row r="844" spans="1:6" x14ac:dyDescent="0.25">
      <c r="A844">
        <v>44940688</v>
      </c>
      <c r="B844">
        <v>143</v>
      </c>
      <c r="C844" t="s">
        <v>39</v>
      </c>
      <c r="E844" t="s">
        <v>54</v>
      </c>
      <c r="F844" t="str">
        <f t="shared" si="13"/>
        <v>121-150</v>
      </c>
    </row>
    <row r="845" spans="1:6" x14ac:dyDescent="0.25">
      <c r="A845">
        <v>44997212</v>
      </c>
      <c r="B845">
        <v>147</v>
      </c>
      <c r="C845" t="s">
        <v>39</v>
      </c>
      <c r="E845" t="s">
        <v>54</v>
      </c>
      <c r="F845" t="str">
        <f t="shared" si="13"/>
        <v>121-150</v>
      </c>
    </row>
    <row r="846" spans="1:6" x14ac:dyDescent="0.25">
      <c r="A846">
        <v>44999852</v>
      </c>
      <c r="B846">
        <v>113</v>
      </c>
      <c r="C846" t="s">
        <v>38</v>
      </c>
      <c r="E846" t="s">
        <v>54</v>
      </c>
      <c r="F846" t="str">
        <f t="shared" si="13"/>
        <v>90-120</v>
      </c>
    </row>
    <row r="847" spans="1:6" x14ac:dyDescent="0.25">
      <c r="A847">
        <v>45031138</v>
      </c>
      <c r="B847">
        <v>142</v>
      </c>
      <c r="C847" t="s">
        <v>39</v>
      </c>
      <c r="E847" t="s">
        <v>54</v>
      </c>
      <c r="F847" t="str">
        <f t="shared" si="13"/>
        <v>121-150</v>
      </c>
    </row>
    <row r="848" spans="1:6" x14ac:dyDescent="0.25">
      <c r="A848">
        <v>45038016</v>
      </c>
      <c r="B848">
        <v>147</v>
      </c>
      <c r="C848" t="s">
        <v>38</v>
      </c>
      <c r="E848" t="s">
        <v>54</v>
      </c>
      <c r="F848" t="str">
        <f t="shared" si="13"/>
        <v>121-150</v>
      </c>
    </row>
    <row r="849" spans="1:6" x14ac:dyDescent="0.25">
      <c r="A849">
        <v>45051530</v>
      </c>
      <c r="B849">
        <v>143</v>
      </c>
      <c r="C849" t="s">
        <v>40</v>
      </c>
      <c r="E849" t="s">
        <v>54</v>
      </c>
      <c r="F849" t="str">
        <f t="shared" si="13"/>
        <v>121-150</v>
      </c>
    </row>
    <row r="850" spans="1:6" x14ac:dyDescent="0.25">
      <c r="A850">
        <v>45059968</v>
      </c>
      <c r="B850">
        <v>113</v>
      </c>
      <c r="C850" t="s">
        <v>38</v>
      </c>
      <c r="D850">
        <v>300</v>
      </c>
      <c r="E850">
        <v>40</v>
      </c>
      <c r="F850" t="str">
        <f t="shared" si="13"/>
        <v>90-120</v>
      </c>
    </row>
    <row r="851" spans="1:6" x14ac:dyDescent="0.25">
      <c r="A851">
        <v>45063500</v>
      </c>
      <c r="B851">
        <v>97</v>
      </c>
      <c r="C851" t="s">
        <v>39</v>
      </c>
      <c r="E851" t="s">
        <v>54</v>
      </c>
      <c r="F851" t="str">
        <f t="shared" si="13"/>
        <v>90-120</v>
      </c>
    </row>
    <row r="852" spans="1:6" x14ac:dyDescent="0.25">
      <c r="A852">
        <v>45076260</v>
      </c>
      <c r="B852">
        <v>97</v>
      </c>
      <c r="C852" t="s">
        <v>39</v>
      </c>
      <c r="E852" t="s">
        <v>54</v>
      </c>
      <c r="F852" t="str">
        <f t="shared" si="13"/>
        <v>90-120</v>
      </c>
    </row>
    <row r="853" spans="1:6" x14ac:dyDescent="0.25">
      <c r="A853">
        <v>45157866</v>
      </c>
      <c r="B853">
        <v>150</v>
      </c>
      <c r="C853" t="s">
        <v>38</v>
      </c>
      <c r="E853" t="s">
        <v>54</v>
      </c>
      <c r="F853" t="str">
        <f t="shared" si="13"/>
        <v>121-150</v>
      </c>
    </row>
    <row r="854" spans="1:6" x14ac:dyDescent="0.25">
      <c r="A854">
        <v>45163572</v>
      </c>
      <c r="B854">
        <v>111</v>
      </c>
      <c r="C854" t="s">
        <v>39</v>
      </c>
      <c r="E854" t="s">
        <v>54</v>
      </c>
      <c r="F854" t="str">
        <f t="shared" si="13"/>
        <v>90-120</v>
      </c>
    </row>
    <row r="855" spans="1:6" x14ac:dyDescent="0.25">
      <c r="A855">
        <v>45164452</v>
      </c>
      <c r="B855">
        <v>103</v>
      </c>
      <c r="C855" t="s">
        <v>39</v>
      </c>
      <c r="D855">
        <v>300</v>
      </c>
      <c r="E855">
        <v>166</v>
      </c>
      <c r="F855" t="str">
        <f t="shared" si="13"/>
        <v>90-120</v>
      </c>
    </row>
    <row r="856" spans="1:6" x14ac:dyDescent="0.25">
      <c r="A856">
        <v>45164452</v>
      </c>
      <c r="B856">
        <v>103</v>
      </c>
      <c r="C856" t="s">
        <v>39</v>
      </c>
      <c r="D856">
        <v>300</v>
      </c>
      <c r="E856">
        <v>174</v>
      </c>
      <c r="F856" t="str">
        <f t="shared" si="13"/>
        <v>90-120</v>
      </c>
    </row>
    <row r="857" spans="1:6" x14ac:dyDescent="0.25">
      <c r="A857">
        <v>45167282</v>
      </c>
      <c r="B857">
        <v>147</v>
      </c>
      <c r="C857" t="s">
        <v>39</v>
      </c>
      <c r="E857" t="s">
        <v>54</v>
      </c>
      <c r="F857" t="str">
        <f t="shared" si="13"/>
        <v>121-150</v>
      </c>
    </row>
    <row r="858" spans="1:6" x14ac:dyDescent="0.25">
      <c r="A858">
        <v>45182538</v>
      </c>
      <c r="B858">
        <v>116</v>
      </c>
      <c r="C858" t="s">
        <v>39</v>
      </c>
      <c r="E858" t="s">
        <v>54</v>
      </c>
      <c r="F858" t="str">
        <f t="shared" si="13"/>
        <v>90-120</v>
      </c>
    </row>
    <row r="859" spans="1:6" x14ac:dyDescent="0.25">
      <c r="A859">
        <v>45184088</v>
      </c>
      <c r="B859">
        <v>127</v>
      </c>
      <c r="C859" t="s">
        <v>40</v>
      </c>
      <c r="E859" t="s">
        <v>54</v>
      </c>
      <c r="F859" t="str">
        <f t="shared" si="13"/>
        <v>121-150</v>
      </c>
    </row>
    <row r="860" spans="1:6" x14ac:dyDescent="0.25">
      <c r="A860">
        <v>45186602</v>
      </c>
      <c r="B860">
        <v>105</v>
      </c>
      <c r="C860" t="s">
        <v>39</v>
      </c>
      <c r="D860">
        <v>300</v>
      </c>
      <c r="E860">
        <v>100</v>
      </c>
      <c r="F860" t="str">
        <f t="shared" si="13"/>
        <v>90-120</v>
      </c>
    </row>
    <row r="861" spans="1:6" x14ac:dyDescent="0.25">
      <c r="A861">
        <v>45197506</v>
      </c>
      <c r="B861">
        <v>113</v>
      </c>
      <c r="C861" t="s">
        <v>39</v>
      </c>
      <c r="E861" t="s">
        <v>54</v>
      </c>
      <c r="F861" t="str">
        <f t="shared" si="13"/>
        <v>90-120</v>
      </c>
    </row>
    <row r="862" spans="1:6" x14ac:dyDescent="0.25">
      <c r="A862">
        <v>45201030</v>
      </c>
      <c r="B862">
        <v>149</v>
      </c>
      <c r="C862" t="s">
        <v>38</v>
      </c>
      <c r="E862" t="s">
        <v>54</v>
      </c>
      <c r="F862" t="str">
        <f t="shared" si="13"/>
        <v>121-150</v>
      </c>
    </row>
    <row r="863" spans="1:6" x14ac:dyDescent="0.25">
      <c r="A863">
        <v>45206232</v>
      </c>
      <c r="B863">
        <v>133</v>
      </c>
      <c r="C863" t="s">
        <v>39</v>
      </c>
      <c r="E863" t="s">
        <v>54</v>
      </c>
      <c r="F863" t="str">
        <f t="shared" si="13"/>
        <v>121-150</v>
      </c>
    </row>
    <row r="864" spans="1:6" x14ac:dyDescent="0.25">
      <c r="A864">
        <v>45213376</v>
      </c>
      <c r="B864">
        <v>103</v>
      </c>
      <c r="C864" t="s">
        <v>38</v>
      </c>
      <c r="E864" t="s">
        <v>54</v>
      </c>
      <c r="F864" t="str">
        <f t="shared" si="13"/>
        <v>90-120</v>
      </c>
    </row>
    <row r="865" spans="1:6" x14ac:dyDescent="0.25">
      <c r="A865">
        <v>45228518</v>
      </c>
      <c r="B865">
        <v>134</v>
      </c>
      <c r="C865" t="s">
        <v>39</v>
      </c>
      <c r="E865" t="s">
        <v>54</v>
      </c>
      <c r="F865" t="str">
        <f t="shared" si="13"/>
        <v>121-150</v>
      </c>
    </row>
    <row r="866" spans="1:6" x14ac:dyDescent="0.25">
      <c r="A866">
        <v>45242702</v>
      </c>
      <c r="B866">
        <v>150</v>
      </c>
      <c r="C866" t="s">
        <v>38</v>
      </c>
      <c r="E866" t="s">
        <v>54</v>
      </c>
      <c r="F866" t="str">
        <f t="shared" si="13"/>
        <v>121-150</v>
      </c>
    </row>
    <row r="867" spans="1:6" x14ac:dyDescent="0.25">
      <c r="A867">
        <v>45249418</v>
      </c>
      <c r="B867">
        <v>133</v>
      </c>
      <c r="C867" t="s">
        <v>40</v>
      </c>
      <c r="E867" t="s">
        <v>54</v>
      </c>
      <c r="F867" t="str">
        <f t="shared" si="13"/>
        <v>121-150</v>
      </c>
    </row>
    <row r="868" spans="1:6" x14ac:dyDescent="0.25">
      <c r="A868">
        <v>45254066</v>
      </c>
      <c r="B868">
        <v>150</v>
      </c>
      <c r="C868" t="s">
        <v>39</v>
      </c>
      <c r="E868" t="s">
        <v>54</v>
      </c>
      <c r="F868" t="str">
        <f t="shared" si="13"/>
        <v>121-150</v>
      </c>
    </row>
    <row r="869" spans="1:6" x14ac:dyDescent="0.25">
      <c r="A869">
        <v>45264168</v>
      </c>
      <c r="B869">
        <v>91</v>
      </c>
      <c r="C869" t="s">
        <v>39</v>
      </c>
      <c r="E869" t="s">
        <v>54</v>
      </c>
      <c r="F869" t="str">
        <f t="shared" si="13"/>
        <v>90-120</v>
      </c>
    </row>
    <row r="870" spans="1:6" x14ac:dyDescent="0.25">
      <c r="A870">
        <v>45264918</v>
      </c>
      <c r="B870">
        <v>90</v>
      </c>
      <c r="C870" t="s">
        <v>38</v>
      </c>
      <c r="E870" t="s">
        <v>54</v>
      </c>
      <c r="F870" t="str">
        <f t="shared" si="13"/>
        <v>90-120</v>
      </c>
    </row>
    <row r="871" spans="1:6" x14ac:dyDescent="0.25">
      <c r="A871">
        <v>45266790</v>
      </c>
      <c r="B871">
        <v>104</v>
      </c>
      <c r="C871" t="s">
        <v>39</v>
      </c>
      <c r="E871" t="s">
        <v>54</v>
      </c>
      <c r="F871" t="str">
        <f t="shared" si="13"/>
        <v>90-120</v>
      </c>
    </row>
    <row r="872" spans="1:6" x14ac:dyDescent="0.25">
      <c r="A872">
        <v>45267580</v>
      </c>
      <c r="B872">
        <v>149</v>
      </c>
      <c r="C872" t="s">
        <v>38</v>
      </c>
      <c r="E872" t="s">
        <v>54</v>
      </c>
      <c r="F872" t="str">
        <f t="shared" si="13"/>
        <v>121-150</v>
      </c>
    </row>
    <row r="873" spans="1:6" x14ac:dyDescent="0.25">
      <c r="A873">
        <v>45274172</v>
      </c>
      <c r="B873">
        <v>97</v>
      </c>
      <c r="C873" t="s">
        <v>39</v>
      </c>
      <c r="D873">
        <v>300</v>
      </c>
      <c r="E873">
        <v>250</v>
      </c>
      <c r="F873" t="str">
        <f t="shared" si="13"/>
        <v>90-120</v>
      </c>
    </row>
    <row r="874" spans="1:6" x14ac:dyDescent="0.25">
      <c r="A874">
        <v>45274172</v>
      </c>
      <c r="B874">
        <v>97</v>
      </c>
      <c r="C874" t="s">
        <v>39</v>
      </c>
      <c r="D874">
        <v>300</v>
      </c>
      <c r="E874">
        <v>250</v>
      </c>
      <c r="F874" t="str">
        <f t="shared" si="13"/>
        <v>90-120</v>
      </c>
    </row>
    <row r="875" spans="1:6" x14ac:dyDescent="0.25">
      <c r="A875">
        <v>45281298</v>
      </c>
      <c r="B875">
        <v>120</v>
      </c>
      <c r="C875" t="s">
        <v>38</v>
      </c>
      <c r="D875">
        <v>300</v>
      </c>
      <c r="E875">
        <v>50</v>
      </c>
      <c r="F875" t="str">
        <f t="shared" si="13"/>
        <v>90-120</v>
      </c>
    </row>
    <row r="876" spans="1:6" x14ac:dyDescent="0.25">
      <c r="A876">
        <v>45285502</v>
      </c>
      <c r="B876">
        <v>122</v>
      </c>
      <c r="C876" t="s">
        <v>39</v>
      </c>
      <c r="E876" t="s">
        <v>54</v>
      </c>
      <c r="F876" t="str">
        <f t="shared" si="13"/>
        <v>121-150</v>
      </c>
    </row>
    <row r="877" spans="1:6" x14ac:dyDescent="0.25">
      <c r="A877">
        <v>45298038</v>
      </c>
      <c r="B877">
        <v>105</v>
      </c>
      <c r="C877" t="s">
        <v>40</v>
      </c>
      <c r="E877" t="s">
        <v>54</v>
      </c>
      <c r="F877" t="str">
        <f t="shared" si="13"/>
        <v>90-120</v>
      </c>
    </row>
    <row r="878" spans="1:6" x14ac:dyDescent="0.25">
      <c r="A878">
        <v>45333998</v>
      </c>
      <c r="B878">
        <v>126</v>
      </c>
      <c r="C878" t="s">
        <v>40</v>
      </c>
      <c r="D878">
        <v>300</v>
      </c>
      <c r="E878">
        <v>2055</v>
      </c>
      <c r="F878" t="str">
        <f t="shared" si="13"/>
        <v>121-150</v>
      </c>
    </row>
    <row r="879" spans="1:6" x14ac:dyDescent="0.25">
      <c r="A879">
        <v>45344736</v>
      </c>
      <c r="B879">
        <v>105</v>
      </c>
      <c r="C879" t="s">
        <v>40</v>
      </c>
      <c r="D879">
        <v>300</v>
      </c>
      <c r="E879">
        <v>150</v>
      </c>
      <c r="F879" t="str">
        <f t="shared" si="13"/>
        <v>90-120</v>
      </c>
    </row>
    <row r="880" spans="1:6" x14ac:dyDescent="0.25">
      <c r="A880">
        <v>45370308</v>
      </c>
      <c r="B880">
        <v>97</v>
      </c>
      <c r="C880" t="s">
        <v>39</v>
      </c>
      <c r="D880">
        <v>300</v>
      </c>
      <c r="E880">
        <v>321</v>
      </c>
      <c r="F880" t="str">
        <f t="shared" si="13"/>
        <v>90-120</v>
      </c>
    </row>
    <row r="881" spans="1:6" x14ac:dyDescent="0.25">
      <c r="A881">
        <v>45383852</v>
      </c>
      <c r="B881">
        <v>103</v>
      </c>
      <c r="C881" t="s">
        <v>38</v>
      </c>
      <c r="E881" t="s">
        <v>54</v>
      </c>
      <c r="F881" t="str">
        <f t="shared" si="13"/>
        <v>90-120</v>
      </c>
    </row>
    <row r="882" spans="1:6" x14ac:dyDescent="0.25">
      <c r="A882">
        <v>45384090</v>
      </c>
      <c r="B882">
        <v>133</v>
      </c>
      <c r="C882" t="s">
        <v>39</v>
      </c>
      <c r="E882" t="s">
        <v>54</v>
      </c>
      <c r="F882" t="str">
        <f t="shared" si="13"/>
        <v>121-150</v>
      </c>
    </row>
    <row r="883" spans="1:6" x14ac:dyDescent="0.25">
      <c r="A883">
        <v>45392094</v>
      </c>
      <c r="B883">
        <v>120</v>
      </c>
      <c r="C883" t="s">
        <v>40</v>
      </c>
      <c r="D883">
        <v>300</v>
      </c>
      <c r="E883">
        <v>100</v>
      </c>
      <c r="F883" t="str">
        <f t="shared" si="13"/>
        <v>90-120</v>
      </c>
    </row>
    <row r="884" spans="1:6" x14ac:dyDescent="0.25">
      <c r="A884">
        <v>45397968</v>
      </c>
      <c r="B884">
        <v>120</v>
      </c>
      <c r="C884" t="s">
        <v>40</v>
      </c>
      <c r="E884" t="s">
        <v>54</v>
      </c>
      <c r="F884" t="str">
        <f t="shared" si="13"/>
        <v>90-120</v>
      </c>
    </row>
    <row r="885" spans="1:6" x14ac:dyDescent="0.25">
      <c r="A885">
        <v>45401794</v>
      </c>
      <c r="B885">
        <v>91</v>
      </c>
      <c r="C885" t="s">
        <v>39</v>
      </c>
      <c r="D885">
        <v>300</v>
      </c>
      <c r="E885">
        <v>150</v>
      </c>
      <c r="F885" t="str">
        <f t="shared" si="13"/>
        <v>90-120</v>
      </c>
    </row>
    <row r="886" spans="1:6" x14ac:dyDescent="0.25">
      <c r="A886">
        <v>45407364</v>
      </c>
      <c r="B886">
        <v>150</v>
      </c>
      <c r="C886" t="s">
        <v>40</v>
      </c>
      <c r="D886">
        <v>300</v>
      </c>
      <c r="E886">
        <v>205</v>
      </c>
      <c r="F886" t="str">
        <f t="shared" si="13"/>
        <v>121-150</v>
      </c>
    </row>
    <row r="887" spans="1:6" x14ac:dyDescent="0.25">
      <c r="A887">
        <v>45411692</v>
      </c>
      <c r="B887">
        <v>90</v>
      </c>
      <c r="C887" t="s">
        <v>38</v>
      </c>
      <c r="E887" t="s">
        <v>54</v>
      </c>
      <c r="F887" t="str">
        <f t="shared" si="13"/>
        <v>90-120</v>
      </c>
    </row>
    <row r="888" spans="1:6" x14ac:dyDescent="0.25">
      <c r="A888">
        <v>45448968</v>
      </c>
      <c r="B888">
        <v>149</v>
      </c>
      <c r="C888" t="s">
        <v>38</v>
      </c>
      <c r="E888" t="s">
        <v>54</v>
      </c>
      <c r="F888" t="str">
        <f t="shared" si="13"/>
        <v>121-150</v>
      </c>
    </row>
    <row r="889" spans="1:6" x14ac:dyDescent="0.25">
      <c r="A889">
        <v>45453910</v>
      </c>
      <c r="B889">
        <v>149</v>
      </c>
      <c r="C889" t="s">
        <v>39</v>
      </c>
      <c r="D889">
        <v>300</v>
      </c>
      <c r="E889">
        <v>651</v>
      </c>
      <c r="F889" t="str">
        <f t="shared" si="13"/>
        <v>121-150</v>
      </c>
    </row>
    <row r="890" spans="1:6" x14ac:dyDescent="0.25">
      <c r="A890">
        <v>45456000</v>
      </c>
      <c r="B890">
        <v>148</v>
      </c>
      <c r="C890" t="s">
        <v>40</v>
      </c>
      <c r="D890">
        <v>300</v>
      </c>
      <c r="E890">
        <v>442</v>
      </c>
      <c r="F890" t="str">
        <f t="shared" si="13"/>
        <v>121-150</v>
      </c>
    </row>
    <row r="891" spans="1:6" x14ac:dyDescent="0.25">
      <c r="A891">
        <v>45456762</v>
      </c>
      <c r="B891">
        <v>134</v>
      </c>
      <c r="C891" t="s">
        <v>40</v>
      </c>
      <c r="E891" t="s">
        <v>54</v>
      </c>
      <c r="F891" t="str">
        <f t="shared" si="13"/>
        <v>121-150</v>
      </c>
    </row>
    <row r="892" spans="1:6" x14ac:dyDescent="0.25">
      <c r="A892">
        <v>45470866</v>
      </c>
      <c r="B892">
        <v>133</v>
      </c>
      <c r="C892" t="s">
        <v>39</v>
      </c>
      <c r="E892" t="s">
        <v>54</v>
      </c>
      <c r="F892" t="str">
        <f t="shared" si="13"/>
        <v>121-150</v>
      </c>
    </row>
    <row r="893" spans="1:6" x14ac:dyDescent="0.25">
      <c r="A893">
        <v>45484702</v>
      </c>
      <c r="B893">
        <v>105</v>
      </c>
      <c r="C893" t="s">
        <v>39</v>
      </c>
      <c r="E893" t="s">
        <v>54</v>
      </c>
      <c r="F893" t="str">
        <f t="shared" si="13"/>
        <v>90-120</v>
      </c>
    </row>
    <row r="894" spans="1:6" x14ac:dyDescent="0.25">
      <c r="A894">
        <v>45504408</v>
      </c>
      <c r="B894">
        <v>106</v>
      </c>
      <c r="C894" t="s">
        <v>39</v>
      </c>
      <c r="D894">
        <v>300</v>
      </c>
      <c r="E894">
        <v>300</v>
      </c>
      <c r="F894" t="str">
        <f t="shared" si="13"/>
        <v>90-120</v>
      </c>
    </row>
    <row r="895" spans="1:6" x14ac:dyDescent="0.25">
      <c r="A895">
        <v>45518170</v>
      </c>
      <c r="B895">
        <v>143</v>
      </c>
      <c r="C895" t="s">
        <v>38</v>
      </c>
      <c r="D895">
        <v>300</v>
      </c>
      <c r="E895">
        <v>100</v>
      </c>
      <c r="F895" t="str">
        <f t="shared" si="13"/>
        <v>121-150</v>
      </c>
    </row>
    <row r="896" spans="1:6" x14ac:dyDescent="0.25">
      <c r="A896">
        <v>45518376</v>
      </c>
      <c r="B896">
        <v>141</v>
      </c>
      <c r="C896" t="s">
        <v>39</v>
      </c>
      <c r="D896">
        <v>300</v>
      </c>
      <c r="E896">
        <v>463</v>
      </c>
      <c r="F896" t="str">
        <f t="shared" si="13"/>
        <v>121-150</v>
      </c>
    </row>
    <row r="897" spans="1:6" x14ac:dyDescent="0.25">
      <c r="A897">
        <v>45520200</v>
      </c>
      <c r="B897">
        <v>113</v>
      </c>
      <c r="C897" t="s">
        <v>39</v>
      </c>
      <c r="D897">
        <v>300</v>
      </c>
      <c r="E897">
        <v>100</v>
      </c>
      <c r="F897" t="str">
        <f t="shared" si="13"/>
        <v>90-120</v>
      </c>
    </row>
    <row r="898" spans="1:6" x14ac:dyDescent="0.25">
      <c r="A898">
        <v>45520200</v>
      </c>
      <c r="B898">
        <v>113</v>
      </c>
      <c r="C898" t="s">
        <v>39</v>
      </c>
      <c r="D898">
        <v>300</v>
      </c>
      <c r="E898">
        <v>30</v>
      </c>
      <c r="F898" t="str">
        <f t="shared" si="13"/>
        <v>90-120</v>
      </c>
    </row>
    <row r="899" spans="1:6" x14ac:dyDescent="0.25">
      <c r="A899">
        <v>45520200</v>
      </c>
      <c r="B899">
        <v>113</v>
      </c>
      <c r="C899" t="s">
        <v>39</v>
      </c>
      <c r="D899">
        <v>300</v>
      </c>
      <c r="E899">
        <v>26</v>
      </c>
      <c r="F899" t="str">
        <f t="shared" ref="F899:F962" si="14">IF(B899&lt;=120,"90-120","121-150")</f>
        <v>90-120</v>
      </c>
    </row>
    <row r="900" spans="1:6" x14ac:dyDescent="0.25">
      <c r="A900">
        <v>45520200</v>
      </c>
      <c r="B900">
        <v>113</v>
      </c>
      <c r="C900" t="s">
        <v>39</v>
      </c>
      <c r="D900">
        <v>300</v>
      </c>
      <c r="E900">
        <v>33.5</v>
      </c>
      <c r="F900" t="str">
        <f t="shared" si="14"/>
        <v>90-120</v>
      </c>
    </row>
    <row r="901" spans="1:6" x14ac:dyDescent="0.25">
      <c r="A901">
        <v>45524684</v>
      </c>
      <c r="B901">
        <v>143</v>
      </c>
      <c r="C901" t="s">
        <v>39</v>
      </c>
      <c r="E901" t="s">
        <v>54</v>
      </c>
      <c r="F901" t="str">
        <f t="shared" si="14"/>
        <v>121-150</v>
      </c>
    </row>
    <row r="902" spans="1:6" x14ac:dyDescent="0.25">
      <c r="A902">
        <v>45526428</v>
      </c>
      <c r="B902">
        <v>150</v>
      </c>
      <c r="C902" t="s">
        <v>39</v>
      </c>
      <c r="E902" t="s">
        <v>54</v>
      </c>
      <c r="F902" t="str">
        <f t="shared" si="14"/>
        <v>121-150</v>
      </c>
    </row>
    <row r="903" spans="1:6" x14ac:dyDescent="0.25">
      <c r="A903">
        <v>45542410</v>
      </c>
      <c r="B903">
        <v>103</v>
      </c>
      <c r="C903" t="s">
        <v>38</v>
      </c>
      <c r="E903" t="s">
        <v>54</v>
      </c>
      <c r="F903" t="str">
        <f t="shared" si="14"/>
        <v>90-120</v>
      </c>
    </row>
    <row r="904" spans="1:6" x14ac:dyDescent="0.25">
      <c r="A904">
        <v>45547386</v>
      </c>
      <c r="B904">
        <v>135</v>
      </c>
      <c r="C904" t="s">
        <v>39</v>
      </c>
      <c r="E904" t="s">
        <v>54</v>
      </c>
      <c r="F904" t="str">
        <f t="shared" si="14"/>
        <v>121-150</v>
      </c>
    </row>
    <row r="905" spans="1:6" x14ac:dyDescent="0.25">
      <c r="A905">
        <v>45553982</v>
      </c>
      <c r="B905">
        <v>135</v>
      </c>
      <c r="C905" t="s">
        <v>40</v>
      </c>
      <c r="E905" t="s">
        <v>54</v>
      </c>
      <c r="F905" t="str">
        <f t="shared" si="14"/>
        <v>121-150</v>
      </c>
    </row>
    <row r="906" spans="1:6" x14ac:dyDescent="0.25">
      <c r="A906">
        <v>45582264</v>
      </c>
      <c r="B906">
        <v>116</v>
      </c>
      <c r="C906" t="s">
        <v>40</v>
      </c>
      <c r="E906" t="s">
        <v>54</v>
      </c>
      <c r="F906" t="str">
        <f t="shared" si="14"/>
        <v>90-120</v>
      </c>
    </row>
    <row r="907" spans="1:6" x14ac:dyDescent="0.25">
      <c r="A907">
        <v>45592874</v>
      </c>
      <c r="B907">
        <v>97</v>
      </c>
      <c r="C907" t="s">
        <v>40</v>
      </c>
      <c r="D907">
        <v>300</v>
      </c>
      <c r="E907">
        <v>200</v>
      </c>
      <c r="F907" t="str">
        <f t="shared" si="14"/>
        <v>90-120</v>
      </c>
    </row>
    <row r="908" spans="1:6" x14ac:dyDescent="0.25">
      <c r="A908">
        <v>45608144</v>
      </c>
      <c r="B908">
        <v>142</v>
      </c>
      <c r="C908" t="s">
        <v>39</v>
      </c>
      <c r="E908" t="s">
        <v>54</v>
      </c>
      <c r="F908" t="str">
        <f t="shared" si="14"/>
        <v>121-150</v>
      </c>
    </row>
    <row r="909" spans="1:6" x14ac:dyDescent="0.25">
      <c r="A909">
        <v>45608446</v>
      </c>
      <c r="B909">
        <v>135</v>
      </c>
      <c r="C909" t="s">
        <v>38</v>
      </c>
      <c r="E909" t="s">
        <v>54</v>
      </c>
      <c r="F909" t="str">
        <f t="shared" si="14"/>
        <v>121-150</v>
      </c>
    </row>
    <row r="910" spans="1:6" x14ac:dyDescent="0.25">
      <c r="A910">
        <v>45613610</v>
      </c>
      <c r="B910">
        <v>113</v>
      </c>
      <c r="C910" t="s">
        <v>38</v>
      </c>
      <c r="E910" t="s">
        <v>54</v>
      </c>
      <c r="F910" t="str">
        <f t="shared" si="14"/>
        <v>90-120</v>
      </c>
    </row>
    <row r="911" spans="1:6" x14ac:dyDescent="0.25">
      <c r="A911">
        <v>45623836</v>
      </c>
      <c r="B911">
        <v>117</v>
      </c>
      <c r="C911" t="s">
        <v>40</v>
      </c>
      <c r="D911">
        <v>300</v>
      </c>
      <c r="E911">
        <v>220</v>
      </c>
      <c r="F911" t="str">
        <f t="shared" si="14"/>
        <v>90-120</v>
      </c>
    </row>
    <row r="912" spans="1:6" x14ac:dyDescent="0.25">
      <c r="A912">
        <v>45623836</v>
      </c>
      <c r="B912">
        <v>117</v>
      </c>
      <c r="C912" t="s">
        <v>40</v>
      </c>
      <c r="D912">
        <v>300</v>
      </c>
      <c r="E912">
        <v>200</v>
      </c>
      <c r="F912" t="str">
        <f t="shared" si="14"/>
        <v>90-120</v>
      </c>
    </row>
    <row r="913" spans="1:6" x14ac:dyDescent="0.25">
      <c r="A913">
        <v>45649052</v>
      </c>
      <c r="B913">
        <v>116</v>
      </c>
      <c r="C913" t="s">
        <v>38</v>
      </c>
      <c r="D913">
        <v>300</v>
      </c>
      <c r="E913">
        <v>409</v>
      </c>
      <c r="F913" t="str">
        <f t="shared" si="14"/>
        <v>90-120</v>
      </c>
    </row>
    <row r="914" spans="1:6" x14ac:dyDescent="0.25">
      <c r="A914">
        <v>45656688</v>
      </c>
      <c r="B914">
        <v>135</v>
      </c>
      <c r="C914" t="s">
        <v>39</v>
      </c>
      <c r="D914">
        <v>300</v>
      </c>
      <c r="E914">
        <v>513</v>
      </c>
      <c r="F914" t="str">
        <f t="shared" si="14"/>
        <v>121-150</v>
      </c>
    </row>
    <row r="915" spans="1:6" x14ac:dyDescent="0.25">
      <c r="A915">
        <v>45672142</v>
      </c>
      <c r="B915">
        <v>105</v>
      </c>
      <c r="C915" t="s">
        <v>39</v>
      </c>
      <c r="D915">
        <v>300</v>
      </c>
      <c r="E915">
        <v>17</v>
      </c>
      <c r="F915" t="str">
        <f t="shared" si="14"/>
        <v>90-120</v>
      </c>
    </row>
    <row r="916" spans="1:6" x14ac:dyDescent="0.25">
      <c r="A916">
        <v>45681004</v>
      </c>
      <c r="B916">
        <v>134</v>
      </c>
      <c r="C916" t="s">
        <v>38</v>
      </c>
      <c r="E916" t="s">
        <v>54</v>
      </c>
      <c r="F916" t="str">
        <f t="shared" si="14"/>
        <v>121-150</v>
      </c>
    </row>
    <row r="917" spans="1:6" x14ac:dyDescent="0.25">
      <c r="A917">
        <v>45703154</v>
      </c>
      <c r="B917">
        <v>135</v>
      </c>
      <c r="C917" t="s">
        <v>38</v>
      </c>
      <c r="E917" t="s">
        <v>54</v>
      </c>
      <c r="F917" t="str">
        <f t="shared" si="14"/>
        <v>121-150</v>
      </c>
    </row>
    <row r="918" spans="1:6" x14ac:dyDescent="0.25">
      <c r="A918">
        <v>45706182</v>
      </c>
      <c r="B918">
        <v>122</v>
      </c>
      <c r="C918" t="s">
        <v>40</v>
      </c>
      <c r="D918">
        <v>300</v>
      </c>
      <c r="E918">
        <v>200</v>
      </c>
      <c r="F918" t="str">
        <f t="shared" si="14"/>
        <v>121-150</v>
      </c>
    </row>
    <row r="919" spans="1:6" x14ac:dyDescent="0.25">
      <c r="A919">
        <v>45716410</v>
      </c>
      <c r="B919">
        <v>147</v>
      </c>
      <c r="C919" t="s">
        <v>40</v>
      </c>
      <c r="E919" t="s">
        <v>54</v>
      </c>
      <c r="F919" t="str">
        <f t="shared" si="14"/>
        <v>121-150</v>
      </c>
    </row>
    <row r="920" spans="1:6" x14ac:dyDescent="0.25">
      <c r="A920">
        <v>45720968</v>
      </c>
      <c r="B920">
        <v>112</v>
      </c>
      <c r="C920" t="s">
        <v>40</v>
      </c>
      <c r="E920" t="s">
        <v>54</v>
      </c>
      <c r="F920" t="str">
        <f t="shared" si="14"/>
        <v>90-120</v>
      </c>
    </row>
    <row r="921" spans="1:6" x14ac:dyDescent="0.25">
      <c r="A921">
        <v>45731608</v>
      </c>
      <c r="B921">
        <v>97</v>
      </c>
      <c r="C921" t="s">
        <v>38</v>
      </c>
      <c r="D921">
        <v>300</v>
      </c>
      <c r="E921">
        <v>211</v>
      </c>
      <c r="F921" t="str">
        <f t="shared" si="14"/>
        <v>90-120</v>
      </c>
    </row>
    <row r="922" spans="1:6" x14ac:dyDescent="0.25">
      <c r="A922">
        <v>45739102</v>
      </c>
      <c r="B922">
        <v>134</v>
      </c>
      <c r="C922" t="s">
        <v>38</v>
      </c>
      <c r="E922" t="s">
        <v>54</v>
      </c>
      <c r="F922" t="str">
        <f t="shared" si="14"/>
        <v>121-150</v>
      </c>
    </row>
    <row r="923" spans="1:6" x14ac:dyDescent="0.25">
      <c r="A923">
        <v>45764712</v>
      </c>
      <c r="B923">
        <v>92</v>
      </c>
      <c r="C923" t="s">
        <v>40</v>
      </c>
      <c r="E923" t="s">
        <v>54</v>
      </c>
      <c r="F923" t="str">
        <f t="shared" si="14"/>
        <v>90-120</v>
      </c>
    </row>
    <row r="924" spans="1:6" x14ac:dyDescent="0.25">
      <c r="A924">
        <v>45782986</v>
      </c>
      <c r="B924">
        <v>146</v>
      </c>
      <c r="C924" t="s">
        <v>39</v>
      </c>
      <c r="E924" t="s">
        <v>54</v>
      </c>
      <c r="F924" t="str">
        <f t="shared" si="14"/>
        <v>121-150</v>
      </c>
    </row>
    <row r="925" spans="1:6" x14ac:dyDescent="0.25">
      <c r="A925">
        <v>45796340</v>
      </c>
      <c r="B925">
        <v>136</v>
      </c>
      <c r="C925" t="s">
        <v>40</v>
      </c>
      <c r="E925" t="s">
        <v>54</v>
      </c>
      <c r="F925" t="str">
        <f t="shared" si="14"/>
        <v>121-150</v>
      </c>
    </row>
    <row r="926" spans="1:6" x14ac:dyDescent="0.25">
      <c r="A926">
        <v>45822342</v>
      </c>
      <c r="B926">
        <v>134</v>
      </c>
      <c r="C926" t="s">
        <v>38</v>
      </c>
      <c r="D926">
        <v>300</v>
      </c>
      <c r="E926">
        <v>150</v>
      </c>
      <c r="F926" t="str">
        <f t="shared" si="14"/>
        <v>121-150</v>
      </c>
    </row>
    <row r="927" spans="1:6" x14ac:dyDescent="0.25">
      <c r="A927">
        <v>45833202</v>
      </c>
      <c r="B927">
        <v>142</v>
      </c>
      <c r="C927" t="s">
        <v>40</v>
      </c>
      <c r="E927" t="s">
        <v>54</v>
      </c>
      <c r="F927" t="str">
        <f t="shared" si="14"/>
        <v>121-150</v>
      </c>
    </row>
    <row r="928" spans="1:6" x14ac:dyDescent="0.25">
      <c r="A928">
        <v>45846970</v>
      </c>
      <c r="B928">
        <v>147</v>
      </c>
      <c r="C928" t="s">
        <v>39</v>
      </c>
      <c r="D928">
        <v>300</v>
      </c>
      <c r="E928">
        <v>293</v>
      </c>
      <c r="F928" t="str">
        <f t="shared" si="14"/>
        <v>121-150</v>
      </c>
    </row>
    <row r="929" spans="1:6" x14ac:dyDescent="0.25">
      <c r="A929">
        <v>45869100</v>
      </c>
      <c r="B929">
        <v>104</v>
      </c>
      <c r="C929" t="s">
        <v>40</v>
      </c>
      <c r="E929" t="s">
        <v>54</v>
      </c>
      <c r="F929" t="str">
        <f t="shared" si="14"/>
        <v>90-120</v>
      </c>
    </row>
    <row r="930" spans="1:6" x14ac:dyDescent="0.25">
      <c r="A930">
        <v>45876476</v>
      </c>
      <c r="B930">
        <v>104</v>
      </c>
      <c r="C930" t="s">
        <v>39</v>
      </c>
      <c r="D930">
        <v>300</v>
      </c>
      <c r="E930">
        <v>301</v>
      </c>
      <c r="F930" t="str">
        <f t="shared" si="14"/>
        <v>90-120</v>
      </c>
    </row>
    <row r="931" spans="1:6" x14ac:dyDescent="0.25">
      <c r="A931">
        <v>45879190</v>
      </c>
      <c r="B931">
        <v>134</v>
      </c>
      <c r="C931" t="s">
        <v>38</v>
      </c>
      <c r="E931" t="s">
        <v>54</v>
      </c>
      <c r="F931" t="str">
        <f t="shared" si="14"/>
        <v>121-150</v>
      </c>
    </row>
    <row r="932" spans="1:6" x14ac:dyDescent="0.25">
      <c r="A932">
        <v>45881928</v>
      </c>
      <c r="B932">
        <v>142</v>
      </c>
      <c r="C932" t="s">
        <v>39</v>
      </c>
      <c r="E932" t="s">
        <v>54</v>
      </c>
      <c r="F932" t="str">
        <f t="shared" si="14"/>
        <v>121-150</v>
      </c>
    </row>
    <row r="933" spans="1:6" x14ac:dyDescent="0.25">
      <c r="A933">
        <v>45893280</v>
      </c>
      <c r="B933">
        <v>134</v>
      </c>
      <c r="C933" t="s">
        <v>40</v>
      </c>
      <c r="E933" t="s">
        <v>54</v>
      </c>
      <c r="F933" t="str">
        <f t="shared" si="14"/>
        <v>121-150</v>
      </c>
    </row>
    <row r="934" spans="1:6" x14ac:dyDescent="0.25">
      <c r="A934">
        <v>45906178</v>
      </c>
      <c r="B934">
        <v>105</v>
      </c>
      <c r="C934" t="s">
        <v>39</v>
      </c>
      <c r="E934" t="s">
        <v>54</v>
      </c>
      <c r="F934" t="str">
        <f t="shared" si="14"/>
        <v>90-120</v>
      </c>
    </row>
    <row r="935" spans="1:6" x14ac:dyDescent="0.25">
      <c r="A935">
        <v>45910758</v>
      </c>
      <c r="B935">
        <v>105</v>
      </c>
      <c r="C935" t="s">
        <v>40</v>
      </c>
      <c r="D935">
        <v>300</v>
      </c>
      <c r="E935">
        <v>150</v>
      </c>
      <c r="F935" t="str">
        <f t="shared" si="14"/>
        <v>90-120</v>
      </c>
    </row>
    <row r="936" spans="1:6" x14ac:dyDescent="0.25">
      <c r="A936">
        <v>45926570</v>
      </c>
      <c r="B936">
        <v>120</v>
      </c>
      <c r="C936" t="s">
        <v>39</v>
      </c>
      <c r="E936" t="s">
        <v>54</v>
      </c>
      <c r="F936" t="str">
        <f t="shared" si="14"/>
        <v>90-120</v>
      </c>
    </row>
    <row r="937" spans="1:6" x14ac:dyDescent="0.25">
      <c r="A937">
        <v>45945218</v>
      </c>
      <c r="B937">
        <v>104</v>
      </c>
      <c r="C937" t="s">
        <v>38</v>
      </c>
      <c r="D937">
        <v>300</v>
      </c>
      <c r="E937">
        <v>200</v>
      </c>
      <c r="F937" t="str">
        <f t="shared" si="14"/>
        <v>90-120</v>
      </c>
    </row>
    <row r="938" spans="1:6" x14ac:dyDescent="0.25">
      <c r="A938">
        <v>45954498</v>
      </c>
      <c r="B938">
        <v>105</v>
      </c>
      <c r="C938" t="s">
        <v>38</v>
      </c>
      <c r="E938" t="s">
        <v>54</v>
      </c>
      <c r="F938" t="str">
        <f t="shared" si="14"/>
        <v>90-120</v>
      </c>
    </row>
    <row r="939" spans="1:6" x14ac:dyDescent="0.25">
      <c r="A939">
        <v>45954560</v>
      </c>
      <c r="B939">
        <v>143</v>
      </c>
      <c r="C939" t="s">
        <v>40</v>
      </c>
      <c r="E939" t="s">
        <v>54</v>
      </c>
      <c r="F939" t="str">
        <f t="shared" si="14"/>
        <v>121-150</v>
      </c>
    </row>
    <row r="940" spans="1:6" x14ac:dyDescent="0.25">
      <c r="A940">
        <v>45962138</v>
      </c>
      <c r="B940">
        <v>97</v>
      </c>
      <c r="C940" t="s">
        <v>40</v>
      </c>
      <c r="E940" t="s">
        <v>54</v>
      </c>
      <c r="F940" t="str">
        <f t="shared" si="14"/>
        <v>90-120</v>
      </c>
    </row>
    <row r="941" spans="1:6" x14ac:dyDescent="0.25">
      <c r="A941">
        <v>45969760</v>
      </c>
      <c r="B941">
        <v>116</v>
      </c>
      <c r="C941" t="s">
        <v>39</v>
      </c>
      <c r="E941" t="s">
        <v>54</v>
      </c>
      <c r="F941" t="str">
        <f t="shared" si="14"/>
        <v>90-120</v>
      </c>
    </row>
    <row r="942" spans="1:6" x14ac:dyDescent="0.25">
      <c r="A942">
        <v>45973744</v>
      </c>
      <c r="B942">
        <v>126</v>
      </c>
      <c r="C942" t="s">
        <v>39</v>
      </c>
      <c r="E942" t="s">
        <v>54</v>
      </c>
      <c r="F942" t="str">
        <f t="shared" si="14"/>
        <v>121-150</v>
      </c>
    </row>
    <row r="943" spans="1:6" x14ac:dyDescent="0.25">
      <c r="A943">
        <v>45975400</v>
      </c>
      <c r="B943">
        <v>104</v>
      </c>
      <c r="C943" t="s">
        <v>38</v>
      </c>
      <c r="D943">
        <v>300</v>
      </c>
      <c r="E943">
        <v>200</v>
      </c>
      <c r="F943" t="str">
        <f t="shared" si="14"/>
        <v>90-120</v>
      </c>
    </row>
    <row r="944" spans="1:6" x14ac:dyDescent="0.25">
      <c r="A944">
        <v>45989836</v>
      </c>
      <c r="B944">
        <v>119</v>
      </c>
      <c r="C944" t="s">
        <v>38</v>
      </c>
      <c r="E944" t="s">
        <v>54</v>
      </c>
      <c r="F944" t="str">
        <f t="shared" si="14"/>
        <v>90-120</v>
      </c>
    </row>
    <row r="945" spans="1:6" x14ac:dyDescent="0.25">
      <c r="A945">
        <v>46006000</v>
      </c>
      <c r="B945">
        <v>104</v>
      </c>
      <c r="C945" t="s">
        <v>38</v>
      </c>
      <c r="E945" t="s">
        <v>54</v>
      </c>
      <c r="F945" t="str">
        <f t="shared" si="14"/>
        <v>90-120</v>
      </c>
    </row>
    <row r="946" spans="1:6" x14ac:dyDescent="0.25">
      <c r="A946">
        <v>46037838</v>
      </c>
      <c r="B946">
        <v>104</v>
      </c>
      <c r="C946" t="s">
        <v>38</v>
      </c>
      <c r="E946" t="s">
        <v>54</v>
      </c>
      <c r="F946" t="str">
        <f t="shared" si="14"/>
        <v>90-120</v>
      </c>
    </row>
    <row r="947" spans="1:6" x14ac:dyDescent="0.25">
      <c r="A947">
        <v>46102432</v>
      </c>
      <c r="B947">
        <v>134</v>
      </c>
      <c r="C947" t="s">
        <v>38</v>
      </c>
      <c r="D947">
        <v>300</v>
      </c>
      <c r="E947">
        <v>50</v>
      </c>
      <c r="F947" t="str">
        <f t="shared" si="14"/>
        <v>121-150</v>
      </c>
    </row>
    <row r="948" spans="1:6" x14ac:dyDescent="0.25">
      <c r="A948">
        <v>46106956</v>
      </c>
      <c r="B948">
        <v>112</v>
      </c>
      <c r="C948" t="s">
        <v>40</v>
      </c>
      <c r="E948" t="s">
        <v>54</v>
      </c>
      <c r="F948" t="str">
        <f t="shared" si="14"/>
        <v>90-120</v>
      </c>
    </row>
    <row r="949" spans="1:6" x14ac:dyDescent="0.25">
      <c r="A949">
        <v>46128746</v>
      </c>
      <c r="B949">
        <v>135</v>
      </c>
      <c r="C949" t="s">
        <v>40</v>
      </c>
      <c r="E949" t="s">
        <v>54</v>
      </c>
      <c r="F949" t="str">
        <f t="shared" si="14"/>
        <v>121-150</v>
      </c>
    </row>
    <row r="950" spans="1:6" x14ac:dyDescent="0.25">
      <c r="A950">
        <v>46137960</v>
      </c>
      <c r="B950">
        <v>136</v>
      </c>
      <c r="C950" t="s">
        <v>40</v>
      </c>
      <c r="D950">
        <v>300</v>
      </c>
      <c r="E950">
        <v>300</v>
      </c>
      <c r="F950" t="str">
        <f t="shared" si="14"/>
        <v>121-150</v>
      </c>
    </row>
    <row r="951" spans="1:6" x14ac:dyDescent="0.25">
      <c r="A951">
        <v>46137960</v>
      </c>
      <c r="B951">
        <v>136</v>
      </c>
      <c r="C951" t="s">
        <v>40</v>
      </c>
      <c r="D951">
        <v>300</v>
      </c>
      <c r="E951">
        <v>300</v>
      </c>
      <c r="F951" t="str">
        <f t="shared" si="14"/>
        <v>121-150</v>
      </c>
    </row>
    <row r="952" spans="1:6" x14ac:dyDescent="0.25">
      <c r="A952">
        <v>46166878</v>
      </c>
      <c r="B952">
        <v>134</v>
      </c>
      <c r="C952" t="s">
        <v>40</v>
      </c>
      <c r="E952" t="s">
        <v>54</v>
      </c>
      <c r="F952" t="str">
        <f t="shared" si="14"/>
        <v>121-150</v>
      </c>
    </row>
    <row r="953" spans="1:6" x14ac:dyDescent="0.25">
      <c r="A953">
        <v>46174392</v>
      </c>
      <c r="B953">
        <v>106</v>
      </c>
      <c r="C953" t="s">
        <v>38</v>
      </c>
      <c r="E953" t="s">
        <v>54</v>
      </c>
      <c r="F953" t="str">
        <f t="shared" si="14"/>
        <v>90-120</v>
      </c>
    </row>
    <row r="954" spans="1:6" x14ac:dyDescent="0.25">
      <c r="A954">
        <v>46188420</v>
      </c>
      <c r="B954">
        <v>132</v>
      </c>
      <c r="C954" t="s">
        <v>39</v>
      </c>
      <c r="D954">
        <v>300</v>
      </c>
      <c r="E954">
        <v>75</v>
      </c>
      <c r="F954" t="str">
        <f t="shared" si="14"/>
        <v>121-150</v>
      </c>
    </row>
    <row r="955" spans="1:6" x14ac:dyDescent="0.25">
      <c r="A955">
        <v>46244904</v>
      </c>
      <c r="B955">
        <v>113</v>
      </c>
      <c r="C955" t="s">
        <v>40</v>
      </c>
      <c r="E955" t="s">
        <v>54</v>
      </c>
      <c r="F955" t="str">
        <f t="shared" si="14"/>
        <v>90-120</v>
      </c>
    </row>
    <row r="956" spans="1:6" x14ac:dyDescent="0.25">
      <c r="A956">
        <v>46259954</v>
      </c>
      <c r="B956">
        <v>147</v>
      </c>
      <c r="C956" t="s">
        <v>40</v>
      </c>
      <c r="D956">
        <v>300</v>
      </c>
      <c r="E956">
        <v>1100</v>
      </c>
      <c r="F956" t="str">
        <f t="shared" si="14"/>
        <v>121-150</v>
      </c>
    </row>
    <row r="957" spans="1:6" x14ac:dyDescent="0.25">
      <c r="A957">
        <v>46260534</v>
      </c>
      <c r="B957">
        <v>126</v>
      </c>
      <c r="C957" t="s">
        <v>39</v>
      </c>
      <c r="D957">
        <v>300</v>
      </c>
      <c r="E957">
        <v>200</v>
      </c>
      <c r="F957" t="str">
        <f t="shared" si="14"/>
        <v>121-150</v>
      </c>
    </row>
    <row r="958" spans="1:6" x14ac:dyDescent="0.25">
      <c r="A958">
        <v>46267158</v>
      </c>
      <c r="B958">
        <v>117</v>
      </c>
      <c r="C958" t="s">
        <v>39</v>
      </c>
      <c r="D958">
        <v>300</v>
      </c>
      <c r="E958">
        <v>400</v>
      </c>
      <c r="F958" t="str">
        <f t="shared" si="14"/>
        <v>90-120</v>
      </c>
    </row>
    <row r="959" spans="1:6" x14ac:dyDescent="0.25">
      <c r="A959">
        <v>46272610</v>
      </c>
      <c r="B959">
        <v>119</v>
      </c>
      <c r="C959" t="s">
        <v>39</v>
      </c>
      <c r="E959" t="s">
        <v>54</v>
      </c>
      <c r="F959" t="str">
        <f t="shared" si="14"/>
        <v>90-120</v>
      </c>
    </row>
    <row r="960" spans="1:6" x14ac:dyDescent="0.25">
      <c r="A960">
        <v>46277662</v>
      </c>
      <c r="B960">
        <v>106</v>
      </c>
      <c r="C960" t="s">
        <v>40</v>
      </c>
      <c r="D960">
        <v>300</v>
      </c>
      <c r="E960">
        <v>75</v>
      </c>
      <c r="F960" t="str">
        <f t="shared" si="14"/>
        <v>90-120</v>
      </c>
    </row>
    <row r="961" spans="1:6" x14ac:dyDescent="0.25">
      <c r="A961">
        <v>46281806</v>
      </c>
      <c r="B961">
        <v>113</v>
      </c>
      <c r="C961" t="s">
        <v>40</v>
      </c>
      <c r="D961">
        <v>300</v>
      </c>
      <c r="E961">
        <v>4272</v>
      </c>
      <c r="F961" t="str">
        <f t="shared" si="14"/>
        <v>90-120</v>
      </c>
    </row>
    <row r="962" spans="1:6" x14ac:dyDescent="0.25">
      <c r="A962">
        <v>46284434</v>
      </c>
      <c r="B962">
        <v>122</v>
      </c>
      <c r="C962" t="s">
        <v>39</v>
      </c>
      <c r="E962" t="s">
        <v>54</v>
      </c>
      <c r="F962" t="str">
        <f t="shared" si="14"/>
        <v>121-150</v>
      </c>
    </row>
    <row r="963" spans="1:6" x14ac:dyDescent="0.25">
      <c r="A963">
        <v>46318860</v>
      </c>
      <c r="B963">
        <v>136</v>
      </c>
      <c r="C963" t="s">
        <v>38</v>
      </c>
      <c r="E963" t="s">
        <v>54</v>
      </c>
      <c r="F963" t="str">
        <f t="shared" ref="F963:F1026" si="15">IF(B963&lt;=120,"90-120","121-150")</f>
        <v>121-150</v>
      </c>
    </row>
    <row r="964" spans="1:6" x14ac:dyDescent="0.25">
      <c r="A964">
        <v>46327190</v>
      </c>
      <c r="B964">
        <v>141</v>
      </c>
      <c r="C964" t="s">
        <v>38</v>
      </c>
      <c r="D964">
        <v>300</v>
      </c>
      <c r="E964">
        <v>216</v>
      </c>
      <c r="F964" t="str">
        <f t="shared" si="15"/>
        <v>121-150</v>
      </c>
    </row>
    <row r="965" spans="1:6" x14ac:dyDescent="0.25">
      <c r="A965">
        <v>46336158</v>
      </c>
      <c r="B965">
        <v>106</v>
      </c>
      <c r="C965" t="s">
        <v>38</v>
      </c>
      <c r="D965">
        <v>300</v>
      </c>
      <c r="E965">
        <v>269</v>
      </c>
      <c r="F965" t="str">
        <f t="shared" si="15"/>
        <v>90-120</v>
      </c>
    </row>
    <row r="966" spans="1:6" x14ac:dyDescent="0.25">
      <c r="A966">
        <v>46339028</v>
      </c>
      <c r="B966">
        <v>141</v>
      </c>
      <c r="C966" t="s">
        <v>39</v>
      </c>
      <c r="E966" t="s">
        <v>54</v>
      </c>
      <c r="F966" t="str">
        <f t="shared" si="15"/>
        <v>121-150</v>
      </c>
    </row>
    <row r="967" spans="1:6" x14ac:dyDescent="0.25">
      <c r="A967">
        <v>46351682</v>
      </c>
      <c r="B967">
        <v>150</v>
      </c>
      <c r="C967" t="s">
        <v>38</v>
      </c>
      <c r="D967">
        <v>300</v>
      </c>
      <c r="E967">
        <v>200</v>
      </c>
      <c r="F967" t="str">
        <f t="shared" si="15"/>
        <v>121-150</v>
      </c>
    </row>
    <row r="968" spans="1:6" x14ac:dyDescent="0.25">
      <c r="A968">
        <v>46357492</v>
      </c>
      <c r="B968">
        <v>134</v>
      </c>
      <c r="C968" t="s">
        <v>39</v>
      </c>
      <c r="D968">
        <v>300</v>
      </c>
      <c r="E968">
        <v>855</v>
      </c>
      <c r="F968" t="str">
        <f t="shared" si="15"/>
        <v>121-150</v>
      </c>
    </row>
    <row r="969" spans="1:6" x14ac:dyDescent="0.25">
      <c r="A969">
        <v>46362628</v>
      </c>
      <c r="B969">
        <v>143</v>
      </c>
      <c r="C969" t="s">
        <v>39</v>
      </c>
      <c r="E969" t="s">
        <v>54</v>
      </c>
      <c r="F969" t="str">
        <f t="shared" si="15"/>
        <v>121-150</v>
      </c>
    </row>
    <row r="970" spans="1:6" x14ac:dyDescent="0.25">
      <c r="A970">
        <v>46363838</v>
      </c>
      <c r="B970">
        <v>147</v>
      </c>
      <c r="C970" t="s">
        <v>38</v>
      </c>
      <c r="E970" t="s">
        <v>54</v>
      </c>
      <c r="F970" t="str">
        <f t="shared" si="15"/>
        <v>121-150</v>
      </c>
    </row>
    <row r="971" spans="1:6" x14ac:dyDescent="0.25">
      <c r="A971">
        <v>46366638</v>
      </c>
      <c r="B971">
        <v>147</v>
      </c>
      <c r="C971" t="s">
        <v>40</v>
      </c>
      <c r="E971" t="s">
        <v>54</v>
      </c>
      <c r="F971" t="str">
        <f t="shared" si="15"/>
        <v>121-150</v>
      </c>
    </row>
    <row r="972" spans="1:6" x14ac:dyDescent="0.25">
      <c r="A972">
        <v>46373936</v>
      </c>
      <c r="B972">
        <v>90</v>
      </c>
      <c r="C972" t="s">
        <v>39</v>
      </c>
      <c r="D972">
        <v>300</v>
      </c>
      <c r="E972">
        <v>326</v>
      </c>
      <c r="F972" t="str">
        <f t="shared" si="15"/>
        <v>90-120</v>
      </c>
    </row>
    <row r="973" spans="1:6" x14ac:dyDescent="0.25">
      <c r="A973">
        <v>46387024</v>
      </c>
      <c r="B973">
        <v>142</v>
      </c>
      <c r="C973" t="s">
        <v>39</v>
      </c>
      <c r="D973">
        <v>300</v>
      </c>
      <c r="E973">
        <v>600</v>
      </c>
      <c r="F973" t="str">
        <f t="shared" si="15"/>
        <v>121-150</v>
      </c>
    </row>
    <row r="974" spans="1:6" x14ac:dyDescent="0.25">
      <c r="A974">
        <v>46393616</v>
      </c>
      <c r="B974">
        <v>97</v>
      </c>
      <c r="C974" t="s">
        <v>40</v>
      </c>
      <c r="E974" t="s">
        <v>54</v>
      </c>
      <c r="F974" t="str">
        <f t="shared" si="15"/>
        <v>90-120</v>
      </c>
    </row>
    <row r="975" spans="1:6" x14ac:dyDescent="0.25">
      <c r="A975">
        <v>46423570</v>
      </c>
      <c r="B975">
        <v>103</v>
      </c>
      <c r="C975" t="s">
        <v>38</v>
      </c>
      <c r="E975" t="s">
        <v>54</v>
      </c>
      <c r="F975" t="str">
        <f t="shared" si="15"/>
        <v>90-120</v>
      </c>
    </row>
    <row r="976" spans="1:6" x14ac:dyDescent="0.25">
      <c r="A976">
        <v>46426072</v>
      </c>
      <c r="B976">
        <v>134</v>
      </c>
      <c r="C976" t="s">
        <v>39</v>
      </c>
      <c r="E976" t="s">
        <v>54</v>
      </c>
      <c r="F976" t="str">
        <f t="shared" si="15"/>
        <v>121-150</v>
      </c>
    </row>
    <row r="977" spans="1:6" x14ac:dyDescent="0.25">
      <c r="A977">
        <v>46479716</v>
      </c>
      <c r="B977">
        <v>150</v>
      </c>
      <c r="C977" t="s">
        <v>38</v>
      </c>
      <c r="E977" t="s">
        <v>54</v>
      </c>
      <c r="F977" t="str">
        <f t="shared" si="15"/>
        <v>121-150</v>
      </c>
    </row>
    <row r="978" spans="1:6" x14ac:dyDescent="0.25">
      <c r="A978">
        <v>46554024</v>
      </c>
      <c r="B978">
        <v>146</v>
      </c>
      <c r="C978" t="s">
        <v>38</v>
      </c>
      <c r="E978" t="s">
        <v>54</v>
      </c>
      <c r="F978" t="str">
        <f t="shared" si="15"/>
        <v>121-150</v>
      </c>
    </row>
    <row r="979" spans="1:6" x14ac:dyDescent="0.25">
      <c r="A979">
        <v>46556858</v>
      </c>
      <c r="B979">
        <v>134</v>
      </c>
      <c r="C979" t="s">
        <v>38</v>
      </c>
      <c r="D979">
        <v>300</v>
      </c>
      <c r="E979">
        <v>450</v>
      </c>
      <c r="F979" t="str">
        <f t="shared" si="15"/>
        <v>121-150</v>
      </c>
    </row>
    <row r="980" spans="1:6" x14ac:dyDescent="0.25">
      <c r="A980">
        <v>46605078</v>
      </c>
      <c r="B980">
        <v>111</v>
      </c>
      <c r="C980" t="s">
        <v>39</v>
      </c>
      <c r="D980">
        <v>300</v>
      </c>
      <c r="E980">
        <v>435</v>
      </c>
      <c r="F980" t="str">
        <f t="shared" si="15"/>
        <v>90-120</v>
      </c>
    </row>
    <row r="981" spans="1:6" x14ac:dyDescent="0.25">
      <c r="A981">
        <v>46624868</v>
      </c>
      <c r="B981">
        <v>104</v>
      </c>
      <c r="C981" t="s">
        <v>39</v>
      </c>
      <c r="E981" t="s">
        <v>54</v>
      </c>
      <c r="F981" t="str">
        <f t="shared" si="15"/>
        <v>90-120</v>
      </c>
    </row>
    <row r="982" spans="1:6" x14ac:dyDescent="0.25">
      <c r="A982">
        <v>46626924</v>
      </c>
      <c r="B982">
        <v>117</v>
      </c>
      <c r="C982" t="s">
        <v>39</v>
      </c>
      <c r="E982" t="s">
        <v>54</v>
      </c>
      <c r="F982" t="str">
        <f t="shared" si="15"/>
        <v>90-120</v>
      </c>
    </row>
    <row r="983" spans="1:6" x14ac:dyDescent="0.25">
      <c r="A983">
        <v>46634394</v>
      </c>
      <c r="B983">
        <v>104</v>
      </c>
      <c r="C983" t="s">
        <v>40</v>
      </c>
      <c r="E983" t="s">
        <v>54</v>
      </c>
      <c r="F983" t="str">
        <f t="shared" si="15"/>
        <v>90-120</v>
      </c>
    </row>
    <row r="984" spans="1:6" x14ac:dyDescent="0.25">
      <c r="A984">
        <v>46650084</v>
      </c>
      <c r="B984">
        <v>146</v>
      </c>
      <c r="C984" t="s">
        <v>39</v>
      </c>
      <c r="D984">
        <v>300</v>
      </c>
      <c r="E984">
        <v>55</v>
      </c>
      <c r="F984" t="str">
        <f t="shared" si="15"/>
        <v>121-150</v>
      </c>
    </row>
    <row r="985" spans="1:6" x14ac:dyDescent="0.25">
      <c r="A985">
        <v>46678124</v>
      </c>
      <c r="B985">
        <v>142</v>
      </c>
      <c r="C985" t="s">
        <v>40</v>
      </c>
      <c r="D985">
        <v>300</v>
      </c>
      <c r="E985">
        <v>200</v>
      </c>
      <c r="F985" t="str">
        <f t="shared" si="15"/>
        <v>121-150</v>
      </c>
    </row>
    <row r="986" spans="1:6" x14ac:dyDescent="0.25">
      <c r="A986">
        <v>46684494</v>
      </c>
      <c r="B986">
        <v>113</v>
      </c>
      <c r="C986" t="s">
        <v>38</v>
      </c>
      <c r="E986" t="s">
        <v>54</v>
      </c>
      <c r="F986" t="str">
        <f t="shared" si="15"/>
        <v>90-120</v>
      </c>
    </row>
    <row r="987" spans="1:6" x14ac:dyDescent="0.25">
      <c r="A987">
        <v>46695130</v>
      </c>
      <c r="B987">
        <v>113</v>
      </c>
      <c r="C987" t="s">
        <v>40</v>
      </c>
      <c r="E987" t="s">
        <v>54</v>
      </c>
      <c r="F987" t="str">
        <f t="shared" si="15"/>
        <v>90-120</v>
      </c>
    </row>
    <row r="988" spans="1:6" x14ac:dyDescent="0.25">
      <c r="A988">
        <v>46710128</v>
      </c>
      <c r="B988">
        <v>113</v>
      </c>
      <c r="C988" t="s">
        <v>40</v>
      </c>
      <c r="E988" t="s">
        <v>54</v>
      </c>
      <c r="F988" t="str">
        <f t="shared" si="15"/>
        <v>90-120</v>
      </c>
    </row>
    <row r="989" spans="1:6" x14ac:dyDescent="0.25">
      <c r="A989">
        <v>46748170</v>
      </c>
      <c r="B989">
        <v>127</v>
      </c>
      <c r="C989" t="s">
        <v>38</v>
      </c>
      <c r="E989" t="s">
        <v>54</v>
      </c>
      <c r="F989" t="str">
        <f t="shared" si="15"/>
        <v>121-150</v>
      </c>
    </row>
    <row r="990" spans="1:6" x14ac:dyDescent="0.25">
      <c r="A990">
        <v>46787668</v>
      </c>
      <c r="B990">
        <v>147</v>
      </c>
      <c r="C990" t="s">
        <v>39</v>
      </c>
      <c r="E990" t="s">
        <v>54</v>
      </c>
      <c r="F990" t="str">
        <f t="shared" si="15"/>
        <v>121-150</v>
      </c>
    </row>
    <row r="991" spans="1:6" x14ac:dyDescent="0.25">
      <c r="A991">
        <v>46802284</v>
      </c>
      <c r="B991">
        <v>143</v>
      </c>
      <c r="C991" t="s">
        <v>38</v>
      </c>
      <c r="E991" t="s">
        <v>54</v>
      </c>
      <c r="F991" t="str">
        <f t="shared" si="15"/>
        <v>121-150</v>
      </c>
    </row>
    <row r="992" spans="1:6" x14ac:dyDescent="0.25">
      <c r="A992">
        <v>46806642</v>
      </c>
      <c r="B992">
        <v>118</v>
      </c>
      <c r="C992" t="s">
        <v>39</v>
      </c>
      <c r="D992">
        <v>300</v>
      </c>
      <c r="E992">
        <v>1000</v>
      </c>
      <c r="F992" t="str">
        <f t="shared" si="15"/>
        <v>90-120</v>
      </c>
    </row>
    <row r="993" spans="1:6" x14ac:dyDescent="0.25">
      <c r="A993">
        <v>46834866</v>
      </c>
      <c r="B993">
        <v>112</v>
      </c>
      <c r="C993" t="s">
        <v>38</v>
      </c>
      <c r="E993" t="s">
        <v>54</v>
      </c>
      <c r="F993" t="str">
        <f t="shared" si="15"/>
        <v>90-120</v>
      </c>
    </row>
    <row r="994" spans="1:6" x14ac:dyDescent="0.25">
      <c r="A994">
        <v>46838074</v>
      </c>
      <c r="B994">
        <v>112</v>
      </c>
      <c r="C994" t="s">
        <v>38</v>
      </c>
      <c r="D994">
        <v>300</v>
      </c>
      <c r="E994">
        <v>144</v>
      </c>
      <c r="F994" t="str">
        <f t="shared" si="15"/>
        <v>90-120</v>
      </c>
    </row>
    <row r="995" spans="1:6" x14ac:dyDescent="0.25">
      <c r="A995">
        <v>46852290</v>
      </c>
      <c r="B995">
        <v>127</v>
      </c>
      <c r="C995" t="s">
        <v>40</v>
      </c>
      <c r="D995">
        <v>300</v>
      </c>
      <c r="E995">
        <v>300</v>
      </c>
      <c r="F995" t="str">
        <f t="shared" si="15"/>
        <v>121-150</v>
      </c>
    </row>
    <row r="996" spans="1:6" x14ac:dyDescent="0.25">
      <c r="A996">
        <v>46855942</v>
      </c>
      <c r="B996">
        <v>127</v>
      </c>
      <c r="C996" t="s">
        <v>38</v>
      </c>
      <c r="D996">
        <v>300</v>
      </c>
      <c r="E996">
        <v>500</v>
      </c>
      <c r="F996" t="str">
        <f t="shared" si="15"/>
        <v>121-150</v>
      </c>
    </row>
    <row r="997" spans="1:6" x14ac:dyDescent="0.25">
      <c r="A997">
        <v>46911260</v>
      </c>
      <c r="B997">
        <v>97</v>
      </c>
      <c r="C997" t="s">
        <v>38</v>
      </c>
      <c r="D997">
        <v>300</v>
      </c>
      <c r="E997">
        <v>231</v>
      </c>
      <c r="F997" t="str">
        <f t="shared" si="15"/>
        <v>90-120</v>
      </c>
    </row>
    <row r="998" spans="1:6" x14ac:dyDescent="0.25">
      <c r="A998">
        <v>46923054</v>
      </c>
      <c r="B998">
        <v>127</v>
      </c>
      <c r="C998" t="s">
        <v>39</v>
      </c>
      <c r="E998" t="s">
        <v>54</v>
      </c>
      <c r="F998" t="str">
        <f t="shared" si="15"/>
        <v>121-150</v>
      </c>
    </row>
    <row r="999" spans="1:6" x14ac:dyDescent="0.25">
      <c r="A999">
        <v>46936374</v>
      </c>
      <c r="B999">
        <v>135</v>
      </c>
      <c r="C999" t="s">
        <v>39</v>
      </c>
      <c r="E999" t="s">
        <v>54</v>
      </c>
      <c r="F999" t="str">
        <f t="shared" si="15"/>
        <v>121-150</v>
      </c>
    </row>
    <row r="1000" spans="1:6" x14ac:dyDescent="0.25">
      <c r="A1000">
        <v>46947184</v>
      </c>
      <c r="B1000">
        <v>134</v>
      </c>
      <c r="C1000" t="s">
        <v>39</v>
      </c>
      <c r="E1000" t="s">
        <v>54</v>
      </c>
      <c r="F1000" t="str">
        <f t="shared" si="15"/>
        <v>121-150</v>
      </c>
    </row>
    <row r="1001" spans="1:6" x14ac:dyDescent="0.25">
      <c r="A1001">
        <v>46951540</v>
      </c>
      <c r="B1001">
        <v>127</v>
      </c>
      <c r="C1001" t="s">
        <v>39</v>
      </c>
      <c r="E1001" t="s">
        <v>54</v>
      </c>
      <c r="F1001" t="str">
        <f t="shared" si="15"/>
        <v>121-150</v>
      </c>
    </row>
    <row r="1002" spans="1:6" x14ac:dyDescent="0.25">
      <c r="A1002">
        <v>46958208</v>
      </c>
      <c r="B1002">
        <v>146</v>
      </c>
      <c r="C1002" t="s">
        <v>39</v>
      </c>
      <c r="E1002" t="s">
        <v>54</v>
      </c>
      <c r="F1002" t="str">
        <f t="shared" si="15"/>
        <v>121-150</v>
      </c>
    </row>
    <row r="1003" spans="1:6" x14ac:dyDescent="0.25">
      <c r="A1003">
        <v>46962120</v>
      </c>
      <c r="B1003">
        <v>104</v>
      </c>
      <c r="C1003" t="s">
        <v>39</v>
      </c>
      <c r="E1003" t="s">
        <v>54</v>
      </c>
      <c r="F1003" t="str">
        <f t="shared" si="15"/>
        <v>90-120</v>
      </c>
    </row>
    <row r="1004" spans="1:6" x14ac:dyDescent="0.25">
      <c r="A1004">
        <v>46966330</v>
      </c>
      <c r="B1004">
        <v>135</v>
      </c>
      <c r="C1004" t="s">
        <v>40</v>
      </c>
      <c r="E1004" t="s">
        <v>54</v>
      </c>
      <c r="F1004" t="str">
        <f t="shared" si="15"/>
        <v>121-150</v>
      </c>
    </row>
    <row r="1005" spans="1:6" x14ac:dyDescent="0.25">
      <c r="A1005">
        <v>46978048</v>
      </c>
      <c r="B1005">
        <v>143</v>
      </c>
      <c r="C1005" t="s">
        <v>40</v>
      </c>
      <c r="E1005" t="s">
        <v>54</v>
      </c>
      <c r="F1005" t="str">
        <f t="shared" si="15"/>
        <v>121-150</v>
      </c>
    </row>
    <row r="1006" spans="1:6" x14ac:dyDescent="0.25">
      <c r="A1006">
        <v>46991242</v>
      </c>
      <c r="B1006">
        <v>113</v>
      </c>
      <c r="C1006" t="s">
        <v>38</v>
      </c>
      <c r="E1006" t="s">
        <v>54</v>
      </c>
      <c r="F1006" t="str">
        <f t="shared" si="15"/>
        <v>90-120</v>
      </c>
    </row>
    <row r="1007" spans="1:6" x14ac:dyDescent="0.25">
      <c r="A1007">
        <v>47005014</v>
      </c>
      <c r="B1007">
        <v>141</v>
      </c>
      <c r="C1007" t="s">
        <v>38</v>
      </c>
      <c r="D1007">
        <v>300</v>
      </c>
      <c r="E1007">
        <v>100</v>
      </c>
      <c r="F1007" t="str">
        <f t="shared" si="15"/>
        <v>121-150</v>
      </c>
    </row>
    <row r="1008" spans="1:6" x14ac:dyDescent="0.25">
      <c r="A1008">
        <v>47026440</v>
      </c>
      <c r="B1008">
        <v>146</v>
      </c>
      <c r="C1008" t="s">
        <v>40</v>
      </c>
      <c r="E1008" t="s">
        <v>54</v>
      </c>
      <c r="F1008" t="str">
        <f t="shared" si="15"/>
        <v>121-150</v>
      </c>
    </row>
    <row r="1009" spans="1:6" x14ac:dyDescent="0.25">
      <c r="A1009">
        <v>47030756</v>
      </c>
      <c r="B1009">
        <v>104</v>
      </c>
      <c r="C1009" t="s">
        <v>39</v>
      </c>
      <c r="E1009" t="s">
        <v>54</v>
      </c>
      <c r="F1009" t="str">
        <f t="shared" si="15"/>
        <v>90-120</v>
      </c>
    </row>
    <row r="1010" spans="1:6" x14ac:dyDescent="0.25">
      <c r="A1010">
        <v>47058960</v>
      </c>
      <c r="B1010">
        <v>143</v>
      </c>
      <c r="C1010" t="s">
        <v>38</v>
      </c>
      <c r="D1010">
        <v>300</v>
      </c>
      <c r="E1010">
        <v>1500</v>
      </c>
      <c r="F1010" t="str">
        <f t="shared" si="15"/>
        <v>121-150</v>
      </c>
    </row>
    <row r="1011" spans="1:6" x14ac:dyDescent="0.25">
      <c r="A1011">
        <v>47058960</v>
      </c>
      <c r="B1011">
        <v>143</v>
      </c>
      <c r="C1011" t="s">
        <v>38</v>
      </c>
      <c r="D1011">
        <v>300</v>
      </c>
      <c r="E1011">
        <v>300</v>
      </c>
      <c r="F1011" t="str">
        <f t="shared" si="15"/>
        <v>121-150</v>
      </c>
    </row>
    <row r="1012" spans="1:6" x14ac:dyDescent="0.25">
      <c r="A1012">
        <v>47058960</v>
      </c>
      <c r="B1012">
        <v>143</v>
      </c>
      <c r="C1012" t="s">
        <v>38</v>
      </c>
      <c r="D1012">
        <v>300</v>
      </c>
      <c r="E1012">
        <v>300</v>
      </c>
      <c r="F1012" t="str">
        <f t="shared" si="15"/>
        <v>121-150</v>
      </c>
    </row>
    <row r="1013" spans="1:6" x14ac:dyDescent="0.25">
      <c r="A1013">
        <v>47082776</v>
      </c>
      <c r="B1013">
        <v>134</v>
      </c>
      <c r="C1013" t="s">
        <v>38</v>
      </c>
      <c r="D1013">
        <v>300</v>
      </c>
      <c r="E1013">
        <v>324</v>
      </c>
      <c r="F1013" t="str">
        <f t="shared" si="15"/>
        <v>121-150</v>
      </c>
    </row>
    <row r="1014" spans="1:6" x14ac:dyDescent="0.25">
      <c r="A1014">
        <v>47084718</v>
      </c>
      <c r="B1014">
        <v>129</v>
      </c>
      <c r="C1014" t="s">
        <v>38</v>
      </c>
      <c r="E1014" t="s">
        <v>54</v>
      </c>
      <c r="F1014" t="str">
        <f t="shared" si="15"/>
        <v>121-150</v>
      </c>
    </row>
    <row r="1015" spans="1:6" x14ac:dyDescent="0.25">
      <c r="A1015">
        <v>47088510</v>
      </c>
      <c r="B1015">
        <v>148</v>
      </c>
      <c r="C1015" t="s">
        <v>38</v>
      </c>
      <c r="E1015" t="s">
        <v>54</v>
      </c>
      <c r="F1015" t="str">
        <f t="shared" si="15"/>
        <v>121-150</v>
      </c>
    </row>
    <row r="1016" spans="1:6" x14ac:dyDescent="0.25">
      <c r="A1016">
        <v>47135528</v>
      </c>
      <c r="B1016">
        <v>127</v>
      </c>
      <c r="C1016" t="s">
        <v>38</v>
      </c>
      <c r="D1016">
        <v>300</v>
      </c>
      <c r="E1016">
        <v>387</v>
      </c>
      <c r="F1016" t="str">
        <f t="shared" si="15"/>
        <v>121-150</v>
      </c>
    </row>
    <row r="1017" spans="1:6" x14ac:dyDescent="0.25">
      <c r="A1017">
        <v>47135528</v>
      </c>
      <c r="B1017">
        <v>127</v>
      </c>
      <c r="C1017" t="s">
        <v>38</v>
      </c>
      <c r="D1017">
        <v>300</v>
      </c>
      <c r="E1017">
        <v>2000</v>
      </c>
      <c r="F1017" t="str">
        <f t="shared" si="15"/>
        <v>121-150</v>
      </c>
    </row>
    <row r="1018" spans="1:6" x14ac:dyDescent="0.25">
      <c r="A1018">
        <v>47135528</v>
      </c>
      <c r="B1018">
        <v>127</v>
      </c>
      <c r="C1018" t="s">
        <v>38</v>
      </c>
      <c r="D1018">
        <v>300</v>
      </c>
      <c r="E1018">
        <v>300</v>
      </c>
      <c r="F1018" t="str">
        <f t="shared" si="15"/>
        <v>121-150</v>
      </c>
    </row>
    <row r="1019" spans="1:6" x14ac:dyDescent="0.25">
      <c r="A1019">
        <v>47135894</v>
      </c>
      <c r="B1019">
        <v>117</v>
      </c>
      <c r="C1019" t="s">
        <v>38</v>
      </c>
      <c r="E1019" t="s">
        <v>54</v>
      </c>
      <c r="F1019" t="str">
        <f t="shared" si="15"/>
        <v>90-120</v>
      </c>
    </row>
    <row r="1020" spans="1:6" x14ac:dyDescent="0.25">
      <c r="A1020">
        <v>47143982</v>
      </c>
      <c r="B1020">
        <v>113</v>
      </c>
      <c r="C1020" t="s">
        <v>38</v>
      </c>
      <c r="E1020" t="s">
        <v>54</v>
      </c>
      <c r="F1020" t="str">
        <f t="shared" si="15"/>
        <v>90-120</v>
      </c>
    </row>
    <row r="1021" spans="1:6" x14ac:dyDescent="0.25">
      <c r="A1021">
        <v>47154686</v>
      </c>
      <c r="B1021">
        <v>143</v>
      </c>
      <c r="C1021" t="s">
        <v>40</v>
      </c>
      <c r="E1021" t="s">
        <v>54</v>
      </c>
      <c r="F1021" t="str">
        <f t="shared" si="15"/>
        <v>121-150</v>
      </c>
    </row>
    <row r="1022" spans="1:6" x14ac:dyDescent="0.25">
      <c r="A1022">
        <v>47155066</v>
      </c>
      <c r="B1022">
        <v>117</v>
      </c>
      <c r="C1022" t="s">
        <v>39</v>
      </c>
      <c r="D1022">
        <v>300</v>
      </c>
      <c r="E1022">
        <v>221</v>
      </c>
      <c r="F1022" t="str">
        <f t="shared" si="15"/>
        <v>90-120</v>
      </c>
    </row>
    <row r="1023" spans="1:6" x14ac:dyDescent="0.25">
      <c r="A1023">
        <v>47170778</v>
      </c>
      <c r="B1023">
        <v>112</v>
      </c>
      <c r="C1023" t="s">
        <v>40</v>
      </c>
      <c r="E1023" t="s">
        <v>54</v>
      </c>
      <c r="F1023" t="str">
        <f t="shared" si="15"/>
        <v>90-120</v>
      </c>
    </row>
    <row r="1024" spans="1:6" x14ac:dyDescent="0.25">
      <c r="A1024">
        <v>47175822</v>
      </c>
      <c r="B1024">
        <v>135</v>
      </c>
      <c r="C1024" t="s">
        <v>40</v>
      </c>
      <c r="E1024" t="s">
        <v>54</v>
      </c>
      <c r="F1024" t="str">
        <f t="shared" si="15"/>
        <v>121-150</v>
      </c>
    </row>
    <row r="1025" spans="1:6" x14ac:dyDescent="0.25">
      <c r="A1025">
        <v>47181500</v>
      </c>
      <c r="B1025">
        <v>147</v>
      </c>
      <c r="C1025" t="s">
        <v>40</v>
      </c>
      <c r="E1025" t="s">
        <v>54</v>
      </c>
      <c r="F1025" t="str">
        <f t="shared" si="15"/>
        <v>121-150</v>
      </c>
    </row>
    <row r="1026" spans="1:6" x14ac:dyDescent="0.25">
      <c r="A1026">
        <v>47187004</v>
      </c>
      <c r="B1026">
        <v>103</v>
      </c>
      <c r="C1026" t="s">
        <v>38</v>
      </c>
      <c r="E1026" t="s">
        <v>54</v>
      </c>
      <c r="F1026" t="str">
        <f t="shared" si="15"/>
        <v>90-120</v>
      </c>
    </row>
    <row r="1027" spans="1:6" x14ac:dyDescent="0.25">
      <c r="A1027">
        <v>47190312</v>
      </c>
      <c r="B1027">
        <v>133</v>
      </c>
      <c r="C1027" t="s">
        <v>40</v>
      </c>
      <c r="E1027" t="s">
        <v>54</v>
      </c>
      <c r="F1027" t="str">
        <f t="shared" ref="F1027:F1090" si="16">IF(B1027&lt;=120,"90-120","121-150")</f>
        <v>121-150</v>
      </c>
    </row>
    <row r="1028" spans="1:6" x14ac:dyDescent="0.25">
      <c r="A1028">
        <v>47198318</v>
      </c>
      <c r="B1028">
        <v>103</v>
      </c>
      <c r="C1028" t="s">
        <v>40</v>
      </c>
      <c r="E1028" t="s">
        <v>54</v>
      </c>
      <c r="F1028" t="str">
        <f t="shared" si="16"/>
        <v>90-120</v>
      </c>
    </row>
    <row r="1029" spans="1:6" x14ac:dyDescent="0.25">
      <c r="A1029">
        <v>47201772</v>
      </c>
      <c r="B1029">
        <v>113</v>
      </c>
      <c r="C1029" t="s">
        <v>39</v>
      </c>
      <c r="D1029">
        <v>300</v>
      </c>
      <c r="E1029">
        <v>68</v>
      </c>
      <c r="F1029" t="str">
        <f t="shared" si="16"/>
        <v>90-120</v>
      </c>
    </row>
    <row r="1030" spans="1:6" x14ac:dyDescent="0.25">
      <c r="A1030">
        <v>47223040</v>
      </c>
      <c r="B1030">
        <v>105</v>
      </c>
      <c r="C1030" t="s">
        <v>39</v>
      </c>
      <c r="E1030" t="s">
        <v>54</v>
      </c>
      <c r="F1030" t="str">
        <f t="shared" si="16"/>
        <v>90-120</v>
      </c>
    </row>
    <row r="1031" spans="1:6" x14ac:dyDescent="0.25">
      <c r="A1031">
        <v>47224018</v>
      </c>
      <c r="B1031">
        <v>142</v>
      </c>
      <c r="C1031" t="s">
        <v>40</v>
      </c>
      <c r="E1031" t="s">
        <v>54</v>
      </c>
      <c r="F1031" t="str">
        <f t="shared" si="16"/>
        <v>121-150</v>
      </c>
    </row>
    <row r="1032" spans="1:6" x14ac:dyDescent="0.25">
      <c r="A1032">
        <v>47242252</v>
      </c>
      <c r="B1032">
        <v>143</v>
      </c>
      <c r="C1032" t="s">
        <v>38</v>
      </c>
      <c r="D1032">
        <v>300</v>
      </c>
      <c r="E1032">
        <v>187</v>
      </c>
      <c r="F1032" t="str">
        <f t="shared" si="16"/>
        <v>121-150</v>
      </c>
    </row>
    <row r="1033" spans="1:6" x14ac:dyDescent="0.25">
      <c r="A1033">
        <v>47249654</v>
      </c>
      <c r="B1033">
        <v>104</v>
      </c>
      <c r="C1033" t="s">
        <v>38</v>
      </c>
      <c r="E1033" t="s">
        <v>54</v>
      </c>
      <c r="F1033" t="str">
        <f t="shared" si="16"/>
        <v>90-120</v>
      </c>
    </row>
    <row r="1034" spans="1:6" x14ac:dyDescent="0.25">
      <c r="A1034">
        <v>47255696</v>
      </c>
      <c r="B1034">
        <v>112</v>
      </c>
      <c r="C1034" t="s">
        <v>38</v>
      </c>
      <c r="E1034" t="s">
        <v>54</v>
      </c>
      <c r="F1034" t="str">
        <f t="shared" si="16"/>
        <v>90-120</v>
      </c>
    </row>
    <row r="1035" spans="1:6" x14ac:dyDescent="0.25">
      <c r="A1035">
        <v>47259320</v>
      </c>
      <c r="B1035">
        <v>127</v>
      </c>
      <c r="C1035" t="s">
        <v>38</v>
      </c>
      <c r="D1035">
        <v>300</v>
      </c>
      <c r="E1035">
        <v>100</v>
      </c>
      <c r="F1035" t="str">
        <f t="shared" si="16"/>
        <v>121-150</v>
      </c>
    </row>
    <row r="1036" spans="1:6" x14ac:dyDescent="0.25">
      <c r="A1036">
        <v>47259320</v>
      </c>
      <c r="B1036">
        <v>127</v>
      </c>
      <c r="C1036" t="s">
        <v>38</v>
      </c>
      <c r="D1036">
        <v>300</v>
      </c>
      <c r="E1036">
        <v>100</v>
      </c>
      <c r="F1036" t="str">
        <f t="shared" si="16"/>
        <v>121-150</v>
      </c>
    </row>
    <row r="1037" spans="1:6" x14ac:dyDescent="0.25">
      <c r="A1037">
        <v>47269624</v>
      </c>
      <c r="B1037">
        <v>142</v>
      </c>
      <c r="C1037" t="s">
        <v>40</v>
      </c>
      <c r="E1037" t="s">
        <v>54</v>
      </c>
      <c r="F1037" t="str">
        <f t="shared" si="16"/>
        <v>121-150</v>
      </c>
    </row>
    <row r="1038" spans="1:6" x14ac:dyDescent="0.25">
      <c r="A1038">
        <v>47273432</v>
      </c>
      <c r="B1038">
        <v>135</v>
      </c>
      <c r="C1038" t="s">
        <v>38</v>
      </c>
      <c r="E1038" t="s">
        <v>54</v>
      </c>
      <c r="F1038" t="str">
        <f t="shared" si="16"/>
        <v>121-150</v>
      </c>
    </row>
    <row r="1039" spans="1:6" x14ac:dyDescent="0.25">
      <c r="A1039">
        <v>47293288</v>
      </c>
      <c r="B1039">
        <v>103</v>
      </c>
      <c r="C1039" t="s">
        <v>39</v>
      </c>
      <c r="E1039" t="s">
        <v>54</v>
      </c>
      <c r="F1039" t="str">
        <f t="shared" si="16"/>
        <v>90-120</v>
      </c>
    </row>
    <row r="1040" spans="1:6" x14ac:dyDescent="0.25">
      <c r="A1040">
        <v>47305618</v>
      </c>
      <c r="B1040">
        <v>127</v>
      </c>
      <c r="C1040" t="s">
        <v>38</v>
      </c>
      <c r="E1040" t="s">
        <v>54</v>
      </c>
      <c r="F1040" t="str">
        <f t="shared" si="16"/>
        <v>121-150</v>
      </c>
    </row>
    <row r="1041" spans="1:6" x14ac:dyDescent="0.25">
      <c r="A1041">
        <v>47318258</v>
      </c>
      <c r="B1041">
        <v>113</v>
      </c>
      <c r="C1041" t="s">
        <v>40</v>
      </c>
      <c r="E1041" t="s">
        <v>54</v>
      </c>
      <c r="F1041" t="str">
        <f t="shared" si="16"/>
        <v>90-120</v>
      </c>
    </row>
    <row r="1042" spans="1:6" x14ac:dyDescent="0.25">
      <c r="A1042">
        <v>47320836</v>
      </c>
      <c r="B1042">
        <v>104</v>
      </c>
      <c r="C1042" t="s">
        <v>39</v>
      </c>
      <c r="E1042" t="s">
        <v>54</v>
      </c>
      <c r="F1042" t="str">
        <f t="shared" si="16"/>
        <v>90-120</v>
      </c>
    </row>
    <row r="1043" spans="1:6" x14ac:dyDescent="0.25">
      <c r="A1043">
        <v>47334602</v>
      </c>
      <c r="B1043">
        <v>135</v>
      </c>
      <c r="C1043" t="s">
        <v>39</v>
      </c>
      <c r="D1043">
        <v>300</v>
      </c>
      <c r="E1043">
        <v>10</v>
      </c>
      <c r="F1043" t="str">
        <f t="shared" si="16"/>
        <v>121-150</v>
      </c>
    </row>
    <row r="1044" spans="1:6" x14ac:dyDescent="0.25">
      <c r="A1044">
        <v>47335116</v>
      </c>
      <c r="B1044">
        <v>136</v>
      </c>
      <c r="C1044" t="s">
        <v>39</v>
      </c>
      <c r="E1044" t="s">
        <v>54</v>
      </c>
      <c r="F1044" t="str">
        <f t="shared" si="16"/>
        <v>121-150</v>
      </c>
    </row>
    <row r="1045" spans="1:6" x14ac:dyDescent="0.25">
      <c r="A1045">
        <v>47336248</v>
      </c>
      <c r="B1045">
        <v>106</v>
      </c>
      <c r="C1045" t="s">
        <v>38</v>
      </c>
      <c r="E1045" t="s">
        <v>54</v>
      </c>
      <c r="F1045" t="str">
        <f t="shared" si="16"/>
        <v>90-120</v>
      </c>
    </row>
    <row r="1046" spans="1:6" x14ac:dyDescent="0.25">
      <c r="A1046">
        <v>47337064</v>
      </c>
      <c r="B1046">
        <v>142</v>
      </c>
      <c r="C1046" t="s">
        <v>39</v>
      </c>
      <c r="E1046" t="s">
        <v>54</v>
      </c>
      <c r="F1046" t="str">
        <f t="shared" si="16"/>
        <v>121-150</v>
      </c>
    </row>
    <row r="1047" spans="1:6" x14ac:dyDescent="0.25">
      <c r="A1047">
        <v>47339962</v>
      </c>
      <c r="B1047">
        <v>127</v>
      </c>
      <c r="C1047" t="s">
        <v>38</v>
      </c>
      <c r="E1047" t="s">
        <v>54</v>
      </c>
      <c r="F1047" t="str">
        <f t="shared" si="16"/>
        <v>121-150</v>
      </c>
    </row>
    <row r="1048" spans="1:6" x14ac:dyDescent="0.25">
      <c r="A1048">
        <v>47424634</v>
      </c>
      <c r="B1048">
        <v>113</v>
      </c>
      <c r="C1048" t="s">
        <v>38</v>
      </c>
      <c r="D1048">
        <v>300</v>
      </c>
      <c r="E1048">
        <v>1213</v>
      </c>
      <c r="F1048" t="str">
        <f t="shared" si="16"/>
        <v>90-120</v>
      </c>
    </row>
    <row r="1049" spans="1:6" x14ac:dyDescent="0.25">
      <c r="A1049">
        <v>47445084</v>
      </c>
      <c r="B1049">
        <v>113</v>
      </c>
      <c r="C1049" t="s">
        <v>38</v>
      </c>
      <c r="D1049">
        <v>300</v>
      </c>
      <c r="E1049">
        <v>100</v>
      </c>
      <c r="F1049" t="str">
        <f t="shared" si="16"/>
        <v>90-120</v>
      </c>
    </row>
    <row r="1050" spans="1:6" x14ac:dyDescent="0.25">
      <c r="A1050">
        <v>47458074</v>
      </c>
      <c r="B1050">
        <v>105</v>
      </c>
      <c r="C1050" t="s">
        <v>39</v>
      </c>
      <c r="E1050" t="s">
        <v>54</v>
      </c>
      <c r="F1050" t="str">
        <f t="shared" si="16"/>
        <v>90-120</v>
      </c>
    </row>
    <row r="1051" spans="1:6" x14ac:dyDescent="0.25">
      <c r="A1051">
        <v>47459048</v>
      </c>
      <c r="B1051">
        <v>121</v>
      </c>
      <c r="C1051" t="s">
        <v>39</v>
      </c>
      <c r="D1051">
        <v>300</v>
      </c>
      <c r="E1051">
        <v>30</v>
      </c>
      <c r="F1051" t="str">
        <f t="shared" si="16"/>
        <v>121-150</v>
      </c>
    </row>
    <row r="1052" spans="1:6" x14ac:dyDescent="0.25">
      <c r="A1052">
        <v>47459048</v>
      </c>
      <c r="B1052">
        <v>121</v>
      </c>
      <c r="C1052" t="s">
        <v>39</v>
      </c>
      <c r="D1052">
        <v>300</v>
      </c>
      <c r="E1052">
        <v>25</v>
      </c>
      <c r="F1052" t="str">
        <f t="shared" si="16"/>
        <v>121-150</v>
      </c>
    </row>
    <row r="1053" spans="1:6" x14ac:dyDescent="0.25">
      <c r="A1053">
        <v>47467808</v>
      </c>
      <c r="B1053">
        <v>120</v>
      </c>
      <c r="C1053" t="s">
        <v>38</v>
      </c>
      <c r="D1053">
        <v>300</v>
      </c>
      <c r="E1053">
        <v>325</v>
      </c>
      <c r="F1053" t="str">
        <f t="shared" si="16"/>
        <v>90-120</v>
      </c>
    </row>
    <row r="1054" spans="1:6" x14ac:dyDescent="0.25">
      <c r="A1054">
        <v>47471610</v>
      </c>
      <c r="B1054">
        <v>134</v>
      </c>
      <c r="C1054" t="s">
        <v>38</v>
      </c>
      <c r="E1054" t="s">
        <v>54</v>
      </c>
      <c r="F1054" t="str">
        <f t="shared" si="16"/>
        <v>121-150</v>
      </c>
    </row>
    <row r="1055" spans="1:6" x14ac:dyDescent="0.25">
      <c r="A1055">
        <v>47490534</v>
      </c>
      <c r="B1055">
        <v>135</v>
      </c>
      <c r="C1055" t="s">
        <v>38</v>
      </c>
      <c r="E1055" t="s">
        <v>54</v>
      </c>
      <c r="F1055" t="str">
        <f t="shared" si="16"/>
        <v>121-150</v>
      </c>
    </row>
    <row r="1056" spans="1:6" x14ac:dyDescent="0.25">
      <c r="A1056">
        <v>47496726</v>
      </c>
      <c r="B1056">
        <v>113</v>
      </c>
      <c r="C1056" t="s">
        <v>38</v>
      </c>
      <c r="E1056" t="s">
        <v>54</v>
      </c>
      <c r="F1056" t="str">
        <f t="shared" si="16"/>
        <v>90-120</v>
      </c>
    </row>
    <row r="1057" spans="1:6" x14ac:dyDescent="0.25">
      <c r="A1057">
        <v>47510504</v>
      </c>
      <c r="B1057">
        <v>126</v>
      </c>
      <c r="C1057" t="s">
        <v>40</v>
      </c>
      <c r="E1057" t="s">
        <v>54</v>
      </c>
      <c r="F1057" t="str">
        <f t="shared" si="16"/>
        <v>121-150</v>
      </c>
    </row>
    <row r="1058" spans="1:6" x14ac:dyDescent="0.25">
      <c r="A1058">
        <v>47513290</v>
      </c>
      <c r="B1058">
        <v>113</v>
      </c>
      <c r="C1058" t="s">
        <v>40</v>
      </c>
      <c r="E1058" t="s">
        <v>54</v>
      </c>
      <c r="F1058" t="str">
        <f t="shared" si="16"/>
        <v>90-120</v>
      </c>
    </row>
    <row r="1059" spans="1:6" x14ac:dyDescent="0.25">
      <c r="A1059">
        <v>47534244</v>
      </c>
      <c r="B1059">
        <v>96</v>
      </c>
      <c r="C1059" t="s">
        <v>40</v>
      </c>
      <c r="D1059">
        <v>300</v>
      </c>
      <c r="E1059">
        <v>100</v>
      </c>
      <c r="F1059" t="str">
        <f t="shared" si="16"/>
        <v>90-120</v>
      </c>
    </row>
    <row r="1060" spans="1:6" x14ac:dyDescent="0.25">
      <c r="A1060">
        <v>47553526</v>
      </c>
      <c r="B1060">
        <v>116</v>
      </c>
      <c r="C1060" t="s">
        <v>39</v>
      </c>
      <c r="E1060" t="s">
        <v>54</v>
      </c>
      <c r="F1060" t="str">
        <f t="shared" si="16"/>
        <v>90-120</v>
      </c>
    </row>
    <row r="1061" spans="1:6" x14ac:dyDescent="0.25">
      <c r="A1061">
        <v>47561456</v>
      </c>
      <c r="B1061">
        <v>121</v>
      </c>
      <c r="C1061" t="s">
        <v>38</v>
      </c>
      <c r="E1061" t="s">
        <v>54</v>
      </c>
      <c r="F1061" t="str">
        <f t="shared" si="16"/>
        <v>121-150</v>
      </c>
    </row>
    <row r="1062" spans="1:6" x14ac:dyDescent="0.25">
      <c r="A1062">
        <v>47564638</v>
      </c>
      <c r="B1062">
        <v>96</v>
      </c>
      <c r="C1062" t="s">
        <v>40</v>
      </c>
      <c r="E1062" t="s">
        <v>54</v>
      </c>
      <c r="F1062" t="str">
        <f t="shared" si="16"/>
        <v>90-120</v>
      </c>
    </row>
    <row r="1063" spans="1:6" x14ac:dyDescent="0.25">
      <c r="A1063">
        <v>47581732</v>
      </c>
      <c r="B1063">
        <v>104</v>
      </c>
      <c r="C1063" t="s">
        <v>38</v>
      </c>
      <c r="E1063" t="s">
        <v>54</v>
      </c>
      <c r="F1063" t="str">
        <f t="shared" si="16"/>
        <v>90-120</v>
      </c>
    </row>
    <row r="1064" spans="1:6" x14ac:dyDescent="0.25">
      <c r="A1064">
        <v>47582848</v>
      </c>
      <c r="B1064">
        <v>105</v>
      </c>
      <c r="C1064" t="s">
        <v>40</v>
      </c>
      <c r="D1064">
        <v>300</v>
      </c>
      <c r="E1064">
        <v>150</v>
      </c>
      <c r="F1064" t="str">
        <f t="shared" si="16"/>
        <v>90-120</v>
      </c>
    </row>
    <row r="1065" spans="1:6" x14ac:dyDescent="0.25">
      <c r="A1065">
        <v>47616268</v>
      </c>
      <c r="B1065">
        <v>92</v>
      </c>
      <c r="C1065" t="s">
        <v>39</v>
      </c>
      <c r="E1065" t="s">
        <v>54</v>
      </c>
      <c r="F1065" t="str">
        <f t="shared" si="16"/>
        <v>90-120</v>
      </c>
    </row>
    <row r="1066" spans="1:6" x14ac:dyDescent="0.25">
      <c r="A1066">
        <v>47620516</v>
      </c>
      <c r="B1066">
        <v>146</v>
      </c>
      <c r="C1066" t="s">
        <v>39</v>
      </c>
      <c r="E1066" t="s">
        <v>54</v>
      </c>
      <c r="F1066" t="str">
        <f t="shared" si="16"/>
        <v>121-150</v>
      </c>
    </row>
    <row r="1067" spans="1:6" x14ac:dyDescent="0.25">
      <c r="A1067">
        <v>47631032</v>
      </c>
      <c r="B1067">
        <v>129</v>
      </c>
      <c r="C1067" t="s">
        <v>38</v>
      </c>
      <c r="E1067" t="s">
        <v>54</v>
      </c>
      <c r="F1067" t="str">
        <f t="shared" si="16"/>
        <v>121-150</v>
      </c>
    </row>
    <row r="1068" spans="1:6" x14ac:dyDescent="0.25">
      <c r="A1068">
        <v>47643732</v>
      </c>
      <c r="B1068">
        <v>112</v>
      </c>
      <c r="C1068" t="s">
        <v>38</v>
      </c>
      <c r="D1068">
        <v>300</v>
      </c>
      <c r="E1068">
        <v>1200</v>
      </c>
      <c r="F1068" t="str">
        <f t="shared" si="16"/>
        <v>90-120</v>
      </c>
    </row>
    <row r="1069" spans="1:6" x14ac:dyDescent="0.25">
      <c r="A1069">
        <v>47643732</v>
      </c>
      <c r="B1069">
        <v>112</v>
      </c>
      <c r="C1069" t="s">
        <v>38</v>
      </c>
      <c r="D1069">
        <v>300</v>
      </c>
      <c r="E1069">
        <v>400</v>
      </c>
      <c r="F1069" t="str">
        <f t="shared" si="16"/>
        <v>90-120</v>
      </c>
    </row>
    <row r="1070" spans="1:6" x14ac:dyDescent="0.25">
      <c r="A1070">
        <v>47643736</v>
      </c>
      <c r="B1070">
        <v>99</v>
      </c>
      <c r="C1070" t="s">
        <v>40</v>
      </c>
      <c r="E1070" t="s">
        <v>54</v>
      </c>
      <c r="F1070" t="str">
        <f t="shared" si="16"/>
        <v>90-120</v>
      </c>
    </row>
    <row r="1071" spans="1:6" x14ac:dyDescent="0.25">
      <c r="A1071">
        <v>47644244</v>
      </c>
      <c r="B1071">
        <v>147</v>
      </c>
      <c r="C1071" t="s">
        <v>40</v>
      </c>
      <c r="E1071" t="s">
        <v>54</v>
      </c>
      <c r="F1071" t="str">
        <f t="shared" si="16"/>
        <v>121-150</v>
      </c>
    </row>
    <row r="1072" spans="1:6" x14ac:dyDescent="0.25">
      <c r="A1072">
        <v>47663078</v>
      </c>
      <c r="B1072">
        <v>113</v>
      </c>
      <c r="C1072" t="s">
        <v>38</v>
      </c>
      <c r="D1072">
        <v>300</v>
      </c>
      <c r="E1072">
        <v>230</v>
      </c>
      <c r="F1072" t="str">
        <f t="shared" si="16"/>
        <v>90-120</v>
      </c>
    </row>
    <row r="1073" spans="1:6" x14ac:dyDescent="0.25">
      <c r="A1073">
        <v>47663204</v>
      </c>
      <c r="B1073">
        <v>135</v>
      </c>
      <c r="C1073" t="s">
        <v>40</v>
      </c>
      <c r="E1073" t="s">
        <v>54</v>
      </c>
      <c r="F1073" t="str">
        <f t="shared" si="16"/>
        <v>121-150</v>
      </c>
    </row>
    <row r="1074" spans="1:6" x14ac:dyDescent="0.25">
      <c r="A1074">
        <v>47663612</v>
      </c>
      <c r="B1074">
        <v>104</v>
      </c>
      <c r="C1074" t="s">
        <v>38</v>
      </c>
      <c r="E1074" t="s">
        <v>54</v>
      </c>
      <c r="F1074" t="str">
        <f t="shared" si="16"/>
        <v>90-120</v>
      </c>
    </row>
    <row r="1075" spans="1:6" x14ac:dyDescent="0.25">
      <c r="A1075">
        <v>47673028</v>
      </c>
      <c r="B1075">
        <v>104</v>
      </c>
      <c r="C1075" t="s">
        <v>40</v>
      </c>
      <c r="E1075" t="s">
        <v>54</v>
      </c>
      <c r="F1075" t="str">
        <f t="shared" si="16"/>
        <v>90-120</v>
      </c>
    </row>
    <row r="1076" spans="1:6" x14ac:dyDescent="0.25">
      <c r="A1076">
        <v>47705842</v>
      </c>
      <c r="B1076">
        <v>148</v>
      </c>
      <c r="C1076" t="s">
        <v>38</v>
      </c>
      <c r="E1076" t="s">
        <v>54</v>
      </c>
      <c r="F1076" t="str">
        <f t="shared" si="16"/>
        <v>121-150</v>
      </c>
    </row>
    <row r="1077" spans="1:6" x14ac:dyDescent="0.25">
      <c r="A1077">
        <v>47727914</v>
      </c>
      <c r="B1077">
        <v>142</v>
      </c>
      <c r="C1077" t="s">
        <v>40</v>
      </c>
      <c r="E1077" t="s">
        <v>54</v>
      </c>
      <c r="F1077" t="str">
        <f t="shared" si="16"/>
        <v>121-150</v>
      </c>
    </row>
    <row r="1078" spans="1:6" x14ac:dyDescent="0.25">
      <c r="A1078">
        <v>47733104</v>
      </c>
      <c r="B1078">
        <v>133</v>
      </c>
      <c r="C1078" t="s">
        <v>39</v>
      </c>
      <c r="E1078" t="s">
        <v>54</v>
      </c>
      <c r="F1078" t="str">
        <f t="shared" si="16"/>
        <v>121-150</v>
      </c>
    </row>
    <row r="1079" spans="1:6" x14ac:dyDescent="0.25">
      <c r="A1079">
        <v>47743698</v>
      </c>
      <c r="B1079">
        <v>135</v>
      </c>
      <c r="C1079" t="s">
        <v>38</v>
      </c>
      <c r="E1079" t="s">
        <v>54</v>
      </c>
      <c r="F1079" t="str">
        <f t="shared" si="16"/>
        <v>121-150</v>
      </c>
    </row>
    <row r="1080" spans="1:6" x14ac:dyDescent="0.25">
      <c r="A1080">
        <v>47745002</v>
      </c>
      <c r="B1080">
        <v>97</v>
      </c>
      <c r="C1080" t="s">
        <v>38</v>
      </c>
      <c r="E1080" t="s">
        <v>54</v>
      </c>
      <c r="F1080" t="str">
        <f t="shared" si="16"/>
        <v>90-120</v>
      </c>
    </row>
    <row r="1081" spans="1:6" x14ac:dyDescent="0.25">
      <c r="A1081">
        <v>47768274</v>
      </c>
      <c r="B1081">
        <v>142</v>
      </c>
      <c r="C1081" t="s">
        <v>39</v>
      </c>
      <c r="D1081">
        <v>300</v>
      </c>
      <c r="E1081">
        <v>440</v>
      </c>
      <c r="F1081" t="str">
        <f t="shared" si="16"/>
        <v>121-150</v>
      </c>
    </row>
    <row r="1082" spans="1:6" x14ac:dyDescent="0.25">
      <c r="A1082">
        <v>47771912</v>
      </c>
      <c r="B1082">
        <v>135</v>
      </c>
      <c r="C1082" t="s">
        <v>40</v>
      </c>
      <c r="E1082" t="s">
        <v>54</v>
      </c>
      <c r="F1082" t="str">
        <f t="shared" si="16"/>
        <v>121-150</v>
      </c>
    </row>
    <row r="1083" spans="1:6" x14ac:dyDescent="0.25">
      <c r="A1083">
        <v>47785250</v>
      </c>
      <c r="B1083">
        <v>105</v>
      </c>
      <c r="C1083" t="s">
        <v>39</v>
      </c>
      <c r="E1083" t="s">
        <v>54</v>
      </c>
      <c r="F1083" t="str">
        <f t="shared" si="16"/>
        <v>90-120</v>
      </c>
    </row>
    <row r="1084" spans="1:6" x14ac:dyDescent="0.25">
      <c r="A1084">
        <v>47824004</v>
      </c>
      <c r="B1084">
        <v>118</v>
      </c>
      <c r="C1084" t="s">
        <v>40</v>
      </c>
      <c r="E1084" t="s">
        <v>54</v>
      </c>
      <c r="F1084" t="str">
        <f t="shared" si="16"/>
        <v>90-120</v>
      </c>
    </row>
    <row r="1085" spans="1:6" x14ac:dyDescent="0.25">
      <c r="A1085">
        <v>47835160</v>
      </c>
      <c r="B1085">
        <v>116</v>
      </c>
      <c r="C1085" t="s">
        <v>40</v>
      </c>
      <c r="E1085" t="s">
        <v>54</v>
      </c>
      <c r="F1085" t="str">
        <f t="shared" si="16"/>
        <v>90-120</v>
      </c>
    </row>
    <row r="1086" spans="1:6" x14ac:dyDescent="0.25">
      <c r="A1086">
        <v>47846546</v>
      </c>
      <c r="B1086">
        <v>127</v>
      </c>
      <c r="C1086" t="s">
        <v>39</v>
      </c>
      <c r="D1086">
        <v>300</v>
      </c>
      <c r="E1086">
        <v>3352.42</v>
      </c>
      <c r="F1086" t="str">
        <f t="shared" si="16"/>
        <v>121-150</v>
      </c>
    </row>
    <row r="1087" spans="1:6" x14ac:dyDescent="0.25">
      <c r="A1087">
        <v>47847548</v>
      </c>
      <c r="B1087">
        <v>113</v>
      </c>
      <c r="C1087" t="s">
        <v>39</v>
      </c>
      <c r="E1087" t="s">
        <v>54</v>
      </c>
      <c r="F1087" t="str">
        <f t="shared" si="16"/>
        <v>90-120</v>
      </c>
    </row>
    <row r="1088" spans="1:6" x14ac:dyDescent="0.25">
      <c r="A1088">
        <v>47848210</v>
      </c>
      <c r="B1088">
        <v>147</v>
      </c>
      <c r="C1088" t="s">
        <v>39</v>
      </c>
      <c r="E1088" t="s">
        <v>54</v>
      </c>
      <c r="F1088" t="str">
        <f t="shared" si="16"/>
        <v>121-150</v>
      </c>
    </row>
    <row r="1089" spans="1:6" x14ac:dyDescent="0.25">
      <c r="A1089">
        <v>47849272</v>
      </c>
      <c r="B1089">
        <v>127</v>
      </c>
      <c r="C1089" t="s">
        <v>38</v>
      </c>
      <c r="E1089" t="s">
        <v>54</v>
      </c>
      <c r="F1089" t="str">
        <f t="shared" si="16"/>
        <v>121-150</v>
      </c>
    </row>
    <row r="1090" spans="1:6" x14ac:dyDescent="0.25">
      <c r="A1090">
        <v>47864120</v>
      </c>
      <c r="B1090">
        <v>104</v>
      </c>
      <c r="C1090" t="s">
        <v>38</v>
      </c>
      <c r="D1090">
        <v>300</v>
      </c>
      <c r="E1090">
        <v>174</v>
      </c>
      <c r="F1090" t="str">
        <f t="shared" si="16"/>
        <v>90-120</v>
      </c>
    </row>
    <row r="1091" spans="1:6" x14ac:dyDescent="0.25">
      <c r="A1091">
        <v>47875080</v>
      </c>
      <c r="B1091">
        <v>118</v>
      </c>
      <c r="C1091" t="s">
        <v>38</v>
      </c>
      <c r="D1091">
        <v>300</v>
      </c>
      <c r="E1091">
        <v>600</v>
      </c>
      <c r="F1091" t="str">
        <f t="shared" ref="F1091:F1154" si="17">IF(B1091&lt;=120,"90-120","121-150")</f>
        <v>90-120</v>
      </c>
    </row>
    <row r="1092" spans="1:6" x14ac:dyDescent="0.25">
      <c r="A1092">
        <v>47875080</v>
      </c>
      <c r="B1092">
        <v>118</v>
      </c>
      <c r="C1092" t="s">
        <v>38</v>
      </c>
      <c r="D1092">
        <v>300</v>
      </c>
      <c r="E1092">
        <v>400</v>
      </c>
      <c r="F1092" t="str">
        <f t="shared" si="17"/>
        <v>90-120</v>
      </c>
    </row>
    <row r="1093" spans="1:6" x14ac:dyDescent="0.25">
      <c r="A1093">
        <v>47880540</v>
      </c>
      <c r="B1093">
        <v>116</v>
      </c>
      <c r="C1093" t="s">
        <v>38</v>
      </c>
      <c r="E1093" t="s">
        <v>54</v>
      </c>
      <c r="F1093" t="str">
        <f t="shared" si="17"/>
        <v>90-120</v>
      </c>
    </row>
    <row r="1094" spans="1:6" x14ac:dyDescent="0.25">
      <c r="A1094">
        <v>47885030</v>
      </c>
      <c r="B1094">
        <v>112</v>
      </c>
      <c r="C1094" t="s">
        <v>38</v>
      </c>
      <c r="E1094" t="s">
        <v>54</v>
      </c>
      <c r="F1094" t="str">
        <f t="shared" si="17"/>
        <v>90-120</v>
      </c>
    </row>
    <row r="1095" spans="1:6" x14ac:dyDescent="0.25">
      <c r="A1095">
        <v>47918836</v>
      </c>
      <c r="B1095">
        <v>134</v>
      </c>
      <c r="C1095" t="s">
        <v>40</v>
      </c>
      <c r="E1095" t="s">
        <v>54</v>
      </c>
      <c r="F1095" t="str">
        <f t="shared" si="17"/>
        <v>121-150</v>
      </c>
    </row>
    <row r="1096" spans="1:6" x14ac:dyDescent="0.25">
      <c r="A1096">
        <v>47919842</v>
      </c>
      <c r="B1096">
        <v>117</v>
      </c>
      <c r="C1096" t="s">
        <v>38</v>
      </c>
      <c r="E1096" t="s">
        <v>54</v>
      </c>
      <c r="F1096" t="str">
        <f t="shared" si="17"/>
        <v>90-120</v>
      </c>
    </row>
    <row r="1097" spans="1:6" x14ac:dyDescent="0.25">
      <c r="A1097">
        <v>47936982</v>
      </c>
      <c r="B1097">
        <v>97</v>
      </c>
      <c r="C1097" t="s">
        <v>38</v>
      </c>
      <c r="E1097" t="s">
        <v>54</v>
      </c>
      <c r="F1097" t="str">
        <f t="shared" si="17"/>
        <v>90-120</v>
      </c>
    </row>
    <row r="1098" spans="1:6" x14ac:dyDescent="0.25">
      <c r="A1098">
        <v>47963854</v>
      </c>
      <c r="B1098">
        <v>97</v>
      </c>
      <c r="C1098" t="s">
        <v>40</v>
      </c>
      <c r="E1098" t="s">
        <v>54</v>
      </c>
      <c r="F1098" t="str">
        <f t="shared" si="17"/>
        <v>90-120</v>
      </c>
    </row>
    <row r="1099" spans="1:6" x14ac:dyDescent="0.25">
      <c r="A1099">
        <v>47979544</v>
      </c>
      <c r="B1099">
        <v>147</v>
      </c>
      <c r="C1099" t="s">
        <v>38</v>
      </c>
      <c r="D1099">
        <v>300</v>
      </c>
      <c r="E1099">
        <v>63</v>
      </c>
      <c r="F1099" t="str">
        <f t="shared" si="17"/>
        <v>121-150</v>
      </c>
    </row>
    <row r="1100" spans="1:6" x14ac:dyDescent="0.25">
      <c r="A1100">
        <v>47983278</v>
      </c>
      <c r="B1100">
        <v>92</v>
      </c>
      <c r="C1100" t="s">
        <v>38</v>
      </c>
      <c r="D1100">
        <v>300</v>
      </c>
      <c r="E1100">
        <v>390</v>
      </c>
      <c r="F1100" t="str">
        <f t="shared" si="17"/>
        <v>90-120</v>
      </c>
    </row>
    <row r="1101" spans="1:6" x14ac:dyDescent="0.25">
      <c r="A1101">
        <v>47988174</v>
      </c>
      <c r="B1101">
        <v>127</v>
      </c>
      <c r="C1101" t="s">
        <v>39</v>
      </c>
      <c r="E1101" t="s">
        <v>54</v>
      </c>
      <c r="F1101" t="str">
        <f t="shared" si="17"/>
        <v>121-150</v>
      </c>
    </row>
    <row r="1102" spans="1:6" x14ac:dyDescent="0.25">
      <c r="A1102">
        <v>47989546</v>
      </c>
      <c r="B1102">
        <v>134</v>
      </c>
      <c r="C1102" t="s">
        <v>39</v>
      </c>
      <c r="D1102">
        <v>300</v>
      </c>
      <c r="E1102">
        <v>326</v>
      </c>
      <c r="F1102" t="str">
        <f t="shared" si="17"/>
        <v>121-150</v>
      </c>
    </row>
    <row r="1103" spans="1:6" x14ac:dyDescent="0.25">
      <c r="A1103">
        <v>47993992</v>
      </c>
      <c r="B1103">
        <v>117</v>
      </c>
      <c r="C1103" t="s">
        <v>38</v>
      </c>
      <c r="E1103" t="s">
        <v>54</v>
      </c>
      <c r="F1103" t="str">
        <f t="shared" si="17"/>
        <v>90-120</v>
      </c>
    </row>
    <row r="1104" spans="1:6" x14ac:dyDescent="0.25">
      <c r="A1104">
        <v>48003836</v>
      </c>
      <c r="B1104">
        <v>146</v>
      </c>
      <c r="C1104" t="s">
        <v>40</v>
      </c>
      <c r="E1104" t="s">
        <v>54</v>
      </c>
      <c r="F1104" t="str">
        <f t="shared" si="17"/>
        <v>121-150</v>
      </c>
    </row>
    <row r="1105" spans="1:6" x14ac:dyDescent="0.25">
      <c r="A1105">
        <v>48005348</v>
      </c>
      <c r="B1105">
        <v>148</v>
      </c>
      <c r="C1105" t="s">
        <v>39</v>
      </c>
      <c r="E1105" t="s">
        <v>54</v>
      </c>
      <c r="F1105" t="str">
        <f t="shared" si="17"/>
        <v>121-150</v>
      </c>
    </row>
    <row r="1106" spans="1:6" x14ac:dyDescent="0.25">
      <c r="A1106">
        <v>48040102</v>
      </c>
      <c r="B1106">
        <v>142</v>
      </c>
      <c r="C1106" t="s">
        <v>39</v>
      </c>
      <c r="E1106" t="s">
        <v>54</v>
      </c>
      <c r="F1106" t="str">
        <f t="shared" si="17"/>
        <v>121-150</v>
      </c>
    </row>
    <row r="1107" spans="1:6" x14ac:dyDescent="0.25">
      <c r="A1107">
        <v>48055590</v>
      </c>
      <c r="B1107">
        <v>91</v>
      </c>
      <c r="C1107" t="s">
        <v>39</v>
      </c>
      <c r="D1107">
        <v>300</v>
      </c>
      <c r="E1107">
        <v>300</v>
      </c>
      <c r="F1107" t="str">
        <f t="shared" si="17"/>
        <v>90-120</v>
      </c>
    </row>
    <row r="1108" spans="1:6" x14ac:dyDescent="0.25">
      <c r="A1108">
        <v>48055590</v>
      </c>
      <c r="B1108">
        <v>91</v>
      </c>
      <c r="C1108" t="s">
        <v>39</v>
      </c>
      <c r="D1108">
        <v>300</v>
      </c>
      <c r="E1108">
        <v>300</v>
      </c>
      <c r="F1108" t="str">
        <f t="shared" si="17"/>
        <v>90-120</v>
      </c>
    </row>
    <row r="1109" spans="1:6" x14ac:dyDescent="0.25">
      <c r="A1109">
        <v>48063730</v>
      </c>
      <c r="B1109">
        <v>126</v>
      </c>
      <c r="C1109" t="s">
        <v>40</v>
      </c>
      <c r="D1109">
        <v>300</v>
      </c>
      <c r="E1109">
        <v>376</v>
      </c>
      <c r="F1109" t="str">
        <f t="shared" si="17"/>
        <v>121-150</v>
      </c>
    </row>
    <row r="1110" spans="1:6" x14ac:dyDescent="0.25">
      <c r="A1110">
        <v>48070654</v>
      </c>
      <c r="B1110">
        <v>104</v>
      </c>
      <c r="C1110" t="s">
        <v>40</v>
      </c>
      <c r="E1110" t="s">
        <v>54</v>
      </c>
      <c r="F1110" t="str">
        <f t="shared" si="17"/>
        <v>90-120</v>
      </c>
    </row>
    <row r="1111" spans="1:6" x14ac:dyDescent="0.25">
      <c r="A1111">
        <v>48072458</v>
      </c>
      <c r="B1111">
        <v>103</v>
      </c>
      <c r="C1111" t="s">
        <v>39</v>
      </c>
      <c r="E1111" t="s">
        <v>54</v>
      </c>
      <c r="F1111" t="str">
        <f t="shared" si="17"/>
        <v>90-120</v>
      </c>
    </row>
    <row r="1112" spans="1:6" x14ac:dyDescent="0.25">
      <c r="A1112">
        <v>48094904</v>
      </c>
      <c r="B1112">
        <v>136</v>
      </c>
      <c r="C1112" t="s">
        <v>40</v>
      </c>
      <c r="E1112" t="s">
        <v>54</v>
      </c>
      <c r="F1112" t="str">
        <f t="shared" si="17"/>
        <v>121-150</v>
      </c>
    </row>
    <row r="1113" spans="1:6" x14ac:dyDescent="0.25">
      <c r="A1113">
        <v>48106672</v>
      </c>
      <c r="B1113">
        <v>127</v>
      </c>
      <c r="C1113" t="s">
        <v>39</v>
      </c>
      <c r="E1113" t="s">
        <v>54</v>
      </c>
      <c r="F1113" t="str">
        <f t="shared" si="17"/>
        <v>121-150</v>
      </c>
    </row>
    <row r="1114" spans="1:6" x14ac:dyDescent="0.25">
      <c r="A1114">
        <v>48113400</v>
      </c>
      <c r="B1114">
        <v>133</v>
      </c>
      <c r="C1114" t="s">
        <v>38</v>
      </c>
      <c r="E1114" t="s">
        <v>54</v>
      </c>
      <c r="F1114" t="str">
        <f t="shared" si="17"/>
        <v>121-150</v>
      </c>
    </row>
    <row r="1115" spans="1:6" x14ac:dyDescent="0.25">
      <c r="A1115">
        <v>48114150</v>
      </c>
      <c r="B1115">
        <v>105</v>
      </c>
      <c r="C1115" t="s">
        <v>39</v>
      </c>
      <c r="D1115">
        <v>300</v>
      </c>
      <c r="E1115">
        <v>50</v>
      </c>
      <c r="F1115" t="str">
        <f t="shared" si="17"/>
        <v>90-120</v>
      </c>
    </row>
    <row r="1116" spans="1:6" x14ac:dyDescent="0.25">
      <c r="A1116">
        <v>48115460</v>
      </c>
      <c r="B1116">
        <v>117</v>
      </c>
      <c r="C1116" t="s">
        <v>40</v>
      </c>
      <c r="D1116">
        <v>300</v>
      </c>
      <c r="E1116">
        <v>200</v>
      </c>
      <c r="F1116" t="str">
        <f t="shared" si="17"/>
        <v>90-120</v>
      </c>
    </row>
    <row r="1117" spans="1:6" x14ac:dyDescent="0.25">
      <c r="A1117">
        <v>48119448</v>
      </c>
      <c r="B1117">
        <v>147</v>
      </c>
      <c r="C1117" t="s">
        <v>38</v>
      </c>
      <c r="E1117" t="s">
        <v>54</v>
      </c>
      <c r="F1117" t="str">
        <f t="shared" si="17"/>
        <v>121-150</v>
      </c>
    </row>
    <row r="1118" spans="1:6" x14ac:dyDescent="0.25">
      <c r="A1118">
        <v>48131450</v>
      </c>
      <c r="B1118">
        <v>134</v>
      </c>
      <c r="C1118" t="s">
        <v>40</v>
      </c>
      <c r="E1118" t="s">
        <v>54</v>
      </c>
      <c r="F1118" t="str">
        <f t="shared" si="17"/>
        <v>121-150</v>
      </c>
    </row>
    <row r="1119" spans="1:6" x14ac:dyDescent="0.25">
      <c r="A1119">
        <v>48143948</v>
      </c>
      <c r="B1119">
        <v>111</v>
      </c>
      <c r="C1119" t="s">
        <v>40</v>
      </c>
      <c r="E1119" t="s">
        <v>54</v>
      </c>
      <c r="F1119" t="str">
        <f t="shared" si="17"/>
        <v>90-120</v>
      </c>
    </row>
    <row r="1120" spans="1:6" x14ac:dyDescent="0.25">
      <c r="A1120">
        <v>48150128</v>
      </c>
      <c r="B1120">
        <v>105</v>
      </c>
      <c r="C1120" t="s">
        <v>40</v>
      </c>
      <c r="E1120" t="s">
        <v>54</v>
      </c>
      <c r="F1120" t="str">
        <f t="shared" si="17"/>
        <v>90-120</v>
      </c>
    </row>
    <row r="1121" spans="1:6" x14ac:dyDescent="0.25">
      <c r="A1121">
        <v>48160340</v>
      </c>
      <c r="B1121">
        <v>117</v>
      </c>
      <c r="C1121" t="s">
        <v>38</v>
      </c>
      <c r="E1121" t="s">
        <v>54</v>
      </c>
      <c r="F1121" t="str">
        <f t="shared" si="17"/>
        <v>90-120</v>
      </c>
    </row>
    <row r="1122" spans="1:6" x14ac:dyDescent="0.25">
      <c r="A1122">
        <v>48194504</v>
      </c>
      <c r="B1122">
        <v>135</v>
      </c>
      <c r="C1122" t="s">
        <v>39</v>
      </c>
      <c r="D1122">
        <v>300</v>
      </c>
      <c r="E1122">
        <v>500</v>
      </c>
      <c r="F1122" t="str">
        <f t="shared" si="17"/>
        <v>121-150</v>
      </c>
    </row>
    <row r="1123" spans="1:6" x14ac:dyDescent="0.25">
      <c r="A1123">
        <v>48198906</v>
      </c>
      <c r="B1123">
        <v>116</v>
      </c>
      <c r="C1123" t="s">
        <v>38</v>
      </c>
      <c r="E1123" t="s">
        <v>54</v>
      </c>
      <c r="F1123" t="str">
        <f t="shared" si="17"/>
        <v>90-120</v>
      </c>
    </row>
    <row r="1124" spans="1:6" x14ac:dyDescent="0.25">
      <c r="A1124">
        <v>48215470</v>
      </c>
      <c r="B1124">
        <v>111</v>
      </c>
      <c r="C1124" t="s">
        <v>40</v>
      </c>
      <c r="E1124" t="s">
        <v>54</v>
      </c>
      <c r="F1124" t="str">
        <f t="shared" si="17"/>
        <v>90-120</v>
      </c>
    </row>
    <row r="1125" spans="1:6" x14ac:dyDescent="0.25">
      <c r="A1125">
        <v>48252902</v>
      </c>
      <c r="B1125">
        <v>117</v>
      </c>
      <c r="C1125" t="s">
        <v>39</v>
      </c>
      <c r="E1125" t="s">
        <v>54</v>
      </c>
      <c r="F1125" t="str">
        <f t="shared" si="17"/>
        <v>90-120</v>
      </c>
    </row>
    <row r="1126" spans="1:6" x14ac:dyDescent="0.25">
      <c r="A1126">
        <v>48253968</v>
      </c>
      <c r="B1126">
        <v>106</v>
      </c>
      <c r="C1126" t="s">
        <v>38</v>
      </c>
      <c r="D1126">
        <v>300</v>
      </c>
      <c r="E1126">
        <v>217</v>
      </c>
      <c r="F1126" t="str">
        <f t="shared" si="17"/>
        <v>90-120</v>
      </c>
    </row>
    <row r="1127" spans="1:6" x14ac:dyDescent="0.25">
      <c r="A1127">
        <v>48267976</v>
      </c>
      <c r="B1127">
        <v>122</v>
      </c>
      <c r="C1127" t="s">
        <v>40</v>
      </c>
      <c r="E1127" t="s">
        <v>54</v>
      </c>
      <c r="F1127" t="str">
        <f t="shared" si="17"/>
        <v>121-150</v>
      </c>
    </row>
    <row r="1128" spans="1:6" x14ac:dyDescent="0.25">
      <c r="A1128">
        <v>48280032</v>
      </c>
      <c r="B1128">
        <v>112</v>
      </c>
      <c r="C1128" t="s">
        <v>40</v>
      </c>
      <c r="E1128" t="s">
        <v>54</v>
      </c>
      <c r="F1128" t="str">
        <f t="shared" si="17"/>
        <v>90-120</v>
      </c>
    </row>
    <row r="1129" spans="1:6" x14ac:dyDescent="0.25">
      <c r="A1129">
        <v>48281338</v>
      </c>
      <c r="B1129">
        <v>127</v>
      </c>
      <c r="C1129" t="s">
        <v>38</v>
      </c>
      <c r="D1129">
        <v>300</v>
      </c>
      <c r="E1129">
        <v>200</v>
      </c>
      <c r="F1129" t="str">
        <f t="shared" si="17"/>
        <v>121-150</v>
      </c>
    </row>
    <row r="1130" spans="1:6" x14ac:dyDescent="0.25">
      <c r="A1130">
        <v>48316506</v>
      </c>
      <c r="B1130">
        <v>104</v>
      </c>
      <c r="C1130" t="s">
        <v>39</v>
      </c>
      <c r="E1130" t="s">
        <v>54</v>
      </c>
      <c r="F1130" t="str">
        <f t="shared" si="17"/>
        <v>90-120</v>
      </c>
    </row>
    <row r="1131" spans="1:6" x14ac:dyDescent="0.25">
      <c r="A1131">
        <v>48318850</v>
      </c>
      <c r="B1131">
        <v>112</v>
      </c>
      <c r="C1131" t="s">
        <v>39</v>
      </c>
      <c r="E1131" t="s">
        <v>54</v>
      </c>
      <c r="F1131" t="str">
        <f t="shared" si="17"/>
        <v>90-120</v>
      </c>
    </row>
    <row r="1132" spans="1:6" x14ac:dyDescent="0.25">
      <c r="A1132">
        <v>48324132</v>
      </c>
      <c r="B1132">
        <v>105</v>
      </c>
      <c r="C1132" t="s">
        <v>40</v>
      </c>
      <c r="E1132" t="s">
        <v>54</v>
      </c>
      <c r="F1132" t="str">
        <f t="shared" si="17"/>
        <v>90-120</v>
      </c>
    </row>
    <row r="1133" spans="1:6" x14ac:dyDescent="0.25">
      <c r="A1133">
        <v>48325488</v>
      </c>
      <c r="B1133">
        <v>103</v>
      </c>
      <c r="C1133" t="s">
        <v>40</v>
      </c>
      <c r="D1133">
        <v>300</v>
      </c>
      <c r="E1133">
        <v>150</v>
      </c>
      <c r="F1133" t="str">
        <f t="shared" si="17"/>
        <v>90-120</v>
      </c>
    </row>
    <row r="1134" spans="1:6" x14ac:dyDescent="0.25">
      <c r="A1134">
        <v>48325488</v>
      </c>
      <c r="B1134">
        <v>103</v>
      </c>
      <c r="C1134" t="s">
        <v>40</v>
      </c>
      <c r="D1134">
        <v>300</v>
      </c>
      <c r="E1134">
        <v>50</v>
      </c>
      <c r="F1134" t="str">
        <f t="shared" si="17"/>
        <v>90-120</v>
      </c>
    </row>
    <row r="1135" spans="1:6" x14ac:dyDescent="0.25">
      <c r="A1135">
        <v>48327538</v>
      </c>
      <c r="B1135">
        <v>134</v>
      </c>
      <c r="C1135" t="s">
        <v>40</v>
      </c>
      <c r="E1135" t="s">
        <v>54</v>
      </c>
      <c r="F1135" t="str">
        <f t="shared" si="17"/>
        <v>121-150</v>
      </c>
    </row>
    <row r="1136" spans="1:6" x14ac:dyDescent="0.25">
      <c r="A1136">
        <v>48336934</v>
      </c>
      <c r="B1136">
        <v>103</v>
      </c>
      <c r="C1136" t="s">
        <v>38</v>
      </c>
      <c r="E1136" t="s">
        <v>54</v>
      </c>
      <c r="F1136" t="str">
        <f t="shared" si="17"/>
        <v>90-120</v>
      </c>
    </row>
    <row r="1137" spans="1:6" x14ac:dyDescent="0.25">
      <c r="A1137">
        <v>48339224</v>
      </c>
      <c r="B1137">
        <v>104</v>
      </c>
      <c r="C1137" t="s">
        <v>39</v>
      </c>
      <c r="D1137">
        <v>300</v>
      </c>
      <c r="E1137">
        <v>50</v>
      </c>
      <c r="F1137" t="str">
        <f t="shared" si="17"/>
        <v>90-120</v>
      </c>
    </row>
    <row r="1138" spans="1:6" x14ac:dyDescent="0.25">
      <c r="A1138">
        <v>48340356</v>
      </c>
      <c r="B1138">
        <v>134</v>
      </c>
      <c r="C1138" t="s">
        <v>38</v>
      </c>
      <c r="D1138">
        <v>300</v>
      </c>
      <c r="E1138">
        <v>125</v>
      </c>
      <c r="F1138" t="str">
        <f t="shared" si="17"/>
        <v>121-150</v>
      </c>
    </row>
    <row r="1139" spans="1:6" x14ac:dyDescent="0.25">
      <c r="A1139">
        <v>48345930</v>
      </c>
      <c r="B1139">
        <v>143</v>
      </c>
      <c r="C1139" t="s">
        <v>40</v>
      </c>
      <c r="E1139" t="s">
        <v>54</v>
      </c>
      <c r="F1139" t="str">
        <f t="shared" si="17"/>
        <v>121-150</v>
      </c>
    </row>
    <row r="1140" spans="1:6" x14ac:dyDescent="0.25">
      <c r="A1140">
        <v>48356408</v>
      </c>
      <c r="B1140">
        <v>103</v>
      </c>
      <c r="C1140" t="s">
        <v>39</v>
      </c>
      <c r="E1140" t="s">
        <v>54</v>
      </c>
      <c r="F1140" t="str">
        <f t="shared" si="17"/>
        <v>90-120</v>
      </c>
    </row>
    <row r="1141" spans="1:6" x14ac:dyDescent="0.25">
      <c r="A1141">
        <v>48360348</v>
      </c>
      <c r="B1141">
        <v>136</v>
      </c>
      <c r="C1141" t="s">
        <v>38</v>
      </c>
      <c r="E1141" t="s">
        <v>54</v>
      </c>
      <c r="F1141" t="str">
        <f t="shared" si="17"/>
        <v>121-150</v>
      </c>
    </row>
    <row r="1142" spans="1:6" x14ac:dyDescent="0.25">
      <c r="A1142">
        <v>48364792</v>
      </c>
      <c r="B1142">
        <v>103</v>
      </c>
      <c r="C1142" t="s">
        <v>39</v>
      </c>
      <c r="E1142" t="s">
        <v>54</v>
      </c>
      <c r="F1142" t="str">
        <f t="shared" si="17"/>
        <v>90-120</v>
      </c>
    </row>
    <row r="1143" spans="1:6" x14ac:dyDescent="0.25">
      <c r="A1143">
        <v>48389006</v>
      </c>
      <c r="B1143">
        <v>146</v>
      </c>
      <c r="C1143" t="s">
        <v>39</v>
      </c>
      <c r="E1143" t="s">
        <v>54</v>
      </c>
      <c r="F1143" t="str">
        <f t="shared" si="17"/>
        <v>121-150</v>
      </c>
    </row>
    <row r="1144" spans="1:6" x14ac:dyDescent="0.25">
      <c r="A1144">
        <v>48389810</v>
      </c>
      <c r="B1144">
        <v>112</v>
      </c>
      <c r="C1144" t="s">
        <v>38</v>
      </c>
      <c r="E1144" t="s">
        <v>54</v>
      </c>
      <c r="F1144" t="str">
        <f t="shared" si="17"/>
        <v>90-120</v>
      </c>
    </row>
    <row r="1145" spans="1:6" x14ac:dyDescent="0.25">
      <c r="A1145">
        <v>48407512</v>
      </c>
      <c r="B1145">
        <v>117</v>
      </c>
      <c r="C1145" t="s">
        <v>38</v>
      </c>
      <c r="D1145">
        <v>300</v>
      </c>
      <c r="E1145">
        <v>606</v>
      </c>
      <c r="F1145" t="str">
        <f t="shared" si="17"/>
        <v>90-120</v>
      </c>
    </row>
    <row r="1146" spans="1:6" x14ac:dyDescent="0.25">
      <c r="A1146">
        <v>48415918</v>
      </c>
      <c r="B1146">
        <v>117</v>
      </c>
      <c r="C1146" t="s">
        <v>40</v>
      </c>
      <c r="E1146" t="s">
        <v>54</v>
      </c>
      <c r="F1146" t="str">
        <f t="shared" si="17"/>
        <v>90-120</v>
      </c>
    </row>
    <row r="1147" spans="1:6" x14ac:dyDescent="0.25">
      <c r="A1147">
        <v>48433120</v>
      </c>
      <c r="B1147">
        <v>116</v>
      </c>
      <c r="C1147" t="s">
        <v>39</v>
      </c>
      <c r="E1147" t="s">
        <v>54</v>
      </c>
      <c r="F1147" t="str">
        <f t="shared" si="17"/>
        <v>90-120</v>
      </c>
    </row>
    <row r="1148" spans="1:6" x14ac:dyDescent="0.25">
      <c r="A1148">
        <v>48439916</v>
      </c>
      <c r="B1148">
        <v>105</v>
      </c>
      <c r="C1148" t="s">
        <v>40</v>
      </c>
      <c r="E1148" t="s">
        <v>54</v>
      </c>
      <c r="F1148" t="str">
        <f t="shared" si="17"/>
        <v>90-120</v>
      </c>
    </row>
    <row r="1149" spans="1:6" x14ac:dyDescent="0.25">
      <c r="A1149">
        <v>48454100</v>
      </c>
      <c r="B1149">
        <v>105</v>
      </c>
      <c r="C1149" t="s">
        <v>38</v>
      </c>
      <c r="E1149" t="s">
        <v>54</v>
      </c>
      <c r="F1149" t="str">
        <f t="shared" si="17"/>
        <v>90-120</v>
      </c>
    </row>
    <row r="1150" spans="1:6" x14ac:dyDescent="0.25">
      <c r="A1150">
        <v>48456978</v>
      </c>
      <c r="B1150">
        <v>134</v>
      </c>
      <c r="C1150" t="s">
        <v>40</v>
      </c>
      <c r="E1150" t="s">
        <v>54</v>
      </c>
      <c r="F1150" t="str">
        <f t="shared" si="17"/>
        <v>121-150</v>
      </c>
    </row>
    <row r="1151" spans="1:6" x14ac:dyDescent="0.25">
      <c r="A1151">
        <v>48460060</v>
      </c>
      <c r="B1151">
        <v>142</v>
      </c>
      <c r="C1151" t="s">
        <v>39</v>
      </c>
      <c r="E1151" t="s">
        <v>54</v>
      </c>
      <c r="F1151" t="str">
        <f t="shared" si="17"/>
        <v>121-150</v>
      </c>
    </row>
    <row r="1152" spans="1:6" x14ac:dyDescent="0.25">
      <c r="A1152">
        <v>48463250</v>
      </c>
      <c r="B1152">
        <v>104</v>
      </c>
      <c r="C1152" t="s">
        <v>39</v>
      </c>
      <c r="D1152">
        <v>300</v>
      </c>
      <c r="E1152">
        <v>1008</v>
      </c>
      <c r="F1152" t="str">
        <f t="shared" si="17"/>
        <v>90-120</v>
      </c>
    </row>
    <row r="1153" spans="1:6" x14ac:dyDescent="0.25">
      <c r="A1153">
        <v>48466364</v>
      </c>
      <c r="B1153">
        <v>150</v>
      </c>
      <c r="C1153" t="s">
        <v>40</v>
      </c>
      <c r="E1153" t="s">
        <v>54</v>
      </c>
      <c r="F1153" t="str">
        <f t="shared" si="17"/>
        <v>121-150</v>
      </c>
    </row>
    <row r="1154" spans="1:6" x14ac:dyDescent="0.25">
      <c r="A1154">
        <v>48488540</v>
      </c>
      <c r="B1154">
        <v>127</v>
      </c>
      <c r="C1154" t="s">
        <v>39</v>
      </c>
      <c r="E1154" t="s">
        <v>54</v>
      </c>
      <c r="F1154" t="str">
        <f t="shared" si="17"/>
        <v>121-150</v>
      </c>
    </row>
    <row r="1155" spans="1:6" x14ac:dyDescent="0.25">
      <c r="A1155">
        <v>48489462</v>
      </c>
      <c r="B1155">
        <v>127</v>
      </c>
      <c r="C1155" t="s">
        <v>40</v>
      </c>
      <c r="D1155">
        <v>300</v>
      </c>
      <c r="E1155">
        <v>150</v>
      </c>
      <c r="F1155" t="str">
        <f t="shared" ref="F1155:F1218" si="18">IF(B1155&lt;=120,"90-120","121-150")</f>
        <v>121-150</v>
      </c>
    </row>
    <row r="1156" spans="1:6" x14ac:dyDescent="0.25">
      <c r="A1156">
        <v>48503910</v>
      </c>
      <c r="B1156">
        <v>113</v>
      </c>
      <c r="C1156" t="s">
        <v>38</v>
      </c>
      <c r="D1156">
        <v>300</v>
      </c>
      <c r="E1156">
        <v>400</v>
      </c>
      <c r="F1156" t="str">
        <f t="shared" si="18"/>
        <v>90-120</v>
      </c>
    </row>
    <row r="1157" spans="1:6" x14ac:dyDescent="0.25">
      <c r="A1157">
        <v>48530024</v>
      </c>
      <c r="B1157">
        <v>146</v>
      </c>
      <c r="C1157" t="s">
        <v>38</v>
      </c>
      <c r="E1157" t="s">
        <v>54</v>
      </c>
      <c r="F1157" t="str">
        <f t="shared" si="18"/>
        <v>121-150</v>
      </c>
    </row>
    <row r="1158" spans="1:6" x14ac:dyDescent="0.25">
      <c r="A1158">
        <v>48537634</v>
      </c>
      <c r="B1158">
        <v>147</v>
      </c>
      <c r="C1158" t="s">
        <v>40</v>
      </c>
      <c r="E1158" t="s">
        <v>54</v>
      </c>
      <c r="F1158" t="str">
        <f t="shared" si="18"/>
        <v>121-150</v>
      </c>
    </row>
    <row r="1159" spans="1:6" x14ac:dyDescent="0.25">
      <c r="A1159">
        <v>48565476</v>
      </c>
      <c r="B1159">
        <v>112</v>
      </c>
      <c r="C1159" t="s">
        <v>40</v>
      </c>
      <c r="E1159" t="s">
        <v>54</v>
      </c>
      <c r="F1159" t="str">
        <f t="shared" si="18"/>
        <v>90-120</v>
      </c>
    </row>
    <row r="1160" spans="1:6" x14ac:dyDescent="0.25">
      <c r="A1160">
        <v>48566250</v>
      </c>
      <c r="B1160">
        <v>143</v>
      </c>
      <c r="C1160" t="s">
        <v>39</v>
      </c>
      <c r="E1160" t="s">
        <v>54</v>
      </c>
      <c r="F1160" t="str">
        <f t="shared" si="18"/>
        <v>121-150</v>
      </c>
    </row>
    <row r="1161" spans="1:6" x14ac:dyDescent="0.25">
      <c r="A1161">
        <v>48568864</v>
      </c>
      <c r="B1161">
        <v>117</v>
      </c>
      <c r="C1161" t="s">
        <v>38</v>
      </c>
      <c r="E1161" t="s">
        <v>54</v>
      </c>
      <c r="F1161" t="str">
        <f t="shared" si="18"/>
        <v>90-120</v>
      </c>
    </row>
    <row r="1162" spans="1:6" x14ac:dyDescent="0.25">
      <c r="A1162">
        <v>48581322</v>
      </c>
      <c r="B1162">
        <v>117</v>
      </c>
      <c r="C1162" t="s">
        <v>40</v>
      </c>
      <c r="E1162" t="s">
        <v>54</v>
      </c>
      <c r="F1162" t="str">
        <f t="shared" si="18"/>
        <v>90-120</v>
      </c>
    </row>
    <row r="1163" spans="1:6" x14ac:dyDescent="0.25">
      <c r="A1163">
        <v>48604458</v>
      </c>
      <c r="B1163">
        <v>147</v>
      </c>
      <c r="C1163" t="s">
        <v>39</v>
      </c>
      <c r="E1163" t="s">
        <v>54</v>
      </c>
      <c r="F1163" t="str">
        <f t="shared" si="18"/>
        <v>121-150</v>
      </c>
    </row>
    <row r="1164" spans="1:6" x14ac:dyDescent="0.25">
      <c r="A1164">
        <v>48610708</v>
      </c>
      <c r="B1164">
        <v>127</v>
      </c>
      <c r="C1164" t="s">
        <v>40</v>
      </c>
      <c r="E1164" t="s">
        <v>54</v>
      </c>
      <c r="F1164" t="str">
        <f t="shared" si="18"/>
        <v>121-150</v>
      </c>
    </row>
    <row r="1165" spans="1:6" x14ac:dyDescent="0.25">
      <c r="A1165">
        <v>48620238</v>
      </c>
      <c r="B1165">
        <v>104</v>
      </c>
      <c r="C1165" t="s">
        <v>38</v>
      </c>
      <c r="E1165" t="s">
        <v>54</v>
      </c>
      <c r="F1165" t="str">
        <f t="shared" si="18"/>
        <v>90-120</v>
      </c>
    </row>
    <row r="1166" spans="1:6" x14ac:dyDescent="0.25">
      <c r="A1166">
        <v>48621990</v>
      </c>
      <c r="B1166">
        <v>141</v>
      </c>
      <c r="C1166" t="s">
        <v>38</v>
      </c>
      <c r="D1166">
        <v>300</v>
      </c>
      <c r="E1166">
        <v>25</v>
      </c>
      <c r="F1166" t="str">
        <f t="shared" si="18"/>
        <v>121-150</v>
      </c>
    </row>
    <row r="1167" spans="1:6" x14ac:dyDescent="0.25">
      <c r="A1167">
        <v>48624564</v>
      </c>
      <c r="B1167">
        <v>133</v>
      </c>
      <c r="C1167" t="s">
        <v>39</v>
      </c>
      <c r="E1167" t="s">
        <v>54</v>
      </c>
      <c r="F1167" t="str">
        <f t="shared" si="18"/>
        <v>121-150</v>
      </c>
    </row>
    <row r="1168" spans="1:6" x14ac:dyDescent="0.25">
      <c r="A1168">
        <v>48634958</v>
      </c>
      <c r="B1168">
        <v>105</v>
      </c>
      <c r="C1168" t="s">
        <v>40</v>
      </c>
      <c r="E1168" t="s">
        <v>54</v>
      </c>
      <c r="F1168" t="str">
        <f t="shared" si="18"/>
        <v>90-120</v>
      </c>
    </row>
    <row r="1169" spans="1:6" x14ac:dyDescent="0.25">
      <c r="A1169">
        <v>48665068</v>
      </c>
      <c r="B1169">
        <v>97</v>
      </c>
      <c r="C1169" t="s">
        <v>39</v>
      </c>
      <c r="D1169">
        <v>300</v>
      </c>
      <c r="E1169">
        <v>100</v>
      </c>
      <c r="F1169" t="str">
        <f t="shared" si="18"/>
        <v>90-120</v>
      </c>
    </row>
    <row r="1170" spans="1:6" x14ac:dyDescent="0.25">
      <c r="A1170">
        <v>48688788</v>
      </c>
      <c r="B1170">
        <v>92</v>
      </c>
      <c r="C1170" t="s">
        <v>38</v>
      </c>
      <c r="E1170" t="s">
        <v>54</v>
      </c>
      <c r="F1170" t="str">
        <f t="shared" si="18"/>
        <v>90-120</v>
      </c>
    </row>
    <row r="1171" spans="1:6" x14ac:dyDescent="0.25">
      <c r="A1171">
        <v>48691648</v>
      </c>
      <c r="B1171">
        <v>116</v>
      </c>
      <c r="C1171" t="s">
        <v>39</v>
      </c>
      <c r="D1171">
        <v>300</v>
      </c>
      <c r="E1171">
        <v>53</v>
      </c>
      <c r="F1171" t="str">
        <f t="shared" si="18"/>
        <v>90-120</v>
      </c>
    </row>
    <row r="1172" spans="1:6" x14ac:dyDescent="0.25">
      <c r="A1172">
        <v>48691648</v>
      </c>
      <c r="B1172">
        <v>116</v>
      </c>
      <c r="C1172" t="s">
        <v>39</v>
      </c>
      <c r="D1172">
        <v>300</v>
      </c>
      <c r="E1172">
        <v>53</v>
      </c>
      <c r="F1172" t="str">
        <f t="shared" si="18"/>
        <v>90-120</v>
      </c>
    </row>
    <row r="1173" spans="1:6" x14ac:dyDescent="0.25">
      <c r="A1173">
        <v>48698344</v>
      </c>
      <c r="B1173">
        <v>147</v>
      </c>
      <c r="C1173" t="s">
        <v>38</v>
      </c>
      <c r="E1173" t="s">
        <v>54</v>
      </c>
      <c r="F1173" t="str">
        <f t="shared" si="18"/>
        <v>121-150</v>
      </c>
    </row>
    <row r="1174" spans="1:6" x14ac:dyDescent="0.25">
      <c r="A1174">
        <v>48702480</v>
      </c>
      <c r="B1174">
        <v>104</v>
      </c>
      <c r="C1174" t="s">
        <v>39</v>
      </c>
      <c r="E1174" t="s">
        <v>54</v>
      </c>
      <c r="F1174" t="str">
        <f t="shared" si="18"/>
        <v>90-120</v>
      </c>
    </row>
    <row r="1175" spans="1:6" x14ac:dyDescent="0.25">
      <c r="A1175">
        <v>48720952</v>
      </c>
      <c r="B1175">
        <v>148</v>
      </c>
      <c r="C1175" t="s">
        <v>39</v>
      </c>
      <c r="E1175" t="s">
        <v>54</v>
      </c>
      <c r="F1175" t="str">
        <f t="shared" si="18"/>
        <v>121-150</v>
      </c>
    </row>
    <row r="1176" spans="1:6" x14ac:dyDescent="0.25">
      <c r="A1176">
        <v>50249236</v>
      </c>
      <c r="B1176">
        <v>117</v>
      </c>
      <c r="C1176" t="s">
        <v>38</v>
      </c>
      <c r="D1176">
        <v>300</v>
      </c>
      <c r="E1176">
        <v>75</v>
      </c>
      <c r="F1176" t="str">
        <f t="shared" si="18"/>
        <v>90-120</v>
      </c>
    </row>
    <row r="1177" spans="1:6" x14ac:dyDescent="0.25">
      <c r="A1177">
        <v>50250948</v>
      </c>
      <c r="B1177">
        <v>105</v>
      </c>
      <c r="C1177" t="s">
        <v>39</v>
      </c>
      <c r="E1177" t="s">
        <v>54</v>
      </c>
      <c r="F1177" t="str">
        <f t="shared" si="18"/>
        <v>90-120</v>
      </c>
    </row>
    <row r="1178" spans="1:6" x14ac:dyDescent="0.25">
      <c r="A1178">
        <v>50255478</v>
      </c>
      <c r="B1178">
        <v>136</v>
      </c>
      <c r="C1178" t="s">
        <v>38</v>
      </c>
      <c r="D1178">
        <v>300</v>
      </c>
      <c r="E1178">
        <v>1434</v>
      </c>
      <c r="F1178" t="str">
        <f t="shared" si="18"/>
        <v>121-150</v>
      </c>
    </row>
    <row r="1179" spans="1:6" x14ac:dyDescent="0.25">
      <c r="A1179">
        <v>50274574</v>
      </c>
      <c r="B1179">
        <v>104</v>
      </c>
      <c r="C1179" t="s">
        <v>40</v>
      </c>
      <c r="D1179">
        <v>300</v>
      </c>
      <c r="E1179">
        <v>1000</v>
      </c>
      <c r="F1179" t="str">
        <f t="shared" si="18"/>
        <v>90-120</v>
      </c>
    </row>
    <row r="1180" spans="1:6" x14ac:dyDescent="0.25">
      <c r="A1180">
        <v>50294698</v>
      </c>
      <c r="B1180">
        <v>143</v>
      </c>
      <c r="C1180" t="s">
        <v>39</v>
      </c>
      <c r="E1180" t="s">
        <v>54</v>
      </c>
      <c r="F1180" t="str">
        <f t="shared" si="18"/>
        <v>121-150</v>
      </c>
    </row>
    <row r="1181" spans="1:6" x14ac:dyDescent="0.25">
      <c r="A1181">
        <v>50317886</v>
      </c>
      <c r="B1181">
        <v>134</v>
      </c>
      <c r="C1181" t="s">
        <v>39</v>
      </c>
      <c r="E1181" t="s">
        <v>54</v>
      </c>
      <c r="F1181" t="str">
        <f t="shared" si="18"/>
        <v>121-150</v>
      </c>
    </row>
    <row r="1182" spans="1:6" x14ac:dyDescent="0.25">
      <c r="A1182">
        <v>50324902</v>
      </c>
      <c r="B1182">
        <v>145</v>
      </c>
      <c r="C1182" t="s">
        <v>39</v>
      </c>
      <c r="E1182" t="s">
        <v>54</v>
      </c>
      <c r="F1182" t="str">
        <f t="shared" si="18"/>
        <v>121-150</v>
      </c>
    </row>
    <row r="1183" spans="1:6" x14ac:dyDescent="0.25">
      <c r="A1183">
        <v>50359686</v>
      </c>
      <c r="B1183">
        <v>133</v>
      </c>
      <c r="C1183" t="s">
        <v>40</v>
      </c>
      <c r="E1183" t="s">
        <v>54</v>
      </c>
      <c r="F1183" t="str">
        <f t="shared" si="18"/>
        <v>121-150</v>
      </c>
    </row>
    <row r="1184" spans="1:6" x14ac:dyDescent="0.25">
      <c r="A1184">
        <v>50362684</v>
      </c>
      <c r="B1184">
        <v>133</v>
      </c>
      <c r="C1184" t="s">
        <v>40</v>
      </c>
      <c r="E1184" t="s">
        <v>54</v>
      </c>
      <c r="F1184" t="str">
        <f t="shared" si="18"/>
        <v>121-150</v>
      </c>
    </row>
    <row r="1185" spans="1:6" x14ac:dyDescent="0.25">
      <c r="A1185">
        <v>50372590</v>
      </c>
      <c r="B1185">
        <v>103</v>
      </c>
      <c r="C1185" t="s">
        <v>39</v>
      </c>
      <c r="E1185" t="s">
        <v>54</v>
      </c>
      <c r="F1185" t="str">
        <f t="shared" si="18"/>
        <v>90-120</v>
      </c>
    </row>
    <row r="1186" spans="1:6" x14ac:dyDescent="0.25">
      <c r="A1186">
        <v>50383100</v>
      </c>
      <c r="B1186">
        <v>142</v>
      </c>
      <c r="C1186" t="s">
        <v>38</v>
      </c>
      <c r="E1186" t="s">
        <v>54</v>
      </c>
      <c r="F1186" t="str">
        <f t="shared" si="18"/>
        <v>121-150</v>
      </c>
    </row>
    <row r="1187" spans="1:6" x14ac:dyDescent="0.25">
      <c r="A1187">
        <v>50391828</v>
      </c>
      <c r="B1187">
        <v>96</v>
      </c>
      <c r="C1187" t="s">
        <v>38</v>
      </c>
      <c r="E1187" t="s">
        <v>54</v>
      </c>
      <c r="F1187" t="str">
        <f t="shared" si="18"/>
        <v>90-120</v>
      </c>
    </row>
    <row r="1188" spans="1:6" x14ac:dyDescent="0.25">
      <c r="A1188">
        <v>50397156</v>
      </c>
      <c r="B1188">
        <v>147</v>
      </c>
      <c r="C1188" t="s">
        <v>40</v>
      </c>
      <c r="E1188" t="s">
        <v>54</v>
      </c>
      <c r="F1188" t="str">
        <f t="shared" si="18"/>
        <v>121-150</v>
      </c>
    </row>
    <row r="1189" spans="1:6" x14ac:dyDescent="0.25">
      <c r="A1189">
        <v>50400164</v>
      </c>
      <c r="B1189">
        <v>104</v>
      </c>
      <c r="C1189" t="s">
        <v>39</v>
      </c>
      <c r="E1189" t="s">
        <v>54</v>
      </c>
      <c r="F1189" t="str">
        <f t="shared" si="18"/>
        <v>90-120</v>
      </c>
    </row>
    <row r="1190" spans="1:6" x14ac:dyDescent="0.25">
      <c r="A1190">
        <v>50411218</v>
      </c>
      <c r="B1190">
        <v>104</v>
      </c>
      <c r="C1190" t="s">
        <v>39</v>
      </c>
      <c r="E1190" t="s">
        <v>54</v>
      </c>
      <c r="F1190" t="str">
        <f t="shared" si="18"/>
        <v>90-120</v>
      </c>
    </row>
    <row r="1191" spans="1:6" x14ac:dyDescent="0.25">
      <c r="A1191">
        <v>50437432</v>
      </c>
      <c r="B1191">
        <v>97</v>
      </c>
      <c r="C1191" t="s">
        <v>39</v>
      </c>
      <c r="D1191">
        <v>300</v>
      </c>
      <c r="E1191">
        <v>175</v>
      </c>
      <c r="F1191" t="str">
        <f t="shared" si="18"/>
        <v>90-120</v>
      </c>
    </row>
    <row r="1192" spans="1:6" x14ac:dyDescent="0.25">
      <c r="A1192">
        <v>50437974</v>
      </c>
      <c r="B1192">
        <v>146</v>
      </c>
      <c r="C1192" t="s">
        <v>39</v>
      </c>
      <c r="E1192" t="s">
        <v>54</v>
      </c>
      <c r="F1192" t="str">
        <f t="shared" si="18"/>
        <v>121-150</v>
      </c>
    </row>
    <row r="1193" spans="1:6" x14ac:dyDescent="0.25">
      <c r="A1193">
        <v>50448126</v>
      </c>
      <c r="B1193">
        <v>142</v>
      </c>
      <c r="C1193" t="s">
        <v>39</v>
      </c>
      <c r="E1193" t="s">
        <v>54</v>
      </c>
      <c r="F1193" t="str">
        <f t="shared" si="18"/>
        <v>121-150</v>
      </c>
    </row>
    <row r="1194" spans="1:6" x14ac:dyDescent="0.25">
      <c r="A1194">
        <v>50451670</v>
      </c>
      <c r="B1194">
        <v>104</v>
      </c>
      <c r="C1194" t="s">
        <v>38</v>
      </c>
      <c r="E1194" t="s">
        <v>54</v>
      </c>
      <c r="F1194" t="str">
        <f t="shared" si="18"/>
        <v>90-120</v>
      </c>
    </row>
    <row r="1195" spans="1:6" x14ac:dyDescent="0.25">
      <c r="A1195">
        <v>69700412</v>
      </c>
      <c r="B1195">
        <v>103</v>
      </c>
      <c r="C1195" t="s">
        <v>38</v>
      </c>
      <c r="D1195">
        <v>300</v>
      </c>
      <c r="E1195">
        <v>102</v>
      </c>
      <c r="F1195" t="str">
        <f t="shared" si="18"/>
        <v>90-120</v>
      </c>
    </row>
    <row r="1196" spans="1:6" x14ac:dyDescent="0.25">
      <c r="A1196">
        <v>69702696</v>
      </c>
      <c r="B1196">
        <v>105</v>
      </c>
      <c r="C1196" t="s">
        <v>40</v>
      </c>
      <c r="E1196" t="s">
        <v>54</v>
      </c>
      <c r="F1196" t="str">
        <f t="shared" si="18"/>
        <v>90-120</v>
      </c>
    </row>
    <row r="1197" spans="1:6" x14ac:dyDescent="0.25">
      <c r="A1197">
        <v>69708582</v>
      </c>
      <c r="B1197">
        <v>105</v>
      </c>
      <c r="C1197" t="s">
        <v>38</v>
      </c>
      <c r="D1197">
        <v>300</v>
      </c>
      <c r="E1197">
        <v>125</v>
      </c>
      <c r="F1197" t="str">
        <f t="shared" si="18"/>
        <v>90-120</v>
      </c>
    </row>
    <row r="1198" spans="1:6" x14ac:dyDescent="0.25">
      <c r="A1198">
        <v>69720218</v>
      </c>
      <c r="B1198">
        <v>142</v>
      </c>
      <c r="C1198" t="s">
        <v>38</v>
      </c>
      <c r="E1198" t="s">
        <v>54</v>
      </c>
      <c r="F1198" t="str">
        <f t="shared" si="18"/>
        <v>121-150</v>
      </c>
    </row>
    <row r="1199" spans="1:6" x14ac:dyDescent="0.25">
      <c r="A1199">
        <v>69729082</v>
      </c>
      <c r="B1199">
        <v>90</v>
      </c>
      <c r="C1199" t="s">
        <v>39</v>
      </c>
      <c r="E1199" t="s">
        <v>54</v>
      </c>
      <c r="F1199" t="str">
        <f t="shared" si="18"/>
        <v>90-120</v>
      </c>
    </row>
    <row r="1200" spans="1:6" x14ac:dyDescent="0.25">
      <c r="A1200">
        <v>69738844</v>
      </c>
      <c r="B1200">
        <v>103</v>
      </c>
      <c r="C1200" t="s">
        <v>39</v>
      </c>
      <c r="D1200">
        <v>300</v>
      </c>
      <c r="E1200">
        <v>100</v>
      </c>
      <c r="F1200" t="str">
        <f t="shared" si="18"/>
        <v>90-120</v>
      </c>
    </row>
    <row r="1201" spans="1:6" x14ac:dyDescent="0.25">
      <c r="A1201">
        <v>69750520</v>
      </c>
      <c r="B1201">
        <v>135</v>
      </c>
      <c r="C1201" t="s">
        <v>38</v>
      </c>
      <c r="E1201" t="s">
        <v>54</v>
      </c>
      <c r="F1201" t="str">
        <f t="shared" si="18"/>
        <v>121-150</v>
      </c>
    </row>
    <row r="1202" spans="1:6" x14ac:dyDescent="0.25">
      <c r="A1202">
        <v>69775592</v>
      </c>
      <c r="B1202">
        <v>105</v>
      </c>
      <c r="C1202" t="s">
        <v>39</v>
      </c>
      <c r="E1202" t="s">
        <v>54</v>
      </c>
      <c r="F1202" t="str">
        <f t="shared" si="18"/>
        <v>90-120</v>
      </c>
    </row>
    <row r="1203" spans="1:6" x14ac:dyDescent="0.25">
      <c r="A1203">
        <v>69801498</v>
      </c>
      <c r="B1203">
        <v>105</v>
      </c>
      <c r="C1203" t="s">
        <v>39</v>
      </c>
      <c r="D1203">
        <v>300</v>
      </c>
      <c r="E1203">
        <v>350</v>
      </c>
      <c r="F1203" t="str">
        <f t="shared" si="18"/>
        <v>90-120</v>
      </c>
    </row>
    <row r="1204" spans="1:6" x14ac:dyDescent="0.25">
      <c r="A1204">
        <v>69803258</v>
      </c>
      <c r="B1204">
        <v>127</v>
      </c>
      <c r="C1204" t="s">
        <v>39</v>
      </c>
      <c r="E1204" t="s">
        <v>54</v>
      </c>
      <c r="F1204" t="str">
        <f t="shared" si="18"/>
        <v>121-150</v>
      </c>
    </row>
    <row r="1205" spans="1:6" x14ac:dyDescent="0.25">
      <c r="A1205">
        <v>69812806</v>
      </c>
      <c r="B1205">
        <v>117</v>
      </c>
      <c r="C1205" t="s">
        <v>38</v>
      </c>
      <c r="D1205">
        <v>300</v>
      </c>
      <c r="E1205">
        <v>400</v>
      </c>
      <c r="F1205" t="str">
        <f t="shared" si="18"/>
        <v>90-120</v>
      </c>
    </row>
    <row r="1206" spans="1:6" x14ac:dyDescent="0.25">
      <c r="A1206">
        <v>69853784</v>
      </c>
      <c r="B1206">
        <v>147</v>
      </c>
      <c r="C1206" t="s">
        <v>39</v>
      </c>
      <c r="E1206" t="s">
        <v>54</v>
      </c>
      <c r="F1206" t="str">
        <f t="shared" si="18"/>
        <v>121-150</v>
      </c>
    </row>
    <row r="1207" spans="1:6" x14ac:dyDescent="0.25">
      <c r="A1207">
        <v>69856558</v>
      </c>
      <c r="B1207">
        <v>112</v>
      </c>
      <c r="C1207" t="s">
        <v>39</v>
      </c>
      <c r="D1207">
        <v>300</v>
      </c>
      <c r="E1207">
        <v>195</v>
      </c>
      <c r="F1207" t="str">
        <f t="shared" si="18"/>
        <v>90-120</v>
      </c>
    </row>
    <row r="1208" spans="1:6" x14ac:dyDescent="0.25">
      <c r="A1208">
        <v>69868010</v>
      </c>
      <c r="B1208">
        <v>146</v>
      </c>
      <c r="C1208" t="s">
        <v>40</v>
      </c>
      <c r="E1208" t="s">
        <v>54</v>
      </c>
      <c r="F1208" t="str">
        <f t="shared" si="18"/>
        <v>121-150</v>
      </c>
    </row>
    <row r="1209" spans="1:6" x14ac:dyDescent="0.25">
      <c r="A1209">
        <v>69871802</v>
      </c>
      <c r="B1209">
        <v>103</v>
      </c>
      <c r="C1209" t="s">
        <v>38</v>
      </c>
      <c r="E1209" t="s">
        <v>54</v>
      </c>
      <c r="F1209" t="str">
        <f t="shared" si="18"/>
        <v>90-120</v>
      </c>
    </row>
    <row r="1210" spans="1:6" x14ac:dyDescent="0.25">
      <c r="A1210">
        <v>69880660</v>
      </c>
      <c r="B1210">
        <v>133</v>
      </c>
      <c r="C1210" t="s">
        <v>38</v>
      </c>
      <c r="D1210">
        <v>300</v>
      </c>
      <c r="E1210">
        <v>1684</v>
      </c>
      <c r="F1210" t="str">
        <f t="shared" si="18"/>
        <v>121-150</v>
      </c>
    </row>
    <row r="1211" spans="1:6" x14ac:dyDescent="0.25">
      <c r="A1211">
        <v>69884188</v>
      </c>
      <c r="B1211">
        <v>105</v>
      </c>
      <c r="C1211" t="s">
        <v>39</v>
      </c>
      <c r="E1211" t="s">
        <v>54</v>
      </c>
      <c r="F1211" t="str">
        <f t="shared" si="18"/>
        <v>90-120</v>
      </c>
    </row>
    <row r="1212" spans="1:6" x14ac:dyDescent="0.25">
      <c r="A1212">
        <v>69889286</v>
      </c>
      <c r="B1212">
        <v>91</v>
      </c>
      <c r="C1212" t="s">
        <v>39</v>
      </c>
      <c r="E1212" t="s">
        <v>54</v>
      </c>
      <c r="F1212" t="str">
        <f t="shared" si="18"/>
        <v>90-120</v>
      </c>
    </row>
    <row r="1213" spans="1:6" x14ac:dyDescent="0.25">
      <c r="A1213">
        <v>69903298</v>
      </c>
      <c r="B1213">
        <v>112</v>
      </c>
      <c r="C1213" t="s">
        <v>40</v>
      </c>
      <c r="E1213" t="s">
        <v>54</v>
      </c>
      <c r="F1213" t="str">
        <f t="shared" si="18"/>
        <v>90-120</v>
      </c>
    </row>
    <row r="1214" spans="1:6" x14ac:dyDescent="0.25">
      <c r="A1214">
        <v>69908342</v>
      </c>
      <c r="B1214">
        <v>147</v>
      </c>
      <c r="C1214" t="s">
        <v>39</v>
      </c>
      <c r="E1214" t="s">
        <v>54</v>
      </c>
      <c r="F1214" t="str">
        <f t="shared" si="18"/>
        <v>121-150</v>
      </c>
    </row>
    <row r="1215" spans="1:6" x14ac:dyDescent="0.25">
      <c r="A1215">
        <v>69910210</v>
      </c>
      <c r="B1215">
        <v>133</v>
      </c>
      <c r="C1215" t="s">
        <v>39</v>
      </c>
      <c r="E1215" t="s">
        <v>54</v>
      </c>
      <c r="F1215" t="str">
        <f t="shared" si="18"/>
        <v>121-150</v>
      </c>
    </row>
    <row r="1216" spans="1:6" x14ac:dyDescent="0.25">
      <c r="A1216">
        <v>69918668</v>
      </c>
      <c r="B1216">
        <v>126</v>
      </c>
      <c r="C1216" t="s">
        <v>39</v>
      </c>
      <c r="E1216" t="s">
        <v>54</v>
      </c>
      <c r="F1216" t="str">
        <f t="shared" si="18"/>
        <v>121-150</v>
      </c>
    </row>
    <row r="1217" spans="1:6" x14ac:dyDescent="0.25">
      <c r="A1217">
        <v>69933548</v>
      </c>
      <c r="B1217">
        <v>134</v>
      </c>
      <c r="C1217" t="s">
        <v>40</v>
      </c>
      <c r="D1217">
        <v>300</v>
      </c>
      <c r="E1217">
        <v>150</v>
      </c>
      <c r="F1217" t="str">
        <f t="shared" si="18"/>
        <v>121-150</v>
      </c>
    </row>
    <row r="1218" spans="1:6" x14ac:dyDescent="0.25">
      <c r="A1218">
        <v>69933548</v>
      </c>
      <c r="B1218">
        <v>134</v>
      </c>
      <c r="C1218" t="s">
        <v>40</v>
      </c>
      <c r="D1218">
        <v>300</v>
      </c>
      <c r="E1218">
        <v>75</v>
      </c>
      <c r="F1218" t="str">
        <f t="shared" si="18"/>
        <v>121-150</v>
      </c>
    </row>
    <row r="1219" spans="1:6" x14ac:dyDescent="0.25">
      <c r="A1219">
        <v>69933548</v>
      </c>
      <c r="B1219">
        <v>134</v>
      </c>
      <c r="C1219" t="s">
        <v>40</v>
      </c>
      <c r="D1219">
        <v>300</v>
      </c>
      <c r="E1219">
        <v>75</v>
      </c>
      <c r="F1219" t="str">
        <f t="shared" ref="F1219:F1282" si="19">IF(B1219&lt;=120,"90-120","121-150")</f>
        <v>121-150</v>
      </c>
    </row>
    <row r="1220" spans="1:6" x14ac:dyDescent="0.25">
      <c r="A1220">
        <v>69933548</v>
      </c>
      <c r="B1220">
        <v>134</v>
      </c>
      <c r="C1220" t="s">
        <v>40</v>
      </c>
      <c r="D1220">
        <v>300</v>
      </c>
      <c r="E1220">
        <v>75</v>
      </c>
      <c r="F1220" t="str">
        <f t="shared" si="19"/>
        <v>121-150</v>
      </c>
    </row>
    <row r="1221" spans="1:6" x14ac:dyDescent="0.25">
      <c r="A1221">
        <v>69934500</v>
      </c>
      <c r="B1221">
        <v>150</v>
      </c>
      <c r="C1221" t="s">
        <v>38</v>
      </c>
      <c r="E1221" t="s">
        <v>54</v>
      </c>
      <c r="F1221" t="str">
        <f t="shared" si="19"/>
        <v>121-150</v>
      </c>
    </row>
    <row r="1222" spans="1:6" x14ac:dyDescent="0.25">
      <c r="A1222">
        <v>69935882</v>
      </c>
      <c r="B1222">
        <v>112</v>
      </c>
      <c r="C1222" t="s">
        <v>38</v>
      </c>
      <c r="E1222" t="s">
        <v>54</v>
      </c>
      <c r="F1222" t="str">
        <f t="shared" si="19"/>
        <v>90-120</v>
      </c>
    </row>
    <row r="1223" spans="1:6" x14ac:dyDescent="0.25">
      <c r="A1223">
        <v>69949590</v>
      </c>
      <c r="B1223">
        <v>136</v>
      </c>
      <c r="C1223" t="s">
        <v>39</v>
      </c>
      <c r="E1223" t="s">
        <v>54</v>
      </c>
      <c r="F1223" t="str">
        <f t="shared" si="19"/>
        <v>121-150</v>
      </c>
    </row>
    <row r="1224" spans="1:6" x14ac:dyDescent="0.25">
      <c r="A1224">
        <v>69956336</v>
      </c>
      <c r="B1224">
        <v>142</v>
      </c>
      <c r="C1224" t="s">
        <v>39</v>
      </c>
      <c r="E1224" t="s">
        <v>54</v>
      </c>
      <c r="F1224" t="str">
        <f t="shared" si="19"/>
        <v>121-150</v>
      </c>
    </row>
    <row r="1225" spans="1:6" x14ac:dyDescent="0.25">
      <c r="A1225">
        <v>69961646</v>
      </c>
      <c r="B1225">
        <v>136</v>
      </c>
      <c r="C1225" t="s">
        <v>39</v>
      </c>
      <c r="E1225" t="s">
        <v>54</v>
      </c>
      <c r="F1225" t="str">
        <f t="shared" si="19"/>
        <v>121-150</v>
      </c>
    </row>
    <row r="1226" spans="1:6" x14ac:dyDescent="0.25">
      <c r="A1226">
        <v>69970266</v>
      </c>
      <c r="B1226">
        <v>112</v>
      </c>
      <c r="C1226" t="s">
        <v>38</v>
      </c>
      <c r="D1226">
        <v>300</v>
      </c>
      <c r="E1226">
        <v>500</v>
      </c>
      <c r="F1226" t="str">
        <f t="shared" si="19"/>
        <v>90-120</v>
      </c>
    </row>
    <row r="1227" spans="1:6" x14ac:dyDescent="0.25">
      <c r="A1227">
        <v>69970266</v>
      </c>
      <c r="B1227">
        <v>112</v>
      </c>
      <c r="C1227" t="s">
        <v>38</v>
      </c>
      <c r="D1227">
        <v>300</v>
      </c>
      <c r="E1227">
        <v>200</v>
      </c>
      <c r="F1227" t="str">
        <f t="shared" si="19"/>
        <v>90-120</v>
      </c>
    </row>
    <row r="1228" spans="1:6" x14ac:dyDescent="0.25">
      <c r="A1228">
        <v>69988532</v>
      </c>
      <c r="B1228">
        <v>112</v>
      </c>
      <c r="C1228" t="s">
        <v>40</v>
      </c>
      <c r="E1228" t="s">
        <v>54</v>
      </c>
      <c r="F1228" t="str">
        <f t="shared" si="19"/>
        <v>90-120</v>
      </c>
    </row>
    <row r="1229" spans="1:6" x14ac:dyDescent="0.25">
      <c r="A1229">
        <v>70001108</v>
      </c>
      <c r="B1229">
        <v>143</v>
      </c>
      <c r="C1229" t="s">
        <v>39</v>
      </c>
      <c r="E1229" t="s">
        <v>54</v>
      </c>
      <c r="F1229" t="str">
        <f t="shared" si="19"/>
        <v>121-150</v>
      </c>
    </row>
    <row r="1230" spans="1:6" x14ac:dyDescent="0.25">
      <c r="A1230">
        <v>70004862</v>
      </c>
      <c r="B1230">
        <v>147</v>
      </c>
      <c r="C1230" t="s">
        <v>40</v>
      </c>
      <c r="E1230" t="s">
        <v>54</v>
      </c>
      <c r="F1230" t="str">
        <f t="shared" si="19"/>
        <v>121-150</v>
      </c>
    </row>
    <row r="1231" spans="1:6" x14ac:dyDescent="0.25">
      <c r="A1231">
        <v>70006864</v>
      </c>
      <c r="B1231">
        <v>97</v>
      </c>
      <c r="C1231" t="s">
        <v>39</v>
      </c>
      <c r="E1231" t="s">
        <v>54</v>
      </c>
      <c r="F1231" t="str">
        <f t="shared" si="19"/>
        <v>90-120</v>
      </c>
    </row>
    <row r="1232" spans="1:6" x14ac:dyDescent="0.25">
      <c r="A1232">
        <v>70008210</v>
      </c>
      <c r="B1232">
        <v>136</v>
      </c>
      <c r="C1232" t="s">
        <v>39</v>
      </c>
      <c r="E1232" t="s">
        <v>54</v>
      </c>
      <c r="F1232" t="str">
        <f t="shared" si="19"/>
        <v>121-150</v>
      </c>
    </row>
    <row r="1233" spans="1:6" x14ac:dyDescent="0.25">
      <c r="A1233">
        <v>70009296</v>
      </c>
      <c r="B1233">
        <v>97</v>
      </c>
      <c r="C1233" t="s">
        <v>39</v>
      </c>
      <c r="E1233" t="s">
        <v>54</v>
      </c>
      <c r="F1233" t="str">
        <f t="shared" si="19"/>
        <v>90-120</v>
      </c>
    </row>
    <row r="1234" spans="1:6" x14ac:dyDescent="0.25">
      <c r="A1234">
        <v>70017140</v>
      </c>
      <c r="B1234">
        <v>112</v>
      </c>
      <c r="C1234" t="s">
        <v>39</v>
      </c>
      <c r="D1234">
        <v>300</v>
      </c>
      <c r="E1234">
        <v>120</v>
      </c>
      <c r="F1234" t="str">
        <f t="shared" si="19"/>
        <v>90-120</v>
      </c>
    </row>
    <row r="1235" spans="1:6" x14ac:dyDescent="0.25">
      <c r="A1235">
        <v>70017176</v>
      </c>
      <c r="B1235">
        <v>122</v>
      </c>
      <c r="C1235" t="s">
        <v>38</v>
      </c>
      <c r="E1235" t="s">
        <v>54</v>
      </c>
      <c r="F1235" t="str">
        <f t="shared" si="19"/>
        <v>121-150</v>
      </c>
    </row>
    <row r="1236" spans="1:6" x14ac:dyDescent="0.25">
      <c r="A1236">
        <v>70021892</v>
      </c>
      <c r="B1236">
        <v>133</v>
      </c>
      <c r="C1236" t="s">
        <v>39</v>
      </c>
      <c r="D1236">
        <v>300</v>
      </c>
      <c r="E1236">
        <v>101</v>
      </c>
      <c r="F1236" t="str">
        <f t="shared" si="19"/>
        <v>121-150</v>
      </c>
    </row>
    <row r="1237" spans="1:6" x14ac:dyDescent="0.25">
      <c r="A1237">
        <v>70057646</v>
      </c>
      <c r="B1237">
        <v>136</v>
      </c>
      <c r="C1237" t="s">
        <v>40</v>
      </c>
      <c r="D1237">
        <v>300</v>
      </c>
      <c r="E1237">
        <v>150</v>
      </c>
      <c r="F1237" t="str">
        <f t="shared" si="19"/>
        <v>121-150</v>
      </c>
    </row>
    <row r="1238" spans="1:6" x14ac:dyDescent="0.25">
      <c r="A1238">
        <v>70063072</v>
      </c>
      <c r="B1238">
        <v>97</v>
      </c>
      <c r="C1238" t="s">
        <v>40</v>
      </c>
      <c r="E1238" t="s">
        <v>54</v>
      </c>
      <c r="F1238" t="str">
        <f t="shared" si="19"/>
        <v>90-120</v>
      </c>
    </row>
    <row r="1239" spans="1:6" x14ac:dyDescent="0.25">
      <c r="A1239">
        <v>70072952</v>
      </c>
      <c r="B1239">
        <v>135</v>
      </c>
      <c r="C1239" t="s">
        <v>39</v>
      </c>
      <c r="E1239" t="s">
        <v>54</v>
      </c>
      <c r="F1239" t="str">
        <f t="shared" si="19"/>
        <v>121-150</v>
      </c>
    </row>
    <row r="1240" spans="1:6" x14ac:dyDescent="0.25">
      <c r="A1240">
        <v>70085064</v>
      </c>
      <c r="B1240">
        <v>96</v>
      </c>
      <c r="C1240" t="s">
        <v>39</v>
      </c>
      <c r="E1240" t="s">
        <v>54</v>
      </c>
      <c r="F1240" t="str">
        <f t="shared" si="19"/>
        <v>90-120</v>
      </c>
    </row>
    <row r="1241" spans="1:6" x14ac:dyDescent="0.25">
      <c r="A1241">
        <v>70120056</v>
      </c>
      <c r="B1241">
        <v>97</v>
      </c>
      <c r="C1241" t="s">
        <v>38</v>
      </c>
      <c r="E1241" t="s">
        <v>54</v>
      </c>
      <c r="F1241" t="str">
        <f t="shared" si="19"/>
        <v>90-120</v>
      </c>
    </row>
    <row r="1242" spans="1:6" x14ac:dyDescent="0.25">
      <c r="A1242">
        <v>70133776</v>
      </c>
      <c r="B1242">
        <v>135</v>
      </c>
      <c r="C1242" t="s">
        <v>39</v>
      </c>
      <c r="E1242" t="s">
        <v>54</v>
      </c>
      <c r="F1242" t="str">
        <f t="shared" si="19"/>
        <v>121-150</v>
      </c>
    </row>
    <row r="1243" spans="1:6" x14ac:dyDescent="0.25">
      <c r="A1243">
        <v>70135964</v>
      </c>
      <c r="B1243">
        <v>134</v>
      </c>
      <c r="C1243" t="s">
        <v>39</v>
      </c>
      <c r="E1243" t="s">
        <v>54</v>
      </c>
      <c r="F1243" t="str">
        <f t="shared" si="19"/>
        <v>121-150</v>
      </c>
    </row>
    <row r="1244" spans="1:6" x14ac:dyDescent="0.25">
      <c r="A1244">
        <v>70156140</v>
      </c>
      <c r="B1244">
        <v>105</v>
      </c>
      <c r="C1244" t="s">
        <v>40</v>
      </c>
      <c r="D1244">
        <v>300</v>
      </c>
      <c r="E1244">
        <v>600</v>
      </c>
      <c r="F1244" t="str">
        <f t="shared" si="19"/>
        <v>90-120</v>
      </c>
    </row>
    <row r="1245" spans="1:6" x14ac:dyDescent="0.25">
      <c r="A1245">
        <v>70160738</v>
      </c>
      <c r="B1245">
        <v>106</v>
      </c>
      <c r="C1245" t="s">
        <v>38</v>
      </c>
      <c r="D1245">
        <v>300</v>
      </c>
      <c r="E1245">
        <v>500</v>
      </c>
      <c r="F1245" t="str">
        <f t="shared" si="19"/>
        <v>90-120</v>
      </c>
    </row>
    <row r="1246" spans="1:6" x14ac:dyDescent="0.25">
      <c r="A1246">
        <v>70165546</v>
      </c>
      <c r="B1246">
        <v>147</v>
      </c>
      <c r="C1246" t="s">
        <v>39</v>
      </c>
      <c r="E1246" t="s">
        <v>54</v>
      </c>
      <c r="F1246" t="str">
        <f t="shared" si="19"/>
        <v>121-150</v>
      </c>
    </row>
    <row r="1247" spans="1:6" x14ac:dyDescent="0.25">
      <c r="A1247">
        <v>70168136</v>
      </c>
      <c r="B1247">
        <v>136</v>
      </c>
      <c r="C1247" t="s">
        <v>38</v>
      </c>
      <c r="D1247">
        <v>300</v>
      </c>
      <c r="E1247">
        <v>1000</v>
      </c>
      <c r="F1247" t="str">
        <f t="shared" si="19"/>
        <v>121-150</v>
      </c>
    </row>
    <row r="1248" spans="1:6" x14ac:dyDescent="0.25">
      <c r="A1248">
        <v>70169452</v>
      </c>
      <c r="B1248">
        <v>106</v>
      </c>
      <c r="C1248" t="s">
        <v>40</v>
      </c>
      <c r="E1248" t="s">
        <v>54</v>
      </c>
      <c r="F1248" t="str">
        <f t="shared" si="19"/>
        <v>90-120</v>
      </c>
    </row>
    <row r="1249" spans="1:6" x14ac:dyDescent="0.25">
      <c r="A1249">
        <v>70182352</v>
      </c>
      <c r="B1249">
        <v>146</v>
      </c>
      <c r="C1249" t="s">
        <v>38</v>
      </c>
      <c r="E1249" t="s">
        <v>54</v>
      </c>
      <c r="F1249" t="str">
        <f t="shared" si="19"/>
        <v>121-150</v>
      </c>
    </row>
    <row r="1250" spans="1:6" x14ac:dyDescent="0.25">
      <c r="A1250">
        <v>70184704</v>
      </c>
      <c r="B1250">
        <v>133</v>
      </c>
      <c r="C1250" t="s">
        <v>39</v>
      </c>
      <c r="E1250" t="s">
        <v>54</v>
      </c>
      <c r="F1250" t="str">
        <f t="shared" si="19"/>
        <v>121-150</v>
      </c>
    </row>
    <row r="1251" spans="1:6" x14ac:dyDescent="0.25">
      <c r="A1251">
        <v>70187896</v>
      </c>
      <c r="B1251">
        <v>117</v>
      </c>
      <c r="C1251" t="s">
        <v>39</v>
      </c>
      <c r="E1251" t="s">
        <v>54</v>
      </c>
      <c r="F1251" t="str">
        <f t="shared" si="19"/>
        <v>90-120</v>
      </c>
    </row>
    <row r="1252" spans="1:6" x14ac:dyDescent="0.25">
      <c r="A1252">
        <v>70188078</v>
      </c>
      <c r="B1252">
        <v>105</v>
      </c>
      <c r="C1252" t="s">
        <v>39</v>
      </c>
      <c r="E1252" t="s">
        <v>54</v>
      </c>
      <c r="F1252" t="str">
        <f t="shared" si="19"/>
        <v>90-120</v>
      </c>
    </row>
    <row r="1253" spans="1:6" x14ac:dyDescent="0.25">
      <c r="A1253">
        <v>70189160</v>
      </c>
      <c r="B1253">
        <v>113</v>
      </c>
      <c r="C1253" t="s">
        <v>39</v>
      </c>
      <c r="E1253" t="s">
        <v>54</v>
      </c>
      <c r="F1253" t="str">
        <f t="shared" si="19"/>
        <v>90-120</v>
      </c>
    </row>
    <row r="1254" spans="1:6" x14ac:dyDescent="0.25">
      <c r="A1254">
        <v>70189672</v>
      </c>
      <c r="B1254">
        <v>122</v>
      </c>
      <c r="C1254" t="s">
        <v>39</v>
      </c>
      <c r="D1254">
        <v>300</v>
      </c>
      <c r="E1254">
        <v>500</v>
      </c>
      <c r="F1254" t="str">
        <f t="shared" si="19"/>
        <v>121-150</v>
      </c>
    </row>
    <row r="1255" spans="1:6" x14ac:dyDescent="0.25">
      <c r="A1255">
        <v>70227080</v>
      </c>
      <c r="B1255">
        <v>142</v>
      </c>
      <c r="C1255" t="s">
        <v>39</v>
      </c>
      <c r="D1255">
        <v>300</v>
      </c>
      <c r="E1255">
        <v>32</v>
      </c>
      <c r="F1255" t="str">
        <f t="shared" si="19"/>
        <v>121-150</v>
      </c>
    </row>
    <row r="1256" spans="1:6" x14ac:dyDescent="0.25">
      <c r="A1256">
        <v>70234732</v>
      </c>
      <c r="B1256">
        <v>92</v>
      </c>
      <c r="C1256" t="s">
        <v>39</v>
      </c>
      <c r="D1256">
        <v>300</v>
      </c>
      <c r="E1256">
        <v>1151</v>
      </c>
      <c r="F1256" t="str">
        <f t="shared" si="19"/>
        <v>90-120</v>
      </c>
    </row>
    <row r="1257" spans="1:6" x14ac:dyDescent="0.25">
      <c r="A1257">
        <v>70244164</v>
      </c>
      <c r="B1257">
        <v>120</v>
      </c>
      <c r="C1257" t="s">
        <v>38</v>
      </c>
      <c r="E1257" t="s">
        <v>54</v>
      </c>
      <c r="F1257" t="str">
        <f t="shared" si="19"/>
        <v>90-120</v>
      </c>
    </row>
    <row r="1258" spans="1:6" x14ac:dyDescent="0.25">
      <c r="A1258">
        <v>70244414</v>
      </c>
      <c r="B1258">
        <v>133</v>
      </c>
      <c r="C1258" t="s">
        <v>39</v>
      </c>
      <c r="E1258" t="s">
        <v>54</v>
      </c>
      <c r="F1258" t="str">
        <f t="shared" si="19"/>
        <v>121-150</v>
      </c>
    </row>
    <row r="1259" spans="1:6" x14ac:dyDescent="0.25">
      <c r="A1259">
        <v>70252470</v>
      </c>
      <c r="B1259">
        <v>135</v>
      </c>
      <c r="C1259" t="s">
        <v>39</v>
      </c>
      <c r="E1259" t="s">
        <v>54</v>
      </c>
      <c r="F1259" t="str">
        <f t="shared" si="19"/>
        <v>121-150</v>
      </c>
    </row>
    <row r="1260" spans="1:6" x14ac:dyDescent="0.25">
      <c r="A1260">
        <v>70257026</v>
      </c>
      <c r="B1260">
        <v>105</v>
      </c>
      <c r="C1260" t="s">
        <v>38</v>
      </c>
      <c r="E1260" t="s">
        <v>54</v>
      </c>
      <c r="F1260" t="str">
        <f t="shared" si="19"/>
        <v>90-120</v>
      </c>
    </row>
    <row r="1261" spans="1:6" x14ac:dyDescent="0.25">
      <c r="A1261">
        <v>70258764</v>
      </c>
      <c r="B1261">
        <v>147</v>
      </c>
      <c r="C1261" t="s">
        <v>38</v>
      </c>
      <c r="E1261" t="s">
        <v>54</v>
      </c>
      <c r="F1261" t="str">
        <f t="shared" si="19"/>
        <v>121-150</v>
      </c>
    </row>
    <row r="1262" spans="1:6" x14ac:dyDescent="0.25">
      <c r="A1262">
        <v>70278618</v>
      </c>
      <c r="B1262">
        <v>116</v>
      </c>
      <c r="C1262" t="s">
        <v>39</v>
      </c>
      <c r="E1262" t="s">
        <v>54</v>
      </c>
      <c r="F1262" t="str">
        <f t="shared" si="19"/>
        <v>90-120</v>
      </c>
    </row>
    <row r="1263" spans="1:6" x14ac:dyDescent="0.25">
      <c r="A1263">
        <v>70282012</v>
      </c>
      <c r="B1263">
        <v>127</v>
      </c>
      <c r="C1263" t="s">
        <v>38</v>
      </c>
      <c r="E1263" t="s">
        <v>54</v>
      </c>
      <c r="F1263" t="str">
        <f t="shared" si="19"/>
        <v>121-150</v>
      </c>
    </row>
    <row r="1264" spans="1:6" x14ac:dyDescent="0.25">
      <c r="A1264">
        <v>70290976</v>
      </c>
      <c r="B1264">
        <v>116</v>
      </c>
      <c r="C1264" t="s">
        <v>40</v>
      </c>
      <c r="D1264">
        <v>300</v>
      </c>
      <c r="E1264">
        <v>125</v>
      </c>
      <c r="F1264" t="str">
        <f t="shared" si="19"/>
        <v>90-120</v>
      </c>
    </row>
    <row r="1265" spans="1:6" x14ac:dyDescent="0.25">
      <c r="A1265">
        <v>70313496</v>
      </c>
      <c r="B1265">
        <v>142</v>
      </c>
      <c r="C1265" t="s">
        <v>38</v>
      </c>
      <c r="E1265" t="s">
        <v>54</v>
      </c>
      <c r="F1265" t="str">
        <f t="shared" si="19"/>
        <v>121-150</v>
      </c>
    </row>
    <row r="1266" spans="1:6" x14ac:dyDescent="0.25">
      <c r="A1266">
        <v>70313526</v>
      </c>
      <c r="B1266">
        <v>116</v>
      </c>
      <c r="C1266" t="s">
        <v>40</v>
      </c>
      <c r="E1266" t="s">
        <v>54</v>
      </c>
      <c r="F1266" t="str">
        <f t="shared" si="19"/>
        <v>90-120</v>
      </c>
    </row>
    <row r="1267" spans="1:6" x14ac:dyDescent="0.25">
      <c r="A1267">
        <v>70315500</v>
      </c>
      <c r="B1267">
        <v>103</v>
      </c>
      <c r="C1267" t="s">
        <v>39</v>
      </c>
      <c r="E1267" t="s">
        <v>54</v>
      </c>
      <c r="F1267" t="str">
        <f t="shared" si="19"/>
        <v>90-120</v>
      </c>
    </row>
    <row r="1268" spans="1:6" x14ac:dyDescent="0.25">
      <c r="A1268">
        <v>70326272</v>
      </c>
      <c r="B1268">
        <v>106</v>
      </c>
      <c r="C1268" t="s">
        <v>39</v>
      </c>
      <c r="E1268" t="s">
        <v>54</v>
      </c>
      <c r="F1268" t="str">
        <f t="shared" si="19"/>
        <v>90-120</v>
      </c>
    </row>
    <row r="1269" spans="1:6" x14ac:dyDescent="0.25">
      <c r="A1269">
        <v>70331486</v>
      </c>
      <c r="B1269">
        <v>127</v>
      </c>
      <c r="C1269" t="s">
        <v>40</v>
      </c>
      <c r="E1269" t="s">
        <v>54</v>
      </c>
      <c r="F1269" t="str">
        <f t="shared" si="19"/>
        <v>121-150</v>
      </c>
    </row>
    <row r="1270" spans="1:6" x14ac:dyDescent="0.25">
      <c r="A1270">
        <v>70333942</v>
      </c>
      <c r="B1270">
        <v>147</v>
      </c>
      <c r="C1270" t="s">
        <v>38</v>
      </c>
      <c r="E1270" t="s">
        <v>54</v>
      </c>
      <c r="F1270" t="str">
        <f t="shared" si="19"/>
        <v>121-150</v>
      </c>
    </row>
    <row r="1271" spans="1:6" x14ac:dyDescent="0.25">
      <c r="A1271">
        <v>70340958</v>
      </c>
      <c r="B1271">
        <v>117</v>
      </c>
      <c r="C1271" t="s">
        <v>38</v>
      </c>
      <c r="E1271" t="s">
        <v>54</v>
      </c>
      <c r="F1271" t="str">
        <f t="shared" si="19"/>
        <v>90-120</v>
      </c>
    </row>
    <row r="1272" spans="1:6" x14ac:dyDescent="0.25">
      <c r="A1272">
        <v>70345220</v>
      </c>
      <c r="B1272">
        <v>126</v>
      </c>
      <c r="C1272" t="s">
        <v>40</v>
      </c>
      <c r="E1272" t="s">
        <v>54</v>
      </c>
      <c r="F1272" t="str">
        <f t="shared" si="19"/>
        <v>121-150</v>
      </c>
    </row>
    <row r="1273" spans="1:6" x14ac:dyDescent="0.25">
      <c r="A1273">
        <v>70345874</v>
      </c>
      <c r="B1273">
        <v>126</v>
      </c>
      <c r="C1273" t="s">
        <v>39</v>
      </c>
      <c r="E1273" t="s">
        <v>54</v>
      </c>
      <c r="F1273" t="str">
        <f t="shared" si="19"/>
        <v>121-150</v>
      </c>
    </row>
    <row r="1274" spans="1:6" x14ac:dyDescent="0.25">
      <c r="A1274">
        <v>70349486</v>
      </c>
      <c r="B1274">
        <v>96</v>
      </c>
      <c r="C1274" t="s">
        <v>39</v>
      </c>
      <c r="E1274" t="s">
        <v>54</v>
      </c>
      <c r="F1274" t="str">
        <f t="shared" si="19"/>
        <v>90-120</v>
      </c>
    </row>
    <row r="1275" spans="1:6" x14ac:dyDescent="0.25">
      <c r="A1275">
        <v>70349836</v>
      </c>
      <c r="B1275">
        <v>96</v>
      </c>
      <c r="C1275" t="s">
        <v>38</v>
      </c>
      <c r="D1275">
        <v>300</v>
      </c>
      <c r="E1275">
        <v>326</v>
      </c>
      <c r="F1275" t="str">
        <f t="shared" si="19"/>
        <v>90-120</v>
      </c>
    </row>
    <row r="1276" spans="1:6" x14ac:dyDescent="0.25">
      <c r="A1276">
        <v>70359914</v>
      </c>
      <c r="B1276">
        <v>126</v>
      </c>
      <c r="C1276" t="s">
        <v>38</v>
      </c>
      <c r="E1276" t="s">
        <v>54</v>
      </c>
      <c r="F1276" t="str">
        <f t="shared" si="19"/>
        <v>121-150</v>
      </c>
    </row>
    <row r="1277" spans="1:6" x14ac:dyDescent="0.25">
      <c r="A1277">
        <v>70368398</v>
      </c>
      <c r="B1277">
        <v>105</v>
      </c>
      <c r="C1277" t="s">
        <v>38</v>
      </c>
      <c r="D1277">
        <v>300</v>
      </c>
      <c r="E1277">
        <v>130</v>
      </c>
      <c r="F1277" t="str">
        <f t="shared" si="19"/>
        <v>90-120</v>
      </c>
    </row>
    <row r="1278" spans="1:6" x14ac:dyDescent="0.25">
      <c r="A1278">
        <v>70377288</v>
      </c>
      <c r="B1278">
        <v>96</v>
      </c>
      <c r="C1278" t="s">
        <v>39</v>
      </c>
      <c r="D1278">
        <v>300</v>
      </c>
      <c r="E1278">
        <v>86</v>
      </c>
      <c r="F1278" t="str">
        <f t="shared" si="19"/>
        <v>90-120</v>
      </c>
    </row>
    <row r="1279" spans="1:6" x14ac:dyDescent="0.25">
      <c r="A1279">
        <v>70387376</v>
      </c>
      <c r="B1279">
        <v>135</v>
      </c>
      <c r="C1279" t="s">
        <v>39</v>
      </c>
      <c r="E1279" t="s">
        <v>54</v>
      </c>
      <c r="F1279" t="str">
        <f t="shared" si="19"/>
        <v>121-150</v>
      </c>
    </row>
    <row r="1280" spans="1:6" x14ac:dyDescent="0.25">
      <c r="A1280">
        <v>70402096</v>
      </c>
      <c r="B1280">
        <v>136</v>
      </c>
      <c r="C1280" t="s">
        <v>39</v>
      </c>
      <c r="E1280" t="s">
        <v>54</v>
      </c>
      <c r="F1280" t="str">
        <f t="shared" si="19"/>
        <v>121-150</v>
      </c>
    </row>
    <row r="1281" spans="1:6" x14ac:dyDescent="0.25">
      <c r="A1281">
        <v>70425058</v>
      </c>
      <c r="B1281">
        <v>134</v>
      </c>
      <c r="C1281" t="s">
        <v>39</v>
      </c>
      <c r="E1281" t="s">
        <v>54</v>
      </c>
      <c r="F1281" t="str">
        <f t="shared" si="19"/>
        <v>121-150</v>
      </c>
    </row>
    <row r="1282" spans="1:6" x14ac:dyDescent="0.25">
      <c r="A1282">
        <v>70428452</v>
      </c>
      <c r="B1282">
        <v>134</v>
      </c>
      <c r="C1282" t="s">
        <v>38</v>
      </c>
      <c r="E1282" t="s">
        <v>54</v>
      </c>
      <c r="F1282" t="str">
        <f t="shared" si="19"/>
        <v>121-150</v>
      </c>
    </row>
    <row r="1283" spans="1:6" x14ac:dyDescent="0.25">
      <c r="A1283">
        <v>70441768</v>
      </c>
      <c r="B1283">
        <v>112</v>
      </c>
      <c r="C1283" t="s">
        <v>39</v>
      </c>
      <c r="E1283" t="s">
        <v>54</v>
      </c>
      <c r="F1283" t="str">
        <f t="shared" ref="F1283:F1346" si="20">IF(B1283&lt;=120,"90-120","121-150")</f>
        <v>90-120</v>
      </c>
    </row>
    <row r="1284" spans="1:6" x14ac:dyDescent="0.25">
      <c r="A1284">
        <v>70465052</v>
      </c>
      <c r="B1284">
        <v>146</v>
      </c>
      <c r="C1284" t="s">
        <v>39</v>
      </c>
      <c r="E1284" t="s">
        <v>54</v>
      </c>
      <c r="F1284" t="str">
        <f t="shared" si="20"/>
        <v>121-150</v>
      </c>
    </row>
    <row r="1285" spans="1:6" x14ac:dyDescent="0.25">
      <c r="A1285">
        <v>70466616</v>
      </c>
      <c r="B1285">
        <v>146</v>
      </c>
      <c r="C1285" t="s">
        <v>39</v>
      </c>
      <c r="E1285" t="s">
        <v>54</v>
      </c>
      <c r="F1285" t="str">
        <f t="shared" si="20"/>
        <v>121-150</v>
      </c>
    </row>
    <row r="1286" spans="1:6" x14ac:dyDescent="0.25">
      <c r="A1286">
        <v>70469124</v>
      </c>
      <c r="B1286">
        <v>103</v>
      </c>
      <c r="C1286" t="s">
        <v>38</v>
      </c>
      <c r="D1286">
        <v>300</v>
      </c>
      <c r="E1286">
        <v>50</v>
      </c>
      <c r="F1286" t="str">
        <f t="shared" si="20"/>
        <v>90-120</v>
      </c>
    </row>
    <row r="1287" spans="1:6" x14ac:dyDescent="0.25">
      <c r="A1287">
        <v>70469124</v>
      </c>
      <c r="B1287">
        <v>103</v>
      </c>
      <c r="C1287" t="s">
        <v>38</v>
      </c>
      <c r="D1287">
        <v>300</v>
      </c>
      <c r="E1287">
        <v>100</v>
      </c>
      <c r="F1287" t="str">
        <f t="shared" si="20"/>
        <v>90-120</v>
      </c>
    </row>
    <row r="1288" spans="1:6" x14ac:dyDescent="0.25">
      <c r="A1288">
        <v>70517132</v>
      </c>
      <c r="B1288">
        <v>97</v>
      </c>
      <c r="C1288" t="s">
        <v>40</v>
      </c>
      <c r="E1288" t="s">
        <v>54</v>
      </c>
      <c r="F1288" t="str">
        <f t="shared" si="20"/>
        <v>90-120</v>
      </c>
    </row>
    <row r="1289" spans="1:6" x14ac:dyDescent="0.25">
      <c r="A1289">
        <v>70522672</v>
      </c>
      <c r="B1289">
        <v>103</v>
      </c>
      <c r="C1289" t="s">
        <v>39</v>
      </c>
      <c r="E1289" t="s">
        <v>54</v>
      </c>
      <c r="F1289" t="str">
        <f t="shared" si="20"/>
        <v>90-120</v>
      </c>
    </row>
    <row r="1290" spans="1:6" x14ac:dyDescent="0.25">
      <c r="A1290">
        <v>70523796</v>
      </c>
      <c r="B1290">
        <v>142</v>
      </c>
      <c r="C1290" t="s">
        <v>39</v>
      </c>
      <c r="D1290">
        <v>300</v>
      </c>
      <c r="E1290">
        <v>504</v>
      </c>
      <c r="F1290" t="str">
        <f t="shared" si="20"/>
        <v>121-150</v>
      </c>
    </row>
    <row r="1291" spans="1:6" x14ac:dyDescent="0.25">
      <c r="A1291">
        <v>70546554</v>
      </c>
      <c r="B1291">
        <v>134</v>
      </c>
      <c r="C1291" t="s">
        <v>40</v>
      </c>
      <c r="E1291" t="s">
        <v>54</v>
      </c>
      <c r="F1291" t="str">
        <f t="shared" si="20"/>
        <v>121-150</v>
      </c>
    </row>
    <row r="1292" spans="1:6" x14ac:dyDescent="0.25">
      <c r="A1292">
        <v>70551890</v>
      </c>
      <c r="B1292">
        <v>104</v>
      </c>
      <c r="C1292" t="s">
        <v>40</v>
      </c>
      <c r="E1292" t="s">
        <v>54</v>
      </c>
      <c r="F1292" t="str">
        <f t="shared" si="20"/>
        <v>90-120</v>
      </c>
    </row>
    <row r="1293" spans="1:6" x14ac:dyDescent="0.25">
      <c r="A1293">
        <v>70568630</v>
      </c>
      <c r="B1293">
        <v>147</v>
      </c>
      <c r="C1293" t="s">
        <v>38</v>
      </c>
      <c r="E1293" t="s">
        <v>54</v>
      </c>
      <c r="F1293" t="str">
        <f t="shared" si="20"/>
        <v>121-150</v>
      </c>
    </row>
    <row r="1294" spans="1:6" x14ac:dyDescent="0.25">
      <c r="A1294">
        <v>70572394</v>
      </c>
      <c r="B1294">
        <v>149</v>
      </c>
      <c r="C1294" t="s">
        <v>40</v>
      </c>
      <c r="E1294" t="s">
        <v>54</v>
      </c>
      <c r="F1294" t="str">
        <f t="shared" si="20"/>
        <v>121-150</v>
      </c>
    </row>
    <row r="1295" spans="1:6" x14ac:dyDescent="0.25">
      <c r="A1295">
        <v>70578330</v>
      </c>
      <c r="B1295">
        <v>106</v>
      </c>
      <c r="C1295" t="s">
        <v>38</v>
      </c>
      <c r="E1295" t="s">
        <v>54</v>
      </c>
      <c r="F1295" t="str">
        <f t="shared" si="20"/>
        <v>90-120</v>
      </c>
    </row>
    <row r="1296" spans="1:6" x14ac:dyDescent="0.25">
      <c r="A1296">
        <v>70579338</v>
      </c>
      <c r="B1296">
        <v>104</v>
      </c>
      <c r="C1296" t="s">
        <v>39</v>
      </c>
      <c r="D1296">
        <v>300</v>
      </c>
      <c r="E1296">
        <v>630</v>
      </c>
      <c r="F1296" t="str">
        <f t="shared" si="20"/>
        <v>90-120</v>
      </c>
    </row>
    <row r="1297" spans="1:6" x14ac:dyDescent="0.25">
      <c r="A1297">
        <v>70579578</v>
      </c>
      <c r="B1297">
        <v>119</v>
      </c>
      <c r="C1297" t="s">
        <v>39</v>
      </c>
      <c r="E1297" t="s">
        <v>54</v>
      </c>
      <c r="F1297" t="str">
        <f t="shared" si="20"/>
        <v>90-120</v>
      </c>
    </row>
    <row r="1298" spans="1:6" x14ac:dyDescent="0.25">
      <c r="A1298">
        <v>70580962</v>
      </c>
      <c r="B1298">
        <v>149</v>
      </c>
      <c r="C1298" t="s">
        <v>38</v>
      </c>
      <c r="E1298" t="s">
        <v>54</v>
      </c>
      <c r="F1298" t="str">
        <f t="shared" si="20"/>
        <v>121-150</v>
      </c>
    </row>
    <row r="1299" spans="1:6" x14ac:dyDescent="0.25">
      <c r="A1299">
        <v>70585988</v>
      </c>
      <c r="B1299">
        <v>119</v>
      </c>
      <c r="C1299" t="s">
        <v>38</v>
      </c>
      <c r="E1299" t="s">
        <v>54</v>
      </c>
      <c r="F1299" t="str">
        <f t="shared" si="20"/>
        <v>90-120</v>
      </c>
    </row>
    <row r="1300" spans="1:6" x14ac:dyDescent="0.25">
      <c r="A1300">
        <v>70594236</v>
      </c>
      <c r="B1300">
        <v>119</v>
      </c>
      <c r="C1300" t="s">
        <v>39</v>
      </c>
      <c r="E1300" t="s">
        <v>54</v>
      </c>
      <c r="F1300" t="str">
        <f t="shared" si="20"/>
        <v>90-120</v>
      </c>
    </row>
    <row r="1301" spans="1:6" x14ac:dyDescent="0.25">
      <c r="A1301">
        <v>70596806</v>
      </c>
      <c r="B1301">
        <v>113</v>
      </c>
      <c r="C1301" t="s">
        <v>39</v>
      </c>
      <c r="D1301">
        <v>300</v>
      </c>
      <c r="E1301">
        <v>100</v>
      </c>
      <c r="F1301" t="str">
        <f t="shared" si="20"/>
        <v>90-120</v>
      </c>
    </row>
    <row r="1302" spans="1:6" x14ac:dyDescent="0.25">
      <c r="A1302">
        <v>70597464</v>
      </c>
      <c r="B1302">
        <v>113</v>
      </c>
      <c r="C1302" t="s">
        <v>38</v>
      </c>
      <c r="D1302">
        <v>300</v>
      </c>
      <c r="E1302">
        <v>500</v>
      </c>
      <c r="F1302" t="str">
        <f t="shared" si="20"/>
        <v>90-120</v>
      </c>
    </row>
    <row r="1303" spans="1:6" x14ac:dyDescent="0.25">
      <c r="A1303">
        <v>70602928</v>
      </c>
      <c r="B1303">
        <v>143</v>
      </c>
      <c r="C1303" t="s">
        <v>40</v>
      </c>
      <c r="E1303" t="s">
        <v>54</v>
      </c>
      <c r="F1303" t="str">
        <f t="shared" si="20"/>
        <v>121-150</v>
      </c>
    </row>
    <row r="1304" spans="1:6" x14ac:dyDescent="0.25">
      <c r="A1304">
        <v>70610182</v>
      </c>
      <c r="B1304">
        <v>97</v>
      </c>
      <c r="C1304" t="s">
        <v>38</v>
      </c>
      <c r="E1304" t="s">
        <v>54</v>
      </c>
      <c r="F1304" t="str">
        <f t="shared" si="20"/>
        <v>90-120</v>
      </c>
    </row>
    <row r="1305" spans="1:6" x14ac:dyDescent="0.25">
      <c r="A1305">
        <v>70625322</v>
      </c>
      <c r="B1305">
        <v>147</v>
      </c>
      <c r="C1305" t="s">
        <v>38</v>
      </c>
      <c r="D1305">
        <v>300</v>
      </c>
      <c r="E1305">
        <v>4767</v>
      </c>
      <c r="F1305" t="str">
        <f t="shared" si="20"/>
        <v>121-150</v>
      </c>
    </row>
    <row r="1306" spans="1:6" x14ac:dyDescent="0.25">
      <c r="A1306">
        <v>70634128</v>
      </c>
      <c r="B1306">
        <v>136</v>
      </c>
      <c r="C1306" t="s">
        <v>39</v>
      </c>
      <c r="E1306" t="s">
        <v>54</v>
      </c>
      <c r="F1306" t="str">
        <f t="shared" si="20"/>
        <v>121-150</v>
      </c>
    </row>
    <row r="1307" spans="1:6" x14ac:dyDescent="0.25">
      <c r="A1307">
        <v>70655370</v>
      </c>
      <c r="B1307">
        <v>112</v>
      </c>
      <c r="C1307" t="s">
        <v>39</v>
      </c>
      <c r="E1307" t="s">
        <v>54</v>
      </c>
      <c r="F1307" t="str">
        <f t="shared" si="20"/>
        <v>90-120</v>
      </c>
    </row>
    <row r="1308" spans="1:6" x14ac:dyDescent="0.25">
      <c r="A1308">
        <v>70655686</v>
      </c>
      <c r="B1308">
        <v>142</v>
      </c>
      <c r="C1308" t="s">
        <v>39</v>
      </c>
      <c r="D1308">
        <v>300</v>
      </c>
      <c r="E1308">
        <v>292</v>
      </c>
      <c r="F1308" t="str">
        <f t="shared" si="20"/>
        <v>121-150</v>
      </c>
    </row>
    <row r="1309" spans="1:6" x14ac:dyDescent="0.25">
      <c r="A1309">
        <v>70655686</v>
      </c>
      <c r="B1309">
        <v>142</v>
      </c>
      <c r="C1309" t="s">
        <v>39</v>
      </c>
      <c r="D1309">
        <v>300</v>
      </c>
      <c r="E1309">
        <v>292</v>
      </c>
      <c r="F1309" t="str">
        <f t="shared" si="20"/>
        <v>121-150</v>
      </c>
    </row>
    <row r="1310" spans="1:6" x14ac:dyDescent="0.25">
      <c r="A1310">
        <v>70667210</v>
      </c>
      <c r="B1310">
        <v>112</v>
      </c>
      <c r="C1310" t="s">
        <v>39</v>
      </c>
      <c r="E1310" t="s">
        <v>54</v>
      </c>
      <c r="F1310" t="str">
        <f t="shared" si="20"/>
        <v>90-120</v>
      </c>
    </row>
    <row r="1311" spans="1:6" x14ac:dyDescent="0.25">
      <c r="A1311">
        <v>70669378</v>
      </c>
      <c r="B1311">
        <v>112</v>
      </c>
      <c r="C1311" t="s">
        <v>39</v>
      </c>
      <c r="E1311" t="s">
        <v>54</v>
      </c>
      <c r="F1311" t="str">
        <f t="shared" si="20"/>
        <v>90-120</v>
      </c>
    </row>
    <row r="1312" spans="1:6" x14ac:dyDescent="0.25">
      <c r="A1312">
        <v>70676252</v>
      </c>
      <c r="B1312">
        <v>142</v>
      </c>
      <c r="C1312" t="s">
        <v>38</v>
      </c>
      <c r="E1312" t="s">
        <v>54</v>
      </c>
      <c r="F1312" t="str">
        <f t="shared" si="20"/>
        <v>121-150</v>
      </c>
    </row>
    <row r="1313" spans="1:6" x14ac:dyDescent="0.25">
      <c r="A1313">
        <v>70696820</v>
      </c>
      <c r="B1313">
        <v>105</v>
      </c>
      <c r="C1313" t="s">
        <v>39</v>
      </c>
      <c r="D1313">
        <v>300</v>
      </c>
      <c r="E1313">
        <v>150</v>
      </c>
      <c r="F1313" t="str">
        <f t="shared" si="20"/>
        <v>90-120</v>
      </c>
    </row>
    <row r="1314" spans="1:6" x14ac:dyDescent="0.25">
      <c r="A1314">
        <v>70696820</v>
      </c>
      <c r="B1314">
        <v>105</v>
      </c>
      <c r="C1314" t="s">
        <v>39</v>
      </c>
      <c r="D1314">
        <v>300</v>
      </c>
      <c r="E1314">
        <v>130</v>
      </c>
      <c r="F1314" t="str">
        <f t="shared" si="20"/>
        <v>90-120</v>
      </c>
    </row>
    <row r="1315" spans="1:6" x14ac:dyDescent="0.25">
      <c r="A1315">
        <v>70697740</v>
      </c>
      <c r="B1315">
        <v>146</v>
      </c>
      <c r="C1315" t="s">
        <v>39</v>
      </c>
      <c r="E1315" t="s">
        <v>54</v>
      </c>
      <c r="F1315" t="str">
        <f t="shared" si="20"/>
        <v>121-150</v>
      </c>
    </row>
    <row r="1316" spans="1:6" x14ac:dyDescent="0.25">
      <c r="A1316">
        <v>70709732</v>
      </c>
      <c r="B1316">
        <v>104</v>
      </c>
      <c r="C1316" t="s">
        <v>38</v>
      </c>
      <c r="E1316" t="s">
        <v>54</v>
      </c>
      <c r="F1316" t="str">
        <f t="shared" si="20"/>
        <v>90-120</v>
      </c>
    </row>
    <row r="1317" spans="1:6" x14ac:dyDescent="0.25">
      <c r="A1317">
        <v>70754600</v>
      </c>
      <c r="B1317">
        <v>134</v>
      </c>
      <c r="C1317" t="s">
        <v>38</v>
      </c>
      <c r="E1317" t="s">
        <v>54</v>
      </c>
      <c r="F1317" t="str">
        <f t="shared" si="20"/>
        <v>121-150</v>
      </c>
    </row>
    <row r="1318" spans="1:6" x14ac:dyDescent="0.25">
      <c r="A1318">
        <v>70762240</v>
      </c>
      <c r="B1318">
        <v>112</v>
      </c>
      <c r="C1318" t="s">
        <v>38</v>
      </c>
      <c r="E1318" t="s">
        <v>54</v>
      </c>
      <c r="F1318" t="str">
        <f t="shared" si="20"/>
        <v>90-120</v>
      </c>
    </row>
    <row r="1319" spans="1:6" x14ac:dyDescent="0.25">
      <c r="A1319">
        <v>70770506</v>
      </c>
      <c r="B1319">
        <v>113</v>
      </c>
      <c r="C1319" t="s">
        <v>39</v>
      </c>
      <c r="E1319" t="s">
        <v>54</v>
      </c>
      <c r="F1319" t="str">
        <f t="shared" si="20"/>
        <v>90-120</v>
      </c>
    </row>
    <row r="1320" spans="1:6" x14ac:dyDescent="0.25">
      <c r="A1320">
        <v>70790644</v>
      </c>
      <c r="B1320">
        <v>97</v>
      </c>
      <c r="C1320" t="s">
        <v>39</v>
      </c>
      <c r="D1320">
        <v>300</v>
      </c>
      <c r="E1320">
        <v>100</v>
      </c>
      <c r="F1320" t="str">
        <f t="shared" si="20"/>
        <v>90-120</v>
      </c>
    </row>
    <row r="1321" spans="1:6" x14ac:dyDescent="0.25">
      <c r="A1321">
        <v>70790644</v>
      </c>
      <c r="B1321">
        <v>97</v>
      </c>
      <c r="C1321" t="s">
        <v>39</v>
      </c>
      <c r="D1321">
        <v>300</v>
      </c>
      <c r="E1321">
        <v>150</v>
      </c>
      <c r="F1321" t="str">
        <f t="shared" si="20"/>
        <v>90-120</v>
      </c>
    </row>
    <row r="1322" spans="1:6" x14ac:dyDescent="0.25">
      <c r="A1322">
        <v>70818224</v>
      </c>
      <c r="B1322">
        <v>112</v>
      </c>
      <c r="C1322" t="s">
        <v>38</v>
      </c>
      <c r="E1322" t="s">
        <v>54</v>
      </c>
      <c r="F1322" t="str">
        <f t="shared" si="20"/>
        <v>90-120</v>
      </c>
    </row>
    <row r="1323" spans="1:6" x14ac:dyDescent="0.25">
      <c r="A1323">
        <v>70838344</v>
      </c>
      <c r="B1323">
        <v>134</v>
      </c>
      <c r="C1323" t="s">
        <v>38</v>
      </c>
      <c r="E1323" t="s">
        <v>54</v>
      </c>
      <c r="F1323" t="str">
        <f t="shared" si="20"/>
        <v>121-150</v>
      </c>
    </row>
    <row r="1324" spans="1:6" x14ac:dyDescent="0.25">
      <c r="A1324">
        <v>70841136</v>
      </c>
      <c r="B1324">
        <v>150</v>
      </c>
      <c r="C1324" t="s">
        <v>38</v>
      </c>
      <c r="D1324">
        <v>300</v>
      </c>
      <c r="E1324">
        <v>257</v>
      </c>
      <c r="F1324" t="str">
        <f t="shared" si="20"/>
        <v>121-150</v>
      </c>
    </row>
    <row r="1325" spans="1:6" x14ac:dyDescent="0.25">
      <c r="A1325">
        <v>70846256</v>
      </c>
      <c r="B1325">
        <v>119</v>
      </c>
      <c r="C1325" t="s">
        <v>40</v>
      </c>
      <c r="E1325" t="s">
        <v>54</v>
      </c>
      <c r="F1325" t="str">
        <f t="shared" si="20"/>
        <v>90-120</v>
      </c>
    </row>
    <row r="1326" spans="1:6" x14ac:dyDescent="0.25">
      <c r="A1326">
        <v>70852192</v>
      </c>
      <c r="B1326">
        <v>133</v>
      </c>
      <c r="C1326" t="s">
        <v>38</v>
      </c>
      <c r="E1326" t="s">
        <v>54</v>
      </c>
      <c r="F1326" t="str">
        <f t="shared" si="20"/>
        <v>121-150</v>
      </c>
    </row>
    <row r="1327" spans="1:6" x14ac:dyDescent="0.25">
      <c r="A1327">
        <v>70853640</v>
      </c>
      <c r="B1327">
        <v>135</v>
      </c>
      <c r="C1327" t="s">
        <v>39</v>
      </c>
      <c r="E1327" t="s">
        <v>54</v>
      </c>
      <c r="F1327" t="str">
        <f t="shared" si="20"/>
        <v>121-150</v>
      </c>
    </row>
    <row r="1328" spans="1:6" x14ac:dyDescent="0.25">
      <c r="A1328">
        <v>70858726</v>
      </c>
      <c r="B1328">
        <v>104</v>
      </c>
      <c r="C1328" t="s">
        <v>39</v>
      </c>
      <c r="E1328" t="s">
        <v>54</v>
      </c>
      <c r="F1328" t="str">
        <f t="shared" si="20"/>
        <v>90-120</v>
      </c>
    </row>
    <row r="1329" spans="1:6" x14ac:dyDescent="0.25">
      <c r="A1329">
        <v>70894418</v>
      </c>
      <c r="B1329">
        <v>117</v>
      </c>
      <c r="C1329" t="s">
        <v>38</v>
      </c>
      <c r="D1329">
        <v>300</v>
      </c>
      <c r="E1329">
        <v>37</v>
      </c>
      <c r="F1329" t="str">
        <f t="shared" si="20"/>
        <v>90-120</v>
      </c>
    </row>
    <row r="1330" spans="1:6" x14ac:dyDescent="0.25">
      <c r="A1330">
        <v>70894418</v>
      </c>
      <c r="B1330">
        <v>117</v>
      </c>
      <c r="C1330" t="s">
        <v>38</v>
      </c>
      <c r="D1330">
        <v>300</v>
      </c>
      <c r="E1330">
        <v>100</v>
      </c>
      <c r="F1330" t="str">
        <f t="shared" si="20"/>
        <v>90-120</v>
      </c>
    </row>
    <row r="1331" spans="1:6" x14ac:dyDescent="0.25">
      <c r="A1331">
        <v>70894418</v>
      </c>
      <c r="B1331">
        <v>117</v>
      </c>
      <c r="C1331" t="s">
        <v>38</v>
      </c>
      <c r="D1331">
        <v>300</v>
      </c>
      <c r="E1331">
        <v>85</v>
      </c>
      <c r="F1331" t="str">
        <f t="shared" si="20"/>
        <v>90-120</v>
      </c>
    </row>
    <row r="1332" spans="1:6" x14ac:dyDescent="0.25">
      <c r="A1332">
        <v>70894418</v>
      </c>
      <c r="B1332">
        <v>117</v>
      </c>
      <c r="C1332" t="s">
        <v>38</v>
      </c>
      <c r="D1332">
        <v>300</v>
      </c>
      <c r="E1332">
        <v>125</v>
      </c>
      <c r="F1332" t="str">
        <f t="shared" si="20"/>
        <v>90-120</v>
      </c>
    </row>
    <row r="1333" spans="1:6" x14ac:dyDescent="0.25">
      <c r="A1333">
        <v>70913578</v>
      </c>
      <c r="B1333">
        <v>146</v>
      </c>
      <c r="C1333" t="s">
        <v>38</v>
      </c>
      <c r="E1333" t="s">
        <v>54</v>
      </c>
      <c r="F1333" t="str">
        <f t="shared" si="20"/>
        <v>121-150</v>
      </c>
    </row>
    <row r="1334" spans="1:6" x14ac:dyDescent="0.25">
      <c r="A1334">
        <v>70929324</v>
      </c>
      <c r="B1334">
        <v>142</v>
      </c>
      <c r="C1334" t="s">
        <v>40</v>
      </c>
      <c r="E1334" t="s">
        <v>54</v>
      </c>
      <c r="F1334" t="str">
        <f t="shared" si="20"/>
        <v>121-150</v>
      </c>
    </row>
    <row r="1335" spans="1:6" x14ac:dyDescent="0.25">
      <c r="A1335">
        <v>70949458</v>
      </c>
      <c r="B1335">
        <v>112</v>
      </c>
      <c r="C1335" t="s">
        <v>40</v>
      </c>
      <c r="E1335" t="s">
        <v>54</v>
      </c>
      <c r="F1335" t="str">
        <f t="shared" si="20"/>
        <v>90-120</v>
      </c>
    </row>
    <row r="1336" spans="1:6" x14ac:dyDescent="0.25">
      <c r="A1336">
        <v>70966978</v>
      </c>
      <c r="B1336">
        <v>119</v>
      </c>
      <c r="C1336" t="s">
        <v>38</v>
      </c>
      <c r="D1336">
        <v>300</v>
      </c>
      <c r="E1336">
        <v>197</v>
      </c>
      <c r="F1336" t="str">
        <f t="shared" si="20"/>
        <v>90-120</v>
      </c>
    </row>
    <row r="1337" spans="1:6" x14ac:dyDescent="0.25">
      <c r="A1337">
        <v>70966978</v>
      </c>
      <c r="B1337">
        <v>119</v>
      </c>
      <c r="C1337" t="s">
        <v>38</v>
      </c>
      <c r="D1337">
        <v>300</v>
      </c>
      <c r="E1337">
        <v>250</v>
      </c>
      <c r="F1337" t="str">
        <f t="shared" si="20"/>
        <v>90-120</v>
      </c>
    </row>
    <row r="1338" spans="1:6" x14ac:dyDescent="0.25">
      <c r="A1338">
        <v>70966978</v>
      </c>
      <c r="B1338">
        <v>119</v>
      </c>
      <c r="C1338" t="s">
        <v>38</v>
      </c>
      <c r="D1338">
        <v>300</v>
      </c>
      <c r="E1338">
        <v>250</v>
      </c>
      <c r="F1338" t="str">
        <f t="shared" si="20"/>
        <v>90-120</v>
      </c>
    </row>
    <row r="1339" spans="1:6" x14ac:dyDescent="0.25">
      <c r="A1339">
        <v>70967570</v>
      </c>
      <c r="B1339">
        <v>143</v>
      </c>
      <c r="C1339" t="s">
        <v>38</v>
      </c>
      <c r="E1339" t="s">
        <v>54</v>
      </c>
      <c r="F1339" t="str">
        <f t="shared" si="20"/>
        <v>121-150</v>
      </c>
    </row>
    <row r="1340" spans="1:6" x14ac:dyDescent="0.25">
      <c r="A1340">
        <v>70975002</v>
      </c>
      <c r="B1340">
        <v>136</v>
      </c>
      <c r="C1340" t="s">
        <v>38</v>
      </c>
      <c r="E1340" t="s">
        <v>54</v>
      </c>
      <c r="F1340" t="str">
        <f t="shared" si="20"/>
        <v>121-150</v>
      </c>
    </row>
    <row r="1341" spans="1:6" x14ac:dyDescent="0.25">
      <c r="A1341">
        <v>70978774</v>
      </c>
      <c r="B1341">
        <v>136</v>
      </c>
      <c r="C1341" t="s">
        <v>38</v>
      </c>
      <c r="D1341">
        <v>300</v>
      </c>
      <c r="E1341">
        <v>400</v>
      </c>
      <c r="F1341" t="str">
        <f t="shared" si="20"/>
        <v>121-150</v>
      </c>
    </row>
    <row r="1342" spans="1:6" x14ac:dyDescent="0.25">
      <c r="A1342">
        <v>70980260</v>
      </c>
      <c r="B1342">
        <v>106</v>
      </c>
      <c r="C1342" t="s">
        <v>39</v>
      </c>
      <c r="D1342">
        <v>300</v>
      </c>
      <c r="E1342">
        <v>100</v>
      </c>
      <c r="F1342" t="str">
        <f t="shared" si="20"/>
        <v>90-120</v>
      </c>
    </row>
    <row r="1343" spans="1:6" x14ac:dyDescent="0.25">
      <c r="A1343">
        <v>70981878</v>
      </c>
      <c r="B1343">
        <v>136</v>
      </c>
      <c r="C1343" t="s">
        <v>39</v>
      </c>
      <c r="E1343" t="s">
        <v>54</v>
      </c>
      <c r="F1343" t="str">
        <f t="shared" si="20"/>
        <v>121-150</v>
      </c>
    </row>
    <row r="1344" spans="1:6" x14ac:dyDescent="0.25">
      <c r="A1344">
        <v>70982418</v>
      </c>
      <c r="B1344">
        <v>103</v>
      </c>
      <c r="C1344" t="s">
        <v>38</v>
      </c>
      <c r="D1344">
        <v>300</v>
      </c>
      <c r="E1344">
        <v>262</v>
      </c>
      <c r="F1344" t="str">
        <f t="shared" si="20"/>
        <v>90-120</v>
      </c>
    </row>
    <row r="1345" spans="1:6" x14ac:dyDescent="0.25">
      <c r="A1345">
        <v>70982962</v>
      </c>
      <c r="B1345">
        <v>148</v>
      </c>
      <c r="C1345" t="s">
        <v>39</v>
      </c>
      <c r="E1345" t="s">
        <v>54</v>
      </c>
      <c r="F1345" t="str">
        <f t="shared" si="20"/>
        <v>121-150</v>
      </c>
    </row>
    <row r="1346" spans="1:6" x14ac:dyDescent="0.25">
      <c r="A1346">
        <v>70983070</v>
      </c>
      <c r="B1346">
        <v>136</v>
      </c>
      <c r="C1346" t="s">
        <v>38</v>
      </c>
      <c r="E1346" t="s">
        <v>54</v>
      </c>
      <c r="F1346" t="str">
        <f t="shared" si="20"/>
        <v>121-150</v>
      </c>
    </row>
    <row r="1347" spans="1:6" x14ac:dyDescent="0.25">
      <c r="A1347">
        <v>70987082</v>
      </c>
      <c r="B1347">
        <v>97</v>
      </c>
      <c r="C1347" t="s">
        <v>40</v>
      </c>
      <c r="E1347" t="s">
        <v>54</v>
      </c>
      <c r="F1347" t="str">
        <f t="shared" ref="F1347:F1410" si="21">IF(B1347&lt;=120,"90-120","121-150")</f>
        <v>90-120</v>
      </c>
    </row>
    <row r="1348" spans="1:6" x14ac:dyDescent="0.25">
      <c r="A1348">
        <v>70993462</v>
      </c>
      <c r="B1348">
        <v>113</v>
      </c>
      <c r="C1348" t="s">
        <v>38</v>
      </c>
      <c r="E1348" t="s">
        <v>54</v>
      </c>
      <c r="F1348" t="str">
        <f t="shared" si="21"/>
        <v>90-120</v>
      </c>
    </row>
    <row r="1349" spans="1:6" x14ac:dyDescent="0.25">
      <c r="A1349">
        <v>70995020</v>
      </c>
      <c r="B1349">
        <v>106</v>
      </c>
      <c r="C1349" t="s">
        <v>38</v>
      </c>
      <c r="E1349" t="s">
        <v>54</v>
      </c>
      <c r="F1349" t="str">
        <f t="shared" si="21"/>
        <v>90-120</v>
      </c>
    </row>
    <row r="1350" spans="1:6" x14ac:dyDescent="0.25">
      <c r="A1350">
        <v>71001380</v>
      </c>
      <c r="B1350">
        <v>136</v>
      </c>
      <c r="C1350" t="s">
        <v>38</v>
      </c>
      <c r="E1350" t="s">
        <v>54</v>
      </c>
      <c r="F1350" t="str">
        <f t="shared" si="21"/>
        <v>121-150</v>
      </c>
    </row>
    <row r="1351" spans="1:6" x14ac:dyDescent="0.25">
      <c r="A1351">
        <v>71002306</v>
      </c>
      <c r="B1351">
        <v>127</v>
      </c>
      <c r="C1351" t="s">
        <v>38</v>
      </c>
      <c r="E1351" t="s">
        <v>54</v>
      </c>
      <c r="F1351" t="str">
        <f t="shared" si="21"/>
        <v>121-150</v>
      </c>
    </row>
    <row r="1352" spans="1:6" x14ac:dyDescent="0.25">
      <c r="A1352">
        <v>71002820</v>
      </c>
      <c r="B1352">
        <v>111</v>
      </c>
      <c r="C1352" t="s">
        <v>38</v>
      </c>
      <c r="E1352" t="s">
        <v>54</v>
      </c>
      <c r="F1352" t="str">
        <f t="shared" si="21"/>
        <v>90-120</v>
      </c>
    </row>
    <row r="1353" spans="1:6" x14ac:dyDescent="0.25">
      <c r="A1353">
        <v>71007112</v>
      </c>
      <c r="B1353">
        <v>105</v>
      </c>
      <c r="C1353" t="s">
        <v>39</v>
      </c>
      <c r="D1353">
        <v>300</v>
      </c>
      <c r="E1353">
        <v>180</v>
      </c>
      <c r="F1353" t="str">
        <f t="shared" si="21"/>
        <v>90-120</v>
      </c>
    </row>
    <row r="1354" spans="1:6" x14ac:dyDescent="0.25">
      <c r="A1354">
        <v>71020104</v>
      </c>
      <c r="B1354">
        <v>117</v>
      </c>
      <c r="C1354" t="s">
        <v>38</v>
      </c>
      <c r="E1354" t="s">
        <v>54</v>
      </c>
      <c r="F1354" t="str">
        <f t="shared" si="21"/>
        <v>90-120</v>
      </c>
    </row>
    <row r="1355" spans="1:6" x14ac:dyDescent="0.25">
      <c r="A1355">
        <v>71034098</v>
      </c>
      <c r="B1355">
        <v>112</v>
      </c>
      <c r="C1355" t="s">
        <v>39</v>
      </c>
      <c r="E1355" t="s">
        <v>54</v>
      </c>
      <c r="F1355" t="str">
        <f t="shared" si="21"/>
        <v>90-120</v>
      </c>
    </row>
    <row r="1356" spans="1:6" x14ac:dyDescent="0.25">
      <c r="A1356">
        <v>71034628</v>
      </c>
      <c r="B1356">
        <v>134</v>
      </c>
      <c r="C1356" t="s">
        <v>40</v>
      </c>
      <c r="E1356" t="s">
        <v>54</v>
      </c>
      <c r="F1356" t="str">
        <f t="shared" si="21"/>
        <v>121-150</v>
      </c>
    </row>
    <row r="1357" spans="1:6" x14ac:dyDescent="0.25">
      <c r="A1357">
        <v>71038434</v>
      </c>
      <c r="B1357">
        <v>127</v>
      </c>
      <c r="C1357" t="s">
        <v>39</v>
      </c>
      <c r="E1357" t="s">
        <v>54</v>
      </c>
      <c r="F1357" t="str">
        <f t="shared" si="21"/>
        <v>121-150</v>
      </c>
    </row>
    <row r="1358" spans="1:6" x14ac:dyDescent="0.25">
      <c r="A1358">
        <v>71047760</v>
      </c>
      <c r="B1358">
        <v>104</v>
      </c>
      <c r="C1358" t="s">
        <v>38</v>
      </c>
      <c r="D1358">
        <v>300</v>
      </c>
      <c r="E1358">
        <v>160</v>
      </c>
      <c r="F1358" t="str">
        <f t="shared" si="21"/>
        <v>90-120</v>
      </c>
    </row>
    <row r="1359" spans="1:6" x14ac:dyDescent="0.25">
      <c r="A1359">
        <v>71049624</v>
      </c>
      <c r="B1359">
        <v>113</v>
      </c>
      <c r="C1359" t="s">
        <v>39</v>
      </c>
      <c r="E1359" t="s">
        <v>54</v>
      </c>
      <c r="F1359" t="str">
        <f t="shared" si="21"/>
        <v>90-120</v>
      </c>
    </row>
    <row r="1360" spans="1:6" x14ac:dyDescent="0.25">
      <c r="A1360">
        <v>71050592</v>
      </c>
      <c r="B1360">
        <v>133</v>
      </c>
      <c r="C1360" t="s">
        <v>39</v>
      </c>
      <c r="E1360" t="s">
        <v>54</v>
      </c>
      <c r="F1360" t="str">
        <f t="shared" si="21"/>
        <v>121-150</v>
      </c>
    </row>
    <row r="1361" spans="1:6" x14ac:dyDescent="0.25">
      <c r="A1361">
        <v>71052590</v>
      </c>
      <c r="B1361">
        <v>106</v>
      </c>
      <c r="C1361" t="s">
        <v>39</v>
      </c>
      <c r="E1361" t="s">
        <v>54</v>
      </c>
      <c r="F1361" t="str">
        <f t="shared" si="21"/>
        <v>90-120</v>
      </c>
    </row>
    <row r="1362" spans="1:6" x14ac:dyDescent="0.25">
      <c r="A1362">
        <v>71053800</v>
      </c>
      <c r="B1362">
        <v>97</v>
      </c>
      <c r="C1362" t="s">
        <v>40</v>
      </c>
      <c r="E1362" t="s">
        <v>54</v>
      </c>
      <c r="F1362" t="str">
        <f t="shared" si="21"/>
        <v>90-120</v>
      </c>
    </row>
    <row r="1363" spans="1:6" x14ac:dyDescent="0.25">
      <c r="A1363">
        <v>71063762</v>
      </c>
      <c r="B1363">
        <v>96</v>
      </c>
      <c r="C1363" t="s">
        <v>39</v>
      </c>
      <c r="E1363" t="s">
        <v>54</v>
      </c>
      <c r="F1363" t="str">
        <f t="shared" si="21"/>
        <v>90-120</v>
      </c>
    </row>
    <row r="1364" spans="1:6" x14ac:dyDescent="0.25">
      <c r="A1364">
        <v>71071208</v>
      </c>
      <c r="B1364">
        <v>127</v>
      </c>
      <c r="C1364" t="s">
        <v>39</v>
      </c>
      <c r="D1364">
        <v>300</v>
      </c>
      <c r="E1364">
        <v>106</v>
      </c>
      <c r="F1364" t="str">
        <f t="shared" si="21"/>
        <v>121-150</v>
      </c>
    </row>
    <row r="1365" spans="1:6" x14ac:dyDescent="0.25">
      <c r="A1365">
        <v>71073968</v>
      </c>
      <c r="B1365">
        <v>113</v>
      </c>
      <c r="C1365" t="s">
        <v>38</v>
      </c>
      <c r="D1365">
        <v>300</v>
      </c>
      <c r="E1365">
        <v>150</v>
      </c>
      <c r="F1365" t="str">
        <f t="shared" si="21"/>
        <v>90-120</v>
      </c>
    </row>
    <row r="1366" spans="1:6" x14ac:dyDescent="0.25">
      <c r="A1366">
        <v>71073968</v>
      </c>
      <c r="B1366">
        <v>113</v>
      </c>
      <c r="C1366" t="s">
        <v>38</v>
      </c>
      <c r="D1366">
        <v>300</v>
      </c>
      <c r="E1366">
        <v>50</v>
      </c>
      <c r="F1366" t="str">
        <f t="shared" si="21"/>
        <v>90-120</v>
      </c>
    </row>
    <row r="1367" spans="1:6" x14ac:dyDescent="0.25">
      <c r="A1367">
        <v>71085348</v>
      </c>
      <c r="B1367">
        <v>133</v>
      </c>
      <c r="C1367" t="s">
        <v>39</v>
      </c>
      <c r="E1367" t="s">
        <v>54</v>
      </c>
      <c r="F1367" t="str">
        <f t="shared" si="21"/>
        <v>121-150</v>
      </c>
    </row>
    <row r="1368" spans="1:6" x14ac:dyDescent="0.25">
      <c r="A1368">
        <v>71091012</v>
      </c>
      <c r="B1368">
        <v>142</v>
      </c>
      <c r="C1368" t="s">
        <v>38</v>
      </c>
      <c r="D1368">
        <v>300</v>
      </c>
      <c r="E1368">
        <v>175</v>
      </c>
      <c r="F1368" t="str">
        <f t="shared" si="21"/>
        <v>121-150</v>
      </c>
    </row>
    <row r="1369" spans="1:6" x14ac:dyDescent="0.25">
      <c r="A1369">
        <v>71091012</v>
      </c>
      <c r="B1369">
        <v>142</v>
      </c>
      <c r="C1369" t="s">
        <v>38</v>
      </c>
      <c r="D1369">
        <v>300</v>
      </c>
      <c r="E1369">
        <v>175</v>
      </c>
      <c r="F1369" t="str">
        <f t="shared" si="21"/>
        <v>121-150</v>
      </c>
    </row>
    <row r="1370" spans="1:6" x14ac:dyDescent="0.25">
      <c r="A1370">
        <v>71095380</v>
      </c>
      <c r="B1370">
        <v>135</v>
      </c>
      <c r="C1370" t="s">
        <v>39</v>
      </c>
      <c r="E1370" t="s">
        <v>54</v>
      </c>
      <c r="F1370" t="str">
        <f t="shared" si="21"/>
        <v>121-150</v>
      </c>
    </row>
    <row r="1371" spans="1:6" x14ac:dyDescent="0.25">
      <c r="A1371">
        <v>71095794</v>
      </c>
      <c r="B1371">
        <v>104</v>
      </c>
      <c r="C1371" t="s">
        <v>38</v>
      </c>
      <c r="D1371">
        <v>300</v>
      </c>
      <c r="E1371">
        <v>300</v>
      </c>
      <c r="F1371" t="str">
        <f t="shared" si="21"/>
        <v>90-120</v>
      </c>
    </row>
    <row r="1372" spans="1:6" x14ac:dyDescent="0.25">
      <c r="A1372">
        <v>71096700</v>
      </c>
      <c r="B1372">
        <v>90</v>
      </c>
      <c r="C1372" t="s">
        <v>38</v>
      </c>
      <c r="E1372" t="s">
        <v>54</v>
      </c>
      <c r="F1372" t="str">
        <f t="shared" si="21"/>
        <v>90-120</v>
      </c>
    </row>
    <row r="1373" spans="1:6" x14ac:dyDescent="0.25">
      <c r="A1373">
        <v>71102272</v>
      </c>
      <c r="B1373">
        <v>143</v>
      </c>
      <c r="C1373" t="s">
        <v>40</v>
      </c>
      <c r="E1373" t="s">
        <v>54</v>
      </c>
      <c r="F1373" t="str">
        <f t="shared" si="21"/>
        <v>121-150</v>
      </c>
    </row>
    <row r="1374" spans="1:6" x14ac:dyDescent="0.25">
      <c r="A1374">
        <v>71107598</v>
      </c>
      <c r="B1374">
        <v>103</v>
      </c>
      <c r="C1374" t="s">
        <v>40</v>
      </c>
      <c r="E1374" t="s">
        <v>54</v>
      </c>
      <c r="F1374" t="str">
        <f t="shared" si="21"/>
        <v>90-120</v>
      </c>
    </row>
    <row r="1375" spans="1:6" x14ac:dyDescent="0.25">
      <c r="A1375">
        <v>71123098</v>
      </c>
      <c r="B1375">
        <v>121</v>
      </c>
      <c r="C1375" t="s">
        <v>38</v>
      </c>
      <c r="E1375" t="s">
        <v>54</v>
      </c>
      <c r="F1375" t="str">
        <f t="shared" si="21"/>
        <v>121-150</v>
      </c>
    </row>
    <row r="1376" spans="1:6" x14ac:dyDescent="0.25">
      <c r="A1376">
        <v>71129536</v>
      </c>
      <c r="B1376">
        <v>103</v>
      </c>
      <c r="C1376" t="s">
        <v>38</v>
      </c>
      <c r="E1376" t="s">
        <v>54</v>
      </c>
      <c r="F1376" t="str">
        <f t="shared" si="21"/>
        <v>90-120</v>
      </c>
    </row>
    <row r="1377" spans="1:6" x14ac:dyDescent="0.25">
      <c r="A1377">
        <v>71133976</v>
      </c>
      <c r="B1377">
        <v>90</v>
      </c>
      <c r="C1377" t="s">
        <v>40</v>
      </c>
      <c r="E1377" t="s">
        <v>54</v>
      </c>
      <c r="F1377" t="str">
        <f t="shared" si="21"/>
        <v>90-120</v>
      </c>
    </row>
    <row r="1378" spans="1:6" x14ac:dyDescent="0.25">
      <c r="A1378">
        <v>71141206</v>
      </c>
      <c r="B1378">
        <v>134</v>
      </c>
      <c r="C1378" t="s">
        <v>38</v>
      </c>
      <c r="E1378" t="s">
        <v>54</v>
      </c>
      <c r="F1378" t="str">
        <f t="shared" si="21"/>
        <v>121-150</v>
      </c>
    </row>
    <row r="1379" spans="1:6" x14ac:dyDescent="0.25">
      <c r="A1379">
        <v>71160956</v>
      </c>
      <c r="B1379">
        <v>146</v>
      </c>
      <c r="C1379" t="s">
        <v>38</v>
      </c>
      <c r="E1379" t="s">
        <v>54</v>
      </c>
      <c r="F1379" t="str">
        <f t="shared" si="21"/>
        <v>121-150</v>
      </c>
    </row>
    <row r="1380" spans="1:6" x14ac:dyDescent="0.25">
      <c r="A1380">
        <v>71176816</v>
      </c>
      <c r="B1380">
        <v>116</v>
      </c>
      <c r="C1380" t="s">
        <v>40</v>
      </c>
      <c r="D1380">
        <v>300</v>
      </c>
      <c r="E1380">
        <v>258</v>
      </c>
      <c r="F1380" t="str">
        <f t="shared" si="21"/>
        <v>90-120</v>
      </c>
    </row>
    <row r="1381" spans="1:6" x14ac:dyDescent="0.25">
      <c r="A1381">
        <v>71190958</v>
      </c>
      <c r="B1381">
        <v>112</v>
      </c>
      <c r="C1381" t="s">
        <v>39</v>
      </c>
      <c r="D1381">
        <v>300</v>
      </c>
      <c r="E1381">
        <v>231</v>
      </c>
      <c r="F1381" t="str">
        <f t="shared" si="21"/>
        <v>90-120</v>
      </c>
    </row>
    <row r="1382" spans="1:6" x14ac:dyDescent="0.25">
      <c r="A1382">
        <v>71200266</v>
      </c>
      <c r="B1382">
        <v>104</v>
      </c>
      <c r="C1382" t="s">
        <v>38</v>
      </c>
      <c r="E1382" t="s">
        <v>54</v>
      </c>
      <c r="F1382" t="str">
        <f t="shared" si="21"/>
        <v>90-120</v>
      </c>
    </row>
    <row r="1383" spans="1:6" x14ac:dyDescent="0.25">
      <c r="A1383">
        <v>71208168</v>
      </c>
      <c r="B1383">
        <v>146</v>
      </c>
      <c r="C1383" t="s">
        <v>38</v>
      </c>
      <c r="E1383" t="s">
        <v>54</v>
      </c>
      <c r="F1383" t="str">
        <f t="shared" si="21"/>
        <v>121-150</v>
      </c>
    </row>
    <row r="1384" spans="1:6" x14ac:dyDescent="0.25">
      <c r="A1384">
        <v>71219726</v>
      </c>
      <c r="B1384">
        <v>117</v>
      </c>
      <c r="C1384" t="s">
        <v>39</v>
      </c>
      <c r="E1384" t="s">
        <v>54</v>
      </c>
      <c r="F1384" t="str">
        <f t="shared" si="21"/>
        <v>90-120</v>
      </c>
    </row>
    <row r="1385" spans="1:6" x14ac:dyDescent="0.25">
      <c r="A1385">
        <v>71220352</v>
      </c>
      <c r="B1385">
        <v>147</v>
      </c>
      <c r="C1385" t="s">
        <v>38</v>
      </c>
      <c r="D1385">
        <v>300</v>
      </c>
      <c r="E1385">
        <v>386</v>
      </c>
      <c r="F1385" t="str">
        <f t="shared" si="21"/>
        <v>121-150</v>
      </c>
    </row>
    <row r="1386" spans="1:6" x14ac:dyDescent="0.25">
      <c r="A1386">
        <v>71220352</v>
      </c>
      <c r="B1386">
        <v>147</v>
      </c>
      <c r="C1386" t="s">
        <v>38</v>
      </c>
      <c r="D1386">
        <v>300</v>
      </c>
      <c r="E1386">
        <v>80</v>
      </c>
      <c r="F1386" t="str">
        <f t="shared" si="21"/>
        <v>121-150</v>
      </c>
    </row>
    <row r="1387" spans="1:6" x14ac:dyDescent="0.25">
      <c r="A1387">
        <v>71233972</v>
      </c>
      <c r="B1387">
        <v>142</v>
      </c>
      <c r="C1387" t="s">
        <v>39</v>
      </c>
      <c r="D1387">
        <v>300</v>
      </c>
      <c r="E1387">
        <v>200</v>
      </c>
      <c r="F1387" t="str">
        <f t="shared" si="21"/>
        <v>121-150</v>
      </c>
    </row>
    <row r="1388" spans="1:6" x14ac:dyDescent="0.25">
      <c r="A1388">
        <v>71243592</v>
      </c>
      <c r="B1388">
        <v>112</v>
      </c>
      <c r="C1388" t="s">
        <v>40</v>
      </c>
      <c r="D1388">
        <v>300</v>
      </c>
      <c r="E1388">
        <v>200</v>
      </c>
      <c r="F1388" t="str">
        <f t="shared" si="21"/>
        <v>90-120</v>
      </c>
    </row>
    <row r="1389" spans="1:6" x14ac:dyDescent="0.25">
      <c r="A1389">
        <v>71246862</v>
      </c>
      <c r="B1389">
        <v>120</v>
      </c>
      <c r="C1389" t="s">
        <v>38</v>
      </c>
      <c r="E1389" t="s">
        <v>54</v>
      </c>
      <c r="F1389" t="str">
        <f t="shared" si="21"/>
        <v>90-120</v>
      </c>
    </row>
    <row r="1390" spans="1:6" x14ac:dyDescent="0.25">
      <c r="A1390">
        <v>71247282</v>
      </c>
      <c r="B1390">
        <v>112</v>
      </c>
      <c r="C1390" t="s">
        <v>38</v>
      </c>
      <c r="E1390" t="s">
        <v>54</v>
      </c>
      <c r="F1390" t="str">
        <f t="shared" si="21"/>
        <v>90-120</v>
      </c>
    </row>
    <row r="1391" spans="1:6" x14ac:dyDescent="0.25">
      <c r="A1391">
        <v>71254768</v>
      </c>
      <c r="B1391">
        <v>143</v>
      </c>
      <c r="C1391" t="s">
        <v>40</v>
      </c>
      <c r="D1391">
        <v>300</v>
      </c>
      <c r="E1391">
        <v>100</v>
      </c>
      <c r="F1391" t="str">
        <f t="shared" si="21"/>
        <v>121-150</v>
      </c>
    </row>
    <row r="1392" spans="1:6" x14ac:dyDescent="0.25">
      <c r="A1392">
        <v>71255974</v>
      </c>
      <c r="B1392">
        <v>135</v>
      </c>
      <c r="C1392" t="s">
        <v>39</v>
      </c>
      <c r="E1392" t="s">
        <v>54</v>
      </c>
      <c r="F1392" t="str">
        <f t="shared" si="21"/>
        <v>121-150</v>
      </c>
    </row>
    <row r="1393" spans="1:6" x14ac:dyDescent="0.25">
      <c r="A1393">
        <v>71261434</v>
      </c>
      <c r="B1393">
        <v>105</v>
      </c>
      <c r="C1393" t="s">
        <v>38</v>
      </c>
      <c r="E1393" t="s">
        <v>54</v>
      </c>
      <c r="F1393" t="str">
        <f t="shared" si="21"/>
        <v>90-120</v>
      </c>
    </row>
    <row r="1394" spans="1:6" x14ac:dyDescent="0.25">
      <c r="A1394">
        <v>71270534</v>
      </c>
      <c r="B1394">
        <v>142</v>
      </c>
      <c r="C1394" t="s">
        <v>38</v>
      </c>
      <c r="E1394" t="s">
        <v>54</v>
      </c>
      <c r="F1394" t="str">
        <f t="shared" si="21"/>
        <v>121-150</v>
      </c>
    </row>
    <row r="1395" spans="1:6" x14ac:dyDescent="0.25">
      <c r="A1395">
        <v>71289140</v>
      </c>
      <c r="B1395">
        <v>143</v>
      </c>
      <c r="C1395" t="s">
        <v>39</v>
      </c>
      <c r="E1395" t="s">
        <v>54</v>
      </c>
      <c r="F1395" t="str">
        <f t="shared" si="21"/>
        <v>121-150</v>
      </c>
    </row>
    <row r="1396" spans="1:6" x14ac:dyDescent="0.25">
      <c r="A1396">
        <v>71303064</v>
      </c>
      <c r="B1396">
        <v>134</v>
      </c>
      <c r="C1396" t="s">
        <v>40</v>
      </c>
      <c r="E1396" t="s">
        <v>54</v>
      </c>
      <c r="F1396" t="str">
        <f t="shared" si="21"/>
        <v>121-150</v>
      </c>
    </row>
    <row r="1397" spans="1:6" x14ac:dyDescent="0.25">
      <c r="A1397">
        <v>71304994</v>
      </c>
      <c r="B1397">
        <v>133</v>
      </c>
      <c r="C1397" t="s">
        <v>40</v>
      </c>
      <c r="D1397">
        <v>300</v>
      </c>
      <c r="E1397">
        <v>50</v>
      </c>
      <c r="F1397" t="str">
        <f t="shared" si="21"/>
        <v>121-150</v>
      </c>
    </row>
    <row r="1398" spans="1:6" x14ac:dyDescent="0.25">
      <c r="A1398">
        <v>71304994</v>
      </c>
      <c r="B1398">
        <v>133</v>
      </c>
      <c r="C1398" t="s">
        <v>40</v>
      </c>
      <c r="D1398">
        <v>300</v>
      </c>
      <c r="E1398">
        <v>100</v>
      </c>
      <c r="F1398" t="str">
        <f t="shared" si="21"/>
        <v>121-150</v>
      </c>
    </row>
    <row r="1399" spans="1:6" x14ac:dyDescent="0.25">
      <c r="A1399">
        <v>71312446</v>
      </c>
      <c r="B1399">
        <v>142</v>
      </c>
      <c r="C1399" t="s">
        <v>39</v>
      </c>
      <c r="E1399" t="s">
        <v>54</v>
      </c>
      <c r="F1399" t="str">
        <f t="shared" si="21"/>
        <v>121-150</v>
      </c>
    </row>
    <row r="1400" spans="1:6" x14ac:dyDescent="0.25">
      <c r="A1400">
        <v>71317810</v>
      </c>
      <c r="B1400">
        <v>103</v>
      </c>
      <c r="C1400" t="s">
        <v>38</v>
      </c>
      <c r="D1400">
        <v>300</v>
      </c>
      <c r="E1400">
        <v>400</v>
      </c>
      <c r="F1400" t="str">
        <f t="shared" si="21"/>
        <v>90-120</v>
      </c>
    </row>
    <row r="1401" spans="1:6" x14ac:dyDescent="0.25">
      <c r="A1401">
        <v>71317810</v>
      </c>
      <c r="B1401">
        <v>103</v>
      </c>
      <c r="C1401" t="s">
        <v>38</v>
      </c>
      <c r="D1401">
        <v>300</v>
      </c>
      <c r="E1401">
        <v>100</v>
      </c>
      <c r="F1401" t="str">
        <f t="shared" si="21"/>
        <v>90-120</v>
      </c>
    </row>
    <row r="1402" spans="1:6" x14ac:dyDescent="0.25">
      <c r="A1402">
        <v>71319064</v>
      </c>
      <c r="B1402">
        <v>90</v>
      </c>
      <c r="C1402" t="s">
        <v>38</v>
      </c>
      <c r="E1402" t="s">
        <v>54</v>
      </c>
      <c r="F1402" t="str">
        <f t="shared" si="21"/>
        <v>90-120</v>
      </c>
    </row>
    <row r="1403" spans="1:6" x14ac:dyDescent="0.25">
      <c r="A1403">
        <v>71349772</v>
      </c>
      <c r="B1403">
        <v>117</v>
      </c>
      <c r="C1403" t="s">
        <v>39</v>
      </c>
      <c r="E1403" t="s">
        <v>54</v>
      </c>
      <c r="F1403" t="str">
        <f t="shared" si="21"/>
        <v>90-120</v>
      </c>
    </row>
    <row r="1404" spans="1:6" x14ac:dyDescent="0.25">
      <c r="A1404">
        <v>71350412</v>
      </c>
      <c r="B1404">
        <v>116</v>
      </c>
      <c r="C1404" t="s">
        <v>39</v>
      </c>
      <c r="D1404">
        <v>300</v>
      </c>
      <c r="E1404">
        <v>169</v>
      </c>
      <c r="F1404" t="str">
        <f t="shared" si="21"/>
        <v>90-120</v>
      </c>
    </row>
    <row r="1405" spans="1:6" x14ac:dyDescent="0.25">
      <c r="A1405">
        <v>71350412</v>
      </c>
      <c r="B1405">
        <v>116</v>
      </c>
      <c r="C1405" t="s">
        <v>39</v>
      </c>
      <c r="D1405">
        <v>300</v>
      </c>
      <c r="E1405">
        <v>169</v>
      </c>
      <c r="F1405" t="str">
        <f t="shared" si="21"/>
        <v>90-120</v>
      </c>
    </row>
    <row r="1406" spans="1:6" x14ac:dyDescent="0.25">
      <c r="A1406">
        <v>71352722</v>
      </c>
      <c r="B1406">
        <v>103</v>
      </c>
      <c r="C1406" t="s">
        <v>40</v>
      </c>
      <c r="E1406" t="s">
        <v>54</v>
      </c>
      <c r="F1406" t="str">
        <f t="shared" si="21"/>
        <v>90-120</v>
      </c>
    </row>
    <row r="1407" spans="1:6" x14ac:dyDescent="0.25">
      <c r="A1407">
        <v>71355278</v>
      </c>
      <c r="B1407">
        <v>96</v>
      </c>
      <c r="C1407" t="s">
        <v>38</v>
      </c>
      <c r="E1407" t="s">
        <v>54</v>
      </c>
      <c r="F1407" t="str">
        <f t="shared" si="21"/>
        <v>90-120</v>
      </c>
    </row>
    <row r="1408" spans="1:6" x14ac:dyDescent="0.25">
      <c r="A1408">
        <v>71364060</v>
      </c>
      <c r="B1408">
        <v>127</v>
      </c>
      <c r="C1408" t="s">
        <v>38</v>
      </c>
      <c r="E1408" t="s">
        <v>54</v>
      </c>
      <c r="F1408" t="str">
        <f t="shared" si="21"/>
        <v>121-150</v>
      </c>
    </row>
    <row r="1409" spans="1:6" x14ac:dyDescent="0.25">
      <c r="A1409">
        <v>71369446</v>
      </c>
      <c r="B1409">
        <v>126</v>
      </c>
      <c r="C1409" t="s">
        <v>38</v>
      </c>
      <c r="D1409">
        <v>300</v>
      </c>
      <c r="E1409">
        <v>50</v>
      </c>
      <c r="F1409" t="str">
        <f t="shared" si="21"/>
        <v>121-150</v>
      </c>
    </row>
    <row r="1410" spans="1:6" x14ac:dyDescent="0.25">
      <c r="A1410">
        <v>71369446</v>
      </c>
      <c r="B1410">
        <v>126</v>
      </c>
      <c r="C1410" t="s">
        <v>38</v>
      </c>
      <c r="D1410">
        <v>300</v>
      </c>
      <c r="E1410">
        <v>50</v>
      </c>
      <c r="F1410" t="str">
        <f t="shared" si="21"/>
        <v>121-150</v>
      </c>
    </row>
    <row r="1411" spans="1:6" x14ac:dyDescent="0.25">
      <c r="A1411">
        <v>71369446</v>
      </c>
      <c r="B1411">
        <v>126</v>
      </c>
      <c r="C1411" t="s">
        <v>38</v>
      </c>
      <c r="D1411">
        <v>300</v>
      </c>
      <c r="E1411">
        <v>50</v>
      </c>
      <c r="F1411" t="str">
        <f t="shared" ref="F1411:F1474" si="22">IF(B1411&lt;=120,"90-120","121-150")</f>
        <v>121-150</v>
      </c>
    </row>
    <row r="1412" spans="1:6" x14ac:dyDescent="0.25">
      <c r="A1412">
        <v>71378142</v>
      </c>
      <c r="B1412">
        <v>96</v>
      </c>
      <c r="C1412" t="s">
        <v>38</v>
      </c>
      <c r="D1412">
        <v>300</v>
      </c>
      <c r="E1412">
        <v>100</v>
      </c>
      <c r="F1412" t="str">
        <f t="shared" si="22"/>
        <v>90-120</v>
      </c>
    </row>
    <row r="1413" spans="1:6" x14ac:dyDescent="0.25">
      <c r="A1413">
        <v>71395032</v>
      </c>
      <c r="B1413">
        <v>133</v>
      </c>
      <c r="C1413" t="s">
        <v>40</v>
      </c>
      <c r="E1413" t="s">
        <v>54</v>
      </c>
      <c r="F1413" t="str">
        <f t="shared" si="22"/>
        <v>121-150</v>
      </c>
    </row>
    <row r="1414" spans="1:6" x14ac:dyDescent="0.25">
      <c r="A1414">
        <v>71395812</v>
      </c>
      <c r="B1414">
        <v>112</v>
      </c>
      <c r="C1414" t="s">
        <v>38</v>
      </c>
      <c r="D1414">
        <v>300</v>
      </c>
      <c r="E1414">
        <v>946</v>
      </c>
      <c r="F1414" t="str">
        <f t="shared" si="22"/>
        <v>90-120</v>
      </c>
    </row>
    <row r="1415" spans="1:6" x14ac:dyDescent="0.25">
      <c r="A1415">
        <v>71402176</v>
      </c>
      <c r="B1415">
        <v>135</v>
      </c>
      <c r="C1415" t="s">
        <v>39</v>
      </c>
      <c r="E1415" t="s">
        <v>54</v>
      </c>
      <c r="F1415" t="str">
        <f t="shared" si="22"/>
        <v>121-150</v>
      </c>
    </row>
    <row r="1416" spans="1:6" x14ac:dyDescent="0.25">
      <c r="A1416">
        <v>71410782</v>
      </c>
      <c r="B1416">
        <v>135</v>
      </c>
      <c r="C1416" t="s">
        <v>38</v>
      </c>
      <c r="E1416" t="s">
        <v>54</v>
      </c>
      <c r="F1416" t="str">
        <f t="shared" si="22"/>
        <v>121-150</v>
      </c>
    </row>
    <row r="1417" spans="1:6" x14ac:dyDescent="0.25">
      <c r="A1417">
        <v>71415528</v>
      </c>
      <c r="B1417">
        <v>137</v>
      </c>
      <c r="C1417" t="s">
        <v>38</v>
      </c>
      <c r="E1417" t="s">
        <v>54</v>
      </c>
      <c r="F1417" t="str">
        <f t="shared" si="22"/>
        <v>121-150</v>
      </c>
    </row>
    <row r="1418" spans="1:6" x14ac:dyDescent="0.25">
      <c r="A1418">
        <v>71422708</v>
      </c>
      <c r="B1418">
        <v>133</v>
      </c>
      <c r="C1418" t="s">
        <v>38</v>
      </c>
      <c r="D1418">
        <v>300</v>
      </c>
      <c r="E1418">
        <v>45</v>
      </c>
      <c r="F1418" t="str">
        <f t="shared" si="22"/>
        <v>121-150</v>
      </c>
    </row>
    <row r="1419" spans="1:6" x14ac:dyDescent="0.25">
      <c r="A1419">
        <v>71423820</v>
      </c>
      <c r="B1419">
        <v>127</v>
      </c>
      <c r="C1419" t="s">
        <v>38</v>
      </c>
      <c r="E1419" t="s">
        <v>54</v>
      </c>
      <c r="F1419" t="str">
        <f t="shared" si="22"/>
        <v>121-150</v>
      </c>
    </row>
    <row r="1420" spans="1:6" x14ac:dyDescent="0.25">
      <c r="A1420">
        <v>71431484</v>
      </c>
      <c r="B1420">
        <v>134</v>
      </c>
      <c r="C1420" t="s">
        <v>40</v>
      </c>
      <c r="D1420">
        <v>300</v>
      </c>
      <c r="E1420">
        <v>108</v>
      </c>
      <c r="F1420" t="str">
        <f t="shared" si="22"/>
        <v>121-150</v>
      </c>
    </row>
    <row r="1421" spans="1:6" x14ac:dyDescent="0.25">
      <c r="A1421">
        <v>71454328</v>
      </c>
      <c r="B1421">
        <v>116</v>
      </c>
      <c r="C1421" t="s">
        <v>38</v>
      </c>
      <c r="E1421" t="s">
        <v>54</v>
      </c>
      <c r="F1421" t="str">
        <f t="shared" si="22"/>
        <v>90-120</v>
      </c>
    </row>
    <row r="1422" spans="1:6" x14ac:dyDescent="0.25">
      <c r="A1422">
        <v>71455666</v>
      </c>
      <c r="B1422">
        <v>147</v>
      </c>
      <c r="C1422" t="s">
        <v>39</v>
      </c>
      <c r="E1422" t="s">
        <v>54</v>
      </c>
      <c r="F1422" t="str">
        <f t="shared" si="22"/>
        <v>121-150</v>
      </c>
    </row>
    <row r="1423" spans="1:6" x14ac:dyDescent="0.25">
      <c r="A1423">
        <v>71461230</v>
      </c>
      <c r="B1423">
        <v>148</v>
      </c>
      <c r="C1423" t="s">
        <v>39</v>
      </c>
      <c r="E1423" t="s">
        <v>54</v>
      </c>
      <c r="F1423" t="str">
        <f t="shared" si="22"/>
        <v>121-150</v>
      </c>
    </row>
    <row r="1424" spans="1:6" x14ac:dyDescent="0.25">
      <c r="A1424">
        <v>71461706</v>
      </c>
      <c r="B1424">
        <v>104</v>
      </c>
      <c r="C1424" t="s">
        <v>38</v>
      </c>
      <c r="D1424">
        <v>300</v>
      </c>
      <c r="E1424">
        <v>134</v>
      </c>
      <c r="F1424" t="str">
        <f t="shared" si="22"/>
        <v>90-120</v>
      </c>
    </row>
    <row r="1425" spans="1:6" x14ac:dyDescent="0.25">
      <c r="A1425">
        <v>71472622</v>
      </c>
      <c r="B1425">
        <v>103</v>
      </c>
      <c r="C1425" t="s">
        <v>39</v>
      </c>
      <c r="D1425">
        <v>300</v>
      </c>
      <c r="E1425">
        <v>100</v>
      </c>
      <c r="F1425" t="str">
        <f t="shared" si="22"/>
        <v>90-120</v>
      </c>
    </row>
    <row r="1426" spans="1:6" x14ac:dyDescent="0.25">
      <c r="A1426">
        <v>71473196</v>
      </c>
      <c r="B1426">
        <v>133</v>
      </c>
      <c r="C1426" t="s">
        <v>39</v>
      </c>
      <c r="E1426" t="s">
        <v>54</v>
      </c>
      <c r="F1426" t="str">
        <f t="shared" si="22"/>
        <v>121-150</v>
      </c>
    </row>
    <row r="1427" spans="1:6" x14ac:dyDescent="0.25">
      <c r="A1427">
        <v>71477428</v>
      </c>
      <c r="B1427">
        <v>133</v>
      </c>
      <c r="C1427" t="s">
        <v>38</v>
      </c>
      <c r="E1427" t="s">
        <v>54</v>
      </c>
      <c r="F1427" t="str">
        <f t="shared" si="22"/>
        <v>121-150</v>
      </c>
    </row>
    <row r="1428" spans="1:6" x14ac:dyDescent="0.25">
      <c r="A1428">
        <v>71482304</v>
      </c>
      <c r="B1428">
        <v>143</v>
      </c>
      <c r="C1428" t="s">
        <v>40</v>
      </c>
      <c r="E1428" t="s">
        <v>54</v>
      </c>
      <c r="F1428" t="str">
        <f t="shared" si="22"/>
        <v>121-150</v>
      </c>
    </row>
    <row r="1429" spans="1:6" x14ac:dyDescent="0.25">
      <c r="A1429">
        <v>71484126</v>
      </c>
      <c r="B1429">
        <v>116</v>
      </c>
      <c r="C1429" t="s">
        <v>38</v>
      </c>
      <c r="E1429" t="s">
        <v>54</v>
      </c>
      <c r="F1429" t="str">
        <f t="shared" si="22"/>
        <v>90-120</v>
      </c>
    </row>
    <row r="1430" spans="1:6" x14ac:dyDescent="0.25">
      <c r="A1430">
        <v>71485732</v>
      </c>
      <c r="B1430">
        <v>142</v>
      </c>
      <c r="C1430" t="s">
        <v>38</v>
      </c>
      <c r="E1430" t="s">
        <v>54</v>
      </c>
      <c r="F1430" t="str">
        <f t="shared" si="22"/>
        <v>121-150</v>
      </c>
    </row>
    <row r="1431" spans="1:6" x14ac:dyDescent="0.25">
      <c r="A1431">
        <v>71487292</v>
      </c>
      <c r="B1431">
        <v>142</v>
      </c>
      <c r="C1431" t="s">
        <v>40</v>
      </c>
      <c r="E1431" t="s">
        <v>54</v>
      </c>
      <c r="F1431" t="str">
        <f t="shared" si="22"/>
        <v>121-150</v>
      </c>
    </row>
    <row r="1432" spans="1:6" x14ac:dyDescent="0.25">
      <c r="A1432">
        <v>71487738</v>
      </c>
      <c r="B1432">
        <v>112</v>
      </c>
      <c r="C1432" t="s">
        <v>38</v>
      </c>
      <c r="D1432">
        <v>300</v>
      </c>
      <c r="E1432">
        <v>8253.0499999999993</v>
      </c>
      <c r="F1432" t="str">
        <f t="shared" si="22"/>
        <v>90-120</v>
      </c>
    </row>
    <row r="1433" spans="1:6" x14ac:dyDescent="0.25">
      <c r="A1433">
        <v>71493722</v>
      </c>
      <c r="B1433">
        <v>142</v>
      </c>
      <c r="C1433" t="s">
        <v>39</v>
      </c>
      <c r="E1433" t="s">
        <v>54</v>
      </c>
      <c r="F1433" t="str">
        <f t="shared" si="22"/>
        <v>121-150</v>
      </c>
    </row>
    <row r="1434" spans="1:6" x14ac:dyDescent="0.25">
      <c r="A1434">
        <v>71497448</v>
      </c>
      <c r="B1434">
        <v>97</v>
      </c>
      <c r="C1434" t="s">
        <v>40</v>
      </c>
      <c r="E1434" t="s">
        <v>54</v>
      </c>
      <c r="F1434" t="str">
        <f t="shared" si="22"/>
        <v>90-120</v>
      </c>
    </row>
    <row r="1435" spans="1:6" x14ac:dyDescent="0.25">
      <c r="A1435">
        <v>71505946</v>
      </c>
      <c r="B1435">
        <v>146</v>
      </c>
      <c r="C1435" t="s">
        <v>40</v>
      </c>
      <c r="E1435" t="s">
        <v>54</v>
      </c>
      <c r="F1435" t="str">
        <f t="shared" si="22"/>
        <v>121-150</v>
      </c>
    </row>
    <row r="1436" spans="1:6" x14ac:dyDescent="0.25">
      <c r="A1436">
        <v>71517794</v>
      </c>
      <c r="B1436">
        <v>112</v>
      </c>
      <c r="C1436" t="s">
        <v>39</v>
      </c>
      <c r="E1436" t="s">
        <v>54</v>
      </c>
      <c r="F1436" t="str">
        <f t="shared" si="22"/>
        <v>90-120</v>
      </c>
    </row>
    <row r="1437" spans="1:6" x14ac:dyDescent="0.25">
      <c r="A1437">
        <v>71524018</v>
      </c>
      <c r="B1437">
        <v>112</v>
      </c>
      <c r="C1437" t="s">
        <v>38</v>
      </c>
      <c r="E1437" t="s">
        <v>54</v>
      </c>
      <c r="F1437" t="str">
        <f t="shared" si="22"/>
        <v>90-120</v>
      </c>
    </row>
    <row r="1438" spans="1:6" x14ac:dyDescent="0.25">
      <c r="A1438">
        <v>71534132</v>
      </c>
      <c r="B1438">
        <v>112</v>
      </c>
      <c r="C1438" t="s">
        <v>39</v>
      </c>
      <c r="E1438" t="s">
        <v>54</v>
      </c>
      <c r="F1438" t="str">
        <f t="shared" si="22"/>
        <v>90-120</v>
      </c>
    </row>
    <row r="1439" spans="1:6" x14ac:dyDescent="0.25">
      <c r="A1439">
        <v>71544720</v>
      </c>
      <c r="B1439">
        <v>127</v>
      </c>
      <c r="C1439" t="s">
        <v>40</v>
      </c>
      <c r="E1439" t="s">
        <v>54</v>
      </c>
      <c r="F1439" t="str">
        <f t="shared" si="22"/>
        <v>121-150</v>
      </c>
    </row>
    <row r="1440" spans="1:6" x14ac:dyDescent="0.25">
      <c r="A1440">
        <v>71544742</v>
      </c>
      <c r="B1440">
        <v>112</v>
      </c>
      <c r="C1440" t="s">
        <v>38</v>
      </c>
      <c r="E1440" t="s">
        <v>54</v>
      </c>
      <c r="F1440" t="str">
        <f t="shared" si="22"/>
        <v>90-120</v>
      </c>
    </row>
    <row r="1441" spans="1:6" x14ac:dyDescent="0.25">
      <c r="A1441">
        <v>71572180</v>
      </c>
      <c r="B1441">
        <v>106</v>
      </c>
      <c r="C1441" t="s">
        <v>40</v>
      </c>
      <c r="D1441">
        <v>300</v>
      </c>
      <c r="E1441">
        <v>100</v>
      </c>
      <c r="F1441" t="str">
        <f t="shared" si="22"/>
        <v>90-120</v>
      </c>
    </row>
    <row r="1442" spans="1:6" x14ac:dyDescent="0.25">
      <c r="A1442">
        <v>71572180</v>
      </c>
      <c r="B1442">
        <v>106</v>
      </c>
      <c r="C1442" t="s">
        <v>40</v>
      </c>
      <c r="D1442">
        <v>300</v>
      </c>
      <c r="E1442">
        <v>100</v>
      </c>
      <c r="F1442" t="str">
        <f t="shared" si="22"/>
        <v>90-120</v>
      </c>
    </row>
    <row r="1443" spans="1:6" x14ac:dyDescent="0.25">
      <c r="A1443">
        <v>71575972</v>
      </c>
      <c r="B1443">
        <v>147</v>
      </c>
      <c r="C1443" t="s">
        <v>40</v>
      </c>
      <c r="E1443" t="s">
        <v>54</v>
      </c>
      <c r="F1443" t="str">
        <f t="shared" si="22"/>
        <v>121-150</v>
      </c>
    </row>
    <row r="1444" spans="1:6" x14ac:dyDescent="0.25">
      <c r="A1444">
        <v>71597946</v>
      </c>
      <c r="B1444">
        <v>134</v>
      </c>
      <c r="C1444" t="s">
        <v>38</v>
      </c>
      <c r="E1444" t="s">
        <v>54</v>
      </c>
      <c r="F1444" t="str">
        <f t="shared" si="22"/>
        <v>121-150</v>
      </c>
    </row>
    <row r="1445" spans="1:6" x14ac:dyDescent="0.25">
      <c r="A1445">
        <v>71601030</v>
      </c>
      <c r="B1445">
        <v>104</v>
      </c>
      <c r="C1445" t="s">
        <v>40</v>
      </c>
      <c r="D1445">
        <v>300</v>
      </c>
      <c r="E1445">
        <v>200</v>
      </c>
      <c r="F1445" t="str">
        <f t="shared" si="22"/>
        <v>90-120</v>
      </c>
    </row>
    <row r="1446" spans="1:6" x14ac:dyDescent="0.25">
      <c r="A1446">
        <v>71609132</v>
      </c>
      <c r="B1446">
        <v>135</v>
      </c>
      <c r="C1446" t="s">
        <v>38</v>
      </c>
      <c r="E1446" t="s">
        <v>54</v>
      </c>
      <c r="F1446" t="str">
        <f t="shared" si="22"/>
        <v>121-150</v>
      </c>
    </row>
    <row r="1447" spans="1:6" x14ac:dyDescent="0.25">
      <c r="A1447">
        <v>71617788</v>
      </c>
      <c r="B1447">
        <v>135</v>
      </c>
      <c r="C1447" t="s">
        <v>39</v>
      </c>
      <c r="E1447" t="s">
        <v>54</v>
      </c>
      <c r="F1447" t="str">
        <f t="shared" si="22"/>
        <v>121-150</v>
      </c>
    </row>
    <row r="1448" spans="1:6" x14ac:dyDescent="0.25">
      <c r="A1448">
        <v>71619382</v>
      </c>
      <c r="B1448">
        <v>112</v>
      </c>
      <c r="C1448" t="s">
        <v>39</v>
      </c>
      <c r="E1448" t="s">
        <v>54</v>
      </c>
      <c r="F1448" t="str">
        <f t="shared" si="22"/>
        <v>90-120</v>
      </c>
    </row>
    <row r="1449" spans="1:6" x14ac:dyDescent="0.25">
      <c r="A1449">
        <v>71642564</v>
      </c>
      <c r="B1449">
        <v>142</v>
      </c>
      <c r="C1449" t="s">
        <v>40</v>
      </c>
      <c r="E1449" t="s">
        <v>54</v>
      </c>
      <c r="F1449" t="str">
        <f t="shared" si="22"/>
        <v>121-150</v>
      </c>
    </row>
    <row r="1450" spans="1:6" x14ac:dyDescent="0.25">
      <c r="A1450">
        <v>71644282</v>
      </c>
      <c r="B1450">
        <v>97</v>
      </c>
      <c r="C1450" t="s">
        <v>39</v>
      </c>
      <c r="E1450" t="s">
        <v>54</v>
      </c>
      <c r="F1450" t="str">
        <f t="shared" si="22"/>
        <v>90-120</v>
      </c>
    </row>
    <row r="1451" spans="1:6" x14ac:dyDescent="0.25">
      <c r="A1451">
        <v>71652378</v>
      </c>
      <c r="B1451">
        <v>117</v>
      </c>
      <c r="C1451" t="s">
        <v>38</v>
      </c>
      <c r="E1451" t="s">
        <v>54</v>
      </c>
      <c r="F1451" t="str">
        <f t="shared" si="22"/>
        <v>90-120</v>
      </c>
    </row>
    <row r="1452" spans="1:6" x14ac:dyDescent="0.25">
      <c r="A1452">
        <v>71655300</v>
      </c>
      <c r="B1452">
        <v>143</v>
      </c>
      <c r="C1452" t="s">
        <v>39</v>
      </c>
      <c r="D1452">
        <v>300</v>
      </c>
      <c r="E1452">
        <v>2208</v>
      </c>
      <c r="F1452" t="str">
        <f t="shared" si="22"/>
        <v>121-150</v>
      </c>
    </row>
    <row r="1453" spans="1:6" x14ac:dyDescent="0.25">
      <c r="A1453">
        <v>71669330</v>
      </c>
      <c r="B1453">
        <v>134</v>
      </c>
      <c r="C1453" t="s">
        <v>39</v>
      </c>
      <c r="D1453">
        <v>300</v>
      </c>
      <c r="E1453">
        <v>250</v>
      </c>
      <c r="F1453" t="str">
        <f t="shared" si="22"/>
        <v>121-150</v>
      </c>
    </row>
    <row r="1454" spans="1:6" x14ac:dyDescent="0.25">
      <c r="A1454">
        <v>71669330</v>
      </c>
      <c r="B1454">
        <v>134</v>
      </c>
      <c r="C1454" t="s">
        <v>39</v>
      </c>
      <c r="D1454">
        <v>300</v>
      </c>
      <c r="E1454">
        <v>250</v>
      </c>
      <c r="F1454" t="str">
        <f t="shared" si="22"/>
        <v>121-150</v>
      </c>
    </row>
    <row r="1455" spans="1:6" x14ac:dyDescent="0.25">
      <c r="A1455">
        <v>71683996</v>
      </c>
      <c r="B1455">
        <v>97</v>
      </c>
      <c r="C1455" t="s">
        <v>40</v>
      </c>
      <c r="E1455" t="s">
        <v>54</v>
      </c>
      <c r="F1455" t="str">
        <f t="shared" si="22"/>
        <v>90-120</v>
      </c>
    </row>
    <row r="1456" spans="1:6" x14ac:dyDescent="0.25">
      <c r="A1456">
        <v>71694844</v>
      </c>
      <c r="B1456">
        <v>113</v>
      </c>
      <c r="C1456" t="s">
        <v>39</v>
      </c>
      <c r="E1456" t="s">
        <v>54</v>
      </c>
      <c r="F1456" t="str">
        <f t="shared" si="22"/>
        <v>90-120</v>
      </c>
    </row>
    <row r="1457" spans="1:6" x14ac:dyDescent="0.25">
      <c r="A1457">
        <v>71700780</v>
      </c>
      <c r="B1457">
        <v>142</v>
      </c>
      <c r="C1457" t="s">
        <v>39</v>
      </c>
      <c r="E1457" t="s">
        <v>54</v>
      </c>
      <c r="F1457" t="str">
        <f t="shared" si="22"/>
        <v>121-150</v>
      </c>
    </row>
    <row r="1458" spans="1:6" x14ac:dyDescent="0.25">
      <c r="A1458">
        <v>71707930</v>
      </c>
      <c r="B1458">
        <v>104</v>
      </c>
      <c r="C1458" t="s">
        <v>39</v>
      </c>
      <c r="E1458" t="s">
        <v>54</v>
      </c>
      <c r="F1458" t="str">
        <f t="shared" si="22"/>
        <v>90-120</v>
      </c>
    </row>
    <row r="1459" spans="1:6" x14ac:dyDescent="0.25">
      <c r="A1459">
        <v>71737790</v>
      </c>
      <c r="B1459">
        <v>120</v>
      </c>
      <c r="C1459" t="s">
        <v>40</v>
      </c>
      <c r="E1459" t="s">
        <v>54</v>
      </c>
      <c r="F1459" t="str">
        <f t="shared" si="22"/>
        <v>90-120</v>
      </c>
    </row>
    <row r="1460" spans="1:6" x14ac:dyDescent="0.25">
      <c r="A1460">
        <v>71747180</v>
      </c>
      <c r="B1460">
        <v>96</v>
      </c>
      <c r="C1460" t="s">
        <v>40</v>
      </c>
      <c r="E1460" t="s">
        <v>54</v>
      </c>
      <c r="F1460" t="str">
        <f t="shared" si="22"/>
        <v>90-120</v>
      </c>
    </row>
    <row r="1461" spans="1:6" x14ac:dyDescent="0.25">
      <c r="A1461">
        <v>71757026</v>
      </c>
      <c r="B1461">
        <v>117</v>
      </c>
      <c r="C1461" t="s">
        <v>38</v>
      </c>
      <c r="E1461" t="s">
        <v>54</v>
      </c>
      <c r="F1461" t="str">
        <f t="shared" si="22"/>
        <v>90-120</v>
      </c>
    </row>
    <row r="1462" spans="1:6" x14ac:dyDescent="0.25">
      <c r="A1462">
        <v>71766218</v>
      </c>
      <c r="B1462">
        <v>133</v>
      </c>
      <c r="C1462" t="s">
        <v>39</v>
      </c>
      <c r="E1462" t="s">
        <v>54</v>
      </c>
      <c r="F1462" t="str">
        <f t="shared" si="22"/>
        <v>121-150</v>
      </c>
    </row>
    <row r="1463" spans="1:6" x14ac:dyDescent="0.25">
      <c r="A1463">
        <v>71776244</v>
      </c>
      <c r="B1463">
        <v>148</v>
      </c>
      <c r="C1463" t="s">
        <v>39</v>
      </c>
      <c r="D1463">
        <v>300</v>
      </c>
      <c r="E1463">
        <v>500</v>
      </c>
      <c r="F1463" t="str">
        <f t="shared" si="22"/>
        <v>121-150</v>
      </c>
    </row>
    <row r="1464" spans="1:6" x14ac:dyDescent="0.25">
      <c r="A1464">
        <v>71788122</v>
      </c>
      <c r="B1464">
        <v>112</v>
      </c>
      <c r="C1464" t="s">
        <v>39</v>
      </c>
      <c r="E1464" t="s">
        <v>54</v>
      </c>
      <c r="F1464" t="str">
        <f t="shared" si="22"/>
        <v>90-120</v>
      </c>
    </row>
    <row r="1465" spans="1:6" x14ac:dyDescent="0.25">
      <c r="A1465">
        <v>71792508</v>
      </c>
      <c r="B1465">
        <v>133</v>
      </c>
      <c r="C1465" t="s">
        <v>40</v>
      </c>
      <c r="E1465" t="s">
        <v>54</v>
      </c>
      <c r="F1465" t="str">
        <f t="shared" si="22"/>
        <v>121-150</v>
      </c>
    </row>
    <row r="1466" spans="1:6" x14ac:dyDescent="0.25">
      <c r="A1466">
        <v>71795532</v>
      </c>
      <c r="B1466">
        <v>113</v>
      </c>
      <c r="C1466" t="s">
        <v>38</v>
      </c>
      <c r="E1466" t="s">
        <v>54</v>
      </c>
      <c r="F1466" t="str">
        <f t="shared" si="22"/>
        <v>90-120</v>
      </c>
    </row>
    <row r="1467" spans="1:6" x14ac:dyDescent="0.25">
      <c r="A1467">
        <v>71805054</v>
      </c>
      <c r="B1467">
        <v>116</v>
      </c>
      <c r="C1467" t="s">
        <v>38</v>
      </c>
      <c r="E1467" t="s">
        <v>54</v>
      </c>
      <c r="F1467" t="str">
        <f t="shared" si="22"/>
        <v>90-120</v>
      </c>
    </row>
    <row r="1468" spans="1:6" x14ac:dyDescent="0.25">
      <c r="A1468">
        <v>71810788</v>
      </c>
      <c r="B1468">
        <v>146</v>
      </c>
      <c r="C1468" t="s">
        <v>38</v>
      </c>
      <c r="E1468" t="s">
        <v>54</v>
      </c>
      <c r="F1468" t="str">
        <f t="shared" si="22"/>
        <v>121-150</v>
      </c>
    </row>
    <row r="1469" spans="1:6" x14ac:dyDescent="0.25">
      <c r="A1469">
        <v>71815888</v>
      </c>
      <c r="B1469">
        <v>116</v>
      </c>
      <c r="C1469" t="s">
        <v>40</v>
      </c>
      <c r="D1469">
        <v>300</v>
      </c>
      <c r="E1469">
        <v>174.93</v>
      </c>
      <c r="F1469" t="str">
        <f t="shared" si="22"/>
        <v>90-120</v>
      </c>
    </row>
    <row r="1470" spans="1:6" x14ac:dyDescent="0.25">
      <c r="A1470">
        <v>71816474</v>
      </c>
      <c r="B1470">
        <v>136</v>
      </c>
      <c r="C1470" t="s">
        <v>38</v>
      </c>
      <c r="D1470">
        <v>300</v>
      </c>
      <c r="E1470">
        <v>300</v>
      </c>
      <c r="F1470" t="str">
        <f t="shared" si="22"/>
        <v>121-150</v>
      </c>
    </row>
    <row r="1471" spans="1:6" x14ac:dyDescent="0.25">
      <c r="A1471">
        <v>71816474</v>
      </c>
      <c r="B1471">
        <v>136</v>
      </c>
      <c r="C1471" t="s">
        <v>38</v>
      </c>
      <c r="D1471">
        <v>300</v>
      </c>
      <c r="E1471">
        <v>300</v>
      </c>
      <c r="F1471" t="str">
        <f t="shared" si="22"/>
        <v>121-150</v>
      </c>
    </row>
    <row r="1472" spans="1:6" x14ac:dyDescent="0.25">
      <c r="A1472">
        <v>71829164</v>
      </c>
      <c r="B1472">
        <v>104</v>
      </c>
      <c r="C1472" t="s">
        <v>39</v>
      </c>
      <c r="E1472" t="s">
        <v>54</v>
      </c>
      <c r="F1472" t="str">
        <f t="shared" si="22"/>
        <v>90-120</v>
      </c>
    </row>
    <row r="1473" spans="1:6" x14ac:dyDescent="0.25">
      <c r="A1473">
        <v>71829218</v>
      </c>
      <c r="B1473">
        <v>134</v>
      </c>
      <c r="C1473" t="s">
        <v>40</v>
      </c>
      <c r="E1473" t="s">
        <v>54</v>
      </c>
      <c r="F1473" t="str">
        <f t="shared" si="22"/>
        <v>121-150</v>
      </c>
    </row>
    <row r="1474" spans="1:6" x14ac:dyDescent="0.25">
      <c r="A1474">
        <v>71838078</v>
      </c>
      <c r="B1474">
        <v>104</v>
      </c>
      <c r="C1474" t="s">
        <v>39</v>
      </c>
      <c r="D1474">
        <v>300</v>
      </c>
      <c r="E1474">
        <v>98</v>
      </c>
      <c r="F1474" t="str">
        <f t="shared" si="22"/>
        <v>90-120</v>
      </c>
    </row>
    <row r="1475" spans="1:6" x14ac:dyDescent="0.25">
      <c r="A1475">
        <v>71842376</v>
      </c>
      <c r="B1475">
        <v>134</v>
      </c>
      <c r="C1475" t="s">
        <v>38</v>
      </c>
      <c r="E1475" t="s">
        <v>54</v>
      </c>
      <c r="F1475" t="str">
        <f t="shared" ref="F1475:F1538" si="23">IF(B1475&lt;=120,"90-120","121-150")</f>
        <v>121-150</v>
      </c>
    </row>
    <row r="1476" spans="1:6" x14ac:dyDescent="0.25">
      <c r="A1476">
        <v>71850906</v>
      </c>
      <c r="B1476">
        <v>112</v>
      </c>
      <c r="C1476" t="s">
        <v>39</v>
      </c>
      <c r="E1476" t="s">
        <v>54</v>
      </c>
      <c r="F1476" t="str">
        <f t="shared" si="23"/>
        <v>90-120</v>
      </c>
    </row>
    <row r="1477" spans="1:6" x14ac:dyDescent="0.25">
      <c r="A1477">
        <v>71860956</v>
      </c>
      <c r="B1477">
        <v>117</v>
      </c>
      <c r="C1477" t="s">
        <v>39</v>
      </c>
      <c r="D1477">
        <v>300</v>
      </c>
      <c r="E1477">
        <v>190</v>
      </c>
      <c r="F1477" t="str">
        <f t="shared" si="23"/>
        <v>90-120</v>
      </c>
    </row>
    <row r="1478" spans="1:6" x14ac:dyDescent="0.25">
      <c r="A1478">
        <v>71878772</v>
      </c>
      <c r="B1478">
        <v>103</v>
      </c>
      <c r="C1478" t="s">
        <v>39</v>
      </c>
      <c r="E1478" t="s">
        <v>54</v>
      </c>
      <c r="F1478" t="str">
        <f t="shared" si="23"/>
        <v>90-120</v>
      </c>
    </row>
    <row r="1479" spans="1:6" x14ac:dyDescent="0.25">
      <c r="A1479">
        <v>71880840</v>
      </c>
      <c r="B1479">
        <v>134</v>
      </c>
      <c r="C1479" t="s">
        <v>40</v>
      </c>
      <c r="E1479" t="s">
        <v>54</v>
      </c>
      <c r="F1479" t="str">
        <f t="shared" si="23"/>
        <v>121-150</v>
      </c>
    </row>
    <row r="1480" spans="1:6" x14ac:dyDescent="0.25">
      <c r="A1480">
        <v>71903878</v>
      </c>
      <c r="B1480">
        <v>113</v>
      </c>
      <c r="C1480" t="s">
        <v>39</v>
      </c>
      <c r="D1480">
        <v>300</v>
      </c>
      <c r="E1480">
        <v>50</v>
      </c>
      <c r="F1480" t="str">
        <f t="shared" si="23"/>
        <v>90-120</v>
      </c>
    </row>
    <row r="1481" spans="1:6" x14ac:dyDescent="0.25">
      <c r="A1481">
        <v>71903878</v>
      </c>
      <c r="B1481">
        <v>113</v>
      </c>
      <c r="C1481" t="s">
        <v>39</v>
      </c>
      <c r="D1481">
        <v>300</v>
      </c>
      <c r="E1481">
        <v>50</v>
      </c>
      <c r="F1481" t="str">
        <f t="shared" si="23"/>
        <v>90-120</v>
      </c>
    </row>
    <row r="1482" spans="1:6" x14ac:dyDescent="0.25">
      <c r="A1482">
        <v>71905338</v>
      </c>
      <c r="B1482">
        <v>105</v>
      </c>
      <c r="C1482" t="s">
        <v>38</v>
      </c>
      <c r="E1482" t="s">
        <v>54</v>
      </c>
      <c r="F1482" t="str">
        <f t="shared" si="23"/>
        <v>90-120</v>
      </c>
    </row>
    <row r="1483" spans="1:6" x14ac:dyDescent="0.25">
      <c r="A1483">
        <v>71915364</v>
      </c>
      <c r="B1483">
        <v>133</v>
      </c>
      <c r="C1483" t="s">
        <v>38</v>
      </c>
      <c r="E1483" t="s">
        <v>54</v>
      </c>
      <c r="F1483" t="str">
        <f t="shared" si="23"/>
        <v>121-150</v>
      </c>
    </row>
    <row r="1484" spans="1:6" x14ac:dyDescent="0.25">
      <c r="A1484">
        <v>71917976</v>
      </c>
      <c r="B1484">
        <v>135</v>
      </c>
      <c r="C1484" t="s">
        <v>38</v>
      </c>
      <c r="E1484" t="s">
        <v>54</v>
      </c>
      <c r="F1484" t="str">
        <f t="shared" si="23"/>
        <v>121-150</v>
      </c>
    </row>
    <row r="1485" spans="1:6" x14ac:dyDescent="0.25">
      <c r="A1485">
        <v>71922120</v>
      </c>
      <c r="B1485">
        <v>142</v>
      </c>
      <c r="C1485" t="s">
        <v>38</v>
      </c>
      <c r="D1485">
        <v>300</v>
      </c>
      <c r="E1485">
        <v>500</v>
      </c>
      <c r="F1485" t="str">
        <f t="shared" si="23"/>
        <v>121-150</v>
      </c>
    </row>
    <row r="1486" spans="1:6" x14ac:dyDescent="0.25">
      <c r="A1486">
        <v>71922910</v>
      </c>
      <c r="B1486">
        <v>105</v>
      </c>
      <c r="C1486" t="s">
        <v>38</v>
      </c>
      <c r="E1486" t="s">
        <v>54</v>
      </c>
      <c r="F1486" t="str">
        <f t="shared" si="23"/>
        <v>90-120</v>
      </c>
    </row>
    <row r="1487" spans="1:6" x14ac:dyDescent="0.25">
      <c r="A1487">
        <v>71931008</v>
      </c>
      <c r="B1487">
        <v>133</v>
      </c>
      <c r="C1487" t="s">
        <v>39</v>
      </c>
      <c r="E1487" t="s">
        <v>54</v>
      </c>
      <c r="F1487" t="str">
        <f t="shared" si="23"/>
        <v>121-150</v>
      </c>
    </row>
    <row r="1488" spans="1:6" x14ac:dyDescent="0.25">
      <c r="A1488">
        <v>71949338</v>
      </c>
      <c r="B1488">
        <v>105</v>
      </c>
      <c r="C1488" t="s">
        <v>38</v>
      </c>
      <c r="E1488" t="s">
        <v>54</v>
      </c>
      <c r="F1488" t="str">
        <f t="shared" si="23"/>
        <v>90-120</v>
      </c>
    </row>
    <row r="1489" spans="1:6" x14ac:dyDescent="0.25">
      <c r="A1489">
        <v>71951122</v>
      </c>
      <c r="B1489">
        <v>117</v>
      </c>
      <c r="C1489" t="s">
        <v>39</v>
      </c>
      <c r="D1489">
        <v>300</v>
      </c>
      <c r="E1489">
        <v>7513.48</v>
      </c>
      <c r="F1489" t="str">
        <f t="shared" si="23"/>
        <v>90-120</v>
      </c>
    </row>
    <row r="1490" spans="1:6" x14ac:dyDescent="0.25">
      <c r="A1490">
        <v>71966268</v>
      </c>
      <c r="B1490">
        <v>96</v>
      </c>
      <c r="C1490" t="s">
        <v>40</v>
      </c>
      <c r="E1490" t="s">
        <v>54</v>
      </c>
      <c r="F1490" t="str">
        <f t="shared" si="23"/>
        <v>90-120</v>
      </c>
    </row>
    <row r="1491" spans="1:6" x14ac:dyDescent="0.25">
      <c r="A1491">
        <v>71971922</v>
      </c>
      <c r="B1491">
        <v>122</v>
      </c>
      <c r="C1491" t="s">
        <v>40</v>
      </c>
      <c r="E1491" t="s">
        <v>54</v>
      </c>
      <c r="F1491" t="str">
        <f t="shared" si="23"/>
        <v>121-150</v>
      </c>
    </row>
    <row r="1492" spans="1:6" x14ac:dyDescent="0.25">
      <c r="A1492">
        <v>71994256</v>
      </c>
      <c r="B1492">
        <v>135</v>
      </c>
      <c r="C1492" t="s">
        <v>38</v>
      </c>
      <c r="E1492" t="s">
        <v>54</v>
      </c>
      <c r="F1492" t="str">
        <f t="shared" si="23"/>
        <v>121-150</v>
      </c>
    </row>
    <row r="1493" spans="1:6" x14ac:dyDescent="0.25">
      <c r="A1493">
        <v>72024150</v>
      </c>
      <c r="B1493">
        <v>127</v>
      </c>
      <c r="C1493" t="s">
        <v>38</v>
      </c>
      <c r="D1493">
        <v>300</v>
      </c>
      <c r="E1493">
        <v>300</v>
      </c>
      <c r="F1493" t="str">
        <f t="shared" si="23"/>
        <v>121-150</v>
      </c>
    </row>
    <row r="1494" spans="1:6" x14ac:dyDescent="0.25">
      <c r="A1494">
        <v>72028330</v>
      </c>
      <c r="B1494">
        <v>133</v>
      </c>
      <c r="C1494" t="s">
        <v>39</v>
      </c>
      <c r="E1494" t="s">
        <v>54</v>
      </c>
      <c r="F1494" t="str">
        <f t="shared" si="23"/>
        <v>121-150</v>
      </c>
    </row>
    <row r="1495" spans="1:6" x14ac:dyDescent="0.25">
      <c r="A1495">
        <v>72040482</v>
      </c>
      <c r="B1495">
        <v>147</v>
      </c>
      <c r="C1495" t="s">
        <v>40</v>
      </c>
      <c r="E1495" t="s">
        <v>54</v>
      </c>
      <c r="F1495" t="str">
        <f t="shared" si="23"/>
        <v>121-150</v>
      </c>
    </row>
    <row r="1496" spans="1:6" x14ac:dyDescent="0.25">
      <c r="A1496">
        <v>72049902</v>
      </c>
      <c r="B1496">
        <v>134</v>
      </c>
      <c r="C1496" t="s">
        <v>39</v>
      </c>
      <c r="D1496">
        <v>300</v>
      </c>
      <c r="E1496">
        <v>1000</v>
      </c>
      <c r="F1496" t="str">
        <f t="shared" si="23"/>
        <v>121-150</v>
      </c>
    </row>
    <row r="1497" spans="1:6" x14ac:dyDescent="0.25">
      <c r="A1497">
        <v>72054374</v>
      </c>
      <c r="B1497">
        <v>117</v>
      </c>
      <c r="C1497" t="s">
        <v>38</v>
      </c>
      <c r="E1497" t="s">
        <v>54</v>
      </c>
      <c r="F1497" t="str">
        <f t="shared" si="23"/>
        <v>90-120</v>
      </c>
    </row>
    <row r="1498" spans="1:6" x14ac:dyDescent="0.25">
      <c r="A1498">
        <v>72064764</v>
      </c>
      <c r="B1498">
        <v>103</v>
      </c>
      <c r="C1498" t="s">
        <v>39</v>
      </c>
      <c r="E1498" t="s">
        <v>54</v>
      </c>
      <c r="F1498" t="str">
        <f t="shared" si="23"/>
        <v>90-120</v>
      </c>
    </row>
    <row r="1499" spans="1:6" x14ac:dyDescent="0.25">
      <c r="A1499">
        <v>72067796</v>
      </c>
      <c r="B1499">
        <v>146</v>
      </c>
      <c r="C1499" t="s">
        <v>39</v>
      </c>
      <c r="D1499">
        <v>300</v>
      </c>
      <c r="E1499">
        <v>3000</v>
      </c>
      <c r="F1499" t="str">
        <f t="shared" si="23"/>
        <v>121-150</v>
      </c>
    </row>
    <row r="1500" spans="1:6" x14ac:dyDescent="0.25">
      <c r="A1500">
        <v>72073642</v>
      </c>
      <c r="B1500">
        <v>113</v>
      </c>
      <c r="C1500" t="s">
        <v>38</v>
      </c>
      <c r="E1500" t="s">
        <v>54</v>
      </c>
      <c r="F1500" t="str">
        <f t="shared" si="23"/>
        <v>90-120</v>
      </c>
    </row>
    <row r="1501" spans="1:6" x14ac:dyDescent="0.25">
      <c r="A1501">
        <v>72097710</v>
      </c>
      <c r="B1501">
        <v>134</v>
      </c>
      <c r="C1501" t="s">
        <v>38</v>
      </c>
      <c r="E1501" t="s">
        <v>54</v>
      </c>
      <c r="F1501" t="str">
        <f t="shared" si="23"/>
        <v>121-150</v>
      </c>
    </row>
    <row r="1502" spans="1:6" x14ac:dyDescent="0.25">
      <c r="A1502">
        <v>72105322</v>
      </c>
      <c r="B1502">
        <v>104</v>
      </c>
      <c r="C1502" t="s">
        <v>39</v>
      </c>
      <c r="E1502" t="s">
        <v>54</v>
      </c>
      <c r="F1502" t="str">
        <f t="shared" si="23"/>
        <v>90-120</v>
      </c>
    </row>
    <row r="1503" spans="1:6" x14ac:dyDescent="0.25">
      <c r="A1503">
        <v>72115490</v>
      </c>
      <c r="B1503">
        <v>104</v>
      </c>
      <c r="C1503" t="s">
        <v>40</v>
      </c>
      <c r="D1503">
        <v>300</v>
      </c>
      <c r="E1503">
        <v>200</v>
      </c>
      <c r="F1503" t="str">
        <f t="shared" si="23"/>
        <v>90-120</v>
      </c>
    </row>
    <row r="1504" spans="1:6" x14ac:dyDescent="0.25">
      <c r="A1504">
        <v>72118376</v>
      </c>
      <c r="B1504">
        <v>104</v>
      </c>
      <c r="C1504" t="s">
        <v>38</v>
      </c>
      <c r="E1504" t="s">
        <v>54</v>
      </c>
      <c r="F1504" t="str">
        <f t="shared" si="23"/>
        <v>90-120</v>
      </c>
    </row>
    <row r="1505" spans="1:6" x14ac:dyDescent="0.25">
      <c r="A1505">
        <v>72126812</v>
      </c>
      <c r="B1505">
        <v>134</v>
      </c>
      <c r="C1505" t="s">
        <v>38</v>
      </c>
      <c r="D1505">
        <v>300</v>
      </c>
      <c r="E1505">
        <v>300</v>
      </c>
      <c r="F1505" t="str">
        <f t="shared" si="23"/>
        <v>121-150</v>
      </c>
    </row>
    <row r="1506" spans="1:6" x14ac:dyDescent="0.25">
      <c r="A1506">
        <v>72126812</v>
      </c>
      <c r="B1506">
        <v>134</v>
      </c>
      <c r="C1506" t="s">
        <v>38</v>
      </c>
      <c r="D1506">
        <v>300</v>
      </c>
      <c r="E1506">
        <v>1000</v>
      </c>
      <c r="F1506" t="str">
        <f t="shared" si="23"/>
        <v>121-150</v>
      </c>
    </row>
    <row r="1507" spans="1:6" x14ac:dyDescent="0.25">
      <c r="A1507">
        <v>72159966</v>
      </c>
      <c r="B1507">
        <v>116</v>
      </c>
      <c r="C1507" t="s">
        <v>38</v>
      </c>
      <c r="E1507" t="s">
        <v>54</v>
      </c>
      <c r="F1507" t="str">
        <f t="shared" si="23"/>
        <v>90-120</v>
      </c>
    </row>
    <row r="1508" spans="1:6" x14ac:dyDescent="0.25">
      <c r="A1508">
        <v>72161462</v>
      </c>
      <c r="B1508">
        <v>117</v>
      </c>
      <c r="C1508" t="s">
        <v>38</v>
      </c>
      <c r="E1508" t="s">
        <v>54</v>
      </c>
      <c r="F1508" t="str">
        <f t="shared" si="23"/>
        <v>90-120</v>
      </c>
    </row>
    <row r="1509" spans="1:6" x14ac:dyDescent="0.25">
      <c r="A1509">
        <v>72163654</v>
      </c>
      <c r="B1509">
        <v>135</v>
      </c>
      <c r="C1509" t="s">
        <v>38</v>
      </c>
      <c r="E1509" t="s">
        <v>54</v>
      </c>
      <c r="F1509" t="str">
        <f t="shared" si="23"/>
        <v>121-150</v>
      </c>
    </row>
    <row r="1510" spans="1:6" x14ac:dyDescent="0.25">
      <c r="A1510">
        <v>72171090</v>
      </c>
      <c r="B1510">
        <v>112</v>
      </c>
      <c r="C1510" t="s">
        <v>39</v>
      </c>
      <c r="E1510" t="s">
        <v>54</v>
      </c>
      <c r="F1510" t="str">
        <f t="shared" si="23"/>
        <v>90-120</v>
      </c>
    </row>
    <row r="1511" spans="1:6" x14ac:dyDescent="0.25">
      <c r="A1511">
        <v>72182522</v>
      </c>
      <c r="B1511">
        <v>142</v>
      </c>
      <c r="C1511" t="s">
        <v>39</v>
      </c>
      <c r="D1511">
        <v>300</v>
      </c>
      <c r="E1511">
        <v>25</v>
      </c>
      <c r="F1511" t="str">
        <f t="shared" si="23"/>
        <v>121-150</v>
      </c>
    </row>
    <row r="1512" spans="1:6" x14ac:dyDescent="0.25">
      <c r="A1512">
        <v>72194858</v>
      </c>
      <c r="B1512">
        <v>147</v>
      </c>
      <c r="C1512" t="s">
        <v>39</v>
      </c>
      <c r="E1512" t="s">
        <v>54</v>
      </c>
      <c r="F1512" t="str">
        <f t="shared" si="23"/>
        <v>121-150</v>
      </c>
    </row>
    <row r="1513" spans="1:6" x14ac:dyDescent="0.25">
      <c r="A1513">
        <v>72209878</v>
      </c>
      <c r="B1513">
        <v>96</v>
      </c>
      <c r="C1513" t="s">
        <v>38</v>
      </c>
      <c r="E1513" t="s">
        <v>54</v>
      </c>
      <c r="F1513" t="str">
        <f t="shared" si="23"/>
        <v>90-120</v>
      </c>
    </row>
    <row r="1514" spans="1:6" x14ac:dyDescent="0.25">
      <c r="A1514">
        <v>72214602</v>
      </c>
      <c r="B1514">
        <v>96</v>
      </c>
      <c r="C1514" t="s">
        <v>38</v>
      </c>
      <c r="E1514" t="s">
        <v>54</v>
      </c>
      <c r="F1514" t="str">
        <f t="shared" si="23"/>
        <v>90-120</v>
      </c>
    </row>
    <row r="1515" spans="1:6" x14ac:dyDescent="0.25">
      <c r="A1515">
        <v>72228802</v>
      </c>
      <c r="B1515">
        <v>96</v>
      </c>
      <c r="C1515" t="s">
        <v>39</v>
      </c>
      <c r="E1515" t="s">
        <v>54</v>
      </c>
      <c r="F1515" t="str">
        <f t="shared" si="23"/>
        <v>90-120</v>
      </c>
    </row>
    <row r="1516" spans="1:6" x14ac:dyDescent="0.25">
      <c r="A1516">
        <v>72231348</v>
      </c>
      <c r="B1516">
        <v>134</v>
      </c>
      <c r="C1516" t="s">
        <v>39</v>
      </c>
      <c r="E1516" t="s">
        <v>54</v>
      </c>
      <c r="F1516" t="str">
        <f t="shared" si="23"/>
        <v>121-150</v>
      </c>
    </row>
    <row r="1517" spans="1:6" x14ac:dyDescent="0.25">
      <c r="A1517">
        <v>72249388</v>
      </c>
      <c r="B1517">
        <v>96</v>
      </c>
      <c r="C1517" t="s">
        <v>39</v>
      </c>
      <c r="E1517" t="s">
        <v>54</v>
      </c>
      <c r="F1517" t="str">
        <f t="shared" si="23"/>
        <v>90-120</v>
      </c>
    </row>
    <row r="1518" spans="1:6" x14ac:dyDescent="0.25">
      <c r="A1518">
        <v>72251206</v>
      </c>
      <c r="B1518">
        <v>117</v>
      </c>
      <c r="C1518" t="s">
        <v>38</v>
      </c>
      <c r="D1518">
        <v>300</v>
      </c>
      <c r="E1518">
        <v>4473.6000000000004</v>
      </c>
      <c r="F1518" t="str">
        <f t="shared" si="23"/>
        <v>90-120</v>
      </c>
    </row>
    <row r="1519" spans="1:6" x14ac:dyDescent="0.25">
      <c r="A1519">
        <v>72260502</v>
      </c>
      <c r="B1519">
        <v>96</v>
      </c>
      <c r="C1519" t="s">
        <v>38</v>
      </c>
      <c r="D1519">
        <v>300</v>
      </c>
      <c r="E1519">
        <v>200</v>
      </c>
      <c r="F1519" t="str">
        <f t="shared" si="23"/>
        <v>90-120</v>
      </c>
    </row>
    <row r="1520" spans="1:6" x14ac:dyDescent="0.25">
      <c r="A1520">
        <v>72280396</v>
      </c>
      <c r="B1520">
        <v>113</v>
      </c>
      <c r="C1520" t="s">
        <v>40</v>
      </c>
      <c r="D1520">
        <v>300</v>
      </c>
      <c r="E1520">
        <v>200</v>
      </c>
      <c r="F1520" t="str">
        <f t="shared" si="23"/>
        <v>90-120</v>
      </c>
    </row>
    <row r="1521" spans="1:6" x14ac:dyDescent="0.25">
      <c r="A1521">
        <v>72283422</v>
      </c>
      <c r="B1521">
        <v>113</v>
      </c>
      <c r="C1521" t="s">
        <v>39</v>
      </c>
      <c r="D1521">
        <v>300</v>
      </c>
      <c r="E1521">
        <v>150</v>
      </c>
      <c r="F1521" t="str">
        <f t="shared" si="23"/>
        <v>90-120</v>
      </c>
    </row>
    <row r="1522" spans="1:6" x14ac:dyDescent="0.25">
      <c r="A1522">
        <v>72293480</v>
      </c>
      <c r="B1522">
        <v>147</v>
      </c>
      <c r="C1522" t="s">
        <v>40</v>
      </c>
      <c r="E1522" t="s">
        <v>54</v>
      </c>
      <c r="F1522" t="str">
        <f t="shared" si="23"/>
        <v>121-150</v>
      </c>
    </row>
    <row r="1523" spans="1:6" x14ac:dyDescent="0.25">
      <c r="A1523">
        <v>72328868</v>
      </c>
      <c r="B1523">
        <v>103</v>
      </c>
      <c r="C1523" t="s">
        <v>40</v>
      </c>
      <c r="E1523" t="s">
        <v>54</v>
      </c>
      <c r="F1523" t="str">
        <f t="shared" si="23"/>
        <v>90-120</v>
      </c>
    </row>
    <row r="1524" spans="1:6" x14ac:dyDescent="0.25">
      <c r="A1524">
        <v>72371138</v>
      </c>
      <c r="B1524">
        <v>146</v>
      </c>
      <c r="C1524" t="s">
        <v>39</v>
      </c>
      <c r="E1524" t="s">
        <v>54</v>
      </c>
      <c r="F1524" t="str">
        <f t="shared" si="23"/>
        <v>121-150</v>
      </c>
    </row>
    <row r="1525" spans="1:6" x14ac:dyDescent="0.25">
      <c r="A1525">
        <v>72397982</v>
      </c>
      <c r="B1525">
        <v>112</v>
      </c>
      <c r="C1525" t="s">
        <v>40</v>
      </c>
      <c r="D1525">
        <v>300</v>
      </c>
      <c r="E1525">
        <v>200</v>
      </c>
      <c r="F1525" t="str">
        <f t="shared" si="23"/>
        <v>90-120</v>
      </c>
    </row>
    <row r="1526" spans="1:6" x14ac:dyDescent="0.25">
      <c r="A1526">
        <v>72423362</v>
      </c>
      <c r="B1526">
        <v>97</v>
      </c>
      <c r="C1526" t="s">
        <v>39</v>
      </c>
      <c r="E1526" t="s">
        <v>54</v>
      </c>
      <c r="F1526" t="str">
        <f t="shared" si="23"/>
        <v>90-120</v>
      </c>
    </row>
    <row r="1527" spans="1:6" x14ac:dyDescent="0.25">
      <c r="A1527">
        <v>72429276</v>
      </c>
      <c r="B1527">
        <v>91</v>
      </c>
      <c r="C1527" t="s">
        <v>39</v>
      </c>
      <c r="E1527" t="s">
        <v>54</v>
      </c>
      <c r="F1527" t="str">
        <f t="shared" si="23"/>
        <v>90-120</v>
      </c>
    </row>
    <row r="1528" spans="1:6" x14ac:dyDescent="0.25">
      <c r="A1528">
        <v>72429282</v>
      </c>
      <c r="B1528">
        <v>103</v>
      </c>
      <c r="C1528" t="s">
        <v>38</v>
      </c>
      <c r="E1528" t="s">
        <v>54</v>
      </c>
      <c r="F1528" t="str">
        <f t="shared" si="23"/>
        <v>90-120</v>
      </c>
    </row>
    <row r="1529" spans="1:6" x14ac:dyDescent="0.25">
      <c r="A1529">
        <v>72433664</v>
      </c>
      <c r="B1529">
        <v>127</v>
      </c>
      <c r="C1529" t="s">
        <v>39</v>
      </c>
      <c r="E1529" t="s">
        <v>54</v>
      </c>
      <c r="F1529" t="str">
        <f t="shared" si="23"/>
        <v>121-150</v>
      </c>
    </row>
    <row r="1530" spans="1:6" x14ac:dyDescent="0.25">
      <c r="A1530">
        <v>72440506</v>
      </c>
      <c r="B1530">
        <v>90</v>
      </c>
      <c r="C1530" t="s">
        <v>38</v>
      </c>
      <c r="E1530" t="s">
        <v>54</v>
      </c>
      <c r="F1530" t="str">
        <f t="shared" si="23"/>
        <v>90-120</v>
      </c>
    </row>
    <row r="1531" spans="1:6" x14ac:dyDescent="0.25">
      <c r="A1531">
        <v>72444526</v>
      </c>
      <c r="B1531">
        <v>105</v>
      </c>
      <c r="C1531" t="s">
        <v>39</v>
      </c>
      <c r="E1531" t="s">
        <v>54</v>
      </c>
      <c r="F1531" t="str">
        <f t="shared" si="23"/>
        <v>90-120</v>
      </c>
    </row>
    <row r="1532" spans="1:6" x14ac:dyDescent="0.25">
      <c r="A1532">
        <v>72482364</v>
      </c>
      <c r="B1532">
        <v>103</v>
      </c>
      <c r="C1532" t="s">
        <v>38</v>
      </c>
      <c r="D1532">
        <v>300</v>
      </c>
      <c r="E1532">
        <v>100</v>
      </c>
      <c r="F1532" t="str">
        <f t="shared" si="23"/>
        <v>90-120</v>
      </c>
    </row>
    <row r="1533" spans="1:6" x14ac:dyDescent="0.25">
      <c r="A1533">
        <v>72483890</v>
      </c>
      <c r="B1533">
        <v>135</v>
      </c>
      <c r="C1533" t="s">
        <v>40</v>
      </c>
      <c r="E1533" t="s">
        <v>54</v>
      </c>
      <c r="F1533" t="str">
        <f t="shared" si="23"/>
        <v>121-150</v>
      </c>
    </row>
    <row r="1534" spans="1:6" x14ac:dyDescent="0.25">
      <c r="A1534">
        <v>72486876</v>
      </c>
      <c r="B1534">
        <v>147</v>
      </c>
      <c r="C1534" t="s">
        <v>38</v>
      </c>
      <c r="E1534" t="s">
        <v>54</v>
      </c>
      <c r="F1534" t="str">
        <f t="shared" si="23"/>
        <v>121-150</v>
      </c>
    </row>
    <row r="1535" spans="1:6" x14ac:dyDescent="0.25">
      <c r="A1535">
        <v>72495870</v>
      </c>
      <c r="B1535">
        <v>146</v>
      </c>
      <c r="C1535" t="s">
        <v>39</v>
      </c>
      <c r="D1535">
        <v>300</v>
      </c>
      <c r="E1535">
        <v>50</v>
      </c>
      <c r="F1535" t="str">
        <f t="shared" si="23"/>
        <v>121-150</v>
      </c>
    </row>
    <row r="1536" spans="1:6" x14ac:dyDescent="0.25">
      <c r="A1536">
        <v>72498644</v>
      </c>
      <c r="B1536">
        <v>97</v>
      </c>
      <c r="C1536" t="s">
        <v>39</v>
      </c>
      <c r="E1536" t="s">
        <v>54</v>
      </c>
      <c r="F1536" t="str">
        <f t="shared" si="23"/>
        <v>90-120</v>
      </c>
    </row>
    <row r="1537" spans="1:6" x14ac:dyDescent="0.25">
      <c r="A1537">
        <v>72502220</v>
      </c>
      <c r="B1537">
        <v>117</v>
      </c>
      <c r="C1537" t="s">
        <v>40</v>
      </c>
      <c r="E1537" t="s">
        <v>54</v>
      </c>
      <c r="F1537" t="str">
        <f t="shared" si="23"/>
        <v>90-120</v>
      </c>
    </row>
    <row r="1538" spans="1:6" x14ac:dyDescent="0.25">
      <c r="A1538">
        <v>72503938</v>
      </c>
      <c r="B1538">
        <v>106</v>
      </c>
      <c r="C1538" t="s">
        <v>38</v>
      </c>
      <c r="D1538">
        <v>300</v>
      </c>
      <c r="E1538">
        <v>300</v>
      </c>
      <c r="F1538" t="str">
        <f t="shared" si="23"/>
        <v>90-120</v>
      </c>
    </row>
    <row r="1539" spans="1:6" x14ac:dyDescent="0.25">
      <c r="A1539">
        <v>72517734</v>
      </c>
      <c r="B1539">
        <v>143</v>
      </c>
      <c r="C1539" t="s">
        <v>39</v>
      </c>
      <c r="D1539">
        <v>300</v>
      </c>
      <c r="E1539">
        <v>10</v>
      </c>
      <c r="F1539" t="str">
        <f t="shared" ref="F1539:F1602" si="24">IF(B1539&lt;=120,"90-120","121-150")</f>
        <v>121-150</v>
      </c>
    </row>
    <row r="1540" spans="1:6" x14ac:dyDescent="0.25">
      <c r="A1540">
        <v>72521070</v>
      </c>
      <c r="B1540">
        <v>146</v>
      </c>
      <c r="C1540" t="s">
        <v>38</v>
      </c>
      <c r="D1540">
        <v>300</v>
      </c>
      <c r="E1540">
        <v>748</v>
      </c>
      <c r="F1540" t="str">
        <f t="shared" si="24"/>
        <v>121-150</v>
      </c>
    </row>
    <row r="1541" spans="1:6" x14ac:dyDescent="0.25">
      <c r="A1541">
        <v>72521070</v>
      </c>
      <c r="B1541">
        <v>146</v>
      </c>
      <c r="C1541" t="s">
        <v>38</v>
      </c>
      <c r="D1541">
        <v>300</v>
      </c>
      <c r="E1541">
        <v>2272.7800000000002</v>
      </c>
      <c r="F1541" t="str">
        <f t="shared" si="24"/>
        <v>121-150</v>
      </c>
    </row>
    <row r="1542" spans="1:6" x14ac:dyDescent="0.25">
      <c r="A1542">
        <v>72524544</v>
      </c>
      <c r="B1542">
        <v>127</v>
      </c>
      <c r="C1542" t="s">
        <v>38</v>
      </c>
      <c r="E1542" t="s">
        <v>54</v>
      </c>
      <c r="F1542" t="str">
        <f t="shared" si="24"/>
        <v>121-150</v>
      </c>
    </row>
    <row r="1543" spans="1:6" x14ac:dyDescent="0.25">
      <c r="A1543">
        <v>72526422</v>
      </c>
      <c r="B1543">
        <v>133</v>
      </c>
      <c r="C1543" t="s">
        <v>40</v>
      </c>
      <c r="E1543" t="s">
        <v>54</v>
      </c>
      <c r="F1543" t="str">
        <f t="shared" si="24"/>
        <v>121-150</v>
      </c>
    </row>
    <row r="1544" spans="1:6" x14ac:dyDescent="0.25">
      <c r="A1544">
        <v>72533702</v>
      </c>
      <c r="B1544">
        <v>146</v>
      </c>
      <c r="C1544" t="s">
        <v>39</v>
      </c>
      <c r="D1544">
        <v>300</v>
      </c>
      <c r="E1544">
        <v>231</v>
      </c>
      <c r="F1544" t="str">
        <f t="shared" si="24"/>
        <v>121-150</v>
      </c>
    </row>
    <row r="1545" spans="1:6" x14ac:dyDescent="0.25">
      <c r="A1545">
        <v>72546552</v>
      </c>
      <c r="B1545">
        <v>116</v>
      </c>
      <c r="C1545" t="s">
        <v>38</v>
      </c>
      <c r="E1545" t="s">
        <v>54</v>
      </c>
      <c r="F1545" t="str">
        <f t="shared" si="24"/>
        <v>90-120</v>
      </c>
    </row>
    <row r="1546" spans="1:6" x14ac:dyDescent="0.25">
      <c r="A1546">
        <v>72554262</v>
      </c>
      <c r="B1546">
        <v>113</v>
      </c>
      <c r="C1546" t="s">
        <v>39</v>
      </c>
      <c r="D1546">
        <v>300</v>
      </c>
      <c r="E1546">
        <v>10</v>
      </c>
      <c r="F1546" t="str">
        <f t="shared" si="24"/>
        <v>90-120</v>
      </c>
    </row>
    <row r="1547" spans="1:6" x14ac:dyDescent="0.25">
      <c r="A1547">
        <v>72554868</v>
      </c>
      <c r="B1547">
        <v>146</v>
      </c>
      <c r="C1547" t="s">
        <v>39</v>
      </c>
      <c r="D1547">
        <v>300</v>
      </c>
      <c r="E1547">
        <v>2233</v>
      </c>
      <c r="F1547" t="str">
        <f t="shared" si="24"/>
        <v>121-150</v>
      </c>
    </row>
    <row r="1548" spans="1:6" x14ac:dyDescent="0.25">
      <c r="A1548">
        <v>72556544</v>
      </c>
      <c r="B1548">
        <v>146</v>
      </c>
      <c r="C1548" t="s">
        <v>39</v>
      </c>
      <c r="D1548">
        <v>300</v>
      </c>
      <c r="E1548">
        <v>99</v>
      </c>
      <c r="F1548" t="str">
        <f t="shared" si="24"/>
        <v>121-150</v>
      </c>
    </row>
    <row r="1549" spans="1:6" x14ac:dyDescent="0.25">
      <c r="A1549">
        <v>72566464</v>
      </c>
      <c r="B1549">
        <v>117</v>
      </c>
      <c r="C1549" t="s">
        <v>40</v>
      </c>
      <c r="E1549" t="s">
        <v>54</v>
      </c>
      <c r="F1549" t="str">
        <f t="shared" si="24"/>
        <v>90-120</v>
      </c>
    </row>
    <row r="1550" spans="1:6" x14ac:dyDescent="0.25">
      <c r="A1550">
        <v>72581400</v>
      </c>
      <c r="B1550">
        <v>127</v>
      </c>
      <c r="C1550" t="s">
        <v>38</v>
      </c>
      <c r="E1550" t="s">
        <v>54</v>
      </c>
      <c r="F1550" t="str">
        <f t="shared" si="24"/>
        <v>121-150</v>
      </c>
    </row>
    <row r="1551" spans="1:6" x14ac:dyDescent="0.25">
      <c r="A1551">
        <v>72587266</v>
      </c>
      <c r="B1551">
        <v>113</v>
      </c>
      <c r="C1551" t="s">
        <v>38</v>
      </c>
      <c r="D1551">
        <v>300</v>
      </c>
      <c r="E1551">
        <v>500</v>
      </c>
      <c r="F1551" t="str">
        <f t="shared" si="24"/>
        <v>90-120</v>
      </c>
    </row>
    <row r="1552" spans="1:6" x14ac:dyDescent="0.25">
      <c r="A1552">
        <v>72588082</v>
      </c>
      <c r="B1552">
        <v>112</v>
      </c>
      <c r="C1552" t="s">
        <v>39</v>
      </c>
      <c r="E1552" t="s">
        <v>54</v>
      </c>
      <c r="F1552" t="str">
        <f t="shared" si="24"/>
        <v>90-120</v>
      </c>
    </row>
    <row r="1553" spans="1:6" x14ac:dyDescent="0.25">
      <c r="A1553">
        <v>72613788</v>
      </c>
      <c r="B1553">
        <v>141</v>
      </c>
      <c r="C1553" t="s">
        <v>38</v>
      </c>
      <c r="D1553">
        <v>300</v>
      </c>
      <c r="E1553">
        <v>150</v>
      </c>
      <c r="F1553" t="str">
        <f t="shared" si="24"/>
        <v>121-150</v>
      </c>
    </row>
    <row r="1554" spans="1:6" x14ac:dyDescent="0.25">
      <c r="A1554">
        <v>72616362</v>
      </c>
      <c r="B1554">
        <v>112</v>
      </c>
      <c r="C1554" t="s">
        <v>38</v>
      </c>
      <c r="E1554" t="s">
        <v>54</v>
      </c>
      <c r="F1554" t="str">
        <f t="shared" si="24"/>
        <v>90-120</v>
      </c>
    </row>
    <row r="1555" spans="1:6" x14ac:dyDescent="0.25">
      <c r="A1555">
        <v>72638198</v>
      </c>
      <c r="B1555">
        <v>147</v>
      </c>
      <c r="C1555" t="s">
        <v>40</v>
      </c>
      <c r="D1555">
        <v>300</v>
      </c>
      <c r="E1555">
        <v>1357.88</v>
      </c>
      <c r="F1555" t="str">
        <f t="shared" si="24"/>
        <v>121-150</v>
      </c>
    </row>
    <row r="1556" spans="1:6" x14ac:dyDescent="0.25">
      <c r="A1556">
        <v>72650162</v>
      </c>
      <c r="B1556">
        <v>112</v>
      </c>
      <c r="C1556" t="s">
        <v>38</v>
      </c>
      <c r="E1556" t="s">
        <v>54</v>
      </c>
      <c r="F1556" t="str">
        <f t="shared" si="24"/>
        <v>90-120</v>
      </c>
    </row>
    <row r="1557" spans="1:6" x14ac:dyDescent="0.25">
      <c r="A1557">
        <v>72655866</v>
      </c>
      <c r="B1557">
        <v>134</v>
      </c>
      <c r="C1557" t="s">
        <v>38</v>
      </c>
      <c r="E1557" t="s">
        <v>54</v>
      </c>
      <c r="F1557" t="str">
        <f t="shared" si="24"/>
        <v>121-150</v>
      </c>
    </row>
    <row r="1558" spans="1:6" x14ac:dyDescent="0.25">
      <c r="A1558">
        <v>72660698</v>
      </c>
      <c r="B1558">
        <v>147</v>
      </c>
      <c r="C1558" t="s">
        <v>39</v>
      </c>
      <c r="E1558" t="s">
        <v>54</v>
      </c>
      <c r="F1558" t="str">
        <f t="shared" si="24"/>
        <v>121-150</v>
      </c>
    </row>
    <row r="1559" spans="1:6" x14ac:dyDescent="0.25">
      <c r="A1559">
        <v>72665132</v>
      </c>
      <c r="B1559">
        <v>143</v>
      </c>
      <c r="C1559" t="s">
        <v>38</v>
      </c>
      <c r="E1559" t="s">
        <v>54</v>
      </c>
      <c r="F1559" t="str">
        <f t="shared" si="24"/>
        <v>121-150</v>
      </c>
    </row>
    <row r="1560" spans="1:6" x14ac:dyDescent="0.25">
      <c r="A1560">
        <v>72668422</v>
      </c>
      <c r="B1560">
        <v>134</v>
      </c>
      <c r="C1560" t="s">
        <v>40</v>
      </c>
      <c r="E1560" t="s">
        <v>54</v>
      </c>
      <c r="F1560" t="str">
        <f t="shared" si="24"/>
        <v>121-150</v>
      </c>
    </row>
    <row r="1561" spans="1:6" x14ac:dyDescent="0.25">
      <c r="A1561">
        <v>72677024</v>
      </c>
      <c r="B1561">
        <v>143</v>
      </c>
      <c r="C1561" t="s">
        <v>38</v>
      </c>
      <c r="E1561" t="s">
        <v>54</v>
      </c>
      <c r="F1561" t="str">
        <f t="shared" si="24"/>
        <v>121-150</v>
      </c>
    </row>
    <row r="1562" spans="1:6" x14ac:dyDescent="0.25">
      <c r="A1562">
        <v>72688676</v>
      </c>
      <c r="B1562">
        <v>112</v>
      </c>
      <c r="C1562" t="s">
        <v>39</v>
      </c>
      <c r="E1562" t="s">
        <v>54</v>
      </c>
      <c r="F1562" t="str">
        <f t="shared" si="24"/>
        <v>90-120</v>
      </c>
    </row>
    <row r="1563" spans="1:6" x14ac:dyDescent="0.25">
      <c r="A1563">
        <v>72700176</v>
      </c>
      <c r="B1563">
        <v>127</v>
      </c>
      <c r="C1563" t="s">
        <v>39</v>
      </c>
      <c r="D1563">
        <v>300</v>
      </c>
      <c r="E1563">
        <v>1480</v>
      </c>
      <c r="F1563" t="str">
        <f t="shared" si="24"/>
        <v>121-150</v>
      </c>
    </row>
    <row r="1564" spans="1:6" x14ac:dyDescent="0.25">
      <c r="A1564">
        <v>72717870</v>
      </c>
      <c r="B1564">
        <v>147</v>
      </c>
      <c r="C1564" t="s">
        <v>38</v>
      </c>
      <c r="D1564">
        <v>300</v>
      </c>
      <c r="E1564">
        <v>185</v>
      </c>
      <c r="F1564" t="str">
        <f t="shared" si="24"/>
        <v>121-150</v>
      </c>
    </row>
    <row r="1565" spans="1:6" x14ac:dyDescent="0.25">
      <c r="A1565">
        <v>72721828</v>
      </c>
      <c r="B1565">
        <v>104</v>
      </c>
      <c r="C1565" t="s">
        <v>38</v>
      </c>
      <c r="E1565" t="s">
        <v>54</v>
      </c>
      <c r="F1565" t="str">
        <f t="shared" si="24"/>
        <v>90-120</v>
      </c>
    </row>
    <row r="1566" spans="1:6" x14ac:dyDescent="0.25">
      <c r="A1566">
        <v>72743556</v>
      </c>
      <c r="B1566">
        <v>90</v>
      </c>
      <c r="C1566" t="s">
        <v>38</v>
      </c>
      <c r="D1566">
        <v>300</v>
      </c>
      <c r="E1566">
        <v>499</v>
      </c>
      <c r="F1566" t="str">
        <f t="shared" si="24"/>
        <v>90-120</v>
      </c>
    </row>
    <row r="1567" spans="1:6" x14ac:dyDescent="0.25">
      <c r="A1567">
        <v>72743556</v>
      </c>
      <c r="B1567">
        <v>90</v>
      </c>
      <c r="C1567" t="s">
        <v>38</v>
      </c>
      <c r="D1567">
        <v>300</v>
      </c>
      <c r="E1567">
        <v>150</v>
      </c>
      <c r="F1567" t="str">
        <f t="shared" si="24"/>
        <v>90-120</v>
      </c>
    </row>
    <row r="1568" spans="1:6" x14ac:dyDescent="0.25">
      <c r="A1568">
        <v>72752578</v>
      </c>
      <c r="B1568">
        <v>134</v>
      </c>
      <c r="C1568" t="s">
        <v>40</v>
      </c>
      <c r="E1568" t="s">
        <v>54</v>
      </c>
      <c r="F1568" t="str">
        <f t="shared" si="24"/>
        <v>121-150</v>
      </c>
    </row>
    <row r="1569" spans="1:6" x14ac:dyDescent="0.25">
      <c r="A1569">
        <v>72759928</v>
      </c>
      <c r="B1569">
        <v>142</v>
      </c>
      <c r="C1569" t="s">
        <v>40</v>
      </c>
      <c r="E1569" t="s">
        <v>54</v>
      </c>
      <c r="F1569" t="str">
        <f t="shared" si="24"/>
        <v>121-150</v>
      </c>
    </row>
    <row r="1570" spans="1:6" x14ac:dyDescent="0.25">
      <c r="A1570">
        <v>72763478</v>
      </c>
      <c r="B1570">
        <v>112</v>
      </c>
      <c r="C1570" t="s">
        <v>39</v>
      </c>
      <c r="E1570" t="s">
        <v>54</v>
      </c>
      <c r="F1570" t="str">
        <f t="shared" si="24"/>
        <v>90-120</v>
      </c>
    </row>
    <row r="1571" spans="1:6" x14ac:dyDescent="0.25">
      <c r="A1571">
        <v>72771392</v>
      </c>
      <c r="B1571">
        <v>127</v>
      </c>
      <c r="C1571" t="s">
        <v>40</v>
      </c>
      <c r="E1571" t="s">
        <v>54</v>
      </c>
      <c r="F1571" t="str">
        <f t="shared" si="24"/>
        <v>121-150</v>
      </c>
    </row>
    <row r="1572" spans="1:6" x14ac:dyDescent="0.25">
      <c r="A1572">
        <v>72783318</v>
      </c>
      <c r="B1572">
        <v>133</v>
      </c>
      <c r="C1572" t="s">
        <v>38</v>
      </c>
      <c r="E1572" t="s">
        <v>54</v>
      </c>
      <c r="F1572" t="str">
        <f t="shared" si="24"/>
        <v>121-150</v>
      </c>
    </row>
    <row r="1573" spans="1:6" x14ac:dyDescent="0.25">
      <c r="A1573">
        <v>72792148</v>
      </c>
      <c r="B1573">
        <v>112</v>
      </c>
      <c r="C1573" t="s">
        <v>38</v>
      </c>
      <c r="E1573" t="s">
        <v>54</v>
      </c>
      <c r="F1573" t="str">
        <f t="shared" si="24"/>
        <v>90-120</v>
      </c>
    </row>
    <row r="1574" spans="1:6" x14ac:dyDescent="0.25">
      <c r="A1574">
        <v>72811032</v>
      </c>
      <c r="B1574">
        <v>122</v>
      </c>
      <c r="C1574" t="s">
        <v>39</v>
      </c>
      <c r="E1574" t="s">
        <v>54</v>
      </c>
      <c r="F1574" t="str">
        <f t="shared" si="24"/>
        <v>121-150</v>
      </c>
    </row>
    <row r="1575" spans="1:6" x14ac:dyDescent="0.25">
      <c r="A1575">
        <v>72811152</v>
      </c>
      <c r="B1575">
        <v>135</v>
      </c>
      <c r="C1575" t="s">
        <v>38</v>
      </c>
      <c r="D1575">
        <v>300</v>
      </c>
      <c r="E1575">
        <v>20</v>
      </c>
      <c r="F1575" t="str">
        <f t="shared" si="24"/>
        <v>121-150</v>
      </c>
    </row>
    <row r="1576" spans="1:6" x14ac:dyDescent="0.25">
      <c r="A1576">
        <v>72816620</v>
      </c>
      <c r="B1576">
        <v>135</v>
      </c>
      <c r="C1576" t="s">
        <v>39</v>
      </c>
      <c r="D1576">
        <v>300</v>
      </c>
      <c r="E1576">
        <v>254</v>
      </c>
      <c r="F1576" t="str">
        <f t="shared" si="24"/>
        <v>121-150</v>
      </c>
    </row>
    <row r="1577" spans="1:6" x14ac:dyDescent="0.25">
      <c r="A1577">
        <v>72816620</v>
      </c>
      <c r="B1577">
        <v>135</v>
      </c>
      <c r="C1577" t="s">
        <v>39</v>
      </c>
      <c r="D1577">
        <v>300</v>
      </c>
      <c r="E1577">
        <v>327</v>
      </c>
      <c r="F1577" t="str">
        <f t="shared" si="24"/>
        <v>121-150</v>
      </c>
    </row>
    <row r="1578" spans="1:6" x14ac:dyDescent="0.25">
      <c r="A1578">
        <v>72820866</v>
      </c>
      <c r="B1578">
        <v>90</v>
      </c>
      <c r="C1578" t="s">
        <v>39</v>
      </c>
      <c r="D1578">
        <v>300</v>
      </c>
      <c r="E1578">
        <v>226</v>
      </c>
      <c r="F1578" t="str">
        <f t="shared" si="24"/>
        <v>90-120</v>
      </c>
    </row>
    <row r="1579" spans="1:6" x14ac:dyDescent="0.25">
      <c r="A1579">
        <v>72821992</v>
      </c>
      <c r="B1579">
        <v>150</v>
      </c>
      <c r="C1579" t="s">
        <v>38</v>
      </c>
      <c r="E1579" t="s">
        <v>54</v>
      </c>
      <c r="F1579" t="str">
        <f t="shared" si="24"/>
        <v>121-150</v>
      </c>
    </row>
    <row r="1580" spans="1:6" x14ac:dyDescent="0.25">
      <c r="A1580">
        <v>72825942</v>
      </c>
      <c r="B1580">
        <v>127</v>
      </c>
      <c r="C1580" t="s">
        <v>38</v>
      </c>
      <c r="D1580">
        <v>300</v>
      </c>
      <c r="E1580">
        <v>1308.6500000000001</v>
      </c>
      <c r="F1580" t="str">
        <f t="shared" si="24"/>
        <v>121-150</v>
      </c>
    </row>
    <row r="1581" spans="1:6" x14ac:dyDescent="0.25">
      <c r="A1581">
        <v>72827862</v>
      </c>
      <c r="B1581">
        <v>120</v>
      </c>
      <c r="C1581" t="s">
        <v>39</v>
      </c>
      <c r="E1581" t="s">
        <v>54</v>
      </c>
      <c r="F1581" t="str">
        <f t="shared" si="24"/>
        <v>90-120</v>
      </c>
    </row>
    <row r="1582" spans="1:6" x14ac:dyDescent="0.25">
      <c r="A1582">
        <v>72830782</v>
      </c>
      <c r="B1582">
        <v>133</v>
      </c>
      <c r="C1582" t="s">
        <v>39</v>
      </c>
      <c r="D1582">
        <v>300</v>
      </c>
      <c r="E1582">
        <v>260</v>
      </c>
      <c r="F1582" t="str">
        <f t="shared" si="24"/>
        <v>121-150</v>
      </c>
    </row>
    <row r="1583" spans="1:6" x14ac:dyDescent="0.25">
      <c r="A1583">
        <v>72834818</v>
      </c>
      <c r="B1583">
        <v>133</v>
      </c>
      <c r="C1583" t="s">
        <v>38</v>
      </c>
      <c r="E1583" t="s">
        <v>54</v>
      </c>
      <c r="F1583" t="str">
        <f t="shared" si="24"/>
        <v>121-150</v>
      </c>
    </row>
    <row r="1584" spans="1:6" x14ac:dyDescent="0.25">
      <c r="A1584">
        <v>72847088</v>
      </c>
      <c r="B1584">
        <v>135</v>
      </c>
      <c r="C1584" t="s">
        <v>38</v>
      </c>
      <c r="E1584" t="s">
        <v>54</v>
      </c>
      <c r="F1584" t="str">
        <f t="shared" si="24"/>
        <v>121-150</v>
      </c>
    </row>
    <row r="1585" spans="1:6" x14ac:dyDescent="0.25">
      <c r="A1585">
        <v>72859296</v>
      </c>
      <c r="B1585">
        <v>133</v>
      </c>
      <c r="C1585" t="s">
        <v>39</v>
      </c>
      <c r="D1585">
        <v>300</v>
      </c>
      <c r="E1585">
        <v>100</v>
      </c>
      <c r="F1585" t="str">
        <f t="shared" si="24"/>
        <v>121-150</v>
      </c>
    </row>
    <row r="1586" spans="1:6" x14ac:dyDescent="0.25">
      <c r="A1586">
        <v>72869816</v>
      </c>
      <c r="B1586">
        <v>134</v>
      </c>
      <c r="C1586" t="s">
        <v>39</v>
      </c>
      <c r="E1586" t="s">
        <v>54</v>
      </c>
      <c r="F1586" t="str">
        <f t="shared" si="24"/>
        <v>121-150</v>
      </c>
    </row>
    <row r="1587" spans="1:6" x14ac:dyDescent="0.25">
      <c r="A1587">
        <v>72880442</v>
      </c>
      <c r="B1587">
        <v>117</v>
      </c>
      <c r="C1587" t="s">
        <v>38</v>
      </c>
      <c r="E1587" t="s">
        <v>54</v>
      </c>
      <c r="F1587" t="str">
        <f t="shared" si="24"/>
        <v>90-120</v>
      </c>
    </row>
    <row r="1588" spans="1:6" x14ac:dyDescent="0.25">
      <c r="A1588">
        <v>72891562</v>
      </c>
      <c r="B1588">
        <v>148</v>
      </c>
      <c r="C1588" t="s">
        <v>40</v>
      </c>
      <c r="E1588" t="s">
        <v>54</v>
      </c>
      <c r="F1588" t="str">
        <f t="shared" si="24"/>
        <v>121-150</v>
      </c>
    </row>
    <row r="1589" spans="1:6" x14ac:dyDescent="0.25">
      <c r="A1589">
        <v>72897366</v>
      </c>
      <c r="B1589">
        <v>142</v>
      </c>
      <c r="C1589" t="s">
        <v>39</v>
      </c>
      <c r="E1589" t="s">
        <v>54</v>
      </c>
      <c r="F1589" t="str">
        <f t="shared" si="24"/>
        <v>121-150</v>
      </c>
    </row>
    <row r="1590" spans="1:6" x14ac:dyDescent="0.25">
      <c r="A1590">
        <v>72899180</v>
      </c>
      <c r="B1590">
        <v>147</v>
      </c>
      <c r="C1590" t="s">
        <v>38</v>
      </c>
      <c r="E1590" t="s">
        <v>54</v>
      </c>
      <c r="F1590" t="str">
        <f t="shared" si="24"/>
        <v>121-150</v>
      </c>
    </row>
    <row r="1591" spans="1:6" x14ac:dyDescent="0.25">
      <c r="A1591">
        <v>72900968</v>
      </c>
      <c r="B1591">
        <v>146</v>
      </c>
      <c r="C1591" t="s">
        <v>38</v>
      </c>
      <c r="E1591" t="s">
        <v>54</v>
      </c>
      <c r="F1591" t="str">
        <f t="shared" si="24"/>
        <v>121-150</v>
      </c>
    </row>
    <row r="1592" spans="1:6" x14ac:dyDescent="0.25">
      <c r="A1592">
        <v>72913816</v>
      </c>
      <c r="B1592">
        <v>143</v>
      </c>
      <c r="C1592" t="s">
        <v>40</v>
      </c>
      <c r="D1592">
        <v>300</v>
      </c>
      <c r="E1592">
        <v>90</v>
      </c>
      <c r="F1592" t="str">
        <f t="shared" si="24"/>
        <v>121-150</v>
      </c>
    </row>
    <row r="1593" spans="1:6" x14ac:dyDescent="0.25">
      <c r="A1593">
        <v>72916694</v>
      </c>
      <c r="B1593">
        <v>143</v>
      </c>
      <c r="C1593" t="s">
        <v>38</v>
      </c>
      <c r="E1593" t="s">
        <v>54</v>
      </c>
      <c r="F1593" t="str">
        <f t="shared" si="24"/>
        <v>121-150</v>
      </c>
    </row>
    <row r="1594" spans="1:6" x14ac:dyDescent="0.25">
      <c r="A1594">
        <v>72918136</v>
      </c>
      <c r="B1594">
        <v>90</v>
      </c>
      <c r="C1594" t="s">
        <v>40</v>
      </c>
      <c r="E1594" t="s">
        <v>54</v>
      </c>
      <c r="F1594" t="str">
        <f t="shared" si="24"/>
        <v>90-120</v>
      </c>
    </row>
    <row r="1595" spans="1:6" x14ac:dyDescent="0.25">
      <c r="A1595">
        <v>72920760</v>
      </c>
      <c r="B1595">
        <v>97</v>
      </c>
      <c r="C1595" t="s">
        <v>38</v>
      </c>
      <c r="E1595" t="s">
        <v>54</v>
      </c>
      <c r="F1595" t="str">
        <f t="shared" si="24"/>
        <v>90-120</v>
      </c>
    </row>
    <row r="1596" spans="1:6" x14ac:dyDescent="0.25">
      <c r="A1596">
        <v>73042850</v>
      </c>
      <c r="B1596">
        <v>146</v>
      </c>
      <c r="C1596" t="s">
        <v>39</v>
      </c>
      <c r="E1596" t="s">
        <v>54</v>
      </c>
      <c r="F1596" t="str">
        <f t="shared" si="24"/>
        <v>121-150</v>
      </c>
    </row>
    <row r="1597" spans="1:6" x14ac:dyDescent="0.25">
      <c r="A1597">
        <v>73048874</v>
      </c>
      <c r="B1597">
        <v>116</v>
      </c>
      <c r="C1597" t="s">
        <v>39</v>
      </c>
      <c r="E1597" t="s">
        <v>54</v>
      </c>
      <c r="F1597" t="str">
        <f t="shared" si="24"/>
        <v>90-120</v>
      </c>
    </row>
    <row r="1598" spans="1:6" x14ac:dyDescent="0.25">
      <c r="A1598">
        <v>73049884</v>
      </c>
      <c r="B1598">
        <v>146</v>
      </c>
      <c r="C1598" t="s">
        <v>38</v>
      </c>
      <c r="E1598" t="s">
        <v>54</v>
      </c>
      <c r="F1598" t="str">
        <f t="shared" si="24"/>
        <v>121-150</v>
      </c>
    </row>
    <row r="1599" spans="1:6" x14ac:dyDescent="0.25">
      <c r="A1599">
        <v>73053242</v>
      </c>
      <c r="B1599">
        <v>117</v>
      </c>
      <c r="C1599" t="s">
        <v>39</v>
      </c>
      <c r="E1599" t="s">
        <v>54</v>
      </c>
      <c r="F1599" t="str">
        <f t="shared" si="24"/>
        <v>90-120</v>
      </c>
    </row>
    <row r="1600" spans="1:6" x14ac:dyDescent="0.25">
      <c r="A1600">
        <v>73063204</v>
      </c>
      <c r="B1600">
        <v>112</v>
      </c>
      <c r="C1600" t="s">
        <v>40</v>
      </c>
      <c r="D1600">
        <v>300</v>
      </c>
      <c r="E1600">
        <v>400</v>
      </c>
      <c r="F1600" t="str">
        <f t="shared" si="24"/>
        <v>90-120</v>
      </c>
    </row>
    <row r="1601" spans="1:6" x14ac:dyDescent="0.25">
      <c r="A1601">
        <v>73087126</v>
      </c>
      <c r="B1601">
        <v>147</v>
      </c>
      <c r="C1601" t="s">
        <v>39</v>
      </c>
      <c r="E1601" t="s">
        <v>54</v>
      </c>
      <c r="F1601" t="str">
        <f t="shared" si="24"/>
        <v>121-150</v>
      </c>
    </row>
    <row r="1602" spans="1:6" x14ac:dyDescent="0.25">
      <c r="A1602">
        <v>73525316</v>
      </c>
      <c r="B1602">
        <v>103</v>
      </c>
      <c r="C1602" t="s">
        <v>38</v>
      </c>
      <c r="E1602" t="s">
        <v>54</v>
      </c>
      <c r="F1602" t="str">
        <f t="shared" si="24"/>
        <v>90-120</v>
      </c>
    </row>
    <row r="1603" spans="1:6" x14ac:dyDescent="0.25">
      <c r="A1603">
        <v>73544904</v>
      </c>
      <c r="B1603">
        <v>134</v>
      </c>
      <c r="C1603" t="s">
        <v>39</v>
      </c>
      <c r="E1603" t="s">
        <v>54</v>
      </c>
      <c r="F1603" t="str">
        <f t="shared" ref="F1603:F1666" si="25">IF(B1603&lt;=120,"90-120","121-150")</f>
        <v>121-150</v>
      </c>
    </row>
    <row r="1604" spans="1:6" x14ac:dyDescent="0.25">
      <c r="A1604">
        <v>73545892</v>
      </c>
      <c r="B1604">
        <v>143</v>
      </c>
      <c r="C1604" t="s">
        <v>39</v>
      </c>
      <c r="E1604" t="s">
        <v>54</v>
      </c>
      <c r="F1604" t="str">
        <f t="shared" si="25"/>
        <v>121-150</v>
      </c>
    </row>
    <row r="1605" spans="1:6" x14ac:dyDescent="0.25">
      <c r="A1605">
        <v>73575280</v>
      </c>
      <c r="B1605">
        <v>112</v>
      </c>
      <c r="C1605" t="s">
        <v>39</v>
      </c>
      <c r="E1605" t="s">
        <v>54</v>
      </c>
      <c r="F1605" t="str">
        <f t="shared" si="25"/>
        <v>90-120</v>
      </c>
    </row>
    <row r="1606" spans="1:6" x14ac:dyDescent="0.25">
      <c r="A1606">
        <v>73598150</v>
      </c>
      <c r="B1606">
        <v>103</v>
      </c>
      <c r="C1606" t="s">
        <v>39</v>
      </c>
      <c r="E1606" t="s">
        <v>54</v>
      </c>
      <c r="F1606" t="str">
        <f t="shared" si="25"/>
        <v>90-120</v>
      </c>
    </row>
    <row r="1607" spans="1:6" x14ac:dyDescent="0.25">
      <c r="A1607">
        <v>73603340</v>
      </c>
      <c r="B1607">
        <v>146</v>
      </c>
      <c r="C1607" t="s">
        <v>39</v>
      </c>
      <c r="E1607" t="s">
        <v>54</v>
      </c>
      <c r="F1607" t="str">
        <f t="shared" si="25"/>
        <v>121-150</v>
      </c>
    </row>
    <row r="1608" spans="1:6" x14ac:dyDescent="0.25">
      <c r="A1608">
        <v>73606408</v>
      </c>
      <c r="B1608">
        <v>134</v>
      </c>
      <c r="C1608" t="s">
        <v>39</v>
      </c>
      <c r="E1608" t="s">
        <v>54</v>
      </c>
      <c r="F1608" t="str">
        <f t="shared" si="25"/>
        <v>121-150</v>
      </c>
    </row>
    <row r="1609" spans="1:6" x14ac:dyDescent="0.25">
      <c r="A1609">
        <v>73626970</v>
      </c>
      <c r="B1609">
        <v>117</v>
      </c>
      <c r="C1609" t="s">
        <v>39</v>
      </c>
      <c r="E1609" t="s">
        <v>54</v>
      </c>
      <c r="F1609" t="str">
        <f t="shared" si="25"/>
        <v>90-120</v>
      </c>
    </row>
    <row r="1610" spans="1:6" x14ac:dyDescent="0.25">
      <c r="A1610">
        <v>73636994</v>
      </c>
      <c r="B1610">
        <v>120</v>
      </c>
      <c r="C1610" t="s">
        <v>40</v>
      </c>
      <c r="E1610" t="s">
        <v>54</v>
      </c>
      <c r="F1610" t="str">
        <f t="shared" si="25"/>
        <v>90-120</v>
      </c>
    </row>
    <row r="1611" spans="1:6" x14ac:dyDescent="0.25">
      <c r="A1611">
        <v>73662212</v>
      </c>
      <c r="B1611">
        <v>135</v>
      </c>
      <c r="C1611" t="s">
        <v>39</v>
      </c>
      <c r="E1611" t="s">
        <v>54</v>
      </c>
      <c r="F1611" t="str">
        <f t="shared" si="25"/>
        <v>121-150</v>
      </c>
    </row>
    <row r="1612" spans="1:6" x14ac:dyDescent="0.25">
      <c r="A1612">
        <v>73667184</v>
      </c>
      <c r="B1612">
        <v>97</v>
      </c>
      <c r="C1612" t="s">
        <v>39</v>
      </c>
      <c r="E1612" t="s">
        <v>54</v>
      </c>
      <c r="F1612" t="str">
        <f t="shared" si="25"/>
        <v>90-120</v>
      </c>
    </row>
    <row r="1613" spans="1:6" x14ac:dyDescent="0.25">
      <c r="A1613">
        <v>73668214</v>
      </c>
      <c r="B1613">
        <v>134</v>
      </c>
      <c r="C1613" t="s">
        <v>39</v>
      </c>
      <c r="E1613" t="s">
        <v>54</v>
      </c>
      <c r="F1613" t="str">
        <f t="shared" si="25"/>
        <v>121-150</v>
      </c>
    </row>
    <row r="1614" spans="1:6" x14ac:dyDescent="0.25">
      <c r="A1614">
        <v>73673554</v>
      </c>
      <c r="B1614">
        <v>117</v>
      </c>
      <c r="C1614" t="s">
        <v>39</v>
      </c>
      <c r="D1614">
        <v>300</v>
      </c>
      <c r="E1614">
        <v>583</v>
      </c>
      <c r="F1614" t="str">
        <f t="shared" si="25"/>
        <v>90-120</v>
      </c>
    </row>
    <row r="1615" spans="1:6" x14ac:dyDescent="0.25">
      <c r="A1615">
        <v>73676550</v>
      </c>
      <c r="B1615">
        <v>142</v>
      </c>
      <c r="C1615" t="s">
        <v>38</v>
      </c>
      <c r="E1615" t="s">
        <v>54</v>
      </c>
      <c r="F1615" t="str">
        <f t="shared" si="25"/>
        <v>121-150</v>
      </c>
    </row>
    <row r="1616" spans="1:6" x14ac:dyDescent="0.25">
      <c r="A1616">
        <v>73683762</v>
      </c>
      <c r="B1616">
        <v>142</v>
      </c>
      <c r="C1616" t="s">
        <v>39</v>
      </c>
      <c r="E1616" t="s">
        <v>54</v>
      </c>
      <c r="F1616" t="str">
        <f t="shared" si="25"/>
        <v>121-150</v>
      </c>
    </row>
    <row r="1617" spans="1:6" x14ac:dyDescent="0.25">
      <c r="A1617">
        <v>73689320</v>
      </c>
      <c r="B1617">
        <v>103</v>
      </c>
      <c r="C1617" t="s">
        <v>39</v>
      </c>
      <c r="D1617">
        <v>300</v>
      </c>
      <c r="E1617">
        <v>549</v>
      </c>
      <c r="F1617" t="str">
        <f t="shared" si="25"/>
        <v>90-120</v>
      </c>
    </row>
    <row r="1618" spans="1:6" x14ac:dyDescent="0.25">
      <c r="A1618">
        <v>73689320</v>
      </c>
      <c r="B1618">
        <v>103</v>
      </c>
      <c r="C1618" t="s">
        <v>39</v>
      </c>
      <c r="D1618">
        <v>300</v>
      </c>
      <c r="E1618">
        <v>100</v>
      </c>
      <c r="F1618" t="str">
        <f t="shared" si="25"/>
        <v>90-120</v>
      </c>
    </row>
    <row r="1619" spans="1:6" x14ac:dyDescent="0.25">
      <c r="A1619">
        <v>73699766</v>
      </c>
      <c r="B1619">
        <v>105</v>
      </c>
      <c r="C1619" t="s">
        <v>39</v>
      </c>
      <c r="E1619" t="s">
        <v>54</v>
      </c>
      <c r="F1619" t="str">
        <f t="shared" si="25"/>
        <v>90-120</v>
      </c>
    </row>
    <row r="1620" spans="1:6" x14ac:dyDescent="0.25">
      <c r="A1620">
        <v>73733298</v>
      </c>
      <c r="B1620">
        <v>117</v>
      </c>
      <c r="C1620" t="s">
        <v>40</v>
      </c>
      <c r="D1620">
        <v>300</v>
      </c>
      <c r="E1620">
        <v>987.55</v>
      </c>
      <c r="F1620" t="str">
        <f t="shared" si="25"/>
        <v>90-120</v>
      </c>
    </row>
    <row r="1621" spans="1:6" x14ac:dyDescent="0.25">
      <c r="A1621">
        <v>73733298</v>
      </c>
      <c r="B1621">
        <v>117</v>
      </c>
      <c r="C1621" t="s">
        <v>40</v>
      </c>
      <c r="D1621">
        <v>300</v>
      </c>
      <c r="E1621">
        <v>200</v>
      </c>
      <c r="F1621" t="str">
        <f t="shared" si="25"/>
        <v>90-120</v>
      </c>
    </row>
    <row r="1622" spans="1:6" x14ac:dyDescent="0.25">
      <c r="A1622">
        <v>73744012</v>
      </c>
      <c r="B1622">
        <v>134</v>
      </c>
      <c r="C1622" t="s">
        <v>39</v>
      </c>
      <c r="E1622" t="s">
        <v>54</v>
      </c>
      <c r="F1622" t="str">
        <f t="shared" si="25"/>
        <v>121-150</v>
      </c>
    </row>
    <row r="1623" spans="1:6" x14ac:dyDescent="0.25">
      <c r="A1623">
        <v>73755748</v>
      </c>
      <c r="B1623">
        <v>134</v>
      </c>
      <c r="C1623" t="s">
        <v>39</v>
      </c>
      <c r="E1623" t="s">
        <v>54</v>
      </c>
      <c r="F1623" t="str">
        <f t="shared" si="25"/>
        <v>121-150</v>
      </c>
    </row>
    <row r="1624" spans="1:6" x14ac:dyDescent="0.25">
      <c r="A1624">
        <v>73756308</v>
      </c>
      <c r="B1624">
        <v>117</v>
      </c>
      <c r="C1624" t="s">
        <v>39</v>
      </c>
      <c r="E1624" t="s">
        <v>54</v>
      </c>
      <c r="F1624" t="str">
        <f t="shared" si="25"/>
        <v>90-120</v>
      </c>
    </row>
    <row r="1625" spans="1:6" x14ac:dyDescent="0.25">
      <c r="A1625">
        <v>73774290</v>
      </c>
      <c r="B1625">
        <v>134</v>
      </c>
      <c r="C1625" t="s">
        <v>38</v>
      </c>
      <c r="D1625">
        <v>300</v>
      </c>
      <c r="E1625">
        <v>2200</v>
      </c>
      <c r="F1625" t="str">
        <f t="shared" si="25"/>
        <v>121-150</v>
      </c>
    </row>
    <row r="1626" spans="1:6" x14ac:dyDescent="0.25">
      <c r="A1626">
        <v>73778980</v>
      </c>
      <c r="B1626">
        <v>112</v>
      </c>
      <c r="C1626" t="s">
        <v>38</v>
      </c>
      <c r="E1626" t="s">
        <v>54</v>
      </c>
      <c r="F1626" t="str">
        <f t="shared" si="25"/>
        <v>90-120</v>
      </c>
    </row>
    <row r="1627" spans="1:6" x14ac:dyDescent="0.25">
      <c r="A1627">
        <v>73790550</v>
      </c>
      <c r="B1627">
        <v>141</v>
      </c>
      <c r="C1627" t="s">
        <v>38</v>
      </c>
      <c r="D1627">
        <v>300</v>
      </c>
      <c r="E1627">
        <v>250</v>
      </c>
      <c r="F1627" t="str">
        <f t="shared" si="25"/>
        <v>121-150</v>
      </c>
    </row>
    <row r="1628" spans="1:6" x14ac:dyDescent="0.25">
      <c r="A1628">
        <v>73793284</v>
      </c>
      <c r="B1628">
        <v>141</v>
      </c>
      <c r="C1628" t="s">
        <v>38</v>
      </c>
      <c r="E1628" t="s">
        <v>54</v>
      </c>
      <c r="F1628" t="str">
        <f t="shared" si="25"/>
        <v>121-150</v>
      </c>
    </row>
    <row r="1629" spans="1:6" x14ac:dyDescent="0.25">
      <c r="A1629">
        <v>73797422</v>
      </c>
      <c r="B1629">
        <v>134</v>
      </c>
      <c r="C1629" t="s">
        <v>39</v>
      </c>
      <c r="E1629" t="s">
        <v>54</v>
      </c>
      <c r="F1629" t="str">
        <f t="shared" si="25"/>
        <v>121-150</v>
      </c>
    </row>
    <row r="1630" spans="1:6" x14ac:dyDescent="0.25">
      <c r="A1630">
        <v>73797718</v>
      </c>
      <c r="B1630">
        <v>96</v>
      </c>
      <c r="C1630" t="s">
        <v>38</v>
      </c>
      <c r="E1630" t="s">
        <v>54</v>
      </c>
      <c r="F1630" t="str">
        <f t="shared" si="25"/>
        <v>90-120</v>
      </c>
    </row>
    <row r="1631" spans="1:6" x14ac:dyDescent="0.25">
      <c r="A1631">
        <v>73805722</v>
      </c>
      <c r="B1631">
        <v>134</v>
      </c>
      <c r="C1631" t="s">
        <v>38</v>
      </c>
      <c r="E1631" t="s">
        <v>54</v>
      </c>
      <c r="F1631" t="str">
        <f t="shared" si="25"/>
        <v>121-150</v>
      </c>
    </row>
    <row r="1632" spans="1:6" x14ac:dyDescent="0.25">
      <c r="A1632">
        <v>73806748</v>
      </c>
      <c r="B1632">
        <v>147</v>
      </c>
      <c r="C1632" t="s">
        <v>38</v>
      </c>
      <c r="E1632" t="s">
        <v>54</v>
      </c>
      <c r="F1632" t="str">
        <f t="shared" si="25"/>
        <v>121-150</v>
      </c>
    </row>
    <row r="1633" spans="1:6" x14ac:dyDescent="0.25">
      <c r="A1633">
        <v>73809490</v>
      </c>
      <c r="B1633">
        <v>146</v>
      </c>
      <c r="C1633" t="s">
        <v>40</v>
      </c>
      <c r="E1633" t="s">
        <v>54</v>
      </c>
      <c r="F1633" t="str">
        <f t="shared" si="25"/>
        <v>121-150</v>
      </c>
    </row>
    <row r="1634" spans="1:6" x14ac:dyDescent="0.25">
      <c r="A1634">
        <v>73810110</v>
      </c>
      <c r="B1634">
        <v>112</v>
      </c>
      <c r="C1634" t="s">
        <v>40</v>
      </c>
      <c r="D1634">
        <v>300</v>
      </c>
      <c r="E1634">
        <v>30</v>
      </c>
      <c r="F1634" t="str">
        <f t="shared" si="25"/>
        <v>90-120</v>
      </c>
    </row>
    <row r="1635" spans="1:6" x14ac:dyDescent="0.25">
      <c r="A1635">
        <v>73822028</v>
      </c>
      <c r="B1635">
        <v>104</v>
      </c>
      <c r="C1635" t="s">
        <v>39</v>
      </c>
      <c r="E1635" t="s">
        <v>54</v>
      </c>
      <c r="F1635" t="str">
        <f t="shared" si="25"/>
        <v>90-120</v>
      </c>
    </row>
    <row r="1636" spans="1:6" x14ac:dyDescent="0.25">
      <c r="A1636">
        <v>73823088</v>
      </c>
      <c r="B1636">
        <v>134</v>
      </c>
      <c r="C1636" t="s">
        <v>39</v>
      </c>
      <c r="E1636" t="s">
        <v>54</v>
      </c>
      <c r="F1636" t="str">
        <f t="shared" si="25"/>
        <v>121-150</v>
      </c>
    </row>
    <row r="1637" spans="1:6" x14ac:dyDescent="0.25">
      <c r="A1637">
        <v>73823532</v>
      </c>
      <c r="B1637">
        <v>104</v>
      </c>
      <c r="C1637" t="s">
        <v>38</v>
      </c>
      <c r="D1637">
        <v>300</v>
      </c>
      <c r="E1637">
        <v>150</v>
      </c>
      <c r="F1637" t="str">
        <f t="shared" si="25"/>
        <v>90-120</v>
      </c>
    </row>
    <row r="1638" spans="1:6" x14ac:dyDescent="0.25">
      <c r="A1638">
        <v>73825490</v>
      </c>
      <c r="B1638">
        <v>134</v>
      </c>
      <c r="C1638" t="s">
        <v>38</v>
      </c>
      <c r="E1638" t="s">
        <v>54</v>
      </c>
      <c r="F1638" t="str">
        <f t="shared" si="25"/>
        <v>121-150</v>
      </c>
    </row>
    <row r="1639" spans="1:6" x14ac:dyDescent="0.25">
      <c r="A1639">
        <v>73828968</v>
      </c>
      <c r="B1639">
        <v>97</v>
      </c>
      <c r="C1639" t="s">
        <v>38</v>
      </c>
      <c r="E1639" t="s">
        <v>54</v>
      </c>
      <c r="F1639" t="str">
        <f t="shared" si="25"/>
        <v>90-120</v>
      </c>
    </row>
    <row r="1640" spans="1:6" x14ac:dyDescent="0.25">
      <c r="A1640">
        <v>73841768</v>
      </c>
      <c r="B1640">
        <v>97</v>
      </c>
      <c r="C1640" t="s">
        <v>38</v>
      </c>
      <c r="E1640" t="s">
        <v>54</v>
      </c>
      <c r="F1640" t="str">
        <f t="shared" si="25"/>
        <v>90-120</v>
      </c>
    </row>
    <row r="1641" spans="1:6" x14ac:dyDescent="0.25">
      <c r="A1641">
        <v>73851032</v>
      </c>
      <c r="B1641">
        <v>135</v>
      </c>
      <c r="C1641" t="s">
        <v>39</v>
      </c>
      <c r="E1641" t="s">
        <v>54</v>
      </c>
      <c r="F1641" t="str">
        <f t="shared" si="25"/>
        <v>121-150</v>
      </c>
    </row>
    <row r="1642" spans="1:6" x14ac:dyDescent="0.25">
      <c r="A1642">
        <v>73853902</v>
      </c>
      <c r="B1642">
        <v>143</v>
      </c>
      <c r="C1642" t="s">
        <v>38</v>
      </c>
      <c r="D1642">
        <v>300</v>
      </c>
      <c r="E1642">
        <v>25</v>
      </c>
      <c r="F1642" t="str">
        <f t="shared" si="25"/>
        <v>121-150</v>
      </c>
    </row>
    <row r="1643" spans="1:6" x14ac:dyDescent="0.25">
      <c r="A1643">
        <v>73866590</v>
      </c>
      <c r="B1643">
        <v>133</v>
      </c>
      <c r="C1643" t="s">
        <v>38</v>
      </c>
      <c r="E1643" t="s">
        <v>54</v>
      </c>
      <c r="F1643" t="str">
        <f t="shared" si="25"/>
        <v>121-150</v>
      </c>
    </row>
    <row r="1644" spans="1:6" x14ac:dyDescent="0.25">
      <c r="A1644">
        <v>73884118</v>
      </c>
      <c r="B1644">
        <v>142</v>
      </c>
      <c r="C1644" t="s">
        <v>39</v>
      </c>
      <c r="E1644" t="s">
        <v>54</v>
      </c>
      <c r="F1644" t="str">
        <f t="shared" si="25"/>
        <v>121-150</v>
      </c>
    </row>
    <row r="1645" spans="1:6" x14ac:dyDescent="0.25">
      <c r="A1645">
        <v>73903276</v>
      </c>
      <c r="B1645">
        <v>112</v>
      </c>
      <c r="C1645" t="s">
        <v>39</v>
      </c>
      <c r="E1645" t="s">
        <v>54</v>
      </c>
      <c r="F1645" t="str">
        <f t="shared" si="25"/>
        <v>90-120</v>
      </c>
    </row>
    <row r="1646" spans="1:6" x14ac:dyDescent="0.25">
      <c r="A1646">
        <v>73903708</v>
      </c>
      <c r="B1646">
        <v>103</v>
      </c>
      <c r="C1646" t="s">
        <v>39</v>
      </c>
      <c r="E1646" t="s">
        <v>54</v>
      </c>
      <c r="F1646" t="str">
        <f t="shared" si="25"/>
        <v>90-120</v>
      </c>
    </row>
    <row r="1647" spans="1:6" x14ac:dyDescent="0.25">
      <c r="A1647">
        <v>73950008</v>
      </c>
      <c r="B1647">
        <v>134</v>
      </c>
      <c r="C1647" t="s">
        <v>39</v>
      </c>
      <c r="E1647" t="s">
        <v>54</v>
      </c>
      <c r="F1647" t="str">
        <f t="shared" si="25"/>
        <v>121-150</v>
      </c>
    </row>
    <row r="1648" spans="1:6" x14ac:dyDescent="0.25">
      <c r="A1648">
        <v>73960208</v>
      </c>
      <c r="B1648">
        <v>146</v>
      </c>
      <c r="C1648" t="s">
        <v>39</v>
      </c>
      <c r="E1648" t="s">
        <v>54</v>
      </c>
      <c r="F1648" t="str">
        <f t="shared" si="25"/>
        <v>121-150</v>
      </c>
    </row>
    <row r="1649" spans="1:6" x14ac:dyDescent="0.25">
      <c r="A1649">
        <v>73960790</v>
      </c>
      <c r="B1649">
        <v>143</v>
      </c>
      <c r="C1649" t="s">
        <v>39</v>
      </c>
      <c r="E1649" t="s">
        <v>54</v>
      </c>
      <c r="F1649" t="str">
        <f t="shared" si="25"/>
        <v>121-150</v>
      </c>
    </row>
    <row r="1650" spans="1:6" x14ac:dyDescent="0.25">
      <c r="A1650">
        <v>73968746</v>
      </c>
      <c r="B1650">
        <v>105</v>
      </c>
      <c r="C1650" t="s">
        <v>38</v>
      </c>
      <c r="E1650" t="s">
        <v>54</v>
      </c>
      <c r="F1650" t="str">
        <f t="shared" si="25"/>
        <v>90-120</v>
      </c>
    </row>
    <row r="1651" spans="1:6" x14ac:dyDescent="0.25">
      <c r="A1651">
        <v>73969082</v>
      </c>
      <c r="B1651">
        <v>105</v>
      </c>
      <c r="C1651" t="s">
        <v>40</v>
      </c>
      <c r="D1651">
        <v>300</v>
      </c>
      <c r="E1651">
        <v>599</v>
      </c>
      <c r="F1651" t="str">
        <f t="shared" si="25"/>
        <v>90-120</v>
      </c>
    </row>
    <row r="1652" spans="1:6" x14ac:dyDescent="0.25">
      <c r="A1652">
        <v>73975324</v>
      </c>
      <c r="B1652">
        <v>105</v>
      </c>
      <c r="C1652" t="s">
        <v>39</v>
      </c>
      <c r="E1652" t="s">
        <v>54</v>
      </c>
      <c r="F1652" t="str">
        <f t="shared" si="25"/>
        <v>90-120</v>
      </c>
    </row>
    <row r="1653" spans="1:6" x14ac:dyDescent="0.25">
      <c r="A1653">
        <v>73976122</v>
      </c>
      <c r="B1653">
        <v>105</v>
      </c>
      <c r="C1653" t="s">
        <v>38</v>
      </c>
      <c r="D1653">
        <v>300</v>
      </c>
      <c r="E1653">
        <v>150</v>
      </c>
      <c r="F1653" t="str">
        <f t="shared" si="25"/>
        <v>90-120</v>
      </c>
    </row>
    <row r="1654" spans="1:6" x14ac:dyDescent="0.25">
      <c r="A1654">
        <v>73981370</v>
      </c>
      <c r="B1654">
        <v>105</v>
      </c>
      <c r="C1654" t="s">
        <v>38</v>
      </c>
      <c r="E1654" t="s">
        <v>54</v>
      </c>
      <c r="F1654" t="str">
        <f t="shared" si="25"/>
        <v>90-120</v>
      </c>
    </row>
    <row r="1655" spans="1:6" x14ac:dyDescent="0.25">
      <c r="A1655">
        <v>74000104</v>
      </c>
      <c r="B1655">
        <v>127</v>
      </c>
      <c r="C1655" t="s">
        <v>38</v>
      </c>
      <c r="E1655" t="s">
        <v>54</v>
      </c>
      <c r="F1655" t="str">
        <f t="shared" si="25"/>
        <v>121-150</v>
      </c>
    </row>
    <row r="1656" spans="1:6" x14ac:dyDescent="0.25">
      <c r="A1656">
        <v>74016376</v>
      </c>
      <c r="B1656">
        <v>127</v>
      </c>
      <c r="C1656" t="s">
        <v>39</v>
      </c>
      <c r="D1656">
        <v>300</v>
      </c>
      <c r="E1656">
        <v>248</v>
      </c>
      <c r="F1656" t="str">
        <f t="shared" si="25"/>
        <v>121-150</v>
      </c>
    </row>
    <row r="1657" spans="1:6" x14ac:dyDescent="0.25">
      <c r="A1657">
        <v>74023532</v>
      </c>
      <c r="B1657">
        <v>112</v>
      </c>
      <c r="C1657" t="s">
        <v>38</v>
      </c>
      <c r="E1657" t="s">
        <v>54</v>
      </c>
      <c r="F1657" t="str">
        <f t="shared" si="25"/>
        <v>90-120</v>
      </c>
    </row>
    <row r="1658" spans="1:6" x14ac:dyDescent="0.25">
      <c r="A1658">
        <v>74036844</v>
      </c>
      <c r="B1658">
        <v>135</v>
      </c>
      <c r="C1658" t="s">
        <v>39</v>
      </c>
      <c r="D1658">
        <v>300</v>
      </c>
      <c r="E1658">
        <v>120</v>
      </c>
      <c r="F1658" t="str">
        <f t="shared" si="25"/>
        <v>121-150</v>
      </c>
    </row>
    <row r="1659" spans="1:6" x14ac:dyDescent="0.25">
      <c r="A1659">
        <v>74039786</v>
      </c>
      <c r="B1659">
        <v>105</v>
      </c>
      <c r="C1659" t="s">
        <v>39</v>
      </c>
      <c r="E1659" t="s">
        <v>54</v>
      </c>
      <c r="F1659" t="str">
        <f t="shared" si="25"/>
        <v>90-120</v>
      </c>
    </row>
    <row r="1660" spans="1:6" x14ac:dyDescent="0.25">
      <c r="A1660">
        <v>74048482</v>
      </c>
      <c r="B1660">
        <v>135</v>
      </c>
      <c r="C1660" t="s">
        <v>39</v>
      </c>
      <c r="E1660" t="s">
        <v>54</v>
      </c>
      <c r="F1660" t="str">
        <f t="shared" si="25"/>
        <v>121-150</v>
      </c>
    </row>
    <row r="1661" spans="1:6" x14ac:dyDescent="0.25">
      <c r="A1661">
        <v>74052206</v>
      </c>
      <c r="B1661">
        <v>105</v>
      </c>
      <c r="C1661" t="s">
        <v>39</v>
      </c>
      <c r="E1661" t="s">
        <v>54</v>
      </c>
      <c r="F1661" t="str">
        <f t="shared" si="25"/>
        <v>90-120</v>
      </c>
    </row>
    <row r="1662" spans="1:6" x14ac:dyDescent="0.25">
      <c r="A1662">
        <v>74053490</v>
      </c>
      <c r="B1662">
        <v>105</v>
      </c>
      <c r="C1662" t="s">
        <v>39</v>
      </c>
      <c r="D1662">
        <v>300</v>
      </c>
      <c r="E1662">
        <v>25</v>
      </c>
      <c r="F1662" t="str">
        <f t="shared" si="25"/>
        <v>90-120</v>
      </c>
    </row>
    <row r="1663" spans="1:6" x14ac:dyDescent="0.25">
      <c r="A1663">
        <v>74053490</v>
      </c>
      <c r="B1663">
        <v>105</v>
      </c>
      <c r="C1663" t="s">
        <v>39</v>
      </c>
      <c r="D1663">
        <v>300</v>
      </c>
      <c r="E1663">
        <v>25</v>
      </c>
      <c r="F1663" t="str">
        <f t="shared" si="25"/>
        <v>90-120</v>
      </c>
    </row>
    <row r="1664" spans="1:6" x14ac:dyDescent="0.25">
      <c r="A1664">
        <v>74053490</v>
      </c>
      <c r="B1664">
        <v>105</v>
      </c>
      <c r="C1664" t="s">
        <v>39</v>
      </c>
      <c r="D1664">
        <v>300</v>
      </c>
      <c r="E1664">
        <v>25</v>
      </c>
      <c r="F1664" t="str">
        <f t="shared" si="25"/>
        <v>90-120</v>
      </c>
    </row>
    <row r="1665" spans="1:6" x14ac:dyDescent="0.25">
      <c r="A1665">
        <v>74053490</v>
      </c>
      <c r="B1665">
        <v>105</v>
      </c>
      <c r="C1665" t="s">
        <v>39</v>
      </c>
      <c r="D1665">
        <v>300</v>
      </c>
      <c r="E1665">
        <v>25</v>
      </c>
      <c r="F1665" t="str">
        <f t="shared" si="25"/>
        <v>90-120</v>
      </c>
    </row>
    <row r="1666" spans="1:6" x14ac:dyDescent="0.25">
      <c r="A1666">
        <v>74067154</v>
      </c>
      <c r="B1666">
        <v>147</v>
      </c>
      <c r="C1666" t="s">
        <v>39</v>
      </c>
      <c r="E1666" t="s">
        <v>54</v>
      </c>
      <c r="F1666" t="str">
        <f t="shared" si="25"/>
        <v>121-150</v>
      </c>
    </row>
    <row r="1667" spans="1:6" x14ac:dyDescent="0.25">
      <c r="A1667">
        <v>74078154</v>
      </c>
      <c r="B1667">
        <v>104</v>
      </c>
      <c r="C1667" t="s">
        <v>38</v>
      </c>
      <c r="E1667" t="s">
        <v>54</v>
      </c>
      <c r="F1667" t="str">
        <f t="shared" ref="F1667:F1730" si="26">IF(B1667&lt;=120,"90-120","121-150")</f>
        <v>90-120</v>
      </c>
    </row>
    <row r="1668" spans="1:6" x14ac:dyDescent="0.25">
      <c r="A1668">
        <v>74081650</v>
      </c>
      <c r="B1668">
        <v>103</v>
      </c>
      <c r="C1668" t="s">
        <v>38</v>
      </c>
      <c r="D1668">
        <v>300</v>
      </c>
      <c r="E1668">
        <v>150</v>
      </c>
      <c r="F1668" t="str">
        <f t="shared" si="26"/>
        <v>90-120</v>
      </c>
    </row>
    <row r="1669" spans="1:6" x14ac:dyDescent="0.25">
      <c r="A1669">
        <v>74081650</v>
      </c>
      <c r="B1669">
        <v>103</v>
      </c>
      <c r="C1669" t="s">
        <v>38</v>
      </c>
      <c r="D1669">
        <v>300</v>
      </c>
      <c r="E1669">
        <v>100</v>
      </c>
      <c r="F1669" t="str">
        <f t="shared" si="26"/>
        <v>90-120</v>
      </c>
    </row>
    <row r="1670" spans="1:6" x14ac:dyDescent="0.25">
      <c r="A1670">
        <v>74084590</v>
      </c>
      <c r="B1670">
        <v>143</v>
      </c>
      <c r="C1670" t="s">
        <v>40</v>
      </c>
      <c r="E1670" t="s">
        <v>54</v>
      </c>
      <c r="F1670" t="str">
        <f t="shared" si="26"/>
        <v>121-150</v>
      </c>
    </row>
    <row r="1671" spans="1:6" x14ac:dyDescent="0.25">
      <c r="A1671">
        <v>74085336</v>
      </c>
      <c r="B1671">
        <v>143</v>
      </c>
      <c r="C1671" t="s">
        <v>39</v>
      </c>
      <c r="E1671" t="s">
        <v>54</v>
      </c>
      <c r="F1671" t="str">
        <f t="shared" si="26"/>
        <v>121-150</v>
      </c>
    </row>
    <row r="1672" spans="1:6" x14ac:dyDescent="0.25">
      <c r="A1672">
        <v>74112770</v>
      </c>
      <c r="B1672">
        <v>116</v>
      </c>
      <c r="C1672" t="s">
        <v>40</v>
      </c>
      <c r="D1672">
        <v>300</v>
      </c>
      <c r="E1672">
        <v>350</v>
      </c>
      <c r="F1672" t="str">
        <f t="shared" si="26"/>
        <v>90-120</v>
      </c>
    </row>
    <row r="1673" spans="1:6" x14ac:dyDescent="0.25">
      <c r="A1673">
        <v>74112770</v>
      </c>
      <c r="B1673">
        <v>116</v>
      </c>
      <c r="C1673" t="s">
        <v>40</v>
      </c>
      <c r="D1673">
        <v>300</v>
      </c>
      <c r="E1673">
        <v>257</v>
      </c>
      <c r="F1673" t="str">
        <f t="shared" si="26"/>
        <v>90-120</v>
      </c>
    </row>
    <row r="1674" spans="1:6" x14ac:dyDescent="0.25">
      <c r="A1674">
        <v>74120224</v>
      </c>
      <c r="B1674">
        <v>96</v>
      </c>
      <c r="C1674" t="s">
        <v>38</v>
      </c>
      <c r="D1674">
        <v>300</v>
      </c>
      <c r="E1674">
        <v>842</v>
      </c>
      <c r="F1674" t="str">
        <f t="shared" si="26"/>
        <v>90-120</v>
      </c>
    </row>
    <row r="1675" spans="1:6" x14ac:dyDescent="0.25">
      <c r="A1675">
        <v>74138520</v>
      </c>
      <c r="B1675">
        <v>134</v>
      </c>
      <c r="C1675" t="s">
        <v>38</v>
      </c>
      <c r="E1675" t="s">
        <v>54</v>
      </c>
      <c r="F1675" t="str">
        <f t="shared" si="26"/>
        <v>121-150</v>
      </c>
    </row>
    <row r="1676" spans="1:6" x14ac:dyDescent="0.25">
      <c r="A1676">
        <v>74154310</v>
      </c>
      <c r="B1676">
        <v>142</v>
      </c>
      <c r="C1676" t="s">
        <v>40</v>
      </c>
      <c r="E1676" t="s">
        <v>54</v>
      </c>
      <c r="F1676" t="str">
        <f t="shared" si="26"/>
        <v>121-150</v>
      </c>
    </row>
    <row r="1677" spans="1:6" x14ac:dyDescent="0.25">
      <c r="A1677">
        <v>74178822</v>
      </c>
      <c r="B1677">
        <v>90</v>
      </c>
      <c r="C1677" t="s">
        <v>38</v>
      </c>
      <c r="E1677" t="s">
        <v>54</v>
      </c>
      <c r="F1677" t="str">
        <f t="shared" si="26"/>
        <v>90-120</v>
      </c>
    </row>
    <row r="1678" spans="1:6" x14ac:dyDescent="0.25">
      <c r="A1678">
        <v>74181588</v>
      </c>
      <c r="B1678">
        <v>120</v>
      </c>
      <c r="C1678" t="s">
        <v>39</v>
      </c>
      <c r="E1678" t="s">
        <v>54</v>
      </c>
      <c r="F1678" t="str">
        <f t="shared" si="26"/>
        <v>90-120</v>
      </c>
    </row>
    <row r="1679" spans="1:6" x14ac:dyDescent="0.25">
      <c r="A1679">
        <v>74196128</v>
      </c>
      <c r="B1679">
        <v>150</v>
      </c>
      <c r="C1679" t="s">
        <v>38</v>
      </c>
      <c r="D1679">
        <v>300</v>
      </c>
      <c r="E1679">
        <v>5759.28</v>
      </c>
      <c r="F1679" t="str">
        <f t="shared" si="26"/>
        <v>121-150</v>
      </c>
    </row>
    <row r="1680" spans="1:6" x14ac:dyDescent="0.25">
      <c r="A1680">
        <v>74200780</v>
      </c>
      <c r="B1680">
        <v>104</v>
      </c>
      <c r="C1680" t="s">
        <v>38</v>
      </c>
      <c r="E1680" t="s">
        <v>54</v>
      </c>
      <c r="F1680" t="str">
        <f t="shared" si="26"/>
        <v>90-120</v>
      </c>
    </row>
    <row r="1681" spans="1:6" x14ac:dyDescent="0.25">
      <c r="A1681">
        <v>74211780</v>
      </c>
      <c r="B1681">
        <v>117</v>
      </c>
      <c r="C1681" t="s">
        <v>40</v>
      </c>
      <c r="D1681">
        <v>300</v>
      </c>
      <c r="E1681">
        <v>5441</v>
      </c>
      <c r="F1681" t="str">
        <f t="shared" si="26"/>
        <v>90-120</v>
      </c>
    </row>
    <row r="1682" spans="1:6" x14ac:dyDescent="0.25">
      <c r="A1682">
        <v>74214998</v>
      </c>
      <c r="B1682">
        <v>97</v>
      </c>
      <c r="C1682" t="s">
        <v>39</v>
      </c>
      <c r="E1682" t="s">
        <v>54</v>
      </c>
      <c r="F1682" t="str">
        <f t="shared" si="26"/>
        <v>90-120</v>
      </c>
    </row>
    <row r="1683" spans="1:6" x14ac:dyDescent="0.25">
      <c r="A1683">
        <v>74221654</v>
      </c>
      <c r="B1683">
        <v>97</v>
      </c>
      <c r="C1683" t="s">
        <v>38</v>
      </c>
      <c r="E1683" t="s">
        <v>54</v>
      </c>
      <c r="F1683" t="str">
        <f t="shared" si="26"/>
        <v>90-120</v>
      </c>
    </row>
    <row r="1684" spans="1:6" x14ac:dyDescent="0.25">
      <c r="A1684">
        <v>74238190</v>
      </c>
      <c r="B1684">
        <v>147</v>
      </c>
      <c r="C1684" t="s">
        <v>39</v>
      </c>
      <c r="E1684" t="s">
        <v>54</v>
      </c>
      <c r="F1684" t="str">
        <f t="shared" si="26"/>
        <v>121-150</v>
      </c>
    </row>
    <row r="1685" spans="1:6" x14ac:dyDescent="0.25">
      <c r="A1685">
        <v>74244032</v>
      </c>
      <c r="B1685">
        <v>111</v>
      </c>
      <c r="C1685" t="s">
        <v>39</v>
      </c>
      <c r="D1685">
        <v>300</v>
      </c>
      <c r="E1685">
        <v>250</v>
      </c>
      <c r="F1685" t="str">
        <f t="shared" si="26"/>
        <v>90-120</v>
      </c>
    </row>
    <row r="1686" spans="1:6" x14ac:dyDescent="0.25">
      <c r="A1686">
        <v>74244106</v>
      </c>
      <c r="B1686">
        <v>147</v>
      </c>
      <c r="C1686" t="s">
        <v>38</v>
      </c>
      <c r="E1686" t="s">
        <v>54</v>
      </c>
      <c r="F1686" t="str">
        <f t="shared" si="26"/>
        <v>121-150</v>
      </c>
    </row>
    <row r="1687" spans="1:6" x14ac:dyDescent="0.25">
      <c r="A1687">
        <v>74260180</v>
      </c>
      <c r="B1687">
        <v>103</v>
      </c>
      <c r="C1687" t="s">
        <v>38</v>
      </c>
      <c r="E1687" t="s">
        <v>54</v>
      </c>
      <c r="F1687" t="str">
        <f t="shared" si="26"/>
        <v>90-120</v>
      </c>
    </row>
    <row r="1688" spans="1:6" x14ac:dyDescent="0.25">
      <c r="A1688">
        <v>74266472</v>
      </c>
      <c r="B1688">
        <v>116</v>
      </c>
      <c r="C1688" t="s">
        <v>38</v>
      </c>
      <c r="E1688" t="s">
        <v>54</v>
      </c>
      <c r="F1688" t="str">
        <f t="shared" si="26"/>
        <v>90-120</v>
      </c>
    </row>
    <row r="1689" spans="1:6" x14ac:dyDescent="0.25">
      <c r="A1689">
        <v>74269856</v>
      </c>
      <c r="B1689">
        <v>147</v>
      </c>
      <c r="C1689" t="s">
        <v>39</v>
      </c>
      <c r="E1689" t="s">
        <v>54</v>
      </c>
      <c r="F1689" t="str">
        <f t="shared" si="26"/>
        <v>121-150</v>
      </c>
    </row>
    <row r="1690" spans="1:6" x14ac:dyDescent="0.25">
      <c r="A1690">
        <v>74274324</v>
      </c>
      <c r="B1690">
        <v>141</v>
      </c>
      <c r="C1690" t="s">
        <v>38</v>
      </c>
      <c r="E1690" t="s">
        <v>54</v>
      </c>
      <c r="F1690" t="str">
        <f t="shared" si="26"/>
        <v>121-150</v>
      </c>
    </row>
    <row r="1691" spans="1:6" x14ac:dyDescent="0.25">
      <c r="A1691">
        <v>74281680</v>
      </c>
      <c r="B1691">
        <v>143</v>
      </c>
      <c r="C1691" t="s">
        <v>39</v>
      </c>
      <c r="E1691" t="s">
        <v>54</v>
      </c>
      <c r="F1691" t="str">
        <f t="shared" si="26"/>
        <v>121-150</v>
      </c>
    </row>
    <row r="1692" spans="1:6" x14ac:dyDescent="0.25">
      <c r="A1692">
        <v>74292290</v>
      </c>
      <c r="B1692">
        <v>113</v>
      </c>
      <c r="C1692" t="s">
        <v>39</v>
      </c>
      <c r="D1692">
        <v>300</v>
      </c>
      <c r="E1692">
        <v>130</v>
      </c>
      <c r="F1692" t="str">
        <f t="shared" si="26"/>
        <v>90-120</v>
      </c>
    </row>
    <row r="1693" spans="1:6" x14ac:dyDescent="0.25">
      <c r="A1693">
        <v>74297052</v>
      </c>
      <c r="B1693">
        <v>116</v>
      </c>
      <c r="C1693" t="s">
        <v>38</v>
      </c>
      <c r="E1693" t="s">
        <v>54</v>
      </c>
      <c r="F1693" t="str">
        <f t="shared" si="26"/>
        <v>90-120</v>
      </c>
    </row>
    <row r="1694" spans="1:6" x14ac:dyDescent="0.25">
      <c r="A1694">
        <v>74307290</v>
      </c>
      <c r="B1694">
        <v>142</v>
      </c>
      <c r="C1694" t="s">
        <v>39</v>
      </c>
      <c r="E1694" t="s">
        <v>54</v>
      </c>
      <c r="F1694" t="str">
        <f t="shared" si="26"/>
        <v>121-150</v>
      </c>
    </row>
    <row r="1695" spans="1:6" x14ac:dyDescent="0.25">
      <c r="A1695">
        <v>74317038</v>
      </c>
      <c r="B1695">
        <v>147</v>
      </c>
      <c r="C1695" t="s">
        <v>39</v>
      </c>
      <c r="E1695" t="s">
        <v>54</v>
      </c>
      <c r="F1695" t="str">
        <f t="shared" si="26"/>
        <v>121-150</v>
      </c>
    </row>
    <row r="1696" spans="1:6" x14ac:dyDescent="0.25">
      <c r="A1696">
        <v>74324676</v>
      </c>
      <c r="B1696">
        <v>127</v>
      </c>
      <c r="C1696" t="s">
        <v>40</v>
      </c>
      <c r="E1696" t="s">
        <v>54</v>
      </c>
      <c r="F1696" t="str">
        <f t="shared" si="26"/>
        <v>121-150</v>
      </c>
    </row>
    <row r="1697" spans="1:6" x14ac:dyDescent="0.25">
      <c r="A1697">
        <v>74326790</v>
      </c>
      <c r="B1697">
        <v>143</v>
      </c>
      <c r="C1697" t="s">
        <v>38</v>
      </c>
      <c r="D1697">
        <v>300</v>
      </c>
      <c r="E1697">
        <v>125</v>
      </c>
      <c r="F1697" t="str">
        <f t="shared" si="26"/>
        <v>121-150</v>
      </c>
    </row>
    <row r="1698" spans="1:6" x14ac:dyDescent="0.25">
      <c r="A1698">
        <v>74326790</v>
      </c>
      <c r="B1698">
        <v>143</v>
      </c>
      <c r="C1698" t="s">
        <v>38</v>
      </c>
      <c r="D1698">
        <v>300</v>
      </c>
      <c r="E1698">
        <v>125</v>
      </c>
      <c r="F1698" t="str">
        <f t="shared" si="26"/>
        <v>121-150</v>
      </c>
    </row>
    <row r="1699" spans="1:6" x14ac:dyDescent="0.25">
      <c r="A1699">
        <v>74327268</v>
      </c>
      <c r="B1699">
        <v>117</v>
      </c>
      <c r="C1699" t="s">
        <v>38</v>
      </c>
      <c r="D1699">
        <v>300</v>
      </c>
      <c r="E1699">
        <v>114</v>
      </c>
      <c r="F1699" t="str">
        <f t="shared" si="26"/>
        <v>90-120</v>
      </c>
    </row>
    <row r="1700" spans="1:6" x14ac:dyDescent="0.25">
      <c r="A1700">
        <v>74332728</v>
      </c>
      <c r="B1700">
        <v>146</v>
      </c>
      <c r="C1700" t="s">
        <v>38</v>
      </c>
      <c r="E1700" t="s">
        <v>54</v>
      </c>
      <c r="F1700" t="str">
        <f t="shared" si="26"/>
        <v>121-150</v>
      </c>
    </row>
    <row r="1701" spans="1:6" x14ac:dyDescent="0.25">
      <c r="A1701">
        <v>74336470</v>
      </c>
      <c r="B1701">
        <v>112</v>
      </c>
      <c r="C1701" t="s">
        <v>38</v>
      </c>
      <c r="E1701" t="s">
        <v>54</v>
      </c>
      <c r="F1701" t="str">
        <f t="shared" si="26"/>
        <v>90-120</v>
      </c>
    </row>
    <row r="1702" spans="1:6" x14ac:dyDescent="0.25">
      <c r="A1702">
        <v>74346942</v>
      </c>
      <c r="B1702">
        <v>113</v>
      </c>
      <c r="C1702" t="s">
        <v>39</v>
      </c>
      <c r="E1702" t="s">
        <v>54</v>
      </c>
      <c r="F1702" t="str">
        <f t="shared" si="26"/>
        <v>90-120</v>
      </c>
    </row>
    <row r="1703" spans="1:6" x14ac:dyDescent="0.25">
      <c r="A1703">
        <v>74384954</v>
      </c>
      <c r="B1703">
        <v>135</v>
      </c>
      <c r="C1703" t="s">
        <v>38</v>
      </c>
      <c r="E1703" t="s">
        <v>54</v>
      </c>
      <c r="F1703" t="str">
        <f t="shared" si="26"/>
        <v>121-150</v>
      </c>
    </row>
    <row r="1704" spans="1:6" x14ac:dyDescent="0.25">
      <c r="A1704">
        <v>74385406</v>
      </c>
      <c r="B1704">
        <v>105</v>
      </c>
      <c r="C1704" t="s">
        <v>39</v>
      </c>
      <c r="E1704" t="s">
        <v>54</v>
      </c>
      <c r="F1704" t="str">
        <f t="shared" si="26"/>
        <v>90-120</v>
      </c>
    </row>
    <row r="1705" spans="1:6" x14ac:dyDescent="0.25">
      <c r="A1705">
        <v>74405410</v>
      </c>
      <c r="B1705">
        <v>103</v>
      </c>
      <c r="C1705" t="s">
        <v>39</v>
      </c>
      <c r="D1705">
        <v>300</v>
      </c>
      <c r="E1705">
        <v>200</v>
      </c>
      <c r="F1705" t="str">
        <f t="shared" si="26"/>
        <v>90-120</v>
      </c>
    </row>
    <row r="1706" spans="1:6" x14ac:dyDescent="0.25">
      <c r="A1706">
        <v>74415738</v>
      </c>
      <c r="B1706">
        <v>105</v>
      </c>
      <c r="C1706" t="s">
        <v>38</v>
      </c>
      <c r="E1706" t="s">
        <v>54</v>
      </c>
      <c r="F1706" t="str">
        <f t="shared" si="26"/>
        <v>90-120</v>
      </c>
    </row>
    <row r="1707" spans="1:6" x14ac:dyDescent="0.25">
      <c r="A1707">
        <v>74421136</v>
      </c>
      <c r="B1707">
        <v>112</v>
      </c>
      <c r="C1707" t="s">
        <v>40</v>
      </c>
      <c r="D1707">
        <v>300</v>
      </c>
      <c r="E1707">
        <v>464</v>
      </c>
      <c r="F1707" t="str">
        <f t="shared" si="26"/>
        <v>90-120</v>
      </c>
    </row>
    <row r="1708" spans="1:6" x14ac:dyDescent="0.25">
      <c r="A1708">
        <v>74422280</v>
      </c>
      <c r="B1708">
        <v>117</v>
      </c>
      <c r="C1708" t="s">
        <v>38</v>
      </c>
      <c r="D1708">
        <v>300</v>
      </c>
      <c r="E1708">
        <v>458</v>
      </c>
      <c r="F1708" t="str">
        <f t="shared" si="26"/>
        <v>90-120</v>
      </c>
    </row>
    <row r="1709" spans="1:6" x14ac:dyDescent="0.25">
      <c r="A1709">
        <v>74423722</v>
      </c>
      <c r="B1709">
        <v>97</v>
      </c>
      <c r="C1709" t="s">
        <v>38</v>
      </c>
      <c r="E1709" t="s">
        <v>54</v>
      </c>
      <c r="F1709" t="str">
        <f t="shared" si="26"/>
        <v>90-120</v>
      </c>
    </row>
    <row r="1710" spans="1:6" x14ac:dyDescent="0.25">
      <c r="A1710">
        <v>74428204</v>
      </c>
      <c r="B1710">
        <v>92</v>
      </c>
      <c r="C1710" t="s">
        <v>38</v>
      </c>
      <c r="E1710" t="s">
        <v>54</v>
      </c>
      <c r="F1710" t="str">
        <f t="shared" si="26"/>
        <v>90-120</v>
      </c>
    </row>
    <row r="1711" spans="1:6" x14ac:dyDescent="0.25">
      <c r="A1711">
        <v>74450998</v>
      </c>
      <c r="B1711">
        <v>116</v>
      </c>
      <c r="C1711" t="s">
        <v>40</v>
      </c>
      <c r="E1711" t="s">
        <v>54</v>
      </c>
      <c r="F1711" t="str">
        <f t="shared" si="26"/>
        <v>90-120</v>
      </c>
    </row>
    <row r="1712" spans="1:6" x14ac:dyDescent="0.25">
      <c r="A1712">
        <v>74458566</v>
      </c>
      <c r="B1712">
        <v>97</v>
      </c>
      <c r="C1712" t="s">
        <v>38</v>
      </c>
      <c r="E1712" t="s">
        <v>54</v>
      </c>
      <c r="F1712" t="str">
        <f t="shared" si="26"/>
        <v>90-120</v>
      </c>
    </row>
    <row r="1713" spans="1:6" x14ac:dyDescent="0.25">
      <c r="A1713">
        <v>74471688</v>
      </c>
      <c r="B1713">
        <v>150</v>
      </c>
      <c r="C1713" t="s">
        <v>38</v>
      </c>
      <c r="D1713">
        <v>300</v>
      </c>
      <c r="E1713">
        <v>25</v>
      </c>
      <c r="F1713" t="str">
        <f t="shared" si="26"/>
        <v>121-150</v>
      </c>
    </row>
    <row r="1714" spans="1:6" x14ac:dyDescent="0.25">
      <c r="A1714">
        <v>74492892</v>
      </c>
      <c r="B1714">
        <v>103</v>
      </c>
      <c r="C1714" t="s">
        <v>39</v>
      </c>
      <c r="E1714" t="s">
        <v>54</v>
      </c>
      <c r="F1714" t="str">
        <f t="shared" si="26"/>
        <v>90-120</v>
      </c>
    </row>
    <row r="1715" spans="1:6" x14ac:dyDescent="0.25">
      <c r="A1715">
        <v>74495880</v>
      </c>
      <c r="B1715">
        <v>97</v>
      </c>
      <c r="C1715" t="s">
        <v>39</v>
      </c>
      <c r="E1715" t="s">
        <v>54</v>
      </c>
      <c r="F1715" t="str">
        <f t="shared" si="26"/>
        <v>90-120</v>
      </c>
    </row>
    <row r="1716" spans="1:6" x14ac:dyDescent="0.25">
      <c r="A1716">
        <v>74501524</v>
      </c>
      <c r="B1716">
        <v>150</v>
      </c>
      <c r="C1716" t="s">
        <v>38</v>
      </c>
      <c r="E1716" t="s">
        <v>54</v>
      </c>
      <c r="F1716" t="str">
        <f t="shared" si="26"/>
        <v>121-150</v>
      </c>
    </row>
    <row r="1717" spans="1:6" x14ac:dyDescent="0.25">
      <c r="A1717">
        <v>74501764</v>
      </c>
      <c r="B1717">
        <v>90</v>
      </c>
      <c r="C1717" t="s">
        <v>40</v>
      </c>
      <c r="D1717">
        <v>300</v>
      </c>
      <c r="E1717">
        <v>50</v>
      </c>
      <c r="F1717" t="str">
        <f t="shared" si="26"/>
        <v>90-120</v>
      </c>
    </row>
    <row r="1718" spans="1:6" x14ac:dyDescent="0.25">
      <c r="A1718">
        <v>74501764</v>
      </c>
      <c r="B1718">
        <v>90</v>
      </c>
      <c r="C1718" t="s">
        <v>40</v>
      </c>
      <c r="D1718">
        <v>300</v>
      </c>
      <c r="E1718">
        <v>50</v>
      </c>
      <c r="F1718" t="str">
        <f t="shared" si="26"/>
        <v>90-120</v>
      </c>
    </row>
    <row r="1719" spans="1:6" x14ac:dyDescent="0.25">
      <c r="A1719">
        <v>74501842</v>
      </c>
      <c r="B1719">
        <v>90</v>
      </c>
      <c r="C1719" t="s">
        <v>38</v>
      </c>
      <c r="E1719" t="s">
        <v>54</v>
      </c>
      <c r="F1719" t="str">
        <f t="shared" si="26"/>
        <v>90-120</v>
      </c>
    </row>
    <row r="1720" spans="1:6" x14ac:dyDescent="0.25">
      <c r="A1720">
        <v>74516766</v>
      </c>
      <c r="B1720">
        <v>118</v>
      </c>
      <c r="C1720" t="s">
        <v>40</v>
      </c>
      <c r="E1720" t="s">
        <v>54</v>
      </c>
      <c r="F1720" t="str">
        <f t="shared" si="26"/>
        <v>90-120</v>
      </c>
    </row>
    <row r="1721" spans="1:6" x14ac:dyDescent="0.25">
      <c r="A1721">
        <v>74539682</v>
      </c>
      <c r="B1721">
        <v>118</v>
      </c>
      <c r="C1721" t="s">
        <v>40</v>
      </c>
      <c r="D1721">
        <v>300</v>
      </c>
      <c r="E1721">
        <v>130</v>
      </c>
      <c r="F1721" t="str">
        <f t="shared" si="26"/>
        <v>90-120</v>
      </c>
    </row>
    <row r="1722" spans="1:6" x14ac:dyDescent="0.25">
      <c r="A1722">
        <v>74542700</v>
      </c>
      <c r="B1722">
        <v>146</v>
      </c>
      <c r="C1722" t="s">
        <v>39</v>
      </c>
      <c r="D1722">
        <v>300</v>
      </c>
      <c r="E1722">
        <v>320</v>
      </c>
      <c r="F1722" t="str">
        <f t="shared" si="26"/>
        <v>121-150</v>
      </c>
    </row>
    <row r="1723" spans="1:6" x14ac:dyDescent="0.25">
      <c r="A1723">
        <v>74544752</v>
      </c>
      <c r="B1723">
        <v>135</v>
      </c>
      <c r="C1723" t="s">
        <v>39</v>
      </c>
      <c r="E1723" t="s">
        <v>54</v>
      </c>
      <c r="F1723" t="str">
        <f t="shared" si="26"/>
        <v>121-150</v>
      </c>
    </row>
    <row r="1724" spans="1:6" x14ac:dyDescent="0.25">
      <c r="A1724">
        <v>74545136</v>
      </c>
      <c r="B1724">
        <v>134</v>
      </c>
      <c r="C1724" t="s">
        <v>39</v>
      </c>
      <c r="E1724" t="s">
        <v>54</v>
      </c>
      <c r="F1724" t="str">
        <f t="shared" si="26"/>
        <v>121-150</v>
      </c>
    </row>
    <row r="1725" spans="1:6" x14ac:dyDescent="0.25">
      <c r="A1725">
        <v>74561836</v>
      </c>
      <c r="B1725">
        <v>105</v>
      </c>
      <c r="C1725" t="s">
        <v>38</v>
      </c>
      <c r="E1725" t="s">
        <v>54</v>
      </c>
      <c r="F1725" t="str">
        <f t="shared" si="26"/>
        <v>90-120</v>
      </c>
    </row>
    <row r="1726" spans="1:6" x14ac:dyDescent="0.25">
      <c r="A1726">
        <v>74570056</v>
      </c>
      <c r="B1726">
        <v>104</v>
      </c>
      <c r="C1726" t="s">
        <v>40</v>
      </c>
      <c r="D1726">
        <v>300</v>
      </c>
      <c r="E1726">
        <v>270</v>
      </c>
      <c r="F1726" t="str">
        <f t="shared" si="26"/>
        <v>90-120</v>
      </c>
    </row>
    <row r="1727" spans="1:6" x14ac:dyDescent="0.25">
      <c r="A1727">
        <v>74570056</v>
      </c>
      <c r="B1727">
        <v>104</v>
      </c>
      <c r="C1727" t="s">
        <v>40</v>
      </c>
      <c r="D1727">
        <v>300</v>
      </c>
      <c r="E1727">
        <v>270</v>
      </c>
      <c r="F1727" t="str">
        <f t="shared" si="26"/>
        <v>90-120</v>
      </c>
    </row>
    <row r="1728" spans="1:6" x14ac:dyDescent="0.25">
      <c r="A1728">
        <v>74572966</v>
      </c>
      <c r="B1728">
        <v>134</v>
      </c>
      <c r="C1728" t="s">
        <v>39</v>
      </c>
      <c r="E1728" t="s">
        <v>54</v>
      </c>
      <c r="F1728" t="str">
        <f t="shared" si="26"/>
        <v>121-150</v>
      </c>
    </row>
    <row r="1729" spans="1:6" x14ac:dyDescent="0.25">
      <c r="A1729">
        <v>74602434</v>
      </c>
      <c r="B1729">
        <v>117</v>
      </c>
      <c r="C1729" t="s">
        <v>39</v>
      </c>
      <c r="E1729" t="s">
        <v>54</v>
      </c>
      <c r="F1729" t="str">
        <f t="shared" si="26"/>
        <v>90-120</v>
      </c>
    </row>
    <row r="1730" spans="1:6" x14ac:dyDescent="0.25">
      <c r="A1730">
        <v>74608562</v>
      </c>
      <c r="B1730">
        <v>117</v>
      </c>
      <c r="C1730" t="s">
        <v>40</v>
      </c>
      <c r="E1730" t="s">
        <v>54</v>
      </c>
      <c r="F1730" t="str">
        <f t="shared" si="26"/>
        <v>90-120</v>
      </c>
    </row>
    <row r="1731" spans="1:6" x14ac:dyDescent="0.25">
      <c r="A1731">
        <v>74610332</v>
      </c>
      <c r="B1731">
        <v>116</v>
      </c>
      <c r="C1731" t="s">
        <v>40</v>
      </c>
      <c r="E1731" t="s">
        <v>54</v>
      </c>
      <c r="F1731" t="str">
        <f t="shared" ref="F1731:F1794" si="27">IF(B1731&lt;=120,"90-120","121-150")</f>
        <v>90-120</v>
      </c>
    </row>
    <row r="1732" spans="1:6" x14ac:dyDescent="0.25">
      <c r="A1732">
        <v>74616198</v>
      </c>
      <c r="B1732">
        <v>92</v>
      </c>
      <c r="C1732" t="s">
        <v>38</v>
      </c>
      <c r="D1732">
        <v>300</v>
      </c>
      <c r="E1732">
        <v>200</v>
      </c>
      <c r="F1732" t="str">
        <f t="shared" si="27"/>
        <v>90-120</v>
      </c>
    </row>
    <row r="1733" spans="1:6" x14ac:dyDescent="0.25">
      <c r="A1733">
        <v>74640440</v>
      </c>
      <c r="B1733">
        <v>97</v>
      </c>
      <c r="C1733" t="s">
        <v>39</v>
      </c>
      <c r="D1733">
        <v>300</v>
      </c>
      <c r="E1733">
        <v>329</v>
      </c>
      <c r="F1733" t="str">
        <f t="shared" si="27"/>
        <v>90-120</v>
      </c>
    </row>
    <row r="1734" spans="1:6" x14ac:dyDescent="0.25">
      <c r="A1734">
        <v>74649490</v>
      </c>
      <c r="B1734">
        <v>142</v>
      </c>
      <c r="C1734" t="s">
        <v>39</v>
      </c>
      <c r="E1734" t="s">
        <v>54</v>
      </c>
      <c r="F1734" t="str">
        <f t="shared" si="27"/>
        <v>121-150</v>
      </c>
    </row>
    <row r="1735" spans="1:6" x14ac:dyDescent="0.25">
      <c r="A1735">
        <v>74649844</v>
      </c>
      <c r="B1735">
        <v>117</v>
      </c>
      <c r="C1735" t="s">
        <v>38</v>
      </c>
      <c r="E1735" t="s">
        <v>54</v>
      </c>
      <c r="F1735" t="str">
        <f t="shared" si="27"/>
        <v>90-120</v>
      </c>
    </row>
    <row r="1736" spans="1:6" x14ac:dyDescent="0.25">
      <c r="A1736">
        <v>74662184</v>
      </c>
      <c r="B1736">
        <v>134</v>
      </c>
      <c r="C1736" t="s">
        <v>39</v>
      </c>
      <c r="E1736" t="s">
        <v>54</v>
      </c>
      <c r="F1736" t="str">
        <f t="shared" si="27"/>
        <v>121-150</v>
      </c>
    </row>
    <row r="1737" spans="1:6" x14ac:dyDescent="0.25">
      <c r="A1737">
        <v>74670810</v>
      </c>
      <c r="B1737">
        <v>135</v>
      </c>
      <c r="C1737" t="s">
        <v>40</v>
      </c>
      <c r="E1737" t="s">
        <v>54</v>
      </c>
      <c r="F1737" t="str">
        <f t="shared" si="27"/>
        <v>121-150</v>
      </c>
    </row>
    <row r="1738" spans="1:6" x14ac:dyDescent="0.25">
      <c r="A1738">
        <v>74673446</v>
      </c>
      <c r="B1738">
        <v>135</v>
      </c>
      <c r="C1738" t="s">
        <v>38</v>
      </c>
      <c r="E1738" t="s">
        <v>54</v>
      </c>
      <c r="F1738" t="str">
        <f t="shared" si="27"/>
        <v>121-150</v>
      </c>
    </row>
    <row r="1739" spans="1:6" x14ac:dyDescent="0.25">
      <c r="A1739">
        <v>74690832</v>
      </c>
      <c r="B1739">
        <v>146</v>
      </c>
      <c r="C1739" t="s">
        <v>39</v>
      </c>
      <c r="E1739" t="s">
        <v>54</v>
      </c>
      <c r="F1739" t="str">
        <f t="shared" si="27"/>
        <v>121-150</v>
      </c>
    </row>
    <row r="1740" spans="1:6" x14ac:dyDescent="0.25">
      <c r="A1740">
        <v>74690984</v>
      </c>
      <c r="B1740">
        <v>104</v>
      </c>
      <c r="C1740" t="s">
        <v>38</v>
      </c>
      <c r="E1740" t="s">
        <v>54</v>
      </c>
      <c r="F1740" t="str">
        <f t="shared" si="27"/>
        <v>90-120</v>
      </c>
    </row>
    <row r="1741" spans="1:6" x14ac:dyDescent="0.25">
      <c r="A1741">
        <v>74692952</v>
      </c>
      <c r="B1741">
        <v>117</v>
      </c>
      <c r="C1741" t="s">
        <v>38</v>
      </c>
      <c r="D1741">
        <v>300</v>
      </c>
      <c r="E1741">
        <v>150</v>
      </c>
      <c r="F1741" t="str">
        <f t="shared" si="27"/>
        <v>90-120</v>
      </c>
    </row>
    <row r="1742" spans="1:6" x14ac:dyDescent="0.25">
      <c r="A1742">
        <v>74707332</v>
      </c>
      <c r="B1742">
        <v>127</v>
      </c>
      <c r="C1742" t="s">
        <v>40</v>
      </c>
      <c r="E1742" t="s">
        <v>54</v>
      </c>
      <c r="F1742" t="str">
        <f t="shared" si="27"/>
        <v>121-150</v>
      </c>
    </row>
    <row r="1743" spans="1:6" x14ac:dyDescent="0.25">
      <c r="A1743">
        <v>74710720</v>
      </c>
      <c r="B1743">
        <v>133</v>
      </c>
      <c r="C1743" t="s">
        <v>40</v>
      </c>
      <c r="D1743">
        <v>300</v>
      </c>
      <c r="E1743">
        <v>100</v>
      </c>
      <c r="F1743" t="str">
        <f t="shared" si="27"/>
        <v>121-150</v>
      </c>
    </row>
    <row r="1744" spans="1:6" x14ac:dyDescent="0.25">
      <c r="A1744">
        <v>74725036</v>
      </c>
      <c r="B1744">
        <v>116</v>
      </c>
      <c r="C1744" t="s">
        <v>38</v>
      </c>
      <c r="D1744">
        <v>300</v>
      </c>
      <c r="E1744">
        <v>260</v>
      </c>
      <c r="F1744" t="str">
        <f t="shared" si="27"/>
        <v>90-120</v>
      </c>
    </row>
    <row r="1745" spans="1:6" x14ac:dyDescent="0.25">
      <c r="A1745">
        <v>74734488</v>
      </c>
      <c r="B1745">
        <v>134</v>
      </c>
      <c r="C1745" t="s">
        <v>39</v>
      </c>
      <c r="E1745" t="s">
        <v>54</v>
      </c>
      <c r="F1745" t="str">
        <f t="shared" si="27"/>
        <v>121-150</v>
      </c>
    </row>
    <row r="1746" spans="1:6" x14ac:dyDescent="0.25">
      <c r="A1746">
        <v>74744824</v>
      </c>
      <c r="B1746">
        <v>97</v>
      </c>
      <c r="C1746" t="s">
        <v>38</v>
      </c>
      <c r="E1746" t="s">
        <v>54</v>
      </c>
      <c r="F1746" t="str">
        <f t="shared" si="27"/>
        <v>90-120</v>
      </c>
    </row>
    <row r="1747" spans="1:6" x14ac:dyDescent="0.25">
      <c r="A1747">
        <v>74775514</v>
      </c>
      <c r="B1747">
        <v>104</v>
      </c>
      <c r="C1747" t="s">
        <v>39</v>
      </c>
      <c r="D1747">
        <v>300</v>
      </c>
      <c r="E1747">
        <v>150</v>
      </c>
      <c r="F1747" t="str">
        <f t="shared" si="27"/>
        <v>90-120</v>
      </c>
    </row>
    <row r="1748" spans="1:6" x14ac:dyDescent="0.25">
      <c r="A1748">
        <v>74788822</v>
      </c>
      <c r="B1748">
        <v>142</v>
      </c>
      <c r="C1748" t="s">
        <v>38</v>
      </c>
      <c r="D1748">
        <v>300</v>
      </c>
      <c r="E1748">
        <v>88</v>
      </c>
      <c r="F1748" t="str">
        <f t="shared" si="27"/>
        <v>121-150</v>
      </c>
    </row>
    <row r="1749" spans="1:6" x14ac:dyDescent="0.25">
      <c r="A1749">
        <v>74800732</v>
      </c>
      <c r="B1749">
        <v>147</v>
      </c>
      <c r="C1749" t="s">
        <v>39</v>
      </c>
      <c r="D1749">
        <v>300</v>
      </c>
      <c r="E1749">
        <v>50</v>
      </c>
      <c r="F1749" t="str">
        <f t="shared" si="27"/>
        <v>121-150</v>
      </c>
    </row>
    <row r="1750" spans="1:6" x14ac:dyDescent="0.25">
      <c r="A1750">
        <v>74807518</v>
      </c>
      <c r="B1750">
        <v>127</v>
      </c>
      <c r="C1750" t="s">
        <v>38</v>
      </c>
      <c r="E1750" t="s">
        <v>54</v>
      </c>
      <c r="F1750" t="str">
        <f t="shared" si="27"/>
        <v>121-150</v>
      </c>
    </row>
    <row r="1751" spans="1:6" x14ac:dyDescent="0.25">
      <c r="A1751">
        <v>74811840</v>
      </c>
      <c r="B1751">
        <v>96</v>
      </c>
      <c r="C1751" t="s">
        <v>39</v>
      </c>
      <c r="D1751">
        <v>300</v>
      </c>
      <c r="E1751">
        <v>400</v>
      </c>
      <c r="F1751" t="str">
        <f t="shared" si="27"/>
        <v>90-120</v>
      </c>
    </row>
    <row r="1752" spans="1:6" x14ac:dyDescent="0.25">
      <c r="A1752">
        <v>74811840</v>
      </c>
      <c r="B1752">
        <v>96</v>
      </c>
      <c r="C1752" t="s">
        <v>39</v>
      </c>
      <c r="D1752">
        <v>300</v>
      </c>
      <c r="E1752">
        <v>100</v>
      </c>
      <c r="F1752" t="str">
        <f t="shared" si="27"/>
        <v>90-120</v>
      </c>
    </row>
    <row r="1753" spans="1:6" x14ac:dyDescent="0.25">
      <c r="A1753">
        <v>74819364</v>
      </c>
      <c r="B1753">
        <v>97</v>
      </c>
      <c r="C1753" t="s">
        <v>40</v>
      </c>
      <c r="E1753" t="s">
        <v>54</v>
      </c>
      <c r="F1753" t="str">
        <f t="shared" si="27"/>
        <v>90-120</v>
      </c>
    </row>
    <row r="1754" spans="1:6" x14ac:dyDescent="0.25">
      <c r="A1754">
        <v>74819890</v>
      </c>
      <c r="B1754">
        <v>135</v>
      </c>
      <c r="C1754" t="s">
        <v>38</v>
      </c>
      <c r="E1754" t="s">
        <v>54</v>
      </c>
      <c r="F1754" t="str">
        <f t="shared" si="27"/>
        <v>121-150</v>
      </c>
    </row>
    <row r="1755" spans="1:6" x14ac:dyDescent="0.25">
      <c r="A1755">
        <v>74833616</v>
      </c>
      <c r="B1755">
        <v>127</v>
      </c>
      <c r="C1755" t="s">
        <v>40</v>
      </c>
      <c r="D1755">
        <v>300</v>
      </c>
      <c r="E1755">
        <v>200</v>
      </c>
      <c r="F1755" t="str">
        <f t="shared" si="27"/>
        <v>121-150</v>
      </c>
    </row>
    <row r="1756" spans="1:6" x14ac:dyDescent="0.25">
      <c r="A1756">
        <v>74833616</v>
      </c>
      <c r="B1756">
        <v>127</v>
      </c>
      <c r="C1756" t="s">
        <v>40</v>
      </c>
      <c r="D1756">
        <v>300</v>
      </c>
      <c r="E1756">
        <v>101</v>
      </c>
      <c r="F1756" t="str">
        <f t="shared" si="27"/>
        <v>121-150</v>
      </c>
    </row>
    <row r="1757" spans="1:6" x14ac:dyDescent="0.25">
      <c r="A1757">
        <v>74837610</v>
      </c>
      <c r="B1757">
        <v>150</v>
      </c>
      <c r="C1757" t="s">
        <v>38</v>
      </c>
      <c r="E1757" t="s">
        <v>54</v>
      </c>
      <c r="F1757" t="str">
        <f t="shared" si="27"/>
        <v>121-150</v>
      </c>
    </row>
    <row r="1758" spans="1:6" x14ac:dyDescent="0.25">
      <c r="A1758">
        <v>74841960</v>
      </c>
      <c r="B1758">
        <v>119</v>
      </c>
      <c r="C1758" t="s">
        <v>38</v>
      </c>
      <c r="E1758" t="s">
        <v>54</v>
      </c>
      <c r="F1758" t="str">
        <f t="shared" si="27"/>
        <v>90-120</v>
      </c>
    </row>
    <row r="1759" spans="1:6" x14ac:dyDescent="0.25">
      <c r="A1759">
        <v>74857754</v>
      </c>
      <c r="B1759">
        <v>105</v>
      </c>
      <c r="C1759" t="s">
        <v>38</v>
      </c>
      <c r="D1759">
        <v>300</v>
      </c>
      <c r="E1759">
        <v>200</v>
      </c>
      <c r="F1759" t="str">
        <f t="shared" si="27"/>
        <v>90-120</v>
      </c>
    </row>
    <row r="1760" spans="1:6" x14ac:dyDescent="0.25">
      <c r="A1760">
        <v>74857754</v>
      </c>
      <c r="B1760">
        <v>105</v>
      </c>
      <c r="C1760" t="s">
        <v>38</v>
      </c>
      <c r="D1760">
        <v>300</v>
      </c>
      <c r="E1760">
        <v>100</v>
      </c>
      <c r="F1760" t="str">
        <f t="shared" si="27"/>
        <v>90-120</v>
      </c>
    </row>
    <row r="1761" spans="1:6" x14ac:dyDescent="0.25">
      <c r="A1761">
        <v>74880702</v>
      </c>
      <c r="B1761">
        <v>135</v>
      </c>
      <c r="C1761" t="s">
        <v>39</v>
      </c>
      <c r="E1761" t="s">
        <v>54</v>
      </c>
      <c r="F1761" t="str">
        <f t="shared" si="27"/>
        <v>121-150</v>
      </c>
    </row>
    <row r="1762" spans="1:6" x14ac:dyDescent="0.25">
      <c r="A1762">
        <v>74887292</v>
      </c>
      <c r="B1762">
        <v>105</v>
      </c>
      <c r="C1762" t="s">
        <v>38</v>
      </c>
      <c r="E1762" t="s">
        <v>54</v>
      </c>
      <c r="F1762" t="str">
        <f t="shared" si="27"/>
        <v>90-120</v>
      </c>
    </row>
    <row r="1763" spans="1:6" x14ac:dyDescent="0.25">
      <c r="A1763">
        <v>74890880</v>
      </c>
      <c r="B1763">
        <v>148</v>
      </c>
      <c r="C1763" t="s">
        <v>40</v>
      </c>
      <c r="D1763">
        <v>300</v>
      </c>
      <c r="E1763">
        <v>3277.28</v>
      </c>
      <c r="F1763" t="str">
        <f t="shared" si="27"/>
        <v>121-150</v>
      </c>
    </row>
    <row r="1764" spans="1:6" x14ac:dyDescent="0.25">
      <c r="A1764">
        <v>74891238</v>
      </c>
      <c r="B1764">
        <v>148</v>
      </c>
      <c r="C1764" t="s">
        <v>39</v>
      </c>
      <c r="D1764">
        <v>300</v>
      </c>
      <c r="E1764">
        <v>220</v>
      </c>
      <c r="F1764" t="str">
        <f t="shared" si="27"/>
        <v>121-150</v>
      </c>
    </row>
    <row r="1765" spans="1:6" x14ac:dyDescent="0.25">
      <c r="A1765">
        <v>74891238</v>
      </c>
      <c r="B1765">
        <v>148</v>
      </c>
      <c r="C1765" t="s">
        <v>39</v>
      </c>
      <c r="D1765">
        <v>300</v>
      </c>
      <c r="E1765">
        <v>23</v>
      </c>
      <c r="F1765" t="str">
        <f t="shared" si="27"/>
        <v>121-150</v>
      </c>
    </row>
    <row r="1766" spans="1:6" x14ac:dyDescent="0.25">
      <c r="A1766">
        <v>74891398</v>
      </c>
      <c r="B1766">
        <v>106</v>
      </c>
      <c r="C1766" t="s">
        <v>40</v>
      </c>
      <c r="D1766">
        <v>300</v>
      </c>
      <c r="E1766">
        <v>650</v>
      </c>
      <c r="F1766" t="str">
        <f t="shared" si="27"/>
        <v>90-120</v>
      </c>
    </row>
    <row r="1767" spans="1:6" x14ac:dyDescent="0.25">
      <c r="A1767">
        <v>74893466</v>
      </c>
      <c r="B1767">
        <v>92</v>
      </c>
      <c r="C1767" t="s">
        <v>38</v>
      </c>
      <c r="D1767">
        <v>300</v>
      </c>
      <c r="E1767">
        <v>263</v>
      </c>
      <c r="F1767" t="str">
        <f t="shared" si="27"/>
        <v>90-120</v>
      </c>
    </row>
    <row r="1768" spans="1:6" x14ac:dyDescent="0.25">
      <c r="A1768">
        <v>74893466</v>
      </c>
      <c r="B1768">
        <v>92</v>
      </c>
      <c r="C1768" t="s">
        <v>38</v>
      </c>
      <c r="D1768">
        <v>300</v>
      </c>
      <c r="E1768">
        <v>60</v>
      </c>
      <c r="F1768" t="str">
        <f t="shared" si="27"/>
        <v>90-120</v>
      </c>
    </row>
    <row r="1769" spans="1:6" x14ac:dyDescent="0.25">
      <c r="A1769">
        <v>74898310</v>
      </c>
      <c r="B1769">
        <v>133</v>
      </c>
      <c r="C1769" t="s">
        <v>40</v>
      </c>
      <c r="D1769">
        <v>300</v>
      </c>
      <c r="E1769">
        <v>599</v>
      </c>
      <c r="F1769" t="str">
        <f t="shared" si="27"/>
        <v>121-150</v>
      </c>
    </row>
    <row r="1770" spans="1:6" x14ac:dyDescent="0.25">
      <c r="A1770">
        <v>74898310</v>
      </c>
      <c r="B1770">
        <v>133</v>
      </c>
      <c r="C1770" t="s">
        <v>40</v>
      </c>
      <c r="D1770">
        <v>300</v>
      </c>
      <c r="E1770">
        <v>100</v>
      </c>
      <c r="F1770" t="str">
        <f t="shared" si="27"/>
        <v>121-150</v>
      </c>
    </row>
    <row r="1771" spans="1:6" x14ac:dyDescent="0.25">
      <c r="A1771">
        <v>74909356</v>
      </c>
      <c r="B1771">
        <v>118</v>
      </c>
      <c r="C1771" t="s">
        <v>39</v>
      </c>
      <c r="E1771" t="s">
        <v>54</v>
      </c>
      <c r="F1771" t="str">
        <f t="shared" si="27"/>
        <v>90-120</v>
      </c>
    </row>
    <row r="1772" spans="1:6" x14ac:dyDescent="0.25">
      <c r="A1772">
        <v>74911700</v>
      </c>
      <c r="B1772">
        <v>117</v>
      </c>
      <c r="C1772" t="s">
        <v>40</v>
      </c>
      <c r="E1772" t="s">
        <v>54</v>
      </c>
      <c r="F1772" t="str">
        <f t="shared" si="27"/>
        <v>90-120</v>
      </c>
    </row>
    <row r="1773" spans="1:6" x14ac:dyDescent="0.25">
      <c r="A1773">
        <v>74914874</v>
      </c>
      <c r="B1773">
        <v>133</v>
      </c>
      <c r="C1773" t="s">
        <v>39</v>
      </c>
      <c r="E1773" t="s">
        <v>54</v>
      </c>
      <c r="F1773" t="str">
        <f t="shared" si="27"/>
        <v>121-150</v>
      </c>
    </row>
    <row r="1774" spans="1:6" x14ac:dyDescent="0.25">
      <c r="A1774">
        <v>74934832</v>
      </c>
      <c r="B1774">
        <v>112</v>
      </c>
      <c r="C1774" t="s">
        <v>38</v>
      </c>
      <c r="E1774" t="s">
        <v>54</v>
      </c>
      <c r="F1774" t="str">
        <f t="shared" si="27"/>
        <v>90-120</v>
      </c>
    </row>
    <row r="1775" spans="1:6" x14ac:dyDescent="0.25">
      <c r="A1775">
        <v>74935314</v>
      </c>
      <c r="B1775">
        <v>112</v>
      </c>
      <c r="C1775" t="s">
        <v>39</v>
      </c>
      <c r="E1775" t="s">
        <v>54</v>
      </c>
      <c r="F1775" t="str">
        <f t="shared" si="27"/>
        <v>90-120</v>
      </c>
    </row>
    <row r="1776" spans="1:6" x14ac:dyDescent="0.25">
      <c r="A1776">
        <v>74941928</v>
      </c>
      <c r="B1776">
        <v>112</v>
      </c>
      <c r="C1776" t="s">
        <v>39</v>
      </c>
      <c r="D1776">
        <v>300</v>
      </c>
      <c r="E1776">
        <v>101</v>
      </c>
      <c r="F1776" t="str">
        <f t="shared" si="27"/>
        <v>90-120</v>
      </c>
    </row>
    <row r="1777" spans="1:6" x14ac:dyDescent="0.25">
      <c r="A1777">
        <v>74942152</v>
      </c>
      <c r="B1777">
        <v>142</v>
      </c>
      <c r="C1777" t="s">
        <v>39</v>
      </c>
      <c r="E1777" t="s">
        <v>54</v>
      </c>
      <c r="F1777" t="str">
        <f t="shared" si="27"/>
        <v>121-150</v>
      </c>
    </row>
    <row r="1778" spans="1:6" x14ac:dyDescent="0.25">
      <c r="A1778">
        <v>74953888</v>
      </c>
      <c r="B1778">
        <v>117</v>
      </c>
      <c r="C1778" t="s">
        <v>39</v>
      </c>
      <c r="E1778" t="s">
        <v>54</v>
      </c>
      <c r="F1778" t="str">
        <f t="shared" si="27"/>
        <v>90-120</v>
      </c>
    </row>
    <row r="1779" spans="1:6" x14ac:dyDescent="0.25">
      <c r="A1779">
        <v>74970160</v>
      </c>
      <c r="B1779">
        <v>146</v>
      </c>
      <c r="C1779" t="s">
        <v>39</v>
      </c>
      <c r="E1779" t="s">
        <v>54</v>
      </c>
      <c r="F1779" t="str">
        <f t="shared" si="27"/>
        <v>121-150</v>
      </c>
    </row>
    <row r="1780" spans="1:6" x14ac:dyDescent="0.25">
      <c r="A1780">
        <v>74974108</v>
      </c>
      <c r="B1780">
        <v>112</v>
      </c>
      <c r="C1780" t="s">
        <v>38</v>
      </c>
      <c r="E1780" t="s">
        <v>54</v>
      </c>
      <c r="F1780" t="str">
        <f t="shared" si="27"/>
        <v>90-120</v>
      </c>
    </row>
    <row r="1781" spans="1:6" x14ac:dyDescent="0.25">
      <c r="A1781">
        <v>74976240</v>
      </c>
      <c r="B1781">
        <v>97</v>
      </c>
      <c r="C1781" t="s">
        <v>38</v>
      </c>
      <c r="D1781">
        <v>300</v>
      </c>
      <c r="E1781">
        <v>20</v>
      </c>
      <c r="F1781" t="str">
        <f t="shared" si="27"/>
        <v>90-120</v>
      </c>
    </row>
    <row r="1782" spans="1:6" x14ac:dyDescent="0.25">
      <c r="A1782">
        <v>74985188</v>
      </c>
      <c r="B1782">
        <v>147</v>
      </c>
      <c r="C1782" t="s">
        <v>40</v>
      </c>
      <c r="E1782" t="s">
        <v>54</v>
      </c>
      <c r="F1782" t="str">
        <f t="shared" si="27"/>
        <v>121-150</v>
      </c>
    </row>
    <row r="1783" spans="1:6" x14ac:dyDescent="0.25">
      <c r="A1783">
        <v>75001634</v>
      </c>
      <c r="B1783">
        <v>105</v>
      </c>
      <c r="C1783" t="s">
        <v>39</v>
      </c>
      <c r="E1783" t="s">
        <v>54</v>
      </c>
      <c r="F1783" t="str">
        <f t="shared" si="27"/>
        <v>90-120</v>
      </c>
    </row>
    <row r="1784" spans="1:6" x14ac:dyDescent="0.25">
      <c r="A1784">
        <v>75002822</v>
      </c>
      <c r="B1784">
        <v>146</v>
      </c>
      <c r="C1784" t="s">
        <v>38</v>
      </c>
      <c r="E1784" t="s">
        <v>54</v>
      </c>
      <c r="F1784" t="str">
        <f t="shared" si="27"/>
        <v>121-150</v>
      </c>
    </row>
    <row r="1785" spans="1:6" x14ac:dyDescent="0.25">
      <c r="A1785">
        <v>75013444</v>
      </c>
      <c r="B1785">
        <v>142</v>
      </c>
      <c r="C1785" t="s">
        <v>38</v>
      </c>
      <c r="E1785" t="s">
        <v>54</v>
      </c>
      <c r="F1785" t="str">
        <f t="shared" si="27"/>
        <v>121-150</v>
      </c>
    </row>
    <row r="1786" spans="1:6" x14ac:dyDescent="0.25">
      <c r="A1786">
        <v>75016884</v>
      </c>
      <c r="B1786">
        <v>143</v>
      </c>
      <c r="C1786" t="s">
        <v>38</v>
      </c>
      <c r="E1786" t="s">
        <v>54</v>
      </c>
      <c r="F1786" t="str">
        <f t="shared" si="27"/>
        <v>121-150</v>
      </c>
    </row>
    <row r="1787" spans="1:6" x14ac:dyDescent="0.25">
      <c r="A1787">
        <v>75018726</v>
      </c>
      <c r="B1787">
        <v>135</v>
      </c>
      <c r="C1787" t="s">
        <v>39</v>
      </c>
      <c r="D1787">
        <v>300</v>
      </c>
      <c r="E1787">
        <v>573.89</v>
      </c>
      <c r="F1787" t="str">
        <f t="shared" si="27"/>
        <v>121-150</v>
      </c>
    </row>
    <row r="1788" spans="1:6" x14ac:dyDescent="0.25">
      <c r="A1788">
        <v>75030098</v>
      </c>
      <c r="B1788">
        <v>103</v>
      </c>
      <c r="C1788" t="s">
        <v>38</v>
      </c>
      <c r="E1788" t="s">
        <v>54</v>
      </c>
      <c r="F1788" t="str">
        <f t="shared" si="27"/>
        <v>90-120</v>
      </c>
    </row>
    <row r="1789" spans="1:6" x14ac:dyDescent="0.25">
      <c r="A1789">
        <v>75034764</v>
      </c>
      <c r="B1789">
        <v>103</v>
      </c>
      <c r="C1789" t="s">
        <v>38</v>
      </c>
      <c r="D1789">
        <v>300</v>
      </c>
      <c r="E1789">
        <v>50</v>
      </c>
      <c r="F1789" t="str">
        <f t="shared" si="27"/>
        <v>90-120</v>
      </c>
    </row>
    <row r="1790" spans="1:6" x14ac:dyDescent="0.25">
      <c r="A1790">
        <v>75038114</v>
      </c>
      <c r="B1790">
        <v>103</v>
      </c>
      <c r="C1790" t="s">
        <v>38</v>
      </c>
      <c r="E1790" t="s">
        <v>54</v>
      </c>
      <c r="F1790" t="str">
        <f t="shared" si="27"/>
        <v>90-120</v>
      </c>
    </row>
    <row r="1791" spans="1:6" x14ac:dyDescent="0.25">
      <c r="A1791">
        <v>75038342</v>
      </c>
      <c r="B1791">
        <v>103</v>
      </c>
      <c r="C1791" t="s">
        <v>40</v>
      </c>
      <c r="D1791">
        <v>300</v>
      </c>
      <c r="E1791">
        <v>150</v>
      </c>
      <c r="F1791" t="str">
        <f t="shared" si="27"/>
        <v>90-120</v>
      </c>
    </row>
    <row r="1792" spans="1:6" x14ac:dyDescent="0.25">
      <c r="A1792">
        <v>75038342</v>
      </c>
      <c r="B1792">
        <v>103</v>
      </c>
      <c r="C1792" t="s">
        <v>40</v>
      </c>
      <c r="D1792">
        <v>300</v>
      </c>
      <c r="E1792">
        <v>150</v>
      </c>
      <c r="F1792" t="str">
        <f t="shared" si="27"/>
        <v>90-120</v>
      </c>
    </row>
    <row r="1793" spans="1:6" x14ac:dyDescent="0.25">
      <c r="A1793">
        <v>75045788</v>
      </c>
      <c r="B1793">
        <v>113</v>
      </c>
      <c r="C1793" t="s">
        <v>38</v>
      </c>
      <c r="E1793" t="s">
        <v>54</v>
      </c>
      <c r="F1793" t="str">
        <f t="shared" si="27"/>
        <v>90-120</v>
      </c>
    </row>
    <row r="1794" spans="1:6" x14ac:dyDescent="0.25">
      <c r="A1794">
        <v>75057490</v>
      </c>
      <c r="B1794">
        <v>105</v>
      </c>
      <c r="C1794" t="s">
        <v>40</v>
      </c>
      <c r="E1794" t="s">
        <v>54</v>
      </c>
      <c r="F1794" t="str">
        <f t="shared" si="27"/>
        <v>90-120</v>
      </c>
    </row>
    <row r="1795" spans="1:6" x14ac:dyDescent="0.25">
      <c r="A1795">
        <v>75061260</v>
      </c>
      <c r="B1795">
        <v>134</v>
      </c>
      <c r="C1795" t="s">
        <v>38</v>
      </c>
      <c r="E1795" t="s">
        <v>54</v>
      </c>
      <c r="F1795" t="str">
        <f t="shared" ref="F1795:F1858" si="28">IF(B1795&lt;=120,"90-120","121-150")</f>
        <v>121-150</v>
      </c>
    </row>
    <row r="1796" spans="1:6" x14ac:dyDescent="0.25">
      <c r="A1796">
        <v>75083982</v>
      </c>
      <c r="B1796">
        <v>133</v>
      </c>
      <c r="C1796" t="s">
        <v>38</v>
      </c>
      <c r="E1796" t="s">
        <v>54</v>
      </c>
      <c r="F1796" t="str">
        <f t="shared" si="28"/>
        <v>121-150</v>
      </c>
    </row>
    <row r="1797" spans="1:6" x14ac:dyDescent="0.25">
      <c r="A1797">
        <v>75097438</v>
      </c>
      <c r="B1797">
        <v>126</v>
      </c>
      <c r="C1797" t="s">
        <v>39</v>
      </c>
      <c r="E1797" t="s">
        <v>54</v>
      </c>
      <c r="F1797" t="str">
        <f t="shared" si="28"/>
        <v>121-150</v>
      </c>
    </row>
    <row r="1798" spans="1:6" x14ac:dyDescent="0.25">
      <c r="A1798">
        <v>75103772</v>
      </c>
      <c r="B1798">
        <v>117</v>
      </c>
      <c r="C1798" t="s">
        <v>38</v>
      </c>
      <c r="E1798" t="s">
        <v>54</v>
      </c>
      <c r="F1798" t="str">
        <f t="shared" si="28"/>
        <v>90-120</v>
      </c>
    </row>
    <row r="1799" spans="1:6" x14ac:dyDescent="0.25">
      <c r="A1799">
        <v>75110632</v>
      </c>
      <c r="B1799">
        <v>113</v>
      </c>
      <c r="C1799" t="s">
        <v>39</v>
      </c>
      <c r="E1799" t="s">
        <v>54</v>
      </c>
      <c r="F1799" t="str">
        <f t="shared" si="28"/>
        <v>90-120</v>
      </c>
    </row>
    <row r="1800" spans="1:6" x14ac:dyDescent="0.25">
      <c r="A1800">
        <v>75116374</v>
      </c>
      <c r="B1800">
        <v>92</v>
      </c>
      <c r="C1800" t="s">
        <v>38</v>
      </c>
      <c r="E1800" t="s">
        <v>54</v>
      </c>
      <c r="F1800" t="str">
        <f t="shared" si="28"/>
        <v>90-120</v>
      </c>
    </row>
    <row r="1801" spans="1:6" x14ac:dyDescent="0.25">
      <c r="A1801">
        <v>75127922</v>
      </c>
      <c r="B1801">
        <v>96</v>
      </c>
      <c r="C1801" t="s">
        <v>38</v>
      </c>
      <c r="E1801" t="s">
        <v>54</v>
      </c>
      <c r="F1801" t="str">
        <f t="shared" si="28"/>
        <v>90-120</v>
      </c>
    </row>
    <row r="1802" spans="1:6" x14ac:dyDescent="0.25">
      <c r="A1802">
        <v>75157408</v>
      </c>
      <c r="B1802">
        <v>127</v>
      </c>
      <c r="C1802" t="s">
        <v>40</v>
      </c>
      <c r="E1802" t="s">
        <v>54</v>
      </c>
      <c r="F1802" t="str">
        <f t="shared" si="28"/>
        <v>121-150</v>
      </c>
    </row>
    <row r="1803" spans="1:6" x14ac:dyDescent="0.25">
      <c r="A1803">
        <v>75189282</v>
      </c>
      <c r="B1803">
        <v>133</v>
      </c>
      <c r="C1803" t="s">
        <v>39</v>
      </c>
      <c r="E1803" t="s">
        <v>54</v>
      </c>
      <c r="F1803" t="str">
        <f t="shared" si="28"/>
        <v>121-150</v>
      </c>
    </row>
    <row r="1804" spans="1:6" x14ac:dyDescent="0.25">
      <c r="A1804">
        <v>75199004</v>
      </c>
      <c r="B1804">
        <v>146</v>
      </c>
      <c r="C1804" t="s">
        <v>39</v>
      </c>
      <c r="D1804">
        <v>300</v>
      </c>
      <c r="E1804">
        <v>10</v>
      </c>
      <c r="F1804" t="str">
        <f t="shared" si="28"/>
        <v>121-150</v>
      </c>
    </row>
    <row r="1805" spans="1:6" x14ac:dyDescent="0.25">
      <c r="A1805">
        <v>75201118</v>
      </c>
      <c r="B1805">
        <v>146</v>
      </c>
      <c r="C1805" t="s">
        <v>40</v>
      </c>
      <c r="E1805" t="s">
        <v>54</v>
      </c>
      <c r="F1805" t="str">
        <f t="shared" si="28"/>
        <v>121-150</v>
      </c>
    </row>
    <row r="1806" spans="1:6" x14ac:dyDescent="0.25">
      <c r="A1806">
        <v>75216134</v>
      </c>
      <c r="B1806">
        <v>146</v>
      </c>
      <c r="C1806" t="s">
        <v>40</v>
      </c>
      <c r="D1806">
        <v>300</v>
      </c>
      <c r="E1806">
        <v>110</v>
      </c>
      <c r="F1806" t="str">
        <f t="shared" si="28"/>
        <v>121-150</v>
      </c>
    </row>
    <row r="1807" spans="1:6" x14ac:dyDescent="0.25">
      <c r="A1807">
        <v>75219920</v>
      </c>
      <c r="B1807">
        <v>117</v>
      </c>
      <c r="C1807" t="s">
        <v>40</v>
      </c>
      <c r="E1807" t="s">
        <v>54</v>
      </c>
      <c r="F1807" t="str">
        <f t="shared" si="28"/>
        <v>90-120</v>
      </c>
    </row>
    <row r="1808" spans="1:6" x14ac:dyDescent="0.25">
      <c r="A1808">
        <v>75223866</v>
      </c>
      <c r="B1808">
        <v>127</v>
      </c>
      <c r="C1808" t="s">
        <v>38</v>
      </c>
      <c r="E1808" t="s">
        <v>54</v>
      </c>
      <c r="F1808" t="str">
        <f t="shared" si="28"/>
        <v>121-150</v>
      </c>
    </row>
    <row r="1809" spans="1:6" x14ac:dyDescent="0.25">
      <c r="A1809">
        <v>75228796</v>
      </c>
      <c r="B1809">
        <v>142</v>
      </c>
      <c r="C1809" t="s">
        <v>40</v>
      </c>
      <c r="E1809" t="s">
        <v>54</v>
      </c>
      <c r="F1809" t="str">
        <f t="shared" si="28"/>
        <v>121-150</v>
      </c>
    </row>
    <row r="1810" spans="1:6" x14ac:dyDescent="0.25">
      <c r="A1810">
        <v>75233060</v>
      </c>
      <c r="B1810">
        <v>112</v>
      </c>
      <c r="C1810" t="s">
        <v>38</v>
      </c>
      <c r="E1810" t="s">
        <v>54</v>
      </c>
      <c r="F1810" t="str">
        <f t="shared" si="28"/>
        <v>90-120</v>
      </c>
    </row>
    <row r="1811" spans="1:6" x14ac:dyDescent="0.25">
      <c r="A1811">
        <v>75238484</v>
      </c>
      <c r="B1811">
        <v>127</v>
      </c>
      <c r="C1811" t="s">
        <v>38</v>
      </c>
      <c r="D1811">
        <v>300</v>
      </c>
      <c r="E1811">
        <v>100</v>
      </c>
      <c r="F1811" t="str">
        <f t="shared" si="28"/>
        <v>121-150</v>
      </c>
    </row>
    <row r="1812" spans="1:6" x14ac:dyDescent="0.25">
      <c r="A1812">
        <v>75240586</v>
      </c>
      <c r="B1812">
        <v>147</v>
      </c>
      <c r="C1812" t="s">
        <v>39</v>
      </c>
      <c r="E1812" t="s">
        <v>54</v>
      </c>
      <c r="F1812" t="str">
        <f t="shared" si="28"/>
        <v>121-150</v>
      </c>
    </row>
    <row r="1813" spans="1:6" x14ac:dyDescent="0.25">
      <c r="A1813">
        <v>75256554</v>
      </c>
      <c r="B1813">
        <v>117</v>
      </c>
      <c r="C1813" t="s">
        <v>38</v>
      </c>
      <c r="D1813">
        <v>300</v>
      </c>
      <c r="E1813">
        <v>186</v>
      </c>
      <c r="F1813" t="str">
        <f t="shared" si="28"/>
        <v>90-120</v>
      </c>
    </row>
    <row r="1814" spans="1:6" x14ac:dyDescent="0.25">
      <c r="A1814">
        <v>75257822</v>
      </c>
      <c r="B1814">
        <v>111</v>
      </c>
      <c r="C1814" t="s">
        <v>39</v>
      </c>
      <c r="E1814" t="s">
        <v>54</v>
      </c>
      <c r="F1814" t="str">
        <f t="shared" si="28"/>
        <v>90-120</v>
      </c>
    </row>
    <row r="1815" spans="1:6" x14ac:dyDescent="0.25">
      <c r="A1815">
        <v>75279420</v>
      </c>
      <c r="B1815">
        <v>146</v>
      </c>
      <c r="C1815" t="s">
        <v>38</v>
      </c>
      <c r="D1815">
        <v>300</v>
      </c>
      <c r="E1815">
        <v>50</v>
      </c>
      <c r="F1815" t="str">
        <f t="shared" si="28"/>
        <v>121-150</v>
      </c>
    </row>
    <row r="1816" spans="1:6" x14ac:dyDescent="0.25">
      <c r="A1816">
        <v>75290666</v>
      </c>
      <c r="B1816">
        <v>104</v>
      </c>
      <c r="C1816" t="s">
        <v>39</v>
      </c>
      <c r="E1816" t="s">
        <v>54</v>
      </c>
      <c r="F1816" t="str">
        <f t="shared" si="28"/>
        <v>90-120</v>
      </c>
    </row>
    <row r="1817" spans="1:6" x14ac:dyDescent="0.25">
      <c r="A1817">
        <v>75305248</v>
      </c>
      <c r="B1817">
        <v>136</v>
      </c>
      <c r="C1817" t="s">
        <v>38</v>
      </c>
      <c r="D1817">
        <v>300</v>
      </c>
      <c r="E1817">
        <v>50</v>
      </c>
      <c r="F1817" t="str">
        <f t="shared" si="28"/>
        <v>121-150</v>
      </c>
    </row>
    <row r="1818" spans="1:6" x14ac:dyDescent="0.25">
      <c r="A1818">
        <v>75308486</v>
      </c>
      <c r="B1818">
        <v>136</v>
      </c>
      <c r="C1818" t="s">
        <v>38</v>
      </c>
      <c r="E1818" t="s">
        <v>54</v>
      </c>
      <c r="F1818" t="str">
        <f t="shared" si="28"/>
        <v>121-150</v>
      </c>
    </row>
    <row r="1819" spans="1:6" x14ac:dyDescent="0.25">
      <c r="A1819">
        <v>75311056</v>
      </c>
      <c r="B1819">
        <v>147</v>
      </c>
      <c r="C1819" t="s">
        <v>38</v>
      </c>
      <c r="D1819">
        <v>300</v>
      </c>
      <c r="E1819">
        <v>50</v>
      </c>
      <c r="F1819" t="str">
        <f t="shared" si="28"/>
        <v>121-150</v>
      </c>
    </row>
    <row r="1820" spans="1:6" x14ac:dyDescent="0.25">
      <c r="A1820">
        <v>75314196</v>
      </c>
      <c r="B1820">
        <v>135</v>
      </c>
      <c r="C1820" t="s">
        <v>38</v>
      </c>
      <c r="E1820" t="s">
        <v>54</v>
      </c>
      <c r="F1820" t="str">
        <f t="shared" si="28"/>
        <v>121-150</v>
      </c>
    </row>
    <row r="1821" spans="1:6" x14ac:dyDescent="0.25">
      <c r="A1821">
        <v>75321088</v>
      </c>
      <c r="B1821">
        <v>134</v>
      </c>
      <c r="C1821" t="s">
        <v>40</v>
      </c>
      <c r="E1821" t="s">
        <v>54</v>
      </c>
      <c r="F1821" t="str">
        <f t="shared" si="28"/>
        <v>121-150</v>
      </c>
    </row>
    <row r="1822" spans="1:6" x14ac:dyDescent="0.25">
      <c r="A1822">
        <v>75332108</v>
      </c>
      <c r="B1822">
        <v>135</v>
      </c>
      <c r="C1822" t="s">
        <v>40</v>
      </c>
      <c r="E1822" t="s">
        <v>54</v>
      </c>
      <c r="F1822" t="str">
        <f t="shared" si="28"/>
        <v>121-150</v>
      </c>
    </row>
    <row r="1823" spans="1:6" x14ac:dyDescent="0.25">
      <c r="A1823">
        <v>75356800</v>
      </c>
      <c r="B1823">
        <v>104</v>
      </c>
      <c r="C1823" t="s">
        <v>38</v>
      </c>
      <c r="D1823">
        <v>300</v>
      </c>
      <c r="E1823">
        <v>100</v>
      </c>
      <c r="F1823" t="str">
        <f t="shared" si="28"/>
        <v>90-120</v>
      </c>
    </row>
    <row r="1824" spans="1:6" x14ac:dyDescent="0.25">
      <c r="A1824">
        <v>75389534</v>
      </c>
      <c r="B1824">
        <v>135</v>
      </c>
      <c r="C1824" t="s">
        <v>38</v>
      </c>
      <c r="D1824">
        <v>300</v>
      </c>
      <c r="E1824">
        <v>45</v>
      </c>
      <c r="F1824" t="str">
        <f t="shared" si="28"/>
        <v>121-150</v>
      </c>
    </row>
    <row r="1825" spans="1:6" x14ac:dyDescent="0.25">
      <c r="A1825">
        <v>75389534</v>
      </c>
      <c r="B1825">
        <v>135</v>
      </c>
      <c r="C1825" t="s">
        <v>38</v>
      </c>
      <c r="D1825">
        <v>300</v>
      </c>
      <c r="E1825">
        <v>40</v>
      </c>
      <c r="F1825" t="str">
        <f t="shared" si="28"/>
        <v>121-150</v>
      </c>
    </row>
    <row r="1826" spans="1:6" x14ac:dyDescent="0.25">
      <c r="A1826">
        <v>75397764</v>
      </c>
      <c r="B1826">
        <v>142</v>
      </c>
      <c r="C1826" t="s">
        <v>39</v>
      </c>
      <c r="E1826" t="s">
        <v>54</v>
      </c>
      <c r="F1826" t="str">
        <f t="shared" si="28"/>
        <v>121-150</v>
      </c>
    </row>
    <row r="1827" spans="1:6" x14ac:dyDescent="0.25">
      <c r="A1827">
        <v>75407280</v>
      </c>
      <c r="B1827">
        <v>104</v>
      </c>
      <c r="C1827" t="s">
        <v>38</v>
      </c>
      <c r="D1827">
        <v>300</v>
      </c>
      <c r="E1827">
        <v>197.5</v>
      </c>
      <c r="F1827" t="str">
        <f t="shared" si="28"/>
        <v>90-120</v>
      </c>
    </row>
    <row r="1828" spans="1:6" x14ac:dyDescent="0.25">
      <c r="A1828">
        <v>75407680</v>
      </c>
      <c r="B1828">
        <v>105</v>
      </c>
      <c r="C1828" t="s">
        <v>40</v>
      </c>
      <c r="D1828">
        <v>300</v>
      </c>
      <c r="E1828">
        <v>150</v>
      </c>
      <c r="F1828" t="str">
        <f t="shared" si="28"/>
        <v>90-120</v>
      </c>
    </row>
    <row r="1829" spans="1:6" x14ac:dyDescent="0.25">
      <c r="A1829">
        <v>75408152</v>
      </c>
      <c r="B1829">
        <v>105</v>
      </c>
      <c r="C1829" t="s">
        <v>38</v>
      </c>
      <c r="D1829">
        <v>300</v>
      </c>
      <c r="E1829">
        <v>198</v>
      </c>
      <c r="F1829" t="str">
        <f t="shared" si="28"/>
        <v>90-120</v>
      </c>
    </row>
    <row r="1830" spans="1:6" x14ac:dyDescent="0.25">
      <c r="A1830">
        <v>75408152</v>
      </c>
      <c r="B1830">
        <v>105</v>
      </c>
      <c r="C1830" t="s">
        <v>38</v>
      </c>
      <c r="D1830">
        <v>300</v>
      </c>
      <c r="E1830">
        <v>150</v>
      </c>
      <c r="F1830" t="str">
        <f t="shared" si="28"/>
        <v>90-120</v>
      </c>
    </row>
    <row r="1831" spans="1:6" x14ac:dyDescent="0.25">
      <c r="A1831">
        <v>75413602</v>
      </c>
      <c r="B1831">
        <v>143</v>
      </c>
      <c r="C1831" t="s">
        <v>38</v>
      </c>
      <c r="E1831" t="s">
        <v>54</v>
      </c>
      <c r="F1831" t="str">
        <f t="shared" si="28"/>
        <v>121-150</v>
      </c>
    </row>
    <row r="1832" spans="1:6" x14ac:dyDescent="0.25">
      <c r="A1832">
        <v>75413736</v>
      </c>
      <c r="B1832">
        <v>143</v>
      </c>
      <c r="C1832" t="s">
        <v>40</v>
      </c>
      <c r="E1832" t="s">
        <v>54</v>
      </c>
      <c r="F1832" t="str">
        <f t="shared" si="28"/>
        <v>121-150</v>
      </c>
    </row>
    <row r="1833" spans="1:6" x14ac:dyDescent="0.25">
      <c r="A1833">
        <v>75414974</v>
      </c>
      <c r="B1833">
        <v>104</v>
      </c>
      <c r="C1833" t="s">
        <v>39</v>
      </c>
      <c r="E1833" t="s">
        <v>54</v>
      </c>
      <c r="F1833" t="str">
        <f t="shared" si="28"/>
        <v>90-120</v>
      </c>
    </row>
    <row r="1834" spans="1:6" x14ac:dyDescent="0.25">
      <c r="A1834">
        <v>75417690</v>
      </c>
      <c r="B1834">
        <v>147</v>
      </c>
      <c r="C1834" t="s">
        <v>39</v>
      </c>
      <c r="E1834" t="s">
        <v>54</v>
      </c>
      <c r="F1834" t="str">
        <f t="shared" si="28"/>
        <v>121-150</v>
      </c>
    </row>
    <row r="1835" spans="1:6" x14ac:dyDescent="0.25">
      <c r="A1835">
        <v>75421290</v>
      </c>
      <c r="B1835">
        <v>146</v>
      </c>
      <c r="C1835" t="s">
        <v>40</v>
      </c>
      <c r="E1835" t="s">
        <v>54</v>
      </c>
      <c r="F1835" t="str">
        <f t="shared" si="28"/>
        <v>121-150</v>
      </c>
    </row>
    <row r="1836" spans="1:6" x14ac:dyDescent="0.25">
      <c r="A1836">
        <v>75424848</v>
      </c>
      <c r="B1836">
        <v>133</v>
      </c>
      <c r="C1836" t="s">
        <v>39</v>
      </c>
      <c r="E1836" t="s">
        <v>54</v>
      </c>
      <c r="F1836" t="str">
        <f t="shared" si="28"/>
        <v>121-150</v>
      </c>
    </row>
    <row r="1837" spans="1:6" x14ac:dyDescent="0.25">
      <c r="A1837">
        <v>75438636</v>
      </c>
      <c r="B1837">
        <v>103</v>
      </c>
      <c r="C1837" t="s">
        <v>39</v>
      </c>
      <c r="E1837" t="s">
        <v>54</v>
      </c>
      <c r="F1837" t="str">
        <f t="shared" si="28"/>
        <v>90-120</v>
      </c>
    </row>
    <row r="1838" spans="1:6" x14ac:dyDescent="0.25">
      <c r="A1838">
        <v>75451964</v>
      </c>
      <c r="B1838">
        <v>116</v>
      </c>
      <c r="C1838" t="s">
        <v>39</v>
      </c>
      <c r="D1838">
        <v>300</v>
      </c>
      <c r="E1838">
        <v>782</v>
      </c>
      <c r="F1838" t="str">
        <f t="shared" si="28"/>
        <v>90-120</v>
      </c>
    </row>
    <row r="1839" spans="1:6" x14ac:dyDescent="0.25">
      <c r="A1839">
        <v>75452962</v>
      </c>
      <c r="B1839">
        <v>133</v>
      </c>
      <c r="C1839" t="s">
        <v>38</v>
      </c>
      <c r="D1839">
        <v>300</v>
      </c>
      <c r="E1839">
        <v>400</v>
      </c>
      <c r="F1839" t="str">
        <f t="shared" si="28"/>
        <v>121-150</v>
      </c>
    </row>
    <row r="1840" spans="1:6" x14ac:dyDescent="0.25">
      <c r="A1840">
        <v>75454860</v>
      </c>
      <c r="B1840">
        <v>105</v>
      </c>
      <c r="C1840" t="s">
        <v>39</v>
      </c>
      <c r="D1840">
        <v>300</v>
      </c>
      <c r="E1840">
        <v>50</v>
      </c>
      <c r="F1840" t="str">
        <f t="shared" si="28"/>
        <v>90-120</v>
      </c>
    </row>
    <row r="1841" spans="1:6" x14ac:dyDescent="0.25">
      <c r="A1841">
        <v>75455014</v>
      </c>
      <c r="B1841">
        <v>112</v>
      </c>
      <c r="C1841" t="s">
        <v>38</v>
      </c>
      <c r="D1841">
        <v>300</v>
      </c>
      <c r="E1841">
        <v>245</v>
      </c>
      <c r="F1841" t="str">
        <f t="shared" si="28"/>
        <v>90-120</v>
      </c>
    </row>
    <row r="1842" spans="1:6" x14ac:dyDescent="0.25">
      <c r="A1842">
        <v>75475124</v>
      </c>
      <c r="B1842">
        <v>90</v>
      </c>
      <c r="C1842" t="s">
        <v>39</v>
      </c>
      <c r="E1842" t="s">
        <v>54</v>
      </c>
      <c r="F1842" t="str">
        <f t="shared" si="28"/>
        <v>90-120</v>
      </c>
    </row>
    <row r="1843" spans="1:6" x14ac:dyDescent="0.25">
      <c r="A1843">
        <v>75488270</v>
      </c>
      <c r="B1843">
        <v>127</v>
      </c>
      <c r="C1843" t="s">
        <v>39</v>
      </c>
      <c r="E1843" t="s">
        <v>54</v>
      </c>
      <c r="F1843" t="str">
        <f t="shared" si="28"/>
        <v>121-150</v>
      </c>
    </row>
    <row r="1844" spans="1:6" x14ac:dyDescent="0.25">
      <c r="A1844">
        <v>75494220</v>
      </c>
      <c r="B1844">
        <v>122</v>
      </c>
      <c r="C1844" t="s">
        <v>38</v>
      </c>
      <c r="E1844" t="s">
        <v>54</v>
      </c>
      <c r="F1844" t="str">
        <f t="shared" si="28"/>
        <v>121-150</v>
      </c>
    </row>
    <row r="1845" spans="1:6" x14ac:dyDescent="0.25">
      <c r="A1845">
        <v>75500980</v>
      </c>
      <c r="B1845">
        <v>104</v>
      </c>
      <c r="C1845" t="s">
        <v>39</v>
      </c>
      <c r="E1845" t="s">
        <v>54</v>
      </c>
      <c r="F1845" t="str">
        <f t="shared" si="28"/>
        <v>90-120</v>
      </c>
    </row>
    <row r="1846" spans="1:6" x14ac:dyDescent="0.25">
      <c r="A1846">
        <v>75510876</v>
      </c>
      <c r="B1846">
        <v>119</v>
      </c>
      <c r="C1846" t="s">
        <v>39</v>
      </c>
      <c r="D1846">
        <v>300</v>
      </c>
      <c r="E1846">
        <v>143</v>
      </c>
      <c r="F1846" t="str">
        <f t="shared" si="28"/>
        <v>90-120</v>
      </c>
    </row>
    <row r="1847" spans="1:6" x14ac:dyDescent="0.25">
      <c r="A1847">
        <v>75527980</v>
      </c>
      <c r="B1847">
        <v>90</v>
      </c>
      <c r="C1847" t="s">
        <v>39</v>
      </c>
      <c r="E1847" t="s">
        <v>54</v>
      </c>
      <c r="F1847" t="str">
        <f t="shared" si="28"/>
        <v>90-120</v>
      </c>
    </row>
    <row r="1848" spans="1:6" x14ac:dyDescent="0.25">
      <c r="A1848">
        <v>75542422</v>
      </c>
      <c r="B1848">
        <v>147</v>
      </c>
      <c r="C1848" t="s">
        <v>40</v>
      </c>
      <c r="E1848" t="s">
        <v>54</v>
      </c>
      <c r="F1848" t="str">
        <f t="shared" si="28"/>
        <v>121-150</v>
      </c>
    </row>
    <row r="1849" spans="1:6" x14ac:dyDescent="0.25">
      <c r="A1849">
        <v>75556396</v>
      </c>
      <c r="B1849">
        <v>146</v>
      </c>
      <c r="C1849" t="s">
        <v>40</v>
      </c>
      <c r="E1849" t="s">
        <v>54</v>
      </c>
      <c r="F1849" t="str">
        <f t="shared" si="28"/>
        <v>121-150</v>
      </c>
    </row>
    <row r="1850" spans="1:6" x14ac:dyDescent="0.25">
      <c r="A1850">
        <v>75560402</v>
      </c>
      <c r="B1850">
        <v>143</v>
      </c>
      <c r="C1850" t="s">
        <v>38</v>
      </c>
      <c r="E1850" t="s">
        <v>54</v>
      </c>
      <c r="F1850" t="str">
        <f t="shared" si="28"/>
        <v>121-150</v>
      </c>
    </row>
    <row r="1851" spans="1:6" x14ac:dyDescent="0.25">
      <c r="A1851">
        <v>75562176</v>
      </c>
      <c r="B1851">
        <v>103</v>
      </c>
      <c r="C1851" t="s">
        <v>39</v>
      </c>
      <c r="E1851" t="s">
        <v>54</v>
      </c>
      <c r="F1851" t="str">
        <f t="shared" si="28"/>
        <v>90-120</v>
      </c>
    </row>
    <row r="1852" spans="1:6" x14ac:dyDescent="0.25">
      <c r="A1852">
        <v>75564666</v>
      </c>
      <c r="B1852">
        <v>117</v>
      </c>
      <c r="C1852" t="s">
        <v>38</v>
      </c>
      <c r="E1852" t="s">
        <v>54</v>
      </c>
      <c r="F1852" t="str">
        <f t="shared" si="28"/>
        <v>90-120</v>
      </c>
    </row>
    <row r="1853" spans="1:6" x14ac:dyDescent="0.25">
      <c r="A1853">
        <v>75575342</v>
      </c>
      <c r="B1853">
        <v>142</v>
      </c>
      <c r="C1853" t="s">
        <v>39</v>
      </c>
      <c r="E1853" t="s">
        <v>54</v>
      </c>
      <c r="F1853" t="str">
        <f t="shared" si="28"/>
        <v>121-150</v>
      </c>
    </row>
    <row r="1854" spans="1:6" x14ac:dyDescent="0.25">
      <c r="A1854">
        <v>75576454</v>
      </c>
      <c r="B1854">
        <v>112</v>
      </c>
      <c r="C1854" t="s">
        <v>38</v>
      </c>
      <c r="E1854" t="s">
        <v>54</v>
      </c>
      <c r="F1854" t="str">
        <f t="shared" si="28"/>
        <v>90-120</v>
      </c>
    </row>
    <row r="1855" spans="1:6" x14ac:dyDescent="0.25">
      <c r="A1855">
        <v>75579668</v>
      </c>
      <c r="B1855">
        <v>116</v>
      </c>
      <c r="C1855" t="s">
        <v>39</v>
      </c>
      <c r="D1855">
        <v>300</v>
      </c>
      <c r="E1855">
        <v>78</v>
      </c>
      <c r="F1855" t="str">
        <f t="shared" si="28"/>
        <v>90-120</v>
      </c>
    </row>
    <row r="1856" spans="1:6" x14ac:dyDescent="0.25">
      <c r="A1856">
        <v>75580008</v>
      </c>
      <c r="B1856">
        <v>127</v>
      </c>
      <c r="C1856" t="s">
        <v>38</v>
      </c>
      <c r="E1856" t="s">
        <v>54</v>
      </c>
      <c r="F1856" t="str">
        <f t="shared" si="28"/>
        <v>121-150</v>
      </c>
    </row>
    <row r="1857" spans="1:6" x14ac:dyDescent="0.25">
      <c r="A1857">
        <v>75580796</v>
      </c>
      <c r="B1857">
        <v>133</v>
      </c>
      <c r="C1857" t="s">
        <v>38</v>
      </c>
      <c r="E1857" t="s">
        <v>54</v>
      </c>
      <c r="F1857" t="str">
        <f t="shared" si="28"/>
        <v>121-150</v>
      </c>
    </row>
    <row r="1858" spans="1:6" x14ac:dyDescent="0.25">
      <c r="A1858">
        <v>75587444</v>
      </c>
      <c r="B1858">
        <v>147</v>
      </c>
      <c r="C1858" t="s">
        <v>38</v>
      </c>
      <c r="D1858">
        <v>300</v>
      </c>
      <c r="E1858">
        <v>300</v>
      </c>
      <c r="F1858" t="str">
        <f t="shared" si="28"/>
        <v>121-150</v>
      </c>
    </row>
    <row r="1859" spans="1:6" x14ac:dyDescent="0.25">
      <c r="A1859">
        <v>75587444</v>
      </c>
      <c r="B1859">
        <v>147</v>
      </c>
      <c r="C1859" t="s">
        <v>38</v>
      </c>
      <c r="D1859">
        <v>300</v>
      </c>
      <c r="E1859">
        <v>300</v>
      </c>
      <c r="F1859" t="str">
        <f t="shared" ref="F1859:F1922" si="29">IF(B1859&lt;=120,"90-120","121-150")</f>
        <v>121-150</v>
      </c>
    </row>
    <row r="1860" spans="1:6" x14ac:dyDescent="0.25">
      <c r="A1860">
        <v>75609104</v>
      </c>
      <c r="B1860">
        <v>146</v>
      </c>
      <c r="C1860" t="s">
        <v>39</v>
      </c>
      <c r="E1860" t="s">
        <v>54</v>
      </c>
      <c r="F1860" t="str">
        <f t="shared" si="29"/>
        <v>121-150</v>
      </c>
    </row>
    <row r="1861" spans="1:6" x14ac:dyDescent="0.25">
      <c r="A1861">
        <v>75615648</v>
      </c>
      <c r="B1861">
        <v>141</v>
      </c>
      <c r="C1861" t="s">
        <v>38</v>
      </c>
      <c r="D1861">
        <v>300</v>
      </c>
      <c r="E1861">
        <v>250</v>
      </c>
      <c r="F1861" t="str">
        <f t="shared" si="29"/>
        <v>121-150</v>
      </c>
    </row>
    <row r="1862" spans="1:6" x14ac:dyDescent="0.25">
      <c r="A1862">
        <v>75634324</v>
      </c>
      <c r="B1862">
        <v>97</v>
      </c>
      <c r="C1862" t="s">
        <v>38</v>
      </c>
      <c r="E1862" t="s">
        <v>54</v>
      </c>
      <c r="F1862" t="str">
        <f t="shared" si="29"/>
        <v>90-120</v>
      </c>
    </row>
    <row r="1863" spans="1:6" x14ac:dyDescent="0.25">
      <c r="A1863">
        <v>75638842</v>
      </c>
      <c r="B1863">
        <v>117</v>
      </c>
      <c r="C1863" t="s">
        <v>39</v>
      </c>
      <c r="E1863" t="s">
        <v>54</v>
      </c>
      <c r="F1863" t="str">
        <f t="shared" si="29"/>
        <v>90-120</v>
      </c>
    </row>
    <row r="1864" spans="1:6" x14ac:dyDescent="0.25">
      <c r="A1864">
        <v>75641344</v>
      </c>
      <c r="B1864">
        <v>105</v>
      </c>
      <c r="C1864" t="s">
        <v>38</v>
      </c>
      <c r="D1864">
        <v>300</v>
      </c>
      <c r="E1864">
        <v>200</v>
      </c>
      <c r="F1864" t="str">
        <f t="shared" si="29"/>
        <v>90-120</v>
      </c>
    </row>
    <row r="1865" spans="1:6" x14ac:dyDescent="0.25">
      <c r="A1865">
        <v>75651324</v>
      </c>
      <c r="B1865">
        <v>146</v>
      </c>
      <c r="C1865" t="s">
        <v>40</v>
      </c>
      <c r="E1865" t="s">
        <v>54</v>
      </c>
      <c r="F1865" t="str">
        <f t="shared" si="29"/>
        <v>121-150</v>
      </c>
    </row>
    <row r="1866" spans="1:6" x14ac:dyDescent="0.25">
      <c r="A1866">
        <v>75668104</v>
      </c>
      <c r="B1866">
        <v>117</v>
      </c>
      <c r="C1866" t="s">
        <v>38</v>
      </c>
      <c r="E1866" t="s">
        <v>54</v>
      </c>
      <c r="F1866" t="str">
        <f t="shared" si="29"/>
        <v>90-120</v>
      </c>
    </row>
    <row r="1867" spans="1:6" x14ac:dyDescent="0.25">
      <c r="A1867">
        <v>75668458</v>
      </c>
      <c r="B1867">
        <v>104</v>
      </c>
      <c r="C1867" t="s">
        <v>39</v>
      </c>
      <c r="E1867" t="s">
        <v>54</v>
      </c>
      <c r="F1867" t="str">
        <f t="shared" si="29"/>
        <v>90-120</v>
      </c>
    </row>
    <row r="1868" spans="1:6" x14ac:dyDescent="0.25">
      <c r="A1868">
        <v>75683554</v>
      </c>
      <c r="B1868">
        <v>134</v>
      </c>
      <c r="C1868" t="s">
        <v>39</v>
      </c>
      <c r="E1868" t="s">
        <v>54</v>
      </c>
      <c r="F1868" t="str">
        <f t="shared" si="29"/>
        <v>121-150</v>
      </c>
    </row>
    <row r="1869" spans="1:6" x14ac:dyDescent="0.25">
      <c r="A1869">
        <v>75688764</v>
      </c>
      <c r="B1869">
        <v>135</v>
      </c>
      <c r="C1869" t="s">
        <v>39</v>
      </c>
      <c r="E1869" t="s">
        <v>54</v>
      </c>
      <c r="F1869" t="str">
        <f t="shared" si="29"/>
        <v>121-150</v>
      </c>
    </row>
    <row r="1870" spans="1:6" x14ac:dyDescent="0.25">
      <c r="A1870">
        <v>75692190</v>
      </c>
      <c r="B1870">
        <v>104</v>
      </c>
      <c r="C1870" t="s">
        <v>40</v>
      </c>
      <c r="D1870">
        <v>300</v>
      </c>
      <c r="E1870">
        <v>110</v>
      </c>
      <c r="F1870" t="str">
        <f t="shared" si="29"/>
        <v>90-120</v>
      </c>
    </row>
    <row r="1871" spans="1:6" x14ac:dyDescent="0.25">
      <c r="A1871">
        <v>75695030</v>
      </c>
      <c r="B1871">
        <v>134</v>
      </c>
      <c r="C1871" t="s">
        <v>40</v>
      </c>
      <c r="E1871" t="s">
        <v>54</v>
      </c>
      <c r="F1871" t="str">
        <f t="shared" si="29"/>
        <v>121-150</v>
      </c>
    </row>
    <row r="1872" spans="1:6" x14ac:dyDescent="0.25">
      <c r="A1872">
        <v>75700916</v>
      </c>
      <c r="B1872">
        <v>134</v>
      </c>
      <c r="C1872" t="s">
        <v>39</v>
      </c>
      <c r="E1872" t="s">
        <v>54</v>
      </c>
      <c r="F1872" t="str">
        <f t="shared" si="29"/>
        <v>121-150</v>
      </c>
    </row>
    <row r="1873" spans="1:6" x14ac:dyDescent="0.25">
      <c r="A1873">
        <v>75703286</v>
      </c>
      <c r="B1873">
        <v>134</v>
      </c>
      <c r="C1873" t="s">
        <v>40</v>
      </c>
      <c r="E1873" t="s">
        <v>54</v>
      </c>
      <c r="F1873" t="str">
        <f t="shared" si="29"/>
        <v>121-150</v>
      </c>
    </row>
    <row r="1874" spans="1:6" x14ac:dyDescent="0.25">
      <c r="A1874">
        <v>75704428</v>
      </c>
      <c r="B1874">
        <v>134</v>
      </c>
      <c r="C1874" t="s">
        <v>39</v>
      </c>
      <c r="E1874" t="s">
        <v>54</v>
      </c>
      <c r="F1874" t="str">
        <f t="shared" si="29"/>
        <v>121-150</v>
      </c>
    </row>
    <row r="1875" spans="1:6" x14ac:dyDescent="0.25">
      <c r="A1875">
        <v>75705994</v>
      </c>
      <c r="B1875">
        <v>134</v>
      </c>
      <c r="C1875" t="s">
        <v>39</v>
      </c>
      <c r="E1875" t="s">
        <v>54</v>
      </c>
      <c r="F1875" t="str">
        <f t="shared" si="29"/>
        <v>121-150</v>
      </c>
    </row>
    <row r="1876" spans="1:6" x14ac:dyDescent="0.25">
      <c r="A1876">
        <v>75711646</v>
      </c>
      <c r="B1876">
        <v>116</v>
      </c>
      <c r="C1876" t="s">
        <v>40</v>
      </c>
      <c r="E1876" t="s">
        <v>54</v>
      </c>
      <c r="F1876" t="str">
        <f t="shared" si="29"/>
        <v>90-120</v>
      </c>
    </row>
    <row r="1877" spans="1:6" x14ac:dyDescent="0.25">
      <c r="A1877">
        <v>75717318</v>
      </c>
      <c r="B1877">
        <v>143</v>
      </c>
      <c r="C1877" t="s">
        <v>39</v>
      </c>
      <c r="E1877" t="s">
        <v>54</v>
      </c>
      <c r="F1877" t="str">
        <f t="shared" si="29"/>
        <v>121-150</v>
      </c>
    </row>
    <row r="1878" spans="1:6" x14ac:dyDescent="0.25">
      <c r="A1878">
        <v>75726740</v>
      </c>
      <c r="B1878">
        <v>134</v>
      </c>
      <c r="C1878" t="s">
        <v>38</v>
      </c>
      <c r="D1878">
        <v>300</v>
      </c>
      <c r="E1878">
        <v>410.49</v>
      </c>
      <c r="F1878" t="str">
        <f t="shared" si="29"/>
        <v>121-150</v>
      </c>
    </row>
    <row r="1879" spans="1:6" x14ac:dyDescent="0.25">
      <c r="A1879">
        <v>75757946</v>
      </c>
      <c r="B1879">
        <v>147</v>
      </c>
      <c r="C1879" t="s">
        <v>40</v>
      </c>
      <c r="D1879">
        <v>300</v>
      </c>
      <c r="E1879">
        <v>50</v>
      </c>
      <c r="F1879" t="str">
        <f t="shared" si="29"/>
        <v>121-150</v>
      </c>
    </row>
    <row r="1880" spans="1:6" x14ac:dyDescent="0.25">
      <c r="A1880">
        <v>75764764</v>
      </c>
      <c r="B1880">
        <v>126</v>
      </c>
      <c r="C1880" t="s">
        <v>39</v>
      </c>
      <c r="D1880">
        <v>300</v>
      </c>
      <c r="E1880">
        <v>126</v>
      </c>
      <c r="F1880" t="str">
        <f t="shared" si="29"/>
        <v>121-150</v>
      </c>
    </row>
    <row r="1881" spans="1:6" x14ac:dyDescent="0.25">
      <c r="A1881">
        <v>75773642</v>
      </c>
      <c r="B1881">
        <v>146</v>
      </c>
      <c r="C1881" t="s">
        <v>40</v>
      </c>
      <c r="E1881" t="s">
        <v>54</v>
      </c>
      <c r="F1881" t="str">
        <f t="shared" si="29"/>
        <v>121-150</v>
      </c>
    </row>
    <row r="1882" spans="1:6" x14ac:dyDescent="0.25">
      <c r="A1882">
        <v>75775596</v>
      </c>
      <c r="B1882">
        <v>147</v>
      </c>
      <c r="C1882" t="s">
        <v>38</v>
      </c>
      <c r="E1882" t="s">
        <v>54</v>
      </c>
      <c r="F1882" t="str">
        <f t="shared" si="29"/>
        <v>121-150</v>
      </c>
    </row>
    <row r="1883" spans="1:6" x14ac:dyDescent="0.25">
      <c r="A1883">
        <v>75787992</v>
      </c>
      <c r="B1883">
        <v>147</v>
      </c>
      <c r="C1883" t="s">
        <v>38</v>
      </c>
      <c r="D1883">
        <v>300</v>
      </c>
      <c r="E1883">
        <v>98</v>
      </c>
      <c r="F1883" t="str">
        <f t="shared" si="29"/>
        <v>121-150</v>
      </c>
    </row>
    <row r="1884" spans="1:6" x14ac:dyDescent="0.25">
      <c r="A1884">
        <v>75787992</v>
      </c>
      <c r="B1884">
        <v>147</v>
      </c>
      <c r="C1884" t="s">
        <v>38</v>
      </c>
      <c r="D1884">
        <v>300</v>
      </c>
      <c r="E1884">
        <v>128</v>
      </c>
      <c r="F1884" t="str">
        <f t="shared" si="29"/>
        <v>121-150</v>
      </c>
    </row>
    <row r="1885" spans="1:6" x14ac:dyDescent="0.25">
      <c r="A1885">
        <v>75790320</v>
      </c>
      <c r="B1885">
        <v>105</v>
      </c>
      <c r="C1885" t="s">
        <v>38</v>
      </c>
      <c r="E1885" t="s">
        <v>54</v>
      </c>
      <c r="F1885" t="str">
        <f t="shared" si="29"/>
        <v>90-120</v>
      </c>
    </row>
    <row r="1886" spans="1:6" x14ac:dyDescent="0.25">
      <c r="A1886">
        <v>75791298</v>
      </c>
      <c r="B1886">
        <v>113</v>
      </c>
      <c r="C1886" t="s">
        <v>39</v>
      </c>
      <c r="E1886" t="s">
        <v>54</v>
      </c>
      <c r="F1886" t="str">
        <f t="shared" si="29"/>
        <v>90-120</v>
      </c>
    </row>
    <row r="1887" spans="1:6" x14ac:dyDescent="0.25">
      <c r="A1887">
        <v>75792806</v>
      </c>
      <c r="B1887">
        <v>116</v>
      </c>
      <c r="C1887" t="s">
        <v>38</v>
      </c>
      <c r="E1887" t="s">
        <v>54</v>
      </c>
      <c r="F1887" t="str">
        <f t="shared" si="29"/>
        <v>90-120</v>
      </c>
    </row>
    <row r="1888" spans="1:6" x14ac:dyDescent="0.25">
      <c r="A1888">
        <v>75794914</v>
      </c>
      <c r="B1888">
        <v>146</v>
      </c>
      <c r="C1888" t="s">
        <v>39</v>
      </c>
      <c r="E1888" t="s">
        <v>54</v>
      </c>
      <c r="F1888" t="str">
        <f t="shared" si="29"/>
        <v>121-150</v>
      </c>
    </row>
    <row r="1889" spans="1:6" x14ac:dyDescent="0.25">
      <c r="A1889">
        <v>75797560</v>
      </c>
      <c r="B1889">
        <v>146</v>
      </c>
      <c r="C1889" t="s">
        <v>38</v>
      </c>
      <c r="E1889" t="s">
        <v>54</v>
      </c>
      <c r="F1889" t="str">
        <f t="shared" si="29"/>
        <v>121-150</v>
      </c>
    </row>
    <row r="1890" spans="1:6" x14ac:dyDescent="0.25">
      <c r="A1890">
        <v>75821960</v>
      </c>
      <c r="B1890">
        <v>142</v>
      </c>
      <c r="C1890" t="s">
        <v>39</v>
      </c>
      <c r="E1890" t="s">
        <v>54</v>
      </c>
      <c r="F1890" t="str">
        <f t="shared" si="29"/>
        <v>121-150</v>
      </c>
    </row>
    <row r="1891" spans="1:6" x14ac:dyDescent="0.25">
      <c r="A1891">
        <v>75827784</v>
      </c>
      <c r="B1891">
        <v>150</v>
      </c>
      <c r="C1891" t="s">
        <v>39</v>
      </c>
      <c r="E1891" t="s">
        <v>54</v>
      </c>
      <c r="F1891" t="str">
        <f t="shared" si="29"/>
        <v>121-150</v>
      </c>
    </row>
    <row r="1892" spans="1:6" x14ac:dyDescent="0.25">
      <c r="A1892">
        <v>75832360</v>
      </c>
      <c r="B1892">
        <v>142</v>
      </c>
      <c r="C1892" t="s">
        <v>39</v>
      </c>
      <c r="E1892" t="s">
        <v>54</v>
      </c>
      <c r="F1892" t="str">
        <f t="shared" si="29"/>
        <v>121-150</v>
      </c>
    </row>
    <row r="1893" spans="1:6" x14ac:dyDescent="0.25">
      <c r="A1893">
        <v>75832362</v>
      </c>
      <c r="B1893">
        <v>142</v>
      </c>
      <c r="C1893" t="s">
        <v>40</v>
      </c>
      <c r="E1893" t="s">
        <v>54</v>
      </c>
      <c r="F1893" t="str">
        <f t="shared" si="29"/>
        <v>121-150</v>
      </c>
    </row>
    <row r="1894" spans="1:6" x14ac:dyDescent="0.25">
      <c r="A1894">
        <v>75834430</v>
      </c>
      <c r="B1894">
        <v>104</v>
      </c>
      <c r="C1894" t="s">
        <v>39</v>
      </c>
      <c r="D1894">
        <v>300</v>
      </c>
      <c r="E1894">
        <v>250</v>
      </c>
      <c r="F1894" t="str">
        <f t="shared" si="29"/>
        <v>90-120</v>
      </c>
    </row>
    <row r="1895" spans="1:6" x14ac:dyDescent="0.25">
      <c r="A1895">
        <v>75835998</v>
      </c>
      <c r="B1895">
        <v>134</v>
      </c>
      <c r="C1895" t="s">
        <v>38</v>
      </c>
      <c r="E1895" t="s">
        <v>54</v>
      </c>
      <c r="F1895" t="str">
        <f t="shared" si="29"/>
        <v>121-150</v>
      </c>
    </row>
    <row r="1896" spans="1:6" x14ac:dyDescent="0.25">
      <c r="A1896">
        <v>75838968</v>
      </c>
      <c r="B1896">
        <v>134</v>
      </c>
      <c r="C1896" t="s">
        <v>40</v>
      </c>
      <c r="E1896" t="s">
        <v>54</v>
      </c>
      <c r="F1896" t="str">
        <f t="shared" si="29"/>
        <v>121-150</v>
      </c>
    </row>
    <row r="1897" spans="1:6" x14ac:dyDescent="0.25">
      <c r="A1897">
        <v>75839192</v>
      </c>
      <c r="B1897">
        <v>97</v>
      </c>
      <c r="C1897" t="s">
        <v>38</v>
      </c>
      <c r="E1897" t="s">
        <v>54</v>
      </c>
      <c r="F1897" t="str">
        <f t="shared" si="29"/>
        <v>90-120</v>
      </c>
    </row>
    <row r="1898" spans="1:6" x14ac:dyDescent="0.25">
      <c r="A1898">
        <v>75846708</v>
      </c>
      <c r="B1898">
        <v>97</v>
      </c>
      <c r="C1898" t="s">
        <v>39</v>
      </c>
      <c r="E1898" t="s">
        <v>54</v>
      </c>
      <c r="F1898" t="str">
        <f t="shared" si="29"/>
        <v>90-120</v>
      </c>
    </row>
    <row r="1899" spans="1:6" x14ac:dyDescent="0.25">
      <c r="A1899">
        <v>75852906</v>
      </c>
      <c r="B1899">
        <v>135</v>
      </c>
      <c r="C1899" t="s">
        <v>38</v>
      </c>
      <c r="E1899" t="s">
        <v>54</v>
      </c>
      <c r="F1899" t="str">
        <f t="shared" si="29"/>
        <v>121-150</v>
      </c>
    </row>
    <row r="1900" spans="1:6" x14ac:dyDescent="0.25">
      <c r="A1900">
        <v>75862070</v>
      </c>
      <c r="B1900">
        <v>105</v>
      </c>
      <c r="C1900" t="s">
        <v>38</v>
      </c>
      <c r="D1900">
        <v>300</v>
      </c>
      <c r="E1900">
        <v>80</v>
      </c>
      <c r="F1900" t="str">
        <f t="shared" si="29"/>
        <v>90-120</v>
      </c>
    </row>
    <row r="1901" spans="1:6" x14ac:dyDescent="0.25">
      <c r="A1901">
        <v>75869586</v>
      </c>
      <c r="B1901">
        <v>117</v>
      </c>
      <c r="C1901" t="s">
        <v>38</v>
      </c>
      <c r="E1901" t="s">
        <v>54</v>
      </c>
      <c r="F1901" t="str">
        <f t="shared" si="29"/>
        <v>90-120</v>
      </c>
    </row>
    <row r="1902" spans="1:6" x14ac:dyDescent="0.25">
      <c r="A1902">
        <v>75891042</v>
      </c>
      <c r="B1902">
        <v>129</v>
      </c>
      <c r="C1902" t="s">
        <v>39</v>
      </c>
      <c r="D1902">
        <v>300</v>
      </c>
      <c r="E1902">
        <v>800</v>
      </c>
      <c r="F1902" t="str">
        <f t="shared" si="29"/>
        <v>121-150</v>
      </c>
    </row>
    <row r="1903" spans="1:6" x14ac:dyDescent="0.25">
      <c r="A1903">
        <v>75894200</v>
      </c>
      <c r="B1903">
        <v>97</v>
      </c>
      <c r="C1903" t="s">
        <v>38</v>
      </c>
      <c r="E1903" t="s">
        <v>54</v>
      </c>
      <c r="F1903" t="str">
        <f t="shared" si="29"/>
        <v>90-120</v>
      </c>
    </row>
    <row r="1904" spans="1:6" x14ac:dyDescent="0.25">
      <c r="A1904">
        <v>75908934</v>
      </c>
      <c r="B1904">
        <v>117</v>
      </c>
      <c r="C1904" t="s">
        <v>39</v>
      </c>
      <c r="D1904">
        <v>300</v>
      </c>
      <c r="E1904">
        <v>25</v>
      </c>
      <c r="F1904" t="str">
        <f t="shared" si="29"/>
        <v>90-120</v>
      </c>
    </row>
    <row r="1905" spans="1:6" x14ac:dyDescent="0.25">
      <c r="A1905">
        <v>75908934</v>
      </c>
      <c r="B1905">
        <v>117</v>
      </c>
      <c r="C1905" t="s">
        <v>39</v>
      </c>
      <c r="D1905">
        <v>300</v>
      </c>
      <c r="E1905">
        <v>75</v>
      </c>
      <c r="F1905" t="str">
        <f t="shared" si="29"/>
        <v>90-120</v>
      </c>
    </row>
    <row r="1906" spans="1:6" x14ac:dyDescent="0.25">
      <c r="A1906">
        <v>75908934</v>
      </c>
      <c r="B1906">
        <v>117</v>
      </c>
      <c r="C1906" t="s">
        <v>39</v>
      </c>
      <c r="D1906">
        <v>300</v>
      </c>
      <c r="E1906">
        <v>75</v>
      </c>
      <c r="F1906" t="str">
        <f t="shared" si="29"/>
        <v>90-120</v>
      </c>
    </row>
    <row r="1907" spans="1:6" x14ac:dyDescent="0.25">
      <c r="A1907">
        <v>75911734</v>
      </c>
      <c r="B1907">
        <v>127</v>
      </c>
      <c r="C1907" t="s">
        <v>38</v>
      </c>
      <c r="E1907" t="s">
        <v>54</v>
      </c>
      <c r="F1907" t="str">
        <f t="shared" si="29"/>
        <v>121-150</v>
      </c>
    </row>
    <row r="1908" spans="1:6" x14ac:dyDescent="0.25">
      <c r="A1908">
        <v>75915676</v>
      </c>
      <c r="B1908">
        <v>116</v>
      </c>
      <c r="C1908" t="s">
        <v>38</v>
      </c>
      <c r="E1908" t="s">
        <v>54</v>
      </c>
      <c r="F1908" t="str">
        <f t="shared" si="29"/>
        <v>90-120</v>
      </c>
    </row>
    <row r="1909" spans="1:6" x14ac:dyDescent="0.25">
      <c r="A1909">
        <v>75918808</v>
      </c>
      <c r="B1909">
        <v>113</v>
      </c>
      <c r="C1909" t="s">
        <v>38</v>
      </c>
      <c r="E1909" t="s">
        <v>54</v>
      </c>
      <c r="F1909" t="str">
        <f t="shared" si="29"/>
        <v>90-120</v>
      </c>
    </row>
    <row r="1910" spans="1:6" x14ac:dyDescent="0.25">
      <c r="A1910">
        <v>75923602</v>
      </c>
      <c r="B1910">
        <v>121</v>
      </c>
      <c r="C1910" t="s">
        <v>40</v>
      </c>
      <c r="E1910" t="s">
        <v>54</v>
      </c>
      <c r="F1910" t="str">
        <f t="shared" si="29"/>
        <v>121-150</v>
      </c>
    </row>
    <row r="1911" spans="1:6" x14ac:dyDescent="0.25">
      <c r="A1911">
        <v>75932722</v>
      </c>
      <c r="B1911">
        <v>136</v>
      </c>
      <c r="C1911" t="s">
        <v>38</v>
      </c>
      <c r="D1911">
        <v>300</v>
      </c>
      <c r="E1911">
        <v>35</v>
      </c>
      <c r="F1911" t="str">
        <f t="shared" si="29"/>
        <v>121-150</v>
      </c>
    </row>
    <row r="1912" spans="1:6" x14ac:dyDescent="0.25">
      <c r="A1912">
        <v>75932722</v>
      </c>
      <c r="B1912">
        <v>136</v>
      </c>
      <c r="C1912" t="s">
        <v>38</v>
      </c>
      <c r="D1912">
        <v>300</v>
      </c>
      <c r="E1912">
        <v>150</v>
      </c>
      <c r="F1912" t="str">
        <f t="shared" si="29"/>
        <v>121-150</v>
      </c>
    </row>
    <row r="1913" spans="1:6" x14ac:dyDescent="0.25">
      <c r="A1913">
        <v>75932722</v>
      </c>
      <c r="B1913">
        <v>136</v>
      </c>
      <c r="C1913" t="s">
        <v>38</v>
      </c>
      <c r="D1913">
        <v>300</v>
      </c>
      <c r="E1913">
        <v>185</v>
      </c>
      <c r="F1913" t="str">
        <f t="shared" si="29"/>
        <v>121-150</v>
      </c>
    </row>
    <row r="1914" spans="1:6" x14ac:dyDescent="0.25">
      <c r="A1914">
        <v>75935416</v>
      </c>
      <c r="B1914">
        <v>121</v>
      </c>
      <c r="C1914" t="s">
        <v>39</v>
      </c>
      <c r="D1914">
        <v>300</v>
      </c>
      <c r="E1914">
        <v>160</v>
      </c>
      <c r="F1914" t="str">
        <f t="shared" si="29"/>
        <v>121-150</v>
      </c>
    </row>
    <row r="1915" spans="1:6" x14ac:dyDescent="0.25">
      <c r="A1915">
        <v>75940198</v>
      </c>
      <c r="B1915">
        <v>146</v>
      </c>
      <c r="C1915" t="s">
        <v>38</v>
      </c>
      <c r="E1915" t="s">
        <v>54</v>
      </c>
      <c r="F1915" t="str">
        <f t="shared" si="29"/>
        <v>121-150</v>
      </c>
    </row>
    <row r="1916" spans="1:6" x14ac:dyDescent="0.25">
      <c r="A1916">
        <v>75949404</v>
      </c>
      <c r="B1916">
        <v>142</v>
      </c>
      <c r="C1916" t="s">
        <v>38</v>
      </c>
      <c r="E1916" t="s">
        <v>54</v>
      </c>
      <c r="F1916" t="str">
        <f t="shared" si="29"/>
        <v>121-150</v>
      </c>
    </row>
    <row r="1917" spans="1:6" x14ac:dyDescent="0.25">
      <c r="A1917">
        <v>75965544</v>
      </c>
      <c r="B1917">
        <v>143</v>
      </c>
      <c r="C1917" t="s">
        <v>38</v>
      </c>
      <c r="D1917">
        <v>300</v>
      </c>
      <c r="E1917">
        <v>400</v>
      </c>
      <c r="F1917" t="str">
        <f t="shared" si="29"/>
        <v>121-150</v>
      </c>
    </row>
    <row r="1918" spans="1:6" x14ac:dyDescent="0.25">
      <c r="A1918">
        <v>75965882</v>
      </c>
      <c r="B1918">
        <v>127</v>
      </c>
      <c r="C1918" t="s">
        <v>38</v>
      </c>
      <c r="D1918">
        <v>300</v>
      </c>
      <c r="E1918">
        <v>132</v>
      </c>
      <c r="F1918" t="str">
        <f t="shared" si="29"/>
        <v>121-150</v>
      </c>
    </row>
    <row r="1919" spans="1:6" x14ac:dyDescent="0.25">
      <c r="A1919">
        <v>75979354</v>
      </c>
      <c r="B1919">
        <v>113</v>
      </c>
      <c r="C1919" t="s">
        <v>39</v>
      </c>
      <c r="E1919" t="s">
        <v>54</v>
      </c>
      <c r="F1919" t="str">
        <f t="shared" si="29"/>
        <v>90-120</v>
      </c>
    </row>
    <row r="1920" spans="1:6" x14ac:dyDescent="0.25">
      <c r="A1920">
        <v>75981988</v>
      </c>
      <c r="B1920">
        <v>127</v>
      </c>
      <c r="C1920" t="s">
        <v>40</v>
      </c>
      <c r="E1920" t="s">
        <v>54</v>
      </c>
      <c r="F1920" t="str">
        <f t="shared" si="29"/>
        <v>121-150</v>
      </c>
    </row>
    <row r="1921" spans="1:6" x14ac:dyDescent="0.25">
      <c r="A1921">
        <v>75991168</v>
      </c>
      <c r="B1921">
        <v>116</v>
      </c>
      <c r="C1921" t="s">
        <v>38</v>
      </c>
      <c r="E1921" t="s">
        <v>54</v>
      </c>
      <c r="F1921" t="str">
        <f t="shared" si="29"/>
        <v>90-120</v>
      </c>
    </row>
    <row r="1922" spans="1:6" x14ac:dyDescent="0.25">
      <c r="A1922">
        <v>75994886</v>
      </c>
      <c r="B1922">
        <v>143</v>
      </c>
      <c r="C1922" t="s">
        <v>39</v>
      </c>
      <c r="D1922">
        <v>300</v>
      </c>
      <c r="E1922">
        <v>277</v>
      </c>
      <c r="F1922" t="str">
        <f t="shared" si="29"/>
        <v>121-150</v>
      </c>
    </row>
    <row r="1923" spans="1:6" x14ac:dyDescent="0.25">
      <c r="A1923">
        <v>76002978</v>
      </c>
      <c r="B1923">
        <v>135</v>
      </c>
      <c r="C1923" t="s">
        <v>40</v>
      </c>
      <c r="E1923" t="s">
        <v>54</v>
      </c>
      <c r="F1923" t="str">
        <f t="shared" ref="F1923:F1986" si="30">IF(B1923&lt;=120,"90-120","121-150")</f>
        <v>121-150</v>
      </c>
    </row>
    <row r="1924" spans="1:6" x14ac:dyDescent="0.25">
      <c r="A1924">
        <v>76006366</v>
      </c>
      <c r="B1924">
        <v>146</v>
      </c>
      <c r="C1924" t="s">
        <v>39</v>
      </c>
      <c r="D1924">
        <v>300</v>
      </c>
      <c r="E1924">
        <v>130</v>
      </c>
      <c r="F1924" t="str">
        <f t="shared" si="30"/>
        <v>121-150</v>
      </c>
    </row>
    <row r="1925" spans="1:6" x14ac:dyDescent="0.25">
      <c r="A1925">
        <v>76006366</v>
      </c>
      <c r="B1925">
        <v>146</v>
      </c>
      <c r="C1925" t="s">
        <v>39</v>
      </c>
      <c r="D1925">
        <v>300</v>
      </c>
      <c r="E1925">
        <v>130</v>
      </c>
      <c r="F1925" t="str">
        <f t="shared" si="30"/>
        <v>121-150</v>
      </c>
    </row>
    <row r="1926" spans="1:6" x14ac:dyDescent="0.25">
      <c r="A1926">
        <v>76011490</v>
      </c>
      <c r="B1926">
        <v>106</v>
      </c>
      <c r="C1926" t="s">
        <v>38</v>
      </c>
      <c r="E1926" t="s">
        <v>54</v>
      </c>
      <c r="F1926" t="str">
        <f t="shared" si="30"/>
        <v>90-120</v>
      </c>
    </row>
    <row r="1927" spans="1:6" x14ac:dyDescent="0.25">
      <c r="A1927">
        <v>76015678</v>
      </c>
      <c r="B1927">
        <v>136</v>
      </c>
      <c r="C1927" t="s">
        <v>38</v>
      </c>
      <c r="E1927" t="s">
        <v>54</v>
      </c>
      <c r="F1927" t="str">
        <f t="shared" si="30"/>
        <v>121-150</v>
      </c>
    </row>
    <row r="1928" spans="1:6" x14ac:dyDescent="0.25">
      <c r="A1928">
        <v>76023260</v>
      </c>
      <c r="B1928">
        <v>97</v>
      </c>
      <c r="C1928" t="s">
        <v>39</v>
      </c>
      <c r="E1928" t="s">
        <v>54</v>
      </c>
      <c r="F1928" t="str">
        <f t="shared" si="30"/>
        <v>90-120</v>
      </c>
    </row>
    <row r="1929" spans="1:6" x14ac:dyDescent="0.25">
      <c r="A1929">
        <v>76024266</v>
      </c>
      <c r="B1929">
        <v>103</v>
      </c>
      <c r="C1929" t="s">
        <v>38</v>
      </c>
      <c r="E1929" t="s">
        <v>54</v>
      </c>
      <c r="F1929" t="str">
        <f t="shared" si="30"/>
        <v>90-120</v>
      </c>
    </row>
    <row r="1930" spans="1:6" x14ac:dyDescent="0.25">
      <c r="A1930">
        <v>76030594</v>
      </c>
      <c r="B1930">
        <v>135</v>
      </c>
      <c r="C1930" t="s">
        <v>39</v>
      </c>
      <c r="E1930" t="s">
        <v>54</v>
      </c>
      <c r="F1930" t="str">
        <f t="shared" si="30"/>
        <v>121-150</v>
      </c>
    </row>
    <row r="1931" spans="1:6" x14ac:dyDescent="0.25">
      <c r="A1931">
        <v>76042184</v>
      </c>
      <c r="B1931">
        <v>106</v>
      </c>
      <c r="C1931" t="s">
        <v>39</v>
      </c>
      <c r="E1931" t="s">
        <v>54</v>
      </c>
      <c r="F1931" t="str">
        <f t="shared" si="30"/>
        <v>90-120</v>
      </c>
    </row>
    <row r="1932" spans="1:6" x14ac:dyDescent="0.25">
      <c r="A1932">
        <v>76055758</v>
      </c>
      <c r="B1932">
        <v>105</v>
      </c>
      <c r="C1932" t="s">
        <v>38</v>
      </c>
      <c r="E1932" t="s">
        <v>54</v>
      </c>
      <c r="F1932" t="str">
        <f t="shared" si="30"/>
        <v>90-120</v>
      </c>
    </row>
    <row r="1933" spans="1:6" x14ac:dyDescent="0.25">
      <c r="A1933">
        <v>76068630</v>
      </c>
      <c r="B1933">
        <v>147</v>
      </c>
      <c r="C1933" t="s">
        <v>39</v>
      </c>
      <c r="D1933">
        <v>300</v>
      </c>
      <c r="E1933">
        <v>100</v>
      </c>
      <c r="F1933" t="str">
        <f t="shared" si="30"/>
        <v>121-150</v>
      </c>
    </row>
    <row r="1934" spans="1:6" x14ac:dyDescent="0.25">
      <c r="A1934">
        <v>76069350</v>
      </c>
      <c r="B1934">
        <v>146</v>
      </c>
      <c r="C1934" t="s">
        <v>38</v>
      </c>
      <c r="E1934" t="s">
        <v>54</v>
      </c>
      <c r="F1934" t="str">
        <f t="shared" si="30"/>
        <v>121-150</v>
      </c>
    </row>
    <row r="1935" spans="1:6" x14ac:dyDescent="0.25">
      <c r="A1935">
        <v>76072772</v>
      </c>
      <c r="B1935">
        <v>113</v>
      </c>
      <c r="C1935" t="s">
        <v>39</v>
      </c>
      <c r="E1935" t="s">
        <v>54</v>
      </c>
      <c r="F1935" t="str">
        <f t="shared" si="30"/>
        <v>90-120</v>
      </c>
    </row>
    <row r="1936" spans="1:6" x14ac:dyDescent="0.25">
      <c r="A1936">
        <v>76089974</v>
      </c>
      <c r="B1936">
        <v>117</v>
      </c>
      <c r="C1936" t="s">
        <v>38</v>
      </c>
      <c r="D1936">
        <v>300</v>
      </c>
      <c r="E1936">
        <v>1195</v>
      </c>
      <c r="F1936" t="str">
        <f t="shared" si="30"/>
        <v>90-120</v>
      </c>
    </row>
    <row r="1937" spans="1:6" x14ac:dyDescent="0.25">
      <c r="A1937">
        <v>76090814</v>
      </c>
      <c r="B1937">
        <v>111</v>
      </c>
      <c r="C1937" t="s">
        <v>38</v>
      </c>
      <c r="E1937" t="s">
        <v>54</v>
      </c>
      <c r="F1937" t="str">
        <f t="shared" si="30"/>
        <v>90-120</v>
      </c>
    </row>
    <row r="1938" spans="1:6" x14ac:dyDescent="0.25">
      <c r="A1938">
        <v>76092830</v>
      </c>
      <c r="B1938">
        <v>104</v>
      </c>
      <c r="C1938" t="s">
        <v>39</v>
      </c>
      <c r="E1938" t="s">
        <v>54</v>
      </c>
      <c r="F1938" t="str">
        <f t="shared" si="30"/>
        <v>90-120</v>
      </c>
    </row>
    <row r="1939" spans="1:6" x14ac:dyDescent="0.25">
      <c r="A1939">
        <v>76106474</v>
      </c>
      <c r="B1939">
        <v>113</v>
      </c>
      <c r="C1939" t="s">
        <v>38</v>
      </c>
      <c r="E1939" t="s">
        <v>54</v>
      </c>
      <c r="F1939" t="str">
        <f t="shared" si="30"/>
        <v>90-120</v>
      </c>
    </row>
    <row r="1940" spans="1:6" x14ac:dyDescent="0.25">
      <c r="A1940">
        <v>76127602</v>
      </c>
      <c r="B1940">
        <v>96</v>
      </c>
      <c r="C1940" t="s">
        <v>39</v>
      </c>
      <c r="E1940" t="s">
        <v>54</v>
      </c>
      <c r="F1940" t="str">
        <f t="shared" si="30"/>
        <v>90-120</v>
      </c>
    </row>
    <row r="1941" spans="1:6" x14ac:dyDescent="0.25">
      <c r="A1941">
        <v>76128820</v>
      </c>
      <c r="B1941">
        <v>96</v>
      </c>
      <c r="C1941" t="s">
        <v>40</v>
      </c>
      <c r="E1941" t="s">
        <v>54</v>
      </c>
      <c r="F1941" t="str">
        <f t="shared" si="30"/>
        <v>90-120</v>
      </c>
    </row>
    <row r="1942" spans="1:6" x14ac:dyDescent="0.25">
      <c r="A1942">
        <v>76136844</v>
      </c>
      <c r="B1942">
        <v>116</v>
      </c>
      <c r="C1942" t="s">
        <v>40</v>
      </c>
      <c r="D1942">
        <v>300</v>
      </c>
      <c r="E1942">
        <v>183</v>
      </c>
      <c r="F1942" t="str">
        <f t="shared" si="30"/>
        <v>90-120</v>
      </c>
    </row>
    <row r="1943" spans="1:6" x14ac:dyDescent="0.25">
      <c r="A1943">
        <v>76136844</v>
      </c>
      <c r="B1943">
        <v>116</v>
      </c>
      <c r="C1943" t="s">
        <v>40</v>
      </c>
      <c r="D1943">
        <v>300</v>
      </c>
      <c r="E1943">
        <v>183</v>
      </c>
      <c r="F1943" t="str">
        <f t="shared" si="30"/>
        <v>90-120</v>
      </c>
    </row>
    <row r="1944" spans="1:6" x14ac:dyDescent="0.25">
      <c r="A1944">
        <v>76144234</v>
      </c>
      <c r="B1944">
        <v>96</v>
      </c>
      <c r="C1944" t="s">
        <v>39</v>
      </c>
      <c r="D1944">
        <v>300</v>
      </c>
      <c r="E1944">
        <v>600</v>
      </c>
      <c r="F1944" t="str">
        <f t="shared" si="30"/>
        <v>90-120</v>
      </c>
    </row>
    <row r="1945" spans="1:6" x14ac:dyDescent="0.25">
      <c r="A1945">
        <v>76146950</v>
      </c>
      <c r="B1945">
        <v>117</v>
      </c>
      <c r="C1945" t="s">
        <v>38</v>
      </c>
      <c r="D1945">
        <v>300</v>
      </c>
      <c r="E1945">
        <v>100</v>
      </c>
      <c r="F1945" t="str">
        <f t="shared" si="30"/>
        <v>90-120</v>
      </c>
    </row>
    <row r="1946" spans="1:6" x14ac:dyDescent="0.25">
      <c r="A1946">
        <v>76166114</v>
      </c>
      <c r="B1946">
        <v>112</v>
      </c>
      <c r="C1946" t="s">
        <v>39</v>
      </c>
      <c r="E1946" t="s">
        <v>54</v>
      </c>
      <c r="F1946" t="str">
        <f t="shared" si="30"/>
        <v>90-120</v>
      </c>
    </row>
    <row r="1947" spans="1:6" x14ac:dyDescent="0.25">
      <c r="A1947">
        <v>76169226</v>
      </c>
      <c r="B1947">
        <v>90</v>
      </c>
      <c r="C1947" t="s">
        <v>38</v>
      </c>
      <c r="E1947" t="s">
        <v>54</v>
      </c>
      <c r="F1947" t="str">
        <f t="shared" si="30"/>
        <v>90-120</v>
      </c>
    </row>
    <row r="1948" spans="1:6" x14ac:dyDescent="0.25">
      <c r="A1948">
        <v>76187018</v>
      </c>
      <c r="B1948">
        <v>150</v>
      </c>
      <c r="C1948" t="s">
        <v>40</v>
      </c>
      <c r="E1948" t="s">
        <v>54</v>
      </c>
      <c r="F1948" t="str">
        <f t="shared" si="30"/>
        <v>121-150</v>
      </c>
    </row>
    <row r="1949" spans="1:6" x14ac:dyDescent="0.25">
      <c r="A1949">
        <v>76192604</v>
      </c>
      <c r="B1949">
        <v>119</v>
      </c>
      <c r="C1949" t="s">
        <v>39</v>
      </c>
      <c r="E1949" t="s">
        <v>54</v>
      </c>
      <c r="F1949" t="str">
        <f t="shared" si="30"/>
        <v>90-120</v>
      </c>
    </row>
    <row r="1950" spans="1:6" x14ac:dyDescent="0.25">
      <c r="A1950">
        <v>76213590</v>
      </c>
      <c r="B1950">
        <v>118</v>
      </c>
      <c r="C1950" t="s">
        <v>39</v>
      </c>
      <c r="D1950">
        <v>300</v>
      </c>
      <c r="E1950">
        <v>150</v>
      </c>
      <c r="F1950" t="str">
        <f t="shared" si="30"/>
        <v>90-120</v>
      </c>
    </row>
    <row r="1951" spans="1:6" x14ac:dyDescent="0.25">
      <c r="A1951">
        <v>76213590</v>
      </c>
      <c r="B1951">
        <v>118</v>
      </c>
      <c r="C1951" t="s">
        <v>39</v>
      </c>
      <c r="D1951">
        <v>300</v>
      </c>
      <c r="E1951">
        <v>100</v>
      </c>
      <c r="F1951" t="str">
        <f t="shared" si="30"/>
        <v>90-120</v>
      </c>
    </row>
    <row r="1952" spans="1:6" x14ac:dyDescent="0.25">
      <c r="A1952">
        <v>76243812</v>
      </c>
      <c r="B1952">
        <v>147</v>
      </c>
      <c r="C1952" t="s">
        <v>39</v>
      </c>
      <c r="E1952" t="s">
        <v>54</v>
      </c>
      <c r="F1952" t="str">
        <f t="shared" si="30"/>
        <v>121-150</v>
      </c>
    </row>
    <row r="1953" spans="1:6" x14ac:dyDescent="0.25">
      <c r="A1953">
        <v>76255262</v>
      </c>
      <c r="B1953">
        <v>116</v>
      </c>
      <c r="C1953" t="s">
        <v>39</v>
      </c>
      <c r="E1953" t="s">
        <v>54</v>
      </c>
      <c r="F1953" t="str">
        <f t="shared" si="30"/>
        <v>90-120</v>
      </c>
    </row>
    <row r="1954" spans="1:6" x14ac:dyDescent="0.25">
      <c r="A1954">
        <v>76271652</v>
      </c>
      <c r="B1954">
        <v>117</v>
      </c>
      <c r="C1954" t="s">
        <v>40</v>
      </c>
      <c r="D1954">
        <v>300</v>
      </c>
      <c r="E1954">
        <v>500</v>
      </c>
      <c r="F1954" t="str">
        <f t="shared" si="30"/>
        <v>90-120</v>
      </c>
    </row>
    <row r="1955" spans="1:6" x14ac:dyDescent="0.25">
      <c r="A1955">
        <v>76276144</v>
      </c>
      <c r="B1955">
        <v>143</v>
      </c>
      <c r="C1955" t="s">
        <v>40</v>
      </c>
      <c r="E1955" t="s">
        <v>54</v>
      </c>
      <c r="F1955" t="str">
        <f t="shared" si="30"/>
        <v>121-150</v>
      </c>
    </row>
    <row r="1956" spans="1:6" x14ac:dyDescent="0.25">
      <c r="A1956">
        <v>76287534</v>
      </c>
      <c r="B1956">
        <v>143</v>
      </c>
      <c r="C1956" t="s">
        <v>39</v>
      </c>
      <c r="E1956" t="s">
        <v>54</v>
      </c>
      <c r="F1956" t="str">
        <f t="shared" si="30"/>
        <v>121-150</v>
      </c>
    </row>
    <row r="1957" spans="1:6" x14ac:dyDescent="0.25">
      <c r="A1957">
        <v>76293356</v>
      </c>
      <c r="B1957">
        <v>116</v>
      </c>
      <c r="C1957" t="s">
        <v>39</v>
      </c>
      <c r="E1957" t="s">
        <v>54</v>
      </c>
      <c r="F1957" t="str">
        <f t="shared" si="30"/>
        <v>90-120</v>
      </c>
    </row>
    <row r="1958" spans="1:6" x14ac:dyDescent="0.25">
      <c r="A1958">
        <v>76308838</v>
      </c>
      <c r="B1958">
        <v>147</v>
      </c>
      <c r="C1958" t="s">
        <v>38</v>
      </c>
      <c r="E1958" t="s">
        <v>54</v>
      </c>
      <c r="F1958" t="str">
        <f t="shared" si="30"/>
        <v>121-150</v>
      </c>
    </row>
    <row r="1959" spans="1:6" x14ac:dyDescent="0.25">
      <c r="A1959">
        <v>76316430</v>
      </c>
      <c r="B1959">
        <v>146</v>
      </c>
      <c r="C1959" t="s">
        <v>40</v>
      </c>
      <c r="E1959" t="s">
        <v>54</v>
      </c>
      <c r="F1959" t="str">
        <f t="shared" si="30"/>
        <v>121-150</v>
      </c>
    </row>
    <row r="1960" spans="1:6" x14ac:dyDescent="0.25">
      <c r="A1960">
        <v>76346544</v>
      </c>
      <c r="B1960">
        <v>146</v>
      </c>
      <c r="C1960" t="s">
        <v>38</v>
      </c>
      <c r="E1960" t="s">
        <v>54</v>
      </c>
      <c r="F1960" t="str">
        <f t="shared" si="30"/>
        <v>121-150</v>
      </c>
    </row>
    <row r="1961" spans="1:6" x14ac:dyDescent="0.25">
      <c r="A1961">
        <v>76351070</v>
      </c>
      <c r="B1961">
        <v>145</v>
      </c>
      <c r="C1961" t="s">
        <v>39</v>
      </c>
      <c r="D1961">
        <v>300</v>
      </c>
      <c r="E1961">
        <v>100</v>
      </c>
      <c r="F1961" t="str">
        <f t="shared" si="30"/>
        <v>121-150</v>
      </c>
    </row>
    <row r="1962" spans="1:6" x14ac:dyDescent="0.25">
      <c r="A1962">
        <v>76361902</v>
      </c>
      <c r="B1962">
        <v>105</v>
      </c>
      <c r="C1962" t="s">
        <v>39</v>
      </c>
      <c r="E1962" t="s">
        <v>54</v>
      </c>
      <c r="F1962" t="str">
        <f t="shared" si="30"/>
        <v>90-120</v>
      </c>
    </row>
    <row r="1963" spans="1:6" x14ac:dyDescent="0.25">
      <c r="A1963">
        <v>76368536</v>
      </c>
      <c r="B1963">
        <v>134</v>
      </c>
      <c r="C1963" t="s">
        <v>38</v>
      </c>
      <c r="E1963" t="s">
        <v>54</v>
      </c>
      <c r="F1963" t="str">
        <f t="shared" si="30"/>
        <v>121-150</v>
      </c>
    </row>
    <row r="1964" spans="1:6" x14ac:dyDescent="0.25">
      <c r="A1964">
        <v>76381022</v>
      </c>
      <c r="B1964">
        <v>134</v>
      </c>
      <c r="C1964" t="s">
        <v>38</v>
      </c>
      <c r="E1964" t="s">
        <v>54</v>
      </c>
      <c r="F1964" t="str">
        <f t="shared" si="30"/>
        <v>121-150</v>
      </c>
    </row>
    <row r="1965" spans="1:6" x14ac:dyDescent="0.25">
      <c r="A1965">
        <v>76385666</v>
      </c>
      <c r="B1965">
        <v>133</v>
      </c>
      <c r="C1965" t="s">
        <v>39</v>
      </c>
      <c r="E1965" t="s">
        <v>54</v>
      </c>
      <c r="F1965" t="str">
        <f t="shared" si="30"/>
        <v>121-150</v>
      </c>
    </row>
    <row r="1966" spans="1:6" x14ac:dyDescent="0.25">
      <c r="A1966">
        <v>76386812</v>
      </c>
      <c r="B1966">
        <v>103</v>
      </c>
      <c r="C1966" t="s">
        <v>38</v>
      </c>
      <c r="D1966">
        <v>300</v>
      </c>
      <c r="E1966">
        <v>50</v>
      </c>
      <c r="F1966" t="str">
        <f t="shared" si="30"/>
        <v>90-120</v>
      </c>
    </row>
    <row r="1967" spans="1:6" x14ac:dyDescent="0.25">
      <c r="A1967">
        <v>76389086</v>
      </c>
      <c r="B1967">
        <v>133</v>
      </c>
      <c r="C1967" t="s">
        <v>39</v>
      </c>
      <c r="E1967" t="s">
        <v>54</v>
      </c>
      <c r="F1967" t="str">
        <f t="shared" si="30"/>
        <v>121-150</v>
      </c>
    </row>
    <row r="1968" spans="1:6" x14ac:dyDescent="0.25">
      <c r="A1968">
        <v>76390952</v>
      </c>
      <c r="B1968">
        <v>103</v>
      </c>
      <c r="C1968" t="s">
        <v>38</v>
      </c>
      <c r="E1968" t="s">
        <v>54</v>
      </c>
      <c r="F1968" t="str">
        <f t="shared" si="30"/>
        <v>90-120</v>
      </c>
    </row>
    <row r="1969" spans="1:6" x14ac:dyDescent="0.25">
      <c r="A1969">
        <v>76394784</v>
      </c>
      <c r="B1969">
        <v>133</v>
      </c>
      <c r="C1969" t="s">
        <v>39</v>
      </c>
      <c r="D1969">
        <v>300</v>
      </c>
      <c r="E1969">
        <v>130</v>
      </c>
      <c r="F1969" t="str">
        <f t="shared" si="30"/>
        <v>121-150</v>
      </c>
    </row>
    <row r="1970" spans="1:6" x14ac:dyDescent="0.25">
      <c r="A1970">
        <v>76399562</v>
      </c>
      <c r="B1970">
        <v>133</v>
      </c>
      <c r="C1970" t="s">
        <v>38</v>
      </c>
      <c r="E1970" t="s">
        <v>54</v>
      </c>
      <c r="F1970" t="str">
        <f t="shared" si="30"/>
        <v>121-150</v>
      </c>
    </row>
    <row r="1971" spans="1:6" x14ac:dyDescent="0.25">
      <c r="A1971">
        <v>76407348</v>
      </c>
      <c r="B1971">
        <v>143</v>
      </c>
      <c r="C1971" t="s">
        <v>40</v>
      </c>
      <c r="E1971" t="s">
        <v>54</v>
      </c>
      <c r="F1971" t="str">
        <f t="shared" si="30"/>
        <v>121-150</v>
      </c>
    </row>
    <row r="1972" spans="1:6" x14ac:dyDescent="0.25">
      <c r="A1972">
        <v>76410308</v>
      </c>
      <c r="B1972">
        <v>143</v>
      </c>
      <c r="C1972" t="s">
        <v>39</v>
      </c>
      <c r="E1972" t="s">
        <v>54</v>
      </c>
      <c r="F1972" t="str">
        <f t="shared" si="30"/>
        <v>121-150</v>
      </c>
    </row>
    <row r="1973" spans="1:6" x14ac:dyDescent="0.25">
      <c r="A1973">
        <v>76412442</v>
      </c>
      <c r="B1973">
        <v>147</v>
      </c>
      <c r="C1973" t="s">
        <v>39</v>
      </c>
      <c r="D1973">
        <v>300</v>
      </c>
      <c r="E1973">
        <v>88</v>
      </c>
      <c r="F1973" t="str">
        <f t="shared" si="30"/>
        <v>121-150</v>
      </c>
    </row>
    <row r="1974" spans="1:6" x14ac:dyDescent="0.25">
      <c r="A1974">
        <v>76430052</v>
      </c>
      <c r="B1974">
        <v>105</v>
      </c>
      <c r="C1974" t="s">
        <v>39</v>
      </c>
      <c r="E1974" t="s">
        <v>54</v>
      </c>
      <c r="F1974" t="str">
        <f t="shared" si="30"/>
        <v>90-120</v>
      </c>
    </row>
    <row r="1975" spans="1:6" x14ac:dyDescent="0.25">
      <c r="A1975">
        <v>76451878</v>
      </c>
      <c r="B1975">
        <v>126</v>
      </c>
      <c r="C1975" t="s">
        <v>40</v>
      </c>
      <c r="D1975">
        <v>300</v>
      </c>
      <c r="E1975">
        <v>150</v>
      </c>
      <c r="F1975" t="str">
        <f t="shared" si="30"/>
        <v>121-150</v>
      </c>
    </row>
    <row r="1976" spans="1:6" x14ac:dyDescent="0.25">
      <c r="A1976">
        <v>76470328</v>
      </c>
      <c r="B1976">
        <v>96</v>
      </c>
      <c r="C1976" t="s">
        <v>38</v>
      </c>
      <c r="E1976" t="s">
        <v>54</v>
      </c>
      <c r="F1976" t="str">
        <f t="shared" si="30"/>
        <v>90-120</v>
      </c>
    </row>
    <row r="1977" spans="1:6" x14ac:dyDescent="0.25">
      <c r="A1977">
        <v>76471190</v>
      </c>
      <c r="B1977">
        <v>126</v>
      </c>
      <c r="C1977" t="s">
        <v>39</v>
      </c>
      <c r="E1977" t="s">
        <v>54</v>
      </c>
      <c r="F1977" t="str">
        <f t="shared" si="30"/>
        <v>121-150</v>
      </c>
    </row>
    <row r="1978" spans="1:6" x14ac:dyDescent="0.25">
      <c r="A1978">
        <v>76476508</v>
      </c>
      <c r="B1978">
        <v>135</v>
      </c>
      <c r="C1978" t="s">
        <v>38</v>
      </c>
      <c r="E1978" t="s">
        <v>54</v>
      </c>
      <c r="F1978" t="str">
        <f t="shared" si="30"/>
        <v>121-150</v>
      </c>
    </row>
    <row r="1979" spans="1:6" x14ac:dyDescent="0.25">
      <c r="A1979">
        <v>76478302</v>
      </c>
      <c r="B1979">
        <v>113</v>
      </c>
      <c r="C1979" t="s">
        <v>39</v>
      </c>
      <c r="E1979" t="s">
        <v>54</v>
      </c>
      <c r="F1979" t="str">
        <f t="shared" si="30"/>
        <v>90-120</v>
      </c>
    </row>
    <row r="1980" spans="1:6" x14ac:dyDescent="0.25">
      <c r="A1980">
        <v>76478356</v>
      </c>
      <c r="B1980">
        <v>133</v>
      </c>
      <c r="C1980" t="s">
        <v>38</v>
      </c>
      <c r="E1980" t="s">
        <v>54</v>
      </c>
      <c r="F1980" t="str">
        <f t="shared" si="30"/>
        <v>121-150</v>
      </c>
    </row>
    <row r="1981" spans="1:6" x14ac:dyDescent="0.25">
      <c r="A1981">
        <v>76481376</v>
      </c>
      <c r="B1981">
        <v>97</v>
      </c>
      <c r="C1981" t="s">
        <v>39</v>
      </c>
      <c r="E1981" t="s">
        <v>54</v>
      </c>
      <c r="F1981" t="str">
        <f t="shared" si="30"/>
        <v>90-120</v>
      </c>
    </row>
    <row r="1982" spans="1:6" x14ac:dyDescent="0.25">
      <c r="A1982">
        <v>76513220</v>
      </c>
      <c r="B1982">
        <v>134</v>
      </c>
      <c r="C1982" t="s">
        <v>38</v>
      </c>
      <c r="D1982">
        <v>300</v>
      </c>
      <c r="E1982">
        <v>40</v>
      </c>
      <c r="F1982" t="str">
        <f t="shared" si="30"/>
        <v>121-150</v>
      </c>
    </row>
    <row r="1983" spans="1:6" x14ac:dyDescent="0.25">
      <c r="A1983">
        <v>76523546</v>
      </c>
      <c r="B1983">
        <v>90</v>
      </c>
      <c r="C1983" t="s">
        <v>39</v>
      </c>
      <c r="E1983" t="s">
        <v>54</v>
      </c>
      <c r="F1983" t="str">
        <f t="shared" si="30"/>
        <v>90-120</v>
      </c>
    </row>
    <row r="1984" spans="1:6" x14ac:dyDescent="0.25">
      <c r="A1984">
        <v>76526614</v>
      </c>
      <c r="B1984">
        <v>142</v>
      </c>
      <c r="C1984" t="s">
        <v>38</v>
      </c>
      <c r="D1984">
        <v>300</v>
      </c>
      <c r="E1984">
        <v>2579</v>
      </c>
      <c r="F1984" t="str">
        <f t="shared" si="30"/>
        <v>121-150</v>
      </c>
    </row>
    <row r="1985" spans="1:6" x14ac:dyDescent="0.25">
      <c r="A1985">
        <v>76531686</v>
      </c>
      <c r="B1985">
        <v>134</v>
      </c>
      <c r="C1985" t="s">
        <v>39</v>
      </c>
      <c r="E1985" t="s">
        <v>54</v>
      </c>
      <c r="F1985" t="str">
        <f t="shared" si="30"/>
        <v>121-150</v>
      </c>
    </row>
    <row r="1986" spans="1:6" x14ac:dyDescent="0.25">
      <c r="A1986">
        <v>76540422</v>
      </c>
      <c r="B1986">
        <v>135</v>
      </c>
      <c r="C1986" t="s">
        <v>40</v>
      </c>
      <c r="D1986">
        <v>300</v>
      </c>
      <c r="E1986">
        <v>300</v>
      </c>
      <c r="F1986" t="str">
        <f t="shared" si="30"/>
        <v>121-150</v>
      </c>
    </row>
    <row r="1987" spans="1:6" x14ac:dyDescent="0.25">
      <c r="A1987">
        <v>76547326</v>
      </c>
      <c r="B1987">
        <v>103</v>
      </c>
      <c r="C1987" t="s">
        <v>38</v>
      </c>
      <c r="E1987" t="s">
        <v>54</v>
      </c>
      <c r="F1987" t="str">
        <f t="shared" ref="F1987:F2050" si="31">IF(B1987&lt;=120,"90-120","121-150")</f>
        <v>90-120</v>
      </c>
    </row>
    <row r="1988" spans="1:6" x14ac:dyDescent="0.25">
      <c r="A1988">
        <v>76547434</v>
      </c>
      <c r="B1988">
        <v>103</v>
      </c>
      <c r="C1988" t="s">
        <v>40</v>
      </c>
      <c r="E1988" t="s">
        <v>54</v>
      </c>
      <c r="F1988" t="str">
        <f t="shared" si="31"/>
        <v>90-120</v>
      </c>
    </row>
    <row r="1989" spans="1:6" x14ac:dyDescent="0.25">
      <c r="A1989">
        <v>76547808</v>
      </c>
      <c r="B1989">
        <v>134</v>
      </c>
      <c r="C1989" t="s">
        <v>39</v>
      </c>
      <c r="E1989" t="s">
        <v>54</v>
      </c>
      <c r="F1989" t="str">
        <f t="shared" si="31"/>
        <v>121-150</v>
      </c>
    </row>
    <row r="1990" spans="1:6" x14ac:dyDescent="0.25">
      <c r="A1990">
        <v>76560152</v>
      </c>
      <c r="B1990">
        <v>117</v>
      </c>
      <c r="C1990" t="s">
        <v>38</v>
      </c>
      <c r="E1990" t="s">
        <v>54</v>
      </c>
      <c r="F1990" t="str">
        <f t="shared" si="31"/>
        <v>90-120</v>
      </c>
    </row>
    <row r="1991" spans="1:6" x14ac:dyDescent="0.25">
      <c r="A1991">
        <v>76562948</v>
      </c>
      <c r="B1991">
        <v>104</v>
      </c>
      <c r="C1991" t="s">
        <v>39</v>
      </c>
      <c r="E1991" t="s">
        <v>54</v>
      </c>
      <c r="F1991" t="str">
        <f t="shared" si="31"/>
        <v>90-120</v>
      </c>
    </row>
    <row r="1992" spans="1:6" x14ac:dyDescent="0.25">
      <c r="A1992">
        <v>76570842</v>
      </c>
      <c r="B1992">
        <v>90</v>
      </c>
      <c r="C1992" t="s">
        <v>38</v>
      </c>
      <c r="E1992" t="s">
        <v>54</v>
      </c>
      <c r="F1992" t="str">
        <f t="shared" si="31"/>
        <v>90-120</v>
      </c>
    </row>
    <row r="1993" spans="1:6" x14ac:dyDescent="0.25">
      <c r="A1993">
        <v>76577152</v>
      </c>
      <c r="B1993">
        <v>97</v>
      </c>
      <c r="C1993" t="s">
        <v>40</v>
      </c>
      <c r="E1993" t="s">
        <v>54</v>
      </c>
      <c r="F1993" t="str">
        <f t="shared" si="31"/>
        <v>90-120</v>
      </c>
    </row>
    <row r="1994" spans="1:6" x14ac:dyDescent="0.25">
      <c r="A1994">
        <v>76585988</v>
      </c>
      <c r="B1994">
        <v>97</v>
      </c>
      <c r="C1994" t="s">
        <v>38</v>
      </c>
      <c r="E1994" t="s">
        <v>54</v>
      </c>
      <c r="F1994" t="str">
        <f t="shared" si="31"/>
        <v>90-120</v>
      </c>
    </row>
    <row r="1995" spans="1:6" x14ac:dyDescent="0.25">
      <c r="A1995">
        <v>76586452</v>
      </c>
      <c r="B1995">
        <v>146</v>
      </c>
      <c r="C1995" t="s">
        <v>38</v>
      </c>
      <c r="E1995" t="s">
        <v>54</v>
      </c>
      <c r="F1995" t="str">
        <f t="shared" si="31"/>
        <v>121-150</v>
      </c>
    </row>
    <row r="1996" spans="1:6" x14ac:dyDescent="0.25">
      <c r="A1996">
        <v>76589358</v>
      </c>
      <c r="B1996">
        <v>134</v>
      </c>
      <c r="C1996" t="s">
        <v>40</v>
      </c>
      <c r="E1996" t="s">
        <v>54</v>
      </c>
      <c r="F1996" t="str">
        <f t="shared" si="31"/>
        <v>121-150</v>
      </c>
    </row>
    <row r="1997" spans="1:6" x14ac:dyDescent="0.25">
      <c r="A1997">
        <v>76639252</v>
      </c>
      <c r="B1997">
        <v>92</v>
      </c>
      <c r="C1997" t="s">
        <v>38</v>
      </c>
      <c r="E1997" t="s">
        <v>54</v>
      </c>
      <c r="F1997" t="str">
        <f t="shared" si="31"/>
        <v>90-120</v>
      </c>
    </row>
    <row r="1998" spans="1:6" x14ac:dyDescent="0.25">
      <c r="A1998">
        <v>76643274</v>
      </c>
      <c r="B1998">
        <v>111</v>
      </c>
      <c r="C1998" t="s">
        <v>38</v>
      </c>
      <c r="E1998" t="s">
        <v>54</v>
      </c>
      <c r="F1998" t="str">
        <f t="shared" si="31"/>
        <v>90-120</v>
      </c>
    </row>
    <row r="1999" spans="1:6" x14ac:dyDescent="0.25">
      <c r="A1999">
        <v>76688000</v>
      </c>
      <c r="B1999">
        <v>146</v>
      </c>
      <c r="C1999" t="s">
        <v>38</v>
      </c>
      <c r="D1999">
        <v>300</v>
      </c>
      <c r="E1999">
        <v>10</v>
      </c>
      <c r="F1999" t="str">
        <f t="shared" si="31"/>
        <v>121-150</v>
      </c>
    </row>
    <row r="2000" spans="1:6" x14ac:dyDescent="0.25">
      <c r="A2000">
        <v>76691424</v>
      </c>
      <c r="B2000">
        <v>104</v>
      </c>
      <c r="C2000" t="s">
        <v>38</v>
      </c>
      <c r="E2000" t="s">
        <v>54</v>
      </c>
      <c r="F2000" t="str">
        <f t="shared" si="31"/>
        <v>90-120</v>
      </c>
    </row>
    <row r="2001" spans="1:6" x14ac:dyDescent="0.25">
      <c r="A2001">
        <v>76698182</v>
      </c>
      <c r="B2001">
        <v>104</v>
      </c>
      <c r="C2001" t="s">
        <v>38</v>
      </c>
      <c r="E2001" t="s">
        <v>54</v>
      </c>
      <c r="F2001" t="str">
        <f t="shared" si="31"/>
        <v>90-120</v>
      </c>
    </row>
    <row r="2002" spans="1:6" x14ac:dyDescent="0.25">
      <c r="A2002">
        <v>76699128</v>
      </c>
      <c r="B2002">
        <v>104</v>
      </c>
      <c r="C2002" t="s">
        <v>38</v>
      </c>
      <c r="E2002" t="s">
        <v>54</v>
      </c>
      <c r="F2002" t="str">
        <f t="shared" si="31"/>
        <v>90-120</v>
      </c>
    </row>
    <row r="2003" spans="1:6" x14ac:dyDescent="0.25">
      <c r="A2003">
        <v>76702720</v>
      </c>
      <c r="B2003">
        <v>92</v>
      </c>
      <c r="C2003" t="s">
        <v>38</v>
      </c>
      <c r="E2003" t="s">
        <v>54</v>
      </c>
      <c r="F2003" t="str">
        <f t="shared" si="31"/>
        <v>90-120</v>
      </c>
    </row>
    <row r="2004" spans="1:6" x14ac:dyDescent="0.25">
      <c r="A2004">
        <v>76728730</v>
      </c>
      <c r="B2004">
        <v>92</v>
      </c>
      <c r="C2004" t="s">
        <v>40</v>
      </c>
      <c r="D2004">
        <v>300</v>
      </c>
      <c r="E2004">
        <v>600</v>
      </c>
      <c r="F2004" t="str">
        <f t="shared" si="31"/>
        <v>90-120</v>
      </c>
    </row>
    <row r="2005" spans="1:6" x14ac:dyDescent="0.25">
      <c r="A2005">
        <v>76729540</v>
      </c>
      <c r="B2005">
        <v>104</v>
      </c>
      <c r="C2005" t="s">
        <v>38</v>
      </c>
      <c r="E2005" t="s">
        <v>54</v>
      </c>
      <c r="F2005" t="str">
        <f t="shared" si="31"/>
        <v>90-120</v>
      </c>
    </row>
    <row r="2006" spans="1:6" x14ac:dyDescent="0.25">
      <c r="A2006">
        <v>76733412</v>
      </c>
      <c r="B2006">
        <v>122</v>
      </c>
      <c r="C2006" t="s">
        <v>38</v>
      </c>
      <c r="E2006" t="s">
        <v>54</v>
      </c>
      <c r="F2006" t="str">
        <f t="shared" si="31"/>
        <v>121-150</v>
      </c>
    </row>
    <row r="2007" spans="1:6" x14ac:dyDescent="0.25">
      <c r="A2007">
        <v>76745580</v>
      </c>
      <c r="B2007">
        <v>121</v>
      </c>
      <c r="C2007" t="s">
        <v>39</v>
      </c>
      <c r="D2007">
        <v>300</v>
      </c>
      <c r="E2007">
        <v>970.85</v>
      </c>
      <c r="F2007" t="str">
        <f t="shared" si="31"/>
        <v>121-150</v>
      </c>
    </row>
    <row r="2008" spans="1:6" x14ac:dyDescent="0.25">
      <c r="A2008">
        <v>76750372</v>
      </c>
      <c r="B2008">
        <v>150</v>
      </c>
      <c r="C2008" t="s">
        <v>39</v>
      </c>
      <c r="E2008" t="s">
        <v>54</v>
      </c>
      <c r="F2008" t="str">
        <f t="shared" si="31"/>
        <v>121-150</v>
      </c>
    </row>
    <row r="2009" spans="1:6" x14ac:dyDescent="0.25">
      <c r="A2009">
        <v>76764566</v>
      </c>
      <c r="B2009">
        <v>134</v>
      </c>
      <c r="C2009" t="s">
        <v>38</v>
      </c>
      <c r="D2009">
        <v>300</v>
      </c>
      <c r="E2009">
        <v>180</v>
      </c>
      <c r="F2009" t="str">
        <f t="shared" si="31"/>
        <v>121-150</v>
      </c>
    </row>
    <row r="2010" spans="1:6" x14ac:dyDescent="0.25">
      <c r="A2010">
        <v>76764826</v>
      </c>
      <c r="B2010">
        <v>96</v>
      </c>
      <c r="C2010" t="s">
        <v>40</v>
      </c>
      <c r="D2010">
        <v>300</v>
      </c>
      <c r="E2010">
        <v>151</v>
      </c>
      <c r="F2010" t="str">
        <f t="shared" si="31"/>
        <v>90-120</v>
      </c>
    </row>
    <row r="2011" spans="1:6" x14ac:dyDescent="0.25">
      <c r="A2011">
        <v>76765718</v>
      </c>
      <c r="B2011">
        <v>134</v>
      </c>
      <c r="C2011" t="s">
        <v>39</v>
      </c>
      <c r="E2011" t="s">
        <v>54</v>
      </c>
      <c r="F2011" t="str">
        <f t="shared" si="31"/>
        <v>121-150</v>
      </c>
    </row>
    <row r="2012" spans="1:6" x14ac:dyDescent="0.25">
      <c r="A2012">
        <v>76765734</v>
      </c>
      <c r="B2012">
        <v>134</v>
      </c>
      <c r="C2012" t="s">
        <v>40</v>
      </c>
      <c r="E2012" t="s">
        <v>54</v>
      </c>
      <c r="F2012" t="str">
        <f t="shared" si="31"/>
        <v>121-150</v>
      </c>
    </row>
    <row r="2013" spans="1:6" x14ac:dyDescent="0.25">
      <c r="A2013">
        <v>76768724</v>
      </c>
      <c r="B2013">
        <v>134</v>
      </c>
      <c r="C2013" t="s">
        <v>40</v>
      </c>
      <c r="E2013" t="s">
        <v>54</v>
      </c>
      <c r="F2013" t="str">
        <f t="shared" si="31"/>
        <v>121-150</v>
      </c>
    </row>
    <row r="2014" spans="1:6" x14ac:dyDescent="0.25">
      <c r="A2014">
        <v>76768896</v>
      </c>
      <c r="B2014">
        <v>134</v>
      </c>
      <c r="C2014" t="s">
        <v>38</v>
      </c>
      <c r="E2014" t="s">
        <v>54</v>
      </c>
      <c r="F2014" t="str">
        <f t="shared" si="31"/>
        <v>121-150</v>
      </c>
    </row>
    <row r="2015" spans="1:6" x14ac:dyDescent="0.25">
      <c r="A2015">
        <v>76779140</v>
      </c>
      <c r="B2015">
        <v>112</v>
      </c>
      <c r="C2015" t="s">
        <v>39</v>
      </c>
      <c r="E2015" t="s">
        <v>54</v>
      </c>
      <c r="F2015" t="str">
        <f t="shared" si="31"/>
        <v>90-120</v>
      </c>
    </row>
    <row r="2016" spans="1:6" x14ac:dyDescent="0.25">
      <c r="A2016">
        <v>76788102</v>
      </c>
      <c r="B2016">
        <v>150</v>
      </c>
      <c r="C2016" t="s">
        <v>39</v>
      </c>
      <c r="E2016" t="s">
        <v>54</v>
      </c>
      <c r="F2016" t="str">
        <f t="shared" si="31"/>
        <v>121-150</v>
      </c>
    </row>
    <row r="2017" spans="1:6" x14ac:dyDescent="0.25">
      <c r="A2017">
        <v>76790592</v>
      </c>
      <c r="B2017">
        <v>120</v>
      </c>
      <c r="C2017" t="s">
        <v>40</v>
      </c>
      <c r="D2017">
        <v>300</v>
      </c>
      <c r="E2017">
        <v>1352.32</v>
      </c>
      <c r="F2017" t="str">
        <f t="shared" si="31"/>
        <v>90-120</v>
      </c>
    </row>
    <row r="2018" spans="1:6" x14ac:dyDescent="0.25">
      <c r="A2018">
        <v>76809362</v>
      </c>
      <c r="B2018">
        <v>134</v>
      </c>
      <c r="C2018" t="s">
        <v>38</v>
      </c>
      <c r="E2018" t="s">
        <v>54</v>
      </c>
      <c r="F2018" t="str">
        <f t="shared" si="31"/>
        <v>121-150</v>
      </c>
    </row>
    <row r="2019" spans="1:6" x14ac:dyDescent="0.25">
      <c r="A2019">
        <v>76821248</v>
      </c>
      <c r="B2019">
        <v>149</v>
      </c>
      <c r="C2019" t="s">
        <v>39</v>
      </c>
      <c r="E2019" t="s">
        <v>54</v>
      </c>
      <c r="F2019" t="str">
        <f t="shared" si="31"/>
        <v>121-150</v>
      </c>
    </row>
    <row r="2020" spans="1:6" x14ac:dyDescent="0.25">
      <c r="A2020">
        <v>76835798</v>
      </c>
      <c r="B2020">
        <v>136</v>
      </c>
      <c r="C2020" t="s">
        <v>39</v>
      </c>
      <c r="D2020">
        <v>300</v>
      </c>
      <c r="E2020">
        <v>50</v>
      </c>
      <c r="F2020" t="str">
        <f t="shared" si="31"/>
        <v>121-150</v>
      </c>
    </row>
    <row r="2021" spans="1:6" x14ac:dyDescent="0.25">
      <c r="A2021">
        <v>76835798</v>
      </c>
      <c r="B2021">
        <v>136</v>
      </c>
      <c r="C2021" t="s">
        <v>39</v>
      </c>
      <c r="D2021">
        <v>300</v>
      </c>
      <c r="E2021">
        <v>50</v>
      </c>
      <c r="F2021" t="str">
        <f t="shared" si="31"/>
        <v>121-150</v>
      </c>
    </row>
    <row r="2022" spans="1:6" x14ac:dyDescent="0.25">
      <c r="A2022">
        <v>76845730</v>
      </c>
      <c r="B2022">
        <v>111</v>
      </c>
      <c r="C2022" t="s">
        <v>38</v>
      </c>
      <c r="E2022" t="s">
        <v>54</v>
      </c>
      <c r="F2022" t="str">
        <f t="shared" si="31"/>
        <v>90-120</v>
      </c>
    </row>
    <row r="2023" spans="1:6" x14ac:dyDescent="0.25">
      <c r="A2023">
        <v>76847340</v>
      </c>
      <c r="B2023">
        <v>141</v>
      </c>
      <c r="C2023" t="s">
        <v>39</v>
      </c>
      <c r="E2023" t="s">
        <v>54</v>
      </c>
      <c r="F2023" t="str">
        <f t="shared" si="31"/>
        <v>121-150</v>
      </c>
    </row>
    <row r="2024" spans="1:6" x14ac:dyDescent="0.25">
      <c r="A2024">
        <v>76855656</v>
      </c>
      <c r="B2024">
        <v>118</v>
      </c>
      <c r="C2024" t="s">
        <v>39</v>
      </c>
      <c r="E2024" t="s">
        <v>54</v>
      </c>
      <c r="F2024" t="str">
        <f t="shared" si="31"/>
        <v>90-120</v>
      </c>
    </row>
    <row r="2025" spans="1:6" x14ac:dyDescent="0.25">
      <c r="A2025">
        <v>76861452</v>
      </c>
      <c r="B2025">
        <v>111</v>
      </c>
      <c r="C2025" t="s">
        <v>38</v>
      </c>
      <c r="D2025">
        <v>300</v>
      </c>
      <c r="E2025">
        <v>220</v>
      </c>
      <c r="F2025" t="str">
        <f t="shared" si="31"/>
        <v>90-120</v>
      </c>
    </row>
    <row r="2026" spans="1:6" x14ac:dyDescent="0.25">
      <c r="A2026">
        <v>76870152</v>
      </c>
      <c r="B2026">
        <v>136</v>
      </c>
      <c r="C2026" t="s">
        <v>39</v>
      </c>
      <c r="E2026" t="s">
        <v>54</v>
      </c>
      <c r="F2026" t="str">
        <f t="shared" si="31"/>
        <v>121-150</v>
      </c>
    </row>
    <row r="2027" spans="1:6" x14ac:dyDescent="0.25">
      <c r="A2027">
        <v>76890726</v>
      </c>
      <c r="B2027">
        <v>136</v>
      </c>
      <c r="C2027" t="s">
        <v>39</v>
      </c>
      <c r="E2027" t="s">
        <v>54</v>
      </c>
      <c r="F2027" t="str">
        <f t="shared" si="31"/>
        <v>121-150</v>
      </c>
    </row>
    <row r="2028" spans="1:6" x14ac:dyDescent="0.25">
      <c r="A2028">
        <v>76898542</v>
      </c>
      <c r="B2028">
        <v>122</v>
      </c>
      <c r="C2028" t="s">
        <v>39</v>
      </c>
      <c r="E2028" t="s">
        <v>54</v>
      </c>
      <c r="F2028" t="str">
        <f t="shared" si="31"/>
        <v>121-150</v>
      </c>
    </row>
    <row r="2029" spans="1:6" x14ac:dyDescent="0.25">
      <c r="A2029">
        <v>76905284</v>
      </c>
      <c r="B2029">
        <v>92</v>
      </c>
      <c r="C2029" t="s">
        <v>39</v>
      </c>
      <c r="E2029" t="s">
        <v>54</v>
      </c>
      <c r="F2029" t="str">
        <f t="shared" si="31"/>
        <v>90-120</v>
      </c>
    </row>
    <row r="2030" spans="1:6" x14ac:dyDescent="0.25">
      <c r="A2030">
        <v>76910830</v>
      </c>
      <c r="B2030">
        <v>90</v>
      </c>
      <c r="C2030" t="s">
        <v>40</v>
      </c>
      <c r="E2030" t="s">
        <v>54</v>
      </c>
      <c r="F2030" t="str">
        <f t="shared" si="31"/>
        <v>90-120</v>
      </c>
    </row>
    <row r="2031" spans="1:6" x14ac:dyDescent="0.25">
      <c r="A2031">
        <v>76934918</v>
      </c>
      <c r="B2031">
        <v>141</v>
      </c>
      <c r="C2031" t="s">
        <v>39</v>
      </c>
      <c r="E2031" t="s">
        <v>54</v>
      </c>
      <c r="F2031" t="str">
        <f t="shared" si="31"/>
        <v>121-150</v>
      </c>
    </row>
    <row r="2032" spans="1:6" x14ac:dyDescent="0.25">
      <c r="A2032">
        <v>76940418</v>
      </c>
      <c r="B2032">
        <v>121</v>
      </c>
      <c r="C2032" t="s">
        <v>38</v>
      </c>
      <c r="E2032" t="s">
        <v>54</v>
      </c>
      <c r="F2032" t="str">
        <f t="shared" si="31"/>
        <v>121-150</v>
      </c>
    </row>
    <row r="2033" spans="1:6" x14ac:dyDescent="0.25">
      <c r="A2033">
        <v>76941648</v>
      </c>
      <c r="B2033">
        <v>120</v>
      </c>
      <c r="C2033" t="s">
        <v>38</v>
      </c>
      <c r="E2033" t="s">
        <v>54</v>
      </c>
      <c r="F2033" t="str">
        <f t="shared" si="31"/>
        <v>90-120</v>
      </c>
    </row>
    <row r="2034" spans="1:6" x14ac:dyDescent="0.25">
      <c r="A2034">
        <v>76951160</v>
      </c>
      <c r="B2034">
        <v>148</v>
      </c>
      <c r="C2034" t="s">
        <v>38</v>
      </c>
      <c r="E2034" t="s">
        <v>54</v>
      </c>
      <c r="F2034" t="str">
        <f t="shared" si="31"/>
        <v>121-150</v>
      </c>
    </row>
    <row r="2035" spans="1:6" x14ac:dyDescent="0.25">
      <c r="A2035">
        <v>76958262</v>
      </c>
      <c r="B2035">
        <v>119</v>
      </c>
      <c r="C2035" t="s">
        <v>38</v>
      </c>
      <c r="D2035">
        <v>300</v>
      </c>
      <c r="E2035">
        <v>175</v>
      </c>
      <c r="F2035" t="str">
        <f t="shared" si="31"/>
        <v>90-120</v>
      </c>
    </row>
    <row r="2036" spans="1:6" x14ac:dyDescent="0.25">
      <c r="A2036">
        <v>76959208</v>
      </c>
      <c r="B2036">
        <v>92</v>
      </c>
      <c r="C2036" t="s">
        <v>38</v>
      </c>
      <c r="D2036">
        <v>300</v>
      </c>
      <c r="E2036">
        <v>50</v>
      </c>
      <c r="F2036" t="str">
        <f t="shared" si="31"/>
        <v>90-120</v>
      </c>
    </row>
    <row r="2037" spans="1:6" x14ac:dyDescent="0.25">
      <c r="A2037">
        <v>76964748</v>
      </c>
      <c r="B2037">
        <v>122</v>
      </c>
      <c r="C2037" t="s">
        <v>39</v>
      </c>
      <c r="E2037" t="s">
        <v>54</v>
      </c>
      <c r="F2037" t="str">
        <f t="shared" si="31"/>
        <v>121-150</v>
      </c>
    </row>
    <row r="2038" spans="1:6" x14ac:dyDescent="0.25">
      <c r="A2038">
        <v>76966878</v>
      </c>
      <c r="B2038">
        <v>148</v>
      </c>
      <c r="C2038" t="s">
        <v>40</v>
      </c>
      <c r="E2038" t="s">
        <v>54</v>
      </c>
      <c r="F2038" t="str">
        <f t="shared" si="31"/>
        <v>121-150</v>
      </c>
    </row>
    <row r="2039" spans="1:6" x14ac:dyDescent="0.25">
      <c r="A2039">
        <v>76983166</v>
      </c>
      <c r="B2039">
        <v>119</v>
      </c>
      <c r="C2039" t="s">
        <v>39</v>
      </c>
      <c r="E2039" t="s">
        <v>54</v>
      </c>
      <c r="F2039" t="str">
        <f t="shared" si="31"/>
        <v>90-120</v>
      </c>
    </row>
    <row r="2040" spans="1:6" x14ac:dyDescent="0.25">
      <c r="A2040">
        <v>76985114</v>
      </c>
      <c r="B2040">
        <v>121</v>
      </c>
      <c r="C2040" t="s">
        <v>40</v>
      </c>
      <c r="E2040" t="s">
        <v>54</v>
      </c>
      <c r="F2040" t="str">
        <f t="shared" si="31"/>
        <v>121-150</v>
      </c>
    </row>
    <row r="2041" spans="1:6" x14ac:dyDescent="0.25">
      <c r="A2041">
        <v>76985666</v>
      </c>
      <c r="B2041">
        <v>122</v>
      </c>
      <c r="C2041" t="s">
        <v>40</v>
      </c>
      <c r="E2041" t="s">
        <v>54</v>
      </c>
      <c r="F2041" t="str">
        <f t="shared" si="31"/>
        <v>121-150</v>
      </c>
    </row>
    <row r="2042" spans="1:6" x14ac:dyDescent="0.25">
      <c r="A2042">
        <v>76992040</v>
      </c>
      <c r="B2042">
        <v>120</v>
      </c>
      <c r="C2042" t="s">
        <v>39</v>
      </c>
      <c r="E2042" t="s">
        <v>54</v>
      </c>
      <c r="F2042" t="str">
        <f t="shared" si="31"/>
        <v>90-120</v>
      </c>
    </row>
    <row r="2043" spans="1:6" x14ac:dyDescent="0.25">
      <c r="A2043">
        <v>76996140</v>
      </c>
      <c r="B2043">
        <v>122</v>
      </c>
      <c r="C2043" t="s">
        <v>39</v>
      </c>
      <c r="D2043">
        <v>300</v>
      </c>
      <c r="E2043">
        <v>600</v>
      </c>
      <c r="F2043" t="str">
        <f t="shared" si="31"/>
        <v>121-150</v>
      </c>
    </row>
    <row r="2044" spans="1:6" x14ac:dyDescent="0.25">
      <c r="A2044">
        <v>76997798</v>
      </c>
      <c r="B2044">
        <v>91</v>
      </c>
      <c r="C2044" t="s">
        <v>40</v>
      </c>
      <c r="E2044" t="s">
        <v>54</v>
      </c>
      <c r="F2044" t="str">
        <f t="shared" si="31"/>
        <v>90-120</v>
      </c>
    </row>
    <row r="2045" spans="1:6" x14ac:dyDescent="0.25">
      <c r="A2045">
        <v>76998830</v>
      </c>
      <c r="B2045">
        <v>120</v>
      </c>
      <c r="C2045" t="s">
        <v>39</v>
      </c>
      <c r="E2045" t="s">
        <v>54</v>
      </c>
      <c r="F2045" t="str">
        <f t="shared" si="31"/>
        <v>90-120</v>
      </c>
    </row>
    <row r="2046" spans="1:6" x14ac:dyDescent="0.25">
      <c r="A2046">
        <v>76998910</v>
      </c>
      <c r="B2046">
        <v>90</v>
      </c>
      <c r="C2046" t="s">
        <v>38</v>
      </c>
      <c r="D2046">
        <v>300</v>
      </c>
      <c r="E2046">
        <v>200</v>
      </c>
      <c r="F2046" t="str">
        <f t="shared" si="31"/>
        <v>90-120</v>
      </c>
    </row>
    <row r="2047" spans="1:6" x14ac:dyDescent="0.25">
      <c r="A2047">
        <v>77004324</v>
      </c>
      <c r="B2047">
        <v>90</v>
      </c>
      <c r="C2047" t="s">
        <v>40</v>
      </c>
      <c r="E2047" t="s">
        <v>54</v>
      </c>
      <c r="F2047" t="str">
        <f t="shared" si="31"/>
        <v>90-120</v>
      </c>
    </row>
    <row r="2048" spans="1:6" x14ac:dyDescent="0.25">
      <c r="A2048">
        <v>77015138</v>
      </c>
      <c r="B2048">
        <v>122</v>
      </c>
      <c r="C2048" t="s">
        <v>38</v>
      </c>
      <c r="E2048" t="s">
        <v>54</v>
      </c>
      <c r="F2048" t="str">
        <f t="shared" si="31"/>
        <v>121-150</v>
      </c>
    </row>
    <row r="2049" spans="1:6" x14ac:dyDescent="0.25">
      <c r="A2049">
        <v>77020618</v>
      </c>
      <c r="B2049">
        <v>150</v>
      </c>
      <c r="C2049" t="s">
        <v>38</v>
      </c>
      <c r="E2049" t="s">
        <v>54</v>
      </c>
      <c r="F2049" t="str">
        <f t="shared" si="31"/>
        <v>121-150</v>
      </c>
    </row>
    <row r="2050" spans="1:6" x14ac:dyDescent="0.25">
      <c r="A2050">
        <v>77029368</v>
      </c>
      <c r="B2050">
        <v>120</v>
      </c>
      <c r="C2050" t="s">
        <v>40</v>
      </c>
      <c r="E2050" t="s">
        <v>54</v>
      </c>
      <c r="F2050" t="str">
        <f t="shared" si="31"/>
        <v>90-120</v>
      </c>
    </row>
    <row r="2051" spans="1:6" x14ac:dyDescent="0.25">
      <c r="A2051">
        <v>77034296</v>
      </c>
      <c r="B2051">
        <v>116</v>
      </c>
      <c r="C2051" t="s">
        <v>38</v>
      </c>
      <c r="E2051" t="s">
        <v>54</v>
      </c>
      <c r="F2051" t="str">
        <f t="shared" ref="F2051:F2114" si="32">IF(B2051&lt;=120,"90-120","121-150")</f>
        <v>90-120</v>
      </c>
    </row>
    <row r="2052" spans="1:6" x14ac:dyDescent="0.25">
      <c r="A2052">
        <v>77040876</v>
      </c>
      <c r="B2052">
        <v>150</v>
      </c>
      <c r="C2052" t="s">
        <v>39</v>
      </c>
      <c r="D2052">
        <v>300</v>
      </c>
      <c r="E2052">
        <v>1745</v>
      </c>
      <c r="F2052" t="str">
        <f t="shared" si="32"/>
        <v>121-150</v>
      </c>
    </row>
    <row r="2053" spans="1:6" x14ac:dyDescent="0.25">
      <c r="A2053">
        <v>77044814</v>
      </c>
      <c r="B2053">
        <v>150</v>
      </c>
      <c r="C2053" t="s">
        <v>39</v>
      </c>
      <c r="E2053" t="s">
        <v>54</v>
      </c>
      <c r="F2053" t="str">
        <f t="shared" si="32"/>
        <v>121-150</v>
      </c>
    </row>
    <row r="2054" spans="1:6" x14ac:dyDescent="0.25">
      <c r="A2054">
        <v>77045570</v>
      </c>
      <c r="B2054">
        <v>148</v>
      </c>
      <c r="C2054" t="s">
        <v>39</v>
      </c>
      <c r="E2054" t="s">
        <v>54</v>
      </c>
      <c r="F2054" t="str">
        <f t="shared" si="32"/>
        <v>121-150</v>
      </c>
    </row>
    <row r="2055" spans="1:6" x14ac:dyDescent="0.25">
      <c r="A2055">
        <v>77050058</v>
      </c>
      <c r="B2055">
        <v>92</v>
      </c>
      <c r="C2055" t="s">
        <v>38</v>
      </c>
      <c r="D2055">
        <v>300</v>
      </c>
      <c r="E2055">
        <v>100</v>
      </c>
      <c r="F2055" t="str">
        <f t="shared" si="32"/>
        <v>90-120</v>
      </c>
    </row>
    <row r="2056" spans="1:6" x14ac:dyDescent="0.25">
      <c r="A2056">
        <v>77053550</v>
      </c>
      <c r="B2056">
        <v>113</v>
      </c>
      <c r="C2056" t="s">
        <v>39</v>
      </c>
      <c r="E2056" t="s">
        <v>54</v>
      </c>
      <c r="F2056" t="str">
        <f t="shared" si="32"/>
        <v>90-120</v>
      </c>
    </row>
    <row r="2057" spans="1:6" x14ac:dyDescent="0.25">
      <c r="A2057">
        <v>77061308</v>
      </c>
      <c r="B2057">
        <v>122</v>
      </c>
      <c r="C2057" t="s">
        <v>40</v>
      </c>
      <c r="E2057" t="s">
        <v>54</v>
      </c>
      <c r="F2057" t="str">
        <f t="shared" si="32"/>
        <v>121-150</v>
      </c>
    </row>
    <row r="2058" spans="1:6" x14ac:dyDescent="0.25">
      <c r="A2058">
        <v>77061928</v>
      </c>
      <c r="B2058">
        <v>90</v>
      </c>
      <c r="C2058" t="s">
        <v>39</v>
      </c>
      <c r="D2058">
        <v>300</v>
      </c>
      <c r="E2058">
        <v>200</v>
      </c>
      <c r="F2058" t="str">
        <f t="shared" si="32"/>
        <v>90-120</v>
      </c>
    </row>
    <row r="2059" spans="1:6" x14ac:dyDescent="0.25">
      <c r="A2059">
        <v>77064554</v>
      </c>
      <c r="B2059">
        <v>120</v>
      </c>
      <c r="C2059" t="s">
        <v>40</v>
      </c>
      <c r="E2059" t="s">
        <v>54</v>
      </c>
      <c r="F2059" t="str">
        <f t="shared" si="32"/>
        <v>90-120</v>
      </c>
    </row>
    <row r="2060" spans="1:6" x14ac:dyDescent="0.25">
      <c r="A2060">
        <v>77068084</v>
      </c>
      <c r="B2060">
        <v>90</v>
      </c>
      <c r="C2060" t="s">
        <v>39</v>
      </c>
      <c r="E2060" t="s">
        <v>54</v>
      </c>
      <c r="F2060" t="str">
        <f t="shared" si="32"/>
        <v>90-120</v>
      </c>
    </row>
    <row r="2061" spans="1:6" x14ac:dyDescent="0.25">
      <c r="A2061">
        <v>77071982</v>
      </c>
      <c r="B2061">
        <v>121</v>
      </c>
      <c r="C2061" t="s">
        <v>38</v>
      </c>
      <c r="D2061">
        <v>300</v>
      </c>
      <c r="E2061">
        <v>475</v>
      </c>
      <c r="F2061" t="str">
        <f t="shared" si="32"/>
        <v>121-150</v>
      </c>
    </row>
    <row r="2062" spans="1:6" x14ac:dyDescent="0.25">
      <c r="A2062">
        <v>77071982</v>
      </c>
      <c r="B2062">
        <v>121</v>
      </c>
      <c r="C2062" t="s">
        <v>38</v>
      </c>
      <c r="D2062">
        <v>300</v>
      </c>
      <c r="E2062">
        <v>100</v>
      </c>
      <c r="F2062" t="str">
        <f t="shared" si="32"/>
        <v>121-150</v>
      </c>
    </row>
    <row r="2063" spans="1:6" x14ac:dyDescent="0.25">
      <c r="A2063">
        <v>77078608</v>
      </c>
      <c r="B2063">
        <v>142</v>
      </c>
      <c r="C2063" t="s">
        <v>39</v>
      </c>
      <c r="E2063" t="s">
        <v>54</v>
      </c>
      <c r="F2063" t="str">
        <f t="shared" si="32"/>
        <v>121-150</v>
      </c>
    </row>
    <row r="2064" spans="1:6" x14ac:dyDescent="0.25">
      <c r="A2064">
        <v>77087674</v>
      </c>
      <c r="B2064">
        <v>149</v>
      </c>
      <c r="C2064" t="s">
        <v>38</v>
      </c>
      <c r="D2064">
        <v>300</v>
      </c>
      <c r="E2064">
        <v>75</v>
      </c>
      <c r="F2064" t="str">
        <f t="shared" si="32"/>
        <v>121-150</v>
      </c>
    </row>
    <row r="2065" spans="1:6" x14ac:dyDescent="0.25">
      <c r="A2065">
        <v>77098016</v>
      </c>
      <c r="B2065">
        <v>141</v>
      </c>
      <c r="C2065" t="s">
        <v>38</v>
      </c>
      <c r="D2065">
        <v>300</v>
      </c>
      <c r="E2065">
        <v>160.04</v>
      </c>
      <c r="F2065" t="str">
        <f t="shared" si="32"/>
        <v>121-150</v>
      </c>
    </row>
    <row r="2066" spans="1:6" x14ac:dyDescent="0.25">
      <c r="A2066">
        <v>77101206</v>
      </c>
      <c r="B2066">
        <v>148</v>
      </c>
      <c r="C2066" t="s">
        <v>39</v>
      </c>
      <c r="E2066" t="s">
        <v>54</v>
      </c>
      <c r="F2066" t="str">
        <f t="shared" si="32"/>
        <v>121-150</v>
      </c>
    </row>
    <row r="2067" spans="1:6" x14ac:dyDescent="0.25">
      <c r="A2067">
        <v>77103738</v>
      </c>
      <c r="B2067">
        <v>106</v>
      </c>
      <c r="C2067" t="s">
        <v>40</v>
      </c>
      <c r="E2067" t="s">
        <v>54</v>
      </c>
      <c r="F2067" t="str">
        <f t="shared" si="32"/>
        <v>90-120</v>
      </c>
    </row>
    <row r="2068" spans="1:6" x14ac:dyDescent="0.25">
      <c r="A2068">
        <v>77115456</v>
      </c>
      <c r="B2068">
        <v>148</v>
      </c>
      <c r="C2068" t="s">
        <v>40</v>
      </c>
      <c r="D2068">
        <v>300</v>
      </c>
      <c r="E2068">
        <v>25</v>
      </c>
      <c r="F2068" t="str">
        <f t="shared" si="32"/>
        <v>121-150</v>
      </c>
    </row>
    <row r="2069" spans="1:6" x14ac:dyDescent="0.25">
      <c r="A2069">
        <v>77130230</v>
      </c>
      <c r="B2069">
        <v>118</v>
      </c>
      <c r="C2069" t="s">
        <v>38</v>
      </c>
      <c r="E2069" t="s">
        <v>54</v>
      </c>
      <c r="F2069" t="str">
        <f t="shared" si="32"/>
        <v>90-120</v>
      </c>
    </row>
    <row r="2070" spans="1:6" x14ac:dyDescent="0.25">
      <c r="A2070">
        <v>77132672</v>
      </c>
      <c r="B2070">
        <v>111</v>
      </c>
      <c r="C2070" t="s">
        <v>38</v>
      </c>
      <c r="E2070" t="s">
        <v>54</v>
      </c>
      <c r="F2070" t="str">
        <f t="shared" si="32"/>
        <v>90-120</v>
      </c>
    </row>
    <row r="2071" spans="1:6" x14ac:dyDescent="0.25">
      <c r="A2071">
        <v>77133638</v>
      </c>
      <c r="B2071">
        <v>146</v>
      </c>
      <c r="C2071" t="s">
        <v>39</v>
      </c>
      <c r="D2071">
        <v>300</v>
      </c>
      <c r="E2071">
        <v>80</v>
      </c>
      <c r="F2071" t="str">
        <f t="shared" si="32"/>
        <v>121-150</v>
      </c>
    </row>
    <row r="2072" spans="1:6" x14ac:dyDescent="0.25">
      <c r="A2072">
        <v>77136704</v>
      </c>
      <c r="B2072">
        <v>116</v>
      </c>
      <c r="C2072" t="s">
        <v>38</v>
      </c>
      <c r="E2072" t="s">
        <v>54</v>
      </c>
      <c r="F2072" t="str">
        <f t="shared" si="32"/>
        <v>90-120</v>
      </c>
    </row>
    <row r="2073" spans="1:6" x14ac:dyDescent="0.25">
      <c r="A2073">
        <v>77137636</v>
      </c>
      <c r="B2073">
        <v>116</v>
      </c>
      <c r="C2073" t="s">
        <v>40</v>
      </c>
      <c r="E2073" t="s">
        <v>54</v>
      </c>
      <c r="F2073" t="str">
        <f t="shared" si="32"/>
        <v>90-120</v>
      </c>
    </row>
    <row r="2074" spans="1:6" x14ac:dyDescent="0.25">
      <c r="A2074">
        <v>77149602</v>
      </c>
      <c r="B2074">
        <v>149</v>
      </c>
      <c r="C2074" t="s">
        <v>38</v>
      </c>
      <c r="E2074" t="s">
        <v>54</v>
      </c>
      <c r="F2074" t="str">
        <f t="shared" si="32"/>
        <v>121-150</v>
      </c>
    </row>
    <row r="2075" spans="1:6" x14ac:dyDescent="0.25">
      <c r="A2075">
        <v>77154128</v>
      </c>
      <c r="B2075">
        <v>127</v>
      </c>
      <c r="C2075" t="s">
        <v>38</v>
      </c>
      <c r="E2075" t="s">
        <v>54</v>
      </c>
      <c r="F2075" t="str">
        <f t="shared" si="32"/>
        <v>121-150</v>
      </c>
    </row>
    <row r="2076" spans="1:6" x14ac:dyDescent="0.25">
      <c r="A2076">
        <v>77170386</v>
      </c>
      <c r="B2076">
        <v>141</v>
      </c>
      <c r="C2076" t="s">
        <v>39</v>
      </c>
      <c r="E2076" t="s">
        <v>54</v>
      </c>
      <c r="F2076" t="str">
        <f t="shared" si="32"/>
        <v>121-150</v>
      </c>
    </row>
    <row r="2077" spans="1:6" x14ac:dyDescent="0.25">
      <c r="A2077">
        <v>77174544</v>
      </c>
      <c r="B2077">
        <v>141</v>
      </c>
      <c r="C2077" t="s">
        <v>40</v>
      </c>
      <c r="E2077" t="s">
        <v>54</v>
      </c>
      <c r="F2077" t="str">
        <f t="shared" si="32"/>
        <v>121-150</v>
      </c>
    </row>
    <row r="2078" spans="1:6" x14ac:dyDescent="0.25">
      <c r="A2078">
        <v>77176838</v>
      </c>
      <c r="B2078">
        <v>150</v>
      </c>
      <c r="C2078" t="s">
        <v>38</v>
      </c>
      <c r="E2078" t="s">
        <v>54</v>
      </c>
      <c r="F2078" t="str">
        <f t="shared" si="32"/>
        <v>121-150</v>
      </c>
    </row>
    <row r="2079" spans="1:6" x14ac:dyDescent="0.25">
      <c r="A2079">
        <v>77191432</v>
      </c>
      <c r="B2079">
        <v>106</v>
      </c>
      <c r="C2079" t="s">
        <v>39</v>
      </c>
      <c r="D2079">
        <v>300</v>
      </c>
      <c r="E2079">
        <v>200</v>
      </c>
      <c r="F2079" t="str">
        <f t="shared" si="32"/>
        <v>90-120</v>
      </c>
    </row>
    <row r="2080" spans="1:6" x14ac:dyDescent="0.25">
      <c r="A2080">
        <v>77195088</v>
      </c>
      <c r="B2080">
        <v>90</v>
      </c>
      <c r="C2080" t="s">
        <v>38</v>
      </c>
      <c r="E2080" t="s">
        <v>54</v>
      </c>
      <c r="F2080" t="str">
        <f t="shared" si="32"/>
        <v>90-120</v>
      </c>
    </row>
    <row r="2081" spans="1:6" x14ac:dyDescent="0.25">
      <c r="A2081">
        <v>77205934</v>
      </c>
      <c r="B2081">
        <v>141</v>
      </c>
      <c r="C2081" t="s">
        <v>39</v>
      </c>
      <c r="E2081" t="s">
        <v>54</v>
      </c>
      <c r="F2081" t="str">
        <f t="shared" si="32"/>
        <v>121-150</v>
      </c>
    </row>
    <row r="2082" spans="1:6" x14ac:dyDescent="0.25">
      <c r="A2082">
        <v>77207432</v>
      </c>
      <c r="B2082">
        <v>90</v>
      </c>
      <c r="C2082" t="s">
        <v>38</v>
      </c>
      <c r="D2082">
        <v>300</v>
      </c>
      <c r="E2082">
        <v>100</v>
      </c>
      <c r="F2082" t="str">
        <f t="shared" si="32"/>
        <v>90-120</v>
      </c>
    </row>
    <row r="2083" spans="1:6" x14ac:dyDescent="0.25">
      <c r="A2083">
        <v>77207746</v>
      </c>
      <c r="B2083">
        <v>149</v>
      </c>
      <c r="C2083" t="s">
        <v>40</v>
      </c>
      <c r="E2083" t="s">
        <v>54</v>
      </c>
      <c r="F2083" t="str">
        <f t="shared" si="32"/>
        <v>121-150</v>
      </c>
    </row>
    <row r="2084" spans="1:6" x14ac:dyDescent="0.25">
      <c r="A2084">
        <v>77208664</v>
      </c>
      <c r="B2084">
        <v>118</v>
      </c>
      <c r="C2084" t="s">
        <v>38</v>
      </c>
      <c r="E2084" t="s">
        <v>54</v>
      </c>
      <c r="F2084" t="str">
        <f t="shared" si="32"/>
        <v>90-120</v>
      </c>
    </row>
    <row r="2085" spans="1:6" x14ac:dyDescent="0.25">
      <c r="A2085">
        <v>77218010</v>
      </c>
      <c r="B2085">
        <v>111</v>
      </c>
      <c r="C2085" t="s">
        <v>40</v>
      </c>
      <c r="E2085" t="s">
        <v>54</v>
      </c>
      <c r="F2085" t="str">
        <f t="shared" si="32"/>
        <v>90-120</v>
      </c>
    </row>
    <row r="2086" spans="1:6" x14ac:dyDescent="0.25">
      <c r="A2086">
        <v>77220408</v>
      </c>
      <c r="B2086">
        <v>135</v>
      </c>
      <c r="C2086" t="s">
        <v>39</v>
      </c>
      <c r="E2086" t="s">
        <v>54</v>
      </c>
      <c r="F2086" t="str">
        <f t="shared" si="32"/>
        <v>121-150</v>
      </c>
    </row>
    <row r="2087" spans="1:6" x14ac:dyDescent="0.25">
      <c r="A2087">
        <v>77237188</v>
      </c>
      <c r="B2087">
        <v>105</v>
      </c>
      <c r="C2087" t="s">
        <v>39</v>
      </c>
      <c r="E2087" t="s">
        <v>54</v>
      </c>
      <c r="F2087" t="str">
        <f t="shared" si="32"/>
        <v>90-120</v>
      </c>
    </row>
    <row r="2088" spans="1:6" x14ac:dyDescent="0.25">
      <c r="A2088">
        <v>77237326</v>
      </c>
      <c r="B2088">
        <v>118</v>
      </c>
      <c r="C2088" t="s">
        <v>38</v>
      </c>
      <c r="E2088" t="s">
        <v>54</v>
      </c>
      <c r="F2088" t="str">
        <f t="shared" si="32"/>
        <v>90-120</v>
      </c>
    </row>
    <row r="2089" spans="1:6" x14ac:dyDescent="0.25">
      <c r="A2089">
        <v>77249578</v>
      </c>
      <c r="B2089">
        <v>127</v>
      </c>
      <c r="C2089" t="s">
        <v>38</v>
      </c>
      <c r="E2089" t="s">
        <v>54</v>
      </c>
      <c r="F2089" t="str">
        <f t="shared" si="32"/>
        <v>121-150</v>
      </c>
    </row>
    <row r="2090" spans="1:6" x14ac:dyDescent="0.25">
      <c r="A2090">
        <v>77252674</v>
      </c>
      <c r="B2090">
        <v>126</v>
      </c>
      <c r="C2090" t="s">
        <v>38</v>
      </c>
      <c r="E2090" t="s">
        <v>54</v>
      </c>
      <c r="F2090" t="str">
        <f t="shared" si="32"/>
        <v>121-150</v>
      </c>
    </row>
    <row r="2091" spans="1:6" x14ac:dyDescent="0.25">
      <c r="A2091">
        <v>77253800</v>
      </c>
      <c r="B2091">
        <v>118</v>
      </c>
      <c r="C2091" t="s">
        <v>38</v>
      </c>
      <c r="E2091" t="s">
        <v>54</v>
      </c>
      <c r="F2091" t="str">
        <f t="shared" si="32"/>
        <v>90-120</v>
      </c>
    </row>
    <row r="2092" spans="1:6" x14ac:dyDescent="0.25">
      <c r="A2092">
        <v>77255060</v>
      </c>
      <c r="B2092">
        <v>96</v>
      </c>
      <c r="C2092" t="s">
        <v>38</v>
      </c>
      <c r="E2092" t="s">
        <v>54</v>
      </c>
      <c r="F2092" t="str">
        <f t="shared" si="32"/>
        <v>90-120</v>
      </c>
    </row>
    <row r="2093" spans="1:6" x14ac:dyDescent="0.25">
      <c r="A2093">
        <v>77260356</v>
      </c>
      <c r="B2093">
        <v>141</v>
      </c>
      <c r="C2093" t="s">
        <v>39</v>
      </c>
      <c r="E2093" t="s">
        <v>54</v>
      </c>
      <c r="F2093" t="str">
        <f t="shared" si="32"/>
        <v>121-150</v>
      </c>
    </row>
    <row r="2094" spans="1:6" x14ac:dyDescent="0.25">
      <c r="A2094">
        <v>77267112</v>
      </c>
      <c r="B2094">
        <v>143</v>
      </c>
      <c r="C2094" t="s">
        <v>38</v>
      </c>
      <c r="E2094" t="s">
        <v>54</v>
      </c>
      <c r="F2094" t="str">
        <f t="shared" si="32"/>
        <v>121-150</v>
      </c>
    </row>
    <row r="2095" spans="1:6" x14ac:dyDescent="0.25">
      <c r="A2095">
        <v>77268104</v>
      </c>
      <c r="B2095">
        <v>96</v>
      </c>
      <c r="C2095" t="s">
        <v>38</v>
      </c>
      <c r="E2095" t="s">
        <v>54</v>
      </c>
      <c r="F2095" t="str">
        <f t="shared" si="32"/>
        <v>90-120</v>
      </c>
    </row>
    <row r="2096" spans="1:6" x14ac:dyDescent="0.25">
      <c r="A2096">
        <v>77298442</v>
      </c>
      <c r="B2096">
        <v>121</v>
      </c>
      <c r="C2096" t="s">
        <v>39</v>
      </c>
      <c r="E2096" t="s">
        <v>54</v>
      </c>
      <c r="F2096" t="str">
        <f t="shared" si="32"/>
        <v>121-150</v>
      </c>
    </row>
    <row r="2097" spans="1:6" x14ac:dyDescent="0.25">
      <c r="A2097">
        <v>77301170</v>
      </c>
      <c r="B2097">
        <v>121</v>
      </c>
      <c r="C2097" t="s">
        <v>39</v>
      </c>
      <c r="E2097" t="s">
        <v>54</v>
      </c>
      <c r="F2097" t="str">
        <f t="shared" si="32"/>
        <v>121-150</v>
      </c>
    </row>
    <row r="2098" spans="1:6" x14ac:dyDescent="0.25">
      <c r="A2098">
        <v>77315190</v>
      </c>
      <c r="B2098">
        <v>90</v>
      </c>
      <c r="C2098" t="s">
        <v>39</v>
      </c>
      <c r="E2098" t="s">
        <v>54</v>
      </c>
      <c r="F2098" t="str">
        <f t="shared" si="32"/>
        <v>90-120</v>
      </c>
    </row>
    <row r="2099" spans="1:6" x14ac:dyDescent="0.25">
      <c r="A2099">
        <v>77315478</v>
      </c>
      <c r="B2099">
        <v>106</v>
      </c>
      <c r="C2099" t="s">
        <v>40</v>
      </c>
      <c r="E2099" t="s">
        <v>54</v>
      </c>
      <c r="F2099" t="str">
        <f t="shared" si="32"/>
        <v>90-120</v>
      </c>
    </row>
    <row r="2100" spans="1:6" x14ac:dyDescent="0.25">
      <c r="A2100">
        <v>77364038</v>
      </c>
      <c r="B2100">
        <v>118</v>
      </c>
      <c r="C2100" t="s">
        <v>39</v>
      </c>
      <c r="E2100" t="s">
        <v>54</v>
      </c>
      <c r="F2100" t="str">
        <f t="shared" si="32"/>
        <v>90-120</v>
      </c>
    </row>
    <row r="2101" spans="1:6" x14ac:dyDescent="0.25">
      <c r="A2101">
        <v>77364528</v>
      </c>
      <c r="B2101">
        <v>111</v>
      </c>
      <c r="C2101" t="s">
        <v>38</v>
      </c>
      <c r="E2101" t="s">
        <v>54</v>
      </c>
      <c r="F2101" t="str">
        <f t="shared" si="32"/>
        <v>90-120</v>
      </c>
    </row>
    <row r="2102" spans="1:6" x14ac:dyDescent="0.25">
      <c r="A2102">
        <v>77384700</v>
      </c>
      <c r="B2102">
        <v>117</v>
      </c>
      <c r="C2102" t="s">
        <v>39</v>
      </c>
      <c r="D2102">
        <v>300</v>
      </c>
      <c r="E2102">
        <v>20</v>
      </c>
      <c r="F2102" t="str">
        <f t="shared" si="32"/>
        <v>90-120</v>
      </c>
    </row>
    <row r="2103" spans="1:6" x14ac:dyDescent="0.25">
      <c r="A2103">
        <v>77392002</v>
      </c>
      <c r="B2103">
        <v>122</v>
      </c>
      <c r="C2103" t="s">
        <v>38</v>
      </c>
      <c r="D2103">
        <v>300</v>
      </c>
      <c r="E2103">
        <v>50</v>
      </c>
      <c r="F2103" t="str">
        <f t="shared" si="32"/>
        <v>121-150</v>
      </c>
    </row>
    <row r="2104" spans="1:6" x14ac:dyDescent="0.25">
      <c r="A2104">
        <v>77392462</v>
      </c>
      <c r="B2104">
        <v>119</v>
      </c>
      <c r="C2104" t="s">
        <v>38</v>
      </c>
      <c r="E2104" t="s">
        <v>54</v>
      </c>
      <c r="F2104" t="str">
        <f t="shared" si="32"/>
        <v>90-120</v>
      </c>
    </row>
    <row r="2105" spans="1:6" x14ac:dyDescent="0.25">
      <c r="A2105">
        <v>77396174</v>
      </c>
      <c r="B2105">
        <v>150</v>
      </c>
      <c r="C2105" t="s">
        <v>38</v>
      </c>
      <c r="D2105">
        <v>300</v>
      </c>
      <c r="E2105">
        <v>60</v>
      </c>
      <c r="F2105" t="str">
        <f t="shared" si="32"/>
        <v>121-150</v>
      </c>
    </row>
    <row r="2106" spans="1:6" x14ac:dyDescent="0.25">
      <c r="A2106">
        <v>77410182</v>
      </c>
      <c r="B2106">
        <v>90</v>
      </c>
      <c r="C2106" t="s">
        <v>39</v>
      </c>
      <c r="E2106" t="s">
        <v>54</v>
      </c>
      <c r="F2106" t="str">
        <f t="shared" si="32"/>
        <v>90-120</v>
      </c>
    </row>
    <row r="2107" spans="1:6" x14ac:dyDescent="0.25">
      <c r="A2107">
        <v>77419990</v>
      </c>
      <c r="B2107">
        <v>92</v>
      </c>
      <c r="C2107" t="s">
        <v>39</v>
      </c>
      <c r="E2107" t="s">
        <v>54</v>
      </c>
      <c r="F2107" t="str">
        <f t="shared" si="32"/>
        <v>90-120</v>
      </c>
    </row>
    <row r="2108" spans="1:6" x14ac:dyDescent="0.25">
      <c r="A2108">
        <v>77422680</v>
      </c>
      <c r="B2108">
        <v>91</v>
      </c>
      <c r="C2108" t="s">
        <v>38</v>
      </c>
      <c r="E2108" t="s">
        <v>54</v>
      </c>
      <c r="F2108" t="str">
        <f t="shared" si="32"/>
        <v>90-120</v>
      </c>
    </row>
    <row r="2109" spans="1:6" x14ac:dyDescent="0.25">
      <c r="A2109">
        <v>77423798</v>
      </c>
      <c r="B2109">
        <v>150</v>
      </c>
      <c r="C2109" t="s">
        <v>38</v>
      </c>
      <c r="E2109" t="s">
        <v>54</v>
      </c>
      <c r="F2109" t="str">
        <f t="shared" si="32"/>
        <v>121-150</v>
      </c>
    </row>
    <row r="2110" spans="1:6" x14ac:dyDescent="0.25">
      <c r="A2110">
        <v>77428886</v>
      </c>
      <c r="B2110">
        <v>122</v>
      </c>
      <c r="C2110" t="s">
        <v>40</v>
      </c>
      <c r="E2110" t="s">
        <v>54</v>
      </c>
      <c r="F2110" t="str">
        <f t="shared" si="32"/>
        <v>121-150</v>
      </c>
    </row>
    <row r="2111" spans="1:6" x14ac:dyDescent="0.25">
      <c r="A2111">
        <v>77431708</v>
      </c>
      <c r="B2111">
        <v>143</v>
      </c>
      <c r="C2111" t="s">
        <v>40</v>
      </c>
      <c r="E2111" t="s">
        <v>54</v>
      </c>
      <c r="F2111" t="str">
        <f t="shared" si="32"/>
        <v>121-150</v>
      </c>
    </row>
    <row r="2112" spans="1:6" x14ac:dyDescent="0.25">
      <c r="A2112">
        <v>77437730</v>
      </c>
      <c r="B2112">
        <v>92</v>
      </c>
      <c r="C2112" t="s">
        <v>38</v>
      </c>
      <c r="E2112" t="s">
        <v>54</v>
      </c>
      <c r="F2112" t="str">
        <f t="shared" si="32"/>
        <v>90-120</v>
      </c>
    </row>
    <row r="2113" spans="1:6" x14ac:dyDescent="0.25">
      <c r="A2113">
        <v>77439246</v>
      </c>
      <c r="B2113">
        <v>136</v>
      </c>
      <c r="C2113" t="s">
        <v>38</v>
      </c>
      <c r="E2113" t="s">
        <v>54</v>
      </c>
      <c r="F2113" t="str">
        <f t="shared" si="32"/>
        <v>121-150</v>
      </c>
    </row>
    <row r="2114" spans="1:6" x14ac:dyDescent="0.25">
      <c r="A2114">
        <v>77442436</v>
      </c>
      <c r="B2114">
        <v>120</v>
      </c>
      <c r="C2114" t="s">
        <v>40</v>
      </c>
      <c r="E2114" t="s">
        <v>54</v>
      </c>
      <c r="F2114" t="str">
        <f t="shared" si="32"/>
        <v>90-120</v>
      </c>
    </row>
    <row r="2115" spans="1:6" x14ac:dyDescent="0.25">
      <c r="A2115">
        <v>77456038</v>
      </c>
      <c r="B2115">
        <v>91</v>
      </c>
      <c r="C2115" t="s">
        <v>38</v>
      </c>
      <c r="E2115" t="s">
        <v>54</v>
      </c>
      <c r="F2115" t="str">
        <f t="shared" ref="F2115:F2178" si="33">IF(B2115&lt;=120,"90-120","121-150")</f>
        <v>90-120</v>
      </c>
    </row>
    <row r="2116" spans="1:6" x14ac:dyDescent="0.25">
      <c r="A2116">
        <v>77458230</v>
      </c>
      <c r="B2116">
        <v>106</v>
      </c>
      <c r="C2116" t="s">
        <v>40</v>
      </c>
      <c r="E2116" t="s">
        <v>54</v>
      </c>
      <c r="F2116" t="str">
        <f t="shared" si="33"/>
        <v>90-120</v>
      </c>
    </row>
    <row r="2117" spans="1:6" x14ac:dyDescent="0.25">
      <c r="A2117">
        <v>77471788</v>
      </c>
      <c r="B2117">
        <v>91</v>
      </c>
      <c r="C2117" t="s">
        <v>38</v>
      </c>
      <c r="D2117">
        <v>300</v>
      </c>
      <c r="E2117">
        <v>80</v>
      </c>
      <c r="F2117" t="str">
        <f t="shared" si="33"/>
        <v>90-120</v>
      </c>
    </row>
    <row r="2118" spans="1:6" x14ac:dyDescent="0.25">
      <c r="A2118">
        <v>77474850</v>
      </c>
      <c r="B2118">
        <v>118</v>
      </c>
      <c r="C2118" t="s">
        <v>40</v>
      </c>
      <c r="E2118" t="s">
        <v>54</v>
      </c>
      <c r="F2118" t="str">
        <f t="shared" si="33"/>
        <v>90-120</v>
      </c>
    </row>
    <row r="2119" spans="1:6" x14ac:dyDescent="0.25">
      <c r="A2119">
        <v>77478862</v>
      </c>
      <c r="B2119">
        <v>150</v>
      </c>
      <c r="C2119" t="s">
        <v>38</v>
      </c>
      <c r="E2119" t="s">
        <v>54</v>
      </c>
      <c r="F2119" t="str">
        <f t="shared" si="33"/>
        <v>121-150</v>
      </c>
    </row>
    <row r="2120" spans="1:6" x14ac:dyDescent="0.25">
      <c r="A2120">
        <v>77481288</v>
      </c>
      <c r="B2120">
        <v>116</v>
      </c>
      <c r="C2120" t="s">
        <v>40</v>
      </c>
      <c r="E2120" t="s">
        <v>54</v>
      </c>
      <c r="F2120" t="str">
        <f t="shared" si="33"/>
        <v>90-120</v>
      </c>
    </row>
    <row r="2121" spans="1:6" x14ac:dyDescent="0.25">
      <c r="A2121">
        <v>77481328</v>
      </c>
      <c r="B2121">
        <v>96</v>
      </c>
      <c r="C2121" t="s">
        <v>39</v>
      </c>
      <c r="D2121">
        <v>300</v>
      </c>
      <c r="E2121">
        <v>2000</v>
      </c>
      <c r="F2121" t="str">
        <f t="shared" si="33"/>
        <v>90-120</v>
      </c>
    </row>
    <row r="2122" spans="1:6" x14ac:dyDescent="0.25">
      <c r="A2122">
        <v>77486284</v>
      </c>
      <c r="B2122">
        <v>134</v>
      </c>
      <c r="C2122" t="s">
        <v>40</v>
      </c>
      <c r="E2122" t="s">
        <v>54</v>
      </c>
      <c r="F2122" t="str">
        <f t="shared" si="33"/>
        <v>121-150</v>
      </c>
    </row>
    <row r="2123" spans="1:6" x14ac:dyDescent="0.25">
      <c r="A2123">
        <v>77487436</v>
      </c>
      <c r="B2123">
        <v>150</v>
      </c>
      <c r="C2123" t="s">
        <v>39</v>
      </c>
      <c r="D2123">
        <v>300</v>
      </c>
      <c r="E2123">
        <v>25</v>
      </c>
      <c r="F2123" t="str">
        <f t="shared" si="33"/>
        <v>121-150</v>
      </c>
    </row>
    <row r="2124" spans="1:6" x14ac:dyDescent="0.25">
      <c r="A2124">
        <v>77499120</v>
      </c>
      <c r="B2124">
        <v>104</v>
      </c>
      <c r="C2124" t="s">
        <v>39</v>
      </c>
      <c r="E2124" t="s">
        <v>54</v>
      </c>
      <c r="F2124" t="str">
        <f t="shared" si="33"/>
        <v>90-120</v>
      </c>
    </row>
    <row r="2125" spans="1:6" x14ac:dyDescent="0.25">
      <c r="A2125">
        <v>77503872</v>
      </c>
      <c r="B2125">
        <v>134</v>
      </c>
      <c r="C2125" t="s">
        <v>38</v>
      </c>
      <c r="E2125" t="s">
        <v>54</v>
      </c>
      <c r="F2125" t="str">
        <f t="shared" si="33"/>
        <v>121-150</v>
      </c>
    </row>
    <row r="2126" spans="1:6" x14ac:dyDescent="0.25">
      <c r="A2126">
        <v>77518244</v>
      </c>
      <c r="B2126">
        <v>148</v>
      </c>
      <c r="C2126" t="s">
        <v>38</v>
      </c>
      <c r="E2126" t="s">
        <v>54</v>
      </c>
      <c r="F2126" t="str">
        <f t="shared" si="33"/>
        <v>121-150</v>
      </c>
    </row>
    <row r="2127" spans="1:6" x14ac:dyDescent="0.25">
      <c r="A2127">
        <v>77519156</v>
      </c>
      <c r="B2127">
        <v>136</v>
      </c>
      <c r="C2127" t="s">
        <v>38</v>
      </c>
      <c r="E2127" t="s">
        <v>54</v>
      </c>
      <c r="F2127" t="str">
        <f t="shared" si="33"/>
        <v>121-150</v>
      </c>
    </row>
    <row r="2128" spans="1:6" x14ac:dyDescent="0.25">
      <c r="A2128">
        <v>77532066</v>
      </c>
      <c r="B2128">
        <v>150</v>
      </c>
      <c r="C2128" t="s">
        <v>39</v>
      </c>
      <c r="E2128" t="s">
        <v>54</v>
      </c>
      <c r="F2128" t="str">
        <f t="shared" si="33"/>
        <v>121-150</v>
      </c>
    </row>
    <row r="2129" spans="1:6" x14ac:dyDescent="0.25">
      <c r="A2129">
        <v>77540654</v>
      </c>
      <c r="B2129">
        <v>90</v>
      </c>
      <c r="C2129" t="s">
        <v>39</v>
      </c>
      <c r="E2129" t="s">
        <v>54</v>
      </c>
      <c r="F2129" t="str">
        <f t="shared" si="33"/>
        <v>90-120</v>
      </c>
    </row>
    <row r="2130" spans="1:6" x14ac:dyDescent="0.25">
      <c r="A2130">
        <v>77552124</v>
      </c>
      <c r="B2130">
        <v>149</v>
      </c>
      <c r="C2130" t="s">
        <v>39</v>
      </c>
      <c r="E2130" t="s">
        <v>54</v>
      </c>
      <c r="F2130" t="str">
        <f t="shared" si="33"/>
        <v>121-150</v>
      </c>
    </row>
    <row r="2131" spans="1:6" x14ac:dyDescent="0.25">
      <c r="A2131">
        <v>77557970</v>
      </c>
      <c r="B2131">
        <v>113</v>
      </c>
      <c r="C2131" t="s">
        <v>40</v>
      </c>
      <c r="E2131" t="s">
        <v>54</v>
      </c>
      <c r="F2131" t="str">
        <f t="shared" si="33"/>
        <v>90-120</v>
      </c>
    </row>
    <row r="2132" spans="1:6" x14ac:dyDescent="0.25">
      <c r="A2132">
        <v>77559220</v>
      </c>
      <c r="B2132">
        <v>142</v>
      </c>
      <c r="C2132" t="s">
        <v>38</v>
      </c>
      <c r="E2132" t="s">
        <v>54</v>
      </c>
      <c r="F2132" t="str">
        <f t="shared" si="33"/>
        <v>121-150</v>
      </c>
    </row>
    <row r="2133" spans="1:6" x14ac:dyDescent="0.25">
      <c r="A2133">
        <v>77568336</v>
      </c>
      <c r="B2133">
        <v>118</v>
      </c>
      <c r="C2133" t="s">
        <v>38</v>
      </c>
      <c r="D2133">
        <v>300</v>
      </c>
      <c r="E2133">
        <v>125</v>
      </c>
      <c r="F2133" t="str">
        <f t="shared" si="33"/>
        <v>90-120</v>
      </c>
    </row>
    <row r="2134" spans="1:6" x14ac:dyDescent="0.25">
      <c r="A2134">
        <v>77569676</v>
      </c>
      <c r="B2134">
        <v>136</v>
      </c>
      <c r="C2134" t="s">
        <v>39</v>
      </c>
      <c r="E2134" t="s">
        <v>54</v>
      </c>
      <c r="F2134" t="str">
        <f t="shared" si="33"/>
        <v>121-150</v>
      </c>
    </row>
    <row r="2135" spans="1:6" x14ac:dyDescent="0.25">
      <c r="A2135">
        <v>77573264</v>
      </c>
      <c r="B2135">
        <v>148</v>
      </c>
      <c r="C2135" t="s">
        <v>38</v>
      </c>
      <c r="E2135" t="s">
        <v>54</v>
      </c>
      <c r="F2135" t="str">
        <f t="shared" si="33"/>
        <v>121-150</v>
      </c>
    </row>
    <row r="2136" spans="1:6" x14ac:dyDescent="0.25">
      <c r="A2136">
        <v>77578856</v>
      </c>
      <c r="B2136">
        <v>96</v>
      </c>
      <c r="C2136" t="s">
        <v>38</v>
      </c>
      <c r="D2136">
        <v>300</v>
      </c>
      <c r="E2136">
        <v>50</v>
      </c>
      <c r="F2136" t="str">
        <f t="shared" si="33"/>
        <v>90-120</v>
      </c>
    </row>
    <row r="2137" spans="1:6" x14ac:dyDescent="0.25">
      <c r="A2137">
        <v>77596690</v>
      </c>
      <c r="B2137">
        <v>141</v>
      </c>
      <c r="C2137" t="s">
        <v>40</v>
      </c>
      <c r="E2137" t="s">
        <v>54</v>
      </c>
      <c r="F2137" t="str">
        <f t="shared" si="33"/>
        <v>121-150</v>
      </c>
    </row>
    <row r="2138" spans="1:6" x14ac:dyDescent="0.25">
      <c r="A2138">
        <v>77626428</v>
      </c>
      <c r="B2138">
        <v>91</v>
      </c>
      <c r="C2138" t="s">
        <v>38</v>
      </c>
      <c r="D2138">
        <v>300</v>
      </c>
      <c r="E2138">
        <v>300</v>
      </c>
      <c r="F2138" t="str">
        <f t="shared" si="33"/>
        <v>90-120</v>
      </c>
    </row>
    <row r="2139" spans="1:6" x14ac:dyDescent="0.25">
      <c r="A2139">
        <v>77634784</v>
      </c>
      <c r="B2139">
        <v>111</v>
      </c>
      <c r="C2139" t="s">
        <v>38</v>
      </c>
      <c r="E2139" t="s">
        <v>54</v>
      </c>
      <c r="F2139" t="str">
        <f t="shared" si="33"/>
        <v>90-120</v>
      </c>
    </row>
    <row r="2140" spans="1:6" x14ac:dyDescent="0.25">
      <c r="A2140">
        <v>77645868</v>
      </c>
      <c r="B2140">
        <v>120</v>
      </c>
      <c r="C2140" t="s">
        <v>40</v>
      </c>
      <c r="E2140" t="s">
        <v>54</v>
      </c>
      <c r="F2140" t="str">
        <f t="shared" si="33"/>
        <v>90-120</v>
      </c>
    </row>
    <row r="2141" spans="1:6" x14ac:dyDescent="0.25">
      <c r="A2141">
        <v>77646574</v>
      </c>
      <c r="B2141">
        <v>91</v>
      </c>
      <c r="C2141" t="s">
        <v>39</v>
      </c>
      <c r="E2141" t="s">
        <v>54</v>
      </c>
      <c r="F2141" t="str">
        <f t="shared" si="33"/>
        <v>90-120</v>
      </c>
    </row>
    <row r="2142" spans="1:6" x14ac:dyDescent="0.25">
      <c r="A2142">
        <v>77658664</v>
      </c>
      <c r="B2142">
        <v>106</v>
      </c>
      <c r="C2142" t="s">
        <v>38</v>
      </c>
      <c r="E2142" t="s">
        <v>54</v>
      </c>
      <c r="F2142" t="str">
        <f t="shared" si="33"/>
        <v>90-120</v>
      </c>
    </row>
    <row r="2143" spans="1:6" x14ac:dyDescent="0.25">
      <c r="A2143">
        <v>77661708</v>
      </c>
      <c r="B2143">
        <v>90</v>
      </c>
      <c r="C2143" t="s">
        <v>39</v>
      </c>
      <c r="E2143" t="s">
        <v>54</v>
      </c>
      <c r="F2143" t="str">
        <f t="shared" si="33"/>
        <v>90-120</v>
      </c>
    </row>
    <row r="2144" spans="1:6" x14ac:dyDescent="0.25">
      <c r="A2144">
        <v>77662166</v>
      </c>
      <c r="B2144">
        <v>91</v>
      </c>
      <c r="C2144" t="s">
        <v>38</v>
      </c>
      <c r="D2144">
        <v>300</v>
      </c>
      <c r="E2144">
        <v>1000</v>
      </c>
      <c r="F2144" t="str">
        <f t="shared" si="33"/>
        <v>90-120</v>
      </c>
    </row>
    <row r="2145" spans="1:6" x14ac:dyDescent="0.25">
      <c r="A2145">
        <v>77669678</v>
      </c>
      <c r="B2145">
        <v>90</v>
      </c>
      <c r="C2145" t="s">
        <v>40</v>
      </c>
      <c r="E2145" t="s">
        <v>54</v>
      </c>
      <c r="F2145" t="str">
        <f t="shared" si="33"/>
        <v>90-120</v>
      </c>
    </row>
    <row r="2146" spans="1:6" x14ac:dyDescent="0.25">
      <c r="A2146">
        <v>77682150</v>
      </c>
      <c r="B2146">
        <v>90</v>
      </c>
      <c r="C2146" t="s">
        <v>38</v>
      </c>
      <c r="E2146" t="s">
        <v>54</v>
      </c>
      <c r="F2146" t="str">
        <f t="shared" si="33"/>
        <v>90-120</v>
      </c>
    </row>
    <row r="2147" spans="1:6" x14ac:dyDescent="0.25">
      <c r="A2147">
        <v>77688804</v>
      </c>
      <c r="B2147">
        <v>122</v>
      </c>
      <c r="C2147" t="s">
        <v>38</v>
      </c>
      <c r="E2147" t="s">
        <v>54</v>
      </c>
      <c r="F2147" t="str">
        <f t="shared" si="33"/>
        <v>121-150</v>
      </c>
    </row>
    <row r="2148" spans="1:6" x14ac:dyDescent="0.25">
      <c r="A2148">
        <v>77693082</v>
      </c>
      <c r="B2148">
        <v>90</v>
      </c>
      <c r="C2148" t="s">
        <v>39</v>
      </c>
      <c r="E2148" t="s">
        <v>54</v>
      </c>
      <c r="F2148" t="str">
        <f t="shared" si="33"/>
        <v>90-120</v>
      </c>
    </row>
    <row r="2149" spans="1:6" x14ac:dyDescent="0.25">
      <c r="A2149">
        <v>77694636</v>
      </c>
      <c r="B2149">
        <v>118</v>
      </c>
      <c r="C2149" t="s">
        <v>39</v>
      </c>
      <c r="E2149" t="s">
        <v>54</v>
      </c>
      <c r="F2149" t="str">
        <f t="shared" si="33"/>
        <v>90-120</v>
      </c>
    </row>
    <row r="2150" spans="1:6" x14ac:dyDescent="0.25">
      <c r="A2150">
        <v>77716310</v>
      </c>
      <c r="B2150">
        <v>143</v>
      </c>
      <c r="C2150" t="s">
        <v>38</v>
      </c>
      <c r="D2150">
        <v>300</v>
      </c>
      <c r="E2150">
        <v>469</v>
      </c>
      <c r="F2150" t="str">
        <f t="shared" si="33"/>
        <v>121-150</v>
      </c>
    </row>
    <row r="2151" spans="1:6" x14ac:dyDescent="0.25">
      <c r="A2151">
        <v>77730626</v>
      </c>
      <c r="B2151">
        <v>150</v>
      </c>
      <c r="C2151" t="s">
        <v>40</v>
      </c>
      <c r="E2151" t="s">
        <v>54</v>
      </c>
      <c r="F2151" t="str">
        <f t="shared" si="33"/>
        <v>121-150</v>
      </c>
    </row>
    <row r="2152" spans="1:6" x14ac:dyDescent="0.25">
      <c r="A2152">
        <v>77731356</v>
      </c>
      <c r="B2152">
        <v>92</v>
      </c>
      <c r="C2152" t="s">
        <v>39</v>
      </c>
      <c r="E2152" t="s">
        <v>54</v>
      </c>
      <c r="F2152" t="str">
        <f t="shared" si="33"/>
        <v>90-120</v>
      </c>
    </row>
    <row r="2153" spans="1:6" x14ac:dyDescent="0.25">
      <c r="A2153">
        <v>77742748</v>
      </c>
      <c r="B2153">
        <v>150</v>
      </c>
      <c r="C2153" t="s">
        <v>38</v>
      </c>
      <c r="E2153" t="s">
        <v>54</v>
      </c>
      <c r="F2153" t="str">
        <f t="shared" si="33"/>
        <v>121-150</v>
      </c>
    </row>
    <row r="2154" spans="1:6" x14ac:dyDescent="0.25">
      <c r="A2154">
        <v>77749048</v>
      </c>
      <c r="B2154">
        <v>149</v>
      </c>
      <c r="C2154" t="s">
        <v>39</v>
      </c>
      <c r="D2154">
        <v>300</v>
      </c>
      <c r="E2154">
        <v>56.15</v>
      </c>
      <c r="F2154" t="str">
        <f t="shared" si="33"/>
        <v>121-150</v>
      </c>
    </row>
    <row r="2155" spans="1:6" x14ac:dyDescent="0.25">
      <c r="A2155">
        <v>77750162</v>
      </c>
      <c r="B2155">
        <v>149</v>
      </c>
      <c r="C2155" t="s">
        <v>39</v>
      </c>
      <c r="D2155">
        <v>300</v>
      </c>
      <c r="E2155">
        <v>216</v>
      </c>
      <c r="F2155" t="str">
        <f t="shared" si="33"/>
        <v>121-150</v>
      </c>
    </row>
    <row r="2156" spans="1:6" x14ac:dyDescent="0.25">
      <c r="A2156">
        <v>77752776</v>
      </c>
      <c r="B2156">
        <v>148</v>
      </c>
      <c r="C2156" t="s">
        <v>38</v>
      </c>
      <c r="E2156" t="s">
        <v>54</v>
      </c>
      <c r="F2156" t="str">
        <f t="shared" si="33"/>
        <v>121-150</v>
      </c>
    </row>
    <row r="2157" spans="1:6" x14ac:dyDescent="0.25">
      <c r="A2157">
        <v>77755656</v>
      </c>
      <c r="B2157">
        <v>146</v>
      </c>
      <c r="C2157" t="s">
        <v>38</v>
      </c>
      <c r="D2157">
        <v>300</v>
      </c>
      <c r="E2157">
        <v>26.92</v>
      </c>
      <c r="F2157" t="str">
        <f t="shared" si="33"/>
        <v>121-150</v>
      </c>
    </row>
    <row r="2158" spans="1:6" x14ac:dyDescent="0.25">
      <c r="A2158">
        <v>77759360</v>
      </c>
      <c r="B2158">
        <v>136</v>
      </c>
      <c r="C2158" t="s">
        <v>38</v>
      </c>
      <c r="E2158" t="s">
        <v>54</v>
      </c>
      <c r="F2158" t="str">
        <f t="shared" si="33"/>
        <v>121-150</v>
      </c>
    </row>
    <row r="2159" spans="1:6" x14ac:dyDescent="0.25">
      <c r="A2159">
        <v>77774242</v>
      </c>
      <c r="B2159">
        <v>136</v>
      </c>
      <c r="C2159" t="s">
        <v>40</v>
      </c>
      <c r="E2159" t="s">
        <v>54</v>
      </c>
      <c r="F2159" t="str">
        <f t="shared" si="33"/>
        <v>121-150</v>
      </c>
    </row>
    <row r="2160" spans="1:6" x14ac:dyDescent="0.25">
      <c r="A2160">
        <v>77790200</v>
      </c>
      <c r="B2160">
        <v>118</v>
      </c>
      <c r="C2160" t="s">
        <v>39</v>
      </c>
      <c r="E2160" t="s">
        <v>54</v>
      </c>
      <c r="F2160" t="str">
        <f t="shared" si="33"/>
        <v>90-120</v>
      </c>
    </row>
    <row r="2161" spans="1:6" x14ac:dyDescent="0.25">
      <c r="A2161">
        <v>77804740</v>
      </c>
      <c r="B2161">
        <v>113</v>
      </c>
      <c r="C2161" t="s">
        <v>38</v>
      </c>
      <c r="E2161" t="s">
        <v>54</v>
      </c>
      <c r="F2161" t="str">
        <f t="shared" si="33"/>
        <v>90-120</v>
      </c>
    </row>
    <row r="2162" spans="1:6" x14ac:dyDescent="0.25">
      <c r="A2162">
        <v>77809642</v>
      </c>
      <c r="B2162">
        <v>112</v>
      </c>
      <c r="C2162" t="s">
        <v>38</v>
      </c>
      <c r="E2162" t="s">
        <v>54</v>
      </c>
      <c r="F2162" t="str">
        <f t="shared" si="33"/>
        <v>90-120</v>
      </c>
    </row>
    <row r="2163" spans="1:6" x14ac:dyDescent="0.25">
      <c r="A2163">
        <v>77810206</v>
      </c>
      <c r="B2163">
        <v>141</v>
      </c>
      <c r="C2163" t="s">
        <v>40</v>
      </c>
      <c r="E2163" t="s">
        <v>54</v>
      </c>
      <c r="F2163" t="str">
        <f t="shared" si="33"/>
        <v>121-150</v>
      </c>
    </row>
    <row r="2164" spans="1:6" x14ac:dyDescent="0.25">
      <c r="A2164">
        <v>77834134</v>
      </c>
      <c r="B2164">
        <v>92</v>
      </c>
      <c r="C2164" t="s">
        <v>40</v>
      </c>
      <c r="E2164" t="s">
        <v>54</v>
      </c>
      <c r="F2164" t="str">
        <f t="shared" si="33"/>
        <v>90-120</v>
      </c>
    </row>
    <row r="2165" spans="1:6" x14ac:dyDescent="0.25">
      <c r="A2165">
        <v>77839776</v>
      </c>
      <c r="B2165">
        <v>141</v>
      </c>
      <c r="C2165" t="s">
        <v>38</v>
      </c>
      <c r="E2165" t="s">
        <v>54</v>
      </c>
      <c r="F2165" t="str">
        <f t="shared" si="33"/>
        <v>121-150</v>
      </c>
    </row>
    <row r="2166" spans="1:6" x14ac:dyDescent="0.25">
      <c r="A2166">
        <v>77876096</v>
      </c>
      <c r="B2166">
        <v>143</v>
      </c>
      <c r="C2166" t="s">
        <v>39</v>
      </c>
      <c r="E2166" t="s">
        <v>54</v>
      </c>
      <c r="F2166" t="str">
        <f t="shared" si="33"/>
        <v>121-150</v>
      </c>
    </row>
    <row r="2167" spans="1:6" x14ac:dyDescent="0.25">
      <c r="A2167">
        <v>77905602</v>
      </c>
      <c r="B2167">
        <v>121</v>
      </c>
      <c r="C2167" t="s">
        <v>38</v>
      </c>
      <c r="E2167" t="s">
        <v>54</v>
      </c>
      <c r="F2167" t="str">
        <f t="shared" si="33"/>
        <v>121-150</v>
      </c>
    </row>
    <row r="2168" spans="1:6" x14ac:dyDescent="0.25">
      <c r="A2168">
        <v>77907520</v>
      </c>
      <c r="B2168">
        <v>150</v>
      </c>
      <c r="C2168" t="s">
        <v>39</v>
      </c>
      <c r="E2168" t="s">
        <v>54</v>
      </c>
      <c r="F2168" t="str">
        <f t="shared" si="33"/>
        <v>121-150</v>
      </c>
    </row>
    <row r="2169" spans="1:6" x14ac:dyDescent="0.25">
      <c r="A2169">
        <v>77914056</v>
      </c>
      <c r="B2169">
        <v>150</v>
      </c>
      <c r="C2169" t="s">
        <v>38</v>
      </c>
      <c r="E2169" t="s">
        <v>54</v>
      </c>
      <c r="F2169" t="str">
        <f t="shared" si="33"/>
        <v>121-150</v>
      </c>
    </row>
    <row r="2170" spans="1:6" x14ac:dyDescent="0.25">
      <c r="A2170">
        <v>77918176</v>
      </c>
      <c r="B2170">
        <v>150</v>
      </c>
      <c r="C2170" t="s">
        <v>39</v>
      </c>
      <c r="E2170" t="s">
        <v>54</v>
      </c>
      <c r="F2170" t="str">
        <f t="shared" si="33"/>
        <v>121-150</v>
      </c>
    </row>
    <row r="2171" spans="1:6" x14ac:dyDescent="0.25">
      <c r="A2171">
        <v>77932304</v>
      </c>
      <c r="B2171">
        <v>146</v>
      </c>
      <c r="C2171" t="s">
        <v>38</v>
      </c>
      <c r="E2171" t="s">
        <v>54</v>
      </c>
      <c r="F2171" t="str">
        <f t="shared" si="33"/>
        <v>121-150</v>
      </c>
    </row>
    <row r="2172" spans="1:6" x14ac:dyDescent="0.25">
      <c r="A2172">
        <v>77935678</v>
      </c>
      <c r="B2172">
        <v>90</v>
      </c>
      <c r="C2172" t="s">
        <v>40</v>
      </c>
      <c r="E2172" t="s">
        <v>54</v>
      </c>
      <c r="F2172" t="str">
        <f t="shared" si="33"/>
        <v>90-120</v>
      </c>
    </row>
    <row r="2173" spans="1:6" x14ac:dyDescent="0.25">
      <c r="A2173">
        <v>78003714</v>
      </c>
      <c r="B2173">
        <v>143</v>
      </c>
      <c r="C2173" t="s">
        <v>38</v>
      </c>
      <c r="E2173" t="s">
        <v>54</v>
      </c>
      <c r="F2173" t="str">
        <f t="shared" si="33"/>
        <v>121-150</v>
      </c>
    </row>
    <row r="2174" spans="1:6" x14ac:dyDescent="0.25">
      <c r="A2174">
        <v>78025412</v>
      </c>
      <c r="B2174">
        <v>146</v>
      </c>
      <c r="C2174" t="s">
        <v>39</v>
      </c>
      <c r="E2174" t="s">
        <v>54</v>
      </c>
      <c r="F2174" t="str">
        <f t="shared" si="33"/>
        <v>121-150</v>
      </c>
    </row>
    <row r="2175" spans="1:6" x14ac:dyDescent="0.25">
      <c r="A2175">
        <v>78030220</v>
      </c>
      <c r="B2175">
        <v>143</v>
      </c>
      <c r="C2175" t="s">
        <v>38</v>
      </c>
      <c r="E2175" t="s">
        <v>54</v>
      </c>
      <c r="F2175" t="str">
        <f t="shared" si="33"/>
        <v>121-150</v>
      </c>
    </row>
    <row r="2176" spans="1:6" x14ac:dyDescent="0.25">
      <c r="A2176">
        <v>78038238</v>
      </c>
      <c r="B2176">
        <v>118</v>
      </c>
      <c r="C2176" t="s">
        <v>39</v>
      </c>
      <c r="E2176" t="s">
        <v>54</v>
      </c>
      <c r="F2176" t="str">
        <f t="shared" si="33"/>
        <v>90-120</v>
      </c>
    </row>
    <row r="2177" spans="1:6" x14ac:dyDescent="0.25">
      <c r="A2177">
        <v>78038314</v>
      </c>
      <c r="B2177">
        <v>92</v>
      </c>
      <c r="C2177" t="s">
        <v>39</v>
      </c>
      <c r="E2177" t="s">
        <v>54</v>
      </c>
      <c r="F2177" t="str">
        <f t="shared" si="33"/>
        <v>90-120</v>
      </c>
    </row>
    <row r="2178" spans="1:6" x14ac:dyDescent="0.25">
      <c r="A2178">
        <v>78055992</v>
      </c>
      <c r="B2178">
        <v>92</v>
      </c>
      <c r="C2178" t="s">
        <v>40</v>
      </c>
      <c r="E2178" t="s">
        <v>54</v>
      </c>
      <c r="F2178" t="str">
        <f t="shared" si="33"/>
        <v>90-120</v>
      </c>
    </row>
    <row r="2179" spans="1:6" x14ac:dyDescent="0.25">
      <c r="A2179">
        <v>78061264</v>
      </c>
      <c r="B2179">
        <v>92</v>
      </c>
      <c r="C2179" t="s">
        <v>38</v>
      </c>
      <c r="E2179" t="s">
        <v>54</v>
      </c>
      <c r="F2179" t="str">
        <f t="shared" ref="F2179:F2242" si="34">IF(B2179&lt;=120,"90-120","121-150")</f>
        <v>90-120</v>
      </c>
    </row>
    <row r="2180" spans="1:6" x14ac:dyDescent="0.25">
      <c r="A2180">
        <v>78071950</v>
      </c>
      <c r="B2180">
        <v>90</v>
      </c>
      <c r="C2180" t="s">
        <v>38</v>
      </c>
      <c r="E2180" t="s">
        <v>54</v>
      </c>
      <c r="F2180" t="str">
        <f t="shared" si="34"/>
        <v>90-120</v>
      </c>
    </row>
    <row r="2181" spans="1:6" x14ac:dyDescent="0.25">
      <c r="A2181">
        <v>78072230</v>
      </c>
      <c r="B2181">
        <v>106</v>
      </c>
      <c r="C2181" t="s">
        <v>39</v>
      </c>
      <c r="D2181">
        <v>300</v>
      </c>
      <c r="E2181">
        <v>237</v>
      </c>
      <c r="F2181" t="str">
        <f t="shared" si="34"/>
        <v>90-120</v>
      </c>
    </row>
    <row r="2182" spans="1:6" x14ac:dyDescent="0.25">
      <c r="A2182">
        <v>78078510</v>
      </c>
      <c r="B2182">
        <v>92</v>
      </c>
      <c r="C2182" t="s">
        <v>38</v>
      </c>
      <c r="E2182" t="s">
        <v>54</v>
      </c>
      <c r="F2182" t="str">
        <f t="shared" si="34"/>
        <v>90-120</v>
      </c>
    </row>
    <row r="2183" spans="1:6" x14ac:dyDescent="0.25">
      <c r="A2183">
        <v>78079812</v>
      </c>
      <c r="B2183">
        <v>121</v>
      </c>
      <c r="C2183" t="s">
        <v>40</v>
      </c>
      <c r="E2183" t="s">
        <v>54</v>
      </c>
      <c r="F2183" t="str">
        <f t="shared" si="34"/>
        <v>121-150</v>
      </c>
    </row>
    <row r="2184" spans="1:6" x14ac:dyDescent="0.25">
      <c r="A2184">
        <v>78085632</v>
      </c>
      <c r="B2184">
        <v>119</v>
      </c>
      <c r="C2184" t="s">
        <v>39</v>
      </c>
      <c r="E2184" t="s">
        <v>54</v>
      </c>
      <c r="F2184" t="str">
        <f t="shared" si="34"/>
        <v>90-120</v>
      </c>
    </row>
    <row r="2185" spans="1:6" x14ac:dyDescent="0.25">
      <c r="A2185">
        <v>78093648</v>
      </c>
      <c r="B2185">
        <v>112</v>
      </c>
      <c r="C2185" t="s">
        <v>40</v>
      </c>
      <c r="E2185" t="s">
        <v>54</v>
      </c>
      <c r="F2185" t="str">
        <f t="shared" si="34"/>
        <v>90-120</v>
      </c>
    </row>
    <row r="2186" spans="1:6" x14ac:dyDescent="0.25">
      <c r="A2186">
        <v>78104562</v>
      </c>
      <c r="B2186">
        <v>136</v>
      </c>
      <c r="C2186" t="s">
        <v>39</v>
      </c>
      <c r="D2186">
        <v>300</v>
      </c>
      <c r="E2186">
        <v>259</v>
      </c>
      <c r="F2186" t="str">
        <f t="shared" si="34"/>
        <v>121-150</v>
      </c>
    </row>
    <row r="2187" spans="1:6" x14ac:dyDescent="0.25">
      <c r="A2187">
        <v>78109094</v>
      </c>
      <c r="B2187">
        <v>112</v>
      </c>
      <c r="C2187" t="s">
        <v>39</v>
      </c>
      <c r="E2187" t="s">
        <v>54</v>
      </c>
      <c r="F2187" t="str">
        <f t="shared" si="34"/>
        <v>90-120</v>
      </c>
    </row>
    <row r="2188" spans="1:6" x14ac:dyDescent="0.25">
      <c r="A2188">
        <v>78123636</v>
      </c>
      <c r="B2188">
        <v>150</v>
      </c>
      <c r="C2188" t="s">
        <v>39</v>
      </c>
      <c r="E2188" t="s">
        <v>54</v>
      </c>
      <c r="F2188" t="str">
        <f t="shared" si="34"/>
        <v>121-150</v>
      </c>
    </row>
    <row r="2189" spans="1:6" x14ac:dyDescent="0.25">
      <c r="A2189">
        <v>78129468</v>
      </c>
      <c r="B2189">
        <v>104</v>
      </c>
      <c r="C2189" t="s">
        <v>38</v>
      </c>
      <c r="E2189" t="s">
        <v>54</v>
      </c>
      <c r="F2189" t="str">
        <f t="shared" si="34"/>
        <v>90-120</v>
      </c>
    </row>
    <row r="2190" spans="1:6" x14ac:dyDescent="0.25">
      <c r="A2190">
        <v>78139174</v>
      </c>
      <c r="B2190">
        <v>120</v>
      </c>
      <c r="C2190" t="s">
        <v>38</v>
      </c>
      <c r="D2190">
        <v>300</v>
      </c>
      <c r="E2190">
        <v>117</v>
      </c>
      <c r="F2190" t="str">
        <f t="shared" si="34"/>
        <v>90-120</v>
      </c>
    </row>
    <row r="2191" spans="1:6" x14ac:dyDescent="0.25">
      <c r="A2191">
        <v>78145324</v>
      </c>
      <c r="B2191">
        <v>134</v>
      </c>
      <c r="C2191" t="s">
        <v>39</v>
      </c>
      <c r="E2191" t="s">
        <v>54</v>
      </c>
      <c r="F2191" t="str">
        <f t="shared" si="34"/>
        <v>121-150</v>
      </c>
    </row>
    <row r="2192" spans="1:6" x14ac:dyDescent="0.25">
      <c r="A2192">
        <v>78146408</v>
      </c>
      <c r="B2192">
        <v>106</v>
      </c>
      <c r="C2192" t="s">
        <v>38</v>
      </c>
      <c r="E2192" t="s">
        <v>54</v>
      </c>
      <c r="F2192" t="str">
        <f t="shared" si="34"/>
        <v>90-120</v>
      </c>
    </row>
    <row r="2193" spans="1:6" x14ac:dyDescent="0.25">
      <c r="A2193">
        <v>78161374</v>
      </c>
      <c r="B2193">
        <v>122</v>
      </c>
      <c r="C2193" t="s">
        <v>38</v>
      </c>
      <c r="E2193" t="s">
        <v>54</v>
      </c>
      <c r="F2193" t="str">
        <f t="shared" si="34"/>
        <v>121-150</v>
      </c>
    </row>
    <row r="2194" spans="1:6" x14ac:dyDescent="0.25">
      <c r="A2194">
        <v>78172490</v>
      </c>
      <c r="B2194">
        <v>105</v>
      </c>
      <c r="C2194" t="s">
        <v>38</v>
      </c>
      <c r="E2194" t="s">
        <v>54</v>
      </c>
      <c r="F2194" t="str">
        <f t="shared" si="34"/>
        <v>90-120</v>
      </c>
    </row>
    <row r="2195" spans="1:6" x14ac:dyDescent="0.25">
      <c r="A2195">
        <v>78180428</v>
      </c>
      <c r="B2195">
        <v>122</v>
      </c>
      <c r="C2195" t="s">
        <v>38</v>
      </c>
      <c r="D2195">
        <v>300</v>
      </c>
      <c r="E2195">
        <v>183</v>
      </c>
      <c r="F2195" t="str">
        <f t="shared" si="34"/>
        <v>121-150</v>
      </c>
    </row>
    <row r="2196" spans="1:6" x14ac:dyDescent="0.25">
      <c r="A2196">
        <v>78180428</v>
      </c>
      <c r="B2196">
        <v>122</v>
      </c>
      <c r="C2196" t="s">
        <v>38</v>
      </c>
      <c r="D2196">
        <v>300</v>
      </c>
      <c r="E2196">
        <v>183</v>
      </c>
      <c r="F2196" t="str">
        <f t="shared" si="34"/>
        <v>121-150</v>
      </c>
    </row>
    <row r="2197" spans="1:6" x14ac:dyDescent="0.25">
      <c r="A2197">
        <v>78191586</v>
      </c>
      <c r="B2197">
        <v>106</v>
      </c>
      <c r="C2197" t="s">
        <v>39</v>
      </c>
      <c r="D2197">
        <v>300</v>
      </c>
      <c r="E2197">
        <v>459</v>
      </c>
      <c r="F2197" t="str">
        <f t="shared" si="34"/>
        <v>90-120</v>
      </c>
    </row>
    <row r="2198" spans="1:6" x14ac:dyDescent="0.25">
      <c r="A2198">
        <v>78196334</v>
      </c>
      <c r="B2198">
        <v>122</v>
      </c>
      <c r="C2198" t="s">
        <v>40</v>
      </c>
      <c r="E2198" t="s">
        <v>54</v>
      </c>
      <c r="F2198" t="str">
        <f t="shared" si="34"/>
        <v>121-150</v>
      </c>
    </row>
    <row r="2199" spans="1:6" x14ac:dyDescent="0.25">
      <c r="A2199">
        <v>78201192</v>
      </c>
      <c r="B2199">
        <v>148</v>
      </c>
      <c r="C2199" t="s">
        <v>40</v>
      </c>
      <c r="E2199" t="s">
        <v>54</v>
      </c>
      <c r="F2199" t="str">
        <f t="shared" si="34"/>
        <v>121-150</v>
      </c>
    </row>
    <row r="2200" spans="1:6" x14ac:dyDescent="0.25">
      <c r="A2200">
        <v>78236924</v>
      </c>
      <c r="B2200">
        <v>106</v>
      </c>
      <c r="C2200" t="s">
        <v>40</v>
      </c>
      <c r="E2200" t="s">
        <v>54</v>
      </c>
      <c r="F2200" t="str">
        <f t="shared" si="34"/>
        <v>90-120</v>
      </c>
    </row>
    <row r="2201" spans="1:6" x14ac:dyDescent="0.25">
      <c r="A2201">
        <v>78238980</v>
      </c>
      <c r="B2201">
        <v>118</v>
      </c>
      <c r="C2201" t="s">
        <v>38</v>
      </c>
      <c r="E2201" t="s">
        <v>54</v>
      </c>
      <c r="F2201" t="str">
        <f t="shared" si="34"/>
        <v>90-120</v>
      </c>
    </row>
    <row r="2202" spans="1:6" x14ac:dyDescent="0.25">
      <c r="A2202">
        <v>78240454</v>
      </c>
      <c r="B2202">
        <v>136</v>
      </c>
      <c r="C2202" t="s">
        <v>38</v>
      </c>
      <c r="D2202">
        <v>300</v>
      </c>
      <c r="E2202">
        <v>3400</v>
      </c>
      <c r="F2202" t="str">
        <f t="shared" si="34"/>
        <v>121-150</v>
      </c>
    </row>
    <row r="2203" spans="1:6" x14ac:dyDescent="0.25">
      <c r="A2203">
        <v>78257440</v>
      </c>
      <c r="B2203">
        <v>118</v>
      </c>
      <c r="C2203" t="s">
        <v>39</v>
      </c>
      <c r="E2203" t="s">
        <v>54</v>
      </c>
      <c r="F2203" t="str">
        <f t="shared" si="34"/>
        <v>90-120</v>
      </c>
    </row>
    <row r="2204" spans="1:6" x14ac:dyDescent="0.25">
      <c r="A2204">
        <v>78263026</v>
      </c>
      <c r="B2204">
        <v>147</v>
      </c>
      <c r="C2204" t="s">
        <v>39</v>
      </c>
      <c r="E2204" t="s">
        <v>54</v>
      </c>
      <c r="F2204" t="str">
        <f t="shared" si="34"/>
        <v>121-150</v>
      </c>
    </row>
    <row r="2205" spans="1:6" x14ac:dyDescent="0.25">
      <c r="A2205">
        <v>78271854</v>
      </c>
      <c r="B2205">
        <v>120</v>
      </c>
      <c r="C2205" t="s">
        <v>39</v>
      </c>
      <c r="D2205">
        <v>300</v>
      </c>
      <c r="E2205">
        <v>50</v>
      </c>
      <c r="F2205" t="str">
        <f t="shared" si="34"/>
        <v>90-120</v>
      </c>
    </row>
    <row r="2206" spans="1:6" x14ac:dyDescent="0.25">
      <c r="A2206">
        <v>78271854</v>
      </c>
      <c r="B2206">
        <v>120</v>
      </c>
      <c r="C2206" t="s">
        <v>39</v>
      </c>
      <c r="D2206">
        <v>300</v>
      </c>
      <c r="E2206">
        <v>100</v>
      </c>
      <c r="F2206" t="str">
        <f t="shared" si="34"/>
        <v>90-120</v>
      </c>
    </row>
    <row r="2207" spans="1:6" x14ac:dyDescent="0.25">
      <c r="A2207">
        <v>78277010</v>
      </c>
      <c r="B2207">
        <v>150</v>
      </c>
      <c r="C2207" t="s">
        <v>38</v>
      </c>
      <c r="E2207" t="s">
        <v>54</v>
      </c>
      <c r="F2207" t="str">
        <f t="shared" si="34"/>
        <v>121-150</v>
      </c>
    </row>
    <row r="2208" spans="1:6" x14ac:dyDescent="0.25">
      <c r="A2208">
        <v>78280980</v>
      </c>
      <c r="B2208">
        <v>92</v>
      </c>
      <c r="C2208" t="s">
        <v>40</v>
      </c>
      <c r="E2208" t="s">
        <v>54</v>
      </c>
      <c r="F2208" t="str">
        <f t="shared" si="34"/>
        <v>90-120</v>
      </c>
    </row>
    <row r="2209" spans="1:6" x14ac:dyDescent="0.25">
      <c r="A2209">
        <v>78295940</v>
      </c>
      <c r="B2209">
        <v>91</v>
      </c>
      <c r="C2209" t="s">
        <v>38</v>
      </c>
      <c r="D2209">
        <v>300</v>
      </c>
      <c r="E2209">
        <v>454</v>
      </c>
      <c r="F2209" t="str">
        <f t="shared" si="34"/>
        <v>90-120</v>
      </c>
    </row>
    <row r="2210" spans="1:6" x14ac:dyDescent="0.25">
      <c r="A2210">
        <v>78299046</v>
      </c>
      <c r="B2210">
        <v>92</v>
      </c>
      <c r="C2210" t="s">
        <v>39</v>
      </c>
      <c r="D2210">
        <v>300</v>
      </c>
      <c r="E2210">
        <v>130</v>
      </c>
      <c r="F2210" t="str">
        <f t="shared" si="34"/>
        <v>90-120</v>
      </c>
    </row>
    <row r="2211" spans="1:6" x14ac:dyDescent="0.25">
      <c r="A2211">
        <v>78323504</v>
      </c>
      <c r="B2211">
        <v>121</v>
      </c>
      <c r="C2211" t="s">
        <v>39</v>
      </c>
      <c r="E2211" t="s">
        <v>54</v>
      </c>
      <c r="F2211" t="str">
        <f t="shared" si="34"/>
        <v>121-150</v>
      </c>
    </row>
    <row r="2212" spans="1:6" x14ac:dyDescent="0.25">
      <c r="A2212">
        <v>78329812</v>
      </c>
      <c r="B2212">
        <v>146</v>
      </c>
      <c r="C2212" t="s">
        <v>39</v>
      </c>
      <c r="E2212" t="s">
        <v>54</v>
      </c>
      <c r="F2212" t="str">
        <f t="shared" si="34"/>
        <v>121-150</v>
      </c>
    </row>
    <row r="2213" spans="1:6" x14ac:dyDescent="0.25">
      <c r="A2213">
        <v>78345858</v>
      </c>
      <c r="B2213">
        <v>90</v>
      </c>
      <c r="C2213" t="s">
        <v>39</v>
      </c>
      <c r="E2213" t="s">
        <v>54</v>
      </c>
      <c r="F2213" t="str">
        <f t="shared" si="34"/>
        <v>90-120</v>
      </c>
    </row>
    <row r="2214" spans="1:6" x14ac:dyDescent="0.25">
      <c r="A2214">
        <v>78346994</v>
      </c>
      <c r="B2214">
        <v>141</v>
      </c>
      <c r="C2214" t="s">
        <v>39</v>
      </c>
      <c r="E2214" t="s">
        <v>54</v>
      </c>
      <c r="F2214" t="str">
        <f t="shared" si="34"/>
        <v>121-150</v>
      </c>
    </row>
    <row r="2215" spans="1:6" x14ac:dyDescent="0.25">
      <c r="A2215">
        <v>78347886</v>
      </c>
      <c r="B2215">
        <v>119</v>
      </c>
      <c r="C2215" t="s">
        <v>38</v>
      </c>
      <c r="E2215" t="s">
        <v>54</v>
      </c>
      <c r="F2215" t="str">
        <f t="shared" si="34"/>
        <v>90-120</v>
      </c>
    </row>
    <row r="2216" spans="1:6" x14ac:dyDescent="0.25">
      <c r="A2216">
        <v>78358562</v>
      </c>
      <c r="B2216">
        <v>103</v>
      </c>
      <c r="C2216" t="s">
        <v>39</v>
      </c>
      <c r="E2216" t="s">
        <v>54</v>
      </c>
      <c r="F2216" t="str">
        <f t="shared" si="34"/>
        <v>90-120</v>
      </c>
    </row>
    <row r="2217" spans="1:6" x14ac:dyDescent="0.25">
      <c r="A2217">
        <v>78371198</v>
      </c>
      <c r="B2217">
        <v>119</v>
      </c>
      <c r="C2217" t="s">
        <v>38</v>
      </c>
      <c r="E2217" t="s">
        <v>54</v>
      </c>
      <c r="F2217" t="str">
        <f t="shared" si="34"/>
        <v>90-120</v>
      </c>
    </row>
    <row r="2218" spans="1:6" x14ac:dyDescent="0.25">
      <c r="A2218">
        <v>78379252</v>
      </c>
      <c r="B2218">
        <v>121</v>
      </c>
      <c r="C2218" t="s">
        <v>39</v>
      </c>
      <c r="E2218" t="s">
        <v>54</v>
      </c>
      <c r="F2218" t="str">
        <f t="shared" si="34"/>
        <v>121-150</v>
      </c>
    </row>
    <row r="2219" spans="1:6" x14ac:dyDescent="0.25">
      <c r="A2219">
        <v>78383618</v>
      </c>
      <c r="B2219">
        <v>132</v>
      </c>
      <c r="C2219" t="s">
        <v>38</v>
      </c>
      <c r="D2219">
        <v>300</v>
      </c>
      <c r="E2219">
        <v>35</v>
      </c>
      <c r="F2219" t="str">
        <f t="shared" si="34"/>
        <v>121-150</v>
      </c>
    </row>
    <row r="2220" spans="1:6" x14ac:dyDescent="0.25">
      <c r="A2220">
        <v>78396114</v>
      </c>
      <c r="B2220">
        <v>150</v>
      </c>
      <c r="C2220" t="s">
        <v>39</v>
      </c>
      <c r="E2220" t="s">
        <v>54</v>
      </c>
      <c r="F2220" t="str">
        <f t="shared" si="34"/>
        <v>121-150</v>
      </c>
    </row>
    <row r="2221" spans="1:6" x14ac:dyDescent="0.25">
      <c r="A2221">
        <v>78398170</v>
      </c>
      <c r="B2221">
        <v>134</v>
      </c>
      <c r="C2221" t="s">
        <v>39</v>
      </c>
      <c r="E2221" t="s">
        <v>54</v>
      </c>
      <c r="F2221" t="str">
        <f t="shared" si="34"/>
        <v>121-150</v>
      </c>
    </row>
    <row r="2222" spans="1:6" x14ac:dyDescent="0.25">
      <c r="A2222">
        <v>78399904</v>
      </c>
      <c r="B2222">
        <v>119</v>
      </c>
      <c r="C2222" t="s">
        <v>38</v>
      </c>
      <c r="E2222" t="s">
        <v>54</v>
      </c>
      <c r="F2222" t="str">
        <f t="shared" si="34"/>
        <v>90-120</v>
      </c>
    </row>
    <row r="2223" spans="1:6" x14ac:dyDescent="0.25">
      <c r="A2223">
        <v>78405412</v>
      </c>
      <c r="B2223">
        <v>104</v>
      </c>
      <c r="C2223" t="s">
        <v>38</v>
      </c>
      <c r="D2223">
        <v>300</v>
      </c>
      <c r="E2223">
        <v>496</v>
      </c>
      <c r="F2223" t="str">
        <f t="shared" si="34"/>
        <v>90-120</v>
      </c>
    </row>
    <row r="2224" spans="1:6" x14ac:dyDescent="0.25">
      <c r="A2224">
        <v>78405612</v>
      </c>
      <c r="B2224">
        <v>142</v>
      </c>
      <c r="C2224" t="s">
        <v>38</v>
      </c>
      <c r="E2224" t="s">
        <v>54</v>
      </c>
      <c r="F2224" t="str">
        <f t="shared" si="34"/>
        <v>121-150</v>
      </c>
    </row>
    <row r="2225" spans="1:6" x14ac:dyDescent="0.25">
      <c r="A2225">
        <v>78410220</v>
      </c>
      <c r="B2225">
        <v>96</v>
      </c>
      <c r="C2225" t="s">
        <v>39</v>
      </c>
      <c r="E2225" t="s">
        <v>54</v>
      </c>
      <c r="F2225" t="str">
        <f t="shared" si="34"/>
        <v>90-120</v>
      </c>
    </row>
    <row r="2226" spans="1:6" x14ac:dyDescent="0.25">
      <c r="A2226">
        <v>78426560</v>
      </c>
      <c r="B2226">
        <v>106</v>
      </c>
      <c r="C2226" t="s">
        <v>39</v>
      </c>
      <c r="D2226">
        <v>300</v>
      </c>
      <c r="E2226">
        <v>380</v>
      </c>
      <c r="F2226" t="str">
        <f t="shared" si="34"/>
        <v>90-120</v>
      </c>
    </row>
    <row r="2227" spans="1:6" x14ac:dyDescent="0.25">
      <c r="A2227">
        <v>78426560</v>
      </c>
      <c r="B2227">
        <v>106</v>
      </c>
      <c r="C2227" t="s">
        <v>39</v>
      </c>
      <c r="D2227">
        <v>300</v>
      </c>
      <c r="E2227">
        <v>50</v>
      </c>
      <c r="F2227" t="str">
        <f t="shared" si="34"/>
        <v>90-120</v>
      </c>
    </row>
    <row r="2228" spans="1:6" x14ac:dyDescent="0.25">
      <c r="A2228">
        <v>78427532</v>
      </c>
      <c r="B2228">
        <v>91</v>
      </c>
      <c r="C2228" t="s">
        <v>39</v>
      </c>
      <c r="E2228" t="s">
        <v>54</v>
      </c>
      <c r="F2228" t="str">
        <f t="shared" si="34"/>
        <v>90-120</v>
      </c>
    </row>
    <row r="2229" spans="1:6" x14ac:dyDescent="0.25">
      <c r="A2229">
        <v>78434372</v>
      </c>
      <c r="B2229">
        <v>113</v>
      </c>
      <c r="C2229" t="s">
        <v>38</v>
      </c>
      <c r="E2229" t="s">
        <v>54</v>
      </c>
      <c r="F2229" t="str">
        <f t="shared" si="34"/>
        <v>90-120</v>
      </c>
    </row>
    <row r="2230" spans="1:6" x14ac:dyDescent="0.25">
      <c r="A2230">
        <v>78437360</v>
      </c>
      <c r="B2230">
        <v>134</v>
      </c>
      <c r="C2230" t="s">
        <v>39</v>
      </c>
      <c r="D2230">
        <v>300</v>
      </c>
      <c r="E2230">
        <v>500</v>
      </c>
      <c r="F2230" t="str">
        <f t="shared" si="34"/>
        <v>121-150</v>
      </c>
    </row>
    <row r="2231" spans="1:6" x14ac:dyDescent="0.25">
      <c r="A2231">
        <v>78437360</v>
      </c>
      <c r="B2231">
        <v>134</v>
      </c>
      <c r="C2231" t="s">
        <v>39</v>
      </c>
      <c r="D2231">
        <v>300</v>
      </c>
      <c r="E2231">
        <v>500</v>
      </c>
      <c r="F2231" t="str">
        <f t="shared" si="34"/>
        <v>121-150</v>
      </c>
    </row>
    <row r="2232" spans="1:6" x14ac:dyDescent="0.25">
      <c r="A2232">
        <v>78437938</v>
      </c>
      <c r="B2232">
        <v>113</v>
      </c>
      <c r="C2232" t="s">
        <v>39</v>
      </c>
      <c r="D2232">
        <v>300</v>
      </c>
      <c r="E2232">
        <v>336</v>
      </c>
      <c r="F2232" t="str">
        <f t="shared" si="34"/>
        <v>90-120</v>
      </c>
    </row>
    <row r="2233" spans="1:6" x14ac:dyDescent="0.25">
      <c r="A2233">
        <v>78441838</v>
      </c>
      <c r="B2233">
        <v>129</v>
      </c>
      <c r="C2233" t="s">
        <v>38</v>
      </c>
      <c r="E2233" t="s">
        <v>54</v>
      </c>
      <c r="F2233" t="str">
        <f t="shared" si="34"/>
        <v>121-150</v>
      </c>
    </row>
    <row r="2234" spans="1:6" x14ac:dyDescent="0.25">
      <c r="A2234">
        <v>78443322</v>
      </c>
      <c r="B2234">
        <v>136</v>
      </c>
      <c r="C2234" t="s">
        <v>39</v>
      </c>
      <c r="D2234">
        <v>300</v>
      </c>
      <c r="E2234">
        <v>100</v>
      </c>
      <c r="F2234" t="str">
        <f t="shared" si="34"/>
        <v>121-150</v>
      </c>
    </row>
    <row r="2235" spans="1:6" x14ac:dyDescent="0.25">
      <c r="A2235">
        <v>78450706</v>
      </c>
      <c r="B2235">
        <v>112</v>
      </c>
      <c r="C2235" t="s">
        <v>39</v>
      </c>
      <c r="E2235" t="s">
        <v>54</v>
      </c>
      <c r="F2235" t="str">
        <f t="shared" si="34"/>
        <v>90-120</v>
      </c>
    </row>
    <row r="2236" spans="1:6" x14ac:dyDescent="0.25">
      <c r="A2236">
        <v>78458316</v>
      </c>
      <c r="B2236">
        <v>104</v>
      </c>
      <c r="C2236" t="s">
        <v>38</v>
      </c>
      <c r="D2236">
        <v>300</v>
      </c>
      <c r="E2236">
        <v>1425</v>
      </c>
      <c r="F2236" t="str">
        <f t="shared" si="34"/>
        <v>90-120</v>
      </c>
    </row>
    <row r="2237" spans="1:6" x14ac:dyDescent="0.25">
      <c r="A2237">
        <v>78466998</v>
      </c>
      <c r="B2237">
        <v>118</v>
      </c>
      <c r="C2237" t="s">
        <v>40</v>
      </c>
      <c r="D2237">
        <v>300</v>
      </c>
      <c r="E2237">
        <v>55</v>
      </c>
      <c r="F2237" t="str">
        <f t="shared" si="34"/>
        <v>90-120</v>
      </c>
    </row>
    <row r="2238" spans="1:6" x14ac:dyDescent="0.25">
      <c r="A2238">
        <v>78466998</v>
      </c>
      <c r="B2238">
        <v>118</v>
      </c>
      <c r="C2238" t="s">
        <v>40</v>
      </c>
      <c r="D2238">
        <v>300</v>
      </c>
      <c r="E2238">
        <v>75</v>
      </c>
      <c r="F2238" t="str">
        <f t="shared" si="34"/>
        <v>90-120</v>
      </c>
    </row>
    <row r="2239" spans="1:6" x14ac:dyDescent="0.25">
      <c r="A2239">
        <v>78480852</v>
      </c>
      <c r="B2239">
        <v>143</v>
      </c>
      <c r="C2239" t="s">
        <v>39</v>
      </c>
      <c r="D2239">
        <v>300</v>
      </c>
      <c r="E2239">
        <v>212</v>
      </c>
      <c r="F2239" t="str">
        <f t="shared" si="34"/>
        <v>121-150</v>
      </c>
    </row>
    <row r="2240" spans="1:6" x14ac:dyDescent="0.25">
      <c r="A2240">
        <v>78481598</v>
      </c>
      <c r="B2240">
        <v>117</v>
      </c>
      <c r="C2240" t="s">
        <v>38</v>
      </c>
      <c r="E2240" t="s">
        <v>54</v>
      </c>
      <c r="F2240" t="str">
        <f t="shared" si="34"/>
        <v>90-120</v>
      </c>
    </row>
    <row r="2241" spans="1:6" x14ac:dyDescent="0.25">
      <c r="A2241">
        <v>78486534</v>
      </c>
      <c r="B2241">
        <v>106</v>
      </c>
      <c r="C2241" t="s">
        <v>40</v>
      </c>
      <c r="E2241" t="s">
        <v>54</v>
      </c>
      <c r="F2241" t="str">
        <f t="shared" si="34"/>
        <v>90-120</v>
      </c>
    </row>
    <row r="2242" spans="1:6" x14ac:dyDescent="0.25">
      <c r="A2242">
        <v>78507326</v>
      </c>
      <c r="B2242">
        <v>92</v>
      </c>
      <c r="C2242" t="s">
        <v>38</v>
      </c>
      <c r="D2242">
        <v>300</v>
      </c>
      <c r="E2242">
        <v>250</v>
      </c>
      <c r="F2242" t="str">
        <f t="shared" si="34"/>
        <v>90-120</v>
      </c>
    </row>
    <row r="2243" spans="1:6" x14ac:dyDescent="0.25">
      <c r="A2243">
        <v>78507326</v>
      </c>
      <c r="B2243">
        <v>92</v>
      </c>
      <c r="C2243" t="s">
        <v>38</v>
      </c>
      <c r="D2243">
        <v>300</v>
      </c>
      <c r="E2243">
        <v>151</v>
      </c>
      <c r="F2243" t="str">
        <f t="shared" ref="F2243:F2306" si="35">IF(B2243&lt;=120,"90-120","121-150")</f>
        <v>90-120</v>
      </c>
    </row>
    <row r="2244" spans="1:6" x14ac:dyDescent="0.25">
      <c r="A2244">
        <v>78523084</v>
      </c>
      <c r="B2244">
        <v>150</v>
      </c>
      <c r="C2244" t="s">
        <v>38</v>
      </c>
      <c r="E2244" t="s">
        <v>54</v>
      </c>
      <c r="F2244" t="str">
        <f t="shared" si="35"/>
        <v>121-150</v>
      </c>
    </row>
    <row r="2245" spans="1:6" x14ac:dyDescent="0.25">
      <c r="A2245">
        <v>78533332</v>
      </c>
      <c r="B2245">
        <v>90</v>
      </c>
      <c r="C2245" t="s">
        <v>39</v>
      </c>
      <c r="E2245" t="s">
        <v>54</v>
      </c>
      <c r="F2245" t="str">
        <f t="shared" si="35"/>
        <v>90-120</v>
      </c>
    </row>
    <row r="2246" spans="1:6" x14ac:dyDescent="0.25">
      <c r="A2246">
        <v>78536756</v>
      </c>
      <c r="B2246">
        <v>150</v>
      </c>
      <c r="C2246" t="s">
        <v>38</v>
      </c>
      <c r="D2246">
        <v>300</v>
      </c>
      <c r="E2246">
        <v>20</v>
      </c>
      <c r="F2246" t="str">
        <f t="shared" si="35"/>
        <v>121-150</v>
      </c>
    </row>
    <row r="2247" spans="1:6" x14ac:dyDescent="0.25">
      <c r="A2247">
        <v>78547118</v>
      </c>
      <c r="B2247">
        <v>90</v>
      </c>
      <c r="C2247" t="s">
        <v>38</v>
      </c>
      <c r="E2247" t="s">
        <v>54</v>
      </c>
      <c r="F2247" t="str">
        <f t="shared" si="35"/>
        <v>90-120</v>
      </c>
    </row>
    <row r="2248" spans="1:6" x14ac:dyDescent="0.25">
      <c r="A2248">
        <v>78556310</v>
      </c>
      <c r="B2248">
        <v>122</v>
      </c>
      <c r="C2248" t="s">
        <v>40</v>
      </c>
      <c r="E2248" t="s">
        <v>54</v>
      </c>
      <c r="F2248" t="str">
        <f t="shared" si="35"/>
        <v>121-150</v>
      </c>
    </row>
    <row r="2249" spans="1:6" x14ac:dyDescent="0.25">
      <c r="A2249">
        <v>78560804</v>
      </c>
      <c r="B2249">
        <v>122</v>
      </c>
      <c r="C2249" t="s">
        <v>38</v>
      </c>
      <c r="E2249" t="s">
        <v>54</v>
      </c>
      <c r="F2249" t="str">
        <f t="shared" si="35"/>
        <v>121-150</v>
      </c>
    </row>
    <row r="2250" spans="1:6" x14ac:dyDescent="0.25">
      <c r="A2250">
        <v>78564414</v>
      </c>
      <c r="B2250">
        <v>92</v>
      </c>
      <c r="C2250" t="s">
        <v>40</v>
      </c>
      <c r="E2250" t="s">
        <v>54</v>
      </c>
      <c r="F2250" t="str">
        <f t="shared" si="35"/>
        <v>90-120</v>
      </c>
    </row>
    <row r="2251" spans="1:6" x14ac:dyDescent="0.25">
      <c r="A2251">
        <v>78568732</v>
      </c>
      <c r="B2251">
        <v>90</v>
      </c>
      <c r="C2251" t="s">
        <v>38</v>
      </c>
      <c r="E2251" t="s">
        <v>54</v>
      </c>
      <c r="F2251" t="str">
        <f t="shared" si="35"/>
        <v>90-120</v>
      </c>
    </row>
    <row r="2252" spans="1:6" x14ac:dyDescent="0.25">
      <c r="A2252">
        <v>78574120</v>
      </c>
      <c r="B2252">
        <v>90</v>
      </c>
      <c r="C2252" t="s">
        <v>40</v>
      </c>
      <c r="E2252" t="s">
        <v>54</v>
      </c>
      <c r="F2252" t="str">
        <f t="shared" si="35"/>
        <v>90-120</v>
      </c>
    </row>
    <row r="2253" spans="1:6" x14ac:dyDescent="0.25">
      <c r="A2253">
        <v>78583870</v>
      </c>
      <c r="B2253">
        <v>120</v>
      </c>
      <c r="C2253" t="s">
        <v>39</v>
      </c>
      <c r="D2253">
        <v>300</v>
      </c>
      <c r="E2253">
        <v>32</v>
      </c>
      <c r="F2253" t="str">
        <f t="shared" si="35"/>
        <v>90-120</v>
      </c>
    </row>
    <row r="2254" spans="1:6" x14ac:dyDescent="0.25">
      <c r="A2254">
        <v>78614224</v>
      </c>
      <c r="B2254">
        <v>90</v>
      </c>
      <c r="C2254" t="s">
        <v>38</v>
      </c>
      <c r="E2254" t="s">
        <v>54</v>
      </c>
      <c r="F2254" t="str">
        <f t="shared" si="35"/>
        <v>90-120</v>
      </c>
    </row>
    <row r="2255" spans="1:6" x14ac:dyDescent="0.25">
      <c r="A2255">
        <v>78618968</v>
      </c>
      <c r="B2255">
        <v>147</v>
      </c>
      <c r="C2255" t="s">
        <v>39</v>
      </c>
      <c r="E2255" t="s">
        <v>54</v>
      </c>
      <c r="F2255" t="str">
        <f t="shared" si="35"/>
        <v>121-150</v>
      </c>
    </row>
    <row r="2256" spans="1:6" x14ac:dyDescent="0.25">
      <c r="A2256">
        <v>78625468</v>
      </c>
      <c r="B2256">
        <v>150</v>
      </c>
      <c r="C2256" t="s">
        <v>38</v>
      </c>
      <c r="E2256" t="s">
        <v>54</v>
      </c>
      <c r="F2256" t="str">
        <f t="shared" si="35"/>
        <v>121-150</v>
      </c>
    </row>
    <row r="2257" spans="1:6" x14ac:dyDescent="0.25">
      <c r="A2257">
        <v>78632940</v>
      </c>
      <c r="B2257">
        <v>118</v>
      </c>
      <c r="C2257" t="s">
        <v>39</v>
      </c>
      <c r="E2257" t="s">
        <v>54</v>
      </c>
      <c r="F2257" t="str">
        <f t="shared" si="35"/>
        <v>90-120</v>
      </c>
    </row>
    <row r="2258" spans="1:6" x14ac:dyDescent="0.25">
      <c r="A2258">
        <v>78639734</v>
      </c>
      <c r="B2258">
        <v>127</v>
      </c>
      <c r="C2258" t="s">
        <v>39</v>
      </c>
      <c r="E2258" t="s">
        <v>54</v>
      </c>
      <c r="F2258" t="str">
        <f t="shared" si="35"/>
        <v>121-150</v>
      </c>
    </row>
    <row r="2259" spans="1:6" x14ac:dyDescent="0.25">
      <c r="A2259">
        <v>78642696</v>
      </c>
      <c r="B2259">
        <v>150</v>
      </c>
      <c r="C2259" t="s">
        <v>39</v>
      </c>
      <c r="E2259" t="s">
        <v>54</v>
      </c>
      <c r="F2259" t="str">
        <f t="shared" si="35"/>
        <v>121-150</v>
      </c>
    </row>
    <row r="2260" spans="1:6" x14ac:dyDescent="0.25">
      <c r="A2260">
        <v>78665956</v>
      </c>
      <c r="B2260">
        <v>92</v>
      </c>
      <c r="C2260" t="s">
        <v>38</v>
      </c>
      <c r="D2260">
        <v>300</v>
      </c>
      <c r="E2260">
        <v>113</v>
      </c>
      <c r="F2260" t="str">
        <f t="shared" si="35"/>
        <v>90-120</v>
      </c>
    </row>
    <row r="2261" spans="1:6" x14ac:dyDescent="0.25">
      <c r="A2261">
        <v>78690082</v>
      </c>
      <c r="B2261">
        <v>118</v>
      </c>
      <c r="C2261" t="s">
        <v>39</v>
      </c>
      <c r="D2261">
        <v>300</v>
      </c>
      <c r="E2261">
        <v>350</v>
      </c>
      <c r="F2261" t="str">
        <f t="shared" si="35"/>
        <v>90-120</v>
      </c>
    </row>
    <row r="2262" spans="1:6" x14ac:dyDescent="0.25">
      <c r="A2262">
        <v>78690082</v>
      </c>
      <c r="B2262">
        <v>118</v>
      </c>
      <c r="C2262" t="s">
        <v>39</v>
      </c>
      <c r="D2262">
        <v>300</v>
      </c>
      <c r="E2262">
        <v>350</v>
      </c>
      <c r="F2262" t="str">
        <f t="shared" si="35"/>
        <v>90-120</v>
      </c>
    </row>
    <row r="2263" spans="1:6" x14ac:dyDescent="0.25">
      <c r="A2263">
        <v>78693716</v>
      </c>
      <c r="B2263">
        <v>120</v>
      </c>
      <c r="C2263" t="s">
        <v>38</v>
      </c>
      <c r="E2263" t="s">
        <v>54</v>
      </c>
      <c r="F2263" t="str">
        <f t="shared" si="35"/>
        <v>90-120</v>
      </c>
    </row>
    <row r="2264" spans="1:6" x14ac:dyDescent="0.25">
      <c r="A2264">
        <v>78696778</v>
      </c>
      <c r="B2264">
        <v>106</v>
      </c>
      <c r="C2264" t="s">
        <v>39</v>
      </c>
      <c r="E2264" t="s">
        <v>54</v>
      </c>
      <c r="F2264" t="str">
        <f t="shared" si="35"/>
        <v>90-120</v>
      </c>
    </row>
    <row r="2265" spans="1:6" x14ac:dyDescent="0.25">
      <c r="A2265">
        <v>78701656</v>
      </c>
      <c r="B2265">
        <v>122</v>
      </c>
      <c r="C2265" t="s">
        <v>39</v>
      </c>
      <c r="E2265" t="s">
        <v>54</v>
      </c>
      <c r="F2265" t="str">
        <f t="shared" si="35"/>
        <v>121-150</v>
      </c>
    </row>
    <row r="2266" spans="1:6" x14ac:dyDescent="0.25">
      <c r="A2266">
        <v>78701696</v>
      </c>
      <c r="B2266">
        <v>111</v>
      </c>
      <c r="C2266" t="s">
        <v>40</v>
      </c>
      <c r="E2266" t="s">
        <v>54</v>
      </c>
      <c r="F2266" t="str">
        <f t="shared" si="35"/>
        <v>90-120</v>
      </c>
    </row>
    <row r="2267" spans="1:6" x14ac:dyDescent="0.25">
      <c r="A2267">
        <v>78706206</v>
      </c>
      <c r="B2267">
        <v>111</v>
      </c>
      <c r="C2267" t="s">
        <v>39</v>
      </c>
      <c r="E2267" t="s">
        <v>54</v>
      </c>
      <c r="F2267" t="str">
        <f t="shared" si="35"/>
        <v>90-120</v>
      </c>
    </row>
    <row r="2268" spans="1:6" x14ac:dyDescent="0.25">
      <c r="A2268">
        <v>78707072</v>
      </c>
      <c r="B2268">
        <v>141</v>
      </c>
      <c r="C2268" t="s">
        <v>38</v>
      </c>
      <c r="E2268" t="s">
        <v>54</v>
      </c>
      <c r="F2268" t="str">
        <f t="shared" si="35"/>
        <v>121-150</v>
      </c>
    </row>
    <row r="2269" spans="1:6" x14ac:dyDescent="0.25">
      <c r="A2269">
        <v>78707928</v>
      </c>
      <c r="B2269">
        <v>141</v>
      </c>
      <c r="C2269" t="s">
        <v>38</v>
      </c>
      <c r="E2269" t="s">
        <v>54</v>
      </c>
      <c r="F2269" t="str">
        <f t="shared" si="35"/>
        <v>121-150</v>
      </c>
    </row>
    <row r="2270" spans="1:6" x14ac:dyDescent="0.25">
      <c r="A2270">
        <v>78711144</v>
      </c>
      <c r="B2270">
        <v>91</v>
      </c>
      <c r="C2270" t="s">
        <v>39</v>
      </c>
      <c r="E2270" t="s">
        <v>54</v>
      </c>
      <c r="F2270" t="str">
        <f t="shared" si="35"/>
        <v>90-120</v>
      </c>
    </row>
    <row r="2271" spans="1:6" x14ac:dyDescent="0.25">
      <c r="A2271">
        <v>78717976</v>
      </c>
      <c r="B2271">
        <v>105</v>
      </c>
      <c r="C2271" t="s">
        <v>38</v>
      </c>
      <c r="E2271" t="s">
        <v>54</v>
      </c>
      <c r="F2271" t="str">
        <f t="shared" si="35"/>
        <v>90-120</v>
      </c>
    </row>
    <row r="2272" spans="1:6" x14ac:dyDescent="0.25">
      <c r="A2272">
        <v>78718308</v>
      </c>
      <c r="B2272">
        <v>91</v>
      </c>
      <c r="C2272" t="s">
        <v>39</v>
      </c>
      <c r="D2272">
        <v>300</v>
      </c>
      <c r="E2272">
        <v>200</v>
      </c>
      <c r="F2272" t="str">
        <f t="shared" si="35"/>
        <v>90-120</v>
      </c>
    </row>
    <row r="2273" spans="1:6" x14ac:dyDescent="0.25">
      <c r="A2273">
        <v>78727526</v>
      </c>
      <c r="B2273">
        <v>146</v>
      </c>
      <c r="C2273" t="s">
        <v>38</v>
      </c>
      <c r="E2273" t="s">
        <v>54</v>
      </c>
      <c r="F2273" t="str">
        <f t="shared" si="35"/>
        <v>121-150</v>
      </c>
    </row>
    <row r="2274" spans="1:6" x14ac:dyDescent="0.25">
      <c r="A2274">
        <v>78731108</v>
      </c>
      <c r="B2274">
        <v>121</v>
      </c>
      <c r="C2274" t="s">
        <v>38</v>
      </c>
      <c r="E2274" t="s">
        <v>54</v>
      </c>
      <c r="F2274" t="str">
        <f t="shared" si="35"/>
        <v>121-150</v>
      </c>
    </row>
    <row r="2275" spans="1:6" x14ac:dyDescent="0.25">
      <c r="A2275">
        <v>78734210</v>
      </c>
      <c r="B2275">
        <v>120</v>
      </c>
      <c r="C2275" t="s">
        <v>40</v>
      </c>
      <c r="D2275">
        <v>300</v>
      </c>
      <c r="E2275">
        <v>329</v>
      </c>
      <c r="F2275" t="str">
        <f t="shared" si="35"/>
        <v>90-120</v>
      </c>
    </row>
    <row r="2276" spans="1:6" x14ac:dyDescent="0.25">
      <c r="A2276">
        <v>78745018</v>
      </c>
      <c r="B2276">
        <v>118</v>
      </c>
      <c r="C2276" t="s">
        <v>39</v>
      </c>
      <c r="E2276" t="s">
        <v>54</v>
      </c>
      <c r="F2276" t="str">
        <f t="shared" si="35"/>
        <v>90-120</v>
      </c>
    </row>
    <row r="2277" spans="1:6" x14ac:dyDescent="0.25">
      <c r="A2277">
        <v>78746156</v>
      </c>
      <c r="B2277">
        <v>118</v>
      </c>
      <c r="C2277" t="s">
        <v>40</v>
      </c>
      <c r="D2277">
        <v>300</v>
      </c>
      <c r="E2277">
        <v>50</v>
      </c>
      <c r="F2277" t="str">
        <f t="shared" si="35"/>
        <v>90-120</v>
      </c>
    </row>
    <row r="2278" spans="1:6" x14ac:dyDescent="0.25">
      <c r="A2278">
        <v>78769796</v>
      </c>
      <c r="B2278">
        <v>90</v>
      </c>
      <c r="C2278" t="s">
        <v>38</v>
      </c>
      <c r="E2278" t="s">
        <v>54</v>
      </c>
      <c r="F2278" t="str">
        <f t="shared" si="35"/>
        <v>90-120</v>
      </c>
    </row>
    <row r="2279" spans="1:6" x14ac:dyDescent="0.25">
      <c r="A2279">
        <v>78773568</v>
      </c>
      <c r="B2279">
        <v>119</v>
      </c>
      <c r="C2279" t="s">
        <v>38</v>
      </c>
      <c r="E2279" t="s">
        <v>54</v>
      </c>
      <c r="F2279" t="str">
        <f t="shared" si="35"/>
        <v>90-120</v>
      </c>
    </row>
    <row r="2280" spans="1:6" x14ac:dyDescent="0.25">
      <c r="A2280">
        <v>78782496</v>
      </c>
      <c r="B2280">
        <v>136</v>
      </c>
      <c r="C2280" t="s">
        <v>38</v>
      </c>
      <c r="E2280" t="s">
        <v>54</v>
      </c>
      <c r="F2280" t="str">
        <f t="shared" si="35"/>
        <v>121-150</v>
      </c>
    </row>
    <row r="2281" spans="1:6" x14ac:dyDescent="0.25">
      <c r="A2281">
        <v>78786234</v>
      </c>
      <c r="B2281">
        <v>149</v>
      </c>
      <c r="C2281" t="s">
        <v>40</v>
      </c>
      <c r="E2281" t="s">
        <v>54</v>
      </c>
      <c r="F2281" t="str">
        <f t="shared" si="35"/>
        <v>121-150</v>
      </c>
    </row>
    <row r="2282" spans="1:6" x14ac:dyDescent="0.25">
      <c r="A2282">
        <v>78789656</v>
      </c>
      <c r="B2282">
        <v>118</v>
      </c>
      <c r="C2282" t="s">
        <v>38</v>
      </c>
      <c r="E2282" t="s">
        <v>54</v>
      </c>
      <c r="F2282" t="str">
        <f t="shared" si="35"/>
        <v>90-120</v>
      </c>
    </row>
    <row r="2283" spans="1:6" x14ac:dyDescent="0.25">
      <c r="A2283">
        <v>78797046</v>
      </c>
      <c r="B2283">
        <v>148</v>
      </c>
      <c r="C2283" t="s">
        <v>40</v>
      </c>
      <c r="E2283" t="s">
        <v>54</v>
      </c>
      <c r="F2283" t="str">
        <f t="shared" si="35"/>
        <v>121-150</v>
      </c>
    </row>
    <row r="2284" spans="1:6" x14ac:dyDescent="0.25">
      <c r="A2284">
        <v>78805014</v>
      </c>
      <c r="B2284">
        <v>148</v>
      </c>
      <c r="C2284" t="s">
        <v>38</v>
      </c>
      <c r="E2284" t="s">
        <v>54</v>
      </c>
      <c r="F2284" t="str">
        <f t="shared" si="35"/>
        <v>121-150</v>
      </c>
    </row>
    <row r="2285" spans="1:6" x14ac:dyDescent="0.25">
      <c r="A2285">
        <v>78807198</v>
      </c>
      <c r="B2285">
        <v>135</v>
      </c>
      <c r="C2285" t="s">
        <v>39</v>
      </c>
      <c r="E2285" t="s">
        <v>54</v>
      </c>
      <c r="F2285" t="str">
        <f t="shared" si="35"/>
        <v>121-150</v>
      </c>
    </row>
    <row r="2286" spans="1:6" x14ac:dyDescent="0.25">
      <c r="A2286">
        <v>78810744</v>
      </c>
      <c r="B2286">
        <v>143</v>
      </c>
      <c r="C2286" t="s">
        <v>39</v>
      </c>
      <c r="E2286" t="s">
        <v>54</v>
      </c>
      <c r="F2286" t="str">
        <f t="shared" si="35"/>
        <v>121-150</v>
      </c>
    </row>
    <row r="2287" spans="1:6" x14ac:dyDescent="0.25">
      <c r="A2287">
        <v>78823148</v>
      </c>
      <c r="B2287">
        <v>106</v>
      </c>
      <c r="C2287" t="s">
        <v>38</v>
      </c>
      <c r="E2287" t="s">
        <v>54</v>
      </c>
      <c r="F2287" t="str">
        <f t="shared" si="35"/>
        <v>90-120</v>
      </c>
    </row>
    <row r="2288" spans="1:6" x14ac:dyDescent="0.25">
      <c r="A2288">
        <v>78825420</v>
      </c>
      <c r="B2288">
        <v>136</v>
      </c>
      <c r="C2288" t="s">
        <v>39</v>
      </c>
      <c r="E2288" t="s">
        <v>54</v>
      </c>
      <c r="F2288" t="str">
        <f t="shared" si="35"/>
        <v>121-150</v>
      </c>
    </row>
    <row r="2289" spans="1:6" x14ac:dyDescent="0.25">
      <c r="A2289">
        <v>78825588</v>
      </c>
      <c r="B2289">
        <v>106</v>
      </c>
      <c r="C2289" t="s">
        <v>38</v>
      </c>
      <c r="E2289" t="s">
        <v>54</v>
      </c>
      <c r="F2289" t="str">
        <f t="shared" si="35"/>
        <v>90-120</v>
      </c>
    </row>
    <row r="2290" spans="1:6" x14ac:dyDescent="0.25">
      <c r="A2290">
        <v>78871524</v>
      </c>
      <c r="B2290">
        <v>122</v>
      </c>
      <c r="C2290" t="s">
        <v>39</v>
      </c>
      <c r="D2290">
        <v>300</v>
      </c>
      <c r="E2290">
        <v>158</v>
      </c>
      <c r="F2290" t="str">
        <f t="shared" si="35"/>
        <v>121-150</v>
      </c>
    </row>
    <row r="2291" spans="1:6" x14ac:dyDescent="0.25">
      <c r="A2291">
        <v>78874306</v>
      </c>
      <c r="B2291">
        <v>120</v>
      </c>
      <c r="C2291" t="s">
        <v>39</v>
      </c>
      <c r="E2291" t="s">
        <v>54</v>
      </c>
      <c r="F2291" t="str">
        <f t="shared" si="35"/>
        <v>90-120</v>
      </c>
    </row>
    <row r="2292" spans="1:6" x14ac:dyDescent="0.25">
      <c r="A2292">
        <v>78875372</v>
      </c>
      <c r="B2292">
        <v>122</v>
      </c>
      <c r="C2292" t="s">
        <v>39</v>
      </c>
      <c r="E2292" t="s">
        <v>54</v>
      </c>
      <c r="F2292" t="str">
        <f t="shared" si="35"/>
        <v>121-150</v>
      </c>
    </row>
    <row r="2293" spans="1:6" x14ac:dyDescent="0.25">
      <c r="A2293">
        <v>78883706</v>
      </c>
      <c r="B2293">
        <v>120</v>
      </c>
      <c r="C2293" t="s">
        <v>39</v>
      </c>
      <c r="E2293" t="s">
        <v>54</v>
      </c>
      <c r="F2293" t="str">
        <f t="shared" si="35"/>
        <v>90-120</v>
      </c>
    </row>
    <row r="2294" spans="1:6" x14ac:dyDescent="0.25">
      <c r="A2294">
        <v>78896298</v>
      </c>
      <c r="B2294">
        <v>119</v>
      </c>
      <c r="C2294" t="s">
        <v>40</v>
      </c>
      <c r="D2294">
        <v>300</v>
      </c>
      <c r="E2294">
        <v>75</v>
      </c>
      <c r="F2294" t="str">
        <f t="shared" si="35"/>
        <v>90-120</v>
      </c>
    </row>
    <row r="2295" spans="1:6" x14ac:dyDescent="0.25">
      <c r="A2295">
        <v>78899108</v>
      </c>
      <c r="B2295">
        <v>141</v>
      </c>
      <c r="C2295" t="s">
        <v>39</v>
      </c>
      <c r="E2295" t="s">
        <v>54</v>
      </c>
      <c r="F2295" t="str">
        <f t="shared" si="35"/>
        <v>121-150</v>
      </c>
    </row>
    <row r="2296" spans="1:6" x14ac:dyDescent="0.25">
      <c r="A2296">
        <v>78913206</v>
      </c>
      <c r="B2296">
        <v>150</v>
      </c>
      <c r="C2296" t="s">
        <v>38</v>
      </c>
      <c r="E2296" t="s">
        <v>54</v>
      </c>
      <c r="F2296" t="str">
        <f t="shared" si="35"/>
        <v>121-150</v>
      </c>
    </row>
    <row r="2297" spans="1:6" x14ac:dyDescent="0.25">
      <c r="A2297">
        <v>78920560</v>
      </c>
      <c r="B2297">
        <v>119</v>
      </c>
      <c r="C2297" t="s">
        <v>39</v>
      </c>
      <c r="E2297" t="s">
        <v>54</v>
      </c>
      <c r="F2297" t="str">
        <f t="shared" si="35"/>
        <v>90-120</v>
      </c>
    </row>
    <row r="2298" spans="1:6" x14ac:dyDescent="0.25">
      <c r="A2298">
        <v>78931512</v>
      </c>
      <c r="B2298">
        <v>92</v>
      </c>
      <c r="C2298" t="s">
        <v>38</v>
      </c>
      <c r="E2298" t="s">
        <v>54</v>
      </c>
      <c r="F2298" t="str">
        <f t="shared" si="35"/>
        <v>90-120</v>
      </c>
    </row>
    <row r="2299" spans="1:6" x14ac:dyDescent="0.25">
      <c r="A2299">
        <v>78933376</v>
      </c>
      <c r="B2299">
        <v>149</v>
      </c>
      <c r="C2299" t="s">
        <v>39</v>
      </c>
      <c r="E2299" t="s">
        <v>54</v>
      </c>
      <c r="F2299" t="str">
        <f t="shared" si="35"/>
        <v>121-150</v>
      </c>
    </row>
    <row r="2300" spans="1:6" x14ac:dyDescent="0.25">
      <c r="A2300">
        <v>78935164</v>
      </c>
      <c r="B2300">
        <v>149</v>
      </c>
      <c r="C2300" t="s">
        <v>38</v>
      </c>
      <c r="E2300" t="s">
        <v>54</v>
      </c>
      <c r="F2300" t="str">
        <f t="shared" si="35"/>
        <v>121-150</v>
      </c>
    </row>
    <row r="2301" spans="1:6" x14ac:dyDescent="0.25">
      <c r="A2301">
        <v>78940440</v>
      </c>
      <c r="B2301">
        <v>90</v>
      </c>
      <c r="C2301" t="s">
        <v>38</v>
      </c>
      <c r="E2301" t="s">
        <v>54</v>
      </c>
      <c r="F2301" t="str">
        <f t="shared" si="35"/>
        <v>90-120</v>
      </c>
    </row>
    <row r="2302" spans="1:6" x14ac:dyDescent="0.25">
      <c r="A2302">
        <v>78954324</v>
      </c>
      <c r="B2302">
        <v>149</v>
      </c>
      <c r="C2302" t="s">
        <v>39</v>
      </c>
      <c r="D2302">
        <v>300</v>
      </c>
      <c r="E2302">
        <v>1327</v>
      </c>
      <c r="F2302" t="str">
        <f t="shared" si="35"/>
        <v>121-150</v>
      </c>
    </row>
    <row r="2303" spans="1:6" x14ac:dyDescent="0.25">
      <c r="A2303">
        <v>78968504</v>
      </c>
      <c r="B2303">
        <v>122</v>
      </c>
      <c r="C2303" t="s">
        <v>38</v>
      </c>
      <c r="D2303">
        <v>300</v>
      </c>
      <c r="E2303">
        <v>1883</v>
      </c>
      <c r="F2303" t="str">
        <f t="shared" si="35"/>
        <v>121-150</v>
      </c>
    </row>
    <row r="2304" spans="1:6" x14ac:dyDescent="0.25">
      <c r="A2304">
        <v>78969344</v>
      </c>
      <c r="B2304">
        <v>148</v>
      </c>
      <c r="C2304" t="s">
        <v>38</v>
      </c>
      <c r="D2304">
        <v>300</v>
      </c>
      <c r="E2304">
        <v>100</v>
      </c>
      <c r="F2304" t="str">
        <f t="shared" si="35"/>
        <v>121-150</v>
      </c>
    </row>
    <row r="2305" spans="1:6" x14ac:dyDescent="0.25">
      <c r="A2305">
        <v>78971236</v>
      </c>
      <c r="B2305">
        <v>127</v>
      </c>
      <c r="C2305" t="s">
        <v>38</v>
      </c>
      <c r="E2305" t="s">
        <v>54</v>
      </c>
      <c r="F2305" t="str">
        <f t="shared" si="35"/>
        <v>121-150</v>
      </c>
    </row>
    <row r="2306" spans="1:6" x14ac:dyDescent="0.25">
      <c r="A2306">
        <v>78974228</v>
      </c>
      <c r="B2306">
        <v>120</v>
      </c>
      <c r="C2306" t="s">
        <v>39</v>
      </c>
      <c r="D2306">
        <v>300</v>
      </c>
      <c r="E2306">
        <v>2212.36</v>
      </c>
      <c r="F2306" t="str">
        <f t="shared" si="35"/>
        <v>90-120</v>
      </c>
    </row>
    <row r="2307" spans="1:6" x14ac:dyDescent="0.25">
      <c r="A2307">
        <v>78975130</v>
      </c>
      <c r="B2307">
        <v>99</v>
      </c>
      <c r="C2307" t="s">
        <v>39</v>
      </c>
      <c r="D2307">
        <v>300</v>
      </c>
      <c r="E2307">
        <v>50</v>
      </c>
      <c r="F2307" t="str">
        <f t="shared" ref="F2307:F2370" si="36">IF(B2307&lt;=120,"90-120","121-150")</f>
        <v>90-120</v>
      </c>
    </row>
    <row r="2308" spans="1:6" x14ac:dyDescent="0.25">
      <c r="A2308">
        <v>78983706</v>
      </c>
      <c r="B2308">
        <v>150</v>
      </c>
      <c r="C2308" t="s">
        <v>39</v>
      </c>
      <c r="D2308">
        <v>300</v>
      </c>
      <c r="E2308">
        <v>252</v>
      </c>
      <c r="F2308" t="str">
        <f t="shared" si="36"/>
        <v>121-150</v>
      </c>
    </row>
    <row r="2309" spans="1:6" x14ac:dyDescent="0.25">
      <c r="A2309">
        <v>78987272</v>
      </c>
      <c r="B2309">
        <v>150</v>
      </c>
      <c r="C2309" t="s">
        <v>38</v>
      </c>
      <c r="E2309" t="s">
        <v>54</v>
      </c>
      <c r="F2309" t="str">
        <f t="shared" si="36"/>
        <v>121-150</v>
      </c>
    </row>
    <row r="2310" spans="1:6" x14ac:dyDescent="0.25">
      <c r="A2310">
        <v>78995512</v>
      </c>
      <c r="B2310">
        <v>150</v>
      </c>
      <c r="C2310" t="s">
        <v>39</v>
      </c>
      <c r="E2310" t="s">
        <v>54</v>
      </c>
      <c r="F2310" t="str">
        <f t="shared" si="36"/>
        <v>121-150</v>
      </c>
    </row>
    <row r="2311" spans="1:6" x14ac:dyDescent="0.25">
      <c r="A2311">
        <v>79003786</v>
      </c>
      <c r="B2311">
        <v>120</v>
      </c>
      <c r="C2311" t="s">
        <v>38</v>
      </c>
      <c r="E2311" t="s">
        <v>54</v>
      </c>
      <c r="F2311" t="str">
        <f t="shared" si="36"/>
        <v>90-120</v>
      </c>
    </row>
    <row r="2312" spans="1:6" x14ac:dyDescent="0.25">
      <c r="A2312">
        <v>79006704</v>
      </c>
      <c r="B2312">
        <v>122</v>
      </c>
      <c r="C2312" t="s">
        <v>38</v>
      </c>
      <c r="E2312" t="s">
        <v>54</v>
      </c>
      <c r="F2312" t="str">
        <f t="shared" si="36"/>
        <v>121-150</v>
      </c>
    </row>
    <row r="2313" spans="1:6" x14ac:dyDescent="0.25">
      <c r="A2313">
        <v>79014068</v>
      </c>
      <c r="B2313">
        <v>141</v>
      </c>
      <c r="C2313" t="s">
        <v>39</v>
      </c>
      <c r="E2313" t="s">
        <v>54</v>
      </c>
      <c r="F2313" t="str">
        <f t="shared" si="36"/>
        <v>121-150</v>
      </c>
    </row>
    <row r="2314" spans="1:6" x14ac:dyDescent="0.25">
      <c r="A2314">
        <v>79029804</v>
      </c>
      <c r="B2314">
        <v>122</v>
      </c>
      <c r="C2314" t="s">
        <v>39</v>
      </c>
      <c r="E2314" t="s">
        <v>54</v>
      </c>
      <c r="F2314" t="str">
        <f t="shared" si="36"/>
        <v>121-150</v>
      </c>
    </row>
    <row r="2315" spans="1:6" x14ac:dyDescent="0.25">
      <c r="A2315">
        <v>79039416</v>
      </c>
      <c r="B2315">
        <v>149</v>
      </c>
      <c r="C2315" t="s">
        <v>38</v>
      </c>
      <c r="E2315" t="s">
        <v>54</v>
      </c>
      <c r="F2315" t="str">
        <f t="shared" si="36"/>
        <v>121-150</v>
      </c>
    </row>
    <row r="2316" spans="1:6" x14ac:dyDescent="0.25">
      <c r="A2316">
        <v>79040260</v>
      </c>
      <c r="B2316">
        <v>92</v>
      </c>
      <c r="C2316" t="s">
        <v>40</v>
      </c>
      <c r="D2316">
        <v>300</v>
      </c>
      <c r="E2316">
        <v>428</v>
      </c>
      <c r="F2316" t="str">
        <f t="shared" si="36"/>
        <v>90-120</v>
      </c>
    </row>
    <row r="2317" spans="1:6" x14ac:dyDescent="0.25">
      <c r="A2317">
        <v>79043846</v>
      </c>
      <c r="B2317">
        <v>106</v>
      </c>
      <c r="C2317" t="s">
        <v>38</v>
      </c>
      <c r="D2317">
        <v>300</v>
      </c>
      <c r="E2317">
        <v>85</v>
      </c>
      <c r="F2317" t="str">
        <f t="shared" si="36"/>
        <v>90-120</v>
      </c>
    </row>
    <row r="2318" spans="1:6" x14ac:dyDescent="0.25">
      <c r="A2318">
        <v>79043846</v>
      </c>
      <c r="B2318">
        <v>106</v>
      </c>
      <c r="C2318" t="s">
        <v>38</v>
      </c>
      <c r="D2318">
        <v>300</v>
      </c>
      <c r="E2318">
        <v>40</v>
      </c>
      <c r="F2318" t="str">
        <f t="shared" si="36"/>
        <v>90-120</v>
      </c>
    </row>
    <row r="2319" spans="1:6" x14ac:dyDescent="0.25">
      <c r="A2319">
        <v>79055116</v>
      </c>
      <c r="B2319">
        <v>90</v>
      </c>
      <c r="C2319" t="s">
        <v>39</v>
      </c>
      <c r="E2319" t="s">
        <v>54</v>
      </c>
      <c r="F2319" t="str">
        <f t="shared" si="36"/>
        <v>90-120</v>
      </c>
    </row>
    <row r="2320" spans="1:6" x14ac:dyDescent="0.25">
      <c r="A2320">
        <v>79079806</v>
      </c>
      <c r="B2320">
        <v>136</v>
      </c>
      <c r="C2320" t="s">
        <v>40</v>
      </c>
      <c r="D2320">
        <v>300</v>
      </c>
      <c r="E2320">
        <v>481</v>
      </c>
      <c r="F2320" t="str">
        <f t="shared" si="36"/>
        <v>121-150</v>
      </c>
    </row>
    <row r="2321" spans="1:6" x14ac:dyDescent="0.25">
      <c r="A2321">
        <v>79088120</v>
      </c>
      <c r="B2321">
        <v>105</v>
      </c>
      <c r="C2321" t="s">
        <v>38</v>
      </c>
      <c r="E2321" t="s">
        <v>54</v>
      </c>
      <c r="F2321" t="str">
        <f t="shared" si="36"/>
        <v>90-120</v>
      </c>
    </row>
    <row r="2322" spans="1:6" x14ac:dyDescent="0.25">
      <c r="A2322">
        <v>79089470</v>
      </c>
      <c r="B2322">
        <v>106</v>
      </c>
      <c r="C2322" t="s">
        <v>39</v>
      </c>
      <c r="E2322" t="s">
        <v>54</v>
      </c>
      <c r="F2322" t="str">
        <f t="shared" si="36"/>
        <v>90-120</v>
      </c>
    </row>
    <row r="2323" spans="1:6" x14ac:dyDescent="0.25">
      <c r="A2323">
        <v>79100222</v>
      </c>
      <c r="B2323">
        <v>90</v>
      </c>
      <c r="C2323" t="s">
        <v>38</v>
      </c>
      <c r="D2323">
        <v>300</v>
      </c>
      <c r="E2323">
        <v>174</v>
      </c>
      <c r="F2323" t="str">
        <f t="shared" si="36"/>
        <v>90-120</v>
      </c>
    </row>
    <row r="2324" spans="1:6" x14ac:dyDescent="0.25">
      <c r="A2324">
        <v>79120720</v>
      </c>
      <c r="B2324">
        <v>104</v>
      </c>
      <c r="C2324" t="s">
        <v>38</v>
      </c>
      <c r="E2324" t="s">
        <v>54</v>
      </c>
      <c r="F2324" t="str">
        <f t="shared" si="36"/>
        <v>90-120</v>
      </c>
    </row>
    <row r="2325" spans="1:6" x14ac:dyDescent="0.25">
      <c r="A2325">
        <v>79130886</v>
      </c>
      <c r="B2325">
        <v>104</v>
      </c>
      <c r="C2325" t="s">
        <v>38</v>
      </c>
      <c r="E2325" t="s">
        <v>54</v>
      </c>
      <c r="F2325" t="str">
        <f t="shared" si="36"/>
        <v>90-120</v>
      </c>
    </row>
    <row r="2326" spans="1:6" x14ac:dyDescent="0.25">
      <c r="A2326">
        <v>79179752</v>
      </c>
      <c r="B2326">
        <v>118</v>
      </c>
      <c r="C2326" t="s">
        <v>38</v>
      </c>
      <c r="E2326" t="s">
        <v>54</v>
      </c>
      <c r="F2326" t="str">
        <f t="shared" si="36"/>
        <v>90-120</v>
      </c>
    </row>
    <row r="2327" spans="1:6" x14ac:dyDescent="0.25">
      <c r="A2327">
        <v>79182866</v>
      </c>
      <c r="B2327">
        <v>118</v>
      </c>
      <c r="C2327" t="s">
        <v>40</v>
      </c>
      <c r="E2327" t="s">
        <v>54</v>
      </c>
      <c r="F2327" t="str">
        <f t="shared" si="36"/>
        <v>90-120</v>
      </c>
    </row>
    <row r="2328" spans="1:6" x14ac:dyDescent="0.25">
      <c r="A2328">
        <v>79206022</v>
      </c>
      <c r="B2328">
        <v>91</v>
      </c>
      <c r="C2328" t="s">
        <v>38</v>
      </c>
      <c r="E2328" t="s">
        <v>54</v>
      </c>
      <c r="F2328" t="str">
        <f t="shared" si="36"/>
        <v>90-120</v>
      </c>
    </row>
    <row r="2329" spans="1:6" x14ac:dyDescent="0.25">
      <c r="A2329">
        <v>79209154</v>
      </c>
      <c r="B2329">
        <v>106</v>
      </c>
      <c r="C2329" t="s">
        <v>39</v>
      </c>
      <c r="E2329" t="s">
        <v>54</v>
      </c>
      <c r="F2329" t="str">
        <f t="shared" si="36"/>
        <v>90-120</v>
      </c>
    </row>
    <row r="2330" spans="1:6" x14ac:dyDescent="0.25">
      <c r="A2330">
        <v>79229510</v>
      </c>
      <c r="B2330">
        <v>92</v>
      </c>
      <c r="C2330" t="s">
        <v>39</v>
      </c>
      <c r="D2330">
        <v>300</v>
      </c>
      <c r="E2330">
        <v>100</v>
      </c>
      <c r="F2330" t="str">
        <f t="shared" si="36"/>
        <v>90-120</v>
      </c>
    </row>
    <row r="2331" spans="1:6" x14ac:dyDescent="0.25">
      <c r="A2331">
        <v>79241890</v>
      </c>
      <c r="B2331">
        <v>122</v>
      </c>
      <c r="C2331" t="s">
        <v>39</v>
      </c>
      <c r="E2331" t="s">
        <v>54</v>
      </c>
      <c r="F2331" t="str">
        <f t="shared" si="36"/>
        <v>121-150</v>
      </c>
    </row>
    <row r="2332" spans="1:6" x14ac:dyDescent="0.25">
      <c r="A2332">
        <v>79242256</v>
      </c>
      <c r="B2332">
        <v>147</v>
      </c>
      <c r="C2332" t="s">
        <v>39</v>
      </c>
      <c r="E2332" t="s">
        <v>54</v>
      </c>
      <c r="F2332" t="str">
        <f t="shared" si="36"/>
        <v>121-150</v>
      </c>
    </row>
    <row r="2333" spans="1:6" x14ac:dyDescent="0.25">
      <c r="A2333">
        <v>79261258</v>
      </c>
      <c r="B2333">
        <v>118</v>
      </c>
      <c r="C2333" t="s">
        <v>39</v>
      </c>
      <c r="E2333" t="s">
        <v>54</v>
      </c>
      <c r="F2333" t="str">
        <f t="shared" si="36"/>
        <v>90-120</v>
      </c>
    </row>
    <row r="2334" spans="1:6" x14ac:dyDescent="0.25">
      <c r="A2334">
        <v>79266034</v>
      </c>
      <c r="B2334">
        <v>136</v>
      </c>
      <c r="C2334" t="s">
        <v>39</v>
      </c>
      <c r="E2334" t="s">
        <v>54</v>
      </c>
      <c r="F2334" t="str">
        <f t="shared" si="36"/>
        <v>121-150</v>
      </c>
    </row>
    <row r="2335" spans="1:6" x14ac:dyDescent="0.25">
      <c r="A2335">
        <v>79269672</v>
      </c>
      <c r="B2335">
        <v>148</v>
      </c>
      <c r="C2335" t="s">
        <v>38</v>
      </c>
      <c r="E2335" t="s">
        <v>54</v>
      </c>
      <c r="F2335" t="str">
        <f t="shared" si="36"/>
        <v>121-150</v>
      </c>
    </row>
    <row r="2336" spans="1:6" x14ac:dyDescent="0.25">
      <c r="A2336">
        <v>79271326</v>
      </c>
      <c r="B2336">
        <v>90</v>
      </c>
      <c r="C2336" t="s">
        <v>39</v>
      </c>
      <c r="E2336" t="s">
        <v>54</v>
      </c>
      <c r="F2336" t="str">
        <f t="shared" si="36"/>
        <v>90-120</v>
      </c>
    </row>
    <row r="2337" spans="1:6" x14ac:dyDescent="0.25">
      <c r="A2337">
        <v>79277252</v>
      </c>
      <c r="B2337">
        <v>119</v>
      </c>
      <c r="C2337" t="s">
        <v>38</v>
      </c>
      <c r="E2337" t="s">
        <v>54</v>
      </c>
      <c r="F2337" t="str">
        <f t="shared" si="36"/>
        <v>90-120</v>
      </c>
    </row>
    <row r="2338" spans="1:6" x14ac:dyDescent="0.25">
      <c r="A2338">
        <v>79280934</v>
      </c>
      <c r="B2338">
        <v>112</v>
      </c>
      <c r="C2338" t="s">
        <v>38</v>
      </c>
      <c r="D2338">
        <v>300</v>
      </c>
      <c r="E2338">
        <v>544</v>
      </c>
      <c r="F2338" t="str">
        <f t="shared" si="36"/>
        <v>90-120</v>
      </c>
    </row>
    <row r="2339" spans="1:6" x14ac:dyDescent="0.25">
      <c r="A2339">
        <v>79290956</v>
      </c>
      <c r="B2339">
        <v>118</v>
      </c>
      <c r="C2339" t="s">
        <v>38</v>
      </c>
      <c r="E2339" t="s">
        <v>54</v>
      </c>
      <c r="F2339" t="str">
        <f t="shared" si="36"/>
        <v>90-120</v>
      </c>
    </row>
    <row r="2340" spans="1:6" x14ac:dyDescent="0.25">
      <c r="A2340">
        <v>79291910</v>
      </c>
      <c r="B2340">
        <v>119</v>
      </c>
      <c r="C2340" t="s">
        <v>39</v>
      </c>
      <c r="E2340" t="s">
        <v>54</v>
      </c>
      <c r="F2340" t="str">
        <f t="shared" si="36"/>
        <v>90-120</v>
      </c>
    </row>
    <row r="2341" spans="1:6" x14ac:dyDescent="0.25">
      <c r="A2341">
        <v>79300950</v>
      </c>
      <c r="B2341">
        <v>92</v>
      </c>
      <c r="C2341" t="s">
        <v>38</v>
      </c>
      <c r="E2341" t="s">
        <v>54</v>
      </c>
      <c r="F2341" t="str">
        <f t="shared" si="36"/>
        <v>90-120</v>
      </c>
    </row>
    <row r="2342" spans="1:6" x14ac:dyDescent="0.25">
      <c r="A2342">
        <v>79309260</v>
      </c>
      <c r="B2342">
        <v>92</v>
      </c>
      <c r="C2342" t="s">
        <v>40</v>
      </c>
      <c r="D2342">
        <v>300</v>
      </c>
      <c r="E2342">
        <v>100</v>
      </c>
      <c r="F2342" t="str">
        <f t="shared" si="36"/>
        <v>90-120</v>
      </c>
    </row>
    <row r="2343" spans="1:6" x14ac:dyDescent="0.25">
      <c r="A2343">
        <v>79309260</v>
      </c>
      <c r="B2343">
        <v>92</v>
      </c>
      <c r="C2343" t="s">
        <v>40</v>
      </c>
      <c r="D2343">
        <v>300</v>
      </c>
      <c r="E2343">
        <v>100</v>
      </c>
      <c r="F2343" t="str">
        <f t="shared" si="36"/>
        <v>90-120</v>
      </c>
    </row>
    <row r="2344" spans="1:6" x14ac:dyDescent="0.25">
      <c r="A2344">
        <v>79328682</v>
      </c>
      <c r="B2344">
        <v>129</v>
      </c>
      <c r="C2344" t="s">
        <v>38</v>
      </c>
      <c r="E2344" t="s">
        <v>54</v>
      </c>
      <c r="F2344" t="str">
        <f t="shared" si="36"/>
        <v>121-150</v>
      </c>
    </row>
    <row r="2345" spans="1:6" x14ac:dyDescent="0.25">
      <c r="A2345">
        <v>79340060</v>
      </c>
      <c r="B2345">
        <v>150</v>
      </c>
      <c r="C2345" t="s">
        <v>39</v>
      </c>
      <c r="D2345">
        <v>300</v>
      </c>
      <c r="E2345">
        <v>100</v>
      </c>
      <c r="F2345" t="str">
        <f t="shared" si="36"/>
        <v>121-150</v>
      </c>
    </row>
    <row r="2346" spans="1:6" x14ac:dyDescent="0.25">
      <c r="A2346">
        <v>79342114</v>
      </c>
      <c r="B2346">
        <v>119</v>
      </c>
      <c r="C2346" t="s">
        <v>38</v>
      </c>
      <c r="E2346" t="s">
        <v>54</v>
      </c>
      <c r="F2346" t="str">
        <f t="shared" si="36"/>
        <v>90-120</v>
      </c>
    </row>
    <row r="2347" spans="1:6" x14ac:dyDescent="0.25">
      <c r="A2347">
        <v>79350676</v>
      </c>
      <c r="B2347">
        <v>92</v>
      </c>
      <c r="C2347" t="s">
        <v>38</v>
      </c>
      <c r="D2347">
        <v>300</v>
      </c>
      <c r="E2347">
        <v>100</v>
      </c>
      <c r="F2347" t="str">
        <f t="shared" si="36"/>
        <v>90-120</v>
      </c>
    </row>
    <row r="2348" spans="1:6" x14ac:dyDescent="0.25">
      <c r="A2348">
        <v>79352634</v>
      </c>
      <c r="B2348">
        <v>92</v>
      </c>
      <c r="C2348" t="s">
        <v>38</v>
      </c>
      <c r="E2348" t="s">
        <v>54</v>
      </c>
      <c r="F2348" t="str">
        <f t="shared" si="36"/>
        <v>90-120</v>
      </c>
    </row>
    <row r="2349" spans="1:6" x14ac:dyDescent="0.25">
      <c r="A2349">
        <v>79354954</v>
      </c>
      <c r="B2349">
        <v>142</v>
      </c>
      <c r="C2349" t="s">
        <v>40</v>
      </c>
      <c r="E2349" t="s">
        <v>54</v>
      </c>
      <c r="F2349" t="str">
        <f t="shared" si="36"/>
        <v>121-150</v>
      </c>
    </row>
    <row r="2350" spans="1:6" x14ac:dyDescent="0.25">
      <c r="A2350">
        <v>79361336</v>
      </c>
      <c r="B2350">
        <v>90</v>
      </c>
      <c r="C2350" t="s">
        <v>39</v>
      </c>
      <c r="E2350" t="s">
        <v>54</v>
      </c>
      <c r="F2350" t="str">
        <f t="shared" si="36"/>
        <v>90-120</v>
      </c>
    </row>
    <row r="2351" spans="1:6" x14ac:dyDescent="0.25">
      <c r="A2351">
        <v>79361746</v>
      </c>
      <c r="B2351">
        <v>91</v>
      </c>
      <c r="C2351" t="s">
        <v>38</v>
      </c>
      <c r="D2351">
        <v>300</v>
      </c>
      <c r="E2351">
        <v>78</v>
      </c>
      <c r="F2351" t="str">
        <f t="shared" si="36"/>
        <v>90-120</v>
      </c>
    </row>
    <row r="2352" spans="1:6" x14ac:dyDescent="0.25">
      <c r="A2352">
        <v>79361746</v>
      </c>
      <c r="B2352">
        <v>91</v>
      </c>
      <c r="C2352" t="s">
        <v>38</v>
      </c>
      <c r="D2352">
        <v>300</v>
      </c>
      <c r="E2352">
        <v>150</v>
      </c>
      <c r="F2352" t="str">
        <f t="shared" si="36"/>
        <v>90-120</v>
      </c>
    </row>
    <row r="2353" spans="1:6" x14ac:dyDescent="0.25">
      <c r="A2353">
        <v>79388746</v>
      </c>
      <c r="B2353">
        <v>112</v>
      </c>
      <c r="C2353" t="s">
        <v>39</v>
      </c>
      <c r="D2353">
        <v>300</v>
      </c>
      <c r="E2353">
        <v>625</v>
      </c>
      <c r="F2353" t="str">
        <f t="shared" si="36"/>
        <v>90-120</v>
      </c>
    </row>
    <row r="2354" spans="1:6" x14ac:dyDescent="0.25">
      <c r="A2354">
        <v>79393092</v>
      </c>
      <c r="B2354">
        <v>135</v>
      </c>
      <c r="C2354" t="s">
        <v>40</v>
      </c>
      <c r="E2354" t="s">
        <v>54</v>
      </c>
      <c r="F2354" t="str">
        <f t="shared" si="36"/>
        <v>121-150</v>
      </c>
    </row>
    <row r="2355" spans="1:6" x14ac:dyDescent="0.25">
      <c r="A2355">
        <v>79396398</v>
      </c>
      <c r="B2355">
        <v>122</v>
      </c>
      <c r="C2355" t="s">
        <v>40</v>
      </c>
      <c r="D2355">
        <v>300</v>
      </c>
      <c r="E2355">
        <v>2004.38</v>
      </c>
      <c r="F2355" t="str">
        <f t="shared" si="36"/>
        <v>121-150</v>
      </c>
    </row>
    <row r="2356" spans="1:6" x14ac:dyDescent="0.25">
      <c r="A2356">
        <v>79402526</v>
      </c>
      <c r="B2356">
        <v>120</v>
      </c>
      <c r="C2356" t="s">
        <v>40</v>
      </c>
      <c r="E2356" t="s">
        <v>54</v>
      </c>
      <c r="F2356" t="str">
        <f t="shared" si="36"/>
        <v>90-120</v>
      </c>
    </row>
    <row r="2357" spans="1:6" x14ac:dyDescent="0.25">
      <c r="A2357">
        <v>79411148</v>
      </c>
      <c r="B2357">
        <v>106</v>
      </c>
      <c r="C2357" t="s">
        <v>38</v>
      </c>
      <c r="E2357" t="s">
        <v>54</v>
      </c>
      <c r="F2357" t="str">
        <f t="shared" si="36"/>
        <v>90-120</v>
      </c>
    </row>
    <row r="2358" spans="1:6" x14ac:dyDescent="0.25">
      <c r="A2358">
        <v>79417028</v>
      </c>
      <c r="B2358">
        <v>136</v>
      </c>
      <c r="C2358" t="s">
        <v>38</v>
      </c>
      <c r="D2358">
        <v>300</v>
      </c>
      <c r="E2358">
        <v>50</v>
      </c>
      <c r="F2358" t="str">
        <f t="shared" si="36"/>
        <v>121-150</v>
      </c>
    </row>
    <row r="2359" spans="1:6" x14ac:dyDescent="0.25">
      <c r="A2359">
        <v>79457526</v>
      </c>
      <c r="B2359">
        <v>104</v>
      </c>
      <c r="C2359" t="s">
        <v>39</v>
      </c>
      <c r="E2359" t="s">
        <v>54</v>
      </c>
      <c r="F2359" t="str">
        <f t="shared" si="36"/>
        <v>90-120</v>
      </c>
    </row>
    <row r="2360" spans="1:6" x14ac:dyDescent="0.25">
      <c r="A2360">
        <v>79474482</v>
      </c>
      <c r="B2360">
        <v>141</v>
      </c>
      <c r="C2360" t="s">
        <v>40</v>
      </c>
      <c r="E2360" t="s">
        <v>54</v>
      </c>
      <c r="F2360" t="str">
        <f t="shared" si="36"/>
        <v>121-150</v>
      </c>
    </row>
    <row r="2361" spans="1:6" x14ac:dyDescent="0.25">
      <c r="A2361">
        <v>79481318</v>
      </c>
      <c r="B2361">
        <v>111</v>
      </c>
      <c r="C2361" t="s">
        <v>39</v>
      </c>
      <c r="E2361" t="s">
        <v>54</v>
      </c>
      <c r="F2361" t="str">
        <f t="shared" si="36"/>
        <v>90-120</v>
      </c>
    </row>
    <row r="2362" spans="1:6" x14ac:dyDescent="0.25">
      <c r="A2362">
        <v>79484634</v>
      </c>
      <c r="B2362">
        <v>118</v>
      </c>
      <c r="C2362" t="s">
        <v>39</v>
      </c>
      <c r="D2362">
        <v>300</v>
      </c>
      <c r="E2362">
        <v>10</v>
      </c>
      <c r="F2362" t="str">
        <f t="shared" si="36"/>
        <v>90-120</v>
      </c>
    </row>
    <row r="2363" spans="1:6" x14ac:dyDescent="0.25">
      <c r="A2363">
        <v>79489332</v>
      </c>
      <c r="B2363">
        <v>111</v>
      </c>
      <c r="C2363" t="s">
        <v>40</v>
      </c>
      <c r="E2363" t="s">
        <v>54</v>
      </c>
      <c r="F2363" t="str">
        <f t="shared" si="36"/>
        <v>90-120</v>
      </c>
    </row>
    <row r="2364" spans="1:6" x14ac:dyDescent="0.25">
      <c r="A2364">
        <v>79492102</v>
      </c>
      <c r="B2364">
        <v>148</v>
      </c>
      <c r="C2364" t="s">
        <v>38</v>
      </c>
      <c r="E2364" t="s">
        <v>54</v>
      </c>
      <c r="F2364" t="str">
        <f t="shared" si="36"/>
        <v>121-150</v>
      </c>
    </row>
    <row r="2365" spans="1:6" x14ac:dyDescent="0.25">
      <c r="A2365">
        <v>79498330</v>
      </c>
      <c r="B2365">
        <v>149</v>
      </c>
      <c r="C2365" t="s">
        <v>39</v>
      </c>
      <c r="E2365" t="s">
        <v>54</v>
      </c>
      <c r="F2365" t="str">
        <f t="shared" si="36"/>
        <v>121-150</v>
      </c>
    </row>
    <row r="2366" spans="1:6" x14ac:dyDescent="0.25">
      <c r="A2366">
        <v>79498422</v>
      </c>
      <c r="B2366">
        <v>148</v>
      </c>
      <c r="C2366" t="s">
        <v>39</v>
      </c>
      <c r="E2366" t="s">
        <v>54</v>
      </c>
      <c r="F2366" t="str">
        <f t="shared" si="36"/>
        <v>121-150</v>
      </c>
    </row>
    <row r="2367" spans="1:6" x14ac:dyDescent="0.25">
      <c r="A2367">
        <v>79517220</v>
      </c>
      <c r="B2367">
        <v>113</v>
      </c>
      <c r="C2367" t="s">
        <v>39</v>
      </c>
      <c r="E2367" t="s">
        <v>54</v>
      </c>
      <c r="F2367" t="str">
        <f t="shared" si="36"/>
        <v>90-120</v>
      </c>
    </row>
    <row r="2368" spans="1:6" x14ac:dyDescent="0.25">
      <c r="A2368">
        <v>79530924</v>
      </c>
      <c r="B2368">
        <v>126</v>
      </c>
      <c r="C2368" t="s">
        <v>39</v>
      </c>
      <c r="E2368" t="s">
        <v>54</v>
      </c>
      <c r="F2368" t="str">
        <f t="shared" si="36"/>
        <v>121-150</v>
      </c>
    </row>
    <row r="2369" spans="1:6" x14ac:dyDescent="0.25">
      <c r="A2369">
        <v>79533992</v>
      </c>
      <c r="B2369">
        <v>122</v>
      </c>
      <c r="C2369" t="s">
        <v>39</v>
      </c>
      <c r="D2369">
        <v>300</v>
      </c>
      <c r="E2369">
        <v>150</v>
      </c>
      <c r="F2369" t="str">
        <f t="shared" si="36"/>
        <v>121-150</v>
      </c>
    </row>
    <row r="2370" spans="1:6" x14ac:dyDescent="0.25">
      <c r="A2370">
        <v>79552358</v>
      </c>
      <c r="B2370">
        <v>91</v>
      </c>
      <c r="C2370" t="s">
        <v>40</v>
      </c>
      <c r="E2370" t="s">
        <v>54</v>
      </c>
      <c r="F2370" t="str">
        <f t="shared" si="36"/>
        <v>90-120</v>
      </c>
    </row>
    <row r="2371" spans="1:6" x14ac:dyDescent="0.25">
      <c r="A2371">
        <v>79560382</v>
      </c>
      <c r="B2371">
        <v>120</v>
      </c>
      <c r="C2371" t="s">
        <v>39</v>
      </c>
      <c r="E2371" t="s">
        <v>54</v>
      </c>
      <c r="F2371" t="str">
        <f t="shared" ref="F2371:F2434" si="37">IF(B2371&lt;=120,"90-120","121-150")</f>
        <v>90-120</v>
      </c>
    </row>
    <row r="2372" spans="1:6" x14ac:dyDescent="0.25">
      <c r="A2372">
        <v>79563896</v>
      </c>
      <c r="B2372">
        <v>90</v>
      </c>
      <c r="C2372" t="s">
        <v>38</v>
      </c>
      <c r="E2372" t="s">
        <v>54</v>
      </c>
      <c r="F2372" t="str">
        <f t="shared" si="37"/>
        <v>90-120</v>
      </c>
    </row>
    <row r="2373" spans="1:6" x14ac:dyDescent="0.25">
      <c r="A2373">
        <v>79570094</v>
      </c>
      <c r="B2373">
        <v>90</v>
      </c>
      <c r="C2373" t="s">
        <v>39</v>
      </c>
      <c r="D2373">
        <v>300</v>
      </c>
      <c r="E2373">
        <v>55</v>
      </c>
      <c r="F2373" t="str">
        <f t="shared" si="37"/>
        <v>90-120</v>
      </c>
    </row>
    <row r="2374" spans="1:6" x14ac:dyDescent="0.25">
      <c r="A2374">
        <v>79595114</v>
      </c>
      <c r="B2374">
        <v>111</v>
      </c>
      <c r="C2374" t="s">
        <v>38</v>
      </c>
      <c r="E2374" t="s">
        <v>54</v>
      </c>
      <c r="F2374" t="str">
        <f t="shared" si="37"/>
        <v>90-120</v>
      </c>
    </row>
    <row r="2375" spans="1:6" x14ac:dyDescent="0.25">
      <c r="A2375">
        <v>79596728</v>
      </c>
      <c r="B2375">
        <v>91</v>
      </c>
      <c r="C2375" t="s">
        <v>39</v>
      </c>
      <c r="E2375" t="s">
        <v>54</v>
      </c>
      <c r="F2375" t="str">
        <f t="shared" si="37"/>
        <v>90-120</v>
      </c>
    </row>
    <row r="2376" spans="1:6" x14ac:dyDescent="0.25">
      <c r="A2376">
        <v>79612506</v>
      </c>
      <c r="B2376">
        <v>91</v>
      </c>
      <c r="C2376" t="s">
        <v>38</v>
      </c>
      <c r="E2376" t="s">
        <v>54</v>
      </c>
      <c r="F2376" t="str">
        <f t="shared" si="37"/>
        <v>90-120</v>
      </c>
    </row>
    <row r="2377" spans="1:6" x14ac:dyDescent="0.25">
      <c r="A2377">
        <v>79620124</v>
      </c>
      <c r="B2377">
        <v>113</v>
      </c>
      <c r="C2377" t="s">
        <v>38</v>
      </c>
      <c r="E2377" t="s">
        <v>54</v>
      </c>
      <c r="F2377" t="str">
        <f t="shared" si="37"/>
        <v>90-120</v>
      </c>
    </row>
    <row r="2378" spans="1:6" x14ac:dyDescent="0.25">
      <c r="A2378">
        <v>79626648</v>
      </c>
      <c r="B2378">
        <v>136</v>
      </c>
      <c r="C2378" t="s">
        <v>38</v>
      </c>
      <c r="E2378" t="s">
        <v>54</v>
      </c>
      <c r="F2378" t="str">
        <f t="shared" si="37"/>
        <v>121-150</v>
      </c>
    </row>
    <row r="2379" spans="1:6" x14ac:dyDescent="0.25">
      <c r="A2379">
        <v>79641558</v>
      </c>
      <c r="B2379">
        <v>106</v>
      </c>
      <c r="C2379" t="s">
        <v>38</v>
      </c>
      <c r="D2379">
        <v>300</v>
      </c>
      <c r="E2379">
        <v>476</v>
      </c>
      <c r="F2379" t="str">
        <f t="shared" si="37"/>
        <v>90-120</v>
      </c>
    </row>
    <row r="2380" spans="1:6" x14ac:dyDescent="0.25">
      <c r="A2380">
        <v>79642492</v>
      </c>
      <c r="B2380">
        <v>118</v>
      </c>
      <c r="C2380" t="s">
        <v>39</v>
      </c>
      <c r="E2380" t="s">
        <v>54</v>
      </c>
      <c r="F2380" t="str">
        <f t="shared" si="37"/>
        <v>90-120</v>
      </c>
    </row>
    <row r="2381" spans="1:6" x14ac:dyDescent="0.25">
      <c r="A2381">
        <v>79643610</v>
      </c>
      <c r="B2381">
        <v>148</v>
      </c>
      <c r="C2381" t="s">
        <v>38</v>
      </c>
      <c r="E2381" t="s">
        <v>54</v>
      </c>
      <c r="F2381" t="str">
        <f t="shared" si="37"/>
        <v>121-150</v>
      </c>
    </row>
    <row r="2382" spans="1:6" x14ac:dyDescent="0.25">
      <c r="A2382">
        <v>79654130</v>
      </c>
      <c r="B2382">
        <v>118</v>
      </c>
      <c r="C2382" t="s">
        <v>38</v>
      </c>
      <c r="D2382">
        <v>300</v>
      </c>
      <c r="E2382">
        <v>400</v>
      </c>
      <c r="F2382" t="str">
        <f t="shared" si="37"/>
        <v>90-120</v>
      </c>
    </row>
    <row r="2383" spans="1:6" x14ac:dyDescent="0.25">
      <c r="A2383">
        <v>79654130</v>
      </c>
      <c r="B2383">
        <v>118</v>
      </c>
      <c r="C2383" t="s">
        <v>38</v>
      </c>
      <c r="D2383">
        <v>300</v>
      </c>
      <c r="E2383">
        <v>300</v>
      </c>
      <c r="F2383" t="str">
        <f t="shared" si="37"/>
        <v>90-120</v>
      </c>
    </row>
    <row r="2384" spans="1:6" x14ac:dyDescent="0.25">
      <c r="A2384">
        <v>79668154</v>
      </c>
      <c r="B2384">
        <v>122</v>
      </c>
      <c r="C2384" t="s">
        <v>38</v>
      </c>
      <c r="E2384" t="s">
        <v>54</v>
      </c>
      <c r="F2384" t="str">
        <f t="shared" si="37"/>
        <v>121-150</v>
      </c>
    </row>
    <row r="2385" spans="1:6" x14ac:dyDescent="0.25">
      <c r="A2385">
        <v>79674850</v>
      </c>
      <c r="B2385">
        <v>90</v>
      </c>
      <c r="C2385" t="s">
        <v>39</v>
      </c>
      <c r="E2385" t="s">
        <v>54</v>
      </c>
      <c r="F2385" t="str">
        <f t="shared" si="37"/>
        <v>90-120</v>
      </c>
    </row>
    <row r="2386" spans="1:6" x14ac:dyDescent="0.25">
      <c r="A2386">
        <v>79690578</v>
      </c>
      <c r="B2386">
        <v>120</v>
      </c>
      <c r="C2386" t="s">
        <v>39</v>
      </c>
      <c r="D2386">
        <v>300</v>
      </c>
      <c r="E2386">
        <v>300</v>
      </c>
      <c r="F2386" t="str">
        <f t="shared" si="37"/>
        <v>90-120</v>
      </c>
    </row>
    <row r="2387" spans="1:6" x14ac:dyDescent="0.25">
      <c r="A2387">
        <v>79694948</v>
      </c>
      <c r="B2387">
        <v>141</v>
      </c>
      <c r="C2387" t="s">
        <v>38</v>
      </c>
      <c r="E2387" t="s">
        <v>54</v>
      </c>
      <c r="F2387" t="str">
        <f t="shared" si="37"/>
        <v>121-150</v>
      </c>
    </row>
    <row r="2388" spans="1:6" x14ac:dyDescent="0.25">
      <c r="A2388">
        <v>79705796</v>
      </c>
      <c r="B2388">
        <v>150</v>
      </c>
      <c r="C2388" t="s">
        <v>38</v>
      </c>
      <c r="E2388" t="s">
        <v>54</v>
      </c>
      <c r="F2388" t="str">
        <f t="shared" si="37"/>
        <v>121-150</v>
      </c>
    </row>
    <row r="2389" spans="1:6" x14ac:dyDescent="0.25">
      <c r="A2389">
        <v>79718232</v>
      </c>
      <c r="B2389">
        <v>122</v>
      </c>
      <c r="C2389" t="s">
        <v>40</v>
      </c>
      <c r="E2389" t="s">
        <v>54</v>
      </c>
      <c r="F2389" t="str">
        <f t="shared" si="37"/>
        <v>121-150</v>
      </c>
    </row>
    <row r="2390" spans="1:6" x14ac:dyDescent="0.25">
      <c r="A2390">
        <v>79732970</v>
      </c>
      <c r="B2390">
        <v>116</v>
      </c>
      <c r="C2390" t="s">
        <v>39</v>
      </c>
      <c r="E2390" t="s">
        <v>54</v>
      </c>
      <c r="F2390" t="str">
        <f t="shared" si="37"/>
        <v>90-120</v>
      </c>
    </row>
    <row r="2391" spans="1:6" x14ac:dyDescent="0.25">
      <c r="A2391">
        <v>79735026</v>
      </c>
      <c r="B2391">
        <v>111</v>
      </c>
      <c r="C2391" t="s">
        <v>38</v>
      </c>
      <c r="E2391" t="s">
        <v>54</v>
      </c>
      <c r="F2391" t="str">
        <f t="shared" si="37"/>
        <v>90-120</v>
      </c>
    </row>
    <row r="2392" spans="1:6" x14ac:dyDescent="0.25">
      <c r="A2392">
        <v>79741152</v>
      </c>
      <c r="B2392">
        <v>113</v>
      </c>
      <c r="C2392" t="s">
        <v>38</v>
      </c>
      <c r="D2392">
        <v>300</v>
      </c>
      <c r="E2392">
        <v>300</v>
      </c>
      <c r="F2392" t="str">
        <f t="shared" si="37"/>
        <v>90-120</v>
      </c>
    </row>
    <row r="2393" spans="1:6" x14ac:dyDescent="0.25">
      <c r="A2393">
        <v>79741152</v>
      </c>
      <c r="B2393">
        <v>113</v>
      </c>
      <c r="C2393" t="s">
        <v>38</v>
      </c>
      <c r="D2393">
        <v>300</v>
      </c>
      <c r="E2393">
        <v>100</v>
      </c>
      <c r="F2393" t="str">
        <f t="shared" si="37"/>
        <v>90-120</v>
      </c>
    </row>
    <row r="2394" spans="1:6" x14ac:dyDescent="0.25">
      <c r="A2394">
        <v>79743508</v>
      </c>
      <c r="B2394">
        <v>129</v>
      </c>
      <c r="C2394" t="s">
        <v>39</v>
      </c>
      <c r="E2394" t="s">
        <v>54</v>
      </c>
      <c r="F2394" t="str">
        <f t="shared" si="37"/>
        <v>121-150</v>
      </c>
    </row>
    <row r="2395" spans="1:6" x14ac:dyDescent="0.25">
      <c r="A2395">
        <v>79744272</v>
      </c>
      <c r="B2395">
        <v>150</v>
      </c>
      <c r="C2395" t="s">
        <v>40</v>
      </c>
      <c r="E2395" t="s">
        <v>54</v>
      </c>
      <c r="F2395" t="str">
        <f t="shared" si="37"/>
        <v>121-150</v>
      </c>
    </row>
    <row r="2396" spans="1:6" x14ac:dyDescent="0.25">
      <c r="A2396">
        <v>79746408</v>
      </c>
      <c r="B2396">
        <v>120</v>
      </c>
      <c r="C2396" t="s">
        <v>40</v>
      </c>
      <c r="E2396" t="s">
        <v>54</v>
      </c>
      <c r="F2396" t="str">
        <f t="shared" si="37"/>
        <v>90-120</v>
      </c>
    </row>
    <row r="2397" spans="1:6" x14ac:dyDescent="0.25">
      <c r="A2397">
        <v>79748332</v>
      </c>
      <c r="B2397">
        <v>146</v>
      </c>
      <c r="C2397" t="s">
        <v>38</v>
      </c>
      <c r="D2397">
        <v>300</v>
      </c>
      <c r="E2397">
        <v>100</v>
      </c>
      <c r="F2397" t="str">
        <f t="shared" si="37"/>
        <v>121-150</v>
      </c>
    </row>
    <row r="2398" spans="1:6" x14ac:dyDescent="0.25">
      <c r="A2398">
        <v>79752124</v>
      </c>
      <c r="B2398">
        <v>121</v>
      </c>
      <c r="C2398" t="s">
        <v>39</v>
      </c>
      <c r="E2398" t="s">
        <v>54</v>
      </c>
      <c r="F2398" t="str">
        <f t="shared" si="37"/>
        <v>121-150</v>
      </c>
    </row>
    <row r="2399" spans="1:6" x14ac:dyDescent="0.25">
      <c r="A2399">
        <v>79757712</v>
      </c>
      <c r="B2399">
        <v>120</v>
      </c>
      <c r="C2399" t="s">
        <v>39</v>
      </c>
      <c r="E2399" t="s">
        <v>54</v>
      </c>
      <c r="F2399" t="str">
        <f t="shared" si="37"/>
        <v>90-120</v>
      </c>
    </row>
    <row r="2400" spans="1:6" x14ac:dyDescent="0.25">
      <c r="A2400">
        <v>79767852</v>
      </c>
      <c r="B2400">
        <v>111</v>
      </c>
      <c r="C2400" t="s">
        <v>39</v>
      </c>
      <c r="D2400">
        <v>300</v>
      </c>
      <c r="E2400">
        <v>270</v>
      </c>
      <c r="F2400" t="str">
        <f t="shared" si="37"/>
        <v>90-120</v>
      </c>
    </row>
    <row r="2401" spans="1:6" x14ac:dyDescent="0.25">
      <c r="A2401">
        <v>79780440</v>
      </c>
      <c r="B2401">
        <v>148</v>
      </c>
      <c r="C2401" t="s">
        <v>38</v>
      </c>
      <c r="E2401" t="s">
        <v>54</v>
      </c>
      <c r="F2401" t="str">
        <f t="shared" si="37"/>
        <v>121-150</v>
      </c>
    </row>
    <row r="2402" spans="1:6" x14ac:dyDescent="0.25">
      <c r="A2402">
        <v>79783904</v>
      </c>
      <c r="B2402">
        <v>136</v>
      </c>
      <c r="C2402" t="s">
        <v>39</v>
      </c>
      <c r="E2402" t="s">
        <v>54</v>
      </c>
      <c r="F2402" t="str">
        <f t="shared" si="37"/>
        <v>121-150</v>
      </c>
    </row>
    <row r="2403" spans="1:6" x14ac:dyDescent="0.25">
      <c r="A2403">
        <v>79790102</v>
      </c>
      <c r="B2403">
        <v>150</v>
      </c>
      <c r="C2403" t="s">
        <v>38</v>
      </c>
      <c r="E2403" t="s">
        <v>54</v>
      </c>
      <c r="F2403" t="str">
        <f t="shared" si="37"/>
        <v>121-150</v>
      </c>
    </row>
    <row r="2404" spans="1:6" x14ac:dyDescent="0.25">
      <c r="A2404">
        <v>79791416</v>
      </c>
      <c r="B2404">
        <v>90</v>
      </c>
      <c r="C2404" t="s">
        <v>39</v>
      </c>
      <c r="D2404">
        <v>300</v>
      </c>
      <c r="E2404">
        <v>648</v>
      </c>
      <c r="F2404" t="str">
        <f t="shared" si="37"/>
        <v>90-120</v>
      </c>
    </row>
    <row r="2405" spans="1:6" x14ac:dyDescent="0.25">
      <c r="A2405">
        <v>79791416</v>
      </c>
      <c r="B2405">
        <v>90</v>
      </c>
      <c r="C2405" t="s">
        <v>39</v>
      </c>
      <c r="D2405">
        <v>300</v>
      </c>
      <c r="E2405">
        <v>800</v>
      </c>
      <c r="F2405" t="str">
        <f t="shared" si="37"/>
        <v>90-120</v>
      </c>
    </row>
    <row r="2406" spans="1:6" x14ac:dyDescent="0.25">
      <c r="A2406">
        <v>79794884</v>
      </c>
      <c r="B2406">
        <v>90</v>
      </c>
      <c r="C2406" t="s">
        <v>39</v>
      </c>
      <c r="D2406">
        <v>300</v>
      </c>
      <c r="E2406">
        <v>116</v>
      </c>
      <c r="F2406" t="str">
        <f t="shared" si="37"/>
        <v>90-120</v>
      </c>
    </row>
    <row r="2407" spans="1:6" x14ac:dyDescent="0.25">
      <c r="A2407">
        <v>79799200</v>
      </c>
      <c r="B2407">
        <v>118</v>
      </c>
      <c r="C2407" t="s">
        <v>39</v>
      </c>
      <c r="D2407">
        <v>300</v>
      </c>
      <c r="E2407">
        <v>43</v>
      </c>
      <c r="F2407" t="str">
        <f t="shared" si="37"/>
        <v>90-120</v>
      </c>
    </row>
    <row r="2408" spans="1:6" x14ac:dyDescent="0.25">
      <c r="A2408">
        <v>79801354</v>
      </c>
      <c r="B2408">
        <v>143</v>
      </c>
      <c r="C2408" t="s">
        <v>40</v>
      </c>
      <c r="E2408" t="s">
        <v>54</v>
      </c>
      <c r="F2408" t="str">
        <f t="shared" si="37"/>
        <v>121-150</v>
      </c>
    </row>
    <row r="2409" spans="1:6" x14ac:dyDescent="0.25">
      <c r="A2409">
        <v>79802256</v>
      </c>
      <c r="B2409">
        <v>134</v>
      </c>
      <c r="C2409" t="s">
        <v>40</v>
      </c>
      <c r="E2409" t="s">
        <v>54</v>
      </c>
      <c r="F2409" t="str">
        <f t="shared" si="37"/>
        <v>121-150</v>
      </c>
    </row>
    <row r="2410" spans="1:6" x14ac:dyDescent="0.25">
      <c r="A2410">
        <v>79812630</v>
      </c>
      <c r="B2410">
        <v>97</v>
      </c>
      <c r="C2410" t="s">
        <v>39</v>
      </c>
      <c r="E2410" t="s">
        <v>54</v>
      </c>
      <c r="F2410" t="str">
        <f t="shared" si="37"/>
        <v>90-120</v>
      </c>
    </row>
    <row r="2411" spans="1:6" x14ac:dyDescent="0.25">
      <c r="A2411">
        <v>79819604</v>
      </c>
      <c r="B2411">
        <v>119</v>
      </c>
      <c r="C2411" t="s">
        <v>38</v>
      </c>
      <c r="E2411" t="s">
        <v>54</v>
      </c>
      <c r="F2411" t="str">
        <f t="shared" si="37"/>
        <v>90-120</v>
      </c>
    </row>
    <row r="2412" spans="1:6" x14ac:dyDescent="0.25">
      <c r="A2412">
        <v>79823206</v>
      </c>
      <c r="B2412">
        <v>141</v>
      </c>
      <c r="C2412" t="s">
        <v>38</v>
      </c>
      <c r="E2412" t="s">
        <v>54</v>
      </c>
      <c r="F2412" t="str">
        <f t="shared" si="37"/>
        <v>121-150</v>
      </c>
    </row>
    <row r="2413" spans="1:6" x14ac:dyDescent="0.25">
      <c r="A2413">
        <v>79845116</v>
      </c>
      <c r="B2413">
        <v>126</v>
      </c>
      <c r="C2413" t="s">
        <v>39</v>
      </c>
      <c r="E2413" t="s">
        <v>54</v>
      </c>
      <c r="F2413" t="str">
        <f t="shared" si="37"/>
        <v>121-150</v>
      </c>
    </row>
    <row r="2414" spans="1:6" x14ac:dyDescent="0.25">
      <c r="A2414">
        <v>79880590</v>
      </c>
      <c r="B2414">
        <v>91</v>
      </c>
      <c r="C2414" t="s">
        <v>39</v>
      </c>
      <c r="E2414" t="s">
        <v>54</v>
      </c>
      <c r="F2414" t="str">
        <f t="shared" si="37"/>
        <v>90-120</v>
      </c>
    </row>
    <row r="2415" spans="1:6" x14ac:dyDescent="0.25">
      <c r="A2415">
        <v>79895046</v>
      </c>
      <c r="B2415">
        <v>90</v>
      </c>
      <c r="C2415" t="s">
        <v>39</v>
      </c>
      <c r="E2415" t="s">
        <v>54</v>
      </c>
      <c r="F2415" t="str">
        <f t="shared" si="37"/>
        <v>90-120</v>
      </c>
    </row>
    <row r="2416" spans="1:6" x14ac:dyDescent="0.25">
      <c r="A2416">
        <v>79908194</v>
      </c>
      <c r="B2416">
        <v>90</v>
      </c>
      <c r="C2416" t="s">
        <v>39</v>
      </c>
      <c r="E2416" t="s">
        <v>54</v>
      </c>
      <c r="F2416" t="str">
        <f t="shared" si="37"/>
        <v>90-120</v>
      </c>
    </row>
    <row r="2417" spans="1:6" x14ac:dyDescent="0.25">
      <c r="A2417">
        <v>79913192</v>
      </c>
      <c r="B2417">
        <v>90</v>
      </c>
      <c r="C2417" t="s">
        <v>38</v>
      </c>
      <c r="D2417">
        <v>300</v>
      </c>
      <c r="E2417">
        <v>217</v>
      </c>
      <c r="F2417" t="str">
        <f t="shared" si="37"/>
        <v>90-120</v>
      </c>
    </row>
    <row r="2418" spans="1:6" x14ac:dyDescent="0.25">
      <c r="A2418">
        <v>79913192</v>
      </c>
      <c r="B2418">
        <v>90</v>
      </c>
      <c r="C2418" t="s">
        <v>38</v>
      </c>
      <c r="D2418">
        <v>300</v>
      </c>
      <c r="E2418">
        <v>500</v>
      </c>
      <c r="F2418" t="str">
        <f t="shared" si="37"/>
        <v>90-120</v>
      </c>
    </row>
    <row r="2419" spans="1:6" x14ac:dyDescent="0.25">
      <c r="A2419">
        <v>79914562</v>
      </c>
      <c r="B2419">
        <v>91</v>
      </c>
      <c r="C2419" t="s">
        <v>40</v>
      </c>
      <c r="E2419" t="s">
        <v>54</v>
      </c>
      <c r="F2419" t="str">
        <f t="shared" si="37"/>
        <v>90-120</v>
      </c>
    </row>
    <row r="2420" spans="1:6" x14ac:dyDescent="0.25">
      <c r="A2420">
        <v>79922122</v>
      </c>
      <c r="B2420">
        <v>92</v>
      </c>
      <c r="C2420" t="s">
        <v>38</v>
      </c>
      <c r="E2420" t="s">
        <v>54</v>
      </c>
      <c r="F2420" t="str">
        <f t="shared" si="37"/>
        <v>90-120</v>
      </c>
    </row>
    <row r="2421" spans="1:6" x14ac:dyDescent="0.25">
      <c r="A2421">
        <v>79923934</v>
      </c>
      <c r="B2421">
        <v>122</v>
      </c>
      <c r="C2421" t="s">
        <v>38</v>
      </c>
      <c r="E2421" t="s">
        <v>54</v>
      </c>
      <c r="F2421" t="str">
        <f t="shared" si="37"/>
        <v>121-150</v>
      </c>
    </row>
    <row r="2422" spans="1:6" x14ac:dyDescent="0.25">
      <c r="A2422">
        <v>79926926</v>
      </c>
      <c r="B2422">
        <v>129</v>
      </c>
      <c r="C2422" t="s">
        <v>40</v>
      </c>
      <c r="D2422">
        <v>300</v>
      </c>
      <c r="E2422">
        <v>140</v>
      </c>
      <c r="F2422" t="str">
        <f t="shared" si="37"/>
        <v>121-150</v>
      </c>
    </row>
    <row r="2423" spans="1:6" x14ac:dyDescent="0.25">
      <c r="A2423">
        <v>79926926</v>
      </c>
      <c r="B2423">
        <v>129</v>
      </c>
      <c r="C2423" t="s">
        <v>40</v>
      </c>
      <c r="D2423">
        <v>300</v>
      </c>
      <c r="E2423">
        <v>17</v>
      </c>
      <c r="F2423" t="str">
        <f t="shared" si="37"/>
        <v>121-150</v>
      </c>
    </row>
    <row r="2424" spans="1:6" x14ac:dyDescent="0.25">
      <c r="A2424">
        <v>79928052</v>
      </c>
      <c r="B2424">
        <v>106</v>
      </c>
      <c r="C2424" t="s">
        <v>39</v>
      </c>
      <c r="D2424">
        <v>300</v>
      </c>
      <c r="E2424">
        <v>249</v>
      </c>
      <c r="F2424" t="str">
        <f t="shared" si="37"/>
        <v>90-120</v>
      </c>
    </row>
    <row r="2425" spans="1:6" x14ac:dyDescent="0.25">
      <c r="A2425">
        <v>79939568</v>
      </c>
      <c r="B2425">
        <v>111</v>
      </c>
      <c r="C2425" t="s">
        <v>40</v>
      </c>
      <c r="D2425">
        <v>300</v>
      </c>
      <c r="E2425">
        <v>70</v>
      </c>
      <c r="F2425" t="str">
        <f t="shared" si="37"/>
        <v>90-120</v>
      </c>
    </row>
    <row r="2426" spans="1:6" x14ac:dyDescent="0.25">
      <c r="A2426">
        <v>79939568</v>
      </c>
      <c r="B2426">
        <v>111</v>
      </c>
      <c r="C2426" t="s">
        <v>40</v>
      </c>
      <c r="D2426">
        <v>300</v>
      </c>
      <c r="E2426">
        <v>54</v>
      </c>
      <c r="F2426" t="str">
        <f t="shared" si="37"/>
        <v>90-120</v>
      </c>
    </row>
    <row r="2427" spans="1:6" x14ac:dyDescent="0.25">
      <c r="A2427">
        <v>79945938</v>
      </c>
      <c r="B2427">
        <v>148</v>
      </c>
      <c r="C2427" t="s">
        <v>40</v>
      </c>
      <c r="E2427" t="s">
        <v>54</v>
      </c>
      <c r="F2427" t="str">
        <f t="shared" si="37"/>
        <v>121-150</v>
      </c>
    </row>
    <row r="2428" spans="1:6" x14ac:dyDescent="0.25">
      <c r="A2428">
        <v>79948192</v>
      </c>
      <c r="B2428">
        <v>90</v>
      </c>
      <c r="C2428" t="s">
        <v>39</v>
      </c>
      <c r="D2428">
        <v>300</v>
      </c>
      <c r="E2428">
        <v>150</v>
      </c>
      <c r="F2428" t="str">
        <f t="shared" si="37"/>
        <v>90-120</v>
      </c>
    </row>
    <row r="2429" spans="1:6" x14ac:dyDescent="0.25">
      <c r="A2429">
        <v>79950764</v>
      </c>
      <c r="B2429">
        <v>133</v>
      </c>
      <c r="C2429" t="s">
        <v>38</v>
      </c>
      <c r="E2429" t="s">
        <v>54</v>
      </c>
      <c r="F2429" t="str">
        <f t="shared" si="37"/>
        <v>121-150</v>
      </c>
    </row>
    <row r="2430" spans="1:6" x14ac:dyDescent="0.25">
      <c r="A2430">
        <v>79963374</v>
      </c>
      <c r="B2430">
        <v>118</v>
      </c>
      <c r="C2430" t="s">
        <v>38</v>
      </c>
      <c r="E2430" t="s">
        <v>54</v>
      </c>
      <c r="F2430" t="str">
        <f t="shared" si="37"/>
        <v>90-120</v>
      </c>
    </row>
    <row r="2431" spans="1:6" x14ac:dyDescent="0.25">
      <c r="A2431">
        <v>79969902</v>
      </c>
      <c r="B2431">
        <v>150</v>
      </c>
      <c r="C2431" t="s">
        <v>39</v>
      </c>
      <c r="E2431" t="s">
        <v>54</v>
      </c>
      <c r="F2431" t="str">
        <f t="shared" si="37"/>
        <v>121-150</v>
      </c>
    </row>
    <row r="2432" spans="1:6" x14ac:dyDescent="0.25">
      <c r="A2432">
        <v>79986156</v>
      </c>
      <c r="B2432">
        <v>92</v>
      </c>
      <c r="C2432" t="s">
        <v>40</v>
      </c>
      <c r="E2432" t="s">
        <v>54</v>
      </c>
      <c r="F2432" t="str">
        <f t="shared" si="37"/>
        <v>90-120</v>
      </c>
    </row>
    <row r="2433" spans="1:6" x14ac:dyDescent="0.25">
      <c r="A2433">
        <v>80006400</v>
      </c>
      <c r="B2433">
        <v>113</v>
      </c>
      <c r="C2433" t="s">
        <v>40</v>
      </c>
      <c r="E2433" t="s">
        <v>54</v>
      </c>
      <c r="F2433" t="str">
        <f t="shared" si="37"/>
        <v>90-120</v>
      </c>
    </row>
    <row r="2434" spans="1:6" x14ac:dyDescent="0.25">
      <c r="A2434">
        <v>80006768</v>
      </c>
      <c r="B2434">
        <v>143</v>
      </c>
      <c r="C2434" t="s">
        <v>38</v>
      </c>
      <c r="E2434" t="s">
        <v>54</v>
      </c>
      <c r="F2434" t="str">
        <f t="shared" si="37"/>
        <v>121-150</v>
      </c>
    </row>
    <row r="2435" spans="1:6" x14ac:dyDescent="0.25">
      <c r="A2435">
        <v>80035664</v>
      </c>
      <c r="B2435">
        <v>113</v>
      </c>
      <c r="C2435" t="s">
        <v>39</v>
      </c>
      <c r="E2435" t="s">
        <v>54</v>
      </c>
      <c r="F2435" t="str">
        <f t="shared" ref="F2435:F2498" si="38">IF(B2435&lt;=120,"90-120","121-150")</f>
        <v>90-120</v>
      </c>
    </row>
    <row r="2436" spans="1:6" x14ac:dyDescent="0.25">
      <c r="A2436">
        <v>80051312</v>
      </c>
      <c r="B2436">
        <v>120</v>
      </c>
      <c r="C2436" t="s">
        <v>39</v>
      </c>
      <c r="E2436" t="s">
        <v>54</v>
      </c>
      <c r="F2436" t="str">
        <f t="shared" si="38"/>
        <v>90-120</v>
      </c>
    </row>
    <row r="2437" spans="1:6" x14ac:dyDescent="0.25">
      <c r="A2437">
        <v>80056160</v>
      </c>
      <c r="B2437">
        <v>141</v>
      </c>
      <c r="C2437" t="s">
        <v>40</v>
      </c>
      <c r="E2437" t="s">
        <v>54</v>
      </c>
      <c r="F2437" t="str">
        <f t="shared" si="38"/>
        <v>121-150</v>
      </c>
    </row>
    <row r="2438" spans="1:6" x14ac:dyDescent="0.25">
      <c r="A2438">
        <v>80060310</v>
      </c>
      <c r="B2438">
        <v>96</v>
      </c>
      <c r="C2438" t="s">
        <v>40</v>
      </c>
      <c r="D2438">
        <v>300</v>
      </c>
      <c r="E2438">
        <v>100</v>
      </c>
      <c r="F2438" t="str">
        <f t="shared" si="38"/>
        <v>90-120</v>
      </c>
    </row>
    <row r="2439" spans="1:6" x14ac:dyDescent="0.25">
      <c r="A2439">
        <v>80060310</v>
      </c>
      <c r="B2439">
        <v>96</v>
      </c>
      <c r="C2439" t="s">
        <v>40</v>
      </c>
      <c r="D2439">
        <v>300</v>
      </c>
      <c r="E2439">
        <v>126</v>
      </c>
      <c r="F2439" t="str">
        <f t="shared" si="38"/>
        <v>90-120</v>
      </c>
    </row>
    <row r="2440" spans="1:6" x14ac:dyDescent="0.25">
      <c r="A2440">
        <v>80063224</v>
      </c>
      <c r="B2440">
        <v>106</v>
      </c>
      <c r="C2440" t="s">
        <v>40</v>
      </c>
      <c r="E2440" t="s">
        <v>54</v>
      </c>
      <c r="F2440" t="str">
        <f t="shared" si="38"/>
        <v>90-120</v>
      </c>
    </row>
    <row r="2441" spans="1:6" x14ac:dyDescent="0.25">
      <c r="A2441">
        <v>80063376</v>
      </c>
      <c r="B2441">
        <v>143</v>
      </c>
      <c r="C2441" t="s">
        <v>40</v>
      </c>
      <c r="E2441" t="s">
        <v>54</v>
      </c>
      <c r="F2441" t="str">
        <f t="shared" si="38"/>
        <v>121-150</v>
      </c>
    </row>
    <row r="2442" spans="1:6" x14ac:dyDescent="0.25">
      <c r="A2442">
        <v>80065202</v>
      </c>
      <c r="B2442">
        <v>150</v>
      </c>
      <c r="C2442" t="s">
        <v>38</v>
      </c>
      <c r="E2442" t="s">
        <v>54</v>
      </c>
      <c r="F2442" t="str">
        <f t="shared" si="38"/>
        <v>121-150</v>
      </c>
    </row>
    <row r="2443" spans="1:6" x14ac:dyDescent="0.25">
      <c r="A2443">
        <v>80065676</v>
      </c>
      <c r="B2443">
        <v>111</v>
      </c>
      <c r="C2443" t="s">
        <v>40</v>
      </c>
      <c r="D2443">
        <v>300</v>
      </c>
      <c r="E2443">
        <v>100</v>
      </c>
      <c r="F2443" t="str">
        <f t="shared" si="38"/>
        <v>90-120</v>
      </c>
    </row>
    <row r="2444" spans="1:6" x14ac:dyDescent="0.25">
      <c r="A2444">
        <v>80069740</v>
      </c>
      <c r="B2444">
        <v>143</v>
      </c>
      <c r="C2444" t="s">
        <v>38</v>
      </c>
      <c r="D2444">
        <v>300</v>
      </c>
      <c r="E2444">
        <v>259</v>
      </c>
      <c r="F2444" t="str">
        <f t="shared" si="38"/>
        <v>121-150</v>
      </c>
    </row>
    <row r="2445" spans="1:6" x14ac:dyDescent="0.25">
      <c r="A2445">
        <v>80076872</v>
      </c>
      <c r="B2445">
        <v>91</v>
      </c>
      <c r="C2445" t="s">
        <v>40</v>
      </c>
      <c r="D2445">
        <v>300</v>
      </c>
      <c r="E2445">
        <v>100</v>
      </c>
      <c r="F2445" t="str">
        <f t="shared" si="38"/>
        <v>90-120</v>
      </c>
    </row>
    <row r="2446" spans="1:6" x14ac:dyDescent="0.25">
      <c r="A2446">
        <v>80076872</v>
      </c>
      <c r="B2446">
        <v>91</v>
      </c>
      <c r="C2446" t="s">
        <v>40</v>
      </c>
      <c r="D2446">
        <v>300</v>
      </c>
      <c r="E2446">
        <v>100</v>
      </c>
      <c r="F2446" t="str">
        <f t="shared" si="38"/>
        <v>90-120</v>
      </c>
    </row>
    <row r="2447" spans="1:6" x14ac:dyDescent="0.25">
      <c r="A2447">
        <v>80076872</v>
      </c>
      <c r="B2447">
        <v>91</v>
      </c>
      <c r="C2447" t="s">
        <v>40</v>
      </c>
      <c r="D2447">
        <v>300</v>
      </c>
      <c r="E2447">
        <v>100</v>
      </c>
      <c r="F2447" t="str">
        <f t="shared" si="38"/>
        <v>90-120</v>
      </c>
    </row>
    <row r="2448" spans="1:6" x14ac:dyDescent="0.25">
      <c r="A2448">
        <v>80086744</v>
      </c>
      <c r="B2448">
        <v>143</v>
      </c>
      <c r="C2448" t="s">
        <v>39</v>
      </c>
      <c r="E2448" t="s">
        <v>54</v>
      </c>
      <c r="F2448" t="str">
        <f t="shared" si="38"/>
        <v>121-150</v>
      </c>
    </row>
    <row r="2449" spans="1:6" x14ac:dyDescent="0.25">
      <c r="A2449">
        <v>80092944</v>
      </c>
      <c r="B2449">
        <v>141</v>
      </c>
      <c r="C2449" t="s">
        <v>39</v>
      </c>
      <c r="E2449" t="s">
        <v>54</v>
      </c>
      <c r="F2449" t="str">
        <f t="shared" si="38"/>
        <v>121-150</v>
      </c>
    </row>
    <row r="2450" spans="1:6" x14ac:dyDescent="0.25">
      <c r="A2450">
        <v>80097220</v>
      </c>
      <c r="B2450">
        <v>143</v>
      </c>
      <c r="C2450" t="s">
        <v>39</v>
      </c>
      <c r="E2450" t="s">
        <v>54</v>
      </c>
      <c r="F2450" t="str">
        <f t="shared" si="38"/>
        <v>121-150</v>
      </c>
    </row>
    <row r="2451" spans="1:6" x14ac:dyDescent="0.25">
      <c r="A2451">
        <v>80104374</v>
      </c>
      <c r="B2451">
        <v>119</v>
      </c>
      <c r="C2451" t="s">
        <v>38</v>
      </c>
      <c r="E2451" t="s">
        <v>54</v>
      </c>
      <c r="F2451" t="str">
        <f t="shared" si="38"/>
        <v>90-120</v>
      </c>
    </row>
    <row r="2452" spans="1:6" x14ac:dyDescent="0.25">
      <c r="A2452">
        <v>80105978</v>
      </c>
      <c r="B2452">
        <v>119</v>
      </c>
      <c r="C2452" t="s">
        <v>38</v>
      </c>
      <c r="E2452" t="s">
        <v>54</v>
      </c>
      <c r="F2452" t="str">
        <f t="shared" si="38"/>
        <v>90-120</v>
      </c>
    </row>
    <row r="2453" spans="1:6" x14ac:dyDescent="0.25">
      <c r="A2453">
        <v>80107126</v>
      </c>
      <c r="B2453">
        <v>150</v>
      </c>
      <c r="C2453" t="s">
        <v>40</v>
      </c>
      <c r="E2453" t="s">
        <v>54</v>
      </c>
      <c r="F2453" t="str">
        <f t="shared" si="38"/>
        <v>121-150</v>
      </c>
    </row>
    <row r="2454" spans="1:6" x14ac:dyDescent="0.25">
      <c r="A2454">
        <v>80110830</v>
      </c>
      <c r="B2454">
        <v>90</v>
      </c>
      <c r="C2454" t="s">
        <v>38</v>
      </c>
      <c r="E2454" t="s">
        <v>54</v>
      </c>
      <c r="F2454" t="str">
        <f t="shared" si="38"/>
        <v>90-120</v>
      </c>
    </row>
    <row r="2455" spans="1:6" x14ac:dyDescent="0.25">
      <c r="A2455">
        <v>80116124</v>
      </c>
      <c r="B2455">
        <v>90</v>
      </c>
      <c r="C2455" t="s">
        <v>39</v>
      </c>
      <c r="E2455" t="s">
        <v>54</v>
      </c>
      <c r="F2455" t="str">
        <f t="shared" si="38"/>
        <v>90-120</v>
      </c>
    </row>
    <row r="2456" spans="1:6" x14ac:dyDescent="0.25">
      <c r="A2456">
        <v>80116978</v>
      </c>
      <c r="B2456">
        <v>121</v>
      </c>
      <c r="C2456" t="s">
        <v>40</v>
      </c>
      <c r="E2456" t="s">
        <v>54</v>
      </c>
      <c r="F2456" t="str">
        <f t="shared" si="38"/>
        <v>121-150</v>
      </c>
    </row>
    <row r="2457" spans="1:6" x14ac:dyDescent="0.25">
      <c r="A2457">
        <v>80120582</v>
      </c>
      <c r="B2457">
        <v>143</v>
      </c>
      <c r="C2457" t="s">
        <v>38</v>
      </c>
      <c r="E2457" t="s">
        <v>54</v>
      </c>
      <c r="F2457" t="str">
        <f t="shared" si="38"/>
        <v>121-150</v>
      </c>
    </row>
    <row r="2458" spans="1:6" x14ac:dyDescent="0.25">
      <c r="A2458">
        <v>80126596</v>
      </c>
      <c r="B2458">
        <v>149</v>
      </c>
      <c r="C2458" t="s">
        <v>40</v>
      </c>
      <c r="E2458" t="s">
        <v>54</v>
      </c>
      <c r="F2458" t="str">
        <f t="shared" si="38"/>
        <v>121-150</v>
      </c>
    </row>
    <row r="2459" spans="1:6" x14ac:dyDescent="0.25">
      <c r="A2459">
        <v>80128040</v>
      </c>
      <c r="B2459">
        <v>150</v>
      </c>
      <c r="C2459" t="s">
        <v>40</v>
      </c>
      <c r="E2459" t="s">
        <v>54</v>
      </c>
      <c r="F2459" t="str">
        <f t="shared" si="38"/>
        <v>121-150</v>
      </c>
    </row>
    <row r="2460" spans="1:6" x14ac:dyDescent="0.25">
      <c r="A2460">
        <v>80128626</v>
      </c>
      <c r="B2460">
        <v>149</v>
      </c>
      <c r="C2460" t="s">
        <v>38</v>
      </c>
      <c r="E2460" t="s">
        <v>54</v>
      </c>
      <c r="F2460" t="str">
        <f t="shared" si="38"/>
        <v>121-150</v>
      </c>
    </row>
    <row r="2461" spans="1:6" x14ac:dyDescent="0.25">
      <c r="A2461">
        <v>80130230</v>
      </c>
      <c r="B2461">
        <v>113</v>
      </c>
      <c r="C2461" t="s">
        <v>40</v>
      </c>
      <c r="D2461">
        <v>300</v>
      </c>
      <c r="E2461">
        <v>218</v>
      </c>
      <c r="F2461" t="str">
        <f t="shared" si="38"/>
        <v>90-120</v>
      </c>
    </row>
    <row r="2462" spans="1:6" x14ac:dyDescent="0.25">
      <c r="A2462">
        <v>80131684</v>
      </c>
      <c r="B2462">
        <v>106</v>
      </c>
      <c r="C2462" t="s">
        <v>39</v>
      </c>
      <c r="E2462" t="s">
        <v>54</v>
      </c>
      <c r="F2462" t="str">
        <f t="shared" si="38"/>
        <v>90-120</v>
      </c>
    </row>
    <row r="2463" spans="1:6" x14ac:dyDescent="0.25">
      <c r="A2463">
        <v>80134634</v>
      </c>
      <c r="B2463">
        <v>149</v>
      </c>
      <c r="C2463" t="s">
        <v>38</v>
      </c>
      <c r="E2463" t="s">
        <v>54</v>
      </c>
      <c r="F2463" t="str">
        <f t="shared" si="38"/>
        <v>121-150</v>
      </c>
    </row>
    <row r="2464" spans="1:6" x14ac:dyDescent="0.25">
      <c r="A2464">
        <v>80153050</v>
      </c>
      <c r="B2464">
        <v>119</v>
      </c>
      <c r="C2464" t="s">
        <v>40</v>
      </c>
      <c r="E2464" t="s">
        <v>54</v>
      </c>
      <c r="F2464" t="str">
        <f t="shared" si="38"/>
        <v>90-120</v>
      </c>
    </row>
    <row r="2465" spans="1:6" x14ac:dyDescent="0.25">
      <c r="A2465">
        <v>80155292</v>
      </c>
      <c r="B2465">
        <v>96</v>
      </c>
      <c r="C2465" t="s">
        <v>38</v>
      </c>
      <c r="D2465">
        <v>300</v>
      </c>
      <c r="E2465">
        <v>139</v>
      </c>
      <c r="F2465" t="str">
        <f t="shared" si="38"/>
        <v>90-120</v>
      </c>
    </row>
    <row r="2466" spans="1:6" x14ac:dyDescent="0.25">
      <c r="A2466">
        <v>80159694</v>
      </c>
      <c r="B2466">
        <v>120</v>
      </c>
      <c r="C2466" t="s">
        <v>38</v>
      </c>
      <c r="D2466">
        <v>300</v>
      </c>
      <c r="E2466">
        <v>15000</v>
      </c>
      <c r="F2466" t="str">
        <f t="shared" si="38"/>
        <v>90-120</v>
      </c>
    </row>
    <row r="2467" spans="1:6" x14ac:dyDescent="0.25">
      <c r="A2467">
        <v>80159854</v>
      </c>
      <c r="B2467">
        <v>149</v>
      </c>
      <c r="C2467" t="s">
        <v>40</v>
      </c>
      <c r="E2467" t="s">
        <v>54</v>
      </c>
      <c r="F2467" t="str">
        <f t="shared" si="38"/>
        <v>121-150</v>
      </c>
    </row>
    <row r="2468" spans="1:6" x14ac:dyDescent="0.25">
      <c r="A2468">
        <v>80160466</v>
      </c>
      <c r="B2468">
        <v>118</v>
      </c>
      <c r="C2468" t="s">
        <v>39</v>
      </c>
      <c r="E2468" t="s">
        <v>54</v>
      </c>
      <c r="F2468" t="str">
        <f t="shared" si="38"/>
        <v>90-120</v>
      </c>
    </row>
    <row r="2469" spans="1:6" x14ac:dyDescent="0.25">
      <c r="A2469">
        <v>80162816</v>
      </c>
      <c r="B2469">
        <v>134</v>
      </c>
      <c r="C2469" t="s">
        <v>39</v>
      </c>
      <c r="E2469" t="s">
        <v>54</v>
      </c>
      <c r="F2469" t="str">
        <f t="shared" si="38"/>
        <v>121-150</v>
      </c>
    </row>
    <row r="2470" spans="1:6" x14ac:dyDescent="0.25">
      <c r="A2470">
        <v>80165352</v>
      </c>
      <c r="B2470">
        <v>120</v>
      </c>
      <c r="C2470" t="s">
        <v>38</v>
      </c>
      <c r="E2470" t="s">
        <v>54</v>
      </c>
      <c r="F2470" t="str">
        <f t="shared" si="38"/>
        <v>90-120</v>
      </c>
    </row>
    <row r="2471" spans="1:6" x14ac:dyDescent="0.25">
      <c r="A2471">
        <v>80166890</v>
      </c>
      <c r="B2471">
        <v>111</v>
      </c>
      <c r="C2471" t="s">
        <v>39</v>
      </c>
      <c r="E2471" t="s">
        <v>54</v>
      </c>
      <c r="F2471" t="str">
        <f t="shared" si="38"/>
        <v>90-120</v>
      </c>
    </row>
    <row r="2472" spans="1:6" x14ac:dyDescent="0.25">
      <c r="A2472">
        <v>80175016</v>
      </c>
      <c r="B2472">
        <v>120</v>
      </c>
      <c r="C2472" t="s">
        <v>39</v>
      </c>
      <c r="D2472">
        <v>300</v>
      </c>
      <c r="E2472">
        <v>120</v>
      </c>
      <c r="F2472" t="str">
        <f t="shared" si="38"/>
        <v>90-120</v>
      </c>
    </row>
    <row r="2473" spans="1:6" x14ac:dyDescent="0.25">
      <c r="A2473">
        <v>80176156</v>
      </c>
      <c r="B2473">
        <v>113</v>
      </c>
      <c r="C2473" t="s">
        <v>40</v>
      </c>
      <c r="D2473">
        <v>300</v>
      </c>
      <c r="E2473">
        <v>170</v>
      </c>
      <c r="F2473" t="str">
        <f t="shared" si="38"/>
        <v>90-120</v>
      </c>
    </row>
    <row r="2474" spans="1:6" x14ac:dyDescent="0.25">
      <c r="A2474">
        <v>80195890</v>
      </c>
      <c r="B2474">
        <v>149</v>
      </c>
      <c r="C2474" t="s">
        <v>40</v>
      </c>
      <c r="E2474" t="s">
        <v>54</v>
      </c>
      <c r="F2474" t="str">
        <f t="shared" si="38"/>
        <v>121-150</v>
      </c>
    </row>
    <row r="2475" spans="1:6" x14ac:dyDescent="0.25">
      <c r="A2475">
        <v>80205902</v>
      </c>
      <c r="B2475">
        <v>104</v>
      </c>
      <c r="C2475" t="s">
        <v>38</v>
      </c>
      <c r="D2475">
        <v>300</v>
      </c>
      <c r="E2475">
        <v>37</v>
      </c>
      <c r="F2475" t="str">
        <f t="shared" si="38"/>
        <v>90-120</v>
      </c>
    </row>
    <row r="2476" spans="1:6" x14ac:dyDescent="0.25">
      <c r="A2476">
        <v>80207442</v>
      </c>
      <c r="B2476">
        <v>148</v>
      </c>
      <c r="C2476" t="s">
        <v>40</v>
      </c>
      <c r="E2476" t="s">
        <v>54</v>
      </c>
      <c r="F2476" t="str">
        <f t="shared" si="38"/>
        <v>121-150</v>
      </c>
    </row>
    <row r="2477" spans="1:6" x14ac:dyDescent="0.25">
      <c r="A2477">
        <v>80208728</v>
      </c>
      <c r="B2477">
        <v>147</v>
      </c>
      <c r="C2477" t="s">
        <v>39</v>
      </c>
      <c r="E2477" t="s">
        <v>54</v>
      </c>
      <c r="F2477" t="str">
        <f t="shared" si="38"/>
        <v>121-150</v>
      </c>
    </row>
    <row r="2478" spans="1:6" x14ac:dyDescent="0.25">
      <c r="A2478">
        <v>80222996</v>
      </c>
      <c r="B2478">
        <v>92</v>
      </c>
      <c r="C2478" t="s">
        <v>38</v>
      </c>
      <c r="D2478">
        <v>300</v>
      </c>
      <c r="E2478">
        <v>175</v>
      </c>
      <c r="F2478" t="str">
        <f t="shared" si="38"/>
        <v>90-120</v>
      </c>
    </row>
    <row r="2479" spans="1:6" x14ac:dyDescent="0.25">
      <c r="A2479">
        <v>80234294</v>
      </c>
      <c r="B2479">
        <v>136</v>
      </c>
      <c r="C2479" t="s">
        <v>40</v>
      </c>
      <c r="E2479" t="s">
        <v>54</v>
      </c>
      <c r="F2479" t="str">
        <f t="shared" si="38"/>
        <v>121-150</v>
      </c>
    </row>
    <row r="2480" spans="1:6" x14ac:dyDescent="0.25">
      <c r="A2480">
        <v>80240682</v>
      </c>
      <c r="B2480">
        <v>90</v>
      </c>
      <c r="C2480" t="s">
        <v>38</v>
      </c>
      <c r="D2480">
        <v>300</v>
      </c>
      <c r="E2480">
        <v>103</v>
      </c>
      <c r="F2480" t="str">
        <f t="shared" si="38"/>
        <v>90-120</v>
      </c>
    </row>
    <row r="2481" spans="1:6" x14ac:dyDescent="0.25">
      <c r="A2481">
        <v>80243242</v>
      </c>
      <c r="B2481">
        <v>96</v>
      </c>
      <c r="C2481" t="s">
        <v>38</v>
      </c>
      <c r="E2481" t="s">
        <v>54</v>
      </c>
      <c r="F2481" t="str">
        <f t="shared" si="38"/>
        <v>90-120</v>
      </c>
    </row>
    <row r="2482" spans="1:6" x14ac:dyDescent="0.25">
      <c r="A2482">
        <v>80252410</v>
      </c>
      <c r="B2482">
        <v>120</v>
      </c>
      <c r="C2482" t="s">
        <v>39</v>
      </c>
      <c r="E2482" t="s">
        <v>54</v>
      </c>
      <c r="F2482" t="str">
        <f t="shared" si="38"/>
        <v>90-120</v>
      </c>
    </row>
    <row r="2483" spans="1:6" x14ac:dyDescent="0.25">
      <c r="A2483">
        <v>80267970</v>
      </c>
      <c r="B2483">
        <v>91</v>
      </c>
      <c r="C2483" t="s">
        <v>39</v>
      </c>
      <c r="E2483" t="s">
        <v>54</v>
      </c>
      <c r="F2483" t="str">
        <f t="shared" si="38"/>
        <v>90-120</v>
      </c>
    </row>
    <row r="2484" spans="1:6" x14ac:dyDescent="0.25">
      <c r="A2484">
        <v>80278212</v>
      </c>
      <c r="B2484">
        <v>92</v>
      </c>
      <c r="C2484" t="s">
        <v>38</v>
      </c>
      <c r="E2484" t="s">
        <v>54</v>
      </c>
      <c r="F2484" t="str">
        <f t="shared" si="38"/>
        <v>90-120</v>
      </c>
    </row>
    <row r="2485" spans="1:6" x14ac:dyDescent="0.25">
      <c r="A2485">
        <v>80283266</v>
      </c>
      <c r="B2485">
        <v>119</v>
      </c>
      <c r="C2485" t="s">
        <v>38</v>
      </c>
      <c r="E2485" t="s">
        <v>54</v>
      </c>
      <c r="F2485" t="str">
        <f t="shared" si="38"/>
        <v>90-120</v>
      </c>
    </row>
    <row r="2486" spans="1:6" x14ac:dyDescent="0.25">
      <c r="A2486">
        <v>80294870</v>
      </c>
      <c r="B2486">
        <v>106</v>
      </c>
      <c r="C2486" t="s">
        <v>39</v>
      </c>
      <c r="E2486" t="s">
        <v>54</v>
      </c>
      <c r="F2486" t="str">
        <f t="shared" si="38"/>
        <v>90-120</v>
      </c>
    </row>
    <row r="2487" spans="1:6" x14ac:dyDescent="0.25">
      <c r="A2487">
        <v>80310440</v>
      </c>
      <c r="B2487">
        <v>92</v>
      </c>
      <c r="C2487" t="s">
        <v>39</v>
      </c>
      <c r="D2487">
        <v>300</v>
      </c>
      <c r="E2487">
        <v>399</v>
      </c>
      <c r="F2487" t="str">
        <f t="shared" si="38"/>
        <v>90-120</v>
      </c>
    </row>
    <row r="2488" spans="1:6" x14ac:dyDescent="0.25">
      <c r="A2488">
        <v>80314580</v>
      </c>
      <c r="B2488">
        <v>122</v>
      </c>
      <c r="C2488" t="s">
        <v>38</v>
      </c>
      <c r="E2488" t="s">
        <v>54</v>
      </c>
      <c r="F2488" t="str">
        <f t="shared" si="38"/>
        <v>121-150</v>
      </c>
    </row>
    <row r="2489" spans="1:6" x14ac:dyDescent="0.25">
      <c r="A2489">
        <v>80317272</v>
      </c>
      <c r="B2489">
        <v>120</v>
      </c>
      <c r="C2489" t="s">
        <v>39</v>
      </c>
      <c r="E2489" t="s">
        <v>54</v>
      </c>
      <c r="F2489" t="str">
        <f t="shared" si="38"/>
        <v>90-120</v>
      </c>
    </row>
    <row r="2490" spans="1:6" x14ac:dyDescent="0.25">
      <c r="A2490">
        <v>80322694</v>
      </c>
      <c r="B2490">
        <v>92</v>
      </c>
      <c r="C2490" t="s">
        <v>38</v>
      </c>
      <c r="D2490">
        <v>300</v>
      </c>
      <c r="E2490">
        <v>170</v>
      </c>
      <c r="F2490" t="str">
        <f t="shared" si="38"/>
        <v>90-120</v>
      </c>
    </row>
    <row r="2491" spans="1:6" x14ac:dyDescent="0.25">
      <c r="A2491">
        <v>80328642</v>
      </c>
      <c r="B2491">
        <v>122</v>
      </c>
      <c r="C2491" t="s">
        <v>40</v>
      </c>
      <c r="E2491" t="s">
        <v>54</v>
      </c>
      <c r="F2491" t="str">
        <f t="shared" si="38"/>
        <v>121-150</v>
      </c>
    </row>
    <row r="2492" spans="1:6" x14ac:dyDescent="0.25">
      <c r="A2492">
        <v>80335296</v>
      </c>
      <c r="B2492">
        <v>118</v>
      </c>
      <c r="C2492" t="s">
        <v>38</v>
      </c>
      <c r="D2492">
        <v>300</v>
      </c>
      <c r="E2492">
        <v>100</v>
      </c>
      <c r="F2492" t="str">
        <f t="shared" si="38"/>
        <v>90-120</v>
      </c>
    </row>
    <row r="2493" spans="1:6" x14ac:dyDescent="0.25">
      <c r="A2493">
        <v>80342706</v>
      </c>
      <c r="B2493">
        <v>119</v>
      </c>
      <c r="C2493" t="s">
        <v>39</v>
      </c>
      <c r="D2493">
        <v>300</v>
      </c>
      <c r="E2493">
        <v>500</v>
      </c>
      <c r="F2493" t="str">
        <f t="shared" si="38"/>
        <v>90-120</v>
      </c>
    </row>
    <row r="2494" spans="1:6" x14ac:dyDescent="0.25">
      <c r="A2494">
        <v>80345830</v>
      </c>
      <c r="B2494">
        <v>113</v>
      </c>
      <c r="C2494" t="s">
        <v>38</v>
      </c>
      <c r="D2494">
        <v>300</v>
      </c>
      <c r="E2494">
        <v>400</v>
      </c>
      <c r="F2494" t="str">
        <f t="shared" si="38"/>
        <v>90-120</v>
      </c>
    </row>
    <row r="2495" spans="1:6" x14ac:dyDescent="0.25">
      <c r="A2495">
        <v>80346322</v>
      </c>
      <c r="B2495">
        <v>92</v>
      </c>
      <c r="C2495" t="s">
        <v>38</v>
      </c>
      <c r="E2495" t="s">
        <v>54</v>
      </c>
      <c r="F2495" t="str">
        <f t="shared" si="38"/>
        <v>90-120</v>
      </c>
    </row>
    <row r="2496" spans="1:6" x14ac:dyDescent="0.25">
      <c r="A2496">
        <v>80358128</v>
      </c>
      <c r="B2496">
        <v>122</v>
      </c>
      <c r="C2496" t="s">
        <v>39</v>
      </c>
      <c r="E2496" t="s">
        <v>54</v>
      </c>
      <c r="F2496" t="str">
        <f t="shared" si="38"/>
        <v>121-150</v>
      </c>
    </row>
    <row r="2497" spans="1:6" x14ac:dyDescent="0.25">
      <c r="A2497">
        <v>80366084</v>
      </c>
      <c r="B2497">
        <v>120</v>
      </c>
      <c r="C2497" t="s">
        <v>38</v>
      </c>
      <c r="D2497">
        <v>300</v>
      </c>
      <c r="E2497">
        <v>50</v>
      </c>
      <c r="F2497" t="str">
        <f t="shared" si="38"/>
        <v>90-120</v>
      </c>
    </row>
    <row r="2498" spans="1:6" x14ac:dyDescent="0.25">
      <c r="A2498">
        <v>80387436</v>
      </c>
      <c r="B2498">
        <v>150</v>
      </c>
      <c r="C2498" t="s">
        <v>38</v>
      </c>
      <c r="E2498" t="s">
        <v>54</v>
      </c>
      <c r="F2498" t="str">
        <f t="shared" si="38"/>
        <v>121-150</v>
      </c>
    </row>
    <row r="2499" spans="1:6" x14ac:dyDescent="0.25">
      <c r="A2499">
        <v>80396534</v>
      </c>
      <c r="B2499">
        <v>150</v>
      </c>
      <c r="C2499" t="s">
        <v>38</v>
      </c>
      <c r="E2499" t="s">
        <v>54</v>
      </c>
      <c r="F2499" t="str">
        <f t="shared" ref="F2499:F2562" si="39">IF(B2499&lt;=120,"90-120","121-150")</f>
        <v>121-150</v>
      </c>
    </row>
    <row r="2500" spans="1:6" x14ac:dyDescent="0.25">
      <c r="A2500">
        <v>80408224</v>
      </c>
      <c r="B2500">
        <v>146</v>
      </c>
      <c r="C2500" t="s">
        <v>38</v>
      </c>
      <c r="D2500">
        <v>300</v>
      </c>
      <c r="E2500">
        <v>2000</v>
      </c>
      <c r="F2500" t="str">
        <f t="shared" si="39"/>
        <v>121-150</v>
      </c>
    </row>
    <row r="2501" spans="1:6" x14ac:dyDescent="0.25">
      <c r="A2501">
        <v>80416976</v>
      </c>
      <c r="B2501">
        <v>143</v>
      </c>
      <c r="C2501" t="s">
        <v>38</v>
      </c>
      <c r="E2501" t="s">
        <v>54</v>
      </c>
      <c r="F2501" t="str">
        <f t="shared" si="39"/>
        <v>121-150</v>
      </c>
    </row>
    <row r="2502" spans="1:6" x14ac:dyDescent="0.25">
      <c r="A2502">
        <v>80426338</v>
      </c>
      <c r="B2502">
        <v>120</v>
      </c>
      <c r="C2502" t="s">
        <v>38</v>
      </c>
      <c r="E2502" t="s">
        <v>54</v>
      </c>
      <c r="F2502" t="str">
        <f t="shared" si="39"/>
        <v>90-120</v>
      </c>
    </row>
    <row r="2503" spans="1:6" x14ac:dyDescent="0.25">
      <c r="A2503">
        <v>80437678</v>
      </c>
      <c r="B2503">
        <v>143</v>
      </c>
      <c r="C2503" t="s">
        <v>38</v>
      </c>
      <c r="E2503" t="s">
        <v>54</v>
      </c>
      <c r="F2503" t="str">
        <f t="shared" si="39"/>
        <v>121-150</v>
      </c>
    </row>
    <row r="2504" spans="1:6" x14ac:dyDescent="0.25">
      <c r="A2504">
        <v>80479162</v>
      </c>
      <c r="B2504">
        <v>92</v>
      </c>
      <c r="C2504" t="s">
        <v>39</v>
      </c>
      <c r="E2504" t="s">
        <v>54</v>
      </c>
      <c r="F2504" t="str">
        <f t="shared" si="39"/>
        <v>90-120</v>
      </c>
    </row>
    <row r="2505" spans="1:6" x14ac:dyDescent="0.25">
      <c r="A2505">
        <v>80479466</v>
      </c>
      <c r="B2505">
        <v>136</v>
      </c>
      <c r="C2505" t="s">
        <v>39</v>
      </c>
      <c r="E2505" t="s">
        <v>54</v>
      </c>
      <c r="F2505" t="str">
        <f t="shared" si="39"/>
        <v>121-150</v>
      </c>
    </row>
    <row r="2506" spans="1:6" x14ac:dyDescent="0.25">
      <c r="A2506">
        <v>80484354</v>
      </c>
      <c r="B2506">
        <v>150</v>
      </c>
      <c r="C2506" t="s">
        <v>39</v>
      </c>
      <c r="D2506">
        <v>300</v>
      </c>
      <c r="E2506">
        <v>116</v>
      </c>
      <c r="F2506" t="str">
        <f t="shared" si="39"/>
        <v>121-150</v>
      </c>
    </row>
    <row r="2507" spans="1:6" x14ac:dyDescent="0.25">
      <c r="A2507">
        <v>80486036</v>
      </c>
      <c r="B2507">
        <v>91</v>
      </c>
      <c r="C2507" t="s">
        <v>38</v>
      </c>
      <c r="E2507" t="s">
        <v>54</v>
      </c>
      <c r="F2507" t="str">
        <f t="shared" si="39"/>
        <v>90-120</v>
      </c>
    </row>
    <row r="2508" spans="1:6" x14ac:dyDescent="0.25">
      <c r="A2508">
        <v>80490780</v>
      </c>
      <c r="B2508">
        <v>134</v>
      </c>
      <c r="C2508" t="s">
        <v>40</v>
      </c>
      <c r="D2508">
        <v>300</v>
      </c>
      <c r="E2508">
        <v>50</v>
      </c>
      <c r="F2508" t="str">
        <f t="shared" si="39"/>
        <v>121-150</v>
      </c>
    </row>
    <row r="2509" spans="1:6" x14ac:dyDescent="0.25">
      <c r="A2509">
        <v>80493298</v>
      </c>
      <c r="B2509">
        <v>118</v>
      </c>
      <c r="C2509" t="s">
        <v>39</v>
      </c>
      <c r="E2509" t="s">
        <v>54</v>
      </c>
      <c r="F2509" t="str">
        <f t="shared" si="39"/>
        <v>90-120</v>
      </c>
    </row>
    <row r="2510" spans="1:6" x14ac:dyDescent="0.25">
      <c r="A2510">
        <v>80494232</v>
      </c>
      <c r="B2510">
        <v>136</v>
      </c>
      <c r="C2510" t="s">
        <v>39</v>
      </c>
      <c r="E2510" t="s">
        <v>54</v>
      </c>
      <c r="F2510" t="str">
        <f t="shared" si="39"/>
        <v>121-150</v>
      </c>
    </row>
    <row r="2511" spans="1:6" x14ac:dyDescent="0.25">
      <c r="A2511">
        <v>80498524</v>
      </c>
      <c r="B2511">
        <v>143</v>
      </c>
      <c r="C2511" t="s">
        <v>39</v>
      </c>
      <c r="E2511" t="s">
        <v>54</v>
      </c>
      <c r="F2511" t="str">
        <f t="shared" si="39"/>
        <v>121-150</v>
      </c>
    </row>
    <row r="2512" spans="1:6" x14ac:dyDescent="0.25">
      <c r="A2512">
        <v>80500704</v>
      </c>
      <c r="B2512">
        <v>104</v>
      </c>
      <c r="C2512" t="s">
        <v>40</v>
      </c>
      <c r="E2512" t="s">
        <v>54</v>
      </c>
      <c r="F2512" t="str">
        <f t="shared" si="39"/>
        <v>90-120</v>
      </c>
    </row>
    <row r="2513" spans="1:6" x14ac:dyDescent="0.25">
      <c r="A2513">
        <v>80506152</v>
      </c>
      <c r="B2513">
        <v>104</v>
      </c>
      <c r="C2513" t="s">
        <v>40</v>
      </c>
      <c r="E2513" t="s">
        <v>54</v>
      </c>
      <c r="F2513" t="str">
        <f t="shared" si="39"/>
        <v>90-120</v>
      </c>
    </row>
    <row r="2514" spans="1:6" x14ac:dyDescent="0.25">
      <c r="A2514">
        <v>80509624</v>
      </c>
      <c r="B2514">
        <v>136</v>
      </c>
      <c r="C2514" t="s">
        <v>40</v>
      </c>
      <c r="E2514" t="s">
        <v>54</v>
      </c>
      <c r="F2514" t="str">
        <f t="shared" si="39"/>
        <v>121-150</v>
      </c>
    </row>
    <row r="2515" spans="1:6" x14ac:dyDescent="0.25">
      <c r="A2515">
        <v>80510846</v>
      </c>
      <c r="B2515">
        <v>104</v>
      </c>
      <c r="C2515" t="s">
        <v>38</v>
      </c>
      <c r="E2515" t="s">
        <v>54</v>
      </c>
      <c r="F2515" t="str">
        <f t="shared" si="39"/>
        <v>90-120</v>
      </c>
    </row>
    <row r="2516" spans="1:6" x14ac:dyDescent="0.25">
      <c r="A2516">
        <v>80516210</v>
      </c>
      <c r="B2516">
        <v>113</v>
      </c>
      <c r="C2516" t="s">
        <v>40</v>
      </c>
      <c r="D2516">
        <v>300</v>
      </c>
      <c r="E2516">
        <v>50</v>
      </c>
      <c r="F2516" t="str">
        <f t="shared" si="39"/>
        <v>90-120</v>
      </c>
    </row>
    <row r="2517" spans="1:6" x14ac:dyDescent="0.25">
      <c r="A2517">
        <v>80516782</v>
      </c>
      <c r="B2517">
        <v>134</v>
      </c>
      <c r="C2517" t="s">
        <v>38</v>
      </c>
      <c r="D2517">
        <v>300</v>
      </c>
      <c r="E2517">
        <v>195</v>
      </c>
      <c r="F2517" t="str">
        <f t="shared" si="39"/>
        <v>121-150</v>
      </c>
    </row>
    <row r="2518" spans="1:6" x14ac:dyDescent="0.25">
      <c r="A2518">
        <v>80522728</v>
      </c>
      <c r="B2518">
        <v>104</v>
      </c>
      <c r="C2518" t="s">
        <v>40</v>
      </c>
      <c r="E2518" t="s">
        <v>54</v>
      </c>
      <c r="F2518" t="str">
        <f t="shared" si="39"/>
        <v>90-120</v>
      </c>
    </row>
    <row r="2519" spans="1:6" x14ac:dyDescent="0.25">
      <c r="A2519">
        <v>80531440</v>
      </c>
      <c r="B2519">
        <v>119</v>
      </c>
      <c r="C2519" t="s">
        <v>39</v>
      </c>
      <c r="D2519">
        <v>300</v>
      </c>
      <c r="E2519">
        <v>225</v>
      </c>
      <c r="F2519" t="str">
        <f t="shared" si="39"/>
        <v>90-120</v>
      </c>
    </row>
    <row r="2520" spans="1:6" x14ac:dyDescent="0.25">
      <c r="A2520">
        <v>80538702</v>
      </c>
      <c r="B2520">
        <v>141</v>
      </c>
      <c r="C2520" t="s">
        <v>39</v>
      </c>
      <c r="E2520" t="s">
        <v>54</v>
      </c>
      <c r="F2520" t="str">
        <f t="shared" si="39"/>
        <v>121-150</v>
      </c>
    </row>
    <row r="2521" spans="1:6" x14ac:dyDescent="0.25">
      <c r="A2521">
        <v>80542306</v>
      </c>
      <c r="B2521">
        <v>136</v>
      </c>
      <c r="C2521" t="s">
        <v>39</v>
      </c>
      <c r="E2521" t="s">
        <v>54</v>
      </c>
      <c r="F2521" t="str">
        <f t="shared" si="39"/>
        <v>121-150</v>
      </c>
    </row>
    <row r="2522" spans="1:6" x14ac:dyDescent="0.25">
      <c r="A2522">
        <v>80543324</v>
      </c>
      <c r="B2522">
        <v>141</v>
      </c>
      <c r="C2522" t="s">
        <v>39</v>
      </c>
      <c r="E2522" t="s">
        <v>54</v>
      </c>
      <c r="F2522" t="str">
        <f t="shared" si="39"/>
        <v>121-150</v>
      </c>
    </row>
    <row r="2523" spans="1:6" x14ac:dyDescent="0.25">
      <c r="A2523">
        <v>80545196</v>
      </c>
      <c r="B2523">
        <v>111</v>
      </c>
      <c r="C2523" t="s">
        <v>40</v>
      </c>
      <c r="E2523" t="s">
        <v>54</v>
      </c>
      <c r="F2523" t="str">
        <f t="shared" si="39"/>
        <v>90-120</v>
      </c>
    </row>
    <row r="2524" spans="1:6" x14ac:dyDescent="0.25">
      <c r="A2524">
        <v>80550540</v>
      </c>
      <c r="B2524">
        <v>106</v>
      </c>
      <c r="C2524" t="s">
        <v>38</v>
      </c>
      <c r="D2524">
        <v>300</v>
      </c>
      <c r="E2524">
        <v>565</v>
      </c>
      <c r="F2524" t="str">
        <f t="shared" si="39"/>
        <v>90-120</v>
      </c>
    </row>
    <row r="2525" spans="1:6" x14ac:dyDescent="0.25">
      <c r="A2525">
        <v>80550540</v>
      </c>
      <c r="B2525">
        <v>106</v>
      </c>
      <c r="C2525" t="s">
        <v>38</v>
      </c>
      <c r="D2525">
        <v>300</v>
      </c>
      <c r="E2525">
        <v>100</v>
      </c>
      <c r="F2525" t="str">
        <f t="shared" si="39"/>
        <v>90-120</v>
      </c>
    </row>
    <row r="2526" spans="1:6" x14ac:dyDescent="0.25">
      <c r="A2526">
        <v>80552080</v>
      </c>
      <c r="B2526">
        <v>150</v>
      </c>
      <c r="C2526" t="s">
        <v>40</v>
      </c>
      <c r="E2526" t="s">
        <v>54</v>
      </c>
      <c r="F2526" t="str">
        <f t="shared" si="39"/>
        <v>121-150</v>
      </c>
    </row>
    <row r="2527" spans="1:6" x14ac:dyDescent="0.25">
      <c r="A2527">
        <v>80554376</v>
      </c>
      <c r="B2527">
        <v>149</v>
      </c>
      <c r="C2527" t="s">
        <v>38</v>
      </c>
      <c r="E2527" t="s">
        <v>54</v>
      </c>
      <c r="F2527" t="str">
        <f t="shared" si="39"/>
        <v>121-150</v>
      </c>
    </row>
    <row r="2528" spans="1:6" x14ac:dyDescent="0.25">
      <c r="A2528">
        <v>80555876</v>
      </c>
      <c r="B2528">
        <v>138</v>
      </c>
      <c r="C2528" t="s">
        <v>38</v>
      </c>
      <c r="E2528" t="s">
        <v>54</v>
      </c>
      <c r="F2528" t="str">
        <f t="shared" si="39"/>
        <v>121-150</v>
      </c>
    </row>
    <row r="2529" spans="1:6" x14ac:dyDescent="0.25">
      <c r="A2529">
        <v>80558464</v>
      </c>
      <c r="B2529">
        <v>149</v>
      </c>
      <c r="C2529" t="s">
        <v>38</v>
      </c>
      <c r="E2529" t="s">
        <v>54</v>
      </c>
      <c r="F2529" t="str">
        <f t="shared" si="39"/>
        <v>121-150</v>
      </c>
    </row>
    <row r="2530" spans="1:6" x14ac:dyDescent="0.25">
      <c r="A2530">
        <v>80565396</v>
      </c>
      <c r="B2530">
        <v>111</v>
      </c>
      <c r="C2530" t="s">
        <v>38</v>
      </c>
      <c r="E2530" t="s">
        <v>54</v>
      </c>
      <c r="F2530" t="str">
        <f t="shared" si="39"/>
        <v>90-120</v>
      </c>
    </row>
    <row r="2531" spans="1:6" x14ac:dyDescent="0.25">
      <c r="A2531">
        <v>80571820</v>
      </c>
      <c r="B2531">
        <v>148</v>
      </c>
      <c r="C2531" t="s">
        <v>40</v>
      </c>
      <c r="E2531" t="s">
        <v>54</v>
      </c>
      <c r="F2531" t="str">
        <f t="shared" si="39"/>
        <v>121-150</v>
      </c>
    </row>
    <row r="2532" spans="1:6" x14ac:dyDescent="0.25">
      <c r="A2532">
        <v>80574030</v>
      </c>
      <c r="B2532">
        <v>119</v>
      </c>
      <c r="C2532" t="s">
        <v>39</v>
      </c>
      <c r="D2532">
        <v>300</v>
      </c>
      <c r="E2532">
        <v>39</v>
      </c>
      <c r="F2532" t="str">
        <f t="shared" si="39"/>
        <v>90-120</v>
      </c>
    </row>
    <row r="2533" spans="1:6" x14ac:dyDescent="0.25">
      <c r="A2533">
        <v>80574096</v>
      </c>
      <c r="B2533">
        <v>106</v>
      </c>
      <c r="C2533" t="s">
        <v>38</v>
      </c>
      <c r="E2533" t="s">
        <v>54</v>
      </c>
      <c r="F2533" t="str">
        <f t="shared" si="39"/>
        <v>90-120</v>
      </c>
    </row>
    <row r="2534" spans="1:6" x14ac:dyDescent="0.25">
      <c r="A2534">
        <v>80574748</v>
      </c>
      <c r="B2534">
        <v>136</v>
      </c>
      <c r="C2534" t="s">
        <v>38</v>
      </c>
      <c r="E2534" t="s">
        <v>54</v>
      </c>
      <c r="F2534" t="str">
        <f t="shared" si="39"/>
        <v>121-150</v>
      </c>
    </row>
    <row r="2535" spans="1:6" x14ac:dyDescent="0.25">
      <c r="A2535">
        <v>80575182</v>
      </c>
      <c r="B2535">
        <v>136</v>
      </c>
      <c r="C2535" t="s">
        <v>38</v>
      </c>
      <c r="E2535" t="s">
        <v>54</v>
      </c>
      <c r="F2535" t="str">
        <f t="shared" si="39"/>
        <v>121-150</v>
      </c>
    </row>
    <row r="2536" spans="1:6" x14ac:dyDescent="0.25">
      <c r="A2536">
        <v>80581272</v>
      </c>
      <c r="B2536">
        <v>96</v>
      </c>
      <c r="C2536" t="s">
        <v>40</v>
      </c>
      <c r="D2536">
        <v>300</v>
      </c>
      <c r="E2536">
        <v>200</v>
      </c>
      <c r="F2536" t="str">
        <f t="shared" si="39"/>
        <v>90-120</v>
      </c>
    </row>
    <row r="2537" spans="1:6" x14ac:dyDescent="0.25">
      <c r="A2537">
        <v>80581272</v>
      </c>
      <c r="B2537">
        <v>96</v>
      </c>
      <c r="C2537" t="s">
        <v>40</v>
      </c>
      <c r="D2537">
        <v>300</v>
      </c>
      <c r="E2537">
        <v>1084</v>
      </c>
      <c r="F2537" t="str">
        <f t="shared" si="39"/>
        <v>90-120</v>
      </c>
    </row>
    <row r="2538" spans="1:6" x14ac:dyDescent="0.25">
      <c r="A2538">
        <v>80583646</v>
      </c>
      <c r="B2538">
        <v>111</v>
      </c>
      <c r="C2538" t="s">
        <v>39</v>
      </c>
      <c r="E2538" t="s">
        <v>54</v>
      </c>
      <c r="F2538" t="str">
        <f t="shared" si="39"/>
        <v>90-120</v>
      </c>
    </row>
    <row r="2539" spans="1:6" x14ac:dyDescent="0.25">
      <c r="A2539">
        <v>80584102</v>
      </c>
      <c r="B2539">
        <v>97</v>
      </c>
      <c r="C2539" t="s">
        <v>38</v>
      </c>
      <c r="E2539" t="s">
        <v>54</v>
      </c>
      <c r="F2539" t="str">
        <f t="shared" si="39"/>
        <v>90-120</v>
      </c>
    </row>
    <row r="2540" spans="1:6" x14ac:dyDescent="0.25">
      <c r="A2540">
        <v>80587644</v>
      </c>
      <c r="B2540">
        <v>118</v>
      </c>
      <c r="C2540" t="s">
        <v>38</v>
      </c>
      <c r="D2540">
        <v>300</v>
      </c>
      <c r="E2540">
        <v>750</v>
      </c>
      <c r="F2540" t="str">
        <f t="shared" si="39"/>
        <v>90-120</v>
      </c>
    </row>
    <row r="2541" spans="1:6" x14ac:dyDescent="0.25">
      <c r="A2541">
        <v>80587644</v>
      </c>
      <c r="B2541">
        <v>118</v>
      </c>
      <c r="C2541" t="s">
        <v>38</v>
      </c>
      <c r="D2541">
        <v>300</v>
      </c>
      <c r="E2541">
        <v>873</v>
      </c>
      <c r="F2541" t="str">
        <f t="shared" si="39"/>
        <v>90-120</v>
      </c>
    </row>
    <row r="2542" spans="1:6" x14ac:dyDescent="0.25">
      <c r="A2542">
        <v>80590438</v>
      </c>
      <c r="B2542">
        <v>141</v>
      </c>
      <c r="C2542" t="s">
        <v>38</v>
      </c>
      <c r="E2542" t="s">
        <v>54</v>
      </c>
      <c r="F2542" t="str">
        <f t="shared" si="39"/>
        <v>121-150</v>
      </c>
    </row>
    <row r="2543" spans="1:6" x14ac:dyDescent="0.25">
      <c r="A2543">
        <v>80637508</v>
      </c>
      <c r="B2543">
        <v>120</v>
      </c>
      <c r="C2543" t="s">
        <v>39</v>
      </c>
      <c r="D2543">
        <v>300</v>
      </c>
      <c r="E2543">
        <v>43</v>
      </c>
      <c r="F2543" t="str">
        <f t="shared" si="39"/>
        <v>90-120</v>
      </c>
    </row>
    <row r="2544" spans="1:6" x14ac:dyDescent="0.25">
      <c r="A2544">
        <v>80637508</v>
      </c>
      <c r="B2544">
        <v>120</v>
      </c>
      <c r="C2544" t="s">
        <v>39</v>
      </c>
      <c r="D2544">
        <v>300</v>
      </c>
      <c r="E2544">
        <v>73</v>
      </c>
      <c r="F2544" t="str">
        <f t="shared" si="39"/>
        <v>90-120</v>
      </c>
    </row>
    <row r="2545" spans="1:6" x14ac:dyDescent="0.25">
      <c r="A2545">
        <v>80637508</v>
      </c>
      <c r="B2545">
        <v>120</v>
      </c>
      <c r="C2545" t="s">
        <v>39</v>
      </c>
      <c r="D2545">
        <v>300</v>
      </c>
      <c r="E2545">
        <v>26</v>
      </c>
      <c r="F2545" t="str">
        <f t="shared" si="39"/>
        <v>90-120</v>
      </c>
    </row>
    <row r="2546" spans="1:6" x14ac:dyDescent="0.25">
      <c r="A2546">
        <v>80637508</v>
      </c>
      <c r="B2546">
        <v>120</v>
      </c>
      <c r="C2546" t="s">
        <v>39</v>
      </c>
      <c r="D2546">
        <v>300</v>
      </c>
      <c r="E2546">
        <v>170</v>
      </c>
      <c r="F2546" t="str">
        <f t="shared" si="39"/>
        <v>90-120</v>
      </c>
    </row>
    <row r="2547" spans="1:6" x14ac:dyDescent="0.25">
      <c r="A2547">
        <v>80637508</v>
      </c>
      <c r="B2547">
        <v>120</v>
      </c>
      <c r="C2547" t="s">
        <v>39</v>
      </c>
      <c r="D2547">
        <v>300</v>
      </c>
      <c r="E2547">
        <v>136.19</v>
      </c>
      <c r="F2547" t="str">
        <f t="shared" si="39"/>
        <v>90-120</v>
      </c>
    </row>
    <row r="2548" spans="1:6" x14ac:dyDescent="0.25">
      <c r="A2548">
        <v>80642448</v>
      </c>
      <c r="B2548">
        <v>122</v>
      </c>
      <c r="C2548" t="s">
        <v>38</v>
      </c>
      <c r="D2548">
        <v>300</v>
      </c>
      <c r="E2548">
        <v>5</v>
      </c>
      <c r="F2548" t="str">
        <f t="shared" si="39"/>
        <v>121-150</v>
      </c>
    </row>
    <row r="2549" spans="1:6" x14ac:dyDescent="0.25">
      <c r="A2549">
        <v>80650842</v>
      </c>
      <c r="B2549">
        <v>111</v>
      </c>
      <c r="C2549" t="s">
        <v>38</v>
      </c>
      <c r="E2549" t="s">
        <v>54</v>
      </c>
      <c r="F2549" t="str">
        <f t="shared" si="39"/>
        <v>90-120</v>
      </c>
    </row>
    <row r="2550" spans="1:6" x14ac:dyDescent="0.25">
      <c r="A2550">
        <v>80650860</v>
      </c>
      <c r="B2550">
        <v>120</v>
      </c>
      <c r="C2550" t="s">
        <v>38</v>
      </c>
      <c r="D2550">
        <v>300</v>
      </c>
      <c r="E2550">
        <v>150</v>
      </c>
      <c r="F2550" t="str">
        <f t="shared" si="39"/>
        <v>90-120</v>
      </c>
    </row>
    <row r="2551" spans="1:6" x14ac:dyDescent="0.25">
      <c r="A2551">
        <v>80656088</v>
      </c>
      <c r="B2551">
        <v>91</v>
      </c>
      <c r="C2551" t="s">
        <v>38</v>
      </c>
      <c r="E2551" t="s">
        <v>54</v>
      </c>
      <c r="F2551" t="str">
        <f t="shared" si="39"/>
        <v>90-120</v>
      </c>
    </row>
    <row r="2552" spans="1:6" x14ac:dyDescent="0.25">
      <c r="A2552">
        <v>80656954</v>
      </c>
      <c r="B2552">
        <v>90</v>
      </c>
      <c r="C2552" t="s">
        <v>40</v>
      </c>
      <c r="E2552" t="s">
        <v>54</v>
      </c>
      <c r="F2552" t="str">
        <f t="shared" si="39"/>
        <v>90-120</v>
      </c>
    </row>
    <row r="2553" spans="1:6" x14ac:dyDescent="0.25">
      <c r="A2553">
        <v>80659218</v>
      </c>
      <c r="B2553">
        <v>90</v>
      </c>
      <c r="C2553" t="s">
        <v>39</v>
      </c>
      <c r="E2553" t="s">
        <v>54</v>
      </c>
      <c r="F2553" t="str">
        <f t="shared" si="39"/>
        <v>90-120</v>
      </c>
    </row>
    <row r="2554" spans="1:6" x14ac:dyDescent="0.25">
      <c r="A2554">
        <v>80661598</v>
      </c>
      <c r="B2554">
        <v>150</v>
      </c>
      <c r="C2554" t="s">
        <v>39</v>
      </c>
      <c r="E2554" t="s">
        <v>54</v>
      </c>
      <c r="F2554" t="str">
        <f t="shared" si="39"/>
        <v>121-150</v>
      </c>
    </row>
    <row r="2555" spans="1:6" x14ac:dyDescent="0.25">
      <c r="A2555">
        <v>80664364</v>
      </c>
      <c r="B2555">
        <v>92</v>
      </c>
      <c r="C2555" t="s">
        <v>38</v>
      </c>
      <c r="E2555" t="s">
        <v>54</v>
      </c>
      <c r="F2555" t="str">
        <f t="shared" si="39"/>
        <v>90-120</v>
      </c>
    </row>
    <row r="2556" spans="1:6" x14ac:dyDescent="0.25">
      <c r="A2556">
        <v>80670330</v>
      </c>
      <c r="B2556">
        <v>150</v>
      </c>
      <c r="C2556" t="s">
        <v>38</v>
      </c>
      <c r="E2556" t="s">
        <v>54</v>
      </c>
      <c r="F2556" t="str">
        <f t="shared" si="39"/>
        <v>121-150</v>
      </c>
    </row>
    <row r="2557" spans="1:6" x14ac:dyDescent="0.25">
      <c r="A2557">
        <v>80670996</v>
      </c>
      <c r="B2557">
        <v>150</v>
      </c>
      <c r="C2557" t="s">
        <v>38</v>
      </c>
      <c r="E2557" t="s">
        <v>54</v>
      </c>
      <c r="F2557" t="str">
        <f t="shared" si="39"/>
        <v>121-150</v>
      </c>
    </row>
    <row r="2558" spans="1:6" x14ac:dyDescent="0.25">
      <c r="A2558">
        <v>80683322</v>
      </c>
      <c r="B2558">
        <v>119</v>
      </c>
      <c r="C2558" t="s">
        <v>39</v>
      </c>
      <c r="E2558" t="s">
        <v>54</v>
      </c>
      <c r="F2558" t="str">
        <f t="shared" si="39"/>
        <v>90-120</v>
      </c>
    </row>
    <row r="2559" spans="1:6" x14ac:dyDescent="0.25">
      <c r="A2559">
        <v>80683884</v>
      </c>
      <c r="B2559">
        <v>120</v>
      </c>
      <c r="C2559" t="s">
        <v>39</v>
      </c>
      <c r="D2559">
        <v>300</v>
      </c>
      <c r="E2559">
        <v>500</v>
      </c>
      <c r="F2559" t="str">
        <f t="shared" si="39"/>
        <v>90-120</v>
      </c>
    </row>
    <row r="2560" spans="1:6" x14ac:dyDescent="0.25">
      <c r="A2560">
        <v>80686614</v>
      </c>
      <c r="B2560">
        <v>149</v>
      </c>
      <c r="C2560" t="s">
        <v>38</v>
      </c>
      <c r="E2560" t="s">
        <v>54</v>
      </c>
      <c r="F2560" t="str">
        <f t="shared" si="39"/>
        <v>121-150</v>
      </c>
    </row>
    <row r="2561" spans="1:6" x14ac:dyDescent="0.25">
      <c r="A2561">
        <v>80689212</v>
      </c>
      <c r="B2561">
        <v>106</v>
      </c>
      <c r="C2561" t="s">
        <v>39</v>
      </c>
      <c r="D2561">
        <v>300</v>
      </c>
      <c r="E2561">
        <v>200</v>
      </c>
      <c r="F2561" t="str">
        <f t="shared" si="39"/>
        <v>90-120</v>
      </c>
    </row>
    <row r="2562" spans="1:6" x14ac:dyDescent="0.25">
      <c r="A2562">
        <v>80706576</v>
      </c>
      <c r="B2562">
        <v>148</v>
      </c>
      <c r="C2562" t="s">
        <v>40</v>
      </c>
      <c r="E2562" t="s">
        <v>54</v>
      </c>
      <c r="F2562" t="str">
        <f t="shared" si="39"/>
        <v>121-150</v>
      </c>
    </row>
    <row r="2563" spans="1:6" x14ac:dyDescent="0.25">
      <c r="A2563">
        <v>80709750</v>
      </c>
      <c r="B2563">
        <v>150</v>
      </c>
      <c r="C2563" t="s">
        <v>38</v>
      </c>
      <c r="E2563" t="s">
        <v>54</v>
      </c>
      <c r="F2563" t="str">
        <f t="shared" ref="F2563:F2626" si="40">IF(B2563&lt;=120,"90-120","121-150")</f>
        <v>121-150</v>
      </c>
    </row>
    <row r="2564" spans="1:6" x14ac:dyDescent="0.25">
      <c r="A2564">
        <v>80718898</v>
      </c>
      <c r="B2564">
        <v>92</v>
      </c>
      <c r="C2564" t="s">
        <v>38</v>
      </c>
      <c r="E2564" t="s">
        <v>54</v>
      </c>
      <c r="F2564" t="str">
        <f t="shared" si="40"/>
        <v>90-120</v>
      </c>
    </row>
    <row r="2565" spans="1:6" x14ac:dyDescent="0.25">
      <c r="A2565">
        <v>80729350</v>
      </c>
      <c r="B2565">
        <v>90</v>
      </c>
      <c r="C2565" t="s">
        <v>38</v>
      </c>
      <c r="E2565" t="s">
        <v>54</v>
      </c>
      <c r="F2565" t="str">
        <f t="shared" si="40"/>
        <v>90-120</v>
      </c>
    </row>
    <row r="2566" spans="1:6" x14ac:dyDescent="0.25">
      <c r="A2566">
        <v>80729354</v>
      </c>
      <c r="B2566">
        <v>148</v>
      </c>
      <c r="C2566" t="s">
        <v>39</v>
      </c>
      <c r="D2566">
        <v>300</v>
      </c>
      <c r="E2566">
        <v>406</v>
      </c>
      <c r="F2566" t="str">
        <f t="shared" si="40"/>
        <v>121-150</v>
      </c>
    </row>
    <row r="2567" spans="1:6" x14ac:dyDescent="0.25">
      <c r="A2567">
        <v>80729398</v>
      </c>
      <c r="B2567">
        <v>91</v>
      </c>
      <c r="C2567" t="s">
        <v>39</v>
      </c>
      <c r="E2567" t="s">
        <v>54</v>
      </c>
      <c r="F2567" t="str">
        <f t="shared" si="40"/>
        <v>90-120</v>
      </c>
    </row>
    <row r="2568" spans="1:6" x14ac:dyDescent="0.25">
      <c r="A2568">
        <v>80743350</v>
      </c>
      <c r="B2568">
        <v>120</v>
      </c>
      <c r="C2568" t="s">
        <v>38</v>
      </c>
      <c r="E2568" t="s">
        <v>54</v>
      </c>
      <c r="F2568" t="str">
        <f t="shared" si="40"/>
        <v>90-120</v>
      </c>
    </row>
    <row r="2569" spans="1:6" x14ac:dyDescent="0.25">
      <c r="A2569">
        <v>80744884</v>
      </c>
      <c r="B2569">
        <v>150</v>
      </c>
      <c r="C2569" t="s">
        <v>39</v>
      </c>
      <c r="E2569" t="s">
        <v>54</v>
      </c>
      <c r="F2569" t="str">
        <f t="shared" si="40"/>
        <v>121-150</v>
      </c>
    </row>
    <row r="2570" spans="1:6" x14ac:dyDescent="0.25">
      <c r="A2570">
        <v>80746060</v>
      </c>
      <c r="B2570">
        <v>90</v>
      </c>
      <c r="C2570" t="s">
        <v>40</v>
      </c>
      <c r="E2570" t="s">
        <v>54</v>
      </c>
      <c r="F2570" t="str">
        <f t="shared" si="40"/>
        <v>90-120</v>
      </c>
    </row>
    <row r="2571" spans="1:6" x14ac:dyDescent="0.25">
      <c r="A2571">
        <v>80756050</v>
      </c>
      <c r="B2571">
        <v>90</v>
      </c>
      <c r="C2571" t="s">
        <v>38</v>
      </c>
      <c r="D2571">
        <v>300</v>
      </c>
      <c r="E2571">
        <v>70</v>
      </c>
      <c r="F2571" t="str">
        <f t="shared" si="40"/>
        <v>90-120</v>
      </c>
    </row>
    <row r="2572" spans="1:6" x14ac:dyDescent="0.25">
      <c r="A2572">
        <v>80756050</v>
      </c>
      <c r="B2572">
        <v>90</v>
      </c>
      <c r="C2572" t="s">
        <v>38</v>
      </c>
      <c r="D2572">
        <v>300</v>
      </c>
      <c r="E2572">
        <v>100</v>
      </c>
      <c r="F2572" t="str">
        <f t="shared" si="40"/>
        <v>90-120</v>
      </c>
    </row>
    <row r="2573" spans="1:6" x14ac:dyDescent="0.25">
      <c r="A2573">
        <v>80766804</v>
      </c>
      <c r="B2573">
        <v>90</v>
      </c>
      <c r="C2573" t="s">
        <v>39</v>
      </c>
      <c r="E2573" t="s">
        <v>54</v>
      </c>
      <c r="F2573" t="str">
        <f t="shared" si="40"/>
        <v>90-120</v>
      </c>
    </row>
    <row r="2574" spans="1:6" x14ac:dyDescent="0.25">
      <c r="A2574">
        <v>80772024</v>
      </c>
      <c r="B2574">
        <v>143</v>
      </c>
      <c r="C2574" t="s">
        <v>38</v>
      </c>
      <c r="E2574" t="s">
        <v>54</v>
      </c>
      <c r="F2574" t="str">
        <f t="shared" si="40"/>
        <v>121-150</v>
      </c>
    </row>
    <row r="2575" spans="1:6" x14ac:dyDescent="0.25">
      <c r="A2575">
        <v>80772518</v>
      </c>
      <c r="B2575">
        <v>91</v>
      </c>
      <c r="C2575" t="s">
        <v>39</v>
      </c>
      <c r="E2575" t="s">
        <v>54</v>
      </c>
      <c r="F2575" t="str">
        <f t="shared" si="40"/>
        <v>90-120</v>
      </c>
    </row>
    <row r="2576" spans="1:6" x14ac:dyDescent="0.25">
      <c r="A2576">
        <v>80773594</v>
      </c>
      <c r="B2576">
        <v>92</v>
      </c>
      <c r="C2576" t="s">
        <v>39</v>
      </c>
      <c r="D2576">
        <v>300</v>
      </c>
      <c r="E2576">
        <v>105</v>
      </c>
      <c r="F2576" t="str">
        <f t="shared" si="40"/>
        <v>90-120</v>
      </c>
    </row>
    <row r="2577" spans="1:6" x14ac:dyDescent="0.25">
      <c r="A2577">
        <v>80774992</v>
      </c>
      <c r="B2577">
        <v>90</v>
      </c>
      <c r="C2577" t="s">
        <v>38</v>
      </c>
      <c r="D2577">
        <v>300</v>
      </c>
      <c r="E2577">
        <v>31</v>
      </c>
      <c r="F2577" t="str">
        <f t="shared" si="40"/>
        <v>90-120</v>
      </c>
    </row>
    <row r="2578" spans="1:6" x14ac:dyDescent="0.25">
      <c r="A2578">
        <v>80776060</v>
      </c>
      <c r="B2578">
        <v>119</v>
      </c>
      <c r="C2578" t="s">
        <v>40</v>
      </c>
      <c r="E2578" t="s">
        <v>54</v>
      </c>
      <c r="F2578" t="str">
        <f t="shared" si="40"/>
        <v>90-120</v>
      </c>
    </row>
    <row r="2579" spans="1:6" x14ac:dyDescent="0.25">
      <c r="A2579">
        <v>80780200</v>
      </c>
      <c r="B2579">
        <v>146</v>
      </c>
      <c r="C2579" t="s">
        <v>39</v>
      </c>
      <c r="E2579" t="s">
        <v>54</v>
      </c>
      <c r="F2579" t="str">
        <f t="shared" si="40"/>
        <v>121-150</v>
      </c>
    </row>
    <row r="2580" spans="1:6" x14ac:dyDescent="0.25">
      <c r="A2580">
        <v>80788376</v>
      </c>
      <c r="B2580">
        <v>119</v>
      </c>
      <c r="C2580" t="s">
        <v>39</v>
      </c>
      <c r="E2580" t="s">
        <v>54</v>
      </c>
      <c r="F2580" t="str">
        <f t="shared" si="40"/>
        <v>90-120</v>
      </c>
    </row>
    <row r="2581" spans="1:6" x14ac:dyDescent="0.25">
      <c r="A2581">
        <v>80792250</v>
      </c>
      <c r="B2581">
        <v>91</v>
      </c>
      <c r="C2581" t="s">
        <v>38</v>
      </c>
      <c r="E2581" t="s">
        <v>54</v>
      </c>
      <c r="F2581" t="str">
        <f t="shared" si="40"/>
        <v>90-120</v>
      </c>
    </row>
    <row r="2582" spans="1:6" x14ac:dyDescent="0.25">
      <c r="A2582">
        <v>80794348</v>
      </c>
      <c r="B2582">
        <v>141</v>
      </c>
      <c r="C2582" t="s">
        <v>39</v>
      </c>
      <c r="E2582" t="s">
        <v>54</v>
      </c>
      <c r="F2582" t="str">
        <f t="shared" si="40"/>
        <v>121-150</v>
      </c>
    </row>
    <row r="2583" spans="1:6" x14ac:dyDescent="0.25">
      <c r="A2583">
        <v>80795152</v>
      </c>
      <c r="B2583">
        <v>118</v>
      </c>
      <c r="C2583" t="s">
        <v>39</v>
      </c>
      <c r="D2583">
        <v>300</v>
      </c>
      <c r="E2583">
        <v>93</v>
      </c>
      <c r="F2583" t="str">
        <f t="shared" si="40"/>
        <v>90-120</v>
      </c>
    </row>
    <row r="2584" spans="1:6" x14ac:dyDescent="0.25">
      <c r="A2584">
        <v>80796460</v>
      </c>
      <c r="B2584">
        <v>120</v>
      </c>
      <c r="C2584" t="s">
        <v>40</v>
      </c>
      <c r="D2584">
        <v>300</v>
      </c>
      <c r="E2584">
        <v>50</v>
      </c>
      <c r="F2584" t="str">
        <f t="shared" si="40"/>
        <v>90-120</v>
      </c>
    </row>
    <row r="2585" spans="1:6" x14ac:dyDescent="0.25">
      <c r="A2585">
        <v>80802778</v>
      </c>
      <c r="B2585">
        <v>120</v>
      </c>
      <c r="C2585" t="s">
        <v>38</v>
      </c>
      <c r="E2585" t="s">
        <v>54</v>
      </c>
      <c r="F2585" t="str">
        <f t="shared" si="40"/>
        <v>90-120</v>
      </c>
    </row>
    <row r="2586" spans="1:6" x14ac:dyDescent="0.25">
      <c r="A2586">
        <v>80805508</v>
      </c>
      <c r="B2586">
        <v>91</v>
      </c>
      <c r="C2586" t="s">
        <v>39</v>
      </c>
      <c r="D2586">
        <v>300</v>
      </c>
      <c r="E2586">
        <v>250</v>
      </c>
      <c r="F2586" t="str">
        <f t="shared" si="40"/>
        <v>90-120</v>
      </c>
    </row>
    <row r="2587" spans="1:6" x14ac:dyDescent="0.25">
      <c r="A2587">
        <v>80807660</v>
      </c>
      <c r="B2587">
        <v>97</v>
      </c>
      <c r="C2587" t="s">
        <v>40</v>
      </c>
      <c r="E2587" t="s">
        <v>54</v>
      </c>
      <c r="F2587" t="str">
        <f t="shared" si="40"/>
        <v>90-120</v>
      </c>
    </row>
    <row r="2588" spans="1:6" x14ac:dyDescent="0.25">
      <c r="A2588">
        <v>80821144</v>
      </c>
      <c r="B2588">
        <v>92</v>
      </c>
      <c r="C2588" t="s">
        <v>39</v>
      </c>
      <c r="E2588" t="s">
        <v>54</v>
      </c>
      <c r="F2588" t="str">
        <f t="shared" si="40"/>
        <v>90-120</v>
      </c>
    </row>
    <row r="2589" spans="1:6" x14ac:dyDescent="0.25">
      <c r="A2589">
        <v>80827826</v>
      </c>
      <c r="B2589">
        <v>122</v>
      </c>
      <c r="C2589" t="s">
        <v>39</v>
      </c>
      <c r="E2589" t="s">
        <v>54</v>
      </c>
      <c r="F2589" t="str">
        <f t="shared" si="40"/>
        <v>121-150</v>
      </c>
    </row>
    <row r="2590" spans="1:6" x14ac:dyDescent="0.25">
      <c r="A2590">
        <v>80834850</v>
      </c>
      <c r="B2590">
        <v>112</v>
      </c>
      <c r="C2590" t="s">
        <v>39</v>
      </c>
      <c r="E2590" t="s">
        <v>54</v>
      </c>
      <c r="F2590" t="str">
        <f t="shared" si="40"/>
        <v>90-120</v>
      </c>
    </row>
    <row r="2591" spans="1:6" x14ac:dyDescent="0.25">
      <c r="A2591">
        <v>80840790</v>
      </c>
      <c r="B2591">
        <v>136</v>
      </c>
      <c r="C2591" t="s">
        <v>39</v>
      </c>
      <c r="E2591" t="s">
        <v>54</v>
      </c>
      <c r="F2591" t="str">
        <f t="shared" si="40"/>
        <v>121-150</v>
      </c>
    </row>
    <row r="2592" spans="1:6" x14ac:dyDescent="0.25">
      <c r="A2592">
        <v>80841470</v>
      </c>
      <c r="B2592">
        <v>111</v>
      </c>
      <c r="C2592" t="s">
        <v>40</v>
      </c>
      <c r="D2592">
        <v>300</v>
      </c>
      <c r="E2592">
        <v>457</v>
      </c>
      <c r="F2592" t="str">
        <f t="shared" si="40"/>
        <v>90-120</v>
      </c>
    </row>
    <row r="2593" spans="1:6" x14ac:dyDescent="0.25">
      <c r="A2593">
        <v>80853718</v>
      </c>
      <c r="B2593">
        <v>134</v>
      </c>
      <c r="C2593" t="s">
        <v>38</v>
      </c>
      <c r="E2593" t="s">
        <v>54</v>
      </c>
      <c r="F2593" t="str">
        <f t="shared" si="40"/>
        <v>121-150</v>
      </c>
    </row>
    <row r="2594" spans="1:6" x14ac:dyDescent="0.25">
      <c r="A2594">
        <v>80866082</v>
      </c>
      <c r="B2594">
        <v>135</v>
      </c>
      <c r="C2594" t="s">
        <v>38</v>
      </c>
      <c r="E2594" t="s">
        <v>54</v>
      </c>
      <c r="F2594" t="str">
        <f t="shared" si="40"/>
        <v>121-150</v>
      </c>
    </row>
    <row r="2595" spans="1:6" x14ac:dyDescent="0.25">
      <c r="A2595">
        <v>80871176</v>
      </c>
      <c r="B2595">
        <v>119</v>
      </c>
      <c r="C2595" t="s">
        <v>38</v>
      </c>
      <c r="E2595" t="s">
        <v>54</v>
      </c>
      <c r="F2595" t="str">
        <f t="shared" si="40"/>
        <v>90-120</v>
      </c>
    </row>
    <row r="2596" spans="1:6" x14ac:dyDescent="0.25">
      <c r="A2596">
        <v>80877330</v>
      </c>
      <c r="B2596">
        <v>149</v>
      </c>
      <c r="C2596" t="s">
        <v>39</v>
      </c>
      <c r="E2596" t="s">
        <v>54</v>
      </c>
      <c r="F2596" t="str">
        <f t="shared" si="40"/>
        <v>121-150</v>
      </c>
    </row>
    <row r="2597" spans="1:6" x14ac:dyDescent="0.25">
      <c r="A2597">
        <v>80881706</v>
      </c>
      <c r="B2597">
        <v>150</v>
      </c>
      <c r="C2597" t="s">
        <v>40</v>
      </c>
      <c r="E2597" t="s">
        <v>54</v>
      </c>
      <c r="F2597" t="str">
        <f t="shared" si="40"/>
        <v>121-150</v>
      </c>
    </row>
    <row r="2598" spans="1:6" x14ac:dyDescent="0.25">
      <c r="A2598">
        <v>80893444</v>
      </c>
      <c r="B2598">
        <v>106</v>
      </c>
      <c r="C2598" t="s">
        <v>39</v>
      </c>
      <c r="D2598">
        <v>300</v>
      </c>
      <c r="E2598">
        <v>1695.63</v>
      </c>
      <c r="F2598" t="str">
        <f t="shared" si="40"/>
        <v>90-120</v>
      </c>
    </row>
    <row r="2599" spans="1:6" x14ac:dyDescent="0.25">
      <c r="A2599">
        <v>80906192</v>
      </c>
      <c r="B2599">
        <v>90</v>
      </c>
      <c r="C2599" t="s">
        <v>38</v>
      </c>
      <c r="D2599">
        <v>300</v>
      </c>
      <c r="E2599">
        <v>200</v>
      </c>
      <c r="F2599" t="str">
        <f t="shared" si="40"/>
        <v>90-120</v>
      </c>
    </row>
    <row r="2600" spans="1:6" x14ac:dyDescent="0.25">
      <c r="A2600">
        <v>80912592</v>
      </c>
      <c r="B2600">
        <v>134</v>
      </c>
      <c r="C2600" t="s">
        <v>39</v>
      </c>
      <c r="E2600" t="s">
        <v>54</v>
      </c>
      <c r="F2600" t="str">
        <f t="shared" si="40"/>
        <v>121-150</v>
      </c>
    </row>
    <row r="2601" spans="1:6" x14ac:dyDescent="0.25">
      <c r="A2601">
        <v>80915242</v>
      </c>
      <c r="B2601">
        <v>136</v>
      </c>
      <c r="C2601" t="s">
        <v>39</v>
      </c>
      <c r="D2601">
        <v>300</v>
      </c>
      <c r="E2601">
        <v>22</v>
      </c>
      <c r="F2601" t="str">
        <f t="shared" si="40"/>
        <v>121-150</v>
      </c>
    </row>
    <row r="2602" spans="1:6" x14ac:dyDescent="0.25">
      <c r="A2602">
        <v>80918498</v>
      </c>
      <c r="B2602">
        <v>119</v>
      </c>
      <c r="C2602" t="s">
        <v>39</v>
      </c>
      <c r="D2602">
        <v>300</v>
      </c>
      <c r="E2602">
        <v>119</v>
      </c>
      <c r="F2602" t="str">
        <f t="shared" si="40"/>
        <v>90-120</v>
      </c>
    </row>
    <row r="2603" spans="1:6" x14ac:dyDescent="0.25">
      <c r="A2603">
        <v>80922286</v>
      </c>
      <c r="B2603">
        <v>149</v>
      </c>
      <c r="C2603" t="s">
        <v>39</v>
      </c>
      <c r="D2603">
        <v>300</v>
      </c>
      <c r="E2603">
        <v>470</v>
      </c>
      <c r="F2603" t="str">
        <f t="shared" si="40"/>
        <v>121-150</v>
      </c>
    </row>
    <row r="2604" spans="1:6" x14ac:dyDescent="0.25">
      <c r="A2604">
        <v>80924626</v>
      </c>
      <c r="B2604">
        <v>119</v>
      </c>
      <c r="C2604" t="s">
        <v>39</v>
      </c>
      <c r="E2604" t="s">
        <v>54</v>
      </c>
      <c r="F2604" t="str">
        <f t="shared" si="40"/>
        <v>90-120</v>
      </c>
    </row>
    <row r="2605" spans="1:6" x14ac:dyDescent="0.25">
      <c r="A2605">
        <v>80931708</v>
      </c>
      <c r="B2605">
        <v>136</v>
      </c>
      <c r="C2605" t="s">
        <v>38</v>
      </c>
      <c r="E2605" t="s">
        <v>54</v>
      </c>
      <c r="F2605" t="str">
        <f t="shared" si="40"/>
        <v>121-150</v>
      </c>
    </row>
    <row r="2606" spans="1:6" x14ac:dyDescent="0.25">
      <c r="A2606">
        <v>80936348</v>
      </c>
      <c r="B2606">
        <v>127</v>
      </c>
      <c r="C2606" t="s">
        <v>40</v>
      </c>
      <c r="E2606" t="s">
        <v>54</v>
      </c>
      <c r="F2606" t="str">
        <f t="shared" si="40"/>
        <v>121-150</v>
      </c>
    </row>
    <row r="2607" spans="1:6" x14ac:dyDescent="0.25">
      <c r="A2607">
        <v>80936840</v>
      </c>
      <c r="B2607">
        <v>136</v>
      </c>
      <c r="C2607" t="s">
        <v>40</v>
      </c>
      <c r="E2607" t="s">
        <v>54</v>
      </c>
      <c r="F2607" t="str">
        <f t="shared" si="40"/>
        <v>121-150</v>
      </c>
    </row>
    <row r="2608" spans="1:6" x14ac:dyDescent="0.25">
      <c r="A2608">
        <v>80937062</v>
      </c>
      <c r="B2608">
        <v>127</v>
      </c>
      <c r="C2608" t="s">
        <v>38</v>
      </c>
      <c r="E2608" t="s">
        <v>54</v>
      </c>
      <c r="F2608" t="str">
        <f t="shared" si="40"/>
        <v>121-150</v>
      </c>
    </row>
    <row r="2609" spans="1:6" x14ac:dyDescent="0.25">
      <c r="A2609">
        <v>80948282</v>
      </c>
      <c r="B2609">
        <v>141</v>
      </c>
      <c r="C2609" t="s">
        <v>38</v>
      </c>
      <c r="E2609" t="s">
        <v>54</v>
      </c>
      <c r="F2609" t="str">
        <f t="shared" si="40"/>
        <v>121-150</v>
      </c>
    </row>
    <row r="2610" spans="1:6" x14ac:dyDescent="0.25">
      <c r="A2610">
        <v>80952456</v>
      </c>
      <c r="B2610">
        <v>97</v>
      </c>
      <c r="C2610" t="s">
        <v>39</v>
      </c>
      <c r="E2610" t="s">
        <v>54</v>
      </c>
      <c r="F2610" t="str">
        <f t="shared" si="40"/>
        <v>90-120</v>
      </c>
    </row>
    <row r="2611" spans="1:6" x14ac:dyDescent="0.25">
      <c r="A2611">
        <v>80952908</v>
      </c>
      <c r="B2611">
        <v>119</v>
      </c>
      <c r="C2611" t="s">
        <v>39</v>
      </c>
      <c r="E2611" t="s">
        <v>54</v>
      </c>
      <c r="F2611" t="str">
        <f t="shared" si="40"/>
        <v>90-120</v>
      </c>
    </row>
    <row r="2612" spans="1:6" x14ac:dyDescent="0.25">
      <c r="A2612">
        <v>80955540</v>
      </c>
      <c r="B2612">
        <v>96</v>
      </c>
      <c r="C2612" t="s">
        <v>38</v>
      </c>
      <c r="E2612" t="s">
        <v>54</v>
      </c>
      <c r="F2612" t="str">
        <f t="shared" si="40"/>
        <v>90-120</v>
      </c>
    </row>
    <row r="2613" spans="1:6" x14ac:dyDescent="0.25">
      <c r="A2613">
        <v>80961996</v>
      </c>
      <c r="B2613">
        <v>127</v>
      </c>
      <c r="C2613" t="s">
        <v>40</v>
      </c>
      <c r="D2613">
        <v>300</v>
      </c>
      <c r="E2613">
        <v>300</v>
      </c>
      <c r="F2613" t="str">
        <f t="shared" si="40"/>
        <v>121-150</v>
      </c>
    </row>
    <row r="2614" spans="1:6" x14ac:dyDescent="0.25">
      <c r="A2614">
        <v>80966968</v>
      </c>
      <c r="B2614">
        <v>111</v>
      </c>
      <c r="C2614" t="s">
        <v>39</v>
      </c>
      <c r="E2614" t="s">
        <v>54</v>
      </c>
      <c r="F2614" t="str">
        <f t="shared" si="40"/>
        <v>90-120</v>
      </c>
    </row>
    <row r="2615" spans="1:6" x14ac:dyDescent="0.25">
      <c r="A2615">
        <v>80969364</v>
      </c>
      <c r="B2615">
        <v>106</v>
      </c>
      <c r="C2615" t="s">
        <v>40</v>
      </c>
      <c r="E2615" t="s">
        <v>54</v>
      </c>
      <c r="F2615" t="str">
        <f t="shared" si="40"/>
        <v>90-120</v>
      </c>
    </row>
    <row r="2616" spans="1:6" x14ac:dyDescent="0.25">
      <c r="A2616">
        <v>80969820</v>
      </c>
      <c r="B2616">
        <v>127</v>
      </c>
      <c r="C2616" t="s">
        <v>38</v>
      </c>
      <c r="E2616" t="s">
        <v>54</v>
      </c>
      <c r="F2616" t="str">
        <f t="shared" si="40"/>
        <v>121-150</v>
      </c>
    </row>
    <row r="2617" spans="1:6" x14ac:dyDescent="0.25">
      <c r="A2617">
        <v>80988864</v>
      </c>
      <c r="B2617">
        <v>122</v>
      </c>
      <c r="C2617" t="s">
        <v>38</v>
      </c>
      <c r="E2617" t="s">
        <v>54</v>
      </c>
      <c r="F2617" t="str">
        <f t="shared" si="40"/>
        <v>121-150</v>
      </c>
    </row>
    <row r="2618" spans="1:6" x14ac:dyDescent="0.25">
      <c r="A2618">
        <v>81000474</v>
      </c>
      <c r="B2618">
        <v>96</v>
      </c>
      <c r="C2618" t="s">
        <v>40</v>
      </c>
      <c r="E2618" t="s">
        <v>54</v>
      </c>
      <c r="F2618" t="str">
        <f t="shared" si="40"/>
        <v>90-120</v>
      </c>
    </row>
    <row r="2619" spans="1:6" x14ac:dyDescent="0.25">
      <c r="A2619">
        <v>81008430</v>
      </c>
      <c r="B2619">
        <v>136</v>
      </c>
      <c r="C2619" t="s">
        <v>38</v>
      </c>
      <c r="D2619">
        <v>300</v>
      </c>
      <c r="E2619">
        <v>50</v>
      </c>
      <c r="F2619" t="str">
        <f t="shared" si="40"/>
        <v>121-150</v>
      </c>
    </row>
    <row r="2620" spans="1:6" x14ac:dyDescent="0.25">
      <c r="A2620">
        <v>81008430</v>
      </c>
      <c r="B2620">
        <v>136</v>
      </c>
      <c r="C2620" t="s">
        <v>38</v>
      </c>
      <c r="D2620">
        <v>300</v>
      </c>
      <c r="E2620">
        <v>50</v>
      </c>
      <c r="F2620" t="str">
        <f t="shared" si="40"/>
        <v>121-150</v>
      </c>
    </row>
    <row r="2621" spans="1:6" x14ac:dyDescent="0.25">
      <c r="A2621">
        <v>81013152</v>
      </c>
      <c r="B2621">
        <v>91</v>
      </c>
      <c r="C2621" t="s">
        <v>39</v>
      </c>
      <c r="E2621" t="s">
        <v>54</v>
      </c>
      <c r="F2621" t="str">
        <f t="shared" si="40"/>
        <v>90-120</v>
      </c>
    </row>
    <row r="2622" spans="1:6" x14ac:dyDescent="0.25">
      <c r="A2622">
        <v>81027558</v>
      </c>
      <c r="B2622">
        <v>121</v>
      </c>
      <c r="C2622" t="s">
        <v>38</v>
      </c>
      <c r="E2622" t="s">
        <v>54</v>
      </c>
      <c r="F2622" t="str">
        <f t="shared" si="40"/>
        <v>121-150</v>
      </c>
    </row>
    <row r="2623" spans="1:6" x14ac:dyDescent="0.25">
      <c r="A2623">
        <v>81032208</v>
      </c>
      <c r="B2623">
        <v>150</v>
      </c>
      <c r="C2623" t="s">
        <v>39</v>
      </c>
      <c r="E2623" t="s">
        <v>54</v>
      </c>
      <c r="F2623" t="str">
        <f t="shared" si="40"/>
        <v>121-150</v>
      </c>
    </row>
    <row r="2624" spans="1:6" x14ac:dyDescent="0.25">
      <c r="A2624">
        <v>81044436</v>
      </c>
      <c r="B2624">
        <v>121</v>
      </c>
      <c r="C2624" t="s">
        <v>38</v>
      </c>
      <c r="D2624">
        <v>300</v>
      </c>
      <c r="E2624">
        <v>100</v>
      </c>
      <c r="F2624" t="str">
        <f t="shared" si="40"/>
        <v>121-150</v>
      </c>
    </row>
    <row r="2625" spans="1:6" x14ac:dyDescent="0.25">
      <c r="A2625">
        <v>81046538</v>
      </c>
      <c r="B2625">
        <v>150</v>
      </c>
      <c r="C2625" t="s">
        <v>39</v>
      </c>
      <c r="E2625" t="s">
        <v>54</v>
      </c>
      <c r="F2625" t="str">
        <f t="shared" si="40"/>
        <v>121-150</v>
      </c>
    </row>
    <row r="2626" spans="1:6" x14ac:dyDescent="0.25">
      <c r="A2626">
        <v>81054882</v>
      </c>
      <c r="B2626">
        <v>91</v>
      </c>
      <c r="C2626" t="s">
        <v>38</v>
      </c>
      <c r="E2626" t="s">
        <v>54</v>
      </c>
      <c r="F2626" t="str">
        <f t="shared" si="40"/>
        <v>90-120</v>
      </c>
    </row>
    <row r="2627" spans="1:6" x14ac:dyDescent="0.25">
      <c r="A2627">
        <v>81061692</v>
      </c>
      <c r="B2627">
        <v>106</v>
      </c>
      <c r="C2627" t="s">
        <v>40</v>
      </c>
      <c r="D2627">
        <v>300</v>
      </c>
      <c r="E2627">
        <v>258</v>
      </c>
      <c r="F2627" t="str">
        <f t="shared" ref="F2627:F2690" si="41">IF(B2627&lt;=120,"90-120","121-150")</f>
        <v>90-120</v>
      </c>
    </row>
    <row r="2628" spans="1:6" x14ac:dyDescent="0.25">
      <c r="A2628">
        <v>81071584</v>
      </c>
      <c r="B2628">
        <v>121</v>
      </c>
      <c r="C2628" t="s">
        <v>38</v>
      </c>
      <c r="E2628" t="s">
        <v>54</v>
      </c>
      <c r="F2628" t="str">
        <f t="shared" si="41"/>
        <v>121-150</v>
      </c>
    </row>
    <row r="2629" spans="1:6" x14ac:dyDescent="0.25">
      <c r="A2629">
        <v>81072868</v>
      </c>
      <c r="B2629">
        <v>90</v>
      </c>
      <c r="C2629" t="s">
        <v>39</v>
      </c>
      <c r="E2629" t="s">
        <v>54</v>
      </c>
      <c r="F2629" t="str">
        <f t="shared" si="41"/>
        <v>90-120</v>
      </c>
    </row>
    <row r="2630" spans="1:6" x14ac:dyDescent="0.25">
      <c r="A2630">
        <v>81095874</v>
      </c>
      <c r="B2630">
        <v>141</v>
      </c>
      <c r="C2630" t="s">
        <v>39</v>
      </c>
      <c r="E2630" t="s">
        <v>54</v>
      </c>
      <c r="F2630" t="str">
        <f t="shared" si="41"/>
        <v>121-150</v>
      </c>
    </row>
    <row r="2631" spans="1:6" x14ac:dyDescent="0.25">
      <c r="A2631">
        <v>81098998</v>
      </c>
      <c r="B2631">
        <v>91</v>
      </c>
      <c r="C2631" t="s">
        <v>39</v>
      </c>
      <c r="E2631" t="s">
        <v>54</v>
      </c>
      <c r="F2631" t="str">
        <f t="shared" si="41"/>
        <v>90-120</v>
      </c>
    </row>
    <row r="2632" spans="1:6" x14ac:dyDescent="0.25">
      <c r="A2632">
        <v>81104580</v>
      </c>
      <c r="B2632">
        <v>90</v>
      </c>
      <c r="C2632" t="s">
        <v>40</v>
      </c>
      <c r="E2632" t="s">
        <v>54</v>
      </c>
      <c r="F2632" t="str">
        <f t="shared" si="41"/>
        <v>90-120</v>
      </c>
    </row>
    <row r="2633" spans="1:6" x14ac:dyDescent="0.25">
      <c r="A2633">
        <v>81113230</v>
      </c>
      <c r="B2633">
        <v>148</v>
      </c>
      <c r="C2633" t="s">
        <v>39</v>
      </c>
      <c r="E2633" t="s">
        <v>54</v>
      </c>
      <c r="F2633" t="str">
        <f t="shared" si="41"/>
        <v>121-150</v>
      </c>
    </row>
    <row r="2634" spans="1:6" x14ac:dyDescent="0.25">
      <c r="A2634">
        <v>81118430</v>
      </c>
      <c r="B2634">
        <v>149</v>
      </c>
      <c r="C2634" t="s">
        <v>38</v>
      </c>
      <c r="E2634" t="s">
        <v>54</v>
      </c>
      <c r="F2634" t="str">
        <f t="shared" si="41"/>
        <v>121-150</v>
      </c>
    </row>
    <row r="2635" spans="1:6" x14ac:dyDescent="0.25">
      <c r="A2635">
        <v>81121446</v>
      </c>
      <c r="B2635">
        <v>121</v>
      </c>
      <c r="C2635" t="s">
        <v>38</v>
      </c>
      <c r="D2635">
        <v>300</v>
      </c>
      <c r="E2635">
        <v>100</v>
      </c>
      <c r="F2635" t="str">
        <f t="shared" si="41"/>
        <v>121-150</v>
      </c>
    </row>
    <row r="2636" spans="1:6" x14ac:dyDescent="0.25">
      <c r="A2636">
        <v>81133858</v>
      </c>
      <c r="B2636">
        <v>122</v>
      </c>
      <c r="C2636" t="s">
        <v>39</v>
      </c>
      <c r="D2636">
        <v>300</v>
      </c>
      <c r="E2636">
        <v>400</v>
      </c>
      <c r="F2636" t="str">
        <f t="shared" si="41"/>
        <v>121-150</v>
      </c>
    </row>
    <row r="2637" spans="1:6" x14ac:dyDescent="0.25">
      <c r="A2637">
        <v>81150026</v>
      </c>
      <c r="B2637">
        <v>148</v>
      </c>
      <c r="C2637" t="s">
        <v>39</v>
      </c>
      <c r="D2637">
        <v>300</v>
      </c>
      <c r="E2637">
        <v>2991.16</v>
      </c>
      <c r="F2637" t="str">
        <f t="shared" si="41"/>
        <v>121-150</v>
      </c>
    </row>
    <row r="2638" spans="1:6" x14ac:dyDescent="0.25">
      <c r="A2638">
        <v>81160226</v>
      </c>
      <c r="B2638">
        <v>148</v>
      </c>
      <c r="C2638" t="s">
        <v>38</v>
      </c>
      <c r="D2638">
        <v>300</v>
      </c>
      <c r="E2638">
        <v>1979.94</v>
      </c>
      <c r="F2638" t="str">
        <f t="shared" si="41"/>
        <v>121-150</v>
      </c>
    </row>
    <row r="2639" spans="1:6" x14ac:dyDescent="0.25">
      <c r="A2639">
        <v>81160644</v>
      </c>
      <c r="B2639">
        <v>147</v>
      </c>
      <c r="C2639" t="s">
        <v>40</v>
      </c>
      <c r="E2639" t="s">
        <v>54</v>
      </c>
      <c r="F2639" t="str">
        <f t="shared" si="41"/>
        <v>121-150</v>
      </c>
    </row>
    <row r="2640" spans="1:6" x14ac:dyDescent="0.25">
      <c r="A2640">
        <v>81174012</v>
      </c>
      <c r="B2640">
        <v>91</v>
      </c>
      <c r="C2640" t="s">
        <v>38</v>
      </c>
      <c r="E2640" t="s">
        <v>54</v>
      </c>
      <c r="F2640" t="str">
        <f t="shared" si="41"/>
        <v>90-120</v>
      </c>
    </row>
    <row r="2641" spans="1:6" x14ac:dyDescent="0.25">
      <c r="A2641">
        <v>81175226</v>
      </c>
      <c r="B2641">
        <v>113</v>
      </c>
      <c r="C2641" t="s">
        <v>39</v>
      </c>
      <c r="E2641" t="s">
        <v>54</v>
      </c>
      <c r="F2641" t="str">
        <f t="shared" si="41"/>
        <v>90-120</v>
      </c>
    </row>
    <row r="2642" spans="1:6" x14ac:dyDescent="0.25">
      <c r="A2642">
        <v>81181400</v>
      </c>
      <c r="B2642">
        <v>150</v>
      </c>
      <c r="C2642" t="s">
        <v>38</v>
      </c>
      <c r="E2642" t="s">
        <v>54</v>
      </c>
      <c r="F2642" t="str">
        <f t="shared" si="41"/>
        <v>121-150</v>
      </c>
    </row>
    <row r="2643" spans="1:6" x14ac:dyDescent="0.25">
      <c r="A2643">
        <v>81184584</v>
      </c>
      <c r="B2643">
        <v>143</v>
      </c>
      <c r="C2643" t="s">
        <v>38</v>
      </c>
      <c r="E2643" t="s">
        <v>54</v>
      </c>
      <c r="F2643" t="str">
        <f t="shared" si="41"/>
        <v>121-150</v>
      </c>
    </row>
    <row r="2644" spans="1:6" x14ac:dyDescent="0.25">
      <c r="A2644">
        <v>81190160</v>
      </c>
      <c r="B2644">
        <v>142</v>
      </c>
      <c r="C2644" t="s">
        <v>38</v>
      </c>
      <c r="E2644" t="s">
        <v>54</v>
      </c>
      <c r="F2644" t="str">
        <f t="shared" si="41"/>
        <v>121-150</v>
      </c>
    </row>
    <row r="2645" spans="1:6" x14ac:dyDescent="0.25">
      <c r="A2645">
        <v>81192328</v>
      </c>
      <c r="B2645">
        <v>112</v>
      </c>
      <c r="C2645" t="s">
        <v>38</v>
      </c>
      <c r="E2645" t="s">
        <v>54</v>
      </c>
      <c r="F2645" t="str">
        <f t="shared" si="41"/>
        <v>90-120</v>
      </c>
    </row>
    <row r="2646" spans="1:6" x14ac:dyDescent="0.25">
      <c r="A2646">
        <v>81195818</v>
      </c>
      <c r="B2646">
        <v>90</v>
      </c>
      <c r="C2646" t="s">
        <v>40</v>
      </c>
      <c r="E2646" t="s">
        <v>54</v>
      </c>
      <c r="F2646" t="str">
        <f t="shared" si="41"/>
        <v>90-120</v>
      </c>
    </row>
    <row r="2647" spans="1:6" x14ac:dyDescent="0.25">
      <c r="A2647">
        <v>81196400</v>
      </c>
      <c r="B2647">
        <v>120</v>
      </c>
      <c r="C2647" t="s">
        <v>39</v>
      </c>
      <c r="E2647" t="s">
        <v>54</v>
      </c>
      <c r="F2647" t="str">
        <f t="shared" si="41"/>
        <v>90-120</v>
      </c>
    </row>
    <row r="2648" spans="1:6" x14ac:dyDescent="0.25">
      <c r="A2648">
        <v>81244348</v>
      </c>
      <c r="B2648">
        <v>149</v>
      </c>
      <c r="C2648" t="s">
        <v>38</v>
      </c>
      <c r="E2648" t="s">
        <v>54</v>
      </c>
      <c r="F2648" t="str">
        <f t="shared" si="41"/>
        <v>121-150</v>
      </c>
    </row>
    <row r="2649" spans="1:6" x14ac:dyDescent="0.25">
      <c r="A2649">
        <v>81250672</v>
      </c>
      <c r="B2649">
        <v>120</v>
      </c>
      <c r="C2649" t="s">
        <v>40</v>
      </c>
      <c r="D2649">
        <v>300</v>
      </c>
      <c r="E2649">
        <v>180</v>
      </c>
      <c r="F2649" t="str">
        <f t="shared" si="41"/>
        <v>90-120</v>
      </c>
    </row>
    <row r="2650" spans="1:6" x14ac:dyDescent="0.25">
      <c r="A2650">
        <v>81254162</v>
      </c>
      <c r="B2650">
        <v>113</v>
      </c>
      <c r="C2650" t="s">
        <v>39</v>
      </c>
      <c r="E2650" t="s">
        <v>54</v>
      </c>
      <c r="F2650" t="str">
        <f t="shared" si="41"/>
        <v>90-120</v>
      </c>
    </row>
    <row r="2651" spans="1:6" x14ac:dyDescent="0.25">
      <c r="A2651">
        <v>81259380</v>
      </c>
      <c r="B2651">
        <v>121</v>
      </c>
      <c r="C2651" t="s">
        <v>38</v>
      </c>
      <c r="D2651">
        <v>300</v>
      </c>
      <c r="E2651">
        <v>378</v>
      </c>
      <c r="F2651" t="str">
        <f t="shared" si="41"/>
        <v>121-150</v>
      </c>
    </row>
    <row r="2652" spans="1:6" x14ac:dyDescent="0.25">
      <c r="A2652">
        <v>81270696</v>
      </c>
      <c r="B2652">
        <v>111</v>
      </c>
      <c r="C2652" t="s">
        <v>40</v>
      </c>
      <c r="E2652" t="s">
        <v>54</v>
      </c>
      <c r="F2652" t="str">
        <f t="shared" si="41"/>
        <v>90-120</v>
      </c>
    </row>
    <row r="2653" spans="1:6" x14ac:dyDescent="0.25">
      <c r="A2653">
        <v>81272142</v>
      </c>
      <c r="B2653">
        <v>148</v>
      </c>
      <c r="C2653" t="s">
        <v>39</v>
      </c>
      <c r="E2653" t="s">
        <v>54</v>
      </c>
      <c r="F2653" t="str">
        <f t="shared" si="41"/>
        <v>121-150</v>
      </c>
    </row>
    <row r="2654" spans="1:6" x14ac:dyDescent="0.25">
      <c r="A2654">
        <v>81273638</v>
      </c>
      <c r="B2654">
        <v>111</v>
      </c>
      <c r="C2654" t="s">
        <v>38</v>
      </c>
      <c r="E2654" t="s">
        <v>54</v>
      </c>
      <c r="F2654" t="str">
        <f t="shared" si="41"/>
        <v>90-120</v>
      </c>
    </row>
    <row r="2655" spans="1:6" x14ac:dyDescent="0.25">
      <c r="A2655">
        <v>81277244</v>
      </c>
      <c r="B2655">
        <v>134</v>
      </c>
      <c r="C2655" t="s">
        <v>39</v>
      </c>
      <c r="E2655" t="s">
        <v>54</v>
      </c>
      <c r="F2655" t="str">
        <f t="shared" si="41"/>
        <v>121-150</v>
      </c>
    </row>
    <row r="2656" spans="1:6" x14ac:dyDescent="0.25">
      <c r="A2656">
        <v>81277836</v>
      </c>
      <c r="B2656">
        <v>92</v>
      </c>
      <c r="C2656" t="s">
        <v>39</v>
      </c>
      <c r="E2656" t="s">
        <v>54</v>
      </c>
      <c r="F2656" t="str">
        <f t="shared" si="41"/>
        <v>90-120</v>
      </c>
    </row>
    <row r="2657" spans="1:6" x14ac:dyDescent="0.25">
      <c r="A2657">
        <v>81281854</v>
      </c>
      <c r="B2657">
        <v>120</v>
      </c>
      <c r="C2657" t="s">
        <v>38</v>
      </c>
      <c r="E2657" t="s">
        <v>54</v>
      </c>
      <c r="F2657" t="str">
        <f t="shared" si="41"/>
        <v>90-120</v>
      </c>
    </row>
    <row r="2658" spans="1:6" x14ac:dyDescent="0.25">
      <c r="A2658">
        <v>81286602</v>
      </c>
      <c r="B2658">
        <v>121</v>
      </c>
      <c r="C2658" t="s">
        <v>38</v>
      </c>
      <c r="E2658" t="s">
        <v>54</v>
      </c>
      <c r="F2658" t="str">
        <f t="shared" si="41"/>
        <v>121-150</v>
      </c>
    </row>
    <row r="2659" spans="1:6" x14ac:dyDescent="0.25">
      <c r="A2659">
        <v>81299370</v>
      </c>
      <c r="B2659">
        <v>120</v>
      </c>
      <c r="C2659" t="s">
        <v>40</v>
      </c>
      <c r="E2659" t="s">
        <v>54</v>
      </c>
      <c r="F2659" t="str">
        <f t="shared" si="41"/>
        <v>90-120</v>
      </c>
    </row>
    <row r="2660" spans="1:6" x14ac:dyDescent="0.25">
      <c r="A2660">
        <v>81305552</v>
      </c>
      <c r="B2660">
        <v>136</v>
      </c>
      <c r="C2660" t="s">
        <v>40</v>
      </c>
      <c r="E2660" t="s">
        <v>54</v>
      </c>
      <c r="F2660" t="str">
        <f t="shared" si="41"/>
        <v>121-150</v>
      </c>
    </row>
    <row r="2661" spans="1:6" x14ac:dyDescent="0.25">
      <c r="A2661">
        <v>81308042</v>
      </c>
      <c r="B2661">
        <v>106</v>
      </c>
      <c r="C2661" t="s">
        <v>38</v>
      </c>
      <c r="D2661">
        <v>300</v>
      </c>
      <c r="E2661">
        <v>385</v>
      </c>
      <c r="F2661" t="str">
        <f t="shared" si="41"/>
        <v>90-120</v>
      </c>
    </row>
    <row r="2662" spans="1:6" x14ac:dyDescent="0.25">
      <c r="A2662">
        <v>81310806</v>
      </c>
      <c r="B2662">
        <v>134</v>
      </c>
      <c r="C2662" t="s">
        <v>40</v>
      </c>
      <c r="E2662" t="s">
        <v>54</v>
      </c>
      <c r="F2662" t="str">
        <f t="shared" si="41"/>
        <v>121-150</v>
      </c>
    </row>
    <row r="2663" spans="1:6" x14ac:dyDescent="0.25">
      <c r="A2663">
        <v>81315792</v>
      </c>
      <c r="B2663">
        <v>120</v>
      </c>
      <c r="C2663" t="s">
        <v>39</v>
      </c>
      <c r="D2663">
        <v>300</v>
      </c>
      <c r="E2663">
        <v>150</v>
      </c>
      <c r="F2663" t="str">
        <f t="shared" si="41"/>
        <v>90-120</v>
      </c>
    </row>
    <row r="2664" spans="1:6" x14ac:dyDescent="0.25">
      <c r="A2664">
        <v>81315792</v>
      </c>
      <c r="B2664">
        <v>120</v>
      </c>
      <c r="C2664" t="s">
        <v>39</v>
      </c>
      <c r="D2664">
        <v>300</v>
      </c>
      <c r="E2664">
        <v>100</v>
      </c>
      <c r="F2664" t="str">
        <f t="shared" si="41"/>
        <v>90-120</v>
      </c>
    </row>
    <row r="2665" spans="1:6" x14ac:dyDescent="0.25">
      <c r="A2665">
        <v>81318290</v>
      </c>
      <c r="B2665">
        <v>90</v>
      </c>
      <c r="C2665" t="s">
        <v>39</v>
      </c>
      <c r="E2665" t="s">
        <v>54</v>
      </c>
      <c r="F2665" t="str">
        <f t="shared" si="41"/>
        <v>90-120</v>
      </c>
    </row>
    <row r="2666" spans="1:6" x14ac:dyDescent="0.25">
      <c r="A2666">
        <v>81321652</v>
      </c>
      <c r="B2666">
        <v>106</v>
      </c>
      <c r="C2666" t="s">
        <v>40</v>
      </c>
      <c r="D2666">
        <v>300</v>
      </c>
      <c r="E2666">
        <v>271.76</v>
      </c>
      <c r="F2666" t="str">
        <f t="shared" si="41"/>
        <v>90-120</v>
      </c>
    </row>
    <row r="2667" spans="1:6" x14ac:dyDescent="0.25">
      <c r="A2667">
        <v>81337046</v>
      </c>
      <c r="B2667">
        <v>112</v>
      </c>
      <c r="C2667" t="s">
        <v>38</v>
      </c>
      <c r="E2667" t="s">
        <v>54</v>
      </c>
      <c r="F2667" t="str">
        <f t="shared" si="41"/>
        <v>90-120</v>
      </c>
    </row>
    <row r="2668" spans="1:6" x14ac:dyDescent="0.25">
      <c r="A2668">
        <v>81340258</v>
      </c>
      <c r="B2668">
        <v>106</v>
      </c>
      <c r="C2668" t="s">
        <v>39</v>
      </c>
      <c r="E2668" t="s">
        <v>54</v>
      </c>
      <c r="F2668" t="str">
        <f t="shared" si="41"/>
        <v>90-120</v>
      </c>
    </row>
    <row r="2669" spans="1:6" x14ac:dyDescent="0.25">
      <c r="A2669">
        <v>81342132</v>
      </c>
      <c r="B2669">
        <v>136</v>
      </c>
      <c r="C2669" t="s">
        <v>38</v>
      </c>
      <c r="D2669">
        <v>300</v>
      </c>
      <c r="E2669">
        <v>218</v>
      </c>
      <c r="F2669" t="str">
        <f t="shared" si="41"/>
        <v>121-150</v>
      </c>
    </row>
    <row r="2670" spans="1:6" x14ac:dyDescent="0.25">
      <c r="A2670">
        <v>81342132</v>
      </c>
      <c r="B2670">
        <v>136</v>
      </c>
      <c r="C2670" t="s">
        <v>38</v>
      </c>
      <c r="D2670">
        <v>300</v>
      </c>
      <c r="E2670">
        <v>250</v>
      </c>
      <c r="F2670" t="str">
        <f t="shared" si="41"/>
        <v>121-150</v>
      </c>
    </row>
    <row r="2671" spans="1:6" x14ac:dyDescent="0.25">
      <c r="A2671">
        <v>81354590</v>
      </c>
      <c r="B2671">
        <v>105</v>
      </c>
      <c r="C2671" t="s">
        <v>39</v>
      </c>
      <c r="E2671" t="s">
        <v>54</v>
      </c>
      <c r="F2671" t="str">
        <f t="shared" si="41"/>
        <v>90-120</v>
      </c>
    </row>
    <row r="2672" spans="1:6" x14ac:dyDescent="0.25">
      <c r="A2672">
        <v>81361750</v>
      </c>
      <c r="B2672">
        <v>106</v>
      </c>
      <c r="C2672" t="s">
        <v>38</v>
      </c>
      <c r="E2672" t="s">
        <v>54</v>
      </c>
      <c r="F2672" t="str">
        <f t="shared" si="41"/>
        <v>90-120</v>
      </c>
    </row>
    <row r="2673" spans="1:6" x14ac:dyDescent="0.25">
      <c r="A2673">
        <v>81369644</v>
      </c>
      <c r="B2673">
        <v>106</v>
      </c>
      <c r="C2673" t="s">
        <v>38</v>
      </c>
      <c r="E2673" t="s">
        <v>54</v>
      </c>
      <c r="F2673" t="str">
        <f t="shared" si="41"/>
        <v>90-120</v>
      </c>
    </row>
    <row r="2674" spans="1:6" x14ac:dyDescent="0.25">
      <c r="A2674">
        <v>81373718</v>
      </c>
      <c r="B2674">
        <v>141</v>
      </c>
      <c r="C2674" t="s">
        <v>39</v>
      </c>
      <c r="E2674" t="s">
        <v>54</v>
      </c>
      <c r="F2674" t="str">
        <f t="shared" si="41"/>
        <v>121-150</v>
      </c>
    </row>
    <row r="2675" spans="1:6" x14ac:dyDescent="0.25">
      <c r="A2675">
        <v>81389042</v>
      </c>
      <c r="B2675">
        <v>106</v>
      </c>
      <c r="C2675" t="s">
        <v>39</v>
      </c>
      <c r="D2675">
        <v>300</v>
      </c>
      <c r="E2675">
        <v>269</v>
      </c>
      <c r="F2675" t="str">
        <f t="shared" si="41"/>
        <v>90-120</v>
      </c>
    </row>
    <row r="2676" spans="1:6" x14ac:dyDescent="0.25">
      <c r="A2676">
        <v>81390218</v>
      </c>
      <c r="B2676">
        <v>104</v>
      </c>
      <c r="C2676" t="s">
        <v>38</v>
      </c>
      <c r="E2676" t="s">
        <v>54</v>
      </c>
      <c r="F2676" t="str">
        <f t="shared" si="41"/>
        <v>90-120</v>
      </c>
    </row>
    <row r="2677" spans="1:6" x14ac:dyDescent="0.25">
      <c r="A2677">
        <v>81393968</v>
      </c>
      <c r="B2677">
        <v>111</v>
      </c>
      <c r="C2677" t="s">
        <v>38</v>
      </c>
      <c r="D2677">
        <v>300</v>
      </c>
      <c r="E2677">
        <v>170</v>
      </c>
      <c r="F2677" t="str">
        <f t="shared" si="41"/>
        <v>90-120</v>
      </c>
    </row>
    <row r="2678" spans="1:6" x14ac:dyDescent="0.25">
      <c r="A2678">
        <v>81398736</v>
      </c>
      <c r="B2678">
        <v>91</v>
      </c>
      <c r="C2678" t="s">
        <v>38</v>
      </c>
      <c r="E2678" t="s">
        <v>54</v>
      </c>
      <c r="F2678" t="str">
        <f t="shared" si="41"/>
        <v>90-120</v>
      </c>
    </row>
    <row r="2679" spans="1:6" x14ac:dyDescent="0.25">
      <c r="A2679">
        <v>81401130</v>
      </c>
      <c r="B2679">
        <v>141</v>
      </c>
      <c r="C2679" t="s">
        <v>39</v>
      </c>
      <c r="E2679" t="s">
        <v>54</v>
      </c>
      <c r="F2679" t="str">
        <f t="shared" si="41"/>
        <v>121-150</v>
      </c>
    </row>
    <row r="2680" spans="1:6" x14ac:dyDescent="0.25">
      <c r="A2680">
        <v>81403544</v>
      </c>
      <c r="B2680">
        <v>136</v>
      </c>
      <c r="C2680" t="s">
        <v>39</v>
      </c>
      <c r="E2680" t="s">
        <v>54</v>
      </c>
      <c r="F2680" t="str">
        <f t="shared" si="41"/>
        <v>121-150</v>
      </c>
    </row>
    <row r="2681" spans="1:6" x14ac:dyDescent="0.25">
      <c r="A2681">
        <v>81405570</v>
      </c>
      <c r="B2681">
        <v>96</v>
      </c>
      <c r="C2681" t="s">
        <v>39</v>
      </c>
      <c r="E2681" t="s">
        <v>54</v>
      </c>
      <c r="F2681" t="str">
        <f t="shared" si="41"/>
        <v>90-120</v>
      </c>
    </row>
    <row r="2682" spans="1:6" x14ac:dyDescent="0.25">
      <c r="A2682">
        <v>81410872</v>
      </c>
      <c r="B2682">
        <v>141</v>
      </c>
      <c r="C2682" t="s">
        <v>38</v>
      </c>
      <c r="E2682" t="s">
        <v>54</v>
      </c>
      <c r="F2682" t="str">
        <f t="shared" si="41"/>
        <v>121-150</v>
      </c>
    </row>
    <row r="2683" spans="1:6" x14ac:dyDescent="0.25">
      <c r="A2683">
        <v>81418496</v>
      </c>
      <c r="B2683">
        <v>150</v>
      </c>
      <c r="C2683" t="s">
        <v>39</v>
      </c>
      <c r="E2683" t="s">
        <v>54</v>
      </c>
      <c r="F2683" t="str">
        <f t="shared" si="41"/>
        <v>121-150</v>
      </c>
    </row>
    <row r="2684" spans="1:6" x14ac:dyDescent="0.25">
      <c r="A2684">
        <v>81419004</v>
      </c>
      <c r="B2684">
        <v>141</v>
      </c>
      <c r="C2684" t="s">
        <v>38</v>
      </c>
      <c r="E2684" t="s">
        <v>54</v>
      </c>
      <c r="F2684" t="str">
        <f t="shared" si="41"/>
        <v>121-150</v>
      </c>
    </row>
    <row r="2685" spans="1:6" x14ac:dyDescent="0.25">
      <c r="A2685">
        <v>81427902</v>
      </c>
      <c r="B2685">
        <v>90</v>
      </c>
      <c r="C2685" t="s">
        <v>39</v>
      </c>
      <c r="E2685" t="s">
        <v>54</v>
      </c>
      <c r="F2685" t="str">
        <f t="shared" si="41"/>
        <v>90-120</v>
      </c>
    </row>
    <row r="2686" spans="1:6" x14ac:dyDescent="0.25">
      <c r="A2686">
        <v>81428290</v>
      </c>
      <c r="B2686">
        <v>111</v>
      </c>
      <c r="C2686" t="s">
        <v>38</v>
      </c>
      <c r="E2686" t="s">
        <v>54</v>
      </c>
      <c r="F2686" t="str">
        <f t="shared" si="41"/>
        <v>90-120</v>
      </c>
    </row>
    <row r="2687" spans="1:6" x14ac:dyDescent="0.25">
      <c r="A2687">
        <v>81429586</v>
      </c>
      <c r="B2687">
        <v>122</v>
      </c>
      <c r="C2687" t="s">
        <v>38</v>
      </c>
      <c r="E2687" t="s">
        <v>54</v>
      </c>
      <c r="F2687" t="str">
        <f t="shared" si="41"/>
        <v>121-150</v>
      </c>
    </row>
    <row r="2688" spans="1:6" x14ac:dyDescent="0.25">
      <c r="A2688">
        <v>81444780</v>
      </c>
      <c r="B2688">
        <v>91</v>
      </c>
      <c r="C2688" t="s">
        <v>39</v>
      </c>
      <c r="D2688">
        <v>300</v>
      </c>
      <c r="E2688">
        <v>200</v>
      </c>
      <c r="F2688" t="str">
        <f t="shared" si="41"/>
        <v>90-120</v>
      </c>
    </row>
    <row r="2689" spans="1:6" x14ac:dyDescent="0.25">
      <c r="A2689">
        <v>81447720</v>
      </c>
      <c r="B2689">
        <v>150</v>
      </c>
      <c r="C2689" t="s">
        <v>38</v>
      </c>
      <c r="E2689" t="s">
        <v>54</v>
      </c>
      <c r="F2689" t="str">
        <f t="shared" si="41"/>
        <v>121-150</v>
      </c>
    </row>
    <row r="2690" spans="1:6" x14ac:dyDescent="0.25">
      <c r="A2690">
        <v>81448776</v>
      </c>
      <c r="B2690">
        <v>90</v>
      </c>
      <c r="C2690" t="s">
        <v>38</v>
      </c>
      <c r="D2690">
        <v>300</v>
      </c>
      <c r="E2690">
        <v>269</v>
      </c>
      <c r="F2690" t="str">
        <f t="shared" si="41"/>
        <v>90-120</v>
      </c>
    </row>
    <row r="2691" spans="1:6" x14ac:dyDescent="0.25">
      <c r="A2691">
        <v>81449916</v>
      </c>
      <c r="B2691">
        <v>136</v>
      </c>
      <c r="C2691" t="s">
        <v>38</v>
      </c>
      <c r="E2691" t="s">
        <v>54</v>
      </c>
      <c r="F2691" t="str">
        <f t="shared" ref="F2691:F2754" si="42">IF(B2691&lt;=120,"90-120","121-150")</f>
        <v>121-150</v>
      </c>
    </row>
    <row r="2692" spans="1:6" x14ac:dyDescent="0.25">
      <c r="A2692">
        <v>81457310</v>
      </c>
      <c r="B2692">
        <v>117</v>
      </c>
      <c r="C2692" t="s">
        <v>39</v>
      </c>
      <c r="E2692" t="s">
        <v>54</v>
      </c>
      <c r="F2692" t="str">
        <f t="shared" si="42"/>
        <v>90-120</v>
      </c>
    </row>
    <row r="2693" spans="1:6" x14ac:dyDescent="0.25">
      <c r="A2693">
        <v>81466070</v>
      </c>
      <c r="B2693">
        <v>150</v>
      </c>
      <c r="C2693" t="s">
        <v>40</v>
      </c>
      <c r="E2693" t="s">
        <v>54</v>
      </c>
      <c r="F2693" t="str">
        <f t="shared" si="42"/>
        <v>121-150</v>
      </c>
    </row>
    <row r="2694" spans="1:6" x14ac:dyDescent="0.25">
      <c r="A2694">
        <v>81475528</v>
      </c>
      <c r="B2694">
        <v>90</v>
      </c>
      <c r="C2694" t="s">
        <v>38</v>
      </c>
      <c r="E2694" t="s">
        <v>54</v>
      </c>
      <c r="F2694" t="str">
        <f t="shared" si="42"/>
        <v>90-120</v>
      </c>
    </row>
    <row r="2695" spans="1:6" x14ac:dyDescent="0.25">
      <c r="A2695">
        <v>81482104</v>
      </c>
      <c r="B2695">
        <v>111</v>
      </c>
      <c r="C2695" t="s">
        <v>40</v>
      </c>
      <c r="E2695" t="s">
        <v>54</v>
      </c>
      <c r="F2695" t="str">
        <f t="shared" si="42"/>
        <v>90-120</v>
      </c>
    </row>
    <row r="2696" spans="1:6" x14ac:dyDescent="0.25">
      <c r="A2696">
        <v>81482114</v>
      </c>
      <c r="B2696">
        <v>90</v>
      </c>
      <c r="C2696" t="s">
        <v>38</v>
      </c>
      <c r="E2696" t="s">
        <v>54</v>
      </c>
      <c r="F2696" t="str">
        <f t="shared" si="42"/>
        <v>90-120</v>
      </c>
    </row>
    <row r="2697" spans="1:6" x14ac:dyDescent="0.25">
      <c r="A2697">
        <v>81482226</v>
      </c>
      <c r="B2697">
        <v>120</v>
      </c>
      <c r="C2697" t="s">
        <v>39</v>
      </c>
      <c r="E2697" t="s">
        <v>54</v>
      </c>
      <c r="F2697" t="str">
        <f t="shared" si="42"/>
        <v>90-120</v>
      </c>
    </row>
    <row r="2698" spans="1:6" x14ac:dyDescent="0.25">
      <c r="A2698">
        <v>81482736</v>
      </c>
      <c r="B2698">
        <v>141</v>
      </c>
      <c r="C2698" t="s">
        <v>40</v>
      </c>
      <c r="D2698">
        <v>300</v>
      </c>
      <c r="E2698">
        <v>35</v>
      </c>
      <c r="F2698" t="str">
        <f t="shared" si="42"/>
        <v>121-150</v>
      </c>
    </row>
    <row r="2699" spans="1:6" x14ac:dyDescent="0.25">
      <c r="A2699">
        <v>81488154</v>
      </c>
      <c r="B2699">
        <v>136</v>
      </c>
      <c r="C2699" t="s">
        <v>40</v>
      </c>
      <c r="E2699" t="s">
        <v>54</v>
      </c>
      <c r="F2699" t="str">
        <f t="shared" si="42"/>
        <v>121-150</v>
      </c>
    </row>
    <row r="2700" spans="1:6" x14ac:dyDescent="0.25">
      <c r="A2700">
        <v>81488394</v>
      </c>
      <c r="B2700">
        <v>121</v>
      </c>
      <c r="C2700" t="s">
        <v>39</v>
      </c>
      <c r="E2700" t="s">
        <v>54</v>
      </c>
      <c r="F2700" t="str">
        <f t="shared" si="42"/>
        <v>121-150</v>
      </c>
    </row>
    <row r="2701" spans="1:6" x14ac:dyDescent="0.25">
      <c r="A2701">
        <v>81491378</v>
      </c>
      <c r="B2701">
        <v>90</v>
      </c>
      <c r="C2701" t="s">
        <v>38</v>
      </c>
      <c r="E2701" t="s">
        <v>54</v>
      </c>
      <c r="F2701" t="str">
        <f t="shared" si="42"/>
        <v>90-120</v>
      </c>
    </row>
    <row r="2702" spans="1:6" x14ac:dyDescent="0.25">
      <c r="A2702">
        <v>81492952</v>
      </c>
      <c r="B2702">
        <v>120</v>
      </c>
      <c r="C2702" t="s">
        <v>40</v>
      </c>
      <c r="D2702">
        <v>300</v>
      </c>
      <c r="E2702">
        <v>100</v>
      </c>
      <c r="F2702" t="str">
        <f t="shared" si="42"/>
        <v>90-120</v>
      </c>
    </row>
    <row r="2703" spans="1:6" x14ac:dyDescent="0.25">
      <c r="A2703">
        <v>81492986</v>
      </c>
      <c r="B2703">
        <v>120</v>
      </c>
      <c r="C2703" t="s">
        <v>38</v>
      </c>
      <c r="E2703" t="s">
        <v>54</v>
      </c>
      <c r="F2703" t="str">
        <f t="shared" si="42"/>
        <v>90-120</v>
      </c>
    </row>
    <row r="2704" spans="1:6" x14ac:dyDescent="0.25">
      <c r="A2704">
        <v>81495958</v>
      </c>
      <c r="B2704">
        <v>106</v>
      </c>
      <c r="C2704" t="s">
        <v>39</v>
      </c>
      <c r="E2704" t="s">
        <v>54</v>
      </c>
      <c r="F2704" t="str">
        <f t="shared" si="42"/>
        <v>90-120</v>
      </c>
    </row>
    <row r="2705" spans="1:6" x14ac:dyDescent="0.25">
      <c r="A2705">
        <v>81499992</v>
      </c>
      <c r="B2705">
        <v>106</v>
      </c>
      <c r="C2705" t="s">
        <v>38</v>
      </c>
      <c r="D2705">
        <v>300</v>
      </c>
      <c r="E2705">
        <v>166</v>
      </c>
      <c r="F2705" t="str">
        <f t="shared" si="42"/>
        <v>90-120</v>
      </c>
    </row>
    <row r="2706" spans="1:6" x14ac:dyDescent="0.25">
      <c r="A2706">
        <v>81516988</v>
      </c>
      <c r="B2706">
        <v>149</v>
      </c>
      <c r="C2706" t="s">
        <v>38</v>
      </c>
      <c r="E2706" t="s">
        <v>54</v>
      </c>
      <c r="F2706" t="str">
        <f t="shared" si="42"/>
        <v>121-150</v>
      </c>
    </row>
    <row r="2707" spans="1:6" x14ac:dyDescent="0.25">
      <c r="A2707">
        <v>81517848</v>
      </c>
      <c r="B2707">
        <v>136</v>
      </c>
      <c r="C2707" t="s">
        <v>39</v>
      </c>
      <c r="E2707" t="s">
        <v>54</v>
      </c>
      <c r="F2707" t="str">
        <f t="shared" si="42"/>
        <v>121-150</v>
      </c>
    </row>
    <row r="2708" spans="1:6" x14ac:dyDescent="0.25">
      <c r="A2708">
        <v>81520462</v>
      </c>
      <c r="B2708">
        <v>90</v>
      </c>
      <c r="C2708" t="s">
        <v>38</v>
      </c>
      <c r="D2708">
        <v>300</v>
      </c>
      <c r="E2708">
        <v>74</v>
      </c>
      <c r="F2708" t="str">
        <f t="shared" si="42"/>
        <v>90-120</v>
      </c>
    </row>
    <row r="2709" spans="1:6" x14ac:dyDescent="0.25">
      <c r="A2709">
        <v>81522722</v>
      </c>
      <c r="B2709">
        <v>119</v>
      </c>
      <c r="C2709" t="s">
        <v>39</v>
      </c>
      <c r="D2709">
        <v>300</v>
      </c>
      <c r="E2709">
        <v>250</v>
      </c>
      <c r="F2709" t="str">
        <f t="shared" si="42"/>
        <v>90-120</v>
      </c>
    </row>
    <row r="2710" spans="1:6" x14ac:dyDescent="0.25">
      <c r="A2710">
        <v>81524992</v>
      </c>
      <c r="B2710">
        <v>120</v>
      </c>
      <c r="C2710" t="s">
        <v>40</v>
      </c>
      <c r="E2710" t="s">
        <v>54</v>
      </c>
      <c r="F2710" t="str">
        <f t="shared" si="42"/>
        <v>90-120</v>
      </c>
    </row>
    <row r="2711" spans="1:6" x14ac:dyDescent="0.25">
      <c r="A2711">
        <v>81531790</v>
      </c>
      <c r="B2711">
        <v>148</v>
      </c>
      <c r="C2711" t="s">
        <v>39</v>
      </c>
      <c r="E2711" t="s">
        <v>54</v>
      </c>
      <c r="F2711" t="str">
        <f t="shared" si="42"/>
        <v>121-150</v>
      </c>
    </row>
    <row r="2712" spans="1:6" x14ac:dyDescent="0.25">
      <c r="A2712">
        <v>81540944</v>
      </c>
      <c r="B2712">
        <v>150</v>
      </c>
      <c r="C2712" t="s">
        <v>38</v>
      </c>
      <c r="D2712">
        <v>300</v>
      </c>
      <c r="E2712">
        <v>196</v>
      </c>
      <c r="F2712" t="str">
        <f t="shared" si="42"/>
        <v>121-150</v>
      </c>
    </row>
    <row r="2713" spans="1:6" x14ac:dyDescent="0.25">
      <c r="A2713">
        <v>81546758</v>
      </c>
      <c r="B2713">
        <v>150</v>
      </c>
      <c r="C2713" t="s">
        <v>39</v>
      </c>
      <c r="E2713" t="s">
        <v>54</v>
      </c>
      <c r="F2713" t="str">
        <f t="shared" si="42"/>
        <v>121-150</v>
      </c>
    </row>
    <row r="2714" spans="1:6" x14ac:dyDescent="0.25">
      <c r="A2714">
        <v>81558894</v>
      </c>
      <c r="B2714">
        <v>116</v>
      </c>
      <c r="C2714" t="s">
        <v>40</v>
      </c>
      <c r="E2714" t="s">
        <v>54</v>
      </c>
      <c r="F2714" t="str">
        <f t="shared" si="42"/>
        <v>90-120</v>
      </c>
    </row>
    <row r="2715" spans="1:6" x14ac:dyDescent="0.25">
      <c r="A2715">
        <v>81563820</v>
      </c>
      <c r="B2715">
        <v>118</v>
      </c>
      <c r="C2715" t="s">
        <v>38</v>
      </c>
      <c r="E2715" t="s">
        <v>54</v>
      </c>
      <c r="F2715" t="str">
        <f t="shared" si="42"/>
        <v>90-120</v>
      </c>
    </row>
    <row r="2716" spans="1:6" x14ac:dyDescent="0.25">
      <c r="A2716">
        <v>81567864</v>
      </c>
      <c r="B2716">
        <v>148</v>
      </c>
      <c r="C2716" t="s">
        <v>39</v>
      </c>
      <c r="D2716">
        <v>300</v>
      </c>
      <c r="E2716">
        <v>100</v>
      </c>
      <c r="F2716" t="str">
        <f t="shared" si="42"/>
        <v>121-150</v>
      </c>
    </row>
    <row r="2717" spans="1:6" x14ac:dyDescent="0.25">
      <c r="A2717">
        <v>81568586</v>
      </c>
      <c r="B2717">
        <v>120</v>
      </c>
      <c r="C2717" t="s">
        <v>38</v>
      </c>
      <c r="E2717" t="s">
        <v>54</v>
      </c>
      <c r="F2717" t="str">
        <f t="shared" si="42"/>
        <v>90-120</v>
      </c>
    </row>
    <row r="2718" spans="1:6" x14ac:dyDescent="0.25">
      <c r="A2718">
        <v>81572188</v>
      </c>
      <c r="B2718">
        <v>90</v>
      </c>
      <c r="C2718" t="s">
        <v>40</v>
      </c>
      <c r="E2718" t="s">
        <v>54</v>
      </c>
      <c r="F2718" t="str">
        <f t="shared" si="42"/>
        <v>90-120</v>
      </c>
    </row>
    <row r="2719" spans="1:6" x14ac:dyDescent="0.25">
      <c r="A2719">
        <v>81572354</v>
      </c>
      <c r="B2719">
        <v>120</v>
      </c>
      <c r="C2719" t="s">
        <v>40</v>
      </c>
      <c r="E2719" t="s">
        <v>54</v>
      </c>
      <c r="F2719" t="str">
        <f t="shared" si="42"/>
        <v>90-120</v>
      </c>
    </row>
    <row r="2720" spans="1:6" x14ac:dyDescent="0.25">
      <c r="A2720">
        <v>81576400</v>
      </c>
      <c r="B2720">
        <v>104</v>
      </c>
      <c r="C2720" t="s">
        <v>38</v>
      </c>
      <c r="E2720" t="s">
        <v>54</v>
      </c>
      <c r="F2720" t="str">
        <f t="shared" si="42"/>
        <v>90-120</v>
      </c>
    </row>
    <row r="2721" spans="1:6" x14ac:dyDescent="0.25">
      <c r="A2721">
        <v>81577362</v>
      </c>
      <c r="B2721">
        <v>90</v>
      </c>
      <c r="C2721" t="s">
        <v>39</v>
      </c>
      <c r="E2721" t="s">
        <v>54</v>
      </c>
      <c r="F2721" t="str">
        <f t="shared" si="42"/>
        <v>90-120</v>
      </c>
    </row>
    <row r="2722" spans="1:6" x14ac:dyDescent="0.25">
      <c r="A2722">
        <v>81584970</v>
      </c>
      <c r="B2722">
        <v>120</v>
      </c>
      <c r="C2722" t="s">
        <v>38</v>
      </c>
      <c r="D2722">
        <v>300</v>
      </c>
      <c r="E2722">
        <v>250</v>
      </c>
      <c r="F2722" t="str">
        <f t="shared" si="42"/>
        <v>90-120</v>
      </c>
    </row>
    <row r="2723" spans="1:6" x14ac:dyDescent="0.25">
      <c r="A2723">
        <v>81589830</v>
      </c>
      <c r="B2723">
        <v>149</v>
      </c>
      <c r="C2723" t="s">
        <v>39</v>
      </c>
      <c r="E2723" t="s">
        <v>54</v>
      </c>
      <c r="F2723" t="str">
        <f t="shared" si="42"/>
        <v>121-150</v>
      </c>
    </row>
    <row r="2724" spans="1:6" x14ac:dyDescent="0.25">
      <c r="A2724">
        <v>81598520</v>
      </c>
      <c r="B2724">
        <v>121</v>
      </c>
      <c r="C2724" t="s">
        <v>39</v>
      </c>
      <c r="E2724" t="s">
        <v>54</v>
      </c>
      <c r="F2724" t="str">
        <f t="shared" si="42"/>
        <v>121-150</v>
      </c>
    </row>
    <row r="2725" spans="1:6" x14ac:dyDescent="0.25">
      <c r="A2725">
        <v>81600476</v>
      </c>
      <c r="B2725">
        <v>92</v>
      </c>
      <c r="C2725" t="s">
        <v>38</v>
      </c>
      <c r="D2725">
        <v>300</v>
      </c>
      <c r="E2725">
        <v>1101</v>
      </c>
      <c r="F2725" t="str">
        <f t="shared" si="42"/>
        <v>90-120</v>
      </c>
    </row>
    <row r="2726" spans="1:6" x14ac:dyDescent="0.25">
      <c r="A2726">
        <v>81601126</v>
      </c>
      <c r="B2726">
        <v>120</v>
      </c>
      <c r="C2726" t="s">
        <v>38</v>
      </c>
      <c r="E2726" t="s">
        <v>54</v>
      </c>
      <c r="F2726" t="str">
        <f t="shared" si="42"/>
        <v>90-120</v>
      </c>
    </row>
    <row r="2727" spans="1:6" x14ac:dyDescent="0.25">
      <c r="A2727">
        <v>81605140</v>
      </c>
      <c r="B2727">
        <v>92</v>
      </c>
      <c r="C2727" t="s">
        <v>38</v>
      </c>
      <c r="D2727">
        <v>300</v>
      </c>
      <c r="E2727">
        <v>23</v>
      </c>
      <c r="F2727" t="str">
        <f t="shared" si="42"/>
        <v>90-120</v>
      </c>
    </row>
    <row r="2728" spans="1:6" x14ac:dyDescent="0.25">
      <c r="A2728">
        <v>81612012</v>
      </c>
      <c r="B2728">
        <v>90</v>
      </c>
      <c r="C2728" t="s">
        <v>38</v>
      </c>
      <c r="E2728" t="s">
        <v>54</v>
      </c>
      <c r="F2728" t="str">
        <f t="shared" si="42"/>
        <v>90-120</v>
      </c>
    </row>
    <row r="2729" spans="1:6" x14ac:dyDescent="0.25">
      <c r="A2729">
        <v>81619368</v>
      </c>
      <c r="B2729">
        <v>90</v>
      </c>
      <c r="C2729" t="s">
        <v>39</v>
      </c>
      <c r="E2729" t="s">
        <v>54</v>
      </c>
      <c r="F2729" t="str">
        <f t="shared" si="42"/>
        <v>90-120</v>
      </c>
    </row>
    <row r="2730" spans="1:6" x14ac:dyDescent="0.25">
      <c r="A2730">
        <v>81620370</v>
      </c>
      <c r="B2730">
        <v>90</v>
      </c>
      <c r="C2730" t="s">
        <v>40</v>
      </c>
      <c r="D2730">
        <v>300</v>
      </c>
      <c r="E2730">
        <v>200</v>
      </c>
      <c r="F2730" t="str">
        <f t="shared" si="42"/>
        <v>90-120</v>
      </c>
    </row>
    <row r="2731" spans="1:6" x14ac:dyDescent="0.25">
      <c r="A2731">
        <v>81621488</v>
      </c>
      <c r="B2731">
        <v>111</v>
      </c>
      <c r="C2731" t="s">
        <v>39</v>
      </c>
      <c r="E2731" t="s">
        <v>54</v>
      </c>
      <c r="F2731" t="str">
        <f t="shared" si="42"/>
        <v>90-120</v>
      </c>
    </row>
    <row r="2732" spans="1:6" x14ac:dyDescent="0.25">
      <c r="A2732">
        <v>81624430</v>
      </c>
      <c r="B2732">
        <v>136</v>
      </c>
      <c r="C2732" t="s">
        <v>40</v>
      </c>
      <c r="E2732" t="s">
        <v>54</v>
      </c>
      <c r="F2732" t="str">
        <f t="shared" si="42"/>
        <v>121-150</v>
      </c>
    </row>
    <row r="2733" spans="1:6" x14ac:dyDescent="0.25">
      <c r="A2733">
        <v>81629304</v>
      </c>
      <c r="B2733">
        <v>91</v>
      </c>
      <c r="C2733" t="s">
        <v>39</v>
      </c>
      <c r="D2733">
        <v>300</v>
      </c>
      <c r="E2733">
        <v>300</v>
      </c>
      <c r="F2733" t="str">
        <f t="shared" si="42"/>
        <v>90-120</v>
      </c>
    </row>
    <row r="2734" spans="1:6" x14ac:dyDescent="0.25">
      <c r="A2734">
        <v>81644380</v>
      </c>
      <c r="B2734">
        <v>113</v>
      </c>
      <c r="C2734" t="s">
        <v>39</v>
      </c>
      <c r="D2734">
        <v>300</v>
      </c>
      <c r="E2734">
        <v>100</v>
      </c>
      <c r="F2734" t="str">
        <f t="shared" si="42"/>
        <v>90-120</v>
      </c>
    </row>
    <row r="2735" spans="1:6" x14ac:dyDescent="0.25">
      <c r="A2735">
        <v>81649374</v>
      </c>
      <c r="B2735">
        <v>120</v>
      </c>
      <c r="C2735" t="s">
        <v>40</v>
      </c>
      <c r="E2735" t="s">
        <v>54</v>
      </c>
      <c r="F2735" t="str">
        <f t="shared" si="42"/>
        <v>90-120</v>
      </c>
    </row>
    <row r="2736" spans="1:6" x14ac:dyDescent="0.25">
      <c r="A2736">
        <v>81661498</v>
      </c>
      <c r="B2736">
        <v>143</v>
      </c>
      <c r="C2736" t="s">
        <v>38</v>
      </c>
      <c r="D2736">
        <v>300</v>
      </c>
      <c r="E2736">
        <v>83</v>
      </c>
      <c r="F2736" t="str">
        <f t="shared" si="42"/>
        <v>121-150</v>
      </c>
    </row>
    <row r="2737" spans="1:6" x14ac:dyDescent="0.25">
      <c r="A2737">
        <v>81665768</v>
      </c>
      <c r="B2737">
        <v>92</v>
      </c>
      <c r="C2737" t="s">
        <v>39</v>
      </c>
      <c r="E2737" t="s">
        <v>54</v>
      </c>
      <c r="F2737" t="str">
        <f t="shared" si="42"/>
        <v>90-120</v>
      </c>
    </row>
    <row r="2738" spans="1:6" x14ac:dyDescent="0.25">
      <c r="A2738">
        <v>81680416</v>
      </c>
      <c r="B2738">
        <v>92</v>
      </c>
      <c r="C2738" t="s">
        <v>40</v>
      </c>
      <c r="E2738" t="s">
        <v>54</v>
      </c>
      <c r="F2738" t="str">
        <f t="shared" si="42"/>
        <v>90-120</v>
      </c>
    </row>
    <row r="2739" spans="1:6" x14ac:dyDescent="0.25">
      <c r="A2739">
        <v>81681278</v>
      </c>
      <c r="B2739">
        <v>148</v>
      </c>
      <c r="C2739" t="s">
        <v>40</v>
      </c>
      <c r="E2739" t="s">
        <v>54</v>
      </c>
      <c r="F2739" t="str">
        <f t="shared" si="42"/>
        <v>121-150</v>
      </c>
    </row>
    <row r="2740" spans="1:6" x14ac:dyDescent="0.25">
      <c r="A2740">
        <v>81687624</v>
      </c>
      <c r="B2740">
        <v>121</v>
      </c>
      <c r="C2740" t="s">
        <v>38</v>
      </c>
      <c r="E2740" t="s">
        <v>54</v>
      </c>
      <c r="F2740" t="str">
        <f t="shared" si="42"/>
        <v>121-150</v>
      </c>
    </row>
    <row r="2741" spans="1:6" x14ac:dyDescent="0.25">
      <c r="A2741">
        <v>81687898</v>
      </c>
      <c r="B2741">
        <v>104</v>
      </c>
      <c r="C2741" t="s">
        <v>38</v>
      </c>
      <c r="E2741" t="s">
        <v>54</v>
      </c>
      <c r="F2741" t="str">
        <f t="shared" si="42"/>
        <v>90-120</v>
      </c>
    </row>
    <row r="2742" spans="1:6" x14ac:dyDescent="0.25">
      <c r="A2742">
        <v>81688050</v>
      </c>
      <c r="B2742">
        <v>106</v>
      </c>
      <c r="C2742" t="s">
        <v>38</v>
      </c>
      <c r="D2742">
        <v>300</v>
      </c>
      <c r="E2742">
        <v>160</v>
      </c>
      <c r="F2742" t="str">
        <f t="shared" si="42"/>
        <v>90-120</v>
      </c>
    </row>
    <row r="2743" spans="1:6" x14ac:dyDescent="0.25">
      <c r="A2743">
        <v>81692520</v>
      </c>
      <c r="B2743">
        <v>119</v>
      </c>
      <c r="C2743" t="s">
        <v>39</v>
      </c>
      <c r="D2743">
        <v>300</v>
      </c>
      <c r="E2743">
        <v>300</v>
      </c>
      <c r="F2743" t="str">
        <f t="shared" si="42"/>
        <v>90-120</v>
      </c>
    </row>
    <row r="2744" spans="1:6" x14ac:dyDescent="0.25">
      <c r="A2744">
        <v>81719158</v>
      </c>
      <c r="B2744">
        <v>120</v>
      </c>
      <c r="C2744" t="s">
        <v>39</v>
      </c>
      <c r="E2744" t="s">
        <v>54</v>
      </c>
      <c r="F2744" t="str">
        <f t="shared" si="42"/>
        <v>90-120</v>
      </c>
    </row>
    <row r="2745" spans="1:6" x14ac:dyDescent="0.25">
      <c r="A2745">
        <v>81720724</v>
      </c>
      <c r="B2745">
        <v>150</v>
      </c>
      <c r="C2745" t="s">
        <v>38</v>
      </c>
      <c r="E2745" t="s">
        <v>54</v>
      </c>
      <c r="F2745" t="str">
        <f t="shared" si="42"/>
        <v>121-150</v>
      </c>
    </row>
    <row r="2746" spans="1:6" x14ac:dyDescent="0.25">
      <c r="A2746">
        <v>81732634</v>
      </c>
      <c r="B2746">
        <v>150</v>
      </c>
      <c r="C2746" t="s">
        <v>39</v>
      </c>
      <c r="D2746">
        <v>300</v>
      </c>
      <c r="E2746">
        <v>367</v>
      </c>
      <c r="F2746" t="str">
        <f t="shared" si="42"/>
        <v>121-150</v>
      </c>
    </row>
    <row r="2747" spans="1:6" x14ac:dyDescent="0.25">
      <c r="A2747">
        <v>81735310</v>
      </c>
      <c r="B2747">
        <v>134</v>
      </c>
      <c r="C2747" t="s">
        <v>39</v>
      </c>
      <c r="E2747" t="s">
        <v>54</v>
      </c>
      <c r="F2747" t="str">
        <f t="shared" si="42"/>
        <v>121-150</v>
      </c>
    </row>
    <row r="2748" spans="1:6" x14ac:dyDescent="0.25">
      <c r="A2748">
        <v>81744760</v>
      </c>
      <c r="B2748">
        <v>149</v>
      </c>
      <c r="C2748" t="s">
        <v>39</v>
      </c>
      <c r="E2748" t="s">
        <v>54</v>
      </c>
      <c r="F2748" t="str">
        <f t="shared" si="42"/>
        <v>121-150</v>
      </c>
    </row>
    <row r="2749" spans="1:6" x14ac:dyDescent="0.25">
      <c r="A2749">
        <v>81760294</v>
      </c>
      <c r="B2749">
        <v>142</v>
      </c>
      <c r="C2749" t="s">
        <v>39</v>
      </c>
      <c r="E2749" t="s">
        <v>54</v>
      </c>
      <c r="F2749" t="str">
        <f t="shared" si="42"/>
        <v>121-150</v>
      </c>
    </row>
    <row r="2750" spans="1:6" x14ac:dyDescent="0.25">
      <c r="A2750">
        <v>81768772</v>
      </c>
      <c r="B2750">
        <v>118</v>
      </c>
      <c r="C2750" t="s">
        <v>39</v>
      </c>
      <c r="E2750" t="s">
        <v>54</v>
      </c>
      <c r="F2750" t="str">
        <f t="shared" si="42"/>
        <v>90-120</v>
      </c>
    </row>
    <row r="2751" spans="1:6" x14ac:dyDescent="0.25">
      <c r="A2751">
        <v>81768930</v>
      </c>
      <c r="B2751">
        <v>136</v>
      </c>
      <c r="C2751" t="s">
        <v>38</v>
      </c>
      <c r="E2751" t="s">
        <v>54</v>
      </c>
      <c r="F2751" t="str">
        <f t="shared" si="42"/>
        <v>121-150</v>
      </c>
    </row>
    <row r="2752" spans="1:6" x14ac:dyDescent="0.25">
      <c r="A2752">
        <v>81769302</v>
      </c>
      <c r="B2752">
        <v>134</v>
      </c>
      <c r="C2752" t="s">
        <v>38</v>
      </c>
      <c r="E2752" t="s">
        <v>54</v>
      </c>
      <c r="F2752" t="str">
        <f t="shared" si="42"/>
        <v>121-150</v>
      </c>
    </row>
    <row r="2753" spans="1:6" x14ac:dyDescent="0.25">
      <c r="A2753">
        <v>81769374</v>
      </c>
      <c r="B2753">
        <v>136</v>
      </c>
      <c r="C2753" t="s">
        <v>38</v>
      </c>
      <c r="E2753" t="s">
        <v>54</v>
      </c>
      <c r="F2753" t="str">
        <f t="shared" si="42"/>
        <v>121-150</v>
      </c>
    </row>
    <row r="2754" spans="1:6" x14ac:dyDescent="0.25">
      <c r="A2754">
        <v>81770380</v>
      </c>
      <c r="B2754">
        <v>136</v>
      </c>
      <c r="C2754" t="s">
        <v>40</v>
      </c>
      <c r="E2754" t="s">
        <v>54</v>
      </c>
      <c r="F2754" t="str">
        <f t="shared" si="42"/>
        <v>121-150</v>
      </c>
    </row>
    <row r="2755" spans="1:6" x14ac:dyDescent="0.25">
      <c r="A2755">
        <v>81770740</v>
      </c>
      <c r="B2755">
        <v>111</v>
      </c>
      <c r="C2755" t="s">
        <v>39</v>
      </c>
      <c r="E2755" t="s">
        <v>54</v>
      </c>
      <c r="F2755" t="str">
        <f t="shared" ref="F2755:F2818" si="43">IF(B2755&lt;=120,"90-120","121-150")</f>
        <v>90-120</v>
      </c>
    </row>
    <row r="2756" spans="1:6" x14ac:dyDescent="0.25">
      <c r="A2756">
        <v>81776850</v>
      </c>
      <c r="B2756">
        <v>141</v>
      </c>
      <c r="C2756" t="s">
        <v>38</v>
      </c>
      <c r="E2756" t="s">
        <v>54</v>
      </c>
      <c r="F2756" t="str">
        <f t="shared" si="43"/>
        <v>121-150</v>
      </c>
    </row>
    <row r="2757" spans="1:6" x14ac:dyDescent="0.25">
      <c r="A2757">
        <v>81778296</v>
      </c>
      <c r="B2757">
        <v>141</v>
      </c>
      <c r="C2757" t="s">
        <v>38</v>
      </c>
      <c r="E2757" t="s">
        <v>54</v>
      </c>
      <c r="F2757" t="str">
        <f t="shared" si="43"/>
        <v>121-150</v>
      </c>
    </row>
    <row r="2758" spans="1:6" x14ac:dyDescent="0.25">
      <c r="A2758">
        <v>81785418</v>
      </c>
      <c r="B2758">
        <v>118</v>
      </c>
      <c r="C2758" t="s">
        <v>38</v>
      </c>
      <c r="E2758" t="s">
        <v>54</v>
      </c>
      <c r="F2758" t="str">
        <f t="shared" si="43"/>
        <v>90-120</v>
      </c>
    </row>
    <row r="2759" spans="1:6" x14ac:dyDescent="0.25">
      <c r="A2759">
        <v>81787830</v>
      </c>
      <c r="B2759">
        <v>141</v>
      </c>
      <c r="C2759" t="s">
        <v>39</v>
      </c>
      <c r="E2759" t="s">
        <v>54</v>
      </c>
      <c r="F2759" t="str">
        <f t="shared" si="43"/>
        <v>121-150</v>
      </c>
    </row>
    <row r="2760" spans="1:6" x14ac:dyDescent="0.25">
      <c r="A2760">
        <v>81788870</v>
      </c>
      <c r="B2760">
        <v>136</v>
      </c>
      <c r="C2760" t="s">
        <v>39</v>
      </c>
      <c r="E2760" t="s">
        <v>54</v>
      </c>
      <c r="F2760" t="str">
        <f t="shared" si="43"/>
        <v>121-150</v>
      </c>
    </row>
    <row r="2761" spans="1:6" x14ac:dyDescent="0.25">
      <c r="A2761">
        <v>81790690</v>
      </c>
      <c r="B2761">
        <v>126</v>
      </c>
      <c r="C2761" t="s">
        <v>39</v>
      </c>
      <c r="D2761">
        <v>300</v>
      </c>
      <c r="E2761">
        <v>100</v>
      </c>
      <c r="F2761" t="str">
        <f t="shared" si="43"/>
        <v>121-150</v>
      </c>
    </row>
    <row r="2762" spans="1:6" x14ac:dyDescent="0.25">
      <c r="A2762">
        <v>81790690</v>
      </c>
      <c r="B2762">
        <v>126</v>
      </c>
      <c r="C2762" t="s">
        <v>39</v>
      </c>
      <c r="D2762">
        <v>300</v>
      </c>
      <c r="E2762">
        <v>100</v>
      </c>
      <c r="F2762" t="str">
        <f t="shared" si="43"/>
        <v>121-150</v>
      </c>
    </row>
    <row r="2763" spans="1:6" x14ac:dyDescent="0.25">
      <c r="A2763">
        <v>81796466</v>
      </c>
      <c r="B2763">
        <v>141</v>
      </c>
      <c r="C2763" t="s">
        <v>38</v>
      </c>
      <c r="D2763">
        <v>300</v>
      </c>
      <c r="E2763">
        <v>100</v>
      </c>
      <c r="F2763" t="str">
        <f t="shared" si="43"/>
        <v>121-150</v>
      </c>
    </row>
    <row r="2764" spans="1:6" x14ac:dyDescent="0.25">
      <c r="A2764">
        <v>81797234</v>
      </c>
      <c r="B2764">
        <v>111</v>
      </c>
      <c r="C2764" t="s">
        <v>38</v>
      </c>
      <c r="E2764" t="s">
        <v>54</v>
      </c>
      <c r="F2764" t="str">
        <f t="shared" si="43"/>
        <v>90-120</v>
      </c>
    </row>
    <row r="2765" spans="1:6" x14ac:dyDescent="0.25">
      <c r="A2765">
        <v>81798990</v>
      </c>
      <c r="B2765">
        <v>90</v>
      </c>
      <c r="C2765" t="s">
        <v>39</v>
      </c>
      <c r="D2765">
        <v>300</v>
      </c>
      <c r="E2765">
        <v>100</v>
      </c>
      <c r="F2765" t="str">
        <f t="shared" si="43"/>
        <v>90-120</v>
      </c>
    </row>
    <row r="2766" spans="1:6" x14ac:dyDescent="0.25">
      <c r="A2766">
        <v>81816082</v>
      </c>
      <c r="B2766">
        <v>91</v>
      </c>
      <c r="C2766" t="s">
        <v>40</v>
      </c>
      <c r="D2766">
        <v>300</v>
      </c>
      <c r="E2766">
        <v>200</v>
      </c>
      <c r="F2766" t="str">
        <f t="shared" si="43"/>
        <v>90-120</v>
      </c>
    </row>
    <row r="2767" spans="1:6" x14ac:dyDescent="0.25">
      <c r="A2767">
        <v>81816082</v>
      </c>
      <c r="B2767">
        <v>91</v>
      </c>
      <c r="C2767" t="s">
        <v>40</v>
      </c>
      <c r="D2767">
        <v>300</v>
      </c>
      <c r="E2767">
        <v>91</v>
      </c>
      <c r="F2767" t="str">
        <f t="shared" si="43"/>
        <v>90-120</v>
      </c>
    </row>
    <row r="2768" spans="1:6" x14ac:dyDescent="0.25">
      <c r="A2768">
        <v>81823540</v>
      </c>
      <c r="B2768">
        <v>136</v>
      </c>
      <c r="C2768" t="s">
        <v>40</v>
      </c>
      <c r="E2768" t="s">
        <v>54</v>
      </c>
      <c r="F2768" t="str">
        <f t="shared" si="43"/>
        <v>121-150</v>
      </c>
    </row>
    <row r="2769" spans="1:6" x14ac:dyDescent="0.25">
      <c r="A2769">
        <v>81825660</v>
      </c>
      <c r="B2769">
        <v>106</v>
      </c>
      <c r="C2769" t="s">
        <v>38</v>
      </c>
      <c r="E2769" t="s">
        <v>54</v>
      </c>
      <c r="F2769" t="str">
        <f t="shared" si="43"/>
        <v>90-120</v>
      </c>
    </row>
    <row r="2770" spans="1:6" x14ac:dyDescent="0.25">
      <c r="A2770">
        <v>81839152</v>
      </c>
      <c r="B2770">
        <v>106</v>
      </c>
      <c r="C2770" t="s">
        <v>38</v>
      </c>
      <c r="E2770" t="s">
        <v>54</v>
      </c>
      <c r="F2770" t="str">
        <f t="shared" si="43"/>
        <v>90-120</v>
      </c>
    </row>
    <row r="2771" spans="1:6" x14ac:dyDescent="0.25">
      <c r="A2771">
        <v>81842042</v>
      </c>
      <c r="B2771">
        <v>90</v>
      </c>
      <c r="C2771" t="s">
        <v>38</v>
      </c>
      <c r="E2771" t="s">
        <v>54</v>
      </c>
      <c r="F2771" t="str">
        <f t="shared" si="43"/>
        <v>90-120</v>
      </c>
    </row>
    <row r="2772" spans="1:6" x14ac:dyDescent="0.25">
      <c r="A2772">
        <v>81842896</v>
      </c>
      <c r="B2772">
        <v>92</v>
      </c>
      <c r="C2772" t="s">
        <v>39</v>
      </c>
      <c r="E2772" t="s">
        <v>54</v>
      </c>
      <c r="F2772" t="str">
        <f t="shared" si="43"/>
        <v>90-120</v>
      </c>
    </row>
    <row r="2773" spans="1:6" x14ac:dyDescent="0.25">
      <c r="A2773">
        <v>81844012</v>
      </c>
      <c r="B2773">
        <v>92</v>
      </c>
      <c r="C2773" t="s">
        <v>38</v>
      </c>
      <c r="D2773">
        <v>300</v>
      </c>
      <c r="E2773">
        <v>38</v>
      </c>
      <c r="F2773" t="str">
        <f t="shared" si="43"/>
        <v>90-120</v>
      </c>
    </row>
    <row r="2774" spans="1:6" x14ac:dyDescent="0.25">
      <c r="A2774">
        <v>81845550</v>
      </c>
      <c r="B2774">
        <v>141</v>
      </c>
      <c r="C2774" t="s">
        <v>38</v>
      </c>
      <c r="E2774" t="s">
        <v>54</v>
      </c>
      <c r="F2774" t="str">
        <f t="shared" si="43"/>
        <v>121-150</v>
      </c>
    </row>
    <row r="2775" spans="1:6" x14ac:dyDescent="0.25">
      <c r="A2775">
        <v>81848924</v>
      </c>
      <c r="B2775">
        <v>150</v>
      </c>
      <c r="C2775" t="s">
        <v>38</v>
      </c>
      <c r="E2775" t="s">
        <v>54</v>
      </c>
      <c r="F2775" t="str">
        <f t="shared" si="43"/>
        <v>121-150</v>
      </c>
    </row>
    <row r="2776" spans="1:6" x14ac:dyDescent="0.25">
      <c r="A2776">
        <v>81860332</v>
      </c>
      <c r="B2776">
        <v>127</v>
      </c>
      <c r="C2776" t="s">
        <v>39</v>
      </c>
      <c r="E2776" t="s">
        <v>54</v>
      </c>
      <c r="F2776" t="str">
        <f t="shared" si="43"/>
        <v>121-150</v>
      </c>
    </row>
    <row r="2777" spans="1:6" x14ac:dyDescent="0.25">
      <c r="A2777">
        <v>81863574</v>
      </c>
      <c r="B2777">
        <v>122</v>
      </c>
      <c r="C2777" t="s">
        <v>39</v>
      </c>
      <c r="E2777" t="s">
        <v>54</v>
      </c>
      <c r="F2777" t="str">
        <f t="shared" si="43"/>
        <v>121-150</v>
      </c>
    </row>
    <row r="2778" spans="1:6" x14ac:dyDescent="0.25">
      <c r="A2778">
        <v>81872738</v>
      </c>
      <c r="B2778">
        <v>90</v>
      </c>
      <c r="C2778" t="s">
        <v>38</v>
      </c>
      <c r="E2778" t="s">
        <v>54</v>
      </c>
      <c r="F2778" t="str">
        <f t="shared" si="43"/>
        <v>90-120</v>
      </c>
    </row>
    <row r="2779" spans="1:6" x14ac:dyDescent="0.25">
      <c r="A2779">
        <v>81895750</v>
      </c>
      <c r="B2779">
        <v>113</v>
      </c>
      <c r="C2779" t="s">
        <v>40</v>
      </c>
      <c r="E2779" t="s">
        <v>54</v>
      </c>
      <c r="F2779" t="str">
        <f t="shared" si="43"/>
        <v>90-120</v>
      </c>
    </row>
    <row r="2780" spans="1:6" x14ac:dyDescent="0.25">
      <c r="A2780">
        <v>81896014</v>
      </c>
      <c r="B2780">
        <v>113</v>
      </c>
      <c r="C2780" t="s">
        <v>39</v>
      </c>
      <c r="E2780" t="s">
        <v>54</v>
      </c>
      <c r="F2780" t="str">
        <f t="shared" si="43"/>
        <v>90-120</v>
      </c>
    </row>
    <row r="2781" spans="1:6" x14ac:dyDescent="0.25">
      <c r="A2781">
        <v>81900690</v>
      </c>
      <c r="B2781">
        <v>143</v>
      </c>
      <c r="C2781" t="s">
        <v>39</v>
      </c>
      <c r="E2781" t="s">
        <v>54</v>
      </c>
      <c r="F2781" t="str">
        <f t="shared" si="43"/>
        <v>121-150</v>
      </c>
    </row>
    <row r="2782" spans="1:6" x14ac:dyDescent="0.25">
      <c r="A2782">
        <v>81926146</v>
      </c>
      <c r="B2782">
        <v>143</v>
      </c>
      <c r="C2782" t="s">
        <v>38</v>
      </c>
      <c r="D2782">
        <v>300</v>
      </c>
      <c r="E2782">
        <v>1200</v>
      </c>
      <c r="F2782" t="str">
        <f t="shared" si="43"/>
        <v>121-150</v>
      </c>
    </row>
    <row r="2783" spans="1:6" x14ac:dyDescent="0.25">
      <c r="A2783">
        <v>81933144</v>
      </c>
      <c r="B2783">
        <v>113</v>
      </c>
      <c r="C2783" t="s">
        <v>38</v>
      </c>
      <c r="E2783" t="s">
        <v>54</v>
      </c>
      <c r="F2783" t="str">
        <f t="shared" si="43"/>
        <v>90-120</v>
      </c>
    </row>
    <row r="2784" spans="1:6" x14ac:dyDescent="0.25">
      <c r="A2784">
        <v>81938266</v>
      </c>
      <c r="B2784">
        <v>113</v>
      </c>
      <c r="C2784" t="s">
        <v>38</v>
      </c>
      <c r="E2784" t="s">
        <v>54</v>
      </c>
      <c r="F2784" t="str">
        <f t="shared" si="43"/>
        <v>90-120</v>
      </c>
    </row>
    <row r="2785" spans="1:6" x14ac:dyDescent="0.25">
      <c r="A2785">
        <v>81938758</v>
      </c>
      <c r="B2785">
        <v>90</v>
      </c>
      <c r="C2785" t="s">
        <v>38</v>
      </c>
      <c r="E2785" t="s">
        <v>54</v>
      </c>
      <c r="F2785" t="str">
        <f t="shared" si="43"/>
        <v>90-120</v>
      </c>
    </row>
    <row r="2786" spans="1:6" x14ac:dyDescent="0.25">
      <c r="A2786">
        <v>81942976</v>
      </c>
      <c r="B2786">
        <v>150</v>
      </c>
      <c r="C2786" t="s">
        <v>39</v>
      </c>
      <c r="E2786" t="s">
        <v>54</v>
      </c>
      <c r="F2786" t="str">
        <f t="shared" si="43"/>
        <v>121-150</v>
      </c>
    </row>
    <row r="2787" spans="1:6" x14ac:dyDescent="0.25">
      <c r="A2787">
        <v>81943442</v>
      </c>
      <c r="B2787">
        <v>143</v>
      </c>
      <c r="C2787" t="s">
        <v>38</v>
      </c>
      <c r="E2787" t="s">
        <v>54</v>
      </c>
      <c r="F2787" t="str">
        <f t="shared" si="43"/>
        <v>121-150</v>
      </c>
    </row>
    <row r="2788" spans="1:6" x14ac:dyDescent="0.25">
      <c r="A2788">
        <v>81943988</v>
      </c>
      <c r="B2788">
        <v>143</v>
      </c>
      <c r="C2788" t="s">
        <v>40</v>
      </c>
      <c r="E2788" t="s">
        <v>54</v>
      </c>
      <c r="F2788" t="str">
        <f t="shared" si="43"/>
        <v>121-150</v>
      </c>
    </row>
    <row r="2789" spans="1:6" x14ac:dyDescent="0.25">
      <c r="A2789">
        <v>81953300</v>
      </c>
      <c r="B2789">
        <v>149</v>
      </c>
      <c r="C2789" t="s">
        <v>39</v>
      </c>
      <c r="E2789" t="s">
        <v>54</v>
      </c>
      <c r="F2789" t="str">
        <f t="shared" si="43"/>
        <v>121-150</v>
      </c>
    </row>
    <row r="2790" spans="1:6" x14ac:dyDescent="0.25">
      <c r="A2790">
        <v>81978434</v>
      </c>
      <c r="B2790">
        <v>150</v>
      </c>
      <c r="C2790" t="s">
        <v>39</v>
      </c>
      <c r="E2790" t="s">
        <v>54</v>
      </c>
      <c r="F2790" t="str">
        <f t="shared" si="43"/>
        <v>121-150</v>
      </c>
    </row>
    <row r="2791" spans="1:6" x14ac:dyDescent="0.25">
      <c r="A2791">
        <v>81978990</v>
      </c>
      <c r="B2791">
        <v>122</v>
      </c>
      <c r="C2791" t="s">
        <v>38</v>
      </c>
      <c r="D2791">
        <v>300</v>
      </c>
      <c r="E2791">
        <v>40</v>
      </c>
      <c r="F2791" t="str">
        <f t="shared" si="43"/>
        <v>121-150</v>
      </c>
    </row>
    <row r="2792" spans="1:6" x14ac:dyDescent="0.25">
      <c r="A2792">
        <v>81982582</v>
      </c>
      <c r="B2792">
        <v>150</v>
      </c>
      <c r="C2792" t="s">
        <v>39</v>
      </c>
      <c r="E2792" t="s">
        <v>54</v>
      </c>
      <c r="F2792" t="str">
        <f t="shared" si="43"/>
        <v>121-150</v>
      </c>
    </row>
    <row r="2793" spans="1:6" x14ac:dyDescent="0.25">
      <c r="A2793">
        <v>81987298</v>
      </c>
      <c r="B2793">
        <v>146</v>
      </c>
      <c r="C2793" t="s">
        <v>40</v>
      </c>
      <c r="E2793" t="s">
        <v>54</v>
      </c>
      <c r="F2793" t="str">
        <f t="shared" si="43"/>
        <v>121-150</v>
      </c>
    </row>
    <row r="2794" spans="1:6" x14ac:dyDescent="0.25">
      <c r="A2794">
        <v>82008390</v>
      </c>
      <c r="B2794">
        <v>148</v>
      </c>
      <c r="C2794" t="s">
        <v>38</v>
      </c>
      <c r="E2794" t="s">
        <v>54</v>
      </c>
      <c r="F2794" t="str">
        <f t="shared" si="43"/>
        <v>121-150</v>
      </c>
    </row>
    <row r="2795" spans="1:6" x14ac:dyDescent="0.25">
      <c r="A2795">
        <v>82023508</v>
      </c>
      <c r="B2795">
        <v>113</v>
      </c>
      <c r="C2795" t="s">
        <v>40</v>
      </c>
      <c r="E2795" t="s">
        <v>54</v>
      </c>
      <c r="F2795" t="str">
        <f t="shared" si="43"/>
        <v>90-120</v>
      </c>
    </row>
    <row r="2796" spans="1:6" x14ac:dyDescent="0.25">
      <c r="A2796">
        <v>82025498</v>
      </c>
      <c r="B2796">
        <v>148</v>
      </c>
      <c r="C2796" t="s">
        <v>40</v>
      </c>
      <c r="E2796" t="s">
        <v>54</v>
      </c>
      <c r="F2796" t="str">
        <f t="shared" si="43"/>
        <v>121-150</v>
      </c>
    </row>
    <row r="2797" spans="1:6" x14ac:dyDescent="0.25">
      <c r="A2797">
        <v>82031124</v>
      </c>
      <c r="B2797">
        <v>141</v>
      </c>
      <c r="C2797" t="s">
        <v>40</v>
      </c>
      <c r="E2797" t="s">
        <v>54</v>
      </c>
      <c r="F2797" t="str">
        <f t="shared" si="43"/>
        <v>121-150</v>
      </c>
    </row>
    <row r="2798" spans="1:6" x14ac:dyDescent="0.25">
      <c r="A2798">
        <v>82031590</v>
      </c>
      <c r="B2798">
        <v>90</v>
      </c>
      <c r="C2798" t="s">
        <v>39</v>
      </c>
      <c r="E2798" t="s">
        <v>54</v>
      </c>
      <c r="F2798" t="str">
        <f t="shared" si="43"/>
        <v>90-120</v>
      </c>
    </row>
    <row r="2799" spans="1:6" x14ac:dyDescent="0.25">
      <c r="A2799">
        <v>82032172</v>
      </c>
      <c r="B2799">
        <v>146</v>
      </c>
      <c r="C2799" t="s">
        <v>38</v>
      </c>
      <c r="D2799">
        <v>300</v>
      </c>
      <c r="E2799">
        <v>547</v>
      </c>
      <c r="F2799" t="str">
        <f t="shared" si="43"/>
        <v>121-150</v>
      </c>
    </row>
    <row r="2800" spans="1:6" x14ac:dyDescent="0.25">
      <c r="A2800">
        <v>82032186</v>
      </c>
      <c r="B2800">
        <v>111</v>
      </c>
      <c r="C2800" t="s">
        <v>38</v>
      </c>
      <c r="E2800" t="s">
        <v>54</v>
      </c>
      <c r="F2800" t="str">
        <f t="shared" si="43"/>
        <v>90-120</v>
      </c>
    </row>
    <row r="2801" spans="1:6" x14ac:dyDescent="0.25">
      <c r="A2801">
        <v>82033142</v>
      </c>
      <c r="B2801">
        <v>126</v>
      </c>
      <c r="C2801" t="s">
        <v>39</v>
      </c>
      <c r="E2801" t="s">
        <v>54</v>
      </c>
      <c r="F2801" t="str">
        <f t="shared" si="43"/>
        <v>121-150</v>
      </c>
    </row>
    <row r="2802" spans="1:6" x14ac:dyDescent="0.25">
      <c r="A2802">
        <v>82034500</v>
      </c>
      <c r="B2802">
        <v>120</v>
      </c>
      <c r="C2802" t="s">
        <v>38</v>
      </c>
      <c r="E2802" t="s">
        <v>54</v>
      </c>
      <c r="F2802" t="str">
        <f t="shared" si="43"/>
        <v>90-120</v>
      </c>
    </row>
    <row r="2803" spans="1:6" x14ac:dyDescent="0.25">
      <c r="A2803">
        <v>82063832</v>
      </c>
      <c r="B2803">
        <v>143</v>
      </c>
      <c r="C2803" t="s">
        <v>39</v>
      </c>
      <c r="E2803" t="s">
        <v>54</v>
      </c>
      <c r="F2803" t="str">
        <f t="shared" si="43"/>
        <v>121-150</v>
      </c>
    </row>
    <row r="2804" spans="1:6" x14ac:dyDescent="0.25">
      <c r="A2804">
        <v>82064766</v>
      </c>
      <c r="B2804">
        <v>141</v>
      </c>
      <c r="C2804" t="s">
        <v>38</v>
      </c>
      <c r="E2804" t="s">
        <v>54</v>
      </c>
      <c r="F2804" t="str">
        <f t="shared" si="43"/>
        <v>121-150</v>
      </c>
    </row>
    <row r="2805" spans="1:6" x14ac:dyDescent="0.25">
      <c r="A2805">
        <v>82068296</v>
      </c>
      <c r="B2805">
        <v>150</v>
      </c>
      <c r="C2805" t="s">
        <v>39</v>
      </c>
      <c r="E2805" t="s">
        <v>54</v>
      </c>
      <c r="F2805" t="str">
        <f t="shared" si="43"/>
        <v>121-150</v>
      </c>
    </row>
    <row r="2806" spans="1:6" x14ac:dyDescent="0.25">
      <c r="A2806">
        <v>82070102</v>
      </c>
      <c r="B2806">
        <v>143</v>
      </c>
      <c r="C2806" t="s">
        <v>38</v>
      </c>
      <c r="E2806" t="s">
        <v>54</v>
      </c>
      <c r="F2806" t="str">
        <f t="shared" si="43"/>
        <v>121-150</v>
      </c>
    </row>
    <row r="2807" spans="1:6" x14ac:dyDescent="0.25">
      <c r="A2807">
        <v>82089210</v>
      </c>
      <c r="B2807">
        <v>113</v>
      </c>
      <c r="C2807" t="s">
        <v>39</v>
      </c>
      <c r="E2807" t="s">
        <v>54</v>
      </c>
      <c r="F2807" t="str">
        <f t="shared" si="43"/>
        <v>90-120</v>
      </c>
    </row>
    <row r="2808" spans="1:6" x14ac:dyDescent="0.25">
      <c r="A2808">
        <v>82093594</v>
      </c>
      <c r="B2808">
        <v>143</v>
      </c>
      <c r="C2808" t="s">
        <v>40</v>
      </c>
      <c r="E2808" t="s">
        <v>54</v>
      </c>
      <c r="F2808" t="str">
        <f t="shared" si="43"/>
        <v>121-150</v>
      </c>
    </row>
    <row r="2809" spans="1:6" x14ac:dyDescent="0.25">
      <c r="A2809">
        <v>82105494</v>
      </c>
      <c r="B2809">
        <v>143</v>
      </c>
      <c r="C2809" t="s">
        <v>39</v>
      </c>
      <c r="E2809" t="s">
        <v>54</v>
      </c>
      <c r="F2809" t="str">
        <f t="shared" si="43"/>
        <v>121-150</v>
      </c>
    </row>
    <row r="2810" spans="1:6" x14ac:dyDescent="0.25">
      <c r="A2810">
        <v>82114592</v>
      </c>
      <c r="B2810">
        <v>99</v>
      </c>
      <c r="C2810" t="s">
        <v>40</v>
      </c>
      <c r="E2810" t="s">
        <v>54</v>
      </c>
      <c r="F2810" t="str">
        <f t="shared" si="43"/>
        <v>90-120</v>
      </c>
    </row>
    <row r="2811" spans="1:6" x14ac:dyDescent="0.25">
      <c r="A2811">
        <v>82133720</v>
      </c>
      <c r="B2811">
        <v>143</v>
      </c>
      <c r="C2811" t="s">
        <v>38</v>
      </c>
      <c r="E2811" t="s">
        <v>54</v>
      </c>
      <c r="F2811" t="str">
        <f t="shared" si="43"/>
        <v>121-150</v>
      </c>
    </row>
    <row r="2812" spans="1:6" x14ac:dyDescent="0.25">
      <c r="A2812">
        <v>82147666</v>
      </c>
      <c r="B2812">
        <v>122</v>
      </c>
      <c r="C2812" t="s">
        <v>40</v>
      </c>
      <c r="E2812" t="s">
        <v>54</v>
      </c>
      <c r="F2812" t="str">
        <f t="shared" si="43"/>
        <v>121-150</v>
      </c>
    </row>
    <row r="2813" spans="1:6" x14ac:dyDescent="0.25">
      <c r="A2813">
        <v>82158878</v>
      </c>
      <c r="B2813">
        <v>143</v>
      </c>
      <c r="C2813" t="s">
        <v>38</v>
      </c>
      <c r="E2813" t="s">
        <v>54</v>
      </c>
      <c r="F2813" t="str">
        <f t="shared" si="43"/>
        <v>121-150</v>
      </c>
    </row>
    <row r="2814" spans="1:6" x14ac:dyDescent="0.25">
      <c r="A2814">
        <v>82160112</v>
      </c>
      <c r="B2814">
        <v>113</v>
      </c>
      <c r="C2814" t="s">
        <v>38</v>
      </c>
      <c r="D2814">
        <v>300</v>
      </c>
      <c r="E2814">
        <v>300</v>
      </c>
      <c r="F2814" t="str">
        <f t="shared" si="43"/>
        <v>90-120</v>
      </c>
    </row>
    <row r="2815" spans="1:6" x14ac:dyDescent="0.25">
      <c r="A2815">
        <v>82160112</v>
      </c>
      <c r="B2815">
        <v>113</v>
      </c>
      <c r="C2815" t="s">
        <v>38</v>
      </c>
      <c r="D2815">
        <v>300</v>
      </c>
      <c r="E2815">
        <v>200</v>
      </c>
      <c r="F2815" t="str">
        <f t="shared" si="43"/>
        <v>90-120</v>
      </c>
    </row>
    <row r="2816" spans="1:6" x14ac:dyDescent="0.25">
      <c r="A2816">
        <v>82160112</v>
      </c>
      <c r="B2816">
        <v>113</v>
      </c>
      <c r="C2816" t="s">
        <v>38</v>
      </c>
      <c r="D2816">
        <v>300</v>
      </c>
      <c r="E2816">
        <v>103</v>
      </c>
      <c r="F2816" t="str">
        <f t="shared" si="43"/>
        <v>90-120</v>
      </c>
    </row>
    <row r="2817" spans="1:6" x14ac:dyDescent="0.25">
      <c r="A2817">
        <v>82168470</v>
      </c>
      <c r="B2817">
        <v>143</v>
      </c>
      <c r="C2817" t="s">
        <v>38</v>
      </c>
      <c r="D2817">
        <v>300</v>
      </c>
      <c r="E2817">
        <v>186</v>
      </c>
      <c r="F2817" t="str">
        <f t="shared" si="43"/>
        <v>121-150</v>
      </c>
    </row>
    <row r="2818" spans="1:6" x14ac:dyDescent="0.25">
      <c r="A2818">
        <v>82170808</v>
      </c>
      <c r="B2818">
        <v>113</v>
      </c>
      <c r="C2818" t="s">
        <v>38</v>
      </c>
      <c r="E2818" t="s">
        <v>54</v>
      </c>
      <c r="F2818" t="str">
        <f t="shared" si="43"/>
        <v>90-120</v>
      </c>
    </row>
    <row r="2819" spans="1:6" x14ac:dyDescent="0.25">
      <c r="A2819">
        <v>82175702</v>
      </c>
      <c r="B2819">
        <v>143</v>
      </c>
      <c r="C2819" t="s">
        <v>40</v>
      </c>
      <c r="D2819">
        <v>300</v>
      </c>
      <c r="E2819">
        <v>200</v>
      </c>
      <c r="F2819" t="str">
        <f t="shared" ref="F2819:F2882" si="44">IF(B2819&lt;=120,"90-120","121-150")</f>
        <v>121-150</v>
      </c>
    </row>
    <row r="2820" spans="1:6" x14ac:dyDescent="0.25">
      <c r="A2820">
        <v>82182510</v>
      </c>
      <c r="B2820">
        <v>148</v>
      </c>
      <c r="C2820" t="s">
        <v>39</v>
      </c>
      <c r="E2820" t="s">
        <v>54</v>
      </c>
      <c r="F2820" t="str">
        <f t="shared" si="44"/>
        <v>121-150</v>
      </c>
    </row>
    <row r="2821" spans="1:6" x14ac:dyDescent="0.25">
      <c r="A2821">
        <v>82183866</v>
      </c>
      <c r="B2821">
        <v>104</v>
      </c>
      <c r="C2821" t="s">
        <v>40</v>
      </c>
      <c r="E2821" t="s">
        <v>54</v>
      </c>
      <c r="F2821" t="str">
        <f t="shared" si="44"/>
        <v>90-120</v>
      </c>
    </row>
    <row r="2822" spans="1:6" x14ac:dyDescent="0.25">
      <c r="A2822">
        <v>82185572</v>
      </c>
      <c r="B2822">
        <v>106</v>
      </c>
      <c r="C2822" t="s">
        <v>40</v>
      </c>
      <c r="D2822">
        <v>300</v>
      </c>
      <c r="E2822">
        <v>50</v>
      </c>
      <c r="F2822" t="str">
        <f t="shared" si="44"/>
        <v>90-120</v>
      </c>
    </row>
    <row r="2823" spans="1:6" x14ac:dyDescent="0.25">
      <c r="A2823">
        <v>82205110</v>
      </c>
      <c r="B2823">
        <v>106</v>
      </c>
      <c r="C2823" t="s">
        <v>40</v>
      </c>
      <c r="E2823" t="s">
        <v>54</v>
      </c>
      <c r="F2823" t="str">
        <f t="shared" si="44"/>
        <v>90-120</v>
      </c>
    </row>
    <row r="2824" spans="1:6" x14ac:dyDescent="0.25">
      <c r="A2824">
        <v>82212586</v>
      </c>
      <c r="B2824">
        <v>118</v>
      </c>
      <c r="C2824" t="s">
        <v>40</v>
      </c>
      <c r="D2824">
        <v>300</v>
      </c>
      <c r="E2824">
        <v>211</v>
      </c>
      <c r="F2824" t="str">
        <f t="shared" si="44"/>
        <v>90-120</v>
      </c>
    </row>
    <row r="2825" spans="1:6" x14ac:dyDescent="0.25">
      <c r="A2825">
        <v>82219628</v>
      </c>
      <c r="B2825">
        <v>141</v>
      </c>
      <c r="C2825" t="s">
        <v>39</v>
      </c>
      <c r="D2825">
        <v>300</v>
      </c>
      <c r="E2825">
        <v>123</v>
      </c>
      <c r="F2825" t="str">
        <f t="shared" si="44"/>
        <v>121-150</v>
      </c>
    </row>
    <row r="2826" spans="1:6" x14ac:dyDescent="0.25">
      <c r="A2826">
        <v>82223806</v>
      </c>
      <c r="B2826">
        <v>141</v>
      </c>
      <c r="C2826" t="s">
        <v>39</v>
      </c>
      <c r="E2826" t="s">
        <v>54</v>
      </c>
      <c r="F2826" t="str">
        <f t="shared" si="44"/>
        <v>121-150</v>
      </c>
    </row>
    <row r="2827" spans="1:6" x14ac:dyDescent="0.25">
      <c r="A2827">
        <v>82223878</v>
      </c>
      <c r="B2827">
        <v>111</v>
      </c>
      <c r="C2827" t="s">
        <v>40</v>
      </c>
      <c r="E2827" t="s">
        <v>54</v>
      </c>
      <c r="F2827" t="str">
        <f t="shared" si="44"/>
        <v>90-120</v>
      </c>
    </row>
    <row r="2828" spans="1:6" x14ac:dyDescent="0.25">
      <c r="A2828">
        <v>82225560</v>
      </c>
      <c r="B2828">
        <v>149</v>
      </c>
      <c r="C2828" t="s">
        <v>38</v>
      </c>
      <c r="D2828">
        <v>300</v>
      </c>
      <c r="E2828">
        <v>60.2</v>
      </c>
      <c r="F2828" t="str">
        <f t="shared" si="44"/>
        <v>121-150</v>
      </c>
    </row>
    <row r="2829" spans="1:6" x14ac:dyDescent="0.25">
      <c r="A2829">
        <v>82229906</v>
      </c>
      <c r="B2829">
        <v>148</v>
      </c>
      <c r="C2829" t="s">
        <v>38</v>
      </c>
      <c r="E2829" t="s">
        <v>54</v>
      </c>
      <c r="F2829" t="str">
        <f t="shared" si="44"/>
        <v>121-150</v>
      </c>
    </row>
    <row r="2830" spans="1:6" x14ac:dyDescent="0.25">
      <c r="A2830">
        <v>82245740</v>
      </c>
      <c r="B2830">
        <v>141</v>
      </c>
      <c r="C2830" t="s">
        <v>38</v>
      </c>
      <c r="E2830" t="s">
        <v>54</v>
      </c>
      <c r="F2830" t="str">
        <f t="shared" si="44"/>
        <v>121-150</v>
      </c>
    </row>
    <row r="2831" spans="1:6" x14ac:dyDescent="0.25">
      <c r="A2831">
        <v>82252444</v>
      </c>
      <c r="B2831">
        <v>111</v>
      </c>
      <c r="C2831" t="s">
        <v>39</v>
      </c>
      <c r="E2831" t="s">
        <v>54</v>
      </c>
      <c r="F2831" t="str">
        <f t="shared" si="44"/>
        <v>90-120</v>
      </c>
    </row>
    <row r="2832" spans="1:6" x14ac:dyDescent="0.25">
      <c r="A2832">
        <v>82259156</v>
      </c>
      <c r="B2832">
        <v>118</v>
      </c>
      <c r="C2832" t="s">
        <v>39</v>
      </c>
      <c r="D2832">
        <v>300</v>
      </c>
      <c r="E2832">
        <v>100</v>
      </c>
      <c r="F2832" t="str">
        <f t="shared" si="44"/>
        <v>90-120</v>
      </c>
    </row>
    <row r="2833" spans="1:6" x14ac:dyDescent="0.25">
      <c r="A2833">
        <v>82263478</v>
      </c>
      <c r="B2833">
        <v>97</v>
      </c>
      <c r="C2833" t="s">
        <v>39</v>
      </c>
      <c r="E2833" t="s">
        <v>54</v>
      </c>
      <c r="F2833" t="str">
        <f t="shared" si="44"/>
        <v>90-120</v>
      </c>
    </row>
    <row r="2834" spans="1:6" x14ac:dyDescent="0.25">
      <c r="A2834">
        <v>82268592</v>
      </c>
      <c r="B2834">
        <v>136</v>
      </c>
      <c r="C2834" t="s">
        <v>38</v>
      </c>
      <c r="D2834">
        <v>300</v>
      </c>
      <c r="E2834">
        <v>147</v>
      </c>
      <c r="F2834" t="str">
        <f t="shared" si="44"/>
        <v>121-150</v>
      </c>
    </row>
    <row r="2835" spans="1:6" x14ac:dyDescent="0.25">
      <c r="A2835">
        <v>82270888</v>
      </c>
      <c r="B2835">
        <v>96</v>
      </c>
      <c r="C2835" t="s">
        <v>40</v>
      </c>
      <c r="E2835" t="s">
        <v>54</v>
      </c>
      <c r="F2835" t="str">
        <f t="shared" si="44"/>
        <v>90-120</v>
      </c>
    </row>
    <row r="2836" spans="1:6" x14ac:dyDescent="0.25">
      <c r="A2836">
        <v>82279682</v>
      </c>
      <c r="B2836">
        <v>136</v>
      </c>
      <c r="C2836" t="s">
        <v>38</v>
      </c>
      <c r="D2836">
        <v>300</v>
      </c>
      <c r="E2836">
        <v>76</v>
      </c>
      <c r="F2836" t="str">
        <f t="shared" si="44"/>
        <v>121-150</v>
      </c>
    </row>
    <row r="2837" spans="1:6" x14ac:dyDescent="0.25">
      <c r="A2837">
        <v>82284316</v>
      </c>
      <c r="B2837">
        <v>91</v>
      </c>
      <c r="C2837" t="s">
        <v>39</v>
      </c>
      <c r="E2837" t="s">
        <v>54</v>
      </c>
      <c r="F2837" t="str">
        <f t="shared" si="44"/>
        <v>90-120</v>
      </c>
    </row>
    <row r="2838" spans="1:6" x14ac:dyDescent="0.25">
      <c r="A2838">
        <v>82285930</v>
      </c>
      <c r="B2838">
        <v>141</v>
      </c>
      <c r="C2838" t="s">
        <v>38</v>
      </c>
      <c r="E2838" t="s">
        <v>54</v>
      </c>
      <c r="F2838" t="str">
        <f t="shared" si="44"/>
        <v>121-150</v>
      </c>
    </row>
    <row r="2839" spans="1:6" x14ac:dyDescent="0.25">
      <c r="A2839">
        <v>82294186</v>
      </c>
      <c r="B2839">
        <v>122</v>
      </c>
      <c r="C2839" t="s">
        <v>39</v>
      </c>
      <c r="E2839" t="s">
        <v>54</v>
      </c>
      <c r="F2839" t="str">
        <f t="shared" si="44"/>
        <v>121-150</v>
      </c>
    </row>
    <row r="2840" spans="1:6" x14ac:dyDescent="0.25">
      <c r="A2840">
        <v>82299802</v>
      </c>
      <c r="B2840">
        <v>90</v>
      </c>
      <c r="C2840" t="s">
        <v>38</v>
      </c>
      <c r="E2840" t="s">
        <v>54</v>
      </c>
      <c r="F2840" t="str">
        <f t="shared" si="44"/>
        <v>90-120</v>
      </c>
    </row>
    <row r="2841" spans="1:6" x14ac:dyDescent="0.25">
      <c r="A2841">
        <v>82310360</v>
      </c>
      <c r="B2841">
        <v>122</v>
      </c>
      <c r="C2841" t="s">
        <v>38</v>
      </c>
      <c r="D2841">
        <v>300</v>
      </c>
      <c r="E2841">
        <v>50</v>
      </c>
      <c r="F2841" t="str">
        <f t="shared" si="44"/>
        <v>121-150</v>
      </c>
    </row>
    <row r="2842" spans="1:6" x14ac:dyDescent="0.25">
      <c r="A2842">
        <v>82311382</v>
      </c>
      <c r="B2842">
        <v>106</v>
      </c>
      <c r="C2842" t="s">
        <v>40</v>
      </c>
      <c r="E2842" t="s">
        <v>54</v>
      </c>
      <c r="F2842" t="str">
        <f t="shared" si="44"/>
        <v>90-120</v>
      </c>
    </row>
    <row r="2843" spans="1:6" x14ac:dyDescent="0.25">
      <c r="A2843">
        <v>82329094</v>
      </c>
      <c r="B2843">
        <v>150</v>
      </c>
      <c r="C2843" t="s">
        <v>38</v>
      </c>
      <c r="E2843" t="s">
        <v>54</v>
      </c>
      <c r="F2843" t="str">
        <f t="shared" si="44"/>
        <v>121-150</v>
      </c>
    </row>
    <row r="2844" spans="1:6" x14ac:dyDescent="0.25">
      <c r="A2844">
        <v>82330846</v>
      </c>
      <c r="B2844">
        <v>111</v>
      </c>
      <c r="C2844" t="s">
        <v>39</v>
      </c>
      <c r="E2844" t="s">
        <v>54</v>
      </c>
      <c r="F2844" t="str">
        <f t="shared" si="44"/>
        <v>90-120</v>
      </c>
    </row>
    <row r="2845" spans="1:6" x14ac:dyDescent="0.25">
      <c r="A2845">
        <v>82334592</v>
      </c>
      <c r="B2845">
        <v>120</v>
      </c>
      <c r="C2845" t="s">
        <v>38</v>
      </c>
      <c r="E2845" t="s">
        <v>54</v>
      </c>
      <c r="F2845" t="str">
        <f t="shared" si="44"/>
        <v>90-120</v>
      </c>
    </row>
    <row r="2846" spans="1:6" x14ac:dyDescent="0.25">
      <c r="A2846">
        <v>82340350</v>
      </c>
      <c r="B2846">
        <v>150</v>
      </c>
      <c r="C2846" t="s">
        <v>39</v>
      </c>
      <c r="E2846" t="s">
        <v>54</v>
      </c>
      <c r="F2846" t="str">
        <f t="shared" si="44"/>
        <v>121-150</v>
      </c>
    </row>
    <row r="2847" spans="1:6" x14ac:dyDescent="0.25">
      <c r="A2847">
        <v>82344936</v>
      </c>
      <c r="B2847">
        <v>120</v>
      </c>
      <c r="C2847" t="s">
        <v>39</v>
      </c>
      <c r="E2847" t="s">
        <v>54</v>
      </c>
      <c r="F2847" t="str">
        <f t="shared" si="44"/>
        <v>90-120</v>
      </c>
    </row>
    <row r="2848" spans="1:6" x14ac:dyDescent="0.25">
      <c r="A2848">
        <v>82348954</v>
      </c>
      <c r="B2848">
        <v>141</v>
      </c>
      <c r="C2848" t="s">
        <v>38</v>
      </c>
      <c r="E2848" t="s">
        <v>54</v>
      </c>
      <c r="F2848" t="str">
        <f t="shared" si="44"/>
        <v>121-150</v>
      </c>
    </row>
    <row r="2849" spans="1:6" x14ac:dyDescent="0.25">
      <c r="A2849">
        <v>82350122</v>
      </c>
      <c r="B2849">
        <v>148</v>
      </c>
      <c r="C2849" t="s">
        <v>39</v>
      </c>
      <c r="E2849" t="s">
        <v>54</v>
      </c>
      <c r="F2849" t="str">
        <f t="shared" si="44"/>
        <v>121-150</v>
      </c>
    </row>
    <row r="2850" spans="1:6" x14ac:dyDescent="0.25">
      <c r="A2850">
        <v>82362082</v>
      </c>
      <c r="B2850">
        <v>92</v>
      </c>
      <c r="C2850" t="s">
        <v>38</v>
      </c>
      <c r="D2850">
        <v>300</v>
      </c>
      <c r="E2850">
        <v>417</v>
      </c>
      <c r="F2850" t="str">
        <f t="shared" si="44"/>
        <v>90-120</v>
      </c>
    </row>
    <row r="2851" spans="1:6" x14ac:dyDescent="0.25">
      <c r="A2851">
        <v>82362082</v>
      </c>
      <c r="B2851">
        <v>92</v>
      </c>
      <c r="C2851" t="s">
        <v>38</v>
      </c>
      <c r="D2851">
        <v>300</v>
      </c>
      <c r="E2851">
        <v>2112.42</v>
      </c>
      <c r="F2851" t="str">
        <f t="shared" si="44"/>
        <v>90-120</v>
      </c>
    </row>
    <row r="2852" spans="1:6" x14ac:dyDescent="0.25">
      <c r="A2852">
        <v>82363502</v>
      </c>
      <c r="B2852">
        <v>150</v>
      </c>
      <c r="C2852" t="s">
        <v>38</v>
      </c>
      <c r="E2852" t="s">
        <v>54</v>
      </c>
      <c r="F2852" t="str">
        <f t="shared" si="44"/>
        <v>121-150</v>
      </c>
    </row>
    <row r="2853" spans="1:6" x14ac:dyDescent="0.25">
      <c r="A2853">
        <v>82366954</v>
      </c>
      <c r="B2853">
        <v>92</v>
      </c>
      <c r="C2853" t="s">
        <v>39</v>
      </c>
      <c r="E2853" t="s">
        <v>54</v>
      </c>
      <c r="F2853" t="str">
        <f t="shared" si="44"/>
        <v>90-120</v>
      </c>
    </row>
    <row r="2854" spans="1:6" x14ac:dyDescent="0.25">
      <c r="A2854">
        <v>82372008</v>
      </c>
      <c r="B2854">
        <v>135</v>
      </c>
      <c r="C2854" t="s">
        <v>40</v>
      </c>
      <c r="E2854" t="s">
        <v>54</v>
      </c>
      <c r="F2854" t="str">
        <f t="shared" si="44"/>
        <v>121-150</v>
      </c>
    </row>
    <row r="2855" spans="1:6" x14ac:dyDescent="0.25">
      <c r="A2855">
        <v>82386156</v>
      </c>
      <c r="B2855">
        <v>136</v>
      </c>
      <c r="C2855" t="s">
        <v>38</v>
      </c>
      <c r="E2855" t="s">
        <v>54</v>
      </c>
      <c r="F2855" t="str">
        <f t="shared" si="44"/>
        <v>121-150</v>
      </c>
    </row>
    <row r="2856" spans="1:6" x14ac:dyDescent="0.25">
      <c r="A2856">
        <v>82393006</v>
      </c>
      <c r="B2856">
        <v>111</v>
      </c>
      <c r="C2856" t="s">
        <v>38</v>
      </c>
      <c r="D2856">
        <v>300</v>
      </c>
      <c r="E2856">
        <v>7326.04</v>
      </c>
      <c r="F2856" t="str">
        <f t="shared" si="44"/>
        <v>90-120</v>
      </c>
    </row>
    <row r="2857" spans="1:6" x14ac:dyDescent="0.25">
      <c r="A2857">
        <v>82395636</v>
      </c>
      <c r="B2857">
        <v>122</v>
      </c>
      <c r="C2857" t="s">
        <v>40</v>
      </c>
      <c r="E2857" t="s">
        <v>54</v>
      </c>
      <c r="F2857" t="str">
        <f t="shared" si="44"/>
        <v>121-150</v>
      </c>
    </row>
    <row r="2858" spans="1:6" x14ac:dyDescent="0.25">
      <c r="A2858">
        <v>82401752</v>
      </c>
      <c r="B2858">
        <v>119</v>
      </c>
      <c r="C2858" t="s">
        <v>39</v>
      </c>
      <c r="E2858" t="s">
        <v>54</v>
      </c>
      <c r="F2858" t="str">
        <f t="shared" si="44"/>
        <v>90-120</v>
      </c>
    </row>
    <row r="2859" spans="1:6" x14ac:dyDescent="0.25">
      <c r="A2859">
        <v>82406922</v>
      </c>
      <c r="B2859">
        <v>119</v>
      </c>
      <c r="C2859" t="s">
        <v>39</v>
      </c>
      <c r="D2859">
        <v>300</v>
      </c>
      <c r="E2859">
        <v>832</v>
      </c>
      <c r="F2859" t="str">
        <f t="shared" si="44"/>
        <v>90-120</v>
      </c>
    </row>
    <row r="2860" spans="1:6" x14ac:dyDescent="0.25">
      <c r="A2860">
        <v>82409648</v>
      </c>
      <c r="B2860">
        <v>150</v>
      </c>
      <c r="C2860" t="s">
        <v>38</v>
      </c>
      <c r="E2860" t="s">
        <v>54</v>
      </c>
      <c r="F2860" t="str">
        <f t="shared" si="44"/>
        <v>121-150</v>
      </c>
    </row>
    <row r="2861" spans="1:6" x14ac:dyDescent="0.25">
      <c r="A2861">
        <v>82412520</v>
      </c>
      <c r="B2861">
        <v>91</v>
      </c>
      <c r="C2861" t="s">
        <v>40</v>
      </c>
      <c r="D2861">
        <v>300</v>
      </c>
      <c r="E2861">
        <v>70</v>
      </c>
      <c r="F2861" t="str">
        <f t="shared" si="44"/>
        <v>90-120</v>
      </c>
    </row>
    <row r="2862" spans="1:6" x14ac:dyDescent="0.25">
      <c r="A2862">
        <v>82416748</v>
      </c>
      <c r="B2862">
        <v>148</v>
      </c>
      <c r="C2862" t="s">
        <v>40</v>
      </c>
      <c r="E2862" t="s">
        <v>54</v>
      </c>
      <c r="F2862" t="str">
        <f t="shared" si="44"/>
        <v>121-150</v>
      </c>
    </row>
    <row r="2863" spans="1:6" x14ac:dyDescent="0.25">
      <c r="A2863">
        <v>82420138</v>
      </c>
      <c r="B2863">
        <v>120</v>
      </c>
      <c r="C2863" t="s">
        <v>38</v>
      </c>
      <c r="E2863" t="s">
        <v>54</v>
      </c>
      <c r="F2863" t="str">
        <f t="shared" si="44"/>
        <v>90-120</v>
      </c>
    </row>
    <row r="2864" spans="1:6" x14ac:dyDescent="0.25">
      <c r="A2864">
        <v>82422078</v>
      </c>
      <c r="B2864">
        <v>118</v>
      </c>
      <c r="C2864" t="s">
        <v>38</v>
      </c>
      <c r="D2864">
        <v>300</v>
      </c>
      <c r="E2864">
        <v>50</v>
      </c>
      <c r="F2864" t="str">
        <f t="shared" si="44"/>
        <v>90-120</v>
      </c>
    </row>
    <row r="2865" spans="1:6" x14ac:dyDescent="0.25">
      <c r="A2865">
        <v>82422078</v>
      </c>
      <c r="B2865">
        <v>118</v>
      </c>
      <c r="C2865" t="s">
        <v>38</v>
      </c>
      <c r="D2865">
        <v>300</v>
      </c>
      <c r="E2865">
        <v>25</v>
      </c>
      <c r="F2865" t="str">
        <f t="shared" si="44"/>
        <v>90-120</v>
      </c>
    </row>
    <row r="2866" spans="1:6" x14ac:dyDescent="0.25">
      <c r="A2866">
        <v>82426250</v>
      </c>
      <c r="B2866">
        <v>90</v>
      </c>
      <c r="C2866" t="s">
        <v>39</v>
      </c>
      <c r="E2866" t="s">
        <v>54</v>
      </c>
      <c r="F2866" t="str">
        <f t="shared" si="44"/>
        <v>90-120</v>
      </c>
    </row>
    <row r="2867" spans="1:6" x14ac:dyDescent="0.25">
      <c r="A2867">
        <v>82433042</v>
      </c>
      <c r="B2867">
        <v>90</v>
      </c>
      <c r="C2867" t="s">
        <v>38</v>
      </c>
      <c r="E2867" t="s">
        <v>54</v>
      </c>
      <c r="F2867" t="str">
        <f t="shared" si="44"/>
        <v>90-120</v>
      </c>
    </row>
    <row r="2868" spans="1:6" x14ac:dyDescent="0.25">
      <c r="A2868">
        <v>82433378</v>
      </c>
      <c r="B2868">
        <v>150</v>
      </c>
      <c r="C2868" t="s">
        <v>40</v>
      </c>
      <c r="E2868" t="s">
        <v>54</v>
      </c>
      <c r="F2868" t="str">
        <f t="shared" si="44"/>
        <v>121-150</v>
      </c>
    </row>
    <row r="2869" spans="1:6" x14ac:dyDescent="0.25">
      <c r="A2869">
        <v>82471066</v>
      </c>
      <c r="B2869">
        <v>122</v>
      </c>
      <c r="C2869" t="s">
        <v>39</v>
      </c>
      <c r="E2869" t="s">
        <v>54</v>
      </c>
      <c r="F2869" t="str">
        <f t="shared" si="44"/>
        <v>121-150</v>
      </c>
    </row>
    <row r="2870" spans="1:6" x14ac:dyDescent="0.25">
      <c r="A2870">
        <v>82479804</v>
      </c>
      <c r="B2870">
        <v>122</v>
      </c>
      <c r="C2870" t="s">
        <v>38</v>
      </c>
      <c r="E2870" t="s">
        <v>54</v>
      </c>
      <c r="F2870" t="str">
        <f t="shared" si="44"/>
        <v>121-150</v>
      </c>
    </row>
    <row r="2871" spans="1:6" x14ac:dyDescent="0.25">
      <c r="A2871">
        <v>82483702</v>
      </c>
      <c r="B2871">
        <v>150</v>
      </c>
      <c r="C2871" t="s">
        <v>38</v>
      </c>
      <c r="E2871" t="s">
        <v>54</v>
      </c>
      <c r="F2871" t="str">
        <f t="shared" si="44"/>
        <v>121-150</v>
      </c>
    </row>
    <row r="2872" spans="1:6" x14ac:dyDescent="0.25">
      <c r="A2872">
        <v>82495646</v>
      </c>
      <c r="B2872">
        <v>90</v>
      </c>
      <c r="C2872" t="s">
        <v>39</v>
      </c>
      <c r="E2872" t="s">
        <v>54</v>
      </c>
      <c r="F2872" t="str">
        <f t="shared" si="44"/>
        <v>90-120</v>
      </c>
    </row>
    <row r="2873" spans="1:6" x14ac:dyDescent="0.25">
      <c r="A2873">
        <v>82499358</v>
      </c>
      <c r="B2873">
        <v>122</v>
      </c>
      <c r="C2873" t="s">
        <v>39</v>
      </c>
      <c r="E2873" t="s">
        <v>54</v>
      </c>
      <c r="F2873" t="str">
        <f t="shared" si="44"/>
        <v>121-150</v>
      </c>
    </row>
    <row r="2874" spans="1:6" x14ac:dyDescent="0.25">
      <c r="A2874">
        <v>82501818</v>
      </c>
      <c r="B2874">
        <v>141</v>
      </c>
      <c r="C2874" t="s">
        <v>38</v>
      </c>
      <c r="E2874" t="s">
        <v>54</v>
      </c>
      <c r="F2874" t="str">
        <f t="shared" si="44"/>
        <v>121-150</v>
      </c>
    </row>
    <row r="2875" spans="1:6" x14ac:dyDescent="0.25">
      <c r="A2875">
        <v>82510962</v>
      </c>
      <c r="B2875">
        <v>106</v>
      </c>
      <c r="C2875" t="s">
        <v>40</v>
      </c>
      <c r="E2875" t="s">
        <v>54</v>
      </c>
      <c r="F2875" t="str">
        <f t="shared" si="44"/>
        <v>90-120</v>
      </c>
    </row>
    <row r="2876" spans="1:6" x14ac:dyDescent="0.25">
      <c r="A2876">
        <v>82511320</v>
      </c>
      <c r="B2876">
        <v>134</v>
      </c>
      <c r="C2876" t="s">
        <v>40</v>
      </c>
      <c r="E2876" t="s">
        <v>54</v>
      </c>
      <c r="F2876" t="str">
        <f t="shared" si="44"/>
        <v>121-150</v>
      </c>
    </row>
    <row r="2877" spans="1:6" x14ac:dyDescent="0.25">
      <c r="A2877">
        <v>82517014</v>
      </c>
      <c r="B2877">
        <v>150</v>
      </c>
      <c r="C2877" t="s">
        <v>38</v>
      </c>
      <c r="E2877" t="s">
        <v>54</v>
      </c>
      <c r="F2877" t="str">
        <f t="shared" si="44"/>
        <v>121-150</v>
      </c>
    </row>
    <row r="2878" spans="1:6" x14ac:dyDescent="0.25">
      <c r="A2878">
        <v>82517572</v>
      </c>
      <c r="B2878">
        <v>120</v>
      </c>
      <c r="C2878" t="s">
        <v>40</v>
      </c>
      <c r="E2878" t="s">
        <v>54</v>
      </c>
      <c r="F2878" t="str">
        <f t="shared" si="44"/>
        <v>90-120</v>
      </c>
    </row>
    <row r="2879" spans="1:6" x14ac:dyDescent="0.25">
      <c r="A2879">
        <v>82522164</v>
      </c>
      <c r="B2879">
        <v>90</v>
      </c>
      <c r="C2879" t="s">
        <v>40</v>
      </c>
      <c r="E2879" t="s">
        <v>54</v>
      </c>
      <c r="F2879" t="str">
        <f t="shared" si="44"/>
        <v>90-120</v>
      </c>
    </row>
    <row r="2880" spans="1:6" x14ac:dyDescent="0.25">
      <c r="A2880">
        <v>82525910</v>
      </c>
      <c r="B2880">
        <v>143</v>
      </c>
      <c r="C2880" t="s">
        <v>38</v>
      </c>
      <c r="D2880">
        <v>300</v>
      </c>
      <c r="E2880">
        <v>726</v>
      </c>
      <c r="F2880" t="str">
        <f t="shared" si="44"/>
        <v>121-150</v>
      </c>
    </row>
    <row r="2881" spans="1:6" x14ac:dyDescent="0.25">
      <c r="A2881">
        <v>82530382</v>
      </c>
      <c r="B2881">
        <v>148</v>
      </c>
      <c r="C2881" t="s">
        <v>40</v>
      </c>
      <c r="E2881" t="s">
        <v>54</v>
      </c>
      <c r="F2881" t="str">
        <f t="shared" si="44"/>
        <v>121-150</v>
      </c>
    </row>
    <row r="2882" spans="1:6" x14ac:dyDescent="0.25">
      <c r="A2882">
        <v>82530808</v>
      </c>
      <c r="B2882">
        <v>120</v>
      </c>
      <c r="C2882" t="s">
        <v>38</v>
      </c>
      <c r="E2882" t="s">
        <v>54</v>
      </c>
      <c r="F2882" t="str">
        <f t="shared" si="44"/>
        <v>90-120</v>
      </c>
    </row>
    <row r="2883" spans="1:6" x14ac:dyDescent="0.25">
      <c r="A2883">
        <v>82536260</v>
      </c>
      <c r="B2883">
        <v>90</v>
      </c>
      <c r="C2883" t="s">
        <v>39</v>
      </c>
      <c r="E2883" t="s">
        <v>54</v>
      </c>
      <c r="F2883" t="str">
        <f t="shared" ref="F2883:F2946" si="45">IF(B2883&lt;=120,"90-120","121-150")</f>
        <v>90-120</v>
      </c>
    </row>
    <row r="2884" spans="1:6" x14ac:dyDescent="0.25">
      <c r="A2884">
        <v>82537488</v>
      </c>
      <c r="B2884">
        <v>90</v>
      </c>
      <c r="C2884" t="s">
        <v>39</v>
      </c>
      <c r="E2884" t="s">
        <v>54</v>
      </c>
      <c r="F2884" t="str">
        <f t="shared" si="45"/>
        <v>90-120</v>
      </c>
    </row>
    <row r="2885" spans="1:6" x14ac:dyDescent="0.25">
      <c r="A2885">
        <v>82549316</v>
      </c>
      <c r="B2885">
        <v>136</v>
      </c>
      <c r="C2885" t="s">
        <v>40</v>
      </c>
      <c r="E2885" t="s">
        <v>54</v>
      </c>
      <c r="F2885" t="str">
        <f t="shared" si="45"/>
        <v>121-150</v>
      </c>
    </row>
    <row r="2886" spans="1:6" x14ac:dyDescent="0.25">
      <c r="A2886">
        <v>82567082</v>
      </c>
      <c r="B2886">
        <v>127</v>
      </c>
      <c r="C2886" t="s">
        <v>38</v>
      </c>
      <c r="E2886" t="s">
        <v>54</v>
      </c>
      <c r="F2886" t="str">
        <f t="shared" si="45"/>
        <v>121-150</v>
      </c>
    </row>
    <row r="2887" spans="1:6" x14ac:dyDescent="0.25">
      <c r="A2887">
        <v>82579492</v>
      </c>
      <c r="B2887">
        <v>148</v>
      </c>
      <c r="C2887" t="s">
        <v>39</v>
      </c>
      <c r="D2887">
        <v>300</v>
      </c>
      <c r="E2887">
        <v>100</v>
      </c>
      <c r="F2887" t="str">
        <f t="shared" si="45"/>
        <v>121-150</v>
      </c>
    </row>
    <row r="2888" spans="1:6" x14ac:dyDescent="0.25">
      <c r="A2888">
        <v>82580590</v>
      </c>
      <c r="B2888">
        <v>111</v>
      </c>
      <c r="C2888" t="s">
        <v>38</v>
      </c>
      <c r="E2888" t="s">
        <v>54</v>
      </c>
      <c r="F2888" t="str">
        <f t="shared" si="45"/>
        <v>90-120</v>
      </c>
    </row>
    <row r="2889" spans="1:6" x14ac:dyDescent="0.25">
      <c r="A2889">
        <v>82592514</v>
      </c>
      <c r="B2889">
        <v>148</v>
      </c>
      <c r="C2889" t="s">
        <v>39</v>
      </c>
      <c r="E2889" t="s">
        <v>54</v>
      </c>
      <c r="F2889" t="str">
        <f t="shared" si="45"/>
        <v>121-150</v>
      </c>
    </row>
    <row r="2890" spans="1:6" x14ac:dyDescent="0.25">
      <c r="A2890">
        <v>82597902</v>
      </c>
      <c r="B2890">
        <v>111</v>
      </c>
      <c r="C2890" t="s">
        <v>38</v>
      </c>
      <c r="E2890" t="s">
        <v>54</v>
      </c>
      <c r="F2890" t="str">
        <f t="shared" si="45"/>
        <v>90-120</v>
      </c>
    </row>
    <row r="2891" spans="1:6" x14ac:dyDescent="0.25">
      <c r="A2891">
        <v>82600662</v>
      </c>
      <c r="B2891">
        <v>141</v>
      </c>
      <c r="C2891" t="s">
        <v>40</v>
      </c>
      <c r="E2891" t="s">
        <v>54</v>
      </c>
      <c r="F2891" t="str">
        <f t="shared" si="45"/>
        <v>121-150</v>
      </c>
    </row>
    <row r="2892" spans="1:6" x14ac:dyDescent="0.25">
      <c r="A2892">
        <v>82608478</v>
      </c>
      <c r="B2892">
        <v>122</v>
      </c>
      <c r="C2892" t="s">
        <v>39</v>
      </c>
      <c r="E2892" t="s">
        <v>54</v>
      </c>
      <c r="F2892" t="str">
        <f t="shared" si="45"/>
        <v>121-150</v>
      </c>
    </row>
    <row r="2893" spans="1:6" x14ac:dyDescent="0.25">
      <c r="A2893">
        <v>82610304</v>
      </c>
      <c r="B2893">
        <v>111</v>
      </c>
      <c r="C2893" t="s">
        <v>39</v>
      </c>
      <c r="E2893" t="s">
        <v>54</v>
      </c>
      <c r="F2893" t="str">
        <f t="shared" si="45"/>
        <v>90-120</v>
      </c>
    </row>
    <row r="2894" spans="1:6" x14ac:dyDescent="0.25">
      <c r="A2894">
        <v>82620350</v>
      </c>
      <c r="B2894">
        <v>141</v>
      </c>
      <c r="C2894" t="s">
        <v>38</v>
      </c>
      <c r="E2894" t="s">
        <v>54</v>
      </c>
      <c r="F2894" t="str">
        <f t="shared" si="45"/>
        <v>121-150</v>
      </c>
    </row>
    <row r="2895" spans="1:6" x14ac:dyDescent="0.25">
      <c r="A2895">
        <v>82625280</v>
      </c>
      <c r="B2895">
        <v>111</v>
      </c>
      <c r="C2895" t="s">
        <v>39</v>
      </c>
      <c r="E2895" t="s">
        <v>54</v>
      </c>
      <c r="F2895" t="str">
        <f t="shared" si="45"/>
        <v>90-120</v>
      </c>
    </row>
    <row r="2896" spans="1:6" x14ac:dyDescent="0.25">
      <c r="A2896">
        <v>82628556</v>
      </c>
      <c r="B2896">
        <v>106</v>
      </c>
      <c r="C2896" t="s">
        <v>38</v>
      </c>
      <c r="E2896" t="s">
        <v>54</v>
      </c>
      <c r="F2896" t="str">
        <f t="shared" si="45"/>
        <v>90-120</v>
      </c>
    </row>
    <row r="2897" spans="1:6" x14ac:dyDescent="0.25">
      <c r="A2897">
        <v>82630892</v>
      </c>
      <c r="B2897">
        <v>141</v>
      </c>
      <c r="C2897" t="s">
        <v>38</v>
      </c>
      <c r="E2897" t="s">
        <v>54</v>
      </c>
      <c r="F2897" t="str">
        <f t="shared" si="45"/>
        <v>121-150</v>
      </c>
    </row>
    <row r="2898" spans="1:6" x14ac:dyDescent="0.25">
      <c r="A2898">
        <v>82636940</v>
      </c>
      <c r="B2898">
        <v>92</v>
      </c>
      <c r="C2898" t="s">
        <v>38</v>
      </c>
      <c r="E2898" t="s">
        <v>54</v>
      </c>
      <c r="F2898" t="str">
        <f t="shared" si="45"/>
        <v>90-120</v>
      </c>
    </row>
    <row r="2899" spans="1:6" x14ac:dyDescent="0.25">
      <c r="A2899">
        <v>82649390</v>
      </c>
      <c r="B2899">
        <v>122</v>
      </c>
      <c r="C2899" t="s">
        <v>39</v>
      </c>
      <c r="E2899" t="s">
        <v>54</v>
      </c>
      <c r="F2899" t="str">
        <f t="shared" si="45"/>
        <v>121-150</v>
      </c>
    </row>
    <row r="2900" spans="1:6" x14ac:dyDescent="0.25">
      <c r="A2900">
        <v>82664398</v>
      </c>
      <c r="B2900">
        <v>113</v>
      </c>
      <c r="C2900" t="s">
        <v>39</v>
      </c>
      <c r="E2900" t="s">
        <v>54</v>
      </c>
      <c r="F2900" t="str">
        <f t="shared" si="45"/>
        <v>90-120</v>
      </c>
    </row>
    <row r="2901" spans="1:6" x14ac:dyDescent="0.25">
      <c r="A2901">
        <v>82665500</v>
      </c>
      <c r="B2901">
        <v>90</v>
      </c>
      <c r="C2901" t="s">
        <v>39</v>
      </c>
      <c r="D2901">
        <v>300</v>
      </c>
      <c r="E2901">
        <v>250</v>
      </c>
      <c r="F2901" t="str">
        <f t="shared" si="45"/>
        <v>90-120</v>
      </c>
    </row>
    <row r="2902" spans="1:6" x14ac:dyDescent="0.25">
      <c r="A2902">
        <v>82666466</v>
      </c>
      <c r="B2902">
        <v>92</v>
      </c>
      <c r="C2902" t="s">
        <v>39</v>
      </c>
      <c r="E2902" t="s">
        <v>54</v>
      </c>
      <c r="F2902" t="str">
        <f t="shared" si="45"/>
        <v>90-120</v>
      </c>
    </row>
    <row r="2903" spans="1:6" x14ac:dyDescent="0.25">
      <c r="A2903">
        <v>82669868</v>
      </c>
      <c r="B2903">
        <v>90</v>
      </c>
      <c r="C2903" t="s">
        <v>38</v>
      </c>
      <c r="E2903" t="s">
        <v>54</v>
      </c>
      <c r="F2903" t="str">
        <f t="shared" si="45"/>
        <v>90-120</v>
      </c>
    </row>
    <row r="2904" spans="1:6" x14ac:dyDescent="0.25">
      <c r="A2904">
        <v>82688936</v>
      </c>
      <c r="B2904">
        <v>121</v>
      </c>
      <c r="C2904" t="s">
        <v>38</v>
      </c>
      <c r="E2904" t="s">
        <v>54</v>
      </c>
      <c r="F2904" t="str">
        <f t="shared" si="45"/>
        <v>121-150</v>
      </c>
    </row>
    <row r="2905" spans="1:6" x14ac:dyDescent="0.25">
      <c r="A2905">
        <v>82691362</v>
      </c>
      <c r="B2905">
        <v>92</v>
      </c>
      <c r="C2905" t="s">
        <v>40</v>
      </c>
      <c r="E2905" t="s">
        <v>54</v>
      </c>
      <c r="F2905" t="str">
        <f t="shared" si="45"/>
        <v>90-120</v>
      </c>
    </row>
    <row r="2906" spans="1:6" x14ac:dyDescent="0.25">
      <c r="A2906">
        <v>82703136</v>
      </c>
      <c r="B2906">
        <v>126</v>
      </c>
      <c r="C2906" t="s">
        <v>39</v>
      </c>
      <c r="E2906" t="s">
        <v>54</v>
      </c>
      <c r="F2906" t="str">
        <f t="shared" si="45"/>
        <v>121-150</v>
      </c>
    </row>
    <row r="2907" spans="1:6" x14ac:dyDescent="0.25">
      <c r="A2907">
        <v>82710068</v>
      </c>
      <c r="B2907">
        <v>150</v>
      </c>
      <c r="C2907" t="s">
        <v>39</v>
      </c>
      <c r="D2907">
        <v>300</v>
      </c>
      <c r="E2907">
        <v>76</v>
      </c>
      <c r="F2907" t="str">
        <f t="shared" si="45"/>
        <v>121-150</v>
      </c>
    </row>
    <row r="2908" spans="1:6" x14ac:dyDescent="0.25">
      <c r="A2908">
        <v>82711940</v>
      </c>
      <c r="B2908">
        <v>120</v>
      </c>
      <c r="C2908" t="s">
        <v>38</v>
      </c>
      <c r="E2908" t="s">
        <v>54</v>
      </c>
      <c r="F2908" t="str">
        <f t="shared" si="45"/>
        <v>90-120</v>
      </c>
    </row>
    <row r="2909" spans="1:6" x14ac:dyDescent="0.25">
      <c r="A2909">
        <v>82713264</v>
      </c>
      <c r="B2909">
        <v>121</v>
      </c>
      <c r="C2909" t="s">
        <v>38</v>
      </c>
      <c r="E2909" t="s">
        <v>54</v>
      </c>
      <c r="F2909" t="str">
        <f t="shared" si="45"/>
        <v>121-150</v>
      </c>
    </row>
    <row r="2910" spans="1:6" x14ac:dyDescent="0.25">
      <c r="A2910">
        <v>82718248</v>
      </c>
      <c r="B2910">
        <v>90</v>
      </c>
      <c r="C2910" t="s">
        <v>40</v>
      </c>
      <c r="E2910" t="s">
        <v>54</v>
      </c>
      <c r="F2910" t="str">
        <f t="shared" si="45"/>
        <v>90-120</v>
      </c>
    </row>
    <row r="2911" spans="1:6" x14ac:dyDescent="0.25">
      <c r="A2911">
        <v>82718306</v>
      </c>
      <c r="B2911">
        <v>120</v>
      </c>
      <c r="C2911" t="s">
        <v>38</v>
      </c>
      <c r="E2911" t="s">
        <v>54</v>
      </c>
      <c r="F2911" t="str">
        <f t="shared" si="45"/>
        <v>90-120</v>
      </c>
    </row>
    <row r="2912" spans="1:6" x14ac:dyDescent="0.25">
      <c r="A2912">
        <v>82719154</v>
      </c>
      <c r="B2912">
        <v>121</v>
      </c>
      <c r="C2912" t="s">
        <v>40</v>
      </c>
      <c r="E2912" t="s">
        <v>54</v>
      </c>
      <c r="F2912" t="str">
        <f t="shared" si="45"/>
        <v>121-150</v>
      </c>
    </row>
    <row r="2913" spans="1:6" x14ac:dyDescent="0.25">
      <c r="A2913">
        <v>82719882</v>
      </c>
      <c r="B2913">
        <v>92</v>
      </c>
      <c r="C2913" t="s">
        <v>39</v>
      </c>
      <c r="E2913" t="s">
        <v>54</v>
      </c>
      <c r="F2913" t="str">
        <f t="shared" si="45"/>
        <v>90-120</v>
      </c>
    </row>
    <row r="2914" spans="1:6" x14ac:dyDescent="0.25">
      <c r="A2914">
        <v>82720062</v>
      </c>
      <c r="B2914">
        <v>150</v>
      </c>
      <c r="C2914" t="s">
        <v>39</v>
      </c>
      <c r="E2914" t="s">
        <v>54</v>
      </c>
      <c r="F2914" t="str">
        <f t="shared" si="45"/>
        <v>121-150</v>
      </c>
    </row>
    <row r="2915" spans="1:6" x14ac:dyDescent="0.25">
      <c r="A2915">
        <v>82720244</v>
      </c>
      <c r="B2915">
        <v>90</v>
      </c>
      <c r="C2915" t="s">
        <v>40</v>
      </c>
      <c r="E2915" t="s">
        <v>54</v>
      </c>
      <c r="F2915" t="str">
        <f t="shared" si="45"/>
        <v>90-120</v>
      </c>
    </row>
    <row r="2916" spans="1:6" x14ac:dyDescent="0.25">
      <c r="A2916">
        <v>82721610</v>
      </c>
      <c r="B2916">
        <v>150</v>
      </c>
      <c r="C2916" t="s">
        <v>39</v>
      </c>
      <c r="E2916" t="s">
        <v>54</v>
      </c>
      <c r="F2916" t="str">
        <f t="shared" si="45"/>
        <v>121-150</v>
      </c>
    </row>
    <row r="2917" spans="1:6" x14ac:dyDescent="0.25">
      <c r="A2917">
        <v>82724440</v>
      </c>
      <c r="B2917">
        <v>122</v>
      </c>
      <c r="C2917" t="s">
        <v>39</v>
      </c>
      <c r="E2917" t="s">
        <v>54</v>
      </c>
      <c r="F2917" t="str">
        <f t="shared" si="45"/>
        <v>121-150</v>
      </c>
    </row>
    <row r="2918" spans="1:6" x14ac:dyDescent="0.25">
      <c r="A2918">
        <v>82735808</v>
      </c>
      <c r="B2918">
        <v>91</v>
      </c>
      <c r="C2918" t="s">
        <v>39</v>
      </c>
      <c r="D2918">
        <v>300</v>
      </c>
      <c r="E2918">
        <v>70</v>
      </c>
      <c r="F2918" t="str">
        <f t="shared" si="45"/>
        <v>90-120</v>
      </c>
    </row>
    <row r="2919" spans="1:6" x14ac:dyDescent="0.25">
      <c r="A2919">
        <v>82737240</v>
      </c>
      <c r="B2919">
        <v>122</v>
      </c>
      <c r="C2919" t="s">
        <v>38</v>
      </c>
      <c r="E2919" t="s">
        <v>54</v>
      </c>
      <c r="F2919" t="str">
        <f t="shared" si="45"/>
        <v>121-150</v>
      </c>
    </row>
    <row r="2920" spans="1:6" x14ac:dyDescent="0.25">
      <c r="A2920">
        <v>82741852</v>
      </c>
      <c r="B2920">
        <v>120</v>
      </c>
      <c r="C2920" t="s">
        <v>38</v>
      </c>
      <c r="E2920" t="s">
        <v>54</v>
      </c>
      <c r="F2920" t="str">
        <f t="shared" si="45"/>
        <v>90-120</v>
      </c>
    </row>
    <row r="2921" spans="1:6" x14ac:dyDescent="0.25">
      <c r="A2921">
        <v>82760750</v>
      </c>
      <c r="B2921">
        <v>150</v>
      </c>
      <c r="C2921" t="s">
        <v>38</v>
      </c>
      <c r="E2921" t="s">
        <v>54</v>
      </c>
      <c r="F2921" t="str">
        <f t="shared" si="45"/>
        <v>121-150</v>
      </c>
    </row>
    <row r="2922" spans="1:6" x14ac:dyDescent="0.25">
      <c r="A2922">
        <v>82771900</v>
      </c>
      <c r="B2922">
        <v>118</v>
      </c>
      <c r="C2922" t="s">
        <v>38</v>
      </c>
      <c r="E2922" t="s">
        <v>54</v>
      </c>
      <c r="F2922" t="str">
        <f t="shared" si="45"/>
        <v>90-120</v>
      </c>
    </row>
    <row r="2923" spans="1:6" x14ac:dyDescent="0.25">
      <c r="A2923">
        <v>82777986</v>
      </c>
      <c r="B2923">
        <v>90</v>
      </c>
      <c r="C2923" t="s">
        <v>38</v>
      </c>
      <c r="D2923">
        <v>300</v>
      </c>
      <c r="E2923">
        <v>40</v>
      </c>
      <c r="F2923" t="str">
        <f t="shared" si="45"/>
        <v>90-120</v>
      </c>
    </row>
    <row r="2924" spans="1:6" x14ac:dyDescent="0.25">
      <c r="A2924">
        <v>82779304</v>
      </c>
      <c r="B2924">
        <v>150</v>
      </c>
      <c r="C2924" t="s">
        <v>39</v>
      </c>
      <c r="E2924" t="s">
        <v>54</v>
      </c>
      <c r="F2924" t="str">
        <f t="shared" si="45"/>
        <v>121-150</v>
      </c>
    </row>
    <row r="2925" spans="1:6" x14ac:dyDescent="0.25">
      <c r="A2925">
        <v>82780108</v>
      </c>
      <c r="B2925">
        <v>150</v>
      </c>
      <c r="C2925" t="s">
        <v>38</v>
      </c>
      <c r="E2925" t="s">
        <v>54</v>
      </c>
      <c r="F2925" t="str">
        <f t="shared" si="45"/>
        <v>121-150</v>
      </c>
    </row>
    <row r="2926" spans="1:6" x14ac:dyDescent="0.25">
      <c r="A2926">
        <v>82783068</v>
      </c>
      <c r="B2926">
        <v>113</v>
      </c>
      <c r="C2926" t="s">
        <v>40</v>
      </c>
      <c r="E2926" t="s">
        <v>54</v>
      </c>
      <c r="F2926" t="str">
        <f t="shared" si="45"/>
        <v>90-120</v>
      </c>
    </row>
    <row r="2927" spans="1:6" x14ac:dyDescent="0.25">
      <c r="A2927">
        <v>82783164</v>
      </c>
      <c r="B2927">
        <v>120</v>
      </c>
      <c r="C2927" t="s">
        <v>40</v>
      </c>
      <c r="E2927" t="s">
        <v>54</v>
      </c>
      <c r="F2927" t="str">
        <f t="shared" si="45"/>
        <v>90-120</v>
      </c>
    </row>
    <row r="2928" spans="1:6" x14ac:dyDescent="0.25">
      <c r="A2928">
        <v>82793006</v>
      </c>
      <c r="B2928">
        <v>133</v>
      </c>
      <c r="C2928" t="s">
        <v>38</v>
      </c>
      <c r="E2928" t="s">
        <v>54</v>
      </c>
      <c r="F2928" t="str">
        <f t="shared" si="45"/>
        <v>121-150</v>
      </c>
    </row>
    <row r="2929" spans="1:6" x14ac:dyDescent="0.25">
      <c r="A2929">
        <v>82796988</v>
      </c>
      <c r="B2929">
        <v>122</v>
      </c>
      <c r="C2929" t="s">
        <v>40</v>
      </c>
      <c r="E2929" t="s">
        <v>54</v>
      </c>
      <c r="F2929" t="str">
        <f t="shared" si="45"/>
        <v>121-150</v>
      </c>
    </row>
    <row r="2930" spans="1:6" x14ac:dyDescent="0.25">
      <c r="A2930">
        <v>82799678</v>
      </c>
      <c r="B2930">
        <v>150</v>
      </c>
      <c r="C2930" t="s">
        <v>40</v>
      </c>
      <c r="E2930" t="s">
        <v>54</v>
      </c>
      <c r="F2930" t="str">
        <f t="shared" si="45"/>
        <v>121-150</v>
      </c>
    </row>
    <row r="2931" spans="1:6" x14ac:dyDescent="0.25">
      <c r="A2931">
        <v>82800668</v>
      </c>
      <c r="B2931">
        <v>142</v>
      </c>
      <c r="C2931" t="s">
        <v>39</v>
      </c>
      <c r="E2931" t="s">
        <v>54</v>
      </c>
      <c r="F2931" t="str">
        <f t="shared" si="45"/>
        <v>121-150</v>
      </c>
    </row>
    <row r="2932" spans="1:6" x14ac:dyDescent="0.25">
      <c r="A2932">
        <v>82800680</v>
      </c>
      <c r="B2932">
        <v>91</v>
      </c>
      <c r="C2932" t="s">
        <v>39</v>
      </c>
      <c r="D2932">
        <v>300</v>
      </c>
      <c r="E2932">
        <v>100</v>
      </c>
      <c r="F2932" t="str">
        <f t="shared" si="45"/>
        <v>90-120</v>
      </c>
    </row>
    <row r="2933" spans="1:6" x14ac:dyDescent="0.25">
      <c r="A2933">
        <v>82801648</v>
      </c>
      <c r="B2933">
        <v>116</v>
      </c>
      <c r="C2933" t="s">
        <v>38</v>
      </c>
      <c r="E2933" t="s">
        <v>54</v>
      </c>
      <c r="F2933" t="str">
        <f t="shared" si="45"/>
        <v>90-120</v>
      </c>
    </row>
    <row r="2934" spans="1:6" x14ac:dyDescent="0.25">
      <c r="A2934">
        <v>82804948</v>
      </c>
      <c r="B2934">
        <v>120</v>
      </c>
      <c r="C2934" t="s">
        <v>38</v>
      </c>
      <c r="E2934" t="s">
        <v>54</v>
      </c>
      <c r="F2934" t="str">
        <f t="shared" si="45"/>
        <v>90-120</v>
      </c>
    </row>
    <row r="2935" spans="1:6" x14ac:dyDescent="0.25">
      <c r="A2935">
        <v>82805736</v>
      </c>
      <c r="B2935">
        <v>90</v>
      </c>
      <c r="C2935" t="s">
        <v>40</v>
      </c>
      <c r="D2935">
        <v>300</v>
      </c>
      <c r="E2935">
        <v>250</v>
      </c>
      <c r="F2935" t="str">
        <f t="shared" si="45"/>
        <v>90-120</v>
      </c>
    </row>
    <row r="2936" spans="1:6" x14ac:dyDescent="0.25">
      <c r="A2936">
        <v>82813118</v>
      </c>
      <c r="B2936">
        <v>118</v>
      </c>
      <c r="C2936" t="s">
        <v>39</v>
      </c>
      <c r="D2936">
        <v>300</v>
      </c>
      <c r="E2936">
        <v>150</v>
      </c>
      <c r="F2936" t="str">
        <f t="shared" si="45"/>
        <v>90-120</v>
      </c>
    </row>
    <row r="2937" spans="1:6" x14ac:dyDescent="0.25">
      <c r="A2937">
        <v>82816556</v>
      </c>
      <c r="B2937">
        <v>143</v>
      </c>
      <c r="C2937" t="s">
        <v>38</v>
      </c>
      <c r="D2937">
        <v>300</v>
      </c>
      <c r="E2937">
        <v>500</v>
      </c>
      <c r="F2937" t="str">
        <f t="shared" si="45"/>
        <v>121-150</v>
      </c>
    </row>
    <row r="2938" spans="1:6" x14ac:dyDescent="0.25">
      <c r="A2938">
        <v>82816772</v>
      </c>
      <c r="B2938">
        <v>90</v>
      </c>
      <c r="C2938" t="s">
        <v>39</v>
      </c>
      <c r="E2938" t="s">
        <v>54</v>
      </c>
      <c r="F2938" t="str">
        <f t="shared" si="45"/>
        <v>90-120</v>
      </c>
    </row>
    <row r="2939" spans="1:6" x14ac:dyDescent="0.25">
      <c r="A2939">
        <v>82826350</v>
      </c>
      <c r="B2939">
        <v>91</v>
      </c>
      <c r="C2939" t="s">
        <v>39</v>
      </c>
      <c r="E2939" t="s">
        <v>54</v>
      </c>
      <c r="F2939" t="str">
        <f t="shared" si="45"/>
        <v>90-120</v>
      </c>
    </row>
    <row r="2940" spans="1:6" x14ac:dyDescent="0.25">
      <c r="A2940">
        <v>82827866</v>
      </c>
      <c r="B2940">
        <v>136</v>
      </c>
      <c r="C2940" t="s">
        <v>39</v>
      </c>
      <c r="E2940" t="s">
        <v>54</v>
      </c>
      <c r="F2940" t="str">
        <f t="shared" si="45"/>
        <v>121-150</v>
      </c>
    </row>
    <row r="2941" spans="1:6" x14ac:dyDescent="0.25">
      <c r="A2941">
        <v>82833644</v>
      </c>
      <c r="B2941">
        <v>112</v>
      </c>
      <c r="C2941" t="s">
        <v>38</v>
      </c>
      <c r="D2941">
        <v>300</v>
      </c>
      <c r="E2941">
        <v>35</v>
      </c>
      <c r="F2941" t="str">
        <f t="shared" si="45"/>
        <v>90-120</v>
      </c>
    </row>
    <row r="2942" spans="1:6" x14ac:dyDescent="0.25">
      <c r="A2942">
        <v>82837022</v>
      </c>
      <c r="B2942">
        <v>91</v>
      </c>
      <c r="C2942" t="s">
        <v>39</v>
      </c>
      <c r="D2942">
        <v>300</v>
      </c>
      <c r="E2942">
        <v>100</v>
      </c>
      <c r="F2942" t="str">
        <f t="shared" si="45"/>
        <v>90-120</v>
      </c>
    </row>
    <row r="2943" spans="1:6" x14ac:dyDescent="0.25">
      <c r="A2943">
        <v>82841174</v>
      </c>
      <c r="B2943">
        <v>118</v>
      </c>
      <c r="C2943" t="s">
        <v>39</v>
      </c>
      <c r="E2943" t="s">
        <v>54</v>
      </c>
      <c r="F2943" t="str">
        <f t="shared" si="45"/>
        <v>90-120</v>
      </c>
    </row>
    <row r="2944" spans="1:6" x14ac:dyDescent="0.25">
      <c r="A2944">
        <v>82856496</v>
      </c>
      <c r="B2944">
        <v>118</v>
      </c>
      <c r="C2944" t="s">
        <v>39</v>
      </c>
      <c r="D2944">
        <v>300</v>
      </c>
      <c r="E2944">
        <v>53</v>
      </c>
      <c r="F2944" t="str">
        <f t="shared" si="45"/>
        <v>90-120</v>
      </c>
    </row>
    <row r="2945" spans="1:6" x14ac:dyDescent="0.25">
      <c r="A2945">
        <v>82856496</v>
      </c>
      <c r="B2945">
        <v>118</v>
      </c>
      <c r="C2945" t="s">
        <v>39</v>
      </c>
      <c r="D2945">
        <v>300</v>
      </c>
      <c r="E2945">
        <v>183</v>
      </c>
      <c r="F2945" t="str">
        <f t="shared" si="45"/>
        <v>90-120</v>
      </c>
    </row>
    <row r="2946" spans="1:6" x14ac:dyDescent="0.25">
      <c r="A2946">
        <v>82869222</v>
      </c>
      <c r="B2946">
        <v>111</v>
      </c>
      <c r="C2946" t="s">
        <v>38</v>
      </c>
      <c r="E2946" t="s">
        <v>54</v>
      </c>
      <c r="F2946" t="str">
        <f t="shared" si="45"/>
        <v>90-120</v>
      </c>
    </row>
    <row r="2947" spans="1:6" x14ac:dyDescent="0.25">
      <c r="A2947">
        <v>82888606</v>
      </c>
      <c r="B2947">
        <v>106</v>
      </c>
      <c r="C2947" t="s">
        <v>39</v>
      </c>
      <c r="D2947">
        <v>300</v>
      </c>
      <c r="E2947">
        <v>123</v>
      </c>
      <c r="F2947" t="str">
        <f t="shared" ref="F2947:F3010" si="46">IF(B2947&lt;=120,"90-120","121-150")</f>
        <v>90-120</v>
      </c>
    </row>
    <row r="2948" spans="1:6" x14ac:dyDescent="0.25">
      <c r="A2948">
        <v>82892094</v>
      </c>
      <c r="B2948">
        <v>121</v>
      </c>
      <c r="C2948" t="s">
        <v>38</v>
      </c>
      <c r="D2948">
        <v>300</v>
      </c>
      <c r="E2948">
        <v>143</v>
      </c>
      <c r="F2948" t="str">
        <f t="shared" si="46"/>
        <v>121-150</v>
      </c>
    </row>
    <row r="2949" spans="1:6" x14ac:dyDescent="0.25">
      <c r="A2949">
        <v>82892094</v>
      </c>
      <c r="B2949">
        <v>121</v>
      </c>
      <c r="C2949" t="s">
        <v>38</v>
      </c>
      <c r="D2949">
        <v>300</v>
      </c>
      <c r="E2949">
        <v>84</v>
      </c>
      <c r="F2949" t="str">
        <f t="shared" si="46"/>
        <v>121-150</v>
      </c>
    </row>
    <row r="2950" spans="1:6" x14ac:dyDescent="0.25">
      <c r="A2950">
        <v>82901948</v>
      </c>
      <c r="B2950">
        <v>148</v>
      </c>
      <c r="C2950" t="s">
        <v>39</v>
      </c>
      <c r="E2950" t="s">
        <v>54</v>
      </c>
      <c r="F2950" t="str">
        <f t="shared" si="46"/>
        <v>121-150</v>
      </c>
    </row>
    <row r="2951" spans="1:6" x14ac:dyDescent="0.25">
      <c r="A2951">
        <v>82909378</v>
      </c>
      <c r="B2951">
        <v>143</v>
      </c>
      <c r="C2951" t="s">
        <v>40</v>
      </c>
      <c r="E2951" t="s">
        <v>54</v>
      </c>
      <c r="F2951" t="str">
        <f t="shared" si="46"/>
        <v>121-150</v>
      </c>
    </row>
    <row r="2952" spans="1:6" x14ac:dyDescent="0.25">
      <c r="A2952">
        <v>82917082</v>
      </c>
      <c r="B2952">
        <v>134</v>
      </c>
      <c r="C2952" t="s">
        <v>39</v>
      </c>
      <c r="E2952" t="s">
        <v>54</v>
      </c>
      <c r="F2952" t="str">
        <f t="shared" si="46"/>
        <v>121-150</v>
      </c>
    </row>
    <row r="2953" spans="1:6" x14ac:dyDescent="0.25">
      <c r="A2953">
        <v>82918162</v>
      </c>
      <c r="B2953">
        <v>90</v>
      </c>
      <c r="C2953" t="s">
        <v>38</v>
      </c>
      <c r="E2953" t="s">
        <v>54</v>
      </c>
      <c r="F2953" t="str">
        <f t="shared" si="46"/>
        <v>90-120</v>
      </c>
    </row>
    <row r="2954" spans="1:6" x14ac:dyDescent="0.25">
      <c r="A2954">
        <v>82921074</v>
      </c>
      <c r="B2954">
        <v>113</v>
      </c>
      <c r="C2954" t="s">
        <v>39</v>
      </c>
      <c r="E2954" t="s">
        <v>54</v>
      </c>
      <c r="F2954" t="str">
        <f t="shared" si="46"/>
        <v>90-120</v>
      </c>
    </row>
    <row r="2955" spans="1:6" x14ac:dyDescent="0.25">
      <c r="A2955">
        <v>82922008</v>
      </c>
      <c r="B2955">
        <v>121</v>
      </c>
      <c r="C2955" t="s">
        <v>38</v>
      </c>
      <c r="E2955" t="s">
        <v>54</v>
      </c>
      <c r="F2955" t="str">
        <f t="shared" si="46"/>
        <v>121-150</v>
      </c>
    </row>
    <row r="2956" spans="1:6" x14ac:dyDescent="0.25">
      <c r="A2956">
        <v>82923454</v>
      </c>
      <c r="B2956">
        <v>106</v>
      </c>
      <c r="C2956" t="s">
        <v>38</v>
      </c>
      <c r="E2956" t="s">
        <v>54</v>
      </c>
      <c r="F2956" t="str">
        <f t="shared" si="46"/>
        <v>90-120</v>
      </c>
    </row>
    <row r="2957" spans="1:6" x14ac:dyDescent="0.25">
      <c r="A2957">
        <v>82923860</v>
      </c>
      <c r="B2957">
        <v>142</v>
      </c>
      <c r="C2957" t="s">
        <v>38</v>
      </c>
      <c r="E2957" t="s">
        <v>54</v>
      </c>
      <c r="F2957" t="str">
        <f t="shared" si="46"/>
        <v>121-150</v>
      </c>
    </row>
    <row r="2958" spans="1:6" x14ac:dyDescent="0.25">
      <c r="A2958">
        <v>82929258</v>
      </c>
      <c r="B2958">
        <v>141</v>
      </c>
      <c r="C2958" t="s">
        <v>38</v>
      </c>
      <c r="E2958" t="s">
        <v>54</v>
      </c>
      <c r="F2958" t="str">
        <f t="shared" si="46"/>
        <v>121-150</v>
      </c>
    </row>
    <row r="2959" spans="1:6" x14ac:dyDescent="0.25">
      <c r="A2959">
        <v>82945672</v>
      </c>
      <c r="B2959">
        <v>141</v>
      </c>
      <c r="C2959" t="s">
        <v>38</v>
      </c>
      <c r="E2959" t="s">
        <v>54</v>
      </c>
      <c r="F2959" t="str">
        <f t="shared" si="46"/>
        <v>121-150</v>
      </c>
    </row>
    <row r="2960" spans="1:6" x14ac:dyDescent="0.25">
      <c r="A2960">
        <v>82947710</v>
      </c>
      <c r="B2960">
        <v>111</v>
      </c>
      <c r="C2960" t="s">
        <v>39</v>
      </c>
      <c r="D2960">
        <v>300</v>
      </c>
      <c r="E2960">
        <v>50</v>
      </c>
      <c r="F2960" t="str">
        <f t="shared" si="46"/>
        <v>90-120</v>
      </c>
    </row>
    <row r="2961" spans="1:6" x14ac:dyDescent="0.25">
      <c r="A2961">
        <v>82947710</v>
      </c>
      <c r="B2961">
        <v>111</v>
      </c>
      <c r="C2961" t="s">
        <v>39</v>
      </c>
      <c r="D2961">
        <v>300</v>
      </c>
      <c r="E2961">
        <v>100</v>
      </c>
      <c r="F2961" t="str">
        <f t="shared" si="46"/>
        <v>90-120</v>
      </c>
    </row>
    <row r="2962" spans="1:6" x14ac:dyDescent="0.25">
      <c r="A2962">
        <v>82948090</v>
      </c>
      <c r="B2962">
        <v>120</v>
      </c>
      <c r="C2962" t="s">
        <v>40</v>
      </c>
      <c r="E2962" t="s">
        <v>54</v>
      </c>
      <c r="F2962" t="str">
        <f t="shared" si="46"/>
        <v>90-120</v>
      </c>
    </row>
    <row r="2963" spans="1:6" x14ac:dyDescent="0.25">
      <c r="A2963">
        <v>82948766</v>
      </c>
      <c r="B2963">
        <v>143</v>
      </c>
      <c r="C2963" t="s">
        <v>38</v>
      </c>
      <c r="D2963">
        <v>300</v>
      </c>
      <c r="E2963">
        <v>250</v>
      </c>
      <c r="F2963" t="str">
        <f t="shared" si="46"/>
        <v>121-150</v>
      </c>
    </row>
    <row r="2964" spans="1:6" x14ac:dyDescent="0.25">
      <c r="A2964">
        <v>82948766</v>
      </c>
      <c r="B2964">
        <v>143</v>
      </c>
      <c r="C2964" t="s">
        <v>38</v>
      </c>
      <c r="D2964">
        <v>300</v>
      </c>
      <c r="E2964">
        <v>195</v>
      </c>
      <c r="F2964" t="str">
        <f t="shared" si="46"/>
        <v>121-150</v>
      </c>
    </row>
    <row r="2965" spans="1:6" x14ac:dyDescent="0.25">
      <c r="A2965">
        <v>82954026</v>
      </c>
      <c r="B2965">
        <v>111</v>
      </c>
      <c r="C2965" t="s">
        <v>38</v>
      </c>
      <c r="D2965">
        <v>300</v>
      </c>
      <c r="E2965">
        <v>160</v>
      </c>
      <c r="F2965" t="str">
        <f t="shared" si="46"/>
        <v>90-120</v>
      </c>
    </row>
    <row r="2966" spans="1:6" x14ac:dyDescent="0.25">
      <c r="A2966">
        <v>82957030</v>
      </c>
      <c r="B2966">
        <v>150</v>
      </c>
      <c r="C2966" t="s">
        <v>39</v>
      </c>
      <c r="E2966" t="s">
        <v>54</v>
      </c>
      <c r="F2966" t="str">
        <f t="shared" si="46"/>
        <v>121-150</v>
      </c>
    </row>
    <row r="2967" spans="1:6" x14ac:dyDescent="0.25">
      <c r="A2967">
        <v>82957436</v>
      </c>
      <c r="B2967">
        <v>143</v>
      </c>
      <c r="C2967" t="s">
        <v>39</v>
      </c>
      <c r="E2967" t="s">
        <v>54</v>
      </c>
      <c r="F2967" t="str">
        <f t="shared" si="46"/>
        <v>121-150</v>
      </c>
    </row>
    <row r="2968" spans="1:6" x14ac:dyDescent="0.25">
      <c r="A2968">
        <v>82969246</v>
      </c>
      <c r="B2968">
        <v>119</v>
      </c>
      <c r="C2968" t="s">
        <v>39</v>
      </c>
      <c r="E2968" t="s">
        <v>54</v>
      </c>
      <c r="F2968" t="str">
        <f t="shared" si="46"/>
        <v>90-120</v>
      </c>
    </row>
    <row r="2969" spans="1:6" x14ac:dyDescent="0.25">
      <c r="A2969">
        <v>82969988</v>
      </c>
      <c r="B2969">
        <v>111</v>
      </c>
      <c r="C2969" t="s">
        <v>38</v>
      </c>
      <c r="E2969" t="s">
        <v>54</v>
      </c>
      <c r="F2969" t="str">
        <f t="shared" si="46"/>
        <v>90-120</v>
      </c>
    </row>
    <row r="2970" spans="1:6" x14ac:dyDescent="0.25">
      <c r="A2970">
        <v>82981976</v>
      </c>
      <c r="B2970">
        <v>126</v>
      </c>
      <c r="C2970" t="s">
        <v>38</v>
      </c>
      <c r="E2970" t="s">
        <v>54</v>
      </c>
      <c r="F2970" t="str">
        <f t="shared" si="46"/>
        <v>121-150</v>
      </c>
    </row>
    <row r="2971" spans="1:6" x14ac:dyDescent="0.25">
      <c r="A2971">
        <v>82985996</v>
      </c>
      <c r="B2971">
        <v>118</v>
      </c>
      <c r="C2971" t="s">
        <v>38</v>
      </c>
      <c r="E2971" t="s">
        <v>54</v>
      </c>
      <c r="F2971" t="str">
        <f t="shared" si="46"/>
        <v>90-120</v>
      </c>
    </row>
    <row r="2972" spans="1:6" x14ac:dyDescent="0.25">
      <c r="A2972">
        <v>82990364</v>
      </c>
      <c r="B2972">
        <v>118</v>
      </c>
      <c r="C2972" t="s">
        <v>40</v>
      </c>
      <c r="E2972" t="s">
        <v>54</v>
      </c>
      <c r="F2972" t="str">
        <f t="shared" si="46"/>
        <v>90-120</v>
      </c>
    </row>
    <row r="2973" spans="1:6" x14ac:dyDescent="0.25">
      <c r="A2973">
        <v>83005092</v>
      </c>
      <c r="B2973">
        <v>111</v>
      </c>
      <c r="C2973" t="s">
        <v>39</v>
      </c>
      <c r="E2973" t="s">
        <v>54</v>
      </c>
      <c r="F2973" t="str">
        <f t="shared" si="46"/>
        <v>90-120</v>
      </c>
    </row>
    <row r="2974" spans="1:6" x14ac:dyDescent="0.25">
      <c r="A2974">
        <v>83009130</v>
      </c>
      <c r="B2974">
        <v>141</v>
      </c>
      <c r="C2974" t="s">
        <v>38</v>
      </c>
      <c r="E2974" t="s">
        <v>54</v>
      </c>
      <c r="F2974" t="str">
        <f t="shared" si="46"/>
        <v>121-150</v>
      </c>
    </row>
    <row r="2975" spans="1:6" x14ac:dyDescent="0.25">
      <c r="A2975">
        <v>83017270</v>
      </c>
      <c r="B2975">
        <v>91</v>
      </c>
      <c r="C2975" t="s">
        <v>40</v>
      </c>
      <c r="E2975" t="s">
        <v>54</v>
      </c>
      <c r="F2975" t="str">
        <f t="shared" si="46"/>
        <v>90-120</v>
      </c>
    </row>
    <row r="2976" spans="1:6" x14ac:dyDescent="0.25">
      <c r="A2976">
        <v>83020494</v>
      </c>
      <c r="B2976">
        <v>90</v>
      </c>
      <c r="C2976" t="s">
        <v>38</v>
      </c>
      <c r="D2976">
        <v>300</v>
      </c>
      <c r="E2976">
        <v>3170.19</v>
      </c>
      <c r="F2976" t="str">
        <f t="shared" si="46"/>
        <v>90-120</v>
      </c>
    </row>
    <row r="2977" spans="1:6" x14ac:dyDescent="0.25">
      <c r="A2977">
        <v>83027816</v>
      </c>
      <c r="B2977">
        <v>111</v>
      </c>
      <c r="C2977" t="s">
        <v>38</v>
      </c>
      <c r="E2977" t="s">
        <v>54</v>
      </c>
      <c r="F2977" t="str">
        <f t="shared" si="46"/>
        <v>90-120</v>
      </c>
    </row>
    <row r="2978" spans="1:6" x14ac:dyDescent="0.25">
      <c r="A2978">
        <v>83031060</v>
      </c>
      <c r="B2978">
        <v>122</v>
      </c>
      <c r="C2978" t="s">
        <v>38</v>
      </c>
      <c r="D2978">
        <v>300</v>
      </c>
      <c r="E2978">
        <v>400</v>
      </c>
      <c r="F2978" t="str">
        <f t="shared" si="46"/>
        <v>121-150</v>
      </c>
    </row>
    <row r="2979" spans="1:6" x14ac:dyDescent="0.25">
      <c r="A2979">
        <v>83043972</v>
      </c>
      <c r="B2979">
        <v>150</v>
      </c>
      <c r="C2979" t="s">
        <v>38</v>
      </c>
      <c r="E2979" t="s">
        <v>54</v>
      </c>
      <c r="F2979" t="str">
        <f t="shared" si="46"/>
        <v>121-150</v>
      </c>
    </row>
    <row r="2980" spans="1:6" x14ac:dyDescent="0.25">
      <c r="A2980">
        <v>83050842</v>
      </c>
      <c r="B2980">
        <v>111</v>
      </c>
      <c r="C2980" t="s">
        <v>40</v>
      </c>
      <c r="E2980" t="s">
        <v>54</v>
      </c>
      <c r="F2980" t="str">
        <f t="shared" si="46"/>
        <v>90-120</v>
      </c>
    </row>
    <row r="2981" spans="1:6" x14ac:dyDescent="0.25">
      <c r="A2981">
        <v>83052206</v>
      </c>
      <c r="B2981">
        <v>90</v>
      </c>
      <c r="C2981" t="s">
        <v>40</v>
      </c>
      <c r="D2981">
        <v>300</v>
      </c>
      <c r="E2981">
        <v>90</v>
      </c>
      <c r="F2981" t="str">
        <f t="shared" si="46"/>
        <v>90-120</v>
      </c>
    </row>
    <row r="2982" spans="1:6" x14ac:dyDescent="0.25">
      <c r="A2982">
        <v>83052206</v>
      </c>
      <c r="B2982">
        <v>90</v>
      </c>
      <c r="C2982" t="s">
        <v>40</v>
      </c>
      <c r="D2982">
        <v>300</v>
      </c>
      <c r="E2982">
        <v>85</v>
      </c>
      <c r="F2982" t="str">
        <f t="shared" si="46"/>
        <v>90-120</v>
      </c>
    </row>
    <row r="2983" spans="1:6" x14ac:dyDescent="0.25">
      <c r="A2983">
        <v>83059684</v>
      </c>
      <c r="B2983">
        <v>91</v>
      </c>
      <c r="C2983" t="s">
        <v>38</v>
      </c>
      <c r="D2983">
        <v>300</v>
      </c>
      <c r="E2983">
        <v>221</v>
      </c>
      <c r="F2983" t="str">
        <f t="shared" si="46"/>
        <v>90-120</v>
      </c>
    </row>
    <row r="2984" spans="1:6" x14ac:dyDescent="0.25">
      <c r="A2984">
        <v>83059952</v>
      </c>
      <c r="B2984">
        <v>90</v>
      </c>
      <c r="C2984" t="s">
        <v>39</v>
      </c>
      <c r="D2984">
        <v>300</v>
      </c>
      <c r="E2984">
        <v>103</v>
      </c>
      <c r="F2984" t="str">
        <f t="shared" si="46"/>
        <v>90-120</v>
      </c>
    </row>
    <row r="2985" spans="1:6" x14ac:dyDescent="0.25">
      <c r="A2985">
        <v>83083524</v>
      </c>
      <c r="B2985">
        <v>121</v>
      </c>
      <c r="C2985" t="s">
        <v>39</v>
      </c>
      <c r="D2985">
        <v>300</v>
      </c>
      <c r="E2985">
        <v>478</v>
      </c>
      <c r="F2985" t="str">
        <f t="shared" si="46"/>
        <v>121-150</v>
      </c>
    </row>
    <row r="2986" spans="1:6" x14ac:dyDescent="0.25">
      <c r="A2986">
        <v>83101538</v>
      </c>
      <c r="B2986">
        <v>111</v>
      </c>
      <c r="C2986" t="s">
        <v>39</v>
      </c>
      <c r="D2986">
        <v>300</v>
      </c>
      <c r="E2986">
        <v>50</v>
      </c>
      <c r="F2986" t="str">
        <f t="shared" si="46"/>
        <v>90-120</v>
      </c>
    </row>
    <row r="2987" spans="1:6" x14ac:dyDescent="0.25">
      <c r="A2987">
        <v>83102962</v>
      </c>
      <c r="B2987">
        <v>111</v>
      </c>
      <c r="C2987" t="s">
        <v>39</v>
      </c>
      <c r="E2987" t="s">
        <v>54</v>
      </c>
      <c r="F2987" t="str">
        <f t="shared" si="46"/>
        <v>90-120</v>
      </c>
    </row>
    <row r="2988" spans="1:6" x14ac:dyDescent="0.25">
      <c r="A2988">
        <v>83108766</v>
      </c>
      <c r="B2988">
        <v>111</v>
      </c>
      <c r="C2988" t="s">
        <v>40</v>
      </c>
      <c r="E2988" t="s">
        <v>54</v>
      </c>
      <c r="F2988" t="str">
        <f t="shared" si="46"/>
        <v>90-120</v>
      </c>
    </row>
    <row r="2989" spans="1:6" x14ac:dyDescent="0.25">
      <c r="A2989">
        <v>83112326</v>
      </c>
      <c r="B2989">
        <v>111</v>
      </c>
      <c r="C2989" t="s">
        <v>40</v>
      </c>
      <c r="E2989" t="s">
        <v>54</v>
      </c>
      <c r="F2989" t="str">
        <f t="shared" si="46"/>
        <v>90-120</v>
      </c>
    </row>
    <row r="2990" spans="1:6" x14ac:dyDescent="0.25">
      <c r="A2990">
        <v>83114348</v>
      </c>
      <c r="B2990">
        <v>91</v>
      </c>
      <c r="C2990" t="s">
        <v>39</v>
      </c>
      <c r="E2990" t="s">
        <v>54</v>
      </c>
      <c r="F2990" t="str">
        <f t="shared" si="46"/>
        <v>90-120</v>
      </c>
    </row>
    <row r="2991" spans="1:6" x14ac:dyDescent="0.25">
      <c r="A2991">
        <v>83125888</v>
      </c>
      <c r="B2991">
        <v>122</v>
      </c>
      <c r="C2991" t="s">
        <v>38</v>
      </c>
      <c r="D2991">
        <v>300</v>
      </c>
      <c r="E2991">
        <v>100</v>
      </c>
      <c r="F2991" t="str">
        <f t="shared" si="46"/>
        <v>121-150</v>
      </c>
    </row>
    <row r="2992" spans="1:6" x14ac:dyDescent="0.25">
      <c r="A2992">
        <v>83131858</v>
      </c>
      <c r="B2992">
        <v>106</v>
      </c>
      <c r="C2992" t="s">
        <v>39</v>
      </c>
      <c r="D2992">
        <v>300</v>
      </c>
      <c r="E2992">
        <v>638</v>
      </c>
      <c r="F2992" t="str">
        <f t="shared" si="46"/>
        <v>90-120</v>
      </c>
    </row>
    <row r="2993" spans="1:6" x14ac:dyDescent="0.25">
      <c r="A2993">
        <v>83139410</v>
      </c>
      <c r="B2993">
        <v>91</v>
      </c>
      <c r="C2993" t="s">
        <v>40</v>
      </c>
      <c r="E2993" t="s">
        <v>54</v>
      </c>
      <c r="F2993" t="str">
        <f t="shared" si="46"/>
        <v>90-120</v>
      </c>
    </row>
    <row r="2994" spans="1:6" x14ac:dyDescent="0.25">
      <c r="A2994">
        <v>83145382</v>
      </c>
      <c r="B2994">
        <v>91</v>
      </c>
      <c r="C2994" t="s">
        <v>38</v>
      </c>
      <c r="E2994" t="s">
        <v>54</v>
      </c>
      <c r="F2994" t="str">
        <f t="shared" si="46"/>
        <v>90-120</v>
      </c>
    </row>
    <row r="2995" spans="1:6" x14ac:dyDescent="0.25">
      <c r="A2995">
        <v>83145578</v>
      </c>
      <c r="B2995">
        <v>92</v>
      </c>
      <c r="C2995" t="s">
        <v>38</v>
      </c>
      <c r="D2995">
        <v>300</v>
      </c>
      <c r="E2995">
        <v>57</v>
      </c>
      <c r="F2995" t="str">
        <f t="shared" si="46"/>
        <v>90-120</v>
      </c>
    </row>
    <row r="2996" spans="1:6" x14ac:dyDescent="0.25">
      <c r="A2996">
        <v>83148622</v>
      </c>
      <c r="B2996">
        <v>90</v>
      </c>
      <c r="C2996" t="s">
        <v>39</v>
      </c>
      <c r="D2996">
        <v>300</v>
      </c>
      <c r="E2996">
        <v>500</v>
      </c>
      <c r="F2996" t="str">
        <f t="shared" si="46"/>
        <v>90-120</v>
      </c>
    </row>
    <row r="2997" spans="1:6" x14ac:dyDescent="0.25">
      <c r="A2997">
        <v>83152204</v>
      </c>
      <c r="B2997">
        <v>122</v>
      </c>
      <c r="C2997" t="s">
        <v>39</v>
      </c>
      <c r="E2997" t="s">
        <v>54</v>
      </c>
      <c r="F2997" t="str">
        <f t="shared" si="46"/>
        <v>121-150</v>
      </c>
    </row>
    <row r="2998" spans="1:6" x14ac:dyDescent="0.25">
      <c r="A2998">
        <v>83153648</v>
      </c>
      <c r="B2998">
        <v>149</v>
      </c>
      <c r="C2998" t="s">
        <v>38</v>
      </c>
      <c r="E2998" t="s">
        <v>54</v>
      </c>
      <c r="F2998" t="str">
        <f t="shared" si="46"/>
        <v>121-150</v>
      </c>
    </row>
    <row r="2999" spans="1:6" x14ac:dyDescent="0.25">
      <c r="A2999">
        <v>83160548</v>
      </c>
      <c r="B2999">
        <v>149</v>
      </c>
      <c r="C2999" t="s">
        <v>40</v>
      </c>
      <c r="D2999">
        <v>300</v>
      </c>
      <c r="E2999">
        <v>215</v>
      </c>
      <c r="F2999" t="str">
        <f t="shared" si="46"/>
        <v>121-150</v>
      </c>
    </row>
    <row r="3000" spans="1:6" x14ac:dyDescent="0.25">
      <c r="A3000">
        <v>83161716</v>
      </c>
      <c r="B3000">
        <v>106</v>
      </c>
      <c r="C3000" t="s">
        <v>39</v>
      </c>
      <c r="E3000" t="s">
        <v>54</v>
      </c>
      <c r="F3000" t="str">
        <f t="shared" si="46"/>
        <v>90-120</v>
      </c>
    </row>
    <row r="3001" spans="1:6" x14ac:dyDescent="0.25">
      <c r="A3001">
        <v>83176520</v>
      </c>
      <c r="B3001">
        <v>122</v>
      </c>
      <c r="C3001" t="s">
        <v>39</v>
      </c>
      <c r="E3001" t="s">
        <v>54</v>
      </c>
      <c r="F3001" t="str">
        <f t="shared" si="46"/>
        <v>121-150</v>
      </c>
    </row>
    <row r="3002" spans="1:6" x14ac:dyDescent="0.25">
      <c r="A3002">
        <v>83183854</v>
      </c>
      <c r="B3002">
        <v>92</v>
      </c>
      <c r="C3002" t="s">
        <v>39</v>
      </c>
      <c r="E3002" t="s">
        <v>54</v>
      </c>
      <c r="F3002" t="str">
        <f t="shared" si="46"/>
        <v>90-120</v>
      </c>
    </row>
    <row r="3003" spans="1:6" x14ac:dyDescent="0.25">
      <c r="A3003">
        <v>83186026</v>
      </c>
      <c r="B3003">
        <v>113</v>
      </c>
      <c r="C3003" t="s">
        <v>39</v>
      </c>
      <c r="E3003" t="s">
        <v>54</v>
      </c>
      <c r="F3003" t="str">
        <f t="shared" si="46"/>
        <v>90-120</v>
      </c>
    </row>
    <row r="3004" spans="1:6" x14ac:dyDescent="0.25">
      <c r="A3004">
        <v>83190172</v>
      </c>
      <c r="B3004">
        <v>116</v>
      </c>
      <c r="C3004" t="s">
        <v>39</v>
      </c>
      <c r="E3004" t="s">
        <v>54</v>
      </c>
      <c r="F3004" t="str">
        <f t="shared" si="46"/>
        <v>90-120</v>
      </c>
    </row>
    <row r="3005" spans="1:6" x14ac:dyDescent="0.25">
      <c r="A3005">
        <v>83190566</v>
      </c>
      <c r="B3005">
        <v>148</v>
      </c>
      <c r="C3005" t="s">
        <v>38</v>
      </c>
      <c r="E3005" t="s">
        <v>54</v>
      </c>
      <c r="F3005" t="str">
        <f t="shared" si="46"/>
        <v>121-150</v>
      </c>
    </row>
    <row r="3006" spans="1:6" x14ac:dyDescent="0.25">
      <c r="A3006">
        <v>83195214</v>
      </c>
      <c r="B3006">
        <v>90</v>
      </c>
      <c r="C3006" t="s">
        <v>38</v>
      </c>
      <c r="E3006" t="s">
        <v>54</v>
      </c>
      <c r="F3006" t="str">
        <f t="shared" si="46"/>
        <v>90-120</v>
      </c>
    </row>
    <row r="3007" spans="1:6" x14ac:dyDescent="0.25">
      <c r="A3007">
        <v>83199994</v>
      </c>
      <c r="B3007">
        <v>148</v>
      </c>
      <c r="C3007" t="s">
        <v>38</v>
      </c>
      <c r="E3007" t="s">
        <v>54</v>
      </c>
      <c r="F3007" t="str">
        <f t="shared" si="46"/>
        <v>121-150</v>
      </c>
    </row>
    <row r="3008" spans="1:6" x14ac:dyDescent="0.25">
      <c r="A3008">
        <v>83200130</v>
      </c>
      <c r="B3008">
        <v>122</v>
      </c>
      <c r="C3008" t="s">
        <v>40</v>
      </c>
      <c r="E3008" t="s">
        <v>54</v>
      </c>
      <c r="F3008" t="str">
        <f t="shared" si="46"/>
        <v>121-150</v>
      </c>
    </row>
    <row r="3009" spans="1:6" x14ac:dyDescent="0.25">
      <c r="A3009">
        <v>83201060</v>
      </c>
      <c r="B3009">
        <v>122</v>
      </c>
      <c r="C3009" t="s">
        <v>40</v>
      </c>
      <c r="E3009" t="s">
        <v>54</v>
      </c>
      <c r="F3009" t="str">
        <f t="shared" si="46"/>
        <v>121-150</v>
      </c>
    </row>
    <row r="3010" spans="1:6" x14ac:dyDescent="0.25">
      <c r="A3010">
        <v>83201114</v>
      </c>
      <c r="B3010">
        <v>143</v>
      </c>
      <c r="C3010" t="s">
        <v>40</v>
      </c>
      <c r="E3010" t="s">
        <v>54</v>
      </c>
      <c r="F3010" t="str">
        <f t="shared" si="46"/>
        <v>121-150</v>
      </c>
    </row>
    <row r="3011" spans="1:6" x14ac:dyDescent="0.25">
      <c r="A3011">
        <v>83202892</v>
      </c>
      <c r="B3011">
        <v>148</v>
      </c>
      <c r="C3011" t="s">
        <v>38</v>
      </c>
      <c r="E3011" t="s">
        <v>54</v>
      </c>
      <c r="F3011" t="str">
        <f t="shared" ref="F3011:F3074" si="47">IF(B3011&lt;=120,"90-120","121-150")</f>
        <v>121-150</v>
      </c>
    </row>
    <row r="3012" spans="1:6" x14ac:dyDescent="0.25">
      <c r="A3012">
        <v>83226604</v>
      </c>
      <c r="B3012">
        <v>120</v>
      </c>
      <c r="C3012" t="s">
        <v>39</v>
      </c>
      <c r="E3012" t="s">
        <v>54</v>
      </c>
      <c r="F3012" t="str">
        <f t="shared" si="47"/>
        <v>90-120</v>
      </c>
    </row>
    <row r="3013" spans="1:6" x14ac:dyDescent="0.25">
      <c r="A3013">
        <v>83226644</v>
      </c>
      <c r="B3013">
        <v>122</v>
      </c>
      <c r="C3013" t="s">
        <v>40</v>
      </c>
      <c r="E3013" t="s">
        <v>54</v>
      </c>
      <c r="F3013" t="str">
        <f t="shared" si="47"/>
        <v>121-150</v>
      </c>
    </row>
    <row r="3014" spans="1:6" x14ac:dyDescent="0.25">
      <c r="A3014">
        <v>83238980</v>
      </c>
      <c r="B3014">
        <v>120</v>
      </c>
      <c r="C3014" t="s">
        <v>39</v>
      </c>
      <c r="E3014" t="s">
        <v>54</v>
      </c>
      <c r="F3014" t="str">
        <f t="shared" si="47"/>
        <v>90-120</v>
      </c>
    </row>
    <row r="3015" spans="1:6" x14ac:dyDescent="0.25">
      <c r="A3015">
        <v>83239046</v>
      </c>
      <c r="B3015">
        <v>92</v>
      </c>
      <c r="C3015" t="s">
        <v>39</v>
      </c>
      <c r="E3015" t="s">
        <v>54</v>
      </c>
      <c r="F3015" t="str">
        <f t="shared" si="47"/>
        <v>90-120</v>
      </c>
    </row>
    <row r="3016" spans="1:6" x14ac:dyDescent="0.25">
      <c r="A3016">
        <v>83239498</v>
      </c>
      <c r="B3016">
        <v>122</v>
      </c>
      <c r="C3016" t="s">
        <v>38</v>
      </c>
      <c r="E3016" t="s">
        <v>54</v>
      </c>
      <c r="F3016" t="str">
        <f t="shared" si="47"/>
        <v>121-150</v>
      </c>
    </row>
    <row r="3017" spans="1:6" x14ac:dyDescent="0.25">
      <c r="A3017">
        <v>83242318</v>
      </c>
      <c r="B3017">
        <v>143</v>
      </c>
      <c r="C3017" t="s">
        <v>38</v>
      </c>
      <c r="E3017" t="s">
        <v>54</v>
      </c>
      <c r="F3017" t="str">
        <f t="shared" si="47"/>
        <v>121-150</v>
      </c>
    </row>
    <row r="3018" spans="1:6" x14ac:dyDescent="0.25">
      <c r="A3018">
        <v>83248458</v>
      </c>
      <c r="B3018">
        <v>90</v>
      </c>
      <c r="C3018" t="s">
        <v>39</v>
      </c>
      <c r="E3018" t="s">
        <v>54</v>
      </c>
      <c r="F3018" t="str">
        <f t="shared" si="47"/>
        <v>90-120</v>
      </c>
    </row>
    <row r="3019" spans="1:6" x14ac:dyDescent="0.25">
      <c r="A3019">
        <v>83250004</v>
      </c>
      <c r="B3019">
        <v>90</v>
      </c>
      <c r="C3019" t="s">
        <v>39</v>
      </c>
      <c r="E3019" t="s">
        <v>54</v>
      </c>
      <c r="F3019" t="str">
        <f t="shared" si="47"/>
        <v>90-120</v>
      </c>
    </row>
    <row r="3020" spans="1:6" x14ac:dyDescent="0.25">
      <c r="A3020">
        <v>83258156</v>
      </c>
      <c r="B3020">
        <v>122</v>
      </c>
      <c r="C3020" t="s">
        <v>39</v>
      </c>
      <c r="E3020" t="s">
        <v>54</v>
      </c>
      <c r="F3020" t="str">
        <f t="shared" si="47"/>
        <v>121-150</v>
      </c>
    </row>
    <row r="3021" spans="1:6" x14ac:dyDescent="0.25">
      <c r="A3021">
        <v>83258990</v>
      </c>
      <c r="B3021">
        <v>150</v>
      </c>
      <c r="C3021" t="s">
        <v>40</v>
      </c>
      <c r="D3021">
        <v>300</v>
      </c>
      <c r="E3021">
        <v>50</v>
      </c>
      <c r="F3021" t="str">
        <f t="shared" si="47"/>
        <v>121-150</v>
      </c>
    </row>
    <row r="3022" spans="1:6" x14ac:dyDescent="0.25">
      <c r="A3022">
        <v>83268976</v>
      </c>
      <c r="B3022">
        <v>150</v>
      </c>
      <c r="C3022" t="s">
        <v>40</v>
      </c>
      <c r="E3022" t="s">
        <v>54</v>
      </c>
      <c r="F3022" t="str">
        <f t="shared" si="47"/>
        <v>121-150</v>
      </c>
    </row>
    <row r="3023" spans="1:6" x14ac:dyDescent="0.25">
      <c r="A3023">
        <v>83274534</v>
      </c>
      <c r="B3023">
        <v>92</v>
      </c>
      <c r="C3023" t="s">
        <v>39</v>
      </c>
      <c r="D3023">
        <v>300</v>
      </c>
      <c r="E3023">
        <v>500</v>
      </c>
      <c r="F3023" t="str">
        <f t="shared" si="47"/>
        <v>90-120</v>
      </c>
    </row>
    <row r="3024" spans="1:6" x14ac:dyDescent="0.25">
      <c r="A3024">
        <v>83274534</v>
      </c>
      <c r="B3024">
        <v>92</v>
      </c>
      <c r="C3024" t="s">
        <v>39</v>
      </c>
      <c r="D3024">
        <v>300</v>
      </c>
      <c r="E3024">
        <v>400</v>
      </c>
      <c r="F3024" t="str">
        <f t="shared" si="47"/>
        <v>90-120</v>
      </c>
    </row>
    <row r="3025" spans="1:6" x14ac:dyDescent="0.25">
      <c r="A3025">
        <v>83275178</v>
      </c>
      <c r="B3025">
        <v>150</v>
      </c>
      <c r="C3025" t="s">
        <v>38</v>
      </c>
      <c r="E3025" t="s">
        <v>54</v>
      </c>
      <c r="F3025" t="str">
        <f t="shared" si="47"/>
        <v>121-150</v>
      </c>
    </row>
    <row r="3026" spans="1:6" x14ac:dyDescent="0.25">
      <c r="A3026">
        <v>83275890</v>
      </c>
      <c r="B3026">
        <v>118</v>
      </c>
      <c r="C3026" t="s">
        <v>38</v>
      </c>
      <c r="D3026">
        <v>300</v>
      </c>
      <c r="E3026">
        <v>50</v>
      </c>
      <c r="F3026" t="str">
        <f t="shared" si="47"/>
        <v>90-120</v>
      </c>
    </row>
    <row r="3027" spans="1:6" x14ac:dyDescent="0.25">
      <c r="A3027">
        <v>83290320</v>
      </c>
      <c r="B3027">
        <v>90</v>
      </c>
      <c r="C3027" t="s">
        <v>40</v>
      </c>
      <c r="E3027" t="s">
        <v>54</v>
      </c>
      <c r="F3027" t="str">
        <f t="shared" si="47"/>
        <v>90-120</v>
      </c>
    </row>
    <row r="3028" spans="1:6" x14ac:dyDescent="0.25">
      <c r="A3028">
        <v>83291450</v>
      </c>
      <c r="B3028">
        <v>148</v>
      </c>
      <c r="C3028" t="s">
        <v>39</v>
      </c>
      <c r="E3028" t="s">
        <v>54</v>
      </c>
      <c r="F3028" t="str">
        <f t="shared" si="47"/>
        <v>121-150</v>
      </c>
    </row>
    <row r="3029" spans="1:6" x14ac:dyDescent="0.25">
      <c r="A3029">
        <v>83298446</v>
      </c>
      <c r="B3029">
        <v>141</v>
      </c>
      <c r="C3029" t="s">
        <v>40</v>
      </c>
      <c r="E3029" t="s">
        <v>54</v>
      </c>
      <c r="F3029" t="str">
        <f t="shared" si="47"/>
        <v>121-150</v>
      </c>
    </row>
    <row r="3030" spans="1:6" x14ac:dyDescent="0.25">
      <c r="A3030">
        <v>83308888</v>
      </c>
      <c r="B3030">
        <v>149</v>
      </c>
      <c r="C3030" t="s">
        <v>39</v>
      </c>
      <c r="E3030" t="s">
        <v>54</v>
      </c>
      <c r="F3030" t="str">
        <f t="shared" si="47"/>
        <v>121-150</v>
      </c>
    </row>
    <row r="3031" spans="1:6" x14ac:dyDescent="0.25">
      <c r="A3031">
        <v>83309274</v>
      </c>
      <c r="B3031">
        <v>106</v>
      </c>
      <c r="C3031" t="s">
        <v>38</v>
      </c>
      <c r="E3031" t="s">
        <v>54</v>
      </c>
      <c r="F3031" t="str">
        <f t="shared" si="47"/>
        <v>90-120</v>
      </c>
    </row>
    <row r="3032" spans="1:6" x14ac:dyDescent="0.25">
      <c r="A3032">
        <v>83309946</v>
      </c>
      <c r="B3032">
        <v>136</v>
      </c>
      <c r="C3032" t="s">
        <v>40</v>
      </c>
      <c r="D3032">
        <v>300</v>
      </c>
      <c r="E3032">
        <v>150</v>
      </c>
      <c r="F3032" t="str">
        <f t="shared" si="47"/>
        <v>121-150</v>
      </c>
    </row>
    <row r="3033" spans="1:6" x14ac:dyDescent="0.25">
      <c r="A3033">
        <v>83309946</v>
      </c>
      <c r="B3033">
        <v>136</v>
      </c>
      <c r="C3033" t="s">
        <v>40</v>
      </c>
      <c r="D3033">
        <v>300</v>
      </c>
      <c r="E3033">
        <v>100</v>
      </c>
      <c r="F3033" t="str">
        <f t="shared" si="47"/>
        <v>121-150</v>
      </c>
    </row>
    <row r="3034" spans="1:6" x14ac:dyDescent="0.25">
      <c r="A3034">
        <v>83321272</v>
      </c>
      <c r="B3034">
        <v>92</v>
      </c>
      <c r="C3034" t="s">
        <v>40</v>
      </c>
      <c r="E3034" t="s">
        <v>54</v>
      </c>
      <c r="F3034" t="str">
        <f t="shared" si="47"/>
        <v>90-120</v>
      </c>
    </row>
    <row r="3035" spans="1:6" x14ac:dyDescent="0.25">
      <c r="A3035">
        <v>83322732</v>
      </c>
      <c r="B3035">
        <v>148</v>
      </c>
      <c r="C3035" t="s">
        <v>38</v>
      </c>
      <c r="E3035" t="s">
        <v>54</v>
      </c>
      <c r="F3035" t="str">
        <f t="shared" si="47"/>
        <v>121-150</v>
      </c>
    </row>
    <row r="3036" spans="1:6" x14ac:dyDescent="0.25">
      <c r="A3036">
        <v>83328406</v>
      </c>
      <c r="B3036">
        <v>91</v>
      </c>
      <c r="C3036" t="s">
        <v>39</v>
      </c>
      <c r="E3036" t="s">
        <v>54</v>
      </c>
      <c r="F3036" t="str">
        <f t="shared" si="47"/>
        <v>90-120</v>
      </c>
    </row>
    <row r="3037" spans="1:6" x14ac:dyDescent="0.25">
      <c r="A3037">
        <v>83329454</v>
      </c>
      <c r="B3037">
        <v>150</v>
      </c>
      <c r="C3037" t="s">
        <v>39</v>
      </c>
      <c r="E3037" t="s">
        <v>54</v>
      </c>
      <c r="F3037" t="str">
        <f t="shared" si="47"/>
        <v>121-150</v>
      </c>
    </row>
    <row r="3038" spans="1:6" x14ac:dyDescent="0.25">
      <c r="A3038">
        <v>83330880</v>
      </c>
      <c r="B3038">
        <v>141</v>
      </c>
      <c r="C3038" t="s">
        <v>40</v>
      </c>
      <c r="D3038">
        <v>300</v>
      </c>
      <c r="E3038">
        <v>4500</v>
      </c>
      <c r="F3038" t="str">
        <f t="shared" si="47"/>
        <v>121-150</v>
      </c>
    </row>
    <row r="3039" spans="1:6" x14ac:dyDescent="0.25">
      <c r="A3039">
        <v>83334678</v>
      </c>
      <c r="B3039">
        <v>106</v>
      </c>
      <c r="C3039" t="s">
        <v>39</v>
      </c>
      <c r="E3039" t="s">
        <v>54</v>
      </c>
      <c r="F3039" t="str">
        <f t="shared" si="47"/>
        <v>90-120</v>
      </c>
    </row>
    <row r="3040" spans="1:6" x14ac:dyDescent="0.25">
      <c r="A3040">
        <v>83342256</v>
      </c>
      <c r="B3040">
        <v>121</v>
      </c>
      <c r="C3040" t="s">
        <v>40</v>
      </c>
      <c r="E3040" t="s">
        <v>54</v>
      </c>
      <c r="F3040" t="str">
        <f t="shared" si="47"/>
        <v>121-150</v>
      </c>
    </row>
    <row r="3041" spans="1:6" x14ac:dyDescent="0.25">
      <c r="A3041">
        <v>83346400</v>
      </c>
      <c r="B3041">
        <v>106</v>
      </c>
      <c r="C3041" t="s">
        <v>38</v>
      </c>
      <c r="D3041">
        <v>300</v>
      </c>
      <c r="E3041">
        <v>50</v>
      </c>
      <c r="F3041" t="str">
        <f t="shared" si="47"/>
        <v>90-120</v>
      </c>
    </row>
    <row r="3042" spans="1:6" x14ac:dyDescent="0.25">
      <c r="A3042">
        <v>83346740</v>
      </c>
      <c r="B3042">
        <v>136</v>
      </c>
      <c r="C3042" t="s">
        <v>40</v>
      </c>
      <c r="E3042" t="s">
        <v>54</v>
      </c>
      <c r="F3042" t="str">
        <f t="shared" si="47"/>
        <v>121-150</v>
      </c>
    </row>
    <row r="3043" spans="1:6" x14ac:dyDescent="0.25">
      <c r="A3043">
        <v>83351350</v>
      </c>
      <c r="B3043">
        <v>134</v>
      </c>
      <c r="C3043" t="s">
        <v>38</v>
      </c>
      <c r="E3043" t="s">
        <v>54</v>
      </c>
      <c r="F3043" t="str">
        <f t="shared" si="47"/>
        <v>121-150</v>
      </c>
    </row>
    <row r="3044" spans="1:6" x14ac:dyDescent="0.25">
      <c r="A3044">
        <v>83355592</v>
      </c>
      <c r="B3044">
        <v>119</v>
      </c>
      <c r="C3044" t="s">
        <v>38</v>
      </c>
      <c r="E3044" t="s">
        <v>54</v>
      </c>
      <c r="F3044" t="str">
        <f t="shared" si="47"/>
        <v>90-120</v>
      </c>
    </row>
    <row r="3045" spans="1:6" x14ac:dyDescent="0.25">
      <c r="A3045">
        <v>83361320</v>
      </c>
      <c r="B3045">
        <v>134</v>
      </c>
      <c r="C3045" t="s">
        <v>39</v>
      </c>
      <c r="E3045" t="s">
        <v>54</v>
      </c>
      <c r="F3045" t="str">
        <f t="shared" si="47"/>
        <v>121-150</v>
      </c>
    </row>
    <row r="3046" spans="1:6" x14ac:dyDescent="0.25">
      <c r="A3046">
        <v>83362586</v>
      </c>
      <c r="B3046">
        <v>119</v>
      </c>
      <c r="C3046" t="s">
        <v>38</v>
      </c>
      <c r="E3046" t="s">
        <v>54</v>
      </c>
      <c r="F3046" t="str">
        <f t="shared" si="47"/>
        <v>90-120</v>
      </c>
    </row>
    <row r="3047" spans="1:6" x14ac:dyDescent="0.25">
      <c r="A3047">
        <v>83388070</v>
      </c>
      <c r="B3047">
        <v>104</v>
      </c>
      <c r="C3047" t="s">
        <v>38</v>
      </c>
      <c r="E3047" t="s">
        <v>54</v>
      </c>
      <c r="F3047" t="str">
        <f t="shared" si="47"/>
        <v>90-120</v>
      </c>
    </row>
    <row r="3048" spans="1:6" x14ac:dyDescent="0.25">
      <c r="A3048">
        <v>83388602</v>
      </c>
      <c r="B3048">
        <v>143</v>
      </c>
      <c r="C3048" t="s">
        <v>38</v>
      </c>
      <c r="E3048" t="s">
        <v>54</v>
      </c>
      <c r="F3048" t="str">
        <f t="shared" si="47"/>
        <v>121-150</v>
      </c>
    </row>
    <row r="3049" spans="1:6" x14ac:dyDescent="0.25">
      <c r="A3049">
        <v>83394076</v>
      </c>
      <c r="B3049">
        <v>111</v>
      </c>
      <c r="C3049" t="s">
        <v>39</v>
      </c>
      <c r="E3049" t="s">
        <v>54</v>
      </c>
      <c r="F3049" t="str">
        <f t="shared" si="47"/>
        <v>90-120</v>
      </c>
    </row>
    <row r="3050" spans="1:6" x14ac:dyDescent="0.25">
      <c r="A3050">
        <v>83397352</v>
      </c>
      <c r="B3050">
        <v>111</v>
      </c>
      <c r="C3050" t="s">
        <v>39</v>
      </c>
      <c r="E3050" t="s">
        <v>54</v>
      </c>
      <c r="F3050" t="str">
        <f t="shared" si="47"/>
        <v>90-120</v>
      </c>
    </row>
    <row r="3051" spans="1:6" x14ac:dyDescent="0.25">
      <c r="A3051">
        <v>83403668</v>
      </c>
      <c r="B3051">
        <v>97</v>
      </c>
      <c r="C3051" t="s">
        <v>39</v>
      </c>
      <c r="E3051" t="s">
        <v>54</v>
      </c>
      <c r="F3051" t="str">
        <f t="shared" si="47"/>
        <v>90-120</v>
      </c>
    </row>
    <row r="3052" spans="1:6" x14ac:dyDescent="0.25">
      <c r="A3052">
        <v>83407870</v>
      </c>
      <c r="B3052">
        <v>118</v>
      </c>
      <c r="C3052" t="s">
        <v>39</v>
      </c>
      <c r="E3052" t="s">
        <v>54</v>
      </c>
      <c r="F3052" t="str">
        <f t="shared" si="47"/>
        <v>90-120</v>
      </c>
    </row>
    <row r="3053" spans="1:6" x14ac:dyDescent="0.25">
      <c r="A3053">
        <v>83408388</v>
      </c>
      <c r="B3053">
        <v>106</v>
      </c>
      <c r="C3053" t="s">
        <v>40</v>
      </c>
      <c r="E3053" t="s">
        <v>54</v>
      </c>
      <c r="F3053" t="str">
        <f t="shared" si="47"/>
        <v>90-120</v>
      </c>
    </row>
    <row r="3054" spans="1:6" x14ac:dyDescent="0.25">
      <c r="A3054">
        <v>83409742</v>
      </c>
      <c r="B3054">
        <v>136</v>
      </c>
      <c r="C3054" t="s">
        <v>38</v>
      </c>
      <c r="E3054" t="s">
        <v>54</v>
      </c>
      <c r="F3054" t="str">
        <f t="shared" si="47"/>
        <v>121-150</v>
      </c>
    </row>
    <row r="3055" spans="1:6" x14ac:dyDescent="0.25">
      <c r="A3055">
        <v>83420668</v>
      </c>
      <c r="B3055">
        <v>141</v>
      </c>
      <c r="C3055" t="s">
        <v>38</v>
      </c>
      <c r="E3055" t="s">
        <v>54</v>
      </c>
      <c r="F3055" t="str">
        <f t="shared" si="47"/>
        <v>121-150</v>
      </c>
    </row>
    <row r="3056" spans="1:6" x14ac:dyDescent="0.25">
      <c r="A3056">
        <v>83421326</v>
      </c>
      <c r="B3056">
        <v>106</v>
      </c>
      <c r="C3056" t="s">
        <v>39</v>
      </c>
      <c r="E3056" t="s">
        <v>54</v>
      </c>
      <c r="F3056" t="str">
        <f t="shared" si="47"/>
        <v>90-120</v>
      </c>
    </row>
    <row r="3057" spans="1:6" x14ac:dyDescent="0.25">
      <c r="A3057">
        <v>83425766</v>
      </c>
      <c r="B3057">
        <v>136</v>
      </c>
      <c r="C3057" t="s">
        <v>40</v>
      </c>
      <c r="E3057" t="s">
        <v>54</v>
      </c>
      <c r="F3057" t="str">
        <f t="shared" si="47"/>
        <v>121-150</v>
      </c>
    </row>
    <row r="3058" spans="1:6" x14ac:dyDescent="0.25">
      <c r="A3058">
        <v>83426046</v>
      </c>
      <c r="B3058">
        <v>96</v>
      </c>
      <c r="C3058" t="s">
        <v>38</v>
      </c>
      <c r="D3058">
        <v>300</v>
      </c>
      <c r="E3058">
        <v>2686.39</v>
      </c>
      <c r="F3058" t="str">
        <f t="shared" si="47"/>
        <v>90-120</v>
      </c>
    </row>
    <row r="3059" spans="1:6" x14ac:dyDescent="0.25">
      <c r="A3059">
        <v>83432246</v>
      </c>
      <c r="B3059">
        <v>136</v>
      </c>
      <c r="C3059" t="s">
        <v>40</v>
      </c>
      <c r="E3059" t="s">
        <v>54</v>
      </c>
      <c r="F3059" t="str">
        <f t="shared" si="47"/>
        <v>121-150</v>
      </c>
    </row>
    <row r="3060" spans="1:6" x14ac:dyDescent="0.25">
      <c r="A3060">
        <v>83439476</v>
      </c>
      <c r="B3060">
        <v>92</v>
      </c>
      <c r="C3060" t="s">
        <v>38</v>
      </c>
      <c r="E3060" t="s">
        <v>54</v>
      </c>
      <c r="F3060" t="str">
        <f t="shared" si="47"/>
        <v>90-120</v>
      </c>
    </row>
    <row r="3061" spans="1:6" x14ac:dyDescent="0.25">
      <c r="A3061">
        <v>83440766</v>
      </c>
      <c r="B3061">
        <v>92</v>
      </c>
      <c r="C3061" t="s">
        <v>39</v>
      </c>
      <c r="E3061" t="s">
        <v>54</v>
      </c>
      <c r="F3061" t="str">
        <f t="shared" si="47"/>
        <v>90-120</v>
      </c>
    </row>
    <row r="3062" spans="1:6" x14ac:dyDescent="0.25">
      <c r="A3062">
        <v>83450040</v>
      </c>
      <c r="B3062">
        <v>136</v>
      </c>
      <c r="C3062" t="s">
        <v>38</v>
      </c>
      <c r="E3062" t="s">
        <v>54</v>
      </c>
      <c r="F3062" t="str">
        <f t="shared" si="47"/>
        <v>121-150</v>
      </c>
    </row>
    <row r="3063" spans="1:6" x14ac:dyDescent="0.25">
      <c r="A3063">
        <v>83451626</v>
      </c>
      <c r="B3063">
        <v>148</v>
      </c>
      <c r="C3063" t="s">
        <v>40</v>
      </c>
      <c r="E3063" t="s">
        <v>54</v>
      </c>
      <c r="F3063" t="str">
        <f t="shared" si="47"/>
        <v>121-150</v>
      </c>
    </row>
    <row r="3064" spans="1:6" x14ac:dyDescent="0.25">
      <c r="A3064">
        <v>83455880</v>
      </c>
      <c r="B3064">
        <v>96</v>
      </c>
      <c r="C3064" t="s">
        <v>39</v>
      </c>
      <c r="D3064">
        <v>300</v>
      </c>
      <c r="E3064">
        <v>640</v>
      </c>
      <c r="F3064" t="str">
        <f t="shared" si="47"/>
        <v>90-120</v>
      </c>
    </row>
    <row r="3065" spans="1:6" x14ac:dyDescent="0.25">
      <c r="A3065">
        <v>83461724</v>
      </c>
      <c r="B3065">
        <v>150</v>
      </c>
      <c r="C3065" t="s">
        <v>38</v>
      </c>
      <c r="E3065" t="s">
        <v>54</v>
      </c>
      <c r="F3065" t="str">
        <f t="shared" si="47"/>
        <v>121-150</v>
      </c>
    </row>
    <row r="3066" spans="1:6" x14ac:dyDescent="0.25">
      <c r="A3066">
        <v>83465332</v>
      </c>
      <c r="B3066">
        <v>111</v>
      </c>
      <c r="C3066" t="s">
        <v>39</v>
      </c>
      <c r="E3066" t="s">
        <v>54</v>
      </c>
      <c r="F3066" t="str">
        <f t="shared" si="47"/>
        <v>90-120</v>
      </c>
    </row>
    <row r="3067" spans="1:6" x14ac:dyDescent="0.25">
      <c r="A3067">
        <v>83470940</v>
      </c>
      <c r="B3067">
        <v>91</v>
      </c>
      <c r="C3067" t="s">
        <v>39</v>
      </c>
      <c r="D3067">
        <v>300</v>
      </c>
      <c r="E3067">
        <v>266</v>
      </c>
      <c r="F3067" t="str">
        <f t="shared" si="47"/>
        <v>90-120</v>
      </c>
    </row>
    <row r="3068" spans="1:6" x14ac:dyDescent="0.25">
      <c r="A3068">
        <v>83480844</v>
      </c>
      <c r="B3068">
        <v>135</v>
      </c>
      <c r="C3068" t="s">
        <v>38</v>
      </c>
      <c r="D3068">
        <v>300</v>
      </c>
      <c r="E3068">
        <v>75</v>
      </c>
      <c r="F3068" t="str">
        <f t="shared" si="47"/>
        <v>121-150</v>
      </c>
    </row>
    <row r="3069" spans="1:6" x14ac:dyDescent="0.25">
      <c r="A3069">
        <v>83486328</v>
      </c>
      <c r="B3069">
        <v>91</v>
      </c>
      <c r="C3069" t="s">
        <v>39</v>
      </c>
      <c r="E3069" t="s">
        <v>54</v>
      </c>
      <c r="F3069" t="str">
        <f t="shared" si="47"/>
        <v>90-120</v>
      </c>
    </row>
    <row r="3070" spans="1:6" x14ac:dyDescent="0.25">
      <c r="A3070">
        <v>83490488</v>
      </c>
      <c r="B3070">
        <v>92</v>
      </c>
      <c r="C3070" t="s">
        <v>38</v>
      </c>
      <c r="E3070" t="s">
        <v>54</v>
      </c>
      <c r="F3070" t="str">
        <f t="shared" si="47"/>
        <v>90-120</v>
      </c>
    </row>
    <row r="3071" spans="1:6" x14ac:dyDescent="0.25">
      <c r="A3071">
        <v>83493776</v>
      </c>
      <c r="B3071">
        <v>106</v>
      </c>
      <c r="C3071" t="s">
        <v>40</v>
      </c>
      <c r="D3071">
        <v>300</v>
      </c>
      <c r="E3071">
        <v>150</v>
      </c>
      <c r="F3071" t="str">
        <f t="shared" si="47"/>
        <v>90-120</v>
      </c>
    </row>
    <row r="3072" spans="1:6" x14ac:dyDescent="0.25">
      <c r="A3072">
        <v>83499904</v>
      </c>
      <c r="B3072">
        <v>106</v>
      </c>
      <c r="C3072" t="s">
        <v>39</v>
      </c>
      <c r="E3072" t="s">
        <v>54</v>
      </c>
      <c r="F3072" t="str">
        <f t="shared" si="47"/>
        <v>90-120</v>
      </c>
    </row>
    <row r="3073" spans="1:6" x14ac:dyDescent="0.25">
      <c r="A3073">
        <v>83500840</v>
      </c>
      <c r="B3073">
        <v>150</v>
      </c>
      <c r="C3073" t="s">
        <v>38</v>
      </c>
      <c r="E3073" t="s">
        <v>54</v>
      </c>
      <c r="F3073" t="str">
        <f t="shared" si="47"/>
        <v>121-150</v>
      </c>
    </row>
    <row r="3074" spans="1:6" x14ac:dyDescent="0.25">
      <c r="A3074">
        <v>83504378</v>
      </c>
      <c r="B3074">
        <v>122</v>
      </c>
      <c r="C3074" t="s">
        <v>39</v>
      </c>
      <c r="E3074" t="s">
        <v>54</v>
      </c>
      <c r="F3074" t="str">
        <f t="shared" si="47"/>
        <v>121-150</v>
      </c>
    </row>
    <row r="3075" spans="1:6" x14ac:dyDescent="0.25">
      <c r="A3075">
        <v>83507850</v>
      </c>
      <c r="B3075">
        <v>90</v>
      </c>
      <c r="C3075" t="s">
        <v>38</v>
      </c>
      <c r="E3075" t="s">
        <v>54</v>
      </c>
      <c r="F3075" t="str">
        <f t="shared" ref="F3075:F3138" si="48">IF(B3075&lt;=120,"90-120","121-150")</f>
        <v>90-120</v>
      </c>
    </row>
    <row r="3076" spans="1:6" x14ac:dyDescent="0.25">
      <c r="A3076">
        <v>83511544</v>
      </c>
      <c r="B3076">
        <v>92</v>
      </c>
      <c r="C3076" t="s">
        <v>38</v>
      </c>
      <c r="E3076" t="s">
        <v>54</v>
      </c>
      <c r="F3076" t="str">
        <f t="shared" si="48"/>
        <v>90-120</v>
      </c>
    </row>
    <row r="3077" spans="1:6" x14ac:dyDescent="0.25">
      <c r="A3077">
        <v>83515082</v>
      </c>
      <c r="B3077">
        <v>150</v>
      </c>
      <c r="C3077" t="s">
        <v>38</v>
      </c>
      <c r="E3077" t="s">
        <v>54</v>
      </c>
      <c r="F3077" t="str">
        <f t="shared" si="48"/>
        <v>121-150</v>
      </c>
    </row>
    <row r="3078" spans="1:6" x14ac:dyDescent="0.25">
      <c r="A3078">
        <v>83515118</v>
      </c>
      <c r="B3078">
        <v>99</v>
      </c>
      <c r="C3078" t="s">
        <v>40</v>
      </c>
      <c r="E3078" t="s">
        <v>54</v>
      </c>
      <c r="F3078" t="str">
        <f t="shared" si="48"/>
        <v>90-120</v>
      </c>
    </row>
    <row r="3079" spans="1:6" x14ac:dyDescent="0.25">
      <c r="A3079">
        <v>83522492</v>
      </c>
      <c r="B3079">
        <v>133</v>
      </c>
      <c r="C3079" t="s">
        <v>39</v>
      </c>
      <c r="E3079" t="s">
        <v>54</v>
      </c>
      <c r="F3079" t="str">
        <f t="shared" si="48"/>
        <v>121-150</v>
      </c>
    </row>
    <row r="3080" spans="1:6" x14ac:dyDescent="0.25">
      <c r="A3080">
        <v>83524952</v>
      </c>
      <c r="B3080">
        <v>150</v>
      </c>
      <c r="C3080" t="s">
        <v>38</v>
      </c>
      <c r="E3080" t="s">
        <v>54</v>
      </c>
      <c r="F3080" t="str">
        <f t="shared" si="48"/>
        <v>121-150</v>
      </c>
    </row>
    <row r="3081" spans="1:6" x14ac:dyDescent="0.25">
      <c r="A3081">
        <v>83527662</v>
      </c>
      <c r="B3081">
        <v>136</v>
      </c>
      <c r="C3081" t="s">
        <v>40</v>
      </c>
      <c r="E3081" t="s">
        <v>54</v>
      </c>
      <c r="F3081" t="str">
        <f t="shared" si="48"/>
        <v>121-150</v>
      </c>
    </row>
    <row r="3082" spans="1:6" x14ac:dyDescent="0.25">
      <c r="A3082">
        <v>83530038</v>
      </c>
      <c r="B3082">
        <v>92</v>
      </c>
      <c r="C3082" t="s">
        <v>38</v>
      </c>
      <c r="E3082" t="s">
        <v>54</v>
      </c>
      <c r="F3082" t="str">
        <f t="shared" si="48"/>
        <v>90-120</v>
      </c>
    </row>
    <row r="3083" spans="1:6" x14ac:dyDescent="0.25">
      <c r="A3083">
        <v>83531102</v>
      </c>
      <c r="B3083">
        <v>119</v>
      </c>
      <c r="C3083" t="s">
        <v>40</v>
      </c>
      <c r="E3083" t="s">
        <v>54</v>
      </c>
      <c r="F3083" t="str">
        <f t="shared" si="48"/>
        <v>90-120</v>
      </c>
    </row>
    <row r="3084" spans="1:6" x14ac:dyDescent="0.25">
      <c r="A3084">
        <v>83535368</v>
      </c>
      <c r="B3084">
        <v>150</v>
      </c>
      <c r="C3084" t="s">
        <v>38</v>
      </c>
      <c r="E3084" t="s">
        <v>54</v>
      </c>
      <c r="F3084" t="str">
        <f t="shared" si="48"/>
        <v>121-150</v>
      </c>
    </row>
    <row r="3085" spans="1:6" x14ac:dyDescent="0.25">
      <c r="A3085">
        <v>83535686</v>
      </c>
      <c r="B3085">
        <v>122</v>
      </c>
      <c r="C3085" t="s">
        <v>40</v>
      </c>
      <c r="E3085" t="s">
        <v>54</v>
      </c>
      <c r="F3085" t="str">
        <f t="shared" si="48"/>
        <v>121-150</v>
      </c>
    </row>
    <row r="3086" spans="1:6" x14ac:dyDescent="0.25">
      <c r="A3086">
        <v>83540204</v>
      </c>
      <c r="B3086">
        <v>92</v>
      </c>
      <c r="C3086" t="s">
        <v>38</v>
      </c>
      <c r="E3086" t="s">
        <v>54</v>
      </c>
      <c r="F3086" t="str">
        <f t="shared" si="48"/>
        <v>90-120</v>
      </c>
    </row>
    <row r="3087" spans="1:6" x14ac:dyDescent="0.25">
      <c r="A3087">
        <v>83548808</v>
      </c>
      <c r="B3087">
        <v>127</v>
      </c>
      <c r="C3087" t="s">
        <v>40</v>
      </c>
      <c r="E3087" t="s">
        <v>54</v>
      </c>
      <c r="F3087" t="str">
        <f t="shared" si="48"/>
        <v>121-150</v>
      </c>
    </row>
    <row r="3088" spans="1:6" x14ac:dyDescent="0.25">
      <c r="A3088">
        <v>83556904</v>
      </c>
      <c r="B3088">
        <v>149</v>
      </c>
      <c r="C3088" t="s">
        <v>38</v>
      </c>
      <c r="E3088" t="s">
        <v>54</v>
      </c>
      <c r="F3088" t="str">
        <f t="shared" si="48"/>
        <v>121-150</v>
      </c>
    </row>
    <row r="3089" spans="1:6" x14ac:dyDescent="0.25">
      <c r="A3089">
        <v>83557356</v>
      </c>
      <c r="B3089">
        <v>90</v>
      </c>
      <c r="C3089" t="s">
        <v>38</v>
      </c>
      <c r="E3089" t="s">
        <v>54</v>
      </c>
      <c r="F3089" t="str">
        <f t="shared" si="48"/>
        <v>90-120</v>
      </c>
    </row>
    <row r="3090" spans="1:6" x14ac:dyDescent="0.25">
      <c r="A3090">
        <v>83566398</v>
      </c>
      <c r="B3090">
        <v>141</v>
      </c>
      <c r="C3090" t="s">
        <v>38</v>
      </c>
      <c r="E3090" t="s">
        <v>54</v>
      </c>
      <c r="F3090" t="str">
        <f t="shared" si="48"/>
        <v>121-150</v>
      </c>
    </row>
    <row r="3091" spans="1:6" x14ac:dyDescent="0.25">
      <c r="A3091">
        <v>83577664</v>
      </c>
      <c r="B3091">
        <v>122</v>
      </c>
      <c r="C3091" t="s">
        <v>38</v>
      </c>
      <c r="E3091" t="s">
        <v>54</v>
      </c>
      <c r="F3091" t="str">
        <f t="shared" si="48"/>
        <v>121-150</v>
      </c>
    </row>
    <row r="3092" spans="1:6" x14ac:dyDescent="0.25">
      <c r="A3092">
        <v>83583954</v>
      </c>
      <c r="B3092">
        <v>117</v>
      </c>
      <c r="C3092" t="s">
        <v>39</v>
      </c>
      <c r="E3092" t="s">
        <v>54</v>
      </c>
      <c r="F3092" t="str">
        <f t="shared" si="48"/>
        <v>90-120</v>
      </c>
    </row>
    <row r="3093" spans="1:6" x14ac:dyDescent="0.25">
      <c r="A3093">
        <v>83585874</v>
      </c>
      <c r="B3093">
        <v>148</v>
      </c>
      <c r="C3093" t="s">
        <v>39</v>
      </c>
      <c r="E3093" t="s">
        <v>54</v>
      </c>
      <c r="F3093" t="str">
        <f t="shared" si="48"/>
        <v>121-150</v>
      </c>
    </row>
    <row r="3094" spans="1:6" x14ac:dyDescent="0.25">
      <c r="A3094">
        <v>83591994</v>
      </c>
      <c r="B3094">
        <v>118</v>
      </c>
      <c r="C3094" t="s">
        <v>39</v>
      </c>
      <c r="E3094" t="s">
        <v>54</v>
      </c>
      <c r="F3094" t="str">
        <f t="shared" si="48"/>
        <v>90-120</v>
      </c>
    </row>
    <row r="3095" spans="1:6" x14ac:dyDescent="0.25">
      <c r="A3095">
        <v>83596538</v>
      </c>
      <c r="B3095">
        <v>121</v>
      </c>
      <c r="C3095" t="s">
        <v>38</v>
      </c>
      <c r="E3095" t="s">
        <v>54</v>
      </c>
      <c r="F3095" t="str">
        <f t="shared" si="48"/>
        <v>121-150</v>
      </c>
    </row>
    <row r="3096" spans="1:6" x14ac:dyDescent="0.25">
      <c r="A3096">
        <v>83623038</v>
      </c>
      <c r="B3096">
        <v>120</v>
      </c>
      <c r="C3096" t="s">
        <v>40</v>
      </c>
      <c r="E3096" t="s">
        <v>54</v>
      </c>
      <c r="F3096" t="str">
        <f t="shared" si="48"/>
        <v>90-120</v>
      </c>
    </row>
    <row r="3097" spans="1:6" x14ac:dyDescent="0.25">
      <c r="A3097">
        <v>83623158</v>
      </c>
      <c r="B3097">
        <v>122</v>
      </c>
      <c r="C3097" t="s">
        <v>38</v>
      </c>
      <c r="E3097" t="s">
        <v>54</v>
      </c>
      <c r="F3097" t="str">
        <f t="shared" si="48"/>
        <v>121-150</v>
      </c>
    </row>
    <row r="3098" spans="1:6" x14ac:dyDescent="0.25">
      <c r="A3098">
        <v>83627896</v>
      </c>
      <c r="B3098">
        <v>90</v>
      </c>
      <c r="C3098" t="s">
        <v>38</v>
      </c>
      <c r="E3098" t="s">
        <v>54</v>
      </c>
      <c r="F3098" t="str">
        <f t="shared" si="48"/>
        <v>90-120</v>
      </c>
    </row>
    <row r="3099" spans="1:6" x14ac:dyDescent="0.25">
      <c r="A3099">
        <v>83629032</v>
      </c>
      <c r="B3099">
        <v>122</v>
      </c>
      <c r="C3099" t="s">
        <v>38</v>
      </c>
      <c r="E3099" t="s">
        <v>54</v>
      </c>
      <c r="F3099" t="str">
        <f t="shared" si="48"/>
        <v>121-150</v>
      </c>
    </row>
    <row r="3100" spans="1:6" x14ac:dyDescent="0.25">
      <c r="A3100">
        <v>83639552</v>
      </c>
      <c r="B3100">
        <v>118</v>
      </c>
      <c r="C3100" t="s">
        <v>38</v>
      </c>
      <c r="E3100" t="s">
        <v>54</v>
      </c>
      <c r="F3100" t="str">
        <f t="shared" si="48"/>
        <v>90-120</v>
      </c>
    </row>
    <row r="3101" spans="1:6" x14ac:dyDescent="0.25">
      <c r="A3101">
        <v>83646660</v>
      </c>
      <c r="B3101">
        <v>119</v>
      </c>
      <c r="C3101" t="s">
        <v>40</v>
      </c>
      <c r="D3101">
        <v>300</v>
      </c>
      <c r="E3101">
        <v>1500</v>
      </c>
      <c r="F3101" t="str">
        <f t="shared" si="48"/>
        <v>90-120</v>
      </c>
    </row>
    <row r="3102" spans="1:6" x14ac:dyDescent="0.25">
      <c r="A3102">
        <v>83648072</v>
      </c>
      <c r="B3102">
        <v>120</v>
      </c>
      <c r="C3102" t="s">
        <v>38</v>
      </c>
      <c r="E3102" t="s">
        <v>54</v>
      </c>
      <c r="F3102" t="str">
        <f t="shared" si="48"/>
        <v>90-120</v>
      </c>
    </row>
    <row r="3103" spans="1:6" x14ac:dyDescent="0.25">
      <c r="A3103">
        <v>83649228</v>
      </c>
      <c r="B3103">
        <v>119</v>
      </c>
      <c r="C3103" t="s">
        <v>39</v>
      </c>
      <c r="E3103" t="s">
        <v>54</v>
      </c>
      <c r="F3103" t="str">
        <f t="shared" si="48"/>
        <v>90-120</v>
      </c>
    </row>
    <row r="3104" spans="1:6" x14ac:dyDescent="0.25">
      <c r="A3104">
        <v>83659368</v>
      </c>
      <c r="B3104">
        <v>119</v>
      </c>
      <c r="C3104" t="s">
        <v>39</v>
      </c>
      <c r="D3104">
        <v>300</v>
      </c>
      <c r="E3104">
        <v>120</v>
      </c>
      <c r="F3104" t="str">
        <f t="shared" si="48"/>
        <v>90-120</v>
      </c>
    </row>
    <row r="3105" spans="1:6" x14ac:dyDescent="0.25">
      <c r="A3105">
        <v>83659832</v>
      </c>
      <c r="B3105">
        <v>92</v>
      </c>
      <c r="C3105" t="s">
        <v>38</v>
      </c>
      <c r="D3105">
        <v>300</v>
      </c>
      <c r="E3105">
        <v>1135.19</v>
      </c>
      <c r="F3105" t="str">
        <f t="shared" si="48"/>
        <v>90-120</v>
      </c>
    </row>
    <row r="3106" spans="1:6" x14ac:dyDescent="0.25">
      <c r="A3106">
        <v>83663764</v>
      </c>
      <c r="B3106">
        <v>91</v>
      </c>
      <c r="C3106" t="s">
        <v>39</v>
      </c>
      <c r="E3106" t="s">
        <v>54</v>
      </c>
      <c r="F3106" t="str">
        <f t="shared" si="48"/>
        <v>90-120</v>
      </c>
    </row>
    <row r="3107" spans="1:6" x14ac:dyDescent="0.25">
      <c r="A3107">
        <v>83681074</v>
      </c>
      <c r="B3107">
        <v>90</v>
      </c>
      <c r="C3107" t="s">
        <v>38</v>
      </c>
      <c r="D3107">
        <v>300</v>
      </c>
      <c r="E3107">
        <v>350.04</v>
      </c>
      <c r="F3107" t="str">
        <f t="shared" si="48"/>
        <v>90-120</v>
      </c>
    </row>
    <row r="3108" spans="1:6" x14ac:dyDescent="0.25">
      <c r="A3108">
        <v>83687032</v>
      </c>
      <c r="B3108">
        <v>119</v>
      </c>
      <c r="C3108" t="s">
        <v>39</v>
      </c>
      <c r="E3108" t="s">
        <v>54</v>
      </c>
      <c r="F3108" t="str">
        <f t="shared" si="48"/>
        <v>90-120</v>
      </c>
    </row>
    <row r="3109" spans="1:6" x14ac:dyDescent="0.25">
      <c r="A3109">
        <v>83687588</v>
      </c>
      <c r="B3109">
        <v>106</v>
      </c>
      <c r="C3109" t="s">
        <v>38</v>
      </c>
      <c r="E3109" t="s">
        <v>54</v>
      </c>
      <c r="F3109" t="str">
        <f t="shared" si="48"/>
        <v>90-120</v>
      </c>
    </row>
    <row r="3110" spans="1:6" x14ac:dyDescent="0.25">
      <c r="A3110">
        <v>83688326</v>
      </c>
      <c r="B3110">
        <v>141</v>
      </c>
      <c r="C3110" t="s">
        <v>38</v>
      </c>
      <c r="D3110">
        <v>300</v>
      </c>
      <c r="E3110">
        <v>5000</v>
      </c>
      <c r="F3110" t="str">
        <f t="shared" si="48"/>
        <v>121-150</v>
      </c>
    </row>
    <row r="3111" spans="1:6" x14ac:dyDescent="0.25">
      <c r="A3111">
        <v>83688326</v>
      </c>
      <c r="B3111">
        <v>141</v>
      </c>
      <c r="C3111" t="s">
        <v>38</v>
      </c>
      <c r="D3111">
        <v>300</v>
      </c>
      <c r="E3111">
        <v>210</v>
      </c>
      <c r="F3111" t="str">
        <f t="shared" si="48"/>
        <v>121-150</v>
      </c>
    </row>
    <row r="3112" spans="1:6" x14ac:dyDescent="0.25">
      <c r="A3112">
        <v>83694174</v>
      </c>
      <c r="B3112">
        <v>136</v>
      </c>
      <c r="C3112" t="s">
        <v>38</v>
      </c>
      <c r="D3112">
        <v>300</v>
      </c>
      <c r="E3112">
        <v>4000</v>
      </c>
      <c r="F3112" t="str">
        <f t="shared" si="48"/>
        <v>121-150</v>
      </c>
    </row>
    <row r="3113" spans="1:6" x14ac:dyDescent="0.25">
      <c r="A3113">
        <v>83694174</v>
      </c>
      <c r="B3113">
        <v>136</v>
      </c>
      <c r="C3113" t="s">
        <v>38</v>
      </c>
      <c r="D3113">
        <v>300</v>
      </c>
      <c r="E3113">
        <v>3000</v>
      </c>
      <c r="F3113" t="str">
        <f t="shared" si="48"/>
        <v>121-150</v>
      </c>
    </row>
    <row r="3114" spans="1:6" x14ac:dyDescent="0.25">
      <c r="A3114">
        <v>83697354</v>
      </c>
      <c r="B3114">
        <v>106</v>
      </c>
      <c r="C3114" t="s">
        <v>40</v>
      </c>
      <c r="E3114" t="s">
        <v>54</v>
      </c>
      <c r="F3114" t="str">
        <f t="shared" si="48"/>
        <v>90-120</v>
      </c>
    </row>
    <row r="3115" spans="1:6" x14ac:dyDescent="0.25">
      <c r="A3115">
        <v>83698530</v>
      </c>
      <c r="B3115">
        <v>148</v>
      </c>
      <c r="C3115" t="s">
        <v>39</v>
      </c>
      <c r="E3115" t="s">
        <v>54</v>
      </c>
      <c r="F3115" t="str">
        <f t="shared" si="48"/>
        <v>121-150</v>
      </c>
    </row>
    <row r="3116" spans="1:6" x14ac:dyDescent="0.25">
      <c r="A3116">
        <v>83711264</v>
      </c>
      <c r="B3116">
        <v>136</v>
      </c>
      <c r="C3116" t="s">
        <v>39</v>
      </c>
      <c r="E3116" t="s">
        <v>54</v>
      </c>
      <c r="F3116" t="str">
        <f t="shared" si="48"/>
        <v>121-150</v>
      </c>
    </row>
    <row r="3117" spans="1:6" x14ac:dyDescent="0.25">
      <c r="A3117">
        <v>83718856</v>
      </c>
      <c r="B3117">
        <v>141</v>
      </c>
      <c r="C3117" t="s">
        <v>39</v>
      </c>
      <c r="E3117" t="s">
        <v>54</v>
      </c>
      <c r="F3117" t="str">
        <f t="shared" si="48"/>
        <v>121-150</v>
      </c>
    </row>
    <row r="3118" spans="1:6" x14ac:dyDescent="0.25">
      <c r="A3118">
        <v>83724270</v>
      </c>
      <c r="B3118">
        <v>150</v>
      </c>
      <c r="C3118" t="s">
        <v>38</v>
      </c>
      <c r="E3118" t="s">
        <v>54</v>
      </c>
      <c r="F3118" t="str">
        <f t="shared" si="48"/>
        <v>121-150</v>
      </c>
    </row>
    <row r="3119" spans="1:6" x14ac:dyDescent="0.25">
      <c r="A3119">
        <v>83730408</v>
      </c>
      <c r="B3119">
        <v>106</v>
      </c>
      <c r="C3119" t="s">
        <v>38</v>
      </c>
      <c r="E3119" t="s">
        <v>54</v>
      </c>
      <c r="F3119" t="str">
        <f t="shared" si="48"/>
        <v>90-120</v>
      </c>
    </row>
    <row r="3120" spans="1:6" x14ac:dyDescent="0.25">
      <c r="A3120">
        <v>83736512</v>
      </c>
      <c r="B3120">
        <v>134</v>
      </c>
      <c r="C3120" t="s">
        <v>38</v>
      </c>
      <c r="D3120">
        <v>300</v>
      </c>
      <c r="E3120">
        <v>467.96</v>
      </c>
      <c r="F3120" t="str">
        <f t="shared" si="48"/>
        <v>121-150</v>
      </c>
    </row>
    <row r="3121" spans="1:6" x14ac:dyDescent="0.25">
      <c r="A3121">
        <v>83736512</v>
      </c>
      <c r="B3121">
        <v>134</v>
      </c>
      <c r="C3121" t="s">
        <v>38</v>
      </c>
      <c r="D3121">
        <v>300</v>
      </c>
      <c r="E3121">
        <v>621.52</v>
      </c>
      <c r="F3121" t="str">
        <f t="shared" si="48"/>
        <v>121-150</v>
      </c>
    </row>
    <row r="3122" spans="1:6" x14ac:dyDescent="0.25">
      <c r="A3122">
        <v>83745868</v>
      </c>
      <c r="B3122">
        <v>120</v>
      </c>
      <c r="C3122" t="s">
        <v>38</v>
      </c>
      <c r="E3122" t="s">
        <v>54</v>
      </c>
      <c r="F3122" t="str">
        <f t="shared" si="48"/>
        <v>90-120</v>
      </c>
    </row>
    <row r="3123" spans="1:6" x14ac:dyDescent="0.25">
      <c r="A3123">
        <v>83760756</v>
      </c>
      <c r="B3123">
        <v>104</v>
      </c>
      <c r="C3123" t="s">
        <v>38</v>
      </c>
      <c r="E3123" t="s">
        <v>54</v>
      </c>
      <c r="F3123" t="str">
        <f t="shared" si="48"/>
        <v>90-120</v>
      </c>
    </row>
    <row r="3124" spans="1:6" x14ac:dyDescent="0.25">
      <c r="A3124">
        <v>83762120</v>
      </c>
      <c r="B3124">
        <v>150</v>
      </c>
      <c r="C3124" t="s">
        <v>39</v>
      </c>
      <c r="E3124" t="s">
        <v>54</v>
      </c>
      <c r="F3124" t="str">
        <f t="shared" si="48"/>
        <v>121-150</v>
      </c>
    </row>
    <row r="3125" spans="1:6" x14ac:dyDescent="0.25">
      <c r="A3125">
        <v>83762358</v>
      </c>
      <c r="B3125">
        <v>91</v>
      </c>
      <c r="C3125" t="s">
        <v>38</v>
      </c>
      <c r="E3125" t="s">
        <v>54</v>
      </c>
      <c r="F3125" t="str">
        <f t="shared" si="48"/>
        <v>90-120</v>
      </c>
    </row>
    <row r="3126" spans="1:6" x14ac:dyDescent="0.25">
      <c r="A3126">
        <v>83777582</v>
      </c>
      <c r="B3126">
        <v>113</v>
      </c>
      <c r="C3126" t="s">
        <v>39</v>
      </c>
      <c r="E3126" t="s">
        <v>54</v>
      </c>
      <c r="F3126" t="str">
        <f t="shared" si="48"/>
        <v>90-120</v>
      </c>
    </row>
    <row r="3127" spans="1:6" x14ac:dyDescent="0.25">
      <c r="A3127">
        <v>83781288</v>
      </c>
      <c r="B3127">
        <v>106</v>
      </c>
      <c r="C3127" t="s">
        <v>39</v>
      </c>
      <c r="E3127" t="s">
        <v>54</v>
      </c>
      <c r="F3127" t="str">
        <f t="shared" si="48"/>
        <v>90-120</v>
      </c>
    </row>
    <row r="3128" spans="1:6" x14ac:dyDescent="0.25">
      <c r="A3128">
        <v>83788852</v>
      </c>
      <c r="B3128">
        <v>136</v>
      </c>
      <c r="C3128" t="s">
        <v>39</v>
      </c>
      <c r="E3128" t="s">
        <v>54</v>
      </c>
      <c r="F3128" t="str">
        <f t="shared" si="48"/>
        <v>121-150</v>
      </c>
    </row>
    <row r="3129" spans="1:6" x14ac:dyDescent="0.25">
      <c r="A3129">
        <v>83795636</v>
      </c>
      <c r="B3129">
        <v>134</v>
      </c>
      <c r="C3129" t="s">
        <v>38</v>
      </c>
      <c r="E3129" t="s">
        <v>54</v>
      </c>
      <c r="F3129" t="str">
        <f t="shared" si="48"/>
        <v>121-150</v>
      </c>
    </row>
    <row r="3130" spans="1:6" x14ac:dyDescent="0.25">
      <c r="A3130">
        <v>83799434</v>
      </c>
      <c r="B3130">
        <v>119</v>
      </c>
      <c r="C3130" t="s">
        <v>39</v>
      </c>
      <c r="E3130" t="s">
        <v>54</v>
      </c>
      <c r="F3130" t="str">
        <f t="shared" si="48"/>
        <v>90-120</v>
      </c>
    </row>
    <row r="3131" spans="1:6" x14ac:dyDescent="0.25">
      <c r="A3131">
        <v>83808784</v>
      </c>
      <c r="B3131">
        <v>150</v>
      </c>
      <c r="C3131" t="s">
        <v>39</v>
      </c>
      <c r="E3131" t="s">
        <v>54</v>
      </c>
      <c r="F3131" t="str">
        <f t="shared" si="48"/>
        <v>121-150</v>
      </c>
    </row>
    <row r="3132" spans="1:6" x14ac:dyDescent="0.25">
      <c r="A3132">
        <v>83811710</v>
      </c>
      <c r="B3132">
        <v>136</v>
      </c>
      <c r="C3132" t="s">
        <v>40</v>
      </c>
      <c r="E3132" t="s">
        <v>54</v>
      </c>
      <c r="F3132" t="str">
        <f t="shared" si="48"/>
        <v>121-150</v>
      </c>
    </row>
    <row r="3133" spans="1:6" x14ac:dyDescent="0.25">
      <c r="A3133">
        <v>83811962</v>
      </c>
      <c r="B3133">
        <v>136</v>
      </c>
      <c r="C3133" t="s">
        <v>39</v>
      </c>
      <c r="E3133" t="s">
        <v>54</v>
      </c>
      <c r="F3133" t="str">
        <f t="shared" si="48"/>
        <v>121-150</v>
      </c>
    </row>
    <row r="3134" spans="1:6" x14ac:dyDescent="0.25">
      <c r="A3134">
        <v>83816488</v>
      </c>
      <c r="B3134">
        <v>113</v>
      </c>
      <c r="C3134" t="s">
        <v>38</v>
      </c>
      <c r="E3134" t="s">
        <v>54</v>
      </c>
      <c r="F3134" t="str">
        <f t="shared" si="48"/>
        <v>90-120</v>
      </c>
    </row>
    <row r="3135" spans="1:6" x14ac:dyDescent="0.25">
      <c r="A3135">
        <v>83819896</v>
      </c>
      <c r="B3135">
        <v>141</v>
      </c>
      <c r="C3135" t="s">
        <v>38</v>
      </c>
      <c r="D3135">
        <v>300</v>
      </c>
      <c r="E3135">
        <v>101</v>
      </c>
      <c r="F3135" t="str">
        <f t="shared" si="48"/>
        <v>121-150</v>
      </c>
    </row>
    <row r="3136" spans="1:6" x14ac:dyDescent="0.25">
      <c r="A3136">
        <v>83821332</v>
      </c>
      <c r="B3136">
        <v>106</v>
      </c>
      <c r="C3136" t="s">
        <v>38</v>
      </c>
      <c r="D3136">
        <v>300</v>
      </c>
      <c r="E3136">
        <v>100</v>
      </c>
      <c r="F3136" t="str">
        <f t="shared" si="48"/>
        <v>90-120</v>
      </c>
    </row>
    <row r="3137" spans="1:6" x14ac:dyDescent="0.25">
      <c r="A3137">
        <v>83821332</v>
      </c>
      <c r="B3137">
        <v>106</v>
      </c>
      <c r="C3137" t="s">
        <v>38</v>
      </c>
      <c r="D3137">
        <v>300</v>
      </c>
      <c r="E3137">
        <v>300</v>
      </c>
      <c r="F3137" t="str">
        <f t="shared" si="48"/>
        <v>90-120</v>
      </c>
    </row>
    <row r="3138" spans="1:6" x14ac:dyDescent="0.25">
      <c r="A3138">
        <v>83823164</v>
      </c>
      <c r="B3138">
        <v>141</v>
      </c>
      <c r="C3138" t="s">
        <v>38</v>
      </c>
      <c r="E3138" t="s">
        <v>54</v>
      </c>
      <c r="F3138" t="str">
        <f t="shared" si="48"/>
        <v>121-150</v>
      </c>
    </row>
    <row r="3139" spans="1:6" x14ac:dyDescent="0.25">
      <c r="A3139">
        <v>83827890</v>
      </c>
      <c r="B3139">
        <v>136</v>
      </c>
      <c r="C3139" t="s">
        <v>39</v>
      </c>
      <c r="E3139" t="s">
        <v>54</v>
      </c>
      <c r="F3139" t="str">
        <f t="shared" ref="F3139:F3202" si="49">IF(B3139&lt;=120,"90-120","121-150")</f>
        <v>121-150</v>
      </c>
    </row>
    <row r="3140" spans="1:6" x14ac:dyDescent="0.25">
      <c r="A3140">
        <v>83828696</v>
      </c>
      <c r="B3140">
        <v>148</v>
      </c>
      <c r="C3140" t="s">
        <v>40</v>
      </c>
      <c r="E3140" t="s">
        <v>54</v>
      </c>
      <c r="F3140" t="str">
        <f t="shared" si="49"/>
        <v>121-150</v>
      </c>
    </row>
    <row r="3141" spans="1:6" x14ac:dyDescent="0.25">
      <c r="A3141">
        <v>83837230</v>
      </c>
      <c r="B3141">
        <v>111</v>
      </c>
      <c r="C3141" t="s">
        <v>38</v>
      </c>
      <c r="E3141" t="s">
        <v>54</v>
      </c>
      <c r="F3141" t="str">
        <f t="shared" si="49"/>
        <v>90-120</v>
      </c>
    </row>
    <row r="3142" spans="1:6" x14ac:dyDescent="0.25">
      <c r="A3142">
        <v>83840302</v>
      </c>
      <c r="B3142">
        <v>148</v>
      </c>
      <c r="C3142" t="s">
        <v>38</v>
      </c>
      <c r="D3142">
        <v>300</v>
      </c>
      <c r="E3142">
        <v>10</v>
      </c>
      <c r="F3142" t="str">
        <f t="shared" si="49"/>
        <v>121-150</v>
      </c>
    </row>
    <row r="3143" spans="1:6" x14ac:dyDescent="0.25">
      <c r="A3143">
        <v>83840540</v>
      </c>
      <c r="B3143">
        <v>97</v>
      </c>
      <c r="C3143" t="s">
        <v>39</v>
      </c>
      <c r="D3143">
        <v>300</v>
      </c>
      <c r="E3143">
        <v>350</v>
      </c>
      <c r="F3143" t="str">
        <f t="shared" si="49"/>
        <v>90-120</v>
      </c>
    </row>
    <row r="3144" spans="1:6" x14ac:dyDescent="0.25">
      <c r="A3144">
        <v>83841830</v>
      </c>
      <c r="B3144">
        <v>96</v>
      </c>
      <c r="C3144" t="s">
        <v>40</v>
      </c>
      <c r="E3144" t="s">
        <v>54</v>
      </c>
      <c r="F3144" t="str">
        <f t="shared" si="49"/>
        <v>90-120</v>
      </c>
    </row>
    <row r="3145" spans="1:6" x14ac:dyDescent="0.25">
      <c r="A3145">
        <v>83858972</v>
      </c>
      <c r="B3145">
        <v>122</v>
      </c>
      <c r="C3145" t="s">
        <v>40</v>
      </c>
      <c r="E3145" t="s">
        <v>54</v>
      </c>
      <c r="F3145" t="str">
        <f t="shared" si="49"/>
        <v>121-150</v>
      </c>
    </row>
    <row r="3146" spans="1:6" x14ac:dyDescent="0.25">
      <c r="A3146">
        <v>83863806</v>
      </c>
      <c r="B3146">
        <v>111</v>
      </c>
      <c r="C3146" t="s">
        <v>39</v>
      </c>
      <c r="E3146" t="s">
        <v>54</v>
      </c>
      <c r="F3146" t="str">
        <f t="shared" si="49"/>
        <v>90-120</v>
      </c>
    </row>
    <row r="3147" spans="1:6" x14ac:dyDescent="0.25">
      <c r="A3147">
        <v>83866168</v>
      </c>
      <c r="B3147">
        <v>97</v>
      </c>
      <c r="C3147" t="s">
        <v>39</v>
      </c>
      <c r="D3147">
        <v>300</v>
      </c>
      <c r="E3147">
        <v>2018.24</v>
      </c>
      <c r="F3147" t="str">
        <f t="shared" si="49"/>
        <v>90-120</v>
      </c>
    </row>
    <row r="3148" spans="1:6" x14ac:dyDescent="0.25">
      <c r="A3148">
        <v>83874480</v>
      </c>
      <c r="B3148">
        <v>111</v>
      </c>
      <c r="C3148" t="s">
        <v>39</v>
      </c>
      <c r="E3148" t="s">
        <v>54</v>
      </c>
      <c r="F3148" t="str">
        <f t="shared" si="49"/>
        <v>90-120</v>
      </c>
    </row>
    <row r="3149" spans="1:6" x14ac:dyDescent="0.25">
      <c r="A3149">
        <v>83886878</v>
      </c>
      <c r="B3149">
        <v>111</v>
      </c>
      <c r="C3149" t="s">
        <v>38</v>
      </c>
      <c r="E3149" t="s">
        <v>54</v>
      </c>
      <c r="F3149" t="str">
        <f t="shared" si="49"/>
        <v>90-120</v>
      </c>
    </row>
    <row r="3150" spans="1:6" x14ac:dyDescent="0.25">
      <c r="A3150">
        <v>83888300</v>
      </c>
      <c r="B3150">
        <v>111</v>
      </c>
      <c r="C3150" t="s">
        <v>40</v>
      </c>
      <c r="E3150" t="s">
        <v>54</v>
      </c>
      <c r="F3150" t="str">
        <f t="shared" si="49"/>
        <v>90-120</v>
      </c>
    </row>
    <row r="3151" spans="1:6" x14ac:dyDescent="0.25">
      <c r="A3151">
        <v>83896906</v>
      </c>
      <c r="B3151">
        <v>92</v>
      </c>
      <c r="C3151" t="s">
        <v>39</v>
      </c>
      <c r="E3151" t="s">
        <v>54</v>
      </c>
      <c r="F3151" t="str">
        <f t="shared" si="49"/>
        <v>90-120</v>
      </c>
    </row>
    <row r="3152" spans="1:6" x14ac:dyDescent="0.25">
      <c r="A3152">
        <v>83900052</v>
      </c>
      <c r="B3152">
        <v>150</v>
      </c>
      <c r="C3152" t="s">
        <v>40</v>
      </c>
      <c r="E3152" t="s">
        <v>54</v>
      </c>
      <c r="F3152" t="str">
        <f t="shared" si="49"/>
        <v>121-150</v>
      </c>
    </row>
    <row r="3153" spans="1:6" x14ac:dyDescent="0.25">
      <c r="A3153">
        <v>83904904</v>
      </c>
      <c r="B3153">
        <v>92</v>
      </c>
      <c r="C3153" t="s">
        <v>39</v>
      </c>
      <c r="E3153" t="s">
        <v>54</v>
      </c>
      <c r="F3153" t="str">
        <f t="shared" si="49"/>
        <v>90-120</v>
      </c>
    </row>
    <row r="3154" spans="1:6" x14ac:dyDescent="0.25">
      <c r="A3154">
        <v>83906340</v>
      </c>
      <c r="B3154">
        <v>121</v>
      </c>
      <c r="C3154" t="s">
        <v>40</v>
      </c>
      <c r="D3154">
        <v>300</v>
      </c>
      <c r="E3154">
        <v>1260.6500000000001</v>
      </c>
      <c r="F3154" t="str">
        <f t="shared" si="49"/>
        <v>121-150</v>
      </c>
    </row>
    <row r="3155" spans="1:6" x14ac:dyDescent="0.25">
      <c r="A3155">
        <v>83907874</v>
      </c>
      <c r="B3155">
        <v>120</v>
      </c>
      <c r="C3155" t="s">
        <v>38</v>
      </c>
      <c r="D3155">
        <v>300</v>
      </c>
      <c r="E3155">
        <v>250</v>
      </c>
      <c r="F3155" t="str">
        <f t="shared" si="49"/>
        <v>90-120</v>
      </c>
    </row>
    <row r="3156" spans="1:6" x14ac:dyDescent="0.25">
      <c r="A3156">
        <v>83923138</v>
      </c>
      <c r="B3156">
        <v>150</v>
      </c>
      <c r="C3156" t="s">
        <v>38</v>
      </c>
      <c r="E3156" t="s">
        <v>54</v>
      </c>
      <c r="F3156" t="str">
        <f t="shared" si="49"/>
        <v>121-150</v>
      </c>
    </row>
    <row r="3157" spans="1:6" x14ac:dyDescent="0.25">
      <c r="A3157">
        <v>83937042</v>
      </c>
      <c r="B3157">
        <v>141</v>
      </c>
      <c r="C3157" t="s">
        <v>38</v>
      </c>
      <c r="E3157" t="s">
        <v>54</v>
      </c>
      <c r="F3157" t="str">
        <f t="shared" si="49"/>
        <v>121-150</v>
      </c>
    </row>
    <row r="3158" spans="1:6" x14ac:dyDescent="0.25">
      <c r="A3158">
        <v>83938152</v>
      </c>
      <c r="B3158">
        <v>106</v>
      </c>
      <c r="C3158" t="s">
        <v>39</v>
      </c>
      <c r="D3158">
        <v>300</v>
      </c>
      <c r="E3158">
        <v>50</v>
      </c>
      <c r="F3158" t="str">
        <f t="shared" si="49"/>
        <v>90-120</v>
      </c>
    </row>
    <row r="3159" spans="1:6" x14ac:dyDescent="0.25">
      <c r="A3159">
        <v>83955684</v>
      </c>
      <c r="B3159">
        <v>118</v>
      </c>
      <c r="C3159" t="s">
        <v>39</v>
      </c>
      <c r="E3159" t="s">
        <v>54</v>
      </c>
      <c r="F3159" t="str">
        <f t="shared" si="49"/>
        <v>90-120</v>
      </c>
    </row>
    <row r="3160" spans="1:6" x14ac:dyDescent="0.25">
      <c r="A3160">
        <v>83965916</v>
      </c>
      <c r="B3160">
        <v>120</v>
      </c>
      <c r="C3160" t="s">
        <v>39</v>
      </c>
      <c r="E3160" t="s">
        <v>54</v>
      </c>
      <c r="F3160" t="str">
        <f t="shared" si="49"/>
        <v>90-120</v>
      </c>
    </row>
    <row r="3161" spans="1:6" x14ac:dyDescent="0.25">
      <c r="A3161">
        <v>83987346</v>
      </c>
      <c r="B3161">
        <v>148</v>
      </c>
      <c r="C3161" t="s">
        <v>38</v>
      </c>
      <c r="D3161">
        <v>300</v>
      </c>
      <c r="E3161">
        <v>431.5</v>
      </c>
      <c r="F3161" t="str">
        <f t="shared" si="49"/>
        <v>121-150</v>
      </c>
    </row>
    <row r="3162" spans="1:6" x14ac:dyDescent="0.25">
      <c r="A3162">
        <v>83988122</v>
      </c>
      <c r="B3162">
        <v>143</v>
      </c>
      <c r="C3162" t="s">
        <v>39</v>
      </c>
      <c r="E3162" t="s">
        <v>54</v>
      </c>
      <c r="F3162" t="str">
        <f t="shared" si="49"/>
        <v>121-150</v>
      </c>
    </row>
    <row r="3163" spans="1:6" x14ac:dyDescent="0.25">
      <c r="A3163">
        <v>83988288</v>
      </c>
      <c r="B3163">
        <v>91</v>
      </c>
      <c r="C3163" t="s">
        <v>38</v>
      </c>
      <c r="E3163" t="s">
        <v>54</v>
      </c>
      <c r="F3163" t="str">
        <f t="shared" si="49"/>
        <v>90-120</v>
      </c>
    </row>
    <row r="3164" spans="1:6" x14ac:dyDescent="0.25">
      <c r="A3164">
        <v>83992312</v>
      </c>
      <c r="B3164">
        <v>143</v>
      </c>
      <c r="C3164" t="s">
        <v>39</v>
      </c>
      <c r="E3164" t="s">
        <v>54</v>
      </c>
      <c r="F3164" t="str">
        <f t="shared" si="49"/>
        <v>121-150</v>
      </c>
    </row>
    <row r="3165" spans="1:6" x14ac:dyDescent="0.25">
      <c r="A3165">
        <v>83996332</v>
      </c>
      <c r="B3165">
        <v>122</v>
      </c>
      <c r="C3165" t="s">
        <v>39</v>
      </c>
      <c r="E3165" t="s">
        <v>54</v>
      </c>
      <c r="F3165" t="str">
        <f t="shared" si="49"/>
        <v>121-150</v>
      </c>
    </row>
    <row r="3166" spans="1:6" x14ac:dyDescent="0.25">
      <c r="A3166">
        <v>83997192</v>
      </c>
      <c r="B3166">
        <v>122</v>
      </c>
      <c r="C3166" t="s">
        <v>38</v>
      </c>
      <c r="E3166" t="s">
        <v>54</v>
      </c>
      <c r="F3166" t="str">
        <f t="shared" si="49"/>
        <v>121-150</v>
      </c>
    </row>
    <row r="3167" spans="1:6" x14ac:dyDescent="0.25">
      <c r="A3167">
        <v>83997948</v>
      </c>
      <c r="B3167">
        <v>148</v>
      </c>
      <c r="C3167" t="s">
        <v>40</v>
      </c>
      <c r="D3167">
        <v>300</v>
      </c>
      <c r="E3167">
        <v>280</v>
      </c>
      <c r="F3167" t="str">
        <f t="shared" si="49"/>
        <v>121-150</v>
      </c>
    </row>
    <row r="3168" spans="1:6" x14ac:dyDescent="0.25">
      <c r="A3168">
        <v>84002638</v>
      </c>
      <c r="B3168">
        <v>118</v>
      </c>
      <c r="C3168" t="s">
        <v>38</v>
      </c>
      <c r="D3168">
        <v>300</v>
      </c>
      <c r="E3168">
        <v>250</v>
      </c>
      <c r="F3168" t="str">
        <f t="shared" si="49"/>
        <v>90-120</v>
      </c>
    </row>
    <row r="3169" spans="1:6" x14ac:dyDescent="0.25">
      <c r="A3169">
        <v>84003200</v>
      </c>
      <c r="B3169">
        <v>120</v>
      </c>
      <c r="C3169" t="s">
        <v>39</v>
      </c>
      <c r="E3169" t="s">
        <v>54</v>
      </c>
      <c r="F3169" t="str">
        <f t="shared" si="49"/>
        <v>90-120</v>
      </c>
    </row>
    <row r="3170" spans="1:6" x14ac:dyDescent="0.25">
      <c r="A3170">
        <v>84005414</v>
      </c>
      <c r="B3170">
        <v>120</v>
      </c>
      <c r="C3170" t="s">
        <v>38</v>
      </c>
      <c r="E3170" t="s">
        <v>54</v>
      </c>
      <c r="F3170" t="str">
        <f t="shared" si="49"/>
        <v>90-120</v>
      </c>
    </row>
    <row r="3171" spans="1:6" x14ac:dyDescent="0.25">
      <c r="A3171">
        <v>84006490</v>
      </c>
      <c r="B3171">
        <v>148</v>
      </c>
      <c r="C3171" t="s">
        <v>38</v>
      </c>
      <c r="E3171" t="s">
        <v>54</v>
      </c>
      <c r="F3171" t="str">
        <f t="shared" si="49"/>
        <v>121-150</v>
      </c>
    </row>
    <row r="3172" spans="1:6" x14ac:dyDescent="0.25">
      <c r="A3172">
        <v>84006978</v>
      </c>
      <c r="B3172">
        <v>105</v>
      </c>
      <c r="C3172" t="s">
        <v>39</v>
      </c>
      <c r="D3172">
        <v>300</v>
      </c>
      <c r="E3172">
        <v>53</v>
      </c>
      <c r="F3172" t="str">
        <f t="shared" si="49"/>
        <v>90-120</v>
      </c>
    </row>
    <row r="3173" spans="1:6" x14ac:dyDescent="0.25">
      <c r="A3173">
        <v>84006978</v>
      </c>
      <c r="B3173">
        <v>105</v>
      </c>
      <c r="C3173" t="s">
        <v>39</v>
      </c>
      <c r="D3173">
        <v>300</v>
      </c>
      <c r="E3173">
        <v>54</v>
      </c>
      <c r="F3173" t="str">
        <f t="shared" si="49"/>
        <v>90-120</v>
      </c>
    </row>
    <row r="3174" spans="1:6" x14ac:dyDescent="0.25">
      <c r="A3174">
        <v>84010546</v>
      </c>
      <c r="B3174">
        <v>90</v>
      </c>
      <c r="C3174" t="s">
        <v>40</v>
      </c>
      <c r="E3174" t="s">
        <v>54</v>
      </c>
      <c r="F3174" t="str">
        <f t="shared" si="49"/>
        <v>90-120</v>
      </c>
    </row>
    <row r="3175" spans="1:6" x14ac:dyDescent="0.25">
      <c r="A3175">
        <v>84030858</v>
      </c>
      <c r="B3175">
        <v>136</v>
      </c>
      <c r="C3175" t="s">
        <v>40</v>
      </c>
      <c r="D3175">
        <v>300</v>
      </c>
      <c r="E3175">
        <v>107</v>
      </c>
      <c r="F3175" t="str">
        <f t="shared" si="49"/>
        <v>121-150</v>
      </c>
    </row>
    <row r="3176" spans="1:6" x14ac:dyDescent="0.25">
      <c r="A3176">
        <v>84031974</v>
      </c>
      <c r="B3176">
        <v>121</v>
      </c>
      <c r="C3176" t="s">
        <v>38</v>
      </c>
      <c r="E3176" t="s">
        <v>54</v>
      </c>
      <c r="F3176" t="str">
        <f t="shared" si="49"/>
        <v>121-150</v>
      </c>
    </row>
    <row r="3177" spans="1:6" x14ac:dyDescent="0.25">
      <c r="A3177">
        <v>84043866</v>
      </c>
      <c r="B3177">
        <v>146</v>
      </c>
      <c r="C3177" t="s">
        <v>39</v>
      </c>
      <c r="E3177" t="s">
        <v>54</v>
      </c>
      <c r="F3177" t="str">
        <f t="shared" si="49"/>
        <v>121-150</v>
      </c>
    </row>
    <row r="3178" spans="1:6" x14ac:dyDescent="0.25">
      <c r="A3178">
        <v>84048000</v>
      </c>
      <c r="B3178">
        <v>118</v>
      </c>
      <c r="C3178" t="s">
        <v>38</v>
      </c>
      <c r="E3178" t="s">
        <v>54</v>
      </c>
      <c r="F3178" t="str">
        <f t="shared" si="49"/>
        <v>90-120</v>
      </c>
    </row>
    <row r="3179" spans="1:6" x14ac:dyDescent="0.25">
      <c r="A3179">
        <v>84054814</v>
      </c>
      <c r="B3179">
        <v>143</v>
      </c>
      <c r="C3179" t="s">
        <v>40</v>
      </c>
      <c r="D3179">
        <v>300</v>
      </c>
      <c r="E3179">
        <v>100</v>
      </c>
      <c r="F3179" t="str">
        <f t="shared" si="49"/>
        <v>121-150</v>
      </c>
    </row>
    <row r="3180" spans="1:6" x14ac:dyDescent="0.25">
      <c r="A3180">
        <v>84069722</v>
      </c>
      <c r="B3180">
        <v>134</v>
      </c>
      <c r="C3180" t="s">
        <v>38</v>
      </c>
      <c r="E3180" t="s">
        <v>54</v>
      </c>
      <c r="F3180" t="str">
        <f t="shared" si="49"/>
        <v>121-150</v>
      </c>
    </row>
    <row r="3181" spans="1:6" x14ac:dyDescent="0.25">
      <c r="A3181">
        <v>84077406</v>
      </c>
      <c r="B3181">
        <v>104</v>
      </c>
      <c r="C3181" t="s">
        <v>40</v>
      </c>
      <c r="E3181" t="s">
        <v>54</v>
      </c>
      <c r="F3181" t="str">
        <f t="shared" si="49"/>
        <v>90-120</v>
      </c>
    </row>
    <row r="3182" spans="1:6" x14ac:dyDescent="0.25">
      <c r="A3182">
        <v>84105484</v>
      </c>
      <c r="B3182">
        <v>134</v>
      </c>
      <c r="C3182" t="s">
        <v>39</v>
      </c>
      <c r="E3182" t="s">
        <v>54</v>
      </c>
      <c r="F3182" t="str">
        <f t="shared" si="49"/>
        <v>121-150</v>
      </c>
    </row>
    <row r="3183" spans="1:6" x14ac:dyDescent="0.25">
      <c r="A3183">
        <v>84110278</v>
      </c>
      <c r="B3183">
        <v>104</v>
      </c>
      <c r="C3183" t="s">
        <v>39</v>
      </c>
      <c r="E3183" t="s">
        <v>54</v>
      </c>
      <c r="F3183" t="str">
        <f t="shared" si="49"/>
        <v>90-120</v>
      </c>
    </row>
    <row r="3184" spans="1:6" x14ac:dyDescent="0.25">
      <c r="A3184">
        <v>84111838</v>
      </c>
      <c r="B3184">
        <v>120</v>
      </c>
      <c r="C3184" t="s">
        <v>38</v>
      </c>
      <c r="E3184" t="s">
        <v>54</v>
      </c>
      <c r="F3184" t="str">
        <f t="shared" si="49"/>
        <v>90-120</v>
      </c>
    </row>
    <row r="3185" spans="1:6" x14ac:dyDescent="0.25">
      <c r="A3185">
        <v>84118348</v>
      </c>
      <c r="B3185">
        <v>104</v>
      </c>
      <c r="C3185" t="s">
        <v>39</v>
      </c>
      <c r="E3185" t="s">
        <v>54</v>
      </c>
      <c r="F3185" t="str">
        <f t="shared" si="49"/>
        <v>90-120</v>
      </c>
    </row>
    <row r="3186" spans="1:6" x14ac:dyDescent="0.25">
      <c r="A3186">
        <v>84128254</v>
      </c>
      <c r="B3186">
        <v>134</v>
      </c>
      <c r="C3186" t="s">
        <v>39</v>
      </c>
      <c r="E3186" t="s">
        <v>54</v>
      </c>
      <c r="F3186" t="str">
        <f t="shared" si="49"/>
        <v>121-150</v>
      </c>
    </row>
    <row r="3187" spans="1:6" x14ac:dyDescent="0.25">
      <c r="A3187">
        <v>84129598</v>
      </c>
      <c r="B3187">
        <v>104</v>
      </c>
      <c r="C3187" t="s">
        <v>39</v>
      </c>
      <c r="D3187">
        <v>300</v>
      </c>
      <c r="E3187">
        <v>140</v>
      </c>
      <c r="F3187" t="str">
        <f t="shared" si="49"/>
        <v>90-120</v>
      </c>
    </row>
    <row r="3188" spans="1:6" x14ac:dyDescent="0.25">
      <c r="A3188">
        <v>84129650</v>
      </c>
      <c r="B3188">
        <v>120</v>
      </c>
      <c r="C3188" t="s">
        <v>40</v>
      </c>
      <c r="E3188" t="s">
        <v>54</v>
      </c>
      <c r="F3188" t="str">
        <f t="shared" si="49"/>
        <v>90-120</v>
      </c>
    </row>
    <row r="3189" spans="1:6" x14ac:dyDescent="0.25">
      <c r="A3189">
        <v>84134626</v>
      </c>
      <c r="B3189">
        <v>90</v>
      </c>
      <c r="C3189" t="s">
        <v>39</v>
      </c>
      <c r="E3189" t="s">
        <v>54</v>
      </c>
      <c r="F3189" t="str">
        <f t="shared" si="49"/>
        <v>90-120</v>
      </c>
    </row>
    <row r="3190" spans="1:6" x14ac:dyDescent="0.25">
      <c r="A3190">
        <v>84139176</v>
      </c>
      <c r="B3190">
        <v>134</v>
      </c>
      <c r="C3190" t="s">
        <v>39</v>
      </c>
      <c r="E3190" t="s">
        <v>54</v>
      </c>
      <c r="F3190" t="str">
        <f t="shared" si="49"/>
        <v>121-150</v>
      </c>
    </row>
    <row r="3191" spans="1:6" x14ac:dyDescent="0.25">
      <c r="A3191">
        <v>84163738</v>
      </c>
      <c r="B3191">
        <v>150</v>
      </c>
      <c r="C3191" t="s">
        <v>39</v>
      </c>
      <c r="E3191" t="s">
        <v>54</v>
      </c>
      <c r="F3191" t="str">
        <f t="shared" si="49"/>
        <v>121-150</v>
      </c>
    </row>
    <row r="3192" spans="1:6" x14ac:dyDescent="0.25">
      <c r="A3192">
        <v>84168156</v>
      </c>
      <c r="B3192">
        <v>149</v>
      </c>
      <c r="C3192" t="s">
        <v>39</v>
      </c>
      <c r="E3192" t="s">
        <v>54</v>
      </c>
      <c r="F3192" t="str">
        <f t="shared" si="49"/>
        <v>121-150</v>
      </c>
    </row>
    <row r="3193" spans="1:6" x14ac:dyDescent="0.25">
      <c r="A3193">
        <v>84175484</v>
      </c>
      <c r="B3193">
        <v>136</v>
      </c>
      <c r="C3193" t="s">
        <v>38</v>
      </c>
      <c r="E3193" t="s">
        <v>54</v>
      </c>
      <c r="F3193" t="str">
        <f t="shared" si="49"/>
        <v>121-150</v>
      </c>
    </row>
    <row r="3194" spans="1:6" x14ac:dyDescent="0.25">
      <c r="A3194">
        <v>84185932</v>
      </c>
      <c r="B3194">
        <v>141</v>
      </c>
      <c r="C3194" t="s">
        <v>38</v>
      </c>
      <c r="E3194" t="s">
        <v>54</v>
      </c>
      <c r="F3194" t="str">
        <f t="shared" si="49"/>
        <v>121-150</v>
      </c>
    </row>
    <row r="3195" spans="1:6" x14ac:dyDescent="0.25">
      <c r="A3195">
        <v>84194768</v>
      </c>
      <c r="B3195">
        <v>90</v>
      </c>
      <c r="C3195" t="s">
        <v>38</v>
      </c>
      <c r="E3195" t="s">
        <v>54</v>
      </c>
      <c r="F3195" t="str">
        <f t="shared" si="49"/>
        <v>90-120</v>
      </c>
    </row>
    <row r="3196" spans="1:6" x14ac:dyDescent="0.25">
      <c r="A3196">
        <v>84203428</v>
      </c>
      <c r="B3196">
        <v>120</v>
      </c>
      <c r="C3196" t="s">
        <v>38</v>
      </c>
      <c r="D3196">
        <v>300</v>
      </c>
      <c r="E3196">
        <v>321.5</v>
      </c>
      <c r="F3196" t="str">
        <f t="shared" si="49"/>
        <v>90-120</v>
      </c>
    </row>
    <row r="3197" spans="1:6" x14ac:dyDescent="0.25">
      <c r="A3197">
        <v>84208606</v>
      </c>
      <c r="B3197">
        <v>121</v>
      </c>
      <c r="C3197" t="s">
        <v>38</v>
      </c>
      <c r="E3197" t="s">
        <v>54</v>
      </c>
      <c r="F3197" t="str">
        <f t="shared" si="49"/>
        <v>121-150</v>
      </c>
    </row>
    <row r="3198" spans="1:6" x14ac:dyDescent="0.25">
      <c r="A3198">
        <v>84210082</v>
      </c>
      <c r="B3198">
        <v>91</v>
      </c>
      <c r="C3198" t="s">
        <v>38</v>
      </c>
      <c r="E3198" t="s">
        <v>54</v>
      </c>
      <c r="F3198" t="str">
        <f t="shared" si="49"/>
        <v>90-120</v>
      </c>
    </row>
    <row r="3199" spans="1:6" x14ac:dyDescent="0.25">
      <c r="A3199">
        <v>84216978</v>
      </c>
      <c r="B3199">
        <v>146</v>
      </c>
      <c r="C3199" t="s">
        <v>38</v>
      </c>
      <c r="D3199">
        <v>300</v>
      </c>
      <c r="E3199">
        <v>200</v>
      </c>
      <c r="F3199" t="str">
        <f t="shared" si="49"/>
        <v>121-150</v>
      </c>
    </row>
    <row r="3200" spans="1:6" x14ac:dyDescent="0.25">
      <c r="A3200">
        <v>84220914</v>
      </c>
      <c r="B3200">
        <v>91</v>
      </c>
      <c r="C3200" t="s">
        <v>38</v>
      </c>
      <c r="E3200" t="s">
        <v>54</v>
      </c>
      <c r="F3200" t="str">
        <f t="shared" si="49"/>
        <v>90-120</v>
      </c>
    </row>
    <row r="3201" spans="1:6" x14ac:dyDescent="0.25">
      <c r="A3201">
        <v>84225478</v>
      </c>
      <c r="B3201">
        <v>105</v>
      </c>
      <c r="C3201" t="s">
        <v>39</v>
      </c>
      <c r="D3201">
        <v>300</v>
      </c>
      <c r="E3201">
        <v>10</v>
      </c>
      <c r="F3201" t="str">
        <f t="shared" si="49"/>
        <v>90-120</v>
      </c>
    </row>
    <row r="3202" spans="1:6" x14ac:dyDescent="0.25">
      <c r="A3202">
        <v>84227328</v>
      </c>
      <c r="B3202">
        <v>146</v>
      </c>
      <c r="C3202" t="s">
        <v>39</v>
      </c>
      <c r="E3202" t="s">
        <v>54</v>
      </c>
      <c r="F3202" t="str">
        <f t="shared" si="49"/>
        <v>121-150</v>
      </c>
    </row>
    <row r="3203" spans="1:6" x14ac:dyDescent="0.25">
      <c r="A3203">
        <v>84236638</v>
      </c>
      <c r="B3203">
        <v>116</v>
      </c>
      <c r="C3203" t="s">
        <v>38</v>
      </c>
      <c r="D3203">
        <v>300</v>
      </c>
      <c r="E3203">
        <v>250</v>
      </c>
      <c r="F3203" t="str">
        <f t="shared" ref="F3203:F3266" si="50">IF(B3203&lt;=120,"90-120","121-150")</f>
        <v>90-120</v>
      </c>
    </row>
    <row r="3204" spans="1:6" x14ac:dyDescent="0.25">
      <c r="A3204">
        <v>84245840</v>
      </c>
      <c r="B3204">
        <v>146</v>
      </c>
      <c r="C3204" t="s">
        <v>39</v>
      </c>
      <c r="E3204" t="s">
        <v>54</v>
      </c>
      <c r="F3204" t="str">
        <f t="shared" si="50"/>
        <v>121-150</v>
      </c>
    </row>
    <row r="3205" spans="1:6" x14ac:dyDescent="0.25">
      <c r="A3205">
        <v>84247036</v>
      </c>
      <c r="B3205">
        <v>119</v>
      </c>
      <c r="C3205" t="s">
        <v>39</v>
      </c>
      <c r="E3205" t="s">
        <v>54</v>
      </c>
      <c r="F3205" t="str">
        <f t="shared" si="50"/>
        <v>90-120</v>
      </c>
    </row>
    <row r="3206" spans="1:6" x14ac:dyDescent="0.25">
      <c r="A3206">
        <v>84251966</v>
      </c>
      <c r="B3206">
        <v>134</v>
      </c>
      <c r="C3206" t="s">
        <v>38</v>
      </c>
      <c r="E3206" t="s">
        <v>54</v>
      </c>
      <c r="F3206" t="str">
        <f t="shared" si="50"/>
        <v>121-150</v>
      </c>
    </row>
    <row r="3207" spans="1:6" x14ac:dyDescent="0.25">
      <c r="A3207">
        <v>84254862</v>
      </c>
      <c r="B3207">
        <v>104</v>
      </c>
      <c r="C3207" t="s">
        <v>38</v>
      </c>
      <c r="E3207" t="s">
        <v>54</v>
      </c>
      <c r="F3207" t="str">
        <f t="shared" si="50"/>
        <v>90-120</v>
      </c>
    </row>
    <row r="3208" spans="1:6" x14ac:dyDescent="0.25">
      <c r="A3208">
        <v>84258542</v>
      </c>
      <c r="B3208">
        <v>96</v>
      </c>
      <c r="C3208" t="s">
        <v>38</v>
      </c>
      <c r="E3208" t="s">
        <v>54</v>
      </c>
      <c r="F3208" t="str">
        <f t="shared" si="50"/>
        <v>90-120</v>
      </c>
    </row>
    <row r="3209" spans="1:6" x14ac:dyDescent="0.25">
      <c r="A3209">
        <v>84264590</v>
      </c>
      <c r="B3209">
        <v>134</v>
      </c>
      <c r="C3209" t="s">
        <v>38</v>
      </c>
      <c r="D3209">
        <v>300</v>
      </c>
      <c r="E3209">
        <v>50</v>
      </c>
      <c r="F3209" t="str">
        <f t="shared" si="50"/>
        <v>121-150</v>
      </c>
    </row>
    <row r="3210" spans="1:6" x14ac:dyDescent="0.25">
      <c r="A3210">
        <v>84264590</v>
      </c>
      <c r="B3210">
        <v>134</v>
      </c>
      <c r="C3210" t="s">
        <v>38</v>
      </c>
      <c r="D3210">
        <v>300</v>
      </c>
      <c r="E3210">
        <v>50</v>
      </c>
      <c r="F3210" t="str">
        <f t="shared" si="50"/>
        <v>121-150</v>
      </c>
    </row>
    <row r="3211" spans="1:6" x14ac:dyDescent="0.25">
      <c r="A3211">
        <v>84269888</v>
      </c>
      <c r="B3211">
        <v>90</v>
      </c>
      <c r="C3211" t="s">
        <v>39</v>
      </c>
      <c r="E3211" t="s">
        <v>54</v>
      </c>
      <c r="F3211" t="str">
        <f t="shared" si="50"/>
        <v>90-120</v>
      </c>
    </row>
    <row r="3212" spans="1:6" x14ac:dyDescent="0.25">
      <c r="A3212">
        <v>84278154</v>
      </c>
      <c r="B3212">
        <v>150</v>
      </c>
      <c r="C3212" t="s">
        <v>38</v>
      </c>
      <c r="E3212" t="s">
        <v>54</v>
      </c>
      <c r="F3212" t="str">
        <f t="shared" si="50"/>
        <v>121-150</v>
      </c>
    </row>
    <row r="3213" spans="1:6" x14ac:dyDescent="0.25">
      <c r="A3213">
        <v>84280000</v>
      </c>
      <c r="B3213">
        <v>120</v>
      </c>
      <c r="C3213" t="s">
        <v>38</v>
      </c>
      <c r="E3213" t="s">
        <v>54</v>
      </c>
      <c r="F3213" t="str">
        <f t="shared" si="50"/>
        <v>90-120</v>
      </c>
    </row>
    <row r="3214" spans="1:6" x14ac:dyDescent="0.25">
      <c r="A3214">
        <v>84282082</v>
      </c>
      <c r="B3214">
        <v>141</v>
      </c>
      <c r="C3214" t="s">
        <v>39</v>
      </c>
      <c r="E3214" t="s">
        <v>54</v>
      </c>
      <c r="F3214" t="str">
        <f t="shared" si="50"/>
        <v>121-150</v>
      </c>
    </row>
    <row r="3215" spans="1:6" x14ac:dyDescent="0.25">
      <c r="A3215">
        <v>84285882</v>
      </c>
      <c r="B3215">
        <v>149</v>
      </c>
      <c r="C3215" t="s">
        <v>38</v>
      </c>
      <c r="E3215" t="s">
        <v>54</v>
      </c>
      <c r="F3215" t="str">
        <f t="shared" si="50"/>
        <v>121-150</v>
      </c>
    </row>
    <row r="3216" spans="1:6" x14ac:dyDescent="0.25">
      <c r="A3216">
        <v>84289308</v>
      </c>
      <c r="B3216">
        <v>136</v>
      </c>
      <c r="C3216" t="s">
        <v>38</v>
      </c>
      <c r="E3216" t="s">
        <v>54</v>
      </c>
      <c r="F3216" t="str">
        <f t="shared" si="50"/>
        <v>121-150</v>
      </c>
    </row>
    <row r="3217" spans="1:6" x14ac:dyDescent="0.25">
      <c r="A3217">
        <v>84299884</v>
      </c>
      <c r="B3217">
        <v>141</v>
      </c>
      <c r="C3217" t="s">
        <v>39</v>
      </c>
      <c r="E3217" t="s">
        <v>54</v>
      </c>
      <c r="F3217" t="str">
        <f t="shared" si="50"/>
        <v>121-150</v>
      </c>
    </row>
    <row r="3218" spans="1:6" x14ac:dyDescent="0.25">
      <c r="A3218">
        <v>84318688</v>
      </c>
      <c r="B3218">
        <v>148</v>
      </c>
      <c r="C3218" t="s">
        <v>38</v>
      </c>
      <c r="E3218" t="s">
        <v>54</v>
      </c>
      <c r="F3218" t="str">
        <f t="shared" si="50"/>
        <v>121-150</v>
      </c>
    </row>
    <row r="3219" spans="1:6" x14ac:dyDescent="0.25">
      <c r="A3219">
        <v>84322824</v>
      </c>
      <c r="B3219">
        <v>119</v>
      </c>
      <c r="C3219" t="s">
        <v>39</v>
      </c>
      <c r="E3219" t="s">
        <v>54</v>
      </c>
      <c r="F3219" t="str">
        <f t="shared" si="50"/>
        <v>90-120</v>
      </c>
    </row>
    <row r="3220" spans="1:6" x14ac:dyDescent="0.25">
      <c r="A3220">
        <v>84333644</v>
      </c>
      <c r="B3220">
        <v>149</v>
      </c>
      <c r="C3220" t="s">
        <v>39</v>
      </c>
      <c r="E3220" t="s">
        <v>54</v>
      </c>
      <c r="F3220" t="str">
        <f t="shared" si="50"/>
        <v>121-150</v>
      </c>
    </row>
    <row r="3221" spans="1:6" x14ac:dyDescent="0.25">
      <c r="A3221">
        <v>84354038</v>
      </c>
      <c r="B3221">
        <v>106</v>
      </c>
      <c r="C3221" t="s">
        <v>39</v>
      </c>
      <c r="E3221" t="s">
        <v>54</v>
      </c>
      <c r="F3221" t="str">
        <f t="shared" si="50"/>
        <v>90-120</v>
      </c>
    </row>
    <row r="3222" spans="1:6" x14ac:dyDescent="0.25">
      <c r="A3222">
        <v>84354670</v>
      </c>
      <c r="B3222">
        <v>148</v>
      </c>
      <c r="C3222" t="s">
        <v>39</v>
      </c>
      <c r="E3222" t="s">
        <v>54</v>
      </c>
      <c r="F3222" t="str">
        <f t="shared" si="50"/>
        <v>121-150</v>
      </c>
    </row>
    <row r="3223" spans="1:6" x14ac:dyDescent="0.25">
      <c r="A3223">
        <v>84366648</v>
      </c>
      <c r="B3223">
        <v>92</v>
      </c>
      <c r="C3223" t="s">
        <v>38</v>
      </c>
      <c r="E3223" t="s">
        <v>54</v>
      </c>
      <c r="F3223" t="str">
        <f t="shared" si="50"/>
        <v>90-120</v>
      </c>
    </row>
    <row r="3224" spans="1:6" x14ac:dyDescent="0.25">
      <c r="A3224">
        <v>84366860</v>
      </c>
      <c r="B3224">
        <v>136</v>
      </c>
      <c r="C3224" t="s">
        <v>38</v>
      </c>
      <c r="E3224" t="s">
        <v>54</v>
      </c>
      <c r="F3224" t="str">
        <f t="shared" si="50"/>
        <v>121-150</v>
      </c>
    </row>
    <row r="3225" spans="1:6" x14ac:dyDescent="0.25">
      <c r="A3225">
        <v>84371142</v>
      </c>
      <c r="B3225">
        <v>92</v>
      </c>
      <c r="C3225" t="s">
        <v>39</v>
      </c>
      <c r="E3225" t="s">
        <v>54</v>
      </c>
      <c r="F3225" t="str">
        <f t="shared" si="50"/>
        <v>90-120</v>
      </c>
    </row>
    <row r="3226" spans="1:6" x14ac:dyDescent="0.25">
      <c r="A3226">
        <v>84382948</v>
      </c>
      <c r="B3226">
        <v>141</v>
      </c>
      <c r="C3226" t="s">
        <v>40</v>
      </c>
      <c r="D3226">
        <v>300</v>
      </c>
      <c r="E3226">
        <v>25</v>
      </c>
      <c r="F3226" t="str">
        <f t="shared" si="50"/>
        <v>121-150</v>
      </c>
    </row>
    <row r="3227" spans="1:6" x14ac:dyDescent="0.25">
      <c r="A3227">
        <v>84387380</v>
      </c>
      <c r="B3227">
        <v>126</v>
      </c>
      <c r="C3227" t="s">
        <v>38</v>
      </c>
      <c r="D3227">
        <v>300</v>
      </c>
      <c r="E3227">
        <v>124</v>
      </c>
      <c r="F3227" t="str">
        <f t="shared" si="50"/>
        <v>121-150</v>
      </c>
    </row>
    <row r="3228" spans="1:6" x14ac:dyDescent="0.25">
      <c r="A3228">
        <v>84391466</v>
      </c>
      <c r="B3228">
        <v>111</v>
      </c>
      <c r="C3228" t="s">
        <v>40</v>
      </c>
      <c r="D3228">
        <v>300</v>
      </c>
      <c r="E3228">
        <v>125.77</v>
      </c>
      <c r="F3228" t="str">
        <f t="shared" si="50"/>
        <v>90-120</v>
      </c>
    </row>
    <row r="3229" spans="1:6" x14ac:dyDescent="0.25">
      <c r="A3229">
        <v>84401440</v>
      </c>
      <c r="B3229">
        <v>122</v>
      </c>
      <c r="C3229" t="s">
        <v>40</v>
      </c>
      <c r="D3229">
        <v>300</v>
      </c>
      <c r="E3229">
        <v>389</v>
      </c>
      <c r="F3229" t="str">
        <f t="shared" si="50"/>
        <v>121-150</v>
      </c>
    </row>
    <row r="3230" spans="1:6" x14ac:dyDescent="0.25">
      <c r="A3230">
        <v>84402552</v>
      </c>
      <c r="B3230">
        <v>134</v>
      </c>
      <c r="C3230" t="s">
        <v>38</v>
      </c>
      <c r="E3230" t="s">
        <v>54</v>
      </c>
      <c r="F3230" t="str">
        <f t="shared" si="50"/>
        <v>121-150</v>
      </c>
    </row>
    <row r="3231" spans="1:6" x14ac:dyDescent="0.25">
      <c r="A3231">
        <v>84411094</v>
      </c>
      <c r="B3231">
        <v>106</v>
      </c>
      <c r="C3231" t="s">
        <v>39</v>
      </c>
      <c r="D3231">
        <v>300</v>
      </c>
      <c r="E3231">
        <v>30</v>
      </c>
      <c r="F3231" t="str">
        <f t="shared" si="50"/>
        <v>90-120</v>
      </c>
    </row>
    <row r="3232" spans="1:6" x14ac:dyDescent="0.25">
      <c r="A3232">
        <v>84411094</v>
      </c>
      <c r="B3232">
        <v>106</v>
      </c>
      <c r="C3232" t="s">
        <v>39</v>
      </c>
      <c r="D3232">
        <v>300</v>
      </c>
      <c r="E3232">
        <v>100</v>
      </c>
      <c r="F3232" t="str">
        <f t="shared" si="50"/>
        <v>90-120</v>
      </c>
    </row>
    <row r="3233" spans="1:6" x14ac:dyDescent="0.25">
      <c r="A3233">
        <v>84415890</v>
      </c>
      <c r="B3233">
        <v>136</v>
      </c>
      <c r="C3233" t="s">
        <v>38</v>
      </c>
      <c r="E3233" t="s">
        <v>54</v>
      </c>
      <c r="F3233" t="str">
        <f t="shared" si="50"/>
        <v>121-150</v>
      </c>
    </row>
    <row r="3234" spans="1:6" x14ac:dyDescent="0.25">
      <c r="A3234">
        <v>84465588</v>
      </c>
      <c r="B3234">
        <v>136</v>
      </c>
      <c r="C3234" t="s">
        <v>38</v>
      </c>
      <c r="E3234" t="s">
        <v>54</v>
      </c>
      <c r="F3234" t="str">
        <f t="shared" si="50"/>
        <v>121-150</v>
      </c>
    </row>
    <row r="3235" spans="1:6" x14ac:dyDescent="0.25">
      <c r="A3235">
        <v>84478332</v>
      </c>
      <c r="B3235">
        <v>150</v>
      </c>
      <c r="C3235" t="s">
        <v>40</v>
      </c>
      <c r="E3235" t="s">
        <v>54</v>
      </c>
      <c r="F3235" t="str">
        <f t="shared" si="50"/>
        <v>121-150</v>
      </c>
    </row>
    <row r="3236" spans="1:6" x14ac:dyDescent="0.25">
      <c r="A3236">
        <v>84485290</v>
      </c>
      <c r="B3236">
        <v>120</v>
      </c>
      <c r="C3236" t="s">
        <v>40</v>
      </c>
      <c r="D3236">
        <v>300</v>
      </c>
      <c r="E3236">
        <v>22</v>
      </c>
      <c r="F3236" t="str">
        <f t="shared" si="50"/>
        <v>90-120</v>
      </c>
    </row>
    <row r="3237" spans="1:6" x14ac:dyDescent="0.25">
      <c r="A3237">
        <v>84485320</v>
      </c>
      <c r="B3237">
        <v>117</v>
      </c>
      <c r="C3237" t="s">
        <v>38</v>
      </c>
      <c r="E3237" t="s">
        <v>54</v>
      </c>
      <c r="F3237" t="str">
        <f t="shared" si="50"/>
        <v>90-120</v>
      </c>
    </row>
    <row r="3238" spans="1:6" x14ac:dyDescent="0.25">
      <c r="A3238">
        <v>84494318</v>
      </c>
      <c r="B3238">
        <v>122</v>
      </c>
      <c r="C3238" t="s">
        <v>39</v>
      </c>
      <c r="E3238" t="s">
        <v>54</v>
      </c>
      <c r="F3238" t="str">
        <f t="shared" si="50"/>
        <v>121-150</v>
      </c>
    </row>
    <row r="3239" spans="1:6" x14ac:dyDescent="0.25">
      <c r="A3239">
        <v>84502726</v>
      </c>
      <c r="B3239">
        <v>120</v>
      </c>
      <c r="C3239" t="s">
        <v>40</v>
      </c>
      <c r="E3239" t="s">
        <v>54</v>
      </c>
      <c r="F3239" t="str">
        <f t="shared" si="50"/>
        <v>90-120</v>
      </c>
    </row>
    <row r="3240" spans="1:6" x14ac:dyDescent="0.25">
      <c r="A3240">
        <v>84506634</v>
      </c>
      <c r="B3240">
        <v>150</v>
      </c>
      <c r="C3240" t="s">
        <v>39</v>
      </c>
      <c r="E3240" t="s">
        <v>54</v>
      </c>
      <c r="F3240" t="str">
        <f t="shared" si="50"/>
        <v>121-150</v>
      </c>
    </row>
    <row r="3241" spans="1:6" x14ac:dyDescent="0.25">
      <c r="A3241">
        <v>84510844</v>
      </c>
      <c r="B3241">
        <v>119</v>
      </c>
      <c r="C3241" t="s">
        <v>39</v>
      </c>
      <c r="E3241" t="s">
        <v>54</v>
      </c>
      <c r="F3241" t="str">
        <f t="shared" si="50"/>
        <v>90-120</v>
      </c>
    </row>
    <row r="3242" spans="1:6" x14ac:dyDescent="0.25">
      <c r="A3242">
        <v>84510962</v>
      </c>
      <c r="B3242">
        <v>91</v>
      </c>
      <c r="C3242" t="s">
        <v>38</v>
      </c>
      <c r="D3242">
        <v>300</v>
      </c>
      <c r="E3242">
        <v>75</v>
      </c>
      <c r="F3242" t="str">
        <f t="shared" si="50"/>
        <v>90-120</v>
      </c>
    </row>
    <row r="3243" spans="1:6" x14ac:dyDescent="0.25">
      <c r="A3243">
        <v>84522950</v>
      </c>
      <c r="B3243">
        <v>148</v>
      </c>
      <c r="C3243" t="s">
        <v>38</v>
      </c>
      <c r="E3243" t="s">
        <v>54</v>
      </c>
      <c r="F3243" t="str">
        <f t="shared" si="50"/>
        <v>121-150</v>
      </c>
    </row>
    <row r="3244" spans="1:6" x14ac:dyDescent="0.25">
      <c r="A3244">
        <v>84527608</v>
      </c>
      <c r="B3244">
        <v>120</v>
      </c>
      <c r="C3244" t="s">
        <v>38</v>
      </c>
      <c r="D3244">
        <v>300</v>
      </c>
      <c r="E3244">
        <v>355.59</v>
      </c>
      <c r="F3244" t="str">
        <f t="shared" si="50"/>
        <v>90-120</v>
      </c>
    </row>
    <row r="3245" spans="1:6" x14ac:dyDescent="0.25">
      <c r="A3245">
        <v>84532106</v>
      </c>
      <c r="B3245">
        <v>120</v>
      </c>
      <c r="C3245" t="s">
        <v>38</v>
      </c>
      <c r="E3245" t="s">
        <v>54</v>
      </c>
      <c r="F3245" t="str">
        <f t="shared" si="50"/>
        <v>90-120</v>
      </c>
    </row>
    <row r="3246" spans="1:6" x14ac:dyDescent="0.25">
      <c r="A3246">
        <v>84536404</v>
      </c>
      <c r="B3246">
        <v>146</v>
      </c>
      <c r="C3246" t="s">
        <v>39</v>
      </c>
      <c r="E3246" t="s">
        <v>54</v>
      </c>
      <c r="F3246" t="str">
        <f t="shared" si="50"/>
        <v>121-150</v>
      </c>
    </row>
    <row r="3247" spans="1:6" x14ac:dyDescent="0.25">
      <c r="A3247">
        <v>84538878</v>
      </c>
      <c r="B3247">
        <v>90</v>
      </c>
      <c r="C3247" t="s">
        <v>39</v>
      </c>
      <c r="E3247" t="s">
        <v>54</v>
      </c>
      <c r="F3247" t="str">
        <f t="shared" si="50"/>
        <v>90-120</v>
      </c>
    </row>
    <row r="3248" spans="1:6" x14ac:dyDescent="0.25">
      <c r="A3248">
        <v>84558666</v>
      </c>
      <c r="B3248">
        <v>113</v>
      </c>
      <c r="C3248" t="s">
        <v>39</v>
      </c>
      <c r="D3248">
        <v>300</v>
      </c>
      <c r="E3248">
        <v>50</v>
      </c>
      <c r="F3248" t="str">
        <f t="shared" si="50"/>
        <v>90-120</v>
      </c>
    </row>
    <row r="3249" spans="1:6" x14ac:dyDescent="0.25">
      <c r="A3249">
        <v>84558666</v>
      </c>
      <c r="B3249">
        <v>113</v>
      </c>
      <c r="C3249" t="s">
        <v>39</v>
      </c>
      <c r="D3249">
        <v>300</v>
      </c>
      <c r="E3249">
        <v>50</v>
      </c>
      <c r="F3249" t="str">
        <f t="shared" si="50"/>
        <v>90-120</v>
      </c>
    </row>
    <row r="3250" spans="1:6" x14ac:dyDescent="0.25">
      <c r="A3250">
        <v>84558666</v>
      </c>
      <c r="B3250">
        <v>113</v>
      </c>
      <c r="C3250" t="s">
        <v>39</v>
      </c>
      <c r="D3250">
        <v>300</v>
      </c>
      <c r="E3250">
        <v>149</v>
      </c>
      <c r="F3250" t="str">
        <f t="shared" si="50"/>
        <v>90-120</v>
      </c>
    </row>
    <row r="3251" spans="1:6" x14ac:dyDescent="0.25">
      <c r="A3251">
        <v>84569366</v>
      </c>
      <c r="B3251">
        <v>148</v>
      </c>
      <c r="C3251" t="s">
        <v>40</v>
      </c>
      <c r="E3251" t="s">
        <v>54</v>
      </c>
      <c r="F3251" t="str">
        <f t="shared" si="50"/>
        <v>121-150</v>
      </c>
    </row>
    <row r="3252" spans="1:6" x14ac:dyDescent="0.25">
      <c r="A3252">
        <v>84571448</v>
      </c>
      <c r="B3252">
        <v>118</v>
      </c>
      <c r="C3252" t="s">
        <v>40</v>
      </c>
      <c r="D3252">
        <v>300</v>
      </c>
      <c r="E3252">
        <v>250</v>
      </c>
      <c r="F3252" t="str">
        <f t="shared" si="50"/>
        <v>90-120</v>
      </c>
    </row>
    <row r="3253" spans="1:6" x14ac:dyDescent="0.25">
      <c r="A3253">
        <v>84580062</v>
      </c>
      <c r="B3253">
        <v>150</v>
      </c>
      <c r="C3253" t="s">
        <v>40</v>
      </c>
      <c r="E3253" t="s">
        <v>54</v>
      </c>
      <c r="F3253" t="str">
        <f t="shared" si="50"/>
        <v>121-150</v>
      </c>
    </row>
    <row r="3254" spans="1:6" x14ac:dyDescent="0.25">
      <c r="A3254">
        <v>84583840</v>
      </c>
      <c r="B3254">
        <v>143</v>
      </c>
      <c r="C3254" t="s">
        <v>40</v>
      </c>
      <c r="D3254">
        <v>300</v>
      </c>
      <c r="E3254">
        <v>200</v>
      </c>
      <c r="F3254" t="str">
        <f t="shared" si="50"/>
        <v>121-150</v>
      </c>
    </row>
    <row r="3255" spans="1:6" x14ac:dyDescent="0.25">
      <c r="A3255">
        <v>84583840</v>
      </c>
      <c r="B3255">
        <v>143</v>
      </c>
      <c r="C3255" t="s">
        <v>40</v>
      </c>
      <c r="D3255">
        <v>300</v>
      </c>
      <c r="E3255">
        <v>77</v>
      </c>
      <c r="F3255" t="str">
        <f t="shared" si="50"/>
        <v>121-150</v>
      </c>
    </row>
    <row r="3256" spans="1:6" x14ac:dyDescent="0.25">
      <c r="A3256">
        <v>84588154</v>
      </c>
      <c r="B3256">
        <v>148</v>
      </c>
      <c r="C3256" t="s">
        <v>39</v>
      </c>
      <c r="E3256" t="s">
        <v>54</v>
      </c>
      <c r="F3256" t="str">
        <f t="shared" si="50"/>
        <v>121-150</v>
      </c>
    </row>
    <row r="3257" spans="1:6" x14ac:dyDescent="0.25">
      <c r="A3257">
        <v>84604410</v>
      </c>
      <c r="B3257">
        <v>122</v>
      </c>
      <c r="C3257" t="s">
        <v>39</v>
      </c>
      <c r="E3257" t="s">
        <v>54</v>
      </c>
      <c r="F3257" t="str">
        <f t="shared" si="50"/>
        <v>121-150</v>
      </c>
    </row>
    <row r="3258" spans="1:6" x14ac:dyDescent="0.25">
      <c r="A3258">
        <v>84619044</v>
      </c>
      <c r="B3258">
        <v>106</v>
      </c>
      <c r="C3258" t="s">
        <v>39</v>
      </c>
      <c r="E3258" t="s">
        <v>54</v>
      </c>
      <c r="F3258" t="str">
        <f t="shared" si="50"/>
        <v>90-120</v>
      </c>
    </row>
    <row r="3259" spans="1:6" x14ac:dyDescent="0.25">
      <c r="A3259">
        <v>84620190</v>
      </c>
      <c r="B3259">
        <v>90</v>
      </c>
      <c r="C3259" t="s">
        <v>40</v>
      </c>
      <c r="E3259" t="s">
        <v>54</v>
      </c>
      <c r="F3259" t="str">
        <f t="shared" si="50"/>
        <v>90-120</v>
      </c>
    </row>
    <row r="3260" spans="1:6" x14ac:dyDescent="0.25">
      <c r="A3260">
        <v>84624944</v>
      </c>
      <c r="B3260">
        <v>106</v>
      </c>
      <c r="C3260" t="s">
        <v>39</v>
      </c>
      <c r="D3260">
        <v>300</v>
      </c>
      <c r="E3260">
        <v>400</v>
      </c>
      <c r="F3260" t="str">
        <f t="shared" si="50"/>
        <v>90-120</v>
      </c>
    </row>
    <row r="3261" spans="1:6" x14ac:dyDescent="0.25">
      <c r="A3261">
        <v>84629210</v>
      </c>
      <c r="B3261">
        <v>150</v>
      </c>
      <c r="C3261" t="s">
        <v>38</v>
      </c>
      <c r="D3261">
        <v>300</v>
      </c>
      <c r="E3261">
        <v>746</v>
      </c>
      <c r="F3261" t="str">
        <f t="shared" si="50"/>
        <v>121-150</v>
      </c>
    </row>
    <row r="3262" spans="1:6" x14ac:dyDescent="0.25">
      <c r="A3262">
        <v>84629966</v>
      </c>
      <c r="B3262">
        <v>120</v>
      </c>
      <c r="C3262" t="s">
        <v>39</v>
      </c>
      <c r="E3262" t="s">
        <v>54</v>
      </c>
      <c r="F3262" t="str">
        <f t="shared" si="50"/>
        <v>90-120</v>
      </c>
    </row>
    <row r="3263" spans="1:6" x14ac:dyDescent="0.25">
      <c r="A3263">
        <v>84631570</v>
      </c>
      <c r="B3263">
        <v>143</v>
      </c>
      <c r="C3263" t="s">
        <v>40</v>
      </c>
      <c r="E3263" t="s">
        <v>54</v>
      </c>
      <c r="F3263" t="str">
        <f t="shared" si="50"/>
        <v>121-150</v>
      </c>
    </row>
    <row r="3264" spans="1:6" x14ac:dyDescent="0.25">
      <c r="A3264">
        <v>84631904</v>
      </c>
      <c r="B3264">
        <v>90</v>
      </c>
      <c r="C3264" t="s">
        <v>40</v>
      </c>
      <c r="E3264" t="s">
        <v>54</v>
      </c>
      <c r="F3264" t="str">
        <f t="shared" si="50"/>
        <v>90-120</v>
      </c>
    </row>
    <row r="3265" spans="1:6" x14ac:dyDescent="0.25">
      <c r="A3265">
        <v>84637300</v>
      </c>
      <c r="B3265">
        <v>91</v>
      </c>
      <c r="C3265" t="s">
        <v>40</v>
      </c>
      <c r="E3265" t="s">
        <v>54</v>
      </c>
      <c r="F3265" t="str">
        <f t="shared" si="50"/>
        <v>90-120</v>
      </c>
    </row>
    <row r="3266" spans="1:6" x14ac:dyDescent="0.25">
      <c r="A3266">
        <v>84653278</v>
      </c>
      <c r="B3266">
        <v>92</v>
      </c>
      <c r="C3266" t="s">
        <v>38</v>
      </c>
      <c r="E3266" t="s">
        <v>54</v>
      </c>
      <c r="F3266" t="str">
        <f t="shared" si="50"/>
        <v>90-120</v>
      </c>
    </row>
    <row r="3267" spans="1:6" x14ac:dyDescent="0.25">
      <c r="A3267">
        <v>84664126</v>
      </c>
      <c r="B3267">
        <v>136</v>
      </c>
      <c r="C3267" t="s">
        <v>39</v>
      </c>
      <c r="E3267" t="s">
        <v>54</v>
      </c>
      <c r="F3267" t="str">
        <f t="shared" ref="F3267:F3330" si="51">IF(B3267&lt;=120,"90-120","121-150")</f>
        <v>121-150</v>
      </c>
    </row>
    <row r="3268" spans="1:6" x14ac:dyDescent="0.25">
      <c r="A3268">
        <v>84666060</v>
      </c>
      <c r="B3268">
        <v>134</v>
      </c>
      <c r="C3268" t="s">
        <v>39</v>
      </c>
      <c r="E3268" t="s">
        <v>54</v>
      </c>
      <c r="F3268" t="str">
        <f t="shared" si="51"/>
        <v>121-150</v>
      </c>
    </row>
    <row r="3269" spans="1:6" x14ac:dyDescent="0.25">
      <c r="A3269">
        <v>84667764</v>
      </c>
      <c r="B3269">
        <v>148</v>
      </c>
      <c r="C3269" t="s">
        <v>39</v>
      </c>
      <c r="D3269">
        <v>300</v>
      </c>
      <c r="E3269">
        <v>52</v>
      </c>
      <c r="F3269" t="str">
        <f t="shared" si="51"/>
        <v>121-150</v>
      </c>
    </row>
    <row r="3270" spans="1:6" x14ac:dyDescent="0.25">
      <c r="A3270">
        <v>84670524</v>
      </c>
      <c r="B3270">
        <v>141</v>
      </c>
      <c r="C3270" t="s">
        <v>38</v>
      </c>
      <c r="E3270" t="s">
        <v>54</v>
      </c>
      <c r="F3270" t="str">
        <f t="shared" si="51"/>
        <v>121-150</v>
      </c>
    </row>
    <row r="3271" spans="1:6" x14ac:dyDescent="0.25">
      <c r="A3271">
        <v>84685482</v>
      </c>
      <c r="B3271">
        <v>134</v>
      </c>
      <c r="C3271" t="s">
        <v>38</v>
      </c>
      <c r="E3271" t="s">
        <v>54</v>
      </c>
      <c r="F3271" t="str">
        <f t="shared" si="51"/>
        <v>121-150</v>
      </c>
    </row>
    <row r="3272" spans="1:6" x14ac:dyDescent="0.25">
      <c r="A3272">
        <v>84700300</v>
      </c>
      <c r="B3272">
        <v>150</v>
      </c>
      <c r="C3272" t="s">
        <v>39</v>
      </c>
      <c r="E3272" t="s">
        <v>54</v>
      </c>
      <c r="F3272" t="str">
        <f t="shared" si="51"/>
        <v>121-150</v>
      </c>
    </row>
    <row r="3273" spans="1:6" x14ac:dyDescent="0.25">
      <c r="A3273">
        <v>84707640</v>
      </c>
      <c r="B3273">
        <v>106</v>
      </c>
      <c r="C3273" t="s">
        <v>40</v>
      </c>
      <c r="E3273" t="s">
        <v>54</v>
      </c>
      <c r="F3273" t="str">
        <f t="shared" si="51"/>
        <v>90-120</v>
      </c>
    </row>
    <row r="3274" spans="1:6" x14ac:dyDescent="0.25">
      <c r="A3274">
        <v>84711978</v>
      </c>
      <c r="B3274">
        <v>113</v>
      </c>
      <c r="C3274" t="s">
        <v>38</v>
      </c>
      <c r="E3274" t="s">
        <v>54</v>
      </c>
      <c r="F3274" t="str">
        <f t="shared" si="51"/>
        <v>90-120</v>
      </c>
    </row>
    <row r="3275" spans="1:6" x14ac:dyDescent="0.25">
      <c r="A3275">
        <v>84712036</v>
      </c>
      <c r="B3275">
        <v>135</v>
      </c>
      <c r="C3275" t="s">
        <v>38</v>
      </c>
      <c r="E3275" t="s">
        <v>54</v>
      </c>
      <c r="F3275" t="str">
        <f t="shared" si="51"/>
        <v>121-150</v>
      </c>
    </row>
    <row r="3276" spans="1:6" x14ac:dyDescent="0.25">
      <c r="A3276">
        <v>84712230</v>
      </c>
      <c r="B3276">
        <v>136</v>
      </c>
      <c r="C3276" t="s">
        <v>39</v>
      </c>
      <c r="E3276" t="s">
        <v>54</v>
      </c>
      <c r="F3276" t="str">
        <f t="shared" si="51"/>
        <v>121-150</v>
      </c>
    </row>
    <row r="3277" spans="1:6" x14ac:dyDescent="0.25">
      <c r="A3277">
        <v>84735520</v>
      </c>
      <c r="B3277">
        <v>134</v>
      </c>
      <c r="C3277" t="s">
        <v>39</v>
      </c>
      <c r="E3277" t="s">
        <v>54</v>
      </c>
      <c r="F3277" t="str">
        <f t="shared" si="51"/>
        <v>121-150</v>
      </c>
    </row>
    <row r="3278" spans="1:6" x14ac:dyDescent="0.25">
      <c r="A3278">
        <v>84751268</v>
      </c>
      <c r="B3278">
        <v>148</v>
      </c>
      <c r="C3278" t="s">
        <v>39</v>
      </c>
      <c r="E3278" t="s">
        <v>54</v>
      </c>
      <c r="F3278" t="str">
        <f t="shared" si="51"/>
        <v>121-150</v>
      </c>
    </row>
    <row r="3279" spans="1:6" x14ac:dyDescent="0.25">
      <c r="A3279">
        <v>84754250</v>
      </c>
      <c r="B3279">
        <v>118</v>
      </c>
      <c r="C3279" t="s">
        <v>38</v>
      </c>
      <c r="E3279" t="s">
        <v>54</v>
      </c>
      <c r="F3279" t="str">
        <f t="shared" si="51"/>
        <v>90-120</v>
      </c>
    </row>
    <row r="3280" spans="1:6" x14ac:dyDescent="0.25">
      <c r="A3280">
        <v>84759122</v>
      </c>
      <c r="B3280">
        <v>136</v>
      </c>
      <c r="C3280" t="s">
        <v>39</v>
      </c>
      <c r="E3280" t="s">
        <v>54</v>
      </c>
      <c r="F3280" t="str">
        <f t="shared" si="51"/>
        <v>121-150</v>
      </c>
    </row>
    <row r="3281" spans="1:6" x14ac:dyDescent="0.25">
      <c r="A3281">
        <v>84762774</v>
      </c>
      <c r="B3281">
        <v>149</v>
      </c>
      <c r="C3281" t="s">
        <v>39</v>
      </c>
      <c r="D3281">
        <v>300</v>
      </c>
      <c r="E3281">
        <v>1441</v>
      </c>
      <c r="F3281" t="str">
        <f t="shared" si="51"/>
        <v>121-150</v>
      </c>
    </row>
    <row r="3282" spans="1:6" x14ac:dyDescent="0.25">
      <c r="A3282">
        <v>84766296</v>
      </c>
      <c r="B3282">
        <v>106</v>
      </c>
      <c r="C3282" t="s">
        <v>40</v>
      </c>
      <c r="E3282" t="s">
        <v>54</v>
      </c>
      <c r="F3282" t="str">
        <f t="shared" si="51"/>
        <v>90-120</v>
      </c>
    </row>
    <row r="3283" spans="1:6" x14ac:dyDescent="0.25">
      <c r="A3283">
        <v>84778636</v>
      </c>
      <c r="B3283">
        <v>106</v>
      </c>
      <c r="C3283" t="s">
        <v>38</v>
      </c>
      <c r="D3283">
        <v>300</v>
      </c>
      <c r="E3283">
        <v>100</v>
      </c>
      <c r="F3283" t="str">
        <f t="shared" si="51"/>
        <v>90-120</v>
      </c>
    </row>
    <row r="3284" spans="1:6" x14ac:dyDescent="0.25">
      <c r="A3284">
        <v>84788916</v>
      </c>
      <c r="B3284">
        <v>127</v>
      </c>
      <c r="C3284" t="s">
        <v>40</v>
      </c>
      <c r="E3284" t="s">
        <v>54</v>
      </c>
      <c r="F3284" t="str">
        <f t="shared" si="51"/>
        <v>121-150</v>
      </c>
    </row>
    <row r="3285" spans="1:6" x14ac:dyDescent="0.25">
      <c r="A3285">
        <v>84798314</v>
      </c>
      <c r="B3285">
        <v>135</v>
      </c>
      <c r="C3285" t="s">
        <v>38</v>
      </c>
      <c r="E3285" t="s">
        <v>54</v>
      </c>
      <c r="F3285" t="str">
        <f t="shared" si="51"/>
        <v>121-150</v>
      </c>
    </row>
    <row r="3286" spans="1:6" x14ac:dyDescent="0.25">
      <c r="A3286">
        <v>84801630</v>
      </c>
      <c r="B3286">
        <v>121</v>
      </c>
      <c r="C3286" t="s">
        <v>40</v>
      </c>
      <c r="E3286" t="s">
        <v>54</v>
      </c>
      <c r="F3286" t="str">
        <f t="shared" si="51"/>
        <v>121-150</v>
      </c>
    </row>
    <row r="3287" spans="1:6" x14ac:dyDescent="0.25">
      <c r="A3287">
        <v>84821710</v>
      </c>
      <c r="B3287">
        <v>121</v>
      </c>
      <c r="C3287" t="s">
        <v>39</v>
      </c>
      <c r="E3287" t="s">
        <v>54</v>
      </c>
      <c r="F3287" t="str">
        <f t="shared" si="51"/>
        <v>121-150</v>
      </c>
    </row>
    <row r="3288" spans="1:6" x14ac:dyDescent="0.25">
      <c r="A3288">
        <v>84838794</v>
      </c>
      <c r="B3288">
        <v>150</v>
      </c>
      <c r="C3288" t="s">
        <v>38</v>
      </c>
      <c r="E3288" t="s">
        <v>54</v>
      </c>
      <c r="F3288" t="str">
        <f t="shared" si="51"/>
        <v>121-150</v>
      </c>
    </row>
    <row r="3289" spans="1:6" x14ac:dyDescent="0.25">
      <c r="A3289">
        <v>84842222</v>
      </c>
      <c r="B3289">
        <v>150</v>
      </c>
      <c r="C3289" t="s">
        <v>39</v>
      </c>
      <c r="D3289">
        <v>300</v>
      </c>
      <c r="E3289">
        <v>1220</v>
      </c>
      <c r="F3289" t="str">
        <f t="shared" si="51"/>
        <v>121-150</v>
      </c>
    </row>
    <row r="3290" spans="1:6" x14ac:dyDescent="0.25">
      <c r="A3290">
        <v>84842482</v>
      </c>
      <c r="B3290">
        <v>92</v>
      </c>
      <c r="C3290" t="s">
        <v>38</v>
      </c>
      <c r="E3290" t="s">
        <v>54</v>
      </c>
      <c r="F3290" t="str">
        <f t="shared" si="51"/>
        <v>90-120</v>
      </c>
    </row>
    <row r="3291" spans="1:6" x14ac:dyDescent="0.25">
      <c r="A3291">
        <v>84851864</v>
      </c>
      <c r="B3291">
        <v>120</v>
      </c>
      <c r="C3291" t="s">
        <v>38</v>
      </c>
      <c r="E3291" t="s">
        <v>54</v>
      </c>
      <c r="F3291" t="str">
        <f t="shared" si="51"/>
        <v>90-120</v>
      </c>
    </row>
    <row r="3292" spans="1:6" x14ac:dyDescent="0.25">
      <c r="A3292">
        <v>84901622</v>
      </c>
      <c r="B3292">
        <v>120</v>
      </c>
      <c r="C3292" t="s">
        <v>38</v>
      </c>
      <c r="E3292" t="s">
        <v>54</v>
      </c>
      <c r="F3292" t="str">
        <f t="shared" si="51"/>
        <v>90-120</v>
      </c>
    </row>
    <row r="3293" spans="1:6" x14ac:dyDescent="0.25">
      <c r="A3293">
        <v>84904084</v>
      </c>
      <c r="B3293">
        <v>119</v>
      </c>
      <c r="C3293" t="s">
        <v>39</v>
      </c>
      <c r="E3293" t="s">
        <v>54</v>
      </c>
      <c r="F3293" t="str">
        <f t="shared" si="51"/>
        <v>90-120</v>
      </c>
    </row>
    <row r="3294" spans="1:6" x14ac:dyDescent="0.25">
      <c r="A3294">
        <v>84906764</v>
      </c>
      <c r="B3294">
        <v>150</v>
      </c>
      <c r="C3294" t="s">
        <v>39</v>
      </c>
      <c r="E3294" t="s">
        <v>54</v>
      </c>
      <c r="F3294" t="str">
        <f t="shared" si="51"/>
        <v>121-150</v>
      </c>
    </row>
    <row r="3295" spans="1:6" x14ac:dyDescent="0.25">
      <c r="A3295">
        <v>84907962</v>
      </c>
      <c r="B3295">
        <v>136</v>
      </c>
      <c r="C3295" t="s">
        <v>38</v>
      </c>
      <c r="E3295" t="s">
        <v>54</v>
      </c>
      <c r="F3295" t="str">
        <f t="shared" si="51"/>
        <v>121-150</v>
      </c>
    </row>
    <row r="3296" spans="1:6" x14ac:dyDescent="0.25">
      <c r="A3296">
        <v>84911158</v>
      </c>
      <c r="B3296">
        <v>91</v>
      </c>
      <c r="C3296" t="s">
        <v>38</v>
      </c>
      <c r="E3296" t="s">
        <v>54</v>
      </c>
      <c r="F3296" t="str">
        <f t="shared" si="51"/>
        <v>90-120</v>
      </c>
    </row>
    <row r="3297" spans="1:6" x14ac:dyDescent="0.25">
      <c r="A3297">
        <v>84917184</v>
      </c>
      <c r="B3297">
        <v>147</v>
      </c>
      <c r="C3297" t="s">
        <v>39</v>
      </c>
      <c r="D3297">
        <v>300</v>
      </c>
      <c r="E3297">
        <v>541</v>
      </c>
      <c r="F3297" t="str">
        <f t="shared" si="51"/>
        <v>121-150</v>
      </c>
    </row>
    <row r="3298" spans="1:6" x14ac:dyDescent="0.25">
      <c r="A3298">
        <v>84935252</v>
      </c>
      <c r="B3298">
        <v>119</v>
      </c>
      <c r="C3298" t="s">
        <v>38</v>
      </c>
      <c r="E3298" t="s">
        <v>54</v>
      </c>
      <c r="F3298" t="str">
        <f t="shared" si="51"/>
        <v>90-120</v>
      </c>
    </row>
    <row r="3299" spans="1:6" x14ac:dyDescent="0.25">
      <c r="A3299">
        <v>84936068</v>
      </c>
      <c r="B3299">
        <v>148</v>
      </c>
      <c r="C3299" t="s">
        <v>38</v>
      </c>
      <c r="E3299" t="s">
        <v>54</v>
      </c>
      <c r="F3299" t="str">
        <f t="shared" si="51"/>
        <v>121-150</v>
      </c>
    </row>
    <row r="3300" spans="1:6" x14ac:dyDescent="0.25">
      <c r="A3300">
        <v>84938602</v>
      </c>
      <c r="B3300">
        <v>116</v>
      </c>
      <c r="C3300" t="s">
        <v>39</v>
      </c>
      <c r="D3300">
        <v>300</v>
      </c>
      <c r="E3300">
        <v>50</v>
      </c>
      <c r="F3300" t="str">
        <f t="shared" si="51"/>
        <v>90-120</v>
      </c>
    </row>
    <row r="3301" spans="1:6" x14ac:dyDescent="0.25">
      <c r="A3301">
        <v>84950654</v>
      </c>
      <c r="B3301">
        <v>121</v>
      </c>
      <c r="C3301" t="s">
        <v>39</v>
      </c>
      <c r="E3301" t="s">
        <v>54</v>
      </c>
      <c r="F3301" t="str">
        <f t="shared" si="51"/>
        <v>121-150</v>
      </c>
    </row>
    <row r="3302" spans="1:6" x14ac:dyDescent="0.25">
      <c r="A3302">
        <v>84960150</v>
      </c>
      <c r="B3302">
        <v>118</v>
      </c>
      <c r="C3302" t="s">
        <v>39</v>
      </c>
      <c r="D3302">
        <v>300</v>
      </c>
      <c r="E3302">
        <v>20</v>
      </c>
      <c r="F3302" t="str">
        <f t="shared" si="51"/>
        <v>90-120</v>
      </c>
    </row>
    <row r="3303" spans="1:6" x14ac:dyDescent="0.25">
      <c r="A3303">
        <v>84960150</v>
      </c>
      <c r="B3303">
        <v>118</v>
      </c>
      <c r="C3303" t="s">
        <v>39</v>
      </c>
      <c r="D3303">
        <v>300</v>
      </c>
      <c r="E3303">
        <v>50</v>
      </c>
      <c r="F3303" t="str">
        <f t="shared" si="51"/>
        <v>90-120</v>
      </c>
    </row>
    <row r="3304" spans="1:6" x14ac:dyDescent="0.25">
      <c r="A3304">
        <v>84960150</v>
      </c>
      <c r="B3304">
        <v>118</v>
      </c>
      <c r="C3304" t="s">
        <v>39</v>
      </c>
      <c r="D3304">
        <v>300</v>
      </c>
      <c r="E3304">
        <v>200</v>
      </c>
      <c r="F3304" t="str">
        <f t="shared" si="51"/>
        <v>90-120</v>
      </c>
    </row>
    <row r="3305" spans="1:6" x14ac:dyDescent="0.25">
      <c r="A3305">
        <v>84963754</v>
      </c>
      <c r="B3305">
        <v>90</v>
      </c>
      <c r="C3305" t="s">
        <v>40</v>
      </c>
      <c r="E3305" t="s">
        <v>54</v>
      </c>
      <c r="F3305" t="str">
        <f t="shared" si="51"/>
        <v>90-120</v>
      </c>
    </row>
    <row r="3306" spans="1:6" x14ac:dyDescent="0.25">
      <c r="A3306">
        <v>84964020</v>
      </c>
      <c r="B3306">
        <v>90</v>
      </c>
      <c r="C3306" t="s">
        <v>38</v>
      </c>
      <c r="E3306" t="s">
        <v>54</v>
      </c>
      <c r="F3306" t="str">
        <f t="shared" si="51"/>
        <v>90-120</v>
      </c>
    </row>
    <row r="3307" spans="1:6" x14ac:dyDescent="0.25">
      <c r="A3307">
        <v>84968246</v>
      </c>
      <c r="B3307">
        <v>90</v>
      </c>
      <c r="C3307" t="s">
        <v>38</v>
      </c>
      <c r="E3307" t="s">
        <v>54</v>
      </c>
      <c r="F3307" t="str">
        <f t="shared" si="51"/>
        <v>90-120</v>
      </c>
    </row>
    <row r="3308" spans="1:6" x14ac:dyDescent="0.25">
      <c r="A3308">
        <v>84968714</v>
      </c>
      <c r="B3308">
        <v>143</v>
      </c>
      <c r="C3308" t="s">
        <v>39</v>
      </c>
      <c r="E3308" t="s">
        <v>54</v>
      </c>
      <c r="F3308" t="str">
        <f t="shared" si="51"/>
        <v>121-150</v>
      </c>
    </row>
    <row r="3309" spans="1:6" x14ac:dyDescent="0.25">
      <c r="A3309">
        <v>84970232</v>
      </c>
      <c r="B3309">
        <v>120</v>
      </c>
      <c r="C3309" t="s">
        <v>40</v>
      </c>
      <c r="E3309" t="s">
        <v>54</v>
      </c>
      <c r="F3309" t="str">
        <f t="shared" si="51"/>
        <v>90-120</v>
      </c>
    </row>
    <row r="3310" spans="1:6" x14ac:dyDescent="0.25">
      <c r="A3310">
        <v>84973990</v>
      </c>
      <c r="B3310">
        <v>92</v>
      </c>
      <c r="C3310" t="s">
        <v>38</v>
      </c>
      <c r="E3310" t="s">
        <v>54</v>
      </c>
      <c r="F3310" t="str">
        <f t="shared" si="51"/>
        <v>90-120</v>
      </c>
    </row>
    <row r="3311" spans="1:6" x14ac:dyDescent="0.25">
      <c r="A3311">
        <v>84980650</v>
      </c>
      <c r="B3311">
        <v>150</v>
      </c>
      <c r="C3311" t="s">
        <v>38</v>
      </c>
      <c r="E3311" t="s">
        <v>54</v>
      </c>
      <c r="F3311" t="str">
        <f t="shared" si="51"/>
        <v>121-150</v>
      </c>
    </row>
    <row r="3312" spans="1:6" x14ac:dyDescent="0.25">
      <c r="A3312">
        <v>84989610</v>
      </c>
      <c r="B3312">
        <v>143</v>
      </c>
      <c r="C3312" t="s">
        <v>40</v>
      </c>
      <c r="E3312" t="s">
        <v>54</v>
      </c>
      <c r="F3312" t="str">
        <f t="shared" si="51"/>
        <v>121-150</v>
      </c>
    </row>
    <row r="3313" spans="1:6" x14ac:dyDescent="0.25">
      <c r="A3313">
        <v>84994672</v>
      </c>
      <c r="B3313">
        <v>150</v>
      </c>
      <c r="C3313" t="s">
        <v>39</v>
      </c>
      <c r="E3313" t="s">
        <v>54</v>
      </c>
      <c r="F3313" t="str">
        <f t="shared" si="51"/>
        <v>121-150</v>
      </c>
    </row>
    <row r="3314" spans="1:6" x14ac:dyDescent="0.25">
      <c r="A3314">
        <v>85000106</v>
      </c>
      <c r="B3314">
        <v>118</v>
      </c>
      <c r="C3314" t="s">
        <v>39</v>
      </c>
      <c r="E3314" t="s">
        <v>54</v>
      </c>
      <c r="F3314" t="str">
        <f t="shared" si="51"/>
        <v>90-120</v>
      </c>
    </row>
    <row r="3315" spans="1:6" x14ac:dyDescent="0.25">
      <c r="A3315">
        <v>85008946</v>
      </c>
      <c r="B3315">
        <v>141</v>
      </c>
      <c r="C3315" t="s">
        <v>39</v>
      </c>
      <c r="E3315" t="s">
        <v>54</v>
      </c>
      <c r="F3315" t="str">
        <f t="shared" si="51"/>
        <v>121-150</v>
      </c>
    </row>
    <row r="3316" spans="1:6" x14ac:dyDescent="0.25">
      <c r="A3316">
        <v>85009926</v>
      </c>
      <c r="B3316">
        <v>111</v>
      </c>
      <c r="C3316" t="s">
        <v>40</v>
      </c>
      <c r="E3316" t="s">
        <v>54</v>
      </c>
      <c r="F3316" t="str">
        <f t="shared" si="51"/>
        <v>90-120</v>
      </c>
    </row>
    <row r="3317" spans="1:6" x14ac:dyDescent="0.25">
      <c r="A3317">
        <v>85023212</v>
      </c>
      <c r="B3317">
        <v>150</v>
      </c>
      <c r="C3317" t="s">
        <v>39</v>
      </c>
      <c r="E3317" t="s">
        <v>54</v>
      </c>
      <c r="F3317" t="str">
        <f t="shared" si="51"/>
        <v>121-150</v>
      </c>
    </row>
    <row r="3318" spans="1:6" x14ac:dyDescent="0.25">
      <c r="A3318">
        <v>85033376</v>
      </c>
      <c r="B3318">
        <v>146</v>
      </c>
      <c r="C3318" t="s">
        <v>39</v>
      </c>
      <c r="E3318" t="s">
        <v>54</v>
      </c>
      <c r="F3318" t="str">
        <f t="shared" si="51"/>
        <v>121-150</v>
      </c>
    </row>
    <row r="3319" spans="1:6" x14ac:dyDescent="0.25">
      <c r="A3319">
        <v>85050494</v>
      </c>
      <c r="B3319">
        <v>143</v>
      </c>
      <c r="C3319" t="s">
        <v>40</v>
      </c>
      <c r="E3319" t="s">
        <v>54</v>
      </c>
      <c r="F3319" t="str">
        <f t="shared" si="51"/>
        <v>121-150</v>
      </c>
    </row>
    <row r="3320" spans="1:6" x14ac:dyDescent="0.25">
      <c r="A3320">
        <v>85055734</v>
      </c>
      <c r="B3320">
        <v>150</v>
      </c>
      <c r="C3320" t="s">
        <v>38</v>
      </c>
      <c r="E3320" t="s">
        <v>54</v>
      </c>
      <c r="F3320" t="str">
        <f t="shared" si="51"/>
        <v>121-150</v>
      </c>
    </row>
    <row r="3321" spans="1:6" x14ac:dyDescent="0.25">
      <c r="A3321">
        <v>85060082</v>
      </c>
      <c r="B3321">
        <v>92</v>
      </c>
      <c r="C3321" t="s">
        <v>39</v>
      </c>
      <c r="D3321">
        <v>300</v>
      </c>
      <c r="E3321">
        <v>200</v>
      </c>
      <c r="F3321" t="str">
        <f t="shared" si="51"/>
        <v>90-120</v>
      </c>
    </row>
    <row r="3322" spans="1:6" x14ac:dyDescent="0.25">
      <c r="A3322">
        <v>85066578</v>
      </c>
      <c r="B3322">
        <v>106</v>
      </c>
      <c r="C3322" t="s">
        <v>40</v>
      </c>
      <c r="E3322" t="s">
        <v>54</v>
      </c>
      <c r="F3322" t="str">
        <f t="shared" si="51"/>
        <v>90-120</v>
      </c>
    </row>
    <row r="3323" spans="1:6" x14ac:dyDescent="0.25">
      <c r="A3323">
        <v>85067420</v>
      </c>
      <c r="B3323">
        <v>113</v>
      </c>
      <c r="C3323" t="s">
        <v>39</v>
      </c>
      <c r="D3323">
        <v>300</v>
      </c>
      <c r="E3323">
        <v>150</v>
      </c>
      <c r="F3323" t="str">
        <f t="shared" si="51"/>
        <v>90-120</v>
      </c>
    </row>
    <row r="3324" spans="1:6" x14ac:dyDescent="0.25">
      <c r="A3324">
        <v>85067420</v>
      </c>
      <c r="B3324">
        <v>113</v>
      </c>
      <c r="C3324" t="s">
        <v>39</v>
      </c>
      <c r="D3324">
        <v>300</v>
      </c>
      <c r="E3324">
        <v>100</v>
      </c>
      <c r="F3324" t="str">
        <f t="shared" si="51"/>
        <v>90-120</v>
      </c>
    </row>
    <row r="3325" spans="1:6" x14ac:dyDescent="0.25">
      <c r="A3325">
        <v>85072724</v>
      </c>
      <c r="B3325">
        <v>149</v>
      </c>
      <c r="C3325" t="s">
        <v>39</v>
      </c>
      <c r="E3325" t="s">
        <v>54</v>
      </c>
      <c r="F3325" t="str">
        <f t="shared" si="51"/>
        <v>121-150</v>
      </c>
    </row>
    <row r="3326" spans="1:6" x14ac:dyDescent="0.25">
      <c r="A3326">
        <v>85073748</v>
      </c>
      <c r="B3326">
        <v>136</v>
      </c>
      <c r="C3326" t="s">
        <v>39</v>
      </c>
      <c r="E3326" t="s">
        <v>54</v>
      </c>
      <c r="F3326" t="str">
        <f t="shared" si="51"/>
        <v>121-150</v>
      </c>
    </row>
    <row r="3327" spans="1:6" x14ac:dyDescent="0.25">
      <c r="A3327">
        <v>85079712</v>
      </c>
      <c r="B3327">
        <v>92</v>
      </c>
      <c r="C3327" t="s">
        <v>39</v>
      </c>
      <c r="E3327" t="s">
        <v>54</v>
      </c>
      <c r="F3327" t="str">
        <f t="shared" si="51"/>
        <v>90-120</v>
      </c>
    </row>
    <row r="3328" spans="1:6" x14ac:dyDescent="0.25">
      <c r="A3328">
        <v>85081082</v>
      </c>
      <c r="B3328">
        <v>148</v>
      </c>
      <c r="C3328" t="s">
        <v>38</v>
      </c>
      <c r="E3328" t="s">
        <v>54</v>
      </c>
      <c r="F3328" t="str">
        <f t="shared" si="51"/>
        <v>121-150</v>
      </c>
    </row>
    <row r="3329" spans="1:6" x14ac:dyDescent="0.25">
      <c r="A3329">
        <v>85088428</v>
      </c>
      <c r="B3329">
        <v>150</v>
      </c>
      <c r="C3329" t="s">
        <v>40</v>
      </c>
      <c r="E3329" t="s">
        <v>54</v>
      </c>
      <c r="F3329" t="str">
        <f t="shared" si="51"/>
        <v>121-150</v>
      </c>
    </row>
    <row r="3330" spans="1:6" x14ac:dyDescent="0.25">
      <c r="A3330">
        <v>85094586</v>
      </c>
      <c r="B3330">
        <v>91</v>
      </c>
      <c r="C3330" t="s">
        <v>40</v>
      </c>
      <c r="E3330" t="s">
        <v>54</v>
      </c>
      <c r="F3330" t="str">
        <f t="shared" si="51"/>
        <v>90-120</v>
      </c>
    </row>
    <row r="3331" spans="1:6" x14ac:dyDescent="0.25">
      <c r="A3331">
        <v>85099142</v>
      </c>
      <c r="B3331">
        <v>148</v>
      </c>
      <c r="C3331" t="s">
        <v>38</v>
      </c>
      <c r="E3331" t="s">
        <v>54</v>
      </c>
      <c r="F3331" t="str">
        <f t="shared" ref="F3331:F3394" si="52">IF(B3331&lt;=120,"90-120","121-150")</f>
        <v>121-150</v>
      </c>
    </row>
    <row r="3332" spans="1:6" x14ac:dyDescent="0.25">
      <c r="A3332">
        <v>85114650</v>
      </c>
      <c r="B3332">
        <v>90</v>
      </c>
      <c r="C3332" t="s">
        <v>39</v>
      </c>
      <c r="D3332">
        <v>300</v>
      </c>
      <c r="E3332">
        <v>1027</v>
      </c>
      <c r="F3332" t="str">
        <f t="shared" si="52"/>
        <v>90-120</v>
      </c>
    </row>
    <row r="3333" spans="1:6" x14ac:dyDescent="0.25">
      <c r="A3333">
        <v>85115630</v>
      </c>
      <c r="B3333">
        <v>141</v>
      </c>
      <c r="C3333" t="s">
        <v>38</v>
      </c>
      <c r="E3333" t="s">
        <v>54</v>
      </c>
      <c r="F3333" t="str">
        <f t="shared" si="52"/>
        <v>121-150</v>
      </c>
    </row>
    <row r="3334" spans="1:6" x14ac:dyDescent="0.25">
      <c r="A3334">
        <v>85123572</v>
      </c>
      <c r="B3334">
        <v>104</v>
      </c>
      <c r="C3334" t="s">
        <v>39</v>
      </c>
      <c r="D3334">
        <v>300</v>
      </c>
      <c r="E3334">
        <v>61.71</v>
      </c>
      <c r="F3334" t="str">
        <f t="shared" si="52"/>
        <v>90-120</v>
      </c>
    </row>
    <row r="3335" spans="1:6" x14ac:dyDescent="0.25">
      <c r="A3335">
        <v>85125918</v>
      </c>
      <c r="B3335">
        <v>104</v>
      </c>
      <c r="C3335" t="s">
        <v>38</v>
      </c>
      <c r="D3335">
        <v>300</v>
      </c>
      <c r="E3335">
        <v>40</v>
      </c>
      <c r="F3335" t="str">
        <f t="shared" si="52"/>
        <v>90-120</v>
      </c>
    </row>
    <row r="3336" spans="1:6" x14ac:dyDescent="0.25">
      <c r="A3336">
        <v>85125918</v>
      </c>
      <c r="B3336">
        <v>104</v>
      </c>
      <c r="C3336" t="s">
        <v>38</v>
      </c>
      <c r="D3336">
        <v>300</v>
      </c>
      <c r="E3336">
        <v>40</v>
      </c>
      <c r="F3336" t="str">
        <f t="shared" si="52"/>
        <v>90-120</v>
      </c>
    </row>
    <row r="3337" spans="1:6" x14ac:dyDescent="0.25">
      <c r="A3337">
        <v>85126702</v>
      </c>
      <c r="B3337">
        <v>148</v>
      </c>
      <c r="C3337" t="s">
        <v>39</v>
      </c>
      <c r="E3337" t="s">
        <v>54</v>
      </c>
      <c r="F3337" t="str">
        <f t="shared" si="52"/>
        <v>121-150</v>
      </c>
    </row>
    <row r="3338" spans="1:6" x14ac:dyDescent="0.25">
      <c r="A3338">
        <v>85138004</v>
      </c>
      <c r="B3338">
        <v>134</v>
      </c>
      <c r="C3338" t="s">
        <v>40</v>
      </c>
      <c r="E3338" t="s">
        <v>54</v>
      </c>
      <c r="F3338" t="str">
        <f t="shared" si="52"/>
        <v>121-150</v>
      </c>
    </row>
    <row r="3339" spans="1:6" x14ac:dyDescent="0.25">
      <c r="A3339">
        <v>85159442</v>
      </c>
      <c r="B3339">
        <v>118</v>
      </c>
      <c r="C3339" t="s">
        <v>40</v>
      </c>
      <c r="E3339" t="s">
        <v>54</v>
      </c>
      <c r="F3339" t="str">
        <f t="shared" si="52"/>
        <v>90-120</v>
      </c>
    </row>
    <row r="3340" spans="1:6" x14ac:dyDescent="0.25">
      <c r="A3340">
        <v>85168004</v>
      </c>
      <c r="B3340">
        <v>141</v>
      </c>
      <c r="C3340" t="s">
        <v>39</v>
      </c>
      <c r="E3340" t="s">
        <v>54</v>
      </c>
      <c r="F3340" t="str">
        <f t="shared" si="52"/>
        <v>121-150</v>
      </c>
    </row>
    <row r="3341" spans="1:6" x14ac:dyDescent="0.25">
      <c r="A3341">
        <v>85173074</v>
      </c>
      <c r="B3341">
        <v>97</v>
      </c>
      <c r="C3341" t="s">
        <v>38</v>
      </c>
      <c r="E3341" t="s">
        <v>54</v>
      </c>
      <c r="F3341" t="str">
        <f t="shared" si="52"/>
        <v>90-120</v>
      </c>
    </row>
    <row r="3342" spans="1:6" x14ac:dyDescent="0.25">
      <c r="A3342">
        <v>85178404</v>
      </c>
      <c r="B3342">
        <v>111</v>
      </c>
      <c r="C3342" t="s">
        <v>40</v>
      </c>
      <c r="E3342" t="s">
        <v>54</v>
      </c>
      <c r="F3342" t="str">
        <f t="shared" si="52"/>
        <v>90-120</v>
      </c>
    </row>
    <row r="3343" spans="1:6" x14ac:dyDescent="0.25">
      <c r="A3343">
        <v>85178760</v>
      </c>
      <c r="B3343">
        <v>106</v>
      </c>
      <c r="C3343" t="s">
        <v>40</v>
      </c>
      <c r="E3343" t="s">
        <v>54</v>
      </c>
      <c r="F3343" t="str">
        <f t="shared" si="52"/>
        <v>90-120</v>
      </c>
    </row>
    <row r="3344" spans="1:6" x14ac:dyDescent="0.25">
      <c r="A3344">
        <v>85179974</v>
      </c>
      <c r="B3344">
        <v>133</v>
      </c>
      <c r="C3344" t="s">
        <v>38</v>
      </c>
      <c r="D3344">
        <v>300</v>
      </c>
      <c r="E3344">
        <v>103</v>
      </c>
      <c r="F3344" t="str">
        <f t="shared" si="52"/>
        <v>121-150</v>
      </c>
    </row>
    <row r="3345" spans="1:6" x14ac:dyDescent="0.25">
      <c r="A3345">
        <v>85181886</v>
      </c>
      <c r="B3345">
        <v>126</v>
      </c>
      <c r="C3345" t="s">
        <v>40</v>
      </c>
      <c r="E3345" t="s">
        <v>54</v>
      </c>
      <c r="F3345" t="str">
        <f t="shared" si="52"/>
        <v>121-150</v>
      </c>
    </row>
    <row r="3346" spans="1:6" x14ac:dyDescent="0.25">
      <c r="A3346">
        <v>85191334</v>
      </c>
      <c r="B3346">
        <v>91</v>
      </c>
      <c r="C3346" t="s">
        <v>38</v>
      </c>
      <c r="D3346">
        <v>300</v>
      </c>
      <c r="E3346">
        <v>68</v>
      </c>
      <c r="F3346" t="str">
        <f t="shared" si="52"/>
        <v>90-120</v>
      </c>
    </row>
    <row r="3347" spans="1:6" x14ac:dyDescent="0.25">
      <c r="A3347">
        <v>85192530</v>
      </c>
      <c r="B3347">
        <v>96</v>
      </c>
      <c r="C3347" t="s">
        <v>38</v>
      </c>
      <c r="E3347" t="s">
        <v>54</v>
      </c>
      <c r="F3347" t="str">
        <f t="shared" si="52"/>
        <v>90-120</v>
      </c>
    </row>
    <row r="3348" spans="1:6" x14ac:dyDescent="0.25">
      <c r="A3348">
        <v>85197144</v>
      </c>
      <c r="B3348">
        <v>111</v>
      </c>
      <c r="C3348" t="s">
        <v>38</v>
      </c>
      <c r="E3348" t="s">
        <v>54</v>
      </c>
      <c r="F3348" t="str">
        <f t="shared" si="52"/>
        <v>90-120</v>
      </c>
    </row>
    <row r="3349" spans="1:6" x14ac:dyDescent="0.25">
      <c r="A3349">
        <v>85209682</v>
      </c>
      <c r="B3349">
        <v>150</v>
      </c>
      <c r="C3349" t="s">
        <v>39</v>
      </c>
      <c r="E3349" t="s">
        <v>54</v>
      </c>
      <c r="F3349" t="str">
        <f t="shared" si="52"/>
        <v>121-150</v>
      </c>
    </row>
    <row r="3350" spans="1:6" x14ac:dyDescent="0.25">
      <c r="A3350">
        <v>85212482</v>
      </c>
      <c r="B3350">
        <v>141</v>
      </c>
      <c r="C3350" t="s">
        <v>39</v>
      </c>
      <c r="D3350">
        <v>300</v>
      </c>
      <c r="E3350">
        <v>100</v>
      </c>
      <c r="F3350" t="str">
        <f t="shared" si="52"/>
        <v>121-150</v>
      </c>
    </row>
    <row r="3351" spans="1:6" x14ac:dyDescent="0.25">
      <c r="A3351">
        <v>85220390</v>
      </c>
      <c r="B3351">
        <v>90</v>
      </c>
      <c r="C3351" t="s">
        <v>40</v>
      </c>
      <c r="E3351" t="s">
        <v>54</v>
      </c>
      <c r="F3351" t="str">
        <f t="shared" si="52"/>
        <v>90-120</v>
      </c>
    </row>
    <row r="3352" spans="1:6" x14ac:dyDescent="0.25">
      <c r="A3352">
        <v>85220622</v>
      </c>
      <c r="B3352">
        <v>122</v>
      </c>
      <c r="C3352" t="s">
        <v>38</v>
      </c>
      <c r="E3352" t="s">
        <v>54</v>
      </c>
      <c r="F3352" t="str">
        <f t="shared" si="52"/>
        <v>121-150</v>
      </c>
    </row>
    <row r="3353" spans="1:6" x14ac:dyDescent="0.25">
      <c r="A3353">
        <v>85223016</v>
      </c>
      <c r="B3353">
        <v>136</v>
      </c>
      <c r="C3353" t="s">
        <v>40</v>
      </c>
      <c r="E3353" t="s">
        <v>54</v>
      </c>
      <c r="F3353" t="str">
        <f t="shared" si="52"/>
        <v>121-150</v>
      </c>
    </row>
    <row r="3354" spans="1:6" x14ac:dyDescent="0.25">
      <c r="A3354">
        <v>85227124</v>
      </c>
      <c r="B3354">
        <v>141</v>
      </c>
      <c r="C3354" t="s">
        <v>38</v>
      </c>
      <c r="E3354" t="s">
        <v>54</v>
      </c>
      <c r="F3354" t="str">
        <f t="shared" si="52"/>
        <v>121-150</v>
      </c>
    </row>
    <row r="3355" spans="1:6" x14ac:dyDescent="0.25">
      <c r="A3355">
        <v>85228808</v>
      </c>
      <c r="B3355">
        <v>92</v>
      </c>
      <c r="C3355" t="s">
        <v>38</v>
      </c>
      <c r="E3355" t="s">
        <v>54</v>
      </c>
      <c r="F3355" t="str">
        <f t="shared" si="52"/>
        <v>90-120</v>
      </c>
    </row>
    <row r="3356" spans="1:6" x14ac:dyDescent="0.25">
      <c r="A3356">
        <v>85232460</v>
      </c>
      <c r="B3356">
        <v>120</v>
      </c>
      <c r="C3356" t="s">
        <v>38</v>
      </c>
      <c r="E3356" t="s">
        <v>54</v>
      </c>
      <c r="F3356" t="str">
        <f t="shared" si="52"/>
        <v>90-120</v>
      </c>
    </row>
    <row r="3357" spans="1:6" x14ac:dyDescent="0.25">
      <c r="A3357">
        <v>85234168</v>
      </c>
      <c r="B3357">
        <v>150</v>
      </c>
      <c r="C3357" t="s">
        <v>39</v>
      </c>
      <c r="D3357">
        <v>300</v>
      </c>
      <c r="E3357">
        <v>150</v>
      </c>
      <c r="F3357" t="str">
        <f t="shared" si="52"/>
        <v>121-150</v>
      </c>
    </row>
    <row r="3358" spans="1:6" x14ac:dyDescent="0.25">
      <c r="A3358">
        <v>85243240</v>
      </c>
      <c r="B3358">
        <v>121</v>
      </c>
      <c r="C3358" t="s">
        <v>38</v>
      </c>
      <c r="E3358" t="s">
        <v>54</v>
      </c>
      <c r="F3358" t="str">
        <f t="shared" si="52"/>
        <v>121-150</v>
      </c>
    </row>
    <row r="3359" spans="1:6" x14ac:dyDescent="0.25">
      <c r="A3359">
        <v>85245176</v>
      </c>
      <c r="B3359">
        <v>150</v>
      </c>
      <c r="C3359" t="s">
        <v>38</v>
      </c>
      <c r="D3359">
        <v>300</v>
      </c>
      <c r="E3359">
        <v>200</v>
      </c>
      <c r="F3359" t="str">
        <f t="shared" si="52"/>
        <v>121-150</v>
      </c>
    </row>
    <row r="3360" spans="1:6" x14ac:dyDescent="0.25">
      <c r="A3360">
        <v>85245176</v>
      </c>
      <c r="B3360">
        <v>150</v>
      </c>
      <c r="C3360" t="s">
        <v>38</v>
      </c>
      <c r="D3360">
        <v>300</v>
      </c>
      <c r="E3360">
        <v>110</v>
      </c>
      <c r="F3360" t="str">
        <f t="shared" si="52"/>
        <v>121-150</v>
      </c>
    </row>
    <row r="3361" spans="1:6" x14ac:dyDescent="0.25">
      <c r="A3361">
        <v>85255046</v>
      </c>
      <c r="B3361">
        <v>92</v>
      </c>
      <c r="C3361" t="s">
        <v>39</v>
      </c>
      <c r="D3361">
        <v>300</v>
      </c>
      <c r="E3361">
        <v>55</v>
      </c>
      <c r="F3361" t="str">
        <f t="shared" si="52"/>
        <v>90-120</v>
      </c>
    </row>
    <row r="3362" spans="1:6" x14ac:dyDescent="0.25">
      <c r="A3362">
        <v>85260734</v>
      </c>
      <c r="B3362">
        <v>90</v>
      </c>
      <c r="C3362" t="s">
        <v>40</v>
      </c>
      <c r="D3362">
        <v>300</v>
      </c>
      <c r="E3362">
        <v>200</v>
      </c>
      <c r="F3362" t="str">
        <f t="shared" si="52"/>
        <v>90-120</v>
      </c>
    </row>
    <row r="3363" spans="1:6" x14ac:dyDescent="0.25">
      <c r="A3363">
        <v>85264302</v>
      </c>
      <c r="B3363">
        <v>147</v>
      </c>
      <c r="C3363" t="s">
        <v>38</v>
      </c>
      <c r="E3363" t="s">
        <v>54</v>
      </c>
      <c r="F3363" t="str">
        <f t="shared" si="52"/>
        <v>121-150</v>
      </c>
    </row>
    <row r="3364" spans="1:6" x14ac:dyDescent="0.25">
      <c r="A3364">
        <v>85266348</v>
      </c>
      <c r="B3364">
        <v>149</v>
      </c>
      <c r="C3364" t="s">
        <v>39</v>
      </c>
      <c r="E3364" t="s">
        <v>54</v>
      </c>
      <c r="F3364" t="str">
        <f t="shared" si="52"/>
        <v>121-150</v>
      </c>
    </row>
    <row r="3365" spans="1:6" x14ac:dyDescent="0.25">
      <c r="A3365">
        <v>85271184</v>
      </c>
      <c r="B3365">
        <v>118</v>
      </c>
      <c r="C3365" t="s">
        <v>39</v>
      </c>
      <c r="E3365" t="s">
        <v>54</v>
      </c>
      <c r="F3365" t="str">
        <f t="shared" si="52"/>
        <v>90-120</v>
      </c>
    </row>
    <row r="3366" spans="1:6" x14ac:dyDescent="0.25">
      <c r="A3366">
        <v>85292090</v>
      </c>
      <c r="B3366">
        <v>150</v>
      </c>
      <c r="C3366" t="s">
        <v>38</v>
      </c>
      <c r="E3366" t="s">
        <v>54</v>
      </c>
      <c r="F3366" t="str">
        <f t="shared" si="52"/>
        <v>121-150</v>
      </c>
    </row>
    <row r="3367" spans="1:6" x14ac:dyDescent="0.25">
      <c r="A3367">
        <v>85301286</v>
      </c>
      <c r="B3367">
        <v>146</v>
      </c>
      <c r="C3367" t="s">
        <v>38</v>
      </c>
      <c r="E3367" t="s">
        <v>54</v>
      </c>
      <c r="F3367" t="str">
        <f t="shared" si="52"/>
        <v>121-150</v>
      </c>
    </row>
    <row r="3368" spans="1:6" x14ac:dyDescent="0.25">
      <c r="A3368">
        <v>85308594</v>
      </c>
      <c r="B3368">
        <v>120</v>
      </c>
      <c r="C3368" t="s">
        <v>38</v>
      </c>
      <c r="D3368">
        <v>300</v>
      </c>
      <c r="E3368">
        <v>250</v>
      </c>
      <c r="F3368" t="str">
        <f t="shared" si="52"/>
        <v>90-120</v>
      </c>
    </row>
    <row r="3369" spans="1:6" x14ac:dyDescent="0.25">
      <c r="A3369">
        <v>85311816</v>
      </c>
      <c r="B3369">
        <v>106</v>
      </c>
      <c r="C3369" t="s">
        <v>38</v>
      </c>
      <c r="D3369">
        <v>300</v>
      </c>
      <c r="E3369">
        <v>150</v>
      </c>
      <c r="F3369" t="str">
        <f t="shared" si="52"/>
        <v>90-120</v>
      </c>
    </row>
    <row r="3370" spans="1:6" x14ac:dyDescent="0.25">
      <c r="A3370">
        <v>85324716</v>
      </c>
      <c r="B3370">
        <v>90</v>
      </c>
      <c r="C3370" t="s">
        <v>40</v>
      </c>
      <c r="E3370" t="s">
        <v>54</v>
      </c>
      <c r="F3370" t="str">
        <f t="shared" si="52"/>
        <v>90-120</v>
      </c>
    </row>
    <row r="3371" spans="1:6" x14ac:dyDescent="0.25">
      <c r="A3371">
        <v>85334444</v>
      </c>
      <c r="B3371">
        <v>116</v>
      </c>
      <c r="C3371" t="s">
        <v>38</v>
      </c>
      <c r="E3371" t="s">
        <v>54</v>
      </c>
      <c r="F3371" t="str">
        <f t="shared" si="52"/>
        <v>90-120</v>
      </c>
    </row>
    <row r="3372" spans="1:6" x14ac:dyDescent="0.25">
      <c r="A3372">
        <v>85340246</v>
      </c>
      <c r="B3372">
        <v>143</v>
      </c>
      <c r="C3372" t="s">
        <v>38</v>
      </c>
      <c r="E3372" t="s">
        <v>54</v>
      </c>
      <c r="F3372" t="str">
        <f t="shared" si="52"/>
        <v>121-150</v>
      </c>
    </row>
    <row r="3373" spans="1:6" x14ac:dyDescent="0.25">
      <c r="A3373">
        <v>85341898</v>
      </c>
      <c r="B3373">
        <v>150</v>
      </c>
      <c r="C3373" t="s">
        <v>40</v>
      </c>
      <c r="E3373" t="s">
        <v>54</v>
      </c>
      <c r="F3373" t="str">
        <f t="shared" si="52"/>
        <v>121-150</v>
      </c>
    </row>
    <row r="3374" spans="1:6" x14ac:dyDescent="0.25">
      <c r="A3374">
        <v>85353396</v>
      </c>
      <c r="B3374">
        <v>122</v>
      </c>
      <c r="C3374" t="s">
        <v>39</v>
      </c>
      <c r="E3374" t="s">
        <v>54</v>
      </c>
      <c r="F3374" t="str">
        <f t="shared" si="52"/>
        <v>121-150</v>
      </c>
    </row>
    <row r="3375" spans="1:6" x14ac:dyDescent="0.25">
      <c r="A3375">
        <v>85354568</v>
      </c>
      <c r="B3375">
        <v>113</v>
      </c>
      <c r="C3375" t="s">
        <v>38</v>
      </c>
      <c r="E3375" t="s">
        <v>54</v>
      </c>
      <c r="F3375" t="str">
        <f t="shared" si="52"/>
        <v>90-120</v>
      </c>
    </row>
    <row r="3376" spans="1:6" x14ac:dyDescent="0.25">
      <c r="A3376">
        <v>85358186</v>
      </c>
      <c r="B3376">
        <v>121</v>
      </c>
      <c r="C3376" t="s">
        <v>40</v>
      </c>
      <c r="E3376" t="s">
        <v>54</v>
      </c>
      <c r="F3376" t="str">
        <f t="shared" si="52"/>
        <v>121-150</v>
      </c>
    </row>
    <row r="3377" spans="1:6" x14ac:dyDescent="0.25">
      <c r="A3377">
        <v>85365860</v>
      </c>
      <c r="B3377">
        <v>141</v>
      </c>
      <c r="C3377" t="s">
        <v>39</v>
      </c>
      <c r="E3377" t="s">
        <v>54</v>
      </c>
      <c r="F3377" t="str">
        <f t="shared" si="52"/>
        <v>121-150</v>
      </c>
    </row>
    <row r="3378" spans="1:6" x14ac:dyDescent="0.25">
      <c r="A3378">
        <v>85370696</v>
      </c>
      <c r="B3378">
        <v>116</v>
      </c>
      <c r="C3378" t="s">
        <v>40</v>
      </c>
      <c r="E3378" t="s">
        <v>54</v>
      </c>
      <c r="F3378" t="str">
        <f t="shared" si="52"/>
        <v>90-120</v>
      </c>
    </row>
    <row r="3379" spans="1:6" x14ac:dyDescent="0.25">
      <c r="A3379">
        <v>85384808</v>
      </c>
      <c r="B3379">
        <v>111</v>
      </c>
      <c r="C3379" t="s">
        <v>39</v>
      </c>
      <c r="E3379" t="s">
        <v>54</v>
      </c>
      <c r="F3379" t="str">
        <f t="shared" si="52"/>
        <v>90-120</v>
      </c>
    </row>
    <row r="3380" spans="1:6" x14ac:dyDescent="0.25">
      <c r="A3380">
        <v>85411822</v>
      </c>
      <c r="B3380">
        <v>118</v>
      </c>
      <c r="C3380" t="s">
        <v>39</v>
      </c>
      <c r="E3380" t="s">
        <v>54</v>
      </c>
      <c r="F3380" t="str">
        <f t="shared" si="52"/>
        <v>90-120</v>
      </c>
    </row>
    <row r="3381" spans="1:6" x14ac:dyDescent="0.25">
      <c r="A3381">
        <v>85423526</v>
      </c>
      <c r="B3381">
        <v>92</v>
      </c>
      <c r="C3381" t="s">
        <v>39</v>
      </c>
      <c r="E3381" t="s">
        <v>54</v>
      </c>
      <c r="F3381" t="str">
        <f t="shared" si="52"/>
        <v>90-120</v>
      </c>
    </row>
    <row r="3382" spans="1:6" x14ac:dyDescent="0.25">
      <c r="A3382">
        <v>85428662</v>
      </c>
      <c r="B3382">
        <v>90</v>
      </c>
      <c r="C3382" t="s">
        <v>39</v>
      </c>
      <c r="E3382" t="s">
        <v>54</v>
      </c>
      <c r="F3382" t="str">
        <f t="shared" si="52"/>
        <v>90-120</v>
      </c>
    </row>
    <row r="3383" spans="1:6" x14ac:dyDescent="0.25">
      <c r="A3383">
        <v>85430832</v>
      </c>
      <c r="B3383">
        <v>150</v>
      </c>
      <c r="C3383" t="s">
        <v>38</v>
      </c>
      <c r="E3383" t="s">
        <v>54</v>
      </c>
      <c r="F3383" t="str">
        <f t="shared" si="52"/>
        <v>121-150</v>
      </c>
    </row>
    <row r="3384" spans="1:6" x14ac:dyDescent="0.25">
      <c r="A3384">
        <v>85430850</v>
      </c>
      <c r="B3384">
        <v>141</v>
      </c>
      <c r="C3384" t="s">
        <v>40</v>
      </c>
      <c r="E3384" t="s">
        <v>54</v>
      </c>
      <c r="F3384" t="str">
        <f t="shared" si="52"/>
        <v>121-150</v>
      </c>
    </row>
    <row r="3385" spans="1:6" x14ac:dyDescent="0.25">
      <c r="A3385">
        <v>85437922</v>
      </c>
      <c r="B3385">
        <v>91</v>
      </c>
      <c r="C3385" t="s">
        <v>38</v>
      </c>
      <c r="E3385" t="s">
        <v>54</v>
      </c>
      <c r="F3385" t="str">
        <f t="shared" si="52"/>
        <v>90-120</v>
      </c>
    </row>
    <row r="3386" spans="1:6" x14ac:dyDescent="0.25">
      <c r="A3386">
        <v>85447576</v>
      </c>
      <c r="B3386">
        <v>134</v>
      </c>
      <c r="C3386" t="s">
        <v>38</v>
      </c>
      <c r="E3386" t="s">
        <v>54</v>
      </c>
      <c r="F3386" t="str">
        <f t="shared" si="52"/>
        <v>121-150</v>
      </c>
    </row>
    <row r="3387" spans="1:6" x14ac:dyDescent="0.25">
      <c r="A3387">
        <v>85455692</v>
      </c>
      <c r="B3387">
        <v>104</v>
      </c>
      <c r="C3387" t="s">
        <v>39</v>
      </c>
      <c r="D3387">
        <v>300</v>
      </c>
      <c r="E3387">
        <v>100</v>
      </c>
      <c r="F3387" t="str">
        <f t="shared" si="52"/>
        <v>90-120</v>
      </c>
    </row>
    <row r="3388" spans="1:6" x14ac:dyDescent="0.25">
      <c r="A3388">
        <v>85455876</v>
      </c>
      <c r="B3388">
        <v>141</v>
      </c>
      <c r="C3388" t="s">
        <v>38</v>
      </c>
      <c r="E3388" t="s">
        <v>54</v>
      </c>
      <c r="F3388" t="str">
        <f t="shared" si="52"/>
        <v>121-150</v>
      </c>
    </row>
    <row r="3389" spans="1:6" x14ac:dyDescent="0.25">
      <c r="A3389">
        <v>85455998</v>
      </c>
      <c r="B3389">
        <v>150</v>
      </c>
      <c r="C3389" t="s">
        <v>39</v>
      </c>
      <c r="D3389">
        <v>300</v>
      </c>
      <c r="E3389">
        <v>175</v>
      </c>
      <c r="F3389" t="str">
        <f t="shared" si="52"/>
        <v>121-150</v>
      </c>
    </row>
    <row r="3390" spans="1:6" x14ac:dyDescent="0.25">
      <c r="A3390">
        <v>85458494</v>
      </c>
      <c r="B3390">
        <v>113</v>
      </c>
      <c r="C3390" t="s">
        <v>38</v>
      </c>
      <c r="E3390" t="s">
        <v>54</v>
      </c>
      <c r="F3390" t="str">
        <f t="shared" si="52"/>
        <v>90-120</v>
      </c>
    </row>
    <row r="3391" spans="1:6" x14ac:dyDescent="0.25">
      <c r="A3391">
        <v>85471538</v>
      </c>
      <c r="B3391">
        <v>143</v>
      </c>
      <c r="C3391" t="s">
        <v>40</v>
      </c>
      <c r="E3391" t="s">
        <v>54</v>
      </c>
      <c r="F3391" t="str">
        <f t="shared" si="52"/>
        <v>121-150</v>
      </c>
    </row>
    <row r="3392" spans="1:6" x14ac:dyDescent="0.25">
      <c r="A3392">
        <v>85489358</v>
      </c>
      <c r="B3392">
        <v>106</v>
      </c>
      <c r="C3392" t="s">
        <v>39</v>
      </c>
      <c r="D3392">
        <v>300</v>
      </c>
      <c r="E3392">
        <v>100</v>
      </c>
      <c r="F3392" t="str">
        <f t="shared" si="52"/>
        <v>90-120</v>
      </c>
    </row>
    <row r="3393" spans="1:6" x14ac:dyDescent="0.25">
      <c r="A3393">
        <v>85499122</v>
      </c>
      <c r="B3393">
        <v>149</v>
      </c>
      <c r="C3393" t="s">
        <v>38</v>
      </c>
      <c r="E3393" t="s">
        <v>54</v>
      </c>
      <c r="F3393" t="str">
        <f t="shared" si="52"/>
        <v>121-150</v>
      </c>
    </row>
    <row r="3394" spans="1:6" x14ac:dyDescent="0.25">
      <c r="A3394">
        <v>85503196</v>
      </c>
      <c r="B3394">
        <v>118</v>
      </c>
      <c r="C3394" t="s">
        <v>38</v>
      </c>
      <c r="D3394">
        <v>300</v>
      </c>
      <c r="E3394">
        <v>176.19</v>
      </c>
      <c r="F3394" t="str">
        <f t="shared" si="52"/>
        <v>90-120</v>
      </c>
    </row>
    <row r="3395" spans="1:6" x14ac:dyDescent="0.25">
      <c r="A3395">
        <v>85503294</v>
      </c>
      <c r="B3395">
        <v>127</v>
      </c>
      <c r="C3395" t="s">
        <v>38</v>
      </c>
      <c r="E3395" t="s">
        <v>54</v>
      </c>
      <c r="F3395" t="str">
        <f t="shared" ref="F3395:F3458" si="53">IF(B3395&lt;=120,"90-120","121-150")</f>
        <v>121-150</v>
      </c>
    </row>
    <row r="3396" spans="1:6" x14ac:dyDescent="0.25">
      <c r="A3396">
        <v>85505386</v>
      </c>
      <c r="B3396">
        <v>136</v>
      </c>
      <c r="C3396" t="s">
        <v>38</v>
      </c>
      <c r="E3396" t="s">
        <v>54</v>
      </c>
      <c r="F3396" t="str">
        <f t="shared" si="53"/>
        <v>121-150</v>
      </c>
    </row>
    <row r="3397" spans="1:6" x14ac:dyDescent="0.25">
      <c r="A3397">
        <v>85519554</v>
      </c>
      <c r="B3397">
        <v>126</v>
      </c>
      <c r="C3397" t="s">
        <v>38</v>
      </c>
      <c r="E3397" t="s">
        <v>54</v>
      </c>
      <c r="F3397" t="str">
        <f t="shared" si="53"/>
        <v>121-150</v>
      </c>
    </row>
    <row r="3398" spans="1:6" x14ac:dyDescent="0.25">
      <c r="A3398">
        <v>85523596</v>
      </c>
      <c r="B3398">
        <v>106</v>
      </c>
      <c r="C3398" t="s">
        <v>38</v>
      </c>
      <c r="D3398">
        <v>300</v>
      </c>
      <c r="E3398">
        <v>110</v>
      </c>
      <c r="F3398" t="str">
        <f t="shared" si="53"/>
        <v>90-120</v>
      </c>
    </row>
    <row r="3399" spans="1:6" x14ac:dyDescent="0.25">
      <c r="A3399">
        <v>85543510</v>
      </c>
      <c r="B3399">
        <v>96</v>
      </c>
      <c r="C3399" t="s">
        <v>40</v>
      </c>
      <c r="E3399" t="s">
        <v>54</v>
      </c>
      <c r="F3399" t="str">
        <f t="shared" si="53"/>
        <v>90-120</v>
      </c>
    </row>
    <row r="3400" spans="1:6" x14ac:dyDescent="0.25">
      <c r="A3400">
        <v>85548252</v>
      </c>
      <c r="B3400">
        <v>92</v>
      </c>
      <c r="C3400" t="s">
        <v>40</v>
      </c>
      <c r="E3400" t="s">
        <v>54</v>
      </c>
      <c r="F3400" t="str">
        <f t="shared" si="53"/>
        <v>90-120</v>
      </c>
    </row>
    <row r="3401" spans="1:6" x14ac:dyDescent="0.25">
      <c r="A3401">
        <v>85552768</v>
      </c>
      <c r="B3401">
        <v>121</v>
      </c>
      <c r="C3401" t="s">
        <v>38</v>
      </c>
      <c r="E3401" t="s">
        <v>54</v>
      </c>
      <c r="F3401" t="str">
        <f t="shared" si="53"/>
        <v>121-150</v>
      </c>
    </row>
    <row r="3402" spans="1:6" x14ac:dyDescent="0.25">
      <c r="A3402">
        <v>85558952</v>
      </c>
      <c r="B3402">
        <v>92</v>
      </c>
      <c r="C3402" t="s">
        <v>39</v>
      </c>
      <c r="E3402" t="s">
        <v>54</v>
      </c>
      <c r="F3402" t="str">
        <f t="shared" si="53"/>
        <v>90-120</v>
      </c>
    </row>
    <row r="3403" spans="1:6" x14ac:dyDescent="0.25">
      <c r="A3403">
        <v>85559360</v>
      </c>
      <c r="B3403">
        <v>90</v>
      </c>
      <c r="C3403" t="s">
        <v>40</v>
      </c>
      <c r="D3403">
        <v>300</v>
      </c>
      <c r="E3403">
        <v>200</v>
      </c>
      <c r="F3403" t="str">
        <f t="shared" si="53"/>
        <v>90-120</v>
      </c>
    </row>
    <row r="3404" spans="1:6" x14ac:dyDescent="0.25">
      <c r="A3404">
        <v>85569058</v>
      </c>
      <c r="B3404">
        <v>90</v>
      </c>
      <c r="C3404" t="s">
        <v>40</v>
      </c>
      <c r="D3404">
        <v>300</v>
      </c>
      <c r="E3404">
        <v>100</v>
      </c>
      <c r="F3404" t="str">
        <f t="shared" si="53"/>
        <v>90-120</v>
      </c>
    </row>
    <row r="3405" spans="1:6" x14ac:dyDescent="0.25">
      <c r="A3405">
        <v>85569058</v>
      </c>
      <c r="B3405">
        <v>90</v>
      </c>
      <c r="C3405" t="s">
        <v>40</v>
      </c>
      <c r="D3405">
        <v>300</v>
      </c>
      <c r="E3405">
        <v>100</v>
      </c>
      <c r="F3405" t="str">
        <f t="shared" si="53"/>
        <v>90-120</v>
      </c>
    </row>
    <row r="3406" spans="1:6" x14ac:dyDescent="0.25">
      <c r="A3406">
        <v>85571530</v>
      </c>
      <c r="B3406">
        <v>122</v>
      </c>
      <c r="C3406" t="s">
        <v>38</v>
      </c>
      <c r="D3406">
        <v>300</v>
      </c>
      <c r="E3406">
        <v>100</v>
      </c>
      <c r="F3406" t="str">
        <f t="shared" si="53"/>
        <v>121-150</v>
      </c>
    </row>
    <row r="3407" spans="1:6" x14ac:dyDescent="0.25">
      <c r="A3407">
        <v>85580130</v>
      </c>
      <c r="B3407">
        <v>120</v>
      </c>
      <c r="C3407" t="s">
        <v>40</v>
      </c>
      <c r="E3407" t="s">
        <v>54</v>
      </c>
      <c r="F3407" t="str">
        <f t="shared" si="53"/>
        <v>90-120</v>
      </c>
    </row>
    <row r="3408" spans="1:6" x14ac:dyDescent="0.25">
      <c r="A3408">
        <v>85585840</v>
      </c>
      <c r="B3408">
        <v>120</v>
      </c>
      <c r="C3408" t="s">
        <v>38</v>
      </c>
      <c r="D3408">
        <v>300</v>
      </c>
      <c r="E3408">
        <v>150</v>
      </c>
      <c r="F3408" t="str">
        <f t="shared" si="53"/>
        <v>90-120</v>
      </c>
    </row>
    <row r="3409" spans="1:6" x14ac:dyDescent="0.25">
      <c r="A3409">
        <v>85587846</v>
      </c>
      <c r="B3409">
        <v>150</v>
      </c>
      <c r="C3409" t="s">
        <v>38</v>
      </c>
      <c r="E3409" t="s">
        <v>54</v>
      </c>
      <c r="F3409" t="str">
        <f t="shared" si="53"/>
        <v>121-150</v>
      </c>
    </row>
    <row r="3410" spans="1:6" x14ac:dyDescent="0.25">
      <c r="A3410">
        <v>85599902</v>
      </c>
      <c r="B3410">
        <v>118</v>
      </c>
      <c r="C3410" t="s">
        <v>38</v>
      </c>
      <c r="E3410" t="s">
        <v>54</v>
      </c>
      <c r="F3410" t="str">
        <f t="shared" si="53"/>
        <v>90-120</v>
      </c>
    </row>
    <row r="3411" spans="1:6" x14ac:dyDescent="0.25">
      <c r="A3411">
        <v>85608052</v>
      </c>
      <c r="B3411">
        <v>148</v>
      </c>
      <c r="C3411" t="s">
        <v>38</v>
      </c>
      <c r="E3411" t="s">
        <v>54</v>
      </c>
      <c r="F3411" t="str">
        <f t="shared" si="53"/>
        <v>121-150</v>
      </c>
    </row>
    <row r="3412" spans="1:6" x14ac:dyDescent="0.25">
      <c r="A3412">
        <v>85620922</v>
      </c>
      <c r="B3412">
        <v>122</v>
      </c>
      <c r="C3412" t="s">
        <v>38</v>
      </c>
      <c r="E3412" t="s">
        <v>54</v>
      </c>
      <c r="F3412" t="str">
        <f t="shared" si="53"/>
        <v>121-150</v>
      </c>
    </row>
    <row r="3413" spans="1:6" x14ac:dyDescent="0.25">
      <c r="A3413">
        <v>85623930</v>
      </c>
      <c r="B3413">
        <v>136</v>
      </c>
      <c r="C3413" t="s">
        <v>40</v>
      </c>
      <c r="E3413" t="s">
        <v>54</v>
      </c>
      <c r="F3413" t="str">
        <f t="shared" si="53"/>
        <v>121-150</v>
      </c>
    </row>
    <row r="3414" spans="1:6" x14ac:dyDescent="0.25">
      <c r="A3414">
        <v>85627376</v>
      </c>
      <c r="B3414">
        <v>118</v>
      </c>
      <c r="C3414" t="s">
        <v>40</v>
      </c>
      <c r="E3414" t="s">
        <v>54</v>
      </c>
      <c r="F3414" t="str">
        <f t="shared" si="53"/>
        <v>90-120</v>
      </c>
    </row>
    <row r="3415" spans="1:6" x14ac:dyDescent="0.25">
      <c r="A3415">
        <v>85628118</v>
      </c>
      <c r="B3415">
        <v>118</v>
      </c>
      <c r="C3415" t="s">
        <v>40</v>
      </c>
      <c r="E3415" t="s">
        <v>54</v>
      </c>
      <c r="F3415" t="str">
        <f t="shared" si="53"/>
        <v>90-120</v>
      </c>
    </row>
    <row r="3416" spans="1:6" x14ac:dyDescent="0.25">
      <c r="A3416">
        <v>85629254</v>
      </c>
      <c r="B3416">
        <v>122</v>
      </c>
      <c r="C3416" t="s">
        <v>40</v>
      </c>
      <c r="E3416" t="s">
        <v>54</v>
      </c>
      <c r="F3416" t="str">
        <f t="shared" si="53"/>
        <v>121-150</v>
      </c>
    </row>
    <row r="3417" spans="1:6" x14ac:dyDescent="0.25">
      <c r="A3417">
        <v>85640784</v>
      </c>
      <c r="B3417">
        <v>150</v>
      </c>
      <c r="C3417" t="s">
        <v>40</v>
      </c>
      <c r="E3417" t="s">
        <v>54</v>
      </c>
      <c r="F3417" t="str">
        <f t="shared" si="53"/>
        <v>121-150</v>
      </c>
    </row>
    <row r="3418" spans="1:6" x14ac:dyDescent="0.25">
      <c r="A3418">
        <v>85676240</v>
      </c>
      <c r="B3418">
        <v>118</v>
      </c>
      <c r="C3418" t="s">
        <v>38</v>
      </c>
      <c r="E3418" t="s">
        <v>54</v>
      </c>
      <c r="F3418" t="str">
        <f t="shared" si="53"/>
        <v>90-120</v>
      </c>
    </row>
    <row r="3419" spans="1:6" x14ac:dyDescent="0.25">
      <c r="A3419">
        <v>85689084</v>
      </c>
      <c r="B3419">
        <v>92</v>
      </c>
      <c r="C3419" t="s">
        <v>39</v>
      </c>
      <c r="E3419" t="s">
        <v>54</v>
      </c>
      <c r="F3419" t="str">
        <f t="shared" si="53"/>
        <v>90-120</v>
      </c>
    </row>
    <row r="3420" spans="1:6" x14ac:dyDescent="0.25">
      <c r="A3420">
        <v>85692734</v>
      </c>
      <c r="B3420">
        <v>119</v>
      </c>
      <c r="C3420" t="s">
        <v>39</v>
      </c>
      <c r="E3420" t="s">
        <v>54</v>
      </c>
      <c r="F3420" t="str">
        <f t="shared" si="53"/>
        <v>90-120</v>
      </c>
    </row>
    <row r="3421" spans="1:6" x14ac:dyDescent="0.25">
      <c r="A3421">
        <v>85694948</v>
      </c>
      <c r="B3421">
        <v>122</v>
      </c>
      <c r="C3421" t="s">
        <v>40</v>
      </c>
      <c r="E3421" t="s">
        <v>54</v>
      </c>
      <c r="F3421" t="str">
        <f t="shared" si="53"/>
        <v>121-150</v>
      </c>
    </row>
    <row r="3422" spans="1:6" x14ac:dyDescent="0.25">
      <c r="A3422">
        <v>85697692</v>
      </c>
      <c r="B3422">
        <v>150</v>
      </c>
      <c r="C3422" t="s">
        <v>38</v>
      </c>
      <c r="D3422">
        <v>300</v>
      </c>
      <c r="E3422">
        <v>200</v>
      </c>
      <c r="F3422" t="str">
        <f t="shared" si="53"/>
        <v>121-150</v>
      </c>
    </row>
    <row r="3423" spans="1:6" x14ac:dyDescent="0.25">
      <c r="A3423">
        <v>85701056</v>
      </c>
      <c r="B3423">
        <v>150</v>
      </c>
      <c r="C3423" t="s">
        <v>38</v>
      </c>
      <c r="E3423" t="s">
        <v>54</v>
      </c>
      <c r="F3423" t="str">
        <f t="shared" si="53"/>
        <v>121-150</v>
      </c>
    </row>
    <row r="3424" spans="1:6" x14ac:dyDescent="0.25">
      <c r="A3424">
        <v>85702892</v>
      </c>
      <c r="B3424">
        <v>136</v>
      </c>
      <c r="C3424" t="s">
        <v>38</v>
      </c>
      <c r="E3424" t="s">
        <v>54</v>
      </c>
      <c r="F3424" t="str">
        <f t="shared" si="53"/>
        <v>121-150</v>
      </c>
    </row>
    <row r="3425" spans="1:6" x14ac:dyDescent="0.25">
      <c r="A3425">
        <v>85717058</v>
      </c>
      <c r="B3425">
        <v>91</v>
      </c>
      <c r="C3425" t="s">
        <v>38</v>
      </c>
      <c r="E3425" t="s">
        <v>54</v>
      </c>
      <c r="F3425" t="str">
        <f t="shared" si="53"/>
        <v>90-120</v>
      </c>
    </row>
    <row r="3426" spans="1:6" x14ac:dyDescent="0.25">
      <c r="A3426">
        <v>85721418</v>
      </c>
      <c r="B3426">
        <v>136</v>
      </c>
      <c r="C3426" t="s">
        <v>39</v>
      </c>
      <c r="E3426" t="s">
        <v>54</v>
      </c>
      <c r="F3426" t="str">
        <f t="shared" si="53"/>
        <v>121-150</v>
      </c>
    </row>
    <row r="3427" spans="1:6" x14ac:dyDescent="0.25">
      <c r="A3427">
        <v>85733316</v>
      </c>
      <c r="B3427">
        <v>106</v>
      </c>
      <c r="C3427" t="s">
        <v>40</v>
      </c>
      <c r="D3427">
        <v>300</v>
      </c>
      <c r="E3427">
        <v>552</v>
      </c>
      <c r="F3427" t="str">
        <f t="shared" si="53"/>
        <v>90-120</v>
      </c>
    </row>
    <row r="3428" spans="1:6" x14ac:dyDescent="0.25">
      <c r="A3428">
        <v>85734828</v>
      </c>
      <c r="B3428">
        <v>136</v>
      </c>
      <c r="C3428" t="s">
        <v>40</v>
      </c>
      <c r="E3428" t="s">
        <v>54</v>
      </c>
      <c r="F3428" t="str">
        <f t="shared" si="53"/>
        <v>121-150</v>
      </c>
    </row>
    <row r="3429" spans="1:6" x14ac:dyDescent="0.25">
      <c r="A3429">
        <v>85738940</v>
      </c>
      <c r="B3429">
        <v>136</v>
      </c>
      <c r="C3429" t="s">
        <v>39</v>
      </c>
      <c r="E3429" t="s">
        <v>54</v>
      </c>
      <c r="F3429" t="str">
        <f t="shared" si="53"/>
        <v>121-150</v>
      </c>
    </row>
    <row r="3430" spans="1:6" x14ac:dyDescent="0.25">
      <c r="A3430">
        <v>85754636</v>
      </c>
      <c r="B3430">
        <v>106</v>
      </c>
      <c r="C3430" t="s">
        <v>39</v>
      </c>
      <c r="E3430" t="s">
        <v>54</v>
      </c>
      <c r="F3430" t="str">
        <f t="shared" si="53"/>
        <v>90-120</v>
      </c>
    </row>
    <row r="3431" spans="1:6" x14ac:dyDescent="0.25">
      <c r="A3431">
        <v>85757396</v>
      </c>
      <c r="B3431">
        <v>150</v>
      </c>
      <c r="C3431" t="s">
        <v>40</v>
      </c>
      <c r="E3431" t="s">
        <v>54</v>
      </c>
      <c r="F3431" t="str">
        <f t="shared" si="53"/>
        <v>121-150</v>
      </c>
    </row>
    <row r="3432" spans="1:6" x14ac:dyDescent="0.25">
      <c r="A3432">
        <v>85765644</v>
      </c>
      <c r="B3432">
        <v>141</v>
      </c>
      <c r="C3432" t="s">
        <v>38</v>
      </c>
      <c r="E3432" t="s">
        <v>54</v>
      </c>
      <c r="F3432" t="str">
        <f t="shared" si="53"/>
        <v>121-150</v>
      </c>
    </row>
    <row r="3433" spans="1:6" x14ac:dyDescent="0.25">
      <c r="A3433">
        <v>85767048</v>
      </c>
      <c r="B3433">
        <v>120</v>
      </c>
      <c r="C3433" t="s">
        <v>40</v>
      </c>
      <c r="E3433" t="s">
        <v>54</v>
      </c>
      <c r="F3433" t="str">
        <f t="shared" si="53"/>
        <v>90-120</v>
      </c>
    </row>
    <row r="3434" spans="1:6" x14ac:dyDescent="0.25">
      <c r="A3434">
        <v>85770298</v>
      </c>
      <c r="B3434">
        <v>148</v>
      </c>
      <c r="C3434" t="s">
        <v>39</v>
      </c>
      <c r="D3434">
        <v>300</v>
      </c>
      <c r="E3434">
        <v>75</v>
      </c>
      <c r="F3434" t="str">
        <f t="shared" si="53"/>
        <v>121-150</v>
      </c>
    </row>
    <row r="3435" spans="1:6" x14ac:dyDescent="0.25">
      <c r="A3435">
        <v>85770492</v>
      </c>
      <c r="B3435">
        <v>119</v>
      </c>
      <c r="C3435" t="s">
        <v>38</v>
      </c>
      <c r="E3435" t="s">
        <v>54</v>
      </c>
      <c r="F3435" t="str">
        <f t="shared" si="53"/>
        <v>90-120</v>
      </c>
    </row>
    <row r="3436" spans="1:6" x14ac:dyDescent="0.25">
      <c r="A3436">
        <v>85772394</v>
      </c>
      <c r="B3436">
        <v>119</v>
      </c>
      <c r="C3436" t="s">
        <v>38</v>
      </c>
      <c r="E3436" t="s">
        <v>54</v>
      </c>
      <c r="F3436" t="str">
        <f t="shared" si="53"/>
        <v>90-120</v>
      </c>
    </row>
    <row r="3437" spans="1:6" x14ac:dyDescent="0.25">
      <c r="A3437">
        <v>85772852</v>
      </c>
      <c r="B3437">
        <v>141</v>
      </c>
      <c r="C3437" t="s">
        <v>39</v>
      </c>
      <c r="E3437" t="s">
        <v>54</v>
      </c>
      <c r="F3437" t="str">
        <f t="shared" si="53"/>
        <v>121-150</v>
      </c>
    </row>
    <row r="3438" spans="1:6" x14ac:dyDescent="0.25">
      <c r="A3438">
        <v>85780516</v>
      </c>
      <c r="B3438">
        <v>111</v>
      </c>
      <c r="C3438" t="s">
        <v>39</v>
      </c>
      <c r="D3438">
        <v>300</v>
      </c>
      <c r="E3438">
        <v>100</v>
      </c>
      <c r="F3438" t="str">
        <f t="shared" si="53"/>
        <v>90-120</v>
      </c>
    </row>
    <row r="3439" spans="1:6" x14ac:dyDescent="0.25">
      <c r="A3439">
        <v>85791598</v>
      </c>
      <c r="B3439">
        <v>106</v>
      </c>
      <c r="C3439" t="s">
        <v>40</v>
      </c>
      <c r="E3439" t="s">
        <v>54</v>
      </c>
      <c r="F3439" t="str">
        <f t="shared" si="53"/>
        <v>90-120</v>
      </c>
    </row>
    <row r="3440" spans="1:6" x14ac:dyDescent="0.25">
      <c r="A3440">
        <v>85794704</v>
      </c>
      <c r="B3440">
        <v>97</v>
      </c>
      <c r="C3440" t="s">
        <v>38</v>
      </c>
      <c r="E3440" t="s">
        <v>54</v>
      </c>
      <c r="F3440" t="str">
        <f t="shared" si="53"/>
        <v>90-120</v>
      </c>
    </row>
    <row r="3441" spans="1:6" x14ac:dyDescent="0.25">
      <c r="A3441">
        <v>85803176</v>
      </c>
      <c r="B3441">
        <v>104</v>
      </c>
      <c r="C3441" t="s">
        <v>38</v>
      </c>
      <c r="E3441" t="s">
        <v>54</v>
      </c>
      <c r="F3441" t="str">
        <f t="shared" si="53"/>
        <v>90-120</v>
      </c>
    </row>
    <row r="3442" spans="1:6" x14ac:dyDescent="0.25">
      <c r="A3442">
        <v>85803230</v>
      </c>
      <c r="B3442">
        <v>104</v>
      </c>
      <c r="C3442" t="s">
        <v>38</v>
      </c>
      <c r="E3442" t="s">
        <v>54</v>
      </c>
      <c r="F3442" t="str">
        <f t="shared" si="53"/>
        <v>90-120</v>
      </c>
    </row>
    <row r="3443" spans="1:6" x14ac:dyDescent="0.25">
      <c r="A3443">
        <v>85813126</v>
      </c>
      <c r="B3443">
        <v>136</v>
      </c>
      <c r="C3443" t="s">
        <v>39</v>
      </c>
      <c r="E3443" t="s">
        <v>54</v>
      </c>
      <c r="F3443" t="str">
        <f t="shared" si="53"/>
        <v>121-150</v>
      </c>
    </row>
    <row r="3444" spans="1:6" x14ac:dyDescent="0.25">
      <c r="A3444">
        <v>85828510</v>
      </c>
      <c r="B3444">
        <v>116</v>
      </c>
      <c r="C3444" t="s">
        <v>39</v>
      </c>
      <c r="E3444" t="s">
        <v>54</v>
      </c>
      <c r="F3444" t="str">
        <f t="shared" si="53"/>
        <v>90-120</v>
      </c>
    </row>
    <row r="3445" spans="1:6" x14ac:dyDescent="0.25">
      <c r="A3445">
        <v>85854334</v>
      </c>
      <c r="B3445">
        <v>91</v>
      </c>
      <c r="C3445" t="s">
        <v>38</v>
      </c>
      <c r="D3445">
        <v>300</v>
      </c>
      <c r="E3445">
        <v>150</v>
      </c>
      <c r="F3445" t="str">
        <f t="shared" si="53"/>
        <v>90-120</v>
      </c>
    </row>
    <row r="3446" spans="1:6" x14ac:dyDescent="0.25">
      <c r="A3446">
        <v>85854496</v>
      </c>
      <c r="B3446">
        <v>90</v>
      </c>
      <c r="C3446" t="s">
        <v>38</v>
      </c>
      <c r="E3446" t="s">
        <v>54</v>
      </c>
      <c r="F3446" t="str">
        <f t="shared" si="53"/>
        <v>90-120</v>
      </c>
    </row>
    <row r="3447" spans="1:6" x14ac:dyDescent="0.25">
      <c r="A3447">
        <v>85864006</v>
      </c>
      <c r="B3447">
        <v>106</v>
      </c>
      <c r="C3447" t="s">
        <v>39</v>
      </c>
      <c r="D3447">
        <v>300</v>
      </c>
      <c r="E3447">
        <v>111</v>
      </c>
      <c r="F3447" t="str">
        <f t="shared" si="53"/>
        <v>90-120</v>
      </c>
    </row>
    <row r="3448" spans="1:6" x14ac:dyDescent="0.25">
      <c r="A3448">
        <v>85876594</v>
      </c>
      <c r="B3448">
        <v>122</v>
      </c>
      <c r="C3448" t="s">
        <v>38</v>
      </c>
      <c r="E3448" t="s">
        <v>54</v>
      </c>
      <c r="F3448" t="str">
        <f t="shared" si="53"/>
        <v>121-150</v>
      </c>
    </row>
    <row r="3449" spans="1:6" x14ac:dyDescent="0.25">
      <c r="A3449">
        <v>85896500</v>
      </c>
      <c r="B3449">
        <v>106</v>
      </c>
      <c r="C3449" t="s">
        <v>38</v>
      </c>
      <c r="D3449">
        <v>300</v>
      </c>
      <c r="E3449">
        <v>100</v>
      </c>
      <c r="F3449" t="str">
        <f t="shared" si="53"/>
        <v>90-120</v>
      </c>
    </row>
    <row r="3450" spans="1:6" x14ac:dyDescent="0.25">
      <c r="A3450">
        <v>85902342</v>
      </c>
      <c r="B3450">
        <v>119</v>
      </c>
      <c r="C3450" t="s">
        <v>38</v>
      </c>
      <c r="D3450">
        <v>300</v>
      </c>
      <c r="E3450">
        <v>498</v>
      </c>
      <c r="F3450" t="str">
        <f t="shared" si="53"/>
        <v>90-120</v>
      </c>
    </row>
    <row r="3451" spans="1:6" x14ac:dyDescent="0.25">
      <c r="A3451">
        <v>85907504</v>
      </c>
      <c r="B3451">
        <v>105</v>
      </c>
      <c r="C3451" t="s">
        <v>40</v>
      </c>
      <c r="E3451" t="s">
        <v>54</v>
      </c>
      <c r="F3451" t="str">
        <f t="shared" si="53"/>
        <v>90-120</v>
      </c>
    </row>
    <row r="3452" spans="1:6" x14ac:dyDescent="0.25">
      <c r="A3452">
        <v>85910610</v>
      </c>
      <c r="B3452">
        <v>150</v>
      </c>
      <c r="C3452" t="s">
        <v>39</v>
      </c>
      <c r="E3452" t="s">
        <v>54</v>
      </c>
      <c r="F3452" t="str">
        <f t="shared" si="53"/>
        <v>121-150</v>
      </c>
    </row>
    <row r="3453" spans="1:6" x14ac:dyDescent="0.25">
      <c r="A3453">
        <v>85912272</v>
      </c>
      <c r="B3453">
        <v>136</v>
      </c>
      <c r="C3453" t="s">
        <v>40</v>
      </c>
      <c r="E3453" t="s">
        <v>54</v>
      </c>
      <c r="F3453" t="str">
        <f t="shared" si="53"/>
        <v>121-150</v>
      </c>
    </row>
    <row r="3454" spans="1:6" x14ac:dyDescent="0.25">
      <c r="A3454">
        <v>85915214</v>
      </c>
      <c r="B3454">
        <v>106</v>
      </c>
      <c r="C3454" t="s">
        <v>39</v>
      </c>
      <c r="E3454" t="s">
        <v>54</v>
      </c>
      <c r="F3454" t="str">
        <f t="shared" si="53"/>
        <v>90-120</v>
      </c>
    </row>
    <row r="3455" spans="1:6" x14ac:dyDescent="0.25">
      <c r="A3455">
        <v>85916304</v>
      </c>
      <c r="B3455">
        <v>106</v>
      </c>
      <c r="C3455" t="s">
        <v>38</v>
      </c>
      <c r="D3455">
        <v>300</v>
      </c>
      <c r="E3455">
        <v>350</v>
      </c>
      <c r="F3455" t="str">
        <f t="shared" si="53"/>
        <v>90-120</v>
      </c>
    </row>
    <row r="3456" spans="1:6" x14ac:dyDescent="0.25">
      <c r="A3456">
        <v>85917338</v>
      </c>
      <c r="B3456">
        <v>106</v>
      </c>
      <c r="C3456" t="s">
        <v>38</v>
      </c>
      <c r="E3456" t="s">
        <v>54</v>
      </c>
      <c r="F3456" t="str">
        <f t="shared" si="53"/>
        <v>90-120</v>
      </c>
    </row>
    <row r="3457" spans="1:6" x14ac:dyDescent="0.25">
      <c r="A3457">
        <v>85930706</v>
      </c>
      <c r="B3457">
        <v>127</v>
      </c>
      <c r="C3457" t="s">
        <v>38</v>
      </c>
      <c r="E3457" t="s">
        <v>54</v>
      </c>
      <c r="F3457" t="str">
        <f t="shared" si="53"/>
        <v>121-150</v>
      </c>
    </row>
    <row r="3458" spans="1:6" x14ac:dyDescent="0.25">
      <c r="A3458">
        <v>85932774</v>
      </c>
      <c r="B3458">
        <v>91</v>
      </c>
      <c r="C3458" t="s">
        <v>38</v>
      </c>
      <c r="E3458" t="s">
        <v>54</v>
      </c>
      <c r="F3458" t="str">
        <f t="shared" si="53"/>
        <v>90-120</v>
      </c>
    </row>
    <row r="3459" spans="1:6" x14ac:dyDescent="0.25">
      <c r="A3459">
        <v>85933608</v>
      </c>
      <c r="B3459">
        <v>91</v>
      </c>
      <c r="C3459" t="s">
        <v>38</v>
      </c>
      <c r="E3459" t="s">
        <v>54</v>
      </c>
      <c r="F3459" t="str">
        <f t="shared" ref="F3459:F3522" si="54">IF(B3459&lt;=120,"90-120","121-150")</f>
        <v>90-120</v>
      </c>
    </row>
    <row r="3460" spans="1:6" x14ac:dyDescent="0.25">
      <c r="A3460">
        <v>85934710</v>
      </c>
      <c r="B3460">
        <v>135</v>
      </c>
      <c r="C3460" t="s">
        <v>38</v>
      </c>
      <c r="E3460" t="s">
        <v>54</v>
      </c>
      <c r="F3460" t="str">
        <f t="shared" si="54"/>
        <v>121-150</v>
      </c>
    </row>
    <row r="3461" spans="1:6" x14ac:dyDescent="0.25">
      <c r="A3461">
        <v>85946038</v>
      </c>
      <c r="B3461">
        <v>149</v>
      </c>
      <c r="C3461" t="s">
        <v>38</v>
      </c>
      <c r="E3461" t="s">
        <v>54</v>
      </c>
      <c r="F3461" t="str">
        <f t="shared" si="54"/>
        <v>121-150</v>
      </c>
    </row>
    <row r="3462" spans="1:6" x14ac:dyDescent="0.25">
      <c r="A3462">
        <v>85948350</v>
      </c>
      <c r="B3462">
        <v>135</v>
      </c>
      <c r="C3462" t="s">
        <v>38</v>
      </c>
      <c r="E3462" t="s">
        <v>54</v>
      </c>
      <c r="F3462" t="str">
        <f t="shared" si="54"/>
        <v>121-150</v>
      </c>
    </row>
    <row r="3463" spans="1:6" x14ac:dyDescent="0.25">
      <c r="A3463">
        <v>85956378</v>
      </c>
      <c r="B3463">
        <v>121</v>
      </c>
      <c r="C3463" t="s">
        <v>38</v>
      </c>
      <c r="D3463">
        <v>300</v>
      </c>
      <c r="E3463">
        <v>60</v>
      </c>
      <c r="F3463" t="str">
        <f t="shared" si="54"/>
        <v>121-150</v>
      </c>
    </row>
    <row r="3464" spans="1:6" x14ac:dyDescent="0.25">
      <c r="A3464">
        <v>85957912</v>
      </c>
      <c r="B3464">
        <v>91</v>
      </c>
      <c r="C3464" t="s">
        <v>39</v>
      </c>
      <c r="E3464" t="s">
        <v>54</v>
      </c>
      <c r="F3464" t="str">
        <f t="shared" si="54"/>
        <v>90-120</v>
      </c>
    </row>
    <row r="3465" spans="1:6" x14ac:dyDescent="0.25">
      <c r="A3465">
        <v>85966370</v>
      </c>
      <c r="B3465">
        <v>135</v>
      </c>
      <c r="C3465" t="s">
        <v>39</v>
      </c>
      <c r="E3465" t="s">
        <v>54</v>
      </c>
      <c r="F3465" t="str">
        <f t="shared" si="54"/>
        <v>121-150</v>
      </c>
    </row>
    <row r="3466" spans="1:6" x14ac:dyDescent="0.25">
      <c r="A3466">
        <v>85966678</v>
      </c>
      <c r="B3466">
        <v>105</v>
      </c>
      <c r="C3466" t="s">
        <v>38</v>
      </c>
      <c r="E3466" t="s">
        <v>54</v>
      </c>
      <c r="F3466" t="str">
        <f t="shared" si="54"/>
        <v>90-120</v>
      </c>
    </row>
    <row r="3467" spans="1:6" x14ac:dyDescent="0.25">
      <c r="A3467">
        <v>85970170</v>
      </c>
      <c r="B3467">
        <v>105</v>
      </c>
      <c r="C3467" t="s">
        <v>39</v>
      </c>
      <c r="E3467" t="s">
        <v>54</v>
      </c>
      <c r="F3467" t="str">
        <f t="shared" si="54"/>
        <v>90-120</v>
      </c>
    </row>
    <row r="3468" spans="1:6" x14ac:dyDescent="0.25">
      <c r="A3468">
        <v>85971750</v>
      </c>
      <c r="B3468">
        <v>106</v>
      </c>
      <c r="C3468" t="s">
        <v>39</v>
      </c>
      <c r="D3468">
        <v>300</v>
      </c>
      <c r="E3468">
        <v>73</v>
      </c>
      <c r="F3468" t="str">
        <f t="shared" si="54"/>
        <v>90-120</v>
      </c>
    </row>
    <row r="3469" spans="1:6" x14ac:dyDescent="0.25">
      <c r="A3469">
        <v>85973010</v>
      </c>
      <c r="B3469">
        <v>126</v>
      </c>
      <c r="C3469" t="s">
        <v>40</v>
      </c>
      <c r="E3469" t="s">
        <v>54</v>
      </c>
      <c r="F3469" t="str">
        <f t="shared" si="54"/>
        <v>121-150</v>
      </c>
    </row>
    <row r="3470" spans="1:6" x14ac:dyDescent="0.25">
      <c r="A3470">
        <v>85985176</v>
      </c>
      <c r="B3470">
        <v>91</v>
      </c>
      <c r="C3470" t="s">
        <v>38</v>
      </c>
      <c r="E3470" t="s">
        <v>54</v>
      </c>
      <c r="F3470" t="str">
        <f t="shared" si="54"/>
        <v>90-120</v>
      </c>
    </row>
    <row r="3471" spans="1:6" x14ac:dyDescent="0.25">
      <c r="A3471">
        <v>85985852</v>
      </c>
      <c r="B3471">
        <v>106</v>
      </c>
      <c r="C3471" t="s">
        <v>38</v>
      </c>
      <c r="E3471" t="s">
        <v>54</v>
      </c>
      <c r="F3471" t="str">
        <f t="shared" si="54"/>
        <v>90-120</v>
      </c>
    </row>
    <row r="3472" spans="1:6" x14ac:dyDescent="0.25">
      <c r="A3472">
        <v>85987888</v>
      </c>
      <c r="B3472">
        <v>135</v>
      </c>
      <c r="C3472" t="s">
        <v>40</v>
      </c>
      <c r="E3472" t="s">
        <v>54</v>
      </c>
      <c r="F3472" t="str">
        <f t="shared" si="54"/>
        <v>121-150</v>
      </c>
    </row>
    <row r="3473" spans="1:6" x14ac:dyDescent="0.25">
      <c r="A3473">
        <v>85988004</v>
      </c>
      <c r="B3473">
        <v>105</v>
      </c>
      <c r="C3473" t="s">
        <v>39</v>
      </c>
      <c r="E3473" t="s">
        <v>54</v>
      </c>
      <c r="F3473" t="str">
        <f t="shared" si="54"/>
        <v>90-120</v>
      </c>
    </row>
    <row r="3474" spans="1:6" x14ac:dyDescent="0.25">
      <c r="A3474">
        <v>86003032</v>
      </c>
      <c r="B3474">
        <v>99</v>
      </c>
      <c r="C3474" t="s">
        <v>38</v>
      </c>
      <c r="E3474" t="s">
        <v>54</v>
      </c>
      <c r="F3474" t="str">
        <f t="shared" si="54"/>
        <v>90-120</v>
      </c>
    </row>
    <row r="3475" spans="1:6" x14ac:dyDescent="0.25">
      <c r="A3475">
        <v>86007682</v>
      </c>
      <c r="B3475">
        <v>135</v>
      </c>
      <c r="C3475" t="s">
        <v>39</v>
      </c>
      <c r="E3475" t="s">
        <v>54</v>
      </c>
      <c r="F3475" t="str">
        <f t="shared" si="54"/>
        <v>121-150</v>
      </c>
    </row>
    <row r="3476" spans="1:6" x14ac:dyDescent="0.25">
      <c r="A3476">
        <v>86012310</v>
      </c>
      <c r="B3476">
        <v>105</v>
      </c>
      <c r="C3476" t="s">
        <v>38</v>
      </c>
      <c r="E3476" t="s">
        <v>54</v>
      </c>
      <c r="F3476" t="str">
        <f t="shared" si="54"/>
        <v>90-120</v>
      </c>
    </row>
    <row r="3477" spans="1:6" x14ac:dyDescent="0.25">
      <c r="A3477">
        <v>86014444</v>
      </c>
      <c r="B3477">
        <v>149</v>
      </c>
      <c r="C3477" t="s">
        <v>40</v>
      </c>
      <c r="D3477">
        <v>300</v>
      </c>
      <c r="E3477">
        <v>10</v>
      </c>
      <c r="F3477" t="str">
        <f t="shared" si="54"/>
        <v>121-150</v>
      </c>
    </row>
    <row r="3478" spans="1:6" x14ac:dyDescent="0.25">
      <c r="A3478">
        <v>86019254</v>
      </c>
      <c r="B3478">
        <v>121</v>
      </c>
      <c r="C3478" t="s">
        <v>39</v>
      </c>
      <c r="E3478" t="s">
        <v>54</v>
      </c>
      <c r="F3478" t="str">
        <f t="shared" si="54"/>
        <v>121-150</v>
      </c>
    </row>
    <row r="3479" spans="1:6" x14ac:dyDescent="0.25">
      <c r="A3479">
        <v>86029672</v>
      </c>
      <c r="B3479">
        <v>105</v>
      </c>
      <c r="C3479" t="s">
        <v>38</v>
      </c>
      <c r="E3479" t="s">
        <v>54</v>
      </c>
      <c r="F3479" t="str">
        <f t="shared" si="54"/>
        <v>90-120</v>
      </c>
    </row>
    <row r="3480" spans="1:6" x14ac:dyDescent="0.25">
      <c r="A3480">
        <v>86030098</v>
      </c>
      <c r="B3480">
        <v>147</v>
      </c>
      <c r="C3480" t="s">
        <v>39</v>
      </c>
      <c r="E3480" t="s">
        <v>54</v>
      </c>
      <c r="F3480" t="str">
        <f t="shared" si="54"/>
        <v>121-150</v>
      </c>
    </row>
    <row r="3481" spans="1:6" x14ac:dyDescent="0.25">
      <c r="A3481">
        <v>86031288</v>
      </c>
      <c r="B3481">
        <v>119</v>
      </c>
      <c r="C3481" t="s">
        <v>38</v>
      </c>
      <c r="E3481" t="s">
        <v>54</v>
      </c>
      <c r="F3481" t="str">
        <f t="shared" si="54"/>
        <v>90-120</v>
      </c>
    </row>
    <row r="3482" spans="1:6" x14ac:dyDescent="0.25">
      <c r="A3482">
        <v>86034210</v>
      </c>
      <c r="B3482">
        <v>122</v>
      </c>
      <c r="C3482" t="s">
        <v>40</v>
      </c>
      <c r="E3482" t="s">
        <v>54</v>
      </c>
      <c r="F3482" t="str">
        <f t="shared" si="54"/>
        <v>121-150</v>
      </c>
    </row>
    <row r="3483" spans="1:6" x14ac:dyDescent="0.25">
      <c r="A3483">
        <v>86036426</v>
      </c>
      <c r="B3483">
        <v>135</v>
      </c>
      <c r="C3483" t="s">
        <v>39</v>
      </c>
      <c r="E3483" t="s">
        <v>54</v>
      </c>
      <c r="F3483" t="str">
        <f t="shared" si="54"/>
        <v>121-150</v>
      </c>
    </row>
    <row r="3484" spans="1:6" x14ac:dyDescent="0.25">
      <c r="A3484">
        <v>86037258</v>
      </c>
      <c r="B3484">
        <v>129</v>
      </c>
      <c r="C3484" t="s">
        <v>38</v>
      </c>
      <c r="E3484" t="s">
        <v>54</v>
      </c>
      <c r="F3484" t="str">
        <f t="shared" si="54"/>
        <v>121-150</v>
      </c>
    </row>
    <row r="3485" spans="1:6" x14ac:dyDescent="0.25">
      <c r="A3485">
        <v>86043288</v>
      </c>
      <c r="B3485">
        <v>91</v>
      </c>
      <c r="C3485" t="s">
        <v>38</v>
      </c>
      <c r="E3485" t="s">
        <v>54</v>
      </c>
      <c r="F3485" t="str">
        <f t="shared" si="54"/>
        <v>90-120</v>
      </c>
    </row>
    <row r="3486" spans="1:6" x14ac:dyDescent="0.25">
      <c r="A3486">
        <v>86045912</v>
      </c>
      <c r="B3486">
        <v>97</v>
      </c>
      <c r="C3486" t="s">
        <v>38</v>
      </c>
      <c r="D3486">
        <v>300</v>
      </c>
      <c r="E3486">
        <v>81</v>
      </c>
      <c r="F3486" t="str">
        <f t="shared" si="54"/>
        <v>90-120</v>
      </c>
    </row>
    <row r="3487" spans="1:6" x14ac:dyDescent="0.25">
      <c r="A3487">
        <v>86045912</v>
      </c>
      <c r="B3487">
        <v>97</v>
      </c>
      <c r="C3487" t="s">
        <v>38</v>
      </c>
      <c r="D3487">
        <v>300</v>
      </c>
      <c r="E3487">
        <v>81</v>
      </c>
      <c r="F3487" t="str">
        <f t="shared" si="54"/>
        <v>90-120</v>
      </c>
    </row>
    <row r="3488" spans="1:6" x14ac:dyDescent="0.25">
      <c r="A3488">
        <v>86049568</v>
      </c>
      <c r="B3488">
        <v>135</v>
      </c>
      <c r="C3488" t="s">
        <v>38</v>
      </c>
      <c r="E3488" t="s">
        <v>54</v>
      </c>
      <c r="F3488" t="str">
        <f t="shared" si="54"/>
        <v>121-150</v>
      </c>
    </row>
    <row r="3489" spans="1:6" x14ac:dyDescent="0.25">
      <c r="A3489">
        <v>86052906</v>
      </c>
      <c r="B3489">
        <v>136</v>
      </c>
      <c r="C3489" t="s">
        <v>39</v>
      </c>
      <c r="E3489" t="s">
        <v>54</v>
      </c>
      <c r="F3489" t="str">
        <f t="shared" si="54"/>
        <v>121-150</v>
      </c>
    </row>
    <row r="3490" spans="1:6" x14ac:dyDescent="0.25">
      <c r="A3490">
        <v>86054172</v>
      </c>
      <c r="B3490">
        <v>106</v>
      </c>
      <c r="C3490" t="s">
        <v>40</v>
      </c>
      <c r="E3490" t="s">
        <v>54</v>
      </c>
      <c r="F3490" t="str">
        <f t="shared" si="54"/>
        <v>90-120</v>
      </c>
    </row>
    <row r="3491" spans="1:6" x14ac:dyDescent="0.25">
      <c r="A3491">
        <v>86060294</v>
      </c>
      <c r="B3491">
        <v>150</v>
      </c>
      <c r="C3491" t="s">
        <v>38</v>
      </c>
      <c r="D3491">
        <v>300</v>
      </c>
      <c r="E3491">
        <v>250</v>
      </c>
      <c r="F3491" t="str">
        <f t="shared" si="54"/>
        <v>121-150</v>
      </c>
    </row>
    <row r="3492" spans="1:6" x14ac:dyDescent="0.25">
      <c r="A3492">
        <v>86068444</v>
      </c>
      <c r="B3492">
        <v>105</v>
      </c>
      <c r="C3492" t="s">
        <v>38</v>
      </c>
      <c r="E3492" t="s">
        <v>54</v>
      </c>
      <c r="F3492" t="str">
        <f t="shared" si="54"/>
        <v>90-120</v>
      </c>
    </row>
    <row r="3493" spans="1:6" x14ac:dyDescent="0.25">
      <c r="A3493">
        <v>86073566</v>
      </c>
      <c r="B3493">
        <v>105</v>
      </c>
      <c r="C3493" t="s">
        <v>38</v>
      </c>
      <c r="E3493" t="s">
        <v>54</v>
      </c>
      <c r="F3493" t="str">
        <f t="shared" si="54"/>
        <v>90-120</v>
      </c>
    </row>
    <row r="3494" spans="1:6" x14ac:dyDescent="0.25">
      <c r="A3494">
        <v>86079228</v>
      </c>
      <c r="B3494">
        <v>91</v>
      </c>
      <c r="C3494" t="s">
        <v>38</v>
      </c>
      <c r="E3494" t="s">
        <v>54</v>
      </c>
      <c r="F3494" t="str">
        <f t="shared" si="54"/>
        <v>90-120</v>
      </c>
    </row>
    <row r="3495" spans="1:6" x14ac:dyDescent="0.25">
      <c r="A3495">
        <v>86081942</v>
      </c>
      <c r="B3495">
        <v>91</v>
      </c>
      <c r="C3495" t="s">
        <v>39</v>
      </c>
      <c r="E3495" t="s">
        <v>54</v>
      </c>
      <c r="F3495" t="str">
        <f t="shared" si="54"/>
        <v>90-120</v>
      </c>
    </row>
    <row r="3496" spans="1:6" x14ac:dyDescent="0.25">
      <c r="A3496">
        <v>86093652</v>
      </c>
      <c r="B3496">
        <v>105</v>
      </c>
      <c r="C3496" t="s">
        <v>38</v>
      </c>
      <c r="E3496" t="s">
        <v>54</v>
      </c>
      <c r="F3496" t="str">
        <f t="shared" si="54"/>
        <v>90-120</v>
      </c>
    </row>
    <row r="3497" spans="1:6" x14ac:dyDescent="0.25">
      <c r="A3497">
        <v>86095526</v>
      </c>
      <c r="B3497">
        <v>106</v>
      </c>
      <c r="C3497" t="s">
        <v>39</v>
      </c>
      <c r="E3497" t="s">
        <v>54</v>
      </c>
      <c r="F3497" t="str">
        <f t="shared" si="54"/>
        <v>90-120</v>
      </c>
    </row>
    <row r="3498" spans="1:6" x14ac:dyDescent="0.25">
      <c r="A3498">
        <v>86096360</v>
      </c>
      <c r="B3498">
        <v>90</v>
      </c>
      <c r="C3498" t="s">
        <v>39</v>
      </c>
      <c r="E3498" t="s">
        <v>54</v>
      </c>
      <c r="F3498" t="str">
        <f t="shared" si="54"/>
        <v>90-120</v>
      </c>
    </row>
    <row r="3499" spans="1:6" x14ac:dyDescent="0.25">
      <c r="A3499">
        <v>86105310</v>
      </c>
      <c r="B3499">
        <v>111</v>
      </c>
      <c r="C3499" t="s">
        <v>39</v>
      </c>
      <c r="E3499" t="s">
        <v>54</v>
      </c>
      <c r="F3499" t="str">
        <f t="shared" si="54"/>
        <v>90-120</v>
      </c>
    </row>
    <row r="3500" spans="1:6" x14ac:dyDescent="0.25">
      <c r="A3500">
        <v>86108560</v>
      </c>
      <c r="B3500">
        <v>149</v>
      </c>
      <c r="C3500" t="s">
        <v>40</v>
      </c>
      <c r="E3500" t="s">
        <v>54</v>
      </c>
      <c r="F3500" t="str">
        <f t="shared" si="54"/>
        <v>121-150</v>
      </c>
    </row>
    <row r="3501" spans="1:6" x14ac:dyDescent="0.25">
      <c r="A3501">
        <v>86131446</v>
      </c>
      <c r="B3501">
        <v>121</v>
      </c>
      <c r="C3501" t="s">
        <v>40</v>
      </c>
      <c r="D3501">
        <v>300</v>
      </c>
      <c r="E3501">
        <v>172</v>
      </c>
      <c r="F3501" t="str">
        <f t="shared" si="54"/>
        <v>121-150</v>
      </c>
    </row>
    <row r="3502" spans="1:6" x14ac:dyDescent="0.25">
      <c r="A3502">
        <v>86138420</v>
      </c>
      <c r="B3502">
        <v>121</v>
      </c>
      <c r="C3502" t="s">
        <v>39</v>
      </c>
      <c r="E3502" t="s">
        <v>54</v>
      </c>
      <c r="F3502" t="str">
        <f t="shared" si="54"/>
        <v>121-150</v>
      </c>
    </row>
    <row r="3503" spans="1:6" x14ac:dyDescent="0.25">
      <c r="A3503">
        <v>86146340</v>
      </c>
      <c r="B3503">
        <v>135</v>
      </c>
      <c r="C3503" t="s">
        <v>38</v>
      </c>
      <c r="E3503" t="s">
        <v>54</v>
      </c>
      <c r="F3503" t="str">
        <f t="shared" si="54"/>
        <v>121-150</v>
      </c>
    </row>
    <row r="3504" spans="1:6" x14ac:dyDescent="0.25">
      <c r="A3504">
        <v>86148492</v>
      </c>
      <c r="B3504">
        <v>143</v>
      </c>
      <c r="C3504" t="s">
        <v>38</v>
      </c>
      <c r="E3504" t="s">
        <v>54</v>
      </c>
      <c r="F3504" t="str">
        <f t="shared" si="54"/>
        <v>121-150</v>
      </c>
    </row>
    <row r="3505" spans="1:6" x14ac:dyDescent="0.25">
      <c r="A3505">
        <v>86160944</v>
      </c>
      <c r="B3505">
        <v>136</v>
      </c>
      <c r="C3505" t="s">
        <v>40</v>
      </c>
      <c r="E3505" t="s">
        <v>54</v>
      </c>
      <c r="F3505" t="str">
        <f t="shared" si="54"/>
        <v>121-150</v>
      </c>
    </row>
    <row r="3506" spans="1:6" x14ac:dyDescent="0.25">
      <c r="A3506">
        <v>86161320</v>
      </c>
      <c r="B3506">
        <v>119</v>
      </c>
      <c r="C3506" t="s">
        <v>40</v>
      </c>
      <c r="E3506" t="s">
        <v>54</v>
      </c>
      <c r="F3506" t="str">
        <f t="shared" si="54"/>
        <v>90-120</v>
      </c>
    </row>
    <row r="3507" spans="1:6" x14ac:dyDescent="0.25">
      <c r="A3507">
        <v>86165404</v>
      </c>
      <c r="B3507">
        <v>121</v>
      </c>
      <c r="C3507" t="s">
        <v>38</v>
      </c>
      <c r="E3507" t="s">
        <v>54</v>
      </c>
      <c r="F3507" t="str">
        <f t="shared" si="54"/>
        <v>121-150</v>
      </c>
    </row>
    <row r="3508" spans="1:6" x14ac:dyDescent="0.25">
      <c r="A3508">
        <v>86169602</v>
      </c>
      <c r="B3508">
        <v>91</v>
      </c>
      <c r="C3508" t="s">
        <v>38</v>
      </c>
      <c r="E3508" t="s">
        <v>54</v>
      </c>
      <c r="F3508" t="str">
        <f t="shared" si="54"/>
        <v>90-120</v>
      </c>
    </row>
    <row r="3509" spans="1:6" x14ac:dyDescent="0.25">
      <c r="A3509">
        <v>86171146</v>
      </c>
      <c r="B3509">
        <v>105</v>
      </c>
      <c r="C3509" t="s">
        <v>38</v>
      </c>
      <c r="D3509">
        <v>300</v>
      </c>
      <c r="E3509">
        <v>200</v>
      </c>
      <c r="F3509" t="str">
        <f t="shared" si="54"/>
        <v>90-120</v>
      </c>
    </row>
    <row r="3510" spans="1:6" x14ac:dyDescent="0.25">
      <c r="A3510">
        <v>86189962</v>
      </c>
      <c r="B3510">
        <v>136</v>
      </c>
      <c r="C3510" t="s">
        <v>40</v>
      </c>
      <c r="E3510" t="s">
        <v>54</v>
      </c>
      <c r="F3510" t="str">
        <f t="shared" si="54"/>
        <v>121-150</v>
      </c>
    </row>
    <row r="3511" spans="1:6" x14ac:dyDescent="0.25">
      <c r="A3511">
        <v>86191960</v>
      </c>
      <c r="B3511">
        <v>149</v>
      </c>
      <c r="C3511" t="s">
        <v>38</v>
      </c>
      <c r="D3511">
        <v>300</v>
      </c>
      <c r="E3511">
        <v>50</v>
      </c>
      <c r="F3511" t="str">
        <f t="shared" si="54"/>
        <v>121-150</v>
      </c>
    </row>
    <row r="3512" spans="1:6" x14ac:dyDescent="0.25">
      <c r="A3512">
        <v>86191960</v>
      </c>
      <c r="B3512">
        <v>149</v>
      </c>
      <c r="C3512" t="s">
        <v>38</v>
      </c>
      <c r="D3512">
        <v>300</v>
      </c>
      <c r="E3512">
        <v>178</v>
      </c>
      <c r="F3512" t="str">
        <f t="shared" si="54"/>
        <v>121-150</v>
      </c>
    </row>
    <row r="3513" spans="1:6" x14ac:dyDescent="0.25">
      <c r="A3513">
        <v>86199786</v>
      </c>
      <c r="B3513">
        <v>121</v>
      </c>
      <c r="C3513" t="s">
        <v>39</v>
      </c>
      <c r="E3513" t="s">
        <v>54</v>
      </c>
      <c r="F3513" t="str">
        <f t="shared" si="54"/>
        <v>121-150</v>
      </c>
    </row>
    <row r="3514" spans="1:6" x14ac:dyDescent="0.25">
      <c r="A3514">
        <v>86200456</v>
      </c>
      <c r="B3514">
        <v>111</v>
      </c>
      <c r="C3514" t="s">
        <v>38</v>
      </c>
      <c r="E3514" t="s">
        <v>54</v>
      </c>
      <c r="F3514" t="str">
        <f t="shared" si="54"/>
        <v>90-120</v>
      </c>
    </row>
    <row r="3515" spans="1:6" x14ac:dyDescent="0.25">
      <c r="A3515">
        <v>86208912</v>
      </c>
      <c r="B3515">
        <v>106</v>
      </c>
      <c r="C3515" t="s">
        <v>40</v>
      </c>
      <c r="E3515" t="s">
        <v>54</v>
      </c>
      <c r="F3515" t="str">
        <f t="shared" si="54"/>
        <v>90-120</v>
      </c>
    </row>
    <row r="3516" spans="1:6" x14ac:dyDescent="0.25">
      <c r="A3516">
        <v>86209712</v>
      </c>
      <c r="B3516">
        <v>106</v>
      </c>
      <c r="C3516" t="s">
        <v>39</v>
      </c>
      <c r="D3516">
        <v>300</v>
      </c>
      <c r="E3516">
        <v>200</v>
      </c>
      <c r="F3516" t="str">
        <f t="shared" si="54"/>
        <v>90-120</v>
      </c>
    </row>
    <row r="3517" spans="1:6" x14ac:dyDescent="0.25">
      <c r="A3517">
        <v>86218794</v>
      </c>
      <c r="B3517">
        <v>106</v>
      </c>
      <c r="C3517" t="s">
        <v>40</v>
      </c>
      <c r="D3517">
        <v>300</v>
      </c>
      <c r="E3517">
        <v>550</v>
      </c>
      <c r="F3517" t="str">
        <f t="shared" si="54"/>
        <v>90-120</v>
      </c>
    </row>
    <row r="3518" spans="1:6" x14ac:dyDescent="0.25">
      <c r="A3518">
        <v>86232836</v>
      </c>
      <c r="B3518">
        <v>92</v>
      </c>
      <c r="C3518" t="s">
        <v>39</v>
      </c>
      <c r="E3518" t="s">
        <v>54</v>
      </c>
      <c r="F3518" t="str">
        <f t="shared" si="54"/>
        <v>90-120</v>
      </c>
    </row>
    <row r="3519" spans="1:6" x14ac:dyDescent="0.25">
      <c r="A3519">
        <v>86235754</v>
      </c>
      <c r="B3519">
        <v>148</v>
      </c>
      <c r="C3519" t="s">
        <v>39</v>
      </c>
      <c r="E3519" t="s">
        <v>54</v>
      </c>
      <c r="F3519" t="str">
        <f t="shared" si="54"/>
        <v>121-150</v>
      </c>
    </row>
    <row r="3520" spans="1:6" x14ac:dyDescent="0.25">
      <c r="A3520">
        <v>86243326</v>
      </c>
      <c r="B3520">
        <v>149</v>
      </c>
      <c r="C3520" t="s">
        <v>39</v>
      </c>
      <c r="E3520" t="s">
        <v>54</v>
      </c>
      <c r="F3520" t="str">
        <f t="shared" si="54"/>
        <v>121-150</v>
      </c>
    </row>
    <row r="3521" spans="1:6" x14ac:dyDescent="0.25">
      <c r="A3521">
        <v>86244632</v>
      </c>
      <c r="B3521">
        <v>122</v>
      </c>
      <c r="C3521" t="s">
        <v>39</v>
      </c>
      <c r="E3521" t="s">
        <v>54</v>
      </c>
      <c r="F3521" t="str">
        <f t="shared" si="54"/>
        <v>121-150</v>
      </c>
    </row>
    <row r="3522" spans="1:6" x14ac:dyDescent="0.25">
      <c r="A3522">
        <v>86247862</v>
      </c>
      <c r="B3522">
        <v>118</v>
      </c>
      <c r="C3522" t="s">
        <v>39</v>
      </c>
      <c r="E3522" t="s">
        <v>54</v>
      </c>
      <c r="F3522" t="str">
        <f t="shared" si="54"/>
        <v>90-120</v>
      </c>
    </row>
    <row r="3523" spans="1:6" x14ac:dyDescent="0.25">
      <c r="A3523">
        <v>86251072</v>
      </c>
      <c r="B3523">
        <v>148</v>
      </c>
      <c r="C3523" t="s">
        <v>40</v>
      </c>
      <c r="E3523" t="s">
        <v>54</v>
      </c>
      <c r="F3523" t="str">
        <f t="shared" ref="F3523:F3586" si="55">IF(B3523&lt;=120,"90-120","121-150")</f>
        <v>121-150</v>
      </c>
    </row>
    <row r="3524" spans="1:6" x14ac:dyDescent="0.25">
      <c r="A3524">
        <v>86251144</v>
      </c>
      <c r="B3524">
        <v>118</v>
      </c>
      <c r="C3524" t="s">
        <v>40</v>
      </c>
      <c r="E3524" t="s">
        <v>54</v>
      </c>
      <c r="F3524" t="str">
        <f t="shared" si="55"/>
        <v>90-120</v>
      </c>
    </row>
    <row r="3525" spans="1:6" x14ac:dyDescent="0.25">
      <c r="A3525">
        <v>86256120</v>
      </c>
      <c r="B3525">
        <v>122</v>
      </c>
      <c r="C3525" t="s">
        <v>39</v>
      </c>
      <c r="E3525" t="s">
        <v>54</v>
      </c>
      <c r="F3525" t="str">
        <f t="shared" si="55"/>
        <v>121-150</v>
      </c>
    </row>
    <row r="3526" spans="1:6" x14ac:dyDescent="0.25">
      <c r="A3526">
        <v>86257970</v>
      </c>
      <c r="B3526">
        <v>120</v>
      </c>
      <c r="C3526" t="s">
        <v>38</v>
      </c>
      <c r="E3526" t="s">
        <v>54</v>
      </c>
      <c r="F3526" t="str">
        <f t="shared" si="55"/>
        <v>90-120</v>
      </c>
    </row>
    <row r="3527" spans="1:6" x14ac:dyDescent="0.25">
      <c r="A3527">
        <v>86263818</v>
      </c>
      <c r="B3527">
        <v>147</v>
      </c>
      <c r="C3527" t="s">
        <v>39</v>
      </c>
      <c r="E3527" t="s">
        <v>54</v>
      </c>
      <c r="F3527" t="str">
        <f t="shared" si="55"/>
        <v>121-150</v>
      </c>
    </row>
    <row r="3528" spans="1:6" x14ac:dyDescent="0.25">
      <c r="A3528">
        <v>86284878</v>
      </c>
      <c r="B3528">
        <v>143</v>
      </c>
      <c r="C3528" t="s">
        <v>38</v>
      </c>
      <c r="E3528" t="s">
        <v>54</v>
      </c>
      <c r="F3528" t="str">
        <f t="shared" si="55"/>
        <v>121-150</v>
      </c>
    </row>
    <row r="3529" spans="1:6" x14ac:dyDescent="0.25">
      <c r="A3529">
        <v>86288876</v>
      </c>
      <c r="B3529">
        <v>121</v>
      </c>
      <c r="C3529" t="s">
        <v>39</v>
      </c>
      <c r="E3529" t="s">
        <v>54</v>
      </c>
      <c r="F3529" t="str">
        <f t="shared" si="55"/>
        <v>121-150</v>
      </c>
    </row>
    <row r="3530" spans="1:6" x14ac:dyDescent="0.25">
      <c r="A3530">
        <v>86290770</v>
      </c>
      <c r="B3530">
        <v>122</v>
      </c>
      <c r="C3530" t="s">
        <v>38</v>
      </c>
      <c r="E3530" t="s">
        <v>54</v>
      </c>
      <c r="F3530" t="str">
        <f t="shared" si="55"/>
        <v>121-150</v>
      </c>
    </row>
    <row r="3531" spans="1:6" x14ac:dyDescent="0.25">
      <c r="A3531">
        <v>86299490</v>
      </c>
      <c r="B3531">
        <v>150</v>
      </c>
      <c r="C3531" t="s">
        <v>38</v>
      </c>
      <c r="E3531" t="s">
        <v>54</v>
      </c>
      <c r="F3531" t="str">
        <f t="shared" si="55"/>
        <v>121-150</v>
      </c>
    </row>
    <row r="3532" spans="1:6" x14ac:dyDescent="0.25">
      <c r="A3532">
        <v>86314526</v>
      </c>
      <c r="B3532">
        <v>113</v>
      </c>
      <c r="C3532" t="s">
        <v>38</v>
      </c>
      <c r="E3532" t="s">
        <v>54</v>
      </c>
      <c r="F3532" t="str">
        <f t="shared" si="55"/>
        <v>90-120</v>
      </c>
    </row>
    <row r="3533" spans="1:6" x14ac:dyDescent="0.25">
      <c r="A3533">
        <v>86315528</v>
      </c>
      <c r="B3533">
        <v>120</v>
      </c>
      <c r="C3533" t="s">
        <v>38</v>
      </c>
      <c r="E3533" t="s">
        <v>54</v>
      </c>
      <c r="F3533" t="str">
        <f t="shared" si="55"/>
        <v>90-120</v>
      </c>
    </row>
    <row r="3534" spans="1:6" x14ac:dyDescent="0.25">
      <c r="A3534">
        <v>86318354</v>
      </c>
      <c r="B3534">
        <v>92</v>
      </c>
      <c r="C3534" t="s">
        <v>40</v>
      </c>
      <c r="D3534">
        <v>300</v>
      </c>
      <c r="E3534">
        <v>150</v>
      </c>
      <c r="F3534" t="str">
        <f t="shared" si="55"/>
        <v>90-120</v>
      </c>
    </row>
    <row r="3535" spans="1:6" x14ac:dyDescent="0.25">
      <c r="A3535">
        <v>86322452</v>
      </c>
      <c r="B3535">
        <v>120</v>
      </c>
      <c r="C3535" t="s">
        <v>40</v>
      </c>
      <c r="E3535" t="s">
        <v>54</v>
      </c>
      <c r="F3535" t="str">
        <f t="shared" si="55"/>
        <v>90-120</v>
      </c>
    </row>
    <row r="3536" spans="1:6" x14ac:dyDescent="0.25">
      <c r="A3536">
        <v>86327124</v>
      </c>
      <c r="B3536">
        <v>106</v>
      </c>
      <c r="C3536" t="s">
        <v>38</v>
      </c>
      <c r="D3536">
        <v>300</v>
      </c>
      <c r="E3536">
        <v>88</v>
      </c>
      <c r="F3536" t="str">
        <f t="shared" si="55"/>
        <v>90-120</v>
      </c>
    </row>
    <row r="3537" spans="1:6" x14ac:dyDescent="0.25">
      <c r="A3537">
        <v>86333668</v>
      </c>
      <c r="B3537">
        <v>148</v>
      </c>
      <c r="C3537" t="s">
        <v>40</v>
      </c>
      <c r="E3537" t="s">
        <v>54</v>
      </c>
      <c r="F3537" t="str">
        <f t="shared" si="55"/>
        <v>121-150</v>
      </c>
    </row>
    <row r="3538" spans="1:6" x14ac:dyDescent="0.25">
      <c r="A3538">
        <v>86336252</v>
      </c>
      <c r="B3538">
        <v>146</v>
      </c>
      <c r="C3538" t="s">
        <v>39</v>
      </c>
      <c r="E3538" t="s">
        <v>54</v>
      </c>
      <c r="F3538" t="str">
        <f t="shared" si="55"/>
        <v>121-150</v>
      </c>
    </row>
    <row r="3539" spans="1:6" x14ac:dyDescent="0.25">
      <c r="A3539">
        <v>86341140</v>
      </c>
      <c r="B3539">
        <v>127</v>
      </c>
      <c r="C3539" t="s">
        <v>40</v>
      </c>
      <c r="E3539" t="s">
        <v>54</v>
      </c>
      <c r="F3539" t="str">
        <f t="shared" si="55"/>
        <v>121-150</v>
      </c>
    </row>
    <row r="3540" spans="1:6" x14ac:dyDescent="0.25">
      <c r="A3540">
        <v>86344646</v>
      </c>
      <c r="B3540">
        <v>111</v>
      </c>
      <c r="C3540" t="s">
        <v>39</v>
      </c>
      <c r="D3540">
        <v>300</v>
      </c>
      <c r="E3540">
        <v>300</v>
      </c>
      <c r="F3540" t="str">
        <f t="shared" si="55"/>
        <v>90-120</v>
      </c>
    </row>
    <row r="3541" spans="1:6" x14ac:dyDescent="0.25">
      <c r="A3541">
        <v>86356994</v>
      </c>
      <c r="B3541">
        <v>111</v>
      </c>
      <c r="C3541" t="s">
        <v>38</v>
      </c>
      <c r="D3541">
        <v>300</v>
      </c>
      <c r="E3541">
        <v>600</v>
      </c>
      <c r="F3541" t="str">
        <f t="shared" si="55"/>
        <v>90-120</v>
      </c>
    </row>
    <row r="3542" spans="1:6" x14ac:dyDescent="0.25">
      <c r="A3542">
        <v>86358358</v>
      </c>
      <c r="B3542">
        <v>150</v>
      </c>
      <c r="C3542" t="s">
        <v>39</v>
      </c>
      <c r="D3542">
        <v>300</v>
      </c>
      <c r="E3542">
        <v>400</v>
      </c>
      <c r="F3542" t="str">
        <f t="shared" si="55"/>
        <v>121-150</v>
      </c>
    </row>
    <row r="3543" spans="1:6" x14ac:dyDescent="0.25">
      <c r="A3543">
        <v>86369780</v>
      </c>
      <c r="B3543">
        <v>105</v>
      </c>
      <c r="C3543" t="s">
        <v>39</v>
      </c>
      <c r="E3543" t="s">
        <v>54</v>
      </c>
      <c r="F3543" t="str">
        <f t="shared" si="55"/>
        <v>90-120</v>
      </c>
    </row>
    <row r="3544" spans="1:6" x14ac:dyDescent="0.25">
      <c r="A3544">
        <v>86382284</v>
      </c>
      <c r="B3544">
        <v>150</v>
      </c>
      <c r="C3544" t="s">
        <v>40</v>
      </c>
      <c r="E3544" t="s">
        <v>54</v>
      </c>
      <c r="F3544" t="str">
        <f t="shared" si="55"/>
        <v>121-150</v>
      </c>
    </row>
    <row r="3545" spans="1:6" x14ac:dyDescent="0.25">
      <c r="A3545">
        <v>86382628</v>
      </c>
      <c r="B3545">
        <v>113</v>
      </c>
      <c r="C3545" t="s">
        <v>38</v>
      </c>
      <c r="E3545" t="s">
        <v>54</v>
      </c>
      <c r="F3545" t="str">
        <f t="shared" si="55"/>
        <v>90-120</v>
      </c>
    </row>
    <row r="3546" spans="1:6" x14ac:dyDescent="0.25">
      <c r="A3546">
        <v>86391128</v>
      </c>
      <c r="B3546">
        <v>150</v>
      </c>
      <c r="C3546" t="s">
        <v>40</v>
      </c>
      <c r="E3546" t="s">
        <v>54</v>
      </c>
      <c r="F3546" t="str">
        <f t="shared" si="55"/>
        <v>121-150</v>
      </c>
    </row>
    <row r="3547" spans="1:6" x14ac:dyDescent="0.25">
      <c r="A3547">
        <v>86400378</v>
      </c>
      <c r="B3547">
        <v>143</v>
      </c>
      <c r="C3547" t="s">
        <v>38</v>
      </c>
      <c r="E3547" t="s">
        <v>54</v>
      </c>
      <c r="F3547" t="str">
        <f t="shared" si="55"/>
        <v>121-150</v>
      </c>
    </row>
    <row r="3548" spans="1:6" x14ac:dyDescent="0.25">
      <c r="A3548">
        <v>86401676</v>
      </c>
      <c r="B3548">
        <v>111</v>
      </c>
      <c r="C3548" t="s">
        <v>39</v>
      </c>
      <c r="E3548" t="s">
        <v>54</v>
      </c>
      <c r="F3548" t="str">
        <f t="shared" si="55"/>
        <v>90-120</v>
      </c>
    </row>
    <row r="3549" spans="1:6" x14ac:dyDescent="0.25">
      <c r="A3549">
        <v>86407760</v>
      </c>
      <c r="B3549">
        <v>134</v>
      </c>
      <c r="C3549" t="s">
        <v>39</v>
      </c>
      <c r="E3549" t="s">
        <v>54</v>
      </c>
      <c r="F3549" t="str">
        <f t="shared" si="55"/>
        <v>121-150</v>
      </c>
    </row>
    <row r="3550" spans="1:6" x14ac:dyDescent="0.25">
      <c r="A3550">
        <v>86417398</v>
      </c>
      <c r="B3550">
        <v>150</v>
      </c>
      <c r="C3550" t="s">
        <v>39</v>
      </c>
      <c r="D3550">
        <v>300</v>
      </c>
      <c r="E3550">
        <v>272</v>
      </c>
      <c r="F3550" t="str">
        <f t="shared" si="55"/>
        <v>121-150</v>
      </c>
    </row>
    <row r="3551" spans="1:6" x14ac:dyDescent="0.25">
      <c r="A3551">
        <v>86425826</v>
      </c>
      <c r="B3551">
        <v>141</v>
      </c>
      <c r="C3551" t="s">
        <v>39</v>
      </c>
      <c r="E3551" t="s">
        <v>54</v>
      </c>
      <c r="F3551" t="str">
        <f t="shared" si="55"/>
        <v>121-150</v>
      </c>
    </row>
    <row r="3552" spans="1:6" x14ac:dyDescent="0.25">
      <c r="A3552">
        <v>86431634</v>
      </c>
      <c r="B3552">
        <v>111</v>
      </c>
      <c r="C3552" t="s">
        <v>39</v>
      </c>
      <c r="D3552">
        <v>300</v>
      </c>
      <c r="E3552">
        <v>154.25</v>
      </c>
      <c r="F3552" t="str">
        <f t="shared" si="55"/>
        <v>90-120</v>
      </c>
    </row>
    <row r="3553" spans="1:6" x14ac:dyDescent="0.25">
      <c r="A3553">
        <v>86436790</v>
      </c>
      <c r="B3553">
        <v>141</v>
      </c>
      <c r="C3553" t="s">
        <v>39</v>
      </c>
      <c r="E3553" t="s">
        <v>54</v>
      </c>
      <c r="F3553" t="str">
        <f t="shared" si="55"/>
        <v>121-150</v>
      </c>
    </row>
    <row r="3554" spans="1:6" x14ac:dyDescent="0.25">
      <c r="A3554">
        <v>86442024</v>
      </c>
      <c r="B3554">
        <v>136</v>
      </c>
      <c r="C3554" t="s">
        <v>38</v>
      </c>
      <c r="E3554" t="s">
        <v>54</v>
      </c>
      <c r="F3554" t="str">
        <f t="shared" si="55"/>
        <v>121-150</v>
      </c>
    </row>
    <row r="3555" spans="1:6" x14ac:dyDescent="0.25">
      <c r="A3555">
        <v>86444608</v>
      </c>
      <c r="B3555">
        <v>148</v>
      </c>
      <c r="C3555" t="s">
        <v>39</v>
      </c>
      <c r="D3555">
        <v>300</v>
      </c>
      <c r="E3555">
        <v>200</v>
      </c>
      <c r="F3555" t="str">
        <f t="shared" si="55"/>
        <v>121-150</v>
      </c>
    </row>
    <row r="3556" spans="1:6" x14ac:dyDescent="0.25">
      <c r="A3556">
        <v>86451978</v>
      </c>
      <c r="B3556">
        <v>136</v>
      </c>
      <c r="C3556" t="s">
        <v>38</v>
      </c>
      <c r="E3556" t="s">
        <v>54</v>
      </c>
      <c r="F3556" t="str">
        <f t="shared" si="55"/>
        <v>121-150</v>
      </c>
    </row>
    <row r="3557" spans="1:6" x14ac:dyDescent="0.25">
      <c r="A3557">
        <v>86463430</v>
      </c>
      <c r="B3557">
        <v>148</v>
      </c>
      <c r="C3557" t="s">
        <v>39</v>
      </c>
      <c r="E3557" t="s">
        <v>54</v>
      </c>
      <c r="F3557" t="str">
        <f t="shared" si="55"/>
        <v>121-150</v>
      </c>
    </row>
    <row r="3558" spans="1:6" x14ac:dyDescent="0.25">
      <c r="A3558">
        <v>86465750</v>
      </c>
      <c r="B3558">
        <v>148</v>
      </c>
      <c r="C3558" t="s">
        <v>38</v>
      </c>
      <c r="E3558" t="s">
        <v>54</v>
      </c>
      <c r="F3558" t="str">
        <f t="shared" si="55"/>
        <v>121-150</v>
      </c>
    </row>
    <row r="3559" spans="1:6" x14ac:dyDescent="0.25">
      <c r="A3559">
        <v>86472480</v>
      </c>
      <c r="B3559">
        <v>141</v>
      </c>
      <c r="C3559" t="s">
        <v>40</v>
      </c>
      <c r="D3559">
        <v>300</v>
      </c>
      <c r="E3559">
        <v>559</v>
      </c>
      <c r="F3559" t="str">
        <f t="shared" si="55"/>
        <v>121-150</v>
      </c>
    </row>
    <row r="3560" spans="1:6" x14ac:dyDescent="0.25">
      <c r="A3560">
        <v>86472480</v>
      </c>
      <c r="B3560">
        <v>141</v>
      </c>
      <c r="C3560" t="s">
        <v>40</v>
      </c>
      <c r="D3560">
        <v>300</v>
      </c>
      <c r="E3560">
        <v>150</v>
      </c>
      <c r="F3560" t="str">
        <f t="shared" si="55"/>
        <v>121-150</v>
      </c>
    </row>
    <row r="3561" spans="1:6" x14ac:dyDescent="0.25">
      <c r="A3561">
        <v>86475590</v>
      </c>
      <c r="B3561">
        <v>126</v>
      </c>
      <c r="C3561" t="s">
        <v>39</v>
      </c>
      <c r="E3561" t="s">
        <v>54</v>
      </c>
      <c r="F3561" t="str">
        <f t="shared" si="55"/>
        <v>121-150</v>
      </c>
    </row>
    <row r="3562" spans="1:6" x14ac:dyDescent="0.25">
      <c r="A3562">
        <v>86481344</v>
      </c>
      <c r="B3562">
        <v>141</v>
      </c>
      <c r="C3562" t="s">
        <v>38</v>
      </c>
      <c r="E3562" t="s">
        <v>54</v>
      </c>
      <c r="F3562" t="str">
        <f t="shared" si="55"/>
        <v>121-150</v>
      </c>
    </row>
    <row r="3563" spans="1:6" x14ac:dyDescent="0.25">
      <c r="A3563">
        <v>86483590</v>
      </c>
      <c r="B3563">
        <v>122</v>
      </c>
      <c r="C3563" t="s">
        <v>38</v>
      </c>
      <c r="E3563" t="s">
        <v>54</v>
      </c>
      <c r="F3563" t="str">
        <f t="shared" si="55"/>
        <v>121-150</v>
      </c>
    </row>
    <row r="3564" spans="1:6" x14ac:dyDescent="0.25">
      <c r="A3564">
        <v>86493716</v>
      </c>
      <c r="B3564">
        <v>92</v>
      </c>
      <c r="C3564" t="s">
        <v>38</v>
      </c>
      <c r="E3564" t="s">
        <v>54</v>
      </c>
      <c r="F3564" t="str">
        <f t="shared" si="55"/>
        <v>90-120</v>
      </c>
    </row>
    <row r="3565" spans="1:6" x14ac:dyDescent="0.25">
      <c r="A3565">
        <v>86497302</v>
      </c>
      <c r="B3565">
        <v>106</v>
      </c>
      <c r="C3565" t="s">
        <v>38</v>
      </c>
      <c r="D3565">
        <v>300</v>
      </c>
      <c r="E3565">
        <v>200</v>
      </c>
      <c r="F3565" t="str">
        <f t="shared" si="55"/>
        <v>90-120</v>
      </c>
    </row>
    <row r="3566" spans="1:6" x14ac:dyDescent="0.25">
      <c r="A3566">
        <v>86499360</v>
      </c>
      <c r="B3566">
        <v>106</v>
      </c>
      <c r="C3566" t="s">
        <v>38</v>
      </c>
      <c r="E3566" t="s">
        <v>54</v>
      </c>
      <c r="F3566" t="str">
        <f t="shared" si="55"/>
        <v>90-120</v>
      </c>
    </row>
    <row r="3567" spans="1:6" x14ac:dyDescent="0.25">
      <c r="A3567">
        <v>86502348</v>
      </c>
      <c r="B3567">
        <v>121</v>
      </c>
      <c r="C3567" t="s">
        <v>38</v>
      </c>
      <c r="E3567" t="s">
        <v>54</v>
      </c>
      <c r="F3567" t="str">
        <f t="shared" si="55"/>
        <v>121-150</v>
      </c>
    </row>
    <row r="3568" spans="1:6" x14ac:dyDescent="0.25">
      <c r="A3568">
        <v>86506258</v>
      </c>
      <c r="B3568">
        <v>111</v>
      </c>
      <c r="C3568" t="s">
        <v>39</v>
      </c>
      <c r="E3568" t="s">
        <v>54</v>
      </c>
      <c r="F3568" t="str">
        <f t="shared" si="55"/>
        <v>90-120</v>
      </c>
    </row>
    <row r="3569" spans="1:6" x14ac:dyDescent="0.25">
      <c r="A3569">
        <v>86509440</v>
      </c>
      <c r="B3569">
        <v>122</v>
      </c>
      <c r="C3569" t="s">
        <v>40</v>
      </c>
      <c r="D3569">
        <v>300</v>
      </c>
      <c r="E3569">
        <v>137</v>
      </c>
      <c r="F3569" t="str">
        <f t="shared" si="55"/>
        <v>121-150</v>
      </c>
    </row>
    <row r="3570" spans="1:6" x14ac:dyDescent="0.25">
      <c r="A3570">
        <v>86509440</v>
      </c>
      <c r="B3570">
        <v>122</v>
      </c>
      <c r="C3570" t="s">
        <v>40</v>
      </c>
      <c r="D3570">
        <v>300</v>
      </c>
      <c r="E3570">
        <v>300</v>
      </c>
      <c r="F3570" t="str">
        <f t="shared" si="55"/>
        <v>121-150</v>
      </c>
    </row>
    <row r="3571" spans="1:6" x14ac:dyDescent="0.25">
      <c r="A3571">
        <v>86509440</v>
      </c>
      <c r="B3571">
        <v>122</v>
      </c>
      <c r="C3571" t="s">
        <v>40</v>
      </c>
      <c r="D3571">
        <v>300</v>
      </c>
      <c r="E3571">
        <v>50</v>
      </c>
      <c r="F3571" t="str">
        <f t="shared" si="55"/>
        <v>121-150</v>
      </c>
    </row>
    <row r="3572" spans="1:6" x14ac:dyDescent="0.25">
      <c r="A3572">
        <v>86525940</v>
      </c>
      <c r="B3572">
        <v>147</v>
      </c>
      <c r="C3572" t="s">
        <v>38</v>
      </c>
      <c r="D3572">
        <v>300</v>
      </c>
      <c r="E3572">
        <v>50</v>
      </c>
      <c r="F3572" t="str">
        <f t="shared" si="55"/>
        <v>121-150</v>
      </c>
    </row>
    <row r="3573" spans="1:6" x14ac:dyDescent="0.25">
      <c r="A3573">
        <v>86528000</v>
      </c>
      <c r="B3573">
        <v>92</v>
      </c>
      <c r="C3573" t="s">
        <v>39</v>
      </c>
      <c r="D3573">
        <v>300</v>
      </c>
      <c r="E3573">
        <v>1478</v>
      </c>
      <c r="F3573" t="str">
        <f t="shared" si="55"/>
        <v>90-120</v>
      </c>
    </row>
    <row r="3574" spans="1:6" x14ac:dyDescent="0.25">
      <c r="A3574">
        <v>86528000</v>
      </c>
      <c r="B3574">
        <v>92</v>
      </c>
      <c r="C3574" t="s">
        <v>39</v>
      </c>
      <c r="D3574">
        <v>300</v>
      </c>
      <c r="E3574">
        <v>1478</v>
      </c>
      <c r="F3574" t="str">
        <f t="shared" si="55"/>
        <v>90-120</v>
      </c>
    </row>
    <row r="3575" spans="1:6" x14ac:dyDescent="0.25">
      <c r="A3575">
        <v>86536752</v>
      </c>
      <c r="B3575">
        <v>111</v>
      </c>
      <c r="C3575" t="s">
        <v>39</v>
      </c>
      <c r="E3575" t="s">
        <v>54</v>
      </c>
      <c r="F3575" t="str">
        <f t="shared" si="55"/>
        <v>90-120</v>
      </c>
    </row>
    <row r="3576" spans="1:6" x14ac:dyDescent="0.25">
      <c r="A3576">
        <v>86539524</v>
      </c>
      <c r="B3576">
        <v>92</v>
      </c>
      <c r="C3576" t="s">
        <v>39</v>
      </c>
      <c r="E3576" t="s">
        <v>54</v>
      </c>
      <c r="F3576" t="str">
        <f t="shared" si="55"/>
        <v>90-120</v>
      </c>
    </row>
    <row r="3577" spans="1:6" x14ac:dyDescent="0.25">
      <c r="A3577">
        <v>86545322</v>
      </c>
      <c r="B3577">
        <v>122</v>
      </c>
      <c r="C3577" t="s">
        <v>39</v>
      </c>
      <c r="E3577" t="s">
        <v>54</v>
      </c>
      <c r="F3577" t="str">
        <f t="shared" si="55"/>
        <v>121-150</v>
      </c>
    </row>
    <row r="3578" spans="1:6" x14ac:dyDescent="0.25">
      <c r="A3578">
        <v>86546152</v>
      </c>
      <c r="B3578">
        <v>150</v>
      </c>
      <c r="C3578" t="s">
        <v>40</v>
      </c>
      <c r="E3578" t="s">
        <v>54</v>
      </c>
      <c r="F3578" t="str">
        <f t="shared" si="55"/>
        <v>121-150</v>
      </c>
    </row>
    <row r="3579" spans="1:6" x14ac:dyDescent="0.25">
      <c r="A3579">
        <v>86549536</v>
      </c>
      <c r="B3579">
        <v>150</v>
      </c>
      <c r="C3579" t="s">
        <v>39</v>
      </c>
      <c r="E3579" t="s">
        <v>54</v>
      </c>
      <c r="F3579" t="str">
        <f t="shared" si="55"/>
        <v>121-150</v>
      </c>
    </row>
    <row r="3580" spans="1:6" x14ac:dyDescent="0.25">
      <c r="A3580">
        <v>86550906</v>
      </c>
      <c r="B3580">
        <v>117</v>
      </c>
      <c r="C3580" t="s">
        <v>40</v>
      </c>
      <c r="D3580">
        <v>300</v>
      </c>
      <c r="E3580">
        <v>50</v>
      </c>
      <c r="F3580" t="str">
        <f t="shared" si="55"/>
        <v>90-120</v>
      </c>
    </row>
    <row r="3581" spans="1:6" x14ac:dyDescent="0.25">
      <c r="A3581">
        <v>86552842</v>
      </c>
      <c r="B3581">
        <v>119</v>
      </c>
      <c r="C3581" t="s">
        <v>38</v>
      </c>
      <c r="E3581" t="s">
        <v>54</v>
      </c>
      <c r="F3581" t="str">
        <f t="shared" si="55"/>
        <v>90-120</v>
      </c>
    </row>
    <row r="3582" spans="1:6" x14ac:dyDescent="0.25">
      <c r="A3582">
        <v>86559964</v>
      </c>
      <c r="B3582">
        <v>90</v>
      </c>
      <c r="C3582" t="s">
        <v>40</v>
      </c>
      <c r="E3582" t="s">
        <v>54</v>
      </c>
      <c r="F3582" t="str">
        <f t="shared" si="55"/>
        <v>90-120</v>
      </c>
    </row>
    <row r="3583" spans="1:6" x14ac:dyDescent="0.25">
      <c r="A3583">
        <v>86567056</v>
      </c>
      <c r="B3583">
        <v>120</v>
      </c>
      <c r="C3583" t="s">
        <v>39</v>
      </c>
      <c r="E3583" t="s">
        <v>54</v>
      </c>
      <c r="F3583" t="str">
        <f t="shared" si="55"/>
        <v>90-120</v>
      </c>
    </row>
    <row r="3584" spans="1:6" x14ac:dyDescent="0.25">
      <c r="A3584">
        <v>86568778</v>
      </c>
      <c r="B3584">
        <v>120</v>
      </c>
      <c r="C3584" t="s">
        <v>38</v>
      </c>
      <c r="E3584" t="s">
        <v>54</v>
      </c>
      <c r="F3584" t="str">
        <f t="shared" si="55"/>
        <v>90-120</v>
      </c>
    </row>
    <row r="3585" spans="1:6" x14ac:dyDescent="0.25">
      <c r="A3585">
        <v>86571108</v>
      </c>
      <c r="B3585">
        <v>120</v>
      </c>
      <c r="C3585" t="s">
        <v>40</v>
      </c>
      <c r="E3585" t="s">
        <v>54</v>
      </c>
      <c r="F3585" t="str">
        <f t="shared" si="55"/>
        <v>90-120</v>
      </c>
    </row>
    <row r="3586" spans="1:6" x14ac:dyDescent="0.25">
      <c r="A3586">
        <v>86571284</v>
      </c>
      <c r="B3586">
        <v>91</v>
      </c>
      <c r="C3586" t="s">
        <v>38</v>
      </c>
      <c r="E3586" t="s">
        <v>54</v>
      </c>
      <c r="F3586" t="str">
        <f t="shared" si="55"/>
        <v>90-120</v>
      </c>
    </row>
    <row r="3587" spans="1:6" x14ac:dyDescent="0.25">
      <c r="A3587">
        <v>86572244</v>
      </c>
      <c r="B3587">
        <v>90</v>
      </c>
      <c r="C3587" t="s">
        <v>39</v>
      </c>
      <c r="E3587" t="s">
        <v>54</v>
      </c>
      <c r="F3587" t="str">
        <f t="shared" ref="F3587:F3650" si="56">IF(B3587&lt;=120,"90-120","121-150")</f>
        <v>90-120</v>
      </c>
    </row>
    <row r="3588" spans="1:6" x14ac:dyDescent="0.25">
      <c r="A3588">
        <v>86572504</v>
      </c>
      <c r="B3588">
        <v>120</v>
      </c>
      <c r="C3588" t="s">
        <v>38</v>
      </c>
      <c r="E3588" t="s">
        <v>54</v>
      </c>
      <c r="F3588" t="str">
        <f t="shared" si="56"/>
        <v>90-120</v>
      </c>
    </row>
    <row r="3589" spans="1:6" x14ac:dyDescent="0.25">
      <c r="A3589">
        <v>86574586</v>
      </c>
      <c r="B3589">
        <v>120</v>
      </c>
      <c r="C3589" t="s">
        <v>40</v>
      </c>
      <c r="E3589" t="s">
        <v>54</v>
      </c>
      <c r="F3589" t="str">
        <f t="shared" si="56"/>
        <v>90-120</v>
      </c>
    </row>
    <row r="3590" spans="1:6" x14ac:dyDescent="0.25">
      <c r="A3590">
        <v>86580364</v>
      </c>
      <c r="B3590">
        <v>90</v>
      </c>
      <c r="C3590" t="s">
        <v>38</v>
      </c>
      <c r="E3590" t="s">
        <v>54</v>
      </c>
      <c r="F3590" t="str">
        <f t="shared" si="56"/>
        <v>90-120</v>
      </c>
    </row>
    <row r="3591" spans="1:6" x14ac:dyDescent="0.25">
      <c r="A3591">
        <v>86581180</v>
      </c>
      <c r="B3591">
        <v>119</v>
      </c>
      <c r="C3591" t="s">
        <v>39</v>
      </c>
      <c r="E3591" t="s">
        <v>54</v>
      </c>
      <c r="F3591" t="str">
        <f t="shared" si="56"/>
        <v>90-120</v>
      </c>
    </row>
    <row r="3592" spans="1:6" x14ac:dyDescent="0.25">
      <c r="A3592">
        <v>86590870</v>
      </c>
      <c r="B3592">
        <v>120</v>
      </c>
      <c r="C3592" t="s">
        <v>38</v>
      </c>
      <c r="E3592" t="s">
        <v>54</v>
      </c>
      <c r="F3592" t="str">
        <f t="shared" si="56"/>
        <v>90-120</v>
      </c>
    </row>
    <row r="3593" spans="1:6" x14ac:dyDescent="0.25">
      <c r="A3593">
        <v>86593722</v>
      </c>
      <c r="B3593">
        <v>111</v>
      </c>
      <c r="C3593" t="s">
        <v>38</v>
      </c>
      <c r="E3593" t="s">
        <v>54</v>
      </c>
      <c r="F3593" t="str">
        <f t="shared" si="56"/>
        <v>90-120</v>
      </c>
    </row>
    <row r="3594" spans="1:6" x14ac:dyDescent="0.25">
      <c r="A3594">
        <v>86598016</v>
      </c>
      <c r="B3594">
        <v>149</v>
      </c>
      <c r="C3594" t="s">
        <v>38</v>
      </c>
      <c r="D3594">
        <v>300</v>
      </c>
      <c r="E3594">
        <v>170</v>
      </c>
      <c r="F3594" t="str">
        <f t="shared" si="56"/>
        <v>121-150</v>
      </c>
    </row>
    <row r="3595" spans="1:6" x14ac:dyDescent="0.25">
      <c r="A3595">
        <v>86622006</v>
      </c>
      <c r="B3595">
        <v>121</v>
      </c>
      <c r="C3595" t="s">
        <v>40</v>
      </c>
      <c r="E3595" t="s">
        <v>54</v>
      </c>
      <c r="F3595" t="str">
        <f t="shared" si="56"/>
        <v>121-150</v>
      </c>
    </row>
    <row r="3596" spans="1:6" x14ac:dyDescent="0.25">
      <c r="A3596">
        <v>86635672</v>
      </c>
      <c r="B3596">
        <v>120</v>
      </c>
      <c r="C3596" t="s">
        <v>40</v>
      </c>
      <c r="D3596">
        <v>300</v>
      </c>
      <c r="E3596">
        <v>500</v>
      </c>
      <c r="F3596" t="str">
        <f t="shared" si="56"/>
        <v>90-120</v>
      </c>
    </row>
    <row r="3597" spans="1:6" x14ac:dyDescent="0.25">
      <c r="A3597">
        <v>86636768</v>
      </c>
      <c r="B3597">
        <v>120</v>
      </c>
      <c r="C3597" t="s">
        <v>39</v>
      </c>
      <c r="D3597">
        <v>300</v>
      </c>
      <c r="E3597">
        <v>50</v>
      </c>
      <c r="F3597" t="str">
        <f t="shared" si="56"/>
        <v>90-120</v>
      </c>
    </row>
    <row r="3598" spans="1:6" x14ac:dyDescent="0.25">
      <c r="A3598">
        <v>86638050</v>
      </c>
      <c r="B3598">
        <v>122</v>
      </c>
      <c r="C3598" t="s">
        <v>38</v>
      </c>
      <c r="E3598" t="s">
        <v>54</v>
      </c>
      <c r="F3598" t="str">
        <f t="shared" si="56"/>
        <v>121-150</v>
      </c>
    </row>
    <row r="3599" spans="1:6" x14ac:dyDescent="0.25">
      <c r="A3599">
        <v>86643168</v>
      </c>
      <c r="B3599">
        <v>91</v>
      </c>
      <c r="C3599" t="s">
        <v>38</v>
      </c>
      <c r="E3599" t="s">
        <v>54</v>
      </c>
      <c r="F3599" t="str">
        <f t="shared" si="56"/>
        <v>90-120</v>
      </c>
    </row>
    <row r="3600" spans="1:6" x14ac:dyDescent="0.25">
      <c r="A3600">
        <v>86644580</v>
      </c>
      <c r="B3600">
        <v>97</v>
      </c>
      <c r="C3600" t="s">
        <v>40</v>
      </c>
      <c r="E3600" t="s">
        <v>54</v>
      </c>
      <c r="F3600" t="str">
        <f t="shared" si="56"/>
        <v>90-120</v>
      </c>
    </row>
    <row r="3601" spans="1:6" x14ac:dyDescent="0.25">
      <c r="A3601">
        <v>86663310</v>
      </c>
      <c r="B3601">
        <v>90</v>
      </c>
      <c r="C3601" t="s">
        <v>38</v>
      </c>
      <c r="E3601" t="s">
        <v>54</v>
      </c>
      <c r="F3601" t="str">
        <f t="shared" si="56"/>
        <v>90-120</v>
      </c>
    </row>
    <row r="3602" spans="1:6" x14ac:dyDescent="0.25">
      <c r="A3602">
        <v>86676762</v>
      </c>
      <c r="B3602">
        <v>120</v>
      </c>
      <c r="C3602" t="s">
        <v>40</v>
      </c>
      <c r="E3602" t="s">
        <v>54</v>
      </c>
      <c r="F3602" t="str">
        <f t="shared" si="56"/>
        <v>90-120</v>
      </c>
    </row>
    <row r="3603" spans="1:6" x14ac:dyDescent="0.25">
      <c r="A3603">
        <v>86686772</v>
      </c>
      <c r="B3603">
        <v>150</v>
      </c>
      <c r="C3603" t="s">
        <v>38</v>
      </c>
      <c r="E3603" t="s">
        <v>54</v>
      </c>
      <c r="F3603" t="str">
        <f t="shared" si="56"/>
        <v>121-150</v>
      </c>
    </row>
    <row r="3604" spans="1:6" x14ac:dyDescent="0.25">
      <c r="A3604">
        <v>86689986</v>
      </c>
      <c r="B3604">
        <v>120</v>
      </c>
      <c r="C3604" t="s">
        <v>38</v>
      </c>
      <c r="E3604" t="s">
        <v>54</v>
      </c>
      <c r="F3604" t="str">
        <f t="shared" si="56"/>
        <v>90-120</v>
      </c>
    </row>
    <row r="3605" spans="1:6" x14ac:dyDescent="0.25">
      <c r="A3605">
        <v>86710722</v>
      </c>
      <c r="B3605">
        <v>122</v>
      </c>
      <c r="C3605" t="s">
        <v>38</v>
      </c>
      <c r="E3605" t="s">
        <v>54</v>
      </c>
      <c r="F3605" t="str">
        <f t="shared" si="56"/>
        <v>121-150</v>
      </c>
    </row>
    <row r="3606" spans="1:6" x14ac:dyDescent="0.25">
      <c r="A3606">
        <v>86725898</v>
      </c>
      <c r="B3606">
        <v>136</v>
      </c>
      <c r="C3606" t="s">
        <v>39</v>
      </c>
      <c r="E3606" t="s">
        <v>54</v>
      </c>
      <c r="F3606" t="str">
        <f t="shared" si="56"/>
        <v>121-150</v>
      </c>
    </row>
    <row r="3607" spans="1:6" x14ac:dyDescent="0.25">
      <c r="A3607">
        <v>86733446</v>
      </c>
      <c r="B3607">
        <v>113</v>
      </c>
      <c r="C3607" t="s">
        <v>39</v>
      </c>
      <c r="E3607" t="s">
        <v>54</v>
      </c>
      <c r="F3607" t="str">
        <f t="shared" si="56"/>
        <v>90-120</v>
      </c>
    </row>
    <row r="3608" spans="1:6" x14ac:dyDescent="0.25">
      <c r="A3608">
        <v>86736436</v>
      </c>
      <c r="B3608">
        <v>118</v>
      </c>
      <c r="C3608" t="s">
        <v>40</v>
      </c>
      <c r="E3608" t="s">
        <v>54</v>
      </c>
      <c r="F3608" t="str">
        <f t="shared" si="56"/>
        <v>90-120</v>
      </c>
    </row>
    <row r="3609" spans="1:6" x14ac:dyDescent="0.25">
      <c r="A3609">
        <v>86752984</v>
      </c>
      <c r="B3609">
        <v>120</v>
      </c>
      <c r="C3609" t="s">
        <v>39</v>
      </c>
      <c r="E3609" t="s">
        <v>54</v>
      </c>
      <c r="F3609" t="str">
        <f t="shared" si="56"/>
        <v>90-120</v>
      </c>
    </row>
    <row r="3610" spans="1:6" x14ac:dyDescent="0.25">
      <c r="A3610">
        <v>86759440</v>
      </c>
      <c r="B3610">
        <v>150</v>
      </c>
      <c r="C3610" t="s">
        <v>39</v>
      </c>
      <c r="E3610" t="s">
        <v>54</v>
      </c>
      <c r="F3610" t="str">
        <f t="shared" si="56"/>
        <v>121-150</v>
      </c>
    </row>
    <row r="3611" spans="1:6" x14ac:dyDescent="0.25">
      <c r="A3611">
        <v>86789834</v>
      </c>
      <c r="B3611">
        <v>148</v>
      </c>
      <c r="C3611" t="s">
        <v>39</v>
      </c>
      <c r="D3611">
        <v>300</v>
      </c>
      <c r="E3611">
        <v>150</v>
      </c>
      <c r="F3611" t="str">
        <f t="shared" si="56"/>
        <v>121-150</v>
      </c>
    </row>
    <row r="3612" spans="1:6" x14ac:dyDescent="0.25">
      <c r="A3612">
        <v>86792172</v>
      </c>
      <c r="B3612">
        <v>113</v>
      </c>
      <c r="C3612" t="s">
        <v>38</v>
      </c>
      <c r="E3612" t="s">
        <v>54</v>
      </c>
      <c r="F3612" t="str">
        <f t="shared" si="56"/>
        <v>90-120</v>
      </c>
    </row>
    <row r="3613" spans="1:6" x14ac:dyDescent="0.25">
      <c r="A3613">
        <v>86825864</v>
      </c>
      <c r="B3613">
        <v>150</v>
      </c>
      <c r="C3613" t="s">
        <v>39</v>
      </c>
      <c r="D3613">
        <v>300</v>
      </c>
      <c r="E3613">
        <v>157</v>
      </c>
      <c r="F3613" t="str">
        <f t="shared" si="56"/>
        <v>121-150</v>
      </c>
    </row>
    <row r="3614" spans="1:6" x14ac:dyDescent="0.25">
      <c r="A3614">
        <v>86828656</v>
      </c>
      <c r="B3614">
        <v>148</v>
      </c>
      <c r="C3614" t="s">
        <v>39</v>
      </c>
      <c r="E3614" t="s">
        <v>54</v>
      </c>
      <c r="F3614" t="str">
        <f t="shared" si="56"/>
        <v>121-150</v>
      </c>
    </row>
    <row r="3615" spans="1:6" x14ac:dyDescent="0.25">
      <c r="A3615">
        <v>86831032</v>
      </c>
      <c r="B3615">
        <v>141</v>
      </c>
      <c r="C3615" t="s">
        <v>39</v>
      </c>
      <c r="E3615" t="s">
        <v>54</v>
      </c>
      <c r="F3615" t="str">
        <f t="shared" si="56"/>
        <v>121-150</v>
      </c>
    </row>
    <row r="3616" spans="1:6" x14ac:dyDescent="0.25">
      <c r="A3616">
        <v>86833876</v>
      </c>
      <c r="B3616">
        <v>104</v>
      </c>
      <c r="C3616" t="s">
        <v>40</v>
      </c>
      <c r="E3616" t="s">
        <v>54</v>
      </c>
      <c r="F3616" t="str">
        <f t="shared" si="56"/>
        <v>90-120</v>
      </c>
    </row>
    <row r="3617" spans="1:6" x14ac:dyDescent="0.25">
      <c r="A3617">
        <v>86837984</v>
      </c>
      <c r="B3617">
        <v>111</v>
      </c>
      <c r="C3617" t="s">
        <v>38</v>
      </c>
      <c r="D3617">
        <v>300</v>
      </c>
      <c r="E3617">
        <v>150</v>
      </c>
      <c r="F3617" t="str">
        <f t="shared" si="56"/>
        <v>90-120</v>
      </c>
    </row>
    <row r="3618" spans="1:6" x14ac:dyDescent="0.25">
      <c r="A3618">
        <v>86837984</v>
      </c>
      <c r="B3618">
        <v>111</v>
      </c>
      <c r="C3618" t="s">
        <v>38</v>
      </c>
      <c r="D3618">
        <v>300</v>
      </c>
      <c r="E3618">
        <v>100</v>
      </c>
      <c r="F3618" t="str">
        <f t="shared" si="56"/>
        <v>90-120</v>
      </c>
    </row>
    <row r="3619" spans="1:6" x14ac:dyDescent="0.25">
      <c r="A3619">
        <v>86842356</v>
      </c>
      <c r="B3619">
        <v>149</v>
      </c>
      <c r="C3619" t="s">
        <v>40</v>
      </c>
      <c r="E3619" t="s">
        <v>54</v>
      </c>
      <c r="F3619" t="str">
        <f t="shared" si="56"/>
        <v>121-150</v>
      </c>
    </row>
    <row r="3620" spans="1:6" x14ac:dyDescent="0.25">
      <c r="A3620">
        <v>86848070</v>
      </c>
      <c r="B3620">
        <v>118</v>
      </c>
      <c r="C3620" t="s">
        <v>39</v>
      </c>
      <c r="E3620" t="s">
        <v>54</v>
      </c>
      <c r="F3620" t="str">
        <f t="shared" si="56"/>
        <v>90-120</v>
      </c>
    </row>
    <row r="3621" spans="1:6" x14ac:dyDescent="0.25">
      <c r="A3621">
        <v>86858264</v>
      </c>
      <c r="B3621">
        <v>106</v>
      </c>
      <c r="C3621" t="s">
        <v>38</v>
      </c>
      <c r="E3621" t="s">
        <v>54</v>
      </c>
      <c r="F3621" t="str">
        <f t="shared" si="56"/>
        <v>90-120</v>
      </c>
    </row>
    <row r="3622" spans="1:6" x14ac:dyDescent="0.25">
      <c r="A3622">
        <v>86859578</v>
      </c>
      <c r="B3622">
        <v>104</v>
      </c>
      <c r="C3622" t="s">
        <v>38</v>
      </c>
      <c r="D3622">
        <v>300</v>
      </c>
      <c r="E3622">
        <v>431</v>
      </c>
      <c r="F3622" t="str">
        <f t="shared" si="56"/>
        <v>90-120</v>
      </c>
    </row>
    <row r="3623" spans="1:6" x14ac:dyDescent="0.25">
      <c r="A3623">
        <v>86861480</v>
      </c>
      <c r="B3623">
        <v>106</v>
      </c>
      <c r="C3623" t="s">
        <v>40</v>
      </c>
      <c r="E3623" t="s">
        <v>54</v>
      </c>
      <c r="F3623" t="str">
        <f t="shared" si="56"/>
        <v>90-120</v>
      </c>
    </row>
    <row r="3624" spans="1:6" x14ac:dyDescent="0.25">
      <c r="A3624">
        <v>86864306</v>
      </c>
      <c r="B3624">
        <v>141</v>
      </c>
      <c r="C3624" t="s">
        <v>38</v>
      </c>
      <c r="E3624" t="s">
        <v>54</v>
      </c>
      <c r="F3624" t="str">
        <f t="shared" si="56"/>
        <v>121-150</v>
      </c>
    </row>
    <row r="3625" spans="1:6" x14ac:dyDescent="0.25">
      <c r="A3625">
        <v>86881620</v>
      </c>
      <c r="B3625">
        <v>126</v>
      </c>
      <c r="C3625" t="s">
        <v>40</v>
      </c>
      <c r="E3625" t="s">
        <v>54</v>
      </c>
      <c r="F3625" t="str">
        <f t="shared" si="56"/>
        <v>121-150</v>
      </c>
    </row>
    <row r="3626" spans="1:6" x14ac:dyDescent="0.25">
      <c r="A3626">
        <v>86889330</v>
      </c>
      <c r="B3626">
        <v>92</v>
      </c>
      <c r="C3626" t="s">
        <v>38</v>
      </c>
      <c r="E3626" t="s">
        <v>54</v>
      </c>
      <c r="F3626" t="str">
        <f t="shared" si="56"/>
        <v>90-120</v>
      </c>
    </row>
    <row r="3627" spans="1:6" x14ac:dyDescent="0.25">
      <c r="A3627">
        <v>86897354</v>
      </c>
      <c r="B3627">
        <v>136</v>
      </c>
      <c r="C3627" t="s">
        <v>38</v>
      </c>
      <c r="E3627" t="s">
        <v>54</v>
      </c>
      <c r="F3627" t="str">
        <f t="shared" si="56"/>
        <v>121-150</v>
      </c>
    </row>
    <row r="3628" spans="1:6" x14ac:dyDescent="0.25">
      <c r="A3628">
        <v>86923608</v>
      </c>
      <c r="B3628">
        <v>92</v>
      </c>
      <c r="C3628" t="s">
        <v>38</v>
      </c>
      <c r="D3628">
        <v>300</v>
      </c>
      <c r="E3628">
        <v>170</v>
      </c>
      <c r="F3628" t="str">
        <f t="shared" si="56"/>
        <v>90-120</v>
      </c>
    </row>
    <row r="3629" spans="1:6" x14ac:dyDescent="0.25">
      <c r="A3629">
        <v>86928656</v>
      </c>
      <c r="B3629">
        <v>91</v>
      </c>
      <c r="C3629" t="s">
        <v>40</v>
      </c>
      <c r="E3629" t="s">
        <v>54</v>
      </c>
      <c r="F3629" t="str">
        <f t="shared" si="56"/>
        <v>90-120</v>
      </c>
    </row>
    <row r="3630" spans="1:6" x14ac:dyDescent="0.25">
      <c r="A3630">
        <v>86932672</v>
      </c>
      <c r="B3630">
        <v>92</v>
      </c>
      <c r="C3630" t="s">
        <v>38</v>
      </c>
      <c r="D3630">
        <v>300</v>
      </c>
      <c r="E3630">
        <v>270</v>
      </c>
      <c r="F3630" t="str">
        <f t="shared" si="56"/>
        <v>90-120</v>
      </c>
    </row>
    <row r="3631" spans="1:6" x14ac:dyDescent="0.25">
      <c r="A3631">
        <v>86932672</v>
      </c>
      <c r="B3631">
        <v>92</v>
      </c>
      <c r="C3631" t="s">
        <v>38</v>
      </c>
      <c r="D3631">
        <v>300</v>
      </c>
      <c r="E3631">
        <v>250</v>
      </c>
      <c r="F3631" t="str">
        <f t="shared" si="56"/>
        <v>90-120</v>
      </c>
    </row>
    <row r="3632" spans="1:6" x14ac:dyDescent="0.25">
      <c r="A3632">
        <v>86950918</v>
      </c>
      <c r="B3632">
        <v>150</v>
      </c>
      <c r="C3632" t="s">
        <v>39</v>
      </c>
      <c r="E3632" t="s">
        <v>54</v>
      </c>
      <c r="F3632" t="str">
        <f t="shared" si="56"/>
        <v>121-150</v>
      </c>
    </row>
    <row r="3633" spans="1:6" x14ac:dyDescent="0.25">
      <c r="A3633">
        <v>86959370</v>
      </c>
      <c r="B3633">
        <v>92</v>
      </c>
      <c r="C3633" t="s">
        <v>39</v>
      </c>
      <c r="E3633" t="s">
        <v>54</v>
      </c>
      <c r="F3633" t="str">
        <f t="shared" si="56"/>
        <v>90-120</v>
      </c>
    </row>
    <row r="3634" spans="1:6" x14ac:dyDescent="0.25">
      <c r="A3634">
        <v>86969668</v>
      </c>
      <c r="B3634">
        <v>120</v>
      </c>
      <c r="C3634" t="s">
        <v>39</v>
      </c>
      <c r="E3634" t="s">
        <v>54</v>
      </c>
      <c r="F3634" t="str">
        <f t="shared" si="56"/>
        <v>90-120</v>
      </c>
    </row>
    <row r="3635" spans="1:6" x14ac:dyDescent="0.25">
      <c r="A3635">
        <v>86971586</v>
      </c>
      <c r="B3635">
        <v>92</v>
      </c>
      <c r="C3635" t="s">
        <v>40</v>
      </c>
      <c r="D3635">
        <v>300</v>
      </c>
      <c r="E3635">
        <v>100</v>
      </c>
      <c r="F3635" t="str">
        <f t="shared" si="56"/>
        <v>90-120</v>
      </c>
    </row>
    <row r="3636" spans="1:6" x14ac:dyDescent="0.25">
      <c r="A3636">
        <v>86971586</v>
      </c>
      <c r="B3636">
        <v>92</v>
      </c>
      <c r="C3636" t="s">
        <v>40</v>
      </c>
      <c r="D3636">
        <v>300</v>
      </c>
      <c r="E3636">
        <v>100</v>
      </c>
      <c r="F3636" t="str">
        <f t="shared" si="56"/>
        <v>90-120</v>
      </c>
    </row>
    <row r="3637" spans="1:6" x14ac:dyDescent="0.25">
      <c r="A3637">
        <v>86982386</v>
      </c>
      <c r="B3637">
        <v>119</v>
      </c>
      <c r="C3637" t="s">
        <v>40</v>
      </c>
      <c r="E3637" t="s">
        <v>54</v>
      </c>
      <c r="F3637" t="str">
        <f t="shared" si="56"/>
        <v>90-120</v>
      </c>
    </row>
    <row r="3638" spans="1:6" x14ac:dyDescent="0.25">
      <c r="A3638">
        <v>86988526</v>
      </c>
      <c r="B3638">
        <v>143</v>
      </c>
      <c r="C3638" t="s">
        <v>40</v>
      </c>
      <c r="E3638" t="s">
        <v>54</v>
      </c>
      <c r="F3638" t="str">
        <f t="shared" si="56"/>
        <v>121-150</v>
      </c>
    </row>
    <row r="3639" spans="1:6" x14ac:dyDescent="0.25">
      <c r="A3639">
        <v>87003738</v>
      </c>
      <c r="B3639">
        <v>118</v>
      </c>
      <c r="C3639" t="s">
        <v>39</v>
      </c>
      <c r="E3639" t="s">
        <v>54</v>
      </c>
      <c r="F3639" t="str">
        <f t="shared" si="56"/>
        <v>90-120</v>
      </c>
    </row>
    <row r="3640" spans="1:6" x14ac:dyDescent="0.25">
      <c r="A3640">
        <v>87005788</v>
      </c>
      <c r="B3640">
        <v>90</v>
      </c>
      <c r="C3640" t="s">
        <v>40</v>
      </c>
      <c r="E3640" t="s">
        <v>54</v>
      </c>
      <c r="F3640" t="str">
        <f t="shared" si="56"/>
        <v>90-120</v>
      </c>
    </row>
    <row r="3641" spans="1:6" x14ac:dyDescent="0.25">
      <c r="A3641">
        <v>87009174</v>
      </c>
      <c r="B3641">
        <v>120</v>
      </c>
      <c r="C3641" t="s">
        <v>40</v>
      </c>
      <c r="E3641" t="s">
        <v>54</v>
      </c>
      <c r="F3641" t="str">
        <f t="shared" si="56"/>
        <v>90-120</v>
      </c>
    </row>
    <row r="3642" spans="1:6" x14ac:dyDescent="0.25">
      <c r="A3642">
        <v>87015492</v>
      </c>
      <c r="B3642">
        <v>141</v>
      </c>
      <c r="C3642" t="s">
        <v>39</v>
      </c>
      <c r="E3642" t="s">
        <v>54</v>
      </c>
      <c r="F3642" t="str">
        <f t="shared" si="56"/>
        <v>121-150</v>
      </c>
    </row>
    <row r="3643" spans="1:6" x14ac:dyDescent="0.25">
      <c r="A3643">
        <v>87022470</v>
      </c>
      <c r="B3643">
        <v>90</v>
      </c>
      <c r="C3643" t="s">
        <v>38</v>
      </c>
      <c r="E3643" t="s">
        <v>54</v>
      </c>
      <c r="F3643" t="str">
        <f t="shared" si="56"/>
        <v>90-120</v>
      </c>
    </row>
    <row r="3644" spans="1:6" x14ac:dyDescent="0.25">
      <c r="A3644">
        <v>87026934</v>
      </c>
      <c r="B3644">
        <v>150</v>
      </c>
      <c r="C3644" t="s">
        <v>38</v>
      </c>
      <c r="E3644" t="s">
        <v>54</v>
      </c>
      <c r="F3644" t="str">
        <f t="shared" si="56"/>
        <v>121-150</v>
      </c>
    </row>
    <row r="3645" spans="1:6" x14ac:dyDescent="0.25">
      <c r="A3645">
        <v>87027842</v>
      </c>
      <c r="B3645">
        <v>120</v>
      </c>
      <c r="C3645" t="s">
        <v>38</v>
      </c>
      <c r="D3645">
        <v>300</v>
      </c>
      <c r="E3645">
        <v>500</v>
      </c>
      <c r="F3645" t="str">
        <f t="shared" si="56"/>
        <v>90-120</v>
      </c>
    </row>
    <row r="3646" spans="1:6" x14ac:dyDescent="0.25">
      <c r="A3646">
        <v>87027842</v>
      </c>
      <c r="B3646">
        <v>120</v>
      </c>
      <c r="C3646" t="s">
        <v>38</v>
      </c>
      <c r="D3646">
        <v>300</v>
      </c>
      <c r="E3646">
        <v>631</v>
      </c>
      <c r="F3646" t="str">
        <f t="shared" si="56"/>
        <v>90-120</v>
      </c>
    </row>
    <row r="3647" spans="1:6" x14ac:dyDescent="0.25">
      <c r="A3647">
        <v>87033004</v>
      </c>
      <c r="B3647">
        <v>92</v>
      </c>
      <c r="C3647" t="s">
        <v>39</v>
      </c>
      <c r="D3647">
        <v>300</v>
      </c>
      <c r="E3647">
        <v>252</v>
      </c>
      <c r="F3647" t="str">
        <f t="shared" si="56"/>
        <v>90-120</v>
      </c>
    </row>
    <row r="3648" spans="1:6" x14ac:dyDescent="0.25">
      <c r="A3648">
        <v>87033214</v>
      </c>
      <c r="B3648">
        <v>136</v>
      </c>
      <c r="C3648" t="s">
        <v>40</v>
      </c>
      <c r="D3648">
        <v>300</v>
      </c>
      <c r="E3648">
        <v>417</v>
      </c>
      <c r="F3648" t="str">
        <f t="shared" si="56"/>
        <v>121-150</v>
      </c>
    </row>
    <row r="3649" spans="1:6" x14ac:dyDescent="0.25">
      <c r="A3649">
        <v>87044676</v>
      </c>
      <c r="B3649">
        <v>121</v>
      </c>
      <c r="C3649" t="s">
        <v>38</v>
      </c>
      <c r="E3649" t="s">
        <v>54</v>
      </c>
      <c r="F3649" t="str">
        <f t="shared" si="56"/>
        <v>121-150</v>
      </c>
    </row>
    <row r="3650" spans="1:6" x14ac:dyDescent="0.25">
      <c r="A3650">
        <v>87045972</v>
      </c>
      <c r="B3650">
        <v>90</v>
      </c>
      <c r="C3650" t="s">
        <v>38</v>
      </c>
      <c r="E3650" t="s">
        <v>54</v>
      </c>
      <c r="F3650" t="str">
        <f t="shared" si="56"/>
        <v>90-120</v>
      </c>
    </row>
    <row r="3651" spans="1:6" x14ac:dyDescent="0.25">
      <c r="A3651">
        <v>87047766</v>
      </c>
      <c r="B3651">
        <v>149</v>
      </c>
      <c r="C3651" t="s">
        <v>39</v>
      </c>
      <c r="E3651" t="s">
        <v>54</v>
      </c>
      <c r="F3651" t="str">
        <f t="shared" ref="F3651:F3714" si="57">IF(B3651&lt;=120,"90-120","121-150")</f>
        <v>121-150</v>
      </c>
    </row>
    <row r="3652" spans="1:6" x14ac:dyDescent="0.25">
      <c r="A3652">
        <v>87051876</v>
      </c>
      <c r="B3652">
        <v>120</v>
      </c>
      <c r="C3652" t="s">
        <v>39</v>
      </c>
      <c r="E3652" t="s">
        <v>54</v>
      </c>
      <c r="F3652" t="str">
        <f t="shared" si="57"/>
        <v>90-120</v>
      </c>
    </row>
    <row r="3653" spans="1:6" x14ac:dyDescent="0.25">
      <c r="A3653">
        <v>87053538</v>
      </c>
      <c r="B3653">
        <v>90</v>
      </c>
      <c r="C3653" t="s">
        <v>40</v>
      </c>
      <c r="D3653">
        <v>300</v>
      </c>
      <c r="E3653">
        <v>1339</v>
      </c>
      <c r="F3653" t="str">
        <f t="shared" si="57"/>
        <v>90-120</v>
      </c>
    </row>
    <row r="3654" spans="1:6" x14ac:dyDescent="0.25">
      <c r="A3654">
        <v>87053538</v>
      </c>
      <c r="B3654">
        <v>90</v>
      </c>
      <c r="C3654" t="s">
        <v>40</v>
      </c>
      <c r="D3654">
        <v>300</v>
      </c>
      <c r="E3654">
        <v>1666</v>
      </c>
      <c r="F3654" t="str">
        <f t="shared" si="57"/>
        <v>90-120</v>
      </c>
    </row>
    <row r="3655" spans="1:6" x14ac:dyDescent="0.25">
      <c r="A3655">
        <v>87055206</v>
      </c>
      <c r="B3655">
        <v>148</v>
      </c>
      <c r="C3655" t="s">
        <v>38</v>
      </c>
      <c r="E3655" t="s">
        <v>54</v>
      </c>
      <c r="F3655" t="str">
        <f t="shared" si="57"/>
        <v>121-150</v>
      </c>
    </row>
    <row r="3656" spans="1:6" x14ac:dyDescent="0.25">
      <c r="A3656">
        <v>87057952</v>
      </c>
      <c r="B3656">
        <v>148</v>
      </c>
      <c r="C3656" t="s">
        <v>38</v>
      </c>
      <c r="E3656" t="s">
        <v>54</v>
      </c>
      <c r="F3656" t="str">
        <f t="shared" si="57"/>
        <v>121-150</v>
      </c>
    </row>
    <row r="3657" spans="1:6" x14ac:dyDescent="0.25">
      <c r="A3657">
        <v>87058006</v>
      </c>
      <c r="B3657">
        <v>121</v>
      </c>
      <c r="C3657" t="s">
        <v>39</v>
      </c>
      <c r="E3657" t="s">
        <v>54</v>
      </c>
      <c r="F3657" t="str">
        <f t="shared" si="57"/>
        <v>121-150</v>
      </c>
    </row>
    <row r="3658" spans="1:6" x14ac:dyDescent="0.25">
      <c r="A3658">
        <v>87066262</v>
      </c>
      <c r="B3658">
        <v>90</v>
      </c>
      <c r="C3658" t="s">
        <v>40</v>
      </c>
      <c r="E3658" t="s">
        <v>54</v>
      </c>
      <c r="F3658" t="str">
        <f t="shared" si="57"/>
        <v>90-120</v>
      </c>
    </row>
    <row r="3659" spans="1:6" x14ac:dyDescent="0.25">
      <c r="A3659">
        <v>87069112</v>
      </c>
      <c r="B3659">
        <v>120</v>
      </c>
      <c r="C3659" t="s">
        <v>38</v>
      </c>
      <c r="E3659" t="s">
        <v>54</v>
      </c>
      <c r="F3659" t="str">
        <f t="shared" si="57"/>
        <v>90-120</v>
      </c>
    </row>
    <row r="3660" spans="1:6" x14ac:dyDescent="0.25">
      <c r="A3660">
        <v>87081062</v>
      </c>
      <c r="B3660">
        <v>150</v>
      </c>
      <c r="C3660" t="s">
        <v>38</v>
      </c>
      <c r="E3660" t="s">
        <v>54</v>
      </c>
      <c r="F3660" t="str">
        <f t="shared" si="57"/>
        <v>121-150</v>
      </c>
    </row>
    <row r="3661" spans="1:6" x14ac:dyDescent="0.25">
      <c r="A3661">
        <v>87083220</v>
      </c>
      <c r="B3661">
        <v>90</v>
      </c>
      <c r="C3661" t="s">
        <v>38</v>
      </c>
      <c r="E3661" t="s">
        <v>54</v>
      </c>
      <c r="F3661" t="str">
        <f t="shared" si="57"/>
        <v>90-120</v>
      </c>
    </row>
    <row r="3662" spans="1:6" x14ac:dyDescent="0.25">
      <c r="A3662">
        <v>87084324</v>
      </c>
      <c r="B3662">
        <v>149</v>
      </c>
      <c r="C3662" t="s">
        <v>38</v>
      </c>
      <c r="E3662" t="s">
        <v>54</v>
      </c>
      <c r="F3662" t="str">
        <f t="shared" si="57"/>
        <v>121-150</v>
      </c>
    </row>
    <row r="3663" spans="1:6" x14ac:dyDescent="0.25">
      <c r="A3663">
        <v>87084612</v>
      </c>
      <c r="B3663">
        <v>104</v>
      </c>
      <c r="C3663" t="s">
        <v>38</v>
      </c>
      <c r="E3663" t="s">
        <v>54</v>
      </c>
      <c r="F3663" t="str">
        <f t="shared" si="57"/>
        <v>90-120</v>
      </c>
    </row>
    <row r="3664" spans="1:6" x14ac:dyDescent="0.25">
      <c r="A3664">
        <v>87087536</v>
      </c>
      <c r="B3664">
        <v>120</v>
      </c>
      <c r="C3664" t="s">
        <v>40</v>
      </c>
      <c r="D3664">
        <v>300</v>
      </c>
      <c r="E3664">
        <v>100</v>
      </c>
      <c r="F3664" t="str">
        <f t="shared" si="57"/>
        <v>90-120</v>
      </c>
    </row>
    <row r="3665" spans="1:6" x14ac:dyDescent="0.25">
      <c r="A3665">
        <v>87098346</v>
      </c>
      <c r="B3665">
        <v>118</v>
      </c>
      <c r="C3665" t="s">
        <v>40</v>
      </c>
      <c r="E3665" t="s">
        <v>54</v>
      </c>
      <c r="F3665" t="str">
        <f t="shared" si="57"/>
        <v>90-120</v>
      </c>
    </row>
    <row r="3666" spans="1:6" x14ac:dyDescent="0.25">
      <c r="A3666">
        <v>87104166</v>
      </c>
      <c r="B3666">
        <v>150</v>
      </c>
      <c r="C3666" t="s">
        <v>40</v>
      </c>
      <c r="E3666" t="s">
        <v>54</v>
      </c>
      <c r="F3666" t="str">
        <f t="shared" si="57"/>
        <v>121-150</v>
      </c>
    </row>
    <row r="3667" spans="1:6" x14ac:dyDescent="0.25">
      <c r="A3667">
        <v>87105148</v>
      </c>
      <c r="B3667">
        <v>90</v>
      </c>
      <c r="C3667" t="s">
        <v>40</v>
      </c>
      <c r="E3667" t="s">
        <v>54</v>
      </c>
      <c r="F3667" t="str">
        <f t="shared" si="57"/>
        <v>90-120</v>
      </c>
    </row>
    <row r="3668" spans="1:6" x14ac:dyDescent="0.25">
      <c r="A3668">
        <v>87115878</v>
      </c>
      <c r="B3668">
        <v>148</v>
      </c>
      <c r="C3668" t="s">
        <v>40</v>
      </c>
      <c r="E3668" t="s">
        <v>54</v>
      </c>
      <c r="F3668" t="str">
        <f t="shared" si="57"/>
        <v>121-150</v>
      </c>
    </row>
    <row r="3669" spans="1:6" x14ac:dyDescent="0.25">
      <c r="A3669">
        <v>87116834</v>
      </c>
      <c r="B3669">
        <v>141</v>
      </c>
      <c r="C3669" t="s">
        <v>39</v>
      </c>
      <c r="D3669">
        <v>300</v>
      </c>
      <c r="E3669">
        <v>500</v>
      </c>
      <c r="F3669" t="str">
        <f t="shared" si="57"/>
        <v>121-150</v>
      </c>
    </row>
    <row r="3670" spans="1:6" x14ac:dyDescent="0.25">
      <c r="A3670">
        <v>87116834</v>
      </c>
      <c r="B3670">
        <v>141</v>
      </c>
      <c r="C3670" t="s">
        <v>39</v>
      </c>
      <c r="D3670">
        <v>300</v>
      </c>
      <c r="E3670">
        <v>200</v>
      </c>
      <c r="F3670" t="str">
        <f t="shared" si="57"/>
        <v>121-150</v>
      </c>
    </row>
    <row r="3671" spans="1:6" x14ac:dyDescent="0.25">
      <c r="A3671">
        <v>87124486</v>
      </c>
      <c r="B3671">
        <v>119</v>
      </c>
      <c r="C3671" t="s">
        <v>39</v>
      </c>
      <c r="E3671" t="s">
        <v>54</v>
      </c>
      <c r="F3671" t="str">
        <f t="shared" si="57"/>
        <v>90-120</v>
      </c>
    </row>
    <row r="3672" spans="1:6" x14ac:dyDescent="0.25">
      <c r="A3672">
        <v>87128120</v>
      </c>
      <c r="B3672">
        <v>90</v>
      </c>
      <c r="C3672" t="s">
        <v>38</v>
      </c>
      <c r="E3672" t="s">
        <v>54</v>
      </c>
      <c r="F3672" t="str">
        <f t="shared" si="57"/>
        <v>90-120</v>
      </c>
    </row>
    <row r="3673" spans="1:6" x14ac:dyDescent="0.25">
      <c r="A3673">
        <v>87148502</v>
      </c>
      <c r="B3673">
        <v>150</v>
      </c>
      <c r="C3673" t="s">
        <v>38</v>
      </c>
      <c r="E3673" t="s">
        <v>54</v>
      </c>
      <c r="F3673" t="str">
        <f t="shared" si="57"/>
        <v>121-150</v>
      </c>
    </row>
    <row r="3674" spans="1:6" x14ac:dyDescent="0.25">
      <c r="A3674">
        <v>87166558</v>
      </c>
      <c r="B3674">
        <v>90</v>
      </c>
      <c r="C3674" t="s">
        <v>38</v>
      </c>
      <c r="E3674" t="s">
        <v>54</v>
      </c>
      <c r="F3674" t="str">
        <f t="shared" si="57"/>
        <v>90-120</v>
      </c>
    </row>
    <row r="3675" spans="1:6" x14ac:dyDescent="0.25">
      <c r="A3675">
        <v>87179014</v>
      </c>
      <c r="B3675">
        <v>148</v>
      </c>
      <c r="C3675" t="s">
        <v>39</v>
      </c>
      <c r="D3675">
        <v>300</v>
      </c>
      <c r="E3675">
        <v>100</v>
      </c>
      <c r="F3675" t="str">
        <f t="shared" si="57"/>
        <v>121-150</v>
      </c>
    </row>
    <row r="3676" spans="1:6" x14ac:dyDescent="0.25">
      <c r="A3676">
        <v>87185850</v>
      </c>
      <c r="B3676">
        <v>136</v>
      </c>
      <c r="C3676" t="s">
        <v>38</v>
      </c>
      <c r="E3676" t="s">
        <v>54</v>
      </c>
      <c r="F3676" t="str">
        <f t="shared" si="57"/>
        <v>121-150</v>
      </c>
    </row>
    <row r="3677" spans="1:6" x14ac:dyDescent="0.25">
      <c r="A3677">
        <v>87194172</v>
      </c>
      <c r="B3677">
        <v>120</v>
      </c>
      <c r="C3677" t="s">
        <v>40</v>
      </c>
      <c r="E3677" t="s">
        <v>54</v>
      </c>
      <c r="F3677" t="str">
        <f t="shared" si="57"/>
        <v>90-120</v>
      </c>
    </row>
    <row r="3678" spans="1:6" x14ac:dyDescent="0.25">
      <c r="A3678">
        <v>87216940</v>
      </c>
      <c r="B3678">
        <v>120</v>
      </c>
      <c r="C3678" t="s">
        <v>40</v>
      </c>
      <c r="E3678" t="s">
        <v>54</v>
      </c>
      <c r="F3678" t="str">
        <f t="shared" si="57"/>
        <v>90-120</v>
      </c>
    </row>
    <row r="3679" spans="1:6" x14ac:dyDescent="0.25">
      <c r="A3679">
        <v>87220270</v>
      </c>
      <c r="B3679">
        <v>121</v>
      </c>
      <c r="C3679" t="s">
        <v>38</v>
      </c>
      <c r="D3679">
        <v>300</v>
      </c>
      <c r="E3679">
        <v>30</v>
      </c>
      <c r="F3679" t="str">
        <f t="shared" si="57"/>
        <v>121-150</v>
      </c>
    </row>
    <row r="3680" spans="1:6" x14ac:dyDescent="0.25">
      <c r="A3680">
        <v>87222454</v>
      </c>
      <c r="B3680">
        <v>150</v>
      </c>
      <c r="C3680" t="s">
        <v>39</v>
      </c>
      <c r="D3680">
        <v>300</v>
      </c>
      <c r="E3680">
        <v>200</v>
      </c>
      <c r="F3680" t="str">
        <f t="shared" si="57"/>
        <v>121-150</v>
      </c>
    </row>
    <row r="3681" spans="1:6" x14ac:dyDescent="0.25">
      <c r="A3681">
        <v>87227276</v>
      </c>
      <c r="B3681">
        <v>111</v>
      </c>
      <c r="C3681" t="s">
        <v>38</v>
      </c>
      <c r="E3681" t="s">
        <v>54</v>
      </c>
      <c r="F3681" t="str">
        <f t="shared" si="57"/>
        <v>90-120</v>
      </c>
    </row>
    <row r="3682" spans="1:6" x14ac:dyDescent="0.25">
      <c r="A3682">
        <v>87238496</v>
      </c>
      <c r="B3682">
        <v>141</v>
      </c>
      <c r="C3682" t="s">
        <v>38</v>
      </c>
      <c r="E3682" t="s">
        <v>54</v>
      </c>
      <c r="F3682" t="str">
        <f t="shared" si="57"/>
        <v>121-150</v>
      </c>
    </row>
    <row r="3683" spans="1:6" x14ac:dyDescent="0.25">
      <c r="A3683">
        <v>87253612</v>
      </c>
      <c r="B3683">
        <v>96</v>
      </c>
      <c r="C3683" t="s">
        <v>40</v>
      </c>
      <c r="E3683" t="s">
        <v>54</v>
      </c>
      <c r="F3683" t="str">
        <f t="shared" si="57"/>
        <v>90-120</v>
      </c>
    </row>
    <row r="3684" spans="1:6" x14ac:dyDescent="0.25">
      <c r="A3684">
        <v>87278220</v>
      </c>
      <c r="B3684">
        <v>141</v>
      </c>
      <c r="C3684" t="s">
        <v>38</v>
      </c>
      <c r="E3684" t="s">
        <v>54</v>
      </c>
      <c r="F3684" t="str">
        <f t="shared" si="57"/>
        <v>121-150</v>
      </c>
    </row>
    <row r="3685" spans="1:6" x14ac:dyDescent="0.25">
      <c r="A3685">
        <v>87282002</v>
      </c>
      <c r="B3685">
        <v>113</v>
      </c>
      <c r="C3685" t="s">
        <v>38</v>
      </c>
      <c r="E3685" t="s">
        <v>54</v>
      </c>
      <c r="F3685" t="str">
        <f t="shared" si="57"/>
        <v>90-120</v>
      </c>
    </row>
    <row r="3686" spans="1:6" x14ac:dyDescent="0.25">
      <c r="A3686">
        <v>87301034</v>
      </c>
      <c r="B3686">
        <v>141</v>
      </c>
      <c r="C3686" t="s">
        <v>40</v>
      </c>
      <c r="E3686" t="s">
        <v>54</v>
      </c>
      <c r="F3686" t="str">
        <f t="shared" si="57"/>
        <v>121-150</v>
      </c>
    </row>
    <row r="3687" spans="1:6" x14ac:dyDescent="0.25">
      <c r="A3687">
        <v>87310164</v>
      </c>
      <c r="B3687">
        <v>106</v>
      </c>
      <c r="C3687" t="s">
        <v>40</v>
      </c>
      <c r="E3687" t="s">
        <v>54</v>
      </c>
      <c r="F3687" t="str">
        <f t="shared" si="57"/>
        <v>90-120</v>
      </c>
    </row>
    <row r="3688" spans="1:6" x14ac:dyDescent="0.25">
      <c r="A3688">
        <v>87352880</v>
      </c>
      <c r="B3688">
        <v>121</v>
      </c>
      <c r="C3688" t="s">
        <v>40</v>
      </c>
      <c r="E3688" t="s">
        <v>54</v>
      </c>
      <c r="F3688" t="str">
        <f t="shared" si="57"/>
        <v>121-150</v>
      </c>
    </row>
    <row r="3689" spans="1:6" x14ac:dyDescent="0.25">
      <c r="A3689">
        <v>87353060</v>
      </c>
      <c r="B3689">
        <v>90</v>
      </c>
      <c r="C3689" t="s">
        <v>38</v>
      </c>
      <c r="E3689" t="s">
        <v>54</v>
      </c>
      <c r="F3689" t="str">
        <f t="shared" si="57"/>
        <v>90-120</v>
      </c>
    </row>
    <row r="3690" spans="1:6" x14ac:dyDescent="0.25">
      <c r="A3690">
        <v>87354226</v>
      </c>
      <c r="B3690">
        <v>136</v>
      </c>
      <c r="C3690" t="s">
        <v>39</v>
      </c>
      <c r="E3690" t="s">
        <v>54</v>
      </c>
      <c r="F3690" t="str">
        <f t="shared" si="57"/>
        <v>121-150</v>
      </c>
    </row>
    <row r="3691" spans="1:6" x14ac:dyDescent="0.25">
      <c r="A3691">
        <v>87367988</v>
      </c>
      <c r="B3691">
        <v>150</v>
      </c>
      <c r="C3691" t="s">
        <v>38</v>
      </c>
      <c r="E3691" t="s">
        <v>54</v>
      </c>
      <c r="F3691" t="str">
        <f t="shared" si="57"/>
        <v>121-150</v>
      </c>
    </row>
    <row r="3692" spans="1:6" x14ac:dyDescent="0.25">
      <c r="A3692">
        <v>87383030</v>
      </c>
      <c r="B3692">
        <v>90</v>
      </c>
      <c r="C3692" t="s">
        <v>39</v>
      </c>
      <c r="E3692" t="s">
        <v>54</v>
      </c>
      <c r="F3692" t="str">
        <f t="shared" si="57"/>
        <v>90-120</v>
      </c>
    </row>
    <row r="3693" spans="1:6" x14ac:dyDescent="0.25">
      <c r="A3693">
        <v>87383850</v>
      </c>
      <c r="B3693">
        <v>150</v>
      </c>
      <c r="C3693" t="s">
        <v>38</v>
      </c>
      <c r="E3693" t="s">
        <v>54</v>
      </c>
      <c r="F3693" t="str">
        <f t="shared" si="57"/>
        <v>121-150</v>
      </c>
    </row>
    <row r="3694" spans="1:6" x14ac:dyDescent="0.25">
      <c r="A3694">
        <v>87388388</v>
      </c>
      <c r="B3694">
        <v>119</v>
      </c>
      <c r="C3694" t="s">
        <v>39</v>
      </c>
      <c r="E3694" t="s">
        <v>54</v>
      </c>
      <c r="F3694" t="str">
        <f t="shared" si="57"/>
        <v>90-120</v>
      </c>
    </row>
    <row r="3695" spans="1:6" x14ac:dyDescent="0.25">
      <c r="A3695">
        <v>87389674</v>
      </c>
      <c r="B3695">
        <v>141</v>
      </c>
      <c r="C3695" t="s">
        <v>38</v>
      </c>
      <c r="E3695" t="s">
        <v>54</v>
      </c>
      <c r="F3695" t="str">
        <f t="shared" si="57"/>
        <v>121-150</v>
      </c>
    </row>
    <row r="3696" spans="1:6" x14ac:dyDescent="0.25">
      <c r="A3696">
        <v>87395506</v>
      </c>
      <c r="B3696">
        <v>90</v>
      </c>
      <c r="C3696" t="s">
        <v>38</v>
      </c>
      <c r="E3696" t="s">
        <v>54</v>
      </c>
      <c r="F3696" t="str">
        <f t="shared" si="57"/>
        <v>90-120</v>
      </c>
    </row>
    <row r="3697" spans="1:6" x14ac:dyDescent="0.25">
      <c r="A3697">
        <v>87421806</v>
      </c>
      <c r="B3697">
        <v>146</v>
      </c>
      <c r="C3697" t="s">
        <v>38</v>
      </c>
      <c r="E3697" t="s">
        <v>54</v>
      </c>
      <c r="F3697" t="str">
        <f t="shared" si="57"/>
        <v>121-150</v>
      </c>
    </row>
    <row r="3698" spans="1:6" x14ac:dyDescent="0.25">
      <c r="A3698">
        <v>87421866</v>
      </c>
      <c r="B3698">
        <v>119</v>
      </c>
      <c r="C3698" t="s">
        <v>40</v>
      </c>
      <c r="D3698">
        <v>300</v>
      </c>
      <c r="E3698">
        <v>240</v>
      </c>
      <c r="F3698" t="str">
        <f t="shared" si="57"/>
        <v>90-120</v>
      </c>
    </row>
    <row r="3699" spans="1:6" x14ac:dyDescent="0.25">
      <c r="A3699">
        <v>87424470</v>
      </c>
      <c r="B3699">
        <v>121</v>
      </c>
      <c r="C3699" t="s">
        <v>39</v>
      </c>
      <c r="E3699" t="s">
        <v>54</v>
      </c>
      <c r="F3699" t="str">
        <f t="shared" si="57"/>
        <v>121-150</v>
      </c>
    </row>
    <row r="3700" spans="1:6" x14ac:dyDescent="0.25">
      <c r="A3700">
        <v>87427346</v>
      </c>
      <c r="B3700">
        <v>90</v>
      </c>
      <c r="C3700" t="s">
        <v>39</v>
      </c>
      <c r="E3700" t="s">
        <v>54</v>
      </c>
      <c r="F3700" t="str">
        <f t="shared" si="57"/>
        <v>90-120</v>
      </c>
    </row>
    <row r="3701" spans="1:6" x14ac:dyDescent="0.25">
      <c r="A3701">
        <v>87431450</v>
      </c>
      <c r="B3701">
        <v>148</v>
      </c>
      <c r="C3701" t="s">
        <v>38</v>
      </c>
      <c r="E3701" t="s">
        <v>54</v>
      </c>
      <c r="F3701" t="str">
        <f t="shared" si="57"/>
        <v>121-150</v>
      </c>
    </row>
    <row r="3702" spans="1:6" x14ac:dyDescent="0.25">
      <c r="A3702">
        <v>87443106</v>
      </c>
      <c r="B3702">
        <v>92</v>
      </c>
      <c r="C3702" t="s">
        <v>39</v>
      </c>
      <c r="E3702" t="s">
        <v>54</v>
      </c>
      <c r="F3702" t="str">
        <f t="shared" si="57"/>
        <v>90-120</v>
      </c>
    </row>
    <row r="3703" spans="1:6" x14ac:dyDescent="0.25">
      <c r="A3703">
        <v>87461128</v>
      </c>
      <c r="B3703">
        <v>91</v>
      </c>
      <c r="C3703" t="s">
        <v>39</v>
      </c>
      <c r="E3703" t="s">
        <v>54</v>
      </c>
      <c r="F3703" t="str">
        <f t="shared" si="57"/>
        <v>90-120</v>
      </c>
    </row>
    <row r="3704" spans="1:6" x14ac:dyDescent="0.25">
      <c r="A3704">
        <v>87462106</v>
      </c>
      <c r="B3704">
        <v>146</v>
      </c>
      <c r="C3704" t="s">
        <v>40</v>
      </c>
      <c r="D3704">
        <v>300</v>
      </c>
      <c r="E3704">
        <v>100</v>
      </c>
      <c r="F3704" t="str">
        <f t="shared" si="57"/>
        <v>121-150</v>
      </c>
    </row>
    <row r="3705" spans="1:6" x14ac:dyDescent="0.25">
      <c r="A3705">
        <v>87467544</v>
      </c>
      <c r="B3705">
        <v>120</v>
      </c>
      <c r="C3705" t="s">
        <v>39</v>
      </c>
      <c r="D3705">
        <v>300</v>
      </c>
      <c r="E3705">
        <v>25</v>
      </c>
      <c r="F3705" t="str">
        <f t="shared" si="57"/>
        <v>90-120</v>
      </c>
    </row>
    <row r="3706" spans="1:6" x14ac:dyDescent="0.25">
      <c r="A3706">
        <v>87475548</v>
      </c>
      <c r="B3706">
        <v>112</v>
      </c>
      <c r="C3706" t="s">
        <v>38</v>
      </c>
      <c r="E3706" t="s">
        <v>54</v>
      </c>
      <c r="F3706" t="str">
        <f t="shared" si="57"/>
        <v>90-120</v>
      </c>
    </row>
    <row r="3707" spans="1:6" x14ac:dyDescent="0.25">
      <c r="A3707">
        <v>87479022</v>
      </c>
      <c r="B3707">
        <v>90</v>
      </c>
      <c r="C3707" t="s">
        <v>38</v>
      </c>
      <c r="E3707" t="s">
        <v>54</v>
      </c>
      <c r="F3707" t="str">
        <f t="shared" si="57"/>
        <v>90-120</v>
      </c>
    </row>
    <row r="3708" spans="1:6" x14ac:dyDescent="0.25">
      <c r="A3708">
        <v>87480246</v>
      </c>
      <c r="B3708">
        <v>113</v>
      </c>
      <c r="C3708" t="s">
        <v>38</v>
      </c>
      <c r="E3708" t="s">
        <v>54</v>
      </c>
      <c r="F3708" t="str">
        <f t="shared" si="57"/>
        <v>90-120</v>
      </c>
    </row>
    <row r="3709" spans="1:6" x14ac:dyDescent="0.25">
      <c r="A3709">
        <v>87493302</v>
      </c>
      <c r="B3709">
        <v>146</v>
      </c>
      <c r="C3709" t="s">
        <v>38</v>
      </c>
      <c r="E3709" t="s">
        <v>54</v>
      </c>
      <c r="F3709" t="str">
        <f t="shared" si="57"/>
        <v>121-150</v>
      </c>
    </row>
    <row r="3710" spans="1:6" x14ac:dyDescent="0.25">
      <c r="A3710">
        <v>87498454</v>
      </c>
      <c r="B3710">
        <v>141</v>
      </c>
      <c r="C3710" t="s">
        <v>40</v>
      </c>
      <c r="E3710" t="s">
        <v>54</v>
      </c>
      <c r="F3710" t="str">
        <f t="shared" si="57"/>
        <v>121-150</v>
      </c>
    </row>
    <row r="3711" spans="1:6" x14ac:dyDescent="0.25">
      <c r="A3711">
        <v>87511404</v>
      </c>
      <c r="B3711">
        <v>121</v>
      </c>
      <c r="C3711" t="s">
        <v>40</v>
      </c>
      <c r="D3711">
        <v>300</v>
      </c>
      <c r="E3711">
        <v>20</v>
      </c>
      <c r="F3711" t="str">
        <f t="shared" si="57"/>
        <v>121-150</v>
      </c>
    </row>
    <row r="3712" spans="1:6" x14ac:dyDescent="0.25">
      <c r="A3712">
        <v>87513436</v>
      </c>
      <c r="B3712">
        <v>148</v>
      </c>
      <c r="C3712" t="s">
        <v>39</v>
      </c>
      <c r="E3712" t="s">
        <v>54</v>
      </c>
      <c r="F3712" t="str">
        <f t="shared" si="57"/>
        <v>121-150</v>
      </c>
    </row>
    <row r="3713" spans="1:6" x14ac:dyDescent="0.25">
      <c r="A3713">
        <v>87514360</v>
      </c>
      <c r="B3713">
        <v>150</v>
      </c>
      <c r="C3713" t="s">
        <v>38</v>
      </c>
      <c r="E3713" t="s">
        <v>54</v>
      </c>
      <c r="F3713" t="str">
        <f t="shared" si="57"/>
        <v>121-150</v>
      </c>
    </row>
    <row r="3714" spans="1:6" x14ac:dyDescent="0.25">
      <c r="A3714">
        <v>87519252</v>
      </c>
      <c r="B3714">
        <v>148</v>
      </c>
      <c r="C3714" t="s">
        <v>38</v>
      </c>
      <c r="E3714" t="s">
        <v>54</v>
      </c>
      <c r="F3714" t="str">
        <f t="shared" si="57"/>
        <v>121-150</v>
      </c>
    </row>
    <row r="3715" spans="1:6" x14ac:dyDescent="0.25">
      <c r="A3715">
        <v>87535220</v>
      </c>
      <c r="B3715">
        <v>116</v>
      </c>
      <c r="C3715" t="s">
        <v>38</v>
      </c>
      <c r="E3715" t="s">
        <v>54</v>
      </c>
      <c r="F3715" t="str">
        <f t="shared" ref="F3715:F3778" si="58">IF(B3715&lt;=120,"90-120","121-150")</f>
        <v>90-120</v>
      </c>
    </row>
    <row r="3716" spans="1:6" x14ac:dyDescent="0.25">
      <c r="A3716">
        <v>87538806</v>
      </c>
      <c r="B3716">
        <v>150</v>
      </c>
      <c r="C3716" t="s">
        <v>38</v>
      </c>
      <c r="D3716">
        <v>300</v>
      </c>
      <c r="E3716">
        <v>100</v>
      </c>
      <c r="F3716" t="str">
        <f t="shared" si="58"/>
        <v>121-150</v>
      </c>
    </row>
    <row r="3717" spans="1:6" x14ac:dyDescent="0.25">
      <c r="A3717">
        <v>87549716</v>
      </c>
      <c r="B3717">
        <v>104</v>
      </c>
      <c r="C3717" t="s">
        <v>38</v>
      </c>
      <c r="D3717">
        <v>300</v>
      </c>
      <c r="E3717">
        <v>100</v>
      </c>
      <c r="F3717" t="str">
        <f t="shared" si="58"/>
        <v>90-120</v>
      </c>
    </row>
    <row r="3718" spans="1:6" x14ac:dyDescent="0.25">
      <c r="A3718">
        <v>87558934</v>
      </c>
      <c r="B3718">
        <v>150</v>
      </c>
      <c r="C3718" t="s">
        <v>38</v>
      </c>
      <c r="E3718" t="s">
        <v>54</v>
      </c>
      <c r="F3718" t="str">
        <f t="shared" si="58"/>
        <v>121-150</v>
      </c>
    </row>
    <row r="3719" spans="1:6" x14ac:dyDescent="0.25">
      <c r="A3719">
        <v>87564522</v>
      </c>
      <c r="B3719">
        <v>90</v>
      </c>
      <c r="C3719" t="s">
        <v>38</v>
      </c>
      <c r="D3719">
        <v>300</v>
      </c>
      <c r="E3719">
        <v>50</v>
      </c>
      <c r="F3719" t="str">
        <f t="shared" si="58"/>
        <v>90-120</v>
      </c>
    </row>
    <row r="3720" spans="1:6" x14ac:dyDescent="0.25">
      <c r="A3720">
        <v>87570038</v>
      </c>
      <c r="B3720">
        <v>104</v>
      </c>
      <c r="C3720" t="s">
        <v>39</v>
      </c>
      <c r="E3720" t="s">
        <v>54</v>
      </c>
      <c r="F3720" t="str">
        <f t="shared" si="58"/>
        <v>90-120</v>
      </c>
    </row>
    <row r="3721" spans="1:6" x14ac:dyDescent="0.25">
      <c r="A3721">
        <v>87577590</v>
      </c>
      <c r="B3721">
        <v>150</v>
      </c>
      <c r="C3721" t="s">
        <v>39</v>
      </c>
      <c r="E3721" t="s">
        <v>54</v>
      </c>
      <c r="F3721" t="str">
        <f t="shared" si="58"/>
        <v>121-150</v>
      </c>
    </row>
    <row r="3722" spans="1:6" x14ac:dyDescent="0.25">
      <c r="A3722">
        <v>87578708</v>
      </c>
      <c r="B3722">
        <v>90</v>
      </c>
      <c r="C3722" t="s">
        <v>38</v>
      </c>
      <c r="E3722" t="s">
        <v>54</v>
      </c>
      <c r="F3722" t="str">
        <f t="shared" si="58"/>
        <v>90-120</v>
      </c>
    </row>
    <row r="3723" spans="1:6" x14ac:dyDescent="0.25">
      <c r="A3723">
        <v>87579336</v>
      </c>
      <c r="B3723">
        <v>120</v>
      </c>
      <c r="C3723" t="s">
        <v>39</v>
      </c>
      <c r="E3723" t="s">
        <v>54</v>
      </c>
      <c r="F3723" t="str">
        <f t="shared" si="58"/>
        <v>90-120</v>
      </c>
    </row>
    <row r="3724" spans="1:6" x14ac:dyDescent="0.25">
      <c r="A3724">
        <v>87591142</v>
      </c>
      <c r="B3724">
        <v>120</v>
      </c>
      <c r="C3724" t="s">
        <v>39</v>
      </c>
      <c r="E3724" t="s">
        <v>54</v>
      </c>
      <c r="F3724" t="str">
        <f t="shared" si="58"/>
        <v>90-120</v>
      </c>
    </row>
    <row r="3725" spans="1:6" x14ac:dyDescent="0.25">
      <c r="A3725">
        <v>87594212</v>
      </c>
      <c r="B3725">
        <v>149</v>
      </c>
      <c r="C3725" t="s">
        <v>39</v>
      </c>
      <c r="E3725" t="s">
        <v>54</v>
      </c>
      <c r="F3725" t="str">
        <f t="shared" si="58"/>
        <v>121-150</v>
      </c>
    </row>
    <row r="3726" spans="1:6" x14ac:dyDescent="0.25">
      <c r="A3726">
        <v>87620248</v>
      </c>
      <c r="B3726">
        <v>148</v>
      </c>
      <c r="C3726" t="s">
        <v>39</v>
      </c>
      <c r="E3726" t="s">
        <v>54</v>
      </c>
      <c r="F3726" t="str">
        <f t="shared" si="58"/>
        <v>121-150</v>
      </c>
    </row>
    <row r="3727" spans="1:6" x14ac:dyDescent="0.25">
      <c r="A3727">
        <v>87628184</v>
      </c>
      <c r="B3727">
        <v>111</v>
      </c>
      <c r="C3727" t="s">
        <v>39</v>
      </c>
      <c r="E3727" t="s">
        <v>54</v>
      </c>
      <c r="F3727" t="str">
        <f t="shared" si="58"/>
        <v>90-120</v>
      </c>
    </row>
    <row r="3728" spans="1:6" x14ac:dyDescent="0.25">
      <c r="A3728">
        <v>87631054</v>
      </c>
      <c r="B3728">
        <v>148</v>
      </c>
      <c r="C3728" t="s">
        <v>38</v>
      </c>
      <c r="E3728" t="s">
        <v>54</v>
      </c>
      <c r="F3728" t="str">
        <f t="shared" si="58"/>
        <v>121-150</v>
      </c>
    </row>
    <row r="3729" spans="1:6" x14ac:dyDescent="0.25">
      <c r="A3729">
        <v>87632072</v>
      </c>
      <c r="B3729">
        <v>136</v>
      </c>
      <c r="C3729" t="s">
        <v>39</v>
      </c>
      <c r="E3729" t="s">
        <v>54</v>
      </c>
      <c r="F3729" t="str">
        <f t="shared" si="58"/>
        <v>121-150</v>
      </c>
    </row>
    <row r="3730" spans="1:6" x14ac:dyDescent="0.25">
      <c r="A3730">
        <v>87632700</v>
      </c>
      <c r="B3730">
        <v>148</v>
      </c>
      <c r="C3730" t="s">
        <v>40</v>
      </c>
      <c r="E3730" t="s">
        <v>54</v>
      </c>
      <c r="F3730" t="str">
        <f t="shared" si="58"/>
        <v>121-150</v>
      </c>
    </row>
    <row r="3731" spans="1:6" x14ac:dyDescent="0.25">
      <c r="A3731">
        <v>87642818</v>
      </c>
      <c r="B3731">
        <v>141</v>
      </c>
      <c r="C3731" t="s">
        <v>39</v>
      </c>
      <c r="D3731">
        <v>300</v>
      </c>
      <c r="E3731">
        <v>291.5</v>
      </c>
      <c r="F3731" t="str">
        <f t="shared" si="58"/>
        <v>121-150</v>
      </c>
    </row>
    <row r="3732" spans="1:6" x14ac:dyDescent="0.25">
      <c r="A3732">
        <v>87648802</v>
      </c>
      <c r="B3732">
        <v>141</v>
      </c>
      <c r="C3732" t="s">
        <v>39</v>
      </c>
      <c r="E3732" t="s">
        <v>54</v>
      </c>
      <c r="F3732" t="str">
        <f t="shared" si="58"/>
        <v>121-150</v>
      </c>
    </row>
    <row r="3733" spans="1:6" x14ac:dyDescent="0.25">
      <c r="A3733">
        <v>87658166</v>
      </c>
      <c r="B3733">
        <v>122</v>
      </c>
      <c r="C3733" t="s">
        <v>39</v>
      </c>
      <c r="E3733" t="s">
        <v>54</v>
      </c>
      <c r="F3733" t="str">
        <f t="shared" si="58"/>
        <v>121-150</v>
      </c>
    </row>
    <row r="3734" spans="1:6" x14ac:dyDescent="0.25">
      <c r="A3734">
        <v>87662356</v>
      </c>
      <c r="B3734">
        <v>147</v>
      </c>
      <c r="C3734" t="s">
        <v>39</v>
      </c>
      <c r="E3734" t="s">
        <v>54</v>
      </c>
      <c r="F3734" t="str">
        <f t="shared" si="58"/>
        <v>121-150</v>
      </c>
    </row>
    <row r="3735" spans="1:6" x14ac:dyDescent="0.25">
      <c r="A3735">
        <v>87662652</v>
      </c>
      <c r="B3735">
        <v>126</v>
      </c>
      <c r="C3735" t="s">
        <v>39</v>
      </c>
      <c r="D3735">
        <v>300</v>
      </c>
      <c r="E3735">
        <v>60</v>
      </c>
      <c r="F3735" t="str">
        <f t="shared" si="58"/>
        <v>121-150</v>
      </c>
    </row>
    <row r="3736" spans="1:6" x14ac:dyDescent="0.25">
      <c r="A3736">
        <v>87666362</v>
      </c>
      <c r="B3736">
        <v>111</v>
      </c>
      <c r="C3736" t="s">
        <v>39</v>
      </c>
      <c r="E3736" t="s">
        <v>54</v>
      </c>
      <c r="F3736" t="str">
        <f t="shared" si="58"/>
        <v>90-120</v>
      </c>
    </row>
    <row r="3737" spans="1:6" x14ac:dyDescent="0.25">
      <c r="A3737">
        <v>87669138</v>
      </c>
      <c r="B3737">
        <v>111</v>
      </c>
      <c r="C3737" t="s">
        <v>38</v>
      </c>
      <c r="E3737" t="s">
        <v>54</v>
      </c>
      <c r="F3737" t="str">
        <f t="shared" si="58"/>
        <v>90-120</v>
      </c>
    </row>
    <row r="3738" spans="1:6" x14ac:dyDescent="0.25">
      <c r="A3738">
        <v>87676044</v>
      </c>
      <c r="B3738">
        <v>122</v>
      </c>
      <c r="C3738" t="s">
        <v>40</v>
      </c>
      <c r="E3738" t="s">
        <v>54</v>
      </c>
      <c r="F3738" t="str">
        <f t="shared" si="58"/>
        <v>121-150</v>
      </c>
    </row>
    <row r="3739" spans="1:6" x14ac:dyDescent="0.25">
      <c r="A3739">
        <v>87685682</v>
      </c>
      <c r="B3739">
        <v>90</v>
      </c>
      <c r="C3739" t="s">
        <v>38</v>
      </c>
      <c r="E3739" t="s">
        <v>54</v>
      </c>
      <c r="F3739" t="str">
        <f t="shared" si="58"/>
        <v>90-120</v>
      </c>
    </row>
    <row r="3740" spans="1:6" x14ac:dyDescent="0.25">
      <c r="A3740">
        <v>87688502</v>
      </c>
      <c r="B3740">
        <v>143</v>
      </c>
      <c r="C3740" t="s">
        <v>38</v>
      </c>
      <c r="E3740" t="s">
        <v>54</v>
      </c>
      <c r="F3740" t="str">
        <f t="shared" si="58"/>
        <v>121-150</v>
      </c>
    </row>
    <row r="3741" spans="1:6" x14ac:dyDescent="0.25">
      <c r="A3741">
        <v>87698468</v>
      </c>
      <c r="B3741">
        <v>136</v>
      </c>
      <c r="C3741" t="s">
        <v>38</v>
      </c>
      <c r="E3741" t="s">
        <v>54</v>
      </c>
      <c r="F3741" t="str">
        <f t="shared" si="58"/>
        <v>121-150</v>
      </c>
    </row>
    <row r="3742" spans="1:6" x14ac:dyDescent="0.25">
      <c r="A3742">
        <v>87699600</v>
      </c>
      <c r="B3742">
        <v>90</v>
      </c>
      <c r="C3742" t="s">
        <v>38</v>
      </c>
      <c r="E3742" t="s">
        <v>54</v>
      </c>
      <c r="F3742" t="str">
        <f t="shared" si="58"/>
        <v>90-120</v>
      </c>
    </row>
    <row r="3743" spans="1:6" x14ac:dyDescent="0.25">
      <c r="A3743">
        <v>87716844</v>
      </c>
      <c r="B3743">
        <v>141</v>
      </c>
      <c r="C3743" t="s">
        <v>38</v>
      </c>
      <c r="E3743" t="s">
        <v>54</v>
      </c>
      <c r="F3743" t="str">
        <f t="shared" si="58"/>
        <v>121-150</v>
      </c>
    </row>
    <row r="3744" spans="1:6" x14ac:dyDescent="0.25">
      <c r="A3744">
        <v>87719002</v>
      </c>
      <c r="B3744">
        <v>141</v>
      </c>
      <c r="C3744" t="s">
        <v>39</v>
      </c>
      <c r="E3744" t="s">
        <v>54</v>
      </c>
      <c r="F3744" t="str">
        <f t="shared" si="58"/>
        <v>121-150</v>
      </c>
    </row>
    <row r="3745" spans="1:6" x14ac:dyDescent="0.25">
      <c r="A3745">
        <v>87720278</v>
      </c>
      <c r="B3745">
        <v>91</v>
      </c>
      <c r="C3745" t="s">
        <v>38</v>
      </c>
      <c r="E3745" t="s">
        <v>54</v>
      </c>
      <c r="F3745" t="str">
        <f t="shared" si="58"/>
        <v>90-120</v>
      </c>
    </row>
    <row r="3746" spans="1:6" x14ac:dyDescent="0.25">
      <c r="A3746">
        <v>87736478</v>
      </c>
      <c r="B3746">
        <v>91</v>
      </c>
      <c r="C3746" t="s">
        <v>39</v>
      </c>
      <c r="D3746">
        <v>300</v>
      </c>
      <c r="E3746">
        <v>20</v>
      </c>
      <c r="F3746" t="str">
        <f t="shared" si="58"/>
        <v>90-120</v>
      </c>
    </row>
    <row r="3747" spans="1:6" x14ac:dyDescent="0.25">
      <c r="A3747">
        <v>87736478</v>
      </c>
      <c r="B3747">
        <v>91</v>
      </c>
      <c r="C3747" t="s">
        <v>39</v>
      </c>
      <c r="D3747">
        <v>300</v>
      </c>
      <c r="E3747">
        <v>20</v>
      </c>
      <c r="F3747" t="str">
        <f t="shared" si="58"/>
        <v>90-120</v>
      </c>
    </row>
    <row r="3748" spans="1:6" x14ac:dyDescent="0.25">
      <c r="A3748">
        <v>87739414</v>
      </c>
      <c r="B3748">
        <v>120</v>
      </c>
      <c r="C3748" t="s">
        <v>38</v>
      </c>
      <c r="E3748" t="s">
        <v>54</v>
      </c>
      <c r="F3748" t="str">
        <f t="shared" si="58"/>
        <v>90-120</v>
      </c>
    </row>
    <row r="3749" spans="1:6" x14ac:dyDescent="0.25">
      <c r="A3749">
        <v>87741330</v>
      </c>
      <c r="B3749">
        <v>121</v>
      </c>
      <c r="C3749" t="s">
        <v>38</v>
      </c>
      <c r="D3749">
        <v>300</v>
      </c>
      <c r="E3749">
        <v>36</v>
      </c>
      <c r="F3749" t="str">
        <f t="shared" si="58"/>
        <v>121-150</v>
      </c>
    </row>
    <row r="3750" spans="1:6" x14ac:dyDescent="0.25">
      <c r="A3750">
        <v>87742014</v>
      </c>
      <c r="B3750">
        <v>90</v>
      </c>
      <c r="C3750" t="s">
        <v>39</v>
      </c>
      <c r="D3750">
        <v>300</v>
      </c>
      <c r="E3750">
        <v>115</v>
      </c>
      <c r="F3750" t="str">
        <f t="shared" si="58"/>
        <v>90-120</v>
      </c>
    </row>
    <row r="3751" spans="1:6" x14ac:dyDescent="0.25">
      <c r="A3751">
        <v>87747508</v>
      </c>
      <c r="B3751">
        <v>121</v>
      </c>
      <c r="C3751" t="s">
        <v>39</v>
      </c>
      <c r="E3751" t="s">
        <v>54</v>
      </c>
      <c r="F3751" t="str">
        <f t="shared" si="58"/>
        <v>121-150</v>
      </c>
    </row>
    <row r="3752" spans="1:6" x14ac:dyDescent="0.25">
      <c r="A3752">
        <v>87754558</v>
      </c>
      <c r="B3752">
        <v>149</v>
      </c>
      <c r="C3752" t="s">
        <v>38</v>
      </c>
      <c r="E3752" t="s">
        <v>54</v>
      </c>
      <c r="F3752" t="str">
        <f t="shared" si="58"/>
        <v>121-150</v>
      </c>
    </row>
    <row r="3753" spans="1:6" x14ac:dyDescent="0.25">
      <c r="A3753">
        <v>87762020</v>
      </c>
      <c r="B3753">
        <v>122</v>
      </c>
      <c r="C3753" t="s">
        <v>39</v>
      </c>
      <c r="D3753">
        <v>300</v>
      </c>
      <c r="E3753">
        <v>108</v>
      </c>
      <c r="F3753" t="str">
        <f t="shared" si="58"/>
        <v>121-150</v>
      </c>
    </row>
    <row r="3754" spans="1:6" x14ac:dyDescent="0.25">
      <c r="A3754">
        <v>87763488</v>
      </c>
      <c r="B3754">
        <v>121</v>
      </c>
      <c r="C3754" t="s">
        <v>38</v>
      </c>
      <c r="E3754" t="s">
        <v>54</v>
      </c>
      <c r="F3754" t="str">
        <f t="shared" si="58"/>
        <v>121-150</v>
      </c>
    </row>
    <row r="3755" spans="1:6" x14ac:dyDescent="0.25">
      <c r="A3755">
        <v>87783474</v>
      </c>
      <c r="B3755">
        <v>120</v>
      </c>
      <c r="C3755" t="s">
        <v>38</v>
      </c>
      <c r="E3755" t="s">
        <v>54</v>
      </c>
      <c r="F3755" t="str">
        <f t="shared" si="58"/>
        <v>90-120</v>
      </c>
    </row>
    <row r="3756" spans="1:6" x14ac:dyDescent="0.25">
      <c r="A3756">
        <v>87787234</v>
      </c>
      <c r="B3756">
        <v>90</v>
      </c>
      <c r="C3756" t="s">
        <v>38</v>
      </c>
      <c r="E3756" t="s">
        <v>54</v>
      </c>
      <c r="F3756" t="str">
        <f t="shared" si="58"/>
        <v>90-120</v>
      </c>
    </row>
    <row r="3757" spans="1:6" x14ac:dyDescent="0.25">
      <c r="A3757">
        <v>87791046</v>
      </c>
      <c r="B3757">
        <v>113</v>
      </c>
      <c r="C3757" t="s">
        <v>38</v>
      </c>
      <c r="D3757">
        <v>300</v>
      </c>
      <c r="E3757">
        <v>176</v>
      </c>
      <c r="F3757" t="str">
        <f t="shared" si="58"/>
        <v>90-120</v>
      </c>
    </row>
    <row r="3758" spans="1:6" x14ac:dyDescent="0.25">
      <c r="A3758">
        <v>87792724</v>
      </c>
      <c r="B3758">
        <v>146</v>
      </c>
      <c r="C3758" t="s">
        <v>38</v>
      </c>
      <c r="E3758" t="s">
        <v>54</v>
      </c>
      <c r="F3758" t="str">
        <f t="shared" si="58"/>
        <v>121-150</v>
      </c>
    </row>
    <row r="3759" spans="1:6" x14ac:dyDescent="0.25">
      <c r="A3759">
        <v>87793962</v>
      </c>
      <c r="B3759">
        <v>113</v>
      </c>
      <c r="C3759" t="s">
        <v>38</v>
      </c>
      <c r="E3759" t="s">
        <v>54</v>
      </c>
      <c r="F3759" t="str">
        <f t="shared" si="58"/>
        <v>90-120</v>
      </c>
    </row>
    <row r="3760" spans="1:6" x14ac:dyDescent="0.25">
      <c r="A3760">
        <v>87794004</v>
      </c>
      <c r="B3760">
        <v>116</v>
      </c>
      <c r="C3760" t="s">
        <v>38</v>
      </c>
      <c r="E3760" t="s">
        <v>54</v>
      </c>
      <c r="F3760" t="str">
        <f t="shared" si="58"/>
        <v>90-120</v>
      </c>
    </row>
    <row r="3761" spans="1:6" x14ac:dyDescent="0.25">
      <c r="A3761">
        <v>87801626</v>
      </c>
      <c r="B3761">
        <v>111</v>
      </c>
      <c r="C3761" t="s">
        <v>40</v>
      </c>
      <c r="E3761" t="s">
        <v>54</v>
      </c>
      <c r="F3761" t="str">
        <f t="shared" si="58"/>
        <v>90-120</v>
      </c>
    </row>
    <row r="3762" spans="1:6" x14ac:dyDescent="0.25">
      <c r="A3762">
        <v>87804754</v>
      </c>
      <c r="B3762">
        <v>92</v>
      </c>
      <c r="C3762" t="s">
        <v>40</v>
      </c>
      <c r="E3762" t="s">
        <v>54</v>
      </c>
      <c r="F3762" t="str">
        <f t="shared" si="58"/>
        <v>90-120</v>
      </c>
    </row>
    <row r="3763" spans="1:6" x14ac:dyDescent="0.25">
      <c r="A3763">
        <v>87813970</v>
      </c>
      <c r="B3763">
        <v>121</v>
      </c>
      <c r="C3763" t="s">
        <v>39</v>
      </c>
      <c r="E3763" t="s">
        <v>54</v>
      </c>
      <c r="F3763" t="str">
        <f t="shared" si="58"/>
        <v>121-150</v>
      </c>
    </row>
    <row r="3764" spans="1:6" x14ac:dyDescent="0.25">
      <c r="A3764">
        <v>87816288</v>
      </c>
      <c r="B3764">
        <v>90</v>
      </c>
      <c r="C3764" t="s">
        <v>39</v>
      </c>
      <c r="E3764" t="s">
        <v>54</v>
      </c>
      <c r="F3764" t="str">
        <f t="shared" si="58"/>
        <v>90-120</v>
      </c>
    </row>
    <row r="3765" spans="1:6" x14ac:dyDescent="0.25">
      <c r="A3765">
        <v>87817342</v>
      </c>
      <c r="B3765">
        <v>121</v>
      </c>
      <c r="C3765" t="s">
        <v>40</v>
      </c>
      <c r="E3765" t="s">
        <v>54</v>
      </c>
      <c r="F3765" t="str">
        <f t="shared" si="58"/>
        <v>121-150</v>
      </c>
    </row>
    <row r="3766" spans="1:6" x14ac:dyDescent="0.25">
      <c r="A3766">
        <v>87829362</v>
      </c>
      <c r="B3766">
        <v>150</v>
      </c>
      <c r="C3766" t="s">
        <v>40</v>
      </c>
      <c r="E3766" t="s">
        <v>54</v>
      </c>
      <c r="F3766" t="str">
        <f t="shared" si="58"/>
        <v>121-150</v>
      </c>
    </row>
    <row r="3767" spans="1:6" x14ac:dyDescent="0.25">
      <c r="A3767">
        <v>87838504</v>
      </c>
      <c r="B3767">
        <v>90</v>
      </c>
      <c r="C3767" t="s">
        <v>39</v>
      </c>
      <c r="E3767" t="s">
        <v>54</v>
      </c>
      <c r="F3767" t="str">
        <f t="shared" si="58"/>
        <v>90-120</v>
      </c>
    </row>
    <row r="3768" spans="1:6" x14ac:dyDescent="0.25">
      <c r="A3768">
        <v>87848214</v>
      </c>
      <c r="B3768">
        <v>111</v>
      </c>
      <c r="C3768" t="s">
        <v>39</v>
      </c>
      <c r="D3768">
        <v>300</v>
      </c>
      <c r="E3768">
        <v>125</v>
      </c>
      <c r="F3768" t="str">
        <f t="shared" si="58"/>
        <v>90-120</v>
      </c>
    </row>
    <row r="3769" spans="1:6" x14ac:dyDescent="0.25">
      <c r="A3769">
        <v>87855496</v>
      </c>
      <c r="B3769">
        <v>91</v>
      </c>
      <c r="C3769" t="s">
        <v>39</v>
      </c>
      <c r="E3769" t="s">
        <v>54</v>
      </c>
      <c r="F3769" t="str">
        <f t="shared" si="58"/>
        <v>90-120</v>
      </c>
    </row>
    <row r="3770" spans="1:6" x14ac:dyDescent="0.25">
      <c r="A3770">
        <v>87865808</v>
      </c>
      <c r="B3770">
        <v>141</v>
      </c>
      <c r="C3770" t="s">
        <v>39</v>
      </c>
      <c r="E3770" t="s">
        <v>54</v>
      </c>
      <c r="F3770" t="str">
        <f t="shared" si="58"/>
        <v>121-150</v>
      </c>
    </row>
    <row r="3771" spans="1:6" x14ac:dyDescent="0.25">
      <c r="A3771">
        <v>87865868</v>
      </c>
      <c r="B3771">
        <v>150</v>
      </c>
      <c r="C3771" t="s">
        <v>38</v>
      </c>
      <c r="E3771" t="s">
        <v>54</v>
      </c>
      <c r="F3771" t="str">
        <f t="shared" si="58"/>
        <v>121-150</v>
      </c>
    </row>
    <row r="3772" spans="1:6" x14ac:dyDescent="0.25">
      <c r="A3772">
        <v>87868600</v>
      </c>
      <c r="B3772">
        <v>90</v>
      </c>
      <c r="C3772" t="s">
        <v>38</v>
      </c>
      <c r="E3772" t="s">
        <v>54</v>
      </c>
      <c r="F3772" t="str">
        <f t="shared" si="58"/>
        <v>90-120</v>
      </c>
    </row>
    <row r="3773" spans="1:6" x14ac:dyDescent="0.25">
      <c r="A3773">
        <v>87868820</v>
      </c>
      <c r="B3773">
        <v>136</v>
      </c>
      <c r="C3773" t="s">
        <v>39</v>
      </c>
      <c r="D3773">
        <v>300</v>
      </c>
      <c r="E3773">
        <v>130</v>
      </c>
      <c r="F3773" t="str">
        <f t="shared" si="58"/>
        <v>121-150</v>
      </c>
    </row>
    <row r="3774" spans="1:6" x14ac:dyDescent="0.25">
      <c r="A3774">
        <v>87872862</v>
      </c>
      <c r="B3774">
        <v>120</v>
      </c>
      <c r="C3774" t="s">
        <v>39</v>
      </c>
      <c r="E3774" t="s">
        <v>54</v>
      </c>
      <c r="F3774" t="str">
        <f t="shared" si="58"/>
        <v>90-120</v>
      </c>
    </row>
    <row r="3775" spans="1:6" x14ac:dyDescent="0.25">
      <c r="A3775">
        <v>87878000</v>
      </c>
      <c r="B3775">
        <v>90</v>
      </c>
      <c r="C3775" t="s">
        <v>38</v>
      </c>
      <c r="E3775" t="s">
        <v>54</v>
      </c>
      <c r="F3775" t="str">
        <f t="shared" si="58"/>
        <v>90-120</v>
      </c>
    </row>
    <row r="3776" spans="1:6" x14ac:dyDescent="0.25">
      <c r="A3776">
        <v>87881228</v>
      </c>
      <c r="B3776">
        <v>149</v>
      </c>
      <c r="C3776" t="s">
        <v>39</v>
      </c>
      <c r="E3776" t="s">
        <v>54</v>
      </c>
      <c r="F3776" t="str">
        <f t="shared" si="58"/>
        <v>121-150</v>
      </c>
    </row>
    <row r="3777" spans="1:6" x14ac:dyDescent="0.25">
      <c r="A3777">
        <v>100028506</v>
      </c>
      <c r="B3777">
        <v>120</v>
      </c>
      <c r="C3777" t="s">
        <v>39</v>
      </c>
      <c r="D3777">
        <v>300</v>
      </c>
      <c r="E3777">
        <v>311</v>
      </c>
      <c r="F3777" t="str">
        <f t="shared" si="58"/>
        <v>90-120</v>
      </c>
    </row>
    <row r="3778" spans="1:6" x14ac:dyDescent="0.25">
      <c r="A3778">
        <v>100038050</v>
      </c>
      <c r="B3778">
        <v>120</v>
      </c>
      <c r="C3778" t="s">
        <v>38</v>
      </c>
      <c r="E3778" t="s">
        <v>54</v>
      </c>
      <c r="F3778" t="str">
        <f t="shared" si="58"/>
        <v>90-120</v>
      </c>
    </row>
    <row r="3779" spans="1:6" x14ac:dyDescent="0.25">
      <c r="A3779">
        <v>100046336</v>
      </c>
      <c r="B3779">
        <v>90</v>
      </c>
      <c r="C3779" t="s">
        <v>39</v>
      </c>
      <c r="E3779" t="s">
        <v>54</v>
      </c>
      <c r="F3779" t="str">
        <f t="shared" ref="F3779:F3842" si="59">IF(B3779&lt;=120,"90-120","121-150")</f>
        <v>90-120</v>
      </c>
    </row>
    <row r="3780" spans="1:6" x14ac:dyDescent="0.25">
      <c r="A3780">
        <v>100057118</v>
      </c>
      <c r="B3780">
        <v>90</v>
      </c>
      <c r="C3780" t="s">
        <v>38</v>
      </c>
      <c r="E3780" t="s">
        <v>54</v>
      </c>
      <c r="F3780" t="str">
        <f t="shared" si="59"/>
        <v>90-120</v>
      </c>
    </row>
    <row r="3781" spans="1:6" x14ac:dyDescent="0.25">
      <c r="A3781">
        <v>100062822</v>
      </c>
      <c r="B3781">
        <v>120</v>
      </c>
      <c r="C3781" t="s">
        <v>38</v>
      </c>
      <c r="E3781" t="s">
        <v>54</v>
      </c>
      <c r="F3781" t="str">
        <f t="shared" si="59"/>
        <v>90-120</v>
      </c>
    </row>
    <row r="3782" spans="1:6" x14ac:dyDescent="0.25">
      <c r="A3782">
        <v>100115874</v>
      </c>
      <c r="B3782">
        <v>96</v>
      </c>
      <c r="C3782" t="s">
        <v>40</v>
      </c>
      <c r="D3782">
        <v>300</v>
      </c>
      <c r="E3782">
        <v>648</v>
      </c>
      <c r="F3782" t="str">
        <f t="shared" si="59"/>
        <v>90-120</v>
      </c>
    </row>
    <row r="3783" spans="1:6" x14ac:dyDescent="0.25">
      <c r="A3783">
        <v>100128134</v>
      </c>
      <c r="B3783">
        <v>90</v>
      </c>
      <c r="C3783" t="s">
        <v>39</v>
      </c>
      <c r="E3783" t="s">
        <v>54</v>
      </c>
      <c r="F3783" t="str">
        <f t="shared" si="59"/>
        <v>90-120</v>
      </c>
    </row>
    <row r="3784" spans="1:6" x14ac:dyDescent="0.25">
      <c r="A3784">
        <v>100197340</v>
      </c>
      <c r="B3784">
        <v>142</v>
      </c>
      <c r="C3784" t="s">
        <v>40</v>
      </c>
      <c r="E3784" t="s">
        <v>54</v>
      </c>
      <c r="F3784" t="str">
        <f t="shared" si="59"/>
        <v>121-150</v>
      </c>
    </row>
    <row r="3785" spans="1:6" x14ac:dyDescent="0.25">
      <c r="A3785">
        <v>100199914</v>
      </c>
      <c r="B3785">
        <v>96</v>
      </c>
      <c r="C3785" t="s">
        <v>39</v>
      </c>
      <c r="E3785" t="s">
        <v>54</v>
      </c>
      <c r="F3785" t="str">
        <f t="shared" si="59"/>
        <v>90-120</v>
      </c>
    </row>
    <row r="3786" spans="1:6" x14ac:dyDescent="0.25">
      <c r="A3786">
        <v>100199968</v>
      </c>
      <c r="B3786">
        <v>96</v>
      </c>
      <c r="C3786" t="s">
        <v>39</v>
      </c>
      <c r="E3786" t="s">
        <v>54</v>
      </c>
      <c r="F3786" t="str">
        <f t="shared" si="59"/>
        <v>90-120</v>
      </c>
    </row>
    <row r="3787" spans="1:6" x14ac:dyDescent="0.25">
      <c r="A3787">
        <v>100258496</v>
      </c>
      <c r="B3787">
        <v>120</v>
      </c>
      <c r="C3787" t="s">
        <v>38</v>
      </c>
      <c r="E3787" t="s">
        <v>54</v>
      </c>
      <c r="F3787" t="str">
        <f t="shared" si="59"/>
        <v>90-120</v>
      </c>
    </row>
    <row r="3788" spans="1:6" x14ac:dyDescent="0.25">
      <c r="A3788">
        <v>100295864</v>
      </c>
      <c r="B3788">
        <v>120</v>
      </c>
      <c r="C3788" t="s">
        <v>38</v>
      </c>
      <c r="E3788" t="s">
        <v>54</v>
      </c>
      <c r="F3788" t="str">
        <f t="shared" si="59"/>
        <v>90-120</v>
      </c>
    </row>
    <row r="3789" spans="1:6" x14ac:dyDescent="0.25">
      <c r="A3789">
        <v>100315518</v>
      </c>
      <c r="B3789">
        <v>133</v>
      </c>
      <c r="C3789" t="s">
        <v>40</v>
      </c>
      <c r="E3789" t="s">
        <v>54</v>
      </c>
      <c r="F3789" t="str">
        <f t="shared" si="59"/>
        <v>121-150</v>
      </c>
    </row>
    <row r="3790" spans="1:6" x14ac:dyDescent="0.25">
      <c r="A3790">
        <v>100364712</v>
      </c>
      <c r="B3790">
        <v>90</v>
      </c>
      <c r="C3790" t="s">
        <v>39</v>
      </c>
      <c r="E3790" t="s">
        <v>54</v>
      </c>
      <c r="F3790" t="str">
        <f t="shared" si="59"/>
        <v>90-120</v>
      </c>
    </row>
    <row r="3791" spans="1:6" x14ac:dyDescent="0.25">
      <c r="A3791">
        <v>100373120</v>
      </c>
      <c r="B3791">
        <v>119</v>
      </c>
      <c r="C3791" t="s">
        <v>38</v>
      </c>
      <c r="D3791">
        <v>300</v>
      </c>
      <c r="E3791">
        <v>1137</v>
      </c>
      <c r="F3791" t="str">
        <f t="shared" si="59"/>
        <v>90-120</v>
      </c>
    </row>
    <row r="3792" spans="1:6" x14ac:dyDescent="0.25">
      <c r="A3792">
        <v>100377506</v>
      </c>
      <c r="B3792">
        <v>148</v>
      </c>
      <c r="C3792" t="s">
        <v>38</v>
      </c>
      <c r="E3792" t="s">
        <v>54</v>
      </c>
      <c r="F3792" t="str">
        <f t="shared" si="59"/>
        <v>121-150</v>
      </c>
    </row>
    <row r="3793" spans="1:6" x14ac:dyDescent="0.25">
      <c r="A3793">
        <v>100385824</v>
      </c>
      <c r="B3793">
        <v>119</v>
      </c>
      <c r="C3793" t="s">
        <v>38</v>
      </c>
      <c r="E3793" t="s">
        <v>54</v>
      </c>
      <c r="F3793" t="str">
        <f t="shared" si="59"/>
        <v>90-120</v>
      </c>
    </row>
    <row r="3794" spans="1:6" x14ac:dyDescent="0.25">
      <c r="A3794">
        <v>100399752</v>
      </c>
      <c r="B3794">
        <v>148</v>
      </c>
      <c r="C3794" t="s">
        <v>38</v>
      </c>
      <c r="E3794" t="s">
        <v>54</v>
      </c>
      <c r="F3794" t="str">
        <f t="shared" si="59"/>
        <v>121-150</v>
      </c>
    </row>
    <row r="3795" spans="1:6" x14ac:dyDescent="0.25">
      <c r="A3795">
        <v>100401338</v>
      </c>
      <c r="B3795">
        <v>149</v>
      </c>
      <c r="C3795" t="s">
        <v>39</v>
      </c>
      <c r="D3795">
        <v>300</v>
      </c>
      <c r="E3795">
        <v>113</v>
      </c>
      <c r="F3795" t="str">
        <f t="shared" si="59"/>
        <v>121-150</v>
      </c>
    </row>
    <row r="3796" spans="1:6" x14ac:dyDescent="0.25">
      <c r="A3796">
        <v>100428842</v>
      </c>
      <c r="B3796">
        <v>111</v>
      </c>
      <c r="C3796" t="s">
        <v>39</v>
      </c>
      <c r="E3796" t="s">
        <v>54</v>
      </c>
      <c r="F3796" t="str">
        <f t="shared" si="59"/>
        <v>90-120</v>
      </c>
    </row>
    <row r="3797" spans="1:6" x14ac:dyDescent="0.25">
      <c r="A3797">
        <v>100440940</v>
      </c>
      <c r="B3797">
        <v>119</v>
      </c>
      <c r="C3797" t="s">
        <v>39</v>
      </c>
      <c r="E3797" t="s">
        <v>54</v>
      </c>
      <c r="F3797" t="str">
        <f t="shared" si="59"/>
        <v>90-120</v>
      </c>
    </row>
    <row r="3798" spans="1:6" x14ac:dyDescent="0.25">
      <c r="A3798">
        <v>100447938</v>
      </c>
      <c r="B3798">
        <v>119</v>
      </c>
      <c r="C3798" t="s">
        <v>38</v>
      </c>
      <c r="E3798" t="s">
        <v>54</v>
      </c>
      <c r="F3798" t="str">
        <f t="shared" si="59"/>
        <v>90-120</v>
      </c>
    </row>
    <row r="3799" spans="1:6" x14ac:dyDescent="0.25">
      <c r="A3799">
        <v>100462278</v>
      </c>
      <c r="B3799">
        <v>141</v>
      </c>
      <c r="C3799" t="s">
        <v>38</v>
      </c>
      <c r="D3799">
        <v>300</v>
      </c>
      <c r="E3799">
        <v>200</v>
      </c>
      <c r="F3799" t="str">
        <f t="shared" si="59"/>
        <v>121-150</v>
      </c>
    </row>
    <row r="3800" spans="1:6" x14ac:dyDescent="0.25">
      <c r="A3800">
        <v>100494744</v>
      </c>
      <c r="B3800">
        <v>119</v>
      </c>
      <c r="C3800" t="s">
        <v>40</v>
      </c>
      <c r="E3800" t="s">
        <v>54</v>
      </c>
      <c r="F3800" t="str">
        <f t="shared" si="59"/>
        <v>90-120</v>
      </c>
    </row>
    <row r="3801" spans="1:6" x14ac:dyDescent="0.25">
      <c r="A3801">
        <v>100498760</v>
      </c>
      <c r="B3801">
        <v>120</v>
      </c>
      <c r="C3801" t="s">
        <v>38</v>
      </c>
      <c r="E3801" t="s">
        <v>54</v>
      </c>
      <c r="F3801" t="str">
        <f t="shared" si="59"/>
        <v>90-120</v>
      </c>
    </row>
    <row r="3802" spans="1:6" x14ac:dyDescent="0.25">
      <c r="A3802">
        <v>100500850</v>
      </c>
      <c r="B3802">
        <v>90</v>
      </c>
      <c r="C3802" t="s">
        <v>40</v>
      </c>
      <c r="E3802" t="s">
        <v>54</v>
      </c>
      <c r="F3802" t="str">
        <f t="shared" si="59"/>
        <v>90-120</v>
      </c>
    </row>
    <row r="3803" spans="1:6" x14ac:dyDescent="0.25">
      <c r="A3803">
        <v>100510524</v>
      </c>
      <c r="B3803">
        <v>149</v>
      </c>
      <c r="C3803" t="s">
        <v>38</v>
      </c>
      <c r="E3803" t="s">
        <v>54</v>
      </c>
      <c r="F3803" t="str">
        <f t="shared" si="59"/>
        <v>121-150</v>
      </c>
    </row>
    <row r="3804" spans="1:6" x14ac:dyDescent="0.25">
      <c r="A3804">
        <v>100512324</v>
      </c>
      <c r="B3804">
        <v>129</v>
      </c>
      <c r="C3804" t="s">
        <v>38</v>
      </c>
      <c r="D3804">
        <v>300</v>
      </c>
      <c r="E3804">
        <v>100</v>
      </c>
      <c r="F3804" t="str">
        <f t="shared" si="59"/>
        <v>121-150</v>
      </c>
    </row>
    <row r="3805" spans="1:6" x14ac:dyDescent="0.25">
      <c r="A3805">
        <v>100513822</v>
      </c>
      <c r="B3805">
        <v>149</v>
      </c>
      <c r="C3805" t="s">
        <v>38</v>
      </c>
      <c r="D3805">
        <v>300</v>
      </c>
      <c r="E3805">
        <v>556</v>
      </c>
      <c r="F3805" t="str">
        <f t="shared" si="59"/>
        <v>121-150</v>
      </c>
    </row>
    <row r="3806" spans="1:6" x14ac:dyDescent="0.25">
      <c r="A3806">
        <v>100513822</v>
      </c>
      <c r="B3806">
        <v>149</v>
      </c>
      <c r="C3806" t="s">
        <v>38</v>
      </c>
      <c r="D3806">
        <v>300</v>
      </c>
      <c r="E3806">
        <v>200</v>
      </c>
      <c r="F3806" t="str">
        <f t="shared" si="59"/>
        <v>121-150</v>
      </c>
    </row>
    <row r="3807" spans="1:6" x14ac:dyDescent="0.25">
      <c r="A3807">
        <v>100513822</v>
      </c>
      <c r="B3807">
        <v>149</v>
      </c>
      <c r="C3807" t="s">
        <v>38</v>
      </c>
      <c r="D3807">
        <v>300</v>
      </c>
      <c r="E3807">
        <v>200</v>
      </c>
      <c r="F3807" t="str">
        <f t="shared" si="59"/>
        <v>121-150</v>
      </c>
    </row>
    <row r="3808" spans="1:6" x14ac:dyDescent="0.25">
      <c r="A3808">
        <v>100513822</v>
      </c>
      <c r="B3808">
        <v>149</v>
      </c>
      <c r="C3808" t="s">
        <v>38</v>
      </c>
      <c r="D3808">
        <v>300</v>
      </c>
      <c r="E3808">
        <v>200</v>
      </c>
      <c r="F3808" t="str">
        <f t="shared" si="59"/>
        <v>121-150</v>
      </c>
    </row>
    <row r="3809" spans="1:6" x14ac:dyDescent="0.25">
      <c r="A3809">
        <v>100513822</v>
      </c>
      <c r="B3809">
        <v>149</v>
      </c>
      <c r="C3809" t="s">
        <v>38</v>
      </c>
      <c r="D3809">
        <v>300</v>
      </c>
      <c r="E3809">
        <v>200</v>
      </c>
      <c r="F3809" t="str">
        <f t="shared" si="59"/>
        <v>121-150</v>
      </c>
    </row>
    <row r="3810" spans="1:6" x14ac:dyDescent="0.25">
      <c r="A3810">
        <v>100519086</v>
      </c>
      <c r="B3810">
        <v>148</v>
      </c>
      <c r="C3810" t="s">
        <v>38</v>
      </c>
      <c r="E3810" t="s">
        <v>54</v>
      </c>
      <c r="F3810" t="str">
        <f t="shared" si="59"/>
        <v>121-150</v>
      </c>
    </row>
    <row r="3811" spans="1:6" x14ac:dyDescent="0.25">
      <c r="A3811">
        <v>100526484</v>
      </c>
      <c r="B3811">
        <v>149</v>
      </c>
      <c r="C3811" t="s">
        <v>39</v>
      </c>
      <c r="E3811" t="s">
        <v>54</v>
      </c>
      <c r="F3811" t="str">
        <f t="shared" si="59"/>
        <v>121-150</v>
      </c>
    </row>
    <row r="3812" spans="1:6" x14ac:dyDescent="0.25">
      <c r="A3812">
        <v>100531786</v>
      </c>
      <c r="B3812">
        <v>119</v>
      </c>
      <c r="C3812" t="s">
        <v>40</v>
      </c>
      <c r="D3812">
        <v>300</v>
      </c>
      <c r="E3812">
        <v>120</v>
      </c>
      <c r="F3812" t="str">
        <f t="shared" si="59"/>
        <v>90-120</v>
      </c>
    </row>
    <row r="3813" spans="1:6" x14ac:dyDescent="0.25">
      <c r="A3813">
        <v>100531786</v>
      </c>
      <c r="B3813">
        <v>119</v>
      </c>
      <c r="C3813" t="s">
        <v>40</v>
      </c>
      <c r="D3813">
        <v>300</v>
      </c>
      <c r="E3813">
        <v>120</v>
      </c>
      <c r="F3813" t="str">
        <f t="shared" si="59"/>
        <v>90-120</v>
      </c>
    </row>
    <row r="3814" spans="1:6" x14ac:dyDescent="0.25">
      <c r="A3814">
        <v>100531786</v>
      </c>
      <c r="B3814">
        <v>119</v>
      </c>
      <c r="C3814" t="s">
        <v>40</v>
      </c>
      <c r="D3814">
        <v>300</v>
      </c>
      <c r="E3814">
        <v>240</v>
      </c>
      <c r="F3814" t="str">
        <f t="shared" si="59"/>
        <v>90-120</v>
      </c>
    </row>
    <row r="3815" spans="1:6" x14ac:dyDescent="0.25">
      <c r="A3815">
        <v>100538084</v>
      </c>
      <c r="B3815">
        <v>150</v>
      </c>
      <c r="C3815" t="s">
        <v>38</v>
      </c>
      <c r="E3815" t="s">
        <v>54</v>
      </c>
      <c r="F3815" t="str">
        <f t="shared" si="59"/>
        <v>121-150</v>
      </c>
    </row>
    <row r="3816" spans="1:6" x14ac:dyDescent="0.25">
      <c r="A3816">
        <v>100538514</v>
      </c>
      <c r="B3816">
        <v>120</v>
      </c>
      <c r="C3816" t="s">
        <v>39</v>
      </c>
      <c r="E3816" t="s">
        <v>54</v>
      </c>
      <c r="F3816" t="str">
        <f t="shared" si="59"/>
        <v>90-120</v>
      </c>
    </row>
    <row r="3817" spans="1:6" x14ac:dyDescent="0.25">
      <c r="A3817">
        <v>100546718</v>
      </c>
      <c r="B3817">
        <v>150</v>
      </c>
      <c r="C3817" t="s">
        <v>38</v>
      </c>
      <c r="D3817">
        <v>300</v>
      </c>
      <c r="E3817">
        <v>100</v>
      </c>
      <c r="F3817" t="str">
        <f t="shared" si="59"/>
        <v>121-150</v>
      </c>
    </row>
    <row r="3818" spans="1:6" x14ac:dyDescent="0.25">
      <c r="A3818">
        <v>100546718</v>
      </c>
      <c r="B3818">
        <v>150</v>
      </c>
      <c r="C3818" t="s">
        <v>38</v>
      </c>
      <c r="D3818">
        <v>300</v>
      </c>
      <c r="E3818">
        <v>150</v>
      </c>
      <c r="F3818" t="str">
        <f t="shared" si="59"/>
        <v>121-150</v>
      </c>
    </row>
    <row r="3819" spans="1:6" x14ac:dyDescent="0.25">
      <c r="A3819">
        <v>100551190</v>
      </c>
      <c r="B3819">
        <v>90</v>
      </c>
      <c r="C3819" t="s">
        <v>38</v>
      </c>
      <c r="E3819" t="s">
        <v>54</v>
      </c>
      <c r="F3819" t="str">
        <f t="shared" si="59"/>
        <v>90-120</v>
      </c>
    </row>
    <row r="3820" spans="1:6" x14ac:dyDescent="0.25">
      <c r="A3820">
        <v>100553472</v>
      </c>
      <c r="B3820">
        <v>150</v>
      </c>
      <c r="C3820" t="s">
        <v>38</v>
      </c>
      <c r="E3820" t="s">
        <v>54</v>
      </c>
      <c r="F3820" t="str">
        <f t="shared" si="59"/>
        <v>121-150</v>
      </c>
    </row>
    <row r="3821" spans="1:6" x14ac:dyDescent="0.25">
      <c r="A3821">
        <v>100562074</v>
      </c>
      <c r="B3821">
        <v>120</v>
      </c>
      <c r="C3821" t="s">
        <v>39</v>
      </c>
      <c r="D3821">
        <v>300</v>
      </c>
      <c r="E3821">
        <v>2000</v>
      </c>
      <c r="F3821" t="str">
        <f t="shared" si="59"/>
        <v>90-120</v>
      </c>
    </row>
    <row r="3822" spans="1:6" x14ac:dyDescent="0.25">
      <c r="A3822">
        <v>100564138</v>
      </c>
      <c r="B3822">
        <v>90</v>
      </c>
      <c r="C3822" t="s">
        <v>39</v>
      </c>
      <c r="E3822" t="s">
        <v>54</v>
      </c>
      <c r="F3822" t="str">
        <f t="shared" si="59"/>
        <v>90-120</v>
      </c>
    </row>
    <row r="3823" spans="1:6" x14ac:dyDescent="0.25">
      <c r="A3823">
        <v>100575418</v>
      </c>
      <c r="B3823">
        <v>148</v>
      </c>
      <c r="C3823" t="s">
        <v>38</v>
      </c>
      <c r="E3823" t="s">
        <v>54</v>
      </c>
      <c r="F3823" t="str">
        <f t="shared" si="59"/>
        <v>121-150</v>
      </c>
    </row>
    <row r="3824" spans="1:6" x14ac:dyDescent="0.25">
      <c r="A3824">
        <v>100593812</v>
      </c>
      <c r="B3824">
        <v>150</v>
      </c>
      <c r="C3824" t="s">
        <v>39</v>
      </c>
      <c r="E3824" t="s">
        <v>54</v>
      </c>
      <c r="F3824" t="str">
        <f t="shared" si="59"/>
        <v>121-150</v>
      </c>
    </row>
    <row r="3825" spans="1:6" x14ac:dyDescent="0.25">
      <c r="A3825">
        <v>100608004</v>
      </c>
      <c r="B3825">
        <v>150</v>
      </c>
      <c r="C3825" t="s">
        <v>38</v>
      </c>
      <c r="E3825" t="s">
        <v>54</v>
      </c>
      <c r="F3825" t="str">
        <f t="shared" si="59"/>
        <v>121-150</v>
      </c>
    </row>
    <row r="3826" spans="1:6" x14ac:dyDescent="0.25">
      <c r="A3826">
        <v>100612398</v>
      </c>
      <c r="B3826">
        <v>90</v>
      </c>
      <c r="C3826" t="s">
        <v>39</v>
      </c>
      <c r="E3826" t="s">
        <v>54</v>
      </c>
      <c r="F3826" t="str">
        <f t="shared" si="59"/>
        <v>90-120</v>
      </c>
    </row>
    <row r="3827" spans="1:6" x14ac:dyDescent="0.25">
      <c r="A3827">
        <v>100621512</v>
      </c>
      <c r="B3827">
        <v>90</v>
      </c>
      <c r="C3827" t="s">
        <v>39</v>
      </c>
      <c r="D3827">
        <v>300</v>
      </c>
      <c r="E3827">
        <v>67</v>
      </c>
      <c r="F3827" t="str">
        <f t="shared" si="59"/>
        <v>90-120</v>
      </c>
    </row>
    <row r="3828" spans="1:6" x14ac:dyDescent="0.25">
      <c r="A3828">
        <v>100621972</v>
      </c>
      <c r="B3828">
        <v>120</v>
      </c>
      <c r="C3828" t="s">
        <v>38</v>
      </c>
      <c r="E3828" t="s">
        <v>54</v>
      </c>
      <c r="F3828" t="str">
        <f t="shared" si="59"/>
        <v>90-120</v>
      </c>
    </row>
    <row r="3829" spans="1:6" x14ac:dyDescent="0.25">
      <c r="A3829">
        <v>100666490</v>
      </c>
      <c r="B3829">
        <v>119</v>
      </c>
      <c r="C3829" t="s">
        <v>39</v>
      </c>
      <c r="E3829" t="s">
        <v>54</v>
      </c>
      <c r="F3829" t="str">
        <f t="shared" si="59"/>
        <v>90-120</v>
      </c>
    </row>
    <row r="3830" spans="1:6" x14ac:dyDescent="0.25">
      <c r="A3830">
        <v>100668254</v>
      </c>
      <c r="B3830">
        <v>119</v>
      </c>
      <c r="C3830" t="s">
        <v>38</v>
      </c>
      <c r="E3830" t="s">
        <v>54</v>
      </c>
      <c r="F3830" t="str">
        <f t="shared" si="59"/>
        <v>90-120</v>
      </c>
    </row>
    <row r="3831" spans="1:6" x14ac:dyDescent="0.25">
      <c r="A3831">
        <v>100689572</v>
      </c>
      <c r="B3831">
        <v>90</v>
      </c>
      <c r="C3831" t="s">
        <v>38</v>
      </c>
      <c r="E3831" t="s">
        <v>54</v>
      </c>
      <c r="F3831" t="str">
        <f t="shared" si="59"/>
        <v>90-120</v>
      </c>
    </row>
    <row r="3832" spans="1:6" x14ac:dyDescent="0.25">
      <c r="A3832">
        <v>100692850</v>
      </c>
      <c r="B3832">
        <v>120</v>
      </c>
      <c r="C3832" t="s">
        <v>39</v>
      </c>
      <c r="E3832" t="s">
        <v>54</v>
      </c>
      <c r="F3832" t="str">
        <f t="shared" si="59"/>
        <v>90-120</v>
      </c>
    </row>
    <row r="3833" spans="1:6" x14ac:dyDescent="0.25">
      <c r="A3833">
        <v>100706142</v>
      </c>
      <c r="B3833">
        <v>150</v>
      </c>
      <c r="C3833" t="s">
        <v>40</v>
      </c>
      <c r="D3833">
        <v>300</v>
      </c>
      <c r="E3833">
        <v>750</v>
      </c>
      <c r="F3833" t="str">
        <f t="shared" si="59"/>
        <v>121-150</v>
      </c>
    </row>
    <row r="3834" spans="1:6" x14ac:dyDescent="0.25">
      <c r="A3834">
        <v>100714500</v>
      </c>
      <c r="B3834">
        <v>118</v>
      </c>
      <c r="C3834" t="s">
        <v>39</v>
      </c>
      <c r="E3834" t="s">
        <v>54</v>
      </c>
      <c r="F3834" t="str">
        <f t="shared" si="59"/>
        <v>90-120</v>
      </c>
    </row>
    <row r="3835" spans="1:6" x14ac:dyDescent="0.25">
      <c r="A3835">
        <v>100772146</v>
      </c>
      <c r="B3835">
        <v>120</v>
      </c>
      <c r="C3835" t="s">
        <v>39</v>
      </c>
      <c r="E3835" t="s">
        <v>54</v>
      </c>
      <c r="F3835" t="str">
        <f t="shared" si="59"/>
        <v>90-120</v>
      </c>
    </row>
    <row r="3836" spans="1:6" x14ac:dyDescent="0.25">
      <c r="A3836">
        <v>100814408</v>
      </c>
      <c r="B3836">
        <v>104</v>
      </c>
      <c r="C3836" t="s">
        <v>40</v>
      </c>
      <c r="D3836">
        <v>300</v>
      </c>
      <c r="E3836">
        <v>225</v>
      </c>
      <c r="F3836" t="str">
        <f t="shared" si="59"/>
        <v>90-120</v>
      </c>
    </row>
    <row r="3837" spans="1:6" x14ac:dyDescent="0.25">
      <c r="A3837">
        <v>100890696</v>
      </c>
      <c r="B3837">
        <v>96</v>
      </c>
      <c r="C3837" t="s">
        <v>39</v>
      </c>
      <c r="D3837">
        <v>300</v>
      </c>
      <c r="E3837">
        <v>788</v>
      </c>
      <c r="F3837" t="str">
        <f t="shared" si="59"/>
        <v>90-120</v>
      </c>
    </row>
    <row r="3838" spans="1:6" x14ac:dyDescent="0.25">
      <c r="A3838">
        <v>100899076</v>
      </c>
      <c r="B3838">
        <v>126</v>
      </c>
      <c r="C3838" t="s">
        <v>38</v>
      </c>
      <c r="E3838" t="s">
        <v>54</v>
      </c>
      <c r="F3838" t="str">
        <f t="shared" si="59"/>
        <v>121-150</v>
      </c>
    </row>
    <row r="3839" spans="1:6" x14ac:dyDescent="0.25">
      <c r="A3839">
        <v>100911288</v>
      </c>
      <c r="B3839">
        <v>99</v>
      </c>
      <c r="C3839" t="s">
        <v>39</v>
      </c>
      <c r="D3839">
        <v>300</v>
      </c>
      <c r="E3839">
        <v>100</v>
      </c>
      <c r="F3839" t="str">
        <f t="shared" si="59"/>
        <v>90-120</v>
      </c>
    </row>
    <row r="3840" spans="1:6" x14ac:dyDescent="0.25">
      <c r="A3840">
        <v>100912954</v>
      </c>
      <c r="B3840">
        <v>96</v>
      </c>
      <c r="C3840" t="s">
        <v>38</v>
      </c>
      <c r="E3840" t="s">
        <v>54</v>
      </c>
      <c r="F3840" t="str">
        <f t="shared" si="59"/>
        <v>90-120</v>
      </c>
    </row>
    <row r="3841" spans="1:6" x14ac:dyDescent="0.25">
      <c r="A3841">
        <v>100913176</v>
      </c>
      <c r="B3841">
        <v>96</v>
      </c>
      <c r="C3841" t="s">
        <v>38</v>
      </c>
      <c r="E3841" t="s">
        <v>54</v>
      </c>
      <c r="F3841" t="str">
        <f t="shared" si="59"/>
        <v>90-120</v>
      </c>
    </row>
    <row r="3842" spans="1:6" x14ac:dyDescent="0.25">
      <c r="A3842">
        <v>100919244</v>
      </c>
      <c r="B3842">
        <v>96</v>
      </c>
      <c r="C3842" t="s">
        <v>40</v>
      </c>
      <c r="E3842" t="s">
        <v>54</v>
      </c>
      <c r="F3842" t="str">
        <f t="shared" si="59"/>
        <v>90-120</v>
      </c>
    </row>
    <row r="3843" spans="1:6" x14ac:dyDescent="0.25">
      <c r="A3843">
        <v>100960054</v>
      </c>
      <c r="B3843">
        <v>91</v>
      </c>
      <c r="C3843" t="s">
        <v>38</v>
      </c>
      <c r="D3843">
        <v>300</v>
      </c>
      <c r="E3843">
        <v>281</v>
      </c>
      <c r="F3843" t="str">
        <f t="shared" ref="F3843:F3906" si="60">IF(B3843&lt;=120,"90-120","121-150")</f>
        <v>90-120</v>
      </c>
    </row>
    <row r="3844" spans="1:6" x14ac:dyDescent="0.25">
      <c r="A3844">
        <v>101002528</v>
      </c>
      <c r="B3844">
        <v>90</v>
      </c>
      <c r="C3844" t="s">
        <v>38</v>
      </c>
      <c r="D3844">
        <v>300</v>
      </c>
      <c r="E3844">
        <v>782</v>
      </c>
      <c r="F3844" t="str">
        <f t="shared" si="60"/>
        <v>90-120</v>
      </c>
    </row>
    <row r="3845" spans="1:6" x14ac:dyDescent="0.25">
      <c r="A3845">
        <v>101009084</v>
      </c>
      <c r="B3845">
        <v>96</v>
      </c>
      <c r="C3845" t="s">
        <v>39</v>
      </c>
      <c r="E3845" t="s">
        <v>54</v>
      </c>
      <c r="F3845" t="str">
        <f t="shared" si="60"/>
        <v>90-120</v>
      </c>
    </row>
    <row r="3846" spans="1:6" x14ac:dyDescent="0.25">
      <c r="A3846">
        <v>101019220</v>
      </c>
      <c r="B3846">
        <v>104</v>
      </c>
      <c r="C3846" t="s">
        <v>39</v>
      </c>
      <c r="E3846" t="s">
        <v>54</v>
      </c>
      <c r="F3846" t="str">
        <f t="shared" si="60"/>
        <v>90-120</v>
      </c>
    </row>
    <row r="3847" spans="1:6" x14ac:dyDescent="0.25">
      <c r="A3847">
        <v>101102638</v>
      </c>
      <c r="B3847">
        <v>96</v>
      </c>
      <c r="C3847" t="s">
        <v>40</v>
      </c>
      <c r="D3847">
        <v>300</v>
      </c>
      <c r="E3847">
        <v>223</v>
      </c>
      <c r="F3847" t="str">
        <f t="shared" si="60"/>
        <v>90-120</v>
      </c>
    </row>
    <row r="3848" spans="1:6" x14ac:dyDescent="0.25">
      <c r="A3848">
        <v>101102638</v>
      </c>
      <c r="B3848">
        <v>96</v>
      </c>
      <c r="C3848" t="s">
        <v>40</v>
      </c>
      <c r="D3848">
        <v>300</v>
      </c>
      <c r="E3848">
        <v>223</v>
      </c>
      <c r="F3848" t="str">
        <f t="shared" si="60"/>
        <v>90-120</v>
      </c>
    </row>
    <row r="3849" spans="1:6" x14ac:dyDescent="0.25">
      <c r="A3849">
        <v>101108662</v>
      </c>
      <c r="B3849">
        <v>96</v>
      </c>
      <c r="C3849" t="s">
        <v>38</v>
      </c>
      <c r="D3849">
        <v>300</v>
      </c>
      <c r="E3849">
        <v>150</v>
      </c>
      <c r="F3849" t="str">
        <f t="shared" si="60"/>
        <v>90-120</v>
      </c>
    </row>
    <row r="3850" spans="1:6" x14ac:dyDescent="0.25">
      <c r="A3850">
        <v>101108662</v>
      </c>
      <c r="B3850">
        <v>96</v>
      </c>
      <c r="C3850" t="s">
        <v>38</v>
      </c>
      <c r="D3850">
        <v>300</v>
      </c>
      <c r="E3850">
        <v>50</v>
      </c>
      <c r="F3850" t="str">
        <f t="shared" si="60"/>
        <v>90-120</v>
      </c>
    </row>
    <row r="3851" spans="1:6" x14ac:dyDescent="0.25">
      <c r="A3851">
        <v>101114512</v>
      </c>
      <c r="B3851">
        <v>126</v>
      </c>
      <c r="C3851" t="s">
        <v>39</v>
      </c>
      <c r="D3851">
        <v>300</v>
      </c>
      <c r="E3851">
        <v>126</v>
      </c>
      <c r="F3851" t="str">
        <f t="shared" si="60"/>
        <v>121-150</v>
      </c>
    </row>
    <row r="3852" spans="1:6" x14ac:dyDescent="0.25">
      <c r="A3852">
        <v>101130372</v>
      </c>
      <c r="B3852">
        <v>96</v>
      </c>
      <c r="C3852" t="s">
        <v>38</v>
      </c>
      <c r="E3852" t="s">
        <v>54</v>
      </c>
      <c r="F3852" t="str">
        <f t="shared" si="60"/>
        <v>90-120</v>
      </c>
    </row>
    <row r="3853" spans="1:6" x14ac:dyDescent="0.25">
      <c r="A3853">
        <v>101130758</v>
      </c>
      <c r="B3853">
        <v>90</v>
      </c>
      <c r="C3853" t="s">
        <v>40</v>
      </c>
      <c r="D3853">
        <v>300</v>
      </c>
      <c r="E3853">
        <v>200</v>
      </c>
      <c r="F3853" t="str">
        <f t="shared" si="60"/>
        <v>90-120</v>
      </c>
    </row>
    <row r="3854" spans="1:6" x14ac:dyDescent="0.25">
      <c r="A3854">
        <v>101130758</v>
      </c>
      <c r="B3854">
        <v>90</v>
      </c>
      <c r="C3854" t="s">
        <v>40</v>
      </c>
      <c r="D3854">
        <v>300</v>
      </c>
      <c r="E3854">
        <v>271</v>
      </c>
      <c r="F3854" t="str">
        <f t="shared" si="60"/>
        <v>90-120</v>
      </c>
    </row>
    <row r="3855" spans="1:6" x14ac:dyDescent="0.25">
      <c r="A3855">
        <v>101166948</v>
      </c>
      <c r="B3855">
        <v>104</v>
      </c>
      <c r="C3855" t="s">
        <v>38</v>
      </c>
      <c r="E3855" t="s">
        <v>54</v>
      </c>
      <c r="F3855" t="str">
        <f t="shared" si="60"/>
        <v>90-120</v>
      </c>
    </row>
    <row r="3856" spans="1:6" x14ac:dyDescent="0.25">
      <c r="A3856">
        <v>101234272</v>
      </c>
      <c r="B3856">
        <v>118</v>
      </c>
      <c r="C3856" t="s">
        <v>39</v>
      </c>
      <c r="E3856" t="s">
        <v>54</v>
      </c>
      <c r="F3856" t="str">
        <f t="shared" si="60"/>
        <v>90-120</v>
      </c>
    </row>
    <row r="3857" spans="1:6" x14ac:dyDescent="0.25">
      <c r="A3857">
        <v>101234768</v>
      </c>
      <c r="B3857">
        <v>92</v>
      </c>
      <c r="C3857" t="s">
        <v>38</v>
      </c>
      <c r="D3857">
        <v>300</v>
      </c>
      <c r="E3857">
        <v>500</v>
      </c>
      <c r="F3857" t="str">
        <f t="shared" si="60"/>
        <v>90-120</v>
      </c>
    </row>
    <row r="3858" spans="1:6" x14ac:dyDescent="0.25">
      <c r="A3858">
        <v>101234768</v>
      </c>
      <c r="B3858">
        <v>92</v>
      </c>
      <c r="C3858" t="s">
        <v>38</v>
      </c>
      <c r="D3858">
        <v>300</v>
      </c>
      <c r="E3858">
        <v>500</v>
      </c>
      <c r="F3858" t="str">
        <f t="shared" si="60"/>
        <v>90-120</v>
      </c>
    </row>
    <row r="3859" spans="1:6" x14ac:dyDescent="0.25">
      <c r="A3859">
        <v>101240850</v>
      </c>
      <c r="B3859">
        <v>104</v>
      </c>
      <c r="C3859" t="s">
        <v>38</v>
      </c>
      <c r="E3859" t="s">
        <v>54</v>
      </c>
      <c r="F3859" t="str">
        <f t="shared" si="60"/>
        <v>90-120</v>
      </c>
    </row>
    <row r="3860" spans="1:6" x14ac:dyDescent="0.25">
      <c r="A3860">
        <v>101244132</v>
      </c>
      <c r="B3860">
        <v>92</v>
      </c>
      <c r="C3860" t="s">
        <v>39</v>
      </c>
      <c r="E3860" t="s">
        <v>54</v>
      </c>
      <c r="F3860" t="str">
        <f t="shared" si="60"/>
        <v>90-120</v>
      </c>
    </row>
    <row r="3861" spans="1:6" x14ac:dyDescent="0.25">
      <c r="A3861">
        <v>101251832</v>
      </c>
      <c r="B3861">
        <v>148</v>
      </c>
      <c r="C3861" t="s">
        <v>38</v>
      </c>
      <c r="D3861">
        <v>300</v>
      </c>
      <c r="E3861">
        <v>6500</v>
      </c>
      <c r="F3861" t="str">
        <f t="shared" si="60"/>
        <v>121-150</v>
      </c>
    </row>
    <row r="3862" spans="1:6" x14ac:dyDescent="0.25">
      <c r="A3862">
        <v>101261468</v>
      </c>
      <c r="B3862">
        <v>104</v>
      </c>
      <c r="C3862" t="s">
        <v>39</v>
      </c>
      <c r="D3862">
        <v>300</v>
      </c>
      <c r="E3862">
        <v>2622</v>
      </c>
      <c r="F3862" t="str">
        <f t="shared" si="60"/>
        <v>90-120</v>
      </c>
    </row>
    <row r="3863" spans="1:6" x14ac:dyDescent="0.25">
      <c r="A3863">
        <v>101268206</v>
      </c>
      <c r="B3863">
        <v>118</v>
      </c>
      <c r="C3863" t="s">
        <v>40</v>
      </c>
      <c r="D3863">
        <v>300</v>
      </c>
      <c r="E3863">
        <v>750</v>
      </c>
      <c r="F3863" t="str">
        <f t="shared" si="60"/>
        <v>90-120</v>
      </c>
    </row>
    <row r="3864" spans="1:6" x14ac:dyDescent="0.25">
      <c r="A3864">
        <v>101268646</v>
      </c>
      <c r="B3864">
        <v>92</v>
      </c>
      <c r="C3864" t="s">
        <v>38</v>
      </c>
      <c r="E3864" t="s">
        <v>54</v>
      </c>
      <c r="F3864" t="str">
        <f t="shared" si="60"/>
        <v>90-120</v>
      </c>
    </row>
    <row r="3865" spans="1:6" x14ac:dyDescent="0.25">
      <c r="A3865">
        <v>101341122</v>
      </c>
      <c r="B3865">
        <v>133</v>
      </c>
      <c r="C3865" t="s">
        <v>40</v>
      </c>
      <c r="D3865">
        <v>300</v>
      </c>
      <c r="E3865">
        <v>611</v>
      </c>
      <c r="F3865" t="str">
        <f t="shared" si="60"/>
        <v>121-150</v>
      </c>
    </row>
    <row r="3866" spans="1:6" x14ac:dyDescent="0.25">
      <c r="A3866">
        <v>101464864</v>
      </c>
      <c r="B3866">
        <v>119</v>
      </c>
      <c r="C3866" t="s">
        <v>38</v>
      </c>
      <c r="E3866" t="s">
        <v>54</v>
      </c>
      <c r="F3866" t="str">
        <f t="shared" si="60"/>
        <v>90-120</v>
      </c>
    </row>
    <row r="3867" spans="1:6" x14ac:dyDescent="0.25">
      <c r="A3867">
        <v>101560488</v>
      </c>
      <c r="B3867">
        <v>141</v>
      </c>
      <c r="C3867" t="s">
        <v>39</v>
      </c>
      <c r="E3867" t="s">
        <v>54</v>
      </c>
      <c r="F3867" t="str">
        <f t="shared" si="60"/>
        <v>121-150</v>
      </c>
    </row>
    <row r="3868" spans="1:6" x14ac:dyDescent="0.25">
      <c r="A3868">
        <v>101600306</v>
      </c>
      <c r="B3868">
        <v>90</v>
      </c>
      <c r="C3868" t="s">
        <v>39</v>
      </c>
      <c r="D3868">
        <v>300</v>
      </c>
      <c r="E3868">
        <v>131</v>
      </c>
      <c r="F3868" t="str">
        <f t="shared" si="60"/>
        <v>90-120</v>
      </c>
    </row>
    <row r="3869" spans="1:6" x14ac:dyDescent="0.25">
      <c r="A3869">
        <v>101600306</v>
      </c>
      <c r="B3869">
        <v>90</v>
      </c>
      <c r="C3869" t="s">
        <v>39</v>
      </c>
      <c r="D3869">
        <v>300</v>
      </c>
      <c r="E3869">
        <v>131</v>
      </c>
      <c r="F3869" t="str">
        <f t="shared" si="60"/>
        <v>90-120</v>
      </c>
    </row>
    <row r="3870" spans="1:6" x14ac:dyDescent="0.25">
      <c r="A3870">
        <v>101624248</v>
      </c>
      <c r="B3870">
        <v>119</v>
      </c>
      <c r="C3870" t="s">
        <v>39</v>
      </c>
      <c r="E3870" t="s">
        <v>54</v>
      </c>
      <c r="F3870" t="str">
        <f t="shared" si="60"/>
        <v>90-120</v>
      </c>
    </row>
    <row r="3871" spans="1:6" x14ac:dyDescent="0.25">
      <c r="A3871">
        <v>101651140</v>
      </c>
      <c r="B3871">
        <v>143</v>
      </c>
      <c r="C3871" t="s">
        <v>39</v>
      </c>
      <c r="E3871" t="s">
        <v>54</v>
      </c>
      <c r="F3871" t="str">
        <f t="shared" si="60"/>
        <v>121-150</v>
      </c>
    </row>
    <row r="3872" spans="1:6" x14ac:dyDescent="0.25">
      <c r="A3872">
        <v>101651378</v>
      </c>
      <c r="B3872">
        <v>143</v>
      </c>
      <c r="C3872" t="s">
        <v>39</v>
      </c>
      <c r="E3872" t="s">
        <v>54</v>
      </c>
      <c r="F3872" t="str">
        <f t="shared" si="60"/>
        <v>121-150</v>
      </c>
    </row>
    <row r="3873" spans="1:6" x14ac:dyDescent="0.25">
      <c r="A3873">
        <v>101683908</v>
      </c>
      <c r="B3873">
        <v>104</v>
      </c>
      <c r="C3873" t="s">
        <v>39</v>
      </c>
      <c r="D3873">
        <v>300</v>
      </c>
      <c r="E3873">
        <v>156</v>
      </c>
      <c r="F3873" t="str">
        <f t="shared" si="60"/>
        <v>90-120</v>
      </c>
    </row>
    <row r="3874" spans="1:6" x14ac:dyDescent="0.25">
      <c r="A3874">
        <v>101683908</v>
      </c>
      <c r="B3874">
        <v>104</v>
      </c>
      <c r="C3874" t="s">
        <v>39</v>
      </c>
      <c r="D3874">
        <v>300</v>
      </c>
      <c r="E3874">
        <v>143</v>
      </c>
      <c r="F3874" t="str">
        <f t="shared" si="60"/>
        <v>90-120</v>
      </c>
    </row>
    <row r="3875" spans="1:6" x14ac:dyDescent="0.25">
      <c r="A3875">
        <v>101683908</v>
      </c>
      <c r="B3875">
        <v>104</v>
      </c>
      <c r="C3875" t="s">
        <v>39</v>
      </c>
      <c r="D3875">
        <v>300</v>
      </c>
      <c r="E3875">
        <v>147</v>
      </c>
      <c r="F3875" t="str">
        <f t="shared" si="60"/>
        <v>90-120</v>
      </c>
    </row>
    <row r="3876" spans="1:6" x14ac:dyDescent="0.25">
      <c r="A3876">
        <v>101688352</v>
      </c>
      <c r="B3876">
        <v>91</v>
      </c>
      <c r="C3876" t="s">
        <v>40</v>
      </c>
      <c r="D3876">
        <v>300</v>
      </c>
      <c r="E3876">
        <v>1288</v>
      </c>
      <c r="F3876" t="str">
        <f t="shared" si="60"/>
        <v>90-120</v>
      </c>
    </row>
    <row r="3877" spans="1:6" x14ac:dyDescent="0.25">
      <c r="A3877">
        <v>102020932</v>
      </c>
      <c r="B3877">
        <v>141</v>
      </c>
      <c r="C3877" t="s">
        <v>39</v>
      </c>
      <c r="E3877" t="s">
        <v>54</v>
      </c>
      <c r="F3877" t="str">
        <f t="shared" si="60"/>
        <v>121-150</v>
      </c>
    </row>
    <row r="3878" spans="1:6" x14ac:dyDescent="0.25">
      <c r="A3878">
        <v>102043924</v>
      </c>
      <c r="B3878">
        <v>149</v>
      </c>
      <c r="C3878" t="s">
        <v>38</v>
      </c>
      <c r="E3878" t="s">
        <v>54</v>
      </c>
      <c r="F3878" t="str">
        <f t="shared" si="60"/>
        <v>121-150</v>
      </c>
    </row>
    <row r="3879" spans="1:6" x14ac:dyDescent="0.25">
      <c r="A3879">
        <v>102070366</v>
      </c>
      <c r="B3879">
        <v>141</v>
      </c>
      <c r="C3879" t="s">
        <v>40</v>
      </c>
      <c r="E3879" t="s">
        <v>54</v>
      </c>
      <c r="F3879" t="str">
        <f t="shared" si="60"/>
        <v>121-150</v>
      </c>
    </row>
    <row r="3880" spans="1:6" x14ac:dyDescent="0.25">
      <c r="A3880">
        <v>102073508</v>
      </c>
      <c r="B3880">
        <v>118</v>
      </c>
      <c r="C3880" t="s">
        <v>38</v>
      </c>
      <c r="E3880" t="s">
        <v>54</v>
      </c>
      <c r="F3880" t="str">
        <f t="shared" si="60"/>
        <v>90-120</v>
      </c>
    </row>
    <row r="3881" spans="1:6" x14ac:dyDescent="0.25">
      <c r="A3881">
        <v>102077796</v>
      </c>
      <c r="B3881">
        <v>111</v>
      </c>
      <c r="C3881" t="s">
        <v>39</v>
      </c>
      <c r="E3881" t="s">
        <v>54</v>
      </c>
      <c r="F3881" t="str">
        <f t="shared" si="60"/>
        <v>90-120</v>
      </c>
    </row>
    <row r="3882" spans="1:6" x14ac:dyDescent="0.25">
      <c r="A3882">
        <v>102085854</v>
      </c>
      <c r="B3882">
        <v>118</v>
      </c>
      <c r="C3882" t="s">
        <v>39</v>
      </c>
      <c r="E3882" t="s">
        <v>54</v>
      </c>
      <c r="F3882" t="str">
        <f t="shared" si="60"/>
        <v>90-120</v>
      </c>
    </row>
    <row r="3883" spans="1:6" x14ac:dyDescent="0.25">
      <c r="A3883">
        <v>102087526</v>
      </c>
      <c r="B3883">
        <v>141</v>
      </c>
      <c r="C3883" t="s">
        <v>39</v>
      </c>
      <c r="E3883" t="s">
        <v>54</v>
      </c>
      <c r="F3883" t="str">
        <f t="shared" si="60"/>
        <v>121-150</v>
      </c>
    </row>
    <row r="3884" spans="1:6" x14ac:dyDescent="0.25">
      <c r="A3884">
        <v>102102098</v>
      </c>
      <c r="B3884">
        <v>106</v>
      </c>
      <c r="C3884" t="s">
        <v>40</v>
      </c>
      <c r="E3884" t="s">
        <v>54</v>
      </c>
      <c r="F3884" t="str">
        <f t="shared" si="60"/>
        <v>90-120</v>
      </c>
    </row>
    <row r="3885" spans="1:6" x14ac:dyDescent="0.25">
      <c r="A3885">
        <v>102105460</v>
      </c>
      <c r="B3885">
        <v>119</v>
      </c>
      <c r="C3885" t="s">
        <v>39</v>
      </c>
      <c r="D3885">
        <v>300</v>
      </c>
      <c r="E3885">
        <v>162.18</v>
      </c>
      <c r="F3885" t="str">
        <f t="shared" si="60"/>
        <v>90-120</v>
      </c>
    </row>
    <row r="3886" spans="1:6" x14ac:dyDescent="0.25">
      <c r="A3886">
        <v>102105460</v>
      </c>
      <c r="B3886">
        <v>119</v>
      </c>
      <c r="C3886" t="s">
        <v>39</v>
      </c>
      <c r="D3886">
        <v>300</v>
      </c>
      <c r="E3886">
        <v>500</v>
      </c>
      <c r="F3886" t="str">
        <f t="shared" si="60"/>
        <v>90-120</v>
      </c>
    </row>
    <row r="3887" spans="1:6" x14ac:dyDescent="0.25">
      <c r="A3887">
        <v>102108060</v>
      </c>
      <c r="B3887">
        <v>126</v>
      </c>
      <c r="C3887" t="s">
        <v>38</v>
      </c>
      <c r="E3887" t="s">
        <v>54</v>
      </c>
      <c r="F3887" t="str">
        <f t="shared" si="60"/>
        <v>121-150</v>
      </c>
    </row>
    <row r="3888" spans="1:6" x14ac:dyDescent="0.25">
      <c r="A3888">
        <v>102114216</v>
      </c>
      <c r="B3888">
        <v>92</v>
      </c>
      <c r="C3888" t="s">
        <v>39</v>
      </c>
      <c r="E3888" t="s">
        <v>54</v>
      </c>
      <c r="F3888" t="str">
        <f t="shared" si="60"/>
        <v>90-120</v>
      </c>
    </row>
    <row r="3889" spans="1:6" x14ac:dyDescent="0.25">
      <c r="A3889">
        <v>102122398</v>
      </c>
      <c r="B3889">
        <v>106</v>
      </c>
      <c r="C3889" t="s">
        <v>39</v>
      </c>
      <c r="E3889" t="s">
        <v>54</v>
      </c>
      <c r="F3889" t="str">
        <f t="shared" si="60"/>
        <v>90-120</v>
      </c>
    </row>
    <row r="3890" spans="1:6" x14ac:dyDescent="0.25">
      <c r="A3890">
        <v>102134020</v>
      </c>
      <c r="B3890">
        <v>90</v>
      </c>
      <c r="C3890" t="s">
        <v>39</v>
      </c>
      <c r="E3890" t="s">
        <v>54</v>
      </c>
      <c r="F3890" t="str">
        <f t="shared" si="60"/>
        <v>90-120</v>
      </c>
    </row>
    <row r="3891" spans="1:6" x14ac:dyDescent="0.25">
      <c r="A3891">
        <v>102138422</v>
      </c>
      <c r="B3891">
        <v>141</v>
      </c>
      <c r="C3891" t="s">
        <v>39</v>
      </c>
      <c r="D3891">
        <v>300</v>
      </c>
      <c r="E3891">
        <v>700</v>
      </c>
      <c r="F3891" t="str">
        <f t="shared" si="60"/>
        <v>121-150</v>
      </c>
    </row>
    <row r="3892" spans="1:6" x14ac:dyDescent="0.25">
      <c r="A3892">
        <v>102138422</v>
      </c>
      <c r="B3892">
        <v>141</v>
      </c>
      <c r="C3892" t="s">
        <v>39</v>
      </c>
      <c r="D3892">
        <v>300</v>
      </c>
      <c r="E3892">
        <v>650</v>
      </c>
      <c r="F3892" t="str">
        <f t="shared" si="60"/>
        <v>121-150</v>
      </c>
    </row>
    <row r="3893" spans="1:6" x14ac:dyDescent="0.25">
      <c r="A3893">
        <v>102142678</v>
      </c>
      <c r="B3893">
        <v>90</v>
      </c>
      <c r="C3893" t="s">
        <v>39</v>
      </c>
      <c r="E3893" t="s">
        <v>54</v>
      </c>
      <c r="F3893" t="str">
        <f t="shared" si="60"/>
        <v>90-120</v>
      </c>
    </row>
    <row r="3894" spans="1:6" x14ac:dyDescent="0.25">
      <c r="A3894">
        <v>102196216</v>
      </c>
      <c r="B3894">
        <v>120</v>
      </c>
      <c r="C3894" t="s">
        <v>38</v>
      </c>
      <c r="E3894" t="s">
        <v>54</v>
      </c>
      <c r="F3894" t="str">
        <f t="shared" si="60"/>
        <v>90-120</v>
      </c>
    </row>
    <row r="3895" spans="1:6" x14ac:dyDescent="0.25">
      <c r="A3895">
        <v>102196926</v>
      </c>
      <c r="B3895">
        <v>118</v>
      </c>
      <c r="C3895" t="s">
        <v>40</v>
      </c>
      <c r="E3895" t="s">
        <v>54</v>
      </c>
      <c r="F3895" t="str">
        <f t="shared" si="60"/>
        <v>90-120</v>
      </c>
    </row>
    <row r="3896" spans="1:6" x14ac:dyDescent="0.25">
      <c r="A3896">
        <v>102198724</v>
      </c>
      <c r="B3896">
        <v>148</v>
      </c>
      <c r="C3896" t="s">
        <v>40</v>
      </c>
      <c r="E3896" t="s">
        <v>54</v>
      </c>
      <c r="F3896" t="str">
        <f t="shared" si="60"/>
        <v>121-150</v>
      </c>
    </row>
    <row r="3897" spans="1:6" x14ac:dyDescent="0.25">
      <c r="A3897">
        <v>102198882</v>
      </c>
      <c r="B3897">
        <v>148</v>
      </c>
      <c r="C3897" t="s">
        <v>39</v>
      </c>
      <c r="E3897" t="s">
        <v>54</v>
      </c>
      <c r="F3897" t="str">
        <f t="shared" si="60"/>
        <v>121-150</v>
      </c>
    </row>
    <row r="3898" spans="1:6" x14ac:dyDescent="0.25">
      <c r="A3898">
        <v>102205664</v>
      </c>
      <c r="B3898">
        <v>150</v>
      </c>
      <c r="C3898" t="s">
        <v>38</v>
      </c>
      <c r="E3898" t="s">
        <v>54</v>
      </c>
      <c r="F3898" t="str">
        <f t="shared" si="60"/>
        <v>121-150</v>
      </c>
    </row>
    <row r="3899" spans="1:6" x14ac:dyDescent="0.25">
      <c r="A3899">
        <v>102207276</v>
      </c>
      <c r="B3899">
        <v>150</v>
      </c>
      <c r="C3899" t="s">
        <v>38</v>
      </c>
      <c r="E3899" t="s">
        <v>54</v>
      </c>
      <c r="F3899" t="str">
        <f t="shared" si="60"/>
        <v>121-150</v>
      </c>
    </row>
    <row r="3900" spans="1:6" x14ac:dyDescent="0.25">
      <c r="A3900">
        <v>102212856</v>
      </c>
      <c r="B3900">
        <v>92</v>
      </c>
      <c r="C3900" t="s">
        <v>39</v>
      </c>
      <c r="E3900" t="s">
        <v>54</v>
      </c>
      <c r="F3900" t="str">
        <f t="shared" si="60"/>
        <v>90-120</v>
      </c>
    </row>
    <row r="3901" spans="1:6" x14ac:dyDescent="0.25">
      <c r="A3901">
        <v>102217420</v>
      </c>
      <c r="B3901">
        <v>122</v>
      </c>
      <c r="C3901" t="s">
        <v>39</v>
      </c>
      <c r="E3901" t="s">
        <v>54</v>
      </c>
      <c r="F3901" t="str">
        <f t="shared" si="60"/>
        <v>121-150</v>
      </c>
    </row>
    <row r="3902" spans="1:6" x14ac:dyDescent="0.25">
      <c r="A3902">
        <v>102222924</v>
      </c>
      <c r="B3902">
        <v>118</v>
      </c>
      <c r="C3902" t="s">
        <v>40</v>
      </c>
      <c r="D3902">
        <v>300</v>
      </c>
      <c r="E3902">
        <v>1362</v>
      </c>
      <c r="F3902" t="str">
        <f t="shared" si="60"/>
        <v>90-120</v>
      </c>
    </row>
    <row r="3903" spans="1:6" x14ac:dyDescent="0.25">
      <c r="A3903">
        <v>102226018</v>
      </c>
      <c r="B3903">
        <v>121</v>
      </c>
      <c r="C3903" t="s">
        <v>38</v>
      </c>
      <c r="E3903" t="s">
        <v>54</v>
      </c>
      <c r="F3903" t="str">
        <f t="shared" si="60"/>
        <v>121-150</v>
      </c>
    </row>
    <row r="3904" spans="1:6" x14ac:dyDescent="0.25">
      <c r="A3904">
        <v>102229080</v>
      </c>
      <c r="B3904">
        <v>121</v>
      </c>
      <c r="C3904" t="s">
        <v>39</v>
      </c>
      <c r="E3904" t="s">
        <v>54</v>
      </c>
      <c r="F3904" t="str">
        <f t="shared" si="60"/>
        <v>121-150</v>
      </c>
    </row>
    <row r="3905" spans="1:6" x14ac:dyDescent="0.25">
      <c r="A3905">
        <v>102245936</v>
      </c>
      <c r="B3905">
        <v>148</v>
      </c>
      <c r="C3905" t="s">
        <v>39</v>
      </c>
      <c r="E3905" t="s">
        <v>54</v>
      </c>
      <c r="F3905" t="str">
        <f t="shared" si="60"/>
        <v>121-150</v>
      </c>
    </row>
    <row r="3906" spans="1:6" x14ac:dyDescent="0.25">
      <c r="A3906">
        <v>102249838</v>
      </c>
      <c r="B3906">
        <v>147</v>
      </c>
      <c r="C3906" t="s">
        <v>39</v>
      </c>
      <c r="E3906" t="s">
        <v>54</v>
      </c>
      <c r="F3906" t="str">
        <f t="shared" si="60"/>
        <v>121-150</v>
      </c>
    </row>
    <row r="3907" spans="1:6" x14ac:dyDescent="0.25">
      <c r="A3907">
        <v>102251282</v>
      </c>
      <c r="B3907">
        <v>150</v>
      </c>
      <c r="C3907" t="s">
        <v>40</v>
      </c>
      <c r="E3907" t="s">
        <v>54</v>
      </c>
      <c r="F3907" t="str">
        <f t="shared" ref="F3907:F3970" si="61">IF(B3907&lt;=120,"90-120","121-150")</f>
        <v>121-150</v>
      </c>
    </row>
    <row r="3908" spans="1:6" x14ac:dyDescent="0.25">
      <c r="A3908">
        <v>102256334</v>
      </c>
      <c r="B3908">
        <v>149</v>
      </c>
      <c r="C3908" t="s">
        <v>40</v>
      </c>
      <c r="E3908" t="s">
        <v>54</v>
      </c>
      <c r="F3908" t="str">
        <f t="shared" si="61"/>
        <v>121-150</v>
      </c>
    </row>
    <row r="3909" spans="1:6" x14ac:dyDescent="0.25">
      <c r="A3909">
        <v>102270050</v>
      </c>
      <c r="B3909">
        <v>149</v>
      </c>
      <c r="C3909" t="s">
        <v>40</v>
      </c>
      <c r="D3909">
        <v>300</v>
      </c>
      <c r="E3909">
        <v>25</v>
      </c>
      <c r="F3909" t="str">
        <f t="shared" si="61"/>
        <v>121-150</v>
      </c>
    </row>
    <row r="3910" spans="1:6" x14ac:dyDescent="0.25">
      <c r="A3910">
        <v>102275840</v>
      </c>
      <c r="B3910">
        <v>118</v>
      </c>
      <c r="C3910" t="s">
        <v>39</v>
      </c>
      <c r="E3910" t="s">
        <v>54</v>
      </c>
      <c r="F3910" t="str">
        <f t="shared" si="61"/>
        <v>90-120</v>
      </c>
    </row>
    <row r="3911" spans="1:6" x14ac:dyDescent="0.25">
      <c r="A3911">
        <v>102281016</v>
      </c>
      <c r="B3911">
        <v>119</v>
      </c>
      <c r="C3911" t="s">
        <v>39</v>
      </c>
      <c r="E3911" t="s">
        <v>54</v>
      </c>
      <c r="F3911" t="str">
        <f t="shared" si="61"/>
        <v>90-120</v>
      </c>
    </row>
    <row r="3912" spans="1:6" x14ac:dyDescent="0.25">
      <c r="A3912">
        <v>102282008</v>
      </c>
      <c r="B3912">
        <v>92</v>
      </c>
      <c r="C3912" t="s">
        <v>39</v>
      </c>
      <c r="D3912">
        <v>300</v>
      </c>
      <c r="E3912">
        <v>700</v>
      </c>
      <c r="F3912" t="str">
        <f t="shared" si="61"/>
        <v>90-120</v>
      </c>
    </row>
    <row r="3913" spans="1:6" x14ac:dyDescent="0.25">
      <c r="A3913">
        <v>102283560</v>
      </c>
      <c r="B3913">
        <v>120</v>
      </c>
      <c r="C3913" t="s">
        <v>39</v>
      </c>
      <c r="E3913" t="s">
        <v>54</v>
      </c>
      <c r="F3913" t="str">
        <f t="shared" si="61"/>
        <v>90-120</v>
      </c>
    </row>
    <row r="3914" spans="1:6" x14ac:dyDescent="0.25">
      <c r="A3914">
        <v>102286816</v>
      </c>
      <c r="B3914">
        <v>148</v>
      </c>
      <c r="C3914" t="s">
        <v>38</v>
      </c>
      <c r="E3914" t="s">
        <v>54</v>
      </c>
      <c r="F3914" t="str">
        <f t="shared" si="61"/>
        <v>121-150</v>
      </c>
    </row>
    <row r="3915" spans="1:6" x14ac:dyDescent="0.25">
      <c r="A3915">
        <v>102289624</v>
      </c>
      <c r="B3915">
        <v>91</v>
      </c>
      <c r="C3915" t="s">
        <v>38</v>
      </c>
      <c r="D3915">
        <v>300</v>
      </c>
      <c r="E3915">
        <v>130</v>
      </c>
      <c r="F3915" t="str">
        <f t="shared" si="61"/>
        <v>90-120</v>
      </c>
    </row>
    <row r="3916" spans="1:6" x14ac:dyDescent="0.25">
      <c r="A3916">
        <v>102309400</v>
      </c>
      <c r="B3916">
        <v>141</v>
      </c>
      <c r="C3916" t="s">
        <v>39</v>
      </c>
      <c r="E3916" t="s">
        <v>54</v>
      </c>
      <c r="F3916" t="str">
        <f t="shared" si="61"/>
        <v>121-150</v>
      </c>
    </row>
    <row r="3917" spans="1:6" x14ac:dyDescent="0.25">
      <c r="A3917">
        <v>102323094</v>
      </c>
      <c r="B3917">
        <v>133</v>
      </c>
      <c r="C3917" t="s">
        <v>39</v>
      </c>
      <c r="E3917" t="s">
        <v>54</v>
      </c>
      <c r="F3917" t="str">
        <f t="shared" si="61"/>
        <v>121-150</v>
      </c>
    </row>
    <row r="3918" spans="1:6" x14ac:dyDescent="0.25">
      <c r="A3918">
        <v>102324480</v>
      </c>
      <c r="B3918">
        <v>105</v>
      </c>
      <c r="C3918" t="s">
        <v>40</v>
      </c>
      <c r="E3918" t="s">
        <v>54</v>
      </c>
      <c r="F3918" t="str">
        <f t="shared" si="61"/>
        <v>90-120</v>
      </c>
    </row>
    <row r="3919" spans="1:6" x14ac:dyDescent="0.25">
      <c r="A3919">
        <v>102337458</v>
      </c>
      <c r="B3919">
        <v>120</v>
      </c>
      <c r="C3919" t="s">
        <v>38</v>
      </c>
      <c r="E3919" t="s">
        <v>54</v>
      </c>
      <c r="F3919" t="str">
        <f t="shared" si="61"/>
        <v>90-120</v>
      </c>
    </row>
    <row r="3920" spans="1:6" x14ac:dyDescent="0.25">
      <c r="A3920">
        <v>102355884</v>
      </c>
      <c r="B3920">
        <v>120</v>
      </c>
      <c r="C3920" t="s">
        <v>39</v>
      </c>
      <c r="E3920" t="s">
        <v>54</v>
      </c>
      <c r="F3920" t="str">
        <f t="shared" si="61"/>
        <v>90-120</v>
      </c>
    </row>
    <row r="3921" spans="1:6" x14ac:dyDescent="0.25">
      <c r="A3921">
        <v>102373294</v>
      </c>
      <c r="B3921">
        <v>143</v>
      </c>
      <c r="C3921" t="s">
        <v>38</v>
      </c>
      <c r="D3921">
        <v>300</v>
      </c>
      <c r="E3921">
        <v>800</v>
      </c>
      <c r="F3921" t="str">
        <f t="shared" si="61"/>
        <v>121-150</v>
      </c>
    </row>
    <row r="3922" spans="1:6" x14ac:dyDescent="0.25">
      <c r="A3922">
        <v>102431160</v>
      </c>
      <c r="B3922">
        <v>150</v>
      </c>
      <c r="C3922" t="s">
        <v>38</v>
      </c>
      <c r="E3922" t="s">
        <v>54</v>
      </c>
      <c r="F3922" t="str">
        <f t="shared" si="61"/>
        <v>121-150</v>
      </c>
    </row>
    <row r="3923" spans="1:6" x14ac:dyDescent="0.25">
      <c r="A3923">
        <v>102438644</v>
      </c>
      <c r="B3923">
        <v>90</v>
      </c>
      <c r="C3923" t="s">
        <v>40</v>
      </c>
      <c r="E3923" t="s">
        <v>54</v>
      </c>
      <c r="F3923" t="str">
        <f t="shared" si="61"/>
        <v>90-120</v>
      </c>
    </row>
    <row r="3924" spans="1:6" x14ac:dyDescent="0.25">
      <c r="A3924">
        <v>102465138</v>
      </c>
      <c r="B3924">
        <v>146</v>
      </c>
      <c r="C3924" t="s">
        <v>38</v>
      </c>
      <c r="E3924" t="s">
        <v>54</v>
      </c>
      <c r="F3924" t="str">
        <f t="shared" si="61"/>
        <v>121-150</v>
      </c>
    </row>
    <row r="3925" spans="1:6" x14ac:dyDescent="0.25">
      <c r="A3925">
        <v>102474956</v>
      </c>
      <c r="B3925">
        <v>133</v>
      </c>
      <c r="C3925" t="s">
        <v>40</v>
      </c>
      <c r="D3925">
        <v>300</v>
      </c>
      <c r="E3925">
        <v>500</v>
      </c>
      <c r="F3925" t="str">
        <f t="shared" si="61"/>
        <v>121-150</v>
      </c>
    </row>
    <row r="3926" spans="1:6" x14ac:dyDescent="0.25">
      <c r="A3926">
        <v>102492602</v>
      </c>
      <c r="B3926">
        <v>90</v>
      </c>
      <c r="C3926" t="s">
        <v>40</v>
      </c>
      <c r="E3926" t="s">
        <v>54</v>
      </c>
      <c r="F3926" t="str">
        <f t="shared" si="61"/>
        <v>90-120</v>
      </c>
    </row>
    <row r="3927" spans="1:6" x14ac:dyDescent="0.25">
      <c r="A3927">
        <v>102516808</v>
      </c>
      <c r="B3927">
        <v>105</v>
      </c>
      <c r="C3927" t="s">
        <v>38</v>
      </c>
      <c r="E3927" t="s">
        <v>54</v>
      </c>
      <c r="F3927" t="str">
        <f t="shared" si="61"/>
        <v>90-120</v>
      </c>
    </row>
    <row r="3928" spans="1:6" x14ac:dyDescent="0.25">
      <c r="A3928">
        <v>102526344</v>
      </c>
      <c r="B3928">
        <v>135</v>
      </c>
      <c r="C3928" t="s">
        <v>38</v>
      </c>
      <c r="E3928" t="s">
        <v>54</v>
      </c>
      <c r="F3928" t="str">
        <f t="shared" si="61"/>
        <v>121-150</v>
      </c>
    </row>
    <row r="3929" spans="1:6" x14ac:dyDescent="0.25">
      <c r="A3929">
        <v>102536384</v>
      </c>
      <c r="B3929">
        <v>113</v>
      </c>
      <c r="C3929" t="s">
        <v>40</v>
      </c>
      <c r="E3929" t="s">
        <v>54</v>
      </c>
      <c r="F3929" t="str">
        <f t="shared" si="61"/>
        <v>90-120</v>
      </c>
    </row>
    <row r="3930" spans="1:6" x14ac:dyDescent="0.25">
      <c r="A3930">
        <v>102550318</v>
      </c>
      <c r="B3930">
        <v>119</v>
      </c>
      <c r="C3930" t="s">
        <v>39</v>
      </c>
      <c r="D3930">
        <v>300</v>
      </c>
      <c r="E3930">
        <v>25</v>
      </c>
      <c r="F3930" t="str">
        <f t="shared" si="61"/>
        <v>90-120</v>
      </c>
    </row>
    <row r="3931" spans="1:6" x14ac:dyDescent="0.25">
      <c r="A3931">
        <v>102550318</v>
      </c>
      <c r="B3931">
        <v>119</v>
      </c>
      <c r="C3931" t="s">
        <v>39</v>
      </c>
      <c r="D3931">
        <v>300</v>
      </c>
      <c r="E3931">
        <v>50</v>
      </c>
      <c r="F3931" t="str">
        <f t="shared" si="61"/>
        <v>90-120</v>
      </c>
    </row>
    <row r="3932" spans="1:6" x14ac:dyDescent="0.25">
      <c r="A3932">
        <v>102567868</v>
      </c>
      <c r="B3932">
        <v>120</v>
      </c>
      <c r="C3932" t="s">
        <v>38</v>
      </c>
      <c r="D3932">
        <v>300</v>
      </c>
      <c r="E3932">
        <v>235</v>
      </c>
      <c r="F3932" t="str">
        <f t="shared" si="61"/>
        <v>90-120</v>
      </c>
    </row>
    <row r="3933" spans="1:6" x14ac:dyDescent="0.25">
      <c r="A3933">
        <v>102594454</v>
      </c>
      <c r="B3933">
        <v>134</v>
      </c>
      <c r="C3933" t="s">
        <v>39</v>
      </c>
      <c r="E3933" t="s">
        <v>54</v>
      </c>
      <c r="F3933" t="str">
        <f t="shared" si="61"/>
        <v>121-150</v>
      </c>
    </row>
    <row r="3934" spans="1:6" x14ac:dyDescent="0.25">
      <c r="A3934">
        <v>102614720</v>
      </c>
      <c r="B3934">
        <v>90</v>
      </c>
      <c r="C3934" t="s">
        <v>38</v>
      </c>
      <c r="D3934">
        <v>300</v>
      </c>
      <c r="E3934">
        <v>300</v>
      </c>
      <c r="F3934" t="str">
        <f t="shared" si="61"/>
        <v>90-120</v>
      </c>
    </row>
    <row r="3935" spans="1:6" x14ac:dyDescent="0.25">
      <c r="A3935">
        <v>102616402</v>
      </c>
      <c r="B3935">
        <v>104</v>
      </c>
      <c r="C3935" t="s">
        <v>39</v>
      </c>
      <c r="D3935">
        <v>300</v>
      </c>
      <c r="E3935">
        <v>806</v>
      </c>
      <c r="F3935" t="str">
        <f t="shared" si="61"/>
        <v>90-120</v>
      </c>
    </row>
    <row r="3936" spans="1:6" x14ac:dyDescent="0.25">
      <c r="A3936">
        <v>102617632</v>
      </c>
      <c r="B3936">
        <v>113</v>
      </c>
      <c r="C3936" t="s">
        <v>39</v>
      </c>
      <c r="E3936" t="s">
        <v>54</v>
      </c>
      <c r="F3936" t="str">
        <f t="shared" si="61"/>
        <v>90-120</v>
      </c>
    </row>
    <row r="3937" spans="1:6" x14ac:dyDescent="0.25">
      <c r="A3937">
        <v>102624304</v>
      </c>
      <c r="B3937">
        <v>103</v>
      </c>
      <c r="C3937" t="s">
        <v>39</v>
      </c>
      <c r="D3937">
        <v>300</v>
      </c>
      <c r="E3937">
        <v>350</v>
      </c>
      <c r="F3937" t="str">
        <f t="shared" si="61"/>
        <v>90-120</v>
      </c>
    </row>
    <row r="3938" spans="1:6" x14ac:dyDescent="0.25">
      <c r="A3938">
        <v>102624304</v>
      </c>
      <c r="B3938">
        <v>103</v>
      </c>
      <c r="C3938" t="s">
        <v>39</v>
      </c>
      <c r="D3938">
        <v>300</v>
      </c>
      <c r="E3938">
        <v>250</v>
      </c>
      <c r="F3938" t="str">
        <f t="shared" si="61"/>
        <v>90-120</v>
      </c>
    </row>
    <row r="3939" spans="1:6" x14ac:dyDescent="0.25">
      <c r="A3939">
        <v>102624304</v>
      </c>
      <c r="B3939">
        <v>103</v>
      </c>
      <c r="C3939" t="s">
        <v>39</v>
      </c>
      <c r="D3939">
        <v>300</v>
      </c>
      <c r="E3939">
        <v>250</v>
      </c>
      <c r="F3939" t="str">
        <f t="shared" si="61"/>
        <v>90-120</v>
      </c>
    </row>
    <row r="3940" spans="1:6" x14ac:dyDescent="0.25">
      <c r="A3940">
        <v>102632356</v>
      </c>
      <c r="B3940">
        <v>104</v>
      </c>
      <c r="C3940" t="s">
        <v>39</v>
      </c>
      <c r="E3940" t="s">
        <v>54</v>
      </c>
      <c r="F3940" t="str">
        <f t="shared" si="61"/>
        <v>90-120</v>
      </c>
    </row>
    <row r="3941" spans="1:6" x14ac:dyDescent="0.25">
      <c r="A3941">
        <v>102633612</v>
      </c>
      <c r="B3941">
        <v>113</v>
      </c>
      <c r="C3941" t="s">
        <v>38</v>
      </c>
      <c r="E3941" t="s">
        <v>54</v>
      </c>
      <c r="F3941" t="str">
        <f t="shared" si="61"/>
        <v>90-120</v>
      </c>
    </row>
    <row r="3942" spans="1:6" x14ac:dyDescent="0.25">
      <c r="A3942">
        <v>102642616</v>
      </c>
      <c r="B3942">
        <v>105</v>
      </c>
      <c r="C3942" t="s">
        <v>39</v>
      </c>
      <c r="E3942" t="s">
        <v>54</v>
      </c>
      <c r="F3942" t="str">
        <f t="shared" si="61"/>
        <v>90-120</v>
      </c>
    </row>
    <row r="3943" spans="1:6" x14ac:dyDescent="0.25">
      <c r="A3943">
        <v>102648246</v>
      </c>
      <c r="B3943">
        <v>91</v>
      </c>
      <c r="C3943" t="s">
        <v>38</v>
      </c>
      <c r="D3943">
        <v>300</v>
      </c>
      <c r="E3943">
        <v>50</v>
      </c>
      <c r="F3943" t="str">
        <f t="shared" si="61"/>
        <v>90-120</v>
      </c>
    </row>
    <row r="3944" spans="1:6" x14ac:dyDescent="0.25">
      <c r="A3944">
        <v>102658796</v>
      </c>
      <c r="B3944">
        <v>121</v>
      </c>
      <c r="C3944" t="s">
        <v>38</v>
      </c>
      <c r="E3944" t="s">
        <v>54</v>
      </c>
      <c r="F3944" t="str">
        <f t="shared" si="61"/>
        <v>121-150</v>
      </c>
    </row>
    <row r="3945" spans="1:6" x14ac:dyDescent="0.25">
      <c r="A3945">
        <v>102660910</v>
      </c>
      <c r="B3945">
        <v>119</v>
      </c>
      <c r="C3945" t="s">
        <v>38</v>
      </c>
      <c r="E3945" t="s">
        <v>54</v>
      </c>
      <c r="F3945" t="str">
        <f t="shared" si="61"/>
        <v>90-120</v>
      </c>
    </row>
    <row r="3946" spans="1:6" x14ac:dyDescent="0.25">
      <c r="A3946">
        <v>102667256</v>
      </c>
      <c r="B3946">
        <v>113</v>
      </c>
      <c r="C3946" t="s">
        <v>38</v>
      </c>
      <c r="E3946" t="s">
        <v>54</v>
      </c>
      <c r="F3946" t="str">
        <f t="shared" si="61"/>
        <v>90-120</v>
      </c>
    </row>
    <row r="3947" spans="1:6" x14ac:dyDescent="0.25">
      <c r="A3947">
        <v>102674710</v>
      </c>
      <c r="B3947">
        <v>150</v>
      </c>
      <c r="C3947" t="s">
        <v>39</v>
      </c>
      <c r="E3947" t="s">
        <v>54</v>
      </c>
      <c r="F3947" t="str">
        <f t="shared" si="61"/>
        <v>121-150</v>
      </c>
    </row>
    <row r="3948" spans="1:6" x14ac:dyDescent="0.25">
      <c r="A3948">
        <v>102711354</v>
      </c>
      <c r="B3948">
        <v>105</v>
      </c>
      <c r="C3948" t="s">
        <v>39</v>
      </c>
      <c r="E3948" t="s">
        <v>54</v>
      </c>
      <c r="F3948" t="str">
        <f t="shared" si="61"/>
        <v>90-120</v>
      </c>
    </row>
    <row r="3949" spans="1:6" x14ac:dyDescent="0.25">
      <c r="A3949">
        <v>102717354</v>
      </c>
      <c r="B3949">
        <v>113</v>
      </c>
      <c r="C3949" t="s">
        <v>39</v>
      </c>
      <c r="E3949" t="s">
        <v>54</v>
      </c>
      <c r="F3949" t="str">
        <f t="shared" si="61"/>
        <v>90-120</v>
      </c>
    </row>
    <row r="3950" spans="1:6" x14ac:dyDescent="0.25">
      <c r="A3950">
        <v>102725086</v>
      </c>
      <c r="B3950">
        <v>103</v>
      </c>
      <c r="C3950" t="s">
        <v>39</v>
      </c>
      <c r="E3950" t="s">
        <v>54</v>
      </c>
      <c r="F3950" t="str">
        <f t="shared" si="61"/>
        <v>90-120</v>
      </c>
    </row>
    <row r="3951" spans="1:6" x14ac:dyDescent="0.25">
      <c r="A3951">
        <v>102753840</v>
      </c>
      <c r="B3951">
        <v>113</v>
      </c>
      <c r="C3951" t="s">
        <v>38</v>
      </c>
      <c r="E3951" t="s">
        <v>54</v>
      </c>
      <c r="F3951" t="str">
        <f t="shared" si="61"/>
        <v>90-120</v>
      </c>
    </row>
    <row r="3952" spans="1:6" x14ac:dyDescent="0.25">
      <c r="A3952">
        <v>102804658</v>
      </c>
      <c r="B3952">
        <v>141</v>
      </c>
      <c r="C3952" t="s">
        <v>40</v>
      </c>
      <c r="D3952">
        <v>300</v>
      </c>
      <c r="E3952">
        <v>100</v>
      </c>
      <c r="F3952" t="str">
        <f t="shared" si="61"/>
        <v>121-150</v>
      </c>
    </row>
    <row r="3953" spans="1:6" x14ac:dyDescent="0.25">
      <c r="A3953">
        <v>102815912</v>
      </c>
      <c r="B3953">
        <v>90</v>
      </c>
      <c r="C3953" t="s">
        <v>39</v>
      </c>
      <c r="E3953" t="s">
        <v>54</v>
      </c>
      <c r="F3953" t="str">
        <f t="shared" si="61"/>
        <v>90-120</v>
      </c>
    </row>
    <row r="3954" spans="1:6" x14ac:dyDescent="0.25">
      <c r="A3954">
        <v>102863618</v>
      </c>
      <c r="B3954">
        <v>103</v>
      </c>
      <c r="C3954" t="s">
        <v>39</v>
      </c>
      <c r="E3954" t="s">
        <v>54</v>
      </c>
      <c r="F3954" t="str">
        <f t="shared" si="61"/>
        <v>90-120</v>
      </c>
    </row>
    <row r="3955" spans="1:6" x14ac:dyDescent="0.25">
      <c r="A3955">
        <v>102874962</v>
      </c>
      <c r="B3955">
        <v>143</v>
      </c>
      <c r="C3955" t="s">
        <v>39</v>
      </c>
      <c r="D3955">
        <v>300</v>
      </c>
      <c r="E3955">
        <v>50</v>
      </c>
      <c r="F3955" t="str">
        <f t="shared" si="61"/>
        <v>121-150</v>
      </c>
    </row>
    <row r="3956" spans="1:6" x14ac:dyDescent="0.25">
      <c r="A3956">
        <v>102885608</v>
      </c>
      <c r="B3956">
        <v>148</v>
      </c>
      <c r="C3956" t="s">
        <v>39</v>
      </c>
      <c r="E3956" t="s">
        <v>54</v>
      </c>
      <c r="F3956" t="str">
        <f t="shared" si="61"/>
        <v>121-150</v>
      </c>
    </row>
    <row r="3957" spans="1:6" x14ac:dyDescent="0.25">
      <c r="A3957">
        <v>102898238</v>
      </c>
      <c r="B3957">
        <v>118</v>
      </c>
      <c r="C3957" t="s">
        <v>39</v>
      </c>
      <c r="D3957">
        <v>300</v>
      </c>
      <c r="E3957">
        <v>273</v>
      </c>
      <c r="F3957" t="str">
        <f t="shared" si="61"/>
        <v>90-120</v>
      </c>
    </row>
    <row r="3958" spans="1:6" x14ac:dyDescent="0.25">
      <c r="A3958">
        <v>102902484</v>
      </c>
      <c r="B3958">
        <v>120</v>
      </c>
      <c r="C3958" t="s">
        <v>39</v>
      </c>
      <c r="E3958" t="s">
        <v>54</v>
      </c>
      <c r="F3958" t="str">
        <f t="shared" si="61"/>
        <v>90-120</v>
      </c>
    </row>
    <row r="3959" spans="1:6" x14ac:dyDescent="0.25">
      <c r="A3959">
        <v>102914618</v>
      </c>
      <c r="B3959">
        <v>118</v>
      </c>
      <c r="C3959" t="s">
        <v>39</v>
      </c>
      <c r="E3959" t="s">
        <v>54</v>
      </c>
      <c r="F3959" t="str">
        <f t="shared" si="61"/>
        <v>90-120</v>
      </c>
    </row>
    <row r="3960" spans="1:6" x14ac:dyDescent="0.25">
      <c r="A3960">
        <v>102951358</v>
      </c>
      <c r="B3960">
        <v>150</v>
      </c>
      <c r="C3960" t="s">
        <v>40</v>
      </c>
      <c r="E3960" t="s">
        <v>54</v>
      </c>
      <c r="F3960" t="str">
        <f t="shared" si="61"/>
        <v>121-150</v>
      </c>
    </row>
    <row r="3961" spans="1:6" x14ac:dyDescent="0.25">
      <c r="A3961">
        <v>102988000</v>
      </c>
      <c r="B3961">
        <v>104</v>
      </c>
      <c r="C3961" t="s">
        <v>38</v>
      </c>
      <c r="E3961" t="s">
        <v>54</v>
      </c>
      <c r="F3961" t="str">
        <f t="shared" si="61"/>
        <v>90-120</v>
      </c>
    </row>
    <row r="3962" spans="1:6" x14ac:dyDescent="0.25">
      <c r="A3962">
        <v>102988880</v>
      </c>
      <c r="B3962">
        <v>143</v>
      </c>
      <c r="C3962" t="s">
        <v>39</v>
      </c>
      <c r="E3962" t="s">
        <v>54</v>
      </c>
      <c r="F3962" t="str">
        <f t="shared" si="61"/>
        <v>121-150</v>
      </c>
    </row>
    <row r="3963" spans="1:6" x14ac:dyDescent="0.25">
      <c r="A3963">
        <v>103005886</v>
      </c>
      <c r="B3963">
        <v>90</v>
      </c>
      <c r="C3963" t="s">
        <v>40</v>
      </c>
      <c r="E3963" t="s">
        <v>54</v>
      </c>
      <c r="F3963" t="str">
        <f t="shared" si="61"/>
        <v>90-120</v>
      </c>
    </row>
    <row r="3964" spans="1:6" x14ac:dyDescent="0.25">
      <c r="A3964">
        <v>103022256</v>
      </c>
      <c r="B3964">
        <v>135</v>
      </c>
      <c r="C3964" t="s">
        <v>39</v>
      </c>
      <c r="E3964" t="s">
        <v>54</v>
      </c>
      <c r="F3964" t="str">
        <f t="shared" si="61"/>
        <v>121-150</v>
      </c>
    </row>
    <row r="3965" spans="1:6" x14ac:dyDescent="0.25">
      <c r="A3965">
        <v>103075462</v>
      </c>
      <c r="B3965">
        <v>146</v>
      </c>
      <c r="C3965" t="s">
        <v>39</v>
      </c>
      <c r="E3965" t="s">
        <v>54</v>
      </c>
      <c r="F3965" t="str">
        <f t="shared" si="61"/>
        <v>121-150</v>
      </c>
    </row>
    <row r="3966" spans="1:6" x14ac:dyDescent="0.25">
      <c r="A3966">
        <v>103093706</v>
      </c>
      <c r="B3966">
        <v>148</v>
      </c>
      <c r="C3966" t="s">
        <v>40</v>
      </c>
      <c r="E3966" t="s">
        <v>54</v>
      </c>
      <c r="F3966" t="str">
        <f t="shared" si="61"/>
        <v>121-150</v>
      </c>
    </row>
    <row r="3967" spans="1:6" x14ac:dyDescent="0.25">
      <c r="A3967">
        <v>103122344</v>
      </c>
      <c r="B3967">
        <v>119</v>
      </c>
      <c r="C3967" t="s">
        <v>39</v>
      </c>
      <c r="E3967" t="s">
        <v>54</v>
      </c>
      <c r="F3967" t="str">
        <f t="shared" si="61"/>
        <v>90-120</v>
      </c>
    </row>
    <row r="3968" spans="1:6" x14ac:dyDescent="0.25">
      <c r="A3968">
        <v>103156360</v>
      </c>
      <c r="B3968">
        <v>106</v>
      </c>
      <c r="C3968" t="s">
        <v>39</v>
      </c>
      <c r="E3968" t="s">
        <v>54</v>
      </c>
      <c r="F3968" t="str">
        <f t="shared" si="61"/>
        <v>90-120</v>
      </c>
    </row>
    <row r="3969" spans="1:6" x14ac:dyDescent="0.25">
      <c r="A3969">
        <v>103156362</v>
      </c>
      <c r="B3969">
        <v>120</v>
      </c>
      <c r="C3969" t="s">
        <v>38</v>
      </c>
      <c r="D3969">
        <v>300</v>
      </c>
      <c r="E3969">
        <v>40</v>
      </c>
      <c r="F3969" t="str">
        <f t="shared" si="61"/>
        <v>90-120</v>
      </c>
    </row>
    <row r="3970" spans="1:6" x14ac:dyDescent="0.25">
      <c r="A3970">
        <v>103174976</v>
      </c>
      <c r="B3970">
        <v>105</v>
      </c>
      <c r="C3970" t="s">
        <v>38</v>
      </c>
      <c r="D3970">
        <v>300</v>
      </c>
      <c r="E3970">
        <v>700</v>
      </c>
      <c r="F3970" t="str">
        <f t="shared" si="61"/>
        <v>90-120</v>
      </c>
    </row>
    <row r="3971" spans="1:6" x14ac:dyDescent="0.25">
      <c r="A3971">
        <v>103222556</v>
      </c>
      <c r="B3971">
        <v>150</v>
      </c>
      <c r="C3971" t="s">
        <v>38</v>
      </c>
      <c r="E3971" t="s">
        <v>54</v>
      </c>
      <c r="F3971" t="str">
        <f t="shared" ref="F3971:F4034" si="62">IF(B3971&lt;=120,"90-120","121-150")</f>
        <v>121-150</v>
      </c>
    </row>
    <row r="3972" spans="1:6" x14ac:dyDescent="0.25">
      <c r="A3972">
        <v>103248622</v>
      </c>
      <c r="B3972">
        <v>143</v>
      </c>
      <c r="C3972" t="s">
        <v>38</v>
      </c>
      <c r="E3972" t="s">
        <v>54</v>
      </c>
      <c r="F3972" t="str">
        <f t="shared" si="62"/>
        <v>121-150</v>
      </c>
    </row>
    <row r="3973" spans="1:6" x14ac:dyDescent="0.25">
      <c r="A3973">
        <v>103248882</v>
      </c>
      <c r="B3973">
        <v>119</v>
      </c>
      <c r="C3973" t="s">
        <v>38</v>
      </c>
      <c r="E3973" t="s">
        <v>54</v>
      </c>
      <c r="F3973" t="str">
        <f t="shared" si="62"/>
        <v>90-120</v>
      </c>
    </row>
    <row r="3974" spans="1:6" x14ac:dyDescent="0.25">
      <c r="A3974">
        <v>103256976</v>
      </c>
      <c r="B3974">
        <v>90</v>
      </c>
      <c r="C3974" t="s">
        <v>38</v>
      </c>
      <c r="E3974" t="s">
        <v>54</v>
      </c>
      <c r="F3974" t="str">
        <f t="shared" si="62"/>
        <v>90-120</v>
      </c>
    </row>
    <row r="3975" spans="1:6" x14ac:dyDescent="0.25">
      <c r="A3975">
        <v>103260578</v>
      </c>
      <c r="B3975">
        <v>120</v>
      </c>
      <c r="C3975" t="s">
        <v>39</v>
      </c>
      <c r="E3975" t="s">
        <v>54</v>
      </c>
      <c r="F3975" t="str">
        <f t="shared" si="62"/>
        <v>90-120</v>
      </c>
    </row>
    <row r="3976" spans="1:6" x14ac:dyDescent="0.25">
      <c r="A3976">
        <v>103264054</v>
      </c>
      <c r="B3976">
        <v>150</v>
      </c>
      <c r="C3976" t="s">
        <v>39</v>
      </c>
      <c r="E3976" t="s">
        <v>54</v>
      </c>
      <c r="F3976" t="str">
        <f t="shared" si="62"/>
        <v>121-150</v>
      </c>
    </row>
    <row r="3977" spans="1:6" x14ac:dyDescent="0.25">
      <c r="A3977">
        <v>103273084</v>
      </c>
      <c r="B3977">
        <v>150</v>
      </c>
      <c r="C3977" t="s">
        <v>39</v>
      </c>
      <c r="E3977" t="s">
        <v>54</v>
      </c>
      <c r="F3977" t="str">
        <f t="shared" si="62"/>
        <v>121-150</v>
      </c>
    </row>
    <row r="3978" spans="1:6" x14ac:dyDescent="0.25">
      <c r="A3978">
        <v>103323918</v>
      </c>
      <c r="B3978">
        <v>105</v>
      </c>
      <c r="C3978" t="s">
        <v>38</v>
      </c>
      <c r="E3978" t="s">
        <v>54</v>
      </c>
      <c r="F3978" t="str">
        <f t="shared" si="62"/>
        <v>90-120</v>
      </c>
    </row>
    <row r="3979" spans="1:6" x14ac:dyDescent="0.25">
      <c r="A3979">
        <v>103325652</v>
      </c>
      <c r="B3979">
        <v>135</v>
      </c>
      <c r="C3979" t="s">
        <v>38</v>
      </c>
      <c r="E3979" t="s">
        <v>54</v>
      </c>
      <c r="F3979" t="str">
        <f t="shared" si="62"/>
        <v>121-150</v>
      </c>
    </row>
    <row r="3980" spans="1:6" x14ac:dyDescent="0.25">
      <c r="A3980">
        <v>103341856</v>
      </c>
      <c r="B3980">
        <v>143</v>
      </c>
      <c r="C3980" t="s">
        <v>38</v>
      </c>
      <c r="E3980" t="s">
        <v>54</v>
      </c>
      <c r="F3980" t="str">
        <f t="shared" si="62"/>
        <v>121-150</v>
      </c>
    </row>
    <row r="3981" spans="1:6" x14ac:dyDescent="0.25">
      <c r="A3981">
        <v>103376078</v>
      </c>
      <c r="B3981">
        <v>116</v>
      </c>
      <c r="C3981" t="s">
        <v>40</v>
      </c>
      <c r="E3981" t="s">
        <v>54</v>
      </c>
      <c r="F3981" t="str">
        <f t="shared" si="62"/>
        <v>90-120</v>
      </c>
    </row>
    <row r="3982" spans="1:6" x14ac:dyDescent="0.25">
      <c r="A3982">
        <v>103444278</v>
      </c>
      <c r="B3982">
        <v>113</v>
      </c>
      <c r="C3982" t="s">
        <v>39</v>
      </c>
      <c r="E3982" t="s">
        <v>54</v>
      </c>
      <c r="F3982" t="str">
        <f t="shared" si="62"/>
        <v>90-120</v>
      </c>
    </row>
    <row r="3983" spans="1:6" x14ac:dyDescent="0.25">
      <c r="A3983">
        <v>103452968</v>
      </c>
      <c r="B3983">
        <v>104</v>
      </c>
      <c r="C3983" t="s">
        <v>39</v>
      </c>
      <c r="D3983">
        <v>300</v>
      </c>
      <c r="E3983">
        <v>487</v>
      </c>
      <c r="F3983" t="str">
        <f t="shared" si="62"/>
        <v>90-120</v>
      </c>
    </row>
    <row r="3984" spans="1:6" x14ac:dyDescent="0.25">
      <c r="A3984">
        <v>103454594</v>
      </c>
      <c r="B3984">
        <v>150</v>
      </c>
      <c r="C3984" t="s">
        <v>40</v>
      </c>
      <c r="E3984" t="s">
        <v>54</v>
      </c>
      <c r="F3984" t="str">
        <f t="shared" si="62"/>
        <v>121-150</v>
      </c>
    </row>
    <row r="3985" spans="1:6" x14ac:dyDescent="0.25">
      <c r="A3985">
        <v>103455544</v>
      </c>
      <c r="B3985">
        <v>120</v>
      </c>
      <c r="C3985" t="s">
        <v>38</v>
      </c>
      <c r="E3985" t="s">
        <v>54</v>
      </c>
      <c r="F3985" t="str">
        <f t="shared" si="62"/>
        <v>90-120</v>
      </c>
    </row>
    <row r="3986" spans="1:6" x14ac:dyDescent="0.25">
      <c r="A3986">
        <v>103466178</v>
      </c>
      <c r="B3986">
        <v>150</v>
      </c>
      <c r="C3986" t="s">
        <v>39</v>
      </c>
      <c r="D3986">
        <v>300</v>
      </c>
      <c r="E3986">
        <v>100</v>
      </c>
      <c r="F3986" t="str">
        <f t="shared" si="62"/>
        <v>121-150</v>
      </c>
    </row>
    <row r="3987" spans="1:6" x14ac:dyDescent="0.25">
      <c r="A3987">
        <v>103470656</v>
      </c>
      <c r="B3987">
        <v>120</v>
      </c>
      <c r="C3987" t="s">
        <v>38</v>
      </c>
      <c r="E3987" t="s">
        <v>54</v>
      </c>
      <c r="F3987" t="str">
        <f t="shared" si="62"/>
        <v>90-120</v>
      </c>
    </row>
    <row r="3988" spans="1:6" x14ac:dyDescent="0.25">
      <c r="A3988">
        <v>103477048</v>
      </c>
      <c r="B3988">
        <v>121</v>
      </c>
      <c r="C3988" t="s">
        <v>39</v>
      </c>
      <c r="E3988" t="s">
        <v>54</v>
      </c>
      <c r="F3988" t="str">
        <f t="shared" si="62"/>
        <v>121-150</v>
      </c>
    </row>
    <row r="3989" spans="1:6" x14ac:dyDescent="0.25">
      <c r="A3989">
        <v>103489434</v>
      </c>
      <c r="B3989">
        <v>150</v>
      </c>
      <c r="C3989" t="s">
        <v>39</v>
      </c>
      <c r="E3989" t="s">
        <v>54</v>
      </c>
      <c r="F3989" t="str">
        <f t="shared" si="62"/>
        <v>121-150</v>
      </c>
    </row>
    <row r="3990" spans="1:6" x14ac:dyDescent="0.25">
      <c r="A3990">
        <v>103490568</v>
      </c>
      <c r="B3990">
        <v>117</v>
      </c>
      <c r="C3990" t="s">
        <v>39</v>
      </c>
      <c r="E3990" t="s">
        <v>54</v>
      </c>
      <c r="F3990" t="str">
        <f t="shared" si="62"/>
        <v>90-120</v>
      </c>
    </row>
    <row r="3991" spans="1:6" x14ac:dyDescent="0.25">
      <c r="A3991">
        <v>103492406</v>
      </c>
      <c r="B3991">
        <v>143</v>
      </c>
      <c r="C3991" t="s">
        <v>38</v>
      </c>
      <c r="E3991" t="s">
        <v>54</v>
      </c>
      <c r="F3991" t="str">
        <f t="shared" si="62"/>
        <v>121-150</v>
      </c>
    </row>
    <row r="3992" spans="1:6" x14ac:dyDescent="0.25">
      <c r="A3992">
        <v>103502512</v>
      </c>
      <c r="B3992">
        <v>136</v>
      </c>
      <c r="C3992" t="s">
        <v>39</v>
      </c>
      <c r="E3992" t="s">
        <v>54</v>
      </c>
      <c r="F3992" t="str">
        <f t="shared" si="62"/>
        <v>121-150</v>
      </c>
    </row>
    <row r="3993" spans="1:6" x14ac:dyDescent="0.25">
      <c r="A3993">
        <v>103504362</v>
      </c>
      <c r="B3993">
        <v>135</v>
      </c>
      <c r="C3993" t="s">
        <v>40</v>
      </c>
      <c r="E3993" t="s">
        <v>54</v>
      </c>
      <c r="F3993" t="str">
        <f t="shared" si="62"/>
        <v>121-150</v>
      </c>
    </row>
    <row r="3994" spans="1:6" x14ac:dyDescent="0.25">
      <c r="A3994">
        <v>103504414</v>
      </c>
      <c r="B3994">
        <v>90</v>
      </c>
      <c r="C3994" t="s">
        <v>39</v>
      </c>
      <c r="D3994">
        <v>300</v>
      </c>
      <c r="E3994">
        <v>146</v>
      </c>
      <c r="F3994" t="str">
        <f t="shared" si="62"/>
        <v>90-120</v>
      </c>
    </row>
    <row r="3995" spans="1:6" x14ac:dyDescent="0.25">
      <c r="A3995">
        <v>103508210</v>
      </c>
      <c r="B3995">
        <v>99</v>
      </c>
      <c r="C3995" t="s">
        <v>39</v>
      </c>
      <c r="E3995" t="s">
        <v>54</v>
      </c>
      <c r="F3995" t="str">
        <f t="shared" si="62"/>
        <v>90-120</v>
      </c>
    </row>
    <row r="3996" spans="1:6" x14ac:dyDescent="0.25">
      <c r="A3996">
        <v>103512130</v>
      </c>
      <c r="B3996">
        <v>120</v>
      </c>
      <c r="C3996" t="s">
        <v>39</v>
      </c>
      <c r="E3996" t="s">
        <v>54</v>
      </c>
      <c r="F3996" t="str">
        <f t="shared" si="62"/>
        <v>90-120</v>
      </c>
    </row>
    <row r="3997" spans="1:6" x14ac:dyDescent="0.25">
      <c r="A3997">
        <v>103517174</v>
      </c>
      <c r="B3997">
        <v>111</v>
      </c>
      <c r="C3997" t="s">
        <v>38</v>
      </c>
      <c r="E3997" t="s">
        <v>54</v>
      </c>
      <c r="F3997" t="str">
        <f t="shared" si="62"/>
        <v>90-120</v>
      </c>
    </row>
    <row r="3998" spans="1:6" x14ac:dyDescent="0.25">
      <c r="A3998">
        <v>103518732</v>
      </c>
      <c r="B3998">
        <v>136</v>
      </c>
      <c r="C3998" t="s">
        <v>39</v>
      </c>
      <c r="E3998" t="s">
        <v>54</v>
      </c>
      <c r="F3998" t="str">
        <f t="shared" si="62"/>
        <v>121-150</v>
      </c>
    </row>
    <row r="3999" spans="1:6" x14ac:dyDescent="0.25">
      <c r="A3999">
        <v>103526448</v>
      </c>
      <c r="B3999">
        <v>150</v>
      </c>
      <c r="C3999" t="s">
        <v>38</v>
      </c>
      <c r="E3999" t="s">
        <v>54</v>
      </c>
      <c r="F3999" t="str">
        <f t="shared" si="62"/>
        <v>121-150</v>
      </c>
    </row>
    <row r="4000" spans="1:6" x14ac:dyDescent="0.25">
      <c r="A4000">
        <v>103539878</v>
      </c>
      <c r="B4000">
        <v>91</v>
      </c>
      <c r="C4000" t="s">
        <v>38</v>
      </c>
      <c r="D4000">
        <v>300</v>
      </c>
      <c r="E4000">
        <v>947</v>
      </c>
      <c r="F4000" t="str">
        <f t="shared" si="62"/>
        <v>90-120</v>
      </c>
    </row>
    <row r="4001" spans="1:6" x14ac:dyDescent="0.25">
      <c r="A4001">
        <v>103551366</v>
      </c>
      <c r="B4001">
        <v>120</v>
      </c>
      <c r="C4001" t="s">
        <v>39</v>
      </c>
      <c r="D4001">
        <v>300</v>
      </c>
      <c r="E4001">
        <v>150</v>
      </c>
      <c r="F4001" t="str">
        <f t="shared" si="62"/>
        <v>90-120</v>
      </c>
    </row>
    <row r="4002" spans="1:6" x14ac:dyDescent="0.25">
      <c r="A4002">
        <v>103562554</v>
      </c>
      <c r="B4002">
        <v>119</v>
      </c>
      <c r="C4002" t="s">
        <v>39</v>
      </c>
      <c r="E4002" t="s">
        <v>54</v>
      </c>
      <c r="F4002" t="str">
        <f t="shared" si="62"/>
        <v>90-120</v>
      </c>
    </row>
    <row r="4003" spans="1:6" x14ac:dyDescent="0.25">
      <c r="A4003">
        <v>103565558</v>
      </c>
      <c r="B4003">
        <v>135</v>
      </c>
      <c r="C4003" t="s">
        <v>38</v>
      </c>
      <c r="E4003" t="s">
        <v>54</v>
      </c>
      <c r="F4003" t="str">
        <f t="shared" si="62"/>
        <v>121-150</v>
      </c>
    </row>
    <row r="4004" spans="1:6" x14ac:dyDescent="0.25">
      <c r="A4004">
        <v>103565968</v>
      </c>
      <c r="B4004">
        <v>141</v>
      </c>
      <c r="C4004" t="s">
        <v>38</v>
      </c>
      <c r="E4004" t="s">
        <v>54</v>
      </c>
      <c r="F4004" t="str">
        <f t="shared" si="62"/>
        <v>121-150</v>
      </c>
    </row>
    <row r="4005" spans="1:6" x14ac:dyDescent="0.25">
      <c r="A4005">
        <v>103566206</v>
      </c>
      <c r="B4005">
        <v>150</v>
      </c>
      <c r="C4005" t="s">
        <v>39</v>
      </c>
      <c r="D4005">
        <v>300</v>
      </c>
      <c r="E4005">
        <v>75</v>
      </c>
      <c r="F4005" t="str">
        <f t="shared" si="62"/>
        <v>121-150</v>
      </c>
    </row>
    <row r="4006" spans="1:6" x14ac:dyDescent="0.25">
      <c r="A4006">
        <v>103566538</v>
      </c>
      <c r="B4006">
        <v>118</v>
      </c>
      <c r="C4006" t="s">
        <v>39</v>
      </c>
      <c r="E4006" t="s">
        <v>54</v>
      </c>
      <c r="F4006" t="str">
        <f t="shared" si="62"/>
        <v>90-120</v>
      </c>
    </row>
    <row r="4007" spans="1:6" x14ac:dyDescent="0.25">
      <c r="A4007">
        <v>103575098</v>
      </c>
      <c r="B4007">
        <v>148</v>
      </c>
      <c r="C4007" t="s">
        <v>40</v>
      </c>
      <c r="E4007" t="s">
        <v>54</v>
      </c>
      <c r="F4007" t="str">
        <f t="shared" si="62"/>
        <v>121-150</v>
      </c>
    </row>
    <row r="4008" spans="1:6" x14ac:dyDescent="0.25">
      <c r="A4008">
        <v>103575636</v>
      </c>
      <c r="B4008">
        <v>149</v>
      </c>
      <c r="C4008" t="s">
        <v>38</v>
      </c>
      <c r="E4008" t="s">
        <v>54</v>
      </c>
      <c r="F4008" t="str">
        <f t="shared" si="62"/>
        <v>121-150</v>
      </c>
    </row>
    <row r="4009" spans="1:6" x14ac:dyDescent="0.25">
      <c r="A4009">
        <v>103582790</v>
      </c>
      <c r="B4009">
        <v>90</v>
      </c>
      <c r="C4009" t="s">
        <v>39</v>
      </c>
      <c r="E4009" t="s">
        <v>54</v>
      </c>
      <c r="F4009" t="str">
        <f t="shared" si="62"/>
        <v>90-120</v>
      </c>
    </row>
    <row r="4010" spans="1:6" x14ac:dyDescent="0.25">
      <c r="A4010">
        <v>103598586</v>
      </c>
      <c r="B4010">
        <v>104</v>
      </c>
      <c r="C4010" t="s">
        <v>38</v>
      </c>
      <c r="E4010" t="s">
        <v>54</v>
      </c>
      <c r="F4010" t="str">
        <f t="shared" si="62"/>
        <v>90-120</v>
      </c>
    </row>
    <row r="4011" spans="1:6" x14ac:dyDescent="0.25">
      <c r="A4011">
        <v>103605860</v>
      </c>
      <c r="B4011">
        <v>118</v>
      </c>
      <c r="C4011" t="s">
        <v>39</v>
      </c>
      <c r="E4011" t="s">
        <v>54</v>
      </c>
      <c r="F4011" t="str">
        <f t="shared" si="62"/>
        <v>90-120</v>
      </c>
    </row>
    <row r="4012" spans="1:6" x14ac:dyDescent="0.25">
      <c r="A4012">
        <v>103610882</v>
      </c>
      <c r="B4012">
        <v>136</v>
      </c>
      <c r="C4012" t="s">
        <v>39</v>
      </c>
      <c r="D4012">
        <v>300</v>
      </c>
      <c r="E4012">
        <v>75</v>
      </c>
      <c r="F4012" t="str">
        <f t="shared" si="62"/>
        <v>121-150</v>
      </c>
    </row>
    <row r="4013" spans="1:6" x14ac:dyDescent="0.25">
      <c r="A4013">
        <v>103613594</v>
      </c>
      <c r="B4013">
        <v>148</v>
      </c>
      <c r="C4013" t="s">
        <v>39</v>
      </c>
      <c r="E4013" t="s">
        <v>54</v>
      </c>
      <c r="F4013" t="str">
        <f t="shared" si="62"/>
        <v>121-150</v>
      </c>
    </row>
    <row r="4014" spans="1:6" x14ac:dyDescent="0.25">
      <c r="A4014">
        <v>103613962</v>
      </c>
      <c r="B4014">
        <v>148</v>
      </c>
      <c r="C4014" t="s">
        <v>39</v>
      </c>
      <c r="E4014" t="s">
        <v>54</v>
      </c>
      <c r="F4014" t="str">
        <f t="shared" si="62"/>
        <v>121-150</v>
      </c>
    </row>
    <row r="4015" spans="1:6" x14ac:dyDescent="0.25">
      <c r="A4015">
        <v>103625744</v>
      </c>
      <c r="B4015">
        <v>127</v>
      </c>
      <c r="C4015" t="s">
        <v>39</v>
      </c>
      <c r="E4015" t="s">
        <v>54</v>
      </c>
      <c r="F4015" t="str">
        <f t="shared" si="62"/>
        <v>121-150</v>
      </c>
    </row>
    <row r="4016" spans="1:6" x14ac:dyDescent="0.25">
      <c r="A4016">
        <v>103629340</v>
      </c>
      <c r="B4016">
        <v>96</v>
      </c>
      <c r="C4016" t="s">
        <v>39</v>
      </c>
      <c r="E4016" t="s">
        <v>54</v>
      </c>
      <c r="F4016" t="str">
        <f t="shared" si="62"/>
        <v>90-120</v>
      </c>
    </row>
    <row r="4017" spans="1:6" x14ac:dyDescent="0.25">
      <c r="A4017">
        <v>103642204</v>
      </c>
      <c r="B4017">
        <v>148</v>
      </c>
      <c r="C4017" t="s">
        <v>39</v>
      </c>
      <c r="E4017" t="s">
        <v>54</v>
      </c>
      <c r="F4017" t="str">
        <f t="shared" si="62"/>
        <v>121-150</v>
      </c>
    </row>
    <row r="4018" spans="1:6" x14ac:dyDescent="0.25">
      <c r="A4018">
        <v>103653386</v>
      </c>
      <c r="B4018">
        <v>141</v>
      </c>
      <c r="C4018" t="s">
        <v>40</v>
      </c>
      <c r="E4018" t="s">
        <v>54</v>
      </c>
      <c r="F4018" t="str">
        <f t="shared" si="62"/>
        <v>121-150</v>
      </c>
    </row>
    <row r="4019" spans="1:6" x14ac:dyDescent="0.25">
      <c r="A4019">
        <v>103655222</v>
      </c>
      <c r="B4019">
        <v>111</v>
      </c>
      <c r="C4019" t="s">
        <v>38</v>
      </c>
      <c r="E4019" t="s">
        <v>54</v>
      </c>
      <c r="F4019" t="str">
        <f t="shared" si="62"/>
        <v>90-120</v>
      </c>
    </row>
    <row r="4020" spans="1:6" x14ac:dyDescent="0.25">
      <c r="A4020">
        <v>103666624</v>
      </c>
      <c r="B4020">
        <v>111</v>
      </c>
      <c r="C4020" t="s">
        <v>38</v>
      </c>
      <c r="D4020">
        <v>300</v>
      </c>
      <c r="E4020">
        <v>160</v>
      </c>
      <c r="F4020" t="str">
        <f t="shared" si="62"/>
        <v>90-120</v>
      </c>
    </row>
    <row r="4021" spans="1:6" x14ac:dyDescent="0.25">
      <c r="A4021">
        <v>103667088</v>
      </c>
      <c r="B4021">
        <v>141</v>
      </c>
      <c r="C4021" t="s">
        <v>38</v>
      </c>
      <c r="E4021" t="s">
        <v>54</v>
      </c>
      <c r="F4021" t="str">
        <f t="shared" si="62"/>
        <v>121-150</v>
      </c>
    </row>
    <row r="4022" spans="1:6" x14ac:dyDescent="0.25">
      <c r="A4022">
        <v>103668228</v>
      </c>
      <c r="B4022">
        <v>122</v>
      </c>
      <c r="C4022" t="s">
        <v>40</v>
      </c>
      <c r="E4022" t="s">
        <v>54</v>
      </c>
      <c r="F4022" t="str">
        <f t="shared" si="62"/>
        <v>121-150</v>
      </c>
    </row>
    <row r="4023" spans="1:6" x14ac:dyDescent="0.25">
      <c r="A4023">
        <v>103674706</v>
      </c>
      <c r="B4023">
        <v>90</v>
      </c>
      <c r="C4023" t="s">
        <v>40</v>
      </c>
      <c r="E4023" t="s">
        <v>54</v>
      </c>
      <c r="F4023" t="str">
        <f t="shared" si="62"/>
        <v>90-120</v>
      </c>
    </row>
    <row r="4024" spans="1:6" x14ac:dyDescent="0.25">
      <c r="A4024">
        <v>103694066</v>
      </c>
      <c r="B4024">
        <v>106</v>
      </c>
      <c r="C4024" t="s">
        <v>38</v>
      </c>
      <c r="E4024" t="s">
        <v>54</v>
      </c>
      <c r="F4024" t="str">
        <f t="shared" si="62"/>
        <v>90-120</v>
      </c>
    </row>
    <row r="4025" spans="1:6" x14ac:dyDescent="0.25">
      <c r="A4025">
        <v>103696766</v>
      </c>
      <c r="B4025">
        <v>120</v>
      </c>
      <c r="C4025" t="s">
        <v>38</v>
      </c>
      <c r="E4025" t="s">
        <v>54</v>
      </c>
      <c r="F4025" t="str">
        <f t="shared" si="62"/>
        <v>90-120</v>
      </c>
    </row>
    <row r="4026" spans="1:6" x14ac:dyDescent="0.25">
      <c r="A4026">
        <v>103702126</v>
      </c>
      <c r="B4026">
        <v>150</v>
      </c>
      <c r="C4026" t="s">
        <v>39</v>
      </c>
      <c r="E4026" t="s">
        <v>54</v>
      </c>
      <c r="F4026" t="str">
        <f t="shared" si="62"/>
        <v>121-150</v>
      </c>
    </row>
    <row r="4027" spans="1:6" x14ac:dyDescent="0.25">
      <c r="A4027">
        <v>103706254</v>
      </c>
      <c r="B4027">
        <v>90</v>
      </c>
      <c r="C4027" t="s">
        <v>38</v>
      </c>
      <c r="E4027" t="s">
        <v>54</v>
      </c>
      <c r="F4027" t="str">
        <f t="shared" si="62"/>
        <v>90-120</v>
      </c>
    </row>
    <row r="4028" spans="1:6" x14ac:dyDescent="0.25">
      <c r="A4028">
        <v>103710048</v>
      </c>
      <c r="B4028">
        <v>150</v>
      </c>
      <c r="C4028" t="s">
        <v>38</v>
      </c>
      <c r="D4028">
        <v>300</v>
      </c>
      <c r="E4028">
        <v>200</v>
      </c>
      <c r="F4028" t="str">
        <f t="shared" si="62"/>
        <v>121-150</v>
      </c>
    </row>
    <row r="4029" spans="1:6" x14ac:dyDescent="0.25">
      <c r="A4029">
        <v>103712554</v>
      </c>
      <c r="B4029">
        <v>122</v>
      </c>
      <c r="C4029" t="s">
        <v>38</v>
      </c>
      <c r="E4029" t="s">
        <v>54</v>
      </c>
      <c r="F4029" t="str">
        <f t="shared" si="62"/>
        <v>121-150</v>
      </c>
    </row>
    <row r="4030" spans="1:6" x14ac:dyDescent="0.25">
      <c r="A4030">
        <v>103713462</v>
      </c>
      <c r="B4030">
        <v>141</v>
      </c>
      <c r="C4030" t="s">
        <v>38</v>
      </c>
      <c r="D4030">
        <v>300</v>
      </c>
      <c r="E4030">
        <v>136</v>
      </c>
      <c r="F4030" t="str">
        <f t="shared" si="62"/>
        <v>121-150</v>
      </c>
    </row>
    <row r="4031" spans="1:6" x14ac:dyDescent="0.25">
      <c r="A4031">
        <v>103715896</v>
      </c>
      <c r="B4031">
        <v>121</v>
      </c>
      <c r="C4031" t="s">
        <v>38</v>
      </c>
      <c r="E4031" t="s">
        <v>54</v>
      </c>
      <c r="F4031" t="str">
        <f t="shared" si="62"/>
        <v>121-150</v>
      </c>
    </row>
    <row r="4032" spans="1:6" x14ac:dyDescent="0.25">
      <c r="A4032">
        <v>103727972</v>
      </c>
      <c r="B4032">
        <v>148</v>
      </c>
      <c r="C4032" t="s">
        <v>38</v>
      </c>
      <c r="D4032">
        <v>300</v>
      </c>
      <c r="E4032">
        <v>297</v>
      </c>
      <c r="F4032" t="str">
        <f t="shared" si="62"/>
        <v>121-150</v>
      </c>
    </row>
    <row r="4033" spans="1:6" x14ac:dyDescent="0.25">
      <c r="A4033">
        <v>103728330</v>
      </c>
      <c r="B4033">
        <v>150</v>
      </c>
      <c r="C4033" t="s">
        <v>39</v>
      </c>
      <c r="E4033" t="s">
        <v>54</v>
      </c>
      <c r="F4033" t="str">
        <f t="shared" si="62"/>
        <v>121-150</v>
      </c>
    </row>
    <row r="4034" spans="1:6" x14ac:dyDescent="0.25">
      <c r="A4034">
        <v>103728740</v>
      </c>
      <c r="B4034">
        <v>90</v>
      </c>
      <c r="C4034" t="s">
        <v>40</v>
      </c>
      <c r="D4034">
        <v>300</v>
      </c>
      <c r="E4034">
        <v>50</v>
      </c>
      <c r="F4034" t="str">
        <f t="shared" si="62"/>
        <v>90-120</v>
      </c>
    </row>
    <row r="4035" spans="1:6" x14ac:dyDescent="0.25">
      <c r="A4035">
        <v>103729734</v>
      </c>
      <c r="B4035">
        <v>150</v>
      </c>
      <c r="C4035" t="s">
        <v>38</v>
      </c>
      <c r="E4035" t="s">
        <v>54</v>
      </c>
      <c r="F4035" t="str">
        <f t="shared" ref="F4035:F4098" si="63">IF(B4035&lt;=120,"90-120","121-150")</f>
        <v>121-150</v>
      </c>
    </row>
    <row r="4036" spans="1:6" x14ac:dyDescent="0.25">
      <c r="A4036">
        <v>103733222</v>
      </c>
      <c r="B4036">
        <v>118</v>
      </c>
      <c r="C4036" t="s">
        <v>39</v>
      </c>
      <c r="E4036" t="s">
        <v>54</v>
      </c>
      <c r="F4036" t="str">
        <f t="shared" si="63"/>
        <v>90-120</v>
      </c>
    </row>
    <row r="4037" spans="1:6" x14ac:dyDescent="0.25">
      <c r="A4037">
        <v>103749630</v>
      </c>
      <c r="B4037">
        <v>121</v>
      </c>
      <c r="C4037" t="s">
        <v>38</v>
      </c>
      <c r="E4037" t="s">
        <v>54</v>
      </c>
      <c r="F4037" t="str">
        <f t="shared" si="63"/>
        <v>121-150</v>
      </c>
    </row>
    <row r="4038" spans="1:6" x14ac:dyDescent="0.25">
      <c r="A4038">
        <v>103750984</v>
      </c>
      <c r="B4038">
        <v>118</v>
      </c>
      <c r="C4038" t="s">
        <v>40</v>
      </c>
      <c r="E4038" t="s">
        <v>54</v>
      </c>
      <c r="F4038" t="str">
        <f t="shared" si="63"/>
        <v>90-120</v>
      </c>
    </row>
    <row r="4039" spans="1:6" x14ac:dyDescent="0.25">
      <c r="A4039">
        <v>103758112</v>
      </c>
      <c r="B4039">
        <v>119</v>
      </c>
      <c r="C4039" t="s">
        <v>39</v>
      </c>
      <c r="D4039">
        <v>300</v>
      </c>
      <c r="E4039">
        <v>78</v>
      </c>
      <c r="F4039" t="str">
        <f t="shared" si="63"/>
        <v>90-120</v>
      </c>
    </row>
    <row r="4040" spans="1:6" x14ac:dyDescent="0.25">
      <c r="A4040">
        <v>103758112</v>
      </c>
      <c r="B4040">
        <v>119</v>
      </c>
      <c r="C4040" t="s">
        <v>39</v>
      </c>
      <c r="D4040">
        <v>300</v>
      </c>
      <c r="E4040">
        <v>219</v>
      </c>
      <c r="F4040" t="str">
        <f t="shared" si="63"/>
        <v>90-120</v>
      </c>
    </row>
    <row r="4041" spans="1:6" x14ac:dyDescent="0.25">
      <c r="A4041">
        <v>103765160</v>
      </c>
      <c r="B4041">
        <v>118</v>
      </c>
      <c r="C4041" t="s">
        <v>40</v>
      </c>
      <c r="E4041" t="s">
        <v>54</v>
      </c>
      <c r="F4041" t="str">
        <f t="shared" si="63"/>
        <v>90-120</v>
      </c>
    </row>
    <row r="4042" spans="1:6" x14ac:dyDescent="0.25">
      <c r="A4042">
        <v>103770834</v>
      </c>
      <c r="B4042">
        <v>118</v>
      </c>
      <c r="C4042" t="s">
        <v>39</v>
      </c>
      <c r="E4042" t="s">
        <v>54</v>
      </c>
      <c r="F4042" t="str">
        <f t="shared" si="63"/>
        <v>90-120</v>
      </c>
    </row>
    <row r="4043" spans="1:6" x14ac:dyDescent="0.25">
      <c r="A4043">
        <v>103777832</v>
      </c>
      <c r="B4043">
        <v>135</v>
      </c>
      <c r="C4043" t="s">
        <v>39</v>
      </c>
      <c r="E4043" t="s">
        <v>54</v>
      </c>
      <c r="F4043" t="str">
        <f t="shared" si="63"/>
        <v>121-150</v>
      </c>
    </row>
    <row r="4044" spans="1:6" x14ac:dyDescent="0.25">
      <c r="A4044">
        <v>103794800</v>
      </c>
      <c r="B4044">
        <v>90</v>
      </c>
      <c r="C4044" t="s">
        <v>39</v>
      </c>
      <c r="E4044" t="s">
        <v>54</v>
      </c>
      <c r="F4044" t="str">
        <f t="shared" si="63"/>
        <v>90-120</v>
      </c>
    </row>
    <row r="4045" spans="1:6" x14ac:dyDescent="0.25">
      <c r="A4045">
        <v>103796976</v>
      </c>
      <c r="B4045">
        <v>146</v>
      </c>
      <c r="C4045" t="s">
        <v>38</v>
      </c>
      <c r="D4045">
        <v>300</v>
      </c>
      <c r="E4045">
        <v>321</v>
      </c>
      <c r="F4045" t="str">
        <f t="shared" si="63"/>
        <v>121-150</v>
      </c>
    </row>
    <row r="4046" spans="1:6" x14ac:dyDescent="0.25">
      <c r="A4046">
        <v>103797884</v>
      </c>
      <c r="B4046">
        <v>146</v>
      </c>
      <c r="C4046" t="s">
        <v>39</v>
      </c>
      <c r="E4046" t="s">
        <v>54</v>
      </c>
      <c r="F4046" t="str">
        <f t="shared" si="63"/>
        <v>121-150</v>
      </c>
    </row>
    <row r="4047" spans="1:6" x14ac:dyDescent="0.25">
      <c r="A4047">
        <v>103798910</v>
      </c>
      <c r="B4047">
        <v>91</v>
      </c>
      <c r="C4047" t="s">
        <v>38</v>
      </c>
      <c r="E4047" t="s">
        <v>54</v>
      </c>
      <c r="F4047" t="str">
        <f t="shared" si="63"/>
        <v>90-120</v>
      </c>
    </row>
    <row r="4048" spans="1:6" x14ac:dyDescent="0.25">
      <c r="A4048">
        <v>103801932</v>
      </c>
      <c r="B4048">
        <v>92</v>
      </c>
      <c r="C4048" t="s">
        <v>38</v>
      </c>
      <c r="E4048" t="s">
        <v>54</v>
      </c>
      <c r="F4048" t="str">
        <f t="shared" si="63"/>
        <v>90-120</v>
      </c>
    </row>
    <row r="4049" spans="1:6" x14ac:dyDescent="0.25">
      <c r="A4049">
        <v>103820100</v>
      </c>
      <c r="B4049">
        <v>118</v>
      </c>
      <c r="C4049" t="s">
        <v>38</v>
      </c>
      <c r="E4049" t="s">
        <v>54</v>
      </c>
      <c r="F4049" t="str">
        <f t="shared" si="63"/>
        <v>90-120</v>
      </c>
    </row>
    <row r="4050" spans="1:6" x14ac:dyDescent="0.25">
      <c r="A4050">
        <v>103834844</v>
      </c>
      <c r="B4050">
        <v>146</v>
      </c>
      <c r="C4050" t="s">
        <v>40</v>
      </c>
      <c r="E4050" t="s">
        <v>54</v>
      </c>
      <c r="F4050" t="str">
        <f t="shared" si="63"/>
        <v>121-150</v>
      </c>
    </row>
    <row r="4051" spans="1:6" x14ac:dyDescent="0.25">
      <c r="A4051">
        <v>103837614</v>
      </c>
      <c r="B4051">
        <v>141</v>
      </c>
      <c r="C4051" t="s">
        <v>38</v>
      </c>
      <c r="E4051" t="s">
        <v>54</v>
      </c>
      <c r="F4051" t="str">
        <f t="shared" si="63"/>
        <v>121-150</v>
      </c>
    </row>
    <row r="4052" spans="1:6" x14ac:dyDescent="0.25">
      <c r="A4052">
        <v>103854020</v>
      </c>
      <c r="B4052">
        <v>149</v>
      </c>
      <c r="C4052" t="s">
        <v>39</v>
      </c>
      <c r="E4052" t="s">
        <v>54</v>
      </c>
      <c r="F4052" t="str">
        <f t="shared" si="63"/>
        <v>121-150</v>
      </c>
    </row>
    <row r="4053" spans="1:6" x14ac:dyDescent="0.25">
      <c r="A4053">
        <v>103854396</v>
      </c>
      <c r="B4053">
        <v>92</v>
      </c>
      <c r="C4053" t="s">
        <v>40</v>
      </c>
      <c r="E4053" t="s">
        <v>54</v>
      </c>
      <c r="F4053" t="str">
        <f t="shared" si="63"/>
        <v>90-120</v>
      </c>
    </row>
    <row r="4054" spans="1:6" x14ac:dyDescent="0.25">
      <c r="A4054">
        <v>103861148</v>
      </c>
      <c r="B4054">
        <v>120</v>
      </c>
      <c r="C4054" t="s">
        <v>38</v>
      </c>
      <c r="D4054">
        <v>300</v>
      </c>
      <c r="E4054">
        <v>53</v>
      </c>
      <c r="F4054" t="str">
        <f t="shared" si="63"/>
        <v>90-120</v>
      </c>
    </row>
    <row r="4055" spans="1:6" x14ac:dyDescent="0.25">
      <c r="A4055">
        <v>103885370</v>
      </c>
      <c r="B4055">
        <v>113</v>
      </c>
      <c r="C4055" t="s">
        <v>38</v>
      </c>
      <c r="D4055">
        <v>300</v>
      </c>
      <c r="E4055">
        <v>1167</v>
      </c>
      <c r="F4055" t="str">
        <f t="shared" si="63"/>
        <v>90-120</v>
      </c>
    </row>
    <row r="4056" spans="1:6" x14ac:dyDescent="0.25">
      <c r="A4056">
        <v>103913280</v>
      </c>
      <c r="B4056">
        <v>150</v>
      </c>
      <c r="C4056" t="s">
        <v>38</v>
      </c>
      <c r="E4056" t="s">
        <v>54</v>
      </c>
      <c r="F4056" t="str">
        <f t="shared" si="63"/>
        <v>121-150</v>
      </c>
    </row>
    <row r="4057" spans="1:6" x14ac:dyDescent="0.25">
      <c r="A4057">
        <v>103931478</v>
      </c>
      <c r="B4057">
        <v>120</v>
      </c>
      <c r="C4057" t="s">
        <v>39</v>
      </c>
      <c r="D4057">
        <v>300</v>
      </c>
      <c r="E4057">
        <v>1483</v>
      </c>
      <c r="F4057" t="str">
        <f t="shared" si="63"/>
        <v>90-120</v>
      </c>
    </row>
    <row r="4058" spans="1:6" x14ac:dyDescent="0.25">
      <c r="A4058">
        <v>103940862</v>
      </c>
      <c r="B4058">
        <v>90</v>
      </c>
      <c r="C4058" t="s">
        <v>38</v>
      </c>
      <c r="E4058" t="s">
        <v>54</v>
      </c>
      <c r="F4058" t="str">
        <f t="shared" si="63"/>
        <v>90-120</v>
      </c>
    </row>
    <row r="4059" spans="1:6" x14ac:dyDescent="0.25">
      <c r="A4059">
        <v>103958800</v>
      </c>
      <c r="B4059">
        <v>90</v>
      </c>
      <c r="C4059" t="s">
        <v>40</v>
      </c>
      <c r="E4059" t="s">
        <v>54</v>
      </c>
      <c r="F4059" t="str">
        <f t="shared" si="63"/>
        <v>90-120</v>
      </c>
    </row>
    <row r="4060" spans="1:6" x14ac:dyDescent="0.25">
      <c r="A4060">
        <v>103972350</v>
      </c>
      <c r="B4060">
        <v>150</v>
      </c>
      <c r="C4060" t="s">
        <v>38</v>
      </c>
      <c r="E4060" t="s">
        <v>54</v>
      </c>
      <c r="F4060" t="str">
        <f t="shared" si="63"/>
        <v>121-150</v>
      </c>
    </row>
    <row r="4061" spans="1:6" x14ac:dyDescent="0.25">
      <c r="A4061">
        <v>104051604</v>
      </c>
      <c r="B4061">
        <v>90</v>
      </c>
      <c r="C4061" t="s">
        <v>39</v>
      </c>
      <c r="E4061" t="s">
        <v>54</v>
      </c>
      <c r="F4061" t="str">
        <f t="shared" si="63"/>
        <v>90-120</v>
      </c>
    </row>
    <row r="4062" spans="1:6" x14ac:dyDescent="0.25">
      <c r="A4062">
        <v>104078008</v>
      </c>
      <c r="B4062">
        <v>90</v>
      </c>
      <c r="C4062" t="s">
        <v>40</v>
      </c>
      <c r="E4062" t="s">
        <v>54</v>
      </c>
      <c r="F4062" t="str">
        <f t="shared" si="63"/>
        <v>90-120</v>
      </c>
    </row>
    <row r="4063" spans="1:6" x14ac:dyDescent="0.25">
      <c r="A4063">
        <v>104087608</v>
      </c>
      <c r="B4063">
        <v>105</v>
      </c>
      <c r="C4063" t="s">
        <v>39</v>
      </c>
      <c r="E4063" t="s">
        <v>54</v>
      </c>
      <c r="F4063" t="str">
        <f t="shared" si="63"/>
        <v>90-120</v>
      </c>
    </row>
    <row r="4064" spans="1:6" x14ac:dyDescent="0.25">
      <c r="A4064">
        <v>104098466</v>
      </c>
      <c r="B4064">
        <v>120</v>
      </c>
      <c r="C4064" t="s">
        <v>38</v>
      </c>
      <c r="E4064" t="s">
        <v>54</v>
      </c>
      <c r="F4064" t="str">
        <f t="shared" si="63"/>
        <v>90-120</v>
      </c>
    </row>
    <row r="4065" spans="1:6" x14ac:dyDescent="0.25">
      <c r="A4065">
        <v>104100474</v>
      </c>
      <c r="B4065">
        <v>111</v>
      </c>
      <c r="C4065" t="s">
        <v>38</v>
      </c>
      <c r="E4065" t="s">
        <v>54</v>
      </c>
      <c r="F4065" t="str">
        <f t="shared" si="63"/>
        <v>90-120</v>
      </c>
    </row>
    <row r="4066" spans="1:6" x14ac:dyDescent="0.25">
      <c r="A4066">
        <v>104102430</v>
      </c>
      <c r="B4066">
        <v>90</v>
      </c>
      <c r="C4066" t="s">
        <v>39</v>
      </c>
      <c r="D4066">
        <v>300</v>
      </c>
      <c r="E4066">
        <v>337</v>
      </c>
      <c r="F4066" t="str">
        <f t="shared" si="63"/>
        <v>90-120</v>
      </c>
    </row>
    <row r="4067" spans="1:6" x14ac:dyDescent="0.25">
      <c r="A4067">
        <v>104105384</v>
      </c>
      <c r="B4067">
        <v>92</v>
      </c>
      <c r="C4067" t="s">
        <v>39</v>
      </c>
      <c r="E4067" t="s">
        <v>54</v>
      </c>
      <c r="F4067" t="str">
        <f t="shared" si="63"/>
        <v>90-120</v>
      </c>
    </row>
    <row r="4068" spans="1:6" x14ac:dyDescent="0.25">
      <c r="A4068">
        <v>104119726</v>
      </c>
      <c r="B4068">
        <v>136</v>
      </c>
      <c r="C4068" t="s">
        <v>39</v>
      </c>
      <c r="E4068" t="s">
        <v>54</v>
      </c>
      <c r="F4068" t="str">
        <f t="shared" si="63"/>
        <v>121-150</v>
      </c>
    </row>
    <row r="4069" spans="1:6" x14ac:dyDescent="0.25">
      <c r="A4069">
        <v>104127674</v>
      </c>
      <c r="B4069">
        <v>92</v>
      </c>
      <c r="C4069" t="s">
        <v>39</v>
      </c>
      <c r="D4069">
        <v>300</v>
      </c>
      <c r="E4069">
        <v>200</v>
      </c>
      <c r="F4069" t="str">
        <f t="shared" si="63"/>
        <v>90-120</v>
      </c>
    </row>
    <row r="4070" spans="1:6" x14ac:dyDescent="0.25">
      <c r="A4070">
        <v>104132214</v>
      </c>
      <c r="B4070">
        <v>90</v>
      </c>
      <c r="C4070" t="s">
        <v>38</v>
      </c>
      <c r="D4070">
        <v>300</v>
      </c>
      <c r="E4070">
        <v>555</v>
      </c>
      <c r="F4070" t="str">
        <f t="shared" si="63"/>
        <v>90-120</v>
      </c>
    </row>
    <row r="4071" spans="1:6" x14ac:dyDescent="0.25">
      <c r="A4071">
        <v>104149254</v>
      </c>
      <c r="B4071">
        <v>134</v>
      </c>
      <c r="C4071" t="s">
        <v>38</v>
      </c>
      <c r="E4071" t="s">
        <v>54</v>
      </c>
      <c r="F4071" t="str">
        <f t="shared" si="63"/>
        <v>121-150</v>
      </c>
    </row>
    <row r="4072" spans="1:6" x14ac:dyDescent="0.25">
      <c r="A4072">
        <v>104157722</v>
      </c>
      <c r="B4072">
        <v>91</v>
      </c>
      <c r="C4072" t="s">
        <v>38</v>
      </c>
      <c r="E4072" t="s">
        <v>54</v>
      </c>
      <c r="F4072" t="str">
        <f t="shared" si="63"/>
        <v>90-120</v>
      </c>
    </row>
    <row r="4073" spans="1:6" x14ac:dyDescent="0.25">
      <c r="A4073">
        <v>104181264</v>
      </c>
      <c r="B4073">
        <v>149</v>
      </c>
      <c r="C4073" t="s">
        <v>40</v>
      </c>
      <c r="E4073" t="s">
        <v>54</v>
      </c>
      <c r="F4073" t="str">
        <f t="shared" si="63"/>
        <v>121-150</v>
      </c>
    </row>
    <row r="4074" spans="1:6" x14ac:dyDescent="0.25">
      <c r="A4074">
        <v>104192754</v>
      </c>
      <c r="B4074">
        <v>149</v>
      </c>
      <c r="C4074" t="s">
        <v>40</v>
      </c>
      <c r="E4074" t="s">
        <v>54</v>
      </c>
      <c r="F4074" t="str">
        <f t="shared" si="63"/>
        <v>121-150</v>
      </c>
    </row>
    <row r="4075" spans="1:6" x14ac:dyDescent="0.25">
      <c r="A4075">
        <v>104209636</v>
      </c>
      <c r="B4075">
        <v>106</v>
      </c>
      <c r="C4075" t="s">
        <v>38</v>
      </c>
      <c r="D4075">
        <v>300</v>
      </c>
      <c r="E4075">
        <v>1000</v>
      </c>
      <c r="F4075" t="str">
        <f t="shared" si="63"/>
        <v>90-120</v>
      </c>
    </row>
    <row r="4076" spans="1:6" x14ac:dyDescent="0.25">
      <c r="A4076">
        <v>104233494</v>
      </c>
      <c r="B4076">
        <v>111</v>
      </c>
      <c r="C4076" t="s">
        <v>38</v>
      </c>
      <c r="E4076" t="s">
        <v>54</v>
      </c>
      <c r="F4076" t="str">
        <f t="shared" si="63"/>
        <v>90-120</v>
      </c>
    </row>
    <row r="4077" spans="1:6" x14ac:dyDescent="0.25">
      <c r="A4077">
        <v>104233776</v>
      </c>
      <c r="B4077">
        <v>141</v>
      </c>
      <c r="C4077" t="s">
        <v>40</v>
      </c>
      <c r="E4077" t="s">
        <v>54</v>
      </c>
      <c r="F4077" t="str">
        <f t="shared" si="63"/>
        <v>121-150</v>
      </c>
    </row>
    <row r="4078" spans="1:6" x14ac:dyDescent="0.25">
      <c r="A4078">
        <v>104241328</v>
      </c>
      <c r="B4078">
        <v>106</v>
      </c>
      <c r="C4078" t="s">
        <v>40</v>
      </c>
      <c r="E4078" t="s">
        <v>54</v>
      </c>
      <c r="F4078" t="str">
        <f t="shared" si="63"/>
        <v>90-120</v>
      </c>
    </row>
    <row r="4079" spans="1:6" x14ac:dyDescent="0.25">
      <c r="A4079">
        <v>104241416</v>
      </c>
      <c r="B4079">
        <v>111</v>
      </c>
      <c r="C4079" t="s">
        <v>40</v>
      </c>
      <c r="E4079" t="s">
        <v>54</v>
      </c>
      <c r="F4079" t="str">
        <f t="shared" si="63"/>
        <v>90-120</v>
      </c>
    </row>
    <row r="4080" spans="1:6" x14ac:dyDescent="0.25">
      <c r="A4080">
        <v>104246164</v>
      </c>
      <c r="B4080">
        <v>111</v>
      </c>
      <c r="C4080" t="s">
        <v>38</v>
      </c>
      <c r="E4080" t="s">
        <v>54</v>
      </c>
      <c r="F4080" t="str">
        <f t="shared" si="63"/>
        <v>90-120</v>
      </c>
    </row>
    <row r="4081" spans="1:6" x14ac:dyDescent="0.25">
      <c r="A4081">
        <v>104251268</v>
      </c>
      <c r="B4081">
        <v>111</v>
      </c>
      <c r="C4081" t="s">
        <v>40</v>
      </c>
      <c r="E4081" t="s">
        <v>54</v>
      </c>
      <c r="F4081" t="str">
        <f t="shared" si="63"/>
        <v>90-120</v>
      </c>
    </row>
    <row r="4082" spans="1:6" x14ac:dyDescent="0.25">
      <c r="A4082">
        <v>104255478</v>
      </c>
      <c r="B4082">
        <v>141</v>
      </c>
      <c r="C4082" t="s">
        <v>39</v>
      </c>
      <c r="E4082" t="s">
        <v>54</v>
      </c>
      <c r="F4082" t="str">
        <f t="shared" si="63"/>
        <v>121-150</v>
      </c>
    </row>
    <row r="4083" spans="1:6" x14ac:dyDescent="0.25">
      <c r="A4083">
        <v>104257842</v>
      </c>
      <c r="B4083">
        <v>118</v>
      </c>
      <c r="C4083" t="s">
        <v>38</v>
      </c>
      <c r="E4083" t="s">
        <v>54</v>
      </c>
      <c r="F4083" t="str">
        <f t="shared" si="63"/>
        <v>90-120</v>
      </c>
    </row>
    <row r="4084" spans="1:6" x14ac:dyDescent="0.25">
      <c r="A4084">
        <v>104260714</v>
      </c>
      <c r="B4084">
        <v>96</v>
      </c>
      <c r="C4084" t="s">
        <v>38</v>
      </c>
      <c r="E4084" t="s">
        <v>54</v>
      </c>
      <c r="F4084" t="str">
        <f t="shared" si="63"/>
        <v>90-120</v>
      </c>
    </row>
    <row r="4085" spans="1:6" x14ac:dyDescent="0.25">
      <c r="A4085">
        <v>104262888</v>
      </c>
      <c r="B4085">
        <v>111</v>
      </c>
      <c r="C4085" t="s">
        <v>39</v>
      </c>
      <c r="E4085" t="s">
        <v>54</v>
      </c>
      <c r="F4085" t="str">
        <f t="shared" si="63"/>
        <v>90-120</v>
      </c>
    </row>
    <row r="4086" spans="1:6" x14ac:dyDescent="0.25">
      <c r="A4086">
        <v>104272998</v>
      </c>
      <c r="B4086">
        <v>121</v>
      </c>
      <c r="C4086" t="s">
        <v>38</v>
      </c>
      <c r="E4086" t="s">
        <v>54</v>
      </c>
      <c r="F4086" t="str">
        <f t="shared" si="63"/>
        <v>121-150</v>
      </c>
    </row>
    <row r="4087" spans="1:6" x14ac:dyDescent="0.25">
      <c r="A4087">
        <v>104278502</v>
      </c>
      <c r="B4087">
        <v>136</v>
      </c>
      <c r="C4087" t="s">
        <v>38</v>
      </c>
      <c r="E4087" t="s">
        <v>54</v>
      </c>
      <c r="F4087" t="str">
        <f t="shared" si="63"/>
        <v>121-150</v>
      </c>
    </row>
    <row r="4088" spans="1:6" x14ac:dyDescent="0.25">
      <c r="A4088">
        <v>104295904</v>
      </c>
      <c r="B4088">
        <v>136</v>
      </c>
      <c r="C4088" t="s">
        <v>39</v>
      </c>
      <c r="E4088" t="s">
        <v>54</v>
      </c>
      <c r="F4088" t="str">
        <f t="shared" si="63"/>
        <v>121-150</v>
      </c>
    </row>
    <row r="4089" spans="1:6" x14ac:dyDescent="0.25">
      <c r="A4089">
        <v>104311158</v>
      </c>
      <c r="B4089">
        <v>120</v>
      </c>
      <c r="C4089" t="s">
        <v>39</v>
      </c>
      <c r="E4089" t="s">
        <v>54</v>
      </c>
      <c r="F4089" t="str">
        <f t="shared" si="63"/>
        <v>90-120</v>
      </c>
    </row>
    <row r="4090" spans="1:6" x14ac:dyDescent="0.25">
      <c r="A4090">
        <v>104350400</v>
      </c>
      <c r="B4090">
        <v>150</v>
      </c>
      <c r="C4090" t="s">
        <v>38</v>
      </c>
      <c r="E4090" t="s">
        <v>54</v>
      </c>
      <c r="F4090" t="str">
        <f t="shared" si="63"/>
        <v>121-150</v>
      </c>
    </row>
    <row r="4091" spans="1:6" x14ac:dyDescent="0.25">
      <c r="A4091">
        <v>104357508</v>
      </c>
      <c r="B4091">
        <v>106</v>
      </c>
      <c r="C4091" t="s">
        <v>39</v>
      </c>
      <c r="E4091" t="s">
        <v>54</v>
      </c>
      <c r="F4091" t="str">
        <f t="shared" si="63"/>
        <v>90-120</v>
      </c>
    </row>
    <row r="4092" spans="1:6" x14ac:dyDescent="0.25">
      <c r="A4092">
        <v>104372194</v>
      </c>
      <c r="B4092">
        <v>118</v>
      </c>
      <c r="C4092" t="s">
        <v>39</v>
      </c>
      <c r="D4092">
        <v>300</v>
      </c>
      <c r="E4092">
        <v>300</v>
      </c>
      <c r="F4092" t="str">
        <f t="shared" si="63"/>
        <v>90-120</v>
      </c>
    </row>
    <row r="4093" spans="1:6" x14ac:dyDescent="0.25">
      <c r="A4093">
        <v>104376740</v>
      </c>
      <c r="B4093">
        <v>90</v>
      </c>
      <c r="C4093" t="s">
        <v>39</v>
      </c>
      <c r="E4093" t="s">
        <v>54</v>
      </c>
      <c r="F4093" t="str">
        <f t="shared" si="63"/>
        <v>90-120</v>
      </c>
    </row>
    <row r="4094" spans="1:6" x14ac:dyDescent="0.25">
      <c r="A4094">
        <v>104390646</v>
      </c>
      <c r="B4094">
        <v>150</v>
      </c>
      <c r="C4094" t="s">
        <v>38</v>
      </c>
      <c r="E4094" t="s">
        <v>54</v>
      </c>
      <c r="F4094" t="str">
        <f t="shared" si="63"/>
        <v>121-150</v>
      </c>
    </row>
    <row r="4095" spans="1:6" x14ac:dyDescent="0.25">
      <c r="A4095">
        <v>104400818</v>
      </c>
      <c r="B4095">
        <v>120</v>
      </c>
      <c r="C4095" t="s">
        <v>39</v>
      </c>
      <c r="E4095" t="s">
        <v>54</v>
      </c>
      <c r="F4095" t="str">
        <f t="shared" si="63"/>
        <v>90-120</v>
      </c>
    </row>
    <row r="4096" spans="1:6" x14ac:dyDescent="0.25">
      <c r="A4096">
        <v>104405456</v>
      </c>
      <c r="B4096">
        <v>150</v>
      </c>
      <c r="C4096" t="s">
        <v>39</v>
      </c>
      <c r="E4096" t="s">
        <v>54</v>
      </c>
      <c r="F4096" t="str">
        <f t="shared" si="63"/>
        <v>121-150</v>
      </c>
    </row>
    <row r="4097" spans="1:6" x14ac:dyDescent="0.25">
      <c r="A4097">
        <v>104407090</v>
      </c>
      <c r="B4097">
        <v>91</v>
      </c>
      <c r="C4097" t="s">
        <v>38</v>
      </c>
      <c r="D4097">
        <v>300</v>
      </c>
      <c r="E4097">
        <v>150</v>
      </c>
      <c r="F4097" t="str">
        <f t="shared" si="63"/>
        <v>90-120</v>
      </c>
    </row>
    <row r="4098" spans="1:6" x14ac:dyDescent="0.25">
      <c r="A4098">
        <v>104407090</v>
      </c>
      <c r="B4098">
        <v>91</v>
      </c>
      <c r="C4098" t="s">
        <v>38</v>
      </c>
      <c r="D4098">
        <v>300</v>
      </c>
      <c r="E4098">
        <v>150</v>
      </c>
      <c r="F4098" t="str">
        <f t="shared" si="63"/>
        <v>90-120</v>
      </c>
    </row>
    <row r="4099" spans="1:6" x14ac:dyDescent="0.25">
      <c r="A4099">
        <v>104407384</v>
      </c>
      <c r="B4099">
        <v>122</v>
      </c>
      <c r="C4099" t="s">
        <v>40</v>
      </c>
      <c r="E4099" t="s">
        <v>54</v>
      </c>
      <c r="F4099" t="str">
        <f t="shared" ref="F4099:F4162" si="64">IF(B4099&lt;=120,"90-120","121-150")</f>
        <v>121-150</v>
      </c>
    </row>
    <row r="4100" spans="1:6" x14ac:dyDescent="0.25">
      <c r="A4100">
        <v>104411162</v>
      </c>
      <c r="B4100">
        <v>118</v>
      </c>
      <c r="C4100" t="s">
        <v>40</v>
      </c>
      <c r="E4100" t="s">
        <v>54</v>
      </c>
      <c r="F4100" t="str">
        <f t="shared" si="64"/>
        <v>90-120</v>
      </c>
    </row>
    <row r="4101" spans="1:6" x14ac:dyDescent="0.25">
      <c r="A4101">
        <v>104411442</v>
      </c>
      <c r="B4101">
        <v>143</v>
      </c>
      <c r="C4101" t="s">
        <v>38</v>
      </c>
      <c r="E4101" t="s">
        <v>54</v>
      </c>
      <c r="F4101" t="str">
        <f t="shared" si="64"/>
        <v>121-150</v>
      </c>
    </row>
    <row r="4102" spans="1:6" x14ac:dyDescent="0.25">
      <c r="A4102">
        <v>104431502</v>
      </c>
      <c r="B4102">
        <v>119</v>
      </c>
      <c r="C4102" t="s">
        <v>38</v>
      </c>
      <c r="E4102" t="s">
        <v>54</v>
      </c>
      <c r="F4102" t="str">
        <f t="shared" si="64"/>
        <v>90-120</v>
      </c>
    </row>
    <row r="4103" spans="1:6" x14ac:dyDescent="0.25">
      <c r="A4103">
        <v>104435792</v>
      </c>
      <c r="B4103">
        <v>111</v>
      </c>
      <c r="C4103" t="s">
        <v>38</v>
      </c>
      <c r="E4103" t="s">
        <v>54</v>
      </c>
      <c r="F4103" t="str">
        <f t="shared" si="64"/>
        <v>90-120</v>
      </c>
    </row>
    <row r="4104" spans="1:6" x14ac:dyDescent="0.25">
      <c r="A4104">
        <v>104438854</v>
      </c>
      <c r="B4104">
        <v>119</v>
      </c>
      <c r="C4104" t="s">
        <v>38</v>
      </c>
      <c r="E4104" t="s">
        <v>54</v>
      </c>
      <c r="F4104" t="str">
        <f t="shared" si="64"/>
        <v>90-120</v>
      </c>
    </row>
    <row r="4105" spans="1:6" x14ac:dyDescent="0.25">
      <c r="A4105">
        <v>104442516</v>
      </c>
      <c r="B4105">
        <v>111</v>
      </c>
      <c r="C4105" t="s">
        <v>39</v>
      </c>
      <c r="E4105" t="s">
        <v>54</v>
      </c>
      <c r="F4105" t="str">
        <f t="shared" si="64"/>
        <v>90-120</v>
      </c>
    </row>
    <row r="4106" spans="1:6" x14ac:dyDescent="0.25">
      <c r="A4106">
        <v>104448674</v>
      </c>
      <c r="B4106">
        <v>92</v>
      </c>
      <c r="C4106" t="s">
        <v>39</v>
      </c>
      <c r="E4106" t="s">
        <v>54</v>
      </c>
      <c r="F4106" t="str">
        <f t="shared" si="64"/>
        <v>90-120</v>
      </c>
    </row>
    <row r="4107" spans="1:6" x14ac:dyDescent="0.25">
      <c r="A4107">
        <v>104449946</v>
      </c>
      <c r="B4107">
        <v>120</v>
      </c>
      <c r="C4107" t="s">
        <v>38</v>
      </c>
      <c r="E4107" t="s">
        <v>54</v>
      </c>
      <c r="F4107" t="str">
        <f t="shared" si="64"/>
        <v>90-120</v>
      </c>
    </row>
    <row r="4108" spans="1:6" x14ac:dyDescent="0.25">
      <c r="A4108">
        <v>104457910</v>
      </c>
      <c r="B4108">
        <v>149</v>
      </c>
      <c r="C4108" t="s">
        <v>40</v>
      </c>
      <c r="D4108">
        <v>300</v>
      </c>
      <c r="E4108">
        <v>86</v>
      </c>
      <c r="F4108" t="str">
        <f t="shared" si="64"/>
        <v>121-150</v>
      </c>
    </row>
    <row r="4109" spans="1:6" x14ac:dyDescent="0.25">
      <c r="A4109">
        <v>104461480</v>
      </c>
      <c r="B4109">
        <v>90</v>
      </c>
      <c r="C4109" t="s">
        <v>39</v>
      </c>
      <c r="E4109" t="s">
        <v>54</v>
      </c>
      <c r="F4109" t="str">
        <f t="shared" si="64"/>
        <v>90-120</v>
      </c>
    </row>
    <row r="4110" spans="1:6" x14ac:dyDescent="0.25">
      <c r="A4110">
        <v>104463666</v>
      </c>
      <c r="B4110">
        <v>116</v>
      </c>
      <c r="C4110" t="s">
        <v>39</v>
      </c>
      <c r="E4110" t="s">
        <v>54</v>
      </c>
      <c r="F4110" t="str">
        <f t="shared" si="64"/>
        <v>90-120</v>
      </c>
    </row>
    <row r="4111" spans="1:6" x14ac:dyDescent="0.25">
      <c r="A4111">
        <v>104468796</v>
      </c>
      <c r="B4111">
        <v>150</v>
      </c>
      <c r="C4111" t="s">
        <v>40</v>
      </c>
      <c r="E4111" t="s">
        <v>54</v>
      </c>
      <c r="F4111" t="str">
        <f t="shared" si="64"/>
        <v>121-150</v>
      </c>
    </row>
    <row r="4112" spans="1:6" x14ac:dyDescent="0.25">
      <c r="A4112">
        <v>104477484</v>
      </c>
      <c r="B4112">
        <v>92</v>
      </c>
      <c r="C4112" t="s">
        <v>38</v>
      </c>
      <c r="D4112">
        <v>300</v>
      </c>
      <c r="E4112">
        <v>500</v>
      </c>
      <c r="F4112" t="str">
        <f t="shared" si="64"/>
        <v>90-120</v>
      </c>
    </row>
    <row r="4113" spans="1:6" x14ac:dyDescent="0.25">
      <c r="A4113">
        <v>104477484</v>
      </c>
      <c r="B4113">
        <v>92</v>
      </c>
      <c r="C4113" t="s">
        <v>38</v>
      </c>
      <c r="D4113">
        <v>300</v>
      </c>
      <c r="E4113">
        <v>117</v>
      </c>
      <c r="F4113" t="str">
        <f t="shared" si="64"/>
        <v>90-120</v>
      </c>
    </row>
    <row r="4114" spans="1:6" x14ac:dyDescent="0.25">
      <c r="A4114">
        <v>104480390</v>
      </c>
      <c r="B4114">
        <v>134</v>
      </c>
      <c r="C4114" t="s">
        <v>38</v>
      </c>
      <c r="E4114" t="s">
        <v>54</v>
      </c>
      <c r="F4114" t="str">
        <f t="shared" si="64"/>
        <v>121-150</v>
      </c>
    </row>
    <row r="4115" spans="1:6" x14ac:dyDescent="0.25">
      <c r="A4115">
        <v>104483590</v>
      </c>
      <c r="B4115">
        <v>148</v>
      </c>
      <c r="C4115" t="s">
        <v>39</v>
      </c>
      <c r="E4115" t="s">
        <v>54</v>
      </c>
      <c r="F4115" t="str">
        <f t="shared" si="64"/>
        <v>121-150</v>
      </c>
    </row>
    <row r="4116" spans="1:6" x14ac:dyDescent="0.25">
      <c r="A4116">
        <v>104485028</v>
      </c>
      <c r="B4116">
        <v>141</v>
      </c>
      <c r="C4116" t="s">
        <v>39</v>
      </c>
      <c r="D4116">
        <v>300</v>
      </c>
      <c r="E4116">
        <v>100</v>
      </c>
      <c r="F4116" t="str">
        <f t="shared" si="64"/>
        <v>121-150</v>
      </c>
    </row>
    <row r="4117" spans="1:6" x14ac:dyDescent="0.25">
      <c r="A4117">
        <v>104485028</v>
      </c>
      <c r="B4117">
        <v>141</v>
      </c>
      <c r="C4117" t="s">
        <v>39</v>
      </c>
      <c r="D4117">
        <v>300</v>
      </c>
      <c r="E4117">
        <v>46</v>
      </c>
      <c r="F4117" t="str">
        <f t="shared" si="64"/>
        <v>121-150</v>
      </c>
    </row>
    <row r="4118" spans="1:6" x14ac:dyDescent="0.25">
      <c r="A4118">
        <v>104485218</v>
      </c>
      <c r="B4118">
        <v>106</v>
      </c>
      <c r="C4118" t="s">
        <v>38</v>
      </c>
      <c r="D4118">
        <v>300</v>
      </c>
      <c r="E4118">
        <v>46</v>
      </c>
      <c r="F4118" t="str">
        <f t="shared" si="64"/>
        <v>90-120</v>
      </c>
    </row>
    <row r="4119" spans="1:6" x14ac:dyDescent="0.25">
      <c r="A4119">
        <v>104485218</v>
      </c>
      <c r="B4119">
        <v>106</v>
      </c>
      <c r="C4119" t="s">
        <v>38</v>
      </c>
      <c r="D4119">
        <v>300</v>
      </c>
      <c r="E4119">
        <v>82</v>
      </c>
      <c r="F4119" t="str">
        <f t="shared" si="64"/>
        <v>90-120</v>
      </c>
    </row>
    <row r="4120" spans="1:6" x14ac:dyDescent="0.25">
      <c r="A4120">
        <v>104492124</v>
      </c>
      <c r="B4120">
        <v>143</v>
      </c>
      <c r="C4120" t="s">
        <v>38</v>
      </c>
      <c r="E4120" t="s">
        <v>54</v>
      </c>
      <c r="F4120" t="str">
        <f t="shared" si="64"/>
        <v>121-150</v>
      </c>
    </row>
    <row r="4121" spans="1:6" x14ac:dyDescent="0.25">
      <c r="A4121">
        <v>104494044</v>
      </c>
      <c r="B4121">
        <v>150</v>
      </c>
      <c r="C4121" t="s">
        <v>39</v>
      </c>
      <c r="E4121" t="s">
        <v>54</v>
      </c>
      <c r="F4121" t="str">
        <f t="shared" si="64"/>
        <v>121-150</v>
      </c>
    </row>
    <row r="4122" spans="1:6" x14ac:dyDescent="0.25">
      <c r="A4122">
        <v>104496440</v>
      </c>
      <c r="B4122">
        <v>120</v>
      </c>
      <c r="C4122" t="s">
        <v>39</v>
      </c>
      <c r="E4122" t="s">
        <v>54</v>
      </c>
      <c r="F4122" t="str">
        <f t="shared" si="64"/>
        <v>90-120</v>
      </c>
    </row>
    <row r="4123" spans="1:6" x14ac:dyDescent="0.25">
      <c r="A4123">
        <v>104500974</v>
      </c>
      <c r="B4123">
        <v>91</v>
      </c>
      <c r="C4123" t="s">
        <v>40</v>
      </c>
      <c r="E4123" t="s">
        <v>54</v>
      </c>
      <c r="F4123" t="str">
        <f t="shared" si="64"/>
        <v>90-120</v>
      </c>
    </row>
    <row r="4124" spans="1:6" x14ac:dyDescent="0.25">
      <c r="A4124">
        <v>104502128</v>
      </c>
      <c r="B4124">
        <v>148</v>
      </c>
      <c r="C4124" t="s">
        <v>39</v>
      </c>
      <c r="E4124" t="s">
        <v>54</v>
      </c>
      <c r="F4124" t="str">
        <f t="shared" si="64"/>
        <v>121-150</v>
      </c>
    </row>
    <row r="4125" spans="1:6" x14ac:dyDescent="0.25">
      <c r="A4125">
        <v>104502748</v>
      </c>
      <c r="B4125">
        <v>121</v>
      </c>
      <c r="C4125" t="s">
        <v>39</v>
      </c>
      <c r="D4125">
        <v>300</v>
      </c>
      <c r="E4125">
        <v>300</v>
      </c>
      <c r="F4125" t="str">
        <f t="shared" si="64"/>
        <v>121-150</v>
      </c>
    </row>
    <row r="4126" spans="1:6" x14ac:dyDescent="0.25">
      <c r="A4126">
        <v>104505140</v>
      </c>
      <c r="B4126">
        <v>148</v>
      </c>
      <c r="C4126" t="s">
        <v>40</v>
      </c>
      <c r="D4126">
        <v>300</v>
      </c>
      <c r="E4126">
        <v>150</v>
      </c>
      <c r="F4126" t="str">
        <f t="shared" si="64"/>
        <v>121-150</v>
      </c>
    </row>
    <row r="4127" spans="1:6" x14ac:dyDescent="0.25">
      <c r="A4127">
        <v>104506046</v>
      </c>
      <c r="B4127">
        <v>141</v>
      </c>
      <c r="C4127" t="s">
        <v>38</v>
      </c>
      <c r="D4127">
        <v>300</v>
      </c>
      <c r="E4127">
        <v>50</v>
      </c>
      <c r="F4127" t="str">
        <f t="shared" si="64"/>
        <v>121-150</v>
      </c>
    </row>
    <row r="4128" spans="1:6" x14ac:dyDescent="0.25">
      <c r="A4128">
        <v>104515682</v>
      </c>
      <c r="B4128">
        <v>120</v>
      </c>
      <c r="C4128" t="s">
        <v>39</v>
      </c>
      <c r="D4128">
        <v>300</v>
      </c>
      <c r="E4128">
        <v>88</v>
      </c>
      <c r="F4128" t="str">
        <f t="shared" si="64"/>
        <v>90-120</v>
      </c>
    </row>
    <row r="4129" spans="1:6" x14ac:dyDescent="0.25">
      <c r="A4129">
        <v>104515682</v>
      </c>
      <c r="B4129">
        <v>120</v>
      </c>
      <c r="C4129" t="s">
        <v>39</v>
      </c>
      <c r="D4129">
        <v>300</v>
      </c>
      <c r="E4129">
        <v>88</v>
      </c>
      <c r="F4129" t="str">
        <f t="shared" si="64"/>
        <v>90-120</v>
      </c>
    </row>
    <row r="4130" spans="1:6" x14ac:dyDescent="0.25">
      <c r="A4130">
        <v>104535678</v>
      </c>
      <c r="B4130">
        <v>143</v>
      </c>
      <c r="C4130" t="s">
        <v>38</v>
      </c>
      <c r="E4130" t="s">
        <v>54</v>
      </c>
      <c r="F4130" t="str">
        <f t="shared" si="64"/>
        <v>121-150</v>
      </c>
    </row>
    <row r="4131" spans="1:6" x14ac:dyDescent="0.25">
      <c r="A4131">
        <v>104539998</v>
      </c>
      <c r="B4131">
        <v>141</v>
      </c>
      <c r="C4131" t="s">
        <v>38</v>
      </c>
      <c r="E4131" t="s">
        <v>54</v>
      </c>
      <c r="F4131" t="str">
        <f t="shared" si="64"/>
        <v>121-150</v>
      </c>
    </row>
    <row r="4132" spans="1:6" x14ac:dyDescent="0.25">
      <c r="A4132">
        <v>104546452</v>
      </c>
      <c r="B4132">
        <v>90</v>
      </c>
      <c r="C4132" t="s">
        <v>39</v>
      </c>
      <c r="E4132" t="s">
        <v>54</v>
      </c>
      <c r="F4132" t="str">
        <f t="shared" si="64"/>
        <v>90-120</v>
      </c>
    </row>
    <row r="4133" spans="1:6" x14ac:dyDescent="0.25">
      <c r="A4133">
        <v>104548946</v>
      </c>
      <c r="B4133">
        <v>150</v>
      </c>
      <c r="C4133" t="s">
        <v>39</v>
      </c>
      <c r="E4133" t="s">
        <v>54</v>
      </c>
      <c r="F4133" t="str">
        <f t="shared" si="64"/>
        <v>121-150</v>
      </c>
    </row>
    <row r="4134" spans="1:6" x14ac:dyDescent="0.25">
      <c r="A4134">
        <v>104560380</v>
      </c>
      <c r="B4134">
        <v>148</v>
      </c>
      <c r="C4134" t="s">
        <v>38</v>
      </c>
      <c r="E4134" t="s">
        <v>54</v>
      </c>
      <c r="F4134" t="str">
        <f t="shared" si="64"/>
        <v>121-150</v>
      </c>
    </row>
    <row r="4135" spans="1:6" x14ac:dyDescent="0.25">
      <c r="A4135">
        <v>104567518</v>
      </c>
      <c r="B4135">
        <v>148</v>
      </c>
      <c r="C4135" t="s">
        <v>39</v>
      </c>
      <c r="D4135">
        <v>300</v>
      </c>
      <c r="E4135">
        <v>100</v>
      </c>
      <c r="F4135" t="str">
        <f t="shared" si="64"/>
        <v>121-150</v>
      </c>
    </row>
    <row r="4136" spans="1:6" x14ac:dyDescent="0.25">
      <c r="A4136">
        <v>104571890</v>
      </c>
      <c r="B4136">
        <v>149</v>
      </c>
      <c r="C4136" t="s">
        <v>40</v>
      </c>
      <c r="E4136" t="s">
        <v>54</v>
      </c>
      <c r="F4136" t="str">
        <f t="shared" si="64"/>
        <v>121-150</v>
      </c>
    </row>
    <row r="4137" spans="1:6" x14ac:dyDescent="0.25">
      <c r="A4137">
        <v>104592654</v>
      </c>
      <c r="B4137">
        <v>96</v>
      </c>
      <c r="C4137" t="s">
        <v>39</v>
      </c>
      <c r="D4137">
        <v>300</v>
      </c>
      <c r="E4137">
        <v>25</v>
      </c>
      <c r="F4137" t="str">
        <f t="shared" si="64"/>
        <v>90-120</v>
      </c>
    </row>
    <row r="4138" spans="1:6" x14ac:dyDescent="0.25">
      <c r="A4138">
        <v>104601788</v>
      </c>
      <c r="B4138">
        <v>122</v>
      </c>
      <c r="C4138" t="s">
        <v>40</v>
      </c>
      <c r="E4138" t="s">
        <v>54</v>
      </c>
      <c r="F4138" t="str">
        <f t="shared" si="64"/>
        <v>121-150</v>
      </c>
    </row>
    <row r="4139" spans="1:6" x14ac:dyDescent="0.25">
      <c r="A4139">
        <v>104603472</v>
      </c>
      <c r="B4139">
        <v>106</v>
      </c>
      <c r="C4139" t="s">
        <v>39</v>
      </c>
      <c r="E4139" t="s">
        <v>54</v>
      </c>
      <c r="F4139" t="str">
        <f t="shared" si="64"/>
        <v>90-120</v>
      </c>
    </row>
    <row r="4140" spans="1:6" x14ac:dyDescent="0.25">
      <c r="A4140">
        <v>104608322</v>
      </c>
      <c r="B4140">
        <v>106</v>
      </c>
      <c r="C4140" t="s">
        <v>39</v>
      </c>
      <c r="E4140" t="s">
        <v>54</v>
      </c>
      <c r="F4140" t="str">
        <f t="shared" si="64"/>
        <v>90-120</v>
      </c>
    </row>
    <row r="4141" spans="1:6" x14ac:dyDescent="0.25">
      <c r="A4141">
        <v>104609590</v>
      </c>
      <c r="B4141">
        <v>122</v>
      </c>
      <c r="C4141" t="s">
        <v>39</v>
      </c>
      <c r="E4141" t="s">
        <v>54</v>
      </c>
      <c r="F4141" t="str">
        <f t="shared" si="64"/>
        <v>121-150</v>
      </c>
    </row>
    <row r="4142" spans="1:6" x14ac:dyDescent="0.25">
      <c r="A4142">
        <v>104627946</v>
      </c>
      <c r="B4142">
        <v>121</v>
      </c>
      <c r="C4142" t="s">
        <v>39</v>
      </c>
      <c r="D4142">
        <v>300</v>
      </c>
      <c r="E4142">
        <v>154</v>
      </c>
      <c r="F4142" t="str">
        <f t="shared" si="64"/>
        <v>121-150</v>
      </c>
    </row>
    <row r="4143" spans="1:6" x14ac:dyDescent="0.25">
      <c r="A4143">
        <v>104629452</v>
      </c>
      <c r="B4143">
        <v>90</v>
      </c>
      <c r="C4143" t="s">
        <v>40</v>
      </c>
      <c r="E4143" t="s">
        <v>54</v>
      </c>
      <c r="F4143" t="str">
        <f t="shared" si="64"/>
        <v>90-120</v>
      </c>
    </row>
    <row r="4144" spans="1:6" x14ac:dyDescent="0.25">
      <c r="A4144">
        <v>104641710</v>
      </c>
      <c r="B4144">
        <v>90</v>
      </c>
      <c r="C4144" t="s">
        <v>39</v>
      </c>
      <c r="D4144">
        <v>300</v>
      </c>
      <c r="E4144">
        <v>347</v>
      </c>
      <c r="F4144" t="str">
        <f t="shared" si="64"/>
        <v>90-120</v>
      </c>
    </row>
    <row r="4145" spans="1:6" x14ac:dyDescent="0.25">
      <c r="A4145">
        <v>104643690</v>
      </c>
      <c r="B4145">
        <v>149</v>
      </c>
      <c r="C4145" t="s">
        <v>40</v>
      </c>
      <c r="E4145" t="s">
        <v>54</v>
      </c>
      <c r="F4145" t="str">
        <f t="shared" si="64"/>
        <v>121-150</v>
      </c>
    </row>
    <row r="4146" spans="1:6" x14ac:dyDescent="0.25">
      <c r="A4146">
        <v>104643840</v>
      </c>
      <c r="B4146">
        <v>91</v>
      </c>
      <c r="C4146" t="s">
        <v>39</v>
      </c>
      <c r="E4146" t="s">
        <v>54</v>
      </c>
      <c r="F4146" t="str">
        <f t="shared" si="64"/>
        <v>90-120</v>
      </c>
    </row>
    <row r="4147" spans="1:6" x14ac:dyDescent="0.25">
      <c r="A4147">
        <v>104649910</v>
      </c>
      <c r="B4147">
        <v>149</v>
      </c>
      <c r="C4147" t="s">
        <v>39</v>
      </c>
      <c r="E4147" t="s">
        <v>54</v>
      </c>
      <c r="F4147" t="str">
        <f t="shared" si="64"/>
        <v>121-150</v>
      </c>
    </row>
    <row r="4148" spans="1:6" x14ac:dyDescent="0.25">
      <c r="A4148">
        <v>104659464</v>
      </c>
      <c r="B4148">
        <v>92</v>
      </c>
      <c r="C4148" t="s">
        <v>40</v>
      </c>
      <c r="E4148" t="s">
        <v>54</v>
      </c>
      <c r="F4148" t="str">
        <f t="shared" si="64"/>
        <v>90-120</v>
      </c>
    </row>
    <row r="4149" spans="1:6" x14ac:dyDescent="0.25">
      <c r="A4149">
        <v>104668284</v>
      </c>
      <c r="B4149">
        <v>148</v>
      </c>
      <c r="C4149" t="s">
        <v>38</v>
      </c>
      <c r="E4149" t="s">
        <v>54</v>
      </c>
      <c r="F4149" t="str">
        <f t="shared" si="64"/>
        <v>121-150</v>
      </c>
    </row>
    <row r="4150" spans="1:6" x14ac:dyDescent="0.25">
      <c r="A4150">
        <v>104680490</v>
      </c>
      <c r="B4150">
        <v>148</v>
      </c>
      <c r="C4150" t="s">
        <v>38</v>
      </c>
      <c r="D4150">
        <v>300</v>
      </c>
      <c r="E4150">
        <v>75</v>
      </c>
      <c r="F4150" t="str">
        <f t="shared" si="64"/>
        <v>121-150</v>
      </c>
    </row>
    <row r="4151" spans="1:6" x14ac:dyDescent="0.25">
      <c r="A4151">
        <v>104686032</v>
      </c>
      <c r="B4151">
        <v>136</v>
      </c>
      <c r="C4151" t="s">
        <v>38</v>
      </c>
      <c r="D4151">
        <v>300</v>
      </c>
      <c r="E4151">
        <v>200</v>
      </c>
      <c r="F4151" t="str">
        <f t="shared" si="64"/>
        <v>121-150</v>
      </c>
    </row>
    <row r="4152" spans="1:6" x14ac:dyDescent="0.25">
      <c r="A4152">
        <v>104702866</v>
      </c>
      <c r="B4152">
        <v>134</v>
      </c>
      <c r="C4152" t="s">
        <v>39</v>
      </c>
      <c r="E4152" t="s">
        <v>54</v>
      </c>
      <c r="F4152" t="str">
        <f t="shared" si="64"/>
        <v>121-150</v>
      </c>
    </row>
    <row r="4153" spans="1:6" x14ac:dyDescent="0.25">
      <c r="A4153">
        <v>104705524</v>
      </c>
      <c r="B4153">
        <v>90</v>
      </c>
      <c r="C4153" t="s">
        <v>38</v>
      </c>
      <c r="D4153">
        <v>300</v>
      </c>
      <c r="E4153">
        <v>300</v>
      </c>
      <c r="F4153" t="str">
        <f t="shared" si="64"/>
        <v>90-120</v>
      </c>
    </row>
    <row r="4154" spans="1:6" x14ac:dyDescent="0.25">
      <c r="A4154">
        <v>104705524</v>
      </c>
      <c r="B4154">
        <v>90</v>
      </c>
      <c r="C4154" t="s">
        <v>38</v>
      </c>
      <c r="D4154">
        <v>300</v>
      </c>
      <c r="E4154">
        <v>200</v>
      </c>
      <c r="F4154" t="str">
        <f t="shared" si="64"/>
        <v>90-120</v>
      </c>
    </row>
    <row r="4155" spans="1:6" x14ac:dyDescent="0.25">
      <c r="A4155">
        <v>104740676</v>
      </c>
      <c r="B4155">
        <v>120</v>
      </c>
      <c r="C4155" t="s">
        <v>38</v>
      </c>
      <c r="E4155" t="s">
        <v>54</v>
      </c>
      <c r="F4155" t="str">
        <f t="shared" si="64"/>
        <v>90-120</v>
      </c>
    </row>
    <row r="4156" spans="1:6" x14ac:dyDescent="0.25">
      <c r="A4156">
        <v>104746446</v>
      </c>
      <c r="B4156">
        <v>146</v>
      </c>
      <c r="C4156" t="s">
        <v>38</v>
      </c>
      <c r="E4156" t="s">
        <v>54</v>
      </c>
      <c r="F4156" t="str">
        <f t="shared" si="64"/>
        <v>121-150</v>
      </c>
    </row>
    <row r="4157" spans="1:6" x14ac:dyDescent="0.25">
      <c r="A4157">
        <v>104754990</v>
      </c>
      <c r="B4157">
        <v>90</v>
      </c>
      <c r="C4157" t="s">
        <v>39</v>
      </c>
      <c r="E4157" t="s">
        <v>54</v>
      </c>
      <c r="F4157" t="str">
        <f t="shared" si="64"/>
        <v>90-120</v>
      </c>
    </row>
    <row r="4158" spans="1:6" x14ac:dyDescent="0.25">
      <c r="A4158">
        <v>104756410</v>
      </c>
      <c r="B4158">
        <v>90</v>
      </c>
      <c r="C4158" t="s">
        <v>38</v>
      </c>
      <c r="E4158" t="s">
        <v>54</v>
      </c>
      <c r="F4158" t="str">
        <f t="shared" si="64"/>
        <v>90-120</v>
      </c>
    </row>
    <row r="4159" spans="1:6" x14ac:dyDescent="0.25">
      <c r="A4159">
        <v>104762508</v>
      </c>
      <c r="B4159">
        <v>143</v>
      </c>
      <c r="C4159" t="s">
        <v>39</v>
      </c>
      <c r="E4159" t="s">
        <v>54</v>
      </c>
      <c r="F4159" t="str">
        <f t="shared" si="64"/>
        <v>121-150</v>
      </c>
    </row>
    <row r="4160" spans="1:6" x14ac:dyDescent="0.25">
      <c r="A4160">
        <v>104768194</v>
      </c>
      <c r="B4160">
        <v>122</v>
      </c>
      <c r="C4160" t="s">
        <v>38</v>
      </c>
      <c r="E4160" t="s">
        <v>54</v>
      </c>
      <c r="F4160" t="str">
        <f t="shared" si="64"/>
        <v>121-150</v>
      </c>
    </row>
    <row r="4161" spans="1:6" x14ac:dyDescent="0.25">
      <c r="A4161">
        <v>104768336</v>
      </c>
      <c r="B4161">
        <v>143</v>
      </c>
      <c r="C4161" t="s">
        <v>38</v>
      </c>
      <c r="E4161" t="s">
        <v>54</v>
      </c>
      <c r="F4161" t="str">
        <f t="shared" si="64"/>
        <v>121-150</v>
      </c>
    </row>
    <row r="4162" spans="1:6" x14ac:dyDescent="0.25">
      <c r="A4162">
        <v>104770564</v>
      </c>
      <c r="B4162">
        <v>119</v>
      </c>
      <c r="C4162" t="s">
        <v>40</v>
      </c>
      <c r="E4162" t="s">
        <v>54</v>
      </c>
      <c r="F4162" t="str">
        <f t="shared" si="64"/>
        <v>90-120</v>
      </c>
    </row>
    <row r="4163" spans="1:6" x14ac:dyDescent="0.25">
      <c r="A4163">
        <v>104809270</v>
      </c>
      <c r="B4163">
        <v>119</v>
      </c>
      <c r="C4163" t="s">
        <v>39</v>
      </c>
      <c r="E4163" t="s">
        <v>54</v>
      </c>
      <c r="F4163" t="str">
        <f t="shared" ref="F4163:F4226" si="65">IF(B4163&lt;=120,"90-120","121-150")</f>
        <v>90-120</v>
      </c>
    </row>
    <row r="4164" spans="1:6" x14ac:dyDescent="0.25">
      <c r="A4164">
        <v>104810712</v>
      </c>
      <c r="B4164">
        <v>106</v>
      </c>
      <c r="C4164" t="s">
        <v>38</v>
      </c>
      <c r="E4164" t="s">
        <v>54</v>
      </c>
      <c r="F4164" t="str">
        <f t="shared" si="65"/>
        <v>90-120</v>
      </c>
    </row>
    <row r="4165" spans="1:6" x14ac:dyDescent="0.25">
      <c r="A4165">
        <v>104812082</v>
      </c>
      <c r="B4165">
        <v>90</v>
      </c>
      <c r="C4165" t="s">
        <v>38</v>
      </c>
      <c r="D4165">
        <v>300</v>
      </c>
      <c r="E4165">
        <v>113</v>
      </c>
      <c r="F4165" t="str">
        <f t="shared" si="65"/>
        <v>90-120</v>
      </c>
    </row>
    <row r="4166" spans="1:6" x14ac:dyDescent="0.25">
      <c r="A4166">
        <v>104812082</v>
      </c>
      <c r="B4166">
        <v>90</v>
      </c>
      <c r="C4166" t="s">
        <v>38</v>
      </c>
      <c r="D4166">
        <v>300</v>
      </c>
      <c r="E4166">
        <v>100</v>
      </c>
      <c r="F4166" t="str">
        <f t="shared" si="65"/>
        <v>90-120</v>
      </c>
    </row>
    <row r="4167" spans="1:6" x14ac:dyDescent="0.25">
      <c r="A4167">
        <v>104814812</v>
      </c>
      <c r="B4167">
        <v>113</v>
      </c>
      <c r="C4167" t="s">
        <v>40</v>
      </c>
      <c r="E4167" t="s">
        <v>54</v>
      </c>
      <c r="F4167" t="str">
        <f t="shared" si="65"/>
        <v>90-120</v>
      </c>
    </row>
    <row r="4168" spans="1:6" x14ac:dyDescent="0.25">
      <c r="A4168">
        <v>104823584</v>
      </c>
      <c r="B4168">
        <v>143</v>
      </c>
      <c r="C4168" t="s">
        <v>40</v>
      </c>
      <c r="E4168" t="s">
        <v>54</v>
      </c>
      <c r="F4168" t="str">
        <f t="shared" si="65"/>
        <v>121-150</v>
      </c>
    </row>
    <row r="4169" spans="1:6" x14ac:dyDescent="0.25">
      <c r="A4169">
        <v>104825658</v>
      </c>
      <c r="B4169">
        <v>91</v>
      </c>
      <c r="C4169" t="s">
        <v>39</v>
      </c>
      <c r="D4169">
        <v>300</v>
      </c>
      <c r="E4169">
        <v>250</v>
      </c>
      <c r="F4169" t="str">
        <f t="shared" si="65"/>
        <v>90-120</v>
      </c>
    </row>
    <row r="4170" spans="1:6" x14ac:dyDescent="0.25">
      <c r="A4170">
        <v>104826314</v>
      </c>
      <c r="B4170">
        <v>91</v>
      </c>
      <c r="C4170" t="s">
        <v>39</v>
      </c>
      <c r="E4170" t="s">
        <v>54</v>
      </c>
      <c r="F4170" t="str">
        <f t="shared" si="65"/>
        <v>90-120</v>
      </c>
    </row>
    <row r="4171" spans="1:6" x14ac:dyDescent="0.25">
      <c r="A4171">
        <v>104834444</v>
      </c>
      <c r="B4171">
        <v>149</v>
      </c>
      <c r="C4171" t="s">
        <v>38</v>
      </c>
      <c r="D4171">
        <v>300</v>
      </c>
      <c r="E4171">
        <v>196</v>
      </c>
      <c r="F4171" t="str">
        <f t="shared" si="65"/>
        <v>121-150</v>
      </c>
    </row>
    <row r="4172" spans="1:6" x14ac:dyDescent="0.25">
      <c r="A4172">
        <v>104836786</v>
      </c>
      <c r="B4172">
        <v>111</v>
      </c>
      <c r="C4172" t="s">
        <v>38</v>
      </c>
      <c r="E4172" t="s">
        <v>54</v>
      </c>
      <c r="F4172" t="str">
        <f t="shared" si="65"/>
        <v>90-120</v>
      </c>
    </row>
    <row r="4173" spans="1:6" x14ac:dyDescent="0.25">
      <c r="A4173">
        <v>104852958</v>
      </c>
      <c r="B4173">
        <v>121</v>
      </c>
      <c r="C4173" t="s">
        <v>39</v>
      </c>
      <c r="E4173" t="s">
        <v>54</v>
      </c>
      <c r="F4173" t="str">
        <f t="shared" si="65"/>
        <v>121-150</v>
      </c>
    </row>
    <row r="4174" spans="1:6" x14ac:dyDescent="0.25">
      <c r="A4174">
        <v>104859362</v>
      </c>
      <c r="B4174">
        <v>111</v>
      </c>
      <c r="C4174" t="s">
        <v>38</v>
      </c>
      <c r="D4174">
        <v>300</v>
      </c>
      <c r="E4174">
        <v>450</v>
      </c>
      <c r="F4174" t="str">
        <f t="shared" si="65"/>
        <v>90-120</v>
      </c>
    </row>
    <row r="4175" spans="1:6" x14ac:dyDescent="0.25">
      <c r="A4175">
        <v>104862536</v>
      </c>
      <c r="B4175">
        <v>104</v>
      </c>
      <c r="C4175" t="s">
        <v>39</v>
      </c>
      <c r="E4175" t="s">
        <v>54</v>
      </c>
      <c r="F4175" t="str">
        <f t="shared" si="65"/>
        <v>90-120</v>
      </c>
    </row>
    <row r="4176" spans="1:6" x14ac:dyDescent="0.25">
      <c r="A4176">
        <v>104865124</v>
      </c>
      <c r="B4176">
        <v>113</v>
      </c>
      <c r="C4176" t="s">
        <v>40</v>
      </c>
      <c r="E4176" t="s">
        <v>54</v>
      </c>
      <c r="F4176" t="str">
        <f t="shared" si="65"/>
        <v>90-120</v>
      </c>
    </row>
    <row r="4177" spans="1:6" x14ac:dyDescent="0.25">
      <c r="A4177">
        <v>104867016</v>
      </c>
      <c r="B4177">
        <v>134</v>
      </c>
      <c r="C4177" t="s">
        <v>38</v>
      </c>
      <c r="E4177" t="s">
        <v>54</v>
      </c>
      <c r="F4177" t="str">
        <f t="shared" si="65"/>
        <v>121-150</v>
      </c>
    </row>
    <row r="4178" spans="1:6" x14ac:dyDescent="0.25">
      <c r="A4178">
        <v>104875064</v>
      </c>
      <c r="B4178">
        <v>149</v>
      </c>
      <c r="C4178" t="s">
        <v>39</v>
      </c>
      <c r="D4178">
        <v>300</v>
      </c>
      <c r="E4178">
        <v>80</v>
      </c>
      <c r="F4178" t="str">
        <f t="shared" si="65"/>
        <v>121-150</v>
      </c>
    </row>
    <row r="4179" spans="1:6" x14ac:dyDescent="0.25">
      <c r="A4179">
        <v>104875756</v>
      </c>
      <c r="B4179">
        <v>141</v>
      </c>
      <c r="C4179" t="s">
        <v>40</v>
      </c>
      <c r="D4179">
        <v>300</v>
      </c>
      <c r="E4179">
        <v>93</v>
      </c>
      <c r="F4179" t="str">
        <f t="shared" si="65"/>
        <v>121-150</v>
      </c>
    </row>
    <row r="4180" spans="1:6" x14ac:dyDescent="0.25">
      <c r="A4180">
        <v>104877652</v>
      </c>
      <c r="B4180">
        <v>149</v>
      </c>
      <c r="C4180" t="s">
        <v>38</v>
      </c>
      <c r="D4180">
        <v>300</v>
      </c>
      <c r="E4180">
        <v>100</v>
      </c>
      <c r="F4180" t="str">
        <f t="shared" si="65"/>
        <v>121-150</v>
      </c>
    </row>
    <row r="4181" spans="1:6" x14ac:dyDescent="0.25">
      <c r="A4181">
        <v>104877652</v>
      </c>
      <c r="B4181">
        <v>149</v>
      </c>
      <c r="C4181" t="s">
        <v>38</v>
      </c>
      <c r="D4181">
        <v>300</v>
      </c>
      <c r="E4181">
        <v>105</v>
      </c>
      <c r="F4181" t="str">
        <f t="shared" si="65"/>
        <v>121-150</v>
      </c>
    </row>
    <row r="4182" spans="1:6" x14ac:dyDescent="0.25">
      <c r="A4182">
        <v>104877652</v>
      </c>
      <c r="B4182">
        <v>149</v>
      </c>
      <c r="C4182" t="s">
        <v>38</v>
      </c>
      <c r="D4182">
        <v>300</v>
      </c>
      <c r="E4182">
        <v>100</v>
      </c>
      <c r="F4182" t="str">
        <f t="shared" si="65"/>
        <v>121-150</v>
      </c>
    </row>
    <row r="4183" spans="1:6" x14ac:dyDescent="0.25">
      <c r="A4183">
        <v>104877652</v>
      </c>
      <c r="B4183">
        <v>149</v>
      </c>
      <c r="C4183" t="s">
        <v>38</v>
      </c>
      <c r="D4183">
        <v>300</v>
      </c>
      <c r="E4183">
        <v>200</v>
      </c>
      <c r="F4183" t="str">
        <f t="shared" si="65"/>
        <v>121-150</v>
      </c>
    </row>
    <row r="4184" spans="1:6" x14ac:dyDescent="0.25">
      <c r="A4184">
        <v>104878118</v>
      </c>
      <c r="B4184">
        <v>141</v>
      </c>
      <c r="C4184" t="s">
        <v>39</v>
      </c>
      <c r="E4184" t="s">
        <v>54</v>
      </c>
      <c r="F4184" t="str">
        <f t="shared" si="65"/>
        <v>121-150</v>
      </c>
    </row>
    <row r="4185" spans="1:6" x14ac:dyDescent="0.25">
      <c r="A4185">
        <v>104881614</v>
      </c>
      <c r="B4185">
        <v>136</v>
      </c>
      <c r="C4185" t="s">
        <v>40</v>
      </c>
      <c r="E4185" t="s">
        <v>54</v>
      </c>
      <c r="F4185" t="str">
        <f t="shared" si="65"/>
        <v>121-150</v>
      </c>
    </row>
    <row r="4186" spans="1:6" x14ac:dyDescent="0.25">
      <c r="A4186">
        <v>104897992</v>
      </c>
      <c r="B4186">
        <v>149</v>
      </c>
      <c r="C4186" t="s">
        <v>39</v>
      </c>
      <c r="E4186" t="s">
        <v>54</v>
      </c>
      <c r="F4186" t="str">
        <f t="shared" si="65"/>
        <v>121-150</v>
      </c>
    </row>
    <row r="4187" spans="1:6" x14ac:dyDescent="0.25">
      <c r="A4187">
        <v>104905472</v>
      </c>
      <c r="B4187">
        <v>143</v>
      </c>
      <c r="C4187" t="s">
        <v>39</v>
      </c>
      <c r="E4187" t="s">
        <v>54</v>
      </c>
      <c r="F4187" t="str">
        <f t="shared" si="65"/>
        <v>121-150</v>
      </c>
    </row>
    <row r="4188" spans="1:6" x14ac:dyDescent="0.25">
      <c r="A4188">
        <v>104907480</v>
      </c>
      <c r="B4188">
        <v>148</v>
      </c>
      <c r="C4188" t="s">
        <v>39</v>
      </c>
      <c r="E4188" t="s">
        <v>54</v>
      </c>
      <c r="F4188" t="str">
        <f t="shared" si="65"/>
        <v>121-150</v>
      </c>
    </row>
    <row r="4189" spans="1:6" x14ac:dyDescent="0.25">
      <c r="A4189">
        <v>104910604</v>
      </c>
      <c r="B4189">
        <v>118</v>
      </c>
      <c r="C4189" t="s">
        <v>39</v>
      </c>
      <c r="E4189" t="s">
        <v>54</v>
      </c>
      <c r="F4189" t="str">
        <f t="shared" si="65"/>
        <v>90-120</v>
      </c>
    </row>
    <row r="4190" spans="1:6" x14ac:dyDescent="0.25">
      <c r="A4190">
        <v>104914360</v>
      </c>
      <c r="B4190">
        <v>127</v>
      </c>
      <c r="C4190" t="s">
        <v>39</v>
      </c>
      <c r="D4190">
        <v>300</v>
      </c>
      <c r="E4190">
        <v>50</v>
      </c>
      <c r="F4190" t="str">
        <f t="shared" si="65"/>
        <v>121-150</v>
      </c>
    </row>
    <row r="4191" spans="1:6" x14ac:dyDescent="0.25">
      <c r="A4191">
        <v>104946226</v>
      </c>
      <c r="B4191">
        <v>122</v>
      </c>
      <c r="C4191" t="s">
        <v>38</v>
      </c>
      <c r="E4191" t="s">
        <v>54</v>
      </c>
      <c r="F4191" t="str">
        <f t="shared" si="65"/>
        <v>121-150</v>
      </c>
    </row>
    <row r="4192" spans="1:6" x14ac:dyDescent="0.25">
      <c r="A4192">
        <v>104947372</v>
      </c>
      <c r="B4192">
        <v>136</v>
      </c>
      <c r="C4192" t="s">
        <v>38</v>
      </c>
      <c r="E4192" t="s">
        <v>54</v>
      </c>
      <c r="F4192" t="str">
        <f t="shared" si="65"/>
        <v>121-150</v>
      </c>
    </row>
    <row r="4193" spans="1:6" x14ac:dyDescent="0.25">
      <c r="A4193">
        <v>104950488</v>
      </c>
      <c r="B4193">
        <v>141</v>
      </c>
      <c r="C4193" t="s">
        <v>38</v>
      </c>
      <c r="E4193" t="s">
        <v>54</v>
      </c>
      <c r="F4193" t="str">
        <f t="shared" si="65"/>
        <v>121-150</v>
      </c>
    </row>
    <row r="4194" spans="1:6" x14ac:dyDescent="0.25">
      <c r="A4194">
        <v>104962436</v>
      </c>
      <c r="B4194">
        <v>120</v>
      </c>
      <c r="C4194" t="s">
        <v>39</v>
      </c>
      <c r="E4194" t="s">
        <v>54</v>
      </c>
      <c r="F4194" t="str">
        <f t="shared" si="65"/>
        <v>90-120</v>
      </c>
    </row>
    <row r="4195" spans="1:6" x14ac:dyDescent="0.25">
      <c r="A4195">
        <v>104967816</v>
      </c>
      <c r="B4195">
        <v>136</v>
      </c>
      <c r="C4195" t="s">
        <v>39</v>
      </c>
      <c r="E4195" t="s">
        <v>54</v>
      </c>
      <c r="F4195" t="str">
        <f t="shared" si="65"/>
        <v>121-150</v>
      </c>
    </row>
    <row r="4196" spans="1:6" x14ac:dyDescent="0.25">
      <c r="A4196">
        <v>104970212</v>
      </c>
      <c r="B4196">
        <v>150</v>
      </c>
      <c r="C4196" t="s">
        <v>39</v>
      </c>
      <c r="E4196" t="s">
        <v>54</v>
      </c>
      <c r="F4196" t="str">
        <f t="shared" si="65"/>
        <v>121-150</v>
      </c>
    </row>
    <row r="4197" spans="1:6" x14ac:dyDescent="0.25">
      <c r="A4197">
        <v>104974574</v>
      </c>
      <c r="B4197">
        <v>150</v>
      </c>
      <c r="C4197" t="s">
        <v>39</v>
      </c>
      <c r="E4197" t="s">
        <v>54</v>
      </c>
      <c r="F4197" t="str">
        <f t="shared" si="65"/>
        <v>121-150</v>
      </c>
    </row>
    <row r="4198" spans="1:6" x14ac:dyDescent="0.25">
      <c r="A4198">
        <v>104974876</v>
      </c>
      <c r="B4198">
        <v>120</v>
      </c>
      <c r="C4198" t="s">
        <v>39</v>
      </c>
      <c r="E4198" t="s">
        <v>54</v>
      </c>
      <c r="F4198" t="str">
        <f t="shared" si="65"/>
        <v>90-120</v>
      </c>
    </row>
    <row r="4199" spans="1:6" x14ac:dyDescent="0.25">
      <c r="A4199">
        <v>104975964</v>
      </c>
      <c r="B4199">
        <v>90</v>
      </c>
      <c r="C4199" t="s">
        <v>40</v>
      </c>
      <c r="E4199" t="s">
        <v>54</v>
      </c>
      <c r="F4199" t="str">
        <f t="shared" si="65"/>
        <v>90-120</v>
      </c>
    </row>
    <row r="4200" spans="1:6" x14ac:dyDescent="0.25">
      <c r="A4200">
        <v>104978124</v>
      </c>
      <c r="B4200">
        <v>150</v>
      </c>
      <c r="C4200" t="s">
        <v>38</v>
      </c>
      <c r="E4200" t="s">
        <v>54</v>
      </c>
      <c r="F4200" t="str">
        <f t="shared" si="65"/>
        <v>121-150</v>
      </c>
    </row>
    <row r="4201" spans="1:6" x14ac:dyDescent="0.25">
      <c r="A4201">
        <v>105012676</v>
      </c>
      <c r="B4201">
        <v>120</v>
      </c>
      <c r="C4201" t="s">
        <v>39</v>
      </c>
      <c r="E4201" t="s">
        <v>54</v>
      </c>
      <c r="F4201" t="str">
        <f t="shared" si="65"/>
        <v>90-120</v>
      </c>
    </row>
    <row r="4202" spans="1:6" x14ac:dyDescent="0.25">
      <c r="A4202">
        <v>105031192</v>
      </c>
      <c r="B4202">
        <v>91</v>
      </c>
      <c r="C4202" t="s">
        <v>38</v>
      </c>
      <c r="D4202">
        <v>300</v>
      </c>
      <c r="E4202">
        <v>936</v>
      </c>
      <c r="F4202" t="str">
        <f t="shared" si="65"/>
        <v>90-120</v>
      </c>
    </row>
    <row r="4203" spans="1:6" x14ac:dyDescent="0.25">
      <c r="A4203">
        <v>105044432</v>
      </c>
      <c r="B4203">
        <v>118</v>
      </c>
      <c r="C4203" t="s">
        <v>39</v>
      </c>
      <c r="E4203" t="s">
        <v>54</v>
      </c>
      <c r="F4203" t="str">
        <f t="shared" si="65"/>
        <v>90-120</v>
      </c>
    </row>
    <row r="4204" spans="1:6" x14ac:dyDescent="0.25">
      <c r="A4204">
        <v>105045112</v>
      </c>
      <c r="B4204">
        <v>121</v>
      </c>
      <c r="C4204" t="s">
        <v>40</v>
      </c>
      <c r="E4204" t="s">
        <v>54</v>
      </c>
      <c r="F4204" t="str">
        <f t="shared" si="65"/>
        <v>121-150</v>
      </c>
    </row>
    <row r="4205" spans="1:6" x14ac:dyDescent="0.25">
      <c r="A4205">
        <v>105045692</v>
      </c>
      <c r="B4205">
        <v>118</v>
      </c>
      <c r="C4205" t="s">
        <v>39</v>
      </c>
      <c r="D4205">
        <v>300</v>
      </c>
      <c r="E4205">
        <v>100</v>
      </c>
      <c r="F4205" t="str">
        <f t="shared" si="65"/>
        <v>90-120</v>
      </c>
    </row>
    <row r="4206" spans="1:6" x14ac:dyDescent="0.25">
      <c r="A4206">
        <v>105076788</v>
      </c>
      <c r="B4206">
        <v>90</v>
      </c>
      <c r="C4206" t="s">
        <v>38</v>
      </c>
      <c r="D4206">
        <v>300</v>
      </c>
      <c r="E4206">
        <v>47</v>
      </c>
      <c r="F4206" t="str">
        <f t="shared" si="65"/>
        <v>90-120</v>
      </c>
    </row>
    <row r="4207" spans="1:6" x14ac:dyDescent="0.25">
      <c r="A4207">
        <v>105089866</v>
      </c>
      <c r="B4207">
        <v>119</v>
      </c>
      <c r="C4207" t="s">
        <v>40</v>
      </c>
      <c r="E4207" t="s">
        <v>54</v>
      </c>
      <c r="F4207" t="str">
        <f t="shared" si="65"/>
        <v>90-120</v>
      </c>
    </row>
    <row r="4208" spans="1:6" x14ac:dyDescent="0.25">
      <c r="A4208">
        <v>105090054</v>
      </c>
      <c r="B4208">
        <v>92</v>
      </c>
      <c r="C4208" t="s">
        <v>38</v>
      </c>
      <c r="E4208" t="s">
        <v>54</v>
      </c>
      <c r="F4208" t="str">
        <f t="shared" si="65"/>
        <v>90-120</v>
      </c>
    </row>
    <row r="4209" spans="1:6" x14ac:dyDescent="0.25">
      <c r="A4209">
        <v>105090608</v>
      </c>
      <c r="B4209">
        <v>148</v>
      </c>
      <c r="C4209" t="s">
        <v>39</v>
      </c>
      <c r="E4209" t="s">
        <v>54</v>
      </c>
      <c r="F4209" t="str">
        <f t="shared" si="65"/>
        <v>121-150</v>
      </c>
    </row>
    <row r="4210" spans="1:6" x14ac:dyDescent="0.25">
      <c r="A4210">
        <v>105093772</v>
      </c>
      <c r="B4210">
        <v>121</v>
      </c>
      <c r="C4210" t="s">
        <v>38</v>
      </c>
      <c r="E4210" t="s">
        <v>54</v>
      </c>
      <c r="F4210" t="str">
        <f t="shared" si="65"/>
        <v>121-150</v>
      </c>
    </row>
    <row r="4211" spans="1:6" x14ac:dyDescent="0.25">
      <c r="A4211">
        <v>105095780</v>
      </c>
      <c r="B4211">
        <v>92</v>
      </c>
      <c r="C4211" t="s">
        <v>39</v>
      </c>
      <c r="E4211" t="s">
        <v>54</v>
      </c>
      <c r="F4211" t="str">
        <f t="shared" si="65"/>
        <v>90-120</v>
      </c>
    </row>
    <row r="4212" spans="1:6" x14ac:dyDescent="0.25">
      <c r="A4212">
        <v>105096262</v>
      </c>
      <c r="B4212">
        <v>120</v>
      </c>
      <c r="C4212" t="s">
        <v>39</v>
      </c>
      <c r="E4212" t="s">
        <v>54</v>
      </c>
      <c r="F4212" t="str">
        <f t="shared" si="65"/>
        <v>90-120</v>
      </c>
    </row>
    <row r="4213" spans="1:6" x14ac:dyDescent="0.25">
      <c r="A4213">
        <v>105096952</v>
      </c>
      <c r="B4213">
        <v>116</v>
      </c>
      <c r="C4213" t="s">
        <v>38</v>
      </c>
      <c r="E4213" t="s">
        <v>54</v>
      </c>
      <c r="F4213" t="str">
        <f t="shared" si="65"/>
        <v>90-120</v>
      </c>
    </row>
    <row r="4214" spans="1:6" x14ac:dyDescent="0.25">
      <c r="A4214">
        <v>105100746</v>
      </c>
      <c r="B4214">
        <v>149</v>
      </c>
      <c r="C4214" t="s">
        <v>38</v>
      </c>
      <c r="E4214" t="s">
        <v>54</v>
      </c>
      <c r="F4214" t="str">
        <f t="shared" si="65"/>
        <v>121-150</v>
      </c>
    </row>
    <row r="4215" spans="1:6" x14ac:dyDescent="0.25">
      <c r="A4215">
        <v>105133572</v>
      </c>
      <c r="B4215">
        <v>118</v>
      </c>
      <c r="C4215" t="s">
        <v>38</v>
      </c>
      <c r="E4215" t="s">
        <v>54</v>
      </c>
      <c r="F4215" t="str">
        <f t="shared" si="65"/>
        <v>90-120</v>
      </c>
    </row>
    <row r="4216" spans="1:6" x14ac:dyDescent="0.25">
      <c r="A4216">
        <v>105138638</v>
      </c>
      <c r="B4216">
        <v>136</v>
      </c>
      <c r="C4216" t="s">
        <v>40</v>
      </c>
      <c r="E4216" t="s">
        <v>54</v>
      </c>
      <c r="F4216" t="str">
        <f t="shared" si="65"/>
        <v>121-150</v>
      </c>
    </row>
    <row r="4217" spans="1:6" x14ac:dyDescent="0.25">
      <c r="A4217">
        <v>105142440</v>
      </c>
      <c r="B4217">
        <v>141</v>
      </c>
      <c r="C4217" t="s">
        <v>38</v>
      </c>
      <c r="E4217" t="s">
        <v>54</v>
      </c>
      <c r="F4217" t="str">
        <f t="shared" si="65"/>
        <v>121-150</v>
      </c>
    </row>
    <row r="4218" spans="1:6" x14ac:dyDescent="0.25">
      <c r="A4218">
        <v>105159048</v>
      </c>
      <c r="B4218">
        <v>92</v>
      </c>
      <c r="C4218" t="s">
        <v>39</v>
      </c>
      <c r="E4218" t="s">
        <v>54</v>
      </c>
      <c r="F4218" t="str">
        <f t="shared" si="65"/>
        <v>90-120</v>
      </c>
    </row>
    <row r="4219" spans="1:6" x14ac:dyDescent="0.25">
      <c r="A4219">
        <v>105161572</v>
      </c>
      <c r="B4219">
        <v>148</v>
      </c>
      <c r="C4219" t="s">
        <v>40</v>
      </c>
      <c r="E4219" t="s">
        <v>54</v>
      </c>
      <c r="F4219" t="str">
        <f t="shared" si="65"/>
        <v>121-150</v>
      </c>
    </row>
    <row r="4220" spans="1:6" x14ac:dyDescent="0.25">
      <c r="A4220">
        <v>105176806</v>
      </c>
      <c r="B4220">
        <v>106</v>
      </c>
      <c r="C4220" t="s">
        <v>38</v>
      </c>
      <c r="E4220" t="s">
        <v>54</v>
      </c>
      <c r="F4220" t="str">
        <f t="shared" si="65"/>
        <v>90-120</v>
      </c>
    </row>
    <row r="4221" spans="1:6" x14ac:dyDescent="0.25">
      <c r="A4221">
        <v>105177284</v>
      </c>
      <c r="B4221">
        <v>141</v>
      </c>
      <c r="C4221" t="s">
        <v>38</v>
      </c>
      <c r="E4221" t="s">
        <v>54</v>
      </c>
      <c r="F4221" t="str">
        <f t="shared" si="65"/>
        <v>121-150</v>
      </c>
    </row>
    <row r="4222" spans="1:6" x14ac:dyDescent="0.25">
      <c r="A4222">
        <v>105181998</v>
      </c>
      <c r="B4222">
        <v>143</v>
      </c>
      <c r="C4222" t="s">
        <v>39</v>
      </c>
      <c r="E4222" t="s">
        <v>54</v>
      </c>
      <c r="F4222" t="str">
        <f t="shared" si="65"/>
        <v>121-150</v>
      </c>
    </row>
    <row r="4223" spans="1:6" x14ac:dyDescent="0.25">
      <c r="A4223">
        <v>105183112</v>
      </c>
      <c r="B4223">
        <v>91</v>
      </c>
      <c r="C4223" t="s">
        <v>40</v>
      </c>
      <c r="D4223">
        <v>300</v>
      </c>
      <c r="E4223">
        <v>252</v>
      </c>
      <c r="F4223" t="str">
        <f t="shared" si="65"/>
        <v>90-120</v>
      </c>
    </row>
    <row r="4224" spans="1:6" x14ac:dyDescent="0.25">
      <c r="A4224">
        <v>105190510</v>
      </c>
      <c r="B4224">
        <v>120</v>
      </c>
      <c r="C4224" t="s">
        <v>38</v>
      </c>
      <c r="E4224" t="s">
        <v>54</v>
      </c>
      <c r="F4224" t="str">
        <f t="shared" si="65"/>
        <v>90-120</v>
      </c>
    </row>
    <row r="4225" spans="1:6" x14ac:dyDescent="0.25">
      <c r="A4225">
        <v>105206534</v>
      </c>
      <c r="B4225">
        <v>106</v>
      </c>
      <c r="C4225" t="s">
        <v>38</v>
      </c>
      <c r="E4225" t="s">
        <v>54</v>
      </c>
      <c r="F4225" t="str">
        <f t="shared" si="65"/>
        <v>90-120</v>
      </c>
    </row>
    <row r="4226" spans="1:6" x14ac:dyDescent="0.25">
      <c r="A4226">
        <v>105207370</v>
      </c>
      <c r="B4226">
        <v>150</v>
      </c>
      <c r="C4226" t="s">
        <v>38</v>
      </c>
      <c r="E4226" t="s">
        <v>54</v>
      </c>
      <c r="F4226" t="str">
        <f t="shared" si="65"/>
        <v>121-150</v>
      </c>
    </row>
    <row r="4227" spans="1:6" x14ac:dyDescent="0.25">
      <c r="A4227">
        <v>105233572</v>
      </c>
      <c r="B4227">
        <v>111</v>
      </c>
      <c r="C4227" t="s">
        <v>39</v>
      </c>
      <c r="E4227" t="s">
        <v>54</v>
      </c>
      <c r="F4227" t="str">
        <f t="shared" ref="F4227:F4290" si="66">IF(B4227&lt;=120,"90-120","121-150")</f>
        <v>90-120</v>
      </c>
    </row>
    <row r="4228" spans="1:6" x14ac:dyDescent="0.25">
      <c r="A4228">
        <v>105270754</v>
      </c>
      <c r="B4228">
        <v>97</v>
      </c>
      <c r="C4228" t="s">
        <v>39</v>
      </c>
      <c r="D4228">
        <v>300</v>
      </c>
      <c r="E4228">
        <v>25</v>
      </c>
      <c r="F4228" t="str">
        <f t="shared" si="66"/>
        <v>90-120</v>
      </c>
    </row>
    <row r="4229" spans="1:6" x14ac:dyDescent="0.25">
      <c r="A4229">
        <v>105271134</v>
      </c>
      <c r="B4229">
        <v>136</v>
      </c>
      <c r="C4229" t="s">
        <v>40</v>
      </c>
      <c r="E4229" t="s">
        <v>54</v>
      </c>
      <c r="F4229" t="str">
        <f t="shared" si="66"/>
        <v>121-150</v>
      </c>
    </row>
    <row r="4230" spans="1:6" x14ac:dyDescent="0.25">
      <c r="A4230">
        <v>105272708</v>
      </c>
      <c r="B4230">
        <v>111</v>
      </c>
      <c r="C4230" t="s">
        <v>40</v>
      </c>
      <c r="E4230" t="s">
        <v>54</v>
      </c>
      <c r="F4230" t="str">
        <f t="shared" si="66"/>
        <v>90-120</v>
      </c>
    </row>
    <row r="4231" spans="1:6" x14ac:dyDescent="0.25">
      <c r="A4231">
        <v>105273716</v>
      </c>
      <c r="B4231">
        <v>97</v>
      </c>
      <c r="C4231" t="s">
        <v>39</v>
      </c>
      <c r="D4231">
        <v>300</v>
      </c>
      <c r="E4231">
        <v>127</v>
      </c>
      <c r="F4231" t="str">
        <f t="shared" si="66"/>
        <v>90-120</v>
      </c>
    </row>
    <row r="4232" spans="1:6" x14ac:dyDescent="0.25">
      <c r="A4232">
        <v>105277708</v>
      </c>
      <c r="B4232">
        <v>148</v>
      </c>
      <c r="C4232" t="s">
        <v>40</v>
      </c>
      <c r="E4232" t="s">
        <v>54</v>
      </c>
      <c r="F4232" t="str">
        <f t="shared" si="66"/>
        <v>121-150</v>
      </c>
    </row>
    <row r="4233" spans="1:6" x14ac:dyDescent="0.25">
      <c r="A4233">
        <v>105284076</v>
      </c>
      <c r="B4233">
        <v>136</v>
      </c>
      <c r="C4233" t="s">
        <v>38</v>
      </c>
      <c r="E4233" t="s">
        <v>54</v>
      </c>
      <c r="F4233" t="str">
        <f t="shared" si="66"/>
        <v>121-150</v>
      </c>
    </row>
    <row r="4234" spans="1:6" x14ac:dyDescent="0.25">
      <c r="A4234">
        <v>105290170</v>
      </c>
      <c r="B4234">
        <v>141</v>
      </c>
      <c r="C4234" t="s">
        <v>40</v>
      </c>
      <c r="E4234" t="s">
        <v>54</v>
      </c>
      <c r="F4234" t="str">
        <f t="shared" si="66"/>
        <v>121-150</v>
      </c>
    </row>
    <row r="4235" spans="1:6" x14ac:dyDescent="0.25">
      <c r="A4235">
        <v>105306176</v>
      </c>
      <c r="B4235">
        <v>126</v>
      </c>
      <c r="C4235" t="s">
        <v>39</v>
      </c>
      <c r="E4235" t="s">
        <v>54</v>
      </c>
      <c r="F4235" t="str">
        <f t="shared" si="66"/>
        <v>121-150</v>
      </c>
    </row>
    <row r="4236" spans="1:6" x14ac:dyDescent="0.25">
      <c r="A4236">
        <v>105311706</v>
      </c>
      <c r="B4236">
        <v>141</v>
      </c>
      <c r="C4236" t="s">
        <v>39</v>
      </c>
      <c r="E4236" t="s">
        <v>54</v>
      </c>
      <c r="F4236" t="str">
        <f t="shared" si="66"/>
        <v>121-150</v>
      </c>
    </row>
    <row r="4237" spans="1:6" x14ac:dyDescent="0.25">
      <c r="A4237">
        <v>105311850</v>
      </c>
      <c r="B4237">
        <v>133</v>
      </c>
      <c r="C4237" t="s">
        <v>39</v>
      </c>
      <c r="E4237" t="s">
        <v>54</v>
      </c>
      <c r="F4237" t="str">
        <f t="shared" si="66"/>
        <v>121-150</v>
      </c>
    </row>
    <row r="4238" spans="1:6" x14ac:dyDescent="0.25">
      <c r="A4238">
        <v>105316952</v>
      </c>
      <c r="B4238">
        <v>103</v>
      </c>
      <c r="C4238" t="s">
        <v>38</v>
      </c>
      <c r="E4238" t="s">
        <v>54</v>
      </c>
      <c r="F4238" t="str">
        <f t="shared" si="66"/>
        <v>90-120</v>
      </c>
    </row>
    <row r="4239" spans="1:6" x14ac:dyDescent="0.25">
      <c r="A4239">
        <v>105317566</v>
      </c>
      <c r="B4239">
        <v>103</v>
      </c>
      <c r="C4239" t="s">
        <v>39</v>
      </c>
      <c r="D4239">
        <v>300</v>
      </c>
      <c r="E4239">
        <v>325</v>
      </c>
      <c r="F4239" t="str">
        <f t="shared" si="66"/>
        <v>90-120</v>
      </c>
    </row>
    <row r="4240" spans="1:6" x14ac:dyDescent="0.25">
      <c r="A4240">
        <v>105325050</v>
      </c>
      <c r="B4240">
        <v>103</v>
      </c>
      <c r="C4240" t="s">
        <v>39</v>
      </c>
      <c r="E4240" t="s">
        <v>54</v>
      </c>
      <c r="F4240" t="str">
        <f t="shared" si="66"/>
        <v>90-120</v>
      </c>
    </row>
    <row r="4241" spans="1:6" x14ac:dyDescent="0.25">
      <c r="A4241">
        <v>105334634</v>
      </c>
      <c r="B4241">
        <v>133</v>
      </c>
      <c r="C4241" t="s">
        <v>40</v>
      </c>
      <c r="E4241" t="s">
        <v>54</v>
      </c>
      <c r="F4241" t="str">
        <f t="shared" si="66"/>
        <v>121-150</v>
      </c>
    </row>
    <row r="4242" spans="1:6" x14ac:dyDescent="0.25">
      <c r="A4242">
        <v>105335520</v>
      </c>
      <c r="B4242">
        <v>103</v>
      </c>
      <c r="C4242" t="s">
        <v>40</v>
      </c>
      <c r="E4242" t="s">
        <v>54</v>
      </c>
      <c r="F4242" t="str">
        <f t="shared" si="66"/>
        <v>90-120</v>
      </c>
    </row>
    <row r="4243" spans="1:6" x14ac:dyDescent="0.25">
      <c r="A4243">
        <v>105337478</v>
      </c>
      <c r="B4243">
        <v>141</v>
      </c>
      <c r="C4243" t="s">
        <v>38</v>
      </c>
      <c r="D4243">
        <v>300</v>
      </c>
      <c r="E4243">
        <v>250</v>
      </c>
      <c r="F4243" t="str">
        <f t="shared" si="66"/>
        <v>121-150</v>
      </c>
    </row>
    <row r="4244" spans="1:6" x14ac:dyDescent="0.25">
      <c r="A4244">
        <v>105340228</v>
      </c>
      <c r="B4244">
        <v>103</v>
      </c>
      <c r="C4244" t="s">
        <v>38</v>
      </c>
      <c r="D4244">
        <v>300</v>
      </c>
      <c r="E4244">
        <v>225</v>
      </c>
      <c r="F4244" t="str">
        <f t="shared" si="66"/>
        <v>90-120</v>
      </c>
    </row>
    <row r="4245" spans="1:6" x14ac:dyDescent="0.25">
      <c r="A4245">
        <v>105348298</v>
      </c>
      <c r="B4245">
        <v>133</v>
      </c>
      <c r="C4245" t="s">
        <v>39</v>
      </c>
      <c r="D4245">
        <v>300</v>
      </c>
      <c r="E4245">
        <v>300</v>
      </c>
      <c r="F4245" t="str">
        <f t="shared" si="66"/>
        <v>121-150</v>
      </c>
    </row>
    <row r="4246" spans="1:6" x14ac:dyDescent="0.25">
      <c r="A4246">
        <v>105349008</v>
      </c>
      <c r="B4246">
        <v>133</v>
      </c>
      <c r="C4246" t="s">
        <v>39</v>
      </c>
      <c r="D4246">
        <v>300</v>
      </c>
      <c r="E4246">
        <v>400</v>
      </c>
      <c r="F4246" t="str">
        <f t="shared" si="66"/>
        <v>121-150</v>
      </c>
    </row>
    <row r="4247" spans="1:6" x14ac:dyDescent="0.25">
      <c r="A4247">
        <v>105349008</v>
      </c>
      <c r="B4247">
        <v>133</v>
      </c>
      <c r="C4247" t="s">
        <v>39</v>
      </c>
      <c r="D4247">
        <v>300</v>
      </c>
      <c r="E4247">
        <v>400</v>
      </c>
      <c r="F4247" t="str">
        <f t="shared" si="66"/>
        <v>121-150</v>
      </c>
    </row>
    <row r="4248" spans="1:6" x14ac:dyDescent="0.25">
      <c r="A4248">
        <v>105350804</v>
      </c>
      <c r="B4248">
        <v>126</v>
      </c>
      <c r="C4248" t="s">
        <v>39</v>
      </c>
      <c r="E4248" t="s">
        <v>54</v>
      </c>
      <c r="F4248" t="str">
        <f t="shared" si="66"/>
        <v>121-150</v>
      </c>
    </row>
    <row r="4249" spans="1:6" x14ac:dyDescent="0.25">
      <c r="A4249">
        <v>105352214</v>
      </c>
      <c r="B4249">
        <v>103</v>
      </c>
      <c r="C4249" t="s">
        <v>38</v>
      </c>
      <c r="D4249">
        <v>300</v>
      </c>
      <c r="E4249">
        <v>347</v>
      </c>
      <c r="F4249" t="str">
        <f t="shared" si="66"/>
        <v>90-120</v>
      </c>
    </row>
    <row r="4250" spans="1:6" x14ac:dyDescent="0.25">
      <c r="A4250">
        <v>105353726</v>
      </c>
      <c r="B4250">
        <v>103</v>
      </c>
      <c r="C4250" t="s">
        <v>39</v>
      </c>
      <c r="E4250" t="s">
        <v>54</v>
      </c>
      <c r="F4250" t="str">
        <f t="shared" si="66"/>
        <v>90-120</v>
      </c>
    </row>
    <row r="4251" spans="1:6" x14ac:dyDescent="0.25">
      <c r="A4251">
        <v>105368098</v>
      </c>
      <c r="B4251">
        <v>90</v>
      </c>
      <c r="C4251" t="s">
        <v>39</v>
      </c>
      <c r="E4251" t="s">
        <v>54</v>
      </c>
      <c r="F4251" t="str">
        <f t="shared" si="66"/>
        <v>90-120</v>
      </c>
    </row>
    <row r="4252" spans="1:6" x14ac:dyDescent="0.25">
      <c r="A4252">
        <v>105372666</v>
      </c>
      <c r="B4252">
        <v>141</v>
      </c>
      <c r="C4252" t="s">
        <v>39</v>
      </c>
      <c r="E4252" t="s">
        <v>54</v>
      </c>
      <c r="F4252" t="str">
        <f t="shared" si="66"/>
        <v>121-150</v>
      </c>
    </row>
    <row r="4253" spans="1:6" x14ac:dyDescent="0.25">
      <c r="A4253">
        <v>105372958</v>
      </c>
      <c r="B4253">
        <v>120</v>
      </c>
      <c r="C4253" t="s">
        <v>40</v>
      </c>
      <c r="D4253">
        <v>300</v>
      </c>
      <c r="E4253">
        <v>70</v>
      </c>
      <c r="F4253" t="str">
        <f t="shared" si="66"/>
        <v>90-120</v>
      </c>
    </row>
    <row r="4254" spans="1:6" x14ac:dyDescent="0.25">
      <c r="A4254">
        <v>105376908</v>
      </c>
      <c r="B4254">
        <v>122</v>
      </c>
      <c r="C4254" t="s">
        <v>38</v>
      </c>
      <c r="D4254">
        <v>300</v>
      </c>
      <c r="E4254">
        <v>75</v>
      </c>
      <c r="F4254" t="str">
        <f t="shared" si="66"/>
        <v>121-150</v>
      </c>
    </row>
    <row r="4255" spans="1:6" x14ac:dyDescent="0.25">
      <c r="A4255">
        <v>105376908</v>
      </c>
      <c r="B4255">
        <v>122</v>
      </c>
      <c r="C4255" t="s">
        <v>38</v>
      </c>
      <c r="D4255">
        <v>300</v>
      </c>
      <c r="E4255">
        <v>100</v>
      </c>
      <c r="F4255" t="str">
        <f t="shared" si="66"/>
        <v>121-150</v>
      </c>
    </row>
    <row r="4256" spans="1:6" x14ac:dyDescent="0.25">
      <c r="A4256">
        <v>105383720</v>
      </c>
      <c r="B4256">
        <v>150</v>
      </c>
      <c r="C4256" t="s">
        <v>39</v>
      </c>
      <c r="E4256" t="s">
        <v>54</v>
      </c>
      <c r="F4256" t="str">
        <f t="shared" si="66"/>
        <v>121-150</v>
      </c>
    </row>
    <row r="4257" spans="1:6" x14ac:dyDescent="0.25">
      <c r="A4257">
        <v>105387168</v>
      </c>
      <c r="B4257">
        <v>141</v>
      </c>
      <c r="C4257" t="s">
        <v>39</v>
      </c>
      <c r="E4257" t="s">
        <v>54</v>
      </c>
      <c r="F4257" t="str">
        <f t="shared" si="66"/>
        <v>121-150</v>
      </c>
    </row>
    <row r="4258" spans="1:6" x14ac:dyDescent="0.25">
      <c r="A4258">
        <v>105393332</v>
      </c>
      <c r="B4258">
        <v>92</v>
      </c>
      <c r="C4258" t="s">
        <v>39</v>
      </c>
      <c r="E4258" t="s">
        <v>54</v>
      </c>
      <c r="F4258" t="str">
        <f t="shared" si="66"/>
        <v>90-120</v>
      </c>
    </row>
    <row r="4259" spans="1:6" x14ac:dyDescent="0.25">
      <c r="A4259">
        <v>105394310</v>
      </c>
      <c r="B4259">
        <v>133</v>
      </c>
      <c r="C4259" t="s">
        <v>39</v>
      </c>
      <c r="E4259" t="s">
        <v>54</v>
      </c>
      <c r="F4259" t="str">
        <f t="shared" si="66"/>
        <v>121-150</v>
      </c>
    </row>
    <row r="4260" spans="1:6" x14ac:dyDescent="0.25">
      <c r="A4260">
        <v>105394954</v>
      </c>
      <c r="B4260">
        <v>150</v>
      </c>
      <c r="C4260" t="s">
        <v>38</v>
      </c>
      <c r="E4260" t="s">
        <v>54</v>
      </c>
      <c r="F4260" t="str">
        <f t="shared" si="66"/>
        <v>121-150</v>
      </c>
    </row>
    <row r="4261" spans="1:6" x14ac:dyDescent="0.25">
      <c r="A4261">
        <v>105397278</v>
      </c>
      <c r="B4261">
        <v>150</v>
      </c>
      <c r="C4261" t="s">
        <v>39</v>
      </c>
      <c r="E4261" t="s">
        <v>54</v>
      </c>
      <c r="F4261" t="str">
        <f t="shared" si="66"/>
        <v>121-150</v>
      </c>
    </row>
    <row r="4262" spans="1:6" x14ac:dyDescent="0.25">
      <c r="A4262">
        <v>105400816</v>
      </c>
      <c r="B4262">
        <v>148</v>
      </c>
      <c r="C4262" t="s">
        <v>39</v>
      </c>
      <c r="D4262">
        <v>300</v>
      </c>
      <c r="E4262">
        <v>100</v>
      </c>
      <c r="F4262" t="str">
        <f t="shared" si="66"/>
        <v>121-150</v>
      </c>
    </row>
    <row r="4263" spans="1:6" x14ac:dyDescent="0.25">
      <c r="A4263">
        <v>105404672</v>
      </c>
      <c r="B4263">
        <v>91</v>
      </c>
      <c r="C4263" t="s">
        <v>39</v>
      </c>
      <c r="E4263" t="s">
        <v>54</v>
      </c>
      <c r="F4263" t="str">
        <f t="shared" si="66"/>
        <v>90-120</v>
      </c>
    </row>
    <row r="4264" spans="1:6" x14ac:dyDescent="0.25">
      <c r="A4264">
        <v>105410198</v>
      </c>
      <c r="B4264">
        <v>90</v>
      </c>
      <c r="C4264" t="s">
        <v>38</v>
      </c>
      <c r="E4264" t="s">
        <v>54</v>
      </c>
      <c r="F4264" t="str">
        <f t="shared" si="66"/>
        <v>90-120</v>
      </c>
    </row>
    <row r="4265" spans="1:6" x14ac:dyDescent="0.25">
      <c r="A4265">
        <v>105435924</v>
      </c>
      <c r="B4265">
        <v>90</v>
      </c>
      <c r="C4265" t="s">
        <v>40</v>
      </c>
      <c r="E4265" t="s">
        <v>54</v>
      </c>
      <c r="F4265" t="str">
        <f t="shared" si="66"/>
        <v>90-120</v>
      </c>
    </row>
    <row r="4266" spans="1:6" x14ac:dyDescent="0.25">
      <c r="A4266">
        <v>105451024</v>
      </c>
      <c r="B4266">
        <v>122</v>
      </c>
      <c r="C4266" t="s">
        <v>39</v>
      </c>
      <c r="E4266" t="s">
        <v>54</v>
      </c>
      <c r="F4266" t="str">
        <f t="shared" si="66"/>
        <v>121-150</v>
      </c>
    </row>
    <row r="4267" spans="1:6" x14ac:dyDescent="0.25">
      <c r="A4267">
        <v>105451086</v>
      </c>
      <c r="B4267">
        <v>148</v>
      </c>
      <c r="C4267" t="s">
        <v>39</v>
      </c>
      <c r="E4267" t="s">
        <v>54</v>
      </c>
      <c r="F4267" t="str">
        <f t="shared" si="66"/>
        <v>121-150</v>
      </c>
    </row>
    <row r="4268" spans="1:6" x14ac:dyDescent="0.25">
      <c r="A4268">
        <v>105458410</v>
      </c>
      <c r="B4268">
        <v>92</v>
      </c>
      <c r="C4268" t="s">
        <v>40</v>
      </c>
      <c r="E4268" t="s">
        <v>54</v>
      </c>
      <c r="F4268" t="str">
        <f t="shared" si="66"/>
        <v>90-120</v>
      </c>
    </row>
    <row r="4269" spans="1:6" x14ac:dyDescent="0.25">
      <c r="A4269">
        <v>105469036</v>
      </c>
      <c r="B4269">
        <v>92</v>
      </c>
      <c r="C4269" t="s">
        <v>38</v>
      </c>
      <c r="D4269">
        <v>300</v>
      </c>
      <c r="E4269">
        <v>100</v>
      </c>
      <c r="F4269" t="str">
        <f t="shared" si="66"/>
        <v>90-120</v>
      </c>
    </row>
    <row r="4270" spans="1:6" x14ac:dyDescent="0.25">
      <c r="A4270">
        <v>105483280</v>
      </c>
      <c r="B4270">
        <v>121</v>
      </c>
      <c r="C4270" t="s">
        <v>39</v>
      </c>
      <c r="E4270" t="s">
        <v>54</v>
      </c>
      <c r="F4270" t="str">
        <f t="shared" si="66"/>
        <v>121-150</v>
      </c>
    </row>
    <row r="4271" spans="1:6" x14ac:dyDescent="0.25">
      <c r="A4271">
        <v>105485636</v>
      </c>
      <c r="B4271">
        <v>119</v>
      </c>
      <c r="C4271" t="s">
        <v>38</v>
      </c>
      <c r="E4271" t="s">
        <v>54</v>
      </c>
      <c r="F4271" t="str">
        <f t="shared" si="66"/>
        <v>90-120</v>
      </c>
    </row>
    <row r="4272" spans="1:6" x14ac:dyDescent="0.25">
      <c r="A4272">
        <v>105501650</v>
      </c>
      <c r="B4272">
        <v>91</v>
      </c>
      <c r="C4272" t="s">
        <v>38</v>
      </c>
      <c r="D4272">
        <v>300</v>
      </c>
      <c r="E4272">
        <v>200</v>
      </c>
      <c r="F4272" t="str">
        <f t="shared" si="66"/>
        <v>90-120</v>
      </c>
    </row>
    <row r="4273" spans="1:6" x14ac:dyDescent="0.25">
      <c r="A4273">
        <v>105510424</v>
      </c>
      <c r="B4273">
        <v>120</v>
      </c>
      <c r="C4273" t="s">
        <v>38</v>
      </c>
      <c r="E4273" t="s">
        <v>54</v>
      </c>
      <c r="F4273" t="str">
        <f t="shared" si="66"/>
        <v>90-120</v>
      </c>
    </row>
    <row r="4274" spans="1:6" x14ac:dyDescent="0.25">
      <c r="A4274">
        <v>105513320</v>
      </c>
      <c r="B4274">
        <v>90</v>
      </c>
      <c r="C4274" t="s">
        <v>39</v>
      </c>
      <c r="D4274">
        <v>300</v>
      </c>
      <c r="E4274">
        <v>50</v>
      </c>
      <c r="F4274" t="str">
        <f t="shared" si="66"/>
        <v>90-120</v>
      </c>
    </row>
    <row r="4275" spans="1:6" x14ac:dyDescent="0.25">
      <c r="A4275">
        <v>105519038</v>
      </c>
      <c r="B4275">
        <v>143</v>
      </c>
      <c r="C4275" t="s">
        <v>38</v>
      </c>
      <c r="E4275" t="s">
        <v>54</v>
      </c>
      <c r="F4275" t="str">
        <f t="shared" si="66"/>
        <v>121-150</v>
      </c>
    </row>
    <row r="4276" spans="1:6" x14ac:dyDescent="0.25">
      <c r="A4276">
        <v>105519860</v>
      </c>
      <c r="B4276">
        <v>136</v>
      </c>
      <c r="C4276" t="s">
        <v>39</v>
      </c>
      <c r="E4276" t="s">
        <v>54</v>
      </c>
      <c r="F4276" t="str">
        <f t="shared" si="66"/>
        <v>121-150</v>
      </c>
    </row>
    <row r="4277" spans="1:6" x14ac:dyDescent="0.25">
      <c r="A4277">
        <v>105533576</v>
      </c>
      <c r="B4277">
        <v>134</v>
      </c>
      <c r="C4277" t="s">
        <v>39</v>
      </c>
      <c r="E4277" t="s">
        <v>54</v>
      </c>
      <c r="F4277" t="str">
        <f t="shared" si="66"/>
        <v>121-150</v>
      </c>
    </row>
    <row r="4278" spans="1:6" x14ac:dyDescent="0.25">
      <c r="A4278">
        <v>105534026</v>
      </c>
      <c r="B4278">
        <v>90</v>
      </c>
      <c r="C4278" t="s">
        <v>40</v>
      </c>
      <c r="E4278" t="s">
        <v>54</v>
      </c>
      <c r="F4278" t="str">
        <f t="shared" si="66"/>
        <v>90-120</v>
      </c>
    </row>
    <row r="4279" spans="1:6" x14ac:dyDescent="0.25">
      <c r="A4279">
        <v>105544062</v>
      </c>
      <c r="B4279">
        <v>92</v>
      </c>
      <c r="C4279" t="s">
        <v>38</v>
      </c>
      <c r="D4279">
        <v>300</v>
      </c>
      <c r="E4279">
        <v>100</v>
      </c>
      <c r="F4279" t="str">
        <f t="shared" si="66"/>
        <v>90-120</v>
      </c>
    </row>
    <row r="4280" spans="1:6" x14ac:dyDescent="0.25">
      <c r="A4280">
        <v>105556578</v>
      </c>
      <c r="B4280">
        <v>91</v>
      </c>
      <c r="C4280" t="s">
        <v>38</v>
      </c>
      <c r="E4280" t="s">
        <v>54</v>
      </c>
      <c r="F4280" t="str">
        <f t="shared" si="66"/>
        <v>90-120</v>
      </c>
    </row>
    <row r="4281" spans="1:6" x14ac:dyDescent="0.25">
      <c r="A4281">
        <v>105564172</v>
      </c>
      <c r="B4281">
        <v>120</v>
      </c>
      <c r="C4281" t="s">
        <v>39</v>
      </c>
      <c r="D4281">
        <v>300</v>
      </c>
      <c r="E4281">
        <v>50</v>
      </c>
      <c r="F4281" t="str">
        <f t="shared" si="66"/>
        <v>90-120</v>
      </c>
    </row>
    <row r="4282" spans="1:6" x14ac:dyDescent="0.25">
      <c r="A4282">
        <v>105570332</v>
      </c>
      <c r="B4282">
        <v>136</v>
      </c>
      <c r="C4282" t="s">
        <v>38</v>
      </c>
      <c r="D4282">
        <v>300</v>
      </c>
      <c r="E4282">
        <v>60</v>
      </c>
      <c r="F4282" t="str">
        <f t="shared" si="66"/>
        <v>121-150</v>
      </c>
    </row>
    <row r="4283" spans="1:6" x14ac:dyDescent="0.25">
      <c r="A4283">
        <v>105580640</v>
      </c>
      <c r="B4283">
        <v>149</v>
      </c>
      <c r="C4283" t="s">
        <v>39</v>
      </c>
      <c r="E4283" t="s">
        <v>54</v>
      </c>
      <c r="F4283" t="str">
        <f t="shared" si="66"/>
        <v>121-150</v>
      </c>
    </row>
    <row r="4284" spans="1:6" x14ac:dyDescent="0.25">
      <c r="A4284">
        <v>105588716</v>
      </c>
      <c r="B4284">
        <v>119</v>
      </c>
      <c r="C4284" t="s">
        <v>40</v>
      </c>
      <c r="E4284" t="s">
        <v>54</v>
      </c>
      <c r="F4284" t="str">
        <f t="shared" si="66"/>
        <v>90-120</v>
      </c>
    </row>
    <row r="4285" spans="1:6" x14ac:dyDescent="0.25">
      <c r="A4285">
        <v>105588802</v>
      </c>
      <c r="B4285">
        <v>118</v>
      </c>
      <c r="C4285" t="s">
        <v>39</v>
      </c>
      <c r="E4285" t="s">
        <v>54</v>
      </c>
      <c r="F4285" t="str">
        <f t="shared" si="66"/>
        <v>90-120</v>
      </c>
    </row>
    <row r="4286" spans="1:6" x14ac:dyDescent="0.25">
      <c r="A4286">
        <v>105595138</v>
      </c>
      <c r="B4286">
        <v>119</v>
      </c>
      <c r="C4286" t="s">
        <v>39</v>
      </c>
      <c r="D4286">
        <v>300</v>
      </c>
      <c r="E4286">
        <v>235</v>
      </c>
      <c r="F4286" t="str">
        <f t="shared" si="66"/>
        <v>90-120</v>
      </c>
    </row>
    <row r="4287" spans="1:6" x14ac:dyDescent="0.25">
      <c r="A4287">
        <v>105627340</v>
      </c>
      <c r="B4287">
        <v>127</v>
      </c>
      <c r="C4287" t="s">
        <v>40</v>
      </c>
      <c r="D4287">
        <v>300</v>
      </c>
      <c r="E4287">
        <v>528</v>
      </c>
      <c r="F4287" t="str">
        <f t="shared" si="66"/>
        <v>121-150</v>
      </c>
    </row>
    <row r="4288" spans="1:6" x14ac:dyDescent="0.25">
      <c r="A4288">
        <v>105628282</v>
      </c>
      <c r="B4288">
        <v>143</v>
      </c>
      <c r="C4288" t="s">
        <v>40</v>
      </c>
      <c r="D4288">
        <v>300</v>
      </c>
      <c r="E4288">
        <v>60</v>
      </c>
      <c r="F4288" t="str">
        <f t="shared" si="66"/>
        <v>121-150</v>
      </c>
    </row>
    <row r="4289" spans="1:6" x14ac:dyDescent="0.25">
      <c r="A4289">
        <v>105630924</v>
      </c>
      <c r="B4289">
        <v>113</v>
      </c>
      <c r="C4289" t="s">
        <v>38</v>
      </c>
      <c r="E4289" t="s">
        <v>54</v>
      </c>
      <c r="F4289" t="str">
        <f t="shared" si="66"/>
        <v>90-120</v>
      </c>
    </row>
    <row r="4290" spans="1:6" x14ac:dyDescent="0.25">
      <c r="A4290">
        <v>105633682</v>
      </c>
      <c r="B4290">
        <v>141</v>
      </c>
      <c r="C4290" t="s">
        <v>39</v>
      </c>
      <c r="E4290" t="s">
        <v>54</v>
      </c>
      <c r="F4290" t="str">
        <f t="shared" si="66"/>
        <v>121-150</v>
      </c>
    </row>
    <row r="4291" spans="1:6" x14ac:dyDescent="0.25">
      <c r="A4291">
        <v>105640230</v>
      </c>
      <c r="B4291">
        <v>148</v>
      </c>
      <c r="C4291" t="s">
        <v>38</v>
      </c>
      <c r="E4291" t="s">
        <v>54</v>
      </c>
      <c r="F4291" t="str">
        <f t="shared" ref="F4291:F4354" si="67">IF(B4291&lt;=120,"90-120","121-150")</f>
        <v>121-150</v>
      </c>
    </row>
    <row r="4292" spans="1:6" x14ac:dyDescent="0.25">
      <c r="A4292">
        <v>105646100</v>
      </c>
      <c r="B4292">
        <v>134</v>
      </c>
      <c r="C4292" t="s">
        <v>39</v>
      </c>
      <c r="D4292">
        <v>300</v>
      </c>
      <c r="E4292">
        <v>100</v>
      </c>
      <c r="F4292" t="str">
        <f t="shared" si="67"/>
        <v>121-150</v>
      </c>
    </row>
    <row r="4293" spans="1:6" x14ac:dyDescent="0.25">
      <c r="A4293">
        <v>105680516</v>
      </c>
      <c r="B4293">
        <v>90</v>
      </c>
      <c r="C4293" t="s">
        <v>38</v>
      </c>
      <c r="E4293" t="s">
        <v>54</v>
      </c>
      <c r="F4293" t="str">
        <f t="shared" si="67"/>
        <v>90-120</v>
      </c>
    </row>
    <row r="4294" spans="1:6" x14ac:dyDescent="0.25">
      <c r="A4294">
        <v>105690622</v>
      </c>
      <c r="B4294">
        <v>149</v>
      </c>
      <c r="C4294" t="s">
        <v>38</v>
      </c>
      <c r="E4294" t="s">
        <v>54</v>
      </c>
      <c r="F4294" t="str">
        <f t="shared" si="67"/>
        <v>121-150</v>
      </c>
    </row>
    <row r="4295" spans="1:6" x14ac:dyDescent="0.25">
      <c r="A4295">
        <v>105699690</v>
      </c>
      <c r="B4295">
        <v>92</v>
      </c>
      <c r="C4295" t="s">
        <v>39</v>
      </c>
      <c r="E4295" t="s">
        <v>54</v>
      </c>
      <c r="F4295" t="str">
        <f t="shared" si="67"/>
        <v>90-120</v>
      </c>
    </row>
    <row r="4296" spans="1:6" x14ac:dyDescent="0.25">
      <c r="A4296">
        <v>105707584</v>
      </c>
      <c r="B4296">
        <v>121</v>
      </c>
      <c r="C4296" t="s">
        <v>38</v>
      </c>
      <c r="E4296" t="s">
        <v>54</v>
      </c>
      <c r="F4296" t="str">
        <f t="shared" si="67"/>
        <v>121-150</v>
      </c>
    </row>
    <row r="4297" spans="1:6" x14ac:dyDescent="0.25">
      <c r="A4297">
        <v>105711754</v>
      </c>
      <c r="B4297">
        <v>111</v>
      </c>
      <c r="C4297" t="s">
        <v>40</v>
      </c>
      <c r="E4297" t="s">
        <v>54</v>
      </c>
      <c r="F4297" t="str">
        <f t="shared" si="67"/>
        <v>90-120</v>
      </c>
    </row>
    <row r="4298" spans="1:6" x14ac:dyDescent="0.25">
      <c r="A4298">
        <v>105714734</v>
      </c>
      <c r="B4298">
        <v>92</v>
      </c>
      <c r="C4298" t="s">
        <v>38</v>
      </c>
      <c r="E4298" t="s">
        <v>54</v>
      </c>
      <c r="F4298" t="str">
        <f t="shared" si="67"/>
        <v>90-120</v>
      </c>
    </row>
    <row r="4299" spans="1:6" x14ac:dyDescent="0.25">
      <c r="A4299">
        <v>105716532</v>
      </c>
      <c r="B4299">
        <v>90</v>
      </c>
      <c r="C4299" t="s">
        <v>38</v>
      </c>
      <c r="E4299" t="s">
        <v>54</v>
      </c>
      <c r="F4299" t="str">
        <f t="shared" si="67"/>
        <v>90-120</v>
      </c>
    </row>
    <row r="4300" spans="1:6" x14ac:dyDescent="0.25">
      <c r="A4300">
        <v>105719034</v>
      </c>
      <c r="B4300">
        <v>149</v>
      </c>
      <c r="C4300" t="s">
        <v>39</v>
      </c>
      <c r="D4300">
        <v>300</v>
      </c>
      <c r="E4300">
        <v>108</v>
      </c>
      <c r="F4300" t="str">
        <f t="shared" si="67"/>
        <v>121-150</v>
      </c>
    </row>
    <row r="4301" spans="1:6" x14ac:dyDescent="0.25">
      <c r="A4301">
        <v>105738930</v>
      </c>
      <c r="B4301">
        <v>150</v>
      </c>
      <c r="C4301" t="s">
        <v>38</v>
      </c>
      <c r="E4301" t="s">
        <v>54</v>
      </c>
      <c r="F4301" t="str">
        <f t="shared" si="67"/>
        <v>121-150</v>
      </c>
    </row>
    <row r="4302" spans="1:6" x14ac:dyDescent="0.25">
      <c r="A4302">
        <v>105756500</v>
      </c>
      <c r="B4302">
        <v>120</v>
      </c>
      <c r="C4302" t="s">
        <v>38</v>
      </c>
      <c r="E4302" t="s">
        <v>54</v>
      </c>
      <c r="F4302" t="str">
        <f t="shared" si="67"/>
        <v>90-120</v>
      </c>
    </row>
    <row r="4303" spans="1:6" x14ac:dyDescent="0.25">
      <c r="A4303">
        <v>105768202</v>
      </c>
      <c r="B4303">
        <v>149</v>
      </c>
      <c r="C4303" t="s">
        <v>38</v>
      </c>
      <c r="E4303" t="s">
        <v>54</v>
      </c>
      <c r="F4303" t="str">
        <f t="shared" si="67"/>
        <v>121-150</v>
      </c>
    </row>
    <row r="4304" spans="1:6" x14ac:dyDescent="0.25">
      <c r="A4304">
        <v>105769310</v>
      </c>
      <c r="B4304">
        <v>118</v>
      </c>
      <c r="C4304" t="s">
        <v>40</v>
      </c>
      <c r="E4304" t="s">
        <v>54</v>
      </c>
      <c r="F4304" t="str">
        <f t="shared" si="67"/>
        <v>90-120</v>
      </c>
    </row>
    <row r="4305" spans="1:6" x14ac:dyDescent="0.25">
      <c r="A4305">
        <v>105784632</v>
      </c>
      <c r="B4305">
        <v>150</v>
      </c>
      <c r="C4305" t="s">
        <v>39</v>
      </c>
      <c r="E4305" t="s">
        <v>54</v>
      </c>
      <c r="F4305" t="str">
        <f t="shared" si="67"/>
        <v>121-150</v>
      </c>
    </row>
    <row r="4306" spans="1:6" x14ac:dyDescent="0.25">
      <c r="A4306">
        <v>105785112</v>
      </c>
      <c r="B4306">
        <v>91</v>
      </c>
      <c r="C4306" t="s">
        <v>38</v>
      </c>
      <c r="D4306">
        <v>300</v>
      </c>
      <c r="E4306">
        <v>100</v>
      </c>
      <c r="F4306" t="str">
        <f t="shared" si="67"/>
        <v>90-120</v>
      </c>
    </row>
    <row r="4307" spans="1:6" x14ac:dyDescent="0.25">
      <c r="A4307">
        <v>105785268</v>
      </c>
      <c r="B4307">
        <v>150</v>
      </c>
      <c r="C4307" t="s">
        <v>39</v>
      </c>
      <c r="E4307" t="s">
        <v>54</v>
      </c>
      <c r="F4307" t="str">
        <f t="shared" si="67"/>
        <v>121-150</v>
      </c>
    </row>
    <row r="4308" spans="1:6" x14ac:dyDescent="0.25">
      <c r="A4308">
        <v>105785388</v>
      </c>
      <c r="B4308">
        <v>148</v>
      </c>
      <c r="C4308" t="s">
        <v>38</v>
      </c>
      <c r="E4308" t="s">
        <v>54</v>
      </c>
      <c r="F4308" t="str">
        <f t="shared" si="67"/>
        <v>121-150</v>
      </c>
    </row>
    <row r="4309" spans="1:6" x14ac:dyDescent="0.25">
      <c r="A4309">
        <v>105789514</v>
      </c>
      <c r="B4309">
        <v>150</v>
      </c>
      <c r="C4309" t="s">
        <v>39</v>
      </c>
      <c r="E4309" t="s">
        <v>54</v>
      </c>
      <c r="F4309" t="str">
        <f t="shared" si="67"/>
        <v>121-150</v>
      </c>
    </row>
    <row r="4310" spans="1:6" x14ac:dyDescent="0.25">
      <c r="A4310">
        <v>105790726</v>
      </c>
      <c r="B4310">
        <v>90</v>
      </c>
      <c r="C4310" t="s">
        <v>39</v>
      </c>
      <c r="D4310">
        <v>300</v>
      </c>
      <c r="E4310">
        <v>500</v>
      </c>
      <c r="F4310" t="str">
        <f t="shared" si="67"/>
        <v>90-120</v>
      </c>
    </row>
    <row r="4311" spans="1:6" x14ac:dyDescent="0.25">
      <c r="A4311">
        <v>105793168</v>
      </c>
      <c r="B4311">
        <v>150</v>
      </c>
      <c r="C4311" t="s">
        <v>39</v>
      </c>
      <c r="E4311" t="s">
        <v>54</v>
      </c>
      <c r="F4311" t="str">
        <f t="shared" si="67"/>
        <v>121-150</v>
      </c>
    </row>
    <row r="4312" spans="1:6" x14ac:dyDescent="0.25">
      <c r="A4312">
        <v>105795386</v>
      </c>
      <c r="B4312">
        <v>91</v>
      </c>
      <c r="C4312" t="s">
        <v>38</v>
      </c>
      <c r="D4312">
        <v>300</v>
      </c>
      <c r="E4312">
        <v>50</v>
      </c>
      <c r="F4312" t="str">
        <f t="shared" si="67"/>
        <v>90-120</v>
      </c>
    </row>
    <row r="4313" spans="1:6" x14ac:dyDescent="0.25">
      <c r="A4313">
        <v>105797052</v>
      </c>
      <c r="B4313">
        <v>120</v>
      </c>
      <c r="C4313" t="s">
        <v>38</v>
      </c>
      <c r="D4313">
        <v>300</v>
      </c>
      <c r="E4313">
        <v>10</v>
      </c>
      <c r="F4313" t="str">
        <f t="shared" si="67"/>
        <v>90-120</v>
      </c>
    </row>
    <row r="4314" spans="1:6" x14ac:dyDescent="0.25">
      <c r="A4314">
        <v>105797950</v>
      </c>
      <c r="B4314">
        <v>118</v>
      </c>
      <c r="C4314" t="s">
        <v>39</v>
      </c>
      <c r="E4314" t="s">
        <v>54</v>
      </c>
      <c r="F4314" t="str">
        <f t="shared" si="67"/>
        <v>90-120</v>
      </c>
    </row>
    <row r="4315" spans="1:6" x14ac:dyDescent="0.25">
      <c r="A4315">
        <v>105798748</v>
      </c>
      <c r="B4315">
        <v>120</v>
      </c>
      <c r="C4315" t="s">
        <v>40</v>
      </c>
      <c r="D4315">
        <v>300</v>
      </c>
      <c r="E4315">
        <v>10</v>
      </c>
      <c r="F4315" t="str">
        <f t="shared" si="67"/>
        <v>90-120</v>
      </c>
    </row>
    <row r="4316" spans="1:6" x14ac:dyDescent="0.25">
      <c r="A4316">
        <v>105802334</v>
      </c>
      <c r="B4316">
        <v>143</v>
      </c>
      <c r="C4316" t="s">
        <v>38</v>
      </c>
      <c r="E4316" t="s">
        <v>54</v>
      </c>
      <c r="F4316" t="str">
        <f t="shared" si="67"/>
        <v>121-150</v>
      </c>
    </row>
    <row r="4317" spans="1:6" x14ac:dyDescent="0.25">
      <c r="A4317">
        <v>105803896</v>
      </c>
      <c r="B4317">
        <v>122</v>
      </c>
      <c r="C4317" t="s">
        <v>38</v>
      </c>
      <c r="E4317" t="s">
        <v>54</v>
      </c>
      <c r="F4317" t="str">
        <f t="shared" si="67"/>
        <v>121-150</v>
      </c>
    </row>
    <row r="4318" spans="1:6" x14ac:dyDescent="0.25">
      <c r="A4318">
        <v>105808360</v>
      </c>
      <c r="B4318">
        <v>141</v>
      </c>
      <c r="C4318" t="s">
        <v>38</v>
      </c>
      <c r="E4318" t="s">
        <v>54</v>
      </c>
      <c r="F4318" t="str">
        <f t="shared" si="67"/>
        <v>121-150</v>
      </c>
    </row>
    <row r="4319" spans="1:6" x14ac:dyDescent="0.25">
      <c r="A4319">
        <v>105809362</v>
      </c>
      <c r="B4319">
        <v>121</v>
      </c>
      <c r="C4319" t="s">
        <v>38</v>
      </c>
      <c r="D4319">
        <v>300</v>
      </c>
      <c r="E4319">
        <v>200</v>
      </c>
      <c r="F4319" t="str">
        <f t="shared" si="67"/>
        <v>121-150</v>
      </c>
    </row>
    <row r="4320" spans="1:6" x14ac:dyDescent="0.25">
      <c r="A4320">
        <v>105813192</v>
      </c>
      <c r="B4320">
        <v>122</v>
      </c>
      <c r="C4320" t="s">
        <v>38</v>
      </c>
      <c r="E4320" t="s">
        <v>54</v>
      </c>
      <c r="F4320" t="str">
        <f t="shared" si="67"/>
        <v>121-150</v>
      </c>
    </row>
    <row r="4321" spans="1:6" x14ac:dyDescent="0.25">
      <c r="A4321">
        <v>105814434</v>
      </c>
      <c r="B4321">
        <v>90</v>
      </c>
      <c r="C4321" t="s">
        <v>40</v>
      </c>
      <c r="E4321" t="s">
        <v>54</v>
      </c>
      <c r="F4321" t="str">
        <f t="shared" si="67"/>
        <v>90-120</v>
      </c>
    </row>
    <row r="4322" spans="1:6" x14ac:dyDescent="0.25">
      <c r="A4322">
        <v>105816422</v>
      </c>
      <c r="B4322">
        <v>122</v>
      </c>
      <c r="C4322" t="s">
        <v>39</v>
      </c>
      <c r="D4322">
        <v>300</v>
      </c>
      <c r="E4322">
        <v>281</v>
      </c>
      <c r="F4322" t="str">
        <f t="shared" si="67"/>
        <v>121-150</v>
      </c>
    </row>
    <row r="4323" spans="1:6" x14ac:dyDescent="0.25">
      <c r="A4323">
        <v>105816422</v>
      </c>
      <c r="B4323">
        <v>122</v>
      </c>
      <c r="C4323" t="s">
        <v>39</v>
      </c>
      <c r="D4323">
        <v>300</v>
      </c>
      <c r="E4323">
        <v>200</v>
      </c>
      <c r="F4323" t="str">
        <f t="shared" si="67"/>
        <v>121-150</v>
      </c>
    </row>
    <row r="4324" spans="1:6" x14ac:dyDescent="0.25">
      <c r="A4324">
        <v>105817670</v>
      </c>
      <c r="B4324">
        <v>136</v>
      </c>
      <c r="C4324" t="s">
        <v>40</v>
      </c>
      <c r="D4324">
        <v>300</v>
      </c>
      <c r="E4324">
        <v>110</v>
      </c>
      <c r="F4324" t="str">
        <f t="shared" si="67"/>
        <v>121-150</v>
      </c>
    </row>
    <row r="4325" spans="1:6" x14ac:dyDescent="0.25">
      <c r="A4325">
        <v>105819140</v>
      </c>
      <c r="B4325">
        <v>92</v>
      </c>
      <c r="C4325" t="s">
        <v>39</v>
      </c>
      <c r="E4325" t="s">
        <v>54</v>
      </c>
      <c r="F4325" t="str">
        <f t="shared" si="67"/>
        <v>90-120</v>
      </c>
    </row>
    <row r="4326" spans="1:6" x14ac:dyDescent="0.25">
      <c r="A4326">
        <v>105820276</v>
      </c>
      <c r="B4326">
        <v>143</v>
      </c>
      <c r="C4326" t="s">
        <v>39</v>
      </c>
      <c r="D4326">
        <v>300</v>
      </c>
      <c r="E4326">
        <v>1441</v>
      </c>
      <c r="F4326" t="str">
        <f t="shared" si="67"/>
        <v>121-150</v>
      </c>
    </row>
    <row r="4327" spans="1:6" x14ac:dyDescent="0.25">
      <c r="A4327">
        <v>105820524</v>
      </c>
      <c r="B4327">
        <v>106</v>
      </c>
      <c r="C4327" t="s">
        <v>39</v>
      </c>
      <c r="E4327" t="s">
        <v>54</v>
      </c>
      <c r="F4327" t="str">
        <f t="shared" si="67"/>
        <v>90-120</v>
      </c>
    </row>
    <row r="4328" spans="1:6" x14ac:dyDescent="0.25">
      <c r="A4328">
        <v>105820746</v>
      </c>
      <c r="B4328">
        <v>118</v>
      </c>
      <c r="C4328" t="s">
        <v>38</v>
      </c>
      <c r="E4328" t="s">
        <v>54</v>
      </c>
      <c r="F4328" t="str">
        <f t="shared" si="67"/>
        <v>90-120</v>
      </c>
    </row>
    <row r="4329" spans="1:6" x14ac:dyDescent="0.25">
      <c r="A4329">
        <v>105823348</v>
      </c>
      <c r="B4329">
        <v>106</v>
      </c>
      <c r="C4329" t="s">
        <v>39</v>
      </c>
      <c r="E4329" t="s">
        <v>54</v>
      </c>
      <c r="F4329" t="str">
        <f t="shared" si="67"/>
        <v>90-120</v>
      </c>
    </row>
    <row r="4330" spans="1:6" x14ac:dyDescent="0.25">
      <c r="A4330">
        <v>105828512</v>
      </c>
      <c r="B4330">
        <v>134</v>
      </c>
      <c r="C4330" t="s">
        <v>39</v>
      </c>
      <c r="E4330" t="s">
        <v>54</v>
      </c>
      <c r="F4330" t="str">
        <f t="shared" si="67"/>
        <v>121-150</v>
      </c>
    </row>
    <row r="4331" spans="1:6" x14ac:dyDescent="0.25">
      <c r="A4331">
        <v>105839696</v>
      </c>
      <c r="B4331">
        <v>90</v>
      </c>
      <c r="C4331" t="s">
        <v>39</v>
      </c>
      <c r="E4331" t="s">
        <v>54</v>
      </c>
      <c r="F4331" t="str">
        <f t="shared" si="67"/>
        <v>90-120</v>
      </c>
    </row>
    <row r="4332" spans="1:6" x14ac:dyDescent="0.25">
      <c r="A4332">
        <v>105841856</v>
      </c>
      <c r="B4332">
        <v>149</v>
      </c>
      <c r="C4332" t="s">
        <v>39</v>
      </c>
      <c r="E4332" t="s">
        <v>54</v>
      </c>
      <c r="F4332" t="str">
        <f t="shared" si="67"/>
        <v>121-150</v>
      </c>
    </row>
    <row r="4333" spans="1:6" x14ac:dyDescent="0.25">
      <c r="A4333">
        <v>105842400</v>
      </c>
      <c r="B4333">
        <v>91</v>
      </c>
      <c r="C4333" t="s">
        <v>39</v>
      </c>
      <c r="E4333" t="s">
        <v>54</v>
      </c>
      <c r="F4333" t="str">
        <f t="shared" si="67"/>
        <v>90-120</v>
      </c>
    </row>
    <row r="4334" spans="1:6" x14ac:dyDescent="0.25">
      <c r="A4334">
        <v>105851642</v>
      </c>
      <c r="B4334">
        <v>143</v>
      </c>
      <c r="C4334" t="s">
        <v>38</v>
      </c>
      <c r="E4334" t="s">
        <v>54</v>
      </c>
      <c r="F4334" t="str">
        <f t="shared" si="67"/>
        <v>121-150</v>
      </c>
    </row>
    <row r="4335" spans="1:6" x14ac:dyDescent="0.25">
      <c r="A4335">
        <v>105853420</v>
      </c>
      <c r="B4335">
        <v>90</v>
      </c>
      <c r="C4335" t="s">
        <v>39</v>
      </c>
      <c r="E4335" t="s">
        <v>54</v>
      </c>
      <c r="F4335" t="str">
        <f t="shared" si="67"/>
        <v>90-120</v>
      </c>
    </row>
    <row r="4336" spans="1:6" x14ac:dyDescent="0.25">
      <c r="A4336">
        <v>105861262</v>
      </c>
      <c r="B4336">
        <v>104</v>
      </c>
      <c r="C4336" t="s">
        <v>38</v>
      </c>
      <c r="E4336" t="s">
        <v>54</v>
      </c>
      <c r="F4336" t="str">
        <f t="shared" si="67"/>
        <v>90-120</v>
      </c>
    </row>
    <row r="4337" spans="1:6" x14ac:dyDescent="0.25">
      <c r="A4337">
        <v>105868466</v>
      </c>
      <c r="B4337">
        <v>104</v>
      </c>
      <c r="C4337" t="s">
        <v>38</v>
      </c>
      <c r="E4337" t="s">
        <v>54</v>
      </c>
      <c r="F4337" t="str">
        <f t="shared" si="67"/>
        <v>90-120</v>
      </c>
    </row>
    <row r="4338" spans="1:6" x14ac:dyDescent="0.25">
      <c r="A4338">
        <v>105868906</v>
      </c>
      <c r="B4338">
        <v>150</v>
      </c>
      <c r="C4338" t="s">
        <v>38</v>
      </c>
      <c r="E4338" t="s">
        <v>54</v>
      </c>
      <c r="F4338" t="str">
        <f t="shared" si="67"/>
        <v>121-150</v>
      </c>
    </row>
    <row r="4339" spans="1:6" x14ac:dyDescent="0.25">
      <c r="A4339">
        <v>105870688</v>
      </c>
      <c r="B4339">
        <v>90</v>
      </c>
      <c r="C4339" t="s">
        <v>40</v>
      </c>
      <c r="E4339" t="s">
        <v>54</v>
      </c>
      <c r="F4339" t="str">
        <f t="shared" si="67"/>
        <v>90-120</v>
      </c>
    </row>
    <row r="4340" spans="1:6" x14ac:dyDescent="0.25">
      <c r="A4340">
        <v>105872270</v>
      </c>
      <c r="B4340">
        <v>105</v>
      </c>
      <c r="C4340" t="s">
        <v>38</v>
      </c>
      <c r="E4340" t="s">
        <v>54</v>
      </c>
      <c r="F4340" t="str">
        <f t="shared" si="67"/>
        <v>90-120</v>
      </c>
    </row>
    <row r="4341" spans="1:6" x14ac:dyDescent="0.25">
      <c r="A4341">
        <v>105873368</v>
      </c>
      <c r="B4341">
        <v>134</v>
      </c>
      <c r="C4341" t="s">
        <v>38</v>
      </c>
      <c r="E4341" t="s">
        <v>54</v>
      </c>
      <c r="F4341" t="str">
        <f t="shared" si="67"/>
        <v>121-150</v>
      </c>
    </row>
    <row r="4342" spans="1:6" x14ac:dyDescent="0.25">
      <c r="A4342">
        <v>105875964</v>
      </c>
      <c r="B4342">
        <v>134</v>
      </c>
      <c r="C4342" t="s">
        <v>40</v>
      </c>
      <c r="E4342" t="s">
        <v>54</v>
      </c>
      <c r="F4342" t="str">
        <f t="shared" si="67"/>
        <v>121-150</v>
      </c>
    </row>
    <row r="4343" spans="1:6" x14ac:dyDescent="0.25">
      <c r="A4343">
        <v>105878698</v>
      </c>
      <c r="B4343">
        <v>141</v>
      </c>
      <c r="C4343" t="s">
        <v>40</v>
      </c>
      <c r="E4343" t="s">
        <v>54</v>
      </c>
      <c r="F4343" t="str">
        <f t="shared" si="67"/>
        <v>121-150</v>
      </c>
    </row>
    <row r="4344" spans="1:6" x14ac:dyDescent="0.25">
      <c r="A4344">
        <v>105878844</v>
      </c>
      <c r="B4344">
        <v>90</v>
      </c>
      <c r="C4344" t="s">
        <v>40</v>
      </c>
      <c r="E4344" t="s">
        <v>54</v>
      </c>
      <c r="F4344" t="str">
        <f t="shared" si="67"/>
        <v>90-120</v>
      </c>
    </row>
    <row r="4345" spans="1:6" x14ac:dyDescent="0.25">
      <c r="A4345">
        <v>105886112</v>
      </c>
      <c r="B4345">
        <v>111</v>
      </c>
      <c r="C4345" t="s">
        <v>39</v>
      </c>
      <c r="E4345" t="s">
        <v>54</v>
      </c>
      <c r="F4345" t="str">
        <f t="shared" si="67"/>
        <v>90-120</v>
      </c>
    </row>
    <row r="4346" spans="1:6" x14ac:dyDescent="0.25">
      <c r="A4346">
        <v>105901456</v>
      </c>
      <c r="B4346">
        <v>136</v>
      </c>
      <c r="C4346" t="s">
        <v>38</v>
      </c>
      <c r="E4346" t="s">
        <v>54</v>
      </c>
      <c r="F4346" t="str">
        <f t="shared" si="67"/>
        <v>121-150</v>
      </c>
    </row>
    <row r="4347" spans="1:6" x14ac:dyDescent="0.25">
      <c r="A4347">
        <v>105909088</v>
      </c>
      <c r="B4347">
        <v>111</v>
      </c>
      <c r="C4347" t="s">
        <v>38</v>
      </c>
      <c r="E4347" t="s">
        <v>54</v>
      </c>
      <c r="F4347" t="str">
        <f t="shared" si="67"/>
        <v>90-120</v>
      </c>
    </row>
    <row r="4348" spans="1:6" x14ac:dyDescent="0.25">
      <c r="A4348">
        <v>105909958</v>
      </c>
      <c r="B4348">
        <v>149</v>
      </c>
      <c r="C4348" t="s">
        <v>38</v>
      </c>
      <c r="E4348" t="s">
        <v>54</v>
      </c>
      <c r="F4348" t="str">
        <f t="shared" si="67"/>
        <v>121-150</v>
      </c>
    </row>
    <row r="4349" spans="1:6" x14ac:dyDescent="0.25">
      <c r="A4349">
        <v>105926258</v>
      </c>
      <c r="B4349">
        <v>96</v>
      </c>
      <c r="C4349" t="s">
        <v>40</v>
      </c>
      <c r="E4349" t="s">
        <v>54</v>
      </c>
      <c r="F4349" t="str">
        <f t="shared" si="67"/>
        <v>90-120</v>
      </c>
    </row>
    <row r="4350" spans="1:6" x14ac:dyDescent="0.25">
      <c r="A4350">
        <v>105932098</v>
      </c>
      <c r="B4350">
        <v>136</v>
      </c>
      <c r="C4350" t="s">
        <v>38</v>
      </c>
      <c r="E4350" t="s">
        <v>54</v>
      </c>
      <c r="F4350" t="str">
        <f t="shared" si="67"/>
        <v>121-150</v>
      </c>
    </row>
    <row r="4351" spans="1:6" x14ac:dyDescent="0.25">
      <c r="A4351">
        <v>105934152</v>
      </c>
      <c r="B4351">
        <v>126</v>
      </c>
      <c r="C4351" t="s">
        <v>38</v>
      </c>
      <c r="E4351" t="s">
        <v>54</v>
      </c>
      <c r="F4351" t="str">
        <f t="shared" si="67"/>
        <v>121-150</v>
      </c>
    </row>
    <row r="4352" spans="1:6" x14ac:dyDescent="0.25">
      <c r="A4352">
        <v>105947102</v>
      </c>
      <c r="B4352">
        <v>97</v>
      </c>
      <c r="C4352" t="s">
        <v>39</v>
      </c>
      <c r="D4352">
        <v>300</v>
      </c>
      <c r="E4352">
        <v>210</v>
      </c>
      <c r="F4352" t="str">
        <f t="shared" si="67"/>
        <v>90-120</v>
      </c>
    </row>
    <row r="4353" spans="1:6" x14ac:dyDescent="0.25">
      <c r="A4353">
        <v>105947102</v>
      </c>
      <c r="B4353">
        <v>97</v>
      </c>
      <c r="C4353" t="s">
        <v>39</v>
      </c>
      <c r="D4353">
        <v>300</v>
      </c>
      <c r="E4353">
        <v>481.5</v>
      </c>
      <c r="F4353" t="str">
        <f t="shared" si="67"/>
        <v>90-120</v>
      </c>
    </row>
    <row r="4354" spans="1:6" x14ac:dyDescent="0.25">
      <c r="A4354">
        <v>105960656</v>
      </c>
      <c r="B4354">
        <v>111</v>
      </c>
      <c r="C4354" t="s">
        <v>40</v>
      </c>
      <c r="E4354" t="s">
        <v>54</v>
      </c>
      <c r="F4354" t="str">
        <f t="shared" si="67"/>
        <v>90-120</v>
      </c>
    </row>
    <row r="4355" spans="1:6" x14ac:dyDescent="0.25">
      <c r="A4355">
        <v>105962030</v>
      </c>
      <c r="B4355">
        <v>111</v>
      </c>
      <c r="C4355" t="s">
        <v>40</v>
      </c>
      <c r="E4355" t="s">
        <v>54</v>
      </c>
      <c r="F4355" t="str">
        <f t="shared" ref="F4355:F4418" si="68">IF(B4355&lt;=120,"90-120","121-150")</f>
        <v>90-120</v>
      </c>
    </row>
    <row r="4356" spans="1:6" x14ac:dyDescent="0.25">
      <c r="A4356">
        <v>105964508</v>
      </c>
      <c r="B4356">
        <v>96</v>
      </c>
      <c r="C4356" t="s">
        <v>39</v>
      </c>
      <c r="E4356" t="s">
        <v>54</v>
      </c>
      <c r="F4356" t="str">
        <f t="shared" si="68"/>
        <v>90-120</v>
      </c>
    </row>
    <row r="4357" spans="1:6" x14ac:dyDescent="0.25">
      <c r="A4357">
        <v>105965110</v>
      </c>
      <c r="B4357">
        <v>111</v>
      </c>
      <c r="C4357" t="s">
        <v>38</v>
      </c>
      <c r="D4357">
        <v>300</v>
      </c>
      <c r="E4357">
        <v>300</v>
      </c>
      <c r="F4357" t="str">
        <f t="shared" si="68"/>
        <v>90-120</v>
      </c>
    </row>
    <row r="4358" spans="1:6" x14ac:dyDescent="0.25">
      <c r="A4358">
        <v>105966588</v>
      </c>
      <c r="B4358">
        <v>106</v>
      </c>
      <c r="C4358" t="s">
        <v>39</v>
      </c>
      <c r="E4358" t="s">
        <v>54</v>
      </c>
      <c r="F4358" t="str">
        <f t="shared" si="68"/>
        <v>90-120</v>
      </c>
    </row>
    <row r="4359" spans="1:6" x14ac:dyDescent="0.25">
      <c r="A4359">
        <v>105971082</v>
      </c>
      <c r="B4359">
        <v>91</v>
      </c>
      <c r="C4359" t="s">
        <v>38</v>
      </c>
      <c r="D4359">
        <v>300</v>
      </c>
      <c r="E4359">
        <v>31</v>
      </c>
      <c r="F4359" t="str">
        <f t="shared" si="68"/>
        <v>90-120</v>
      </c>
    </row>
    <row r="4360" spans="1:6" x14ac:dyDescent="0.25">
      <c r="A4360">
        <v>105971082</v>
      </c>
      <c r="B4360">
        <v>91</v>
      </c>
      <c r="C4360" t="s">
        <v>38</v>
      </c>
      <c r="D4360">
        <v>300</v>
      </c>
      <c r="E4360">
        <v>31</v>
      </c>
      <c r="F4360" t="str">
        <f t="shared" si="68"/>
        <v>90-120</v>
      </c>
    </row>
    <row r="4361" spans="1:6" x14ac:dyDescent="0.25">
      <c r="A4361">
        <v>105975648</v>
      </c>
      <c r="B4361">
        <v>91</v>
      </c>
      <c r="C4361" t="s">
        <v>38</v>
      </c>
      <c r="E4361" t="s">
        <v>54</v>
      </c>
      <c r="F4361" t="str">
        <f t="shared" si="68"/>
        <v>90-120</v>
      </c>
    </row>
    <row r="4362" spans="1:6" x14ac:dyDescent="0.25">
      <c r="A4362">
        <v>105987452</v>
      </c>
      <c r="B4362">
        <v>120</v>
      </c>
      <c r="C4362" t="s">
        <v>40</v>
      </c>
      <c r="E4362" t="s">
        <v>54</v>
      </c>
      <c r="F4362" t="str">
        <f t="shared" si="68"/>
        <v>90-120</v>
      </c>
    </row>
    <row r="4363" spans="1:6" x14ac:dyDescent="0.25">
      <c r="A4363">
        <v>105989954</v>
      </c>
      <c r="B4363">
        <v>111</v>
      </c>
      <c r="C4363" t="s">
        <v>38</v>
      </c>
      <c r="E4363" t="s">
        <v>54</v>
      </c>
      <c r="F4363" t="str">
        <f t="shared" si="68"/>
        <v>90-120</v>
      </c>
    </row>
    <row r="4364" spans="1:6" x14ac:dyDescent="0.25">
      <c r="A4364">
        <v>106000512</v>
      </c>
      <c r="B4364">
        <v>120</v>
      </c>
      <c r="C4364" t="s">
        <v>39</v>
      </c>
      <c r="E4364" t="s">
        <v>54</v>
      </c>
      <c r="F4364" t="str">
        <f t="shared" si="68"/>
        <v>90-120</v>
      </c>
    </row>
    <row r="4365" spans="1:6" x14ac:dyDescent="0.25">
      <c r="A4365">
        <v>106002772</v>
      </c>
      <c r="B4365">
        <v>150</v>
      </c>
      <c r="C4365" t="s">
        <v>39</v>
      </c>
      <c r="E4365" t="s">
        <v>54</v>
      </c>
      <c r="F4365" t="str">
        <f t="shared" si="68"/>
        <v>121-150</v>
      </c>
    </row>
    <row r="4366" spans="1:6" x14ac:dyDescent="0.25">
      <c r="A4366">
        <v>106005598</v>
      </c>
      <c r="B4366">
        <v>150</v>
      </c>
      <c r="C4366" t="s">
        <v>40</v>
      </c>
      <c r="E4366" t="s">
        <v>54</v>
      </c>
      <c r="F4366" t="str">
        <f t="shared" si="68"/>
        <v>121-150</v>
      </c>
    </row>
    <row r="4367" spans="1:6" x14ac:dyDescent="0.25">
      <c r="A4367">
        <v>106006518</v>
      </c>
      <c r="B4367">
        <v>143</v>
      </c>
      <c r="C4367" t="s">
        <v>39</v>
      </c>
      <c r="E4367" t="s">
        <v>54</v>
      </c>
      <c r="F4367" t="str">
        <f t="shared" si="68"/>
        <v>121-150</v>
      </c>
    </row>
    <row r="4368" spans="1:6" x14ac:dyDescent="0.25">
      <c r="A4368">
        <v>106009158</v>
      </c>
      <c r="B4368">
        <v>122</v>
      </c>
      <c r="C4368" t="s">
        <v>39</v>
      </c>
      <c r="E4368" t="s">
        <v>54</v>
      </c>
      <c r="F4368" t="str">
        <f t="shared" si="68"/>
        <v>121-150</v>
      </c>
    </row>
    <row r="4369" spans="1:6" x14ac:dyDescent="0.25">
      <c r="A4369">
        <v>106011664</v>
      </c>
      <c r="B4369">
        <v>120</v>
      </c>
      <c r="C4369" t="s">
        <v>40</v>
      </c>
      <c r="E4369" t="s">
        <v>54</v>
      </c>
      <c r="F4369" t="str">
        <f t="shared" si="68"/>
        <v>90-120</v>
      </c>
    </row>
    <row r="4370" spans="1:6" x14ac:dyDescent="0.25">
      <c r="A4370">
        <v>106013422</v>
      </c>
      <c r="B4370">
        <v>91</v>
      </c>
      <c r="C4370" t="s">
        <v>38</v>
      </c>
      <c r="E4370" t="s">
        <v>54</v>
      </c>
      <c r="F4370" t="str">
        <f t="shared" si="68"/>
        <v>90-120</v>
      </c>
    </row>
    <row r="4371" spans="1:6" x14ac:dyDescent="0.25">
      <c r="A4371">
        <v>106019198</v>
      </c>
      <c r="B4371">
        <v>90</v>
      </c>
      <c r="C4371" t="s">
        <v>39</v>
      </c>
      <c r="E4371" t="s">
        <v>54</v>
      </c>
      <c r="F4371" t="str">
        <f t="shared" si="68"/>
        <v>90-120</v>
      </c>
    </row>
    <row r="4372" spans="1:6" x14ac:dyDescent="0.25">
      <c r="A4372">
        <v>106022402</v>
      </c>
      <c r="B4372">
        <v>90</v>
      </c>
      <c r="C4372" t="s">
        <v>38</v>
      </c>
      <c r="D4372">
        <v>300</v>
      </c>
      <c r="E4372">
        <v>8700</v>
      </c>
      <c r="F4372" t="str">
        <f t="shared" si="68"/>
        <v>90-120</v>
      </c>
    </row>
    <row r="4373" spans="1:6" x14ac:dyDescent="0.25">
      <c r="A4373">
        <v>106024764</v>
      </c>
      <c r="B4373">
        <v>106</v>
      </c>
      <c r="C4373" t="s">
        <v>40</v>
      </c>
      <c r="E4373" t="s">
        <v>54</v>
      </c>
      <c r="F4373" t="str">
        <f t="shared" si="68"/>
        <v>90-120</v>
      </c>
    </row>
    <row r="4374" spans="1:6" x14ac:dyDescent="0.25">
      <c r="A4374">
        <v>106025702</v>
      </c>
      <c r="B4374">
        <v>150</v>
      </c>
      <c r="C4374" t="s">
        <v>39</v>
      </c>
      <c r="E4374" t="s">
        <v>54</v>
      </c>
      <c r="F4374" t="str">
        <f t="shared" si="68"/>
        <v>121-150</v>
      </c>
    </row>
    <row r="4375" spans="1:6" x14ac:dyDescent="0.25">
      <c r="A4375">
        <v>106026164</v>
      </c>
      <c r="B4375">
        <v>103</v>
      </c>
      <c r="C4375" t="s">
        <v>39</v>
      </c>
      <c r="E4375" t="s">
        <v>54</v>
      </c>
      <c r="F4375" t="str">
        <f t="shared" si="68"/>
        <v>90-120</v>
      </c>
    </row>
    <row r="4376" spans="1:6" x14ac:dyDescent="0.25">
      <c r="A4376">
        <v>106036514</v>
      </c>
      <c r="B4376">
        <v>121</v>
      </c>
      <c r="C4376" t="s">
        <v>40</v>
      </c>
      <c r="E4376" t="s">
        <v>54</v>
      </c>
      <c r="F4376" t="str">
        <f t="shared" si="68"/>
        <v>121-150</v>
      </c>
    </row>
    <row r="4377" spans="1:6" x14ac:dyDescent="0.25">
      <c r="A4377">
        <v>106040438</v>
      </c>
      <c r="B4377">
        <v>120</v>
      </c>
      <c r="C4377" t="s">
        <v>38</v>
      </c>
      <c r="E4377" t="s">
        <v>54</v>
      </c>
      <c r="F4377" t="str">
        <f t="shared" si="68"/>
        <v>90-120</v>
      </c>
    </row>
    <row r="4378" spans="1:6" x14ac:dyDescent="0.25">
      <c r="A4378">
        <v>106043312</v>
      </c>
      <c r="B4378">
        <v>92</v>
      </c>
      <c r="C4378" t="s">
        <v>39</v>
      </c>
      <c r="E4378" t="s">
        <v>54</v>
      </c>
      <c r="F4378" t="str">
        <f t="shared" si="68"/>
        <v>90-120</v>
      </c>
    </row>
    <row r="4379" spans="1:6" x14ac:dyDescent="0.25">
      <c r="A4379">
        <v>106060916</v>
      </c>
      <c r="B4379">
        <v>118</v>
      </c>
      <c r="C4379" t="s">
        <v>39</v>
      </c>
      <c r="D4379">
        <v>300</v>
      </c>
      <c r="E4379">
        <v>162</v>
      </c>
      <c r="F4379" t="str">
        <f t="shared" si="68"/>
        <v>90-120</v>
      </c>
    </row>
    <row r="4380" spans="1:6" x14ac:dyDescent="0.25">
      <c r="A4380">
        <v>106061780</v>
      </c>
      <c r="B4380">
        <v>119</v>
      </c>
      <c r="C4380" t="s">
        <v>39</v>
      </c>
      <c r="D4380">
        <v>300</v>
      </c>
      <c r="E4380">
        <v>600</v>
      </c>
      <c r="F4380" t="str">
        <f t="shared" si="68"/>
        <v>90-120</v>
      </c>
    </row>
    <row r="4381" spans="1:6" x14ac:dyDescent="0.25">
      <c r="A4381">
        <v>106062422</v>
      </c>
      <c r="B4381">
        <v>122</v>
      </c>
      <c r="C4381" t="s">
        <v>38</v>
      </c>
      <c r="E4381" t="s">
        <v>54</v>
      </c>
      <c r="F4381" t="str">
        <f t="shared" si="68"/>
        <v>121-150</v>
      </c>
    </row>
    <row r="4382" spans="1:6" x14ac:dyDescent="0.25">
      <c r="A4382">
        <v>106063426</v>
      </c>
      <c r="B4382">
        <v>136</v>
      </c>
      <c r="C4382" t="s">
        <v>38</v>
      </c>
      <c r="E4382" t="s">
        <v>54</v>
      </c>
      <c r="F4382" t="str">
        <f t="shared" si="68"/>
        <v>121-150</v>
      </c>
    </row>
    <row r="4383" spans="1:6" x14ac:dyDescent="0.25">
      <c r="A4383">
        <v>106071018</v>
      </c>
      <c r="B4383">
        <v>150</v>
      </c>
      <c r="C4383" t="s">
        <v>39</v>
      </c>
      <c r="E4383" t="s">
        <v>54</v>
      </c>
      <c r="F4383" t="str">
        <f t="shared" si="68"/>
        <v>121-150</v>
      </c>
    </row>
    <row r="4384" spans="1:6" x14ac:dyDescent="0.25">
      <c r="A4384">
        <v>106077624</v>
      </c>
      <c r="B4384">
        <v>147</v>
      </c>
      <c r="C4384" t="s">
        <v>38</v>
      </c>
      <c r="E4384" t="s">
        <v>54</v>
      </c>
      <c r="F4384" t="str">
        <f t="shared" si="68"/>
        <v>121-150</v>
      </c>
    </row>
    <row r="4385" spans="1:6" x14ac:dyDescent="0.25">
      <c r="A4385">
        <v>106095996</v>
      </c>
      <c r="B4385">
        <v>120</v>
      </c>
      <c r="C4385" t="s">
        <v>38</v>
      </c>
      <c r="E4385" t="s">
        <v>54</v>
      </c>
      <c r="F4385" t="str">
        <f t="shared" si="68"/>
        <v>90-120</v>
      </c>
    </row>
    <row r="4386" spans="1:6" x14ac:dyDescent="0.25">
      <c r="A4386">
        <v>106097800</v>
      </c>
      <c r="B4386">
        <v>118</v>
      </c>
      <c r="C4386" t="s">
        <v>40</v>
      </c>
      <c r="E4386" t="s">
        <v>54</v>
      </c>
      <c r="F4386" t="str">
        <f t="shared" si="68"/>
        <v>90-120</v>
      </c>
    </row>
    <row r="4387" spans="1:6" x14ac:dyDescent="0.25">
      <c r="A4387">
        <v>106116244</v>
      </c>
      <c r="B4387">
        <v>148</v>
      </c>
      <c r="C4387" t="s">
        <v>39</v>
      </c>
      <c r="E4387" t="s">
        <v>54</v>
      </c>
      <c r="F4387" t="str">
        <f t="shared" si="68"/>
        <v>121-150</v>
      </c>
    </row>
    <row r="4388" spans="1:6" x14ac:dyDescent="0.25">
      <c r="A4388">
        <v>106116678</v>
      </c>
      <c r="B4388">
        <v>92</v>
      </c>
      <c r="C4388" t="s">
        <v>38</v>
      </c>
      <c r="E4388" t="s">
        <v>54</v>
      </c>
      <c r="F4388" t="str">
        <f t="shared" si="68"/>
        <v>90-120</v>
      </c>
    </row>
    <row r="4389" spans="1:6" x14ac:dyDescent="0.25">
      <c r="A4389">
        <v>106117782</v>
      </c>
      <c r="B4389">
        <v>116</v>
      </c>
      <c r="C4389" t="s">
        <v>39</v>
      </c>
      <c r="E4389" t="s">
        <v>54</v>
      </c>
      <c r="F4389" t="str">
        <f t="shared" si="68"/>
        <v>90-120</v>
      </c>
    </row>
    <row r="4390" spans="1:6" x14ac:dyDescent="0.25">
      <c r="A4390">
        <v>106125586</v>
      </c>
      <c r="B4390">
        <v>90</v>
      </c>
      <c r="C4390" t="s">
        <v>38</v>
      </c>
      <c r="E4390" t="s">
        <v>54</v>
      </c>
      <c r="F4390" t="str">
        <f t="shared" si="68"/>
        <v>90-120</v>
      </c>
    </row>
    <row r="4391" spans="1:6" x14ac:dyDescent="0.25">
      <c r="A4391">
        <v>106128970</v>
      </c>
      <c r="B4391">
        <v>148</v>
      </c>
      <c r="C4391" t="s">
        <v>38</v>
      </c>
      <c r="E4391" t="s">
        <v>54</v>
      </c>
      <c r="F4391" t="str">
        <f t="shared" si="68"/>
        <v>121-150</v>
      </c>
    </row>
    <row r="4392" spans="1:6" x14ac:dyDescent="0.25">
      <c r="A4392">
        <v>106129094</v>
      </c>
      <c r="B4392">
        <v>92</v>
      </c>
      <c r="C4392" t="s">
        <v>39</v>
      </c>
      <c r="E4392" t="s">
        <v>54</v>
      </c>
      <c r="F4392" t="str">
        <f t="shared" si="68"/>
        <v>90-120</v>
      </c>
    </row>
    <row r="4393" spans="1:6" x14ac:dyDescent="0.25">
      <c r="A4393">
        <v>106131964</v>
      </c>
      <c r="B4393">
        <v>111</v>
      </c>
      <c r="C4393" t="s">
        <v>39</v>
      </c>
      <c r="E4393" t="s">
        <v>54</v>
      </c>
      <c r="F4393" t="str">
        <f t="shared" si="68"/>
        <v>90-120</v>
      </c>
    </row>
    <row r="4394" spans="1:6" x14ac:dyDescent="0.25">
      <c r="A4394">
        <v>106140036</v>
      </c>
      <c r="B4394">
        <v>92</v>
      </c>
      <c r="C4394" t="s">
        <v>40</v>
      </c>
      <c r="D4394">
        <v>300</v>
      </c>
      <c r="E4394">
        <v>250</v>
      </c>
      <c r="F4394" t="str">
        <f t="shared" si="68"/>
        <v>90-120</v>
      </c>
    </row>
    <row r="4395" spans="1:6" x14ac:dyDescent="0.25">
      <c r="A4395">
        <v>106153240</v>
      </c>
      <c r="B4395">
        <v>141</v>
      </c>
      <c r="C4395" t="s">
        <v>39</v>
      </c>
      <c r="E4395" t="s">
        <v>54</v>
      </c>
      <c r="F4395" t="str">
        <f t="shared" si="68"/>
        <v>121-150</v>
      </c>
    </row>
    <row r="4396" spans="1:6" x14ac:dyDescent="0.25">
      <c r="A4396">
        <v>106156034</v>
      </c>
      <c r="B4396">
        <v>148</v>
      </c>
      <c r="C4396" t="s">
        <v>38</v>
      </c>
      <c r="E4396" t="s">
        <v>54</v>
      </c>
      <c r="F4396" t="str">
        <f t="shared" si="68"/>
        <v>121-150</v>
      </c>
    </row>
    <row r="4397" spans="1:6" x14ac:dyDescent="0.25">
      <c r="A4397">
        <v>106156342</v>
      </c>
      <c r="B4397">
        <v>118</v>
      </c>
      <c r="C4397" t="s">
        <v>38</v>
      </c>
      <c r="E4397" t="s">
        <v>54</v>
      </c>
      <c r="F4397" t="str">
        <f t="shared" si="68"/>
        <v>90-120</v>
      </c>
    </row>
    <row r="4398" spans="1:6" x14ac:dyDescent="0.25">
      <c r="A4398">
        <v>106159718</v>
      </c>
      <c r="B4398">
        <v>149</v>
      </c>
      <c r="C4398" t="s">
        <v>39</v>
      </c>
      <c r="D4398">
        <v>300</v>
      </c>
      <c r="E4398">
        <v>25</v>
      </c>
      <c r="F4398" t="str">
        <f t="shared" si="68"/>
        <v>121-150</v>
      </c>
    </row>
    <row r="4399" spans="1:6" x14ac:dyDescent="0.25">
      <c r="A4399">
        <v>106159718</v>
      </c>
      <c r="B4399">
        <v>149</v>
      </c>
      <c r="C4399" t="s">
        <v>39</v>
      </c>
      <c r="D4399">
        <v>300</v>
      </c>
      <c r="E4399">
        <v>25</v>
      </c>
      <c r="F4399" t="str">
        <f t="shared" si="68"/>
        <v>121-150</v>
      </c>
    </row>
    <row r="4400" spans="1:6" x14ac:dyDescent="0.25">
      <c r="A4400">
        <v>106167122</v>
      </c>
      <c r="B4400">
        <v>136</v>
      </c>
      <c r="C4400" t="s">
        <v>38</v>
      </c>
      <c r="D4400">
        <v>300</v>
      </c>
      <c r="E4400">
        <v>100</v>
      </c>
      <c r="F4400" t="str">
        <f t="shared" si="68"/>
        <v>121-150</v>
      </c>
    </row>
    <row r="4401" spans="1:6" x14ac:dyDescent="0.25">
      <c r="A4401">
        <v>106169528</v>
      </c>
      <c r="B4401">
        <v>136</v>
      </c>
      <c r="C4401" t="s">
        <v>38</v>
      </c>
      <c r="E4401" t="s">
        <v>54</v>
      </c>
      <c r="F4401" t="str">
        <f t="shared" si="68"/>
        <v>121-150</v>
      </c>
    </row>
    <row r="4402" spans="1:6" x14ac:dyDescent="0.25">
      <c r="A4402">
        <v>106180176</v>
      </c>
      <c r="B4402">
        <v>119</v>
      </c>
      <c r="C4402" t="s">
        <v>40</v>
      </c>
      <c r="E4402" t="s">
        <v>54</v>
      </c>
      <c r="F4402" t="str">
        <f t="shared" si="68"/>
        <v>90-120</v>
      </c>
    </row>
    <row r="4403" spans="1:6" x14ac:dyDescent="0.25">
      <c r="A4403">
        <v>106188560</v>
      </c>
      <c r="B4403">
        <v>147</v>
      </c>
      <c r="C4403" t="s">
        <v>39</v>
      </c>
      <c r="D4403">
        <v>300</v>
      </c>
      <c r="E4403">
        <v>100</v>
      </c>
      <c r="F4403" t="str">
        <f t="shared" si="68"/>
        <v>121-150</v>
      </c>
    </row>
    <row r="4404" spans="1:6" x14ac:dyDescent="0.25">
      <c r="A4404">
        <v>106188870</v>
      </c>
      <c r="B4404">
        <v>119</v>
      </c>
      <c r="C4404" t="s">
        <v>38</v>
      </c>
      <c r="D4404">
        <v>300</v>
      </c>
      <c r="E4404">
        <v>50</v>
      </c>
      <c r="F4404" t="str">
        <f t="shared" si="68"/>
        <v>90-120</v>
      </c>
    </row>
    <row r="4405" spans="1:6" x14ac:dyDescent="0.25">
      <c r="A4405">
        <v>106192054</v>
      </c>
      <c r="B4405">
        <v>113</v>
      </c>
      <c r="C4405" t="s">
        <v>39</v>
      </c>
      <c r="E4405" t="s">
        <v>54</v>
      </c>
      <c r="F4405" t="str">
        <f t="shared" si="68"/>
        <v>90-120</v>
      </c>
    </row>
    <row r="4406" spans="1:6" x14ac:dyDescent="0.25">
      <c r="A4406">
        <v>106192128</v>
      </c>
      <c r="B4406">
        <v>96</v>
      </c>
      <c r="C4406" t="s">
        <v>38</v>
      </c>
      <c r="E4406" t="s">
        <v>54</v>
      </c>
      <c r="F4406" t="str">
        <f t="shared" si="68"/>
        <v>90-120</v>
      </c>
    </row>
    <row r="4407" spans="1:6" x14ac:dyDescent="0.25">
      <c r="A4407">
        <v>106196694</v>
      </c>
      <c r="B4407">
        <v>113</v>
      </c>
      <c r="C4407" t="s">
        <v>39</v>
      </c>
      <c r="E4407" t="s">
        <v>54</v>
      </c>
      <c r="F4407" t="str">
        <f t="shared" si="68"/>
        <v>90-120</v>
      </c>
    </row>
    <row r="4408" spans="1:6" x14ac:dyDescent="0.25">
      <c r="A4408">
        <v>106200260</v>
      </c>
      <c r="B4408">
        <v>133</v>
      </c>
      <c r="C4408" t="s">
        <v>40</v>
      </c>
      <c r="E4408" t="s">
        <v>54</v>
      </c>
      <c r="F4408" t="str">
        <f t="shared" si="68"/>
        <v>121-150</v>
      </c>
    </row>
    <row r="4409" spans="1:6" x14ac:dyDescent="0.25">
      <c r="A4409">
        <v>106200860</v>
      </c>
      <c r="B4409">
        <v>103</v>
      </c>
      <c r="C4409" t="s">
        <v>39</v>
      </c>
      <c r="E4409" t="s">
        <v>54</v>
      </c>
      <c r="F4409" t="str">
        <f t="shared" si="68"/>
        <v>90-120</v>
      </c>
    </row>
    <row r="4410" spans="1:6" x14ac:dyDescent="0.25">
      <c r="A4410">
        <v>106203520</v>
      </c>
      <c r="B4410">
        <v>113</v>
      </c>
      <c r="C4410" t="s">
        <v>40</v>
      </c>
      <c r="E4410" t="s">
        <v>54</v>
      </c>
      <c r="F4410" t="str">
        <f t="shared" si="68"/>
        <v>90-120</v>
      </c>
    </row>
    <row r="4411" spans="1:6" x14ac:dyDescent="0.25">
      <c r="A4411">
        <v>106216008</v>
      </c>
      <c r="B4411">
        <v>113</v>
      </c>
      <c r="C4411" t="s">
        <v>39</v>
      </c>
      <c r="E4411" t="s">
        <v>54</v>
      </c>
      <c r="F4411" t="str">
        <f t="shared" si="68"/>
        <v>90-120</v>
      </c>
    </row>
    <row r="4412" spans="1:6" x14ac:dyDescent="0.25">
      <c r="A4412">
        <v>106227310</v>
      </c>
      <c r="B4412">
        <v>141</v>
      </c>
      <c r="C4412" t="s">
        <v>40</v>
      </c>
      <c r="E4412" t="s">
        <v>54</v>
      </c>
      <c r="F4412" t="str">
        <f t="shared" si="68"/>
        <v>121-150</v>
      </c>
    </row>
    <row r="4413" spans="1:6" x14ac:dyDescent="0.25">
      <c r="A4413">
        <v>106236280</v>
      </c>
      <c r="B4413">
        <v>147</v>
      </c>
      <c r="C4413" t="s">
        <v>38</v>
      </c>
      <c r="E4413" t="s">
        <v>54</v>
      </c>
      <c r="F4413" t="str">
        <f t="shared" si="68"/>
        <v>121-150</v>
      </c>
    </row>
    <row r="4414" spans="1:6" x14ac:dyDescent="0.25">
      <c r="A4414">
        <v>106238690</v>
      </c>
      <c r="B4414">
        <v>147</v>
      </c>
      <c r="C4414" t="s">
        <v>39</v>
      </c>
      <c r="E4414" t="s">
        <v>54</v>
      </c>
      <c r="F4414" t="str">
        <f t="shared" si="68"/>
        <v>121-150</v>
      </c>
    </row>
    <row r="4415" spans="1:6" x14ac:dyDescent="0.25">
      <c r="A4415">
        <v>106243306</v>
      </c>
      <c r="B4415">
        <v>119</v>
      </c>
      <c r="C4415" t="s">
        <v>38</v>
      </c>
      <c r="E4415" t="s">
        <v>54</v>
      </c>
      <c r="F4415" t="str">
        <f t="shared" si="68"/>
        <v>90-120</v>
      </c>
    </row>
    <row r="4416" spans="1:6" x14ac:dyDescent="0.25">
      <c r="A4416">
        <v>106244876</v>
      </c>
      <c r="B4416">
        <v>127</v>
      </c>
      <c r="C4416" t="s">
        <v>38</v>
      </c>
      <c r="E4416" t="s">
        <v>54</v>
      </c>
      <c r="F4416" t="str">
        <f t="shared" si="68"/>
        <v>121-150</v>
      </c>
    </row>
    <row r="4417" spans="1:6" x14ac:dyDescent="0.25">
      <c r="A4417">
        <v>106252258</v>
      </c>
      <c r="B4417">
        <v>143</v>
      </c>
      <c r="C4417" t="s">
        <v>39</v>
      </c>
      <c r="E4417" t="s">
        <v>54</v>
      </c>
      <c r="F4417" t="str">
        <f t="shared" si="68"/>
        <v>121-150</v>
      </c>
    </row>
    <row r="4418" spans="1:6" x14ac:dyDescent="0.25">
      <c r="A4418">
        <v>106254386</v>
      </c>
      <c r="B4418">
        <v>148</v>
      </c>
      <c r="C4418" t="s">
        <v>39</v>
      </c>
      <c r="E4418" t="s">
        <v>54</v>
      </c>
      <c r="F4418" t="str">
        <f t="shared" si="68"/>
        <v>121-150</v>
      </c>
    </row>
    <row r="4419" spans="1:6" x14ac:dyDescent="0.25">
      <c r="A4419">
        <v>106255824</v>
      </c>
      <c r="B4419">
        <v>149</v>
      </c>
      <c r="C4419" t="s">
        <v>38</v>
      </c>
      <c r="D4419">
        <v>300</v>
      </c>
      <c r="E4419">
        <v>50</v>
      </c>
      <c r="F4419" t="str">
        <f t="shared" ref="F4419:F4482" si="69">IF(B4419&lt;=120,"90-120","121-150")</f>
        <v>121-150</v>
      </c>
    </row>
    <row r="4420" spans="1:6" x14ac:dyDescent="0.25">
      <c r="A4420">
        <v>106256730</v>
      </c>
      <c r="B4420">
        <v>147</v>
      </c>
      <c r="C4420" t="s">
        <v>39</v>
      </c>
      <c r="E4420" t="s">
        <v>54</v>
      </c>
      <c r="F4420" t="str">
        <f t="shared" si="69"/>
        <v>121-150</v>
      </c>
    </row>
    <row r="4421" spans="1:6" x14ac:dyDescent="0.25">
      <c r="A4421">
        <v>106262932</v>
      </c>
      <c r="B4421">
        <v>117</v>
      </c>
      <c r="C4421" t="s">
        <v>39</v>
      </c>
      <c r="E4421" t="s">
        <v>54</v>
      </c>
      <c r="F4421" t="str">
        <f t="shared" si="69"/>
        <v>90-120</v>
      </c>
    </row>
    <row r="4422" spans="1:6" x14ac:dyDescent="0.25">
      <c r="A4422">
        <v>106265956</v>
      </c>
      <c r="B4422">
        <v>119</v>
      </c>
      <c r="C4422" t="s">
        <v>39</v>
      </c>
      <c r="E4422" t="s">
        <v>54</v>
      </c>
      <c r="F4422" t="str">
        <f t="shared" si="69"/>
        <v>90-120</v>
      </c>
    </row>
    <row r="4423" spans="1:6" x14ac:dyDescent="0.25">
      <c r="A4423">
        <v>106278470</v>
      </c>
      <c r="B4423">
        <v>103</v>
      </c>
      <c r="C4423" t="s">
        <v>38</v>
      </c>
      <c r="E4423" t="s">
        <v>54</v>
      </c>
      <c r="F4423" t="str">
        <f t="shared" si="69"/>
        <v>90-120</v>
      </c>
    </row>
    <row r="4424" spans="1:6" x14ac:dyDescent="0.25">
      <c r="A4424">
        <v>106280712</v>
      </c>
      <c r="B4424">
        <v>103</v>
      </c>
      <c r="C4424" t="s">
        <v>39</v>
      </c>
      <c r="E4424" t="s">
        <v>54</v>
      </c>
      <c r="F4424" t="str">
        <f t="shared" si="69"/>
        <v>90-120</v>
      </c>
    </row>
    <row r="4425" spans="1:6" x14ac:dyDescent="0.25">
      <c r="A4425">
        <v>106284124</v>
      </c>
      <c r="B4425">
        <v>147</v>
      </c>
      <c r="C4425" t="s">
        <v>40</v>
      </c>
      <c r="E4425" t="s">
        <v>54</v>
      </c>
      <c r="F4425" t="str">
        <f t="shared" si="69"/>
        <v>121-150</v>
      </c>
    </row>
    <row r="4426" spans="1:6" x14ac:dyDescent="0.25">
      <c r="A4426">
        <v>106294672</v>
      </c>
      <c r="B4426">
        <v>147</v>
      </c>
      <c r="C4426" t="s">
        <v>39</v>
      </c>
      <c r="E4426" t="s">
        <v>54</v>
      </c>
      <c r="F4426" t="str">
        <f t="shared" si="69"/>
        <v>121-150</v>
      </c>
    </row>
    <row r="4427" spans="1:6" x14ac:dyDescent="0.25">
      <c r="A4427">
        <v>106295670</v>
      </c>
      <c r="B4427">
        <v>147</v>
      </c>
      <c r="C4427" t="s">
        <v>40</v>
      </c>
      <c r="E4427" t="s">
        <v>54</v>
      </c>
      <c r="F4427" t="str">
        <f t="shared" si="69"/>
        <v>121-150</v>
      </c>
    </row>
    <row r="4428" spans="1:6" x14ac:dyDescent="0.25">
      <c r="A4428">
        <v>106307890</v>
      </c>
      <c r="B4428">
        <v>147</v>
      </c>
      <c r="C4428" t="s">
        <v>40</v>
      </c>
      <c r="D4428">
        <v>300</v>
      </c>
      <c r="E4428">
        <v>147.02000000000001</v>
      </c>
      <c r="F4428" t="str">
        <f t="shared" si="69"/>
        <v>121-150</v>
      </c>
    </row>
    <row r="4429" spans="1:6" x14ac:dyDescent="0.25">
      <c r="A4429">
        <v>106320660</v>
      </c>
      <c r="B4429">
        <v>150</v>
      </c>
      <c r="C4429" t="s">
        <v>39</v>
      </c>
      <c r="E4429" t="s">
        <v>54</v>
      </c>
      <c r="F4429" t="str">
        <f t="shared" si="69"/>
        <v>121-150</v>
      </c>
    </row>
    <row r="4430" spans="1:6" x14ac:dyDescent="0.25">
      <c r="A4430">
        <v>106321596</v>
      </c>
      <c r="B4430">
        <v>149</v>
      </c>
      <c r="C4430" t="s">
        <v>40</v>
      </c>
      <c r="D4430">
        <v>300</v>
      </c>
      <c r="E4430">
        <v>300</v>
      </c>
      <c r="F4430" t="str">
        <f t="shared" si="69"/>
        <v>121-150</v>
      </c>
    </row>
    <row r="4431" spans="1:6" x14ac:dyDescent="0.25">
      <c r="A4431">
        <v>106328590</v>
      </c>
      <c r="B4431">
        <v>143</v>
      </c>
      <c r="C4431" t="s">
        <v>40</v>
      </c>
      <c r="E4431" t="s">
        <v>54</v>
      </c>
      <c r="F4431" t="str">
        <f t="shared" si="69"/>
        <v>121-150</v>
      </c>
    </row>
    <row r="4432" spans="1:6" x14ac:dyDescent="0.25">
      <c r="A4432">
        <v>106335866</v>
      </c>
      <c r="B4432">
        <v>149</v>
      </c>
      <c r="C4432" t="s">
        <v>39</v>
      </c>
      <c r="E4432" t="s">
        <v>54</v>
      </c>
      <c r="F4432" t="str">
        <f t="shared" si="69"/>
        <v>121-150</v>
      </c>
    </row>
    <row r="4433" spans="1:6" x14ac:dyDescent="0.25">
      <c r="A4433">
        <v>106357280</v>
      </c>
      <c r="B4433">
        <v>117</v>
      </c>
      <c r="C4433" t="s">
        <v>38</v>
      </c>
      <c r="E4433" t="s">
        <v>54</v>
      </c>
      <c r="F4433" t="str">
        <f t="shared" si="69"/>
        <v>90-120</v>
      </c>
    </row>
    <row r="4434" spans="1:6" x14ac:dyDescent="0.25">
      <c r="A4434">
        <v>106362730</v>
      </c>
      <c r="B4434">
        <v>143</v>
      </c>
      <c r="C4434" t="s">
        <v>38</v>
      </c>
      <c r="D4434">
        <v>300</v>
      </c>
      <c r="E4434">
        <v>38</v>
      </c>
      <c r="F4434" t="str">
        <f t="shared" si="69"/>
        <v>121-150</v>
      </c>
    </row>
    <row r="4435" spans="1:6" x14ac:dyDescent="0.25">
      <c r="A4435">
        <v>106363310</v>
      </c>
      <c r="B4435">
        <v>148</v>
      </c>
      <c r="C4435" t="s">
        <v>40</v>
      </c>
      <c r="E4435" t="s">
        <v>54</v>
      </c>
      <c r="F4435" t="str">
        <f t="shared" si="69"/>
        <v>121-150</v>
      </c>
    </row>
    <row r="4436" spans="1:6" x14ac:dyDescent="0.25">
      <c r="A4436">
        <v>106363636</v>
      </c>
      <c r="B4436">
        <v>149</v>
      </c>
      <c r="C4436" t="s">
        <v>39</v>
      </c>
      <c r="E4436" t="s">
        <v>54</v>
      </c>
      <c r="F4436" t="str">
        <f t="shared" si="69"/>
        <v>121-150</v>
      </c>
    </row>
    <row r="4437" spans="1:6" x14ac:dyDescent="0.25">
      <c r="A4437">
        <v>106395886</v>
      </c>
      <c r="B4437">
        <v>117</v>
      </c>
      <c r="C4437" t="s">
        <v>40</v>
      </c>
      <c r="E4437" t="s">
        <v>54</v>
      </c>
      <c r="F4437" t="str">
        <f t="shared" si="69"/>
        <v>90-120</v>
      </c>
    </row>
    <row r="4438" spans="1:6" x14ac:dyDescent="0.25">
      <c r="A4438">
        <v>106398140</v>
      </c>
      <c r="B4438">
        <v>149</v>
      </c>
      <c r="C4438" t="s">
        <v>38</v>
      </c>
      <c r="E4438" t="s">
        <v>54</v>
      </c>
      <c r="F4438" t="str">
        <f t="shared" si="69"/>
        <v>121-150</v>
      </c>
    </row>
    <row r="4439" spans="1:6" x14ac:dyDescent="0.25">
      <c r="A4439">
        <v>106401052</v>
      </c>
      <c r="B4439">
        <v>119</v>
      </c>
      <c r="C4439" t="s">
        <v>40</v>
      </c>
      <c r="E4439" t="s">
        <v>54</v>
      </c>
      <c r="F4439" t="str">
        <f t="shared" si="69"/>
        <v>90-120</v>
      </c>
    </row>
    <row r="4440" spans="1:6" x14ac:dyDescent="0.25">
      <c r="A4440">
        <v>106424528</v>
      </c>
      <c r="B4440">
        <v>103</v>
      </c>
      <c r="C4440" t="s">
        <v>39</v>
      </c>
      <c r="E4440" t="s">
        <v>54</v>
      </c>
      <c r="F4440" t="str">
        <f t="shared" si="69"/>
        <v>90-120</v>
      </c>
    </row>
    <row r="4441" spans="1:6" x14ac:dyDescent="0.25">
      <c r="A4441">
        <v>106424866</v>
      </c>
      <c r="B4441">
        <v>143</v>
      </c>
      <c r="C4441" t="s">
        <v>39</v>
      </c>
      <c r="E4441" t="s">
        <v>54</v>
      </c>
      <c r="F4441" t="str">
        <f t="shared" si="69"/>
        <v>121-150</v>
      </c>
    </row>
    <row r="4442" spans="1:6" x14ac:dyDescent="0.25">
      <c r="A4442">
        <v>106429804</v>
      </c>
      <c r="B4442">
        <v>117</v>
      </c>
      <c r="C4442" t="s">
        <v>39</v>
      </c>
      <c r="E4442" t="s">
        <v>54</v>
      </c>
      <c r="F4442" t="str">
        <f t="shared" si="69"/>
        <v>90-120</v>
      </c>
    </row>
    <row r="4443" spans="1:6" x14ac:dyDescent="0.25">
      <c r="A4443">
        <v>106435916</v>
      </c>
      <c r="B4443">
        <v>103</v>
      </c>
      <c r="C4443" t="s">
        <v>39</v>
      </c>
      <c r="E4443" t="s">
        <v>54</v>
      </c>
      <c r="F4443" t="str">
        <f t="shared" si="69"/>
        <v>90-120</v>
      </c>
    </row>
    <row r="4444" spans="1:6" x14ac:dyDescent="0.25">
      <c r="A4444">
        <v>106439284</v>
      </c>
      <c r="B4444">
        <v>147</v>
      </c>
      <c r="C4444" t="s">
        <v>39</v>
      </c>
      <c r="E4444" t="s">
        <v>54</v>
      </c>
      <c r="F4444" t="str">
        <f t="shared" si="69"/>
        <v>121-150</v>
      </c>
    </row>
    <row r="4445" spans="1:6" x14ac:dyDescent="0.25">
      <c r="A4445">
        <v>106444814</v>
      </c>
      <c r="B4445">
        <v>117</v>
      </c>
      <c r="C4445" t="s">
        <v>38</v>
      </c>
      <c r="D4445">
        <v>300</v>
      </c>
      <c r="E4445">
        <v>110</v>
      </c>
      <c r="F4445" t="str">
        <f t="shared" si="69"/>
        <v>90-120</v>
      </c>
    </row>
    <row r="4446" spans="1:6" x14ac:dyDescent="0.25">
      <c r="A4446">
        <v>106446602</v>
      </c>
      <c r="B4446">
        <v>147</v>
      </c>
      <c r="C4446" t="s">
        <v>38</v>
      </c>
      <c r="E4446" t="s">
        <v>54</v>
      </c>
      <c r="F4446" t="str">
        <f t="shared" si="69"/>
        <v>121-150</v>
      </c>
    </row>
    <row r="4447" spans="1:6" x14ac:dyDescent="0.25">
      <c r="A4447">
        <v>106455146</v>
      </c>
      <c r="B4447">
        <v>133</v>
      </c>
      <c r="C4447" t="s">
        <v>38</v>
      </c>
      <c r="D4447">
        <v>300</v>
      </c>
      <c r="E4447">
        <v>125</v>
      </c>
      <c r="F4447" t="str">
        <f t="shared" si="69"/>
        <v>121-150</v>
      </c>
    </row>
    <row r="4448" spans="1:6" x14ac:dyDescent="0.25">
      <c r="A4448">
        <v>106469034</v>
      </c>
      <c r="B4448">
        <v>143</v>
      </c>
      <c r="C4448" t="s">
        <v>39</v>
      </c>
      <c r="E4448" t="s">
        <v>54</v>
      </c>
      <c r="F4448" t="str">
        <f t="shared" si="69"/>
        <v>121-150</v>
      </c>
    </row>
    <row r="4449" spans="1:6" x14ac:dyDescent="0.25">
      <c r="A4449">
        <v>106473970</v>
      </c>
      <c r="B4449">
        <v>127</v>
      </c>
      <c r="C4449" t="s">
        <v>38</v>
      </c>
      <c r="E4449" t="s">
        <v>54</v>
      </c>
      <c r="F4449" t="str">
        <f t="shared" si="69"/>
        <v>121-150</v>
      </c>
    </row>
    <row r="4450" spans="1:6" x14ac:dyDescent="0.25">
      <c r="A4450">
        <v>106486752</v>
      </c>
      <c r="B4450">
        <v>119</v>
      </c>
      <c r="C4450" t="s">
        <v>39</v>
      </c>
      <c r="E4450" t="s">
        <v>54</v>
      </c>
      <c r="F4450" t="str">
        <f t="shared" si="69"/>
        <v>90-120</v>
      </c>
    </row>
    <row r="4451" spans="1:6" x14ac:dyDescent="0.25">
      <c r="A4451">
        <v>106523008</v>
      </c>
      <c r="B4451">
        <v>143</v>
      </c>
      <c r="C4451" t="s">
        <v>40</v>
      </c>
      <c r="D4451">
        <v>300</v>
      </c>
      <c r="E4451">
        <v>200</v>
      </c>
      <c r="F4451" t="str">
        <f t="shared" si="69"/>
        <v>121-150</v>
      </c>
    </row>
    <row r="4452" spans="1:6" x14ac:dyDescent="0.25">
      <c r="A4452">
        <v>106551996</v>
      </c>
      <c r="B4452">
        <v>149</v>
      </c>
      <c r="C4452" t="s">
        <v>39</v>
      </c>
      <c r="E4452" t="s">
        <v>54</v>
      </c>
      <c r="F4452" t="str">
        <f t="shared" si="69"/>
        <v>121-150</v>
      </c>
    </row>
    <row r="4453" spans="1:6" x14ac:dyDescent="0.25">
      <c r="A4453">
        <v>106579158</v>
      </c>
      <c r="B4453">
        <v>117</v>
      </c>
      <c r="C4453" t="s">
        <v>39</v>
      </c>
      <c r="E4453" t="s">
        <v>54</v>
      </c>
      <c r="F4453" t="str">
        <f t="shared" si="69"/>
        <v>90-120</v>
      </c>
    </row>
    <row r="4454" spans="1:6" x14ac:dyDescent="0.25">
      <c r="A4454">
        <v>106593096</v>
      </c>
      <c r="B4454">
        <v>117</v>
      </c>
      <c r="C4454" t="s">
        <v>39</v>
      </c>
      <c r="E4454" t="s">
        <v>54</v>
      </c>
      <c r="F4454" t="str">
        <f t="shared" si="69"/>
        <v>90-120</v>
      </c>
    </row>
    <row r="4455" spans="1:6" x14ac:dyDescent="0.25">
      <c r="A4455">
        <v>106594018</v>
      </c>
      <c r="B4455">
        <v>113</v>
      </c>
      <c r="C4455" t="s">
        <v>38</v>
      </c>
      <c r="D4455">
        <v>300</v>
      </c>
      <c r="E4455">
        <v>579</v>
      </c>
      <c r="F4455" t="str">
        <f t="shared" si="69"/>
        <v>90-120</v>
      </c>
    </row>
    <row r="4456" spans="1:6" x14ac:dyDescent="0.25">
      <c r="A4456">
        <v>106608110</v>
      </c>
      <c r="B4456">
        <v>117</v>
      </c>
      <c r="C4456" t="s">
        <v>39</v>
      </c>
      <c r="E4456" t="s">
        <v>54</v>
      </c>
      <c r="F4456" t="str">
        <f t="shared" si="69"/>
        <v>90-120</v>
      </c>
    </row>
    <row r="4457" spans="1:6" x14ac:dyDescent="0.25">
      <c r="A4457">
        <v>106630512</v>
      </c>
      <c r="B4457">
        <v>111</v>
      </c>
      <c r="C4457" t="s">
        <v>39</v>
      </c>
      <c r="E4457" t="s">
        <v>54</v>
      </c>
      <c r="F4457" t="str">
        <f t="shared" si="69"/>
        <v>90-120</v>
      </c>
    </row>
    <row r="4458" spans="1:6" x14ac:dyDescent="0.25">
      <c r="A4458">
        <v>106641456</v>
      </c>
      <c r="B4458">
        <v>147</v>
      </c>
      <c r="C4458" t="s">
        <v>38</v>
      </c>
      <c r="E4458" t="s">
        <v>54</v>
      </c>
      <c r="F4458" t="str">
        <f t="shared" si="69"/>
        <v>121-150</v>
      </c>
    </row>
    <row r="4459" spans="1:6" x14ac:dyDescent="0.25">
      <c r="A4459">
        <v>106650282</v>
      </c>
      <c r="B4459">
        <v>143</v>
      </c>
      <c r="C4459" t="s">
        <v>38</v>
      </c>
      <c r="E4459" t="s">
        <v>54</v>
      </c>
      <c r="F4459" t="str">
        <f t="shared" si="69"/>
        <v>121-150</v>
      </c>
    </row>
    <row r="4460" spans="1:6" x14ac:dyDescent="0.25">
      <c r="A4460">
        <v>106651984</v>
      </c>
      <c r="B4460">
        <v>119</v>
      </c>
      <c r="C4460" t="s">
        <v>38</v>
      </c>
      <c r="E4460" t="s">
        <v>54</v>
      </c>
      <c r="F4460" t="str">
        <f t="shared" si="69"/>
        <v>90-120</v>
      </c>
    </row>
    <row r="4461" spans="1:6" x14ac:dyDescent="0.25">
      <c r="A4461">
        <v>106656156</v>
      </c>
      <c r="B4461">
        <v>103</v>
      </c>
      <c r="C4461" t="s">
        <v>38</v>
      </c>
      <c r="E4461" t="s">
        <v>54</v>
      </c>
      <c r="F4461" t="str">
        <f t="shared" si="69"/>
        <v>90-120</v>
      </c>
    </row>
    <row r="4462" spans="1:6" x14ac:dyDescent="0.25">
      <c r="A4462">
        <v>106663746</v>
      </c>
      <c r="B4462">
        <v>117</v>
      </c>
      <c r="C4462" t="s">
        <v>39</v>
      </c>
      <c r="D4462">
        <v>300</v>
      </c>
      <c r="E4462">
        <v>172.39</v>
      </c>
      <c r="F4462" t="str">
        <f t="shared" si="69"/>
        <v>90-120</v>
      </c>
    </row>
    <row r="4463" spans="1:6" x14ac:dyDescent="0.25">
      <c r="A4463">
        <v>106664826</v>
      </c>
      <c r="B4463">
        <v>113</v>
      </c>
      <c r="C4463" t="s">
        <v>38</v>
      </c>
      <c r="E4463" t="s">
        <v>54</v>
      </c>
      <c r="F4463" t="str">
        <f t="shared" si="69"/>
        <v>90-120</v>
      </c>
    </row>
    <row r="4464" spans="1:6" x14ac:dyDescent="0.25">
      <c r="A4464">
        <v>106675524</v>
      </c>
      <c r="B4464">
        <v>147</v>
      </c>
      <c r="C4464" t="s">
        <v>40</v>
      </c>
      <c r="E4464" t="s">
        <v>54</v>
      </c>
      <c r="F4464" t="str">
        <f t="shared" si="69"/>
        <v>121-150</v>
      </c>
    </row>
    <row r="4465" spans="1:6" x14ac:dyDescent="0.25">
      <c r="A4465">
        <v>106681208</v>
      </c>
      <c r="B4465">
        <v>119</v>
      </c>
      <c r="C4465" t="s">
        <v>39</v>
      </c>
      <c r="E4465" t="s">
        <v>54</v>
      </c>
      <c r="F4465" t="str">
        <f t="shared" si="69"/>
        <v>90-120</v>
      </c>
    </row>
    <row r="4466" spans="1:6" x14ac:dyDescent="0.25">
      <c r="A4466">
        <v>106697312</v>
      </c>
      <c r="B4466">
        <v>149</v>
      </c>
      <c r="C4466" t="s">
        <v>38</v>
      </c>
      <c r="E4466" t="s">
        <v>54</v>
      </c>
      <c r="F4466" t="str">
        <f t="shared" si="69"/>
        <v>121-150</v>
      </c>
    </row>
    <row r="4467" spans="1:6" x14ac:dyDescent="0.25">
      <c r="A4467">
        <v>106734762</v>
      </c>
      <c r="B4467">
        <v>147</v>
      </c>
      <c r="C4467" t="s">
        <v>40</v>
      </c>
      <c r="E4467" t="s">
        <v>54</v>
      </c>
      <c r="F4467" t="str">
        <f t="shared" si="69"/>
        <v>121-150</v>
      </c>
    </row>
    <row r="4468" spans="1:6" x14ac:dyDescent="0.25">
      <c r="A4468">
        <v>106738680</v>
      </c>
      <c r="B4468">
        <v>149</v>
      </c>
      <c r="C4468" t="s">
        <v>39</v>
      </c>
      <c r="D4468">
        <v>300</v>
      </c>
      <c r="E4468">
        <v>25</v>
      </c>
      <c r="F4468" t="str">
        <f t="shared" si="69"/>
        <v>121-150</v>
      </c>
    </row>
    <row r="4469" spans="1:6" x14ac:dyDescent="0.25">
      <c r="A4469">
        <v>106756724</v>
      </c>
      <c r="B4469">
        <v>147</v>
      </c>
      <c r="C4469" t="s">
        <v>40</v>
      </c>
      <c r="E4469" t="s">
        <v>54</v>
      </c>
      <c r="F4469" t="str">
        <f t="shared" si="69"/>
        <v>121-150</v>
      </c>
    </row>
    <row r="4470" spans="1:6" x14ac:dyDescent="0.25">
      <c r="A4470">
        <v>106766366</v>
      </c>
      <c r="B4470">
        <v>149</v>
      </c>
      <c r="C4470" t="s">
        <v>39</v>
      </c>
      <c r="E4470" t="s">
        <v>54</v>
      </c>
      <c r="F4470" t="str">
        <f t="shared" si="69"/>
        <v>121-150</v>
      </c>
    </row>
    <row r="4471" spans="1:6" x14ac:dyDescent="0.25">
      <c r="A4471">
        <v>106767378</v>
      </c>
      <c r="B4471">
        <v>133</v>
      </c>
      <c r="C4471" t="s">
        <v>38</v>
      </c>
      <c r="E4471" t="s">
        <v>54</v>
      </c>
      <c r="F4471" t="str">
        <f t="shared" si="69"/>
        <v>121-150</v>
      </c>
    </row>
    <row r="4472" spans="1:6" x14ac:dyDescent="0.25">
      <c r="A4472">
        <v>106769694</v>
      </c>
      <c r="B4472">
        <v>117</v>
      </c>
      <c r="C4472" t="s">
        <v>38</v>
      </c>
      <c r="E4472" t="s">
        <v>54</v>
      </c>
      <c r="F4472" t="str">
        <f t="shared" si="69"/>
        <v>90-120</v>
      </c>
    </row>
    <row r="4473" spans="1:6" x14ac:dyDescent="0.25">
      <c r="A4473">
        <v>106782056</v>
      </c>
      <c r="B4473">
        <v>143</v>
      </c>
      <c r="C4473" t="s">
        <v>38</v>
      </c>
      <c r="E4473" t="s">
        <v>54</v>
      </c>
      <c r="F4473" t="str">
        <f t="shared" si="69"/>
        <v>121-150</v>
      </c>
    </row>
    <row r="4474" spans="1:6" x14ac:dyDescent="0.25">
      <c r="A4474">
        <v>106786624</v>
      </c>
      <c r="B4474">
        <v>133</v>
      </c>
      <c r="C4474" t="s">
        <v>39</v>
      </c>
      <c r="E4474" t="s">
        <v>54</v>
      </c>
      <c r="F4474" t="str">
        <f t="shared" si="69"/>
        <v>121-150</v>
      </c>
    </row>
    <row r="4475" spans="1:6" x14ac:dyDescent="0.25">
      <c r="A4475">
        <v>106793224</v>
      </c>
      <c r="B4475">
        <v>147</v>
      </c>
      <c r="C4475" t="s">
        <v>39</v>
      </c>
      <c r="E4475" t="s">
        <v>54</v>
      </c>
      <c r="F4475" t="str">
        <f t="shared" si="69"/>
        <v>121-150</v>
      </c>
    </row>
    <row r="4476" spans="1:6" x14ac:dyDescent="0.25">
      <c r="A4476">
        <v>106810146</v>
      </c>
      <c r="B4476">
        <v>147</v>
      </c>
      <c r="C4476" t="s">
        <v>39</v>
      </c>
      <c r="E4476" t="s">
        <v>54</v>
      </c>
      <c r="F4476" t="str">
        <f t="shared" si="69"/>
        <v>121-150</v>
      </c>
    </row>
    <row r="4477" spans="1:6" x14ac:dyDescent="0.25">
      <c r="A4477">
        <v>106828390</v>
      </c>
      <c r="B4477">
        <v>120</v>
      </c>
      <c r="C4477" t="s">
        <v>38</v>
      </c>
      <c r="E4477" t="s">
        <v>54</v>
      </c>
      <c r="F4477" t="str">
        <f t="shared" si="69"/>
        <v>90-120</v>
      </c>
    </row>
    <row r="4478" spans="1:6" x14ac:dyDescent="0.25">
      <c r="A4478">
        <v>106833208</v>
      </c>
      <c r="B4478">
        <v>149</v>
      </c>
      <c r="C4478" t="s">
        <v>39</v>
      </c>
      <c r="E4478" t="s">
        <v>54</v>
      </c>
      <c r="F4478" t="str">
        <f t="shared" si="69"/>
        <v>121-150</v>
      </c>
    </row>
    <row r="4479" spans="1:6" x14ac:dyDescent="0.25">
      <c r="A4479">
        <v>106836682</v>
      </c>
      <c r="B4479">
        <v>113</v>
      </c>
      <c r="C4479" t="s">
        <v>39</v>
      </c>
      <c r="D4479">
        <v>300</v>
      </c>
      <c r="E4479">
        <v>100</v>
      </c>
      <c r="F4479" t="str">
        <f t="shared" si="69"/>
        <v>90-120</v>
      </c>
    </row>
    <row r="4480" spans="1:6" x14ac:dyDescent="0.25">
      <c r="A4480">
        <v>106839432</v>
      </c>
      <c r="B4480">
        <v>148</v>
      </c>
      <c r="C4480" t="s">
        <v>39</v>
      </c>
      <c r="E4480" t="s">
        <v>54</v>
      </c>
      <c r="F4480" t="str">
        <f t="shared" si="69"/>
        <v>121-150</v>
      </c>
    </row>
    <row r="4481" spans="1:6" x14ac:dyDescent="0.25">
      <c r="A4481">
        <v>106839618</v>
      </c>
      <c r="B4481">
        <v>147</v>
      </c>
      <c r="C4481" t="s">
        <v>39</v>
      </c>
      <c r="D4481">
        <v>300</v>
      </c>
      <c r="E4481">
        <v>90</v>
      </c>
      <c r="F4481" t="str">
        <f t="shared" si="69"/>
        <v>121-150</v>
      </c>
    </row>
    <row r="4482" spans="1:6" x14ac:dyDescent="0.25">
      <c r="A4482">
        <v>106846308</v>
      </c>
      <c r="B4482">
        <v>113</v>
      </c>
      <c r="C4482" t="s">
        <v>38</v>
      </c>
      <c r="E4482" t="s">
        <v>54</v>
      </c>
      <c r="F4482" t="str">
        <f t="shared" si="69"/>
        <v>90-120</v>
      </c>
    </row>
    <row r="4483" spans="1:6" x14ac:dyDescent="0.25">
      <c r="A4483">
        <v>106894732</v>
      </c>
      <c r="B4483">
        <v>117</v>
      </c>
      <c r="C4483" t="s">
        <v>38</v>
      </c>
      <c r="E4483" t="s">
        <v>54</v>
      </c>
      <c r="F4483" t="str">
        <f t="shared" ref="F4483:F4546" si="70">IF(B4483&lt;=120,"90-120","121-150")</f>
        <v>90-120</v>
      </c>
    </row>
    <row r="4484" spans="1:6" x14ac:dyDescent="0.25">
      <c r="A4484">
        <v>106902900</v>
      </c>
      <c r="B4484">
        <v>133</v>
      </c>
      <c r="C4484" t="s">
        <v>39</v>
      </c>
      <c r="E4484" t="s">
        <v>54</v>
      </c>
      <c r="F4484" t="str">
        <f t="shared" si="70"/>
        <v>121-150</v>
      </c>
    </row>
    <row r="4485" spans="1:6" x14ac:dyDescent="0.25">
      <c r="A4485">
        <v>106916404</v>
      </c>
      <c r="B4485">
        <v>119</v>
      </c>
      <c r="C4485" t="s">
        <v>40</v>
      </c>
      <c r="E4485" t="s">
        <v>54</v>
      </c>
      <c r="F4485" t="str">
        <f t="shared" si="70"/>
        <v>90-120</v>
      </c>
    </row>
    <row r="4486" spans="1:6" x14ac:dyDescent="0.25">
      <c r="A4486">
        <v>106932572</v>
      </c>
      <c r="B4486">
        <v>149</v>
      </c>
      <c r="C4486" t="s">
        <v>39</v>
      </c>
      <c r="E4486" t="s">
        <v>54</v>
      </c>
      <c r="F4486" t="str">
        <f t="shared" si="70"/>
        <v>121-150</v>
      </c>
    </row>
    <row r="4487" spans="1:6" x14ac:dyDescent="0.25">
      <c r="A4487">
        <v>106948694</v>
      </c>
      <c r="B4487">
        <v>143</v>
      </c>
      <c r="C4487" t="s">
        <v>38</v>
      </c>
      <c r="E4487" t="s">
        <v>54</v>
      </c>
      <c r="F4487" t="str">
        <f t="shared" si="70"/>
        <v>121-150</v>
      </c>
    </row>
    <row r="4488" spans="1:6" x14ac:dyDescent="0.25">
      <c r="A4488">
        <v>106948862</v>
      </c>
      <c r="B4488">
        <v>97</v>
      </c>
      <c r="C4488" t="s">
        <v>40</v>
      </c>
      <c r="E4488" t="s">
        <v>54</v>
      </c>
      <c r="F4488" t="str">
        <f t="shared" si="70"/>
        <v>90-120</v>
      </c>
    </row>
    <row r="4489" spans="1:6" x14ac:dyDescent="0.25">
      <c r="A4489">
        <v>106952784</v>
      </c>
      <c r="B4489">
        <v>147</v>
      </c>
      <c r="C4489" t="s">
        <v>40</v>
      </c>
      <c r="E4489" t="s">
        <v>54</v>
      </c>
      <c r="F4489" t="str">
        <f t="shared" si="70"/>
        <v>121-150</v>
      </c>
    </row>
    <row r="4490" spans="1:6" x14ac:dyDescent="0.25">
      <c r="A4490">
        <v>106955850</v>
      </c>
      <c r="B4490">
        <v>147</v>
      </c>
      <c r="C4490" t="s">
        <v>39</v>
      </c>
      <c r="E4490" t="s">
        <v>54</v>
      </c>
      <c r="F4490" t="str">
        <f t="shared" si="70"/>
        <v>121-150</v>
      </c>
    </row>
    <row r="4491" spans="1:6" x14ac:dyDescent="0.25">
      <c r="A4491">
        <v>106977192</v>
      </c>
      <c r="B4491">
        <v>119</v>
      </c>
      <c r="C4491" t="s">
        <v>39</v>
      </c>
      <c r="E4491" t="s">
        <v>54</v>
      </c>
      <c r="F4491" t="str">
        <f t="shared" si="70"/>
        <v>90-120</v>
      </c>
    </row>
    <row r="4492" spans="1:6" x14ac:dyDescent="0.25">
      <c r="A4492">
        <v>106979450</v>
      </c>
      <c r="B4492">
        <v>119</v>
      </c>
      <c r="C4492" t="s">
        <v>39</v>
      </c>
      <c r="E4492" t="s">
        <v>54</v>
      </c>
      <c r="F4492" t="str">
        <f t="shared" si="70"/>
        <v>90-120</v>
      </c>
    </row>
    <row r="4493" spans="1:6" x14ac:dyDescent="0.25">
      <c r="A4493">
        <v>106987726</v>
      </c>
      <c r="B4493">
        <v>143</v>
      </c>
      <c r="C4493" t="s">
        <v>39</v>
      </c>
      <c r="E4493" t="s">
        <v>54</v>
      </c>
      <c r="F4493" t="str">
        <f t="shared" si="70"/>
        <v>121-150</v>
      </c>
    </row>
    <row r="4494" spans="1:6" x14ac:dyDescent="0.25">
      <c r="A4494">
        <v>106993838</v>
      </c>
      <c r="B4494">
        <v>119</v>
      </c>
      <c r="C4494" t="s">
        <v>40</v>
      </c>
      <c r="E4494" t="s">
        <v>54</v>
      </c>
      <c r="F4494" t="str">
        <f t="shared" si="70"/>
        <v>90-120</v>
      </c>
    </row>
    <row r="4495" spans="1:6" x14ac:dyDescent="0.25">
      <c r="A4495">
        <v>106996410</v>
      </c>
      <c r="B4495">
        <v>119</v>
      </c>
      <c r="C4495" t="s">
        <v>39</v>
      </c>
      <c r="E4495" t="s">
        <v>54</v>
      </c>
      <c r="F4495" t="str">
        <f t="shared" si="70"/>
        <v>90-120</v>
      </c>
    </row>
    <row r="4496" spans="1:6" x14ac:dyDescent="0.25">
      <c r="A4496">
        <v>107002438</v>
      </c>
      <c r="B4496">
        <v>103</v>
      </c>
      <c r="C4496" t="s">
        <v>39</v>
      </c>
      <c r="E4496" t="s">
        <v>54</v>
      </c>
      <c r="F4496" t="str">
        <f t="shared" si="70"/>
        <v>90-120</v>
      </c>
    </row>
    <row r="4497" spans="1:6" x14ac:dyDescent="0.25">
      <c r="A4497">
        <v>107005628</v>
      </c>
      <c r="B4497">
        <v>149</v>
      </c>
      <c r="C4497" t="s">
        <v>39</v>
      </c>
      <c r="E4497" t="s">
        <v>54</v>
      </c>
      <c r="F4497" t="str">
        <f t="shared" si="70"/>
        <v>121-150</v>
      </c>
    </row>
    <row r="4498" spans="1:6" x14ac:dyDescent="0.25">
      <c r="A4498">
        <v>107007492</v>
      </c>
      <c r="B4498">
        <v>149</v>
      </c>
      <c r="C4498" t="s">
        <v>38</v>
      </c>
      <c r="E4498" t="s">
        <v>54</v>
      </c>
      <c r="F4498" t="str">
        <f t="shared" si="70"/>
        <v>121-150</v>
      </c>
    </row>
    <row r="4499" spans="1:6" x14ac:dyDescent="0.25">
      <c r="A4499">
        <v>107026740</v>
      </c>
      <c r="B4499">
        <v>149</v>
      </c>
      <c r="C4499" t="s">
        <v>38</v>
      </c>
      <c r="E4499" t="s">
        <v>54</v>
      </c>
      <c r="F4499" t="str">
        <f t="shared" si="70"/>
        <v>121-150</v>
      </c>
    </row>
    <row r="4500" spans="1:6" x14ac:dyDescent="0.25">
      <c r="A4500">
        <v>107028284</v>
      </c>
      <c r="B4500">
        <v>143</v>
      </c>
      <c r="C4500" t="s">
        <v>40</v>
      </c>
      <c r="D4500">
        <v>300</v>
      </c>
      <c r="E4500">
        <v>265</v>
      </c>
      <c r="F4500" t="str">
        <f t="shared" si="70"/>
        <v>121-150</v>
      </c>
    </row>
    <row r="4501" spans="1:6" x14ac:dyDescent="0.25">
      <c r="A4501">
        <v>107031804</v>
      </c>
      <c r="B4501">
        <v>133</v>
      </c>
      <c r="C4501" t="s">
        <v>39</v>
      </c>
      <c r="E4501" t="s">
        <v>54</v>
      </c>
      <c r="F4501" t="str">
        <f t="shared" si="70"/>
        <v>121-150</v>
      </c>
    </row>
    <row r="4502" spans="1:6" x14ac:dyDescent="0.25">
      <c r="A4502">
        <v>107035194</v>
      </c>
      <c r="B4502">
        <v>133</v>
      </c>
      <c r="C4502" t="s">
        <v>39</v>
      </c>
      <c r="E4502" t="s">
        <v>54</v>
      </c>
      <c r="F4502" t="str">
        <f t="shared" si="70"/>
        <v>121-150</v>
      </c>
    </row>
    <row r="4503" spans="1:6" x14ac:dyDescent="0.25">
      <c r="A4503">
        <v>107045506</v>
      </c>
      <c r="B4503">
        <v>147</v>
      </c>
      <c r="C4503" t="s">
        <v>40</v>
      </c>
      <c r="E4503" t="s">
        <v>54</v>
      </c>
      <c r="F4503" t="str">
        <f t="shared" si="70"/>
        <v>121-150</v>
      </c>
    </row>
    <row r="4504" spans="1:6" x14ac:dyDescent="0.25">
      <c r="A4504">
        <v>107050470</v>
      </c>
      <c r="B4504">
        <v>118</v>
      </c>
      <c r="C4504" t="s">
        <v>38</v>
      </c>
      <c r="D4504">
        <v>300</v>
      </c>
      <c r="E4504">
        <v>143</v>
      </c>
      <c r="F4504" t="str">
        <f t="shared" si="70"/>
        <v>90-120</v>
      </c>
    </row>
    <row r="4505" spans="1:6" x14ac:dyDescent="0.25">
      <c r="A4505">
        <v>107058370</v>
      </c>
      <c r="B4505">
        <v>103</v>
      </c>
      <c r="C4505" t="s">
        <v>39</v>
      </c>
      <c r="E4505" t="s">
        <v>54</v>
      </c>
      <c r="F4505" t="str">
        <f t="shared" si="70"/>
        <v>90-120</v>
      </c>
    </row>
    <row r="4506" spans="1:6" x14ac:dyDescent="0.25">
      <c r="A4506">
        <v>107059162</v>
      </c>
      <c r="B4506">
        <v>118</v>
      </c>
      <c r="C4506" t="s">
        <v>39</v>
      </c>
      <c r="E4506" t="s">
        <v>54</v>
      </c>
      <c r="F4506" t="str">
        <f t="shared" si="70"/>
        <v>90-120</v>
      </c>
    </row>
    <row r="4507" spans="1:6" x14ac:dyDescent="0.25">
      <c r="A4507">
        <v>107060206</v>
      </c>
      <c r="B4507">
        <v>149</v>
      </c>
      <c r="C4507" t="s">
        <v>40</v>
      </c>
      <c r="E4507" t="s">
        <v>54</v>
      </c>
      <c r="F4507" t="str">
        <f t="shared" si="70"/>
        <v>121-150</v>
      </c>
    </row>
    <row r="4508" spans="1:6" x14ac:dyDescent="0.25">
      <c r="A4508">
        <v>107061032</v>
      </c>
      <c r="B4508">
        <v>147</v>
      </c>
      <c r="C4508" t="s">
        <v>38</v>
      </c>
      <c r="E4508" t="s">
        <v>54</v>
      </c>
      <c r="F4508" t="str">
        <f t="shared" si="70"/>
        <v>121-150</v>
      </c>
    </row>
    <row r="4509" spans="1:6" x14ac:dyDescent="0.25">
      <c r="A4509">
        <v>107064424</v>
      </c>
      <c r="B4509">
        <v>117</v>
      </c>
      <c r="C4509" t="s">
        <v>39</v>
      </c>
      <c r="E4509" t="s">
        <v>54</v>
      </c>
      <c r="F4509" t="str">
        <f t="shared" si="70"/>
        <v>90-120</v>
      </c>
    </row>
    <row r="4510" spans="1:6" x14ac:dyDescent="0.25">
      <c r="A4510">
        <v>107078236</v>
      </c>
      <c r="B4510">
        <v>149</v>
      </c>
      <c r="C4510" t="s">
        <v>38</v>
      </c>
      <c r="E4510" t="s">
        <v>54</v>
      </c>
      <c r="F4510" t="str">
        <f t="shared" si="70"/>
        <v>121-150</v>
      </c>
    </row>
    <row r="4511" spans="1:6" x14ac:dyDescent="0.25">
      <c r="A4511">
        <v>107089068</v>
      </c>
      <c r="B4511">
        <v>149</v>
      </c>
      <c r="C4511" t="s">
        <v>38</v>
      </c>
      <c r="D4511">
        <v>300</v>
      </c>
      <c r="E4511">
        <v>75</v>
      </c>
      <c r="F4511" t="str">
        <f t="shared" si="70"/>
        <v>121-150</v>
      </c>
    </row>
    <row r="4512" spans="1:6" x14ac:dyDescent="0.25">
      <c r="A4512">
        <v>107089512</v>
      </c>
      <c r="B4512">
        <v>149</v>
      </c>
      <c r="C4512" t="s">
        <v>40</v>
      </c>
      <c r="E4512" t="s">
        <v>54</v>
      </c>
      <c r="F4512" t="str">
        <f t="shared" si="70"/>
        <v>121-150</v>
      </c>
    </row>
    <row r="4513" spans="1:6" x14ac:dyDescent="0.25">
      <c r="A4513">
        <v>107090804</v>
      </c>
      <c r="B4513">
        <v>113</v>
      </c>
      <c r="C4513" t="s">
        <v>38</v>
      </c>
      <c r="E4513" t="s">
        <v>54</v>
      </c>
      <c r="F4513" t="str">
        <f t="shared" si="70"/>
        <v>90-120</v>
      </c>
    </row>
    <row r="4514" spans="1:6" x14ac:dyDescent="0.25">
      <c r="A4514">
        <v>107091014</v>
      </c>
      <c r="B4514">
        <v>113</v>
      </c>
      <c r="C4514" t="s">
        <v>38</v>
      </c>
      <c r="E4514" t="s">
        <v>54</v>
      </c>
      <c r="F4514" t="str">
        <f t="shared" si="70"/>
        <v>90-120</v>
      </c>
    </row>
    <row r="4515" spans="1:6" x14ac:dyDescent="0.25">
      <c r="A4515">
        <v>107098346</v>
      </c>
      <c r="B4515">
        <v>117</v>
      </c>
      <c r="C4515" t="s">
        <v>39</v>
      </c>
      <c r="E4515" t="s">
        <v>54</v>
      </c>
      <c r="F4515" t="str">
        <f t="shared" si="70"/>
        <v>90-120</v>
      </c>
    </row>
    <row r="4516" spans="1:6" x14ac:dyDescent="0.25">
      <c r="A4516">
        <v>107099538</v>
      </c>
      <c r="B4516">
        <v>127</v>
      </c>
      <c r="C4516" t="s">
        <v>38</v>
      </c>
      <c r="E4516" t="s">
        <v>54</v>
      </c>
      <c r="F4516" t="str">
        <f t="shared" si="70"/>
        <v>121-150</v>
      </c>
    </row>
    <row r="4517" spans="1:6" x14ac:dyDescent="0.25">
      <c r="A4517">
        <v>107103514</v>
      </c>
      <c r="B4517">
        <v>147</v>
      </c>
      <c r="C4517" t="s">
        <v>38</v>
      </c>
      <c r="E4517" t="s">
        <v>54</v>
      </c>
      <c r="F4517" t="str">
        <f t="shared" si="70"/>
        <v>121-150</v>
      </c>
    </row>
    <row r="4518" spans="1:6" x14ac:dyDescent="0.25">
      <c r="A4518">
        <v>107105756</v>
      </c>
      <c r="B4518">
        <v>133</v>
      </c>
      <c r="C4518" t="s">
        <v>39</v>
      </c>
      <c r="E4518" t="s">
        <v>54</v>
      </c>
      <c r="F4518" t="str">
        <f t="shared" si="70"/>
        <v>121-150</v>
      </c>
    </row>
    <row r="4519" spans="1:6" x14ac:dyDescent="0.25">
      <c r="A4519">
        <v>107109408</v>
      </c>
      <c r="B4519">
        <v>117</v>
      </c>
      <c r="C4519" t="s">
        <v>39</v>
      </c>
      <c r="D4519">
        <v>300</v>
      </c>
      <c r="E4519">
        <v>140</v>
      </c>
      <c r="F4519" t="str">
        <f t="shared" si="70"/>
        <v>90-120</v>
      </c>
    </row>
    <row r="4520" spans="1:6" x14ac:dyDescent="0.25">
      <c r="A4520">
        <v>107110400</v>
      </c>
      <c r="B4520">
        <v>147</v>
      </c>
      <c r="C4520" t="s">
        <v>40</v>
      </c>
      <c r="E4520" t="s">
        <v>54</v>
      </c>
      <c r="F4520" t="str">
        <f t="shared" si="70"/>
        <v>121-150</v>
      </c>
    </row>
    <row r="4521" spans="1:6" x14ac:dyDescent="0.25">
      <c r="A4521">
        <v>107129192</v>
      </c>
      <c r="B4521">
        <v>119</v>
      </c>
      <c r="C4521" t="s">
        <v>38</v>
      </c>
      <c r="E4521" t="s">
        <v>54</v>
      </c>
      <c r="F4521" t="str">
        <f t="shared" si="70"/>
        <v>90-120</v>
      </c>
    </row>
    <row r="4522" spans="1:6" x14ac:dyDescent="0.25">
      <c r="A4522">
        <v>107137280</v>
      </c>
      <c r="B4522">
        <v>149</v>
      </c>
      <c r="C4522" t="s">
        <v>38</v>
      </c>
      <c r="E4522" t="s">
        <v>54</v>
      </c>
      <c r="F4522" t="str">
        <f t="shared" si="70"/>
        <v>121-150</v>
      </c>
    </row>
    <row r="4523" spans="1:6" x14ac:dyDescent="0.25">
      <c r="A4523">
        <v>107137322</v>
      </c>
      <c r="B4523">
        <v>103</v>
      </c>
      <c r="C4523" t="s">
        <v>38</v>
      </c>
      <c r="E4523" t="s">
        <v>54</v>
      </c>
      <c r="F4523" t="str">
        <f t="shared" si="70"/>
        <v>90-120</v>
      </c>
    </row>
    <row r="4524" spans="1:6" x14ac:dyDescent="0.25">
      <c r="A4524">
        <v>107142436</v>
      </c>
      <c r="B4524">
        <v>113</v>
      </c>
      <c r="C4524" t="s">
        <v>39</v>
      </c>
      <c r="E4524" t="s">
        <v>54</v>
      </c>
      <c r="F4524" t="str">
        <f t="shared" si="70"/>
        <v>90-120</v>
      </c>
    </row>
    <row r="4525" spans="1:6" x14ac:dyDescent="0.25">
      <c r="A4525">
        <v>107144918</v>
      </c>
      <c r="B4525">
        <v>133</v>
      </c>
      <c r="C4525" t="s">
        <v>38</v>
      </c>
      <c r="E4525" t="s">
        <v>54</v>
      </c>
      <c r="F4525" t="str">
        <f t="shared" si="70"/>
        <v>121-150</v>
      </c>
    </row>
    <row r="4526" spans="1:6" x14ac:dyDescent="0.25">
      <c r="A4526">
        <v>107153644</v>
      </c>
      <c r="B4526">
        <v>127</v>
      </c>
      <c r="C4526" t="s">
        <v>38</v>
      </c>
      <c r="E4526" t="s">
        <v>54</v>
      </c>
      <c r="F4526" t="str">
        <f t="shared" si="70"/>
        <v>121-150</v>
      </c>
    </row>
    <row r="4527" spans="1:6" x14ac:dyDescent="0.25">
      <c r="A4527">
        <v>107156368</v>
      </c>
      <c r="B4527">
        <v>149</v>
      </c>
      <c r="C4527" t="s">
        <v>38</v>
      </c>
      <c r="E4527" t="s">
        <v>54</v>
      </c>
      <c r="F4527" t="str">
        <f t="shared" si="70"/>
        <v>121-150</v>
      </c>
    </row>
    <row r="4528" spans="1:6" x14ac:dyDescent="0.25">
      <c r="A4528">
        <v>107166114</v>
      </c>
      <c r="B4528">
        <v>149</v>
      </c>
      <c r="C4528" t="s">
        <v>38</v>
      </c>
      <c r="E4528" t="s">
        <v>54</v>
      </c>
      <c r="F4528" t="str">
        <f t="shared" si="70"/>
        <v>121-150</v>
      </c>
    </row>
    <row r="4529" spans="1:6" x14ac:dyDescent="0.25">
      <c r="A4529">
        <v>107168428</v>
      </c>
      <c r="B4529">
        <v>119</v>
      </c>
      <c r="C4529" t="s">
        <v>38</v>
      </c>
      <c r="D4529">
        <v>300</v>
      </c>
      <c r="E4529">
        <v>161</v>
      </c>
      <c r="F4529" t="str">
        <f t="shared" si="70"/>
        <v>90-120</v>
      </c>
    </row>
    <row r="4530" spans="1:6" x14ac:dyDescent="0.25">
      <c r="A4530">
        <v>107178532</v>
      </c>
      <c r="B4530">
        <v>141</v>
      </c>
      <c r="C4530" t="s">
        <v>39</v>
      </c>
      <c r="E4530" t="s">
        <v>54</v>
      </c>
      <c r="F4530" t="str">
        <f t="shared" si="70"/>
        <v>121-150</v>
      </c>
    </row>
    <row r="4531" spans="1:6" x14ac:dyDescent="0.25">
      <c r="A4531">
        <v>107179016</v>
      </c>
      <c r="B4531">
        <v>118</v>
      </c>
      <c r="C4531" t="s">
        <v>39</v>
      </c>
      <c r="E4531" t="s">
        <v>54</v>
      </c>
      <c r="F4531" t="str">
        <f t="shared" si="70"/>
        <v>90-120</v>
      </c>
    </row>
    <row r="4532" spans="1:6" x14ac:dyDescent="0.25">
      <c r="A4532">
        <v>107180252</v>
      </c>
      <c r="B4532">
        <v>113</v>
      </c>
      <c r="C4532" t="s">
        <v>39</v>
      </c>
      <c r="E4532" t="s">
        <v>54</v>
      </c>
      <c r="F4532" t="str">
        <f t="shared" si="70"/>
        <v>90-120</v>
      </c>
    </row>
    <row r="4533" spans="1:6" x14ac:dyDescent="0.25">
      <c r="A4533">
        <v>107181832</v>
      </c>
      <c r="B4533">
        <v>141</v>
      </c>
      <c r="C4533" t="s">
        <v>39</v>
      </c>
      <c r="E4533" t="s">
        <v>54</v>
      </c>
      <c r="F4533" t="str">
        <f t="shared" si="70"/>
        <v>121-150</v>
      </c>
    </row>
    <row r="4534" spans="1:6" x14ac:dyDescent="0.25">
      <c r="A4534">
        <v>107182588</v>
      </c>
      <c r="B4534">
        <v>148</v>
      </c>
      <c r="C4534" t="s">
        <v>39</v>
      </c>
      <c r="E4534" t="s">
        <v>54</v>
      </c>
      <c r="F4534" t="str">
        <f t="shared" si="70"/>
        <v>121-150</v>
      </c>
    </row>
    <row r="4535" spans="1:6" x14ac:dyDescent="0.25">
      <c r="A4535">
        <v>107182868</v>
      </c>
      <c r="B4535">
        <v>106</v>
      </c>
      <c r="C4535" t="s">
        <v>40</v>
      </c>
      <c r="D4535">
        <v>300</v>
      </c>
      <c r="E4535">
        <v>300</v>
      </c>
      <c r="F4535" t="str">
        <f t="shared" si="70"/>
        <v>90-120</v>
      </c>
    </row>
    <row r="4536" spans="1:6" x14ac:dyDescent="0.25">
      <c r="A4536">
        <v>107183230</v>
      </c>
      <c r="B4536">
        <v>119</v>
      </c>
      <c r="C4536" t="s">
        <v>39</v>
      </c>
      <c r="E4536" t="s">
        <v>54</v>
      </c>
      <c r="F4536" t="str">
        <f t="shared" si="70"/>
        <v>90-120</v>
      </c>
    </row>
    <row r="4537" spans="1:6" x14ac:dyDescent="0.25">
      <c r="A4537">
        <v>107191664</v>
      </c>
      <c r="B4537">
        <v>149</v>
      </c>
      <c r="C4537" t="s">
        <v>38</v>
      </c>
      <c r="E4537" t="s">
        <v>54</v>
      </c>
      <c r="F4537" t="str">
        <f t="shared" si="70"/>
        <v>121-150</v>
      </c>
    </row>
    <row r="4538" spans="1:6" x14ac:dyDescent="0.25">
      <c r="A4538">
        <v>107193274</v>
      </c>
      <c r="B4538">
        <v>150</v>
      </c>
      <c r="C4538" t="s">
        <v>38</v>
      </c>
      <c r="E4538" t="s">
        <v>54</v>
      </c>
      <c r="F4538" t="str">
        <f t="shared" si="70"/>
        <v>121-150</v>
      </c>
    </row>
    <row r="4539" spans="1:6" x14ac:dyDescent="0.25">
      <c r="A4539">
        <v>107201754</v>
      </c>
      <c r="B4539">
        <v>149</v>
      </c>
      <c r="C4539" t="s">
        <v>38</v>
      </c>
      <c r="E4539" t="s">
        <v>54</v>
      </c>
      <c r="F4539" t="str">
        <f t="shared" si="70"/>
        <v>121-150</v>
      </c>
    </row>
    <row r="4540" spans="1:6" x14ac:dyDescent="0.25">
      <c r="A4540">
        <v>107205974</v>
      </c>
      <c r="B4540">
        <v>106</v>
      </c>
      <c r="C4540" t="s">
        <v>38</v>
      </c>
      <c r="E4540" t="s">
        <v>54</v>
      </c>
      <c r="F4540" t="str">
        <f t="shared" si="70"/>
        <v>90-120</v>
      </c>
    </row>
    <row r="4541" spans="1:6" x14ac:dyDescent="0.25">
      <c r="A4541">
        <v>107208024</v>
      </c>
      <c r="B4541">
        <v>127</v>
      </c>
      <c r="C4541" t="s">
        <v>39</v>
      </c>
      <c r="E4541" t="s">
        <v>54</v>
      </c>
      <c r="F4541" t="str">
        <f t="shared" si="70"/>
        <v>121-150</v>
      </c>
    </row>
    <row r="4542" spans="1:6" x14ac:dyDescent="0.25">
      <c r="A4542">
        <v>107208634</v>
      </c>
      <c r="B4542">
        <v>148</v>
      </c>
      <c r="C4542" t="s">
        <v>40</v>
      </c>
      <c r="E4542" t="s">
        <v>54</v>
      </c>
      <c r="F4542" t="str">
        <f t="shared" si="70"/>
        <v>121-150</v>
      </c>
    </row>
    <row r="4543" spans="1:6" x14ac:dyDescent="0.25">
      <c r="A4543">
        <v>107209098</v>
      </c>
      <c r="B4543">
        <v>141</v>
      </c>
      <c r="C4543" t="s">
        <v>38</v>
      </c>
      <c r="E4543" t="s">
        <v>54</v>
      </c>
      <c r="F4543" t="str">
        <f t="shared" si="70"/>
        <v>121-150</v>
      </c>
    </row>
    <row r="4544" spans="1:6" x14ac:dyDescent="0.25">
      <c r="A4544">
        <v>107212430</v>
      </c>
      <c r="B4544">
        <v>150</v>
      </c>
      <c r="C4544" t="s">
        <v>39</v>
      </c>
      <c r="E4544" t="s">
        <v>54</v>
      </c>
      <c r="F4544" t="str">
        <f t="shared" si="70"/>
        <v>121-150</v>
      </c>
    </row>
    <row r="4545" spans="1:6" x14ac:dyDescent="0.25">
      <c r="A4545">
        <v>107212862</v>
      </c>
      <c r="B4545">
        <v>119</v>
      </c>
      <c r="C4545" t="s">
        <v>38</v>
      </c>
      <c r="E4545" t="s">
        <v>54</v>
      </c>
      <c r="F4545" t="str">
        <f t="shared" si="70"/>
        <v>90-120</v>
      </c>
    </row>
    <row r="4546" spans="1:6" x14ac:dyDescent="0.25">
      <c r="A4546">
        <v>107225834</v>
      </c>
      <c r="B4546">
        <v>106</v>
      </c>
      <c r="C4546" t="s">
        <v>38</v>
      </c>
      <c r="E4546" t="s">
        <v>54</v>
      </c>
      <c r="F4546" t="str">
        <f t="shared" si="70"/>
        <v>90-120</v>
      </c>
    </row>
    <row r="4547" spans="1:6" x14ac:dyDescent="0.25">
      <c r="A4547">
        <v>107227192</v>
      </c>
      <c r="B4547">
        <v>141</v>
      </c>
      <c r="C4547" t="s">
        <v>39</v>
      </c>
      <c r="E4547" t="s">
        <v>54</v>
      </c>
      <c r="F4547" t="str">
        <f t="shared" ref="F4547:F4610" si="71">IF(B4547&lt;=120,"90-120","121-150")</f>
        <v>121-150</v>
      </c>
    </row>
    <row r="4548" spans="1:6" x14ac:dyDescent="0.25">
      <c r="A4548">
        <v>107231138</v>
      </c>
      <c r="B4548">
        <v>141</v>
      </c>
      <c r="C4548" t="s">
        <v>38</v>
      </c>
      <c r="E4548" t="s">
        <v>54</v>
      </c>
      <c r="F4548" t="str">
        <f t="shared" si="71"/>
        <v>121-150</v>
      </c>
    </row>
    <row r="4549" spans="1:6" x14ac:dyDescent="0.25">
      <c r="A4549">
        <v>107240480</v>
      </c>
      <c r="B4549">
        <v>118</v>
      </c>
      <c r="C4549" t="s">
        <v>40</v>
      </c>
      <c r="E4549" t="s">
        <v>54</v>
      </c>
      <c r="F4549" t="str">
        <f t="shared" si="71"/>
        <v>90-120</v>
      </c>
    </row>
    <row r="4550" spans="1:6" x14ac:dyDescent="0.25">
      <c r="A4550">
        <v>107243560</v>
      </c>
      <c r="B4550">
        <v>106</v>
      </c>
      <c r="C4550" t="s">
        <v>39</v>
      </c>
      <c r="E4550" t="s">
        <v>54</v>
      </c>
      <c r="F4550" t="str">
        <f t="shared" si="71"/>
        <v>90-120</v>
      </c>
    </row>
    <row r="4551" spans="1:6" x14ac:dyDescent="0.25">
      <c r="A4551">
        <v>107247350</v>
      </c>
      <c r="B4551">
        <v>136</v>
      </c>
      <c r="C4551" t="s">
        <v>38</v>
      </c>
      <c r="E4551" t="s">
        <v>54</v>
      </c>
      <c r="F4551" t="str">
        <f t="shared" si="71"/>
        <v>121-150</v>
      </c>
    </row>
    <row r="4552" spans="1:6" x14ac:dyDescent="0.25">
      <c r="A4552">
        <v>107248132</v>
      </c>
      <c r="B4552">
        <v>119</v>
      </c>
      <c r="C4552" t="s">
        <v>38</v>
      </c>
      <c r="E4552" t="s">
        <v>54</v>
      </c>
      <c r="F4552" t="str">
        <f t="shared" si="71"/>
        <v>90-120</v>
      </c>
    </row>
    <row r="4553" spans="1:6" x14ac:dyDescent="0.25">
      <c r="A4553">
        <v>107249756</v>
      </c>
      <c r="B4553">
        <v>112</v>
      </c>
      <c r="C4553" t="s">
        <v>40</v>
      </c>
      <c r="E4553" t="s">
        <v>54</v>
      </c>
      <c r="F4553" t="str">
        <f t="shared" si="71"/>
        <v>90-120</v>
      </c>
    </row>
    <row r="4554" spans="1:6" x14ac:dyDescent="0.25">
      <c r="A4554">
        <v>107254556</v>
      </c>
      <c r="B4554">
        <v>148</v>
      </c>
      <c r="C4554" t="s">
        <v>39</v>
      </c>
      <c r="E4554" t="s">
        <v>54</v>
      </c>
      <c r="F4554" t="str">
        <f t="shared" si="71"/>
        <v>121-150</v>
      </c>
    </row>
    <row r="4555" spans="1:6" x14ac:dyDescent="0.25">
      <c r="A4555">
        <v>107258772</v>
      </c>
      <c r="B4555">
        <v>111</v>
      </c>
      <c r="C4555" t="s">
        <v>39</v>
      </c>
      <c r="E4555" t="s">
        <v>54</v>
      </c>
      <c r="F4555" t="str">
        <f t="shared" si="71"/>
        <v>90-120</v>
      </c>
    </row>
    <row r="4556" spans="1:6" x14ac:dyDescent="0.25">
      <c r="A4556">
        <v>107262984</v>
      </c>
      <c r="B4556">
        <v>141</v>
      </c>
      <c r="C4556" t="s">
        <v>38</v>
      </c>
      <c r="E4556" t="s">
        <v>54</v>
      </c>
      <c r="F4556" t="str">
        <f t="shared" si="71"/>
        <v>121-150</v>
      </c>
    </row>
    <row r="4557" spans="1:6" x14ac:dyDescent="0.25">
      <c r="A4557">
        <v>107287464</v>
      </c>
      <c r="B4557">
        <v>136</v>
      </c>
      <c r="C4557" t="s">
        <v>39</v>
      </c>
      <c r="E4557" t="s">
        <v>54</v>
      </c>
      <c r="F4557" t="str">
        <f t="shared" si="71"/>
        <v>121-150</v>
      </c>
    </row>
    <row r="4558" spans="1:6" x14ac:dyDescent="0.25">
      <c r="A4558">
        <v>107287960</v>
      </c>
      <c r="B4558">
        <v>133</v>
      </c>
      <c r="C4558" t="s">
        <v>38</v>
      </c>
      <c r="E4558" t="s">
        <v>54</v>
      </c>
      <c r="F4558" t="str">
        <f t="shared" si="71"/>
        <v>121-150</v>
      </c>
    </row>
    <row r="4559" spans="1:6" x14ac:dyDescent="0.25">
      <c r="A4559">
        <v>107291436</v>
      </c>
      <c r="B4559">
        <v>126</v>
      </c>
      <c r="C4559" t="s">
        <v>39</v>
      </c>
      <c r="E4559" t="s">
        <v>54</v>
      </c>
      <c r="F4559" t="str">
        <f t="shared" si="71"/>
        <v>121-150</v>
      </c>
    </row>
    <row r="4560" spans="1:6" x14ac:dyDescent="0.25">
      <c r="A4560">
        <v>107292398</v>
      </c>
      <c r="B4560">
        <v>126</v>
      </c>
      <c r="C4560" t="s">
        <v>39</v>
      </c>
      <c r="E4560" t="s">
        <v>54</v>
      </c>
      <c r="F4560" t="str">
        <f t="shared" si="71"/>
        <v>121-150</v>
      </c>
    </row>
    <row r="4561" spans="1:6" x14ac:dyDescent="0.25">
      <c r="A4561">
        <v>107292636</v>
      </c>
      <c r="B4561">
        <v>122</v>
      </c>
      <c r="C4561" t="s">
        <v>38</v>
      </c>
      <c r="E4561" t="s">
        <v>54</v>
      </c>
      <c r="F4561" t="str">
        <f t="shared" si="71"/>
        <v>121-150</v>
      </c>
    </row>
    <row r="4562" spans="1:6" x14ac:dyDescent="0.25">
      <c r="A4562">
        <v>107297646</v>
      </c>
      <c r="B4562">
        <v>150</v>
      </c>
      <c r="C4562" t="s">
        <v>38</v>
      </c>
      <c r="E4562" t="s">
        <v>54</v>
      </c>
      <c r="F4562" t="str">
        <f t="shared" si="71"/>
        <v>121-150</v>
      </c>
    </row>
    <row r="4563" spans="1:6" x14ac:dyDescent="0.25">
      <c r="A4563">
        <v>107310568</v>
      </c>
      <c r="B4563">
        <v>91</v>
      </c>
      <c r="C4563" t="s">
        <v>39</v>
      </c>
      <c r="E4563" t="s">
        <v>54</v>
      </c>
      <c r="F4563" t="str">
        <f t="shared" si="71"/>
        <v>90-120</v>
      </c>
    </row>
    <row r="4564" spans="1:6" x14ac:dyDescent="0.25">
      <c r="A4564">
        <v>107323602</v>
      </c>
      <c r="B4564">
        <v>90</v>
      </c>
      <c r="C4564" t="s">
        <v>38</v>
      </c>
      <c r="D4564">
        <v>300</v>
      </c>
      <c r="E4564">
        <v>200</v>
      </c>
      <c r="F4564" t="str">
        <f t="shared" si="71"/>
        <v>90-120</v>
      </c>
    </row>
    <row r="4565" spans="1:6" x14ac:dyDescent="0.25">
      <c r="A4565">
        <v>107324836</v>
      </c>
      <c r="B4565">
        <v>147</v>
      </c>
      <c r="C4565" t="s">
        <v>39</v>
      </c>
      <c r="E4565" t="s">
        <v>54</v>
      </c>
      <c r="F4565" t="str">
        <f t="shared" si="71"/>
        <v>121-150</v>
      </c>
    </row>
    <row r="4566" spans="1:6" x14ac:dyDescent="0.25">
      <c r="A4566">
        <v>107325302</v>
      </c>
      <c r="B4566">
        <v>106</v>
      </c>
      <c r="C4566" t="s">
        <v>38</v>
      </c>
      <c r="E4566" t="s">
        <v>54</v>
      </c>
      <c r="F4566" t="str">
        <f t="shared" si="71"/>
        <v>90-120</v>
      </c>
    </row>
    <row r="4567" spans="1:6" x14ac:dyDescent="0.25">
      <c r="A4567">
        <v>107327986</v>
      </c>
      <c r="B4567">
        <v>122</v>
      </c>
      <c r="C4567" t="s">
        <v>38</v>
      </c>
      <c r="E4567" t="s">
        <v>54</v>
      </c>
      <c r="F4567" t="str">
        <f t="shared" si="71"/>
        <v>121-150</v>
      </c>
    </row>
    <row r="4568" spans="1:6" x14ac:dyDescent="0.25">
      <c r="A4568">
        <v>107329704</v>
      </c>
      <c r="B4568">
        <v>122</v>
      </c>
      <c r="C4568" t="s">
        <v>39</v>
      </c>
      <c r="D4568">
        <v>300</v>
      </c>
      <c r="E4568">
        <v>50</v>
      </c>
      <c r="F4568" t="str">
        <f t="shared" si="71"/>
        <v>121-150</v>
      </c>
    </row>
    <row r="4569" spans="1:6" x14ac:dyDescent="0.25">
      <c r="A4569">
        <v>107329704</v>
      </c>
      <c r="B4569">
        <v>122</v>
      </c>
      <c r="C4569" t="s">
        <v>39</v>
      </c>
      <c r="D4569">
        <v>300</v>
      </c>
      <c r="E4569">
        <v>50</v>
      </c>
      <c r="F4569" t="str">
        <f t="shared" si="71"/>
        <v>121-150</v>
      </c>
    </row>
    <row r="4570" spans="1:6" x14ac:dyDescent="0.25">
      <c r="A4570">
        <v>107329704</v>
      </c>
      <c r="B4570">
        <v>122</v>
      </c>
      <c r="C4570" t="s">
        <v>39</v>
      </c>
      <c r="D4570">
        <v>300</v>
      </c>
      <c r="E4570">
        <v>50</v>
      </c>
      <c r="F4570" t="str">
        <f t="shared" si="71"/>
        <v>121-150</v>
      </c>
    </row>
    <row r="4571" spans="1:6" x14ac:dyDescent="0.25">
      <c r="A4571">
        <v>107331350</v>
      </c>
      <c r="B4571">
        <v>92</v>
      </c>
      <c r="C4571" t="s">
        <v>38</v>
      </c>
      <c r="E4571" t="s">
        <v>54</v>
      </c>
      <c r="F4571" t="str">
        <f t="shared" si="71"/>
        <v>90-120</v>
      </c>
    </row>
    <row r="4572" spans="1:6" x14ac:dyDescent="0.25">
      <c r="A4572">
        <v>107333576</v>
      </c>
      <c r="B4572">
        <v>106</v>
      </c>
      <c r="C4572" t="s">
        <v>40</v>
      </c>
      <c r="D4572">
        <v>300</v>
      </c>
      <c r="E4572">
        <v>100</v>
      </c>
      <c r="F4572" t="str">
        <f t="shared" si="71"/>
        <v>90-120</v>
      </c>
    </row>
    <row r="4573" spans="1:6" x14ac:dyDescent="0.25">
      <c r="A4573">
        <v>107335008</v>
      </c>
      <c r="B4573">
        <v>136</v>
      </c>
      <c r="C4573" t="s">
        <v>38</v>
      </c>
      <c r="D4573">
        <v>300</v>
      </c>
      <c r="E4573">
        <v>148</v>
      </c>
      <c r="F4573" t="str">
        <f t="shared" si="71"/>
        <v>121-150</v>
      </c>
    </row>
    <row r="4574" spans="1:6" x14ac:dyDescent="0.25">
      <c r="A4574">
        <v>107337276</v>
      </c>
      <c r="B4574">
        <v>106</v>
      </c>
      <c r="C4574" t="s">
        <v>39</v>
      </c>
      <c r="E4574" t="s">
        <v>54</v>
      </c>
      <c r="F4574" t="str">
        <f t="shared" si="71"/>
        <v>90-120</v>
      </c>
    </row>
    <row r="4575" spans="1:6" x14ac:dyDescent="0.25">
      <c r="A4575">
        <v>107339432</v>
      </c>
      <c r="B4575">
        <v>106</v>
      </c>
      <c r="C4575" t="s">
        <v>39</v>
      </c>
      <c r="E4575" t="s">
        <v>54</v>
      </c>
      <c r="F4575" t="str">
        <f t="shared" si="71"/>
        <v>90-120</v>
      </c>
    </row>
    <row r="4576" spans="1:6" x14ac:dyDescent="0.25">
      <c r="A4576">
        <v>107340446</v>
      </c>
      <c r="B4576">
        <v>136</v>
      </c>
      <c r="C4576" t="s">
        <v>39</v>
      </c>
      <c r="E4576" t="s">
        <v>54</v>
      </c>
      <c r="F4576" t="str">
        <f t="shared" si="71"/>
        <v>121-150</v>
      </c>
    </row>
    <row r="4577" spans="1:6" x14ac:dyDescent="0.25">
      <c r="A4577">
        <v>107341360</v>
      </c>
      <c r="B4577">
        <v>121</v>
      </c>
      <c r="C4577" t="s">
        <v>39</v>
      </c>
      <c r="E4577" t="s">
        <v>54</v>
      </c>
      <c r="F4577" t="str">
        <f t="shared" si="71"/>
        <v>121-150</v>
      </c>
    </row>
    <row r="4578" spans="1:6" x14ac:dyDescent="0.25">
      <c r="A4578">
        <v>107341628</v>
      </c>
      <c r="B4578">
        <v>97</v>
      </c>
      <c r="C4578" t="s">
        <v>40</v>
      </c>
      <c r="E4578" t="s">
        <v>54</v>
      </c>
      <c r="F4578" t="str">
        <f t="shared" si="71"/>
        <v>90-120</v>
      </c>
    </row>
    <row r="4579" spans="1:6" x14ac:dyDescent="0.25">
      <c r="A4579">
        <v>107343776</v>
      </c>
      <c r="B4579">
        <v>136</v>
      </c>
      <c r="C4579" t="s">
        <v>39</v>
      </c>
      <c r="E4579" t="s">
        <v>54</v>
      </c>
      <c r="F4579" t="str">
        <f t="shared" si="71"/>
        <v>121-150</v>
      </c>
    </row>
    <row r="4580" spans="1:6" x14ac:dyDescent="0.25">
      <c r="A4580">
        <v>107344546</v>
      </c>
      <c r="B4580">
        <v>97</v>
      </c>
      <c r="C4580" t="s">
        <v>39</v>
      </c>
      <c r="E4580" t="s">
        <v>54</v>
      </c>
      <c r="F4580" t="str">
        <f t="shared" si="71"/>
        <v>90-120</v>
      </c>
    </row>
    <row r="4581" spans="1:6" x14ac:dyDescent="0.25">
      <c r="A4581">
        <v>107351574</v>
      </c>
      <c r="B4581">
        <v>90</v>
      </c>
      <c r="C4581" t="s">
        <v>39</v>
      </c>
      <c r="D4581">
        <v>300</v>
      </c>
      <c r="E4581">
        <v>214</v>
      </c>
      <c r="F4581" t="str">
        <f t="shared" si="71"/>
        <v>90-120</v>
      </c>
    </row>
    <row r="4582" spans="1:6" x14ac:dyDescent="0.25">
      <c r="A4582">
        <v>107374352</v>
      </c>
      <c r="B4582">
        <v>150</v>
      </c>
      <c r="C4582" t="s">
        <v>39</v>
      </c>
      <c r="E4582" t="s">
        <v>54</v>
      </c>
      <c r="F4582" t="str">
        <f t="shared" si="71"/>
        <v>121-150</v>
      </c>
    </row>
    <row r="4583" spans="1:6" x14ac:dyDescent="0.25">
      <c r="A4583">
        <v>107379544</v>
      </c>
      <c r="B4583">
        <v>90</v>
      </c>
      <c r="C4583" t="s">
        <v>38</v>
      </c>
      <c r="D4583">
        <v>300</v>
      </c>
      <c r="E4583">
        <v>104</v>
      </c>
      <c r="F4583" t="str">
        <f t="shared" si="71"/>
        <v>90-120</v>
      </c>
    </row>
    <row r="4584" spans="1:6" x14ac:dyDescent="0.25">
      <c r="A4584">
        <v>107392320</v>
      </c>
      <c r="B4584">
        <v>120</v>
      </c>
      <c r="C4584" t="s">
        <v>38</v>
      </c>
      <c r="E4584" t="s">
        <v>54</v>
      </c>
      <c r="F4584" t="str">
        <f t="shared" si="71"/>
        <v>90-120</v>
      </c>
    </row>
    <row r="4585" spans="1:6" x14ac:dyDescent="0.25">
      <c r="A4585">
        <v>107396290</v>
      </c>
      <c r="B4585">
        <v>92</v>
      </c>
      <c r="C4585" t="s">
        <v>39</v>
      </c>
      <c r="E4585" t="s">
        <v>54</v>
      </c>
      <c r="F4585" t="str">
        <f t="shared" si="71"/>
        <v>90-120</v>
      </c>
    </row>
    <row r="4586" spans="1:6" x14ac:dyDescent="0.25">
      <c r="A4586">
        <v>107403532</v>
      </c>
      <c r="B4586">
        <v>127</v>
      </c>
      <c r="C4586" t="s">
        <v>38</v>
      </c>
      <c r="D4586">
        <v>300</v>
      </c>
      <c r="E4586">
        <v>245</v>
      </c>
      <c r="F4586" t="str">
        <f t="shared" si="71"/>
        <v>121-150</v>
      </c>
    </row>
    <row r="4587" spans="1:6" x14ac:dyDescent="0.25">
      <c r="A4587">
        <v>107406740</v>
      </c>
      <c r="B4587">
        <v>150</v>
      </c>
      <c r="C4587" t="s">
        <v>38</v>
      </c>
      <c r="E4587" t="s">
        <v>54</v>
      </c>
      <c r="F4587" t="str">
        <f t="shared" si="71"/>
        <v>121-150</v>
      </c>
    </row>
    <row r="4588" spans="1:6" x14ac:dyDescent="0.25">
      <c r="A4588">
        <v>107408644</v>
      </c>
      <c r="B4588">
        <v>150</v>
      </c>
      <c r="C4588" t="s">
        <v>39</v>
      </c>
      <c r="E4588" t="s">
        <v>54</v>
      </c>
      <c r="F4588" t="str">
        <f t="shared" si="71"/>
        <v>121-150</v>
      </c>
    </row>
    <row r="4589" spans="1:6" x14ac:dyDescent="0.25">
      <c r="A4589">
        <v>107410444</v>
      </c>
      <c r="B4589">
        <v>149</v>
      </c>
      <c r="C4589" t="s">
        <v>38</v>
      </c>
      <c r="D4589">
        <v>300</v>
      </c>
      <c r="E4589">
        <v>30</v>
      </c>
      <c r="F4589" t="str">
        <f t="shared" si="71"/>
        <v>121-150</v>
      </c>
    </row>
    <row r="4590" spans="1:6" x14ac:dyDescent="0.25">
      <c r="A4590">
        <v>107413956</v>
      </c>
      <c r="B4590">
        <v>90</v>
      </c>
      <c r="C4590" t="s">
        <v>38</v>
      </c>
      <c r="E4590" t="s">
        <v>54</v>
      </c>
      <c r="F4590" t="str">
        <f t="shared" si="71"/>
        <v>90-120</v>
      </c>
    </row>
    <row r="4591" spans="1:6" x14ac:dyDescent="0.25">
      <c r="A4591">
        <v>107418428</v>
      </c>
      <c r="B4591">
        <v>150</v>
      </c>
      <c r="C4591" t="s">
        <v>40</v>
      </c>
      <c r="E4591" t="s">
        <v>54</v>
      </c>
      <c r="F4591" t="str">
        <f t="shared" si="71"/>
        <v>121-150</v>
      </c>
    </row>
    <row r="4592" spans="1:6" x14ac:dyDescent="0.25">
      <c r="A4592">
        <v>107433712</v>
      </c>
      <c r="B4592">
        <v>92</v>
      </c>
      <c r="C4592" t="s">
        <v>39</v>
      </c>
      <c r="D4592">
        <v>300</v>
      </c>
      <c r="E4592">
        <v>89</v>
      </c>
      <c r="F4592" t="str">
        <f t="shared" si="71"/>
        <v>90-120</v>
      </c>
    </row>
    <row r="4593" spans="1:6" x14ac:dyDescent="0.25">
      <c r="A4593">
        <v>107452492</v>
      </c>
      <c r="B4593">
        <v>150</v>
      </c>
      <c r="C4593" t="s">
        <v>38</v>
      </c>
      <c r="E4593" t="s">
        <v>54</v>
      </c>
      <c r="F4593" t="str">
        <f t="shared" si="71"/>
        <v>121-150</v>
      </c>
    </row>
    <row r="4594" spans="1:6" x14ac:dyDescent="0.25">
      <c r="A4594">
        <v>107453510</v>
      </c>
      <c r="B4594">
        <v>122</v>
      </c>
      <c r="C4594" t="s">
        <v>39</v>
      </c>
      <c r="D4594">
        <v>300</v>
      </c>
      <c r="E4594">
        <v>10</v>
      </c>
      <c r="F4594" t="str">
        <f t="shared" si="71"/>
        <v>121-150</v>
      </c>
    </row>
    <row r="4595" spans="1:6" x14ac:dyDescent="0.25">
      <c r="A4595">
        <v>107453860</v>
      </c>
      <c r="B4595">
        <v>148</v>
      </c>
      <c r="C4595" t="s">
        <v>39</v>
      </c>
      <c r="E4595" t="s">
        <v>54</v>
      </c>
      <c r="F4595" t="str">
        <f t="shared" si="71"/>
        <v>121-150</v>
      </c>
    </row>
    <row r="4596" spans="1:6" x14ac:dyDescent="0.25">
      <c r="A4596">
        <v>107454788</v>
      </c>
      <c r="B4596">
        <v>122</v>
      </c>
      <c r="C4596" t="s">
        <v>40</v>
      </c>
      <c r="E4596" t="s">
        <v>54</v>
      </c>
      <c r="F4596" t="str">
        <f t="shared" si="71"/>
        <v>121-150</v>
      </c>
    </row>
    <row r="4597" spans="1:6" x14ac:dyDescent="0.25">
      <c r="A4597">
        <v>107462874</v>
      </c>
      <c r="B4597">
        <v>150</v>
      </c>
      <c r="C4597" t="s">
        <v>38</v>
      </c>
      <c r="D4597">
        <v>300</v>
      </c>
      <c r="E4597">
        <v>100</v>
      </c>
      <c r="F4597" t="str">
        <f t="shared" si="71"/>
        <v>121-150</v>
      </c>
    </row>
    <row r="4598" spans="1:6" x14ac:dyDescent="0.25">
      <c r="A4598">
        <v>107469478</v>
      </c>
      <c r="B4598">
        <v>150</v>
      </c>
      <c r="C4598" t="s">
        <v>40</v>
      </c>
      <c r="D4598">
        <v>300</v>
      </c>
      <c r="E4598">
        <v>45</v>
      </c>
      <c r="F4598" t="str">
        <f t="shared" si="71"/>
        <v>121-150</v>
      </c>
    </row>
    <row r="4599" spans="1:6" x14ac:dyDescent="0.25">
      <c r="A4599">
        <v>107475618</v>
      </c>
      <c r="B4599">
        <v>120</v>
      </c>
      <c r="C4599" t="s">
        <v>40</v>
      </c>
      <c r="D4599">
        <v>300</v>
      </c>
      <c r="E4599">
        <v>100</v>
      </c>
      <c r="F4599" t="str">
        <f t="shared" si="71"/>
        <v>90-120</v>
      </c>
    </row>
    <row r="4600" spans="1:6" x14ac:dyDescent="0.25">
      <c r="A4600">
        <v>107475778</v>
      </c>
      <c r="B4600">
        <v>121</v>
      </c>
      <c r="C4600" t="s">
        <v>38</v>
      </c>
      <c r="E4600" t="s">
        <v>54</v>
      </c>
      <c r="F4600" t="str">
        <f t="shared" si="71"/>
        <v>121-150</v>
      </c>
    </row>
    <row r="4601" spans="1:6" x14ac:dyDescent="0.25">
      <c r="A4601">
        <v>107479272</v>
      </c>
      <c r="B4601">
        <v>90</v>
      </c>
      <c r="C4601" t="s">
        <v>39</v>
      </c>
      <c r="E4601" t="s">
        <v>54</v>
      </c>
      <c r="F4601" t="str">
        <f t="shared" si="71"/>
        <v>90-120</v>
      </c>
    </row>
    <row r="4602" spans="1:6" x14ac:dyDescent="0.25">
      <c r="A4602">
        <v>107484806</v>
      </c>
      <c r="B4602">
        <v>146</v>
      </c>
      <c r="C4602" t="s">
        <v>38</v>
      </c>
      <c r="E4602" t="s">
        <v>54</v>
      </c>
      <c r="F4602" t="str">
        <f t="shared" si="71"/>
        <v>121-150</v>
      </c>
    </row>
    <row r="4603" spans="1:6" x14ac:dyDescent="0.25">
      <c r="A4603">
        <v>107485222</v>
      </c>
      <c r="B4603">
        <v>148</v>
      </c>
      <c r="C4603" t="s">
        <v>38</v>
      </c>
      <c r="E4603" t="s">
        <v>54</v>
      </c>
      <c r="F4603" t="str">
        <f t="shared" si="71"/>
        <v>121-150</v>
      </c>
    </row>
    <row r="4604" spans="1:6" x14ac:dyDescent="0.25">
      <c r="A4604">
        <v>107490560</v>
      </c>
      <c r="B4604">
        <v>136</v>
      </c>
      <c r="C4604" t="s">
        <v>40</v>
      </c>
      <c r="E4604" t="s">
        <v>54</v>
      </c>
      <c r="F4604" t="str">
        <f t="shared" si="71"/>
        <v>121-150</v>
      </c>
    </row>
    <row r="4605" spans="1:6" x14ac:dyDescent="0.25">
      <c r="A4605">
        <v>107503068</v>
      </c>
      <c r="B4605">
        <v>143</v>
      </c>
      <c r="C4605" t="s">
        <v>38</v>
      </c>
      <c r="E4605" t="s">
        <v>54</v>
      </c>
      <c r="F4605" t="str">
        <f t="shared" si="71"/>
        <v>121-150</v>
      </c>
    </row>
    <row r="4606" spans="1:6" x14ac:dyDescent="0.25">
      <c r="A4606">
        <v>107504980</v>
      </c>
      <c r="B4606">
        <v>141</v>
      </c>
      <c r="C4606" t="s">
        <v>39</v>
      </c>
      <c r="E4606" t="s">
        <v>54</v>
      </c>
      <c r="F4606" t="str">
        <f t="shared" si="71"/>
        <v>121-150</v>
      </c>
    </row>
    <row r="4607" spans="1:6" x14ac:dyDescent="0.25">
      <c r="A4607">
        <v>107506706</v>
      </c>
      <c r="B4607">
        <v>106</v>
      </c>
      <c r="C4607" t="s">
        <v>38</v>
      </c>
      <c r="E4607" t="s">
        <v>54</v>
      </c>
      <c r="F4607" t="str">
        <f t="shared" si="71"/>
        <v>90-120</v>
      </c>
    </row>
    <row r="4608" spans="1:6" x14ac:dyDescent="0.25">
      <c r="A4608">
        <v>107509166</v>
      </c>
      <c r="B4608">
        <v>91</v>
      </c>
      <c r="C4608" t="s">
        <v>38</v>
      </c>
      <c r="E4608" t="s">
        <v>54</v>
      </c>
      <c r="F4608" t="str">
        <f t="shared" si="71"/>
        <v>90-120</v>
      </c>
    </row>
    <row r="4609" spans="1:6" x14ac:dyDescent="0.25">
      <c r="A4609">
        <v>107512532</v>
      </c>
      <c r="B4609">
        <v>150</v>
      </c>
      <c r="C4609" t="s">
        <v>40</v>
      </c>
      <c r="E4609" t="s">
        <v>54</v>
      </c>
      <c r="F4609" t="str">
        <f t="shared" si="71"/>
        <v>121-150</v>
      </c>
    </row>
    <row r="4610" spans="1:6" x14ac:dyDescent="0.25">
      <c r="A4610">
        <v>107517316</v>
      </c>
      <c r="B4610">
        <v>134</v>
      </c>
      <c r="C4610" t="s">
        <v>39</v>
      </c>
      <c r="E4610" t="s">
        <v>54</v>
      </c>
      <c r="F4610" t="str">
        <f t="shared" si="71"/>
        <v>121-150</v>
      </c>
    </row>
    <row r="4611" spans="1:6" x14ac:dyDescent="0.25">
      <c r="A4611">
        <v>107521374</v>
      </c>
      <c r="B4611">
        <v>118</v>
      </c>
      <c r="C4611" t="s">
        <v>39</v>
      </c>
      <c r="E4611" t="s">
        <v>54</v>
      </c>
      <c r="F4611" t="str">
        <f t="shared" ref="F4611:F4674" si="72">IF(B4611&lt;=120,"90-120","121-150")</f>
        <v>90-120</v>
      </c>
    </row>
    <row r="4612" spans="1:6" x14ac:dyDescent="0.25">
      <c r="A4612">
        <v>107524976</v>
      </c>
      <c r="B4612">
        <v>119</v>
      </c>
      <c r="C4612" t="s">
        <v>38</v>
      </c>
      <c r="D4612">
        <v>300</v>
      </c>
      <c r="E4612">
        <v>150</v>
      </c>
      <c r="F4612" t="str">
        <f t="shared" si="72"/>
        <v>90-120</v>
      </c>
    </row>
    <row r="4613" spans="1:6" x14ac:dyDescent="0.25">
      <c r="A4613">
        <v>107524976</v>
      </c>
      <c r="B4613">
        <v>119</v>
      </c>
      <c r="C4613" t="s">
        <v>38</v>
      </c>
      <c r="D4613">
        <v>300</v>
      </c>
      <c r="E4613">
        <v>150</v>
      </c>
      <c r="F4613" t="str">
        <f t="shared" si="72"/>
        <v>90-120</v>
      </c>
    </row>
    <row r="4614" spans="1:6" x14ac:dyDescent="0.25">
      <c r="A4614">
        <v>107526274</v>
      </c>
      <c r="B4614">
        <v>90</v>
      </c>
      <c r="C4614" t="s">
        <v>38</v>
      </c>
      <c r="D4614">
        <v>300</v>
      </c>
      <c r="E4614">
        <v>100</v>
      </c>
      <c r="F4614" t="str">
        <f t="shared" si="72"/>
        <v>90-120</v>
      </c>
    </row>
    <row r="4615" spans="1:6" x14ac:dyDescent="0.25">
      <c r="A4615">
        <v>107526274</v>
      </c>
      <c r="B4615">
        <v>90</v>
      </c>
      <c r="C4615" t="s">
        <v>38</v>
      </c>
      <c r="D4615">
        <v>300</v>
      </c>
      <c r="E4615">
        <v>100</v>
      </c>
      <c r="F4615" t="str">
        <f t="shared" si="72"/>
        <v>90-120</v>
      </c>
    </row>
    <row r="4616" spans="1:6" x14ac:dyDescent="0.25">
      <c r="A4616">
        <v>107526670</v>
      </c>
      <c r="B4616">
        <v>120</v>
      </c>
      <c r="C4616" t="s">
        <v>38</v>
      </c>
      <c r="E4616" t="s">
        <v>54</v>
      </c>
      <c r="F4616" t="str">
        <f t="shared" si="72"/>
        <v>90-120</v>
      </c>
    </row>
    <row r="4617" spans="1:6" x14ac:dyDescent="0.25">
      <c r="A4617">
        <v>107538006</v>
      </c>
      <c r="B4617">
        <v>90</v>
      </c>
      <c r="C4617" t="s">
        <v>38</v>
      </c>
      <c r="E4617" t="s">
        <v>54</v>
      </c>
      <c r="F4617" t="str">
        <f t="shared" si="72"/>
        <v>90-120</v>
      </c>
    </row>
    <row r="4618" spans="1:6" x14ac:dyDescent="0.25">
      <c r="A4618">
        <v>107538282</v>
      </c>
      <c r="B4618">
        <v>104</v>
      </c>
      <c r="C4618" t="s">
        <v>40</v>
      </c>
      <c r="E4618" t="s">
        <v>54</v>
      </c>
      <c r="F4618" t="str">
        <f t="shared" si="72"/>
        <v>90-120</v>
      </c>
    </row>
    <row r="4619" spans="1:6" x14ac:dyDescent="0.25">
      <c r="A4619">
        <v>107542146</v>
      </c>
      <c r="B4619">
        <v>148</v>
      </c>
      <c r="C4619" t="s">
        <v>39</v>
      </c>
      <c r="E4619" t="s">
        <v>54</v>
      </c>
      <c r="F4619" t="str">
        <f t="shared" si="72"/>
        <v>121-150</v>
      </c>
    </row>
    <row r="4620" spans="1:6" x14ac:dyDescent="0.25">
      <c r="A4620">
        <v>107546804</v>
      </c>
      <c r="B4620">
        <v>119</v>
      </c>
      <c r="C4620" t="s">
        <v>39</v>
      </c>
      <c r="D4620">
        <v>300</v>
      </c>
      <c r="E4620">
        <v>500</v>
      </c>
      <c r="F4620" t="str">
        <f t="shared" si="72"/>
        <v>90-120</v>
      </c>
    </row>
    <row r="4621" spans="1:6" x14ac:dyDescent="0.25">
      <c r="A4621">
        <v>107546804</v>
      </c>
      <c r="B4621">
        <v>119</v>
      </c>
      <c r="C4621" t="s">
        <v>39</v>
      </c>
      <c r="D4621">
        <v>300</v>
      </c>
      <c r="E4621">
        <v>500</v>
      </c>
      <c r="F4621" t="str">
        <f t="shared" si="72"/>
        <v>90-120</v>
      </c>
    </row>
    <row r="4622" spans="1:6" x14ac:dyDescent="0.25">
      <c r="A4622">
        <v>107552034</v>
      </c>
      <c r="B4622">
        <v>120</v>
      </c>
      <c r="C4622" t="s">
        <v>39</v>
      </c>
      <c r="D4622">
        <v>300</v>
      </c>
      <c r="E4622">
        <v>141</v>
      </c>
      <c r="F4622" t="str">
        <f t="shared" si="72"/>
        <v>90-120</v>
      </c>
    </row>
    <row r="4623" spans="1:6" x14ac:dyDescent="0.25">
      <c r="A4623">
        <v>107552786</v>
      </c>
      <c r="B4623">
        <v>120</v>
      </c>
      <c r="C4623" t="s">
        <v>40</v>
      </c>
      <c r="E4623" t="s">
        <v>54</v>
      </c>
      <c r="F4623" t="str">
        <f t="shared" si="72"/>
        <v>90-120</v>
      </c>
    </row>
    <row r="4624" spans="1:6" x14ac:dyDescent="0.25">
      <c r="A4624">
        <v>107556492</v>
      </c>
      <c r="B4624">
        <v>141</v>
      </c>
      <c r="C4624" t="s">
        <v>39</v>
      </c>
      <c r="D4624">
        <v>300</v>
      </c>
      <c r="E4624">
        <v>500</v>
      </c>
      <c r="F4624" t="str">
        <f t="shared" si="72"/>
        <v>121-150</v>
      </c>
    </row>
    <row r="4625" spans="1:6" x14ac:dyDescent="0.25">
      <c r="A4625">
        <v>107562534</v>
      </c>
      <c r="B4625">
        <v>134</v>
      </c>
      <c r="C4625" t="s">
        <v>38</v>
      </c>
      <c r="E4625" t="s">
        <v>54</v>
      </c>
      <c r="F4625" t="str">
        <f t="shared" si="72"/>
        <v>121-150</v>
      </c>
    </row>
    <row r="4626" spans="1:6" x14ac:dyDescent="0.25">
      <c r="A4626">
        <v>107564756</v>
      </c>
      <c r="B4626">
        <v>120</v>
      </c>
      <c r="C4626" t="s">
        <v>38</v>
      </c>
      <c r="E4626" t="s">
        <v>54</v>
      </c>
      <c r="F4626" t="str">
        <f t="shared" si="72"/>
        <v>90-120</v>
      </c>
    </row>
    <row r="4627" spans="1:6" x14ac:dyDescent="0.25">
      <c r="A4627">
        <v>107565580</v>
      </c>
      <c r="B4627">
        <v>106</v>
      </c>
      <c r="C4627" t="s">
        <v>39</v>
      </c>
      <c r="D4627">
        <v>300</v>
      </c>
      <c r="E4627">
        <v>116</v>
      </c>
      <c r="F4627" t="str">
        <f t="shared" si="72"/>
        <v>90-120</v>
      </c>
    </row>
    <row r="4628" spans="1:6" x14ac:dyDescent="0.25">
      <c r="A4628">
        <v>107566500</v>
      </c>
      <c r="B4628">
        <v>90</v>
      </c>
      <c r="C4628" t="s">
        <v>39</v>
      </c>
      <c r="E4628" t="s">
        <v>54</v>
      </c>
      <c r="F4628" t="str">
        <f t="shared" si="72"/>
        <v>90-120</v>
      </c>
    </row>
    <row r="4629" spans="1:6" x14ac:dyDescent="0.25">
      <c r="A4629">
        <v>107566802</v>
      </c>
      <c r="B4629">
        <v>91</v>
      </c>
      <c r="C4629" t="s">
        <v>38</v>
      </c>
      <c r="E4629" t="s">
        <v>54</v>
      </c>
      <c r="F4629" t="str">
        <f t="shared" si="72"/>
        <v>90-120</v>
      </c>
    </row>
    <row r="4630" spans="1:6" x14ac:dyDescent="0.25">
      <c r="A4630">
        <v>107567062</v>
      </c>
      <c r="B4630">
        <v>136</v>
      </c>
      <c r="C4630" t="s">
        <v>38</v>
      </c>
      <c r="E4630" t="s">
        <v>54</v>
      </c>
      <c r="F4630" t="str">
        <f t="shared" si="72"/>
        <v>121-150</v>
      </c>
    </row>
    <row r="4631" spans="1:6" x14ac:dyDescent="0.25">
      <c r="A4631">
        <v>107568056</v>
      </c>
      <c r="B4631">
        <v>150</v>
      </c>
      <c r="C4631" t="s">
        <v>38</v>
      </c>
      <c r="E4631" t="s">
        <v>54</v>
      </c>
      <c r="F4631" t="str">
        <f t="shared" si="72"/>
        <v>121-150</v>
      </c>
    </row>
    <row r="4632" spans="1:6" x14ac:dyDescent="0.25">
      <c r="A4632">
        <v>107569962</v>
      </c>
      <c r="B4632">
        <v>120</v>
      </c>
      <c r="C4632" t="s">
        <v>38</v>
      </c>
      <c r="D4632">
        <v>300</v>
      </c>
      <c r="E4632">
        <v>180</v>
      </c>
      <c r="F4632" t="str">
        <f t="shared" si="72"/>
        <v>90-120</v>
      </c>
    </row>
    <row r="4633" spans="1:6" x14ac:dyDescent="0.25">
      <c r="A4633">
        <v>107573452</v>
      </c>
      <c r="B4633">
        <v>129</v>
      </c>
      <c r="C4633" t="s">
        <v>38</v>
      </c>
      <c r="D4633">
        <v>300</v>
      </c>
      <c r="E4633">
        <v>25</v>
      </c>
      <c r="F4633" t="str">
        <f t="shared" si="72"/>
        <v>121-150</v>
      </c>
    </row>
    <row r="4634" spans="1:6" x14ac:dyDescent="0.25">
      <c r="A4634">
        <v>107575514</v>
      </c>
      <c r="B4634">
        <v>119</v>
      </c>
      <c r="C4634" t="s">
        <v>39</v>
      </c>
      <c r="E4634" t="s">
        <v>54</v>
      </c>
      <c r="F4634" t="str">
        <f t="shared" si="72"/>
        <v>90-120</v>
      </c>
    </row>
    <row r="4635" spans="1:6" x14ac:dyDescent="0.25">
      <c r="A4635">
        <v>107577180</v>
      </c>
      <c r="B4635">
        <v>148</v>
      </c>
      <c r="C4635" t="s">
        <v>39</v>
      </c>
      <c r="D4635">
        <v>300</v>
      </c>
      <c r="E4635">
        <v>100</v>
      </c>
      <c r="F4635" t="str">
        <f t="shared" si="72"/>
        <v>121-150</v>
      </c>
    </row>
    <row r="4636" spans="1:6" x14ac:dyDescent="0.25">
      <c r="A4636">
        <v>107578766</v>
      </c>
      <c r="B4636">
        <v>106</v>
      </c>
      <c r="C4636" t="s">
        <v>38</v>
      </c>
      <c r="E4636" t="s">
        <v>54</v>
      </c>
      <c r="F4636" t="str">
        <f t="shared" si="72"/>
        <v>90-120</v>
      </c>
    </row>
    <row r="4637" spans="1:6" x14ac:dyDescent="0.25">
      <c r="A4637">
        <v>107583912</v>
      </c>
      <c r="B4637">
        <v>150</v>
      </c>
      <c r="C4637" t="s">
        <v>39</v>
      </c>
      <c r="E4637" t="s">
        <v>54</v>
      </c>
      <c r="F4637" t="str">
        <f t="shared" si="72"/>
        <v>121-150</v>
      </c>
    </row>
    <row r="4638" spans="1:6" x14ac:dyDescent="0.25">
      <c r="A4638">
        <v>107585172</v>
      </c>
      <c r="B4638">
        <v>136</v>
      </c>
      <c r="C4638" t="s">
        <v>39</v>
      </c>
      <c r="E4638" t="s">
        <v>54</v>
      </c>
      <c r="F4638" t="str">
        <f t="shared" si="72"/>
        <v>121-150</v>
      </c>
    </row>
    <row r="4639" spans="1:6" x14ac:dyDescent="0.25">
      <c r="A4639">
        <v>107585412</v>
      </c>
      <c r="B4639">
        <v>112</v>
      </c>
      <c r="C4639" t="s">
        <v>40</v>
      </c>
      <c r="E4639" t="s">
        <v>54</v>
      </c>
      <c r="F4639" t="str">
        <f t="shared" si="72"/>
        <v>90-120</v>
      </c>
    </row>
    <row r="4640" spans="1:6" x14ac:dyDescent="0.25">
      <c r="A4640">
        <v>107585502</v>
      </c>
      <c r="B4640">
        <v>148</v>
      </c>
      <c r="C4640" t="s">
        <v>38</v>
      </c>
      <c r="E4640" t="s">
        <v>54</v>
      </c>
      <c r="F4640" t="str">
        <f t="shared" si="72"/>
        <v>121-150</v>
      </c>
    </row>
    <row r="4641" spans="1:6" x14ac:dyDescent="0.25">
      <c r="A4641">
        <v>107588232</v>
      </c>
      <c r="B4641">
        <v>104</v>
      </c>
      <c r="C4641" t="s">
        <v>38</v>
      </c>
      <c r="E4641" t="s">
        <v>54</v>
      </c>
      <c r="F4641" t="str">
        <f t="shared" si="72"/>
        <v>90-120</v>
      </c>
    </row>
    <row r="4642" spans="1:6" x14ac:dyDescent="0.25">
      <c r="A4642">
        <v>107589336</v>
      </c>
      <c r="B4642">
        <v>104</v>
      </c>
      <c r="C4642" t="s">
        <v>39</v>
      </c>
      <c r="D4642">
        <v>300</v>
      </c>
      <c r="E4642">
        <v>100</v>
      </c>
      <c r="F4642" t="str">
        <f t="shared" si="72"/>
        <v>90-120</v>
      </c>
    </row>
    <row r="4643" spans="1:6" x14ac:dyDescent="0.25">
      <c r="A4643">
        <v>107589760</v>
      </c>
      <c r="B4643">
        <v>149</v>
      </c>
      <c r="C4643" t="s">
        <v>39</v>
      </c>
      <c r="D4643">
        <v>300</v>
      </c>
      <c r="E4643">
        <v>150</v>
      </c>
      <c r="F4643" t="str">
        <f t="shared" si="72"/>
        <v>121-150</v>
      </c>
    </row>
    <row r="4644" spans="1:6" x14ac:dyDescent="0.25">
      <c r="A4644">
        <v>107591126</v>
      </c>
      <c r="B4644">
        <v>104</v>
      </c>
      <c r="C4644" t="s">
        <v>38</v>
      </c>
      <c r="D4644">
        <v>300</v>
      </c>
      <c r="E4644">
        <v>210</v>
      </c>
      <c r="F4644" t="str">
        <f t="shared" si="72"/>
        <v>90-120</v>
      </c>
    </row>
    <row r="4645" spans="1:6" x14ac:dyDescent="0.25">
      <c r="A4645">
        <v>107606236</v>
      </c>
      <c r="B4645">
        <v>148</v>
      </c>
      <c r="C4645" t="s">
        <v>38</v>
      </c>
      <c r="E4645" t="s">
        <v>54</v>
      </c>
      <c r="F4645" t="str">
        <f t="shared" si="72"/>
        <v>121-150</v>
      </c>
    </row>
    <row r="4646" spans="1:6" x14ac:dyDescent="0.25">
      <c r="A4646">
        <v>107609096</v>
      </c>
      <c r="B4646">
        <v>97</v>
      </c>
      <c r="C4646" t="s">
        <v>40</v>
      </c>
      <c r="D4646">
        <v>300</v>
      </c>
      <c r="E4646">
        <v>1304</v>
      </c>
      <c r="F4646" t="str">
        <f t="shared" si="72"/>
        <v>90-120</v>
      </c>
    </row>
    <row r="4647" spans="1:6" x14ac:dyDescent="0.25">
      <c r="A4647">
        <v>107617404</v>
      </c>
      <c r="B4647">
        <v>103</v>
      </c>
      <c r="C4647" t="s">
        <v>39</v>
      </c>
      <c r="E4647" t="s">
        <v>54</v>
      </c>
      <c r="F4647" t="str">
        <f t="shared" si="72"/>
        <v>90-120</v>
      </c>
    </row>
    <row r="4648" spans="1:6" x14ac:dyDescent="0.25">
      <c r="A4648">
        <v>107618286</v>
      </c>
      <c r="B4648">
        <v>141</v>
      </c>
      <c r="C4648" t="s">
        <v>38</v>
      </c>
      <c r="E4648" t="s">
        <v>54</v>
      </c>
      <c r="F4648" t="str">
        <f t="shared" si="72"/>
        <v>121-150</v>
      </c>
    </row>
    <row r="4649" spans="1:6" x14ac:dyDescent="0.25">
      <c r="A4649">
        <v>107619984</v>
      </c>
      <c r="B4649">
        <v>136</v>
      </c>
      <c r="C4649" t="s">
        <v>39</v>
      </c>
      <c r="E4649" t="s">
        <v>54</v>
      </c>
      <c r="F4649" t="str">
        <f t="shared" si="72"/>
        <v>121-150</v>
      </c>
    </row>
    <row r="4650" spans="1:6" x14ac:dyDescent="0.25">
      <c r="A4650">
        <v>107621574</v>
      </c>
      <c r="B4650">
        <v>106</v>
      </c>
      <c r="C4650" t="s">
        <v>39</v>
      </c>
      <c r="E4650" t="s">
        <v>54</v>
      </c>
      <c r="F4650" t="str">
        <f t="shared" si="72"/>
        <v>90-120</v>
      </c>
    </row>
    <row r="4651" spans="1:6" x14ac:dyDescent="0.25">
      <c r="A4651">
        <v>107627408</v>
      </c>
      <c r="B4651">
        <v>149</v>
      </c>
      <c r="C4651" t="s">
        <v>39</v>
      </c>
      <c r="E4651" t="s">
        <v>54</v>
      </c>
      <c r="F4651" t="str">
        <f t="shared" si="72"/>
        <v>121-150</v>
      </c>
    </row>
    <row r="4652" spans="1:6" x14ac:dyDescent="0.25">
      <c r="A4652">
        <v>107628114</v>
      </c>
      <c r="B4652">
        <v>127</v>
      </c>
      <c r="C4652" t="s">
        <v>39</v>
      </c>
      <c r="E4652" t="s">
        <v>54</v>
      </c>
      <c r="F4652" t="str">
        <f t="shared" si="72"/>
        <v>121-150</v>
      </c>
    </row>
    <row r="4653" spans="1:6" x14ac:dyDescent="0.25">
      <c r="A4653">
        <v>107639006</v>
      </c>
      <c r="B4653">
        <v>92</v>
      </c>
      <c r="C4653" t="s">
        <v>39</v>
      </c>
      <c r="E4653" t="s">
        <v>54</v>
      </c>
      <c r="F4653" t="str">
        <f t="shared" si="72"/>
        <v>90-120</v>
      </c>
    </row>
    <row r="4654" spans="1:6" x14ac:dyDescent="0.25">
      <c r="A4654">
        <v>107644848</v>
      </c>
      <c r="B4654">
        <v>126</v>
      </c>
      <c r="C4654" t="s">
        <v>39</v>
      </c>
      <c r="E4654" t="s">
        <v>54</v>
      </c>
      <c r="F4654" t="str">
        <f t="shared" si="72"/>
        <v>121-150</v>
      </c>
    </row>
    <row r="4655" spans="1:6" x14ac:dyDescent="0.25">
      <c r="A4655">
        <v>107646544</v>
      </c>
      <c r="B4655">
        <v>136</v>
      </c>
      <c r="C4655" t="s">
        <v>39</v>
      </c>
      <c r="E4655" t="s">
        <v>54</v>
      </c>
      <c r="F4655" t="str">
        <f t="shared" si="72"/>
        <v>121-150</v>
      </c>
    </row>
    <row r="4656" spans="1:6" x14ac:dyDescent="0.25">
      <c r="A4656">
        <v>107649034</v>
      </c>
      <c r="B4656">
        <v>141</v>
      </c>
      <c r="C4656" t="s">
        <v>39</v>
      </c>
      <c r="E4656" t="s">
        <v>54</v>
      </c>
      <c r="F4656" t="str">
        <f t="shared" si="72"/>
        <v>121-150</v>
      </c>
    </row>
    <row r="4657" spans="1:6" x14ac:dyDescent="0.25">
      <c r="A4657">
        <v>107649718</v>
      </c>
      <c r="B4657">
        <v>141</v>
      </c>
      <c r="C4657" t="s">
        <v>38</v>
      </c>
      <c r="E4657" t="s">
        <v>54</v>
      </c>
      <c r="F4657" t="str">
        <f t="shared" si="72"/>
        <v>121-150</v>
      </c>
    </row>
    <row r="4658" spans="1:6" x14ac:dyDescent="0.25">
      <c r="A4658">
        <v>107652128</v>
      </c>
      <c r="B4658">
        <v>121</v>
      </c>
      <c r="C4658" t="s">
        <v>38</v>
      </c>
      <c r="E4658" t="s">
        <v>54</v>
      </c>
      <c r="F4658" t="str">
        <f t="shared" si="72"/>
        <v>121-150</v>
      </c>
    </row>
    <row r="4659" spans="1:6" x14ac:dyDescent="0.25">
      <c r="A4659">
        <v>107652332</v>
      </c>
      <c r="B4659">
        <v>97</v>
      </c>
      <c r="C4659" t="s">
        <v>39</v>
      </c>
      <c r="E4659" t="s">
        <v>54</v>
      </c>
      <c r="F4659" t="str">
        <f t="shared" si="72"/>
        <v>90-120</v>
      </c>
    </row>
    <row r="4660" spans="1:6" x14ac:dyDescent="0.25">
      <c r="A4660">
        <v>107655568</v>
      </c>
      <c r="B4660">
        <v>91</v>
      </c>
      <c r="C4660" t="s">
        <v>38</v>
      </c>
      <c r="D4660">
        <v>300</v>
      </c>
      <c r="E4660">
        <v>4986.22</v>
      </c>
      <c r="F4660" t="str">
        <f t="shared" si="72"/>
        <v>90-120</v>
      </c>
    </row>
    <row r="4661" spans="1:6" x14ac:dyDescent="0.25">
      <c r="A4661">
        <v>107655568</v>
      </c>
      <c r="B4661">
        <v>91</v>
      </c>
      <c r="C4661" t="s">
        <v>38</v>
      </c>
      <c r="D4661">
        <v>300</v>
      </c>
      <c r="E4661">
        <v>892.56</v>
      </c>
      <c r="F4661" t="str">
        <f t="shared" si="72"/>
        <v>90-120</v>
      </c>
    </row>
    <row r="4662" spans="1:6" x14ac:dyDescent="0.25">
      <c r="A4662">
        <v>107656884</v>
      </c>
      <c r="B4662">
        <v>121</v>
      </c>
      <c r="C4662" t="s">
        <v>38</v>
      </c>
      <c r="E4662" t="s">
        <v>54</v>
      </c>
      <c r="F4662" t="str">
        <f t="shared" si="72"/>
        <v>121-150</v>
      </c>
    </row>
    <row r="4663" spans="1:6" x14ac:dyDescent="0.25">
      <c r="A4663">
        <v>107658114</v>
      </c>
      <c r="B4663">
        <v>121</v>
      </c>
      <c r="C4663" t="s">
        <v>38</v>
      </c>
      <c r="D4663">
        <v>300</v>
      </c>
      <c r="E4663">
        <v>10</v>
      </c>
      <c r="F4663" t="str">
        <f t="shared" si="72"/>
        <v>121-150</v>
      </c>
    </row>
    <row r="4664" spans="1:6" x14ac:dyDescent="0.25">
      <c r="A4664">
        <v>107667146</v>
      </c>
      <c r="B4664">
        <v>96</v>
      </c>
      <c r="C4664" t="s">
        <v>38</v>
      </c>
      <c r="D4664">
        <v>300</v>
      </c>
      <c r="E4664">
        <v>75</v>
      </c>
      <c r="F4664" t="str">
        <f t="shared" si="72"/>
        <v>90-120</v>
      </c>
    </row>
    <row r="4665" spans="1:6" x14ac:dyDescent="0.25">
      <c r="A4665">
        <v>107669388</v>
      </c>
      <c r="B4665">
        <v>91</v>
      </c>
      <c r="C4665" t="s">
        <v>39</v>
      </c>
      <c r="E4665" t="s">
        <v>54</v>
      </c>
      <c r="F4665" t="str">
        <f t="shared" si="72"/>
        <v>90-120</v>
      </c>
    </row>
    <row r="4666" spans="1:6" x14ac:dyDescent="0.25">
      <c r="A4666">
        <v>107670838</v>
      </c>
      <c r="B4666">
        <v>147</v>
      </c>
      <c r="C4666" t="s">
        <v>39</v>
      </c>
      <c r="D4666">
        <v>300</v>
      </c>
      <c r="E4666">
        <v>83</v>
      </c>
      <c r="F4666" t="str">
        <f t="shared" si="72"/>
        <v>121-150</v>
      </c>
    </row>
    <row r="4667" spans="1:6" x14ac:dyDescent="0.25">
      <c r="A4667">
        <v>107673274</v>
      </c>
      <c r="B4667">
        <v>120</v>
      </c>
      <c r="C4667" t="s">
        <v>39</v>
      </c>
      <c r="E4667" t="s">
        <v>54</v>
      </c>
      <c r="F4667" t="str">
        <f t="shared" si="72"/>
        <v>90-120</v>
      </c>
    </row>
    <row r="4668" spans="1:6" x14ac:dyDescent="0.25">
      <c r="A4668">
        <v>107673334</v>
      </c>
      <c r="B4668">
        <v>90</v>
      </c>
      <c r="C4668" t="s">
        <v>38</v>
      </c>
      <c r="E4668" t="s">
        <v>54</v>
      </c>
      <c r="F4668" t="str">
        <f t="shared" si="72"/>
        <v>90-120</v>
      </c>
    </row>
    <row r="4669" spans="1:6" x14ac:dyDescent="0.25">
      <c r="A4669">
        <v>107673550</v>
      </c>
      <c r="B4669">
        <v>147</v>
      </c>
      <c r="C4669" t="s">
        <v>40</v>
      </c>
      <c r="E4669" t="s">
        <v>54</v>
      </c>
      <c r="F4669" t="str">
        <f t="shared" si="72"/>
        <v>121-150</v>
      </c>
    </row>
    <row r="4670" spans="1:6" x14ac:dyDescent="0.25">
      <c r="A4670">
        <v>107693082</v>
      </c>
      <c r="B4670">
        <v>150</v>
      </c>
      <c r="C4670" t="s">
        <v>40</v>
      </c>
      <c r="E4670" t="s">
        <v>54</v>
      </c>
      <c r="F4670" t="str">
        <f t="shared" si="72"/>
        <v>121-150</v>
      </c>
    </row>
    <row r="4671" spans="1:6" x14ac:dyDescent="0.25">
      <c r="A4671">
        <v>107694868</v>
      </c>
      <c r="B4671">
        <v>106</v>
      </c>
      <c r="C4671" t="s">
        <v>38</v>
      </c>
      <c r="E4671" t="s">
        <v>54</v>
      </c>
      <c r="F4671" t="str">
        <f t="shared" si="72"/>
        <v>90-120</v>
      </c>
    </row>
    <row r="4672" spans="1:6" x14ac:dyDescent="0.25">
      <c r="A4672">
        <v>107701238</v>
      </c>
      <c r="B4672">
        <v>120</v>
      </c>
      <c r="C4672" t="s">
        <v>39</v>
      </c>
      <c r="D4672">
        <v>300</v>
      </c>
      <c r="E4672">
        <v>472</v>
      </c>
      <c r="F4672" t="str">
        <f t="shared" si="72"/>
        <v>90-120</v>
      </c>
    </row>
    <row r="4673" spans="1:6" x14ac:dyDescent="0.25">
      <c r="A4673">
        <v>107705972</v>
      </c>
      <c r="B4673">
        <v>90</v>
      </c>
      <c r="C4673" t="s">
        <v>40</v>
      </c>
      <c r="E4673" t="s">
        <v>54</v>
      </c>
      <c r="F4673" t="str">
        <f t="shared" si="72"/>
        <v>90-120</v>
      </c>
    </row>
    <row r="4674" spans="1:6" x14ac:dyDescent="0.25">
      <c r="A4674">
        <v>107729136</v>
      </c>
      <c r="B4674">
        <v>106</v>
      </c>
      <c r="C4674" t="s">
        <v>39</v>
      </c>
      <c r="D4674">
        <v>300</v>
      </c>
      <c r="E4674">
        <v>50</v>
      </c>
      <c r="F4674" t="str">
        <f t="shared" si="72"/>
        <v>90-120</v>
      </c>
    </row>
    <row r="4675" spans="1:6" x14ac:dyDescent="0.25">
      <c r="A4675">
        <v>107729136</v>
      </c>
      <c r="B4675">
        <v>106</v>
      </c>
      <c r="C4675" t="s">
        <v>39</v>
      </c>
      <c r="D4675">
        <v>300</v>
      </c>
      <c r="E4675">
        <v>50</v>
      </c>
      <c r="F4675" t="str">
        <f t="shared" ref="F4675:F4738" si="73">IF(B4675&lt;=120,"90-120","121-150")</f>
        <v>90-120</v>
      </c>
    </row>
    <row r="4676" spans="1:6" x14ac:dyDescent="0.25">
      <c r="A4676">
        <v>107729136</v>
      </c>
      <c r="B4676">
        <v>106</v>
      </c>
      <c r="C4676" t="s">
        <v>39</v>
      </c>
      <c r="D4676">
        <v>300</v>
      </c>
      <c r="E4676">
        <v>50</v>
      </c>
      <c r="F4676" t="str">
        <f t="shared" si="73"/>
        <v>90-120</v>
      </c>
    </row>
    <row r="4677" spans="1:6" x14ac:dyDescent="0.25">
      <c r="A4677">
        <v>107737692</v>
      </c>
      <c r="B4677">
        <v>150</v>
      </c>
      <c r="C4677" t="s">
        <v>38</v>
      </c>
      <c r="E4677" t="s">
        <v>54</v>
      </c>
      <c r="F4677" t="str">
        <f t="shared" si="73"/>
        <v>121-150</v>
      </c>
    </row>
    <row r="4678" spans="1:6" x14ac:dyDescent="0.25">
      <c r="A4678">
        <v>107746328</v>
      </c>
      <c r="B4678">
        <v>90</v>
      </c>
      <c r="C4678" t="s">
        <v>38</v>
      </c>
      <c r="D4678">
        <v>300</v>
      </c>
      <c r="E4678">
        <v>200</v>
      </c>
      <c r="F4678" t="str">
        <f t="shared" si="73"/>
        <v>90-120</v>
      </c>
    </row>
    <row r="4679" spans="1:6" x14ac:dyDescent="0.25">
      <c r="A4679">
        <v>107746572</v>
      </c>
      <c r="B4679">
        <v>117</v>
      </c>
      <c r="C4679" t="s">
        <v>40</v>
      </c>
      <c r="D4679">
        <v>300</v>
      </c>
      <c r="E4679">
        <v>50</v>
      </c>
      <c r="F4679" t="str">
        <f t="shared" si="73"/>
        <v>90-120</v>
      </c>
    </row>
    <row r="4680" spans="1:6" x14ac:dyDescent="0.25">
      <c r="A4680">
        <v>107747494</v>
      </c>
      <c r="B4680">
        <v>91</v>
      </c>
      <c r="C4680" t="s">
        <v>38</v>
      </c>
      <c r="D4680">
        <v>300</v>
      </c>
      <c r="E4680">
        <v>5.36</v>
      </c>
      <c r="F4680" t="str">
        <f t="shared" si="73"/>
        <v>90-120</v>
      </c>
    </row>
    <row r="4681" spans="1:6" x14ac:dyDescent="0.25">
      <c r="A4681">
        <v>107747494</v>
      </c>
      <c r="B4681">
        <v>91</v>
      </c>
      <c r="C4681" t="s">
        <v>38</v>
      </c>
      <c r="D4681">
        <v>300</v>
      </c>
      <c r="E4681">
        <v>23</v>
      </c>
      <c r="F4681" t="str">
        <f t="shared" si="73"/>
        <v>90-120</v>
      </c>
    </row>
    <row r="4682" spans="1:6" x14ac:dyDescent="0.25">
      <c r="A4682">
        <v>107747494</v>
      </c>
      <c r="B4682">
        <v>91</v>
      </c>
      <c r="C4682" t="s">
        <v>38</v>
      </c>
      <c r="D4682">
        <v>300</v>
      </c>
      <c r="E4682">
        <v>7</v>
      </c>
      <c r="F4682" t="str">
        <f t="shared" si="73"/>
        <v>90-120</v>
      </c>
    </row>
    <row r="4683" spans="1:6" x14ac:dyDescent="0.25">
      <c r="A4683">
        <v>107747494</v>
      </c>
      <c r="B4683">
        <v>91</v>
      </c>
      <c r="C4683" t="s">
        <v>38</v>
      </c>
      <c r="D4683">
        <v>300</v>
      </c>
      <c r="E4683">
        <v>10</v>
      </c>
      <c r="F4683" t="str">
        <f t="shared" si="73"/>
        <v>90-120</v>
      </c>
    </row>
    <row r="4684" spans="1:6" x14ac:dyDescent="0.25">
      <c r="A4684">
        <v>107749340</v>
      </c>
      <c r="B4684">
        <v>92</v>
      </c>
      <c r="C4684" t="s">
        <v>38</v>
      </c>
      <c r="E4684" t="s">
        <v>54</v>
      </c>
      <c r="F4684" t="str">
        <f t="shared" si="73"/>
        <v>90-120</v>
      </c>
    </row>
    <row r="4685" spans="1:6" x14ac:dyDescent="0.25">
      <c r="A4685">
        <v>107754312</v>
      </c>
      <c r="B4685">
        <v>148</v>
      </c>
      <c r="C4685" t="s">
        <v>38</v>
      </c>
      <c r="E4685" t="s">
        <v>54</v>
      </c>
      <c r="F4685" t="str">
        <f t="shared" si="73"/>
        <v>121-150</v>
      </c>
    </row>
    <row r="4686" spans="1:6" x14ac:dyDescent="0.25">
      <c r="A4686">
        <v>107757282</v>
      </c>
      <c r="B4686">
        <v>149</v>
      </c>
      <c r="C4686" t="s">
        <v>38</v>
      </c>
      <c r="E4686" t="s">
        <v>54</v>
      </c>
      <c r="F4686" t="str">
        <f t="shared" si="73"/>
        <v>121-150</v>
      </c>
    </row>
    <row r="4687" spans="1:6" x14ac:dyDescent="0.25">
      <c r="A4687">
        <v>107757602</v>
      </c>
      <c r="B4687">
        <v>148</v>
      </c>
      <c r="C4687" t="s">
        <v>40</v>
      </c>
      <c r="E4687" t="s">
        <v>54</v>
      </c>
      <c r="F4687" t="str">
        <f t="shared" si="73"/>
        <v>121-150</v>
      </c>
    </row>
    <row r="4688" spans="1:6" x14ac:dyDescent="0.25">
      <c r="A4688">
        <v>107757890</v>
      </c>
      <c r="B4688">
        <v>92</v>
      </c>
      <c r="C4688" t="s">
        <v>40</v>
      </c>
      <c r="E4688" t="s">
        <v>54</v>
      </c>
      <c r="F4688" t="str">
        <f t="shared" si="73"/>
        <v>90-120</v>
      </c>
    </row>
    <row r="4689" spans="1:6" x14ac:dyDescent="0.25">
      <c r="A4689">
        <v>107761842</v>
      </c>
      <c r="B4689">
        <v>121</v>
      </c>
      <c r="C4689" t="s">
        <v>38</v>
      </c>
      <c r="D4689">
        <v>300</v>
      </c>
      <c r="E4689">
        <v>100</v>
      </c>
      <c r="F4689" t="str">
        <f t="shared" si="73"/>
        <v>121-150</v>
      </c>
    </row>
    <row r="4690" spans="1:6" x14ac:dyDescent="0.25">
      <c r="A4690">
        <v>107768228</v>
      </c>
      <c r="B4690">
        <v>118</v>
      </c>
      <c r="C4690" t="s">
        <v>38</v>
      </c>
      <c r="D4690">
        <v>300</v>
      </c>
      <c r="E4690">
        <v>100</v>
      </c>
      <c r="F4690" t="str">
        <f t="shared" si="73"/>
        <v>90-120</v>
      </c>
    </row>
    <row r="4691" spans="1:6" x14ac:dyDescent="0.25">
      <c r="A4691">
        <v>107771030</v>
      </c>
      <c r="B4691">
        <v>117</v>
      </c>
      <c r="C4691" t="s">
        <v>38</v>
      </c>
      <c r="E4691" t="s">
        <v>54</v>
      </c>
      <c r="F4691" t="str">
        <f t="shared" si="73"/>
        <v>90-120</v>
      </c>
    </row>
    <row r="4692" spans="1:6" x14ac:dyDescent="0.25">
      <c r="A4692">
        <v>107771238</v>
      </c>
      <c r="B4692">
        <v>90</v>
      </c>
      <c r="C4692" t="s">
        <v>38</v>
      </c>
      <c r="E4692" t="s">
        <v>54</v>
      </c>
      <c r="F4692" t="str">
        <f t="shared" si="73"/>
        <v>90-120</v>
      </c>
    </row>
    <row r="4693" spans="1:6" x14ac:dyDescent="0.25">
      <c r="A4693">
        <v>107775620</v>
      </c>
      <c r="B4693">
        <v>120</v>
      </c>
      <c r="C4693" t="s">
        <v>39</v>
      </c>
      <c r="E4693" t="s">
        <v>54</v>
      </c>
      <c r="F4693" t="str">
        <f t="shared" si="73"/>
        <v>90-120</v>
      </c>
    </row>
    <row r="4694" spans="1:6" x14ac:dyDescent="0.25">
      <c r="A4694">
        <v>107780784</v>
      </c>
      <c r="B4694">
        <v>113</v>
      </c>
      <c r="C4694" t="s">
        <v>39</v>
      </c>
      <c r="E4694" t="s">
        <v>54</v>
      </c>
      <c r="F4694" t="str">
        <f t="shared" si="73"/>
        <v>90-120</v>
      </c>
    </row>
    <row r="4695" spans="1:6" x14ac:dyDescent="0.25">
      <c r="A4695">
        <v>107782930</v>
      </c>
      <c r="B4695">
        <v>116</v>
      </c>
      <c r="C4695" t="s">
        <v>38</v>
      </c>
      <c r="E4695" t="s">
        <v>54</v>
      </c>
      <c r="F4695" t="str">
        <f t="shared" si="73"/>
        <v>90-120</v>
      </c>
    </row>
    <row r="4696" spans="1:6" x14ac:dyDescent="0.25">
      <c r="A4696">
        <v>107789628</v>
      </c>
      <c r="B4696">
        <v>150</v>
      </c>
      <c r="C4696" t="s">
        <v>40</v>
      </c>
      <c r="E4696" t="s">
        <v>54</v>
      </c>
      <c r="F4696" t="str">
        <f t="shared" si="73"/>
        <v>121-150</v>
      </c>
    </row>
    <row r="4697" spans="1:6" x14ac:dyDescent="0.25">
      <c r="A4697">
        <v>107796696</v>
      </c>
      <c r="B4697">
        <v>150</v>
      </c>
      <c r="C4697" t="s">
        <v>39</v>
      </c>
      <c r="E4697" t="s">
        <v>54</v>
      </c>
      <c r="F4697" t="str">
        <f t="shared" si="73"/>
        <v>121-150</v>
      </c>
    </row>
    <row r="4698" spans="1:6" x14ac:dyDescent="0.25">
      <c r="A4698">
        <v>107797536</v>
      </c>
      <c r="B4698">
        <v>143</v>
      </c>
      <c r="C4698" t="s">
        <v>39</v>
      </c>
      <c r="D4698">
        <v>300</v>
      </c>
      <c r="E4698">
        <v>100</v>
      </c>
      <c r="F4698" t="str">
        <f t="shared" si="73"/>
        <v>121-150</v>
      </c>
    </row>
    <row r="4699" spans="1:6" x14ac:dyDescent="0.25">
      <c r="A4699">
        <v>107801272</v>
      </c>
      <c r="B4699">
        <v>149</v>
      </c>
      <c r="C4699" t="s">
        <v>39</v>
      </c>
      <c r="E4699" t="s">
        <v>54</v>
      </c>
      <c r="F4699" t="str">
        <f t="shared" si="73"/>
        <v>121-150</v>
      </c>
    </row>
    <row r="4700" spans="1:6" x14ac:dyDescent="0.25">
      <c r="A4700">
        <v>107802154</v>
      </c>
      <c r="B4700">
        <v>120</v>
      </c>
      <c r="C4700" t="s">
        <v>38</v>
      </c>
      <c r="E4700" t="s">
        <v>54</v>
      </c>
      <c r="F4700" t="str">
        <f t="shared" si="73"/>
        <v>90-120</v>
      </c>
    </row>
    <row r="4701" spans="1:6" x14ac:dyDescent="0.25">
      <c r="A4701">
        <v>107820890</v>
      </c>
      <c r="B4701">
        <v>116</v>
      </c>
      <c r="C4701" t="s">
        <v>38</v>
      </c>
      <c r="E4701" t="s">
        <v>54</v>
      </c>
      <c r="F4701" t="str">
        <f t="shared" si="73"/>
        <v>90-120</v>
      </c>
    </row>
    <row r="4702" spans="1:6" x14ac:dyDescent="0.25">
      <c r="A4702">
        <v>107824004</v>
      </c>
      <c r="B4702">
        <v>90</v>
      </c>
      <c r="C4702" t="s">
        <v>39</v>
      </c>
      <c r="D4702">
        <v>300</v>
      </c>
      <c r="E4702">
        <v>257</v>
      </c>
      <c r="F4702" t="str">
        <f t="shared" si="73"/>
        <v>90-120</v>
      </c>
    </row>
    <row r="4703" spans="1:6" x14ac:dyDescent="0.25">
      <c r="A4703">
        <v>107830494</v>
      </c>
      <c r="B4703">
        <v>141</v>
      </c>
      <c r="C4703" t="s">
        <v>40</v>
      </c>
      <c r="E4703" t="s">
        <v>54</v>
      </c>
      <c r="F4703" t="str">
        <f t="shared" si="73"/>
        <v>121-150</v>
      </c>
    </row>
    <row r="4704" spans="1:6" x14ac:dyDescent="0.25">
      <c r="A4704">
        <v>107834210</v>
      </c>
      <c r="B4704">
        <v>150</v>
      </c>
      <c r="C4704" t="s">
        <v>39</v>
      </c>
      <c r="E4704" t="s">
        <v>54</v>
      </c>
      <c r="F4704" t="str">
        <f t="shared" si="73"/>
        <v>121-150</v>
      </c>
    </row>
    <row r="4705" spans="1:6" x14ac:dyDescent="0.25">
      <c r="A4705">
        <v>107840694</v>
      </c>
      <c r="B4705">
        <v>111</v>
      </c>
      <c r="C4705" t="s">
        <v>39</v>
      </c>
      <c r="E4705" t="s">
        <v>54</v>
      </c>
      <c r="F4705" t="str">
        <f t="shared" si="73"/>
        <v>90-120</v>
      </c>
    </row>
    <row r="4706" spans="1:6" x14ac:dyDescent="0.25">
      <c r="A4706">
        <v>107852600</v>
      </c>
      <c r="B4706">
        <v>90</v>
      </c>
      <c r="C4706" t="s">
        <v>38</v>
      </c>
      <c r="E4706" t="s">
        <v>54</v>
      </c>
      <c r="F4706" t="str">
        <f t="shared" si="73"/>
        <v>90-120</v>
      </c>
    </row>
    <row r="4707" spans="1:6" x14ac:dyDescent="0.25">
      <c r="A4707">
        <v>107857106</v>
      </c>
      <c r="B4707">
        <v>90</v>
      </c>
      <c r="C4707" t="s">
        <v>38</v>
      </c>
      <c r="E4707" t="s">
        <v>54</v>
      </c>
      <c r="F4707" t="str">
        <f t="shared" si="73"/>
        <v>90-120</v>
      </c>
    </row>
    <row r="4708" spans="1:6" x14ac:dyDescent="0.25">
      <c r="A4708">
        <v>107863602</v>
      </c>
      <c r="B4708">
        <v>106</v>
      </c>
      <c r="C4708" t="s">
        <v>40</v>
      </c>
      <c r="E4708" t="s">
        <v>54</v>
      </c>
      <c r="F4708" t="str">
        <f t="shared" si="73"/>
        <v>90-120</v>
      </c>
    </row>
    <row r="4709" spans="1:6" x14ac:dyDescent="0.25">
      <c r="A4709">
        <v>107864522</v>
      </c>
      <c r="B4709">
        <v>105</v>
      </c>
      <c r="C4709" t="s">
        <v>38</v>
      </c>
      <c r="D4709">
        <v>300</v>
      </c>
      <c r="E4709">
        <v>100</v>
      </c>
      <c r="F4709" t="str">
        <f t="shared" si="73"/>
        <v>90-120</v>
      </c>
    </row>
    <row r="4710" spans="1:6" x14ac:dyDescent="0.25">
      <c r="A4710">
        <v>107864712</v>
      </c>
      <c r="B4710">
        <v>150</v>
      </c>
      <c r="C4710" t="s">
        <v>39</v>
      </c>
      <c r="E4710" t="s">
        <v>54</v>
      </c>
      <c r="F4710" t="str">
        <f t="shared" si="73"/>
        <v>121-150</v>
      </c>
    </row>
    <row r="4711" spans="1:6" x14ac:dyDescent="0.25">
      <c r="A4711">
        <v>107876914</v>
      </c>
      <c r="B4711">
        <v>143</v>
      </c>
      <c r="C4711" t="s">
        <v>39</v>
      </c>
      <c r="E4711" t="s">
        <v>54</v>
      </c>
      <c r="F4711" t="str">
        <f t="shared" si="73"/>
        <v>121-150</v>
      </c>
    </row>
    <row r="4712" spans="1:6" x14ac:dyDescent="0.25">
      <c r="A4712">
        <v>107878558</v>
      </c>
      <c r="B4712">
        <v>118</v>
      </c>
      <c r="C4712" t="s">
        <v>40</v>
      </c>
      <c r="D4712">
        <v>300</v>
      </c>
      <c r="E4712">
        <v>100</v>
      </c>
      <c r="F4712" t="str">
        <f t="shared" si="73"/>
        <v>90-120</v>
      </c>
    </row>
    <row r="4713" spans="1:6" x14ac:dyDescent="0.25">
      <c r="A4713">
        <v>107878594</v>
      </c>
      <c r="B4713">
        <v>90</v>
      </c>
      <c r="C4713" t="s">
        <v>39</v>
      </c>
      <c r="E4713" t="s">
        <v>54</v>
      </c>
      <c r="F4713" t="str">
        <f t="shared" si="73"/>
        <v>90-120</v>
      </c>
    </row>
    <row r="4714" spans="1:6" x14ac:dyDescent="0.25">
      <c r="A4714">
        <v>107878918</v>
      </c>
      <c r="B4714">
        <v>134</v>
      </c>
      <c r="C4714" t="s">
        <v>38</v>
      </c>
      <c r="E4714" t="s">
        <v>54</v>
      </c>
      <c r="F4714" t="str">
        <f t="shared" si="73"/>
        <v>121-150</v>
      </c>
    </row>
    <row r="4715" spans="1:6" x14ac:dyDescent="0.25">
      <c r="A4715">
        <v>107881540</v>
      </c>
      <c r="B4715">
        <v>120</v>
      </c>
      <c r="C4715" t="s">
        <v>38</v>
      </c>
      <c r="E4715" t="s">
        <v>54</v>
      </c>
      <c r="F4715" t="str">
        <f t="shared" si="73"/>
        <v>90-120</v>
      </c>
    </row>
    <row r="4716" spans="1:6" x14ac:dyDescent="0.25">
      <c r="A4716">
        <v>107886404</v>
      </c>
      <c r="B4716">
        <v>91</v>
      </c>
      <c r="C4716" t="s">
        <v>40</v>
      </c>
      <c r="E4716" t="s">
        <v>54</v>
      </c>
      <c r="F4716" t="str">
        <f t="shared" si="73"/>
        <v>90-120</v>
      </c>
    </row>
    <row r="4717" spans="1:6" x14ac:dyDescent="0.25">
      <c r="A4717">
        <v>107886952</v>
      </c>
      <c r="B4717">
        <v>120</v>
      </c>
      <c r="C4717" t="s">
        <v>39</v>
      </c>
      <c r="E4717" t="s">
        <v>54</v>
      </c>
      <c r="F4717" t="str">
        <f t="shared" si="73"/>
        <v>90-120</v>
      </c>
    </row>
    <row r="4718" spans="1:6" x14ac:dyDescent="0.25">
      <c r="A4718">
        <v>107889036</v>
      </c>
      <c r="B4718">
        <v>149</v>
      </c>
      <c r="C4718" t="s">
        <v>40</v>
      </c>
      <c r="E4718" t="s">
        <v>54</v>
      </c>
      <c r="F4718" t="str">
        <f t="shared" si="73"/>
        <v>121-150</v>
      </c>
    </row>
    <row r="4719" spans="1:6" x14ac:dyDescent="0.25">
      <c r="A4719">
        <v>107890270</v>
      </c>
      <c r="B4719">
        <v>103</v>
      </c>
      <c r="C4719" t="s">
        <v>40</v>
      </c>
      <c r="E4719" t="s">
        <v>54</v>
      </c>
      <c r="F4719" t="str">
        <f t="shared" si="73"/>
        <v>90-120</v>
      </c>
    </row>
    <row r="4720" spans="1:6" x14ac:dyDescent="0.25">
      <c r="A4720">
        <v>107891542</v>
      </c>
      <c r="B4720">
        <v>121</v>
      </c>
      <c r="C4720" t="s">
        <v>39</v>
      </c>
      <c r="E4720" t="s">
        <v>54</v>
      </c>
      <c r="F4720" t="str">
        <f t="shared" si="73"/>
        <v>121-150</v>
      </c>
    </row>
    <row r="4721" spans="1:6" x14ac:dyDescent="0.25">
      <c r="A4721">
        <v>107895866</v>
      </c>
      <c r="B4721">
        <v>136</v>
      </c>
      <c r="C4721" t="s">
        <v>40</v>
      </c>
      <c r="E4721" t="s">
        <v>54</v>
      </c>
      <c r="F4721" t="str">
        <f t="shared" si="73"/>
        <v>121-150</v>
      </c>
    </row>
    <row r="4722" spans="1:6" x14ac:dyDescent="0.25">
      <c r="A4722">
        <v>107897080</v>
      </c>
      <c r="B4722">
        <v>91</v>
      </c>
      <c r="C4722" t="s">
        <v>38</v>
      </c>
      <c r="E4722" t="s">
        <v>54</v>
      </c>
      <c r="F4722" t="str">
        <f t="shared" si="73"/>
        <v>90-120</v>
      </c>
    </row>
    <row r="4723" spans="1:6" x14ac:dyDescent="0.25">
      <c r="A4723">
        <v>107899288</v>
      </c>
      <c r="B4723">
        <v>90</v>
      </c>
      <c r="C4723" t="s">
        <v>39</v>
      </c>
      <c r="E4723" t="s">
        <v>54</v>
      </c>
      <c r="F4723" t="str">
        <f t="shared" si="73"/>
        <v>90-120</v>
      </c>
    </row>
    <row r="4724" spans="1:6" x14ac:dyDescent="0.25">
      <c r="A4724">
        <v>107900162</v>
      </c>
      <c r="B4724">
        <v>148</v>
      </c>
      <c r="C4724" t="s">
        <v>38</v>
      </c>
      <c r="E4724" t="s">
        <v>54</v>
      </c>
      <c r="F4724" t="str">
        <f t="shared" si="73"/>
        <v>121-150</v>
      </c>
    </row>
    <row r="4725" spans="1:6" x14ac:dyDescent="0.25">
      <c r="A4725">
        <v>107900630</v>
      </c>
      <c r="B4725">
        <v>119</v>
      </c>
      <c r="C4725" t="s">
        <v>38</v>
      </c>
      <c r="D4725">
        <v>300</v>
      </c>
      <c r="E4725">
        <v>361.07</v>
      </c>
      <c r="F4725" t="str">
        <f t="shared" si="73"/>
        <v>90-120</v>
      </c>
    </row>
    <row r="4726" spans="1:6" x14ac:dyDescent="0.25">
      <c r="A4726">
        <v>107901772</v>
      </c>
      <c r="B4726">
        <v>90</v>
      </c>
      <c r="C4726" t="s">
        <v>39</v>
      </c>
      <c r="E4726" t="s">
        <v>54</v>
      </c>
      <c r="F4726" t="str">
        <f t="shared" si="73"/>
        <v>90-120</v>
      </c>
    </row>
    <row r="4727" spans="1:6" x14ac:dyDescent="0.25">
      <c r="A4727">
        <v>107905072</v>
      </c>
      <c r="B4727">
        <v>90</v>
      </c>
      <c r="C4727" t="s">
        <v>38</v>
      </c>
      <c r="D4727">
        <v>300</v>
      </c>
      <c r="E4727">
        <v>5</v>
      </c>
      <c r="F4727" t="str">
        <f t="shared" si="73"/>
        <v>90-120</v>
      </c>
    </row>
    <row r="4728" spans="1:6" x14ac:dyDescent="0.25">
      <c r="A4728">
        <v>107907148</v>
      </c>
      <c r="B4728">
        <v>120</v>
      </c>
      <c r="C4728" t="s">
        <v>38</v>
      </c>
      <c r="E4728" t="s">
        <v>54</v>
      </c>
      <c r="F4728" t="str">
        <f t="shared" si="73"/>
        <v>90-120</v>
      </c>
    </row>
    <row r="4729" spans="1:6" x14ac:dyDescent="0.25">
      <c r="A4729">
        <v>107909692</v>
      </c>
      <c r="B4729">
        <v>136</v>
      </c>
      <c r="C4729" t="s">
        <v>38</v>
      </c>
      <c r="E4729" t="s">
        <v>54</v>
      </c>
      <c r="F4729" t="str">
        <f t="shared" si="73"/>
        <v>121-150</v>
      </c>
    </row>
    <row r="4730" spans="1:6" x14ac:dyDescent="0.25">
      <c r="A4730">
        <v>107910788</v>
      </c>
      <c r="B4730">
        <v>97</v>
      </c>
      <c r="C4730" t="s">
        <v>39</v>
      </c>
      <c r="D4730">
        <v>300</v>
      </c>
      <c r="E4730">
        <v>105</v>
      </c>
      <c r="F4730" t="str">
        <f t="shared" si="73"/>
        <v>90-120</v>
      </c>
    </row>
    <row r="4731" spans="1:6" x14ac:dyDescent="0.25">
      <c r="A4731">
        <v>107911682</v>
      </c>
      <c r="B4731">
        <v>105</v>
      </c>
      <c r="C4731" t="s">
        <v>38</v>
      </c>
      <c r="E4731" t="s">
        <v>54</v>
      </c>
      <c r="F4731" t="str">
        <f t="shared" si="73"/>
        <v>90-120</v>
      </c>
    </row>
    <row r="4732" spans="1:6" x14ac:dyDescent="0.25">
      <c r="A4732">
        <v>107914970</v>
      </c>
      <c r="B4732">
        <v>120</v>
      </c>
      <c r="C4732" t="s">
        <v>39</v>
      </c>
      <c r="E4732" t="s">
        <v>54</v>
      </c>
      <c r="F4732" t="str">
        <f t="shared" si="73"/>
        <v>90-120</v>
      </c>
    </row>
    <row r="4733" spans="1:6" x14ac:dyDescent="0.25">
      <c r="A4733">
        <v>107921232</v>
      </c>
      <c r="B4733">
        <v>148</v>
      </c>
      <c r="C4733" t="s">
        <v>39</v>
      </c>
      <c r="E4733" t="s">
        <v>54</v>
      </c>
      <c r="F4733" t="str">
        <f t="shared" si="73"/>
        <v>121-150</v>
      </c>
    </row>
    <row r="4734" spans="1:6" x14ac:dyDescent="0.25">
      <c r="A4734">
        <v>107928428</v>
      </c>
      <c r="B4734">
        <v>136</v>
      </c>
      <c r="C4734" t="s">
        <v>40</v>
      </c>
      <c r="D4734">
        <v>300</v>
      </c>
      <c r="E4734">
        <v>75</v>
      </c>
      <c r="F4734" t="str">
        <f t="shared" si="73"/>
        <v>121-150</v>
      </c>
    </row>
    <row r="4735" spans="1:6" x14ac:dyDescent="0.25">
      <c r="A4735">
        <v>107928428</v>
      </c>
      <c r="B4735">
        <v>136</v>
      </c>
      <c r="C4735" t="s">
        <v>40</v>
      </c>
      <c r="D4735">
        <v>300</v>
      </c>
      <c r="E4735">
        <v>83</v>
      </c>
      <c r="F4735" t="str">
        <f t="shared" si="73"/>
        <v>121-150</v>
      </c>
    </row>
    <row r="4736" spans="1:6" x14ac:dyDescent="0.25">
      <c r="A4736">
        <v>107929968</v>
      </c>
      <c r="B4736">
        <v>143</v>
      </c>
      <c r="C4736" t="s">
        <v>38</v>
      </c>
      <c r="E4736" t="s">
        <v>54</v>
      </c>
      <c r="F4736" t="str">
        <f t="shared" si="73"/>
        <v>121-150</v>
      </c>
    </row>
    <row r="4737" spans="1:6" x14ac:dyDescent="0.25">
      <c r="A4737">
        <v>107931198</v>
      </c>
      <c r="B4737">
        <v>148</v>
      </c>
      <c r="C4737" t="s">
        <v>38</v>
      </c>
      <c r="E4737" t="s">
        <v>54</v>
      </c>
      <c r="F4737" t="str">
        <f t="shared" si="73"/>
        <v>121-150</v>
      </c>
    </row>
    <row r="4738" spans="1:6" x14ac:dyDescent="0.25">
      <c r="A4738">
        <v>107936688</v>
      </c>
      <c r="B4738">
        <v>149</v>
      </c>
      <c r="C4738" t="s">
        <v>40</v>
      </c>
      <c r="D4738">
        <v>300</v>
      </c>
      <c r="E4738">
        <v>216</v>
      </c>
      <c r="F4738" t="str">
        <f t="shared" si="73"/>
        <v>121-150</v>
      </c>
    </row>
    <row r="4739" spans="1:6" x14ac:dyDescent="0.25">
      <c r="A4739">
        <v>107939732</v>
      </c>
      <c r="B4739">
        <v>118</v>
      </c>
      <c r="C4739" t="s">
        <v>40</v>
      </c>
      <c r="E4739" t="s">
        <v>54</v>
      </c>
      <c r="F4739" t="str">
        <f t="shared" ref="F4739:F4802" si="74">IF(B4739&lt;=120,"90-120","121-150")</f>
        <v>90-120</v>
      </c>
    </row>
    <row r="4740" spans="1:6" x14ac:dyDescent="0.25">
      <c r="A4740">
        <v>107940162</v>
      </c>
      <c r="B4740">
        <v>148</v>
      </c>
      <c r="C4740" t="s">
        <v>39</v>
      </c>
      <c r="E4740" t="s">
        <v>54</v>
      </c>
      <c r="F4740" t="str">
        <f t="shared" si="74"/>
        <v>121-150</v>
      </c>
    </row>
    <row r="4741" spans="1:6" x14ac:dyDescent="0.25">
      <c r="A4741">
        <v>107940420</v>
      </c>
      <c r="B4741">
        <v>136</v>
      </c>
      <c r="C4741" t="s">
        <v>39</v>
      </c>
      <c r="D4741">
        <v>300</v>
      </c>
      <c r="E4741">
        <v>200</v>
      </c>
      <c r="F4741" t="str">
        <f t="shared" si="74"/>
        <v>121-150</v>
      </c>
    </row>
    <row r="4742" spans="1:6" x14ac:dyDescent="0.25">
      <c r="A4742">
        <v>107948360</v>
      </c>
      <c r="B4742">
        <v>118</v>
      </c>
      <c r="C4742" t="s">
        <v>38</v>
      </c>
      <c r="E4742" t="s">
        <v>54</v>
      </c>
      <c r="F4742" t="str">
        <f t="shared" si="74"/>
        <v>90-120</v>
      </c>
    </row>
    <row r="4743" spans="1:6" x14ac:dyDescent="0.25">
      <c r="A4743">
        <v>107949466</v>
      </c>
      <c r="B4743">
        <v>141</v>
      </c>
      <c r="C4743" t="s">
        <v>39</v>
      </c>
      <c r="E4743" t="s">
        <v>54</v>
      </c>
      <c r="F4743" t="str">
        <f t="shared" si="74"/>
        <v>121-150</v>
      </c>
    </row>
    <row r="4744" spans="1:6" x14ac:dyDescent="0.25">
      <c r="A4744">
        <v>107958804</v>
      </c>
      <c r="B4744">
        <v>92</v>
      </c>
      <c r="C4744" t="s">
        <v>39</v>
      </c>
      <c r="D4744">
        <v>300</v>
      </c>
      <c r="E4744">
        <v>230</v>
      </c>
      <c r="F4744" t="str">
        <f t="shared" si="74"/>
        <v>90-120</v>
      </c>
    </row>
    <row r="4745" spans="1:6" x14ac:dyDescent="0.25">
      <c r="A4745">
        <v>107958804</v>
      </c>
      <c r="B4745">
        <v>92</v>
      </c>
      <c r="C4745" t="s">
        <v>39</v>
      </c>
      <c r="D4745">
        <v>300</v>
      </c>
      <c r="E4745">
        <v>250</v>
      </c>
      <c r="F4745" t="str">
        <f t="shared" si="74"/>
        <v>90-120</v>
      </c>
    </row>
    <row r="4746" spans="1:6" x14ac:dyDescent="0.25">
      <c r="A4746">
        <v>107960676</v>
      </c>
      <c r="B4746">
        <v>126</v>
      </c>
      <c r="C4746" t="s">
        <v>39</v>
      </c>
      <c r="E4746" t="s">
        <v>54</v>
      </c>
      <c r="F4746" t="str">
        <f t="shared" si="74"/>
        <v>121-150</v>
      </c>
    </row>
    <row r="4747" spans="1:6" x14ac:dyDescent="0.25">
      <c r="A4747">
        <v>107963976</v>
      </c>
      <c r="B4747">
        <v>106</v>
      </c>
      <c r="C4747" t="s">
        <v>40</v>
      </c>
      <c r="E4747" t="s">
        <v>54</v>
      </c>
      <c r="F4747" t="str">
        <f t="shared" si="74"/>
        <v>90-120</v>
      </c>
    </row>
    <row r="4748" spans="1:6" x14ac:dyDescent="0.25">
      <c r="A4748">
        <v>107973402</v>
      </c>
      <c r="B4748">
        <v>92</v>
      </c>
      <c r="C4748" t="s">
        <v>39</v>
      </c>
      <c r="E4748" t="s">
        <v>54</v>
      </c>
      <c r="F4748" t="str">
        <f t="shared" si="74"/>
        <v>90-120</v>
      </c>
    </row>
    <row r="4749" spans="1:6" x14ac:dyDescent="0.25">
      <c r="A4749">
        <v>107980280</v>
      </c>
      <c r="B4749">
        <v>91</v>
      </c>
      <c r="C4749" t="s">
        <v>38</v>
      </c>
      <c r="E4749" t="s">
        <v>54</v>
      </c>
      <c r="F4749" t="str">
        <f t="shared" si="74"/>
        <v>90-120</v>
      </c>
    </row>
    <row r="4750" spans="1:6" x14ac:dyDescent="0.25">
      <c r="A4750">
        <v>108010680</v>
      </c>
      <c r="B4750">
        <v>120</v>
      </c>
      <c r="C4750" t="s">
        <v>39</v>
      </c>
      <c r="E4750" t="s">
        <v>54</v>
      </c>
      <c r="F4750" t="str">
        <f t="shared" si="74"/>
        <v>90-120</v>
      </c>
    </row>
    <row r="4751" spans="1:6" x14ac:dyDescent="0.25">
      <c r="A4751">
        <v>108011382</v>
      </c>
      <c r="B4751">
        <v>121</v>
      </c>
      <c r="C4751" t="s">
        <v>38</v>
      </c>
      <c r="E4751" t="s">
        <v>54</v>
      </c>
      <c r="F4751" t="str">
        <f t="shared" si="74"/>
        <v>121-150</v>
      </c>
    </row>
    <row r="4752" spans="1:6" x14ac:dyDescent="0.25">
      <c r="A4752">
        <v>108018458</v>
      </c>
      <c r="B4752">
        <v>120</v>
      </c>
      <c r="C4752" t="s">
        <v>40</v>
      </c>
      <c r="E4752" t="s">
        <v>54</v>
      </c>
      <c r="F4752" t="str">
        <f t="shared" si="74"/>
        <v>90-120</v>
      </c>
    </row>
    <row r="4753" spans="1:6" x14ac:dyDescent="0.25">
      <c r="A4753">
        <v>108020276</v>
      </c>
      <c r="B4753">
        <v>106</v>
      </c>
      <c r="C4753" t="s">
        <v>38</v>
      </c>
      <c r="E4753" t="s">
        <v>54</v>
      </c>
      <c r="F4753" t="str">
        <f t="shared" si="74"/>
        <v>90-120</v>
      </c>
    </row>
    <row r="4754" spans="1:6" x14ac:dyDescent="0.25">
      <c r="A4754">
        <v>108027206</v>
      </c>
      <c r="B4754">
        <v>90</v>
      </c>
      <c r="C4754" t="s">
        <v>39</v>
      </c>
      <c r="E4754" t="s">
        <v>54</v>
      </c>
      <c r="F4754" t="str">
        <f t="shared" si="74"/>
        <v>90-120</v>
      </c>
    </row>
    <row r="4755" spans="1:6" x14ac:dyDescent="0.25">
      <c r="A4755">
        <v>108027904</v>
      </c>
      <c r="B4755">
        <v>120</v>
      </c>
      <c r="C4755" t="s">
        <v>39</v>
      </c>
      <c r="E4755" t="s">
        <v>54</v>
      </c>
      <c r="F4755" t="str">
        <f t="shared" si="74"/>
        <v>90-120</v>
      </c>
    </row>
    <row r="4756" spans="1:6" x14ac:dyDescent="0.25">
      <c r="A4756">
        <v>108035810</v>
      </c>
      <c r="B4756">
        <v>119</v>
      </c>
      <c r="C4756" t="s">
        <v>40</v>
      </c>
      <c r="D4756">
        <v>300</v>
      </c>
      <c r="E4756">
        <v>104</v>
      </c>
      <c r="F4756" t="str">
        <f t="shared" si="74"/>
        <v>90-120</v>
      </c>
    </row>
    <row r="4757" spans="1:6" x14ac:dyDescent="0.25">
      <c r="A4757">
        <v>108037422</v>
      </c>
      <c r="B4757">
        <v>121</v>
      </c>
      <c r="C4757" t="s">
        <v>39</v>
      </c>
      <c r="E4757" t="s">
        <v>54</v>
      </c>
      <c r="F4757" t="str">
        <f t="shared" si="74"/>
        <v>121-150</v>
      </c>
    </row>
    <row r="4758" spans="1:6" x14ac:dyDescent="0.25">
      <c r="A4758">
        <v>108042592</v>
      </c>
      <c r="B4758">
        <v>136</v>
      </c>
      <c r="C4758" t="s">
        <v>38</v>
      </c>
      <c r="E4758" t="s">
        <v>54</v>
      </c>
      <c r="F4758" t="str">
        <f t="shared" si="74"/>
        <v>121-150</v>
      </c>
    </row>
    <row r="4759" spans="1:6" x14ac:dyDescent="0.25">
      <c r="A4759">
        <v>108043368</v>
      </c>
      <c r="B4759">
        <v>92</v>
      </c>
      <c r="C4759" t="s">
        <v>40</v>
      </c>
      <c r="E4759" t="s">
        <v>54</v>
      </c>
      <c r="F4759" t="str">
        <f t="shared" si="74"/>
        <v>90-120</v>
      </c>
    </row>
    <row r="4760" spans="1:6" x14ac:dyDescent="0.25">
      <c r="A4760">
        <v>108051228</v>
      </c>
      <c r="B4760">
        <v>148</v>
      </c>
      <c r="C4760" t="s">
        <v>39</v>
      </c>
      <c r="E4760" t="s">
        <v>54</v>
      </c>
      <c r="F4760" t="str">
        <f t="shared" si="74"/>
        <v>121-150</v>
      </c>
    </row>
    <row r="4761" spans="1:6" x14ac:dyDescent="0.25">
      <c r="A4761">
        <v>108060004</v>
      </c>
      <c r="B4761">
        <v>92</v>
      </c>
      <c r="C4761" t="s">
        <v>40</v>
      </c>
      <c r="D4761">
        <v>300</v>
      </c>
      <c r="E4761">
        <v>100</v>
      </c>
      <c r="F4761" t="str">
        <f t="shared" si="74"/>
        <v>90-120</v>
      </c>
    </row>
    <row r="4762" spans="1:6" x14ac:dyDescent="0.25">
      <c r="A4762">
        <v>108060366</v>
      </c>
      <c r="B4762">
        <v>92</v>
      </c>
      <c r="C4762" t="s">
        <v>39</v>
      </c>
      <c r="E4762" t="s">
        <v>54</v>
      </c>
      <c r="F4762" t="str">
        <f t="shared" si="74"/>
        <v>90-120</v>
      </c>
    </row>
    <row r="4763" spans="1:6" x14ac:dyDescent="0.25">
      <c r="A4763">
        <v>108061520</v>
      </c>
      <c r="B4763">
        <v>122</v>
      </c>
      <c r="C4763" t="s">
        <v>39</v>
      </c>
      <c r="D4763">
        <v>300</v>
      </c>
      <c r="E4763">
        <v>210</v>
      </c>
      <c r="F4763" t="str">
        <f t="shared" si="74"/>
        <v>121-150</v>
      </c>
    </row>
    <row r="4764" spans="1:6" x14ac:dyDescent="0.25">
      <c r="A4764">
        <v>108072222</v>
      </c>
      <c r="B4764">
        <v>149</v>
      </c>
      <c r="C4764" t="s">
        <v>39</v>
      </c>
      <c r="E4764" t="s">
        <v>54</v>
      </c>
      <c r="F4764" t="str">
        <f t="shared" si="74"/>
        <v>121-150</v>
      </c>
    </row>
    <row r="4765" spans="1:6" x14ac:dyDescent="0.25">
      <c r="A4765">
        <v>108080096</v>
      </c>
      <c r="B4765">
        <v>150</v>
      </c>
      <c r="C4765" t="s">
        <v>39</v>
      </c>
      <c r="E4765" t="s">
        <v>54</v>
      </c>
      <c r="F4765" t="str">
        <f t="shared" si="74"/>
        <v>121-150</v>
      </c>
    </row>
    <row r="4766" spans="1:6" x14ac:dyDescent="0.25">
      <c r="A4766">
        <v>108083106</v>
      </c>
      <c r="B4766">
        <v>90</v>
      </c>
      <c r="C4766" t="s">
        <v>39</v>
      </c>
      <c r="E4766" t="s">
        <v>54</v>
      </c>
      <c r="F4766" t="str">
        <f t="shared" si="74"/>
        <v>90-120</v>
      </c>
    </row>
    <row r="4767" spans="1:6" x14ac:dyDescent="0.25">
      <c r="A4767">
        <v>108091932</v>
      </c>
      <c r="B4767">
        <v>105</v>
      </c>
      <c r="C4767" t="s">
        <v>39</v>
      </c>
      <c r="E4767" t="s">
        <v>54</v>
      </c>
      <c r="F4767" t="str">
        <f t="shared" si="74"/>
        <v>90-120</v>
      </c>
    </row>
    <row r="4768" spans="1:6" x14ac:dyDescent="0.25">
      <c r="A4768">
        <v>108092718</v>
      </c>
      <c r="B4768">
        <v>122</v>
      </c>
      <c r="C4768" t="s">
        <v>40</v>
      </c>
      <c r="E4768" t="s">
        <v>54</v>
      </c>
      <c r="F4768" t="str">
        <f t="shared" si="74"/>
        <v>121-150</v>
      </c>
    </row>
    <row r="4769" spans="1:6" x14ac:dyDescent="0.25">
      <c r="A4769">
        <v>108093594</v>
      </c>
      <c r="B4769">
        <v>119</v>
      </c>
      <c r="C4769" t="s">
        <v>39</v>
      </c>
      <c r="E4769" t="s">
        <v>54</v>
      </c>
      <c r="F4769" t="str">
        <f t="shared" si="74"/>
        <v>90-120</v>
      </c>
    </row>
    <row r="4770" spans="1:6" x14ac:dyDescent="0.25">
      <c r="A4770">
        <v>108105400</v>
      </c>
      <c r="B4770">
        <v>149</v>
      </c>
      <c r="C4770" t="s">
        <v>40</v>
      </c>
      <c r="E4770" t="s">
        <v>54</v>
      </c>
      <c r="F4770" t="str">
        <f t="shared" si="74"/>
        <v>121-150</v>
      </c>
    </row>
    <row r="4771" spans="1:6" x14ac:dyDescent="0.25">
      <c r="A4771">
        <v>108114360</v>
      </c>
      <c r="B4771">
        <v>122</v>
      </c>
      <c r="C4771" t="s">
        <v>38</v>
      </c>
      <c r="D4771">
        <v>300</v>
      </c>
      <c r="E4771">
        <v>50</v>
      </c>
      <c r="F4771" t="str">
        <f t="shared" si="74"/>
        <v>121-150</v>
      </c>
    </row>
    <row r="4772" spans="1:6" x14ac:dyDescent="0.25">
      <c r="A4772">
        <v>108115672</v>
      </c>
      <c r="B4772">
        <v>113</v>
      </c>
      <c r="C4772" t="s">
        <v>38</v>
      </c>
      <c r="E4772" t="s">
        <v>54</v>
      </c>
      <c r="F4772" t="str">
        <f t="shared" si="74"/>
        <v>90-120</v>
      </c>
    </row>
    <row r="4773" spans="1:6" x14ac:dyDescent="0.25">
      <c r="A4773">
        <v>108116766</v>
      </c>
      <c r="B4773">
        <v>111</v>
      </c>
      <c r="C4773" t="s">
        <v>38</v>
      </c>
      <c r="E4773" t="s">
        <v>54</v>
      </c>
      <c r="F4773" t="str">
        <f t="shared" si="74"/>
        <v>90-120</v>
      </c>
    </row>
    <row r="4774" spans="1:6" x14ac:dyDescent="0.25">
      <c r="A4774">
        <v>108124868</v>
      </c>
      <c r="B4774">
        <v>113</v>
      </c>
      <c r="C4774" t="s">
        <v>39</v>
      </c>
      <c r="E4774" t="s">
        <v>54</v>
      </c>
      <c r="F4774" t="str">
        <f t="shared" si="74"/>
        <v>90-120</v>
      </c>
    </row>
    <row r="4775" spans="1:6" x14ac:dyDescent="0.25">
      <c r="A4775">
        <v>108130732</v>
      </c>
      <c r="B4775">
        <v>118</v>
      </c>
      <c r="C4775" t="s">
        <v>38</v>
      </c>
      <c r="E4775" t="s">
        <v>54</v>
      </c>
      <c r="F4775" t="str">
        <f t="shared" si="74"/>
        <v>90-120</v>
      </c>
    </row>
    <row r="4776" spans="1:6" x14ac:dyDescent="0.25">
      <c r="A4776">
        <v>108136414</v>
      </c>
      <c r="B4776">
        <v>113</v>
      </c>
      <c r="C4776" t="s">
        <v>38</v>
      </c>
      <c r="D4776">
        <v>300</v>
      </c>
      <c r="E4776">
        <v>83</v>
      </c>
      <c r="F4776" t="str">
        <f t="shared" si="74"/>
        <v>90-120</v>
      </c>
    </row>
    <row r="4777" spans="1:6" x14ac:dyDescent="0.25">
      <c r="A4777">
        <v>108140874</v>
      </c>
      <c r="B4777">
        <v>113</v>
      </c>
      <c r="C4777" t="s">
        <v>38</v>
      </c>
      <c r="E4777" t="s">
        <v>54</v>
      </c>
      <c r="F4777" t="str">
        <f t="shared" si="74"/>
        <v>90-120</v>
      </c>
    </row>
    <row r="4778" spans="1:6" x14ac:dyDescent="0.25">
      <c r="A4778">
        <v>108141666</v>
      </c>
      <c r="B4778">
        <v>122</v>
      </c>
      <c r="C4778" t="s">
        <v>39</v>
      </c>
      <c r="E4778" t="s">
        <v>54</v>
      </c>
      <c r="F4778" t="str">
        <f t="shared" si="74"/>
        <v>121-150</v>
      </c>
    </row>
    <row r="4779" spans="1:6" x14ac:dyDescent="0.25">
      <c r="A4779">
        <v>108146056</v>
      </c>
      <c r="B4779">
        <v>111</v>
      </c>
      <c r="C4779" t="s">
        <v>39</v>
      </c>
      <c r="E4779" t="s">
        <v>54</v>
      </c>
      <c r="F4779" t="str">
        <f t="shared" si="74"/>
        <v>90-120</v>
      </c>
    </row>
    <row r="4780" spans="1:6" x14ac:dyDescent="0.25">
      <c r="A4780">
        <v>108157472</v>
      </c>
      <c r="B4780">
        <v>148</v>
      </c>
      <c r="C4780" t="s">
        <v>40</v>
      </c>
      <c r="D4780">
        <v>300</v>
      </c>
      <c r="E4780">
        <v>110</v>
      </c>
      <c r="F4780" t="str">
        <f t="shared" si="74"/>
        <v>121-150</v>
      </c>
    </row>
    <row r="4781" spans="1:6" x14ac:dyDescent="0.25">
      <c r="A4781">
        <v>108158888</v>
      </c>
      <c r="B4781">
        <v>106</v>
      </c>
      <c r="C4781" t="s">
        <v>38</v>
      </c>
      <c r="E4781" t="s">
        <v>54</v>
      </c>
      <c r="F4781" t="str">
        <f t="shared" si="74"/>
        <v>90-120</v>
      </c>
    </row>
    <row r="4782" spans="1:6" x14ac:dyDescent="0.25">
      <c r="A4782">
        <v>108163548</v>
      </c>
      <c r="B4782">
        <v>149</v>
      </c>
      <c r="C4782" t="s">
        <v>39</v>
      </c>
      <c r="E4782" t="s">
        <v>54</v>
      </c>
      <c r="F4782" t="str">
        <f t="shared" si="74"/>
        <v>121-150</v>
      </c>
    </row>
    <row r="4783" spans="1:6" x14ac:dyDescent="0.25">
      <c r="A4783">
        <v>108164998</v>
      </c>
      <c r="B4783">
        <v>150</v>
      </c>
      <c r="C4783" t="s">
        <v>39</v>
      </c>
      <c r="D4783">
        <v>300</v>
      </c>
      <c r="E4783">
        <v>75</v>
      </c>
      <c r="F4783" t="str">
        <f t="shared" si="74"/>
        <v>121-150</v>
      </c>
    </row>
    <row r="4784" spans="1:6" x14ac:dyDescent="0.25">
      <c r="A4784">
        <v>108172990</v>
      </c>
      <c r="B4784">
        <v>119</v>
      </c>
      <c r="C4784" t="s">
        <v>40</v>
      </c>
      <c r="D4784">
        <v>300</v>
      </c>
      <c r="E4784">
        <v>25</v>
      </c>
      <c r="F4784" t="str">
        <f t="shared" si="74"/>
        <v>90-120</v>
      </c>
    </row>
    <row r="4785" spans="1:6" x14ac:dyDescent="0.25">
      <c r="A4785">
        <v>108176450</v>
      </c>
      <c r="B4785">
        <v>104</v>
      </c>
      <c r="C4785" t="s">
        <v>39</v>
      </c>
      <c r="E4785" t="s">
        <v>54</v>
      </c>
      <c r="F4785" t="str">
        <f t="shared" si="74"/>
        <v>90-120</v>
      </c>
    </row>
    <row r="4786" spans="1:6" x14ac:dyDescent="0.25">
      <c r="A4786">
        <v>108176934</v>
      </c>
      <c r="B4786">
        <v>141</v>
      </c>
      <c r="C4786" t="s">
        <v>38</v>
      </c>
      <c r="E4786" t="s">
        <v>54</v>
      </c>
      <c r="F4786" t="str">
        <f t="shared" si="74"/>
        <v>121-150</v>
      </c>
    </row>
    <row r="4787" spans="1:6" x14ac:dyDescent="0.25">
      <c r="A4787">
        <v>108185890</v>
      </c>
      <c r="B4787">
        <v>135</v>
      </c>
      <c r="C4787" t="s">
        <v>40</v>
      </c>
      <c r="E4787" t="s">
        <v>54</v>
      </c>
      <c r="F4787" t="str">
        <f t="shared" si="74"/>
        <v>121-150</v>
      </c>
    </row>
    <row r="4788" spans="1:6" x14ac:dyDescent="0.25">
      <c r="A4788">
        <v>108188688</v>
      </c>
      <c r="B4788">
        <v>134</v>
      </c>
      <c r="C4788" t="s">
        <v>39</v>
      </c>
      <c r="E4788" t="s">
        <v>54</v>
      </c>
      <c r="F4788" t="str">
        <f t="shared" si="74"/>
        <v>121-150</v>
      </c>
    </row>
    <row r="4789" spans="1:6" x14ac:dyDescent="0.25">
      <c r="A4789">
        <v>108191382</v>
      </c>
      <c r="B4789">
        <v>106</v>
      </c>
      <c r="C4789" t="s">
        <v>38</v>
      </c>
      <c r="E4789" t="s">
        <v>54</v>
      </c>
      <c r="F4789" t="str">
        <f t="shared" si="74"/>
        <v>90-120</v>
      </c>
    </row>
    <row r="4790" spans="1:6" x14ac:dyDescent="0.25">
      <c r="A4790">
        <v>108196516</v>
      </c>
      <c r="B4790">
        <v>121</v>
      </c>
      <c r="C4790" t="s">
        <v>38</v>
      </c>
      <c r="E4790" t="s">
        <v>54</v>
      </c>
      <c r="F4790" t="str">
        <f t="shared" si="74"/>
        <v>121-150</v>
      </c>
    </row>
    <row r="4791" spans="1:6" x14ac:dyDescent="0.25">
      <c r="A4791">
        <v>108200138</v>
      </c>
      <c r="B4791">
        <v>120</v>
      </c>
      <c r="C4791" t="s">
        <v>39</v>
      </c>
      <c r="D4791">
        <v>300</v>
      </c>
      <c r="E4791">
        <v>500</v>
      </c>
      <c r="F4791" t="str">
        <f t="shared" si="74"/>
        <v>90-120</v>
      </c>
    </row>
    <row r="4792" spans="1:6" x14ac:dyDescent="0.25">
      <c r="A4792">
        <v>108200138</v>
      </c>
      <c r="B4792">
        <v>120</v>
      </c>
      <c r="C4792" t="s">
        <v>39</v>
      </c>
      <c r="D4792">
        <v>300</v>
      </c>
      <c r="E4792">
        <v>651</v>
      </c>
      <c r="F4792" t="str">
        <f t="shared" si="74"/>
        <v>90-120</v>
      </c>
    </row>
    <row r="4793" spans="1:6" x14ac:dyDescent="0.25">
      <c r="A4793">
        <v>108200788</v>
      </c>
      <c r="B4793">
        <v>113</v>
      </c>
      <c r="C4793" t="s">
        <v>38</v>
      </c>
      <c r="D4793">
        <v>300</v>
      </c>
      <c r="E4793">
        <v>273</v>
      </c>
      <c r="F4793" t="str">
        <f t="shared" si="74"/>
        <v>90-120</v>
      </c>
    </row>
    <row r="4794" spans="1:6" x14ac:dyDescent="0.25">
      <c r="A4794">
        <v>108200788</v>
      </c>
      <c r="B4794">
        <v>113</v>
      </c>
      <c r="C4794" t="s">
        <v>38</v>
      </c>
      <c r="D4794">
        <v>300</v>
      </c>
      <c r="E4794">
        <v>400</v>
      </c>
      <c r="F4794" t="str">
        <f t="shared" si="74"/>
        <v>90-120</v>
      </c>
    </row>
    <row r="4795" spans="1:6" x14ac:dyDescent="0.25">
      <c r="A4795">
        <v>108203600</v>
      </c>
      <c r="B4795">
        <v>126</v>
      </c>
      <c r="C4795" t="s">
        <v>39</v>
      </c>
      <c r="E4795" t="s">
        <v>54</v>
      </c>
      <c r="F4795" t="str">
        <f t="shared" si="74"/>
        <v>121-150</v>
      </c>
    </row>
    <row r="4796" spans="1:6" x14ac:dyDescent="0.25">
      <c r="A4796">
        <v>108210766</v>
      </c>
      <c r="B4796">
        <v>120</v>
      </c>
      <c r="C4796" t="s">
        <v>38</v>
      </c>
      <c r="D4796">
        <v>300</v>
      </c>
      <c r="E4796">
        <v>200</v>
      </c>
      <c r="F4796" t="str">
        <f t="shared" si="74"/>
        <v>90-120</v>
      </c>
    </row>
    <row r="4797" spans="1:6" x14ac:dyDescent="0.25">
      <c r="A4797">
        <v>108217886</v>
      </c>
      <c r="B4797">
        <v>150</v>
      </c>
      <c r="C4797" t="s">
        <v>39</v>
      </c>
      <c r="E4797" t="s">
        <v>54</v>
      </c>
      <c r="F4797" t="str">
        <f t="shared" si="74"/>
        <v>121-150</v>
      </c>
    </row>
    <row r="4798" spans="1:6" x14ac:dyDescent="0.25">
      <c r="A4798">
        <v>108219228</v>
      </c>
      <c r="B4798">
        <v>103</v>
      </c>
      <c r="C4798" t="s">
        <v>40</v>
      </c>
      <c r="E4798" t="s">
        <v>54</v>
      </c>
      <c r="F4798" t="str">
        <f t="shared" si="74"/>
        <v>90-120</v>
      </c>
    </row>
    <row r="4799" spans="1:6" x14ac:dyDescent="0.25">
      <c r="A4799">
        <v>108230210</v>
      </c>
      <c r="B4799">
        <v>96</v>
      </c>
      <c r="C4799" t="s">
        <v>38</v>
      </c>
      <c r="E4799" t="s">
        <v>54</v>
      </c>
      <c r="F4799" t="str">
        <f t="shared" si="74"/>
        <v>90-120</v>
      </c>
    </row>
    <row r="4800" spans="1:6" x14ac:dyDescent="0.25">
      <c r="A4800">
        <v>108231468</v>
      </c>
      <c r="B4800">
        <v>150</v>
      </c>
      <c r="C4800" t="s">
        <v>39</v>
      </c>
      <c r="E4800" t="s">
        <v>54</v>
      </c>
      <c r="F4800" t="str">
        <f t="shared" si="74"/>
        <v>121-150</v>
      </c>
    </row>
    <row r="4801" spans="1:6" x14ac:dyDescent="0.25">
      <c r="A4801">
        <v>108247196</v>
      </c>
      <c r="B4801">
        <v>105</v>
      </c>
      <c r="C4801" t="s">
        <v>39</v>
      </c>
      <c r="E4801" t="s">
        <v>54</v>
      </c>
      <c r="F4801" t="str">
        <f t="shared" si="74"/>
        <v>90-120</v>
      </c>
    </row>
    <row r="4802" spans="1:6" x14ac:dyDescent="0.25">
      <c r="A4802">
        <v>108248268</v>
      </c>
      <c r="B4802">
        <v>149</v>
      </c>
      <c r="C4802" t="s">
        <v>39</v>
      </c>
      <c r="E4802" t="s">
        <v>54</v>
      </c>
      <c r="F4802" t="str">
        <f t="shared" si="74"/>
        <v>121-150</v>
      </c>
    </row>
    <row r="4803" spans="1:6" x14ac:dyDescent="0.25">
      <c r="A4803">
        <v>108249584</v>
      </c>
      <c r="B4803">
        <v>148</v>
      </c>
      <c r="C4803" t="s">
        <v>39</v>
      </c>
      <c r="E4803" t="s">
        <v>54</v>
      </c>
      <c r="F4803" t="str">
        <f t="shared" ref="F4803:F4866" si="75">IF(B4803&lt;=120,"90-120","121-150")</f>
        <v>121-150</v>
      </c>
    </row>
    <row r="4804" spans="1:6" x14ac:dyDescent="0.25">
      <c r="A4804">
        <v>108252948</v>
      </c>
      <c r="B4804">
        <v>135</v>
      </c>
      <c r="C4804" t="s">
        <v>38</v>
      </c>
      <c r="E4804" t="s">
        <v>54</v>
      </c>
      <c r="F4804" t="str">
        <f t="shared" si="75"/>
        <v>121-150</v>
      </c>
    </row>
    <row r="4805" spans="1:6" x14ac:dyDescent="0.25">
      <c r="A4805">
        <v>108255746</v>
      </c>
      <c r="B4805">
        <v>141</v>
      </c>
      <c r="C4805" t="s">
        <v>39</v>
      </c>
      <c r="E4805" t="s">
        <v>54</v>
      </c>
      <c r="F4805" t="str">
        <f t="shared" si="75"/>
        <v>121-150</v>
      </c>
    </row>
    <row r="4806" spans="1:6" x14ac:dyDescent="0.25">
      <c r="A4806">
        <v>108256994</v>
      </c>
      <c r="B4806">
        <v>149</v>
      </c>
      <c r="C4806" t="s">
        <v>39</v>
      </c>
      <c r="E4806" t="s">
        <v>54</v>
      </c>
      <c r="F4806" t="str">
        <f t="shared" si="75"/>
        <v>121-150</v>
      </c>
    </row>
    <row r="4807" spans="1:6" x14ac:dyDescent="0.25">
      <c r="A4807">
        <v>108257618</v>
      </c>
      <c r="B4807">
        <v>149</v>
      </c>
      <c r="C4807" t="s">
        <v>38</v>
      </c>
      <c r="D4807">
        <v>300</v>
      </c>
      <c r="E4807">
        <v>100</v>
      </c>
      <c r="F4807" t="str">
        <f t="shared" si="75"/>
        <v>121-150</v>
      </c>
    </row>
    <row r="4808" spans="1:6" x14ac:dyDescent="0.25">
      <c r="A4808">
        <v>108257618</v>
      </c>
      <c r="B4808">
        <v>149</v>
      </c>
      <c r="C4808" t="s">
        <v>38</v>
      </c>
      <c r="D4808">
        <v>300</v>
      </c>
      <c r="E4808">
        <v>350</v>
      </c>
      <c r="F4808" t="str">
        <f t="shared" si="75"/>
        <v>121-150</v>
      </c>
    </row>
    <row r="4809" spans="1:6" x14ac:dyDescent="0.25">
      <c r="A4809">
        <v>108257618</v>
      </c>
      <c r="B4809">
        <v>149</v>
      </c>
      <c r="C4809" t="s">
        <v>38</v>
      </c>
      <c r="D4809">
        <v>300</v>
      </c>
      <c r="E4809">
        <v>100</v>
      </c>
      <c r="F4809" t="str">
        <f t="shared" si="75"/>
        <v>121-150</v>
      </c>
    </row>
    <row r="4810" spans="1:6" x14ac:dyDescent="0.25">
      <c r="A4810">
        <v>108259962</v>
      </c>
      <c r="B4810">
        <v>133</v>
      </c>
      <c r="C4810" t="s">
        <v>39</v>
      </c>
      <c r="E4810" t="s">
        <v>54</v>
      </c>
      <c r="F4810" t="str">
        <f t="shared" si="75"/>
        <v>121-150</v>
      </c>
    </row>
    <row r="4811" spans="1:6" x14ac:dyDescent="0.25">
      <c r="A4811">
        <v>108264626</v>
      </c>
      <c r="B4811">
        <v>134</v>
      </c>
      <c r="C4811" t="s">
        <v>38</v>
      </c>
      <c r="E4811" t="s">
        <v>54</v>
      </c>
      <c r="F4811" t="str">
        <f t="shared" si="75"/>
        <v>121-150</v>
      </c>
    </row>
    <row r="4812" spans="1:6" x14ac:dyDescent="0.25">
      <c r="A4812">
        <v>108271154</v>
      </c>
      <c r="B4812">
        <v>148</v>
      </c>
      <c r="C4812" t="s">
        <v>38</v>
      </c>
      <c r="D4812">
        <v>300</v>
      </c>
      <c r="E4812">
        <v>176</v>
      </c>
      <c r="F4812" t="str">
        <f t="shared" si="75"/>
        <v>121-150</v>
      </c>
    </row>
    <row r="4813" spans="1:6" x14ac:dyDescent="0.25">
      <c r="A4813">
        <v>108271154</v>
      </c>
      <c r="B4813">
        <v>148</v>
      </c>
      <c r="C4813" t="s">
        <v>38</v>
      </c>
      <c r="D4813">
        <v>300</v>
      </c>
      <c r="E4813">
        <v>150</v>
      </c>
      <c r="F4813" t="str">
        <f t="shared" si="75"/>
        <v>121-150</v>
      </c>
    </row>
    <row r="4814" spans="1:6" x14ac:dyDescent="0.25">
      <c r="A4814">
        <v>108274644</v>
      </c>
      <c r="B4814">
        <v>96</v>
      </c>
      <c r="C4814" t="s">
        <v>39</v>
      </c>
      <c r="E4814" t="s">
        <v>54</v>
      </c>
      <c r="F4814" t="str">
        <f t="shared" si="75"/>
        <v>90-120</v>
      </c>
    </row>
    <row r="4815" spans="1:6" x14ac:dyDescent="0.25">
      <c r="A4815">
        <v>108276302</v>
      </c>
      <c r="B4815">
        <v>118</v>
      </c>
      <c r="C4815" t="s">
        <v>39</v>
      </c>
      <c r="E4815" t="s">
        <v>54</v>
      </c>
      <c r="F4815" t="str">
        <f t="shared" si="75"/>
        <v>90-120</v>
      </c>
    </row>
    <row r="4816" spans="1:6" x14ac:dyDescent="0.25">
      <c r="A4816">
        <v>108279094</v>
      </c>
      <c r="B4816">
        <v>148</v>
      </c>
      <c r="C4816" t="s">
        <v>40</v>
      </c>
      <c r="D4816">
        <v>300</v>
      </c>
      <c r="E4816">
        <v>101</v>
      </c>
      <c r="F4816" t="str">
        <f t="shared" si="75"/>
        <v>121-150</v>
      </c>
    </row>
    <row r="4817" spans="1:6" x14ac:dyDescent="0.25">
      <c r="A4817">
        <v>108284956</v>
      </c>
      <c r="B4817">
        <v>136</v>
      </c>
      <c r="C4817" t="s">
        <v>39</v>
      </c>
      <c r="E4817" t="s">
        <v>54</v>
      </c>
      <c r="F4817" t="str">
        <f t="shared" si="75"/>
        <v>121-150</v>
      </c>
    </row>
    <row r="4818" spans="1:6" x14ac:dyDescent="0.25">
      <c r="A4818">
        <v>108297688</v>
      </c>
      <c r="B4818">
        <v>106</v>
      </c>
      <c r="C4818" t="s">
        <v>39</v>
      </c>
      <c r="E4818" t="s">
        <v>54</v>
      </c>
      <c r="F4818" t="str">
        <f t="shared" si="75"/>
        <v>90-120</v>
      </c>
    </row>
    <row r="4819" spans="1:6" x14ac:dyDescent="0.25">
      <c r="A4819">
        <v>108301806</v>
      </c>
      <c r="B4819">
        <v>91</v>
      </c>
      <c r="C4819" t="s">
        <v>38</v>
      </c>
      <c r="E4819" t="s">
        <v>54</v>
      </c>
      <c r="F4819" t="str">
        <f t="shared" si="75"/>
        <v>90-120</v>
      </c>
    </row>
    <row r="4820" spans="1:6" x14ac:dyDescent="0.25">
      <c r="A4820">
        <v>108302178</v>
      </c>
      <c r="B4820">
        <v>126</v>
      </c>
      <c r="C4820" t="s">
        <v>39</v>
      </c>
      <c r="E4820" t="s">
        <v>54</v>
      </c>
      <c r="F4820" t="str">
        <f t="shared" si="75"/>
        <v>121-150</v>
      </c>
    </row>
    <row r="4821" spans="1:6" x14ac:dyDescent="0.25">
      <c r="A4821">
        <v>108310140</v>
      </c>
      <c r="B4821">
        <v>122</v>
      </c>
      <c r="C4821" t="s">
        <v>39</v>
      </c>
      <c r="E4821" t="s">
        <v>54</v>
      </c>
      <c r="F4821" t="str">
        <f t="shared" si="75"/>
        <v>121-150</v>
      </c>
    </row>
    <row r="4822" spans="1:6" x14ac:dyDescent="0.25">
      <c r="A4822">
        <v>108316648</v>
      </c>
      <c r="B4822">
        <v>120</v>
      </c>
      <c r="C4822" t="s">
        <v>40</v>
      </c>
      <c r="E4822" t="s">
        <v>54</v>
      </c>
      <c r="F4822" t="str">
        <f t="shared" si="75"/>
        <v>90-120</v>
      </c>
    </row>
    <row r="4823" spans="1:6" x14ac:dyDescent="0.25">
      <c r="A4823">
        <v>108317640</v>
      </c>
      <c r="B4823">
        <v>90</v>
      </c>
      <c r="C4823" t="s">
        <v>40</v>
      </c>
      <c r="E4823" t="s">
        <v>54</v>
      </c>
      <c r="F4823" t="str">
        <f t="shared" si="75"/>
        <v>90-120</v>
      </c>
    </row>
    <row r="4824" spans="1:6" x14ac:dyDescent="0.25">
      <c r="A4824">
        <v>108322950</v>
      </c>
      <c r="B4824">
        <v>106</v>
      </c>
      <c r="C4824" t="s">
        <v>40</v>
      </c>
      <c r="E4824" t="s">
        <v>54</v>
      </c>
      <c r="F4824" t="str">
        <f t="shared" si="75"/>
        <v>90-120</v>
      </c>
    </row>
    <row r="4825" spans="1:6" x14ac:dyDescent="0.25">
      <c r="A4825">
        <v>108325500</v>
      </c>
      <c r="B4825">
        <v>121</v>
      </c>
      <c r="C4825" t="s">
        <v>38</v>
      </c>
      <c r="D4825">
        <v>300</v>
      </c>
      <c r="E4825">
        <v>89</v>
      </c>
      <c r="F4825" t="str">
        <f t="shared" si="75"/>
        <v>121-150</v>
      </c>
    </row>
    <row r="4826" spans="1:6" x14ac:dyDescent="0.25">
      <c r="A4826">
        <v>108331922</v>
      </c>
      <c r="B4826">
        <v>136</v>
      </c>
      <c r="C4826" t="s">
        <v>39</v>
      </c>
      <c r="E4826" t="s">
        <v>54</v>
      </c>
      <c r="F4826" t="str">
        <f t="shared" si="75"/>
        <v>121-150</v>
      </c>
    </row>
    <row r="4827" spans="1:6" x14ac:dyDescent="0.25">
      <c r="A4827">
        <v>108332616</v>
      </c>
      <c r="B4827">
        <v>141</v>
      </c>
      <c r="C4827" t="s">
        <v>38</v>
      </c>
      <c r="E4827" t="s">
        <v>54</v>
      </c>
      <c r="F4827" t="str">
        <f t="shared" si="75"/>
        <v>121-150</v>
      </c>
    </row>
    <row r="4828" spans="1:6" x14ac:dyDescent="0.25">
      <c r="A4828">
        <v>108333722</v>
      </c>
      <c r="B4828">
        <v>150</v>
      </c>
      <c r="C4828" t="s">
        <v>40</v>
      </c>
      <c r="E4828" t="s">
        <v>54</v>
      </c>
      <c r="F4828" t="str">
        <f t="shared" si="75"/>
        <v>121-150</v>
      </c>
    </row>
    <row r="4829" spans="1:6" x14ac:dyDescent="0.25">
      <c r="A4829">
        <v>108334128</v>
      </c>
      <c r="B4829">
        <v>90</v>
      </c>
      <c r="C4829" t="s">
        <v>39</v>
      </c>
      <c r="E4829" t="s">
        <v>54</v>
      </c>
      <c r="F4829" t="str">
        <f t="shared" si="75"/>
        <v>90-120</v>
      </c>
    </row>
    <row r="4830" spans="1:6" x14ac:dyDescent="0.25">
      <c r="A4830">
        <v>108336710</v>
      </c>
      <c r="B4830">
        <v>92</v>
      </c>
      <c r="C4830" t="s">
        <v>39</v>
      </c>
      <c r="E4830" t="s">
        <v>54</v>
      </c>
      <c r="F4830" t="str">
        <f t="shared" si="75"/>
        <v>90-120</v>
      </c>
    </row>
    <row r="4831" spans="1:6" x14ac:dyDescent="0.25">
      <c r="A4831">
        <v>108336946</v>
      </c>
      <c r="B4831">
        <v>141</v>
      </c>
      <c r="C4831" t="s">
        <v>40</v>
      </c>
      <c r="E4831" t="s">
        <v>54</v>
      </c>
      <c r="F4831" t="str">
        <f t="shared" si="75"/>
        <v>121-150</v>
      </c>
    </row>
    <row r="4832" spans="1:6" x14ac:dyDescent="0.25">
      <c r="A4832">
        <v>108338206</v>
      </c>
      <c r="B4832">
        <v>96</v>
      </c>
      <c r="C4832" t="s">
        <v>38</v>
      </c>
      <c r="E4832" t="s">
        <v>54</v>
      </c>
      <c r="F4832" t="str">
        <f t="shared" si="75"/>
        <v>90-120</v>
      </c>
    </row>
    <row r="4833" spans="1:6" x14ac:dyDescent="0.25">
      <c r="A4833">
        <v>108348938</v>
      </c>
      <c r="B4833">
        <v>149</v>
      </c>
      <c r="C4833" t="s">
        <v>40</v>
      </c>
      <c r="E4833" t="s">
        <v>54</v>
      </c>
      <c r="F4833" t="str">
        <f t="shared" si="75"/>
        <v>121-150</v>
      </c>
    </row>
    <row r="4834" spans="1:6" x14ac:dyDescent="0.25">
      <c r="A4834">
        <v>108355830</v>
      </c>
      <c r="B4834">
        <v>117</v>
      </c>
      <c r="C4834" t="s">
        <v>39</v>
      </c>
      <c r="E4834" t="s">
        <v>54</v>
      </c>
      <c r="F4834" t="str">
        <f t="shared" si="75"/>
        <v>90-120</v>
      </c>
    </row>
    <row r="4835" spans="1:6" x14ac:dyDescent="0.25">
      <c r="A4835">
        <v>108358346</v>
      </c>
      <c r="B4835">
        <v>119</v>
      </c>
      <c r="C4835" t="s">
        <v>40</v>
      </c>
      <c r="E4835" t="s">
        <v>54</v>
      </c>
      <c r="F4835" t="str">
        <f t="shared" si="75"/>
        <v>90-120</v>
      </c>
    </row>
    <row r="4836" spans="1:6" x14ac:dyDescent="0.25">
      <c r="A4836">
        <v>108366064</v>
      </c>
      <c r="B4836">
        <v>120</v>
      </c>
      <c r="C4836" t="s">
        <v>38</v>
      </c>
      <c r="E4836" t="s">
        <v>54</v>
      </c>
      <c r="F4836" t="str">
        <f t="shared" si="75"/>
        <v>90-120</v>
      </c>
    </row>
    <row r="4837" spans="1:6" x14ac:dyDescent="0.25">
      <c r="A4837">
        <v>108374792</v>
      </c>
      <c r="B4837">
        <v>90</v>
      </c>
      <c r="C4837" t="s">
        <v>38</v>
      </c>
      <c r="E4837" t="s">
        <v>54</v>
      </c>
      <c r="F4837" t="str">
        <f t="shared" si="75"/>
        <v>90-120</v>
      </c>
    </row>
    <row r="4838" spans="1:6" x14ac:dyDescent="0.25">
      <c r="A4838">
        <v>108379370</v>
      </c>
      <c r="B4838">
        <v>147</v>
      </c>
      <c r="C4838" t="s">
        <v>39</v>
      </c>
      <c r="E4838" t="s">
        <v>54</v>
      </c>
      <c r="F4838" t="str">
        <f t="shared" si="75"/>
        <v>121-150</v>
      </c>
    </row>
    <row r="4839" spans="1:6" x14ac:dyDescent="0.25">
      <c r="A4839">
        <v>108391568</v>
      </c>
      <c r="B4839">
        <v>150</v>
      </c>
      <c r="C4839" t="s">
        <v>39</v>
      </c>
      <c r="E4839" t="s">
        <v>54</v>
      </c>
      <c r="F4839" t="str">
        <f t="shared" si="75"/>
        <v>121-150</v>
      </c>
    </row>
    <row r="4840" spans="1:6" x14ac:dyDescent="0.25">
      <c r="A4840">
        <v>108393372</v>
      </c>
      <c r="B4840">
        <v>146</v>
      </c>
      <c r="C4840" t="s">
        <v>39</v>
      </c>
      <c r="E4840" t="s">
        <v>54</v>
      </c>
      <c r="F4840" t="str">
        <f t="shared" si="75"/>
        <v>121-150</v>
      </c>
    </row>
    <row r="4841" spans="1:6" x14ac:dyDescent="0.25">
      <c r="A4841">
        <v>108395340</v>
      </c>
      <c r="B4841">
        <v>90</v>
      </c>
      <c r="C4841" t="s">
        <v>39</v>
      </c>
      <c r="E4841" t="s">
        <v>54</v>
      </c>
      <c r="F4841" t="str">
        <f t="shared" si="75"/>
        <v>90-120</v>
      </c>
    </row>
    <row r="4842" spans="1:6" x14ac:dyDescent="0.25">
      <c r="A4842">
        <v>108395976</v>
      </c>
      <c r="B4842">
        <v>117</v>
      </c>
      <c r="C4842" t="s">
        <v>39</v>
      </c>
      <c r="D4842">
        <v>300</v>
      </c>
      <c r="E4842">
        <v>150</v>
      </c>
      <c r="F4842" t="str">
        <f t="shared" si="75"/>
        <v>90-120</v>
      </c>
    </row>
    <row r="4843" spans="1:6" x14ac:dyDescent="0.25">
      <c r="A4843">
        <v>108397026</v>
      </c>
      <c r="B4843">
        <v>116</v>
      </c>
      <c r="C4843" t="s">
        <v>39</v>
      </c>
      <c r="E4843" t="s">
        <v>54</v>
      </c>
      <c r="F4843" t="str">
        <f t="shared" si="75"/>
        <v>90-120</v>
      </c>
    </row>
    <row r="4844" spans="1:6" x14ac:dyDescent="0.25">
      <c r="A4844">
        <v>108403120</v>
      </c>
      <c r="B4844">
        <v>122</v>
      </c>
      <c r="C4844" t="s">
        <v>40</v>
      </c>
      <c r="E4844" t="s">
        <v>54</v>
      </c>
      <c r="F4844" t="str">
        <f t="shared" si="75"/>
        <v>121-150</v>
      </c>
    </row>
    <row r="4845" spans="1:6" x14ac:dyDescent="0.25">
      <c r="A4845">
        <v>108410180</v>
      </c>
      <c r="B4845">
        <v>119</v>
      </c>
      <c r="C4845" t="s">
        <v>38</v>
      </c>
      <c r="D4845">
        <v>300</v>
      </c>
      <c r="E4845">
        <v>970</v>
      </c>
      <c r="F4845" t="str">
        <f t="shared" si="75"/>
        <v>90-120</v>
      </c>
    </row>
    <row r="4846" spans="1:6" x14ac:dyDescent="0.25">
      <c r="A4846">
        <v>108417338</v>
      </c>
      <c r="B4846">
        <v>122</v>
      </c>
      <c r="C4846" t="s">
        <v>39</v>
      </c>
      <c r="E4846" t="s">
        <v>54</v>
      </c>
      <c r="F4846" t="str">
        <f t="shared" si="75"/>
        <v>121-150</v>
      </c>
    </row>
    <row r="4847" spans="1:6" x14ac:dyDescent="0.25">
      <c r="A4847">
        <v>108418456</v>
      </c>
      <c r="B4847">
        <v>113</v>
      </c>
      <c r="C4847" t="s">
        <v>39</v>
      </c>
      <c r="E4847" t="s">
        <v>54</v>
      </c>
      <c r="F4847" t="str">
        <f t="shared" si="75"/>
        <v>90-120</v>
      </c>
    </row>
    <row r="4848" spans="1:6" x14ac:dyDescent="0.25">
      <c r="A4848">
        <v>108436192</v>
      </c>
      <c r="B4848">
        <v>92</v>
      </c>
      <c r="C4848" t="s">
        <v>40</v>
      </c>
      <c r="E4848" t="s">
        <v>54</v>
      </c>
      <c r="F4848" t="str">
        <f t="shared" si="75"/>
        <v>90-120</v>
      </c>
    </row>
    <row r="4849" spans="1:6" x14ac:dyDescent="0.25">
      <c r="A4849">
        <v>108436934</v>
      </c>
      <c r="B4849">
        <v>150</v>
      </c>
      <c r="C4849" t="s">
        <v>40</v>
      </c>
      <c r="E4849" t="s">
        <v>54</v>
      </c>
      <c r="F4849" t="str">
        <f t="shared" si="75"/>
        <v>121-150</v>
      </c>
    </row>
    <row r="4850" spans="1:6" x14ac:dyDescent="0.25">
      <c r="A4850">
        <v>108442972</v>
      </c>
      <c r="B4850">
        <v>91</v>
      </c>
      <c r="C4850" t="s">
        <v>40</v>
      </c>
      <c r="E4850" t="s">
        <v>54</v>
      </c>
      <c r="F4850" t="str">
        <f t="shared" si="75"/>
        <v>90-120</v>
      </c>
    </row>
    <row r="4851" spans="1:6" x14ac:dyDescent="0.25">
      <c r="A4851">
        <v>108443844</v>
      </c>
      <c r="B4851">
        <v>134</v>
      </c>
      <c r="C4851" t="s">
        <v>38</v>
      </c>
      <c r="E4851" t="s">
        <v>54</v>
      </c>
      <c r="F4851" t="str">
        <f t="shared" si="75"/>
        <v>121-150</v>
      </c>
    </row>
    <row r="4852" spans="1:6" x14ac:dyDescent="0.25">
      <c r="A4852">
        <v>108444048</v>
      </c>
      <c r="B4852">
        <v>113</v>
      </c>
      <c r="C4852" t="s">
        <v>40</v>
      </c>
      <c r="E4852" t="s">
        <v>54</v>
      </c>
      <c r="F4852" t="str">
        <f t="shared" si="75"/>
        <v>90-120</v>
      </c>
    </row>
    <row r="4853" spans="1:6" x14ac:dyDescent="0.25">
      <c r="A4853">
        <v>108447708</v>
      </c>
      <c r="B4853">
        <v>92</v>
      </c>
      <c r="C4853" t="s">
        <v>38</v>
      </c>
      <c r="E4853" t="s">
        <v>54</v>
      </c>
      <c r="F4853" t="str">
        <f t="shared" si="75"/>
        <v>90-120</v>
      </c>
    </row>
    <row r="4854" spans="1:6" x14ac:dyDescent="0.25">
      <c r="A4854">
        <v>108454644</v>
      </c>
      <c r="B4854">
        <v>92</v>
      </c>
      <c r="C4854" t="s">
        <v>38</v>
      </c>
      <c r="D4854">
        <v>300</v>
      </c>
      <c r="E4854">
        <v>183</v>
      </c>
      <c r="F4854" t="str">
        <f t="shared" si="75"/>
        <v>90-120</v>
      </c>
    </row>
    <row r="4855" spans="1:6" x14ac:dyDescent="0.25">
      <c r="A4855">
        <v>108461968</v>
      </c>
      <c r="B4855">
        <v>92</v>
      </c>
      <c r="C4855" t="s">
        <v>39</v>
      </c>
      <c r="E4855" t="s">
        <v>54</v>
      </c>
      <c r="F4855" t="str">
        <f t="shared" si="75"/>
        <v>90-120</v>
      </c>
    </row>
    <row r="4856" spans="1:6" x14ac:dyDescent="0.25">
      <c r="A4856">
        <v>108476574</v>
      </c>
      <c r="B4856">
        <v>136</v>
      </c>
      <c r="C4856" t="s">
        <v>39</v>
      </c>
      <c r="E4856" t="s">
        <v>54</v>
      </c>
      <c r="F4856" t="str">
        <f t="shared" si="75"/>
        <v>121-150</v>
      </c>
    </row>
    <row r="4857" spans="1:6" x14ac:dyDescent="0.25">
      <c r="A4857">
        <v>108486712</v>
      </c>
      <c r="B4857">
        <v>111</v>
      </c>
      <c r="C4857" t="s">
        <v>40</v>
      </c>
      <c r="E4857" t="s">
        <v>54</v>
      </c>
      <c r="F4857" t="str">
        <f t="shared" si="75"/>
        <v>90-120</v>
      </c>
    </row>
    <row r="4858" spans="1:6" x14ac:dyDescent="0.25">
      <c r="A4858">
        <v>108493404</v>
      </c>
      <c r="B4858">
        <v>143</v>
      </c>
      <c r="C4858" t="s">
        <v>40</v>
      </c>
      <c r="E4858" t="s">
        <v>54</v>
      </c>
      <c r="F4858" t="str">
        <f t="shared" si="75"/>
        <v>121-150</v>
      </c>
    </row>
    <row r="4859" spans="1:6" x14ac:dyDescent="0.25">
      <c r="A4859">
        <v>108494456</v>
      </c>
      <c r="B4859">
        <v>118</v>
      </c>
      <c r="C4859" t="s">
        <v>38</v>
      </c>
      <c r="E4859" t="s">
        <v>54</v>
      </c>
      <c r="F4859" t="str">
        <f t="shared" si="75"/>
        <v>90-120</v>
      </c>
    </row>
    <row r="4860" spans="1:6" x14ac:dyDescent="0.25">
      <c r="A4860">
        <v>108498424</v>
      </c>
      <c r="B4860">
        <v>122</v>
      </c>
      <c r="C4860" t="s">
        <v>39</v>
      </c>
      <c r="E4860" t="s">
        <v>54</v>
      </c>
      <c r="F4860" t="str">
        <f t="shared" si="75"/>
        <v>121-150</v>
      </c>
    </row>
    <row r="4861" spans="1:6" x14ac:dyDescent="0.25">
      <c r="A4861">
        <v>108501266</v>
      </c>
      <c r="B4861">
        <v>122</v>
      </c>
      <c r="C4861" t="s">
        <v>38</v>
      </c>
      <c r="E4861" t="s">
        <v>54</v>
      </c>
      <c r="F4861" t="str">
        <f t="shared" si="75"/>
        <v>121-150</v>
      </c>
    </row>
    <row r="4862" spans="1:6" x14ac:dyDescent="0.25">
      <c r="A4862">
        <v>108503496</v>
      </c>
      <c r="B4862">
        <v>119</v>
      </c>
      <c r="C4862" t="s">
        <v>39</v>
      </c>
      <c r="D4862">
        <v>300</v>
      </c>
      <c r="E4862">
        <v>37</v>
      </c>
      <c r="F4862" t="str">
        <f t="shared" si="75"/>
        <v>90-120</v>
      </c>
    </row>
    <row r="4863" spans="1:6" x14ac:dyDescent="0.25">
      <c r="A4863">
        <v>108504678</v>
      </c>
      <c r="B4863">
        <v>134</v>
      </c>
      <c r="C4863" t="s">
        <v>39</v>
      </c>
      <c r="E4863" t="s">
        <v>54</v>
      </c>
      <c r="F4863" t="str">
        <f t="shared" si="75"/>
        <v>121-150</v>
      </c>
    </row>
    <row r="4864" spans="1:6" x14ac:dyDescent="0.25">
      <c r="A4864">
        <v>108508802</v>
      </c>
      <c r="B4864">
        <v>106</v>
      </c>
      <c r="C4864" t="s">
        <v>38</v>
      </c>
      <c r="D4864">
        <v>300</v>
      </c>
      <c r="E4864">
        <v>25</v>
      </c>
      <c r="F4864" t="str">
        <f t="shared" si="75"/>
        <v>90-120</v>
      </c>
    </row>
    <row r="4865" spans="1:6" x14ac:dyDescent="0.25">
      <c r="A4865">
        <v>108509060</v>
      </c>
      <c r="B4865">
        <v>90</v>
      </c>
      <c r="C4865" t="s">
        <v>38</v>
      </c>
      <c r="E4865" t="s">
        <v>54</v>
      </c>
      <c r="F4865" t="str">
        <f t="shared" si="75"/>
        <v>90-120</v>
      </c>
    </row>
    <row r="4866" spans="1:6" x14ac:dyDescent="0.25">
      <c r="A4866">
        <v>108513974</v>
      </c>
      <c r="B4866">
        <v>111</v>
      </c>
      <c r="C4866" t="s">
        <v>39</v>
      </c>
      <c r="E4866" t="s">
        <v>54</v>
      </c>
      <c r="F4866" t="str">
        <f t="shared" si="75"/>
        <v>90-120</v>
      </c>
    </row>
    <row r="4867" spans="1:6" x14ac:dyDescent="0.25">
      <c r="A4867">
        <v>108519248</v>
      </c>
      <c r="B4867">
        <v>91</v>
      </c>
      <c r="C4867" t="s">
        <v>40</v>
      </c>
      <c r="E4867" t="s">
        <v>54</v>
      </c>
      <c r="F4867" t="str">
        <f t="shared" ref="F4867:F4930" si="76">IF(B4867&lt;=120,"90-120","121-150")</f>
        <v>90-120</v>
      </c>
    </row>
    <row r="4868" spans="1:6" x14ac:dyDescent="0.25">
      <c r="A4868">
        <v>108520258</v>
      </c>
      <c r="B4868">
        <v>120</v>
      </c>
      <c r="C4868" t="s">
        <v>39</v>
      </c>
      <c r="E4868" t="s">
        <v>54</v>
      </c>
      <c r="F4868" t="str">
        <f t="shared" si="76"/>
        <v>90-120</v>
      </c>
    </row>
    <row r="4869" spans="1:6" x14ac:dyDescent="0.25">
      <c r="A4869">
        <v>108521920</v>
      </c>
      <c r="B4869">
        <v>148</v>
      </c>
      <c r="C4869" t="s">
        <v>38</v>
      </c>
      <c r="E4869" t="s">
        <v>54</v>
      </c>
      <c r="F4869" t="str">
        <f t="shared" si="76"/>
        <v>121-150</v>
      </c>
    </row>
    <row r="4870" spans="1:6" x14ac:dyDescent="0.25">
      <c r="A4870">
        <v>108523570</v>
      </c>
      <c r="B4870">
        <v>121</v>
      </c>
      <c r="C4870" t="s">
        <v>38</v>
      </c>
      <c r="E4870" t="s">
        <v>54</v>
      </c>
      <c r="F4870" t="str">
        <f t="shared" si="76"/>
        <v>121-150</v>
      </c>
    </row>
    <row r="4871" spans="1:6" x14ac:dyDescent="0.25">
      <c r="A4871">
        <v>108528684</v>
      </c>
      <c r="B4871">
        <v>136</v>
      </c>
      <c r="C4871" t="s">
        <v>40</v>
      </c>
      <c r="E4871" t="s">
        <v>54</v>
      </c>
      <c r="F4871" t="str">
        <f t="shared" si="76"/>
        <v>121-150</v>
      </c>
    </row>
    <row r="4872" spans="1:6" x14ac:dyDescent="0.25">
      <c r="A4872">
        <v>108533586</v>
      </c>
      <c r="B4872">
        <v>103</v>
      </c>
      <c r="C4872" t="s">
        <v>40</v>
      </c>
      <c r="E4872" t="s">
        <v>54</v>
      </c>
      <c r="F4872" t="str">
        <f t="shared" si="76"/>
        <v>90-120</v>
      </c>
    </row>
    <row r="4873" spans="1:6" x14ac:dyDescent="0.25">
      <c r="A4873">
        <v>108535440</v>
      </c>
      <c r="B4873">
        <v>118</v>
      </c>
      <c r="C4873" t="s">
        <v>39</v>
      </c>
      <c r="D4873">
        <v>300</v>
      </c>
      <c r="E4873">
        <v>144.94</v>
      </c>
      <c r="F4873" t="str">
        <f t="shared" si="76"/>
        <v>90-120</v>
      </c>
    </row>
    <row r="4874" spans="1:6" x14ac:dyDescent="0.25">
      <c r="A4874">
        <v>108542580</v>
      </c>
      <c r="B4874">
        <v>150</v>
      </c>
      <c r="C4874" t="s">
        <v>38</v>
      </c>
      <c r="E4874" t="s">
        <v>54</v>
      </c>
      <c r="F4874" t="str">
        <f t="shared" si="76"/>
        <v>121-150</v>
      </c>
    </row>
    <row r="4875" spans="1:6" x14ac:dyDescent="0.25">
      <c r="A4875">
        <v>108545946</v>
      </c>
      <c r="B4875">
        <v>150</v>
      </c>
      <c r="C4875" t="s">
        <v>39</v>
      </c>
      <c r="E4875" t="s">
        <v>54</v>
      </c>
      <c r="F4875" t="str">
        <f t="shared" si="76"/>
        <v>121-150</v>
      </c>
    </row>
    <row r="4876" spans="1:6" x14ac:dyDescent="0.25">
      <c r="A4876">
        <v>108566534</v>
      </c>
      <c r="B4876">
        <v>120</v>
      </c>
      <c r="C4876" t="s">
        <v>39</v>
      </c>
      <c r="D4876">
        <v>300</v>
      </c>
      <c r="E4876">
        <v>338</v>
      </c>
      <c r="F4876" t="str">
        <f t="shared" si="76"/>
        <v>90-120</v>
      </c>
    </row>
    <row r="4877" spans="1:6" x14ac:dyDescent="0.25">
      <c r="A4877">
        <v>108576954</v>
      </c>
      <c r="B4877">
        <v>136</v>
      </c>
      <c r="C4877" t="s">
        <v>39</v>
      </c>
      <c r="E4877" t="s">
        <v>54</v>
      </c>
      <c r="F4877" t="str">
        <f t="shared" si="76"/>
        <v>121-150</v>
      </c>
    </row>
    <row r="4878" spans="1:6" x14ac:dyDescent="0.25">
      <c r="A4878">
        <v>108578150</v>
      </c>
      <c r="B4878">
        <v>143</v>
      </c>
      <c r="C4878" t="s">
        <v>39</v>
      </c>
      <c r="E4878" t="s">
        <v>54</v>
      </c>
      <c r="F4878" t="str">
        <f t="shared" si="76"/>
        <v>121-150</v>
      </c>
    </row>
    <row r="4879" spans="1:6" x14ac:dyDescent="0.25">
      <c r="A4879">
        <v>108579070</v>
      </c>
      <c r="B4879">
        <v>119</v>
      </c>
      <c r="C4879" t="s">
        <v>40</v>
      </c>
      <c r="E4879" t="s">
        <v>54</v>
      </c>
      <c r="F4879" t="str">
        <f t="shared" si="76"/>
        <v>90-120</v>
      </c>
    </row>
    <row r="4880" spans="1:6" x14ac:dyDescent="0.25">
      <c r="A4880">
        <v>108588554</v>
      </c>
      <c r="B4880">
        <v>141</v>
      </c>
      <c r="C4880" t="s">
        <v>39</v>
      </c>
      <c r="E4880" t="s">
        <v>54</v>
      </c>
      <c r="F4880" t="str">
        <f t="shared" si="76"/>
        <v>121-150</v>
      </c>
    </row>
    <row r="4881" spans="1:6" x14ac:dyDescent="0.25">
      <c r="A4881">
        <v>108592736</v>
      </c>
      <c r="B4881">
        <v>148</v>
      </c>
      <c r="C4881" t="s">
        <v>38</v>
      </c>
      <c r="E4881" t="s">
        <v>54</v>
      </c>
      <c r="F4881" t="str">
        <f t="shared" si="76"/>
        <v>121-150</v>
      </c>
    </row>
    <row r="4882" spans="1:6" x14ac:dyDescent="0.25">
      <c r="A4882">
        <v>108593526</v>
      </c>
      <c r="B4882">
        <v>106</v>
      </c>
      <c r="C4882" t="s">
        <v>38</v>
      </c>
      <c r="E4882" t="s">
        <v>54</v>
      </c>
      <c r="F4882" t="str">
        <f t="shared" si="76"/>
        <v>90-120</v>
      </c>
    </row>
    <row r="4883" spans="1:6" x14ac:dyDescent="0.25">
      <c r="A4883">
        <v>108621440</v>
      </c>
      <c r="B4883">
        <v>136</v>
      </c>
      <c r="C4883" t="s">
        <v>39</v>
      </c>
      <c r="E4883" t="s">
        <v>54</v>
      </c>
      <c r="F4883" t="str">
        <f t="shared" si="76"/>
        <v>121-150</v>
      </c>
    </row>
    <row r="4884" spans="1:6" x14ac:dyDescent="0.25">
      <c r="A4884">
        <v>108624982</v>
      </c>
      <c r="B4884">
        <v>126</v>
      </c>
      <c r="C4884" t="s">
        <v>40</v>
      </c>
      <c r="E4884" t="s">
        <v>54</v>
      </c>
      <c r="F4884" t="str">
        <f t="shared" si="76"/>
        <v>121-150</v>
      </c>
    </row>
    <row r="4885" spans="1:6" x14ac:dyDescent="0.25">
      <c r="A4885">
        <v>108629206</v>
      </c>
      <c r="B4885">
        <v>113</v>
      </c>
      <c r="C4885" t="s">
        <v>40</v>
      </c>
      <c r="E4885" t="s">
        <v>54</v>
      </c>
      <c r="F4885" t="str">
        <f t="shared" si="76"/>
        <v>90-120</v>
      </c>
    </row>
    <row r="4886" spans="1:6" x14ac:dyDescent="0.25">
      <c r="A4886">
        <v>108633300</v>
      </c>
      <c r="B4886">
        <v>96</v>
      </c>
      <c r="C4886" t="s">
        <v>38</v>
      </c>
      <c r="E4886" t="s">
        <v>54</v>
      </c>
      <c r="F4886" t="str">
        <f t="shared" si="76"/>
        <v>90-120</v>
      </c>
    </row>
    <row r="4887" spans="1:6" x14ac:dyDescent="0.25">
      <c r="A4887">
        <v>108635530</v>
      </c>
      <c r="B4887">
        <v>96</v>
      </c>
      <c r="C4887" t="s">
        <v>39</v>
      </c>
      <c r="E4887" t="s">
        <v>54</v>
      </c>
      <c r="F4887" t="str">
        <f t="shared" si="76"/>
        <v>90-120</v>
      </c>
    </row>
    <row r="4888" spans="1:6" x14ac:dyDescent="0.25">
      <c r="A4888">
        <v>108639330</v>
      </c>
      <c r="B4888">
        <v>150</v>
      </c>
      <c r="C4888" t="s">
        <v>39</v>
      </c>
      <c r="E4888" t="s">
        <v>54</v>
      </c>
      <c r="F4888" t="str">
        <f t="shared" si="76"/>
        <v>121-150</v>
      </c>
    </row>
    <row r="4889" spans="1:6" x14ac:dyDescent="0.25">
      <c r="A4889">
        <v>108647782</v>
      </c>
      <c r="B4889">
        <v>136</v>
      </c>
      <c r="C4889" t="s">
        <v>39</v>
      </c>
      <c r="D4889">
        <v>300</v>
      </c>
      <c r="E4889">
        <v>50</v>
      </c>
      <c r="F4889" t="str">
        <f t="shared" si="76"/>
        <v>121-150</v>
      </c>
    </row>
    <row r="4890" spans="1:6" x14ac:dyDescent="0.25">
      <c r="A4890">
        <v>108648876</v>
      </c>
      <c r="B4890">
        <v>111</v>
      </c>
      <c r="C4890" t="s">
        <v>39</v>
      </c>
      <c r="E4890" t="s">
        <v>54</v>
      </c>
      <c r="F4890" t="str">
        <f t="shared" si="76"/>
        <v>90-120</v>
      </c>
    </row>
    <row r="4891" spans="1:6" x14ac:dyDescent="0.25">
      <c r="A4891">
        <v>108649068</v>
      </c>
      <c r="B4891">
        <v>121</v>
      </c>
      <c r="C4891" t="s">
        <v>39</v>
      </c>
      <c r="E4891" t="s">
        <v>54</v>
      </c>
      <c r="F4891" t="str">
        <f t="shared" si="76"/>
        <v>121-150</v>
      </c>
    </row>
    <row r="4892" spans="1:6" x14ac:dyDescent="0.25">
      <c r="A4892">
        <v>108658120</v>
      </c>
      <c r="B4892">
        <v>90</v>
      </c>
      <c r="C4892" t="s">
        <v>38</v>
      </c>
      <c r="E4892" t="s">
        <v>54</v>
      </c>
      <c r="F4892" t="str">
        <f t="shared" si="76"/>
        <v>90-120</v>
      </c>
    </row>
    <row r="4893" spans="1:6" x14ac:dyDescent="0.25">
      <c r="A4893">
        <v>108661422</v>
      </c>
      <c r="B4893">
        <v>150</v>
      </c>
      <c r="C4893" t="s">
        <v>39</v>
      </c>
      <c r="E4893" t="s">
        <v>54</v>
      </c>
      <c r="F4893" t="str">
        <f t="shared" si="76"/>
        <v>121-150</v>
      </c>
    </row>
    <row r="4894" spans="1:6" x14ac:dyDescent="0.25">
      <c r="A4894">
        <v>108665124</v>
      </c>
      <c r="B4894">
        <v>136</v>
      </c>
      <c r="C4894" t="s">
        <v>38</v>
      </c>
      <c r="E4894" t="s">
        <v>54</v>
      </c>
      <c r="F4894" t="str">
        <f t="shared" si="76"/>
        <v>121-150</v>
      </c>
    </row>
    <row r="4895" spans="1:6" x14ac:dyDescent="0.25">
      <c r="A4895">
        <v>108666688</v>
      </c>
      <c r="B4895">
        <v>116</v>
      </c>
      <c r="C4895" t="s">
        <v>39</v>
      </c>
      <c r="E4895" t="s">
        <v>54</v>
      </c>
      <c r="F4895" t="str">
        <f t="shared" si="76"/>
        <v>90-120</v>
      </c>
    </row>
    <row r="4896" spans="1:6" x14ac:dyDescent="0.25">
      <c r="A4896">
        <v>108673402</v>
      </c>
      <c r="B4896">
        <v>92</v>
      </c>
      <c r="C4896" t="s">
        <v>38</v>
      </c>
      <c r="D4896">
        <v>300</v>
      </c>
      <c r="E4896">
        <v>200</v>
      </c>
      <c r="F4896" t="str">
        <f t="shared" si="76"/>
        <v>90-120</v>
      </c>
    </row>
    <row r="4897" spans="1:6" x14ac:dyDescent="0.25">
      <c r="A4897">
        <v>108673942</v>
      </c>
      <c r="B4897">
        <v>119</v>
      </c>
      <c r="C4897" t="s">
        <v>40</v>
      </c>
      <c r="E4897" t="s">
        <v>54</v>
      </c>
      <c r="F4897" t="str">
        <f t="shared" si="76"/>
        <v>90-120</v>
      </c>
    </row>
    <row r="4898" spans="1:6" x14ac:dyDescent="0.25">
      <c r="A4898">
        <v>108675506</v>
      </c>
      <c r="B4898">
        <v>119</v>
      </c>
      <c r="C4898" t="s">
        <v>38</v>
      </c>
      <c r="E4898" t="s">
        <v>54</v>
      </c>
      <c r="F4898" t="str">
        <f t="shared" si="76"/>
        <v>90-120</v>
      </c>
    </row>
    <row r="4899" spans="1:6" x14ac:dyDescent="0.25">
      <c r="A4899">
        <v>108678322</v>
      </c>
      <c r="B4899">
        <v>90</v>
      </c>
      <c r="C4899" t="s">
        <v>39</v>
      </c>
      <c r="D4899">
        <v>300</v>
      </c>
      <c r="E4899">
        <v>60</v>
      </c>
      <c r="F4899" t="str">
        <f t="shared" si="76"/>
        <v>90-120</v>
      </c>
    </row>
    <row r="4900" spans="1:6" x14ac:dyDescent="0.25">
      <c r="A4900">
        <v>108687468</v>
      </c>
      <c r="B4900">
        <v>122</v>
      </c>
      <c r="C4900" t="s">
        <v>40</v>
      </c>
      <c r="E4900" t="s">
        <v>54</v>
      </c>
      <c r="F4900" t="str">
        <f t="shared" si="76"/>
        <v>121-150</v>
      </c>
    </row>
    <row r="4901" spans="1:6" x14ac:dyDescent="0.25">
      <c r="A4901">
        <v>108689424</v>
      </c>
      <c r="B4901">
        <v>141</v>
      </c>
      <c r="C4901" t="s">
        <v>39</v>
      </c>
      <c r="E4901" t="s">
        <v>54</v>
      </c>
      <c r="F4901" t="str">
        <f t="shared" si="76"/>
        <v>121-150</v>
      </c>
    </row>
    <row r="4902" spans="1:6" x14ac:dyDescent="0.25">
      <c r="A4902">
        <v>108689560</v>
      </c>
      <c r="B4902">
        <v>143</v>
      </c>
      <c r="C4902" t="s">
        <v>40</v>
      </c>
      <c r="E4902" t="s">
        <v>54</v>
      </c>
      <c r="F4902" t="str">
        <f t="shared" si="76"/>
        <v>121-150</v>
      </c>
    </row>
    <row r="4903" spans="1:6" x14ac:dyDescent="0.25">
      <c r="A4903">
        <v>108695990</v>
      </c>
      <c r="B4903">
        <v>111</v>
      </c>
      <c r="C4903" t="s">
        <v>40</v>
      </c>
      <c r="D4903">
        <v>300</v>
      </c>
      <c r="E4903">
        <v>400</v>
      </c>
      <c r="F4903" t="str">
        <f t="shared" si="76"/>
        <v>90-120</v>
      </c>
    </row>
    <row r="4904" spans="1:6" x14ac:dyDescent="0.25">
      <c r="A4904">
        <v>108697072</v>
      </c>
      <c r="B4904">
        <v>113</v>
      </c>
      <c r="C4904" t="s">
        <v>38</v>
      </c>
      <c r="E4904" t="s">
        <v>54</v>
      </c>
      <c r="F4904" t="str">
        <f t="shared" si="76"/>
        <v>90-120</v>
      </c>
    </row>
    <row r="4905" spans="1:6" x14ac:dyDescent="0.25">
      <c r="A4905">
        <v>108698542</v>
      </c>
      <c r="B4905">
        <v>106</v>
      </c>
      <c r="C4905" t="s">
        <v>39</v>
      </c>
      <c r="E4905" t="s">
        <v>54</v>
      </c>
      <c r="F4905" t="str">
        <f t="shared" si="76"/>
        <v>90-120</v>
      </c>
    </row>
    <row r="4906" spans="1:6" x14ac:dyDescent="0.25">
      <c r="A4906">
        <v>108699778</v>
      </c>
      <c r="B4906">
        <v>105</v>
      </c>
      <c r="C4906" t="s">
        <v>38</v>
      </c>
      <c r="E4906" t="s">
        <v>54</v>
      </c>
      <c r="F4906" t="str">
        <f t="shared" si="76"/>
        <v>90-120</v>
      </c>
    </row>
    <row r="4907" spans="1:6" x14ac:dyDescent="0.25">
      <c r="A4907">
        <v>108699924</v>
      </c>
      <c r="B4907">
        <v>149</v>
      </c>
      <c r="C4907" t="s">
        <v>39</v>
      </c>
      <c r="E4907" t="s">
        <v>54</v>
      </c>
      <c r="F4907" t="str">
        <f t="shared" si="76"/>
        <v>121-150</v>
      </c>
    </row>
    <row r="4908" spans="1:6" x14ac:dyDescent="0.25">
      <c r="A4908">
        <v>108706504</v>
      </c>
      <c r="B4908">
        <v>106</v>
      </c>
      <c r="C4908" t="s">
        <v>39</v>
      </c>
      <c r="D4908">
        <v>300</v>
      </c>
      <c r="E4908">
        <v>1205</v>
      </c>
      <c r="F4908" t="str">
        <f t="shared" si="76"/>
        <v>90-120</v>
      </c>
    </row>
    <row r="4909" spans="1:6" x14ac:dyDescent="0.25">
      <c r="A4909">
        <v>108706814</v>
      </c>
      <c r="B4909">
        <v>136</v>
      </c>
      <c r="C4909" t="s">
        <v>39</v>
      </c>
      <c r="E4909" t="s">
        <v>54</v>
      </c>
      <c r="F4909" t="str">
        <f t="shared" si="76"/>
        <v>121-150</v>
      </c>
    </row>
    <row r="4910" spans="1:6" x14ac:dyDescent="0.25">
      <c r="A4910">
        <v>108713842</v>
      </c>
      <c r="B4910">
        <v>117</v>
      </c>
      <c r="C4910" t="s">
        <v>38</v>
      </c>
      <c r="D4910">
        <v>300</v>
      </c>
      <c r="E4910">
        <v>1000</v>
      </c>
      <c r="F4910" t="str">
        <f t="shared" si="76"/>
        <v>90-120</v>
      </c>
    </row>
    <row r="4911" spans="1:6" x14ac:dyDescent="0.25">
      <c r="A4911">
        <v>108715878</v>
      </c>
      <c r="B4911">
        <v>90</v>
      </c>
      <c r="C4911" t="s">
        <v>39</v>
      </c>
      <c r="E4911" t="s">
        <v>54</v>
      </c>
      <c r="F4911" t="str">
        <f t="shared" si="76"/>
        <v>90-120</v>
      </c>
    </row>
    <row r="4912" spans="1:6" x14ac:dyDescent="0.25">
      <c r="A4912">
        <v>108725340</v>
      </c>
      <c r="B4912">
        <v>149</v>
      </c>
      <c r="C4912" t="s">
        <v>38</v>
      </c>
      <c r="E4912" t="s">
        <v>54</v>
      </c>
      <c r="F4912" t="str">
        <f t="shared" si="76"/>
        <v>121-150</v>
      </c>
    </row>
    <row r="4913" spans="1:6" x14ac:dyDescent="0.25">
      <c r="A4913">
        <v>108726174</v>
      </c>
      <c r="B4913">
        <v>148</v>
      </c>
      <c r="C4913" t="s">
        <v>40</v>
      </c>
      <c r="E4913" t="s">
        <v>54</v>
      </c>
      <c r="F4913" t="str">
        <f t="shared" si="76"/>
        <v>121-150</v>
      </c>
    </row>
    <row r="4914" spans="1:6" x14ac:dyDescent="0.25">
      <c r="A4914">
        <v>108730978</v>
      </c>
      <c r="B4914">
        <v>121</v>
      </c>
      <c r="C4914" t="s">
        <v>40</v>
      </c>
      <c r="E4914" t="s">
        <v>54</v>
      </c>
      <c r="F4914" t="str">
        <f t="shared" si="76"/>
        <v>121-150</v>
      </c>
    </row>
    <row r="4915" spans="1:6" x14ac:dyDescent="0.25">
      <c r="A4915">
        <v>108732006</v>
      </c>
      <c r="B4915">
        <v>148</v>
      </c>
      <c r="C4915" t="s">
        <v>38</v>
      </c>
      <c r="E4915" t="s">
        <v>54</v>
      </c>
      <c r="F4915" t="str">
        <f t="shared" si="76"/>
        <v>121-150</v>
      </c>
    </row>
    <row r="4916" spans="1:6" x14ac:dyDescent="0.25">
      <c r="A4916">
        <v>108734316</v>
      </c>
      <c r="B4916">
        <v>91</v>
      </c>
      <c r="C4916" t="s">
        <v>39</v>
      </c>
      <c r="E4916" t="s">
        <v>54</v>
      </c>
      <c r="F4916" t="str">
        <f t="shared" si="76"/>
        <v>90-120</v>
      </c>
    </row>
    <row r="4917" spans="1:6" x14ac:dyDescent="0.25">
      <c r="A4917">
        <v>108738354</v>
      </c>
      <c r="B4917">
        <v>147</v>
      </c>
      <c r="C4917" t="s">
        <v>38</v>
      </c>
      <c r="E4917" t="s">
        <v>54</v>
      </c>
      <c r="F4917" t="str">
        <f t="shared" si="76"/>
        <v>121-150</v>
      </c>
    </row>
    <row r="4918" spans="1:6" x14ac:dyDescent="0.25">
      <c r="A4918">
        <v>108739810</v>
      </c>
      <c r="B4918">
        <v>149</v>
      </c>
      <c r="C4918" t="s">
        <v>39</v>
      </c>
      <c r="E4918" t="s">
        <v>54</v>
      </c>
      <c r="F4918" t="str">
        <f t="shared" si="76"/>
        <v>121-150</v>
      </c>
    </row>
    <row r="4919" spans="1:6" x14ac:dyDescent="0.25">
      <c r="A4919">
        <v>108741340</v>
      </c>
      <c r="B4919">
        <v>149</v>
      </c>
      <c r="C4919" t="s">
        <v>40</v>
      </c>
      <c r="E4919" t="s">
        <v>54</v>
      </c>
      <c r="F4919" t="str">
        <f t="shared" si="76"/>
        <v>121-150</v>
      </c>
    </row>
    <row r="4920" spans="1:6" x14ac:dyDescent="0.25">
      <c r="A4920">
        <v>108748234</v>
      </c>
      <c r="B4920">
        <v>122</v>
      </c>
      <c r="C4920" t="s">
        <v>38</v>
      </c>
      <c r="E4920" t="s">
        <v>54</v>
      </c>
      <c r="F4920" t="str">
        <f t="shared" si="76"/>
        <v>121-150</v>
      </c>
    </row>
    <row r="4921" spans="1:6" x14ac:dyDescent="0.25">
      <c r="A4921">
        <v>108748286</v>
      </c>
      <c r="B4921">
        <v>148</v>
      </c>
      <c r="C4921" t="s">
        <v>38</v>
      </c>
      <c r="E4921" t="s">
        <v>54</v>
      </c>
      <c r="F4921" t="str">
        <f t="shared" si="76"/>
        <v>121-150</v>
      </c>
    </row>
    <row r="4922" spans="1:6" x14ac:dyDescent="0.25">
      <c r="A4922">
        <v>108752492</v>
      </c>
      <c r="B4922">
        <v>120</v>
      </c>
      <c r="C4922" t="s">
        <v>40</v>
      </c>
      <c r="D4922">
        <v>300</v>
      </c>
      <c r="E4922">
        <v>191.34</v>
      </c>
      <c r="F4922" t="str">
        <f t="shared" si="76"/>
        <v>90-120</v>
      </c>
    </row>
    <row r="4923" spans="1:6" x14ac:dyDescent="0.25">
      <c r="A4923">
        <v>108753558</v>
      </c>
      <c r="B4923">
        <v>92</v>
      </c>
      <c r="C4923" t="s">
        <v>40</v>
      </c>
      <c r="E4923" t="s">
        <v>54</v>
      </c>
      <c r="F4923" t="str">
        <f t="shared" si="76"/>
        <v>90-120</v>
      </c>
    </row>
    <row r="4924" spans="1:6" x14ac:dyDescent="0.25">
      <c r="A4924">
        <v>108757152</v>
      </c>
      <c r="B4924">
        <v>92</v>
      </c>
      <c r="C4924" t="s">
        <v>38</v>
      </c>
      <c r="E4924" t="s">
        <v>54</v>
      </c>
      <c r="F4924" t="str">
        <f t="shared" si="76"/>
        <v>90-120</v>
      </c>
    </row>
    <row r="4925" spans="1:6" x14ac:dyDescent="0.25">
      <c r="A4925">
        <v>108761762</v>
      </c>
      <c r="B4925">
        <v>113</v>
      </c>
      <c r="C4925" t="s">
        <v>38</v>
      </c>
      <c r="E4925" t="s">
        <v>54</v>
      </c>
      <c r="F4925" t="str">
        <f t="shared" si="76"/>
        <v>90-120</v>
      </c>
    </row>
    <row r="4926" spans="1:6" x14ac:dyDescent="0.25">
      <c r="A4926">
        <v>108768868</v>
      </c>
      <c r="B4926">
        <v>120</v>
      </c>
      <c r="C4926" t="s">
        <v>38</v>
      </c>
      <c r="D4926">
        <v>300</v>
      </c>
      <c r="E4926">
        <v>200</v>
      </c>
      <c r="F4926" t="str">
        <f t="shared" si="76"/>
        <v>90-120</v>
      </c>
    </row>
    <row r="4927" spans="1:6" x14ac:dyDescent="0.25">
      <c r="A4927">
        <v>108769172</v>
      </c>
      <c r="B4927">
        <v>150</v>
      </c>
      <c r="C4927" t="s">
        <v>40</v>
      </c>
      <c r="E4927" t="s">
        <v>54</v>
      </c>
      <c r="F4927" t="str">
        <f t="shared" si="76"/>
        <v>121-150</v>
      </c>
    </row>
    <row r="4928" spans="1:6" x14ac:dyDescent="0.25">
      <c r="A4928">
        <v>108770626</v>
      </c>
      <c r="B4928">
        <v>92</v>
      </c>
      <c r="C4928" t="s">
        <v>38</v>
      </c>
      <c r="D4928">
        <v>300</v>
      </c>
      <c r="E4928">
        <v>50</v>
      </c>
      <c r="F4928" t="str">
        <f t="shared" si="76"/>
        <v>90-120</v>
      </c>
    </row>
    <row r="4929" spans="1:6" x14ac:dyDescent="0.25">
      <c r="A4929">
        <v>108775720</v>
      </c>
      <c r="B4929">
        <v>150</v>
      </c>
      <c r="C4929" t="s">
        <v>40</v>
      </c>
      <c r="D4929">
        <v>300</v>
      </c>
      <c r="E4929">
        <v>285</v>
      </c>
      <c r="F4929" t="str">
        <f t="shared" si="76"/>
        <v>121-150</v>
      </c>
    </row>
    <row r="4930" spans="1:6" x14ac:dyDescent="0.25">
      <c r="A4930">
        <v>108784942</v>
      </c>
      <c r="B4930">
        <v>143</v>
      </c>
      <c r="C4930" t="s">
        <v>40</v>
      </c>
      <c r="E4930" t="s">
        <v>54</v>
      </c>
      <c r="F4930" t="str">
        <f t="shared" si="76"/>
        <v>121-150</v>
      </c>
    </row>
    <row r="4931" spans="1:6" x14ac:dyDescent="0.25">
      <c r="A4931">
        <v>108786240</v>
      </c>
      <c r="B4931">
        <v>90</v>
      </c>
      <c r="C4931" t="s">
        <v>39</v>
      </c>
      <c r="E4931" t="s">
        <v>54</v>
      </c>
      <c r="F4931" t="str">
        <f t="shared" ref="F4931:F4994" si="77">IF(B4931&lt;=120,"90-120","121-150")</f>
        <v>90-120</v>
      </c>
    </row>
    <row r="4932" spans="1:6" x14ac:dyDescent="0.25">
      <c r="A4932">
        <v>108786948</v>
      </c>
      <c r="B4932">
        <v>91</v>
      </c>
      <c r="C4932" t="s">
        <v>39</v>
      </c>
      <c r="E4932" t="s">
        <v>54</v>
      </c>
      <c r="F4932" t="str">
        <f t="shared" si="77"/>
        <v>90-120</v>
      </c>
    </row>
    <row r="4933" spans="1:6" x14ac:dyDescent="0.25">
      <c r="A4933">
        <v>108788610</v>
      </c>
      <c r="B4933">
        <v>146</v>
      </c>
      <c r="C4933" t="s">
        <v>38</v>
      </c>
      <c r="E4933" t="s">
        <v>54</v>
      </c>
      <c r="F4933" t="str">
        <f t="shared" si="77"/>
        <v>121-150</v>
      </c>
    </row>
    <row r="4934" spans="1:6" x14ac:dyDescent="0.25">
      <c r="A4934">
        <v>108789728</v>
      </c>
      <c r="B4934">
        <v>122</v>
      </c>
      <c r="C4934" t="s">
        <v>40</v>
      </c>
      <c r="E4934" t="s">
        <v>54</v>
      </c>
      <c r="F4934" t="str">
        <f t="shared" si="77"/>
        <v>121-150</v>
      </c>
    </row>
    <row r="4935" spans="1:6" x14ac:dyDescent="0.25">
      <c r="A4935">
        <v>108791356</v>
      </c>
      <c r="B4935">
        <v>90</v>
      </c>
      <c r="C4935" t="s">
        <v>38</v>
      </c>
      <c r="E4935" t="s">
        <v>54</v>
      </c>
      <c r="F4935" t="str">
        <f t="shared" si="77"/>
        <v>90-120</v>
      </c>
    </row>
    <row r="4936" spans="1:6" x14ac:dyDescent="0.25">
      <c r="A4936">
        <v>108794564</v>
      </c>
      <c r="B4936">
        <v>143</v>
      </c>
      <c r="C4936" t="s">
        <v>38</v>
      </c>
      <c r="E4936" t="s">
        <v>54</v>
      </c>
      <c r="F4936" t="str">
        <f t="shared" si="77"/>
        <v>121-150</v>
      </c>
    </row>
    <row r="4937" spans="1:6" x14ac:dyDescent="0.25">
      <c r="A4937">
        <v>108796960</v>
      </c>
      <c r="B4937">
        <v>143</v>
      </c>
      <c r="C4937" t="s">
        <v>39</v>
      </c>
      <c r="D4937">
        <v>300</v>
      </c>
      <c r="E4937">
        <v>5136.9399999999996</v>
      </c>
      <c r="F4937" t="str">
        <f t="shared" si="77"/>
        <v>121-150</v>
      </c>
    </row>
    <row r="4938" spans="1:6" x14ac:dyDescent="0.25">
      <c r="A4938">
        <v>108801100</v>
      </c>
      <c r="B4938">
        <v>91</v>
      </c>
      <c r="C4938" t="s">
        <v>38</v>
      </c>
      <c r="E4938" t="s">
        <v>54</v>
      </c>
      <c r="F4938" t="str">
        <f t="shared" si="77"/>
        <v>90-120</v>
      </c>
    </row>
    <row r="4939" spans="1:6" x14ac:dyDescent="0.25">
      <c r="A4939">
        <v>108803544</v>
      </c>
      <c r="B4939">
        <v>120</v>
      </c>
      <c r="C4939" t="s">
        <v>38</v>
      </c>
      <c r="E4939" t="s">
        <v>54</v>
      </c>
      <c r="F4939" t="str">
        <f t="shared" si="77"/>
        <v>90-120</v>
      </c>
    </row>
    <row r="4940" spans="1:6" x14ac:dyDescent="0.25">
      <c r="A4940">
        <v>108803726</v>
      </c>
      <c r="B4940">
        <v>141</v>
      </c>
      <c r="C4940" t="s">
        <v>39</v>
      </c>
      <c r="E4940" t="s">
        <v>54</v>
      </c>
      <c r="F4940" t="str">
        <f t="shared" si="77"/>
        <v>121-150</v>
      </c>
    </row>
    <row r="4941" spans="1:6" x14ac:dyDescent="0.25">
      <c r="A4941">
        <v>108805260</v>
      </c>
      <c r="B4941">
        <v>121</v>
      </c>
      <c r="C4941" t="s">
        <v>38</v>
      </c>
      <c r="D4941">
        <v>300</v>
      </c>
      <c r="E4941">
        <v>455</v>
      </c>
      <c r="F4941" t="str">
        <f t="shared" si="77"/>
        <v>121-150</v>
      </c>
    </row>
    <row r="4942" spans="1:6" x14ac:dyDescent="0.25">
      <c r="A4942">
        <v>108805472</v>
      </c>
      <c r="B4942">
        <v>150</v>
      </c>
      <c r="C4942" t="s">
        <v>39</v>
      </c>
      <c r="E4942" t="s">
        <v>54</v>
      </c>
      <c r="F4942" t="str">
        <f t="shared" si="77"/>
        <v>121-150</v>
      </c>
    </row>
    <row r="4943" spans="1:6" x14ac:dyDescent="0.25">
      <c r="A4943">
        <v>108814994</v>
      </c>
      <c r="B4943">
        <v>150</v>
      </c>
      <c r="C4943" t="s">
        <v>40</v>
      </c>
      <c r="E4943" t="s">
        <v>54</v>
      </c>
      <c r="F4943" t="str">
        <f t="shared" si="77"/>
        <v>121-150</v>
      </c>
    </row>
    <row r="4944" spans="1:6" x14ac:dyDescent="0.25">
      <c r="A4944">
        <v>108816538</v>
      </c>
      <c r="B4944">
        <v>122</v>
      </c>
      <c r="C4944" t="s">
        <v>38</v>
      </c>
      <c r="E4944" t="s">
        <v>54</v>
      </c>
      <c r="F4944" t="str">
        <f t="shared" si="77"/>
        <v>121-150</v>
      </c>
    </row>
    <row r="4945" spans="1:6" x14ac:dyDescent="0.25">
      <c r="A4945">
        <v>108818798</v>
      </c>
      <c r="B4945">
        <v>141</v>
      </c>
      <c r="C4945" t="s">
        <v>38</v>
      </c>
      <c r="E4945" t="s">
        <v>54</v>
      </c>
      <c r="F4945" t="str">
        <f t="shared" si="77"/>
        <v>121-150</v>
      </c>
    </row>
    <row r="4946" spans="1:6" x14ac:dyDescent="0.25">
      <c r="A4946">
        <v>108827888</v>
      </c>
      <c r="B4946">
        <v>99</v>
      </c>
      <c r="C4946" t="s">
        <v>40</v>
      </c>
      <c r="E4946" t="s">
        <v>54</v>
      </c>
      <c r="F4946" t="str">
        <f t="shared" si="77"/>
        <v>90-120</v>
      </c>
    </row>
    <row r="4947" spans="1:6" x14ac:dyDescent="0.25">
      <c r="A4947">
        <v>108828554</v>
      </c>
      <c r="B4947">
        <v>150</v>
      </c>
      <c r="C4947" t="s">
        <v>38</v>
      </c>
      <c r="E4947" t="s">
        <v>54</v>
      </c>
      <c r="F4947" t="str">
        <f t="shared" si="77"/>
        <v>121-150</v>
      </c>
    </row>
    <row r="4948" spans="1:6" x14ac:dyDescent="0.25">
      <c r="A4948">
        <v>108835268</v>
      </c>
      <c r="B4948">
        <v>113</v>
      </c>
      <c r="C4948" t="s">
        <v>40</v>
      </c>
      <c r="E4948" t="s">
        <v>54</v>
      </c>
      <c r="F4948" t="str">
        <f t="shared" si="77"/>
        <v>90-120</v>
      </c>
    </row>
    <row r="4949" spans="1:6" x14ac:dyDescent="0.25">
      <c r="A4949">
        <v>108838378</v>
      </c>
      <c r="B4949">
        <v>122</v>
      </c>
      <c r="C4949" t="s">
        <v>39</v>
      </c>
      <c r="D4949">
        <v>300</v>
      </c>
      <c r="E4949">
        <v>1620</v>
      </c>
      <c r="F4949" t="str">
        <f t="shared" si="77"/>
        <v>121-150</v>
      </c>
    </row>
    <row r="4950" spans="1:6" x14ac:dyDescent="0.25">
      <c r="A4950">
        <v>108838378</v>
      </c>
      <c r="B4950">
        <v>122</v>
      </c>
      <c r="C4950" t="s">
        <v>39</v>
      </c>
      <c r="D4950">
        <v>300</v>
      </c>
      <c r="E4950">
        <v>700</v>
      </c>
      <c r="F4950" t="str">
        <f t="shared" si="77"/>
        <v>121-150</v>
      </c>
    </row>
    <row r="4951" spans="1:6" x14ac:dyDescent="0.25">
      <c r="A4951">
        <v>108844388</v>
      </c>
      <c r="B4951">
        <v>150</v>
      </c>
      <c r="C4951" t="s">
        <v>40</v>
      </c>
      <c r="E4951" t="s">
        <v>54</v>
      </c>
      <c r="F4951" t="str">
        <f t="shared" si="77"/>
        <v>121-150</v>
      </c>
    </row>
    <row r="4952" spans="1:6" x14ac:dyDescent="0.25">
      <c r="A4952">
        <v>108849254</v>
      </c>
      <c r="B4952">
        <v>113</v>
      </c>
      <c r="C4952" t="s">
        <v>38</v>
      </c>
      <c r="D4952">
        <v>300</v>
      </c>
      <c r="E4952">
        <v>1204.51</v>
      </c>
      <c r="F4952" t="str">
        <f t="shared" si="77"/>
        <v>90-120</v>
      </c>
    </row>
    <row r="4953" spans="1:6" x14ac:dyDescent="0.25">
      <c r="A4953">
        <v>108857188</v>
      </c>
      <c r="B4953">
        <v>150</v>
      </c>
      <c r="C4953" t="s">
        <v>38</v>
      </c>
      <c r="E4953" t="s">
        <v>54</v>
      </c>
      <c r="F4953" t="str">
        <f t="shared" si="77"/>
        <v>121-150</v>
      </c>
    </row>
    <row r="4954" spans="1:6" x14ac:dyDescent="0.25">
      <c r="A4954">
        <v>108857684</v>
      </c>
      <c r="B4954">
        <v>150</v>
      </c>
      <c r="C4954" t="s">
        <v>39</v>
      </c>
      <c r="D4954">
        <v>300</v>
      </c>
      <c r="E4954">
        <v>471</v>
      </c>
      <c r="F4954" t="str">
        <f t="shared" si="77"/>
        <v>121-150</v>
      </c>
    </row>
    <row r="4955" spans="1:6" x14ac:dyDescent="0.25">
      <c r="A4955">
        <v>108857684</v>
      </c>
      <c r="B4955">
        <v>150</v>
      </c>
      <c r="C4955" t="s">
        <v>39</v>
      </c>
      <c r="D4955">
        <v>300</v>
      </c>
      <c r="E4955">
        <v>475</v>
      </c>
      <c r="F4955" t="str">
        <f t="shared" si="77"/>
        <v>121-150</v>
      </c>
    </row>
    <row r="4956" spans="1:6" x14ac:dyDescent="0.25">
      <c r="A4956">
        <v>108861874</v>
      </c>
      <c r="B4956">
        <v>150</v>
      </c>
      <c r="C4956" t="s">
        <v>40</v>
      </c>
      <c r="E4956" t="s">
        <v>54</v>
      </c>
      <c r="F4956" t="str">
        <f t="shared" si="77"/>
        <v>121-150</v>
      </c>
    </row>
    <row r="4957" spans="1:6" x14ac:dyDescent="0.25">
      <c r="A4957">
        <v>108864866</v>
      </c>
      <c r="B4957">
        <v>121</v>
      </c>
      <c r="C4957" t="s">
        <v>38</v>
      </c>
      <c r="E4957" t="s">
        <v>54</v>
      </c>
      <c r="F4957" t="str">
        <f t="shared" si="77"/>
        <v>121-150</v>
      </c>
    </row>
    <row r="4958" spans="1:6" x14ac:dyDescent="0.25">
      <c r="A4958">
        <v>108886848</v>
      </c>
      <c r="B4958">
        <v>122</v>
      </c>
      <c r="C4958" t="s">
        <v>38</v>
      </c>
      <c r="E4958" t="s">
        <v>54</v>
      </c>
      <c r="F4958" t="str">
        <f t="shared" si="77"/>
        <v>121-150</v>
      </c>
    </row>
    <row r="4959" spans="1:6" x14ac:dyDescent="0.25">
      <c r="A4959">
        <v>108887364</v>
      </c>
      <c r="B4959">
        <v>90</v>
      </c>
      <c r="C4959" t="s">
        <v>39</v>
      </c>
      <c r="E4959" t="s">
        <v>54</v>
      </c>
      <c r="F4959" t="str">
        <f t="shared" si="77"/>
        <v>90-120</v>
      </c>
    </row>
    <row r="4960" spans="1:6" x14ac:dyDescent="0.25">
      <c r="A4960">
        <v>108899868</v>
      </c>
      <c r="B4960">
        <v>141</v>
      </c>
      <c r="C4960" t="s">
        <v>38</v>
      </c>
      <c r="E4960" t="s">
        <v>54</v>
      </c>
      <c r="F4960" t="str">
        <f t="shared" si="77"/>
        <v>121-150</v>
      </c>
    </row>
    <row r="4961" spans="1:6" x14ac:dyDescent="0.25">
      <c r="A4961">
        <v>108902590</v>
      </c>
      <c r="B4961">
        <v>121</v>
      </c>
      <c r="C4961" t="s">
        <v>38</v>
      </c>
      <c r="E4961" t="s">
        <v>54</v>
      </c>
      <c r="F4961" t="str">
        <f t="shared" si="77"/>
        <v>121-150</v>
      </c>
    </row>
    <row r="4962" spans="1:6" x14ac:dyDescent="0.25">
      <c r="A4962">
        <v>108911550</v>
      </c>
      <c r="B4962">
        <v>150</v>
      </c>
      <c r="C4962" t="s">
        <v>40</v>
      </c>
      <c r="E4962" t="s">
        <v>54</v>
      </c>
      <c r="F4962" t="str">
        <f t="shared" si="77"/>
        <v>121-150</v>
      </c>
    </row>
    <row r="4963" spans="1:6" x14ac:dyDescent="0.25">
      <c r="A4963">
        <v>108922318</v>
      </c>
      <c r="B4963">
        <v>120</v>
      </c>
      <c r="C4963" t="s">
        <v>38</v>
      </c>
      <c r="E4963" t="s">
        <v>54</v>
      </c>
      <c r="F4963" t="str">
        <f t="shared" si="77"/>
        <v>90-120</v>
      </c>
    </row>
    <row r="4964" spans="1:6" x14ac:dyDescent="0.25">
      <c r="A4964">
        <v>108923960</v>
      </c>
      <c r="B4964">
        <v>141</v>
      </c>
      <c r="C4964" t="s">
        <v>38</v>
      </c>
      <c r="E4964" t="s">
        <v>54</v>
      </c>
      <c r="F4964" t="str">
        <f t="shared" si="77"/>
        <v>121-150</v>
      </c>
    </row>
    <row r="4965" spans="1:6" x14ac:dyDescent="0.25">
      <c r="A4965">
        <v>108925250</v>
      </c>
      <c r="B4965">
        <v>127</v>
      </c>
      <c r="C4965" t="s">
        <v>38</v>
      </c>
      <c r="D4965">
        <v>300</v>
      </c>
      <c r="E4965">
        <v>250</v>
      </c>
      <c r="F4965" t="str">
        <f t="shared" si="77"/>
        <v>121-150</v>
      </c>
    </row>
    <row r="4966" spans="1:6" x14ac:dyDescent="0.25">
      <c r="A4966">
        <v>108925694</v>
      </c>
      <c r="B4966">
        <v>147</v>
      </c>
      <c r="C4966" t="s">
        <v>38</v>
      </c>
      <c r="E4966" t="s">
        <v>54</v>
      </c>
      <c r="F4966" t="str">
        <f t="shared" si="77"/>
        <v>121-150</v>
      </c>
    </row>
    <row r="4967" spans="1:6" x14ac:dyDescent="0.25">
      <c r="A4967">
        <v>108929316</v>
      </c>
      <c r="B4967">
        <v>143</v>
      </c>
      <c r="C4967" t="s">
        <v>38</v>
      </c>
      <c r="E4967" t="s">
        <v>54</v>
      </c>
      <c r="F4967" t="str">
        <f t="shared" si="77"/>
        <v>121-150</v>
      </c>
    </row>
    <row r="4968" spans="1:6" x14ac:dyDescent="0.25">
      <c r="A4968">
        <v>108931930</v>
      </c>
      <c r="B4968">
        <v>118</v>
      </c>
      <c r="C4968" t="s">
        <v>38</v>
      </c>
      <c r="E4968" t="s">
        <v>54</v>
      </c>
      <c r="F4968" t="str">
        <f t="shared" si="77"/>
        <v>90-120</v>
      </c>
    </row>
    <row r="4969" spans="1:6" x14ac:dyDescent="0.25">
      <c r="A4969">
        <v>108938864</v>
      </c>
      <c r="B4969">
        <v>90</v>
      </c>
      <c r="C4969" t="s">
        <v>40</v>
      </c>
      <c r="E4969" t="s">
        <v>54</v>
      </c>
      <c r="F4969" t="str">
        <f t="shared" si="77"/>
        <v>90-120</v>
      </c>
    </row>
    <row r="4970" spans="1:6" x14ac:dyDescent="0.25">
      <c r="A4970">
        <v>108941262</v>
      </c>
      <c r="B4970">
        <v>149</v>
      </c>
      <c r="C4970" t="s">
        <v>38</v>
      </c>
      <c r="E4970" t="s">
        <v>54</v>
      </c>
      <c r="F4970" t="str">
        <f t="shared" si="77"/>
        <v>121-150</v>
      </c>
    </row>
    <row r="4971" spans="1:6" x14ac:dyDescent="0.25">
      <c r="A4971">
        <v>108944354</v>
      </c>
      <c r="B4971">
        <v>150</v>
      </c>
      <c r="C4971" t="s">
        <v>38</v>
      </c>
      <c r="D4971">
        <v>300</v>
      </c>
      <c r="E4971">
        <v>100</v>
      </c>
      <c r="F4971" t="str">
        <f t="shared" si="77"/>
        <v>121-150</v>
      </c>
    </row>
    <row r="4972" spans="1:6" x14ac:dyDescent="0.25">
      <c r="A4972">
        <v>108944354</v>
      </c>
      <c r="B4972">
        <v>150</v>
      </c>
      <c r="C4972" t="s">
        <v>38</v>
      </c>
      <c r="D4972">
        <v>300</v>
      </c>
      <c r="E4972">
        <v>54</v>
      </c>
      <c r="F4972" t="str">
        <f t="shared" si="77"/>
        <v>121-150</v>
      </c>
    </row>
    <row r="4973" spans="1:6" x14ac:dyDescent="0.25">
      <c r="A4973">
        <v>108944354</v>
      </c>
      <c r="B4973">
        <v>150</v>
      </c>
      <c r="C4973" t="s">
        <v>38</v>
      </c>
      <c r="D4973">
        <v>300</v>
      </c>
      <c r="E4973">
        <v>100</v>
      </c>
      <c r="F4973" t="str">
        <f t="shared" si="77"/>
        <v>121-150</v>
      </c>
    </row>
    <row r="4974" spans="1:6" x14ac:dyDescent="0.25">
      <c r="A4974">
        <v>108944354</v>
      </c>
      <c r="B4974">
        <v>150</v>
      </c>
      <c r="C4974" t="s">
        <v>38</v>
      </c>
      <c r="D4974">
        <v>300</v>
      </c>
      <c r="E4974">
        <v>153</v>
      </c>
      <c r="F4974" t="str">
        <f t="shared" si="77"/>
        <v>121-150</v>
      </c>
    </row>
    <row r="4975" spans="1:6" x14ac:dyDescent="0.25">
      <c r="A4975">
        <v>108944996</v>
      </c>
      <c r="B4975">
        <v>136</v>
      </c>
      <c r="C4975" t="s">
        <v>39</v>
      </c>
      <c r="E4975" t="s">
        <v>54</v>
      </c>
      <c r="F4975" t="str">
        <f t="shared" si="77"/>
        <v>121-150</v>
      </c>
    </row>
    <row r="4976" spans="1:6" x14ac:dyDescent="0.25">
      <c r="A4976">
        <v>108946916</v>
      </c>
      <c r="B4976">
        <v>141</v>
      </c>
      <c r="C4976" t="s">
        <v>40</v>
      </c>
      <c r="E4976" t="s">
        <v>54</v>
      </c>
      <c r="F4976" t="str">
        <f t="shared" si="77"/>
        <v>121-150</v>
      </c>
    </row>
    <row r="4977" spans="1:6" x14ac:dyDescent="0.25">
      <c r="A4977">
        <v>108950786</v>
      </c>
      <c r="B4977">
        <v>111</v>
      </c>
      <c r="C4977" t="s">
        <v>38</v>
      </c>
      <c r="E4977" t="s">
        <v>54</v>
      </c>
      <c r="F4977" t="str">
        <f t="shared" si="77"/>
        <v>90-120</v>
      </c>
    </row>
    <row r="4978" spans="1:6" x14ac:dyDescent="0.25">
      <c r="A4978">
        <v>108954850</v>
      </c>
      <c r="B4978">
        <v>149</v>
      </c>
      <c r="C4978" t="s">
        <v>39</v>
      </c>
      <c r="E4978" t="s">
        <v>54</v>
      </c>
      <c r="F4978" t="str">
        <f t="shared" si="77"/>
        <v>121-150</v>
      </c>
    </row>
    <row r="4979" spans="1:6" x14ac:dyDescent="0.25">
      <c r="A4979">
        <v>108965022</v>
      </c>
      <c r="B4979">
        <v>148</v>
      </c>
      <c r="C4979" t="s">
        <v>39</v>
      </c>
      <c r="E4979" t="s">
        <v>54</v>
      </c>
      <c r="F4979" t="str">
        <f t="shared" si="77"/>
        <v>121-150</v>
      </c>
    </row>
    <row r="4980" spans="1:6" x14ac:dyDescent="0.25">
      <c r="A4980">
        <v>108965892</v>
      </c>
      <c r="B4980">
        <v>118</v>
      </c>
      <c r="C4980" t="s">
        <v>39</v>
      </c>
      <c r="E4980" t="s">
        <v>54</v>
      </c>
      <c r="F4980" t="str">
        <f t="shared" si="77"/>
        <v>90-120</v>
      </c>
    </row>
    <row r="4981" spans="1:6" x14ac:dyDescent="0.25">
      <c r="A4981">
        <v>108977126</v>
      </c>
      <c r="B4981">
        <v>106</v>
      </c>
      <c r="C4981" t="s">
        <v>38</v>
      </c>
      <c r="E4981" t="s">
        <v>54</v>
      </c>
      <c r="F4981" t="str">
        <f t="shared" si="77"/>
        <v>90-120</v>
      </c>
    </row>
    <row r="4982" spans="1:6" x14ac:dyDescent="0.25">
      <c r="A4982">
        <v>108977650</v>
      </c>
      <c r="B4982">
        <v>111</v>
      </c>
      <c r="C4982" t="s">
        <v>38</v>
      </c>
      <c r="E4982" t="s">
        <v>54</v>
      </c>
      <c r="F4982" t="str">
        <f t="shared" si="77"/>
        <v>90-120</v>
      </c>
    </row>
    <row r="4983" spans="1:6" x14ac:dyDescent="0.25">
      <c r="A4983">
        <v>108980946</v>
      </c>
      <c r="B4983">
        <v>111</v>
      </c>
      <c r="C4983" t="s">
        <v>38</v>
      </c>
      <c r="E4983" t="s">
        <v>54</v>
      </c>
      <c r="F4983" t="str">
        <f t="shared" si="77"/>
        <v>90-120</v>
      </c>
    </row>
    <row r="4984" spans="1:6" x14ac:dyDescent="0.25">
      <c r="A4984">
        <v>108983448</v>
      </c>
      <c r="B4984">
        <v>97</v>
      </c>
      <c r="C4984" t="s">
        <v>38</v>
      </c>
      <c r="E4984" t="s">
        <v>54</v>
      </c>
      <c r="F4984" t="str">
        <f t="shared" si="77"/>
        <v>90-120</v>
      </c>
    </row>
    <row r="4985" spans="1:6" x14ac:dyDescent="0.25">
      <c r="A4985">
        <v>108990316</v>
      </c>
      <c r="B4985">
        <v>106</v>
      </c>
      <c r="C4985" t="s">
        <v>39</v>
      </c>
      <c r="E4985" t="s">
        <v>54</v>
      </c>
      <c r="F4985" t="str">
        <f t="shared" si="77"/>
        <v>90-120</v>
      </c>
    </row>
    <row r="4986" spans="1:6" x14ac:dyDescent="0.25">
      <c r="A4986">
        <v>108992086</v>
      </c>
      <c r="B4986">
        <v>147</v>
      </c>
      <c r="C4986" t="s">
        <v>38</v>
      </c>
      <c r="D4986">
        <v>300</v>
      </c>
      <c r="E4986">
        <v>136</v>
      </c>
      <c r="F4986" t="str">
        <f t="shared" si="77"/>
        <v>121-150</v>
      </c>
    </row>
    <row r="4987" spans="1:6" x14ac:dyDescent="0.25">
      <c r="A4987">
        <v>108993666</v>
      </c>
      <c r="B4987">
        <v>122</v>
      </c>
      <c r="C4987" t="s">
        <v>40</v>
      </c>
      <c r="D4987">
        <v>300</v>
      </c>
      <c r="E4987">
        <v>5848.98</v>
      </c>
      <c r="F4987" t="str">
        <f t="shared" si="77"/>
        <v>121-150</v>
      </c>
    </row>
    <row r="4988" spans="1:6" x14ac:dyDescent="0.25">
      <c r="A4988">
        <v>109021942</v>
      </c>
      <c r="B4988">
        <v>91</v>
      </c>
      <c r="C4988" t="s">
        <v>40</v>
      </c>
      <c r="E4988" t="s">
        <v>54</v>
      </c>
      <c r="F4988" t="str">
        <f t="shared" si="77"/>
        <v>90-120</v>
      </c>
    </row>
    <row r="4989" spans="1:6" x14ac:dyDescent="0.25">
      <c r="A4989">
        <v>109030432</v>
      </c>
      <c r="B4989">
        <v>141</v>
      </c>
      <c r="C4989" t="s">
        <v>38</v>
      </c>
      <c r="E4989" t="s">
        <v>54</v>
      </c>
      <c r="F4989" t="str">
        <f t="shared" si="77"/>
        <v>121-150</v>
      </c>
    </row>
    <row r="4990" spans="1:6" x14ac:dyDescent="0.25">
      <c r="A4990">
        <v>109039454</v>
      </c>
      <c r="B4990">
        <v>111</v>
      </c>
      <c r="C4990" t="s">
        <v>40</v>
      </c>
      <c r="E4990" t="s">
        <v>54</v>
      </c>
      <c r="F4990" t="str">
        <f t="shared" si="77"/>
        <v>90-120</v>
      </c>
    </row>
    <row r="4991" spans="1:6" x14ac:dyDescent="0.25">
      <c r="A4991">
        <v>109039952</v>
      </c>
      <c r="B4991">
        <v>90</v>
      </c>
      <c r="C4991" t="s">
        <v>39</v>
      </c>
      <c r="E4991" t="s">
        <v>54</v>
      </c>
      <c r="F4991" t="str">
        <f t="shared" si="77"/>
        <v>90-120</v>
      </c>
    </row>
    <row r="4992" spans="1:6" x14ac:dyDescent="0.25">
      <c r="A4992">
        <v>109047032</v>
      </c>
      <c r="B4992">
        <v>127</v>
      </c>
      <c r="C4992" t="s">
        <v>39</v>
      </c>
      <c r="E4992" t="s">
        <v>54</v>
      </c>
      <c r="F4992" t="str">
        <f t="shared" si="77"/>
        <v>121-150</v>
      </c>
    </row>
    <row r="4993" spans="1:6" x14ac:dyDescent="0.25">
      <c r="A4993">
        <v>109049008</v>
      </c>
      <c r="B4993">
        <v>149</v>
      </c>
      <c r="C4993" t="s">
        <v>38</v>
      </c>
      <c r="D4993">
        <v>300</v>
      </c>
      <c r="E4993">
        <v>1.01</v>
      </c>
      <c r="F4993" t="str">
        <f t="shared" si="77"/>
        <v>121-150</v>
      </c>
    </row>
    <row r="4994" spans="1:6" x14ac:dyDescent="0.25">
      <c r="A4994">
        <v>109049988</v>
      </c>
      <c r="B4994">
        <v>90</v>
      </c>
      <c r="C4994" t="s">
        <v>39</v>
      </c>
      <c r="D4994">
        <v>300</v>
      </c>
      <c r="E4994">
        <v>560</v>
      </c>
      <c r="F4994" t="str">
        <f t="shared" si="77"/>
        <v>90-120</v>
      </c>
    </row>
    <row r="4995" spans="1:6" x14ac:dyDescent="0.25">
      <c r="A4995">
        <v>109050812</v>
      </c>
      <c r="B4995">
        <v>141</v>
      </c>
      <c r="C4995" t="s">
        <v>38</v>
      </c>
      <c r="E4995" t="s">
        <v>54</v>
      </c>
      <c r="F4995" t="str">
        <f t="shared" ref="F4995:F5058" si="78">IF(B4995&lt;=120,"90-120","121-150")</f>
        <v>121-150</v>
      </c>
    </row>
    <row r="4996" spans="1:6" x14ac:dyDescent="0.25">
      <c r="A4996">
        <v>109051212</v>
      </c>
      <c r="B4996">
        <v>150</v>
      </c>
      <c r="C4996" t="s">
        <v>39</v>
      </c>
      <c r="E4996" t="s">
        <v>54</v>
      </c>
      <c r="F4996" t="str">
        <f t="shared" si="78"/>
        <v>121-150</v>
      </c>
    </row>
    <row r="4997" spans="1:6" x14ac:dyDescent="0.25">
      <c r="A4997">
        <v>109056074</v>
      </c>
      <c r="B4997">
        <v>119</v>
      </c>
      <c r="C4997" t="s">
        <v>38</v>
      </c>
      <c r="E4997" t="s">
        <v>54</v>
      </c>
      <c r="F4997" t="str">
        <f t="shared" si="78"/>
        <v>90-120</v>
      </c>
    </row>
    <row r="4998" spans="1:6" x14ac:dyDescent="0.25">
      <c r="A4998">
        <v>109061388</v>
      </c>
      <c r="B4998">
        <v>148</v>
      </c>
      <c r="C4998" t="s">
        <v>39</v>
      </c>
      <c r="E4998" t="s">
        <v>54</v>
      </c>
      <c r="F4998" t="str">
        <f t="shared" si="78"/>
        <v>121-150</v>
      </c>
    </row>
    <row r="4999" spans="1:6" x14ac:dyDescent="0.25">
      <c r="A4999">
        <v>109069324</v>
      </c>
      <c r="B4999">
        <v>133</v>
      </c>
      <c r="C4999" t="s">
        <v>38</v>
      </c>
      <c r="E4999" t="s">
        <v>54</v>
      </c>
      <c r="F4999" t="str">
        <f t="shared" si="78"/>
        <v>121-150</v>
      </c>
    </row>
    <row r="5000" spans="1:6" x14ac:dyDescent="0.25">
      <c r="A5000">
        <v>109070656</v>
      </c>
      <c r="B5000">
        <v>150</v>
      </c>
      <c r="C5000" t="s">
        <v>39</v>
      </c>
      <c r="E5000" t="s">
        <v>54</v>
      </c>
      <c r="F5000" t="str">
        <f t="shared" si="78"/>
        <v>121-150</v>
      </c>
    </row>
    <row r="5001" spans="1:6" x14ac:dyDescent="0.25">
      <c r="A5001">
        <v>109080756</v>
      </c>
      <c r="B5001">
        <v>136</v>
      </c>
      <c r="C5001" t="s">
        <v>38</v>
      </c>
      <c r="D5001">
        <v>300</v>
      </c>
      <c r="E5001">
        <v>338.73</v>
      </c>
      <c r="F5001" t="str">
        <f t="shared" si="78"/>
        <v>121-150</v>
      </c>
    </row>
    <row r="5002" spans="1:6" x14ac:dyDescent="0.25">
      <c r="A5002">
        <v>109081642</v>
      </c>
      <c r="B5002">
        <v>119</v>
      </c>
      <c r="C5002" t="s">
        <v>39</v>
      </c>
      <c r="E5002" t="s">
        <v>54</v>
      </c>
      <c r="F5002" t="str">
        <f t="shared" si="78"/>
        <v>90-120</v>
      </c>
    </row>
    <row r="5003" spans="1:6" x14ac:dyDescent="0.25">
      <c r="A5003">
        <v>109083866</v>
      </c>
      <c r="B5003">
        <v>120</v>
      </c>
      <c r="C5003" t="s">
        <v>40</v>
      </c>
      <c r="E5003" t="s">
        <v>54</v>
      </c>
      <c r="F5003" t="str">
        <f t="shared" si="78"/>
        <v>90-120</v>
      </c>
    </row>
    <row r="5004" spans="1:6" x14ac:dyDescent="0.25">
      <c r="A5004">
        <v>109095722</v>
      </c>
      <c r="B5004">
        <v>113</v>
      </c>
      <c r="C5004" t="s">
        <v>38</v>
      </c>
      <c r="D5004">
        <v>300</v>
      </c>
      <c r="E5004">
        <v>100</v>
      </c>
      <c r="F5004" t="str">
        <f t="shared" si="78"/>
        <v>90-120</v>
      </c>
    </row>
    <row r="5005" spans="1:6" x14ac:dyDescent="0.25">
      <c r="A5005">
        <v>109095722</v>
      </c>
      <c r="B5005">
        <v>113</v>
      </c>
      <c r="C5005" t="s">
        <v>38</v>
      </c>
      <c r="D5005">
        <v>300</v>
      </c>
      <c r="E5005">
        <v>160</v>
      </c>
      <c r="F5005" t="str">
        <f t="shared" si="78"/>
        <v>90-120</v>
      </c>
    </row>
    <row r="5006" spans="1:6" x14ac:dyDescent="0.25">
      <c r="A5006">
        <v>109099694</v>
      </c>
      <c r="B5006">
        <v>150</v>
      </c>
      <c r="C5006" t="s">
        <v>40</v>
      </c>
      <c r="E5006" t="s">
        <v>54</v>
      </c>
      <c r="F5006" t="str">
        <f t="shared" si="78"/>
        <v>121-150</v>
      </c>
    </row>
    <row r="5007" spans="1:6" x14ac:dyDescent="0.25">
      <c r="A5007">
        <v>109101406</v>
      </c>
      <c r="B5007">
        <v>90</v>
      </c>
      <c r="C5007" t="s">
        <v>40</v>
      </c>
      <c r="E5007" t="s">
        <v>54</v>
      </c>
      <c r="F5007" t="str">
        <f t="shared" si="78"/>
        <v>90-120</v>
      </c>
    </row>
    <row r="5008" spans="1:6" x14ac:dyDescent="0.25">
      <c r="A5008">
        <v>109104948</v>
      </c>
      <c r="B5008">
        <v>120</v>
      </c>
      <c r="C5008" t="s">
        <v>38</v>
      </c>
      <c r="E5008" t="s">
        <v>54</v>
      </c>
      <c r="F5008" t="str">
        <f t="shared" si="78"/>
        <v>90-120</v>
      </c>
    </row>
    <row r="5009" spans="1:6" x14ac:dyDescent="0.25">
      <c r="A5009">
        <v>109106694</v>
      </c>
      <c r="B5009">
        <v>122</v>
      </c>
      <c r="C5009" t="s">
        <v>38</v>
      </c>
      <c r="E5009" t="s">
        <v>54</v>
      </c>
      <c r="F5009" t="str">
        <f t="shared" si="78"/>
        <v>121-150</v>
      </c>
    </row>
    <row r="5010" spans="1:6" x14ac:dyDescent="0.25">
      <c r="A5010">
        <v>109113044</v>
      </c>
      <c r="B5010">
        <v>122</v>
      </c>
      <c r="C5010" t="s">
        <v>38</v>
      </c>
      <c r="E5010" t="s">
        <v>54</v>
      </c>
      <c r="F5010" t="str">
        <f t="shared" si="78"/>
        <v>121-150</v>
      </c>
    </row>
    <row r="5011" spans="1:6" x14ac:dyDescent="0.25">
      <c r="A5011">
        <v>109115164</v>
      </c>
      <c r="B5011">
        <v>120</v>
      </c>
      <c r="C5011" t="s">
        <v>38</v>
      </c>
      <c r="E5011" t="s">
        <v>54</v>
      </c>
      <c r="F5011" t="str">
        <f t="shared" si="78"/>
        <v>90-120</v>
      </c>
    </row>
    <row r="5012" spans="1:6" x14ac:dyDescent="0.25">
      <c r="A5012">
        <v>109117152</v>
      </c>
      <c r="B5012">
        <v>117</v>
      </c>
      <c r="C5012" t="s">
        <v>38</v>
      </c>
      <c r="E5012" t="s">
        <v>54</v>
      </c>
      <c r="F5012" t="str">
        <f t="shared" si="78"/>
        <v>90-120</v>
      </c>
    </row>
    <row r="5013" spans="1:6" x14ac:dyDescent="0.25">
      <c r="A5013">
        <v>109118422</v>
      </c>
      <c r="B5013">
        <v>148</v>
      </c>
      <c r="C5013" t="s">
        <v>38</v>
      </c>
      <c r="D5013">
        <v>300</v>
      </c>
      <c r="E5013">
        <v>200</v>
      </c>
      <c r="F5013" t="str">
        <f t="shared" si="78"/>
        <v>121-150</v>
      </c>
    </row>
    <row r="5014" spans="1:6" x14ac:dyDescent="0.25">
      <c r="A5014">
        <v>109125800</v>
      </c>
      <c r="B5014">
        <v>90</v>
      </c>
      <c r="C5014" t="s">
        <v>39</v>
      </c>
      <c r="D5014">
        <v>300</v>
      </c>
      <c r="E5014">
        <v>25</v>
      </c>
      <c r="F5014" t="str">
        <f t="shared" si="78"/>
        <v>90-120</v>
      </c>
    </row>
    <row r="5015" spans="1:6" x14ac:dyDescent="0.25">
      <c r="A5015">
        <v>109131832</v>
      </c>
      <c r="B5015">
        <v>122</v>
      </c>
      <c r="C5015" t="s">
        <v>38</v>
      </c>
      <c r="E5015" t="s">
        <v>54</v>
      </c>
      <c r="F5015" t="str">
        <f t="shared" si="78"/>
        <v>121-150</v>
      </c>
    </row>
    <row r="5016" spans="1:6" x14ac:dyDescent="0.25">
      <c r="A5016">
        <v>109132838</v>
      </c>
      <c r="B5016">
        <v>92</v>
      </c>
      <c r="C5016" t="s">
        <v>38</v>
      </c>
      <c r="E5016" t="s">
        <v>54</v>
      </c>
      <c r="F5016" t="str">
        <f t="shared" si="78"/>
        <v>90-120</v>
      </c>
    </row>
    <row r="5017" spans="1:6" x14ac:dyDescent="0.25">
      <c r="A5017">
        <v>109133172</v>
      </c>
      <c r="B5017">
        <v>118</v>
      </c>
      <c r="C5017" t="s">
        <v>38</v>
      </c>
      <c r="E5017" t="s">
        <v>54</v>
      </c>
      <c r="F5017" t="str">
        <f t="shared" si="78"/>
        <v>90-120</v>
      </c>
    </row>
    <row r="5018" spans="1:6" x14ac:dyDescent="0.25">
      <c r="A5018">
        <v>109137812</v>
      </c>
      <c r="B5018">
        <v>90</v>
      </c>
      <c r="C5018" t="s">
        <v>39</v>
      </c>
      <c r="E5018" t="s">
        <v>54</v>
      </c>
      <c r="F5018" t="str">
        <f t="shared" si="78"/>
        <v>90-120</v>
      </c>
    </row>
    <row r="5019" spans="1:6" x14ac:dyDescent="0.25">
      <c r="A5019">
        <v>109145528</v>
      </c>
      <c r="B5019">
        <v>121</v>
      </c>
      <c r="C5019" t="s">
        <v>38</v>
      </c>
      <c r="D5019">
        <v>300</v>
      </c>
      <c r="E5019">
        <v>90</v>
      </c>
      <c r="F5019" t="str">
        <f t="shared" si="78"/>
        <v>121-150</v>
      </c>
    </row>
    <row r="5020" spans="1:6" x14ac:dyDescent="0.25">
      <c r="A5020">
        <v>109145528</v>
      </c>
      <c r="B5020">
        <v>121</v>
      </c>
      <c r="C5020" t="s">
        <v>38</v>
      </c>
      <c r="D5020">
        <v>300</v>
      </c>
      <c r="E5020">
        <v>90</v>
      </c>
      <c r="F5020" t="str">
        <f t="shared" si="78"/>
        <v>121-150</v>
      </c>
    </row>
    <row r="5021" spans="1:6" x14ac:dyDescent="0.25">
      <c r="A5021">
        <v>109148802</v>
      </c>
      <c r="B5021">
        <v>113</v>
      </c>
      <c r="C5021" t="s">
        <v>40</v>
      </c>
      <c r="E5021" t="s">
        <v>54</v>
      </c>
      <c r="F5021" t="str">
        <f t="shared" si="78"/>
        <v>90-120</v>
      </c>
    </row>
    <row r="5022" spans="1:6" x14ac:dyDescent="0.25">
      <c r="A5022">
        <v>109159360</v>
      </c>
      <c r="B5022">
        <v>148</v>
      </c>
      <c r="C5022" t="s">
        <v>38</v>
      </c>
      <c r="E5022" t="s">
        <v>54</v>
      </c>
      <c r="F5022" t="str">
        <f t="shared" si="78"/>
        <v>121-150</v>
      </c>
    </row>
    <row r="5023" spans="1:6" x14ac:dyDescent="0.25">
      <c r="A5023">
        <v>109164286</v>
      </c>
      <c r="B5023">
        <v>122</v>
      </c>
      <c r="C5023" t="s">
        <v>38</v>
      </c>
      <c r="E5023" t="s">
        <v>54</v>
      </c>
      <c r="F5023" t="str">
        <f t="shared" si="78"/>
        <v>121-150</v>
      </c>
    </row>
    <row r="5024" spans="1:6" x14ac:dyDescent="0.25">
      <c r="A5024">
        <v>109167790</v>
      </c>
      <c r="B5024">
        <v>141</v>
      </c>
      <c r="C5024" t="s">
        <v>39</v>
      </c>
      <c r="E5024" t="s">
        <v>54</v>
      </c>
      <c r="F5024" t="str">
        <f t="shared" si="78"/>
        <v>121-150</v>
      </c>
    </row>
    <row r="5025" spans="1:6" x14ac:dyDescent="0.25">
      <c r="A5025">
        <v>109168122</v>
      </c>
      <c r="B5025">
        <v>116</v>
      </c>
      <c r="C5025" t="s">
        <v>38</v>
      </c>
      <c r="E5025" t="s">
        <v>54</v>
      </c>
      <c r="F5025" t="str">
        <f t="shared" si="78"/>
        <v>90-120</v>
      </c>
    </row>
    <row r="5026" spans="1:6" x14ac:dyDescent="0.25">
      <c r="A5026">
        <v>109174780</v>
      </c>
      <c r="B5026">
        <v>148</v>
      </c>
      <c r="C5026" t="s">
        <v>39</v>
      </c>
      <c r="E5026" t="s">
        <v>54</v>
      </c>
      <c r="F5026" t="str">
        <f t="shared" si="78"/>
        <v>121-150</v>
      </c>
    </row>
    <row r="5027" spans="1:6" x14ac:dyDescent="0.25">
      <c r="A5027">
        <v>109177448</v>
      </c>
      <c r="B5027">
        <v>122</v>
      </c>
      <c r="C5027" t="s">
        <v>39</v>
      </c>
      <c r="E5027" t="s">
        <v>54</v>
      </c>
      <c r="F5027" t="str">
        <f t="shared" si="78"/>
        <v>121-150</v>
      </c>
    </row>
    <row r="5028" spans="1:6" x14ac:dyDescent="0.25">
      <c r="A5028">
        <v>109179168</v>
      </c>
      <c r="B5028">
        <v>150</v>
      </c>
      <c r="C5028" t="s">
        <v>40</v>
      </c>
      <c r="E5028" t="s">
        <v>54</v>
      </c>
      <c r="F5028" t="str">
        <f t="shared" si="78"/>
        <v>121-150</v>
      </c>
    </row>
    <row r="5029" spans="1:6" x14ac:dyDescent="0.25">
      <c r="A5029">
        <v>109181840</v>
      </c>
      <c r="B5029">
        <v>143</v>
      </c>
      <c r="C5029" t="s">
        <v>38</v>
      </c>
      <c r="D5029">
        <v>300</v>
      </c>
      <c r="E5029">
        <v>50</v>
      </c>
      <c r="F5029" t="str">
        <f t="shared" si="78"/>
        <v>121-150</v>
      </c>
    </row>
    <row r="5030" spans="1:6" x14ac:dyDescent="0.25">
      <c r="A5030">
        <v>109182286</v>
      </c>
      <c r="B5030">
        <v>120</v>
      </c>
      <c r="C5030" t="s">
        <v>39</v>
      </c>
      <c r="D5030">
        <v>300</v>
      </c>
      <c r="E5030">
        <v>300</v>
      </c>
      <c r="F5030" t="str">
        <f t="shared" si="78"/>
        <v>90-120</v>
      </c>
    </row>
    <row r="5031" spans="1:6" x14ac:dyDescent="0.25">
      <c r="A5031">
        <v>109188624</v>
      </c>
      <c r="B5031">
        <v>119</v>
      </c>
      <c r="C5031" t="s">
        <v>39</v>
      </c>
      <c r="E5031" t="s">
        <v>54</v>
      </c>
      <c r="F5031" t="str">
        <f t="shared" si="78"/>
        <v>90-120</v>
      </c>
    </row>
    <row r="5032" spans="1:6" x14ac:dyDescent="0.25">
      <c r="A5032">
        <v>109189884</v>
      </c>
      <c r="B5032">
        <v>91</v>
      </c>
      <c r="C5032" t="s">
        <v>40</v>
      </c>
      <c r="E5032" t="s">
        <v>54</v>
      </c>
      <c r="F5032" t="str">
        <f t="shared" si="78"/>
        <v>90-120</v>
      </c>
    </row>
    <row r="5033" spans="1:6" x14ac:dyDescent="0.25">
      <c r="A5033">
        <v>109207456</v>
      </c>
      <c r="B5033">
        <v>141</v>
      </c>
      <c r="C5033" t="s">
        <v>39</v>
      </c>
      <c r="E5033" t="s">
        <v>54</v>
      </c>
      <c r="F5033" t="str">
        <f t="shared" si="78"/>
        <v>121-150</v>
      </c>
    </row>
    <row r="5034" spans="1:6" x14ac:dyDescent="0.25">
      <c r="A5034">
        <v>109215014</v>
      </c>
      <c r="B5034">
        <v>105</v>
      </c>
      <c r="C5034" t="s">
        <v>40</v>
      </c>
      <c r="E5034" t="s">
        <v>54</v>
      </c>
      <c r="F5034" t="str">
        <f t="shared" si="78"/>
        <v>90-120</v>
      </c>
    </row>
    <row r="5035" spans="1:6" x14ac:dyDescent="0.25">
      <c r="A5035">
        <v>109216516</v>
      </c>
      <c r="B5035">
        <v>121</v>
      </c>
      <c r="C5035" t="s">
        <v>39</v>
      </c>
      <c r="E5035" t="s">
        <v>54</v>
      </c>
      <c r="F5035" t="str">
        <f t="shared" si="78"/>
        <v>121-150</v>
      </c>
    </row>
    <row r="5036" spans="1:6" x14ac:dyDescent="0.25">
      <c r="A5036">
        <v>109221832</v>
      </c>
      <c r="B5036">
        <v>148</v>
      </c>
      <c r="C5036" t="s">
        <v>39</v>
      </c>
      <c r="E5036" t="s">
        <v>54</v>
      </c>
      <c r="F5036" t="str">
        <f t="shared" si="78"/>
        <v>121-150</v>
      </c>
    </row>
    <row r="5037" spans="1:6" x14ac:dyDescent="0.25">
      <c r="A5037">
        <v>109223474</v>
      </c>
      <c r="B5037">
        <v>116</v>
      </c>
      <c r="C5037" t="s">
        <v>38</v>
      </c>
      <c r="E5037" t="s">
        <v>54</v>
      </c>
      <c r="F5037" t="str">
        <f t="shared" si="78"/>
        <v>90-120</v>
      </c>
    </row>
    <row r="5038" spans="1:6" x14ac:dyDescent="0.25">
      <c r="A5038">
        <v>109246804</v>
      </c>
      <c r="B5038">
        <v>150</v>
      </c>
      <c r="C5038" t="s">
        <v>39</v>
      </c>
      <c r="E5038" t="s">
        <v>54</v>
      </c>
      <c r="F5038" t="str">
        <f t="shared" si="78"/>
        <v>121-150</v>
      </c>
    </row>
    <row r="5039" spans="1:6" x14ac:dyDescent="0.25">
      <c r="A5039">
        <v>109251478</v>
      </c>
      <c r="B5039">
        <v>120</v>
      </c>
      <c r="C5039" t="s">
        <v>39</v>
      </c>
      <c r="E5039" t="s">
        <v>54</v>
      </c>
      <c r="F5039" t="str">
        <f t="shared" si="78"/>
        <v>90-120</v>
      </c>
    </row>
    <row r="5040" spans="1:6" x14ac:dyDescent="0.25">
      <c r="A5040">
        <v>109256814</v>
      </c>
      <c r="B5040">
        <v>150</v>
      </c>
      <c r="C5040" t="s">
        <v>38</v>
      </c>
      <c r="E5040" t="s">
        <v>54</v>
      </c>
      <c r="F5040" t="str">
        <f t="shared" si="78"/>
        <v>121-150</v>
      </c>
    </row>
    <row r="5041" spans="1:6" x14ac:dyDescent="0.25">
      <c r="A5041">
        <v>109257352</v>
      </c>
      <c r="B5041">
        <v>150</v>
      </c>
      <c r="C5041" t="s">
        <v>38</v>
      </c>
      <c r="D5041">
        <v>300</v>
      </c>
      <c r="E5041">
        <v>50</v>
      </c>
      <c r="F5041" t="str">
        <f t="shared" si="78"/>
        <v>121-150</v>
      </c>
    </row>
    <row r="5042" spans="1:6" x14ac:dyDescent="0.25">
      <c r="A5042">
        <v>109260228</v>
      </c>
      <c r="B5042">
        <v>120</v>
      </c>
      <c r="C5042" t="s">
        <v>40</v>
      </c>
      <c r="E5042" t="s">
        <v>54</v>
      </c>
      <c r="F5042" t="str">
        <f t="shared" si="78"/>
        <v>90-120</v>
      </c>
    </row>
    <row r="5043" spans="1:6" x14ac:dyDescent="0.25">
      <c r="A5043">
        <v>109260480</v>
      </c>
      <c r="B5043">
        <v>148</v>
      </c>
      <c r="C5043" t="s">
        <v>39</v>
      </c>
      <c r="E5043" t="s">
        <v>54</v>
      </c>
      <c r="F5043" t="str">
        <f t="shared" si="78"/>
        <v>121-150</v>
      </c>
    </row>
    <row r="5044" spans="1:6" x14ac:dyDescent="0.25">
      <c r="A5044">
        <v>109266372</v>
      </c>
      <c r="B5044">
        <v>149</v>
      </c>
      <c r="C5044" t="s">
        <v>38</v>
      </c>
      <c r="E5044" t="s">
        <v>54</v>
      </c>
      <c r="F5044" t="str">
        <f t="shared" si="78"/>
        <v>121-150</v>
      </c>
    </row>
    <row r="5045" spans="1:6" x14ac:dyDescent="0.25">
      <c r="A5045">
        <v>109268668</v>
      </c>
      <c r="B5045">
        <v>148</v>
      </c>
      <c r="C5045" t="s">
        <v>38</v>
      </c>
      <c r="D5045">
        <v>300</v>
      </c>
      <c r="E5045">
        <v>200</v>
      </c>
      <c r="F5045" t="str">
        <f t="shared" si="78"/>
        <v>121-150</v>
      </c>
    </row>
    <row r="5046" spans="1:6" x14ac:dyDescent="0.25">
      <c r="A5046">
        <v>109273072</v>
      </c>
      <c r="B5046">
        <v>150</v>
      </c>
      <c r="C5046" t="s">
        <v>38</v>
      </c>
      <c r="E5046" t="s">
        <v>54</v>
      </c>
      <c r="F5046" t="str">
        <f t="shared" si="78"/>
        <v>121-150</v>
      </c>
    </row>
    <row r="5047" spans="1:6" x14ac:dyDescent="0.25">
      <c r="A5047">
        <v>109274230</v>
      </c>
      <c r="B5047">
        <v>136</v>
      </c>
      <c r="C5047" t="s">
        <v>38</v>
      </c>
      <c r="E5047" t="s">
        <v>54</v>
      </c>
      <c r="F5047" t="str">
        <f t="shared" si="78"/>
        <v>121-150</v>
      </c>
    </row>
    <row r="5048" spans="1:6" x14ac:dyDescent="0.25">
      <c r="A5048">
        <v>109286762</v>
      </c>
      <c r="B5048">
        <v>118</v>
      </c>
      <c r="C5048" t="s">
        <v>38</v>
      </c>
      <c r="E5048" t="s">
        <v>54</v>
      </c>
      <c r="F5048" t="str">
        <f t="shared" si="78"/>
        <v>90-120</v>
      </c>
    </row>
    <row r="5049" spans="1:6" x14ac:dyDescent="0.25">
      <c r="A5049">
        <v>109294972</v>
      </c>
      <c r="B5049">
        <v>119</v>
      </c>
      <c r="C5049" t="s">
        <v>40</v>
      </c>
      <c r="E5049" t="s">
        <v>54</v>
      </c>
      <c r="F5049" t="str">
        <f t="shared" si="78"/>
        <v>90-120</v>
      </c>
    </row>
    <row r="5050" spans="1:6" x14ac:dyDescent="0.25">
      <c r="A5050">
        <v>109302324</v>
      </c>
      <c r="B5050">
        <v>90</v>
      </c>
      <c r="C5050" t="s">
        <v>39</v>
      </c>
      <c r="D5050">
        <v>300</v>
      </c>
      <c r="E5050">
        <v>904</v>
      </c>
      <c r="F5050" t="str">
        <f t="shared" si="78"/>
        <v>90-120</v>
      </c>
    </row>
    <row r="5051" spans="1:6" x14ac:dyDescent="0.25">
      <c r="A5051">
        <v>109305086</v>
      </c>
      <c r="B5051">
        <v>97</v>
      </c>
      <c r="C5051" t="s">
        <v>40</v>
      </c>
      <c r="E5051" t="s">
        <v>54</v>
      </c>
      <c r="F5051" t="str">
        <f t="shared" si="78"/>
        <v>90-120</v>
      </c>
    </row>
    <row r="5052" spans="1:6" x14ac:dyDescent="0.25">
      <c r="A5052">
        <v>109311236</v>
      </c>
      <c r="B5052">
        <v>150</v>
      </c>
      <c r="C5052" t="s">
        <v>39</v>
      </c>
      <c r="E5052" t="s">
        <v>54</v>
      </c>
      <c r="F5052" t="str">
        <f t="shared" si="78"/>
        <v>121-150</v>
      </c>
    </row>
    <row r="5053" spans="1:6" x14ac:dyDescent="0.25">
      <c r="A5053">
        <v>109311374</v>
      </c>
      <c r="B5053">
        <v>90</v>
      </c>
      <c r="C5053" t="s">
        <v>38</v>
      </c>
      <c r="E5053" t="s">
        <v>54</v>
      </c>
      <c r="F5053" t="str">
        <f t="shared" si="78"/>
        <v>90-120</v>
      </c>
    </row>
    <row r="5054" spans="1:6" x14ac:dyDescent="0.25">
      <c r="A5054">
        <v>109317618</v>
      </c>
      <c r="B5054">
        <v>119</v>
      </c>
      <c r="C5054" t="s">
        <v>38</v>
      </c>
      <c r="E5054" t="s">
        <v>54</v>
      </c>
      <c r="F5054" t="str">
        <f t="shared" si="78"/>
        <v>90-120</v>
      </c>
    </row>
    <row r="5055" spans="1:6" x14ac:dyDescent="0.25">
      <c r="A5055">
        <v>109321086</v>
      </c>
      <c r="B5055">
        <v>96</v>
      </c>
      <c r="C5055" t="s">
        <v>38</v>
      </c>
      <c r="E5055" t="s">
        <v>54</v>
      </c>
      <c r="F5055" t="str">
        <f t="shared" si="78"/>
        <v>90-120</v>
      </c>
    </row>
    <row r="5056" spans="1:6" x14ac:dyDescent="0.25">
      <c r="A5056">
        <v>109322504</v>
      </c>
      <c r="B5056">
        <v>148</v>
      </c>
      <c r="C5056" t="s">
        <v>39</v>
      </c>
      <c r="E5056" t="s">
        <v>54</v>
      </c>
      <c r="F5056" t="str">
        <f t="shared" si="78"/>
        <v>121-150</v>
      </c>
    </row>
    <row r="5057" spans="1:6" x14ac:dyDescent="0.25">
      <c r="A5057">
        <v>109322972</v>
      </c>
      <c r="B5057">
        <v>106</v>
      </c>
      <c r="C5057" t="s">
        <v>40</v>
      </c>
      <c r="E5057" t="s">
        <v>54</v>
      </c>
      <c r="F5057" t="str">
        <f t="shared" si="78"/>
        <v>90-120</v>
      </c>
    </row>
    <row r="5058" spans="1:6" x14ac:dyDescent="0.25">
      <c r="A5058">
        <v>109335038</v>
      </c>
      <c r="B5058">
        <v>148</v>
      </c>
      <c r="C5058" t="s">
        <v>39</v>
      </c>
      <c r="D5058">
        <v>300</v>
      </c>
      <c r="E5058">
        <v>1057</v>
      </c>
      <c r="F5058" t="str">
        <f t="shared" si="78"/>
        <v>121-150</v>
      </c>
    </row>
    <row r="5059" spans="1:6" x14ac:dyDescent="0.25">
      <c r="A5059">
        <v>109343120</v>
      </c>
      <c r="B5059">
        <v>92</v>
      </c>
      <c r="C5059" t="s">
        <v>40</v>
      </c>
      <c r="E5059" t="s">
        <v>54</v>
      </c>
      <c r="F5059" t="str">
        <f t="shared" ref="F5059:F5122" si="79">IF(B5059&lt;=120,"90-120","121-150")</f>
        <v>90-120</v>
      </c>
    </row>
    <row r="5060" spans="1:6" x14ac:dyDescent="0.25">
      <c r="A5060">
        <v>109343682</v>
      </c>
      <c r="B5060">
        <v>96</v>
      </c>
      <c r="C5060" t="s">
        <v>39</v>
      </c>
      <c r="E5060" t="s">
        <v>54</v>
      </c>
      <c r="F5060" t="str">
        <f t="shared" si="79"/>
        <v>90-120</v>
      </c>
    </row>
    <row r="5061" spans="1:6" x14ac:dyDescent="0.25">
      <c r="A5061">
        <v>109344692</v>
      </c>
      <c r="B5061">
        <v>126</v>
      </c>
      <c r="C5061" t="s">
        <v>39</v>
      </c>
      <c r="E5061" t="s">
        <v>54</v>
      </c>
      <c r="F5061" t="str">
        <f t="shared" si="79"/>
        <v>121-150</v>
      </c>
    </row>
    <row r="5062" spans="1:6" x14ac:dyDescent="0.25">
      <c r="A5062">
        <v>109351434</v>
      </c>
      <c r="B5062">
        <v>122</v>
      </c>
      <c r="C5062" t="s">
        <v>38</v>
      </c>
      <c r="E5062" t="s">
        <v>54</v>
      </c>
      <c r="F5062" t="str">
        <f t="shared" si="79"/>
        <v>121-150</v>
      </c>
    </row>
    <row r="5063" spans="1:6" x14ac:dyDescent="0.25">
      <c r="A5063">
        <v>109358630</v>
      </c>
      <c r="B5063">
        <v>111</v>
      </c>
      <c r="C5063" t="s">
        <v>38</v>
      </c>
      <c r="D5063">
        <v>300</v>
      </c>
      <c r="E5063">
        <v>560</v>
      </c>
      <c r="F5063" t="str">
        <f t="shared" si="79"/>
        <v>90-120</v>
      </c>
    </row>
    <row r="5064" spans="1:6" x14ac:dyDescent="0.25">
      <c r="A5064">
        <v>109358630</v>
      </c>
      <c r="B5064">
        <v>111</v>
      </c>
      <c r="C5064" t="s">
        <v>38</v>
      </c>
      <c r="D5064">
        <v>300</v>
      </c>
      <c r="E5064">
        <v>539.44000000000005</v>
      </c>
      <c r="F5064" t="str">
        <f t="shared" si="79"/>
        <v>90-120</v>
      </c>
    </row>
    <row r="5065" spans="1:6" x14ac:dyDescent="0.25">
      <c r="A5065">
        <v>109358828</v>
      </c>
      <c r="B5065">
        <v>142</v>
      </c>
      <c r="C5065" t="s">
        <v>39</v>
      </c>
      <c r="E5065" t="s">
        <v>54</v>
      </c>
      <c r="F5065" t="str">
        <f t="shared" si="79"/>
        <v>121-150</v>
      </c>
    </row>
    <row r="5066" spans="1:6" x14ac:dyDescent="0.25">
      <c r="A5066">
        <v>109361740</v>
      </c>
      <c r="B5066">
        <v>141</v>
      </c>
      <c r="C5066" t="s">
        <v>38</v>
      </c>
      <c r="D5066">
        <v>300</v>
      </c>
      <c r="E5066">
        <v>250</v>
      </c>
      <c r="F5066" t="str">
        <f t="shared" si="79"/>
        <v>121-150</v>
      </c>
    </row>
    <row r="5067" spans="1:6" x14ac:dyDescent="0.25">
      <c r="A5067">
        <v>109364426</v>
      </c>
      <c r="B5067">
        <v>136</v>
      </c>
      <c r="C5067" t="s">
        <v>38</v>
      </c>
      <c r="E5067" t="s">
        <v>54</v>
      </c>
      <c r="F5067" t="str">
        <f t="shared" si="79"/>
        <v>121-150</v>
      </c>
    </row>
    <row r="5068" spans="1:6" x14ac:dyDescent="0.25">
      <c r="A5068">
        <v>109366388</v>
      </c>
      <c r="B5068">
        <v>120</v>
      </c>
      <c r="C5068" t="s">
        <v>38</v>
      </c>
      <c r="E5068" t="s">
        <v>54</v>
      </c>
      <c r="F5068" t="str">
        <f t="shared" si="79"/>
        <v>90-120</v>
      </c>
    </row>
    <row r="5069" spans="1:6" x14ac:dyDescent="0.25">
      <c r="A5069">
        <v>109373928</v>
      </c>
      <c r="B5069">
        <v>122</v>
      </c>
      <c r="C5069" t="s">
        <v>40</v>
      </c>
      <c r="E5069" t="s">
        <v>54</v>
      </c>
      <c r="F5069" t="str">
        <f t="shared" si="79"/>
        <v>121-150</v>
      </c>
    </row>
    <row r="5070" spans="1:6" x14ac:dyDescent="0.25">
      <c r="A5070">
        <v>109376322</v>
      </c>
      <c r="B5070">
        <v>97</v>
      </c>
      <c r="C5070" t="s">
        <v>39</v>
      </c>
      <c r="E5070" t="s">
        <v>54</v>
      </c>
      <c r="F5070" t="str">
        <f t="shared" si="79"/>
        <v>90-120</v>
      </c>
    </row>
    <row r="5071" spans="1:6" x14ac:dyDescent="0.25">
      <c r="A5071">
        <v>109378992</v>
      </c>
      <c r="B5071">
        <v>97</v>
      </c>
      <c r="C5071" t="s">
        <v>38</v>
      </c>
      <c r="E5071" t="s">
        <v>54</v>
      </c>
      <c r="F5071" t="str">
        <f t="shared" si="79"/>
        <v>90-120</v>
      </c>
    </row>
    <row r="5072" spans="1:6" x14ac:dyDescent="0.25">
      <c r="A5072">
        <v>109384186</v>
      </c>
      <c r="B5072">
        <v>141</v>
      </c>
      <c r="C5072" t="s">
        <v>39</v>
      </c>
      <c r="E5072" t="s">
        <v>54</v>
      </c>
      <c r="F5072" t="str">
        <f t="shared" si="79"/>
        <v>121-150</v>
      </c>
    </row>
    <row r="5073" spans="1:6" x14ac:dyDescent="0.25">
      <c r="A5073">
        <v>109389862</v>
      </c>
      <c r="B5073">
        <v>92</v>
      </c>
      <c r="C5073" t="s">
        <v>38</v>
      </c>
      <c r="E5073" t="s">
        <v>54</v>
      </c>
      <c r="F5073" t="str">
        <f t="shared" si="79"/>
        <v>90-120</v>
      </c>
    </row>
    <row r="5074" spans="1:6" x14ac:dyDescent="0.25">
      <c r="A5074">
        <v>109392276</v>
      </c>
      <c r="B5074">
        <v>148</v>
      </c>
      <c r="C5074" t="s">
        <v>39</v>
      </c>
      <c r="E5074" t="s">
        <v>54</v>
      </c>
      <c r="F5074" t="str">
        <f t="shared" si="79"/>
        <v>121-150</v>
      </c>
    </row>
    <row r="5075" spans="1:6" x14ac:dyDescent="0.25">
      <c r="A5075">
        <v>109394890</v>
      </c>
      <c r="B5075">
        <v>90</v>
      </c>
      <c r="C5075" t="s">
        <v>38</v>
      </c>
      <c r="E5075" t="s">
        <v>54</v>
      </c>
      <c r="F5075" t="str">
        <f t="shared" si="79"/>
        <v>90-120</v>
      </c>
    </row>
    <row r="5076" spans="1:6" x14ac:dyDescent="0.25">
      <c r="A5076">
        <v>109397096</v>
      </c>
      <c r="B5076">
        <v>90</v>
      </c>
      <c r="C5076" t="s">
        <v>39</v>
      </c>
      <c r="E5076" t="s">
        <v>54</v>
      </c>
      <c r="F5076" t="str">
        <f t="shared" si="79"/>
        <v>90-120</v>
      </c>
    </row>
    <row r="5077" spans="1:6" x14ac:dyDescent="0.25">
      <c r="A5077">
        <v>109401578</v>
      </c>
      <c r="B5077">
        <v>150</v>
      </c>
      <c r="C5077" t="s">
        <v>40</v>
      </c>
      <c r="E5077" t="s">
        <v>54</v>
      </c>
      <c r="F5077" t="str">
        <f t="shared" si="79"/>
        <v>121-150</v>
      </c>
    </row>
    <row r="5078" spans="1:6" x14ac:dyDescent="0.25">
      <c r="A5078">
        <v>109401642</v>
      </c>
      <c r="B5078">
        <v>111</v>
      </c>
      <c r="C5078" t="s">
        <v>39</v>
      </c>
      <c r="D5078">
        <v>300</v>
      </c>
      <c r="E5078">
        <v>256</v>
      </c>
      <c r="F5078" t="str">
        <f t="shared" si="79"/>
        <v>90-120</v>
      </c>
    </row>
    <row r="5079" spans="1:6" x14ac:dyDescent="0.25">
      <c r="A5079">
        <v>109405588</v>
      </c>
      <c r="B5079">
        <v>92</v>
      </c>
      <c r="C5079" t="s">
        <v>38</v>
      </c>
      <c r="D5079">
        <v>300</v>
      </c>
      <c r="E5079">
        <v>100</v>
      </c>
      <c r="F5079" t="str">
        <f t="shared" si="79"/>
        <v>90-120</v>
      </c>
    </row>
    <row r="5080" spans="1:6" x14ac:dyDescent="0.25">
      <c r="A5080">
        <v>109406486</v>
      </c>
      <c r="B5080">
        <v>141</v>
      </c>
      <c r="C5080" t="s">
        <v>40</v>
      </c>
      <c r="E5080" t="s">
        <v>54</v>
      </c>
      <c r="F5080" t="str">
        <f t="shared" si="79"/>
        <v>121-150</v>
      </c>
    </row>
    <row r="5081" spans="1:6" x14ac:dyDescent="0.25">
      <c r="A5081">
        <v>109406574</v>
      </c>
      <c r="B5081">
        <v>91</v>
      </c>
      <c r="C5081" t="s">
        <v>39</v>
      </c>
      <c r="E5081" t="s">
        <v>54</v>
      </c>
      <c r="F5081" t="str">
        <f t="shared" si="79"/>
        <v>90-120</v>
      </c>
    </row>
    <row r="5082" spans="1:6" x14ac:dyDescent="0.25">
      <c r="A5082">
        <v>109412042</v>
      </c>
      <c r="B5082">
        <v>92</v>
      </c>
      <c r="C5082" t="s">
        <v>38</v>
      </c>
      <c r="D5082">
        <v>300</v>
      </c>
      <c r="E5082">
        <v>500</v>
      </c>
      <c r="F5082" t="str">
        <f t="shared" si="79"/>
        <v>90-120</v>
      </c>
    </row>
    <row r="5083" spans="1:6" x14ac:dyDescent="0.25">
      <c r="A5083">
        <v>109417950</v>
      </c>
      <c r="B5083">
        <v>141</v>
      </c>
      <c r="C5083" t="s">
        <v>38</v>
      </c>
      <c r="E5083" t="s">
        <v>54</v>
      </c>
      <c r="F5083" t="str">
        <f t="shared" si="79"/>
        <v>121-150</v>
      </c>
    </row>
    <row r="5084" spans="1:6" x14ac:dyDescent="0.25">
      <c r="A5084">
        <v>109425542</v>
      </c>
      <c r="B5084">
        <v>127</v>
      </c>
      <c r="C5084" t="s">
        <v>38</v>
      </c>
      <c r="E5084" t="s">
        <v>54</v>
      </c>
      <c r="F5084" t="str">
        <f t="shared" si="79"/>
        <v>121-150</v>
      </c>
    </row>
    <row r="5085" spans="1:6" x14ac:dyDescent="0.25">
      <c r="A5085">
        <v>109436782</v>
      </c>
      <c r="B5085">
        <v>149</v>
      </c>
      <c r="C5085" t="s">
        <v>39</v>
      </c>
      <c r="E5085" t="s">
        <v>54</v>
      </c>
      <c r="F5085" t="str">
        <f t="shared" si="79"/>
        <v>121-150</v>
      </c>
    </row>
    <row r="5086" spans="1:6" x14ac:dyDescent="0.25">
      <c r="A5086">
        <v>109446298</v>
      </c>
      <c r="B5086">
        <v>150</v>
      </c>
      <c r="C5086" t="s">
        <v>40</v>
      </c>
      <c r="E5086" t="s">
        <v>54</v>
      </c>
      <c r="F5086" t="str">
        <f t="shared" si="79"/>
        <v>121-150</v>
      </c>
    </row>
    <row r="5087" spans="1:6" x14ac:dyDescent="0.25">
      <c r="A5087">
        <v>109446786</v>
      </c>
      <c r="B5087">
        <v>92</v>
      </c>
      <c r="C5087" t="s">
        <v>38</v>
      </c>
      <c r="D5087">
        <v>300</v>
      </c>
      <c r="E5087">
        <v>71</v>
      </c>
      <c r="F5087" t="str">
        <f t="shared" si="79"/>
        <v>90-120</v>
      </c>
    </row>
    <row r="5088" spans="1:6" x14ac:dyDescent="0.25">
      <c r="A5088">
        <v>109452908</v>
      </c>
      <c r="B5088">
        <v>106</v>
      </c>
      <c r="C5088" t="s">
        <v>39</v>
      </c>
      <c r="E5088" t="s">
        <v>54</v>
      </c>
      <c r="F5088" t="str">
        <f t="shared" si="79"/>
        <v>90-120</v>
      </c>
    </row>
    <row r="5089" spans="1:6" x14ac:dyDescent="0.25">
      <c r="A5089">
        <v>109455442</v>
      </c>
      <c r="B5089">
        <v>147</v>
      </c>
      <c r="C5089" t="s">
        <v>38</v>
      </c>
      <c r="E5089" t="s">
        <v>54</v>
      </c>
      <c r="F5089" t="str">
        <f t="shared" si="79"/>
        <v>121-150</v>
      </c>
    </row>
    <row r="5090" spans="1:6" x14ac:dyDescent="0.25">
      <c r="A5090">
        <v>109456554</v>
      </c>
      <c r="B5090">
        <v>150</v>
      </c>
      <c r="C5090" t="s">
        <v>38</v>
      </c>
      <c r="D5090">
        <v>300</v>
      </c>
      <c r="E5090">
        <v>100</v>
      </c>
      <c r="F5090" t="str">
        <f t="shared" si="79"/>
        <v>121-150</v>
      </c>
    </row>
    <row r="5091" spans="1:6" x14ac:dyDescent="0.25">
      <c r="A5091">
        <v>109458906</v>
      </c>
      <c r="B5091">
        <v>149</v>
      </c>
      <c r="C5091" t="s">
        <v>39</v>
      </c>
      <c r="D5091">
        <v>300</v>
      </c>
      <c r="E5091">
        <v>1500</v>
      </c>
      <c r="F5091" t="str">
        <f t="shared" si="79"/>
        <v>121-150</v>
      </c>
    </row>
    <row r="5092" spans="1:6" x14ac:dyDescent="0.25">
      <c r="A5092">
        <v>109461148</v>
      </c>
      <c r="B5092">
        <v>91</v>
      </c>
      <c r="C5092" t="s">
        <v>38</v>
      </c>
      <c r="E5092" t="s">
        <v>54</v>
      </c>
      <c r="F5092" t="str">
        <f t="shared" si="79"/>
        <v>90-120</v>
      </c>
    </row>
    <row r="5093" spans="1:6" x14ac:dyDescent="0.25">
      <c r="A5093">
        <v>109464896</v>
      </c>
      <c r="B5093">
        <v>120</v>
      </c>
      <c r="C5093" t="s">
        <v>38</v>
      </c>
      <c r="E5093" t="s">
        <v>54</v>
      </c>
      <c r="F5093" t="str">
        <f t="shared" si="79"/>
        <v>90-120</v>
      </c>
    </row>
    <row r="5094" spans="1:6" x14ac:dyDescent="0.25">
      <c r="A5094">
        <v>109465856</v>
      </c>
      <c r="B5094">
        <v>119</v>
      </c>
      <c r="C5094" t="s">
        <v>39</v>
      </c>
      <c r="E5094" t="s">
        <v>54</v>
      </c>
      <c r="F5094" t="str">
        <f t="shared" si="79"/>
        <v>90-120</v>
      </c>
    </row>
    <row r="5095" spans="1:6" x14ac:dyDescent="0.25">
      <c r="A5095">
        <v>109466566</v>
      </c>
      <c r="B5095">
        <v>118</v>
      </c>
      <c r="C5095" t="s">
        <v>38</v>
      </c>
      <c r="E5095" t="s">
        <v>54</v>
      </c>
      <c r="F5095" t="str">
        <f t="shared" si="79"/>
        <v>90-120</v>
      </c>
    </row>
    <row r="5096" spans="1:6" x14ac:dyDescent="0.25">
      <c r="A5096">
        <v>109469360</v>
      </c>
      <c r="B5096">
        <v>148</v>
      </c>
      <c r="C5096" t="s">
        <v>38</v>
      </c>
      <c r="E5096" t="s">
        <v>54</v>
      </c>
      <c r="F5096" t="str">
        <f t="shared" si="79"/>
        <v>121-150</v>
      </c>
    </row>
    <row r="5097" spans="1:6" x14ac:dyDescent="0.25">
      <c r="A5097">
        <v>109474730</v>
      </c>
      <c r="B5097">
        <v>116</v>
      </c>
      <c r="C5097" t="s">
        <v>39</v>
      </c>
      <c r="E5097" t="s">
        <v>54</v>
      </c>
      <c r="F5097" t="str">
        <f t="shared" si="79"/>
        <v>90-120</v>
      </c>
    </row>
    <row r="5098" spans="1:6" x14ac:dyDescent="0.25">
      <c r="A5098">
        <v>109484028</v>
      </c>
      <c r="B5098">
        <v>118</v>
      </c>
      <c r="C5098" t="s">
        <v>39</v>
      </c>
      <c r="E5098" t="s">
        <v>54</v>
      </c>
      <c r="F5098" t="str">
        <f t="shared" si="79"/>
        <v>90-120</v>
      </c>
    </row>
    <row r="5099" spans="1:6" x14ac:dyDescent="0.25">
      <c r="A5099">
        <v>109486616</v>
      </c>
      <c r="B5099">
        <v>122</v>
      </c>
      <c r="C5099" t="s">
        <v>40</v>
      </c>
      <c r="E5099" t="s">
        <v>54</v>
      </c>
      <c r="F5099" t="str">
        <f t="shared" si="79"/>
        <v>121-150</v>
      </c>
    </row>
    <row r="5100" spans="1:6" x14ac:dyDescent="0.25">
      <c r="A5100">
        <v>109488172</v>
      </c>
      <c r="B5100">
        <v>118</v>
      </c>
      <c r="C5100" t="s">
        <v>38</v>
      </c>
      <c r="E5100" t="s">
        <v>54</v>
      </c>
      <c r="F5100" t="str">
        <f t="shared" si="79"/>
        <v>90-120</v>
      </c>
    </row>
    <row r="5101" spans="1:6" x14ac:dyDescent="0.25">
      <c r="A5101">
        <v>109491484</v>
      </c>
      <c r="B5101">
        <v>90</v>
      </c>
      <c r="C5101" t="s">
        <v>39</v>
      </c>
      <c r="D5101">
        <v>300</v>
      </c>
      <c r="E5101">
        <v>78</v>
      </c>
      <c r="F5101" t="str">
        <f t="shared" si="79"/>
        <v>90-120</v>
      </c>
    </row>
    <row r="5102" spans="1:6" x14ac:dyDescent="0.25">
      <c r="A5102">
        <v>109494978</v>
      </c>
      <c r="B5102">
        <v>150</v>
      </c>
      <c r="C5102" t="s">
        <v>38</v>
      </c>
      <c r="E5102" t="s">
        <v>54</v>
      </c>
      <c r="F5102" t="str">
        <f t="shared" si="79"/>
        <v>121-150</v>
      </c>
    </row>
    <row r="5103" spans="1:6" x14ac:dyDescent="0.25">
      <c r="A5103">
        <v>109499550</v>
      </c>
      <c r="B5103">
        <v>90</v>
      </c>
      <c r="C5103" t="s">
        <v>40</v>
      </c>
      <c r="E5103" t="s">
        <v>54</v>
      </c>
      <c r="F5103" t="str">
        <f t="shared" si="79"/>
        <v>90-120</v>
      </c>
    </row>
    <row r="5104" spans="1:6" x14ac:dyDescent="0.25">
      <c r="A5104">
        <v>109500924</v>
      </c>
      <c r="B5104">
        <v>113</v>
      </c>
      <c r="C5104" t="s">
        <v>40</v>
      </c>
      <c r="E5104" t="s">
        <v>54</v>
      </c>
      <c r="F5104" t="str">
        <f t="shared" si="79"/>
        <v>90-120</v>
      </c>
    </row>
    <row r="5105" spans="1:6" x14ac:dyDescent="0.25">
      <c r="A5105">
        <v>109510356</v>
      </c>
      <c r="B5105">
        <v>91</v>
      </c>
      <c r="C5105" t="s">
        <v>39</v>
      </c>
      <c r="D5105">
        <v>300</v>
      </c>
      <c r="E5105">
        <v>659</v>
      </c>
      <c r="F5105" t="str">
        <f t="shared" si="79"/>
        <v>90-120</v>
      </c>
    </row>
    <row r="5106" spans="1:6" x14ac:dyDescent="0.25">
      <c r="A5106">
        <v>109518110</v>
      </c>
      <c r="B5106">
        <v>90</v>
      </c>
      <c r="C5106" t="s">
        <v>38</v>
      </c>
      <c r="E5106" t="s">
        <v>54</v>
      </c>
      <c r="F5106" t="str">
        <f t="shared" si="79"/>
        <v>90-120</v>
      </c>
    </row>
    <row r="5107" spans="1:6" x14ac:dyDescent="0.25">
      <c r="A5107">
        <v>109519106</v>
      </c>
      <c r="B5107">
        <v>122</v>
      </c>
      <c r="C5107" t="s">
        <v>39</v>
      </c>
      <c r="E5107" t="s">
        <v>54</v>
      </c>
      <c r="F5107" t="str">
        <f t="shared" si="79"/>
        <v>121-150</v>
      </c>
    </row>
    <row r="5108" spans="1:6" x14ac:dyDescent="0.25">
      <c r="A5108">
        <v>109532530</v>
      </c>
      <c r="B5108">
        <v>92</v>
      </c>
      <c r="C5108" t="s">
        <v>39</v>
      </c>
      <c r="E5108" t="s">
        <v>54</v>
      </c>
      <c r="F5108" t="str">
        <f t="shared" si="79"/>
        <v>90-120</v>
      </c>
    </row>
    <row r="5109" spans="1:6" x14ac:dyDescent="0.25">
      <c r="A5109">
        <v>109535274</v>
      </c>
      <c r="B5109">
        <v>150</v>
      </c>
      <c r="C5109" t="s">
        <v>38</v>
      </c>
      <c r="E5109" t="s">
        <v>54</v>
      </c>
      <c r="F5109" t="str">
        <f t="shared" si="79"/>
        <v>121-150</v>
      </c>
    </row>
    <row r="5110" spans="1:6" x14ac:dyDescent="0.25">
      <c r="A5110">
        <v>109542356</v>
      </c>
      <c r="B5110">
        <v>141</v>
      </c>
      <c r="C5110" t="s">
        <v>39</v>
      </c>
      <c r="D5110">
        <v>300</v>
      </c>
      <c r="E5110">
        <v>400</v>
      </c>
      <c r="F5110" t="str">
        <f t="shared" si="79"/>
        <v>121-150</v>
      </c>
    </row>
    <row r="5111" spans="1:6" x14ac:dyDescent="0.25">
      <c r="A5111">
        <v>109547954</v>
      </c>
      <c r="B5111">
        <v>146</v>
      </c>
      <c r="C5111" t="s">
        <v>39</v>
      </c>
      <c r="E5111" t="s">
        <v>54</v>
      </c>
      <c r="F5111" t="str">
        <f t="shared" si="79"/>
        <v>121-150</v>
      </c>
    </row>
    <row r="5112" spans="1:6" x14ac:dyDescent="0.25">
      <c r="A5112">
        <v>109560530</v>
      </c>
      <c r="B5112">
        <v>119</v>
      </c>
      <c r="C5112" t="s">
        <v>39</v>
      </c>
      <c r="E5112" t="s">
        <v>54</v>
      </c>
      <c r="F5112" t="str">
        <f t="shared" si="79"/>
        <v>90-120</v>
      </c>
    </row>
    <row r="5113" spans="1:6" x14ac:dyDescent="0.25">
      <c r="A5113">
        <v>109561202</v>
      </c>
      <c r="B5113">
        <v>150</v>
      </c>
      <c r="C5113" t="s">
        <v>39</v>
      </c>
      <c r="E5113" t="s">
        <v>54</v>
      </c>
      <c r="F5113" t="str">
        <f t="shared" si="79"/>
        <v>121-150</v>
      </c>
    </row>
    <row r="5114" spans="1:6" x14ac:dyDescent="0.25">
      <c r="A5114">
        <v>109572436</v>
      </c>
      <c r="B5114">
        <v>90</v>
      </c>
      <c r="C5114" t="s">
        <v>38</v>
      </c>
      <c r="E5114" t="s">
        <v>54</v>
      </c>
      <c r="F5114" t="str">
        <f t="shared" si="79"/>
        <v>90-120</v>
      </c>
    </row>
    <row r="5115" spans="1:6" x14ac:dyDescent="0.25">
      <c r="A5115">
        <v>109578574</v>
      </c>
      <c r="B5115">
        <v>150</v>
      </c>
      <c r="C5115" t="s">
        <v>39</v>
      </c>
      <c r="E5115" t="s">
        <v>54</v>
      </c>
      <c r="F5115" t="str">
        <f t="shared" si="79"/>
        <v>121-150</v>
      </c>
    </row>
    <row r="5116" spans="1:6" x14ac:dyDescent="0.25">
      <c r="A5116">
        <v>109586206</v>
      </c>
      <c r="B5116">
        <v>136</v>
      </c>
      <c r="C5116" t="s">
        <v>39</v>
      </c>
      <c r="E5116" t="s">
        <v>54</v>
      </c>
      <c r="F5116" t="str">
        <f t="shared" si="79"/>
        <v>121-150</v>
      </c>
    </row>
    <row r="5117" spans="1:6" x14ac:dyDescent="0.25">
      <c r="A5117">
        <v>109593180</v>
      </c>
      <c r="B5117">
        <v>90</v>
      </c>
      <c r="C5117" t="s">
        <v>39</v>
      </c>
      <c r="E5117" t="s">
        <v>54</v>
      </c>
      <c r="F5117" t="str">
        <f t="shared" si="79"/>
        <v>90-120</v>
      </c>
    </row>
    <row r="5118" spans="1:6" x14ac:dyDescent="0.25">
      <c r="A5118">
        <v>109599250</v>
      </c>
      <c r="B5118">
        <v>118</v>
      </c>
      <c r="C5118" t="s">
        <v>38</v>
      </c>
      <c r="E5118" t="s">
        <v>54</v>
      </c>
      <c r="F5118" t="str">
        <f t="shared" si="79"/>
        <v>90-120</v>
      </c>
    </row>
    <row r="5119" spans="1:6" x14ac:dyDescent="0.25">
      <c r="A5119">
        <v>109607750</v>
      </c>
      <c r="B5119">
        <v>113</v>
      </c>
      <c r="C5119" t="s">
        <v>38</v>
      </c>
      <c r="E5119" t="s">
        <v>54</v>
      </c>
      <c r="F5119" t="str">
        <f t="shared" si="79"/>
        <v>90-120</v>
      </c>
    </row>
    <row r="5120" spans="1:6" x14ac:dyDescent="0.25">
      <c r="A5120">
        <v>109611142</v>
      </c>
      <c r="B5120">
        <v>150</v>
      </c>
      <c r="C5120" t="s">
        <v>39</v>
      </c>
      <c r="E5120" t="s">
        <v>54</v>
      </c>
      <c r="F5120" t="str">
        <f t="shared" si="79"/>
        <v>121-150</v>
      </c>
    </row>
    <row r="5121" spans="1:6" x14ac:dyDescent="0.25">
      <c r="A5121">
        <v>109611576</v>
      </c>
      <c r="B5121">
        <v>148</v>
      </c>
      <c r="C5121" t="s">
        <v>40</v>
      </c>
      <c r="E5121" t="s">
        <v>54</v>
      </c>
      <c r="F5121" t="str">
        <f t="shared" si="79"/>
        <v>121-150</v>
      </c>
    </row>
    <row r="5122" spans="1:6" x14ac:dyDescent="0.25">
      <c r="A5122">
        <v>109619946</v>
      </c>
      <c r="B5122">
        <v>141</v>
      </c>
      <c r="C5122" t="s">
        <v>38</v>
      </c>
      <c r="E5122" t="s">
        <v>54</v>
      </c>
      <c r="F5122" t="str">
        <f t="shared" si="79"/>
        <v>121-150</v>
      </c>
    </row>
    <row r="5123" spans="1:6" x14ac:dyDescent="0.25">
      <c r="A5123">
        <v>109639762</v>
      </c>
      <c r="B5123">
        <v>90</v>
      </c>
      <c r="C5123" t="s">
        <v>38</v>
      </c>
      <c r="E5123" t="s">
        <v>54</v>
      </c>
      <c r="F5123" t="str">
        <f t="shared" ref="F5123:F5186" si="80">IF(B5123&lt;=120,"90-120","121-150")</f>
        <v>90-120</v>
      </c>
    </row>
    <row r="5124" spans="1:6" x14ac:dyDescent="0.25">
      <c r="A5124">
        <v>109646002</v>
      </c>
      <c r="B5124">
        <v>150</v>
      </c>
      <c r="C5124" t="s">
        <v>39</v>
      </c>
      <c r="E5124" t="s">
        <v>54</v>
      </c>
      <c r="F5124" t="str">
        <f t="shared" si="80"/>
        <v>121-150</v>
      </c>
    </row>
    <row r="5125" spans="1:6" x14ac:dyDescent="0.25">
      <c r="A5125">
        <v>109650874</v>
      </c>
      <c r="B5125">
        <v>136</v>
      </c>
      <c r="C5125" t="s">
        <v>39</v>
      </c>
      <c r="E5125" t="s">
        <v>54</v>
      </c>
      <c r="F5125" t="str">
        <f t="shared" si="80"/>
        <v>121-150</v>
      </c>
    </row>
    <row r="5126" spans="1:6" x14ac:dyDescent="0.25">
      <c r="A5126">
        <v>109651132</v>
      </c>
      <c r="B5126">
        <v>136</v>
      </c>
      <c r="C5126" t="s">
        <v>39</v>
      </c>
      <c r="E5126" t="s">
        <v>54</v>
      </c>
      <c r="F5126" t="str">
        <f t="shared" si="80"/>
        <v>121-150</v>
      </c>
    </row>
    <row r="5127" spans="1:6" x14ac:dyDescent="0.25">
      <c r="A5127">
        <v>109654298</v>
      </c>
      <c r="B5127">
        <v>150</v>
      </c>
      <c r="C5127" t="s">
        <v>39</v>
      </c>
      <c r="E5127" t="s">
        <v>54</v>
      </c>
      <c r="F5127" t="str">
        <f t="shared" si="80"/>
        <v>121-150</v>
      </c>
    </row>
    <row r="5128" spans="1:6" x14ac:dyDescent="0.25">
      <c r="A5128">
        <v>109664482</v>
      </c>
      <c r="B5128">
        <v>149</v>
      </c>
      <c r="C5128" t="s">
        <v>39</v>
      </c>
      <c r="E5128" t="s">
        <v>54</v>
      </c>
      <c r="F5128" t="str">
        <f t="shared" si="80"/>
        <v>121-150</v>
      </c>
    </row>
    <row r="5129" spans="1:6" x14ac:dyDescent="0.25">
      <c r="A5129">
        <v>109667640</v>
      </c>
      <c r="B5129">
        <v>149</v>
      </c>
      <c r="C5129" t="s">
        <v>40</v>
      </c>
      <c r="E5129" t="s">
        <v>54</v>
      </c>
      <c r="F5129" t="str">
        <f t="shared" si="80"/>
        <v>121-150</v>
      </c>
    </row>
    <row r="5130" spans="1:6" x14ac:dyDescent="0.25">
      <c r="A5130">
        <v>109670242</v>
      </c>
      <c r="B5130">
        <v>120</v>
      </c>
      <c r="C5130" t="s">
        <v>38</v>
      </c>
      <c r="E5130" t="s">
        <v>54</v>
      </c>
      <c r="F5130" t="str">
        <f t="shared" si="80"/>
        <v>90-120</v>
      </c>
    </row>
    <row r="5131" spans="1:6" x14ac:dyDescent="0.25">
      <c r="A5131">
        <v>109675968</v>
      </c>
      <c r="B5131">
        <v>111</v>
      </c>
      <c r="C5131" t="s">
        <v>39</v>
      </c>
      <c r="E5131" t="s">
        <v>54</v>
      </c>
      <c r="F5131" t="str">
        <f t="shared" si="80"/>
        <v>90-120</v>
      </c>
    </row>
    <row r="5132" spans="1:6" x14ac:dyDescent="0.25">
      <c r="A5132">
        <v>109678306</v>
      </c>
      <c r="B5132">
        <v>127</v>
      </c>
      <c r="C5132" t="s">
        <v>38</v>
      </c>
      <c r="E5132" t="s">
        <v>54</v>
      </c>
      <c r="F5132" t="str">
        <f t="shared" si="80"/>
        <v>121-150</v>
      </c>
    </row>
    <row r="5133" spans="1:6" x14ac:dyDescent="0.25">
      <c r="A5133">
        <v>109686636</v>
      </c>
      <c r="B5133">
        <v>96</v>
      </c>
      <c r="C5133" t="s">
        <v>40</v>
      </c>
      <c r="E5133" t="s">
        <v>54</v>
      </c>
      <c r="F5133" t="str">
        <f t="shared" si="80"/>
        <v>90-120</v>
      </c>
    </row>
    <row r="5134" spans="1:6" x14ac:dyDescent="0.25">
      <c r="A5134">
        <v>109691496</v>
      </c>
      <c r="B5134">
        <v>149</v>
      </c>
      <c r="C5134" t="s">
        <v>38</v>
      </c>
      <c r="E5134" t="s">
        <v>54</v>
      </c>
      <c r="F5134" t="str">
        <f t="shared" si="80"/>
        <v>121-150</v>
      </c>
    </row>
    <row r="5135" spans="1:6" x14ac:dyDescent="0.25">
      <c r="A5135">
        <v>109695510</v>
      </c>
      <c r="B5135">
        <v>106</v>
      </c>
      <c r="C5135" t="s">
        <v>38</v>
      </c>
      <c r="D5135">
        <v>300</v>
      </c>
      <c r="E5135">
        <v>20</v>
      </c>
      <c r="F5135" t="str">
        <f t="shared" si="80"/>
        <v>90-120</v>
      </c>
    </row>
    <row r="5136" spans="1:6" x14ac:dyDescent="0.25">
      <c r="A5136">
        <v>109695510</v>
      </c>
      <c r="B5136">
        <v>106</v>
      </c>
      <c r="C5136" t="s">
        <v>38</v>
      </c>
      <c r="D5136">
        <v>300</v>
      </c>
      <c r="E5136">
        <v>30</v>
      </c>
      <c r="F5136" t="str">
        <f t="shared" si="80"/>
        <v>90-120</v>
      </c>
    </row>
    <row r="5137" spans="1:6" x14ac:dyDescent="0.25">
      <c r="A5137">
        <v>109697974</v>
      </c>
      <c r="B5137">
        <v>106</v>
      </c>
      <c r="C5137" t="s">
        <v>38</v>
      </c>
      <c r="E5137" t="s">
        <v>54</v>
      </c>
      <c r="F5137" t="str">
        <f t="shared" si="80"/>
        <v>90-120</v>
      </c>
    </row>
    <row r="5138" spans="1:6" x14ac:dyDescent="0.25">
      <c r="A5138">
        <v>109701794</v>
      </c>
      <c r="B5138">
        <v>111</v>
      </c>
      <c r="C5138" t="s">
        <v>40</v>
      </c>
      <c r="E5138" t="s">
        <v>54</v>
      </c>
      <c r="F5138" t="str">
        <f t="shared" si="80"/>
        <v>90-120</v>
      </c>
    </row>
    <row r="5139" spans="1:6" x14ac:dyDescent="0.25">
      <c r="A5139">
        <v>109706834</v>
      </c>
      <c r="B5139">
        <v>92</v>
      </c>
      <c r="C5139" t="s">
        <v>38</v>
      </c>
      <c r="E5139" t="s">
        <v>54</v>
      </c>
      <c r="F5139" t="str">
        <f t="shared" si="80"/>
        <v>90-120</v>
      </c>
    </row>
    <row r="5140" spans="1:6" x14ac:dyDescent="0.25">
      <c r="A5140">
        <v>109711226</v>
      </c>
      <c r="B5140">
        <v>96</v>
      </c>
      <c r="C5140" t="s">
        <v>38</v>
      </c>
      <c r="E5140" t="s">
        <v>54</v>
      </c>
      <c r="F5140" t="str">
        <f t="shared" si="80"/>
        <v>90-120</v>
      </c>
    </row>
    <row r="5141" spans="1:6" x14ac:dyDescent="0.25">
      <c r="A5141">
        <v>109711866</v>
      </c>
      <c r="B5141">
        <v>122</v>
      </c>
      <c r="C5141" t="s">
        <v>39</v>
      </c>
      <c r="E5141" t="s">
        <v>54</v>
      </c>
      <c r="F5141" t="str">
        <f t="shared" si="80"/>
        <v>121-150</v>
      </c>
    </row>
    <row r="5142" spans="1:6" x14ac:dyDescent="0.25">
      <c r="A5142">
        <v>109712664</v>
      </c>
      <c r="B5142">
        <v>149</v>
      </c>
      <c r="C5142" t="s">
        <v>38</v>
      </c>
      <c r="E5142" t="s">
        <v>54</v>
      </c>
      <c r="F5142" t="str">
        <f t="shared" si="80"/>
        <v>121-150</v>
      </c>
    </row>
    <row r="5143" spans="1:6" x14ac:dyDescent="0.25">
      <c r="A5143">
        <v>109713844</v>
      </c>
      <c r="B5143">
        <v>111</v>
      </c>
      <c r="C5143" t="s">
        <v>39</v>
      </c>
      <c r="E5143" t="s">
        <v>54</v>
      </c>
      <c r="F5143" t="str">
        <f t="shared" si="80"/>
        <v>90-120</v>
      </c>
    </row>
    <row r="5144" spans="1:6" x14ac:dyDescent="0.25">
      <c r="A5144">
        <v>109716798</v>
      </c>
      <c r="B5144">
        <v>113</v>
      </c>
      <c r="C5144" t="s">
        <v>39</v>
      </c>
      <c r="E5144" t="s">
        <v>54</v>
      </c>
      <c r="F5144" t="str">
        <f t="shared" si="80"/>
        <v>90-120</v>
      </c>
    </row>
    <row r="5145" spans="1:6" x14ac:dyDescent="0.25">
      <c r="A5145">
        <v>109718482</v>
      </c>
      <c r="B5145">
        <v>122</v>
      </c>
      <c r="C5145" t="s">
        <v>38</v>
      </c>
      <c r="E5145" t="s">
        <v>54</v>
      </c>
      <c r="F5145" t="str">
        <f t="shared" si="80"/>
        <v>121-150</v>
      </c>
    </row>
    <row r="5146" spans="1:6" x14ac:dyDescent="0.25">
      <c r="A5146">
        <v>109720222</v>
      </c>
      <c r="B5146">
        <v>141</v>
      </c>
      <c r="C5146" t="s">
        <v>38</v>
      </c>
      <c r="E5146" t="s">
        <v>54</v>
      </c>
      <c r="F5146" t="str">
        <f t="shared" si="80"/>
        <v>121-150</v>
      </c>
    </row>
    <row r="5147" spans="1:6" x14ac:dyDescent="0.25">
      <c r="A5147">
        <v>109721786</v>
      </c>
      <c r="B5147">
        <v>148</v>
      </c>
      <c r="C5147" t="s">
        <v>40</v>
      </c>
      <c r="E5147" t="s">
        <v>54</v>
      </c>
      <c r="F5147" t="str">
        <f t="shared" si="80"/>
        <v>121-150</v>
      </c>
    </row>
    <row r="5148" spans="1:6" x14ac:dyDescent="0.25">
      <c r="A5148">
        <v>109726272</v>
      </c>
      <c r="B5148">
        <v>111</v>
      </c>
      <c r="C5148" t="s">
        <v>39</v>
      </c>
      <c r="E5148" t="s">
        <v>54</v>
      </c>
      <c r="F5148" t="str">
        <f t="shared" si="80"/>
        <v>90-120</v>
      </c>
    </row>
    <row r="5149" spans="1:6" x14ac:dyDescent="0.25">
      <c r="A5149">
        <v>109733892</v>
      </c>
      <c r="B5149">
        <v>136</v>
      </c>
      <c r="C5149" t="s">
        <v>38</v>
      </c>
      <c r="E5149" t="s">
        <v>54</v>
      </c>
      <c r="F5149" t="str">
        <f t="shared" si="80"/>
        <v>121-150</v>
      </c>
    </row>
    <row r="5150" spans="1:6" x14ac:dyDescent="0.25">
      <c r="A5150">
        <v>109745318</v>
      </c>
      <c r="B5150">
        <v>103</v>
      </c>
      <c r="C5150" t="s">
        <v>38</v>
      </c>
      <c r="E5150" t="s">
        <v>54</v>
      </c>
      <c r="F5150" t="str">
        <f t="shared" si="80"/>
        <v>90-120</v>
      </c>
    </row>
    <row r="5151" spans="1:6" x14ac:dyDescent="0.25">
      <c r="A5151">
        <v>109745576</v>
      </c>
      <c r="B5151">
        <v>121</v>
      </c>
      <c r="C5151" t="s">
        <v>39</v>
      </c>
      <c r="E5151" t="s">
        <v>54</v>
      </c>
      <c r="F5151" t="str">
        <f t="shared" si="80"/>
        <v>121-150</v>
      </c>
    </row>
    <row r="5152" spans="1:6" x14ac:dyDescent="0.25">
      <c r="A5152">
        <v>109748194</v>
      </c>
      <c r="B5152">
        <v>122</v>
      </c>
      <c r="C5152" t="s">
        <v>39</v>
      </c>
      <c r="E5152" t="s">
        <v>54</v>
      </c>
      <c r="F5152" t="str">
        <f t="shared" si="80"/>
        <v>121-150</v>
      </c>
    </row>
    <row r="5153" spans="1:6" x14ac:dyDescent="0.25">
      <c r="A5153">
        <v>109753962</v>
      </c>
      <c r="B5153">
        <v>141</v>
      </c>
      <c r="C5153" t="s">
        <v>40</v>
      </c>
      <c r="E5153" t="s">
        <v>54</v>
      </c>
      <c r="F5153" t="str">
        <f t="shared" si="80"/>
        <v>121-150</v>
      </c>
    </row>
    <row r="5154" spans="1:6" x14ac:dyDescent="0.25">
      <c r="A5154">
        <v>109757312</v>
      </c>
      <c r="B5154">
        <v>141</v>
      </c>
      <c r="C5154" t="s">
        <v>40</v>
      </c>
      <c r="E5154" t="s">
        <v>54</v>
      </c>
      <c r="F5154" t="str">
        <f t="shared" si="80"/>
        <v>121-150</v>
      </c>
    </row>
    <row r="5155" spans="1:6" x14ac:dyDescent="0.25">
      <c r="A5155">
        <v>109761568</v>
      </c>
      <c r="B5155">
        <v>120</v>
      </c>
      <c r="C5155" t="s">
        <v>39</v>
      </c>
      <c r="E5155" t="s">
        <v>54</v>
      </c>
      <c r="F5155" t="str">
        <f t="shared" si="80"/>
        <v>90-120</v>
      </c>
    </row>
    <row r="5156" spans="1:6" x14ac:dyDescent="0.25">
      <c r="A5156">
        <v>109764810</v>
      </c>
      <c r="B5156">
        <v>150</v>
      </c>
      <c r="C5156" t="s">
        <v>39</v>
      </c>
      <c r="E5156" t="s">
        <v>54</v>
      </c>
      <c r="F5156" t="str">
        <f t="shared" si="80"/>
        <v>121-150</v>
      </c>
    </row>
    <row r="5157" spans="1:6" x14ac:dyDescent="0.25">
      <c r="A5157">
        <v>109769398</v>
      </c>
      <c r="B5157">
        <v>150</v>
      </c>
      <c r="C5157" t="s">
        <v>39</v>
      </c>
      <c r="E5157" t="s">
        <v>54</v>
      </c>
      <c r="F5157" t="str">
        <f t="shared" si="80"/>
        <v>121-150</v>
      </c>
    </row>
    <row r="5158" spans="1:6" x14ac:dyDescent="0.25">
      <c r="A5158">
        <v>109775464</v>
      </c>
      <c r="B5158">
        <v>111</v>
      </c>
      <c r="C5158" t="s">
        <v>38</v>
      </c>
      <c r="E5158" t="s">
        <v>54</v>
      </c>
      <c r="F5158" t="str">
        <f t="shared" si="80"/>
        <v>90-120</v>
      </c>
    </row>
    <row r="5159" spans="1:6" x14ac:dyDescent="0.25">
      <c r="A5159">
        <v>109779402</v>
      </c>
      <c r="B5159">
        <v>120</v>
      </c>
      <c r="C5159" t="s">
        <v>38</v>
      </c>
      <c r="E5159" t="s">
        <v>54</v>
      </c>
      <c r="F5159" t="str">
        <f t="shared" si="80"/>
        <v>90-120</v>
      </c>
    </row>
    <row r="5160" spans="1:6" x14ac:dyDescent="0.25">
      <c r="A5160">
        <v>109779582</v>
      </c>
      <c r="B5160">
        <v>90</v>
      </c>
      <c r="C5160" t="s">
        <v>39</v>
      </c>
      <c r="E5160" t="s">
        <v>54</v>
      </c>
      <c r="F5160" t="str">
        <f t="shared" si="80"/>
        <v>90-120</v>
      </c>
    </row>
    <row r="5161" spans="1:6" x14ac:dyDescent="0.25">
      <c r="A5161">
        <v>109780864</v>
      </c>
      <c r="B5161">
        <v>92</v>
      </c>
      <c r="C5161" t="s">
        <v>39</v>
      </c>
      <c r="E5161" t="s">
        <v>54</v>
      </c>
      <c r="F5161" t="str">
        <f t="shared" si="80"/>
        <v>90-120</v>
      </c>
    </row>
    <row r="5162" spans="1:6" x14ac:dyDescent="0.25">
      <c r="A5162">
        <v>109788856</v>
      </c>
      <c r="B5162">
        <v>122</v>
      </c>
      <c r="C5162" t="s">
        <v>39</v>
      </c>
      <c r="E5162" t="s">
        <v>54</v>
      </c>
      <c r="F5162" t="str">
        <f t="shared" si="80"/>
        <v>121-150</v>
      </c>
    </row>
    <row r="5163" spans="1:6" x14ac:dyDescent="0.25">
      <c r="A5163">
        <v>109790400</v>
      </c>
      <c r="B5163">
        <v>121</v>
      </c>
      <c r="C5163" t="s">
        <v>38</v>
      </c>
      <c r="E5163" t="s">
        <v>54</v>
      </c>
      <c r="F5163" t="str">
        <f t="shared" si="80"/>
        <v>121-150</v>
      </c>
    </row>
    <row r="5164" spans="1:6" x14ac:dyDescent="0.25">
      <c r="A5164">
        <v>109791840</v>
      </c>
      <c r="B5164">
        <v>122</v>
      </c>
      <c r="C5164" t="s">
        <v>39</v>
      </c>
      <c r="E5164" t="s">
        <v>54</v>
      </c>
      <c r="F5164" t="str">
        <f t="shared" si="80"/>
        <v>121-150</v>
      </c>
    </row>
    <row r="5165" spans="1:6" x14ac:dyDescent="0.25">
      <c r="A5165">
        <v>109794120</v>
      </c>
      <c r="B5165">
        <v>120</v>
      </c>
      <c r="C5165" t="s">
        <v>40</v>
      </c>
      <c r="E5165" t="s">
        <v>54</v>
      </c>
      <c r="F5165" t="str">
        <f t="shared" si="80"/>
        <v>90-120</v>
      </c>
    </row>
    <row r="5166" spans="1:6" x14ac:dyDescent="0.25">
      <c r="A5166">
        <v>109796348</v>
      </c>
      <c r="B5166">
        <v>122</v>
      </c>
      <c r="C5166" t="s">
        <v>39</v>
      </c>
      <c r="E5166" t="s">
        <v>54</v>
      </c>
      <c r="F5166" t="str">
        <f t="shared" si="80"/>
        <v>121-150</v>
      </c>
    </row>
    <row r="5167" spans="1:6" x14ac:dyDescent="0.25">
      <c r="A5167">
        <v>109796426</v>
      </c>
      <c r="B5167">
        <v>149</v>
      </c>
      <c r="C5167" t="s">
        <v>38</v>
      </c>
      <c r="E5167" t="s">
        <v>54</v>
      </c>
      <c r="F5167" t="str">
        <f t="shared" si="80"/>
        <v>121-150</v>
      </c>
    </row>
    <row r="5168" spans="1:6" x14ac:dyDescent="0.25">
      <c r="A5168">
        <v>109803672</v>
      </c>
      <c r="B5168">
        <v>148</v>
      </c>
      <c r="C5168" t="s">
        <v>39</v>
      </c>
      <c r="D5168">
        <v>300</v>
      </c>
      <c r="E5168">
        <v>100</v>
      </c>
      <c r="F5168" t="str">
        <f t="shared" si="80"/>
        <v>121-150</v>
      </c>
    </row>
    <row r="5169" spans="1:6" x14ac:dyDescent="0.25">
      <c r="A5169">
        <v>109808750</v>
      </c>
      <c r="B5169">
        <v>91</v>
      </c>
      <c r="C5169" t="s">
        <v>38</v>
      </c>
      <c r="E5169" t="s">
        <v>54</v>
      </c>
      <c r="F5169" t="str">
        <f t="shared" si="80"/>
        <v>90-120</v>
      </c>
    </row>
    <row r="5170" spans="1:6" x14ac:dyDescent="0.25">
      <c r="A5170">
        <v>109816410</v>
      </c>
      <c r="B5170">
        <v>148</v>
      </c>
      <c r="C5170" t="s">
        <v>39</v>
      </c>
      <c r="D5170">
        <v>300</v>
      </c>
      <c r="E5170">
        <v>73</v>
      </c>
      <c r="F5170" t="str">
        <f t="shared" si="80"/>
        <v>121-150</v>
      </c>
    </row>
    <row r="5171" spans="1:6" x14ac:dyDescent="0.25">
      <c r="A5171">
        <v>109819116</v>
      </c>
      <c r="B5171">
        <v>149</v>
      </c>
      <c r="C5171" t="s">
        <v>40</v>
      </c>
      <c r="E5171" t="s">
        <v>54</v>
      </c>
      <c r="F5171" t="str">
        <f t="shared" si="80"/>
        <v>121-150</v>
      </c>
    </row>
    <row r="5172" spans="1:6" x14ac:dyDescent="0.25">
      <c r="A5172">
        <v>109820426</v>
      </c>
      <c r="B5172">
        <v>106</v>
      </c>
      <c r="C5172" t="s">
        <v>38</v>
      </c>
      <c r="E5172" t="s">
        <v>54</v>
      </c>
      <c r="F5172" t="str">
        <f t="shared" si="80"/>
        <v>90-120</v>
      </c>
    </row>
    <row r="5173" spans="1:6" x14ac:dyDescent="0.25">
      <c r="A5173">
        <v>109822008</v>
      </c>
      <c r="B5173">
        <v>150</v>
      </c>
      <c r="C5173" t="s">
        <v>38</v>
      </c>
      <c r="E5173" t="s">
        <v>54</v>
      </c>
      <c r="F5173" t="str">
        <f t="shared" si="80"/>
        <v>121-150</v>
      </c>
    </row>
    <row r="5174" spans="1:6" x14ac:dyDescent="0.25">
      <c r="A5174">
        <v>109823678</v>
      </c>
      <c r="B5174">
        <v>141</v>
      </c>
      <c r="C5174" t="s">
        <v>38</v>
      </c>
      <c r="E5174" t="s">
        <v>54</v>
      </c>
      <c r="F5174" t="str">
        <f t="shared" si="80"/>
        <v>121-150</v>
      </c>
    </row>
    <row r="5175" spans="1:6" x14ac:dyDescent="0.25">
      <c r="A5175">
        <v>109825630</v>
      </c>
      <c r="B5175">
        <v>150</v>
      </c>
      <c r="C5175" t="s">
        <v>39</v>
      </c>
      <c r="E5175" t="s">
        <v>54</v>
      </c>
      <c r="F5175" t="str">
        <f t="shared" si="80"/>
        <v>121-150</v>
      </c>
    </row>
    <row r="5176" spans="1:6" x14ac:dyDescent="0.25">
      <c r="A5176">
        <v>109830218</v>
      </c>
      <c r="B5176">
        <v>122</v>
      </c>
      <c r="C5176" t="s">
        <v>38</v>
      </c>
      <c r="E5176" t="s">
        <v>54</v>
      </c>
      <c r="F5176" t="str">
        <f t="shared" si="80"/>
        <v>121-150</v>
      </c>
    </row>
    <row r="5177" spans="1:6" x14ac:dyDescent="0.25">
      <c r="A5177">
        <v>109830460</v>
      </c>
      <c r="B5177">
        <v>90</v>
      </c>
      <c r="C5177" t="s">
        <v>38</v>
      </c>
      <c r="E5177" t="s">
        <v>54</v>
      </c>
      <c r="F5177" t="str">
        <f t="shared" si="80"/>
        <v>90-120</v>
      </c>
    </row>
    <row r="5178" spans="1:6" x14ac:dyDescent="0.25">
      <c r="A5178">
        <v>109831590</v>
      </c>
      <c r="B5178">
        <v>121</v>
      </c>
      <c r="C5178" t="s">
        <v>38</v>
      </c>
      <c r="D5178">
        <v>300</v>
      </c>
      <c r="E5178">
        <v>372</v>
      </c>
      <c r="F5178" t="str">
        <f t="shared" si="80"/>
        <v>121-150</v>
      </c>
    </row>
    <row r="5179" spans="1:6" x14ac:dyDescent="0.25">
      <c r="A5179">
        <v>109831590</v>
      </c>
      <c r="B5179">
        <v>121</v>
      </c>
      <c r="C5179" t="s">
        <v>38</v>
      </c>
      <c r="D5179">
        <v>300</v>
      </c>
      <c r="E5179">
        <v>100</v>
      </c>
      <c r="F5179" t="str">
        <f t="shared" si="80"/>
        <v>121-150</v>
      </c>
    </row>
    <row r="5180" spans="1:6" x14ac:dyDescent="0.25">
      <c r="A5180">
        <v>109834548</v>
      </c>
      <c r="B5180">
        <v>150</v>
      </c>
      <c r="C5180" t="s">
        <v>38</v>
      </c>
      <c r="E5180" t="s">
        <v>54</v>
      </c>
      <c r="F5180" t="str">
        <f t="shared" si="80"/>
        <v>121-150</v>
      </c>
    </row>
    <row r="5181" spans="1:6" x14ac:dyDescent="0.25">
      <c r="A5181">
        <v>109834954</v>
      </c>
      <c r="B5181">
        <v>148</v>
      </c>
      <c r="C5181" t="s">
        <v>38</v>
      </c>
      <c r="E5181" t="s">
        <v>54</v>
      </c>
      <c r="F5181" t="str">
        <f t="shared" si="80"/>
        <v>121-150</v>
      </c>
    </row>
    <row r="5182" spans="1:6" x14ac:dyDescent="0.25">
      <c r="A5182">
        <v>109843070</v>
      </c>
      <c r="B5182">
        <v>122</v>
      </c>
      <c r="C5182" t="s">
        <v>39</v>
      </c>
      <c r="D5182">
        <v>300</v>
      </c>
      <c r="E5182">
        <v>752</v>
      </c>
      <c r="F5182" t="str">
        <f t="shared" si="80"/>
        <v>121-150</v>
      </c>
    </row>
    <row r="5183" spans="1:6" x14ac:dyDescent="0.25">
      <c r="A5183">
        <v>109846468</v>
      </c>
      <c r="B5183">
        <v>116</v>
      </c>
      <c r="C5183" t="s">
        <v>38</v>
      </c>
      <c r="E5183" t="s">
        <v>54</v>
      </c>
      <c r="F5183" t="str">
        <f t="shared" si="80"/>
        <v>90-120</v>
      </c>
    </row>
    <row r="5184" spans="1:6" x14ac:dyDescent="0.25">
      <c r="A5184">
        <v>109861366</v>
      </c>
      <c r="B5184">
        <v>150</v>
      </c>
      <c r="C5184" t="s">
        <v>39</v>
      </c>
      <c r="E5184" t="s">
        <v>54</v>
      </c>
      <c r="F5184" t="str">
        <f t="shared" si="80"/>
        <v>121-150</v>
      </c>
    </row>
    <row r="5185" spans="1:6" x14ac:dyDescent="0.25">
      <c r="A5185">
        <v>109861510</v>
      </c>
      <c r="B5185">
        <v>92</v>
      </c>
      <c r="C5185" t="s">
        <v>38</v>
      </c>
      <c r="E5185" t="s">
        <v>54</v>
      </c>
      <c r="F5185" t="str">
        <f t="shared" si="80"/>
        <v>90-120</v>
      </c>
    </row>
    <row r="5186" spans="1:6" x14ac:dyDescent="0.25">
      <c r="A5186">
        <v>109864892</v>
      </c>
      <c r="B5186">
        <v>92</v>
      </c>
      <c r="C5186" t="s">
        <v>40</v>
      </c>
      <c r="D5186">
        <v>300</v>
      </c>
      <c r="E5186">
        <v>531</v>
      </c>
      <c r="F5186" t="str">
        <f t="shared" si="80"/>
        <v>90-120</v>
      </c>
    </row>
    <row r="5187" spans="1:6" x14ac:dyDescent="0.25">
      <c r="A5187">
        <v>109868156</v>
      </c>
      <c r="B5187">
        <v>112</v>
      </c>
      <c r="C5187" t="s">
        <v>40</v>
      </c>
      <c r="E5187" t="s">
        <v>54</v>
      </c>
      <c r="F5187" t="str">
        <f t="shared" ref="F5187:F5250" si="81">IF(B5187&lt;=120,"90-120","121-150")</f>
        <v>90-120</v>
      </c>
    </row>
    <row r="5188" spans="1:6" x14ac:dyDescent="0.25">
      <c r="A5188">
        <v>109877374</v>
      </c>
      <c r="B5188">
        <v>119</v>
      </c>
      <c r="C5188" t="s">
        <v>39</v>
      </c>
      <c r="E5188" t="s">
        <v>54</v>
      </c>
      <c r="F5188" t="str">
        <f t="shared" si="81"/>
        <v>90-120</v>
      </c>
    </row>
    <row r="5189" spans="1:6" x14ac:dyDescent="0.25">
      <c r="A5189">
        <v>109882532</v>
      </c>
      <c r="B5189">
        <v>120</v>
      </c>
      <c r="C5189" t="s">
        <v>39</v>
      </c>
      <c r="E5189" t="s">
        <v>54</v>
      </c>
      <c r="F5189" t="str">
        <f t="shared" si="81"/>
        <v>90-120</v>
      </c>
    </row>
    <row r="5190" spans="1:6" x14ac:dyDescent="0.25">
      <c r="A5190">
        <v>109883980</v>
      </c>
      <c r="B5190">
        <v>120</v>
      </c>
      <c r="C5190" t="s">
        <v>40</v>
      </c>
      <c r="E5190" t="s">
        <v>54</v>
      </c>
      <c r="F5190" t="str">
        <f t="shared" si="81"/>
        <v>90-120</v>
      </c>
    </row>
    <row r="5191" spans="1:6" x14ac:dyDescent="0.25">
      <c r="A5191">
        <v>109891106</v>
      </c>
      <c r="B5191">
        <v>92</v>
      </c>
      <c r="C5191" t="s">
        <v>39</v>
      </c>
      <c r="E5191" t="s">
        <v>54</v>
      </c>
      <c r="F5191" t="str">
        <f t="shared" si="81"/>
        <v>90-120</v>
      </c>
    </row>
    <row r="5192" spans="1:6" x14ac:dyDescent="0.25">
      <c r="A5192">
        <v>109892176</v>
      </c>
      <c r="B5192">
        <v>90</v>
      </c>
      <c r="C5192" t="s">
        <v>38</v>
      </c>
      <c r="E5192" t="s">
        <v>54</v>
      </c>
      <c r="F5192" t="str">
        <f t="shared" si="81"/>
        <v>90-120</v>
      </c>
    </row>
    <row r="5193" spans="1:6" x14ac:dyDescent="0.25">
      <c r="A5193">
        <v>109895278</v>
      </c>
      <c r="B5193">
        <v>150</v>
      </c>
      <c r="C5193" t="s">
        <v>39</v>
      </c>
      <c r="E5193" t="s">
        <v>54</v>
      </c>
      <c r="F5193" t="str">
        <f t="shared" si="81"/>
        <v>121-150</v>
      </c>
    </row>
    <row r="5194" spans="1:6" x14ac:dyDescent="0.25">
      <c r="A5194">
        <v>109896196</v>
      </c>
      <c r="B5194">
        <v>150</v>
      </c>
      <c r="C5194" t="s">
        <v>38</v>
      </c>
      <c r="E5194" t="s">
        <v>54</v>
      </c>
      <c r="F5194" t="str">
        <f t="shared" si="81"/>
        <v>121-150</v>
      </c>
    </row>
    <row r="5195" spans="1:6" x14ac:dyDescent="0.25">
      <c r="A5195">
        <v>109903178</v>
      </c>
      <c r="B5195">
        <v>91</v>
      </c>
      <c r="C5195" t="s">
        <v>39</v>
      </c>
      <c r="E5195" t="s">
        <v>54</v>
      </c>
      <c r="F5195" t="str">
        <f t="shared" si="81"/>
        <v>90-120</v>
      </c>
    </row>
    <row r="5196" spans="1:6" x14ac:dyDescent="0.25">
      <c r="A5196">
        <v>109904488</v>
      </c>
      <c r="B5196">
        <v>149</v>
      </c>
      <c r="C5196" t="s">
        <v>39</v>
      </c>
      <c r="E5196" t="s">
        <v>54</v>
      </c>
      <c r="F5196" t="str">
        <f t="shared" si="81"/>
        <v>121-150</v>
      </c>
    </row>
    <row r="5197" spans="1:6" x14ac:dyDescent="0.25">
      <c r="A5197">
        <v>109905270</v>
      </c>
      <c r="B5197">
        <v>111</v>
      </c>
      <c r="C5197" t="s">
        <v>40</v>
      </c>
      <c r="E5197" t="s">
        <v>54</v>
      </c>
      <c r="F5197" t="str">
        <f t="shared" si="81"/>
        <v>90-120</v>
      </c>
    </row>
    <row r="5198" spans="1:6" x14ac:dyDescent="0.25">
      <c r="A5198">
        <v>109908788</v>
      </c>
      <c r="B5198">
        <v>119</v>
      </c>
      <c r="C5198" t="s">
        <v>38</v>
      </c>
      <c r="E5198" t="s">
        <v>54</v>
      </c>
      <c r="F5198" t="str">
        <f t="shared" si="81"/>
        <v>90-120</v>
      </c>
    </row>
    <row r="5199" spans="1:6" x14ac:dyDescent="0.25">
      <c r="A5199">
        <v>109911922</v>
      </c>
      <c r="B5199">
        <v>92</v>
      </c>
      <c r="C5199" t="s">
        <v>39</v>
      </c>
      <c r="E5199" t="s">
        <v>54</v>
      </c>
      <c r="F5199" t="str">
        <f t="shared" si="81"/>
        <v>90-120</v>
      </c>
    </row>
    <row r="5200" spans="1:6" x14ac:dyDescent="0.25">
      <c r="A5200">
        <v>109918864</v>
      </c>
      <c r="B5200">
        <v>150</v>
      </c>
      <c r="C5200" t="s">
        <v>39</v>
      </c>
      <c r="E5200" t="s">
        <v>54</v>
      </c>
      <c r="F5200" t="str">
        <f t="shared" si="81"/>
        <v>121-150</v>
      </c>
    </row>
    <row r="5201" spans="1:6" x14ac:dyDescent="0.25">
      <c r="A5201">
        <v>109923422</v>
      </c>
      <c r="B5201">
        <v>92</v>
      </c>
      <c r="C5201" t="s">
        <v>38</v>
      </c>
      <c r="E5201" t="s">
        <v>54</v>
      </c>
      <c r="F5201" t="str">
        <f t="shared" si="81"/>
        <v>90-120</v>
      </c>
    </row>
    <row r="5202" spans="1:6" x14ac:dyDescent="0.25">
      <c r="A5202">
        <v>109950364</v>
      </c>
      <c r="B5202">
        <v>105</v>
      </c>
      <c r="C5202" t="s">
        <v>39</v>
      </c>
      <c r="E5202" t="s">
        <v>54</v>
      </c>
      <c r="F5202" t="str">
        <f t="shared" si="81"/>
        <v>90-120</v>
      </c>
    </row>
    <row r="5203" spans="1:6" x14ac:dyDescent="0.25">
      <c r="A5203">
        <v>109958470</v>
      </c>
      <c r="B5203">
        <v>92</v>
      </c>
      <c r="C5203" t="s">
        <v>39</v>
      </c>
      <c r="E5203" t="s">
        <v>54</v>
      </c>
      <c r="F5203" t="str">
        <f t="shared" si="81"/>
        <v>90-120</v>
      </c>
    </row>
    <row r="5204" spans="1:6" x14ac:dyDescent="0.25">
      <c r="A5204">
        <v>109958614</v>
      </c>
      <c r="B5204">
        <v>120</v>
      </c>
      <c r="C5204" t="s">
        <v>39</v>
      </c>
      <c r="E5204" t="s">
        <v>54</v>
      </c>
      <c r="F5204" t="str">
        <f t="shared" si="81"/>
        <v>90-120</v>
      </c>
    </row>
    <row r="5205" spans="1:6" x14ac:dyDescent="0.25">
      <c r="A5205">
        <v>109963372</v>
      </c>
      <c r="B5205">
        <v>90</v>
      </c>
      <c r="C5205" t="s">
        <v>38</v>
      </c>
      <c r="E5205" t="s">
        <v>54</v>
      </c>
      <c r="F5205" t="str">
        <f t="shared" si="81"/>
        <v>90-120</v>
      </c>
    </row>
    <row r="5206" spans="1:6" x14ac:dyDescent="0.25">
      <c r="A5206">
        <v>109963382</v>
      </c>
      <c r="B5206">
        <v>122</v>
      </c>
      <c r="C5206" t="s">
        <v>39</v>
      </c>
      <c r="E5206" t="s">
        <v>54</v>
      </c>
      <c r="F5206" t="str">
        <f t="shared" si="81"/>
        <v>121-150</v>
      </c>
    </row>
    <row r="5207" spans="1:6" x14ac:dyDescent="0.25">
      <c r="A5207">
        <v>109965678</v>
      </c>
      <c r="B5207">
        <v>104</v>
      </c>
      <c r="C5207" t="s">
        <v>40</v>
      </c>
      <c r="E5207" t="s">
        <v>54</v>
      </c>
      <c r="F5207" t="str">
        <f t="shared" si="81"/>
        <v>90-120</v>
      </c>
    </row>
    <row r="5208" spans="1:6" x14ac:dyDescent="0.25">
      <c r="A5208">
        <v>109974516</v>
      </c>
      <c r="B5208">
        <v>149</v>
      </c>
      <c r="C5208" t="s">
        <v>38</v>
      </c>
      <c r="E5208" t="s">
        <v>54</v>
      </c>
      <c r="F5208" t="str">
        <f t="shared" si="81"/>
        <v>121-150</v>
      </c>
    </row>
    <row r="5209" spans="1:6" x14ac:dyDescent="0.25">
      <c r="A5209">
        <v>109974842</v>
      </c>
      <c r="B5209">
        <v>104</v>
      </c>
      <c r="C5209" t="s">
        <v>38</v>
      </c>
      <c r="E5209" t="s">
        <v>54</v>
      </c>
      <c r="F5209" t="str">
        <f t="shared" si="81"/>
        <v>90-120</v>
      </c>
    </row>
    <row r="5210" spans="1:6" x14ac:dyDescent="0.25">
      <c r="A5210">
        <v>109976216</v>
      </c>
      <c r="B5210">
        <v>111</v>
      </c>
      <c r="C5210" t="s">
        <v>39</v>
      </c>
      <c r="E5210" t="s">
        <v>54</v>
      </c>
      <c r="F5210" t="str">
        <f t="shared" si="81"/>
        <v>90-120</v>
      </c>
    </row>
    <row r="5211" spans="1:6" x14ac:dyDescent="0.25">
      <c r="A5211">
        <v>109977240</v>
      </c>
      <c r="B5211">
        <v>149</v>
      </c>
      <c r="C5211" t="s">
        <v>39</v>
      </c>
      <c r="D5211">
        <v>300</v>
      </c>
      <c r="E5211">
        <v>142</v>
      </c>
      <c r="F5211" t="str">
        <f t="shared" si="81"/>
        <v>121-150</v>
      </c>
    </row>
    <row r="5212" spans="1:6" x14ac:dyDescent="0.25">
      <c r="A5212">
        <v>109979754</v>
      </c>
      <c r="B5212">
        <v>126</v>
      </c>
      <c r="C5212" t="s">
        <v>39</v>
      </c>
      <c r="E5212" t="s">
        <v>54</v>
      </c>
      <c r="F5212" t="str">
        <f t="shared" si="81"/>
        <v>121-150</v>
      </c>
    </row>
    <row r="5213" spans="1:6" x14ac:dyDescent="0.25">
      <c r="A5213">
        <v>109982398</v>
      </c>
      <c r="B5213">
        <v>150</v>
      </c>
      <c r="C5213" t="s">
        <v>39</v>
      </c>
      <c r="E5213" t="s">
        <v>54</v>
      </c>
      <c r="F5213" t="str">
        <f t="shared" si="81"/>
        <v>121-150</v>
      </c>
    </row>
    <row r="5214" spans="1:6" x14ac:dyDescent="0.25">
      <c r="A5214">
        <v>109991314</v>
      </c>
      <c r="B5214">
        <v>92</v>
      </c>
      <c r="C5214" t="s">
        <v>38</v>
      </c>
      <c r="E5214" t="s">
        <v>54</v>
      </c>
      <c r="F5214" t="str">
        <f t="shared" si="81"/>
        <v>90-120</v>
      </c>
    </row>
    <row r="5215" spans="1:6" x14ac:dyDescent="0.25">
      <c r="A5215">
        <v>109992346</v>
      </c>
      <c r="B5215">
        <v>91</v>
      </c>
      <c r="C5215" t="s">
        <v>38</v>
      </c>
      <c r="E5215" t="s">
        <v>54</v>
      </c>
      <c r="F5215" t="str">
        <f t="shared" si="81"/>
        <v>90-120</v>
      </c>
    </row>
    <row r="5216" spans="1:6" x14ac:dyDescent="0.25">
      <c r="A5216">
        <v>109994188</v>
      </c>
      <c r="B5216">
        <v>126</v>
      </c>
      <c r="C5216" t="s">
        <v>40</v>
      </c>
      <c r="E5216" t="s">
        <v>54</v>
      </c>
      <c r="F5216" t="str">
        <f t="shared" si="81"/>
        <v>121-150</v>
      </c>
    </row>
    <row r="5217" spans="1:6" x14ac:dyDescent="0.25">
      <c r="A5217">
        <v>110011358</v>
      </c>
      <c r="B5217">
        <v>121</v>
      </c>
      <c r="C5217" t="s">
        <v>38</v>
      </c>
      <c r="E5217" t="s">
        <v>54</v>
      </c>
      <c r="F5217" t="str">
        <f t="shared" si="81"/>
        <v>121-150</v>
      </c>
    </row>
    <row r="5218" spans="1:6" x14ac:dyDescent="0.25">
      <c r="A5218">
        <v>110012500</v>
      </c>
      <c r="B5218">
        <v>118</v>
      </c>
      <c r="C5218" t="s">
        <v>40</v>
      </c>
      <c r="E5218" t="s">
        <v>54</v>
      </c>
      <c r="F5218" t="str">
        <f t="shared" si="81"/>
        <v>90-120</v>
      </c>
    </row>
    <row r="5219" spans="1:6" x14ac:dyDescent="0.25">
      <c r="A5219">
        <v>110017500</v>
      </c>
      <c r="B5219">
        <v>106</v>
      </c>
      <c r="C5219" t="s">
        <v>40</v>
      </c>
      <c r="E5219" t="s">
        <v>54</v>
      </c>
      <c r="F5219" t="str">
        <f t="shared" si="81"/>
        <v>90-120</v>
      </c>
    </row>
    <row r="5220" spans="1:6" x14ac:dyDescent="0.25">
      <c r="A5220">
        <v>110031218</v>
      </c>
      <c r="B5220">
        <v>149</v>
      </c>
      <c r="C5220" t="s">
        <v>38</v>
      </c>
      <c r="E5220" t="s">
        <v>54</v>
      </c>
      <c r="F5220" t="str">
        <f t="shared" si="81"/>
        <v>121-150</v>
      </c>
    </row>
    <row r="5221" spans="1:6" x14ac:dyDescent="0.25">
      <c r="A5221">
        <v>110037694</v>
      </c>
      <c r="B5221">
        <v>134</v>
      </c>
      <c r="C5221" t="s">
        <v>39</v>
      </c>
      <c r="E5221" t="s">
        <v>54</v>
      </c>
      <c r="F5221" t="str">
        <f t="shared" si="81"/>
        <v>121-150</v>
      </c>
    </row>
    <row r="5222" spans="1:6" x14ac:dyDescent="0.25">
      <c r="A5222">
        <v>110038536</v>
      </c>
      <c r="B5222">
        <v>119</v>
      </c>
      <c r="C5222" t="s">
        <v>39</v>
      </c>
      <c r="E5222" t="s">
        <v>54</v>
      </c>
      <c r="F5222" t="str">
        <f t="shared" si="81"/>
        <v>90-120</v>
      </c>
    </row>
    <row r="5223" spans="1:6" x14ac:dyDescent="0.25">
      <c r="A5223">
        <v>110046038</v>
      </c>
      <c r="B5223">
        <v>150</v>
      </c>
      <c r="C5223" t="s">
        <v>39</v>
      </c>
      <c r="E5223" t="s">
        <v>54</v>
      </c>
      <c r="F5223" t="str">
        <f t="shared" si="81"/>
        <v>121-150</v>
      </c>
    </row>
    <row r="5224" spans="1:6" x14ac:dyDescent="0.25">
      <c r="A5224">
        <v>110047626</v>
      </c>
      <c r="B5224">
        <v>150</v>
      </c>
      <c r="C5224" t="s">
        <v>39</v>
      </c>
      <c r="E5224" t="s">
        <v>54</v>
      </c>
      <c r="F5224" t="str">
        <f t="shared" si="81"/>
        <v>121-150</v>
      </c>
    </row>
    <row r="5225" spans="1:6" x14ac:dyDescent="0.25">
      <c r="A5225">
        <v>110057526</v>
      </c>
      <c r="B5225">
        <v>106</v>
      </c>
      <c r="C5225" t="s">
        <v>38</v>
      </c>
      <c r="E5225" t="s">
        <v>54</v>
      </c>
      <c r="F5225" t="str">
        <f t="shared" si="81"/>
        <v>90-120</v>
      </c>
    </row>
    <row r="5226" spans="1:6" x14ac:dyDescent="0.25">
      <c r="A5226">
        <v>110058368</v>
      </c>
      <c r="B5226">
        <v>148</v>
      </c>
      <c r="C5226" t="s">
        <v>40</v>
      </c>
      <c r="E5226" t="s">
        <v>54</v>
      </c>
      <c r="F5226" t="str">
        <f t="shared" si="81"/>
        <v>121-150</v>
      </c>
    </row>
    <row r="5227" spans="1:6" x14ac:dyDescent="0.25">
      <c r="A5227">
        <v>110061006</v>
      </c>
      <c r="B5227">
        <v>103</v>
      </c>
      <c r="C5227" t="s">
        <v>39</v>
      </c>
      <c r="E5227" t="s">
        <v>54</v>
      </c>
      <c r="F5227" t="str">
        <f t="shared" si="81"/>
        <v>90-120</v>
      </c>
    </row>
    <row r="5228" spans="1:6" x14ac:dyDescent="0.25">
      <c r="A5228">
        <v>110066258</v>
      </c>
      <c r="B5228">
        <v>119</v>
      </c>
      <c r="C5228" t="s">
        <v>39</v>
      </c>
      <c r="E5228" t="s">
        <v>54</v>
      </c>
      <c r="F5228" t="str">
        <f t="shared" si="81"/>
        <v>90-120</v>
      </c>
    </row>
    <row r="5229" spans="1:6" x14ac:dyDescent="0.25">
      <c r="A5229">
        <v>110067710</v>
      </c>
      <c r="B5229">
        <v>149</v>
      </c>
      <c r="C5229" t="s">
        <v>38</v>
      </c>
      <c r="D5229">
        <v>300</v>
      </c>
      <c r="E5229">
        <v>1095</v>
      </c>
      <c r="F5229" t="str">
        <f t="shared" si="81"/>
        <v>121-150</v>
      </c>
    </row>
    <row r="5230" spans="1:6" x14ac:dyDescent="0.25">
      <c r="A5230">
        <v>110068424</v>
      </c>
      <c r="B5230">
        <v>148</v>
      </c>
      <c r="C5230" t="s">
        <v>39</v>
      </c>
      <c r="E5230" t="s">
        <v>54</v>
      </c>
      <c r="F5230" t="str">
        <f t="shared" si="81"/>
        <v>121-150</v>
      </c>
    </row>
    <row r="5231" spans="1:6" x14ac:dyDescent="0.25">
      <c r="A5231">
        <v>110081980</v>
      </c>
      <c r="B5231">
        <v>111</v>
      </c>
      <c r="C5231" t="s">
        <v>39</v>
      </c>
      <c r="E5231" t="s">
        <v>54</v>
      </c>
      <c r="F5231" t="str">
        <f t="shared" si="81"/>
        <v>90-120</v>
      </c>
    </row>
    <row r="5232" spans="1:6" x14ac:dyDescent="0.25">
      <c r="A5232">
        <v>110093298</v>
      </c>
      <c r="B5232">
        <v>111</v>
      </c>
      <c r="C5232" t="s">
        <v>39</v>
      </c>
      <c r="E5232" t="s">
        <v>54</v>
      </c>
      <c r="F5232" t="str">
        <f t="shared" si="81"/>
        <v>90-120</v>
      </c>
    </row>
    <row r="5233" spans="1:6" x14ac:dyDescent="0.25">
      <c r="A5233">
        <v>110094752</v>
      </c>
      <c r="B5233">
        <v>126</v>
      </c>
      <c r="C5233" t="s">
        <v>40</v>
      </c>
      <c r="E5233" t="s">
        <v>54</v>
      </c>
      <c r="F5233" t="str">
        <f t="shared" si="81"/>
        <v>121-150</v>
      </c>
    </row>
    <row r="5234" spans="1:6" x14ac:dyDescent="0.25">
      <c r="A5234">
        <v>110095134</v>
      </c>
      <c r="B5234">
        <v>141</v>
      </c>
      <c r="C5234" t="s">
        <v>38</v>
      </c>
      <c r="D5234">
        <v>300</v>
      </c>
      <c r="E5234">
        <v>1115</v>
      </c>
      <c r="F5234" t="str">
        <f t="shared" si="81"/>
        <v>121-150</v>
      </c>
    </row>
    <row r="5235" spans="1:6" x14ac:dyDescent="0.25">
      <c r="A5235">
        <v>110095456</v>
      </c>
      <c r="B5235">
        <v>127</v>
      </c>
      <c r="C5235" t="s">
        <v>39</v>
      </c>
      <c r="E5235" t="s">
        <v>54</v>
      </c>
      <c r="F5235" t="str">
        <f t="shared" si="81"/>
        <v>121-150</v>
      </c>
    </row>
    <row r="5236" spans="1:6" x14ac:dyDescent="0.25">
      <c r="A5236">
        <v>110099020</v>
      </c>
      <c r="B5236">
        <v>92</v>
      </c>
      <c r="C5236" t="s">
        <v>38</v>
      </c>
      <c r="D5236">
        <v>300</v>
      </c>
      <c r="E5236">
        <v>243</v>
      </c>
      <c r="F5236" t="str">
        <f t="shared" si="81"/>
        <v>90-120</v>
      </c>
    </row>
    <row r="5237" spans="1:6" x14ac:dyDescent="0.25">
      <c r="A5237">
        <v>110101168</v>
      </c>
      <c r="B5237">
        <v>92</v>
      </c>
      <c r="C5237" t="s">
        <v>39</v>
      </c>
      <c r="E5237" t="s">
        <v>54</v>
      </c>
      <c r="F5237" t="str">
        <f t="shared" si="81"/>
        <v>90-120</v>
      </c>
    </row>
    <row r="5238" spans="1:6" x14ac:dyDescent="0.25">
      <c r="A5238">
        <v>110103030</v>
      </c>
      <c r="B5238">
        <v>92</v>
      </c>
      <c r="C5238" t="s">
        <v>38</v>
      </c>
      <c r="E5238" t="s">
        <v>54</v>
      </c>
      <c r="F5238" t="str">
        <f t="shared" si="81"/>
        <v>90-120</v>
      </c>
    </row>
    <row r="5239" spans="1:6" x14ac:dyDescent="0.25">
      <c r="A5239">
        <v>110107060</v>
      </c>
      <c r="B5239">
        <v>96</v>
      </c>
      <c r="C5239" t="s">
        <v>40</v>
      </c>
      <c r="E5239" t="s">
        <v>54</v>
      </c>
      <c r="F5239" t="str">
        <f t="shared" si="81"/>
        <v>90-120</v>
      </c>
    </row>
    <row r="5240" spans="1:6" x14ac:dyDescent="0.25">
      <c r="A5240">
        <v>110107488</v>
      </c>
      <c r="B5240">
        <v>148</v>
      </c>
      <c r="C5240" t="s">
        <v>38</v>
      </c>
      <c r="E5240" t="s">
        <v>54</v>
      </c>
      <c r="F5240" t="str">
        <f t="shared" si="81"/>
        <v>121-150</v>
      </c>
    </row>
    <row r="5241" spans="1:6" x14ac:dyDescent="0.25">
      <c r="A5241">
        <v>110108026</v>
      </c>
      <c r="B5241">
        <v>97</v>
      </c>
      <c r="C5241" t="s">
        <v>38</v>
      </c>
      <c r="D5241">
        <v>300</v>
      </c>
      <c r="E5241">
        <v>20</v>
      </c>
      <c r="F5241" t="str">
        <f t="shared" si="81"/>
        <v>90-120</v>
      </c>
    </row>
    <row r="5242" spans="1:6" x14ac:dyDescent="0.25">
      <c r="A5242">
        <v>110110442</v>
      </c>
      <c r="B5242">
        <v>141</v>
      </c>
      <c r="C5242" t="s">
        <v>40</v>
      </c>
      <c r="E5242" t="s">
        <v>54</v>
      </c>
      <c r="F5242" t="str">
        <f t="shared" si="81"/>
        <v>121-150</v>
      </c>
    </row>
    <row r="5243" spans="1:6" x14ac:dyDescent="0.25">
      <c r="A5243">
        <v>110110750</v>
      </c>
      <c r="B5243">
        <v>141</v>
      </c>
      <c r="C5243" t="s">
        <v>39</v>
      </c>
      <c r="E5243" t="s">
        <v>54</v>
      </c>
      <c r="F5243" t="str">
        <f t="shared" si="81"/>
        <v>121-150</v>
      </c>
    </row>
    <row r="5244" spans="1:6" x14ac:dyDescent="0.25">
      <c r="A5244">
        <v>110114028</v>
      </c>
      <c r="B5244">
        <v>141</v>
      </c>
      <c r="C5244" t="s">
        <v>39</v>
      </c>
      <c r="E5244" t="s">
        <v>54</v>
      </c>
      <c r="F5244" t="str">
        <f t="shared" si="81"/>
        <v>121-150</v>
      </c>
    </row>
    <row r="5245" spans="1:6" x14ac:dyDescent="0.25">
      <c r="A5245">
        <v>110118484</v>
      </c>
      <c r="B5245">
        <v>92</v>
      </c>
      <c r="C5245" t="s">
        <v>38</v>
      </c>
      <c r="E5245" t="s">
        <v>54</v>
      </c>
      <c r="F5245" t="str">
        <f t="shared" si="81"/>
        <v>90-120</v>
      </c>
    </row>
    <row r="5246" spans="1:6" x14ac:dyDescent="0.25">
      <c r="A5246">
        <v>110119458</v>
      </c>
      <c r="B5246">
        <v>106</v>
      </c>
      <c r="C5246" t="s">
        <v>40</v>
      </c>
      <c r="E5246" t="s">
        <v>54</v>
      </c>
      <c r="F5246" t="str">
        <f t="shared" si="81"/>
        <v>90-120</v>
      </c>
    </row>
    <row r="5247" spans="1:6" x14ac:dyDescent="0.25">
      <c r="A5247">
        <v>110126720</v>
      </c>
      <c r="B5247">
        <v>141</v>
      </c>
      <c r="C5247" t="s">
        <v>40</v>
      </c>
      <c r="E5247" t="s">
        <v>54</v>
      </c>
      <c r="F5247" t="str">
        <f t="shared" si="81"/>
        <v>121-150</v>
      </c>
    </row>
    <row r="5248" spans="1:6" x14ac:dyDescent="0.25">
      <c r="A5248">
        <v>110128136</v>
      </c>
      <c r="B5248">
        <v>111</v>
      </c>
      <c r="C5248" t="s">
        <v>39</v>
      </c>
      <c r="E5248" t="s">
        <v>54</v>
      </c>
      <c r="F5248" t="str">
        <f t="shared" si="81"/>
        <v>90-120</v>
      </c>
    </row>
    <row r="5249" spans="1:6" x14ac:dyDescent="0.25">
      <c r="A5249">
        <v>110130594</v>
      </c>
      <c r="B5249">
        <v>111</v>
      </c>
      <c r="C5249" t="s">
        <v>39</v>
      </c>
      <c r="D5249">
        <v>300</v>
      </c>
      <c r="E5249">
        <v>406</v>
      </c>
      <c r="F5249" t="str">
        <f t="shared" si="81"/>
        <v>90-120</v>
      </c>
    </row>
    <row r="5250" spans="1:6" x14ac:dyDescent="0.25">
      <c r="A5250">
        <v>110141106</v>
      </c>
      <c r="B5250">
        <v>141</v>
      </c>
      <c r="C5250" t="s">
        <v>39</v>
      </c>
      <c r="E5250" t="s">
        <v>54</v>
      </c>
      <c r="F5250" t="str">
        <f t="shared" si="81"/>
        <v>121-150</v>
      </c>
    </row>
    <row r="5251" spans="1:6" x14ac:dyDescent="0.25">
      <c r="A5251">
        <v>110143340</v>
      </c>
      <c r="B5251">
        <v>136</v>
      </c>
      <c r="C5251" t="s">
        <v>39</v>
      </c>
      <c r="E5251" t="s">
        <v>54</v>
      </c>
      <c r="F5251" t="str">
        <f t="shared" ref="F5251:F5314" si="82">IF(B5251&lt;=120,"90-120","121-150")</f>
        <v>121-150</v>
      </c>
    </row>
    <row r="5252" spans="1:6" x14ac:dyDescent="0.25">
      <c r="A5252">
        <v>110152946</v>
      </c>
      <c r="B5252">
        <v>150</v>
      </c>
      <c r="C5252" t="s">
        <v>39</v>
      </c>
      <c r="E5252" t="s">
        <v>54</v>
      </c>
      <c r="F5252" t="str">
        <f t="shared" si="82"/>
        <v>121-150</v>
      </c>
    </row>
    <row r="5253" spans="1:6" x14ac:dyDescent="0.25">
      <c r="A5253">
        <v>110157876</v>
      </c>
      <c r="B5253">
        <v>122</v>
      </c>
      <c r="C5253" t="s">
        <v>38</v>
      </c>
      <c r="D5253">
        <v>300</v>
      </c>
      <c r="E5253">
        <v>516</v>
      </c>
      <c r="F5253" t="str">
        <f t="shared" si="82"/>
        <v>121-150</v>
      </c>
    </row>
    <row r="5254" spans="1:6" x14ac:dyDescent="0.25">
      <c r="A5254">
        <v>110157876</v>
      </c>
      <c r="B5254">
        <v>122</v>
      </c>
      <c r="C5254" t="s">
        <v>38</v>
      </c>
      <c r="D5254">
        <v>300</v>
      </c>
      <c r="E5254">
        <v>100</v>
      </c>
      <c r="F5254" t="str">
        <f t="shared" si="82"/>
        <v>121-150</v>
      </c>
    </row>
    <row r="5255" spans="1:6" x14ac:dyDescent="0.25">
      <c r="A5255">
        <v>110167470</v>
      </c>
      <c r="B5255">
        <v>122</v>
      </c>
      <c r="C5255" t="s">
        <v>38</v>
      </c>
      <c r="E5255" t="s">
        <v>54</v>
      </c>
      <c r="F5255" t="str">
        <f t="shared" si="82"/>
        <v>121-150</v>
      </c>
    </row>
    <row r="5256" spans="1:6" x14ac:dyDescent="0.25">
      <c r="A5256">
        <v>110170078</v>
      </c>
      <c r="B5256">
        <v>150</v>
      </c>
      <c r="C5256" t="s">
        <v>38</v>
      </c>
      <c r="E5256" t="s">
        <v>54</v>
      </c>
      <c r="F5256" t="str">
        <f t="shared" si="82"/>
        <v>121-150</v>
      </c>
    </row>
    <row r="5257" spans="1:6" x14ac:dyDescent="0.25">
      <c r="A5257">
        <v>110170786</v>
      </c>
      <c r="B5257">
        <v>149</v>
      </c>
      <c r="C5257" t="s">
        <v>39</v>
      </c>
      <c r="E5257" t="s">
        <v>54</v>
      </c>
      <c r="F5257" t="str">
        <f t="shared" si="82"/>
        <v>121-150</v>
      </c>
    </row>
    <row r="5258" spans="1:6" x14ac:dyDescent="0.25">
      <c r="A5258">
        <v>110182742</v>
      </c>
      <c r="B5258">
        <v>118</v>
      </c>
      <c r="C5258" t="s">
        <v>38</v>
      </c>
      <c r="D5258">
        <v>300</v>
      </c>
      <c r="E5258">
        <v>250</v>
      </c>
      <c r="F5258" t="str">
        <f t="shared" si="82"/>
        <v>90-120</v>
      </c>
    </row>
    <row r="5259" spans="1:6" x14ac:dyDescent="0.25">
      <c r="A5259">
        <v>110182742</v>
      </c>
      <c r="B5259">
        <v>118</v>
      </c>
      <c r="C5259" t="s">
        <v>38</v>
      </c>
      <c r="D5259">
        <v>300</v>
      </c>
      <c r="E5259">
        <v>20</v>
      </c>
      <c r="F5259" t="str">
        <f t="shared" si="82"/>
        <v>90-120</v>
      </c>
    </row>
    <row r="5260" spans="1:6" x14ac:dyDescent="0.25">
      <c r="A5260">
        <v>110186874</v>
      </c>
      <c r="B5260">
        <v>149</v>
      </c>
      <c r="C5260" t="s">
        <v>39</v>
      </c>
      <c r="D5260">
        <v>300</v>
      </c>
      <c r="E5260">
        <v>55</v>
      </c>
      <c r="F5260" t="str">
        <f t="shared" si="82"/>
        <v>121-150</v>
      </c>
    </row>
    <row r="5261" spans="1:6" x14ac:dyDescent="0.25">
      <c r="A5261">
        <v>110189178</v>
      </c>
      <c r="B5261">
        <v>119</v>
      </c>
      <c r="C5261" t="s">
        <v>39</v>
      </c>
      <c r="D5261">
        <v>300</v>
      </c>
      <c r="E5261">
        <v>3000</v>
      </c>
      <c r="F5261" t="str">
        <f t="shared" si="82"/>
        <v>90-120</v>
      </c>
    </row>
    <row r="5262" spans="1:6" x14ac:dyDescent="0.25">
      <c r="A5262">
        <v>110206098</v>
      </c>
      <c r="B5262">
        <v>147</v>
      </c>
      <c r="C5262" t="s">
        <v>39</v>
      </c>
      <c r="E5262" t="s">
        <v>54</v>
      </c>
      <c r="F5262" t="str">
        <f t="shared" si="82"/>
        <v>121-150</v>
      </c>
    </row>
    <row r="5263" spans="1:6" x14ac:dyDescent="0.25">
      <c r="A5263">
        <v>110210740</v>
      </c>
      <c r="B5263">
        <v>136</v>
      </c>
      <c r="C5263" t="s">
        <v>40</v>
      </c>
      <c r="E5263" t="s">
        <v>54</v>
      </c>
      <c r="F5263" t="str">
        <f t="shared" si="82"/>
        <v>121-150</v>
      </c>
    </row>
    <row r="5264" spans="1:6" x14ac:dyDescent="0.25">
      <c r="A5264">
        <v>110210994</v>
      </c>
      <c r="B5264">
        <v>149</v>
      </c>
      <c r="C5264" t="s">
        <v>38</v>
      </c>
      <c r="D5264">
        <v>300</v>
      </c>
      <c r="E5264">
        <v>154</v>
      </c>
      <c r="F5264" t="str">
        <f t="shared" si="82"/>
        <v>121-150</v>
      </c>
    </row>
    <row r="5265" spans="1:6" x14ac:dyDescent="0.25">
      <c r="A5265">
        <v>110213508</v>
      </c>
      <c r="B5265">
        <v>117</v>
      </c>
      <c r="C5265" t="s">
        <v>38</v>
      </c>
      <c r="E5265" t="s">
        <v>54</v>
      </c>
      <c r="F5265" t="str">
        <f t="shared" si="82"/>
        <v>90-120</v>
      </c>
    </row>
    <row r="5266" spans="1:6" x14ac:dyDescent="0.25">
      <c r="A5266">
        <v>110214278</v>
      </c>
      <c r="B5266">
        <v>122</v>
      </c>
      <c r="C5266" t="s">
        <v>38</v>
      </c>
      <c r="E5266" t="s">
        <v>54</v>
      </c>
      <c r="F5266" t="str">
        <f t="shared" si="82"/>
        <v>121-150</v>
      </c>
    </row>
    <row r="5267" spans="1:6" x14ac:dyDescent="0.25">
      <c r="A5267">
        <v>110221504</v>
      </c>
      <c r="B5267">
        <v>148</v>
      </c>
      <c r="C5267" t="s">
        <v>39</v>
      </c>
      <c r="E5267" t="s">
        <v>54</v>
      </c>
      <c r="F5267" t="str">
        <f t="shared" si="82"/>
        <v>121-150</v>
      </c>
    </row>
    <row r="5268" spans="1:6" x14ac:dyDescent="0.25">
      <c r="A5268">
        <v>110224812</v>
      </c>
      <c r="B5268">
        <v>150</v>
      </c>
      <c r="C5268" t="s">
        <v>40</v>
      </c>
      <c r="E5268" t="s">
        <v>54</v>
      </c>
      <c r="F5268" t="str">
        <f t="shared" si="82"/>
        <v>121-150</v>
      </c>
    </row>
    <row r="5269" spans="1:6" x14ac:dyDescent="0.25">
      <c r="A5269">
        <v>110225100</v>
      </c>
      <c r="B5269">
        <v>116</v>
      </c>
      <c r="C5269" t="s">
        <v>40</v>
      </c>
      <c r="E5269" t="s">
        <v>54</v>
      </c>
      <c r="F5269" t="str">
        <f t="shared" si="82"/>
        <v>90-120</v>
      </c>
    </row>
    <row r="5270" spans="1:6" x14ac:dyDescent="0.25">
      <c r="A5270">
        <v>110225778</v>
      </c>
      <c r="B5270">
        <v>119</v>
      </c>
      <c r="C5270" t="s">
        <v>39</v>
      </c>
      <c r="E5270" t="s">
        <v>54</v>
      </c>
      <c r="F5270" t="str">
        <f t="shared" si="82"/>
        <v>90-120</v>
      </c>
    </row>
    <row r="5271" spans="1:6" x14ac:dyDescent="0.25">
      <c r="A5271">
        <v>110236924</v>
      </c>
      <c r="B5271">
        <v>120</v>
      </c>
      <c r="C5271" t="s">
        <v>40</v>
      </c>
      <c r="E5271" t="s">
        <v>54</v>
      </c>
      <c r="F5271" t="str">
        <f t="shared" si="82"/>
        <v>90-120</v>
      </c>
    </row>
    <row r="5272" spans="1:6" x14ac:dyDescent="0.25">
      <c r="A5272">
        <v>110239114</v>
      </c>
      <c r="B5272">
        <v>147</v>
      </c>
      <c r="C5272" t="s">
        <v>39</v>
      </c>
      <c r="E5272" t="s">
        <v>54</v>
      </c>
      <c r="F5272" t="str">
        <f t="shared" si="82"/>
        <v>121-150</v>
      </c>
    </row>
    <row r="5273" spans="1:6" x14ac:dyDescent="0.25">
      <c r="A5273">
        <v>110239250</v>
      </c>
      <c r="B5273">
        <v>150</v>
      </c>
      <c r="C5273" t="s">
        <v>40</v>
      </c>
      <c r="E5273" t="s">
        <v>54</v>
      </c>
      <c r="F5273" t="str">
        <f t="shared" si="82"/>
        <v>121-150</v>
      </c>
    </row>
    <row r="5274" spans="1:6" x14ac:dyDescent="0.25">
      <c r="A5274">
        <v>110240566</v>
      </c>
      <c r="B5274">
        <v>122</v>
      </c>
      <c r="C5274" t="s">
        <v>39</v>
      </c>
      <c r="E5274" t="s">
        <v>54</v>
      </c>
      <c r="F5274" t="str">
        <f t="shared" si="82"/>
        <v>121-150</v>
      </c>
    </row>
    <row r="5275" spans="1:6" x14ac:dyDescent="0.25">
      <c r="A5275">
        <v>110240664</v>
      </c>
      <c r="B5275">
        <v>121</v>
      </c>
      <c r="C5275" t="s">
        <v>38</v>
      </c>
      <c r="D5275">
        <v>300</v>
      </c>
      <c r="E5275">
        <v>100</v>
      </c>
      <c r="F5275" t="str">
        <f t="shared" si="82"/>
        <v>121-150</v>
      </c>
    </row>
    <row r="5276" spans="1:6" x14ac:dyDescent="0.25">
      <c r="A5276">
        <v>110241256</v>
      </c>
      <c r="B5276">
        <v>121</v>
      </c>
      <c r="C5276" t="s">
        <v>38</v>
      </c>
      <c r="E5276" t="s">
        <v>54</v>
      </c>
      <c r="F5276" t="str">
        <f t="shared" si="82"/>
        <v>121-150</v>
      </c>
    </row>
    <row r="5277" spans="1:6" x14ac:dyDescent="0.25">
      <c r="A5277">
        <v>110244186</v>
      </c>
      <c r="B5277">
        <v>150</v>
      </c>
      <c r="C5277" t="s">
        <v>40</v>
      </c>
      <c r="E5277" t="s">
        <v>54</v>
      </c>
      <c r="F5277" t="str">
        <f t="shared" si="82"/>
        <v>121-150</v>
      </c>
    </row>
    <row r="5278" spans="1:6" x14ac:dyDescent="0.25">
      <c r="A5278">
        <v>110250330</v>
      </c>
      <c r="B5278">
        <v>113</v>
      </c>
      <c r="C5278" t="s">
        <v>38</v>
      </c>
      <c r="E5278" t="s">
        <v>54</v>
      </c>
      <c r="F5278" t="str">
        <f t="shared" si="82"/>
        <v>90-120</v>
      </c>
    </row>
    <row r="5279" spans="1:6" x14ac:dyDescent="0.25">
      <c r="A5279">
        <v>110250464</v>
      </c>
      <c r="B5279">
        <v>143</v>
      </c>
      <c r="C5279" t="s">
        <v>38</v>
      </c>
      <c r="E5279" t="s">
        <v>54</v>
      </c>
      <c r="F5279" t="str">
        <f t="shared" si="82"/>
        <v>121-150</v>
      </c>
    </row>
    <row r="5280" spans="1:6" x14ac:dyDescent="0.25">
      <c r="A5280">
        <v>110252344</v>
      </c>
      <c r="B5280">
        <v>113</v>
      </c>
      <c r="C5280" t="s">
        <v>38</v>
      </c>
      <c r="D5280">
        <v>300</v>
      </c>
      <c r="E5280">
        <v>100</v>
      </c>
      <c r="F5280" t="str">
        <f t="shared" si="82"/>
        <v>90-120</v>
      </c>
    </row>
    <row r="5281" spans="1:6" x14ac:dyDescent="0.25">
      <c r="A5281">
        <v>110257704</v>
      </c>
      <c r="B5281">
        <v>121</v>
      </c>
      <c r="C5281" t="s">
        <v>38</v>
      </c>
      <c r="E5281" t="s">
        <v>54</v>
      </c>
      <c r="F5281" t="str">
        <f t="shared" si="82"/>
        <v>121-150</v>
      </c>
    </row>
    <row r="5282" spans="1:6" x14ac:dyDescent="0.25">
      <c r="A5282">
        <v>110267720</v>
      </c>
      <c r="B5282">
        <v>92</v>
      </c>
      <c r="C5282" t="s">
        <v>39</v>
      </c>
      <c r="E5282" t="s">
        <v>54</v>
      </c>
      <c r="F5282" t="str">
        <f t="shared" si="82"/>
        <v>90-120</v>
      </c>
    </row>
    <row r="5283" spans="1:6" x14ac:dyDescent="0.25">
      <c r="A5283">
        <v>110280386</v>
      </c>
      <c r="B5283">
        <v>121</v>
      </c>
      <c r="C5283" t="s">
        <v>39</v>
      </c>
      <c r="E5283" t="s">
        <v>54</v>
      </c>
      <c r="F5283" t="str">
        <f t="shared" si="82"/>
        <v>121-150</v>
      </c>
    </row>
    <row r="5284" spans="1:6" x14ac:dyDescent="0.25">
      <c r="A5284">
        <v>110282754</v>
      </c>
      <c r="B5284">
        <v>118</v>
      </c>
      <c r="C5284" t="s">
        <v>39</v>
      </c>
      <c r="D5284">
        <v>300</v>
      </c>
      <c r="E5284">
        <v>511</v>
      </c>
      <c r="F5284" t="str">
        <f t="shared" si="82"/>
        <v>90-120</v>
      </c>
    </row>
    <row r="5285" spans="1:6" x14ac:dyDescent="0.25">
      <c r="A5285">
        <v>110289514</v>
      </c>
      <c r="B5285">
        <v>118</v>
      </c>
      <c r="C5285" t="s">
        <v>39</v>
      </c>
      <c r="E5285" t="s">
        <v>54</v>
      </c>
      <c r="F5285" t="str">
        <f t="shared" si="82"/>
        <v>90-120</v>
      </c>
    </row>
    <row r="5286" spans="1:6" x14ac:dyDescent="0.25">
      <c r="A5286">
        <v>110294790</v>
      </c>
      <c r="B5286">
        <v>118</v>
      </c>
      <c r="C5286" t="s">
        <v>38</v>
      </c>
      <c r="E5286" t="s">
        <v>54</v>
      </c>
      <c r="F5286" t="str">
        <f t="shared" si="82"/>
        <v>90-120</v>
      </c>
    </row>
    <row r="5287" spans="1:6" x14ac:dyDescent="0.25">
      <c r="A5287">
        <v>110295534</v>
      </c>
      <c r="B5287">
        <v>90</v>
      </c>
      <c r="C5287" t="s">
        <v>39</v>
      </c>
      <c r="E5287" t="s">
        <v>54</v>
      </c>
      <c r="F5287" t="str">
        <f t="shared" si="82"/>
        <v>90-120</v>
      </c>
    </row>
    <row r="5288" spans="1:6" x14ac:dyDescent="0.25">
      <c r="A5288">
        <v>110295946</v>
      </c>
      <c r="B5288">
        <v>116</v>
      </c>
      <c r="C5288" t="s">
        <v>39</v>
      </c>
      <c r="D5288">
        <v>300</v>
      </c>
      <c r="E5288">
        <v>100</v>
      </c>
      <c r="F5288" t="str">
        <f t="shared" si="82"/>
        <v>90-120</v>
      </c>
    </row>
    <row r="5289" spans="1:6" x14ac:dyDescent="0.25">
      <c r="A5289">
        <v>110300396</v>
      </c>
      <c r="B5289">
        <v>113</v>
      </c>
      <c r="C5289" t="s">
        <v>38</v>
      </c>
      <c r="E5289" t="s">
        <v>54</v>
      </c>
      <c r="F5289" t="str">
        <f t="shared" si="82"/>
        <v>90-120</v>
      </c>
    </row>
    <row r="5290" spans="1:6" x14ac:dyDescent="0.25">
      <c r="A5290">
        <v>110301456</v>
      </c>
      <c r="B5290">
        <v>141</v>
      </c>
      <c r="C5290" t="s">
        <v>38</v>
      </c>
      <c r="E5290" t="s">
        <v>54</v>
      </c>
      <c r="F5290" t="str">
        <f t="shared" si="82"/>
        <v>121-150</v>
      </c>
    </row>
    <row r="5291" spans="1:6" x14ac:dyDescent="0.25">
      <c r="A5291">
        <v>110305206</v>
      </c>
      <c r="B5291">
        <v>90</v>
      </c>
      <c r="C5291" t="s">
        <v>39</v>
      </c>
      <c r="D5291">
        <v>300</v>
      </c>
      <c r="E5291">
        <v>78.02</v>
      </c>
      <c r="F5291" t="str">
        <f t="shared" si="82"/>
        <v>90-120</v>
      </c>
    </row>
    <row r="5292" spans="1:6" x14ac:dyDescent="0.25">
      <c r="A5292">
        <v>110308244</v>
      </c>
      <c r="B5292">
        <v>148</v>
      </c>
      <c r="C5292" t="s">
        <v>38</v>
      </c>
      <c r="E5292" t="s">
        <v>54</v>
      </c>
      <c r="F5292" t="str">
        <f t="shared" si="82"/>
        <v>121-150</v>
      </c>
    </row>
    <row r="5293" spans="1:6" x14ac:dyDescent="0.25">
      <c r="A5293">
        <v>110323104</v>
      </c>
      <c r="B5293">
        <v>150</v>
      </c>
      <c r="C5293" t="s">
        <v>38</v>
      </c>
      <c r="E5293" t="s">
        <v>54</v>
      </c>
      <c r="F5293" t="str">
        <f t="shared" si="82"/>
        <v>121-150</v>
      </c>
    </row>
    <row r="5294" spans="1:6" x14ac:dyDescent="0.25">
      <c r="A5294">
        <v>110325266</v>
      </c>
      <c r="B5294">
        <v>111</v>
      </c>
      <c r="C5294" t="s">
        <v>40</v>
      </c>
      <c r="D5294">
        <v>300</v>
      </c>
      <c r="E5294">
        <v>250</v>
      </c>
      <c r="F5294" t="str">
        <f t="shared" si="82"/>
        <v>90-120</v>
      </c>
    </row>
    <row r="5295" spans="1:6" x14ac:dyDescent="0.25">
      <c r="A5295">
        <v>110325918</v>
      </c>
      <c r="B5295">
        <v>111</v>
      </c>
      <c r="C5295" t="s">
        <v>38</v>
      </c>
      <c r="D5295">
        <v>300</v>
      </c>
      <c r="E5295">
        <v>400</v>
      </c>
      <c r="F5295" t="str">
        <f t="shared" si="82"/>
        <v>90-120</v>
      </c>
    </row>
    <row r="5296" spans="1:6" x14ac:dyDescent="0.25">
      <c r="A5296">
        <v>110327566</v>
      </c>
      <c r="B5296">
        <v>92</v>
      </c>
      <c r="C5296" t="s">
        <v>38</v>
      </c>
      <c r="E5296" t="s">
        <v>54</v>
      </c>
      <c r="F5296" t="str">
        <f t="shared" si="82"/>
        <v>90-120</v>
      </c>
    </row>
    <row r="5297" spans="1:6" x14ac:dyDescent="0.25">
      <c r="A5297">
        <v>110335584</v>
      </c>
      <c r="B5297">
        <v>122</v>
      </c>
      <c r="C5297" t="s">
        <v>39</v>
      </c>
      <c r="E5297" t="s">
        <v>54</v>
      </c>
      <c r="F5297" t="str">
        <f t="shared" si="82"/>
        <v>121-150</v>
      </c>
    </row>
    <row r="5298" spans="1:6" x14ac:dyDescent="0.25">
      <c r="A5298">
        <v>110337624</v>
      </c>
      <c r="B5298">
        <v>120</v>
      </c>
      <c r="C5298" t="s">
        <v>40</v>
      </c>
      <c r="E5298" t="s">
        <v>54</v>
      </c>
      <c r="F5298" t="str">
        <f t="shared" si="82"/>
        <v>90-120</v>
      </c>
    </row>
    <row r="5299" spans="1:6" x14ac:dyDescent="0.25">
      <c r="A5299">
        <v>110341042</v>
      </c>
      <c r="B5299">
        <v>150</v>
      </c>
      <c r="C5299" t="s">
        <v>38</v>
      </c>
      <c r="E5299" t="s">
        <v>54</v>
      </c>
      <c r="F5299" t="str">
        <f t="shared" si="82"/>
        <v>121-150</v>
      </c>
    </row>
    <row r="5300" spans="1:6" x14ac:dyDescent="0.25">
      <c r="A5300">
        <v>110346928</v>
      </c>
      <c r="B5300">
        <v>141</v>
      </c>
      <c r="C5300" t="s">
        <v>38</v>
      </c>
      <c r="E5300" t="s">
        <v>54</v>
      </c>
      <c r="F5300" t="str">
        <f t="shared" si="82"/>
        <v>121-150</v>
      </c>
    </row>
    <row r="5301" spans="1:6" x14ac:dyDescent="0.25">
      <c r="A5301">
        <v>110348156</v>
      </c>
      <c r="B5301">
        <v>141</v>
      </c>
      <c r="C5301" t="s">
        <v>38</v>
      </c>
      <c r="E5301" t="s">
        <v>54</v>
      </c>
      <c r="F5301" t="str">
        <f t="shared" si="82"/>
        <v>121-150</v>
      </c>
    </row>
    <row r="5302" spans="1:6" x14ac:dyDescent="0.25">
      <c r="A5302">
        <v>110348690</v>
      </c>
      <c r="B5302">
        <v>90</v>
      </c>
      <c r="C5302" t="s">
        <v>38</v>
      </c>
      <c r="D5302">
        <v>300</v>
      </c>
      <c r="E5302">
        <v>451</v>
      </c>
      <c r="F5302" t="str">
        <f t="shared" si="82"/>
        <v>90-120</v>
      </c>
    </row>
    <row r="5303" spans="1:6" x14ac:dyDescent="0.25">
      <c r="A5303">
        <v>110348690</v>
      </c>
      <c r="B5303">
        <v>90</v>
      </c>
      <c r="C5303" t="s">
        <v>38</v>
      </c>
      <c r="D5303">
        <v>300</v>
      </c>
      <c r="E5303">
        <v>42</v>
      </c>
      <c r="F5303" t="str">
        <f t="shared" si="82"/>
        <v>90-120</v>
      </c>
    </row>
    <row r="5304" spans="1:6" x14ac:dyDescent="0.25">
      <c r="A5304">
        <v>110351702</v>
      </c>
      <c r="B5304">
        <v>90</v>
      </c>
      <c r="C5304" t="s">
        <v>38</v>
      </c>
      <c r="E5304" t="s">
        <v>54</v>
      </c>
      <c r="F5304" t="str">
        <f t="shared" si="82"/>
        <v>90-120</v>
      </c>
    </row>
    <row r="5305" spans="1:6" x14ac:dyDescent="0.25">
      <c r="A5305">
        <v>110357090</v>
      </c>
      <c r="B5305">
        <v>122</v>
      </c>
      <c r="C5305" t="s">
        <v>40</v>
      </c>
      <c r="E5305" t="s">
        <v>54</v>
      </c>
      <c r="F5305" t="str">
        <f t="shared" si="82"/>
        <v>121-150</v>
      </c>
    </row>
    <row r="5306" spans="1:6" x14ac:dyDescent="0.25">
      <c r="A5306">
        <v>110362704</v>
      </c>
      <c r="B5306">
        <v>136</v>
      </c>
      <c r="C5306" t="s">
        <v>39</v>
      </c>
      <c r="E5306" t="s">
        <v>54</v>
      </c>
      <c r="F5306" t="str">
        <f t="shared" si="82"/>
        <v>121-150</v>
      </c>
    </row>
    <row r="5307" spans="1:6" x14ac:dyDescent="0.25">
      <c r="A5307">
        <v>110364982</v>
      </c>
      <c r="B5307">
        <v>134</v>
      </c>
      <c r="C5307" t="s">
        <v>39</v>
      </c>
      <c r="E5307" t="s">
        <v>54</v>
      </c>
      <c r="F5307" t="str">
        <f t="shared" si="82"/>
        <v>121-150</v>
      </c>
    </row>
    <row r="5308" spans="1:6" x14ac:dyDescent="0.25">
      <c r="A5308">
        <v>110372312</v>
      </c>
      <c r="B5308">
        <v>119</v>
      </c>
      <c r="C5308" t="s">
        <v>39</v>
      </c>
      <c r="E5308" t="s">
        <v>54</v>
      </c>
      <c r="F5308" t="str">
        <f t="shared" si="82"/>
        <v>90-120</v>
      </c>
    </row>
    <row r="5309" spans="1:6" x14ac:dyDescent="0.25">
      <c r="A5309">
        <v>110383266</v>
      </c>
      <c r="B5309">
        <v>91</v>
      </c>
      <c r="C5309" t="s">
        <v>39</v>
      </c>
      <c r="D5309">
        <v>300</v>
      </c>
      <c r="E5309">
        <v>384</v>
      </c>
      <c r="F5309" t="str">
        <f t="shared" si="82"/>
        <v>90-120</v>
      </c>
    </row>
    <row r="5310" spans="1:6" x14ac:dyDescent="0.25">
      <c r="A5310">
        <v>110384952</v>
      </c>
      <c r="B5310">
        <v>90</v>
      </c>
      <c r="C5310" t="s">
        <v>38</v>
      </c>
      <c r="D5310">
        <v>300</v>
      </c>
      <c r="E5310">
        <v>300</v>
      </c>
      <c r="F5310" t="str">
        <f t="shared" si="82"/>
        <v>90-120</v>
      </c>
    </row>
    <row r="5311" spans="1:6" x14ac:dyDescent="0.25">
      <c r="A5311">
        <v>110388690</v>
      </c>
      <c r="B5311">
        <v>90</v>
      </c>
      <c r="C5311" t="s">
        <v>38</v>
      </c>
      <c r="E5311" t="s">
        <v>54</v>
      </c>
      <c r="F5311" t="str">
        <f t="shared" si="82"/>
        <v>90-120</v>
      </c>
    </row>
    <row r="5312" spans="1:6" x14ac:dyDescent="0.25">
      <c r="A5312">
        <v>110389934</v>
      </c>
      <c r="B5312">
        <v>121</v>
      </c>
      <c r="C5312" t="s">
        <v>38</v>
      </c>
      <c r="E5312" t="s">
        <v>54</v>
      </c>
      <c r="F5312" t="str">
        <f t="shared" si="82"/>
        <v>121-150</v>
      </c>
    </row>
    <row r="5313" spans="1:6" x14ac:dyDescent="0.25">
      <c r="A5313">
        <v>110393714</v>
      </c>
      <c r="B5313">
        <v>150</v>
      </c>
      <c r="C5313" t="s">
        <v>38</v>
      </c>
      <c r="E5313" t="s">
        <v>54</v>
      </c>
      <c r="F5313" t="str">
        <f t="shared" si="82"/>
        <v>121-150</v>
      </c>
    </row>
    <row r="5314" spans="1:6" x14ac:dyDescent="0.25">
      <c r="A5314">
        <v>110406536</v>
      </c>
      <c r="B5314">
        <v>147</v>
      </c>
      <c r="C5314" t="s">
        <v>38</v>
      </c>
      <c r="D5314">
        <v>300</v>
      </c>
      <c r="E5314">
        <v>427</v>
      </c>
      <c r="F5314" t="str">
        <f t="shared" si="82"/>
        <v>121-150</v>
      </c>
    </row>
    <row r="5315" spans="1:6" x14ac:dyDescent="0.25">
      <c r="A5315">
        <v>110410010</v>
      </c>
      <c r="B5315">
        <v>148</v>
      </c>
      <c r="C5315" t="s">
        <v>40</v>
      </c>
      <c r="E5315" t="s">
        <v>54</v>
      </c>
      <c r="F5315" t="str">
        <f t="shared" ref="F5315:F5378" si="83">IF(B5315&lt;=120,"90-120","121-150")</f>
        <v>121-150</v>
      </c>
    </row>
    <row r="5316" spans="1:6" x14ac:dyDescent="0.25">
      <c r="A5316">
        <v>110412262</v>
      </c>
      <c r="B5316">
        <v>111</v>
      </c>
      <c r="C5316" t="s">
        <v>38</v>
      </c>
      <c r="E5316" t="s">
        <v>54</v>
      </c>
      <c r="F5316" t="str">
        <f t="shared" si="83"/>
        <v>90-120</v>
      </c>
    </row>
    <row r="5317" spans="1:6" x14ac:dyDescent="0.25">
      <c r="A5317">
        <v>110412644</v>
      </c>
      <c r="B5317">
        <v>90</v>
      </c>
      <c r="C5317" t="s">
        <v>40</v>
      </c>
      <c r="E5317" t="s">
        <v>54</v>
      </c>
      <c r="F5317" t="str">
        <f t="shared" si="83"/>
        <v>90-120</v>
      </c>
    </row>
    <row r="5318" spans="1:6" x14ac:dyDescent="0.25">
      <c r="A5318">
        <v>110413298</v>
      </c>
      <c r="B5318">
        <v>150</v>
      </c>
      <c r="C5318" t="s">
        <v>38</v>
      </c>
      <c r="E5318" t="s">
        <v>54</v>
      </c>
      <c r="F5318" t="str">
        <f t="shared" si="83"/>
        <v>121-150</v>
      </c>
    </row>
    <row r="5319" spans="1:6" x14ac:dyDescent="0.25">
      <c r="A5319">
        <v>110413796</v>
      </c>
      <c r="B5319">
        <v>119</v>
      </c>
      <c r="C5319" t="s">
        <v>38</v>
      </c>
      <c r="E5319" t="s">
        <v>54</v>
      </c>
      <c r="F5319" t="str">
        <f t="shared" si="83"/>
        <v>90-120</v>
      </c>
    </row>
    <row r="5320" spans="1:6" x14ac:dyDescent="0.25">
      <c r="A5320">
        <v>110420058</v>
      </c>
      <c r="B5320">
        <v>147</v>
      </c>
      <c r="C5320" t="s">
        <v>40</v>
      </c>
      <c r="D5320">
        <v>300</v>
      </c>
      <c r="E5320">
        <v>223</v>
      </c>
      <c r="F5320" t="str">
        <f t="shared" si="83"/>
        <v>121-150</v>
      </c>
    </row>
    <row r="5321" spans="1:6" x14ac:dyDescent="0.25">
      <c r="A5321">
        <v>110426130</v>
      </c>
      <c r="B5321">
        <v>90</v>
      </c>
      <c r="C5321" t="s">
        <v>39</v>
      </c>
      <c r="E5321" t="s">
        <v>54</v>
      </c>
      <c r="F5321" t="str">
        <f t="shared" si="83"/>
        <v>90-120</v>
      </c>
    </row>
    <row r="5322" spans="1:6" x14ac:dyDescent="0.25">
      <c r="A5322">
        <v>110430398</v>
      </c>
      <c r="B5322">
        <v>119</v>
      </c>
      <c r="C5322" t="s">
        <v>39</v>
      </c>
      <c r="E5322" t="s">
        <v>54</v>
      </c>
      <c r="F5322" t="str">
        <f t="shared" si="83"/>
        <v>90-120</v>
      </c>
    </row>
    <row r="5323" spans="1:6" x14ac:dyDescent="0.25">
      <c r="A5323">
        <v>110431738</v>
      </c>
      <c r="B5323">
        <v>141</v>
      </c>
      <c r="C5323" t="s">
        <v>40</v>
      </c>
      <c r="E5323" t="s">
        <v>54</v>
      </c>
      <c r="F5323" t="str">
        <f t="shared" si="83"/>
        <v>121-150</v>
      </c>
    </row>
    <row r="5324" spans="1:6" x14ac:dyDescent="0.25">
      <c r="A5324">
        <v>110433216</v>
      </c>
      <c r="B5324">
        <v>149</v>
      </c>
      <c r="C5324" t="s">
        <v>38</v>
      </c>
      <c r="E5324" t="s">
        <v>54</v>
      </c>
      <c r="F5324" t="str">
        <f t="shared" si="83"/>
        <v>121-150</v>
      </c>
    </row>
    <row r="5325" spans="1:6" x14ac:dyDescent="0.25">
      <c r="A5325">
        <v>110439118</v>
      </c>
      <c r="B5325">
        <v>90</v>
      </c>
      <c r="C5325" t="s">
        <v>40</v>
      </c>
      <c r="E5325" t="s">
        <v>54</v>
      </c>
      <c r="F5325" t="str">
        <f t="shared" si="83"/>
        <v>90-120</v>
      </c>
    </row>
    <row r="5326" spans="1:6" x14ac:dyDescent="0.25">
      <c r="A5326">
        <v>110440502</v>
      </c>
      <c r="B5326">
        <v>136</v>
      </c>
      <c r="C5326" t="s">
        <v>39</v>
      </c>
      <c r="E5326" t="s">
        <v>54</v>
      </c>
      <c r="F5326" t="str">
        <f t="shared" si="83"/>
        <v>121-150</v>
      </c>
    </row>
    <row r="5327" spans="1:6" x14ac:dyDescent="0.25">
      <c r="A5327">
        <v>110445328</v>
      </c>
      <c r="B5327">
        <v>141</v>
      </c>
      <c r="C5327" t="s">
        <v>39</v>
      </c>
      <c r="E5327" t="s">
        <v>54</v>
      </c>
      <c r="F5327" t="str">
        <f t="shared" si="83"/>
        <v>121-150</v>
      </c>
    </row>
    <row r="5328" spans="1:6" x14ac:dyDescent="0.25">
      <c r="A5328">
        <v>110448882</v>
      </c>
      <c r="B5328">
        <v>136</v>
      </c>
      <c r="C5328" t="s">
        <v>39</v>
      </c>
      <c r="E5328" t="s">
        <v>54</v>
      </c>
      <c r="F5328" t="str">
        <f t="shared" si="83"/>
        <v>121-150</v>
      </c>
    </row>
    <row r="5329" spans="1:6" x14ac:dyDescent="0.25">
      <c r="A5329">
        <v>110450018</v>
      </c>
      <c r="B5329">
        <v>119</v>
      </c>
      <c r="C5329" t="s">
        <v>39</v>
      </c>
      <c r="E5329" t="s">
        <v>54</v>
      </c>
      <c r="F5329" t="str">
        <f t="shared" si="83"/>
        <v>90-120</v>
      </c>
    </row>
    <row r="5330" spans="1:6" x14ac:dyDescent="0.25">
      <c r="A5330">
        <v>110450546</v>
      </c>
      <c r="B5330">
        <v>105</v>
      </c>
      <c r="C5330" t="s">
        <v>39</v>
      </c>
      <c r="E5330" t="s">
        <v>54</v>
      </c>
      <c r="F5330" t="str">
        <f t="shared" si="83"/>
        <v>90-120</v>
      </c>
    </row>
    <row r="5331" spans="1:6" x14ac:dyDescent="0.25">
      <c r="A5331">
        <v>110453436</v>
      </c>
      <c r="B5331">
        <v>149</v>
      </c>
      <c r="C5331" t="s">
        <v>39</v>
      </c>
      <c r="D5331">
        <v>300</v>
      </c>
      <c r="E5331">
        <v>30</v>
      </c>
      <c r="F5331" t="str">
        <f t="shared" si="83"/>
        <v>121-150</v>
      </c>
    </row>
    <row r="5332" spans="1:6" x14ac:dyDescent="0.25">
      <c r="A5332">
        <v>110455934</v>
      </c>
      <c r="B5332">
        <v>135</v>
      </c>
      <c r="C5332" t="s">
        <v>38</v>
      </c>
      <c r="E5332" t="s">
        <v>54</v>
      </c>
      <c r="F5332" t="str">
        <f t="shared" si="83"/>
        <v>121-150</v>
      </c>
    </row>
    <row r="5333" spans="1:6" x14ac:dyDescent="0.25">
      <c r="A5333">
        <v>110456680</v>
      </c>
      <c r="B5333">
        <v>141</v>
      </c>
      <c r="C5333" t="s">
        <v>38</v>
      </c>
      <c r="D5333">
        <v>300</v>
      </c>
      <c r="E5333">
        <v>80</v>
      </c>
      <c r="F5333" t="str">
        <f t="shared" si="83"/>
        <v>121-150</v>
      </c>
    </row>
    <row r="5334" spans="1:6" x14ac:dyDescent="0.25">
      <c r="A5334">
        <v>110457060</v>
      </c>
      <c r="B5334">
        <v>118</v>
      </c>
      <c r="C5334" t="s">
        <v>39</v>
      </c>
      <c r="E5334" t="s">
        <v>54</v>
      </c>
      <c r="F5334" t="str">
        <f t="shared" si="83"/>
        <v>90-120</v>
      </c>
    </row>
    <row r="5335" spans="1:6" x14ac:dyDescent="0.25">
      <c r="A5335">
        <v>110467250</v>
      </c>
      <c r="B5335">
        <v>106</v>
      </c>
      <c r="C5335" t="s">
        <v>38</v>
      </c>
      <c r="E5335" t="s">
        <v>54</v>
      </c>
      <c r="F5335" t="str">
        <f t="shared" si="83"/>
        <v>90-120</v>
      </c>
    </row>
    <row r="5336" spans="1:6" x14ac:dyDescent="0.25">
      <c r="A5336">
        <v>110470580</v>
      </c>
      <c r="B5336">
        <v>111</v>
      </c>
      <c r="C5336" t="s">
        <v>38</v>
      </c>
      <c r="E5336" t="s">
        <v>54</v>
      </c>
      <c r="F5336" t="str">
        <f t="shared" si="83"/>
        <v>90-120</v>
      </c>
    </row>
    <row r="5337" spans="1:6" x14ac:dyDescent="0.25">
      <c r="A5337">
        <v>110477378</v>
      </c>
      <c r="B5337">
        <v>148</v>
      </c>
      <c r="C5337" t="s">
        <v>39</v>
      </c>
      <c r="E5337" t="s">
        <v>54</v>
      </c>
      <c r="F5337" t="str">
        <f t="shared" si="83"/>
        <v>121-150</v>
      </c>
    </row>
    <row r="5338" spans="1:6" x14ac:dyDescent="0.25">
      <c r="A5338">
        <v>110480836</v>
      </c>
      <c r="B5338">
        <v>141</v>
      </c>
      <c r="C5338" t="s">
        <v>40</v>
      </c>
      <c r="E5338" t="s">
        <v>54</v>
      </c>
      <c r="F5338" t="str">
        <f t="shared" si="83"/>
        <v>121-150</v>
      </c>
    </row>
    <row r="5339" spans="1:6" x14ac:dyDescent="0.25">
      <c r="A5339">
        <v>110480876</v>
      </c>
      <c r="B5339">
        <v>118</v>
      </c>
      <c r="C5339" t="s">
        <v>40</v>
      </c>
      <c r="E5339" t="s">
        <v>54</v>
      </c>
      <c r="F5339" t="str">
        <f t="shared" si="83"/>
        <v>90-120</v>
      </c>
    </row>
    <row r="5340" spans="1:6" x14ac:dyDescent="0.25">
      <c r="A5340">
        <v>110482180</v>
      </c>
      <c r="B5340">
        <v>118</v>
      </c>
      <c r="C5340" t="s">
        <v>38</v>
      </c>
      <c r="E5340" t="s">
        <v>54</v>
      </c>
      <c r="F5340" t="str">
        <f t="shared" si="83"/>
        <v>90-120</v>
      </c>
    </row>
    <row r="5341" spans="1:6" x14ac:dyDescent="0.25">
      <c r="A5341">
        <v>110483856</v>
      </c>
      <c r="B5341">
        <v>106</v>
      </c>
      <c r="C5341" t="s">
        <v>40</v>
      </c>
      <c r="E5341" t="s">
        <v>54</v>
      </c>
      <c r="F5341" t="str">
        <f t="shared" si="83"/>
        <v>90-120</v>
      </c>
    </row>
    <row r="5342" spans="1:6" x14ac:dyDescent="0.25">
      <c r="A5342">
        <v>110486852</v>
      </c>
      <c r="B5342">
        <v>141</v>
      </c>
      <c r="C5342" t="s">
        <v>38</v>
      </c>
      <c r="E5342" t="s">
        <v>54</v>
      </c>
      <c r="F5342" t="str">
        <f t="shared" si="83"/>
        <v>121-150</v>
      </c>
    </row>
    <row r="5343" spans="1:6" x14ac:dyDescent="0.25">
      <c r="A5343">
        <v>110487862</v>
      </c>
      <c r="B5343">
        <v>122</v>
      </c>
      <c r="C5343" t="s">
        <v>38</v>
      </c>
      <c r="E5343" t="s">
        <v>54</v>
      </c>
      <c r="F5343" t="str">
        <f t="shared" si="83"/>
        <v>121-150</v>
      </c>
    </row>
    <row r="5344" spans="1:6" x14ac:dyDescent="0.25">
      <c r="A5344">
        <v>110488592</v>
      </c>
      <c r="B5344">
        <v>136</v>
      </c>
      <c r="C5344" t="s">
        <v>38</v>
      </c>
      <c r="E5344" t="s">
        <v>54</v>
      </c>
      <c r="F5344" t="str">
        <f t="shared" si="83"/>
        <v>121-150</v>
      </c>
    </row>
    <row r="5345" spans="1:6" x14ac:dyDescent="0.25">
      <c r="A5345">
        <v>110489626</v>
      </c>
      <c r="B5345">
        <v>92</v>
      </c>
      <c r="C5345" t="s">
        <v>40</v>
      </c>
      <c r="D5345">
        <v>300</v>
      </c>
      <c r="E5345">
        <v>60</v>
      </c>
      <c r="F5345" t="str">
        <f t="shared" si="83"/>
        <v>90-120</v>
      </c>
    </row>
    <row r="5346" spans="1:6" x14ac:dyDescent="0.25">
      <c r="A5346">
        <v>110491798</v>
      </c>
      <c r="B5346">
        <v>92</v>
      </c>
      <c r="C5346" t="s">
        <v>40</v>
      </c>
      <c r="E5346" t="s">
        <v>54</v>
      </c>
      <c r="F5346" t="str">
        <f t="shared" si="83"/>
        <v>90-120</v>
      </c>
    </row>
    <row r="5347" spans="1:6" x14ac:dyDescent="0.25">
      <c r="A5347">
        <v>110494132</v>
      </c>
      <c r="B5347">
        <v>111</v>
      </c>
      <c r="C5347" t="s">
        <v>38</v>
      </c>
      <c r="E5347" t="s">
        <v>54</v>
      </c>
      <c r="F5347" t="str">
        <f t="shared" si="83"/>
        <v>90-120</v>
      </c>
    </row>
    <row r="5348" spans="1:6" x14ac:dyDescent="0.25">
      <c r="A5348">
        <v>110495254</v>
      </c>
      <c r="B5348">
        <v>122</v>
      </c>
      <c r="C5348" t="s">
        <v>38</v>
      </c>
      <c r="E5348" t="s">
        <v>54</v>
      </c>
      <c r="F5348" t="str">
        <f t="shared" si="83"/>
        <v>121-150</v>
      </c>
    </row>
    <row r="5349" spans="1:6" x14ac:dyDescent="0.25">
      <c r="A5349">
        <v>110508930</v>
      </c>
      <c r="B5349">
        <v>122</v>
      </c>
      <c r="C5349" t="s">
        <v>39</v>
      </c>
      <c r="D5349">
        <v>300</v>
      </c>
      <c r="E5349">
        <v>237.66</v>
      </c>
      <c r="F5349" t="str">
        <f t="shared" si="83"/>
        <v>121-150</v>
      </c>
    </row>
    <row r="5350" spans="1:6" x14ac:dyDescent="0.25">
      <c r="A5350">
        <v>110516764</v>
      </c>
      <c r="B5350">
        <v>136</v>
      </c>
      <c r="C5350" t="s">
        <v>39</v>
      </c>
      <c r="D5350">
        <v>300</v>
      </c>
      <c r="E5350">
        <v>100</v>
      </c>
      <c r="F5350" t="str">
        <f t="shared" si="83"/>
        <v>121-150</v>
      </c>
    </row>
    <row r="5351" spans="1:6" x14ac:dyDescent="0.25">
      <c r="A5351">
        <v>110527030</v>
      </c>
      <c r="B5351">
        <v>126</v>
      </c>
      <c r="C5351" t="s">
        <v>39</v>
      </c>
      <c r="E5351" t="s">
        <v>54</v>
      </c>
      <c r="F5351" t="str">
        <f t="shared" si="83"/>
        <v>121-150</v>
      </c>
    </row>
    <row r="5352" spans="1:6" x14ac:dyDescent="0.25">
      <c r="A5352">
        <v>110531584</v>
      </c>
      <c r="B5352">
        <v>122</v>
      </c>
      <c r="C5352" t="s">
        <v>39</v>
      </c>
      <c r="E5352" t="s">
        <v>54</v>
      </c>
      <c r="F5352" t="str">
        <f t="shared" si="83"/>
        <v>121-150</v>
      </c>
    </row>
    <row r="5353" spans="1:6" x14ac:dyDescent="0.25">
      <c r="A5353">
        <v>110533012</v>
      </c>
      <c r="B5353">
        <v>91</v>
      </c>
      <c r="C5353" t="s">
        <v>39</v>
      </c>
      <c r="E5353" t="s">
        <v>54</v>
      </c>
      <c r="F5353" t="str">
        <f t="shared" si="83"/>
        <v>90-120</v>
      </c>
    </row>
    <row r="5354" spans="1:6" x14ac:dyDescent="0.25">
      <c r="A5354">
        <v>110533538</v>
      </c>
      <c r="B5354">
        <v>111</v>
      </c>
      <c r="C5354" t="s">
        <v>38</v>
      </c>
      <c r="E5354" t="s">
        <v>54</v>
      </c>
      <c r="F5354" t="str">
        <f t="shared" si="83"/>
        <v>90-120</v>
      </c>
    </row>
    <row r="5355" spans="1:6" x14ac:dyDescent="0.25">
      <c r="A5355">
        <v>110534782</v>
      </c>
      <c r="B5355">
        <v>150</v>
      </c>
      <c r="C5355" t="s">
        <v>39</v>
      </c>
      <c r="E5355" t="s">
        <v>54</v>
      </c>
      <c r="F5355" t="str">
        <f t="shared" si="83"/>
        <v>121-150</v>
      </c>
    </row>
    <row r="5356" spans="1:6" x14ac:dyDescent="0.25">
      <c r="A5356">
        <v>110541108</v>
      </c>
      <c r="B5356">
        <v>111</v>
      </c>
      <c r="C5356" t="s">
        <v>39</v>
      </c>
      <c r="D5356">
        <v>300</v>
      </c>
      <c r="E5356">
        <v>53</v>
      </c>
      <c r="F5356" t="str">
        <f t="shared" si="83"/>
        <v>90-120</v>
      </c>
    </row>
    <row r="5357" spans="1:6" x14ac:dyDescent="0.25">
      <c r="A5357">
        <v>110547914</v>
      </c>
      <c r="B5357">
        <v>120</v>
      </c>
      <c r="C5357" t="s">
        <v>39</v>
      </c>
      <c r="D5357">
        <v>300</v>
      </c>
      <c r="E5357">
        <v>200</v>
      </c>
      <c r="F5357" t="str">
        <f t="shared" si="83"/>
        <v>90-120</v>
      </c>
    </row>
    <row r="5358" spans="1:6" x14ac:dyDescent="0.25">
      <c r="A5358">
        <v>110549122</v>
      </c>
      <c r="B5358">
        <v>92</v>
      </c>
      <c r="C5358" t="s">
        <v>39</v>
      </c>
      <c r="E5358" t="s">
        <v>54</v>
      </c>
      <c r="F5358" t="str">
        <f t="shared" si="83"/>
        <v>90-120</v>
      </c>
    </row>
    <row r="5359" spans="1:6" x14ac:dyDescent="0.25">
      <c r="A5359">
        <v>110551164</v>
      </c>
      <c r="B5359">
        <v>122</v>
      </c>
      <c r="C5359" t="s">
        <v>39</v>
      </c>
      <c r="E5359" t="s">
        <v>54</v>
      </c>
      <c r="F5359" t="str">
        <f t="shared" si="83"/>
        <v>121-150</v>
      </c>
    </row>
    <row r="5360" spans="1:6" x14ac:dyDescent="0.25">
      <c r="A5360">
        <v>110553892</v>
      </c>
      <c r="B5360">
        <v>120</v>
      </c>
      <c r="C5360" t="s">
        <v>40</v>
      </c>
      <c r="E5360" t="s">
        <v>54</v>
      </c>
      <c r="F5360" t="str">
        <f t="shared" si="83"/>
        <v>90-120</v>
      </c>
    </row>
    <row r="5361" spans="1:6" x14ac:dyDescent="0.25">
      <c r="A5361">
        <v>110556206</v>
      </c>
      <c r="B5361">
        <v>120</v>
      </c>
      <c r="C5361" t="s">
        <v>39</v>
      </c>
      <c r="E5361" t="s">
        <v>54</v>
      </c>
      <c r="F5361" t="str">
        <f t="shared" si="83"/>
        <v>90-120</v>
      </c>
    </row>
    <row r="5362" spans="1:6" x14ac:dyDescent="0.25">
      <c r="A5362">
        <v>110562756</v>
      </c>
      <c r="B5362">
        <v>111</v>
      </c>
      <c r="C5362" t="s">
        <v>38</v>
      </c>
      <c r="E5362" t="s">
        <v>54</v>
      </c>
      <c r="F5362" t="str">
        <f t="shared" si="83"/>
        <v>90-120</v>
      </c>
    </row>
    <row r="5363" spans="1:6" x14ac:dyDescent="0.25">
      <c r="A5363">
        <v>110564964</v>
      </c>
      <c r="B5363">
        <v>150</v>
      </c>
      <c r="C5363" t="s">
        <v>39</v>
      </c>
      <c r="E5363" t="s">
        <v>54</v>
      </c>
      <c r="F5363" t="str">
        <f t="shared" si="83"/>
        <v>121-150</v>
      </c>
    </row>
    <row r="5364" spans="1:6" x14ac:dyDescent="0.25">
      <c r="A5364">
        <v>110565330</v>
      </c>
      <c r="B5364">
        <v>119</v>
      </c>
      <c r="C5364" t="s">
        <v>38</v>
      </c>
      <c r="E5364" t="s">
        <v>54</v>
      </c>
      <c r="F5364" t="str">
        <f t="shared" si="83"/>
        <v>90-120</v>
      </c>
    </row>
    <row r="5365" spans="1:6" x14ac:dyDescent="0.25">
      <c r="A5365">
        <v>110565728</v>
      </c>
      <c r="B5365">
        <v>122</v>
      </c>
      <c r="C5365" t="s">
        <v>38</v>
      </c>
      <c r="D5365">
        <v>300</v>
      </c>
      <c r="E5365">
        <v>50</v>
      </c>
      <c r="F5365" t="str">
        <f t="shared" si="83"/>
        <v>121-150</v>
      </c>
    </row>
    <row r="5366" spans="1:6" x14ac:dyDescent="0.25">
      <c r="A5366">
        <v>110568156</v>
      </c>
      <c r="B5366">
        <v>122</v>
      </c>
      <c r="C5366" t="s">
        <v>38</v>
      </c>
      <c r="D5366">
        <v>300</v>
      </c>
      <c r="E5366">
        <v>100</v>
      </c>
      <c r="F5366" t="str">
        <f t="shared" si="83"/>
        <v>121-150</v>
      </c>
    </row>
    <row r="5367" spans="1:6" x14ac:dyDescent="0.25">
      <c r="A5367">
        <v>110568156</v>
      </c>
      <c r="B5367">
        <v>122</v>
      </c>
      <c r="C5367" t="s">
        <v>38</v>
      </c>
      <c r="D5367">
        <v>300</v>
      </c>
      <c r="E5367">
        <v>100</v>
      </c>
      <c r="F5367" t="str">
        <f t="shared" si="83"/>
        <v>121-150</v>
      </c>
    </row>
    <row r="5368" spans="1:6" x14ac:dyDescent="0.25">
      <c r="A5368">
        <v>110571948</v>
      </c>
      <c r="B5368">
        <v>150</v>
      </c>
      <c r="C5368" t="s">
        <v>39</v>
      </c>
      <c r="E5368" t="s">
        <v>54</v>
      </c>
      <c r="F5368" t="str">
        <f t="shared" si="83"/>
        <v>121-150</v>
      </c>
    </row>
    <row r="5369" spans="1:6" x14ac:dyDescent="0.25">
      <c r="A5369">
        <v>110572722</v>
      </c>
      <c r="B5369">
        <v>121</v>
      </c>
      <c r="C5369" t="s">
        <v>40</v>
      </c>
      <c r="E5369" t="s">
        <v>54</v>
      </c>
      <c r="F5369" t="str">
        <f t="shared" si="83"/>
        <v>121-150</v>
      </c>
    </row>
    <row r="5370" spans="1:6" x14ac:dyDescent="0.25">
      <c r="A5370">
        <v>110577832</v>
      </c>
      <c r="B5370">
        <v>119</v>
      </c>
      <c r="C5370" t="s">
        <v>38</v>
      </c>
      <c r="E5370" t="s">
        <v>54</v>
      </c>
      <c r="F5370" t="str">
        <f t="shared" si="83"/>
        <v>90-120</v>
      </c>
    </row>
    <row r="5371" spans="1:6" x14ac:dyDescent="0.25">
      <c r="A5371">
        <v>110583216</v>
      </c>
      <c r="B5371">
        <v>91</v>
      </c>
      <c r="C5371" t="s">
        <v>38</v>
      </c>
      <c r="E5371" t="s">
        <v>54</v>
      </c>
      <c r="F5371" t="str">
        <f t="shared" si="83"/>
        <v>90-120</v>
      </c>
    </row>
    <row r="5372" spans="1:6" x14ac:dyDescent="0.25">
      <c r="A5372">
        <v>110589190</v>
      </c>
      <c r="B5372">
        <v>90</v>
      </c>
      <c r="C5372" t="s">
        <v>39</v>
      </c>
      <c r="E5372" t="s">
        <v>54</v>
      </c>
      <c r="F5372" t="str">
        <f t="shared" si="83"/>
        <v>90-120</v>
      </c>
    </row>
    <row r="5373" spans="1:6" x14ac:dyDescent="0.25">
      <c r="A5373">
        <v>110589198</v>
      </c>
      <c r="B5373">
        <v>118</v>
      </c>
      <c r="C5373" t="s">
        <v>40</v>
      </c>
      <c r="E5373" t="s">
        <v>54</v>
      </c>
      <c r="F5373" t="str">
        <f t="shared" si="83"/>
        <v>90-120</v>
      </c>
    </row>
    <row r="5374" spans="1:6" x14ac:dyDescent="0.25">
      <c r="A5374">
        <v>110591764</v>
      </c>
      <c r="B5374">
        <v>120</v>
      </c>
      <c r="C5374" t="s">
        <v>38</v>
      </c>
      <c r="E5374" t="s">
        <v>54</v>
      </c>
      <c r="F5374" t="str">
        <f t="shared" si="83"/>
        <v>90-120</v>
      </c>
    </row>
    <row r="5375" spans="1:6" x14ac:dyDescent="0.25">
      <c r="A5375">
        <v>110599202</v>
      </c>
      <c r="B5375">
        <v>122</v>
      </c>
      <c r="C5375" t="s">
        <v>38</v>
      </c>
      <c r="E5375" t="s">
        <v>54</v>
      </c>
      <c r="F5375" t="str">
        <f t="shared" si="83"/>
        <v>121-150</v>
      </c>
    </row>
    <row r="5376" spans="1:6" x14ac:dyDescent="0.25">
      <c r="A5376">
        <v>110606056</v>
      </c>
      <c r="B5376">
        <v>121</v>
      </c>
      <c r="C5376" t="s">
        <v>39</v>
      </c>
      <c r="E5376" t="s">
        <v>54</v>
      </c>
      <c r="F5376" t="str">
        <f t="shared" si="83"/>
        <v>121-150</v>
      </c>
    </row>
    <row r="5377" spans="1:6" x14ac:dyDescent="0.25">
      <c r="A5377">
        <v>110607452</v>
      </c>
      <c r="B5377">
        <v>92</v>
      </c>
      <c r="C5377" t="s">
        <v>39</v>
      </c>
      <c r="D5377">
        <v>300</v>
      </c>
      <c r="E5377">
        <v>200</v>
      </c>
      <c r="F5377" t="str">
        <f t="shared" si="83"/>
        <v>90-120</v>
      </c>
    </row>
    <row r="5378" spans="1:6" x14ac:dyDescent="0.25">
      <c r="A5378">
        <v>110607452</v>
      </c>
      <c r="B5378">
        <v>92</v>
      </c>
      <c r="C5378" t="s">
        <v>39</v>
      </c>
      <c r="D5378">
        <v>300</v>
      </c>
      <c r="E5378">
        <v>185</v>
      </c>
      <c r="F5378" t="str">
        <f t="shared" si="83"/>
        <v>90-120</v>
      </c>
    </row>
    <row r="5379" spans="1:6" x14ac:dyDescent="0.25">
      <c r="A5379">
        <v>110607498</v>
      </c>
      <c r="B5379">
        <v>92</v>
      </c>
      <c r="C5379" t="s">
        <v>39</v>
      </c>
      <c r="E5379" t="s">
        <v>54</v>
      </c>
      <c r="F5379" t="str">
        <f t="shared" ref="F5379:F5442" si="84">IF(B5379&lt;=120,"90-120","121-150")</f>
        <v>90-120</v>
      </c>
    </row>
    <row r="5380" spans="1:6" x14ac:dyDescent="0.25">
      <c r="A5380">
        <v>110609512</v>
      </c>
      <c r="B5380">
        <v>150</v>
      </c>
      <c r="C5380" t="s">
        <v>39</v>
      </c>
      <c r="E5380" t="s">
        <v>54</v>
      </c>
      <c r="F5380" t="str">
        <f t="shared" si="84"/>
        <v>121-150</v>
      </c>
    </row>
    <row r="5381" spans="1:6" x14ac:dyDescent="0.25">
      <c r="A5381">
        <v>110644646</v>
      </c>
      <c r="B5381">
        <v>120</v>
      </c>
      <c r="C5381" t="s">
        <v>39</v>
      </c>
      <c r="D5381">
        <v>300</v>
      </c>
      <c r="E5381">
        <v>500</v>
      </c>
      <c r="F5381" t="str">
        <f t="shared" si="84"/>
        <v>90-120</v>
      </c>
    </row>
    <row r="5382" spans="1:6" x14ac:dyDescent="0.25">
      <c r="A5382">
        <v>110657984</v>
      </c>
      <c r="B5382">
        <v>116</v>
      </c>
      <c r="C5382" t="s">
        <v>40</v>
      </c>
      <c r="E5382" t="s">
        <v>54</v>
      </c>
      <c r="F5382" t="str">
        <f t="shared" si="84"/>
        <v>90-120</v>
      </c>
    </row>
    <row r="5383" spans="1:6" x14ac:dyDescent="0.25">
      <c r="A5383">
        <v>110662278</v>
      </c>
      <c r="B5383">
        <v>121</v>
      </c>
      <c r="C5383" t="s">
        <v>38</v>
      </c>
      <c r="E5383" t="s">
        <v>54</v>
      </c>
      <c r="F5383" t="str">
        <f t="shared" si="84"/>
        <v>121-150</v>
      </c>
    </row>
    <row r="5384" spans="1:6" x14ac:dyDescent="0.25">
      <c r="A5384">
        <v>110669472</v>
      </c>
      <c r="B5384">
        <v>90</v>
      </c>
      <c r="C5384" t="s">
        <v>38</v>
      </c>
      <c r="E5384" t="s">
        <v>54</v>
      </c>
      <c r="F5384" t="str">
        <f t="shared" si="84"/>
        <v>90-120</v>
      </c>
    </row>
    <row r="5385" spans="1:6" x14ac:dyDescent="0.25">
      <c r="A5385">
        <v>110680164</v>
      </c>
      <c r="B5385">
        <v>150</v>
      </c>
      <c r="C5385" t="s">
        <v>39</v>
      </c>
      <c r="E5385" t="s">
        <v>54</v>
      </c>
      <c r="F5385" t="str">
        <f t="shared" si="84"/>
        <v>121-150</v>
      </c>
    </row>
    <row r="5386" spans="1:6" x14ac:dyDescent="0.25">
      <c r="A5386">
        <v>110686504</v>
      </c>
      <c r="B5386">
        <v>113</v>
      </c>
      <c r="C5386" t="s">
        <v>40</v>
      </c>
      <c r="D5386">
        <v>300</v>
      </c>
      <c r="E5386">
        <v>100</v>
      </c>
      <c r="F5386" t="str">
        <f t="shared" si="84"/>
        <v>90-120</v>
      </c>
    </row>
    <row r="5387" spans="1:6" x14ac:dyDescent="0.25">
      <c r="A5387">
        <v>110690028</v>
      </c>
      <c r="B5387">
        <v>149</v>
      </c>
      <c r="C5387" t="s">
        <v>38</v>
      </c>
      <c r="E5387" t="s">
        <v>54</v>
      </c>
      <c r="F5387" t="str">
        <f t="shared" si="84"/>
        <v>121-150</v>
      </c>
    </row>
    <row r="5388" spans="1:6" x14ac:dyDescent="0.25">
      <c r="A5388">
        <v>110691962</v>
      </c>
      <c r="B5388">
        <v>150</v>
      </c>
      <c r="C5388" t="s">
        <v>39</v>
      </c>
      <c r="E5388" t="s">
        <v>54</v>
      </c>
      <c r="F5388" t="str">
        <f t="shared" si="84"/>
        <v>121-150</v>
      </c>
    </row>
    <row r="5389" spans="1:6" x14ac:dyDescent="0.25">
      <c r="A5389">
        <v>110692430</v>
      </c>
      <c r="B5389">
        <v>92</v>
      </c>
      <c r="C5389" t="s">
        <v>39</v>
      </c>
      <c r="E5389" t="s">
        <v>54</v>
      </c>
      <c r="F5389" t="str">
        <f t="shared" si="84"/>
        <v>90-120</v>
      </c>
    </row>
    <row r="5390" spans="1:6" x14ac:dyDescent="0.25">
      <c r="A5390">
        <v>110693478</v>
      </c>
      <c r="B5390">
        <v>122</v>
      </c>
      <c r="C5390" t="s">
        <v>39</v>
      </c>
      <c r="E5390" t="s">
        <v>54</v>
      </c>
      <c r="F5390" t="str">
        <f t="shared" si="84"/>
        <v>121-150</v>
      </c>
    </row>
    <row r="5391" spans="1:6" x14ac:dyDescent="0.25">
      <c r="A5391">
        <v>110693688</v>
      </c>
      <c r="B5391">
        <v>92</v>
      </c>
      <c r="C5391" t="s">
        <v>39</v>
      </c>
      <c r="E5391" t="s">
        <v>54</v>
      </c>
      <c r="F5391" t="str">
        <f t="shared" si="84"/>
        <v>90-120</v>
      </c>
    </row>
    <row r="5392" spans="1:6" x14ac:dyDescent="0.25">
      <c r="A5392">
        <v>110694466</v>
      </c>
      <c r="B5392">
        <v>120</v>
      </c>
      <c r="C5392" t="s">
        <v>38</v>
      </c>
      <c r="E5392" t="s">
        <v>54</v>
      </c>
      <c r="F5392" t="str">
        <f t="shared" si="84"/>
        <v>90-120</v>
      </c>
    </row>
    <row r="5393" spans="1:6" x14ac:dyDescent="0.25">
      <c r="A5393">
        <v>110694716</v>
      </c>
      <c r="B5393">
        <v>149</v>
      </c>
      <c r="C5393" t="s">
        <v>39</v>
      </c>
      <c r="D5393">
        <v>300</v>
      </c>
      <c r="E5393">
        <v>60</v>
      </c>
      <c r="F5393" t="str">
        <f t="shared" si="84"/>
        <v>121-150</v>
      </c>
    </row>
    <row r="5394" spans="1:6" x14ac:dyDescent="0.25">
      <c r="A5394">
        <v>110694722</v>
      </c>
      <c r="B5394">
        <v>90</v>
      </c>
      <c r="C5394" t="s">
        <v>39</v>
      </c>
      <c r="E5394" t="s">
        <v>54</v>
      </c>
      <c r="F5394" t="str">
        <f t="shared" si="84"/>
        <v>90-120</v>
      </c>
    </row>
    <row r="5395" spans="1:6" x14ac:dyDescent="0.25">
      <c r="A5395">
        <v>110695358</v>
      </c>
      <c r="B5395">
        <v>90</v>
      </c>
      <c r="C5395" t="s">
        <v>39</v>
      </c>
      <c r="E5395" t="s">
        <v>54</v>
      </c>
      <c r="F5395" t="str">
        <f t="shared" si="84"/>
        <v>90-120</v>
      </c>
    </row>
    <row r="5396" spans="1:6" x14ac:dyDescent="0.25">
      <c r="A5396">
        <v>110703170</v>
      </c>
      <c r="B5396">
        <v>91</v>
      </c>
      <c r="C5396" t="s">
        <v>38</v>
      </c>
      <c r="E5396" t="s">
        <v>54</v>
      </c>
      <c r="F5396" t="str">
        <f t="shared" si="84"/>
        <v>90-120</v>
      </c>
    </row>
    <row r="5397" spans="1:6" x14ac:dyDescent="0.25">
      <c r="A5397">
        <v>110707682</v>
      </c>
      <c r="B5397">
        <v>149</v>
      </c>
      <c r="C5397" t="s">
        <v>40</v>
      </c>
      <c r="E5397" t="s">
        <v>54</v>
      </c>
      <c r="F5397" t="str">
        <f t="shared" si="84"/>
        <v>121-150</v>
      </c>
    </row>
    <row r="5398" spans="1:6" x14ac:dyDescent="0.25">
      <c r="A5398">
        <v>110708392</v>
      </c>
      <c r="B5398">
        <v>122</v>
      </c>
      <c r="C5398" t="s">
        <v>40</v>
      </c>
      <c r="E5398" t="s">
        <v>54</v>
      </c>
      <c r="F5398" t="str">
        <f t="shared" si="84"/>
        <v>121-150</v>
      </c>
    </row>
    <row r="5399" spans="1:6" x14ac:dyDescent="0.25">
      <c r="A5399">
        <v>110709308</v>
      </c>
      <c r="B5399">
        <v>90</v>
      </c>
      <c r="C5399" t="s">
        <v>39</v>
      </c>
      <c r="D5399">
        <v>300</v>
      </c>
      <c r="E5399">
        <v>632</v>
      </c>
      <c r="F5399" t="str">
        <f t="shared" si="84"/>
        <v>90-120</v>
      </c>
    </row>
    <row r="5400" spans="1:6" x14ac:dyDescent="0.25">
      <c r="A5400">
        <v>110711566</v>
      </c>
      <c r="B5400">
        <v>120</v>
      </c>
      <c r="C5400" t="s">
        <v>39</v>
      </c>
      <c r="E5400" t="s">
        <v>54</v>
      </c>
      <c r="F5400" t="str">
        <f t="shared" si="84"/>
        <v>90-120</v>
      </c>
    </row>
    <row r="5401" spans="1:6" x14ac:dyDescent="0.25">
      <c r="A5401">
        <v>110713100</v>
      </c>
      <c r="B5401">
        <v>91</v>
      </c>
      <c r="C5401" t="s">
        <v>38</v>
      </c>
      <c r="E5401" t="s">
        <v>54</v>
      </c>
      <c r="F5401" t="str">
        <f t="shared" si="84"/>
        <v>90-120</v>
      </c>
    </row>
    <row r="5402" spans="1:6" x14ac:dyDescent="0.25">
      <c r="A5402">
        <v>110715534</v>
      </c>
      <c r="B5402">
        <v>118</v>
      </c>
      <c r="C5402" t="s">
        <v>39</v>
      </c>
      <c r="E5402" t="s">
        <v>54</v>
      </c>
      <c r="F5402" t="str">
        <f t="shared" si="84"/>
        <v>90-120</v>
      </c>
    </row>
    <row r="5403" spans="1:6" x14ac:dyDescent="0.25">
      <c r="A5403">
        <v>110720678</v>
      </c>
      <c r="B5403">
        <v>113</v>
      </c>
      <c r="C5403" t="s">
        <v>38</v>
      </c>
      <c r="E5403" t="s">
        <v>54</v>
      </c>
      <c r="F5403" t="str">
        <f t="shared" si="84"/>
        <v>90-120</v>
      </c>
    </row>
    <row r="5404" spans="1:6" x14ac:dyDescent="0.25">
      <c r="A5404">
        <v>110721056</v>
      </c>
      <c r="B5404">
        <v>92</v>
      </c>
      <c r="C5404" t="s">
        <v>38</v>
      </c>
      <c r="D5404">
        <v>300</v>
      </c>
      <c r="E5404">
        <v>91</v>
      </c>
      <c r="F5404" t="str">
        <f t="shared" si="84"/>
        <v>90-120</v>
      </c>
    </row>
    <row r="5405" spans="1:6" x14ac:dyDescent="0.25">
      <c r="A5405">
        <v>110721822</v>
      </c>
      <c r="B5405">
        <v>118</v>
      </c>
      <c r="C5405" t="s">
        <v>40</v>
      </c>
      <c r="D5405">
        <v>300</v>
      </c>
      <c r="E5405">
        <v>156</v>
      </c>
      <c r="F5405" t="str">
        <f t="shared" si="84"/>
        <v>90-120</v>
      </c>
    </row>
    <row r="5406" spans="1:6" x14ac:dyDescent="0.25">
      <c r="A5406">
        <v>110723056</v>
      </c>
      <c r="B5406">
        <v>120</v>
      </c>
      <c r="C5406" t="s">
        <v>38</v>
      </c>
      <c r="E5406" t="s">
        <v>54</v>
      </c>
      <c r="F5406" t="str">
        <f t="shared" si="84"/>
        <v>90-120</v>
      </c>
    </row>
    <row r="5407" spans="1:6" x14ac:dyDescent="0.25">
      <c r="A5407">
        <v>110727302</v>
      </c>
      <c r="B5407">
        <v>150</v>
      </c>
      <c r="C5407" t="s">
        <v>39</v>
      </c>
      <c r="E5407" t="s">
        <v>54</v>
      </c>
      <c r="F5407" t="str">
        <f t="shared" si="84"/>
        <v>121-150</v>
      </c>
    </row>
    <row r="5408" spans="1:6" x14ac:dyDescent="0.25">
      <c r="A5408">
        <v>110727528</v>
      </c>
      <c r="B5408">
        <v>143</v>
      </c>
      <c r="C5408" t="s">
        <v>38</v>
      </c>
      <c r="E5408" t="s">
        <v>54</v>
      </c>
      <c r="F5408" t="str">
        <f t="shared" si="84"/>
        <v>121-150</v>
      </c>
    </row>
    <row r="5409" spans="1:6" x14ac:dyDescent="0.25">
      <c r="A5409">
        <v>110727656</v>
      </c>
      <c r="B5409">
        <v>120</v>
      </c>
      <c r="C5409" t="s">
        <v>39</v>
      </c>
      <c r="E5409" t="s">
        <v>54</v>
      </c>
      <c r="F5409" t="str">
        <f t="shared" si="84"/>
        <v>90-120</v>
      </c>
    </row>
    <row r="5410" spans="1:6" x14ac:dyDescent="0.25">
      <c r="A5410">
        <v>110731136</v>
      </c>
      <c r="B5410">
        <v>120</v>
      </c>
      <c r="C5410" t="s">
        <v>39</v>
      </c>
      <c r="E5410" t="s">
        <v>54</v>
      </c>
      <c r="F5410" t="str">
        <f t="shared" si="84"/>
        <v>90-120</v>
      </c>
    </row>
    <row r="5411" spans="1:6" x14ac:dyDescent="0.25">
      <c r="A5411">
        <v>110749876</v>
      </c>
      <c r="B5411">
        <v>150</v>
      </c>
      <c r="C5411" t="s">
        <v>40</v>
      </c>
      <c r="E5411" t="s">
        <v>54</v>
      </c>
      <c r="F5411" t="str">
        <f t="shared" si="84"/>
        <v>121-150</v>
      </c>
    </row>
    <row r="5412" spans="1:6" x14ac:dyDescent="0.25">
      <c r="A5412">
        <v>110763830</v>
      </c>
      <c r="B5412">
        <v>150</v>
      </c>
      <c r="C5412" t="s">
        <v>39</v>
      </c>
      <c r="D5412">
        <v>300</v>
      </c>
      <c r="E5412">
        <v>114</v>
      </c>
      <c r="F5412" t="str">
        <f t="shared" si="84"/>
        <v>121-150</v>
      </c>
    </row>
    <row r="5413" spans="1:6" x14ac:dyDescent="0.25">
      <c r="A5413">
        <v>110764196</v>
      </c>
      <c r="B5413">
        <v>91</v>
      </c>
      <c r="C5413" t="s">
        <v>39</v>
      </c>
      <c r="E5413" t="s">
        <v>54</v>
      </c>
      <c r="F5413" t="str">
        <f t="shared" si="84"/>
        <v>90-120</v>
      </c>
    </row>
    <row r="5414" spans="1:6" x14ac:dyDescent="0.25">
      <c r="A5414">
        <v>110765944</v>
      </c>
      <c r="B5414">
        <v>120</v>
      </c>
      <c r="C5414" t="s">
        <v>39</v>
      </c>
      <c r="E5414" t="s">
        <v>54</v>
      </c>
      <c r="F5414" t="str">
        <f t="shared" si="84"/>
        <v>90-120</v>
      </c>
    </row>
    <row r="5415" spans="1:6" x14ac:dyDescent="0.25">
      <c r="A5415">
        <v>110771890</v>
      </c>
      <c r="B5415">
        <v>148</v>
      </c>
      <c r="C5415" t="s">
        <v>38</v>
      </c>
      <c r="E5415" t="s">
        <v>54</v>
      </c>
      <c r="F5415" t="str">
        <f t="shared" si="84"/>
        <v>121-150</v>
      </c>
    </row>
    <row r="5416" spans="1:6" x14ac:dyDescent="0.25">
      <c r="A5416">
        <v>110772310</v>
      </c>
      <c r="B5416">
        <v>149</v>
      </c>
      <c r="C5416" t="s">
        <v>39</v>
      </c>
      <c r="E5416" t="s">
        <v>54</v>
      </c>
      <c r="F5416" t="str">
        <f t="shared" si="84"/>
        <v>121-150</v>
      </c>
    </row>
    <row r="5417" spans="1:6" x14ac:dyDescent="0.25">
      <c r="A5417">
        <v>110775110</v>
      </c>
      <c r="B5417">
        <v>149</v>
      </c>
      <c r="C5417" t="s">
        <v>39</v>
      </c>
      <c r="E5417" t="s">
        <v>54</v>
      </c>
      <c r="F5417" t="str">
        <f t="shared" si="84"/>
        <v>121-150</v>
      </c>
    </row>
    <row r="5418" spans="1:6" x14ac:dyDescent="0.25">
      <c r="A5418">
        <v>110778494</v>
      </c>
      <c r="B5418">
        <v>120</v>
      </c>
      <c r="C5418" t="s">
        <v>39</v>
      </c>
      <c r="E5418" t="s">
        <v>54</v>
      </c>
      <c r="F5418" t="str">
        <f t="shared" si="84"/>
        <v>90-120</v>
      </c>
    </row>
    <row r="5419" spans="1:6" x14ac:dyDescent="0.25">
      <c r="A5419">
        <v>110782272</v>
      </c>
      <c r="B5419">
        <v>90</v>
      </c>
      <c r="C5419" t="s">
        <v>40</v>
      </c>
      <c r="E5419" t="s">
        <v>54</v>
      </c>
      <c r="F5419" t="str">
        <f t="shared" si="84"/>
        <v>90-120</v>
      </c>
    </row>
    <row r="5420" spans="1:6" x14ac:dyDescent="0.25">
      <c r="A5420">
        <v>110783930</v>
      </c>
      <c r="B5420">
        <v>111</v>
      </c>
      <c r="C5420" t="s">
        <v>39</v>
      </c>
      <c r="D5420">
        <v>300</v>
      </c>
      <c r="E5420">
        <v>250</v>
      </c>
      <c r="F5420" t="str">
        <f t="shared" si="84"/>
        <v>90-120</v>
      </c>
    </row>
    <row r="5421" spans="1:6" x14ac:dyDescent="0.25">
      <c r="A5421">
        <v>110785244</v>
      </c>
      <c r="B5421">
        <v>135</v>
      </c>
      <c r="C5421" t="s">
        <v>39</v>
      </c>
      <c r="E5421" t="s">
        <v>54</v>
      </c>
      <c r="F5421" t="str">
        <f t="shared" si="84"/>
        <v>121-150</v>
      </c>
    </row>
    <row r="5422" spans="1:6" x14ac:dyDescent="0.25">
      <c r="A5422">
        <v>110788514</v>
      </c>
      <c r="B5422">
        <v>105</v>
      </c>
      <c r="C5422" t="s">
        <v>38</v>
      </c>
      <c r="E5422" t="s">
        <v>54</v>
      </c>
      <c r="F5422" t="str">
        <f t="shared" si="84"/>
        <v>90-120</v>
      </c>
    </row>
    <row r="5423" spans="1:6" x14ac:dyDescent="0.25">
      <c r="A5423">
        <v>110792136</v>
      </c>
      <c r="B5423">
        <v>122</v>
      </c>
      <c r="C5423" t="s">
        <v>39</v>
      </c>
      <c r="D5423">
        <v>300</v>
      </c>
      <c r="E5423">
        <v>24</v>
      </c>
      <c r="F5423" t="str">
        <f t="shared" si="84"/>
        <v>121-150</v>
      </c>
    </row>
    <row r="5424" spans="1:6" x14ac:dyDescent="0.25">
      <c r="A5424">
        <v>110792884</v>
      </c>
      <c r="B5424">
        <v>111</v>
      </c>
      <c r="C5424" t="s">
        <v>39</v>
      </c>
      <c r="E5424" t="s">
        <v>54</v>
      </c>
      <c r="F5424" t="str">
        <f t="shared" si="84"/>
        <v>90-120</v>
      </c>
    </row>
    <row r="5425" spans="1:6" x14ac:dyDescent="0.25">
      <c r="A5425">
        <v>110793268</v>
      </c>
      <c r="B5425">
        <v>104</v>
      </c>
      <c r="C5425" t="s">
        <v>39</v>
      </c>
      <c r="D5425">
        <v>300</v>
      </c>
      <c r="E5425">
        <v>1825.45</v>
      </c>
      <c r="F5425" t="str">
        <f t="shared" si="84"/>
        <v>90-120</v>
      </c>
    </row>
    <row r="5426" spans="1:6" x14ac:dyDescent="0.25">
      <c r="A5426">
        <v>110793792</v>
      </c>
      <c r="B5426">
        <v>150</v>
      </c>
      <c r="C5426" t="s">
        <v>38</v>
      </c>
      <c r="E5426" t="s">
        <v>54</v>
      </c>
      <c r="F5426" t="str">
        <f t="shared" si="84"/>
        <v>121-150</v>
      </c>
    </row>
    <row r="5427" spans="1:6" x14ac:dyDescent="0.25">
      <c r="A5427">
        <v>110801108</v>
      </c>
      <c r="B5427">
        <v>120</v>
      </c>
      <c r="C5427" t="s">
        <v>38</v>
      </c>
      <c r="E5427" t="s">
        <v>54</v>
      </c>
      <c r="F5427" t="str">
        <f t="shared" si="84"/>
        <v>90-120</v>
      </c>
    </row>
    <row r="5428" spans="1:6" x14ac:dyDescent="0.25">
      <c r="A5428">
        <v>110801286</v>
      </c>
      <c r="B5428">
        <v>142</v>
      </c>
      <c r="C5428" t="s">
        <v>39</v>
      </c>
      <c r="D5428">
        <v>300</v>
      </c>
      <c r="E5428">
        <v>800</v>
      </c>
      <c r="F5428" t="str">
        <f t="shared" si="84"/>
        <v>121-150</v>
      </c>
    </row>
    <row r="5429" spans="1:6" x14ac:dyDescent="0.25">
      <c r="A5429">
        <v>110810382</v>
      </c>
      <c r="B5429">
        <v>147</v>
      </c>
      <c r="C5429" t="s">
        <v>39</v>
      </c>
      <c r="D5429">
        <v>300</v>
      </c>
      <c r="E5429">
        <v>100</v>
      </c>
      <c r="F5429" t="str">
        <f t="shared" si="84"/>
        <v>121-150</v>
      </c>
    </row>
    <row r="5430" spans="1:6" x14ac:dyDescent="0.25">
      <c r="A5430">
        <v>110810606</v>
      </c>
      <c r="B5430">
        <v>91</v>
      </c>
      <c r="C5430" t="s">
        <v>38</v>
      </c>
      <c r="E5430" t="s">
        <v>54</v>
      </c>
      <c r="F5430" t="str">
        <f t="shared" si="84"/>
        <v>90-120</v>
      </c>
    </row>
    <row r="5431" spans="1:6" x14ac:dyDescent="0.25">
      <c r="A5431">
        <v>110820986</v>
      </c>
      <c r="B5431">
        <v>119</v>
      </c>
      <c r="C5431" t="s">
        <v>40</v>
      </c>
      <c r="D5431">
        <v>300</v>
      </c>
      <c r="E5431">
        <v>1053.78</v>
      </c>
      <c r="F5431" t="str">
        <f t="shared" si="84"/>
        <v>90-120</v>
      </c>
    </row>
    <row r="5432" spans="1:6" x14ac:dyDescent="0.25">
      <c r="A5432">
        <v>110830262</v>
      </c>
      <c r="B5432">
        <v>136</v>
      </c>
      <c r="C5432" t="s">
        <v>39</v>
      </c>
      <c r="E5432" t="s">
        <v>54</v>
      </c>
      <c r="F5432" t="str">
        <f t="shared" si="84"/>
        <v>121-150</v>
      </c>
    </row>
    <row r="5433" spans="1:6" x14ac:dyDescent="0.25">
      <c r="A5433">
        <v>110833252</v>
      </c>
      <c r="B5433">
        <v>119</v>
      </c>
      <c r="C5433" t="s">
        <v>38</v>
      </c>
      <c r="E5433" t="s">
        <v>54</v>
      </c>
      <c r="F5433" t="str">
        <f t="shared" si="84"/>
        <v>90-120</v>
      </c>
    </row>
    <row r="5434" spans="1:6" x14ac:dyDescent="0.25">
      <c r="A5434">
        <v>110844308</v>
      </c>
      <c r="B5434">
        <v>119</v>
      </c>
      <c r="C5434" t="s">
        <v>38</v>
      </c>
      <c r="E5434" t="s">
        <v>54</v>
      </c>
      <c r="F5434" t="str">
        <f t="shared" si="84"/>
        <v>90-120</v>
      </c>
    </row>
    <row r="5435" spans="1:6" x14ac:dyDescent="0.25">
      <c r="A5435">
        <v>110844464</v>
      </c>
      <c r="B5435">
        <v>119</v>
      </c>
      <c r="C5435" t="s">
        <v>40</v>
      </c>
      <c r="E5435" t="s">
        <v>54</v>
      </c>
      <c r="F5435" t="str">
        <f t="shared" si="84"/>
        <v>90-120</v>
      </c>
    </row>
    <row r="5436" spans="1:6" x14ac:dyDescent="0.25">
      <c r="A5436">
        <v>110846338</v>
      </c>
      <c r="B5436">
        <v>150</v>
      </c>
      <c r="C5436" t="s">
        <v>39</v>
      </c>
      <c r="E5436" t="s">
        <v>54</v>
      </c>
      <c r="F5436" t="str">
        <f t="shared" si="84"/>
        <v>121-150</v>
      </c>
    </row>
    <row r="5437" spans="1:6" x14ac:dyDescent="0.25">
      <c r="A5437">
        <v>110849486</v>
      </c>
      <c r="B5437">
        <v>90</v>
      </c>
      <c r="C5437" t="s">
        <v>38</v>
      </c>
      <c r="E5437" t="s">
        <v>54</v>
      </c>
      <c r="F5437" t="str">
        <f t="shared" si="84"/>
        <v>90-120</v>
      </c>
    </row>
    <row r="5438" spans="1:6" x14ac:dyDescent="0.25">
      <c r="A5438">
        <v>110852866</v>
      </c>
      <c r="B5438">
        <v>148</v>
      </c>
      <c r="C5438" t="s">
        <v>38</v>
      </c>
      <c r="E5438" t="s">
        <v>54</v>
      </c>
      <c r="F5438" t="str">
        <f t="shared" si="84"/>
        <v>121-150</v>
      </c>
    </row>
    <row r="5439" spans="1:6" x14ac:dyDescent="0.25">
      <c r="A5439">
        <v>110856866</v>
      </c>
      <c r="B5439">
        <v>119</v>
      </c>
      <c r="C5439" t="s">
        <v>40</v>
      </c>
      <c r="E5439" t="s">
        <v>54</v>
      </c>
      <c r="F5439" t="str">
        <f t="shared" si="84"/>
        <v>90-120</v>
      </c>
    </row>
    <row r="5440" spans="1:6" x14ac:dyDescent="0.25">
      <c r="A5440">
        <v>110859940</v>
      </c>
      <c r="B5440">
        <v>148</v>
      </c>
      <c r="C5440" t="s">
        <v>38</v>
      </c>
      <c r="E5440" t="s">
        <v>54</v>
      </c>
      <c r="F5440" t="str">
        <f t="shared" si="84"/>
        <v>121-150</v>
      </c>
    </row>
    <row r="5441" spans="1:6" x14ac:dyDescent="0.25">
      <c r="A5441">
        <v>110863886</v>
      </c>
      <c r="B5441">
        <v>105</v>
      </c>
      <c r="C5441" t="s">
        <v>38</v>
      </c>
      <c r="E5441" t="s">
        <v>54</v>
      </c>
      <c r="F5441" t="str">
        <f t="shared" si="84"/>
        <v>90-120</v>
      </c>
    </row>
    <row r="5442" spans="1:6" x14ac:dyDescent="0.25">
      <c r="A5442">
        <v>110864004</v>
      </c>
      <c r="B5442">
        <v>150</v>
      </c>
      <c r="C5442" t="s">
        <v>40</v>
      </c>
      <c r="D5442">
        <v>300</v>
      </c>
      <c r="E5442">
        <v>200</v>
      </c>
      <c r="F5442" t="str">
        <f t="shared" si="84"/>
        <v>121-150</v>
      </c>
    </row>
    <row r="5443" spans="1:6" x14ac:dyDescent="0.25">
      <c r="A5443">
        <v>110865318</v>
      </c>
      <c r="B5443">
        <v>90</v>
      </c>
      <c r="C5443" t="s">
        <v>38</v>
      </c>
      <c r="E5443" t="s">
        <v>54</v>
      </c>
      <c r="F5443" t="str">
        <f t="shared" ref="F5443:F5506" si="85">IF(B5443&lt;=120,"90-120","121-150")</f>
        <v>90-120</v>
      </c>
    </row>
    <row r="5444" spans="1:6" x14ac:dyDescent="0.25">
      <c r="A5444">
        <v>110869800</v>
      </c>
      <c r="B5444">
        <v>103</v>
      </c>
      <c r="C5444" t="s">
        <v>39</v>
      </c>
      <c r="D5444">
        <v>300</v>
      </c>
      <c r="E5444">
        <v>75</v>
      </c>
      <c r="F5444" t="str">
        <f t="shared" si="85"/>
        <v>90-120</v>
      </c>
    </row>
    <row r="5445" spans="1:6" x14ac:dyDescent="0.25">
      <c r="A5445">
        <v>110877020</v>
      </c>
      <c r="B5445">
        <v>133</v>
      </c>
      <c r="C5445" t="s">
        <v>39</v>
      </c>
      <c r="D5445">
        <v>300</v>
      </c>
      <c r="E5445">
        <v>275</v>
      </c>
      <c r="F5445" t="str">
        <f t="shared" si="85"/>
        <v>121-150</v>
      </c>
    </row>
    <row r="5446" spans="1:6" x14ac:dyDescent="0.25">
      <c r="A5446">
        <v>110877020</v>
      </c>
      <c r="B5446">
        <v>133</v>
      </c>
      <c r="C5446" t="s">
        <v>39</v>
      </c>
      <c r="D5446">
        <v>300</v>
      </c>
      <c r="E5446">
        <v>30</v>
      </c>
      <c r="F5446" t="str">
        <f t="shared" si="85"/>
        <v>121-150</v>
      </c>
    </row>
    <row r="5447" spans="1:6" x14ac:dyDescent="0.25">
      <c r="A5447">
        <v>110884644</v>
      </c>
      <c r="B5447">
        <v>134</v>
      </c>
      <c r="C5447" t="s">
        <v>38</v>
      </c>
      <c r="E5447" t="s">
        <v>54</v>
      </c>
      <c r="F5447" t="str">
        <f t="shared" si="85"/>
        <v>121-150</v>
      </c>
    </row>
    <row r="5448" spans="1:6" x14ac:dyDescent="0.25">
      <c r="A5448">
        <v>110903378</v>
      </c>
      <c r="B5448">
        <v>119</v>
      </c>
      <c r="C5448" t="s">
        <v>40</v>
      </c>
      <c r="E5448" t="s">
        <v>54</v>
      </c>
      <c r="F5448" t="str">
        <f t="shared" si="85"/>
        <v>90-120</v>
      </c>
    </row>
    <row r="5449" spans="1:6" x14ac:dyDescent="0.25">
      <c r="A5449">
        <v>110907590</v>
      </c>
      <c r="B5449">
        <v>90</v>
      </c>
      <c r="C5449" t="s">
        <v>38</v>
      </c>
      <c r="E5449" t="s">
        <v>54</v>
      </c>
      <c r="F5449" t="str">
        <f t="shared" si="85"/>
        <v>90-120</v>
      </c>
    </row>
    <row r="5450" spans="1:6" x14ac:dyDescent="0.25">
      <c r="A5450">
        <v>110908932</v>
      </c>
      <c r="B5450">
        <v>120</v>
      </c>
      <c r="C5450" t="s">
        <v>39</v>
      </c>
      <c r="E5450" t="s">
        <v>54</v>
      </c>
      <c r="F5450" t="str">
        <f t="shared" si="85"/>
        <v>90-120</v>
      </c>
    </row>
    <row r="5451" spans="1:6" x14ac:dyDescent="0.25">
      <c r="A5451">
        <v>110910630</v>
      </c>
      <c r="B5451">
        <v>150</v>
      </c>
      <c r="C5451" t="s">
        <v>39</v>
      </c>
      <c r="D5451">
        <v>300</v>
      </c>
      <c r="E5451">
        <v>150</v>
      </c>
      <c r="F5451" t="str">
        <f t="shared" si="85"/>
        <v>121-150</v>
      </c>
    </row>
    <row r="5452" spans="1:6" x14ac:dyDescent="0.25">
      <c r="A5452">
        <v>110918204</v>
      </c>
      <c r="B5452">
        <v>119</v>
      </c>
      <c r="C5452" t="s">
        <v>38</v>
      </c>
      <c r="E5452" t="s">
        <v>54</v>
      </c>
      <c r="F5452" t="str">
        <f t="shared" si="85"/>
        <v>90-120</v>
      </c>
    </row>
    <row r="5453" spans="1:6" x14ac:dyDescent="0.25">
      <c r="A5453">
        <v>110949732</v>
      </c>
      <c r="B5453">
        <v>118</v>
      </c>
      <c r="C5453" t="s">
        <v>40</v>
      </c>
      <c r="E5453" t="s">
        <v>54</v>
      </c>
      <c r="F5453" t="str">
        <f t="shared" si="85"/>
        <v>90-120</v>
      </c>
    </row>
    <row r="5454" spans="1:6" x14ac:dyDescent="0.25">
      <c r="A5454">
        <v>110953046</v>
      </c>
      <c r="B5454">
        <v>118</v>
      </c>
      <c r="C5454" t="s">
        <v>39</v>
      </c>
      <c r="D5454">
        <v>300</v>
      </c>
      <c r="E5454">
        <v>50</v>
      </c>
      <c r="F5454" t="str">
        <f t="shared" si="85"/>
        <v>90-120</v>
      </c>
    </row>
    <row r="5455" spans="1:6" x14ac:dyDescent="0.25">
      <c r="A5455">
        <v>110953046</v>
      </c>
      <c r="B5455">
        <v>118</v>
      </c>
      <c r="C5455" t="s">
        <v>39</v>
      </c>
      <c r="D5455">
        <v>300</v>
      </c>
      <c r="E5455">
        <v>67.489999999999995</v>
      </c>
      <c r="F5455" t="str">
        <f t="shared" si="85"/>
        <v>90-120</v>
      </c>
    </row>
    <row r="5456" spans="1:6" x14ac:dyDescent="0.25">
      <c r="A5456">
        <v>110956950</v>
      </c>
      <c r="B5456">
        <v>148</v>
      </c>
      <c r="C5456" t="s">
        <v>38</v>
      </c>
      <c r="E5456" t="s">
        <v>54</v>
      </c>
      <c r="F5456" t="str">
        <f t="shared" si="85"/>
        <v>121-150</v>
      </c>
    </row>
    <row r="5457" spans="1:6" x14ac:dyDescent="0.25">
      <c r="A5457">
        <v>110957620</v>
      </c>
      <c r="B5457">
        <v>141</v>
      </c>
      <c r="C5457" t="s">
        <v>38</v>
      </c>
      <c r="E5457" t="s">
        <v>54</v>
      </c>
      <c r="F5457" t="str">
        <f t="shared" si="85"/>
        <v>121-150</v>
      </c>
    </row>
    <row r="5458" spans="1:6" x14ac:dyDescent="0.25">
      <c r="A5458">
        <v>110959656</v>
      </c>
      <c r="B5458">
        <v>148</v>
      </c>
      <c r="C5458" t="s">
        <v>39</v>
      </c>
      <c r="E5458" t="s">
        <v>54</v>
      </c>
      <c r="F5458" t="str">
        <f t="shared" si="85"/>
        <v>121-150</v>
      </c>
    </row>
    <row r="5459" spans="1:6" x14ac:dyDescent="0.25">
      <c r="A5459">
        <v>110975138</v>
      </c>
      <c r="B5459">
        <v>118</v>
      </c>
      <c r="C5459" t="s">
        <v>38</v>
      </c>
      <c r="E5459" t="s">
        <v>54</v>
      </c>
      <c r="F5459" t="str">
        <f t="shared" si="85"/>
        <v>90-120</v>
      </c>
    </row>
    <row r="5460" spans="1:6" x14ac:dyDescent="0.25">
      <c r="A5460">
        <v>110975908</v>
      </c>
      <c r="B5460">
        <v>141</v>
      </c>
      <c r="C5460" t="s">
        <v>40</v>
      </c>
      <c r="E5460" t="s">
        <v>54</v>
      </c>
      <c r="F5460" t="str">
        <f t="shared" si="85"/>
        <v>121-150</v>
      </c>
    </row>
    <row r="5461" spans="1:6" x14ac:dyDescent="0.25">
      <c r="A5461">
        <v>110977486</v>
      </c>
      <c r="B5461">
        <v>126</v>
      </c>
      <c r="C5461" t="s">
        <v>38</v>
      </c>
      <c r="D5461">
        <v>300</v>
      </c>
      <c r="E5461">
        <v>81</v>
      </c>
      <c r="F5461" t="str">
        <f t="shared" si="85"/>
        <v>121-150</v>
      </c>
    </row>
    <row r="5462" spans="1:6" x14ac:dyDescent="0.25">
      <c r="A5462">
        <v>110978810</v>
      </c>
      <c r="B5462">
        <v>96</v>
      </c>
      <c r="C5462" t="s">
        <v>38</v>
      </c>
      <c r="E5462" t="s">
        <v>54</v>
      </c>
      <c r="F5462" t="str">
        <f t="shared" si="85"/>
        <v>90-120</v>
      </c>
    </row>
    <row r="5463" spans="1:6" x14ac:dyDescent="0.25">
      <c r="A5463">
        <v>110991928</v>
      </c>
      <c r="B5463">
        <v>126</v>
      </c>
      <c r="C5463" t="s">
        <v>39</v>
      </c>
      <c r="E5463" t="s">
        <v>54</v>
      </c>
      <c r="F5463" t="str">
        <f t="shared" si="85"/>
        <v>121-150</v>
      </c>
    </row>
    <row r="5464" spans="1:6" x14ac:dyDescent="0.25">
      <c r="A5464">
        <v>111020474</v>
      </c>
      <c r="B5464">
        <v>136</v>
      </c>
      <c r="C5464" t="s">
        <v>40</v>
      </c>
      <c r="E5464" t="s">
        <v>54</v>
      </c>
      <c r="F5464" t="str">
        <f t="shared" si="85"/>
        <v>121-150</v>
      </c>
    </row>
    <row r="5465" spans="1:6" x14ac:dyDescent="0.25">
      <c r="A5465">
        <v>111039358</v>
      </c>
      <c r="B5465">
        <v>91</v>
      </c>
      <c r="C5465" t="s">
        <v>40</v>
      </c>
      <c r="E5465" t="s">
        <v>54</v>
      </c>
      <c r="F5465" t="str">
        <f t="shared" si="85"/>
        <v>90-120</v>
      </c>
    </row>
    <row r="5466" spans="1:6" x14ac:dyDescent="0.25">
      <c r="A5466">
        <v>111042008</v>
      </c>
      <c r="B5466">
        <v>106</v>
      </c>
      <c r="C5466" t="s">
        <v>38</v>
      </c>
      <c r="D5466">
        <v>300</v>
      </c>
      <c r="E5466">
        <v>170</v>
      </c>
      <c r="F5466" t="str">
        <f t="shared" si="85"/>
        <v>90-120</v>
      </c>
    </row>
    <row r="5467" spans="1:6" x14ac:dyDescent="0.25">
      <c r="A5467">
        <v>111047232</v>
      </c>
      <c r="B5467">
        <v>133</v>
      </c>
      <c r="C5467" t="s">
        <v>39</v>
      </c>
      <c r="E5467" t="s">
        <v>54</v>
      </c>
      <c r="F5467" t="str">
        <f t="shared" si="85"/>
        <v>121-150</v>
      </c>
    </row>
    <row r="5468" spans="1:6" x14ac:dyDescent="0.25">
      <c r="A5468">
        <v>111086788</v>
      </c>
      <c r="B5468">
        <v>90</v>
      </c>
      <c r="C5468" t="s">
        <v>39</v>
      </c>
      <c r="E5468" t="s">
        <v>54</v>
      </c>
      <c r="F5468" t="str">
        <f t="shared" si="85"/>
        <v>90-120</v>
      </c>
    </row>
    <row r="5469" spans="1:6" x14ac:dyDescent="0.25">
      <c r="A5469">
        <v>111111960</v>
      </c>
      <c r="B5469">
        <v>120</v>
      </c>
      <c r="C5469" t="s">
        <v>39</v>
      </c>
      <c r="E5469" t="s">
        <v>54</v>
      </c>
      <c r="F5469" t="str">
        <f t="shared" si="85"/>
        <v>90-120</v>
      </c>
    </row>
    <row r="5470" spans="1:6" x14ac:dyDescent="0.25">
      <c r="A5470">
        <v>111119442</v>
      </c>
      <c r="B5470">
        <v>122</v>
      </c>
      <c r="C5470" t="s">
        <v>40</v>
      </c>
      <c r="D5470">
        <v>300</v>
      </c>
      <c r="E5470">
        <v>2681.23</v>
      </c>
      <c r="F5470" t="str">
        <f t="shared" si="85"/>
        <v>121-150</v>
      </c>
    </row>
    <row r="5471" spans="1:6" x14ac:dyDescent="0.25">
      <c r="A5471">
        <v>111122530</v>
      </c>
      <c r="B5471">
        <v>121</v>
      </c>
      <c r="C5471" t="s">
        <v>39</v>
      </c>
      <c r="E5471" t="s">
        <v>54</v>
      </c>
      <c r="F5471" t="str">
        <f t="shared" si="85"/>
        <v>121-150</v>
      </c>
    </row>
    <row r="5472" spans="1:6" x14ac:dyDescent="0.25">
      <c r="A5472">
        <v>111123030</v>
      </c>
      <c r="B5472">
        <v>120</v>
      </c>
      <c r="C5472" t="s">
        <v>38</v>
      </c>
      <c r="E5472" t="s">
        <v>54</v>
      </c>
      <c r="F5472" t="str">
        <f t="shared" si="85"/>
        <v>90-120</v>
      </c>
    </row>
    <row r="5473" spans="1:6" x14ac:dyDescent="0.25">
      <c r="A5473">
        <v>111126610</v>
      </c>
      <c r="B5473">
        <v>150</v>
      </c>
      <c r="C5473" t="s">
        <v>39</v>
      </c>
      <c r="E5473" t="s">
        <v>54</v>
      </c>
      <c r="F5473" t="str">
        <f t="shared" si="85"/>
        <v>121-150</v>
      </c>
    </row>
    <row r="5474" spans="1:6" x14ac:dyDescent="0.25">
      <c r="A5474">
        <v>111137624</v>
      </c>
      <c r="B5474">
        <v>150</v>
      </c>
      <c r="C5474" t="s">
        <v>40</v>
      </c>
      <c r="D5474">
        <v>300</v>
      </c>
      <c r="E5474">
        <v>118.5</v>
      </c>
      <c r="F5474" t="str">
        <f t="shared" si="85"/>
        <v>121-150</v>
      </c>
    </row>
    <row r="5475" spans="1:6" x14ac:dyDescent="0.25">
      <c r="A5475">
        <v>111158754</v>
      </c>
      <c r="B5475">
        <v>122</v>
      </c>
      <c r="C5475" t="s">
        <v>39</v>
      </c>
      <c r="E5475" t="s">
        <v>54</v>
      </c>
      <c r="F5475" t="str">
        <f t="shared" si="85"/>
        <v>121-150</v>
      </c>
    </row>
    <row r="5476" spans="1:6" x14ac:dyDescent="0.25">
      <c r="A5476">
        <v>111172856</v>
      </c>
      <c r="B5476">
        <v>150</v>
      </c>
      <c r="C5476" t="s">
        <v>40</v>
      </c>
      <c r="E5476" t="s">
        <v>54</v>
      </c>
      <c r="F5476" t="str">
        <f t="shared" si="85"/>
        <v>121-150</v>
      </c>
    </row>
    <row r="5477" spans="1:6" x14ac:dyDescent="0.25">
      <c r="A5477">
        <v>111190210</v>
      </c>
      <c r="B5477">
        <v>135</v>
      </c>
      <c r="C5477" t="s">
        <v>40</v>
      </c>
      <c r="D5477">
        <v>300</v>
      </c>
      <c r="E5477">
        <v>50</v>
      </c>
      <c r="F5477" t="str">
        <f t="shared" si="85"/>
        <v>121-150</v>
      </c>
    </row>
    <row r="5478" spans="1:6" x14ac:dyDescent="0.25">
      <c r="A5478">
        <v>111190210</v>
      </c>
      <c r="B5478">
        <v>135</v>
      </c>
      <c r="C5478" t="s">
        <v>40</v>
      </c>
      <c r="D5478">
        <v>300</v>
      </c>
      <c r="E5478">
        <v>10</v>
      </c>
      <c r="F5478" t="str">
        <f t="shared" si="85"/>
        <v>121-150</v>
      </c>
    </row>
    <row r="5479" spans="1:6" x14ac:dyDescent="0.25">
      <c r="A5479">
        <v>111191268</v>
      </c>
      <c r="B5479">
        <v>149</v>
      </c>
      <c r="C5479" t="s">
        <v>40</v>
      </c>
      <c r="D5479">
        <v>300</v>
      </c>
      <c r="E5479">
        <v>50</v>
      </c>
      <c r="F5479" t="str">
        <f t="shared" si="85"/>
        <v>121-150</v>
      </c>
    </row>
    <row r="5480" spans="1:6" x14ac:dyDescent="0.25">
      <c r="A5480">
        <v>111194470</v>
      </c>
      <c r="B5480">
        <v>141</v>
      </c>
      <c r="C5480" t="s">
        <v>39</v>
      </c>
      <c r="D5480">
        <v>300</v>
      </c>
      <c r="E5480">
        <v>70</v>
      </c>
      <c r="F5480" t="str">
        <f t="shared" si="85"/>
        <v>121-150</v>
      </c>
    </row>
    <row r="5481" spans="1:6" x14ac:dyDescent="0.25">
      <c r="A5481">
        <v>111224384</v>
      </c>
      <c r="B5481">
        <v>150</v>
      </c>
      <c r="C5481" t="s">
        <v>38</v>
      </c>
      <c r="E5481" t="s">
        <v>54</v>
      </c>
      <c r="F5481" t="str">
        <f t="shared" si="85"/>
        <v>121-150</v>
      </c>
    </row>
    <row r="5482" spans="1:6" x14ac:dyDescent="0.25">
      <c r="A5482">
        <v>111228044</v>
      </c>
      <c r="B5482">
        <v>122</v>
      </c>
      <c r="C5482" t="s">
        <v>39</v>
      </c>
      <c r="E5482" t="s">
        <v>54</v>
      </c>
      <c r="F5482" t="str">
        <f t="shared" si="85"/>
        <v>121-150</v>
      </c>
    </row>
    <row r="5483" spans="1:6" x14ac:dyDescent="0.25">
      <c r="A5483">
        <v>111240942</v>
      </c>
      <c r="B5483">
        <v>106</v>
      </c>
      <c r="C5483" t="s">
        <v>38</v>
      </c>
      <c r="E5483" t="s">
        <v>54</v>
      </c>
      <c r="F5483" t="str">
        <f t="shared" si="85"/>
        <v>90-120</v>
      </c>
    </row>
    <row r="5484" spans="1:6" x14ac:dyDescent="0.25">
      <c r="A5484">
        <v>111255248</v>
      </c>
      <c r="B5484">
        <v>118</v>
      </c>
      <c r="C5484" t="s">
        <v>40</v>
      </c>
      <c r="E5484" t="s">
        <v>54</v>
      </c>
      <c r="F5484" t="str">
        <f t="shared" si="85"/>
        <v>90-120</v>
      </c>
    </row>
    <row r="5485" spans="1:6" x14ac:dyDescent="0.25">
      <c r="A5485">
        <v>111255676</v>
      </c>
      <c r="B5485">
        <v>136</v>
      </c>
      <c r="C5485" t="s">
        <v>38</v>
      </c>
      <c r="E5485" t="s">
        <v>54</v>
      </c>
      <c r="F5485" t="str">
        <f t="shared" si="85"/>
        <v>121-150</v>
      </c>
    </row>
    <row r="5486" spans="1:6" x14ac:dyDescent="0.25">
      <c r="A5486">
        <v>111280852</v>
      </c>
      <c r="B5486">
        <v>106</v>
      </c>
      <c r="C5486" t="s">
        <v>38</v>
      </c>
      <c r="E5486" t="s">
        <v>54</v>
      </c>
      <c r="F5486" t="str">
        <f t="shared" si="85"/>
        <v>90-120</v>
      </c>
    </row>
    <row r="5487" spans="1:6" x14ac:dyDescent="0.25">
      <c r="A5487">
        <v>111304598</v>
      </c>
      <c r="B5487">
        <v>90</v>
      </c>
      <c r="C5487" t="s">
        <v>39</v>
      </c>
      <c r="E5487" t="s">
        <v>54</v>
      </c>
      <c r="F5487" t="str">
        <f t="shared" si="85"/>
        <v>90-120</v>
      </c>
    </row>
    <row r="5488" spans="1:6" x14ac:dyDescent="0.25">
      <c r="A5488">
        <v>111311482</v>
      </c>
      <c r="B5488">
        <v>148</v>
      </c>
      <c r="C5488" t="s">
        <v>40</v>
      </c>
      <c r="E5488" t="s">
        <v>54</v>
      </c>
      <c r="F5488" t="str">
        <f t="shared" si="85"/>
        <v>121-150</v>
      </c>
    </row>
    <row r="5489" spans="1:6" x14ac:dyDescent="0.25">
      <c r="A5489">
        <v>111341040</v>
      </c>
      <c r="B5489">
        <v>147</v>
      </c>
      <c r="C5489" t="s">
        <v>39</v>
      </c>
      <c r="E5489" t="s">
        <v>54</v>
      </c>
      <c r="F5489" t="str">
        <f t="shared" si="85"/>
        <v>121-150</v>
      </c>
    </row>
    <row r="5490" spans="1:6" x14ac:dyDescent="0.25">
      <c r="A5490">
        <v>111345460</v>
      </c>
      <c r="B5490">
        <v>91</v>
      </c>
      <c r="C5490" t="s">
        <v>38</v>
      </c>
      <c r="E5490" t="s">
        <v>54</v>
      </c>
      <c r="F5490" t="str">
        <f t="shared" si="85"/>
        <v>90-120</v>
      </c>
    </row>
    <row r="5491" spans="1:6" x14ac:dyDescent="0.25">
      <c r="A5491">
        <v>111363046</v>
      </c>
      <c r="B5491">
        <v>150</v>
      </c>
      <c r="C5491" t="s">
        <v>39</v>
      </c>
      <c r="E5491" t="s">
        <v>54</v>
      </c>
      <c r="F5491" t="str">
        <f t="shared" si="85"/>
        <v>121-150</v>
      </c>
    </row>
    <row r="5492" spans="1:6" x14ac:dyDescent="0.25">
      <c r="A5492">
        <v>111363736</v>
      </c>
      <c r="B5492">
        <v>121</v>
      </c>
      <c r="C5492" t="s">
        <v>39</v>
      </c>
      <c r="E5492" t="s">
        <v>54</v>
      </c>
      <c r="F5492" t="str">
        <f t="shared" si="85"/>
        <v>121-150</v>
      </c>
    </row>
    <row r="5493" spans="1:6" x14ac:dyDescent="0.25">
      <c r="A5493">
        <v>111364384</v>
      </c>
      <c r="B5493">
        <v>113</v>
      </c>
      <c r="C5493" t="s">
        <v>39</v>
      </c>
      <c r="E5493" t="s">
        <v>54</v>
      </c>
      <c r="F5493" t="str">
        <f t="shared" si="85"/>
        <v>90-120</v>
      </c>
    </row>
    <row r="5494" spans="1:6" x14ac:dyDescent="0.25">
      <c r="A5494">
        <v>111379104</v>
      </c>
      <c r="B5494">
        <v>92</v>
      </c>
      <c r="C5494" t="s">
        <v>38</v>
      </c>
      <c r="E5494" t="s">
        <v>54</v>
      </c>
      <c r="F5494" t="str">
        <f t="shared" si="85"/>
        <v>90-120</v>
      </c>
    </row>
    <row r="5495" spans="1:6" x14ac:dyDescent="0.25">
      <c r="A5495">
        <v>111382764</v>
      </c>
      <c r="B5495">
        <v>146</v>
      </c>
      <c r="C5495" t="s">
        <v>38</v>
      </c>
      <c r="E5495" t="s">
        <v>54</v>
      </c>
      <c r="F5495" t="str">
        <f t="shared" si="85"/>
        <v>121-150</v>
      </c>
    </row>
    <row r="5496" spans="1:6" x14ac:dyDescent="0.25">
      <c r="A5496">
        <v>111389704</v>
      </c>
      <c r="B5496">
        <v>118</v>
      </c>
      <c r="C5496" t="s">
        <v>38</v>
      </c>
      <c r="E5496" t="s">
        <v>54</v>
      </c>
      <c r="F5496" t="str">
        <f t="shared" si="85"/>
        <v>90-120</v>
      </c>
    </row>
    <row r="5497" spans="1:6" x14ac:dyDescent="0.25">
      <c r="A5497">
        <v>111391420</v>
      </c>
      <c r="B5497">
        <v>122</v>
      </c>
      <c r="C5497" t="s">
        <v>39</v>
      </c>
      <c r="D5497">
        <v>300</v>
      </c>
      <c r="E5497">
        <v>300</v>
      </c>
      <c r="F5497" t="str">
        <f t="shared" si="85"/>
        <v>121-150</v>
      </c>
    </row>
    <row r="5498" spans="1:6" x14ac:dyDescent="0.25">
      <c r="A5498">
        <v>111415538</v>
      </c>
      <c r="B5498">
        <v>147</v>
      </c>
      <c r="C5498" t="s">
        <v>40</v>
      </c>
      <c r="E5498" t="s">
        <v>54</v>
      </c>
      <c r="F5498" t="str">
        <f t="shared" si="85"/>
        <v>121-150</v>
      </c>
    </row>
    <row r="5499" spans="1:6" x14ac:dyDescent="0.25">
      <c r="A5499">
        <v>111429698</v>
      </c>
      <c r="B5499">
        <v>148</v>
      </c>
      <c r="C5499" t="s">
        <v>40</v>
      </c>
      <c r="D5499">
        <v>300</v>
      </c>
      <c r="E5499">
        <v>231</v>
      </c>
      <c r="F5499" t="str">
        <f t="shared" si="85"/>
        <v>121-150</v>
      </c>
    </row>
    <row r="5500" spans="1:6" x14ac:dyDescent="0.25">
      <c r="A5500">
        <v>111469370</v>
      </c>
      <c r="B5500">
        <v>92</v>
      </c>
      <c r="C5500" t="s">
        <v>40</v>
      </c>
      <c r="E5500" t="s">
        <v>54</v>
      </c>
      <c r="F5500" t="str">
        <f t="shared" si="85"/>
        <v>90-120</v>
      </c>
    </row>
    <row r="5501" spans="1:6" x14ac:dyDescent="0.25">
      <c r="A5501">
        <v>111480340</v>
      </c>
      <c r="B5501">
        <v>120</v>
      </c>
      <c r="C5501" t="s">
        <v>38</v>
      </c>
      <c r="D5501">
        <v>300</v>
      </c>
      <c r="E5501">
        <v>100</v>
      </c>
      <c r="F5501" t="str">
        <f t="shared" si="85"/>
        <v>90-120</v>
      </c>
    </row>
    <row r="5502" spans="1:6" x14ac:dyDescent="0.25">
      <c r="A5502">
        <v>111484494</v>
      </c>
      <c r="B5502">
        <v>119</v>
      </c>
      <c r="C5502" t="s">
        <v>38</v>
      </c>
      <c r="E5502" t="s">
        <v>54</v>
      </c>
      <c r="F5502" t="str">
        <f t="shared" si="85"/>
        <v>90-120</v>
      </c>
    </row>
    <row r="5503" spans="1:6" x14ac:dyDescent="0.25">
      <c r="A5503">
        <v>111488316</v>
      </c>
      <c r="B5503">
        <v>120</v>
      </c>
      <c r="C5503" t="s">
        <v>38</v>
      </c>
      <c r="E5503" t="s">
        <v>54</v>
      </c>
      <c r="F5503" t="str">
        <f t="shared" si="85"/>
        <v>90-120</v>
      </c>
    </row>
    <row r="5504" spans="1:6" x14ac:dyDescent="0.25">
      <c r="A5504">
        <v>111494414</v>
      </c>
      <c r="B5504">
        <v>143</v>
      </c>
      <c r="C5504" t="s">
        <v>38</v>
      </c>
      <c r="E5504" t="s">
        <v>54</v>
      </c>
      <c r="F5504" t="str">
        <f t="shared" si="85"/>
        <v>121-150</v>
      </c>
    </row>
    <row r="5505" spans="1:6" x14ac:dyDescent="0.25">
      <c r="A5505">
        <v>111504124</v>
      </c>
      <c r="B5505">
        <v>150</v>
      </c>
      <c r="C5505" t="s">
        <v>38</v>
      </c>
      <c r="E5505" t="s">
        <v>54</v>
      </c>
      <c r="F5505" t="str">
        <f t="shared" si="85"/>
        <v>121-150</v>
      </c>
    </row>
    <row r="5506" spans="1:6" x14ac:dyDescent="0.25">
      <c r="A5506">
        <v>111510580</v>
      </c>
      <c r="B5506">
        <v>111</v>
      </c>
      <c r="C5506" t="s">
        <v>38</v>
      </c>
      <c r="E5506" t="s">
        <v>54</v>
      </c>
      <c r="F5506" t="str">
        <f t="shared" si="85"/>
        <v>90-120</v>
      </c>
    </row>
    <row r="5507" spans="1:6" x14ac:dyDescent="0.25">
      <c r="A5507">
        <v>111522696</v>
      </c>
      <c r="B5507">
        <v>111</v>
      </c>
      <c r="C5507" t="s">
        <v>38</v>
      </c>
      <c r="E5507" t="s">
        <v>54</v>
      </c>
      <c r="F5507" t="str">
        <f t="shared" ref="F5507:F5570" si="86">IF(B5507&lt;=120,"90-120","121-150")</f>
        <v>90-120</v>
      </c>
    </row>
    <row r="5508" spans="1:6" x14ac:dyDescent="0.25">
      <c r="A5508">
        <v>111534742</v>
      </c>
      <c r="B5508">
        <v>92</v>
      </c>
      <c r="C5508" t="s">
        <v>39</v>
      </c>
      <c r="E5508" t="s">
        <v>54</v>
      </c>
      <c r="F5508" t="str">
        <f t="shared" si="86"/>
        <v>90-120</v>
      </c>
    </row>
    <row r="5509" spans="1:6" x14ac:dyDescent="0.25">
      <c r="A5509">
        <v>111536064</v>
      </c>
      <c r="B5509">
        <v>141</v>
      </c>
      <c r="C5509" t="s">
        <v>38</v>
      </c>
      <c r="D5509">
        <v>300</v>
      </c>
      <c r="E5509">
        <v>150</v>
      </c>
      <c r="F5509" t="str">
        <f t="shared" si="86"/>
        <v>121-150</v>
      </c>
    </row>
    <row r="5510" spans="1:6" x14ac:dyDescent="0.25">
      <c r="A5510">
        <v>111537324</v>
      </c>
      <c r="B5510">
        <v>106</v>
      </c>
      <c r="C5510" t="s">
        <v>40</v>
      </c>
      <c r="E5510" t="s">
        <v>54</v>
      </c>
      <c r="F5510" t="str">
        <f t="shared" si="86"/>
        <v>90-120</v>
      </c>
    </row>
    <row r="5511" spans="1:6" x14ac:dyDescent="0.25">
      <c r="A5511">
        <v>111549420</v>
      </c>
      <c r="B5511">
        <v>136</v>
      </c>
      <c r="C5511" t="s">
        <v>39</v>
      </c>
      <c r="E5511" t="s">
        <v>54</v>
      </c>
      <c r="F5511" t="str">
        <f t="shared" si="86"/>
        <v>121-150</v>
      </c>
    </row>
    <row r="5512" spans="1:6" x14ac:dyDescent="0.25">
      <c r="A5512">
        <v>111550832</v>
      </c>
      <c r="B5512">
        <v>90</v>
      </c>
      <c r="C5512" t="s">
        <v>39</v>
      </c>
      <c r="E5512" t="s">
        <v>54</v>
      </c>
      <c r="F5512" t="str">
        <f t="shared" si="86"/>
        <v>90-120</v>
      </c>
    </row>
    <row r="5513" spans="1:6" x14ac:dyDescent="0.25">
      <c r="A5513">
        <v>111571996</v>
      </c>
      <c r="B5513">
        <v>121</v>
      </c>
      <c r="C5513" t="s">
        <v>38</v>
      </c>
      <c r="E5513" t="s">
        <v>54</v>
      </c>
      <c r="F5513" t="str">
        <f t="shared" si="86"/>
        <v>121-150</v>
      </c>
    </row>
    <row r="5514" spans="1:6" x14ac:dyDescent="0.25">
      <c r="A5514">
        <v>111575840</v>
      </c>
      <c r="B5514">
        <v>136</v>
      </c>
      <c r="C5514" t="s">
        <v>39</v>
      </c>
      <c r="E5514" t="s">
        <v>54</v>
      </c>
      <c r="F5514" t="str">
        <f t="shared" si="86"/>
        <v>121-150</v>
      </c>
    </row>
    <row r="5515" spans="1:6" x14ac:dyDescent="0.25">
      <c r="A5515">
        <v>111609470</v>
      </c>
      <c r="B5515">
        <v>149</v>
      </c>
      <c r="C5515" t="s">
        <v>40</v>
      </c>
      <c r="E5515" t="s">
        <v>54</v>
      </c>
      <c r="F5515" t="str">
        <f t="shared" si="86"/>
        <v>121-150</v>
      </c>
    </row>
    <row r="5516" spans="1:6" x14ac:dyDescent="0.25">
      <c r="A5516">
        <v>111623078</v>
      </c>
      <c r="B5516">
        <v>92</v>
      </c>
      <c r="C5516" t="s">
        <v>39</v>
      </c>
      <c r="E5516" t="s">
        <v>54</v>
      </c>
      <c r="F5516" t="str">
        <f t="shared" si="86"/>
        <v>90-120</v>
      </c>
    </row>
    <row r="5517" spans="1:6" x14ac:dyDescent="0.25">
      <c r="A5517">
        <v>111644892</v>
      </c>
      <c r="B5517">
        <v>113</v>
      </c>
      <c r="C5517" t="s">
        <v>38</v>
      </c>
      <c r="E5517" t="s">
        <v>54</v>
      </c>
      <c r="F5517" t="str">
        <f t="shared" si="86"/>
        <v>90-120</v>
      </c>
    </row>
    <row r="5518" spans="1:6" x14ac:dyDescent="0.25">
      <c r="A5518">
        <v>111648204</v>
      </c>
      <c r="B5518">
        <v>141</v>
      </c>
      <c r="C5518" t="s">
        <v>39</v>
      </c>
      <c r="E5518" t="s">
        <v>54</v>
      </c>
      <c r="F5518" t="str">
        <f t="shared" si="86"/>
        <v>121-150</v>
      </c>
    </row>
    <row r="5519" spans="1:6" x14ac:dyDescent="0.25">
      <c r="A5519">
        <v>111664840</v>
      </c>
      <c r="B5519">
        <v>141</v>
      </c>
      <c r="C5519" t="s">
        <v>38</v>
      </c>
      <c r="E5519" t="s">
        <v>54</v>
      </c>
      <c r="F5519" t="str">
        <f t="shared" si="86"/>
        <v>121-150</v>
      </c>
    </row>
    <row r="5520" spans="1:6" x14ac:dyDescent="0.25">
      <c r="A5520">
        <v>111666510</v>
      </c>
      <c r="B5520">
        <v>136</v>
      </c>
      <c r="C5520" t="s">
        <v>39</v>
      </c>
      <c r="E5520" t="s">
        <v>54</v>
      </c>
      <c r="F5520" t="str">
        <f t="shared" si="86"/>
        <v>121-150</v>
      </c>
    </row>
    <row r="5521" spans="1:6" x14ac:dyDescent="0.25">
      <c r="A5521">
        <v>111666634</v>
      </c>
      <c r="B5521">
        <v>150</v>
      </c>
      <c r="C5521" t="s">
        <v>38</v>
      </c>
      <c r="E5521" t="s">
        <v>54</v>
      </c>
      <c r="F5521" t="str">
        <f t="shared" si="86"/>
        <v>121-150</v>
      </c>
    </row>
    <row r="5522" spans="1:6" x14ac:dyDescent="0.25">
      <c r="A5522">
        <v>111697468</v>
      </c>
      <c r="B5522">
        <v>120</v>
      </c>
      <c r="C5522" t="s">
        <v>39</v>
      </c>
      <c r="E5522" t="s">
        <v>54</v>
      </c>
      <c r="F5522" t="str">
        <f t="shared" si="86"/>
        <v>90-120</v>
      </c>
    </row>
    <row r="5523" spans="1:6" x14ac:dyDescent="0.25">
      <c r="A5523">
        <v>111701896</v>
      </c>
      <c r="B5523">
        <v>149</v>
      </c>
      <c r="C5523" t="s">
        <v>40</v>
      </c>
      <c r="E5523" t="s">
        <v>54</v>
      </c>
      <c r="F5523" t="str">
        <f t="shared" si="86"/>
        <v>121-150</v>
      </c>
    </row>
    <row r="5524" spans="1:6" x14ac:dyDescent="0.25">
      <c r="A5524">
        <v>111710594</v>
      </c>
      <c r="B5524">
        <v>150</v>
      </c>
      <c r="C5524" t="s">
        <v>38</v>
      </c>
      <c r="E5524" t="s">
        <v>54</v>
      </c>
      <c r="F5524" t="str">
        <f t="shared" si="86"/>
        <v>121-150</v>
      </c>
    </row>
    <row r="5525" spans="1:6" x14ac:dyDescent="0.25">
      <c r="A5525">
        <v>111711164</v>
      </c>
      <c r="B5525">
        <v>148</v>
      </c>
      <c r="C5525" t="s">
        <v>38</v>
      </c>
      <c r="E5525" t="s">
        <v>54</v>
      </c>
      <c r="F5525" t="str">
        <f t="shared" si="86"/>
        <v>121-150</v>
      </c>
    </row>
    <row r="5526" spans="1:6" x14ac:dyDescent="0.25">
      <c r="A5526">
        <v>111712576</v>
      </c>
      <c r="B5526">
        <v>120</v>
      </c>
      <c r="C5526" t="s">
        <v>38</v>
      </c>
      <c r="D5526">
        <v>300</v>
      </c>
      <c r="E5526">
        <v>50</v>
      </c>
      <c r="F5526" t="str">
        <f t="shared" si="86"/>
        <v>90-120</v>
      </c>
    </row>
    <row r="5527" spans="1:6" x14ac:dyDescent="0.25">
      <c r="A5527">
        <v>111717826</v>
      </c>
      <c r="B5527">
        <v>90</v>
      </c>
      <c r="C5527" t="s">
        <v>40</v>
      </c>
      <c r="E5527" t="s">
        <v>54</v>
      </c>
      <c r="F5527" t="str">
        <f t="shared" si="86"/>
        <v>90-120</v>
      </c>
    </row>
    <row r="5528" spans="1:6" x14ac:dyDescent="0.25">
      <c r="A5528">
        <v>111719580</v>
      </c>
      <c r="B5528">
        <v>103</v>
      </c>
      <c r="C5528" t="s">
        <v>39</v>
      </c>
      <c r="E5528" t="s">
        <v>54</v>
      </c>
      <c r="F5528" t="str">
        <f t="shared" si="86"/>
        <v>90-120</v>
      </c>
    </row>
    <row r="5529" spans="1:6" x14ac:dyDescent="0.25">
      <c r="A5529">
        <v>111728596</v>
      </c>
      <c r="B5529">
        <v>106</v>
      </c>
      <c r="C5529" t="s">
        <v>39</v>
      </c>
      <c r="D5529">
        <v>300</v>
      </c>
      <c r="E5529">
        <v>45</v>
      </c>
      <c r="F5529" t="str">
        <f t="shared" si="86"/>
        <v>90-120</v>
      </c>
    </row>
    <row r="5530" spans="1:6" x14ac:dyDescent="0.25">
      <c r="A5530">
        <v>111743570</v>
      </c>
      <c r="B5530">
        <v>150</v>
      </c>
      <c r="C5530" t="s">
        <v>38</v>
      </c>
      <c r="E5530" t="s">
        <v>54</v>
      </c>
      <c r="F5530" t="str">
        <f t="shared" si="86"/>
        <v>121-150</v>
      </c>
    </row>
    <row r="5531" spans="1:6" x14ac:dyDescent="0.25">
      <c r="A5531">
        <v>111750082</v>
      </c>
      <c r="B5531">
        <v>120</v>
      </c>
      <c r="C5531" t="s">
        <v>40</v>
      </c>
      <c r="E5531" t="s">
        <v>54</v>
      </c>
      <c r="F5531" t="str">
        <f t="shared" si="86"/>
        <v>90-120</v>
      </c>
    </row>
    <row r="5532" spans="1:6" x14ac:dyDescent="0.25">
      <c r="A5532">
        <v>111756388</v>
      </c>
      <c r="B5532">
        <v>106</v>
      </c>
      <c r="C5532" t="s">
        <v>40</v>
      </c>
      <c r="E5532" t="s">
        <v>54</v>
      </c>
      <c r="F5532" t="str">
        <f t="shared" si="86"/>
        <v>90-120</v>
      </c>
    </row>
    <row r="5533" spans="1:6" x14ac:dyDescent="0.25">
      <c r="A5533">
        <v>111759826</v>
      </c>
      <c r="B5533">
        <v>150</v>
      </c>
      <c r="C5533" t="s">
        <v>40</v>
      </c>
      <c r="E5533" t="s">
        <v>54</v>
      </c>
      <c r="F5533" t="str">
        <f t="shared" si="86"/>
        <v>121-150</v>
      </c>
    </row>
    <row r="5534" spans="1:6" x14ac:dyDescent="0.25">
      <c r="A5534">
        <v>111765944</v>
      </c>
      <c r="B5534">
        <v>120</v>
      </c>
      <c r="C5534" t="s">
        <v>39</v>
      </c>
      <c r="E5534" t="s">
        <v>54</v>
      </c>
      <c r="F5534" t="str">
        <f t="shared" si="86"/>
        <v>90-120</v>
      </c>
    </row>
    <row r="5535" spans="1:6" x14ac:dyDescent="0.25">
      <c r="A5535">
        <v>111779550</v>
      </c>
      <c r="B5535">
        <v>120</v>
      </c>
      <c r="C5535" t="s">
        <v>40</v>
      </c>
      <c r="D5535">
        <v>300</v>
      </c>
      <c r="E5535">
        <v>568</v>
      </c>
      <c r="F5535" t="str">
        <f t="shared" si="86"/>
        <v>90-120</v>
      </c>
    </row>
    <row r="5536" spans="1:6" x14ac:dyDescent="0.25">
      <c r="A5536">
        <v>111779550</v>
      </c>
      <c r="B5536">
        <v>120</v>
      </c>
      <c r="C5536" t="s">
        <v>40</v>
      </c>
      <c r="D5536">
        <v>300</v>
      </c>
      <c r="E5536">
        <v>3099.45</v>
      </c>
      <c r="F5536" t="str">
        <f t="shared" si="86"/>
        <v>90-120</v>
      </c>
    </row>
    <row r="5537" spans="1:6" x14ac:dyDescent="0.25">
      <c r="A5537">
        <v>111784908</v>
      </c>
      <c r="B5537">
        <v>149</v>
      </c>
      <c r="C5537" t="s">
        <v>39</v>
      </c>
      <c r="E5537" t="s">
        <v>54</v>
      </c>
      <c r="F5537" t="str">
        <f t="shared" si="86"/>
        <v>121-150</v>
      </c>
    </row>
    <row r="5538" spans="1:6" x14ac:dyDescent="0.25">
      <c r="A5538">
        <v>111790716</v>
      </c>
      <c r="B5538">
        <v>111</v>
      </c>
      <c r="C5538" t="s">
        <v>39</v>
      </c>
      <c r="E5538" t="s">
        <v>54</v>
      </c>
      <c r="F5538" t="str">
        <f t="shared" si="86"/>
        <v>90-120</v>
      </c>
    </row>
    <row r="5539" spans="1:6" x14ac:dyDescent="0.25">
      <c r="A5539">
        <v>111791766</v>
      </c>
      <c r="B5539">
        <v>104</v>
      </c>
      <c r="C5539" t="s">
        <v>39</v>
      </c>
      <c r="E5539" t="s">
        <v>54</v>
      </c>
      <c r="F5539" t="str">
        <f t="shared" si="86"/>
        <v>90-120</v>
      </c>
    </row>
    <row r="5540" spans="1:6" x14ac:dyDescent="0.25">
      <c r="A5540">
        <v>111799958</v>
      </c>
      <c r="B5540">
        <v>120</v>
      </c>
      <c r="C5540" t="s">
        <v>39</v>
      </c>
      <c r="E5540" t="s">
        <v>54</v>
      </c>
      <c r="F5540" t="str">
        <f t="shared" si="86"/>
        <v>90-120</v>
      </c>
    </row>
    <row r="5541" spans="1:6" x14ac:dyDescent="0.25">
      <c r="A5541">
        <v>111814092</v>
      </c>
      <c r="B5541">
        <v>118</v>
      </c>
      <c r="C5541" t="s">
        <v>38</v>
      </c>
      <c r="E5541" t="s">
        <v>54</v>
      </c>
      <c r="F5541" t="str">
        <f t="shared" si="86"/>
        <v>90-120</v>
      </c>
    </row>
    <row r="5542" spans="1:6" x14ac:dyDescent="0.25">
      <c r="A5542">
        <v>111830062</v>
      </c>
      <c r="B5542">
        <v>149</v>
      </c>
      <c r="C5542" t="s">
        <v>39</v>
      </c>
      <c r="D5542">
        <v>300</v>
      </c>
      <c r="E5542">
        <v>25</v>
      </c>
      <c r="F5542" t="str">
        <f t="shared" si="86"/>
        <v>121-150</v>
      </c>
    </row>
    <row r="5543" spans="1:6" x14ac:dyDescent="0.25">
      <c r="A5543">
        <v>111836400</v>
      </c>
      <c r="B5543">
        <v>149</v>
      </c>
      <c r="C5543" t="s">
        <v>40</v>
      </c>
      <c r="E5543" t="s">
        <v>54</v>
      </c>
      <c r="F5543" t="str">
        <f t="shared" si="86"/>
        <v>121-150</v>
      </c>
    </row>
    <row r="5544" spans="1:6" x14ac:dyDescent="0.25">
      <c r="A5544">
        <v>111845192</v>
      </c>
      <c r="B5544">
        <v>141</v>
      </c>
      <c r="C5544" t="s">
        <v>40</v>
      </c>
      <c r="E5544" t="s">
        <v>54</v>
      </c>
      <c r="F5544" t="str">
        <f t="shared" si="86"/>
        <v>121-150</v>
      </c>
    </row>
    <row r="5545" spans="1:6" x14ac:dyDescent="0.25">
      <c r="A5545">
        <v>111846166</v>
      </c>
      <c r="B5545">
        <v>150</v>
      </c>
      <c r="C5545" t="s">
        <v>39</v>
      </c>
      <c r="E5545" t="s">
        <v>54</v>
      </c>
      <c r="F5545" t="str">
        <f t="shared" si="86"/>
        <v>121-150</v>
      </c>
    </row>
    <row r="5546" spans="1:6" x14ac:dyDescent="0.25">
      <c r="A5546">
        <v>111852918</v>
      </c>
      <c r="B5546">
        <v>106</v>
      </c>
      <c r="C5546" t="s">
        <v>38</v>
      </c>
      <c r="E5546" t="s">
        <v>54</v>
      </c>
      <c r="F5546" t="str">
        <f t="shared" si="86"/>
        <v>90-120</v>
      </c>
    </row>
    <row r="5547" spans="1:6" x14ac:dyDescent="0.25">
      <c r="A5547">
        <v>111862124</v>
      </c>
      <c r="B5547">
        <v>136</v>
      </c>
      <c r="C5547" t="s">
        <v>38</v>
      </c>
      <c r="E5547" t="s">
        <v>54</v>
      </c>
      <c r="F5547" t="str">
        <f t="shared" si="86"/>
        <v>121-150</v>
      </c>
    </row>
    <row r="5548" spans="1:6" x14ac:dyDescent="0.25">
      <c r="A5548">
        <v>111876946</v>
      </c>
      <c r="B5548">
        <v>136</v>
      </c>
      <c r="C5548" t="s">
        <v>39</v>
      </c>
      <c r="E5548" t="s">
        <v>54</v>
      </c>
      <c r="F5548" t="str">
        <f t="shared" si="86"/>
        <v>121-150</v>
      </c>
    </row>
    <row r="5549" spans="1:6" x14ac:dyDescent="0.25">
      <c r="A5549">
        <v>111885702</v>
      </c>
      <c r="B5549">
        <v>135</v>
      </c>
      <c r="C5549" t="s">
        <v>39</v>
      </c>
      <c r="D5549">
        <v>300</v>
      </c>
      <c r="E5549">
        <v>367</v>
      </c>
      <c r="F5549" t="str">
        <f t="shared" si="86"/>
        <v>121-150</v>
      </c>
    </row>
    <row r="5550" spans="1:6" x14ac:dyDescent="0.25">
      <c r="A5550">
        <v>111896168</v>
      </c>
      <c r="B5550">
        <v>118</v>
      </c>
      <c r="C5550" t="s">
        <v>38</v>
      </c>
      <c r="D5550">
        <v>300</v>
      </c>
      <c r="E5550">
        <v>119</v>
      </c>
      <c r="F5550" t="str">
        <f t="shared" si="86"/>
        <v>90-120</v>
      </c>
    </row>
    <row r="5551" spans="1:6" x14ac:dyDescent="0.25">
      <c r="A5551">
        <v>111907574</v>
      </c>
      <c r="B5551">
        <v>106</v>
      </c>
      <c r="C5551" t="s">
        <v>40</v>
      </c>
      <c r="E5551" t="s">
        <v>54</v>
      </c>
      <c r="F5551" t="str">
        <f t="shared" si="86"/>
        <v>90-120</v>
      </c>
    </row>
    <row r="5552" spans="1:6" x14ac:dyDescent="0.25">
      <c r="A5552">
        <v>111919990</v>
      </c>
      <c r="B5552">
        <v>96</v>
      </c>
      <c r="C5552" t="s">
        <v>39</v>
      </c>
      <c r="E5552" t="s">
        <v>54</v>
      </c>
      <c r="F5552" t="str">
        <f t="shared" si="86"/>
        <v>90-120</v>
      </c>
    </row>
    <row r="5553" spans="1:6" x14ac:dyDescent="0.25">
      <c r="A5553">
        <v>111940686</v>
      </c>
      <c r="B5553">
        <v>136</v>
      </c>
      <c r="C5553" t="s">
        <v>38</v>
      </c>
      <c r="D5553">
        <v>300</v>
      </c>
      <c r="E5553">
        <v>1000</v>
      </c>
      <c r="F5553" t="str">
        <f t="shared" si="86"/>
        <v>121-150</v>
      </c>
    </row>
    <row r="5554" spans="1:6" x14ac:dyDescent="0.25">
      <c r="A5554">
        <v>111967454</v>
      </c>
      <c r="B5554">
        <v>103</v>
      </c>
      <c r="C5554" t="s">
        <v>38</v>
      </c>
      <c r="E5554" t="s">
        <v>54</v>
      </c>
      <c r="F5554" t="str">
        <f t="shared" si="86"/>
        <v>90-120</v>
      </c>
    </row>
    <row r="5555" spans="1:6" x14ac:dyDescent="0.25">
      <c r="A5555">
        <v>111977554</v>
      </c>
      <c r="B5555">
        <v>92</v>
      </c>
      <c r="C5555" t="s">
        <v>39</v>
      </c>
      <c r="E5555" t="s">
        <v>54</v>
      </c>
      <c r="F5555" t="str">
        <f t="shared" si="86"/>
        <v>90-120</v>
      </c>
    </row>
    <row r="5556" spans="1:6" x14ac:dyDescent="0.25">
      <c r="A5556">
        <v>111987340</v>
      </c>
      <c r="B5556">
        <v>91</v>
      </c>
      <c r="C5556" t="s">
        <v>38</v>
      </c>
      <c r="E5556" t="s">
        <v>54</v>
      </c>
      <c r="F5556" t="str">
        <f t="shared" si="86"/>
        <v>90-120</v>
      </c>
    </row>
    <row r="5557" spans="1:6" x14ac:dyDescent="0.25">
      <c r="A5557">
        <v>111995490</v>
      </c>
      <c r="B5557">
        <v>106</v>
      </c>
      <c r="C5557" t="s">
        <v>39</v>
      </c>
      <c r="E5557" t="s">
        <v>54</v>
      </c>
      <c r="F5557" t="str">
        <f t="shared" si="86"/>
        <v>90-120</v>
      </c>
    </row>
    <row r="5558" spans="1:6" x14ac:dyDescent="0.25">
      <c r="A5558">
        <v>111999140</v>
      </c>
      <c r="B5558">
        <v>121</v>
      </c>
      <c r="C5558" t="s">
        <v>39</v>
      </c>
      <c r="E5558" t="s">
        <v>54</v>
      </c>
      <c r="F5558" t="str">
        <f t="shared" si="86"/>
        <v>121-150</v>
      </c>
    </row>
    <row r="5559" spans="1:6" x14ac:dyDescent="0.25">
      <c r="A5559">
        <v>111999526</v>
      </c>
      <c r="B5559">
        <v>127</v>
      </c>
      <c r="C5559" t="s">
        <v>40</v>
      </c>
      <c r="D5559">
        <v>300</v>
      </c>
      <c r="E5559">
        <v>400</v>
      </c>
      <c r="F5559" t="str">
        <f t="shared" si="86"/>
        <v>121-150</v>
      </c>
    </row>
    <row r="5560" spans="1:6" x14ac:dyDescent="0.25">
      <c r="A5560">
        <v>112002896</v>
      </c>
      <c r="B5560">
        <v>91</v>
      </c>
      <c r="C5560" t="s">
        <v>38</v>
      </c>
      <c r="E5560" t="s">
        <v>54</v>
      </c>
      <c r="F5560" t="str">
        <f t="shared" si="86"/>
        <v>90-120</v>
      </c>
    </row>
    <row r="5561" spans="1:6" x14ac:dyDescent="0.25">
      <c r="A5561">
        <v>112005190</v>
      </c>
      <c r="B5561">
        <v>96</v>
      </c>
      <c r="C5561" t="s">
        <v>39</v>
      </c>
      <c r="D5561">
        <v>300</v>
      </c>
      <c r="E5561">
        <v>441</v>
      </c>
      <c r="F5561" t="str">
        <f t="shared" si="86"/>
        <v>90-120</v>
      </c>
    </row>
    <row r="5562" spans="1:6" x14ac:dyDescent="0.25">
      <c r="A5562">
        <v>112012326</v>
      </c>
      <c r="B5562">
        <v>92</v>
      </c>
      <c r="C5562" t="s">
        <v>39</v>
      </c>
      <c r="E5562" t="s">
        <v>54</v>
      </c>
      <c r="F5562" t="str">
        <f t="shared" si="86"/>
        <v>90-120</v>
      </c>
    </row>
    <row r="5563" spans="1:6" x14ac:dyDescent="0.25">
      <c r="A5563">
        <v>112018692</v>
      </c>
      <c r="B5563">
        <v>136</v>
      </c>
      <c r="C5563" t="s">
        <v>40</v>
      </c>
      <c r="E5563" t="s">
        <v>54</v>
      </c>
      <c r="F5563" t="str">
        <f t="shared" si="86"/>
        <v>121-150</v>
      </c>
    </row>
    <row r="5564" spans="1:6" x14ac:dyDescent="0.25">
      <c r="A5564">
        <v>112022552</v>
      </c>
      <c r="B5564">
        <v>111</v>
      </c>
      <c r="C5564" t="s">
        <v>38</v>
      </c>
      <c r="E5564" t="s">
        <v>54</v>
      </c>
      <c r="F5564" t="str">
        <f t="shared" si="86"/>
        <v>90-120</v>
      </c>
    </row>
    <row r="5565" spans="1:6" x14ac:dyDescent="0.25">
      <c r="A5565">
        <v>112025930</v>
      </c>
      <c r="B5565">
        <v>126</v>
      </c>
      <c r="C5565" t="s">
        <v>38</v>
      </c>
      <c r="E5565" t="s">
        <v>54</v>
      </c>
      <c r="F5565" t="str">
        <f t="shared" si="86"/>
        <v>121-150</v>
      </c>
    </row>
    <row r="5566" spans="1:6" x14ac:dyDescent="0.25">
      <c r="A5566">
        <v>112030500</v>
      </c>
      <c r="B5566">
        <v>92</v>
      </c>
      <c r="C5566" t="s">
        <v>38</v>
      </c>
      <c r="E5566" t="s">
        <v>54</v>
      </c>
      <c r="F5566" t="str">
        <f t="shared" si="86"/>
        <v>90-120</v>
      </c>
    </row>
    <row r="5567" spans="1:6" x14ac:dyDescent="0.25">
      <c r="A5567">
        <v>112033886</v>
      </c>
      <c r="B5567">
        <v>150</v>
      </c>
      <c r="C5567" t="s">
        <v>40</v>
      </c>
      <c r="E5567" t="s">
        <v>54</v>
      </c>
      <c r="F5567" t="str">
        <f t="shared" si="86"/>
        <v>121-150</v>
      </c>
    </row>
    <row r="5568" spans="1:6" x14ac:dyDescent="0.25">
      <c r="A5568">
        <v>112035612</v>
      </c>
      <c r="B5568">
        <v>90</v>
      </c>
      <c r="C5568" t="s">
        <v>39</v>
      </c>
      <c r="E5568" t="s">
        <v>54</v>
      </c>
      <c r="F5568" t="str">
        <f t="shared" si="86"/>
        <v>90-120</v>
      </c>
    </row>
    <row r="5569" spans="1:6" x14ac:dyDescent="0.25">
      <c r="A5569">
        <v>112043514</v>
      </c>
      <c r="B5569">
        <v>122</v>
      </c>
      <c r="C5569" t="s">
        <v>38</v>
      </c>
      <c r="E5569" t="s">
        <v>54</v>
      </c>
      <c r="F5569" t="str">
        <f t="shared" si="86"/>
        <v>121-150</v>
      </c>
    </row>
    <row r="5570" spans="1:6" x14ac:dyDescent="0.25">
      <c r="A5570">
        <v>112048082</v>
      </c>
      <c r="B5570">
        <v>127</v>
      </c>
      <c r="C5570" t="s">
        <v>39</v>
      </c>
      <c r="D5570">
        <v>300</v>
      </c>
      <c r="E5570">
        <v>100</v>
      </c>
      <c r="F5570" t="str">
        <f t="shared" si="86"/>
        <v>121-150</v>
      </c>
    </row>
    <row r="5571" spans="1:6" x14ac:dyDescent="0.25">
      <c r="A5571">
        <v>112061722</v>
      </c>
      <c r="B5571">
        <v>90</v>
      </c>
      <c r="C5571" t="s">
        <v>39</v>
      </c>
      <c r="E5571" t="s">
        <v>54</v>
      </c>
      <c r="F5571" t="str">
        <f t="shared" ref="F5571:F5634" si="87">IF(B5571&lt;=120,"90-120","121-150")</f>
        <v>90-120</v>
      </c>
    </row>
    <row r="5572" spans="1:6" x14ac:dyDescent="0.25">
      <c r="A5572">
        <v>112067552</v>
      </c>
      <c r="B5572">
        <v>91</v>
      </c>
      <c r="C5572" t="s">
        <v>40</v>
      </c>
      <c r="E5572" t="s">
        <v>54</v>
      </c>
      <c r="F5572" t="str">
        <f t="shared" si="87"/>
        <v>90-120</v>
      </c>
    </row>
    <row r="5573" spans="1:6" x14ac:dyDescent="0.25">
      <c r="A5573">
        <v>112077120</v>
      </c>
      <c r="B5573">
        <v>141</v>
      </c>
      <c r="C5573" t="s">
        <v>38</v>
      </c>
      <c r="E5573" t="s">
        <v>54</v>
      </c>
      <c r="F5573" t="str">
        <f t="shared" si="87"/>
        <v>121-150</v>
      </c>
    </row>
    <row r="5574" spans="1:6" x14ac:dyDescent="0.25">
      <c r="A5574">
        <v>112098636</v>
      </c>
      <c r="B5574">
        <v>111</v>
      </c>
      <c r="C5574" t="s">
        <v>39</v>
      </c>
      <c r="D5574">
        <v>300</v>
      </c>
      <c r="E5574">
        <v>100</v>
      </c>
      <c r="F5574" t="str">
        <f t="shared" si="87"/>
        <v>90-120</v>
      </c>
    </row>
    <row r="5575" spans="1:6" x14ac:dyDescent="0.25">
      <c r="A5575">
        <v>112101818</v>
      </c>
      <c r="B5575">
        <v>92</v>
      </c>
      <c r="C5575" t="s">
        <v>40</v>
      </c>
      <c r="E5575" t="s">
        <v>54</v>
      </c>
      <c r="F5575" t="str">
        <f t="shared" si="87"/>
        <v>90-120</v>
      </c>
    </row>
    <row r="5576" spans="1:6" x14ac:dyDescent="0.25">
      <c r="A5576">
        <v>112113638</v>
      </c>
      <c r="B5576">
        <v>150</v>
      </c>
      <c r="C5576" t="s">
        <v>40</v>
      </c>
      <c r="E5576" t="s">
        <v>54</v>
      </c>
      <c r="F5576" t="str">
        <f t="shared" si="87"/>
        <v>121-150</v>
      </c>
    </row>
    <row r="5577" spans="1:6" x14ac:dyDescent="0.25">
      <c r="A5577">
        <v>112119642</v>
      </c>
      <c r="B5577">
        <v>141</v>
      </c>
      <c r="C5577" t="s">
        <v>39</v>
      </c>
      <c r="D5577">
        <v>300</v>
      </c>
      <c r="E5577">
        <v>672</v>
      </c>
      <c r="F5577" t="str">
        <f t="shared" si="87"/>
        <v>121-150</v>
      </c>
    </row>
    <row r="5578" spans="1:6" x14ac:dyDescent="0.25">
      <c r="A5578">
        <v>112122070</v>
      </c>
      <c r="B5578">
        <v>150</v>
      </c>
      <c r="C5578" t="s">
        <v>39</v>
      </c>
      <c r="E5578" t="s">
        <v>54</v>
      </c>
      <c r="F5578" t="str">
        <f t="shared" si="87"/>
        <v>121-150</v>
      </c>
    </row>
    <row r="5579" spans="1:6" x14ac:dyDescent="0.25">
      <c r="A5579">
        <v>112125540</v>
      </c>
      <c r="B5579">
        <v>141</v>
      </c>
      <c r="C5579" t="s">
        <v>39</v>
      </c>
      <c r="E5579" t="s">
        <v>54</v>
      </c>
      <c r="F5579" t="str">
        <f t="shared" si="87"/>
        <v>121-150</v>
      </c>
    </row>
    <row r="5580" spans="1:6" x14ac:dyDescent="0.25">
      <c r="A5580">
        <v>112126860</v>
      </c>
      <c r="B5580">
        <v>149</v>
      </c>
      <c r="C5580" t="s">
        <v>38</v>
      </c>
      <c r="D5580">
        <v>300</v>
      </c>
      <c r="E5580">
        <v>150</v>
      </c>
      <c r="F5580" t="str">
        <f t="shared" si="87"/>
        <v>121-150</v>
      </c>
    </row>
    <row r="5581" spans="1:6" x14ac:dyDescent="0.25">
      <c r="A5581">
        <v>112129886</v>
      </c>
      <c r="B5581">
        <v>120</v>
      </c>
      <c r="C5581" t="s">
        <v>38</v>
      </c>
      <c r="E5581" t="s">
        <v>54</v>
      </c>
      <c r="F5581" t="str">
        <f t="shared" si="87"/>
        <v>90-120</v>
      </c>
    </row>
    <row r="5582" spans="1:6" x14ac:dyDescent="0.25">
      <c r="A5582">
        <v>112130916</v>
      </c>
      <c r="B5582">
        <v>92</v>
      </c>
      <c r="C5582" t="s">
        <v>39</v>
      </c>
      <c r="E5582" t="s">
        <v>54</v>
      </c>
      <c r="F5582" t="str">
        <f t="shared" si="87"/>
        <v>90-120</v>
      </c>
    </row>
    <row r="5583" spans="1:6" x14ac:dyDescent="0.25">
      <c r="A5583">
        <v>112131604</v>
      </c>
      <c r="B5583">
        <v>120</v>
      </c>
      <c r="C5583" t="s">
        <v>40</v>
      </c>
      <c r="D5583">
        <v>300</v>
      </c>
      <c r="E5583">
        <v>15</v>
      </c>
      <c r="F5583" t="str">
        <f t="shared" si="87"/>
        <v>90-120</v>
      </c>
    </row>
    <row r="5584" spans="1:6" x14ac:dyDescent="0.25">
      <c r="A5584">
        <v>112149956</v>
      </c>
      <c r="B5584">
        <v>150</v>
      </c>
      <c r="C5584" t="s">
        <v>38</v>
      </c>
      <c r="E5584" t="s">
        <v>54</v>
      </c>
      <c r="F5584" t="str">
        <f t="shared" si="87"/>
        <v>121-150</v>
      </c>
    </row>
    <row r="5585" spans="1:6" x14ac:dyDescent="0.25">
      <c r="A5585">
        <v>112158994</v>
      </c>
      <c r="B5585">
        <v>120</v>
      </c>
      <c r="C5585" t="s">
        <v>38</v>
      </c>
      <c r="D5585">
        <v>300</v>
      </c>
      <c r="E5585">
        <v>30</v>
      </c>
      <c r="F5585" t="str">
        <f t="shared" si="87"/>
        <v>90-120</v>
      </c>
    </row>
    <row r="5586" spans="1:6" x14ac:dyDescent="0.25">
      <c r="A5586">
        <v>112171222</v>
      </c>
      <c r="B5586">
        <v>148</v>
      </c>
      <c r="C5586" t="s">
        <v>38</v>
      </c>
      <c r="E5586" t="s">
        <v>54</v>
      </c>
      <c r="F5586" t="str">
        <f t="shared" si="87"/>
        <v>121-150</v>
      </c>
    </row>
    <row r="5587" spans="1:6" x14ac:dyDescent="0.25">
      <c r="A5587">
        <v>112171298</v>
      </c>
      <c r="B5587">
        <v>122</v>
      </c>
      <c r="C5587" t="s">
        <v>40</v>
      </c>
      <c r="E5587" t="s">
        <v>54</v>
      </c>
      <c r="F5587" t="str">
        <f t="shared" si="87"/>
        <v>121-150</v>
      </c>
    </row>
    <row r="5588" spans="1:6" x14ac:dyDescent="0.25">
      <c r="A5588">
        <v>112190116</v>
      </c>
      <c r="B5588">
        <v>150</v>
      </c>
      <c r="C5588" t="s">
        <v>38</v>
      </c>
      <c r="E5588" t="s">
        <v>54</v>
      </c>
      <c r="F5588" t="str">
        <f t="shared" si="87"/>
        <v>121-150</v>
      </c>
    </row>
    <row r="5589" spans="1:6" x14ac:dyDescent="0.25">
      <c r="A5589">
        <v>112193548</v>
      </c>
      <c r="B5589">
        <v>106</v>
      </c>
      <c r="C5589" t="s">
        <v>40</v>
      </c>
      <c r="E5589" t="s">
        <v>54</v>
      </c>
      <c r="F5589" t="str">
        <f t="shared" si="87"/>
        <v>90-120</v>
      </c>
    </row>
    <row r="5590" spans="1:6" x14ac:dyDescent="0.25">
      <c r="A5590">
        <v>112201142</v>
      </c>
      <c r="B5590">
        <v>149</v>
      </c>
      <c r="C5590" t="s">
        <v>39</v>
      </c>
      <c r="E5590" t="s">
        <v>54</v>
      </c>
      <c r="F5590" t="str">
        <f t="shared" si="87"/>
        <v>121-150</v>
      </c>
    </row>
    <row r="5591" spans="1:6" x14ac:dyDescent="0.25">
      <c r="A5591">
        <v>112205214</v>
      </c>
      <c r="B5591">
        <v>92</v>
      </c>
      <c r="C5591" t="s">
        <v>40</v>
      </c>
      <c r="D5591">
        <v>300</v>
      </c>
      <c r="E5591">
        <v>250</v>
      </c>
      <c r="F5591" t="str">
        <f t="shared" si="87"/>
        <v>90-120</v>
      </c>
    </row>
    <row r="5592" spans="1:6" x14ac:dyDescent="0.25">
      <c r="A5592">
        <v>112205214</v>
      </c>
      <c r="B5592">
        <v>92</v>
      </c>
      <c r="C5592" t="s">
        <v>40</v>
      </c>
      <c r="D5592">
        <v>300</v>
      </c>
      <c r="E5592">
        <v>200</v>
      </c>
      <c r="F5592" t="str">
        <f t="shared" si="87"/>
        <v>90-120</v>
      </c>
    </row>
    <row r="5593" spans="1:6" x14ac:dyDescent="0.25">
      <c r="A5593">
        <v>112207148</v>
      </c>
      <c r="B5593">
        <v>119</v>
      </c>
      <c r="C5593" t="s">
        <v>38</v>
      </c>
      <c r="D5593">
        <v>300</v>
      </c>
      <c r="E5593">
        <v>40</v>
      </c>
      <c r="F5593" t="str">
        <f t="shared" si="87"/>
        <v>90-120</v>
      </c>
    </row>
    <row r="5594" spans="1:6" x14ac:dyDescent="0.25">
      <c r="A5594">
        <v>112207174</v>
      </c>
      <c r="B5594">
        <v>92</v>
      </c>
      <c r="C5594" t="s">
        <v>39</v>
      </c>
      <c r="D5594">
        <v>300</v>
      </c>
      <c r="E5594">
        <v>131</v>
      </c>
      <c r="F5594" t="str">
        <f t="shared" si="87"/>
        <v>90-120</v>
      </c>
    </row>
    <row r="5595" spans="1:6" x14ac:dyDescent="0.25">
      <c r="A5595">
        <v>112209570</v>
      </c>
      <c r="B5595">
        <v>119</v>
      </c>
      <c r="C5595" t="s">
        <v>40</v>
      </c>
      <c r="E5595" t="s">
        <v>54</v>
      </c>
      <c r="F5595" t="str">
        <f t="shared" si="87"/>
        <v>90-120</v>
      </c>
    </row>
    <row r="5596" spans="1:6" x14ac:dyDescent="0.25">
      <c r="A5596">
        <v>112209840</v>
      </c>
      <c r="B5596">
        <v>149</v>
      </c>
      <c r="C5596" t="s">
        <v>38</v>
      </c>
      <c r="E5596" t="s">
        <v>54</v>
      </c>
      <c r="F5596" t="str">
        <f t="shared" si="87"/>
        <v>121-150</v>
      </c>
    </row>
    <row r="5597" spans="1:6" x14ac:dyDescent="0.25">
      <c r="A5597">
        <v>112214900</v>
      </c>
      <c r="B5597">
        <v>150</v>
      </c>
      <c r="C5597" t="s">
        <v>38</v>
      </c>
      <c r="E5597" t="s">
        <v>54</v>
      </c>
      <c r="F5597" t="str">
        <f t="shared" si="87"/>
        <v>121-150</v>
      </c>
    </row>
    <row r="5598" spans="1:6" x14ac:dyDescent="0.25">
      <c r="A5598">
        <v>112217056</v>
      </c>
      <c r="B5598">
        <v>90</v>
      </c>
      <c r="C5598" t="s">
        <v>39</v>
      </c>
      <c r="E5598" t="s">
        <v>54</v>
      </c>
      <c r="F5598" t="str">
        <f t="shared" si="87"/>
        <v>90-120</v>
      </c>
    </row>
    <row r="5599" spans="1:6" x14ac:dyDescent="0.25">
      <c r="A5599">
        <v>112224470</v>
      </c>
      <c r="B5599">
        <v>120</v>
      </c>
      <c r="C5599" t="s">
        <v>39</v>
      </c>
      <c r="D5599">
        <v>300</v>
      </c>
      <c r="E5599">
        <v>101</v>
      </c>
      <c r="F5599" t="str">
        <f t="shared" si="87"/>
        <v>90-120</v>
      </c>
    </row>
    <row r="5600" spans="1:6" x14ac:dyDescent="0.25">
      <c r="A5600">
        <v>112240310</v>
      </c>
      <c r="B5600">
        <v>136</v>
      </c>
      <c r="C5600" t="s">
        <v>39</v>
      </c>
      <c r="E5600" t="s">
        <v>54</v>
      </c>
      <c r="F5600" t="str">
        <f t="shared" si="87"/>
        <v>121-150</v>
      </c>
    </row>
    <row r="5601" spans="1:6" x14ac:dyDescent="0.25">
      <c r="A5601">
        <v>112243072</v>
      </c>
      <c r="B5601">
        <v>150</v>
      </c>
      <c r="C5601" t="s">
        <v>38</v>
      </c>
      <c r="E5601" t="s">
        <v>54</v>
      </c>
      <c r="F5601" t="str">
        <f t="shared" si="87"/>
        <v>121-150</v>
      </c>
    </row>
    <row r="5602" spans="1:6" x14ac:dyDescent="0.25">
      <c r="A5602">
        <v>112245924</v>
      </c>
      <c r="B5602">
        <v>148</v>
      </c>
      <c r="C5602" t="s">
        <v>38</v>
      </c>
      <c r="E5602" t="s">
        <v>54</v>
      </c>
      <c r="F5602" t="str">
        <f t="shared" si="87"/>
        <v>121-150</v>
      </c>
    </row>
    <row r="5603" spans="1:6" x14ac:dyDescent="0.25">
      <c r="A5603">
        <v>112248030</v>
      </c>
      <c r="B5603">
        <v>121</v>
      </c>
      <c r="C5603" t="s">
        <v>39</v>
      </c>
      <c r="E5603" t="s">
        <v>54</v>
      </c>
      <c r="F5603" t="str">
        <f t="shared" si="87"/>
        <v>121-150</v>
      </c>
    </row>
    <row r="5604" spans="1:6" x14ac:dyDescent="0.25">
      <c r="A5604">
        <v>112253612</v>
      </c>
      <c r="B5604">
        <v>147</v>
      </c>
      <c r="C5604" t="s">
        <v>38</v>
      </c>
      <c r="E5604" t="s">
        <v>54</v>
      </c>
      <c r="F5604" t="str">
        <f t="shared" si="87"/>
        <v>121-150</v>
      </c>
    </row>
    <row r="5605" spans="1:6" x14ac:dyDescent="0.25">
      <c r="A5605">
        <v>112271988</v>
      </c>
      <c r="B5605">
        <v>90</v>
      </c>
      <c r="C5605" t="s">
        <v>38</v>
      </c>
      <c r="E5605" t="s">
        <v>54</v>
      </c>
      <c r="F5605" t="str">
        <f t="shared" si="87"/>
        <v>90-120</v>
      </c>
    </row>
    <row r="5606" spans="1:6" x14ac:dyDescent="0.25">
      <c r="A5606">
        <v>112272304</v>
      </c>
      <c r="B5606">
        <v>150</v>
      </c>
      <c r="C5606" t="s">
        <v>38</v>
      </c>
      <c r="E5606" t="s">
        <v>54</v>
      </c>
      <c r="F5606" t="str">
        <f t="shared" si="87"/>
        <v>121-150</v>
      </c>
    </row>
    <row r="5607" spans="1:6" x14ac:dyDescent="0.25">
      <c r="A5607">
        <v>112299790</v>
      </c>
      <c r="B5607">
        <v>148</v>
      </c>
      <c r="C5607" t="s">
        <v>39</v>
      </c>
      <c r="E5607" t="s">
        <v>54</v>
      </c>
      <c r="F5607" t="str">
        <f t="shared" si="87"/>
        <v>121-150</v>
      </c>
    </row>
    <row r="5608" spans="1:6" x14ac:dyDescent="0.25">
      <c r="A5608">
        <v>112299908</v>
      </c>
      <c r="B5608">
        <v>120</v>
      </c>
      <c r="C5608" t="s">
        <v>40</v>
      </c>
      <c r="E5608" t="s">
        <v>54</v>
      </c>
      <c r="F5608" t="str">
        <f t="shared" si="87"/>
        <v>90-120</v>
      </c>
    </row>
    <row r="5609" spans="1:6" x14ac:dyDescent="0.25">
      <c r="A5609">
        <v>112311928</v>
      </c>
      <c r="B5609">
        <v>136</v>
      </c>
      <c r="C5609" t="s">
        <v>39</v>
      </c>
      <c r="E5609" t="s">
        <v>54</v>
      </c>
      <c r="F5609" t="str">
        <f t="shared" si="87"/>
        <v>121-150</v>
      </c>
    </row>
    <row r="5610" spans="1:6" x14ac:dyDescent="0.25">
      <c r="A5610">
        <v>112317274</v>
      </c>
      <c r="B5610">
        <v>148</v>
      </c>
      <c r="C5610" t="s">
        <v>39</v>
      </c>
      <c r="E5610" t="s">
        <v>54</v>
      </c>
      <c r="F5610" t="str">
        <f t="shared" si="87"/>
        <v>121-150</v>
      </c>
    </row>
    <row r="5611" spans="1:6" x14ac:dyDescent="0.25">
      <c r="A5611">
        <v>112320598</v>
      </c>
      <c r="B5611">
        <v>90</v>
      </c>
      <c r="C5611" t="s">
        <v>40</v>
      </c>
      <c r="E5611" t="s">
        <v>54</v>
      </c>
      <c r="F5611" t="str">
        <f t="shared" si="87"/>
        <v>90-120</v>
      </c>
    </row>
    <row r="5612" spans="1:6" x14ac:dyDescent="0.25">
      <c r="A5612">
        <v>112327166</v>
      </c>
      <c r="B5612">
        <v>121</v>
      </c>
      <c r="C5612" t="s">
        <v>38</v>
      </c>
      <c r="D5612">
        <v>300</v>
      </c>
      <c r="E5612">
        <v>6488.34</v>
      </c>
      <c r="F5612" t="str">
        <f t="shared" si="87"/>
        <v>121-150</v>
      </c>
    </row>
    <row r="5613" spans="1:6" x14ac:dyDescent="0.25">
      <c r="A5613">
        <v>112327232</v>
      </c>
      <c r="B5613">
        <v>148</v>
      </c>
      <c r="C5613" t="s">
        <v>40</v>
      </c>
      <c r="E5613" t="s">
        <v>54</v>
      </c>
      <c r="F5613" t="str">
        <f t="shared" si="87"/>
        <v>121-150</v>
      </c>
    </row>
    <row r="5614" spans="1:6" x14ac:dyDescent="0.25">
      <c r="A5614">
        <v>112338660</v>
      </c>
      <c r="B5614">
        <v>120</v>
      </c>
      <c r="C5614" t="s">
        <v>40</v>
      </c>
      <c r="D5614">
        <v>300</v>
      </c>
      <c r="E5614">
        <v>337</v>
      </c>
      <c r="F5614" t="str">
        <f t="shared" si="87"/>
        <v>90-120</v>
      </c>
    </row>
    <row r="5615" spans="1:6" x14ac:dyDescent="0.25">
      <c r="A5615">
        <v>112340344</v>
      </c>
      <c r="B5615">
        <v>149</v>
      </c>
      <c r="C5615" t="s">
        <v>39</v>
      </c>
      <c r="E5615" t="s">
        <v>54</v>
      </c>
      <c r="F5615" t="str">
        <f t="shared" si="87"/>
        <v>121-150</v>
      </c>
    </row>
    <row r="5616" spans="1:6" x14ac:dyDescent="0.25">
      <c r="A5616">
        <v>112347528</v>
      </c>
      <c r="B5616">
        <v>120</v>
      </c>
      <c r="C5616" t="s">
        <v>38</v>
      </c>
      <c r="E5616" t="s">
        <v>54</v>
      </c>
      <c r="F5616" t="str">
        <f t="shared" si="87"/>
        <v>90-120</v>
      </c>
    </row>
    <row r="5617" spans="1:6" x14ac:dyDescent="0.25">
      <c r="A5617">
        <v>112350258</v>
      </c>
      <c r="B5617">
        <v>118</v>
      </c>
      <c r="C5617" t="s">
        <v>38</v>
      </c>
      <c r="E5617" t="s">
        <v>54</v>
      </c>
      <c r="F5617" t="str">
        <f t="shared" si="87"/>
        <v>90-120</v>
      </c>
    </row>
    <row r="5618" spans="1:6" x14ac:dyDescent="0.25">
      <c r="A5618">
        <v>112368022</v>
      </c>
      <c r="B5618">
        <v>90</v>
      </c>
      <c r="C5618" t="s">
        <v>38</v>
      </c>
      <c r="E5618" t="s">
        <v>54</v>
      </c>
      <c r="F5618" t="str">
        <f t="shared" si="87"/>
        <v>90-120</v>
      </c>
    </row>
    <row r="5619" spans="1:6" x14ac:dyDescent="0.25">
      <c r="A5619">
        <v>112371214</v>
      </c>
      <c r="B5619">
        <v>118</v>
      </c>
      <c r="C5619" t="s">
        <v>39</v>
      </c>
      <c r="D5619">
        <v>300</v>
      </c>
      <c r="E5619">
        <v>200</v>
      </c>
      <c r="F5619" t="str">
        <f t="shared" si="87"/>
        <v>90-120</v>
      </c>
    </row>
    <row r="5620" spans="1:6" x14ac:dyDescent="0.25">
      <c r="A5620">
        <v>112371214</v>
      </c>
      <c r="B5620">
        <v>118</v>
      </c>
      <c r="C5620" t="s">
        <v>39</v>
      </c>
      <c r="D5620">
        <v>300</v>
      </c>
      <c r="E5620">
        <v>98</v>
      </c>
      <c r="F5620" t="str">
        <f t="shared" si="87"/>
        <v>90-120</v>
      </c>
    </row>
    <row r="5621" spans="1:6" x14ac:dyDescent="0.25">
      <c r="A5621">
        <v>112373296</v>
      </c>
      <c r="B5621">
        <v>118</v>
      </c>
      <c r="C5621" t="s">
        <v>40</v>
      </c>
      <c r="E5621" t="s">
        <v>54</v>
      </c>
      <c r="F5621" t="str">
        <f t="shared" si="87"/>
        <v>90-120</v>
      </c>
    </row>
    <row r="5622" spans="1:6" x14ac:dyDescent="0.25">
      <c r="A5622">
        <v>112373510</v>
      </c>
      <c r="B5622">
        <v>148</v>
      </c>
      <c r="C5622" t="s">
        <v>38</v>
      </c>
      <c r="E5622" t="s">
        <v>54</v>
      </c>
      <c r="F5622" t="str">
        <f t="shared" si="87"/>
        <v>121-150</v>
      </c>
    </row>
    <row r="5623" spans="1:6" x14ac:dyDescent="0.25">
      <c r="A5623">
        <v>112378236</v>
      </c>
      <c r="B5623">
        <v>91</v>
      </c>
      <c r="C5623" t="s">
        <v>39</v>
      </c>
      <c r="E5623" t="s">
        <v>54</v>
      </c>
      <c r="F5623" t="str">
        <f t="shared" si="87"/>
        <v>90-120</v>
      </c>
    </row>
    <row r="5624" spans="1:6" x14ac:dyDescent="0.25">
      <c r="A5624">
        <v>112394948</v>
      </c>
      <c r="B5624">
        <v>122</v>
      </c>
      <c r="C5624" t="s">
        <v>40</v>
      </c>
      <c r="E5624" t="s">
        <v>54</v>
      </c>
      <c r="F5624" t="str">
        <f t="shared" si="87"/>
        <v>121-150</v>
      </c>
    </row>
    <row r="5625" spans="1:6" x14ac:dyDescent="0.25">
      <c r="A5625">
        <v>112395300</v>
      </c>
      <c r="B5625">
        <v>148</v>
      </c>
      <c r="C5625" t="s">
        <v>38</v>
      </c>
      <c r="E5625" t="s">
        <v>54</v>
      </c>
      <c r="F5625" t="str">
        <f t="shared" si="87"/>
        <v>121-150</v>
      </c>
    </row>
    <row r="5626" spans="1:6" x14ac:dyDescent="0.25">
      <c r="A5626">
        <v>112396860</v>
      </c>
      <c r="B5626">
        <v>113</v>
      </c>
      <c r="C5626" t="s">
        <v>39</v>
      </c>
      <c r="E5626" t="s">
        <v>54</v>
      </c>
      <c r="F5626" t="str">
        <f t="shared" si="87"/>
        <v>90-120</v>
      </c>
    </row>
    <row r="5627" spans="1:6" x14ac:dyDescent="0.25">
      <c r="A5627">
        <v>112406922</v>
      </c>
      <c r="B5627">
        <v>150</v>
      </c>
      <c r="C5627" t="s">
        <v>39</v>
      </c>
      <c r="E5627" t="s">
        <v>54</v>
      </c>
      <c r="F5627" t="str">
        <f t="shared" si="87"/>
        <v>121-150</v>
      </c>
    </row>
    <row r="5628" spans="1:6" x14ac:dyDescent="0.25">
      <c r="A5628">
        <v>112409044</v>
      </c>
      <c r="B5628">
        <v>91</v>
      </c>
      <c r="C5628" t="s">
        <v>39</v>
      </c>
      <c r="D5628">
        <v>300</v>
      </c>
      <c r="E5628">
        <v>50</v>
      </c>
      <c r="F5628" t="str">
        <f t="shared" si="87"/>
        <v>90-120</v>
      </c>
    </row>
    <row r="5629" spans="1:6" x14ac:dyDescent="0.25">
      <c r="A5629">
        <v>112413812</v>
      </c>
      <c r="B5629">
        <v>91</v>
      </c>
      <c r="C5629" t="s">
        <v>39</v>
      </c>
      <c r="E5629" t="s">
        <v>54</v>
      </c>
      <c r="F5629" t="str">
        <f t="shared" si="87"/>
        <v>90-120</v>
      </c>
    </row>
    <row r="5630" spans="1:6" x14ac:dyDescent="0.25">
      <c r="A5630">
        <v>112429652</v>
      </c>
      <c r="B5630">
        <v>141</v>
      </c>
      <c r="C5630" t="s">
        <v>38</v>
      </c>
      <c r="E5630" t="s">
        <v>54</v>
      </c>
      <c r="F5630" t="str">
        <f t="shared" si="87"/>
        <v>121-150</v>
      </c>
    </row>
    <row r="5631" spans="1:6" x14ac:dyDescent="0.25">
      <c r="A5631">
        <v>112429700</v>
      </c>
      <c r="B5631">
        <v>148</v>
      </c>
      <c r="C5631" t="s">
        <v>39</v>
      </c>
      <c r="E5631" t="s">
        <v>54</v>
      </c>
      <c r="F5631" t="str">
        <f t="shared" si="87"/>
        <v>121-150</v>
      </c>
    </row>
    <row r="5632" spans="1:6" x14ac:dyDescent="0.25">
      <c r="A5632">
        <v>112445670</v>
      </c>
      <c r="B5632">
        <v>150</v>
      </c>
      <c r="C5632" t="s">
        <v>38</v>
      </c>
      <c r="E5632" t="s">
        <v>54</v>
      </c>
      <c r="F5632" t="str">
        <f t="shared" si="87"/>
        <v>121-150</v>
      </c>
    </row>
    <row r="5633" spans="1:6" x14ac:dyDescent="0.25">
      <c r="A5633">
        <v>112447584</v>
      </c>
      <c r="B5633">
        <v>106</v>
      </c>
      <c r="C5633" t="s">
        <v>38</v>
      </c>
      <c r="E5633" t="s">
        <v>54</v>
      </c>
      <c r="F5633" t="str">
        <f t="shared" si="87"/>
        <v>90-120</v>
      </c>
    </row>
    <row r="5634" spans="1:6" x14ac:dyDescent="0.25">
      <c r="A5634">
        <v>112455282</v>
      </c>
      <c r="B5634">
        <v>120</v>
      </c>
      <c r="C5634" t="s">
        <v>38</v>
      </c>
      <c r="E5634" t="s">
        <v>54</v>
      </c>
      <c r="F5634" t="str">
        <f t="shared" si="87"/>
        <v>90-120</v>
      </c>
    </row>
    <row r="5635" spans="1:6" x14ac:dyDescent="0.25">
      <c r="A5635">
        <v>112457986</v>
      </c>
      <c r="B5635">
        <v>148</v>
      </c>
      <c r="C5635" t="s">
        <v>39</v>
      </c>
      <c r="E5635" t="s">
        <v>54</v>
      </c>
      <c r="F5635" t="str">
        <f t="shared" ref="F5635:F5698" si="88">IF(B5635&lt;=120,"90-120","121-150")</f>
        <v>121-150</v>
      </c>
    </row>
    <row r="5636" spans="1:6" x14ac:dyDescent="0.25">
      <c r="A5636">
        <v>112459572</v>
      </c>
      <c r="B5636">
        <v>90</v>
      </c>
      <c r="C5636" t="s">
        <v>39</v>
      </c>
      <c r="E5636" t="s">
        <v>54</v>
      </c>
      <c r="F5636" t="str">
        <f t="shared" si="88"/>
        <v>90-120</v>
      </c>
    </row>
    <row r="5637" spans="1:6" x14ac:dyDescent="0.25">
      <c r="A5637">
        <v>112463530</v>
      </c>
      <c r="B5637">
        <v>141</v>
      </c>
      <c r="C5637" t="s">
        <v>38</v>
      </c>
      <c r="E5637" t="s">
        <v>54</v>
      </c>
      <c r="F5637" t="str">
        <f t="shared" si="88"/>
        <v>121-150</v>
      </c>
    </row>
    <row r="5638" spans="1:6" x14ac:dyDescent="0.25">
      <c r="A5638">
        <v>112465310</v>
      </c>
      <c r="B5638">
        <v>106</v>
      </c>
      <c r="C5638" t="s">
        <v>38</v>
      </c>
      <c r="E5638" t="s">
        <v>54</v>
      </c>
      <c r="F5638" t="str">
        <f t="shared" si="88"/>
        <v>90-120</v>
      </c>
    </row>
    <row r="5639" spans="1:6" x14ac:dyDescent="0.25">
      <c r="A5639">
        <v>112487572</v>
      </c>
      <c r="B5639">
        <v>146</v>
      </c>
      <c r="C5639" t="s">
        <v>39</v>
      </c>
      <c r="E5639" t="s">
        <v>54</v>
      </c>
      <c r="F5639" t="str">
        <f t="shared" si="88"/>
        <v>121-150</v>
      </c>
    </row>
    <row r="5640" spans="1:6" x14ac:dyDescent="0.25">
      <c r="A5640">
        <v>112512888</v>
      </c>
      <c r="B5640">
        <v>148</v>
      </c>
      <c r="C5640" t="s">
        <v>40</v>
      </c>
      <c r="D5640">
        <v>300</v>
      </c>
      <c r="E5640">
        <v>150</v>
      </c>
      <c r="F5640" t="str">
        <f t="shared" si="88"/>
        <v>121-150</v>
      </c>
    </row>
    <row r="5641" spans="1:6" x14ac:dyDescent="0.25">
      <c r="A5641">
        <v>112518752</v>
      </c>
      <c r="B5641">
        <v>143</v>
      </c>
      <c r="C5641" t="s">
        <v>40</v>
      </c>
      <c r="E5641" t="s">
        <v>54</v>
      </c>
      <c r="F5641" t="str">
        <f t="shared" si="88"/>
        <v>121-150</v>
      </c>
    </row>
    <row r="5642" spans="1:6" x14ac:dyDescent="0.25">
      <c r="A5642">
        <v>112540556</v>
      </c>
      <c r="B5642">
        <v>150</v>
      </c>
      <c r="C5642" t="s">
        <v>39</v>
      </c>
      <c r="E5642" t="s">
        <v>54</v>
      </c>
      <c r="F5642" t="str">
        <f t="shared" si="88"/>
        <v>121-150</v>
      </c>
    </row>
    <row r="5643" spans="1:6" x14ac:dyDescent="0.25">
      <c r="A5643">
        <v>112566788</v>
      </c>
      <c r="B5643">
        <v>121</v>
      </c>
      <c r="C5643" t="s">
        <v>38</v>
      </c>
      <c r="E5643" t="s">
        <v>54</v>
      </c>
      <c r="F5643" t="str">
        <f t="shared" si="88"/>
        <v>121-150</v>
      </c>
    </row>
    <row r="5644" spans="1:6" x14ac:dyDescent="0.25">
      <c r="A5644">
        <v>112590034</v>
      </c>
      <c r="B5644">
        <v>149</v>
      </c>
      <c r="C5644" t="s">
        <v>38</v>
      </c>
      <c r="E5644" t="s">
        <v>54</v>
      </c>
      <c r="F5644" t="str">
        <f t="shared" si="88"/>
        <v>121-150</v>
      </c>
    </row>
    <row r="5645" spans="1:6" x14ac:dyDescent="0.25">
      <c r="A5645">
        <v>112623182</v>
      </c>
      <c r="B5645">
        <v>136</v>
      </c>
      <c r="C5645" t="s">
        <v>40</v>
      </c>
      <c r="E5645" t="s">
        <v>54</v>
      </c>
      <c r="F5645" t="str">
        <f t="shared" si="88"/>
        <v>121-150</v>
      </c>
    </row>
    <row r="5646" spans="1:6" x14ac:dyDescent="0.25">
      <c r="A5646">
        <v>112627318</v>
      </c>
      <c r="B5646">
        <v>122</v>
      </c>
      <c r="C5646" t="s">
        <v>39</v>
      </c>
      <c r="E5646" t="s">
        <v>54</v>
      </c>
      <c r="F5646" t="str">
        <f t="shared" si="88"/>
        <v>121-150</v>
      </c>
    </row>
    <row r="5647" spans="1:6" x14ac:dyDescent="0.25">
      <c r="A5647">
        <v>112630526</v>
      </c>
      <c r="B5647">
        <v>90</v>
      </c>
      <c r="C5647" t="s">
        <v>40</v>
      </c>
      <c r="E5647" t="s">
        <v>54</v>
      </c>
      <c r="F5647" t="str">
        <f t="shared" si="88"/>
        <v>90-120</v>
      </c>
    </row>
    <row r="5648" spans="1:6" x14ac:dyDescent="0.25">
      <c r="A5648">
        <v>112633656</v>
      </c>
      <c r="B5648">
        <v>106</v>
      </c>
      <c r="C5648" t="s">
        <v>40</v>
      </c>
      <c r="E5648" t="s">
        <v>54</v>
      </c>
      <c r="F5648" t="str">
        <f t="shared" si="88"/>
        <v>90-120</v>
      </c>
    </row>
    <row r="5649" spans="1:6" x14ac:dyDescent="0.25">
      <c r="A5649">
        <v>112634056</v>
      </c>
      <c r="B5649">
        <v>90</v>
      </c>
      <c r="C5649" t="s">
        <v>40</v>
      </c>
      <c r="E5649" t="s">
        <v>54</v>
      </c>
      <c r="F5649" t="str">
        <f t="shared" si="88"/>
        <v>90-120</v>
      </c>
    </row>
    <row r="5650" spans="1:6" x14ac:dyDescent="0.25">
      <c r="A5650">
        <v>112634376</v>
      </c>
      <c r="B5650">
        <v>120</v>
      </c>
      <c r="C5650" t="s">
        <v>39</v>
      </c>
      <c r="E5650" t="s">
        <v>54</v>
      </c>
      <c r="F5650" t="str">
        <f t="shared" si="88"/>
        <v>90-120</v>
      </c>
    </row>
    <row r="5651" spans="1:6" x14ac:dyDescent="0.25">
      <c r="A5651">
        <v>112636706</v>
      </c>
      <c r="B5651">
        <v>106</v>
      </c>
      <c r="C5651" t="s">
        <v>38</v>
      </c>
      <c r="E5651" t="s">
        <v>54</v>
      </c>
      <c r="F5651" t="str">
        <f t="shared" si="88"/>
        <v>90-120</v>
      </c>
    </row>
    <row r="5652" spans="1:6" x14ac:dyDescent="0.25">
      <c r="A5652">
        <v>112638122</v>
      </c>
      <c r="B5652">
        <v>92</v>
      </c>
      <c r="C5652" t="s">
        <v>38</v>
      </c>
      <c r="D5652">
        <v>300</v>
      </c>
      <c r="E5652">
        <v>25</v>
      </c>
      <c r="F5652" t="str">
        <f t="shared" si="88"/>
        <v>90-120</v>
      </c>
    </row>
    <row r="5653" spans="1:6" x14ac:dyDescent="0.25">
      <c r="A5653">
        <v>112638122</v>
      </c>
      <c r="B5653">
        <v>92</v>
      </c>
      <c r="C5653" t="s">
        <v>38</v>
      </c>
      <c r="D5653">
        <v>300</v>
      </c>
      <c r="E5653">
        <v>25</v>
      </c>
      <c r="F5653" t="str">
        <f t="shared" si="88"/>
        <v>90-120</v>
      </c>
    </row>
    <row r="5654" spans="1:6" x14ac:dyDescent="0.25">
      <c r="A5654">
        <v>112643588</v>
      </c>
      <c r="B5654">
        <v>148</v>
      </c>
      <c r="C5654" t="s">
        <v>39</v>
      </c>
      <c r="E5654" t="s">
        <v>54</v>
      </c>
      <c r="F5654" t="str">
        <f t="shared" si="88"/>
        <v>121-150</v>
      </c>
    </row>
    <row r="5655" spans="1:6" x14ac:dyDescent="0.25">
      <c r="A5655">
        <v>112647234</v>
      </c>
      <c r="B5655">
        <v>122</v>
      </c>
      <c r="C5655" t="s">
        <v>38</v>
      </c>
      <c r="E5655" t="s">
        <v>54</v>
      </c>
      <c r="F5655" t="str">
        <f t="shared" si="88"/>
        <v>121-150</v>
      </c>
    </row>
    <row r="5656" spans="1:6" x14ac:dyDescent="0.25">
      <c r="A5656">
        <v>112647328</v>
      </c>
      <c r="B5656">
        <v>150</v>
      </c>
      <c r="C5656" t="s">
        <v>39</v>
      </c>
      <c r="E5656" t="s">
        <v>54</v>
      </c>
      <c r="F5656" t="str">
        <f t="shared" si="88"/>
        <v>121-150</v>
      </c>
    </row>
    <row r="5657" spans="1:6" x14ac:dyDescent="0.25">
      <c r="A5657">
        <v>112653524</v>
      </c>
      <c r="B5657">
        <v>135</v>
      </c>
      <c r="C5657" t="s">
        <v>40</v>
      </c>
      <c r="E5657" t="s">
        <v>54</v>
      </c>
      <c r="F5657" t="str">
        <f t="shared" si="88"/>
        <v>121-150</v>
      </c>
    </row>
    <row r="5658" spans="1:6" x14ac:dyDescent="0.25">
      <c r="A5658">
        <v>112667030</v>
      </c>
      <c r="B5658">
        <v>90</v>
      </c>
      <c r="C5658" t="s">
        <v>38</v>
      </c>
      <c r="E5658" t="s">
        <v>54</v>
      </c>
      <c r="F5658" t="str">
        <f t="shared" si="88"/>
        <v>90-120</v>
      </c>
    </row>
    <row r="5659" spans="1:6" x14ac:dyDescent="0.25">
      <c r="A5659">
        <v>112671698</v>
      </c>
      <c r="B5659">
        <v>120</v>
      </c>
      <c r="C5659" t="s">
        <v>39</v>
      </c>
      <c r="E5659" t="s">
        <v>54</v>
      </c>
      <c r="F5659" t="str">
        <f t="shared" si="88"/>
        <v>90-120</v>
      </c>
    </row>
    <row r="5660" spans="1:6" x14ac:dyDescent="0.25">
      <c r="A5660">
        <v>112672724</v>
      </c>
      <c r="B5660">
        <v>120</v>
      </c>
      <c r="C5660" t="s">
        <v>38</v>
      </c>
      <c r="E5660" t="s">
        <v>54</v>
      </c>
      <c r="F5660" t="str">
        <f t="shared" si="88"/>
        <v>90-120</v>
      </c>
    </row>
    <row r="5661" spans="1:6" x14ac:dyDescent="0.25">
      <c r="A5661">
        <v>112673240</v>
      </c>
      <c r="B5661">
        <v>119</v>
      </c>
      <c r="C5661" t="s">
        <v>38</v>
      </c>
      <c r="E5661" t="s">
        <v>54</v>
      </c>
      <c r="F5661" t="str">
        <f t="shared" si="88"/>
        <v>90-120</v>
      </c>
    </row>
    <row r="5662" spans="1:6" x14ac:dyDescent="0.25">
      <c r="A5662">
        <v>112679878</v>
      </c>
      <c r="B5662">
        <v>133</v>
      </c>
      <c r="C5662" t="s">
        <v>39</v>
      </c>
      <c r="E5662" t="s">
        <v>54</v>
      </c>
      <c r="F5662" t="str">
        <f t="shared" si="88"/>
        <v>121-150</v>
      </c>
    </row>
    <row r="5663" spans="1:6" x14ac:dyDescent="0.25">
      <c r="A5663">
        <v>112685322</v>
      </c>
      <c r="B5663">
        <v>136</v>
      </c>
      <c r="C5663" t="s">
        <v>39</v>
      </c>
      <c r="E5663" t="s">
        <v>54</v>
      </c>
      <c r="F5663" t="str">
        <f t="shared" si="88"/>
        <v>121-150</v>
      </c>
    </row>
    <row r="5664" spans="1:6" x14ac:dyDescent="0.25">
      <c r="A5664">
        <v>112686036</v>
      </c>
      <c r="B5664">
        <v>121</v>
      </c>
      <c r="C5664" t="s">
        <v>38</v>
      </c>
      <c r="E5664" t="s">
        <v>54</v>
      </c>
      <c r="F5664" t="str">
        <f t="shared" si="88"/>
        <v>121-150</v>
      </c>
    </row>
    <row r="5665" spans="1:6" x14ac:dyDescent="0.25">
      <c r="A5665">
        <v>112693956</v>
      </c>
      <c r="B5665">
        <v>119</v>
      </c>
      <c r="C5665" t="s">
        <v>39</v>
      </c>
      <c r="E5665" t="s">
        <v>54</v>
      </c>
      <c r="F5665" t="str">
        <f t="shared" si="88"/>
        <v>90-120</v>
      </c>
    </row>
    <row r="5666" spans="1:6" x14ac:dyDescent="0.25">
      <c r="A5666">
        <v>112694668</v>
      </c>
      <c r="B5666">
        <v>105</v>
      </c>
      <c r="C5666" t="s">
        <v>38</v>
      </c>
      <c r="E5666" t="s">
        <v>54</v>
      </c>
      <c r="F5666" t="str">
        <f t="shared" si="88"/>
        <v>90-120</v>
      </c>
    </row>
    <row r="5667" spans="1:6" x14ac:dyDescent="0.25">
      <c r="A5667">
        <v>112695122</v>
      </c>
      <c r="B5667">
        <v>150</v>
      </c>
      <c r="C5667" t="s">
        <v>39</v>
      </c>
      <c r="E5667" t="s">
        <v>54</v>
      </c>
      <c r="F5667" t="str">
        <f t="shared" si="88"/>
        <v>121-150</v>
      </c>
    </row>
    <row r="5668" spans="1:6" x14ac:dyDescent="0.25">
      <c r="A5668">
        <v>112707978</v>
      </c>
      <c r="B5668">
        <v>104</v>
      </c>
      <c r="C5668" t="s">
        <v>40</v>
      </c>
      <c r="D5668">
        <v>300</v>
      </c>
      <c r="E5668">
        <v>200</v>
      </c>
      <c r="F5668" t="str">
        <f t="shared" si="88"/>
        <v>90-120</v>
      </c>
    </row>
    <row r="5669" spans="1:6" x14ac:dyDescent="0.25">
      <c r="A5669">
        <v>112710302</v>
      </c>
      <c r="B5669">
        <v>141</v>
      </c>
      <c r="C5669" t="s">
        <v>40</v>
      </c>
      <c r="D5669">
        <v>300</v>
      </c>
      <c r="E5669">
        <v>60</v>
      </c>
      <c r="F5669" t="str">
        <f t="shared" si="88"/>
        <v>121-150</v>
      </c>
    </row>
    <row r="5670" spans="1:6" x14ac:dyDescent="0.25">
      <c r="A5670">
        <v>112712454</v>
      </c>
      <c r="B5670">
        <v>141</v>
      </c>
      <c r="C5670" t="s">
        <v>39</v>
      </c>
      <c r="D5670">
        <v>300</v>
      </c>
      <c r="E5670">
        <v>394</v>
      </c>
      <c r="F5670" t="str">
        <f t="shared" si="88"/>
        <v>121-150</v>
      </c>
    </row>
    <row r="5671" spans="1:6" x14ac:dyDescent="0.25">
      <c r="A5671">
        <v>112713770</v>
      </c>
      <c r="B5671">
        <v>97</v>
      </c>
      <c r="C5671" t="s">
        <v>38</v>
      </c>
      <c r="E5671" t="s">
        <v>54</v>
      </c>
      <c r="F5671" t="str">
        <f t="shared" si="88"/>
        <v>90-120</v>
      </c>
    </row>
    <row r="5672" spans="1:6" x14ac:dyDescent="0.25">
      <c r="A5672">
        <v>112714230</v>
      </c>
      <c r="B5672">
        <v>148</v>
      </c>
      <c r="C5672" t="s">
        <v>39</v>
      </c>
      <c r="E5672" t="s">
        <v>54</v>
      </c>
      <c r="F5672" t="str">
        <f t="shared" si="88"/>
        <v>121-150</v>
      </c>
    </row>
    <row r="5673" spans="1:6" x14ac:dyDescent="0.25">
      <c r="A5673">
        <v>112718448</v>
      </c>
      <c r="B5673">
        <v>104</v>
      </c>
      <c r="C5673" t="s">
        <v>39</v>
      </c>
      <c r="E5673" t="s">
        <v>54</v>
      </c>
      <c r="F5673" t="str">
        <f t="shared" si="88"/>
        <v>90-120</v>
      </c>
    </row>
    <row r="5674" spans="1:6" x14ac:dyDescent="0.25">
      <c r="A5674">
        <v>112720112</v>
      </c>
      <c r="B5674">
        <v>141</v>
      </c>
      <c r="C5674" t="s">
        <v>39</v>
      </c>
      <c r="E5674" t="s">
        <v>54</v>
      </c>
      <c r="F5674" t="str">
        <f t="shared" si="88"/>
        <v>121-150</v>
      </c>
    </row>
    <row r="5675" spans="1:6" x14ac:dyDescent="0.25">
      <c r="A5675">
        <v>112727520</v>
      </c>
      <c r="B5675">
        <v>136</v>
      </c>
      <c r="C5675" t="s">
        <v>40</v>
      </c>
      <c r="E5675" t="s">
        <v>54</v>
      </c>
      <c r="F5675" t="str">
        <f t="shared" si="88"/>
        <v>121-150</v>
      </c>
    </row>
    <row r="5676" spans="1:6" x14ac:dyDescent="0.25">
      <c r="A5676">
        <v>112737534</v>
      </c>
      <c r="B5676">
        <v>119</v>
      </c>
      <c r="C5676" t="s">
        <v>38</v>
      </c>
      <c r="D5676">
        <v>300</v>
      </c>
      <c r="E5676">
        <v>100</v>
      </c>
      <c r="F5676" t="str">
        <f t="shared" si="88"/>
        <v>90-120</v>
      </c>
    </row>
    <row r="5677" spans="1:6" x14ac:dyDescent="0.25">
      <c r="A5677">
        <v>112737534</v>
      </c>
      <c r="B5677">
        <v>119</v>
      </c>
      <c r="C5677" t="s">
        <v>38</v>
      </c>
      <c r="D5677">
        <v>300</v>
      </c>
      <c r="E5677">
        <v>199</v>
      </c>
      <c r="F5677" t="str">
        <f t="shared" si="88"/>
        <v>90-120</v>
      </c>
    </row>
    <row r="5678" spans="1:6" x14ac:dyDescent="0.25">
      <c r="A5678">
        <v>112738592</v>
      </c>
      <c r="B5678">
        <v>136</v>
      </c>
      <c r="C5678" t="s">
        <v>39</v>
      </c>
      <c r="D5678">
        <v>300</v>
      </c>
      <c r="E5678">
        <v>211</v>
      </c>
      <c r="F5678" t="str">
        <f t="shared" si="88"/>
        <v>121-150</v>
      </c>
    </row>
    <row r="5679" spans="1:6" x14ac:dyDescent="0.25">
      <c r="A5679">
        <v>112748604</v>
      </c>
      <c r="B5679">
        <v>111</v>
      </c>
      <c r="C5679" t="s">
        <v>39</v>
      </c>
      <c r="E5679" t="s">
        <v>54</v>
      </c>
      <c r="F5679" t="str">
        <f t="shared" si="88"/>
        <v>90-120</v>
      </c>
    </row>
    <row r="5680" spans="1:6" x14ac:dyDescent="0.25">
      <c r="A5680">
        <v>112749104</v>
      </c>
      <c r="B5680">
        <v>111</v>
      </c>
      <c r="C5680" t="s">
        <v>39</v>
      </c>
      <c r="E5680" t="s">
        <v>54</v>
      </c>
      <c r="F5680" t="str">
        <f t="shared" si="88"/>
        <v>90-120</v>
      </c>
    </row>
    <row r="5681" spans="1:6" x14ac:dyDescent="0.25">
      <c r="A5681">
        <v>112749142</v>
      </c>
      <c r="B5681">
        <v>122</v>
      </c>
      <c r="C5681" t="s">
        <v>39</v>
      </c>
      <c r="D5681">
        <v>300</v>
      </c>
      <c r="E5681">
        <v>119</v>
      </c>
      <c r="F5681" t="str">
        <f t="shared" si="88"/>
        <v>121-150</v>
      </c>
    </row>
    <row r="5682" spans="1:6" x14ac:dyDescent="0.25">
      <c r="A5682">
        <v>112751826</v>
      </c>
      <c r="B5682">
        <v>122</v>
      </c>
      <c r="C5682" t="s">
        <v>39</v>
      </c>
      <c r="D5682">
        <v>300</v>
      </c>
      <c r="E5682">
        <v>300</v>
      </c>
      <c r="F5682" t="str">
        <f t="shared" si="88"/>
        <v>121-150</v>
      </c>
    </row>
    <row r="5683" spans="1:6" x14ac:dyDescent="0.25">
      <c r="A5683">
        <v>112755664</v>
      </c>
      <c r="B5683">
        <v>141</v>
      </c>
      <c r="C5683" t="s">
        <v>40</v>
      </c>
      <c r="E5683" t="s">
        <v>54</v>
      </c>
      <c r="F5683" t="str">
        <f t="shared" si="88"/>
        <v>121-150</v>
      </c>
    </row>
    <row r="5684" spans="1:6" x14ac:dyDescent="0.25">
      <c r="A5684">
        <v>112756848</v>
      </c>
      <c r="B5684">
        <v>103</v>
      </c>
      <c r="C5684" t="s">
        <v>40</v>
      </c>
      <c r="E5684" t="s">
        <v>54</v>
      </c>
      <c r="F5684" t="str">
        <f t="shared" si="88"/>
        <v>90-120</v>
      </c>
    </row>
    <row r="5685" spans="1:6" x14ac:dyDescent="0.25">
      <c r="A5685">
        <v>112757740</v>
      </c>
      <c r="B5685">
        <v>136</v>
      </c>
      <c r="C5685" t="s">
        <v>38</v>
      </c>
      <c r="D5685">
        <v>300</v>
      </c>
      <c r="E5685">
        <v>50</v>
      </c>
      <c r="F5685" t="str">
        <f t="shared" si="88"/>
        <v>121-150</v>
      </c>
    </row>
    <row r="5686" spans="1:6" x14ac:dyDescent="0.25">
      <c r="A5686">
        <v>112759936</v>
      </c>
      <c r="B5686">
        <v>127</v>
      </c>
      <c r="C5686" t="s">
        <v>39</v>
      </c>
      <c r="E5686" t="s">
        <v>54</v>
      </c>
      <c r="F5686" t="str">
        <f t="shared" si="88"/>
        <v>121-150</v>
      </c>
    </row>
    <row r="5687" spans="1:6" x14ac:dyDescent="0.25">
      <c r="A5687">
        <v>112763282</v>
      </c>
      <c r="B5687">
        <v>92</v>
      </c>
      <c r="C5687" t="s">
        <v>39</v>
      </c>
      <c r="D5687">
        <v>300</v>
      </c>
      <c r="E5687">
        <v>300</v>
      </c>
      <c r="F5687" t="str">
        <f t="shared" si="88"/>
        <v>90-120</v>
      </c>
    </row>
    <row r="5688" spans="1:6" x14ac:dyDescent="0.25">
      <c r="A5688">
        <v>112763516</v>
      </c>
      <c r="B5688">
        <v>105</v>
      </c>
      <c r="C5688" t="s">
        <v>38</v>
      </c>
      <c r="D5688">
        <v>300</v>
      </c>
      <c r="E5688">
        <v>100</v>
      </c>
      <c r="F5688" t="str">
        <f t="shared" si="88"/>
        <v>90-120</v>
      </c>
    </row>
    <row r="5689" spans="1:6" x14ac:dyDescent="0.25">
      <c r="A5689">
        <v>112774806</v>
      </c>
      <c r="B5689">
        <v>91</v>
      </c>
      <c r="C5689" t="s">
        <v>39</v>
      </c>
      <c r="D5689">
        <v>300</v>
      </c>
      <c r="E5689">
        <v>100</v>
      </c>
      <c r="F5689" t="str">
        <f t="shared" si="88"/>
        <v>90-120</v>
      </c>
    </row>
    <row r="5690" spans="1:6" x14ac:dyDescent="0.25">
      <c r="A5690">
        <v>112788634</v>
      </c>
      <c r="B5690">
        <v>92</v>
      </c>
      <c r="C5690" t="s">
        <v>39</v>
      </c>
      <c r="E5690" t="s">
        <v>54</v>
      </c>
      <c r="F5690" t="str">
        <f t="shared" si="88"/>
        <v>90-120</v>
      </c>
    </row>
    <row r="5691" spans="1:6" x14ac:dyDescent="0.25">
      <c r="A5691">
        <v>112793760</v>
      </c>
      <c r="B5691">
        <v>120</v>
      </c>
      <c r="C5691" t="s">
        <v>39</v>
      </c>
      <c r="D5691">
        <v>300</v>
      </c>
      <c r="E5691">
        <v>50</v>
      </c>
      <c r="F5691" t="str">
        <f t="shared" si="88"/>
        <v>90-120</v>
      </c>
    </row>
    <row r="5692" spans="1:6" x14ac:dyDescent="0.25">
      <c r="A5692">
        <v>112796628</v>
      </c>
      <c r="B5692">
        <v>141</v>
      </c>
      <c r="C5692" t="s">
        <v>38</v>
      </c>
      <c r="E5692" t="s">
        <v>54</v>
      </c>
      <c r="F5692" t="str">
        <f t="shared" si="88"/>
        <v>121-150</v>
      </c>
    </row>
    <row r="5693" spans="1:6" x14ac:dyDescent="0.25">
      <c r="A5693">
        <v>112797336</v>
      </c>
      <c r="B5693">
        <v>120</v>
      </c>
      <c r="C5693" t="s">
        <v>39</v>
      </c>
      <c r="E5693" t="s">
        <v>54</v>
      </c>
      <c r="F5693" t="str">
        <f t="shared" si="88"/>
        <v>90-120</v>
      </c>
    </row>
    <row r="5694" spans="1:6" x14ac:dyDescent="0.25">
      <c r="A5694">
        <v>112800030</v>
      </c>
      <c r="B5694">
        <v>92</v>
      </c>
      <c r="C5694" t="s">
        <v>40</v>
      </c>
      <c r="E5694" t="s">
        <v>54</v>
      </c>
      <c r="F5694" t="str">
        <f t="shared" si="88"/>
        <v>90-120</v>
      </c>
    </row>
    <row r="5695" spans="1:6" x14ac:dyDescent="0.25">
      <c r="A5695">
        <v>112802088</v>
      </c>
      <c r="B5695">
        <v>121</v>
      </c>
      <c r="C5695" t="s">
        <v>39</v>
      </c>
      <c r="E5695" t="s">
        <v>54</v>
      </c>
      <c r="F5695" t="str">
        <f t="shared" si="88"/>
        <v>121-150</v>
      </c>
    </row>
    <row r="5696" spans="1:6" x14ac:dyDescent="0.25">
      <c r="A5696">
        <v>112803692</v>
      </c>
      <c r="B5696">
        <v>122</v>
      </c>
      <c r="C5696" t="s">
        <v>39</v>
      </c>
      <c r="D5696">
        <v>300</v>
      </c>
      <c r="E5696">
        <v>78</v>
      </c>
      <c r="F5696" t="str">
        <f t="shared" si="88"/>
        <v>121-150</v>
      </c>
    </row>
    <row r="5697" spans="1:6" x14ac:dyDescent="0.25">
      <c r="A5697">
        <v>112804558</v>
      </c>
      <c r="B5697">
        <v>120</v>
      </c>
      <c r="C5697" t="s">
        <v>39</v>
      </c>
      <c r="E5697" t="s">
        <v>54</v>
      </c>
      <c r="F5697" t="str">
        <f t="shared" si="88"/>
        <v>90-120</v>
      </c>
    </row>
    <row r="5698" spans="1:6" x14ac:dyDescent="0.25">
      <c r="A5698">
        <v>112808576</v>
      </c>
      <c r="B5698">
        <v>150</v>
      </c>
      <c r="C5698" t="s">
        <v>38</v>
      </c>
      <c r="D5698">
        <v>300</v>
      </c>
      <c r="E5698">
        <v>750</v>
      </c>
      <c r="F5698" t="str">
        <f t="shared" si="88"/>
        <v>121-150</v>
      </c>
    </row>
    <row r="5699" spans="1:6" x14ac:dyDescent="0.25">
      <c r="A5699">
        <v>112808576</v>
      </c>
      <c r="B5699">
        <v>150</v>
      </c>
      <c r="C5699" t="s">
        <v>38</v>
      </c>
      <c r="D5699">
        <v>300</v>
      </c>
      <c r="E5699">
        <v>200</v>
      </c>
      <c r="F5699" t="str">
        <f t="shared" ref="F5699:F5762" si="89">IF(B5699&lt;=120,"90-120","121-150")</f>
        <v>121-150</v>
      </c>
    </row>
    <row r="5700" spans="1:6" x14ac:dyDescent="0.25">
      <c r="A5700">
        <v>112809222</v>
      </c>
      <c r="B5700">
        <v>90</v>
      </c>
      <c r="C5700" t="s">
        <v>38</v>
      </c>
      <c r="E5700" t="s">
        <v>54</v>
      </c>
      <c r="F5700" t="str">
        <f t="shared" si="89"/>
        <v>90-120</v>
      </c>
    </row>
    <row r="5701" spans="1:6" x14ac:dyDescent="0.25">
      <c r="A5701">
        <v>112809876</v>
      </c>
      <c r="B5701">
        <v>141</v>
      </c>
      <c r="C5701" t="s">
        <v>39</v>
      </c>
      <c r="D5701">
        <v>300</v>
      </c>
      <c r="E5701">
        <v>70</v>
      </c>
      <c r="F5701" t="str">
        <f t="shared" si="89"/>
        <v>121-150</v>
      </c>
    </row>
    <row r="5702" spans="1:6" x14ac:dyDescent="0.25">
      <c r="A5702">
        <v>112813506</v>
      </c>
      <c r="B5702">
        <v>141</v>
      </c>
      <c r="C5702" t="s">
        <v>38</v>
      </c>
      <c r="E5702" t="s">
        <v>54</v>
      </c>
      <c r="F5702" t="str">
        <f t="shared" si="89"/>
        <v>121-150</v>
      </c>
    </row>
    <row r="5703" spans="1:6" x14ac:dyDescent="0.25">
      <c r="A5703">
        <v>112815898</v>
      </c>
      <c r="B5703">
        <v>127</v>
      </c>
      <c r="C5703" t="s">
        <v>38</v>
      </c>
      <c r="D5703">
        <v>300</v>
      </c>
      <c r="E5703">
        <v>50</v>
      </c>
      <c r="F5703" t="str">
        <f t="shared" si="89"/>
        <v>121-150</v>
      </c>
    </row>
    <row r="5704" spans="1:6" x14ac:dyDescent="0.25">
      <c r="A5704">
        <v>112817694</v>
      </c>
      <c r="B5704">
        <v>150</v>
      </c>
      <c r="C5704" t="s">
        <v>40</v>
      </c>
      <c r="E5704" t="s">
        <v>54</v>
      </c>
      <c r="F5704" t="str">
        <f t="shared" si="89"/>
        <v>121-150</v>
      </c>
    </row>
    <row r="5705" spans="1:6" x14ac:dyDescent="0.25">
      <c r="A5705">
        <v>112820024</v>
      </c>
      <c r="B5705">
        <v>92</v>
      </c>
      <c r="C5705" t="s">
        <v>38</v>
      </c>
      <c r="D5705">
        <v>300</v>
      </c>
      <c r="E5705">
        <v>140</v>
      </c>
      <c r="F5705" t="str">
        <f t="shared" si="89"/>
        <v>90-120</v>
      </c>
    </row>
    <row r="5706" spans="1:6" x14ac:dyDescent="0.25">
      <c r="A5706">
        <v>112820200</v>
      </c>
      <c r="B5706">
        <v>96</v>
      </c>
      <c r="C5706" t="s">
        <v>38</v>
      </c>
      <c r="E5706" t="s">
        <v>54</v>
      </c>
      <c r="F5706" t="str">
        <f t="shared" si="89"/>
        <v>90-120</v>
      </c>
    </row>
    <row r="5707" spans="1:6" x14ac:dyDescent="0.25">
      <c r="A5707">
        <v>112824204</v>
      </c>
      <c r="B5707">
        <v>90</v>
      </c>
      <c r="C5707" t="s">
        <v>38</v>
      </c>
      <c r="E5707" t="s">
        <v>54</v>
      </c>
      <c r="F5707" t="str">
        <f t="shared" si="89"/>
        <v>90-120</v>
      </c>
    </row>
    <row r="5708" spans="1:6" x14ac:dyDescent="0.25">
      <c r="A5708">
        <v>112824780</v>
      </c>
      <c r="B5708">
        <v>90</v>
      </c>
      <c r="C5708" t="s">
        <v>38</v>
      </c>
      <c r="E5708" t="s">
        <v>54</v>
      </c>
      <c r="F5708" t="str">
        <f t="shared" si="89"/>
        <v>90-120</v>
      </c>
    </row>
    <row r="5709" spans="1:6" x14ac:dyDescent="0.25">
      <c r="A5709">
        <v>112826532</v>
      </c>
      <c r="B5709">
        <v>97</v>
      </c>
      <c r="C5709" t="s">
        <v>39</v>
      </c>
      <c r="E5709" t="s">
        <v>54</v>
      </c>
      <c r="F5709" t="str">
        <f t="shared" si="89"/>
        <v>90-120</v>
      </c>
    </row>
    <row r="5710" spans="1:6" x14ac:dyDescent="0.25">
      <c r="A5710">
        <v>112829816</v>
      </c>
      <c r="B5710">
        <v>111</v>
      </c>
      <c r="C5710" t="s">
        <v>38</v>
      </c>
      <c r="E5710" t="s">
        <v>54</v>
      </c>
      <c r="F5710" t="str">
        <f t="shared" si="89"/>
        <v>90-120</v>
      </c>
    </row>
    <row r="5711" spans="1:6" x14ac:dyDescent="0.25">
      <c r="A5711">
        <v>112837608</v>
      </c>
      <c r="B5711">
        <v>90</v>
      </c>
      <c r="C5711" t="s">
        <v>38</v>
      </c>
      <c r="E5711" t="s">
        <v>54</v>
      </c>
      <c r="F5711" t="str">
        <f t="shared" si="89"/>
        <v>90-120</v>
      </c>
    </row>
    <row r="5712" spans="1:6" x14ac:dyDescent="0.25">
      <c r="A5712">
        <v>112837928</v>
      </c>
      <c r="B5712">
        <v>122</v>
      </c>
      <c r="C5712" t="s">
        <v>38</v>
      </c>
      <c r="D5712">
        <v>300</v>
      </c>
      <c r="E5712">
        <v>2179</v>
      </c>
      <c r="F5712" t="str">
        <f t="shared" si="89"/>
        <v>121-150</v>
      </c>
    </row>
    <row r="5713" spans="1:6" x14ac:dyDescent="0.25">
      <c r="A5713">
        <v>112838282</v>
      </c>
      <c r="B5713">
        <v>120</v>
      </c>
      <c r="C5713" t="s">
        <v>40</v>
      </c>
      <c r="E5713" t="s">
        <v>54</v>
      </c>
      <c r="F5713" t="str">
        <f t="shared" si="89"/>
        <v>90-120</v>
      </c>
    </row>
    <row r="5714" spans="1:6" x14ac:dyDescent="0.25">
      <c r="A5714">
        <v>112842402</v>
      </c>
      <c r="B5714">
        <v>136</v>
      </c>
      <c r="C5714" t="s">
        <v>38</v>
      </c>
      <c r="E5714" t="s">
        <v>54</v>
      </c>
      <c r="F5714" t="str">
        <f t="shared" si="89"/>
        <v>121-150</v>
      </c>
    </row>
    <row r="5715" spans="1:6" x14ac:dyDescent="0.25">
      <c r="A5715">
        <v>112843778</v>
      </c>
      <c r="B5715">
        <v>92</v>
      </c>
      <c r="C5715" t="s">
        <v>39</v>
      </c>
      <c r="D5715">
        <v>300</v>
      </c>
      <c r="E5715">
        <v>685</v>
      </c>
      <c r="F5715" t="str">
        <f t="shared" si="89"/>
        <v>90-120</v>
      </c>
    </row>
    <row r="5716" spans="1:6" x14ac:dyDescent="0.25">
      <c r="A5716">
        <v>112848076</v>
      </c>
      <c r="B5716">
        <v>150</v>
      </c>
      <c r="C5716" t="s">
        <v>39</v>
      </c>
      <c r="E5716" t="s">
        <v>54</v>
      </c>
      <c r="F5716" t="str">
        <f t="shared" si="89"/>
        <v>121-150</v>
      </c>
    </row>
    <row r="5717" spans="1:6" x14ac:dyDescent="0.25">
      <c r="A5717">
        <v>112852168</v>
      </c>
      <c r="B5717">
        <v>121</v>
      </c>
      <c r="C5717" t="s">
        <v>39</v>
      </c>
      <c r="E5717" t="s">
        <v>54</v>
      </c>
      <c r="F5717" t="str">
        <f t="shared" si="89"/>
        <v>121-150</v>
      </c>
    </row>
    <row r="5718" spans="1:6" x14ac:dyDescent="0.25">
      <c r="A5718">
        <v>112852610</v>
      </c>
      <c r="B5718">
        <v>106</v>
      </c>
      <c r="C5718" t="s">
        <v>39</v>
      </c>
      <c r="D5718">
        <v>300</v>
      </c>
      <c r="E5718">
        <v>25</v>
      </c>
      <c r="F5718" t="str">
        <f t="shared" si="89"/>
        <v>90-120</v>
      </c>
    </row>
    <row r="5719" spans="1:6" x14ac:dyDescent="0.25">
      <c r="A5719">
        <v>112852610</v>
      </c>
      <c r="B5719">
        <v>106</v>
      </c>
      <c r="C5719" t="s">
        <v>39</v>
      </c>
      <c r="D5719">
        <v>300</v>
      </c>
      <c r="E5719">
        <v>25</v>
      </c>
      <c r="F5719" t="str">
        <f t="shared" si="89"/>
        <v>90-120</v>
      </c>
    </row>
    <row r="5720" spans="1:6" x14ac:dyDescent="0.25">
      <c r="A5720">
        <v>112860236</v>
      </c>
      <c r="B5720">
        <v>150</v>
      </c>
      <c r="C5720" t="s">
        <v>38</v>
      </c>
      <c r="E5720" t="s">
        <v>54</v>
      </c>
      <c r="F5720" t="str">
        <f t="shared" si="89"/>
        <v>121-150</v>
      </c>
    </row>
    <row r="5721" spans="1:6" x14ac:dyDescent="0.25">
      <c r="A5721">
        <v>112871350</v>
      </c>
      <c r="B5721">
        <v>118</v>
      </c>
      <c r="C5721" t="s">
        <v>38</v>
      </c>
      <c r="E5721" t="s">
        <v>54</v>
      </c>
      <c r="F5721" t="str">
        <f t="shared" si="89"/>
        <v>90-120</v>
      </c>
    </row>
    <row r="5722" spans="1:6" x14ac:dyDescent="0.25">
      <c r="A5722">
        <v>112874758</v>
      </c>
      <c r="B5722">
        <v>119</v>
      </c>
      <c r="C5722" t="s">
        <v>40</v>
      </c>
      <c r="E5722" t="s">
        <v>54</v>
      </c>
      <c r="F5722" t="str">
        <f t="shared" si="89"/>
        <v>90-120</v>
      </c>
    </row>
    <row r="5723" spans="1:6" x14ac:dyDescent="0.25">
      <c r="A5723">
        <v>112881710</v>
      </c>
      <c r="B5723">
        <v>119</v>
      </c>
      <c r="C5723" t="s">
        <v>38</v>
      </c>
      <c r="E5723" t="s">
        <v>54</v>
      </c>
      <c r="F5723" t="str">
        <f t="shared" si="89"/>
        <v>90-120</v>
      </c>
    </row>
    <row r="5724" spans="1:6" x14ac:dyDescent="0.25">
      <c r="A5724">
        <v>112882962</v>
      </c>
      <c r="B5724">
        <v>90</v>
      </c>
      <c r="C5724" t="s">
        <v>38</v>
      </c>
      <c r="D5724">
        <v>300</v>
      </c>
      <c r="E5724">
        <v>250</v>
      </c>
      <c r="F5724" t="str">
        <f t="shared" si="89"/>
        <v>90-120</v>
      </c>
    </row>
    <row r="5725" spans="1:6" x14ac:dyDescent="0.25">
      <c r="A5725">
        <v>112889158</v>
      </c>
      <c r="B5725">
        <v>120</v>
      </c>
      <c r="C5725" t="s">
        <v>40</v>
      </c>
      <c r="E5725" t="s">
        <v>54</v>
      </c>
      <c r="F5725" t="str">
        <f t="shared" si="89"/>
        <v>90-120</v>
      </c>
    </row>
    <row r="5726" spans="1:6" x14ac:dyDescent="0.25">
      <c r="A5726">
        <v>112893628</v>
      </c>
      <c r="B5726">
        <v>148</v>
      </c>
      <c r="C5726" t="s">
        <v>38</v>
      </c>
      <c r="E5726" t="s">
        <v>54</v>
      </c>
      <c r="F5726" t="str">
        <f t="shared" si="89"/>
        <v>121-150</v>
      </c>
    </row>
    <row r="5727" spans="1:6" x14ac:dyDescent="0.25">
      <c r="A5727">
        <v>112900402</v>
      </c>
      <c r="B5727">
        <v>150</v>
      </c>
      <c r="C5727" t="s">
        <v>40</v>
      </c>
      <c r="E5727" t="s">
        <v>54</v>
      </c>
      <c r="F5727" t="str">
        <f t="shared" si="89"/>
        <v>121-150</v>
      </c>
    </row>
    <row r="5728" spans="1:6" x14ac:dyDescent="0.25">
      <c r="A5728">
        <v>112900636</v>
      </c>
      <c r="B5728">
        <v>120</v>
      </c>
      <c r="C5728" t="s">
        <v>39</v>
      </c>
      <c r="E5728" t="s">
        <v>54</v>
      </c>
      <c r="F5728" t="str">
        <f t="shared" si="89"/>
        <v>90-120</v>
      </c>
    </row>
    <row r="5729" spans="1:6" x14ac:dyDescent="0.25">
      <c r="A5729">
        <v>112902256</v>
      </c>
      <c r="B5729">
        <v>92</v>
      </c>
      <c r="C5729" t="s">
        <v>38</v>
      </c>
      <c r="E5729" t="s">
        <v>54</v>
      </c>
      <c r="F5729" t="str">
        <f t="shared" si="89"/>
        <v>90-120</v>
      </c>
    </row>
    <row r="5730" spans="1:6" x14ac:dyDescent="0.25">
      <c r="A5730">
        <v>112902370</v>
      </c>
      <c r="B5730">
        <v>90</v>
      </c>
      <c r="C5730" t="s">
        <v>38</v>
      </c>
      <c r="D5730">
        <v>300</v>
      </c>
      <c r="E5730">
        <v>40</v>
      </c>
      <c r="F5730" t="str">
        <f t="shared" si="89"/>
        <v>90-120</v>
      </c>
    </row>
    <row r="5731" spans="1:6" x14ac:dyDescent="0.25">
      <c r="A5731">
        <v>112915160</v>
      </c>
      <c r="B5731">
        <v>90</v>
      </c>
      <c r="C5731" t="s">
        <v>38</v>
      </c>
      <c r="D5731">
        <v>300</v>
      </c>
      <c r="E5731">
        <v>200</v>
      </c>
      <c r="F5731" t="str">
        <f t="shared" si="89"/>
        <v>90-120</v>
      </c>
    </row>
    <row r="5732" spans="1:6" x14ac:dyDescent="0.25">
      <c r="A5732">
        <v>112918298</v>
      </c>
      <c r="B5732">
        <v>122</v>
      </c>
      <c r="C5732" t="s">
        <v>40</v>
      </c>
      <c r="E5732" t="s">
        <v>54</v>
      </c>
      <c r="F5732" t="str">
        <f t="shared" si="89"/>
        <v>121-150</v>
      </c>
    </row>
    <row r="5733" spans="1:6" x14ac:dyDescent="0.25">
      <c r="A5733">
        <v>112920990</v>
      </c>
      <c r="B5733">
        <v>148</v>
      </c>
      <c r="C5733" t="s">
        <v>38</v>
      </c>
      <c r="E5733" t="s">
        <v>54</v>
      </c>
      <c r="F5733" t="str">
        <f t="shared" si="89"/>
        <v>121-150</v>
      </c>
    </row>
    <row r="5734" spans="1:6" x14ac:dyDescent="0.25">
      <c r="A5734">
        <v>112921510</v>
      </c>
      <c r="B5734">
        <v>92</v>
      </c>
      <c r="C5734" t="s">
        <v>39</v>
      </c>
      <c r="E5734" t="s">
        <v>54</v>
      </c>
      <c r="F5734" t="str">
        <f t="shared" si="89"/>
        <v>90-120</v>
      </c>
    </row>
    <row r="5735" spans="1:6" x14ac:dyDescent="0.25">
      <c r="A5735">
        <v>112926592</v>
      </c>
      <c r="B5735">
        <v>92</v>
      </c>
      <c r="C5735" t="s">
        <v>39</v>
      </c>
      <c r="E5735" t="s">
        <v>54</v>
      </c>
      <c r="F5735" t="str">
        <f t="shared" si="89"/>
        <v>90-120</v>
      </c>
    </row>
    <row r="5736" spans="1:6" x14ac:dyDescent="0.25">
      <c r="A5736">
        <v>112929734</v>
      </c>
      <c r="B5736">
        <v>122</v>
      </c>
      <c r="C5736" t="s">
        <v>39</v>
      </c>
      <c r="E5736" t="s">
        <v>54</v>
      </c>
      <c r="F5736" t="str">
        <f t="shared" si="89"/>
        <v>121-150</v>
      </c>
    </row>
    <row r="5737" spans="1:6" x14ac:dyDescent="0.25">
      <c r="A5737">
        <v>112933082</v>
      </c>
      <c r="B5737">
        <v>120</v>
      </c>
      <c r="C5737" t="s">
        <v>39</v>
      </c>
      <c r="E5737" t="s">
        <v>54</v>
      </c>
      <c r="F5737" t="str">
        <f t="shared" si="89"/>
        <v>90-120</v>
      </c>
    </row>
    <row r="5738" spans="1:6" x14ac:dyDescent="0.25">
      <c r="A5738">
        <v>112937754</v>
      </c>
      <c r="B5738">
        <v>146</v>
      </c>
      <c r="C5738" t="s">
        <v>40</v>
      </c>
      <c r="E5738" t="s">
        <v>54</v>
      </c>
      <c r="F5738" t="str">
        <f t="shared" si="89"/>
        <v>121-150</v>
      </c>
    </row>
    <row r="5739" spans="1:6" x14ac:dyDescent="0.25">
      <c r="A5739">
        <v>112941558</v>
      </c>
      <c r="B5739">
        <v>120</v>
      </c>
      <c r="C5739" t="s">
        <v>38</v>
      </c>
      <c r="E5739" t="s">
        <v>54</v>
      </c>
      <c r="F5739" t="str">
        <f t="shared" si="89"/>
        <v>90-120</v>
      </c>
    </row>
    <row r="5740" spans="1:6" x14ac:dyDescent="0.25">
      <c r="A5740">
        <v>112947520</v>
      </c>
      <c r="B5740">
        <v>90</v>
      </c>
      <c r="C5740" t="s">
        <v>40</v>
      </c>
      <c r="E5740" t="s">
        <v>54</v>
      </c>
      <c r="F5740" t="str">
        <f t="shared" si="89"/>
        <v>90-120</v>
      </c>
    </row>
    <row r="5741" spans="1:6" x14ac:dyDescent="0.25">
      <c r="A5741">
        <v>112948824</v>
      </c>
      <c r="B5741">
        <v>116</v>
      </c>
      <c r="C5741" t="s">
        <v>40</v>
      </c>
      <c r="D5741">
        <v>300</v>
      </c>
      <c r="E5741">
        <v>100</v>
      </c>
      <c r="F5741" t="str">
        <f t="shared" si="89"/>
        <v>90-120</v>
      </c>
    </row>
    <row r="5742" spans="1:6" x14ac:dyDescent="0.25">
      <c r="A5742">
        <v>112949294</v>
      </c>
      <c r="B5742">
        <v>150</v>
      </c>
      <c r="C5742" t="s">
        <v>38</v>
      </c>
      <c r="E5742" t="s">
        <v>54</v>
      </c>
      <c r="F5742" t="str">
        <f t="shared" si="89"/>
        <v>121-150</v>
      </c>
    </row>
    <row r="5743" spans="1:6" x14ac:dyDescent="0.25">
      <c r="A5743">
        <v>112949700</v>
      </c>
      <c r="B5743">
        <v>133</v>
      </c>
      <c r="C5743" t="s">
        <v>40</v>
      </c>
      <c r="E5743" t="s">
        <v>54</v>
      </c>
      <c r="F5743" t="str">
        <f t="shared" si="89"/>
        <v>121-150</v>
      </c>
    </row>
    <row r="5744" spans="1:6" x14ac:dyDescent="0.25">
      <c r="A5744">
        <v>112950368</v>
      </c>
      <c r="B5744">
        <v>122</v>
      </c>
      <c r="C5744" t="s">
        <v>38</v>
      </c>
      <c r="E5744" t="s">
        <v>54</v>
      </c>
      <c r="F5744" t="str">
        <f t="shared" si="89"/>
        <v>121-150</v>
      </c>
    </row>
    <row r="5745" spans="1:6" x14ac:dyDescent="0.25">
      <c r="A5745">
        <v>112958566</v>
      </c>
      <c r="B5745">
        <v>143</v>
      </c>
      <c r="C5745" t="s">
        <v>38</v>
      </c>
      <c r="E5745" t="s">
        <v>54</v>
      </c>
      <c r="F5745" t="str">
        <f t="shared" si="89"/>
        <v>121-150</v>
      </c>
    </row>
    <row r="5746" spans="1:6" x14ac:dyDescent="0.25">
      <c r="A5746">
        <v>112960596</v>
      </c>
      <c r="B5746">
        <v>92</v>
      </c>
      <c r="C5746" t="s">
        <v>38</v>
      </c>
      <c r="E5746" t="s">
        <v>54</v>
      </c>
      <c r="F5746" t="str">
        <f t="shared" si="89"/>
        <v>90-120</v>
      </c>
    </row>
    <row r="5747" spans="1:6" x14ac:dyDescent="0.25">
      <c r="A5747">
        <v>112968274</v>
      </c>
      <c r="B5747">
        <v>143</v>
      </c>
      <c r="C5747" t="s">
        <v>38</v>
      </c>
      <c r="E5747" t="s">
        <v>54</v>
      </c>
      <c r="F5747" t="str">
        <f t="shared" si="89"/>
        <v>121-150</v>
      </c>
    </row>
    <row r="5748" spans="1:6" x14ac:dyDescent="0.25">
      <c r="A5748">
        <v>112971022</v>
      </c>
      <c r="B5748">
        <v>120</v>
      </c>
      <c r="C5748" t="s">
        <v>38</v>
      </c>
      <c r="D5748">
        <v>300</v>
      </c>
      <c r="E5748">
        <v>123</v>
      </c>
      <c r="F5748" t="str">
        <f t="shared" si="89"/>
        <v>90-120</v>
      </c>
    </row>
    <row r="5749" spans="1:6" x14ac:dyDescent="0.25">
      <c r="A5749">
        <v>112975788</v>
      </c>
      <c r="B5749">
        <v>90</v>
      </c>
      <c r="C5749" t="s">
        <v>38</v>
      </c>
      <c r="D5749">
        <v>300</v>
      </c>
      <c r="E5749">
        <v>25</v>
      </c>
      <c r="F5749" t="str">
        <f t="shared" si="89"/>
        <v>90-120</v>
      </c>
    </row>
    <row r="5750" spans="1:6" x14ac:dyDescent="0.25">
      <c r="A5750">
        <v>113001406</v>
      </c>
      <c r="B5750">
        <v>113</v>
      </c>
      <c r="C5750" t="s">
        <v>40</v>
      </c>
      <c r="E5750" t="s">
        <v>54</v>
      </c>
      <c r="F5750" t="str">
        <f t="shared" si="89"/>
        <v>90-120</v>
      </c>
    </row>
    <row r="5751" spans="1:6" x14ac:dyDescent="0.25">
      <c r="A5751">
        <v>113006634</v>
      </c>
      <c r="B5751">
        <v>150</v>
      </c>
      <c r="C5751" t="s">
        <v>38</v>
      </c>
      <c r="E5751" t="s">
        <v>54</v>
      </c>
      <c r="F5751" t="str">
        <f t="shared" si="89"/>
        <v>121-150</v>
      </c>
    </row>
    <row r="5752" spans="1:6" x14ac:dyDescent="0.25">
      <c r="A5752">
        <v>113006828</v>
      </c>
      <c r="B5752">
        <v>143</v>
      </c>
      <c r="C5752" t="s">
        <v>39</v>
      </c>
      <c r="D5752">
        <v>300</v>
      </c>
      <c r="E5752">
        <v>100</v>
      </c>
      <c r="F5752" t="str">
        <f t="shared" si="89"/>
        <v>121-150</v>
      </c>
    </row>
    <row r="5753" spans="1:6" x14ac:dyDescent="0.25">
      <c r="A5753">
        <v>113007512</v>
      </c>
      <c r="B5753">
        <v>150</v>
      </c>
      <c r="C5753" t="s">
        <v>38</v>
      </c>
      <c r="E5753" t="s">
        <v>54</v>
      </c>
      <c r="F5753" t="str">
        <f t="shared" si="89"/>
        <v>121-150</v>
      </c>
    </row>
    <row r="5754" spans="1:6" x14ac:dyDescent="0.25">
      <c r="A5754">
        <v>113009120</v>
      </c>
      <c r="B5754">
        <v>136</v>
      </c>
      <c r="C5754" t="s">
        <v>40</v>
      </c>
      <c r="E5754" t="s">
        <v>54</v>
      </c>
      <c r="F5754" t="str">
        <f t="shared" si="89"/>
        <v>121-150</v>
      </c>
    </row>
    <row r="5755" spans="1:6" x14ac:dyDescent="0.25">
      <c r="A5755">
        <v>113010922</v>
      </c>
      <c r="B5755">
        <v>143</v>
      </c>
      <c r="C5755" t="s">
        <v>38</v>
      </c>
      <c r="E5755" t="s">
        <v>54</v>
      </c>
      <c r="F5755" t="str">
        <f t="shared" si="89"/>
        <v>121-150</v>
      </c>
    </row>
    <row r="5756" spans="1:6" x14ac:dyDescent="0.25">
      <c r="A5756">
        <v>113020928</v>
      </c>
      <c r="B5756">
        <v>119</v>
      </c>
      <c r="C5756" t="s">
        <v>38</v>
      </c>
      <c r="E5756" t="s">
        <v>54</v>
      </c>
      <c r="F5756" t="str">
        <f t="shared" si="89"/>
        <v>90-120</v>
      </c>
    </row>
    <row r="5757" spans="1:6" x14ac:dyDescent="0.25">
      <c r="A5757">
        <v>113028358</v>
      </c>
      <c r="B5757">
        <v>116</v>
      </c>
      <c r="C5757" t="s">
        <v>38</v>
      </c>
      <c r="E5757" t="s">
        <v>54</v>
      </c>
      <c r="F5757" t="str">
        <f t="shared" si="89"/>
        <v>90-120</v>
      </c>
    </row>
    <row r="5758" spans="1:6" x14ac:dyDescent="0.25">
      <c r="A5758">
        <v>113029180</v>
      </c>
      <c r="B5758">
        <v>118</v>
      </c>
      <c r="C5758" t="s">
        <v>40</v>
      </c>
      <c r="E5758" t="s">
        <v>54</v>
      </c>
      <c r="F5758" t="str">
        <f t="shared" si="89"/>
        <v>90-120</v>
      </c>
    </row>
    <row r="5759" spans="1:6" x14ac:dyDescent="0.25">
      <c r="A5759">
        <v>113032628</v>
      </c>
      <c r="B5759">
        <v>121</v>
      </c>
      <c r="C5759" t="s">
        <v>39</v>
      </c>
      <c r="D5759">
        <v>300</v>
      </c>
      <c r="E5759">
        <v>44</v>
      </c>
      <c r="F5759" t="str">
        <f t="shared" si="89"/>
        <v>121-150</v>
      </c>
    </row>
    <row r="5760" spans="1:6" x14ac:dyDescent="0.25">
      <c r="A5760">
        <v>113047886</v>
      </c>
      <c r="B5760">
        <v>90</v>
      </c>
      <c r="C5760" t="s">
        <v>38</v>
      </c>
      <c r="E5760" t="s">
        <v>54</v>
      </c>
      <c r="F5760" t="str">
        <f t="shared" si="89"/>
        <v>90-120</v>
      </c>
    </row>
    <row r="5761" spans="1:6" x14ac:dyDescent="0.25">
      <c r="A5761">
        <v>113048060</v>
      </c>
      <c r="B5761">
        <v>105</v>
      </c>
      <c r="C5761" t="s">
        <v>40</v>
      </c>
      <c r="E5761" t="s">
        <v>54</v>
      </c>
      <c r="F5761" t="str">
        <f t="shared" si="89"/>
        <v>90-120</v>
      </c>
    </row>
    <row r="5762" spans="1:6" x14ac:dyDescent="0.25">
      <c r="A5762">
        <v>113049000</v>
      </c>
      <c r="B5762">
        <v>91</v>
      </c>
      <c r="C5762" t="s">
        <v>39</v>
      </c>
      <c r="E5762" t="s">
        <v>54</v>
      </c>
      <c r="F5762" t="str">
        <f t="shared" si="89"/>
        <v>90-120</v>
      </c>
    </row>
    <row r="5763" spans="1:6" x14ac:dyDescent="0.25">
      <c r="A5763">
        <v>113049058</v>
      </c>
      <c r="B5763">
        <v>141</v>
      </c>
      <c r="C5763" t="s">
        <v>39</v>
      </c>
      <c r="E5763" t="s">
        <v>54</v>
      </c>
      <c r="F5763" t="str">
        <f t="shared" ref="F5763:F5826" si="90">IF(B5763&lt;=120,"90-120","121-150")</f>
        <v>121-150</v>
      </c>
    </row>
    <row r="5764" spans="1:6" x14ac:dyDescent="0.25">
      <c r="A5764">
        <v>113062084</v>
      </c>
      <c r="B5764">
        <v>136</v>
      </c>
      <c r="C5764" t="s">
        <v>38</v>
      </c>
      <c r="E5764" t="s">
        <v>54</v>
      </c>
      <c r="F5764" t="str">
        <f t="shared" si="90"/>
        <v>121-150</v>
      </c>
    </row>
    <row r="5765" spans="1:6" x14ac:dyDescent="0.25">
      <c r="A5765">
        <v>113064030</v>
      </c>
      <c r="B5765">
        <v>150</v>
      </c>
      <c r="C5765" t="s">
        <v>40</v>
      </c>
      <c r="E5765" t="s">
        <v>54</v>
      </c>
      <c r="F5765" t="str">
        <f t="shared" si="90"/>
        <v>121-150</v>
      </c>
    </row>
    <row r="5766" spans="1:6" x14ac:dyDescent="0.25">
      <c r="A5766">
        <v>113065876</v>
      </c>
      <c r="B5766">
        <v>150</v>
      </c>
      <c r="C5766" t="s">
        <v>38</v>
      </c>
      <c r="E5766" t="s">
        <v>54</v>
      </c>
      <c r="F5766" t="str">
        <f t="shared" si="90"/>
        <v>121-150</v>
      </c>
    </row>
    <row r="5767" spans="1:6" x14ac:dyDescent="0.25">
      <c r="A5767">
        <v>113066894</v>
      </c>
      <c r="B5767">
        <v>92</v>
      </c>
      <c r="C5767" t="s">
        <v>39</v>
      </c>
      <c r="D5767">
        <v>300</v>
      </c>
      <c r="E5767">
        <v>100</v>
      </c>
      <c r="F5767" t="str">
        <f t="shared" si="90"/>
        <v>90-120</v>
      </c>
    </row>
    <row r="5768" spans="1:6" x14ac:dyDescent="0.25">
      <c r="A5768">
        <v>113066894</v>
      </c>
      <c r="B5768">
        <v>92</v>
      </c>
      <c r="C5768" t="s">
        <v>39</v>
      </c>
      <c r="D5768">
        <v>300</v>
      </c>
      <c r="E5768">
        <v>100</v>
      </c>
      <c r="F5768" t="str">
        <f t="shared" si="90"/>
        <v>90-120</v>
      </c>
    </row>
    <row r="5769" spans="1:6" x14ac:dyDescent="0.25">
      <c r="A5769">
        <v>113071372</v>
      </c>
      <c r="B5769">
        <v>141</v>
      </c>
      <c r="C5769" t="s">
        <v>40</v>
      </c>
      <c r="E5769" t="s">
        <v>54</v>
      </c>
      <c r="F5769" t="str">
        <f t="shared" si="90"/>
        <v>121-150</v>
      </c>
    </row>
    <row r="5770" spans="1:6" x14ac:dyDescent="0.25">
      <c r="A5770">
        <v>113079932</v>
      </c>
      <c r="B5770">
        <v>150</v>
      </c>
      <c r="C5770" t="s">
        <v>39</v>
      </c>
      <c r="D5770">
        <v>300</v>
      </c>
      <c r="E5770">
        <v>80</v>
      </c>
      <c r="F5770" t="str">
        <f t="shared" si="90"/>
        <v>121-150</v>
      </c>
    </row>
    <row r="5771" spans="1:6" x14ac:dyDescent="0.25">
      <c r="A5771">
        <v>113079932</v>
      </c>
      <c r="B5771">
        <v>150</v>
      </c>
      <c r="C5771" t="s">
        <v>39</v>
      </c>
      <c r="D5771">
        <v>300</v>
      </c>
      <c r="E5771">
        <v>300</v>
      </c>
      <c r="F5771" t="str">
        <f t="shared" si="90"/>
        <v>121-150</v>
      </c>
    </row>
    <row r="5772" spans="1:6" x14ac:dyDescent="0.25">
      <c r="A5772">
        <v>113081290</v>
      </c>
      <c r="B5772">
        <v>113</v>
      </c>
      <c r="C5772" t="s">
        <v>39</v>
      </c>
      <c r="E5772" t="s">
        <v>54</v>
      </c>
      <c r="F5772" t="str">
        <f t="shared" si="90"/>
        <v>90-120</v>
      </c>
    </row>
    <row r="5773" spans="1:6" x14ac:dyDescent="0.25">
      <c r="A5773">
        <v>113084072</v>
      </c>
      <c r="B5773">
        <v>119</v>
      </c>
      <c r="C5773" t="s">
        <v>39</v>
      </c>
      <c r="E5773" t="s">
        <v>54</v>
      </c>
      <c r="F5773" t="str">
        <f t="shared" si="90"/>
        <v>90-120</v>
      </c>
    </row>
    <row r="5774" spans="1:6" x14ac:dyDescent="0.25">
      <c r="A5774">
        <v>113087050</v>
      </c>
      <c r="B5774">
        <v>106</v>
      </c>
      <c r="C5774" t="s">
        <v>39</v>
      </c>
      <c r="E5774" t="s">
        <v>54</v>
      </c>
      <c r="F5774" t="str">
        <f t="shared" si="90"/>
        <v>90-120</v>
      </c>
    </row>
    <row r="5775" spans="1:6" x14ac:dyDescent="0.25">
      <c r="A5775">
        <v>113089094</v>
      </c>
      <c r="B5775">
        <v>91</v>
      </c>
      <c r="C5775" t="s">
        <v>40</v>
      </c>
      <c r="D5775">
        <v>300</v>
      </c>
      <c r="E5775">
        <v>290</v>
      </c>
      <c r="F5775" t="str">
        <f t="shared" si="90"/>
        <v>90-120</v>
      </c>
    </row>
    <row r="5776" spans="1:6" x14ac:dyDescent="0.25">
      <c r="A5776">
        <v>113096580</v>
      </c>
      <c r="B5776">
        <v>149</v>
      </c>
      <c r="C5776" t="s">
        <v>38</v>
      </c>
      <c r="E5776" t="s">
        <v>54</v>
      </c>
      <c r="F5776" t="str">
        <f t="shared" si="90"/>
        <v>121-150</v>
      </c>
    </row>
    <row r="5777" spans="1:6" x14ac:dyDescent="0.25">
      <c r="A5777">
        <v>113097902</v>
      </c>
      <c r="B5777">
        <v>134</v>
      </c>
      <c r="C5777" t="s">
        <v>39</v>
      </c>
      <c r="D5777">
        <v>300</v>
      </c>
      <c r="E5777">
        <v>500</v>
      </c>
      <c r="F5777" t="str">
        <f t="shared" si="90"/>
        <v>121-150</v>
      </c>
    </row>
    <row r="5778" spans="1:6" x14ac:dyDescent="0.25">
      <c r="A5778">
        <v>113099346</v>
      </c>
      <c r="B5778">
        <v>103</v>
      </c>
      <c r="C5778" t="s">
        <v>39</v>
      </c>
      <c r="E5778" t="s">
        <v>54</v>
      </c>
      <c r="F5778" t="str">
        <f t="shared" si="90"/>
        <v>90-120</v>
      </c>
    </row>
    <row r="5779" spans="1:6" x14ac:dyDescent="0.25">
      <c r="A5779">
        <v>113102296</v>
      </c>
      <c r="B5779">
        <v>133</v>
      </c>
      <c r="C5779" t="s">
        <v>39</v>
      </c>
      <c r="E5779" t="s">
        <v>54</v>
      </c>
      <c r="F5779" t="str">
        <f t="shared" si="90"/>
        <v>121-150</v>
      </c>
    </row>
    <row r="5780" spans="1:6" x14ac:dyDescent="0.25">
      <c r="A5780">
        <v>113103212</v>
      </c>
      <c r="B5780">
        <v>120</v>
      </c>
      <c r="C5780" t="s">
        <v>39</v>
      </c>
      <c r="D5780">
        <v>300</v>
      </c>
      <c r="E5780">
        <v>100</v>
      </c>
      <c r="F5780" t="str">
        <f t="shared" si="90"/>
        <v>90-120</v>
      </c>
    </row>
    <row r="5781" spans="1:6" x14ac:dyDescent="0.25">
      <c r="A5781">
        <v>113107982</v>
      </c>
      <c r="B5781">
        <v>135</v>
      </c>
      <c r="C5781" t="s">
        <v>39</v>
      </c>
      <c r="E5781" t="s">
        <v>54</v>
      </c>
      <c r="F5781" t="str">
        <f t="shared" si="90"/>
        <v>121-150</v>
      </c>
    </row>
    <row r="5782" spans="1:6" x14ac:dyDescent="0.25">
      <c r="A5782">
        <v>113114680</v>
      </c>
      <c r="B5782">
        <v>141</v>
      </c>
      <c r="C5782" t="s">
        <v>38</v>
      </c>
      <c r="E5782" t="s">
        <v>54</v>
      </c>
      <c r="F5782" t="str">
        <f t="shared" si="90"/>
        <v>121-150</v>
      </c>
    </row>
    <row r="5783" spans="1:6" x14ac:dyDescent="0.25">
      <c r="A5783">
        <v>113128194</v>
      </c>
      <c r="B5783">
        <v>148</v>
      </c>
      <c r="C5783" t="s">
        <v>39</v>
      </c>
      <c r="E5783" t="s">
        <v>54</v>
      </c>
      <c r="F5783" t="str">
        <f t="shared" si="90"/>
        <v>121-150</v>
      </c>
    </row>
    <row r="5784" spans="1:6" x14ac:dyDescent="0.25">
      <c r="A5784">
        <v>113129664</v>
      </c>
      <c r="B5784">
        <v>143</v>
      </c>
      <c r="C5784" t="s">
        <v>38</v>
      </c>
      <c r="E5784" t="s">
        <v>54</v>
      </c>
      <c r="F5784" t="str">
        <f t="shared" si="90"/>
        <v>121-150</v>
      </c>
    </row>
    <row r="5785" spans="1:6" x14ac:dyDescent="0.25">
      <c r="A5785">
        <v>113135948</v>
      </c>
      <c r="B5785">
        <v>106</v>
      </c>
      <c r="C5785" t="s">
        <v>40</v>
      </c>
      <c r="E5785" t="s">
        <v>54</v>
      </c>
      <c r="F5785" t="str">
        <f t="shared" si="90"/>
        <v>90-120</v>
      </c>
    </row>
    <row r="5786" spans="1:6" x14ac:dyDescent="0.25">
      <c r="A5786">
        <v>113139968</v>
      </c>
      <c r="B5786">
        <v>150</v>
      </c>
      <c r="C5786" t="s">
        <v>38</v>
      </c>
      <c r="E5786" t="s">
        <v>54</v>
      </c>
      <c r="F5786" t="str">
        <f t="shared" si="90"/>
        <v>121-150</v>
      </c>
    </row>
    <row r="5787" spans="1:6" x14ac:dyDescent="0.25">
      <c r="A5787">
        <v>113140240</v>
      </c>
      <c r="B5787">
        <v>143</v>
      </c>
      <c r="C5787" t="s">
        <v>39</v>
      </c>
      <c r="E5787" t="s">
        <v>54</v>
      </c>
      <c r="F5787" t="str">
        <f t="shared" si="90"/>
        <v>121-150</v>
      </c>
    </row>
    <row r="5788" spans="1:6" x14ac:dyDescent="0.25">
      <c r="A5788">
        <v>113140320</v>
      </c>
      <c r="B5788">
        <v>111</v>
      </c>
      <c r="C5788" t="s">
        <v>39</v>
      </c>
      <c r="D5788">
        <v>300</v>
      </c>
      <c r="E5788">
        <v>713</v>
      </c>
      <c r="F5788" t="str">
        <f t="shared" si="90"/>
        <v>90-120</v>
      </c>
    </row>
    <row r="5789" spans="1:6" x14ac:dyDescent="0.25">
      <c r="A5789">
        <v>113148100</v>
      </c>
      <c r="B5789">
        <v>90</v>
      </c>
      <c r="C5789" t="s">
        <v>39</v>
      </c>
      <c r="E5789" t="s">
        <v>54</v>
      </c>
      <c r="F5789" t="str">
        <f t="shared" si="90"/>
        <v>90-120</v>
      </c>
    </row>
    <row r="5790" spans="1:6" x14ac:dyDescent="0.25">
      <c r="A5790">
        <v>113152332</v>
      </c>
      <c r="B5790">
        <v>118</v>
      </c>
      <c r="C5790" t="s">
        <v>39</v>
      </c>
      <c r="E5790" t="s">
        <v>54</v>
      </c>
      <c r="F5790" t="str">
        <f t="shared" si="90"/>
        <v>90-120</v>
      </c>
    </row>
    <row r="5791" spans="1:6" x14ac:dyDescent="0.25">
      <c r="A5791">
        <v>113152814</v>
      </c>
      <c r="B5791">
        <v>120</v>
      </c>
      <c r="C5791" t="s">
        <v>39</v>
      </c>
      <c r="E5791" t="s">
        <v>54</v>
      </c>
      <c r="F5791" t="str">
        <f t="shared" si="90"/>
        <v>90-120</v>
      </c>
    </row>
    <row r="5792" spans="1:6" x14ac:dyDescent="0.25">
      <c r="A5792">
        <v>113153876</v>
      </c>
      <c r="B5792">
        <v>134</v>
      </c>
      <c r="C5792" t="s">
        <v>39</v>
      </c>
      <c r="E5792" t="s">
        <v>54</v>
      </c>
      <c r="F5792" t="str">
        <f t="shared" si="90"/>
        <v>121-150</v>
      </c>
    </row>
    <row r="5793" spans="1:6" x14ac:dyDescent="0.25">
      <c r="A5793">
        <v>113155920</v>
      </c>
      <c r="B5793">
        <v>97</v>
      </c>
      <c r="C5793" t="s">
        <v>38</v>
      </c>
      <c r="E5793" t="s">
        <v>54</v>
      </c>
      <c r="F5793" t="str">
        <f t="shared" si="90"/>
        <v>90-120</v>
      </c>
    </row>
    <row r="5794" spans="1:6" x14ac:dyDescent="0.25">
      <c r="A5794">
        <v>113168352</v>
      </c>
      <c r="B5794">
        <v>111</v>
      </c>
      <c r="C5794" t="s">
        <v>40</v>
      </c>
      <c r="E5794" t="s">
        <v>54</v>
      </c>
      <c r="F5794" t="str">
        <f t="shared" si="90"/>
        <v>90-120</v>
      </c>
    </row>
    <row r="5795" spans="1:6" x14ac:dyDescent="0.25">
      <c r="A5795">
        <v>113172576</v>
      </c>
      <c r="B5795">
        <v>126</v>
      </c>
      <c r="C5795" t="s">
        <v>38</v>
      </c>
      <c r="E5795" t="s">
        <v>54</v>
      </c>
      <c r="F5795" t="str">
        <f t="shared" si="90"/>
        <v>121-150</v>
      </c>
    </row>
    <row r="5796" spans="1:6" x14ac:dyDescent="0.25">
      <c r="A5796">
        <v>113173060</v>
      </c>
      <c r="B5796">
        <v>126</v>
      </c>
      <c r="C5796" t="s">
        <v>38</v>
      </c>
      <c r="D5796">
        <v>300</v>
      </c>
      <c r="E5796">
        <v>300</v>
      </c>
      <c r="F5796" t="str">
        <f t="shared" si="90"/>
        <v>121-150</v>
      </c>
    </row>
    <row r="5797" spans="1:6" x14ac:dyDescent="0.25">
      <c r="A5797">
        <v>113177488</v>
      </c>
      <c r="B5797">
        <v>118</v>
      </c>
      <c r="C5797" t="s">
        <v>39</v>
      </c>
      <c r="E5797" t="s">
        <v>54</v>
      </c>
      <c r="F5797" t="str">
        <f t="shared" si="90"/>
        <v>90-120</v>
      </c>
    </row>
    <row r="5798" spans="1:6" x14ac:dyDescent="0.25">
      <c r="A5798">
        <v>113178552</v>
      </c>
      <c r="B5798">
        <v>136</v>
      </c>
      <c r="C5798" t="s">
        <v>39</v>
      </c>
      <c r="E5798" t="s">
        <v>54</v>
      </c>
      <c r="F5798" t="str">
        <f t="shared" si="90"/>
        <v>121-150</v>
      </c>
    </row>
    <row r="5799" spans="1:6" x14ac:dyDescent="0.25">
      <c r="A5799">
        <v>113186062</v>
      </c>
      <c r="B5799">
        <v>118</v>
      </c>
      <c r="C5799" t="s">
        <v>39</v>
      </c>
      <c r="E5799" t="s">
        <v>54</v>
      </c>
      <c r="F5799" t="str">
        <f t="shared" si="90"/>
        <v>90-120</v>
      </c>
    </row>
    <row r="5800" spans="1:6" x14ac:dyDescent="0.25">
      <c r="A5800">
        <v>113187860</v>
      </c>
      <c r="B5800">
        <v>148</v>
      </c>
      <c r="C5800" t="s">
        <v>38</v>
      </c>
      <c r="E5800" t="s">
        <v>54</v>
      </c>
      <c r="F5800" t="str">
        <f t="shared" si="90"/>
        <v>121-150</v>
      </c>
    </row>
    <row r="5801" spans="1:6" x14ac:dyDescent="0.25">
      <c r="A5801">
        <v>113190300</v>
      </c>
      <c r="B5801">
        <v>118</v>
      </c>
      <c r="C5801" t="s">
        <v>40</v>
      </c>
      <c r="E5801" t="s">
        <v>54</v>
      </c>
      <c r="F5801" t="str">
        <f t="shared" si="90"/>
        <v>90-120</v>
      </c>
    </row>
    <row r="5802" spans="1:6" x14ac:dyDescent="0.25">
      <c r="A5802">
        <v>113190362</v>
      </c>
      <c r="B5802">
        <v>126</v>
      </c>
      <c r="C5802" t="s">
        <v>38</v>
      </c>
      <c r="E5802" t="s">
        <v>54</v>
      </c>
      <c r="F5802" t="str">
        <f t="shared" si="90"/>
        <v>121-150</v>
      </c>
    </row>
    <row r="5803" spans="1:6" x14ac:dyDescent="0.25">
      <c r="A5803">
        <v>113191972</v>
      </c>
      <c r="B5803">
        <v>141</v>
      </c>
      <c r="C5803" t="s">
        <v>38</v>
      </c>
      <c r="E5803" t="s">
        <v>54</v>
      </c>
      <c r="F5803" t="str">
        <f t="shared" si="90"/>
        <v>121-150</v>
      </c>
    </row>
    <row r="5804" spans="1:6" x14ac:dyDescent="0.25">
      <c r="A5804">
        <v>113193150</v>
      </c>
      <c r="B5804">
        <v>111</v>
      </c>
      <c r="C5804" t="s">
        <v>39</v>
      </c>
      <c r="E5804" t="s">
        <v>54</v>
      </c>
      <c r="F5804" t="str">
        <f t="shared" si="90"/>
        <v>90-120</v>
      </c>
    </row>
    <row r="5805" spans="1:6" x14ac:dyDescent="0.25">
      <c r="A5805">
        <v>113205012</v>
      </c>
      <c r="B5805">
        <v>141</v>
      </c>
      <c r="C5805" t="s">
        <v>38</v>
      </c>
      <c r="E5805" t="s">
        <v>54</v>
      </c>
      <c r="F5805" t="str">
        <f t="shared" si="90"/>
        <v>121-150</v>
      </c>
    </row>
    <row r="5806" spans="1:6" x14ac:dyDescent="0.25">
      <c r="A5806">
        <v>113218728</v>
      </c>
      <c r="B5806">
        <v>97</v>
      </c>
      <c r="C5806" t="s">
        <v>38</v>
      </c>
      <c r="E5806" t="s">
        <v>54</v>
      </c>
      <c r="F5806" t="str">
        <f t="shared" si="90"/>
        <v>90-120</v>
      </c>
    </row>
    <row r="5807" spans="1:6" x14ac:dyDescent="0.25">
      <c r="A5807">
        <v>113218764</v>
      </c>
      <c r="B5807">
        <v>136</v>
      </c>
      <c r="C5807" t="s">
        <v>38</v>
      </c>
      <c r="E5807" t="s">
        <v>54</v>
      </c>
      <c r="F5807" t="str">
        <f t="shared" si="90"/>
        <v>121-150</v>
      </c>
    </row>
    <row r="5808" spans="1:6" x14ac:dyDescent="0.25">
      <c r="A5808">
        <v>113222226</v>
      </c>
      <c r="B5808">
        <v>91</v>
      </c>
      <c r="C5808" t="s">
        <v>40</v>
      </c>
      <c r="E5808" t="s">
        <v>54</v>
      </c>
      <c r="F5808" t="str">
        <f t="shared" si="90"/>
        <v>90-120</v>
      </c>
    </row>
    <row r="5809" spans="1:6" x14ac:dyDescent="0.25">
      <c r="A5809">
        <v>113222658</v>
      </c>
      <c r="B5809">
        <v>141</v>
      </c>
      <c r="C5809" t="s">
        <v>38</v>
      </c>
      <c r="E5809" t="s">
        <v>54</v>
      </c>
      <c r="F5809" t="str">
        <f t="shared" si="90"/>
        <v>121-150</v>
      </c>
    </row>
    <row r="5810" spans="1:6" x14ac:dyDescent="0.25">
      <c r="A5810">
        <v>113231040</v>
      </c>
      <c r="B5810">
        <v>111</v>
      </c>
      <c r="C5810" t="s">
        <v>39</v>
      </c>
      <c r="E5810" t="s">
        <v>54</v>
      </c>
      <c r="F5810" t="str">
        <f t="shared" si="90"/>
        <v>90-120</v>
      </c>
    </row>
    <row r="5811" spans="1:6" x14ac:dyDescent="0.25">
      <c r="A5811">
        <v>113231584</v>
      </c>
      <c r="B5811">
        <v>122</v>
      </c>
      <c r="C5811" t="s">
        <v>39</v>
      </c>
      <c r="D5811">
        <v>300</v>
      </c>
      <c r="E5811">
        <v>200</v>
      </c>
      <c r="F5811" t="str">
        <f t="shared" si="90"/>
        <v>121-150</v>
      </c>
    </row>
    <row r="5812" spans="1:6" x14ac:dyDescent="0.25">
      <c r="A5812">
        <v>113231584</v>
      </c>
      <c r="B5812">
        <v>122</v>
      </c>
      <c r="C5812" t="s">
        <v>39</v>
      </c>
      <c r="D5812">
        <v>300</v>
      </c>
      <c r="E5812">
        <v>200</v>
      </c>
      <c r="F5812" t="str">
        <f t="shared" si="90"/>
        <v>121-150</v>
      </c>
    </row>
    <row r="5813" spans="1:6" x14ac:dyDescent="0.25">
      <c r="A5813">
        <v>113231584</v>
      </c>
      <c r="B5813">
        <v>122</v>
      </c>
      <c r="C5813" t="s">
        <v>39</v>
      </c>
      <c r="D5813">
        <v>300</v>
      </c>
      <c r="E5813">
        <v>340</v>
      </c>
      <c r="F5813" t="str">
        <f t="shared" si="90"/>
        <v>121-150</v>
      </c>
    </row>
    <row r="5814" spans="1:6" x14ac:dyDescent="0.25">
      <c r="A5814">
        <v>113231874</v>
      </c>
      <c r="B5814">
        <v>122</v>
      </c>
      <c r="C5814" t="s">
        <v>39</v>
      </c>
      <c r="E5814" t="s">
        <v>54</v>
      </c>
      <c r="F5814" t="str">
        <f t="shared" si="90"/>
        <v>121-150</v>
      </c>
    </row>
    <row r="5815" spans="1:6" x14ac:dyDescent="0.25">
      <c r="A5815">
        <v>113231928</v>
      </c>
      <c r="B5815">
        <v>141</v>
      </c>
      <c r="C5815" t="s">
        <v>38</v>
      </c>
      <c r="D5815">
        <v>300</v>
      </c>
      <c r="E5815">
        <v>100</v>
      </c>
      <c r="F5815" t="str">
        <f t="shared" si="90"/>
        <v>121-150</v>
      </c>
    </row>
    <row r="5816" spans="1:6" x14ac:dyDescent="0.25">
      <c r="A5816">
        <v>113231928</v>
      </c>
      <c r="B5816">
        <v>141</v>
      </c>
      <c r="C5816" t="s">
        <v>38</v>
      </c>
      <c r="D5816">
        <v>300</v>
      </c>
      <c r="E5816">
        <v>231</v>
      </c>
      <c r="F5816" t="str">
        <f t="shared" si="90"/>
        <v>121-150</v>
      </c>
    </row>
    <row r="5817" spans="1:6" x14ac:dyDescent="0.25">
      <c r="A5817">
        <v>113233836</v>
      </c>
      <c r="B5817">
        <v>150</v>
      </c>
      <c r="C5817" t="s">
        <v>40</v>
      </c>
      <c r="E5817" t="s">
        <v>54</v>
      </c>
      <c r="F5817" t="str">
        <f t="shared" si="90"/>
        <v>121-150</v>
      </c>
    </row>
    <row r="5818" spans="1:6" x14ac:dyDescent="0.25">
      <c r="A5818">
        <v>113234254</v>
      </c>
      <c r="B5818">
        <v>141</v>
      </c>
      <c r="C5818" t="s">
        <v>39</v>
      </c>
      <c r="E5818" t="s">
        <v>54</v>
      </c>
      <c r="F5818" t="str">
        <f t="shared" si="90"/>
        <v>121-150</v>
      </c>
    </row>
    <row r="5819" spans="1:6" x14ac:dyDescent="0.25">
      <c r="A5819">
        <v>113236156</v>
      </c>
      <c r="B5819">
        <v>150</v>
      </c>
      <c r="C5819" t="s">
        <v>40</v>
      </c>
      <c r="E5819" t="s">
        <v>54</v>
      </c>
      <c r="F5819" t="str">
        <f t="shared" si="90"/>
        <v>121-150</v>
      </c>
    </row>
    <row r="5820" spans="1:6" x14ac:dyDescent="0.25">
      <c r="A5820">
        <v>113237290</v>
      </c>
      <c r="B5820">
        <v>106</v>
      </c>
      <c r="C5820" t="s">
        <v>38</v>
      </c>
      <c r="E5820" t="s">
        <v>54</v>
      </c>
      <c r="F5820" t="str">
        <f t="shared" si="90"/>
        <v>90-120</v>
      </c>
    </row>
    <row r="5821" spans="1:6" x14ac:dyDescent="0.25">
      <c r="A5821">
        <v>113248704</v>
      </c>
      <c r="B5821">
        <v>122</v>
      </c>
      <c r="C5821" t="s">
        <v>39</v>
      </c>
      <c r="E5821" t="s">
        <v>54</v>
      </c>
      <c r="F5821" t="str">
        <f t="shared" si="90"/>
        <v>121-150</v>
      </c>
    </row>
    <row r="5822" spans="1:6" x14ac:dyDescent="0.25">
      <c r="A5822">
        <v>113248944</v>
      </c>
      <c r="B5822">
        <v>92</v>
      </c>
      <c r="C5822" t="s">
        <v>39</v>
      </c>
      <c r="E5822" t="s">
        <v>54</v>
      </c>
      <c r="F5822" t="str">
        <f t="shared" si="90"/>
        <v>90-120</v>
      </c>
    </row>
    <row r="5823" spans="1:6" x14ac:dyDescent="0.25">
      <c r="A5823">
        <v>113249458</v>
      </c>
      <c r="B5823">
        <v>141</v>
      </c>
      <c r="C5823" t="s">
        <v>39</v>
      </c>
      <c r="D5823">
        <v>300</v>
      </c>
      <c r="E5823">
        <v>161</v>
      </c>
      <c r="F5823" t="str">
        <f t="shared" si="90"/>
        <v>121-150</v>
      </c>
    </row>
    <row r="5824" spans="1:6" x14ac:dyDescent="0.25">
      <c r="A5824">
        <v>113250884</v>
      </c>
      <c r="B5824">
        <v>106</v>
      </c>
      <c r="C5824" t="s">
        <v>38</v>
      </c>
      <c r="E5824" t="s">
        <v>54</v>
      </c>
      <c r="F5824" t="str">
        <f t="shared" si="90"/>
        <v>90-120</v>
      </c>
    </row>
    <row r="5825" spans="1:6" x14ac:dyDescent="0.25">
      <c r="A5825">
        <v>113252058</v>
      </c>
      <c r="B5825">
        <v>150</v>
      </c>
      <c r="C5825" t="s">
        <v>39</v>
      </c>
      <c r="E5825" t="s">
        <v>54</v>
      </c>
      <c r="F5825" t="str">
        <f t="shared" si="90"/>
        <v>121-150</v>
      </c>
    </row>
    <row r="5826" spans="1:6" x14ac:dyDescent="0.25">
      <c r="A5826">
        <v>113253172</v>
      </c>
      <c r="B5826">
        <v>111</v>
      </c>
      <c r="C5826" t="s">
        <v>40</v>
      </c>
      <c r="D5826">
        <v>300</v>
      </c>
      <c r="E5826">
        <v>200</v>
      </c>
      <c r="F5826" t="str">
        <f t="shared" si="90"/>
        <v>90-120</v>
      </c>
    </row>
    <row r="5827" spans="1:6" x14ac:dyDescent="0.25">
      <c r="A5827">
        <v>113253548</v>
      </c>
      <c r="B5827">
        <v>92</v>
      </c>
      <c r="C5827" t="s">
        <v>39</v>
      </c>
      <c r="E5827" t="s">
        <v>54</v>
      </c>
      <c r="F5827" t="str">
        <f t="shared" ref="F5827:F5890" si="91">IF(B5827&lt;=120,"90-120","121-150")</f>
        <v>90-120</v>
      </c>
    </row>
    <row r="5828" spans="1:6" x14ac:dyDescent="0.25">
      <c r="A5828">
        <v>113261212</v>
      </c>
      <c r="B5828">
        <v>90</v>
      </c>
      <c r="C5828" t="s">
        <v>39</v>
      </c>
      <c r="E5828" t="s">
        <v>54</v>
      </c>
      <c r="F5828" t="str">
        <f t="shared" si="91"/>
        <v>90-120</v>
      </c>
    </row>
    <row r="5829" spans="1:6" x14ac:dyDescent="0.25">
      <c r="A5829">
        <v>113262730</v>
      </c>
      <c r="B5829">
        <v>141</v>
      </c>
      <c r="C5829" t="s">
        <v>39</v>
      </c>
      <c r="E5829" t="s">
        <v>54</v>
      </c>
      <c r="F5829" t="str">
        <f t="shared" si="91"/>
        <v>121-150</v>
      </c>
    </row>
    <row r="5830" spans="1:6" x14ac:dyDescent="0.25">
      <c r="A5830">
        <v>113265868</v>
      </c>
      <c r="B5830">
        <v>150</v>
      </c>
      <c r="C5830" t="s">
        <v>39</v>
      </c>
      <c r="E5830" t="s">
        <v>54</v>
      </c>
      <c r="F5830" t="str">
        <f t="shared" si="91"/>
        <v>121-150</v>
      </c>
    </row>
    <row r="5831" spans="1:6" x14ac:dyDescent="0.25">
      <c r="A5831">
        <v>113270960</v>
      </c>
      <c r="B5831">
        <v>150</v>
      </c>
      <c r="C5831" t="s">
        <v>39</v>
      </c>
      <c r="E5831" t="s">
        <v>54</v>
      </c>
      <c r="F5831" t="str">
        <f t="shared" si="91"/>
        <v>121-150</v>
      </c>
    </row>
    <row r="5832" spans="1:6" x14ac:dyDescent="0.25">
      <c r="A5832">
        <v>113271020</v>
      </c>
      <c r="B5832">
        <v>141</v>
      </c>
      <c r="C5832" t="s">
        <v>40</v>
      </c>
      <c r="D5832">
        <v>300</v>
      </c>
      <c r="E5832">
        <v>30</v>
      </c>
      <c r="F5832" t="str">
        <f t="shared" si="91"/>
        <v>121-150</v>
      </c>
    </row>
    <row r="5833" spans="1:6" x14ac:dyDescent="0.25">
      <c r="A5833">
        <v>113271020</v>
      </c>
      <c r="B5833">
        <v>141</v>
      </c>
      <c r="C5833" t="s">
        <v>40</v>
      </c>
      <c r="D5833">
        <v>300</v>
      </c>
      <c r="E5833">
        <v>45</v>
      </c>
      <c r="F5833" t="str">
        <f t="shared" si="91"/>
        <v>121-150</v>
      </c>
    </row>
    <row r="5834" spans="1:6" x14ac:dyDescent="0.25">
      <c r="A5834">
        <v>113273190</v>
      </c>
      <c r="B5834">
        <v>121</v>
      </c>
      <c r="C5834" t="s">
        <v>39</v>
      </c>
      <c r="E5834" t="s">
        <v>54</v>
      </c>
      <c r="F5834" t="str">
        <f t="shared" si="91"/>
        <v>121-150</v>
      </c>
    </row>
    <row r="5835" spans="1:6" x14ac:dyDescent="0.25">
      <c r="A5835">
        <v>113280806</v>
      </c>
      <c r="B5835">
        <v>92</v>
      </c>
      <c r="C5835" t="s">
        <v>38</v>
      </c>
      <c r="E5835" t="s">
        <v>54</v>
      </c>
      <c r="F5835" t="str">
        <f t="shared" si="91"/>
        <v>90-120</v>
      </c>
    </row>
    <row r="5836" spans="1:6" x14ac:dyDescent="0.25">
      <c r="A5836">
        <v>113287890</v>
      </c>
      <c r="B5836">
        <v>90</v>
      </c>
      <c r="C5836" t="s">
        <v>40</v>
      </c>
      <c r="E5836" t="s">
        <v>54</v>
      </c>
      <c r="F5836" t="str">
        <f t="shared" si="91"/>
        <v>90-120</v>
      </c>
    </row>
    <row r="5837" spans="1:6" x14ac:dyDescent="0.25">
      <c r="A5837">
        <v>113289302</v>
      </c>
      <c r="B5837">
        <v>120</v>
      </c>
      <c r="C5837" t="s">
        <v>39</v>
      </c>
      <c r="E5837" t="s">
        <v>54</v>
      </c>
      <c r="F5837" t="str">
        <f t="shared" si="91"/>
        <v>90-120</v>
      </c>
    </row>
    <row r="5838" spans="1:6" x14ac:dyDescent="0.25">
      <c r="A5838">
        <v>113302556</v>
      </c>
      <c r="B5838">
        <v>90</v>
      </c>
      <c r="C5838" t="s">
        <v>38</v>
      </c>
      <c r="E5838" t="s">
        <v>54</v>
      </c>
      <c r="F5838" t="str">
        <f t="shared" si="91"/>
        <v>90-120</v>
      </c>
    </row>
    <row r="5839" spans="1:6" x14ac:dyDescent="0.25">
      <c r="A5839">
        <v>113304574</v>
      </c>
      <c r="B5839">
        <v>120</v>
      </c>
      <c r="C5839" t="s">
        <v>39</v>
      </c>
      <c r="E5839" t="s">
        <v>54</v>
      </c>
      <c r="F5839" t="str">
        <f t="shared" si="91"/>
        <v>90-120</v>
      </c>
    </row>
    <row r="5840" spans="1:6" x14ac:dyDescent="0.25">
      <c r="A5840">
        <v>113308448</v>
      </c>
      <c r="B5840">
        <v>150</v>
      </c>
      <c r="C5840" t="s">
        <v>39</v>
      </c>
      <c r="D5840">
        <v>300</v>
      </c>
      <c r="E5840">
        <v>20</v>
      </c>
      <c r="F5840" t="str">
        <f t="shared" si="91"/>
        <v>121-150</v>
      </c>
    </row>
    <row r="5841" spans="1:6" x14ac:dyDescent="0.25">
      <c r="A5841">
        <v>113312874</v>
      </c>
      <c r="B5841">
        <v>90</v>
      </c>
      <c r="C5841" t="s">
        <v>38</v>
      </c>
      <c r="D5841">
        <v>300</v>
      </c>
      <c r="E5841">
        <v>170</v>
      </c>
      <c r="F5841" t="str">
        <f t="shared" si="91"/>
        <v>90-120</v>
      </c>
    </row>
    <row r="5842" spans="1:6" x14ac:dyDescent="0.25">
      <c r="A5842">
        <v>113314670</v>
      </c>
      <c r="B5842">
        <v>112</v>
      </c>
      <c r="C5842" t="s">
        <v>38</v>
      </c>
      <c r="E5842" t="s">
        <v>54</v>
      </c>
      <c r="F5842" t="str">
        <f t="shared" si="91"/>
        <v>90-120</v>
      </c>
    </row>
    <row r="5843" spans="1:6" x14ac:dyDescent="0.25">
      <c r="A5843">
        <v>113318144</v>
      </c>
      <c r="B5843">
        <v>118</v>
      </c>
      <c r="C5843" t="s">
        <v>39</v>
      </c>
      <c r="D5843">
        <v>300</v>
      </c>
      <c r="E5843">
        <v>200</v>
      </c>
      <c r="F5843" t="str">
        <f t="shared" si="91"/>
        <v>90-120</v>
      </c>
    </row>
    <row r="5844" spans="1:6" x14ac:dyDescent="0.25">
      <c r="A5844">
        <v>113322078</v>
      </c>
      <c r="B5844">
        <v>90</v>
      </c>
      <c r="C5844" t="s">
        <v>39</v>
      </c>
      <c r="D5844">
        <v>300</v>
      </c>
      <c r="E5844">
        <v>50</v>
      </c>
      <c r="F5844" t="str">
        <f t="shared" si="91"/>
        <v>90-120</v>
      </c>
    </row>
    <row r="5845" spans="1:6" x14ac:dyDescent="0.25">
      <c r="A5845">
        <v>113325322</v>
      </c>
      <c r="B5845">
        <v>147</v>
      </c>
      <c r="C5845" t="s">
        <v>39</v>
      </c>
      <c r="E5845" t="s">
        <v>54</v>
      </c>
      <c r="F5845" t="str">
        <f t="shared" si="91"/>
        <v>121-150</v>
      </c>
    </row>
    <row r="5846" spans="1:6" x14ac:dyDescent="0.25">
      <c r="A5846">
        <v>113334044</v>
      </c>
      <c r="B5846">
        <v>150</v>
      </c>
      <c r="C5846" t="s">
        <v>38</v>
      </c>
      <c r="E5846" t="s">
        <v>54</v>
      </c>
      <c r="F5846" t="str">
        <f t="shared" si="91"/>
        <v>121-150</v>
      </c>
    </row>
    <row r="5847" spans="1:6" x14ac:dyDescent="0.25">
      <c r="A5847">
        <v>113337850</v>
      </c>
      <c r="B5847">
        <v>145</v>
      </c>
      <c r="C5847" t="s">
        <v>39</v>
      </c>
      <c r="E5847" t="s">
        <v>54</v>
      </c>
      <c r="F5847" t="str">
        <f t="shared" si="91"/>
        <v>121-150</v>
      </c>
    </row>
    <row r="5848" spans="1:6" x14ac:dyDescent="0.25">
      <c r="A5848">
        <v>113338264</v>
      </c>
      <c r="B5848">
        <v>150</v>
      </c>
      <c r="C5848" t="s">
        <v>39</v>
      </c>
      <c r="D5848">
        <v>300</v>
      </c>
      <c r="E5848">
        <v>211</v>
      </c>
      <c r="F5848" t="str">
        <f t="shared" si="91"/>
        <v>121-150</v>
      </c>
    </row>
    <row r="5849" spans="1:6" x14ac:dyDescent="0.25">
      <c r="A5849">
        <v>113338264</v>
      </c>
      <c r="B5849">
        <v>150</v>
      </c>
      <c r="C5849" t="s">
        <v>39</v>
      </c>
      <c r="D5849">
        <v>300</v>
      </c>
      <c r="E5849">
        <v>211</v>
      </c>
      <c r="F5849" t="str">
        <f t="shared" si="91"/>
        <v>121-150</v>
      </c>
    </row>
    <row r="5850" spans="1:6" x14ac:dyDescent="0.25">
      <c r="A5850">
        <v>113338362</v>
      </c>
      <c r="B5850">
        <v>150</v>
      </c>
      <c r="C5850" t="s">
        <v>39</v>
      </c>
      <c r="E5850" t="s">
        <v>54</v>
      </c>
      <c r="F5850" t="str">
        <f t="shared" si="91"/>
        <v>121-150</v>
      </c>
    </row>
    <row r="5851" spans="1:6" x14ac:dyDescent="0.25">
      <c r="A5851">
        <v>113347148</v>
      </c>
      <c r="B5851">
        <v>150</v>
      </c>
      <c r="C5851" t="s">
        <v>40</v>
      </c>
      <c r="E5851" t="s">
        <v>54</v>
      </c>
      <c r="F5851" t="str">
        <f t="shared" si="91"/>
        <v>121-150</v>
      </c>
    </row>
    <row r="5852" spans="1:6" x14ac:dyDescent="0.25">
      <c r="A5852">
        <v>113349674</v>
      </c>
      <c r="B5852">
        <v>92</v>
      </c>
      <c r="C5852" t="s">
        <v>40</v>
      </c>
      <c r="E5852" t="s">
        <v>54</v>
      </c>
      <c r="F5852" t="str">
        <f t="shared" si="91"/>
        <v>90-120</v>
      </c>
    </row>
    <row r="5853" spans="1:6" x14ac:dyDescent="0.25">
      <c r="A5853">
        <v>113362268</v>
      </c>
      <c r="B5853">
        <v>92</v>
      </c>
      <c r="C5853" t="s">
        <v>39</v>
      </c>
      <c r="E5853" t="s">
        <v>54</v>
      </c>
      <c r="F5853" t="str">
        <f t="shared" si="91"/>
        <v>90-120</v>
      </c>
    </row>
    <row r="5854" spans="1:6" x14ac:dyDescent="0.25">
      <c r="A5854">
        <v>113370160</v>
      </c>
      <c r="B5854">
        <v>148</v>
      </c>
      <c r="C5854" t="s">
        <v>40</v>
      </c>
      <c r="D5854">
        <v>300</v>
      </c>
      <c r="E5854">
        <v>212</v>
      </c>
      <c r="F5854" t="str">
        <f t="shared" si="91"/>
        <v>121-150</v>
      </c>
    </row>
    <row r="5855" spans="1:6" x14ac:dyDescent="0.25">
      <c r="A5855">
        <v>113373258</v>
      </c>
      <c r="B5855">
        <v>146</v>
      </c>
      <c r="C5855" t="s">
        <v>38</v>
      </c>
      <c r="D5855">
        <v>300</v>
      </c>
      <c r="E5855">
        <v>150</v>
      </c>
      <c r="F5855" t="str">
        <f t="shared" si="91"/>
        <v>121-150</v>
      </c>
    </row>
    <row r="5856" spans="1:6" x14ac:dyDescent="0.25">
      <c r="A5856">
        <v>113375090</v>
      </c>
      <c r="B5856">
        <v>148</v>
      </c>
      <c r="C5856" t="s">
        <v>39</v>
      </c>
      <c r="E5856" t="s">
        <v>54</v>
      </c>
      <c r="F5856" t="str">
        <f t="shared" si="91"/>
        <v>121-150</v>
      </c>
    </row>
    <row r="5857" spans="1:6" x14ac:dyDescent="0.25">
      <c r="A5857">
        <v>113380220</v>
      </c>
      <c r="B5857">
        <v>119</v>
      </c>
      <c r="C5857" t="s">
        <v>39</v>
      </c>
      <c r="D5857">
        <v>300</v>
      </c>
      <c r="E5857">
        <v>1531.12</v>
      </c>
      <c r="F5857" t="str">
        <f t="shared" si="91"/>
        <v>90-120</v>
      </c>
    </row>
    <row r="5858" spans="1:6" x14ac:dyDescent="0.25">
      <c r="A5858">
        <v>113388548</v>
      </c>
      <c r="B5858">
        <v>92</v>
      </c>
      <c r="C5858" t="s">
        <v>39</v>
      </c>
      <c r="E5858" t="s">
        <v>54</v>
      </c>
      <c r="F5858" t="str">
        <f t="shared" si="91"/>
        <v>90-120</v>
      </c>
    </row>
    <row r="5859" spans="1:6" x14ac:dyDescent="0.25">
      <c r="A5859">
        <v>113391668</v>
      </c>
      <c r="B5859">
        <v>122</v>
      </c>
      <c r="C5859" t="s">
        <v>40</v>
      </c>
      <c r="E5859" t="s">
        <v>54</v>
      </c>
      <c r="F5859" t="str">
        <f t="shared" si="91"/>
        <v>121-150</v>
      </c>
    </row>
    <row r="5860" spans="1:6" x14ac:dyDescent="0.25">
      <c r="A5860">
        <v>113393758</v>
      </c>
      <c r="B5860">
        <v>148</v>
      </c>
      <c r="C5860" t="s">
        <v>40</v>
      </c>
      <c r="E5860" t="s">
        <v>54</v>
      </c>
      <c r="F5860" t="str">
        <f t="shared" si="91"/>
        <v>121-150</v>
      </c>
    </row>
    <row r="5861" spans="1:6" x14ac:dyDescent="0.25">
      <c r="A5861">
        <v>113398378</v>
      </c>
      <c r="B5861">
        <v>143</v>
      </c>
      <c r="C5861" t="s">
        <v>38</v>
      </c>
      <c r="E5861" t="s">
        <v>54</v>
      </c>
      <c r="F5861" t="str">
        <f t="shared" si="91"/>
        <v>121-150</v>
      </c>
    </row>
    <row r="5862" spans="1:6" x14ac:dyDescent="0.25">
      <c r="A5862">
        <v>113401122</v>
      </c>
      <c r="B5862">
        <v>149</v>
      </c>
      <c r="C5862" t="s">
        <v>39</v>
      </c>
      <c r="E5862" t="s">
        <v>54</v>
      </c>
      <c r="F5862" t="str">
        <f t="shared" si="91"/>
        <v>121-150</v>
      </c>
    </row>
    <row r="5863" spans="1:6" x14ac:dyDescent="0.25">
      <c r="A5863">
        <v>113404414</v>
      </c>
      <c r="B5863">
        <v>113</v>
      </c>
      <c r="C5863" t="s">
        <v>39</v>
      </c>
      <c r="D5863">
        <v>300</v>
      </c>
      <c r="E5863">
        <v>461</v>
      </c>
      <c r="F5863" t="str">
        <f t="shared" si="91"/>
        <v>90-120</v>
      </c>
    </row>
    <row r="5864" spans="1:6" x14ac:dyDescent="0.25">
      <c r="A5864">
        <v>113404660</v>
      </c>
      <c r="B5864">
        <v>120</v>
      </c>
      <c r="C5864" t="s">
        <v>38</v>
      </c>
      <c r="E5864" t="s">
        <v>54</v>
      </c>
      <c r="F5864" t="str">
        <f t="shared" si="91"/>
        <v>90-120</v>
      </c>
    </row>
    <row r="5865" spans="1:6" x14ac:dyDescent="0.25">
      <c r="A5865">
        <v>113405220</v>
      </c>
      <c r="B5865">
        <v>121</v>
      </c>
      <c r="C5865" t="s">
        <v>38</v>
      </c>
      <c r="D5865">
        <v>300</v>
      </c>
      <c r="E5865">
        <v>110</v>
      </c>
      <c r="F5865" t="str">
        <f t="shared" si="91"/>
        <v>121-150</v>
      </c>
    </row>
    <row r="5866" spans="1:6" x14ac:dyDescent="0.25">
      <c r="A5866">
        <v>113406718</v>
      </c>
      <c r="B5866">
        <v>118</v>
      </c>
      <c r="C5866" t="s">
        <v>39</v>
      </c>
      <c r="E5866" t="s">
        <v>54</v>
      </c>
      <c r="F5866" t="str">
        <f t="shared" si="91"/>
        <v>90-120</v>
      </c>
    </row>
    <row r="5867" spans="1:6" x14ac:dyDescent="0.25">
      <c r="A5867">
        <v>113421402</v>
      </c>
      <c r="B5867">
        <v>113</v>
      </c>
      <c r="C5867" t="s">
        <v>38</v>
      </c>
      <c r="E5867" t="s">
        <v>54</v>
      </c>
      <c r="F5867" t="str">
        <f t="shared" si="91"/>
        <v>90-120</v>
      </c>
    </row>
    <row r="5868" spans="1:6" x14ac:dyDescent="0.25">
      <c r="A5868">
        <v>113425096</v>
      </c>
      <c r="B5868">
        <v>149</v>
      </c>
      <c r="C5868" t="s">
        <v>39</v>
      </c>
      <c r="E5868" t="s">
        <v>54</v>
      </c>
      <c r="F5868" t="str">
        <f t="shared" si="91"/>
        <v>121-150</v>
      </c>
    </row>
    <row r="5869" spans="1:6" x14ac:dyDescent="0.25">
      <c r="A5869">
        <v>113433110</v>
      </c>
      <c r="B5869">
        <v>119</v>
      </c>
      <c r="C5869" t="s">
        <v>38</v>
      </c>
      <c r="E5869" t="s">
        <v>54</v>
      </c>
      <c r="F5869" t="str">
        <f t="shared" si="91"/>
        <v>90-120</v>
      </c>
    </row>
    <row r="5870" spans="1:6" x14ac:dyDescent="0.25">
      <c r="A5870">
        <v>113433468</v>
      </c>
      <c r="B5870">
        <v>90</v>
      </c>
      <c r="C5870" t="s">
        <v>38</v>
      </c>
      <c r="E5870" t="s">
        <v>54</v>
      </c>
      <c r="F5870" t="str">
        <f t="shared" si="91"/>
        <v>90-120</v>
      </c>
    </row>
    <row r="5871" spans="1:6" x14ac:dyDescent="0.25">
      <c r="A5871">
        <v>113436666</v>
      </c>
      <c r="B5871">
        <v>143</v>
      </c>
      <c r="C5871" t="s">
        <v>38</v>
      </c>
      <c r="E5871" t="s">
        <v>54</v>
      </c>
      <c r="F5871" t="str">
        <f t="shared" si="91"/>
        <v>121-150</v>
      </c>
    </row>
    <row r="5872" spans="1:6" x14ac:dyDescent="0.25">
      <c r="A5872">
        <v>113438946</v>
      </c>
      <c r="B5872">
        <v>90</v>
      </c>
      <c r="C5872" t="s">
        <v>40</v>
      </c>
      <c r="E5872" t="s">
        <v>54</v>
      </c>
      <c r="F5872" t="str">
        <f t="shared" si="91"/>
        <v>90-120</v>
      </c>
    </row>
    <row r="5873" spans="1:6" x14ac:dyDescent="0.25">
      <c r="A5873">
        <v>113440902</v>
      </c>
      <c r="B5873">
        <v>148</v>
      </c>
      <c r="C5873" t="s">
        <v>39</v>
      </c>
      <c r="D5873">
        <v>300</v>
      </c>
      <c r="E5873">
        <v>200</v>
      </c>
      <c r="F5873" t="str">
        <f t="shared" si="91"/>
        <v>121-150</v>
      </c>
    </row>
    <row r="5874" spans="1:6" x14ac:dyDescent="0.25">
      <c r="A5874">
        <v>113440902</v>
      </c>
      <c r="B5874">
        <v>148</v>
      </c>
      <c r="C5874" t="s">
        <v>39</v>
      </c>
      <c r="D5874">
        <v>300</v>
      </c>
      <c r="E5874">
        <v>674</v>
      </c>
      <c r="F5874" t="str">
        <f t="shared" si="91"/>
        <v>121-150</v>
      </c>
    </row>
    <row r="5875" spans="1:6" x14ac:dyDescent="0.25">
      <c r="A5875">
        <v>113442782</v>
      </c>
      <c r="B5875">
        <v>135</v>
      </c>
      <c r="C5875" t="s">
        <v>39</v>
      </c>
      <c r="E5875" t="s">
        <v>54</v>
      </c>
      <c r="F5875" t="str">
        <f t="shared" si="91"/>
        <v>121-150</v>
      </c>
    </row>
    <row r="5876" spans="1:6" x14ac:dyDescent="0.25">
      <c r="A5876">
        <v>113444670</v>
      </c>
      <c r="B5876">
        <v>90</v>
      </c>
      <c r="C5876" t="s">
        <v>39</v>
      </c>
      <c r="E5876" t="s">
        <v>54</v>
      </c>
      <c r="F5876" t="str">
        <f t="shared" si="91"/>
        <v>90-120</v>
      </c>
    </row>
    <row r="5877" spans="1:6" x14ac:dyDescent="0.25">
      <c r="A5877">
        <v>113449818</v>
      </c>
      <c r="B5877">
        <v>141</v>
      </c>
      <c r="C5877" t="s">
        <v>38</v>
      </c>
      <c r="D5877">
        <v>300</v>
      </c>
      <c r="E5877">
        <v>74</v>
      </c>
      <c r="F5877" t="str">
        <f t="shared" si="91"/>
        <v>121-150</v>
      </c>
    </row>
    <row r="5878" spans="1:6" x14ac:dyDescent="0.25">
      <c r="A5878">
        <v>113452632</v>
      </c>
      <c r="B5878">
        <v>90</v>
      </c>
      <c r="C5878" t="s">
        <v>40</v>
      </c>
      <c r="E5878" t="s">
        <v>54</v>
      </c>
      <c r="F5878" t="str">
        <f t="shared" si="91"/>
        <v>90-120</v>
      </c>
    </row>
    <row r="5879" spans="1:6" x14ac:dyDescent="0.25">
      <c r="A5879">
        <v>113453616</v>
      </c>
      <c r="B5879">
        <v>113</v>
      </c>
      <c r="C5879" t="s">
        <v>38</v>
      </c>
      <c r="D5879">
        <v>300</v>
      </c>
      <c r="E5879">
        <v>70</v>
      </c>
      <c r="F5879" t="str">
        <f t="shared" si="91"/>
        <v>90-120</v>
      </c>
    </row>
    <row r="5880" spans="1:6" x14ac:dyDescent="0.25">
      <c r="A5880">
        <v>113456146</v>
      </c>
      <c r="B5880">
        <v>149</v>
      </c>
      <c r="C5880" t="s">
        <v>40</v>
      </c>
      <c r="E5880" t="s">
        <v>54</v>
      </c>
      <c r="F5880" t="str">
        <f t="shared" si="91"/>
        <v>121-150</v>
      </c>
    </row>
    <row r="5881" spans="1:6" x14ac:dyDescent="0.25">
      <c r="A5881">
        <v>113465850</v>
      </c>
      <c r="B5881">
        <v>118</v>
      </c>
      <c r="C5881" t="s">
        <v>40</v>
      </c>
      <c r="E5881" t="s">
        <v>54</v>
      </c>
      <c r="F5881" t="str">
        <f t="shared" si="91"/>
        <v>90-120</v>
      </c>
    </row>
    <row r="5882" spans="1:6" x14ac:dyDescent="0.25">
      <c r="A5882">
        <v>113478790</v>
      </c>
      <c r="B5882">
        <v>113</v>
      </c>
      <c r="C5882" t="s">
        <v>39</v>
      </c>
      <c r="D5882">
        <v>300</v>
      </c>
      <c r="E5882">
        <v>231</v>
      </c>
      <c r="F5882" t="str">
        <f t="shared" si="91"/>
        <v>90-120</v>
      </c>
    </row>
    <row r="5883" spans="1:6" x14ac:dyDescent="0.25">
      <c r="A5883">
        <v>113494570</v>
      </c>
      <c r="B5883">
        <v>135</v>
      </c>
      <c r="C5883" t="s">
        <v>38</v>
      </c>
      <c r="E5883" t="s">
        <v>54</v>
      </c>
      <c r="F5883" t="str">
        <f t="shared" si="91"/>
        <v>121-150</v>
      </c>
    </row>
    <row r="5884" spans="1:6" x14ac:dyDescent="0.25">
      <c r="A5884">
        <v>113494974</v>
      </c>
      <c r="B5884">
        <v>120</v>
      </c>
      <c r="C5884" t="s">
        <v>40</v>
      </c>
      <c r="E5884" t="s">
        <v>54</v>
      </c>
      <c r="F5884" t="str">
        <f t="shared" si="91"/>
        <v>90-120</v>
      </c>
    </row>
    <row r="5885" spans="1:6" x14ac:dyDescent="0.25">
      <c r="A5885">
        <v>113505396</v>
      </c>
      <c r="B5885">
        <v>106</v>
      </c>
      <c r="C5885" t="s">
        <v>40</v>
      </c>
      <c r="E5885" t="s">
        <v>54</v>
      </c>
      <c r="F5885" t="str">
        <f t="shared" si="91"/>
        <v>90-120</v>
      </c>
    </row>
    <row r="5886" spans="1:6" x14ac:dyDescent="0.25">
      <c r="A5886">
        <v>113505984</v>
      </c>
      <c r="B5886">
        <v>90</v>
      </c>
      <c r="C5886" t="s">
        <v>39</v>
      </c>
      <c r="E5886" t="s">
        <v>54</v>
      </c>
      <c r="F5886" t="str">
        <f t="shared" si="91"/>
        <v>90-120</v>
      </c>
    </row>
    <row r="5887" spans="1:6" x14ac:dyDescent="0.25">
      <c r="A5887">
        <v>113506042</v>
      </c>
      <c r="B5887">
        <v>106</v>
      </c>
      <c r="C5887" t="s">
        <v>39</v>
      </c>
      <c r="E5887" t="s">
        <v>54</v>
      </c>
      <c r="F5887" t="str">
        <f t="shared" si="91"/>
        <v>90-120</v>
      </c>
    </row>
    <row r="5888" spans="1:6" x14ac:dyDescent="0.25">
      <c r="A5888">
        <v>113508456</v>
      </c>
      <c r="B5888">
        <v>148</v>
      </c>
      <c r="C5888" t="s">
        <v>38</v>
      </c>
      <c r="E5888" t="s">
        <v>54</v>
      </c>
      <c r="F5888" t="str">
        <f t="shared" si="91"/>
        <v>121-150</v>
      </c>
    </row>
    <row r="5889" spans="1:6" x14ac:dyDescent="0.25">
      <c r="A5889">
        <v>113512070</v>
      </c>
      <c r="B5889">
        <v>150</v>
      </c>
      <c r="C5889" t="s">
        <v>38</v>
      </c>
      <c r="E5889" t="s">
        <v>54</v>
      </c>
      <c r="F5889" t="str">
        <f t="shared" si="91"/>
        <v>121-150</v>
      </c>
    </row>
    <row r="5890" spans="1:6" x14ac:dyDescent="0.25">
      <c r="A5890">
        <v>113512478</v>
      </c>
      <c r="B5890">
        <v>120</v>
      </c>
      <c r="C5890" t="s">
        <v>38</v>
      </c>
      <c r="E5890" t="s">
        <v>54</v>
      </c>
      <c r="F5890" t="str">
        <f t="shared" si="91"/>
        <v>90-120</v>
      </c>
    </row>
    <row r="5891" spans="1:6" x14ac:dyDescent="0.25">
      <c r="A5891">
        <v>113514394</v>
      </c>
      <c r="B5891">
        <v>149</v>
      </c>
      <c r="C5891" t="s">
        <v>40</v>
      </c>
      <c r="E5891" t="s">
        <v>54</v>
      </c>
      <c r="F5891" t="str">
        <f t="shared" ref="F5891:F5954" si="92">IF(B5891&lt;=120,"90-120","121-150")</f>
        <v>121-150</v>
      </c>
    </row>
    <row r="5892" spans="1:6" x14ac:dyDescent="0.25">
      <c r="A5892">
        <v>113522204</v>
      </c>
      <c r="B5892">
        <v>104</v>
      </c>
      <c r="C5892" t="s">
        <v>38</v>
      </c>
      <c r="E5892" t="s">
        <v>54</v>
      </c>
      <c r="F5892" t="str">
        <f t="shared" si="92"/>
        <v>90-120</v>
      </c>
    </row>
    <row r="5893" spans="1:6" x14ac:dyDescent="0.25">
      <c r="A5893">
        <v>113528572</v>
      </c>
      <c r="B5893">
        <v>104</v>
      </c>
      <c r="C5893" t="s">
        <v>38</v>
      </c>
      <c r="E5893" t="s">
        <v>54</v>
      </c>
      <c r="F5893" t="str">
        <f t="shared" si="92"/>
        <v>90-120</v>
      </c>
    </row>
    <row r="5894" spans="1:6" x14ac:dyDescent="0.25">
      <c r="A5894">
        <v>113533194</v>
      </c>
      <c r="B5894">
        <v>150</v>
      </c>
      <c r="C5894" t="s">
        <v>38</v>
      </c>
      <c r="E5894" t="s">
        <v>54</v>
      </c>
      <c r="F5894" t="str">
        <f t="shared" si="92"/>
        <v>121-150</v>
      </c>
    </row>
    <row r="5895" spans="1:6" x14ac:dyDescent="0.25">
      <c r="A5895">
        <v>113539334</v>
      </c>
      <c r="B5895">
        <v>149</v>
      </c>
      <c r="C5895" t="s">
        <v>40</v>
      </c>
      <c r="E5895" t="s">
        <v>54</v>
      </c>
      <c r="F5895" t="str">
        <f t="shared" si="92"/>
        <v>121-150</v>
      </c>
    </row>
    <row r="5896" spans="1:6" x14ac:dyDescent="0.25">
      <c r="A5896">
        <v>113547084</v>
      </c>
      <c r="B5896">
        <v>141</v>
      </c>
      <c r="C5896" t="s">
        <v>38</v>
      </c>
      <c r="E5896" t="s">
        <v>54</v>
      </c>
      <c r="F5896" t="str">
        <f t="shared" si="92"/>
        <v>121-150</v>
      </c>
    </row>
    <row r="5897" spans="1:6" x14ac:dyDescent="0.25">
      <c r="A5897">
        <v>113548580</v>
      </c>
      <c r="B5897">
        <v>105</v>
      </c>
      <c r="C5897" t="s">
        <v>39</v>
      </c>
      <c r="D5897">
        <v>300</v>
      </c>
      <c r="E5897">
        <v>1500</v>
      </c>
      <c r="F5897" t="str">
        <f t="shared" si="92"/>
        <v>90-120</v>
      </c>
    </row>
    <row r="5898" spans="1:6" x14ac:dyDescent="0.25">
      <c r="A5898">
        <v>113548580</v>
      </c>
      <c r="B5898">
        <v>105</v>
      </c>
      <c r="C5898" t="s">
        <v>39</v>
      </c>
      <c r="D5898">
        <v>300</v>
      </c>
      <c r="E5898">
        <v>700</v>
      </c>
      <c r="F5898" t="str">
        <f t="shared" si="92"/>
        <v>90-120</v>
      </c>
    </row>
    <row r="5899" spans="1:6" x14ac:dyDescent="0.25">
      <c r="A5899">
        <v>113553806</v>
      </c>
      <c r="B5899">
        <v>148</v>
      </c>
      <c r="C5899" t="s">
        <v>39</v>
      </c>
      <c r="E5899" t="s">
        <v>54</v>
      </c>
      <c r="F5899" t="str">
        <f t="shared" si="92"/>
        <v>121-150</v>
      </c>
    </row>
    <row r="5900" spans="1:6" x14ac:dyDescent="0.25">
      <c r="A5900">
        <v>113569808</v>
      </c>
      <c r="B5900">
        <v>106</v>
      </c>
      <c r="C5900" t="s">
        <v>40</v>
      </c>
      <c r="E5900" t="s">
        <v>54</v>
      </c>
      <c r="F5900" t="str">
        <f t="shared" si="92"/>
        <v>90-120</v>
      </c>
    </row>
    <row r="5901" spans="1:6" x14ac:dyDescent="0.25">
      <c r="A5901">
        <v>113571038</v>
      </c>
      <c r="B5901">
        <v>106</v>
      </c>
      <c r="C5901" t="s">
        <v>40</v>
      </c>
      <c r="E5901" t="s">
        <v>54</v>
      </c>
      <c r="F5901" t="str">
        <f t="shared" si="92"/>
        <v>90-120</v>
      </c>
    </row>
    <row r="5902" spans="1:6" x14ac:dyDescent="0.25">
      <c r="A5902">
        <v>113572012</v>
      </c>
      <c r="B5902">
        <v>118</v>
      </c>
      <c r="C5902" t="s">
        <v>40</v>
      </c>
      <c r="E5902" t="s">
        <v>54</v>
      </c>
      <c r="F5902" t="str">
        <f t="shared" si="92"/>
        <v>90-120</v>
      </c>
    </row>
    <row r="5903" spans="1:6" x14ac:dyDescent="0.25">
      <c r="A5903">
        <v>113576260</v>
      </c>
      <c r="B5903">
        <v>126</v>
      </c>
      <c r="C5903" t="s">
        <v>39</v>
      </c>
      <c r="D5903">
        <v>300</v>
      </c>
      <c r="E5903">
        <v>220</v>
      </c>
      <c r="F5903" t="str">
        <f t="shared" si="92"/>
        <v>121-150</v>
      </c>
    </row>
    <row r="5904" spans="1:6" x14ac:dyDescent="0.25">
      <c r="A5904">
        <v>113576894</v>
      </c>
      <c r="B5904">
        <v>118</v>
      </c>
      <c r="C5904" t="s">
        <v>40</v>
      </c>
      <c r="E5904" t="s">
        <v>54</v>
      </c>
      <c r="F5904" t="str">
        <f t="shared" si="92"/>
        <v>90-120</v>
      </c>
    </row>
    <row r="5905" spans="1:6" x14ac:dyDescent="0.25">
      <c r="A5905">
        <v>113580802</v>
      </c>
      <c r="B5905">
        <v>135</v>
      </c>
      <c r="C5905" t="s">
        <v>40</v>
      </c>
      <c r="E5905" t="s">
        <v>54</v>
      </c>
      <c r="F5905" t="str">
        <f t="shared" si="92"/>
        <v>121-150</v>
      </c>
    </row>
    <row r="5906" spans="1:6" x14ac:dyDescent="0.25">
      <c r="A5906">
        <v>113596534</v>
      </c>
      <c r="B5906">
        <v>104</v>
      </c>
      <c r="C5906" t="s">
        <v>40</v>
      </c>
      <c r="D5906">
        <v>300</v>
      </c>
      <c r="E5906">
        <v>20.02</v>
      </c>
      <c r="F5906" t="str">
        <f t="shared" si="92"/>
        <v>90-120</v>
      </c>
    </row>
    <row r="5907" spans="1:6" x14ac:dyDescent="0.25">
      <c r="A5907">
        <v>113596534</v>
      </c>
      <c r="B5907">
        <v>104</v>
      </c>
      <c r="C5907" t="s">
        <v>40</v>
      </c>
      <c r="D5907">
        <v>300</v>
      </c>
      <c r="E5907">
        <v>37.17</v>
      </c>
      <c r="F5907" t="str">
        <f t="shared" si="92"/>
        <v>90-120</v>
      </c>
    </row>
    <row r="5908" spans="1:6" x14ac:dyDescent="0.25">
      <c r="A5908">
        <v>113602514</v>
      </c>
      <c r="B5908">
        <v>96</v>
      </c>
      <c r="C5908" t="s">
        <v>38</v>
      </c>
      <c r="E5908" t="s">
        <v>54</v>
      </c>
      <c r="F5908" t="str">
        <f t="shared" si="92"/>
        <v>90-120</v>
      </c>
    </row>
    <row r="5909" spans="1:6" x14ac:dyDescent="0.25">
      <c r="A5909">
        <v>113614668</v>
      </c>
      <c r="B5909">
        <v>136</v>
      </c>
      <c r="C5909" t="s">
        <v>39</v>
      </c>
      <c r="E5909" t="s">
        <v>54</v>
      </c>
      <c r="F5909" t="str">
        <f t="shared" si="92"/>
        <v>121-150</v>
      </c>
    </row>
    <row r="5910" spans="1:6" x14ac:dyDescent="0.25">
      <c r="A5910">
        <v>113616814</v>
      </c>
      <c r="B5910">
        <v>92</v>
      </c>
      <c r="C5910" t="s">
        <v>38</v>
      </c>
      <c r="D5910">
        <v>300</v>
      </c>
      <c r="E5910">
        <v>557</v>
      </c>
      <c r="F5910" t="str">
        <f t="shared" si="92"/>
        <v>90-120</v>
      </c>
    </row>
    <row r="5911" spans="1:6" x14ac:dyDescent="0.25">
      <c r="A5911">
        <v>113617192</v>
      </c>
      <c r="B5911">
        <v>106</v>
      </c>
      <c r="C5911" t="s">
        <v>39</v>
      </c>
      <c r="E5911" t="s">
        <v>54</v>
      </c>
      <c r="F5911" t="str">
        <f t="shared" si="92"/>
        <v>90-120</v>
      </c>
    </row>
    <row r="5912" spans="1:6" x14ac:dyDescent="0.25">
      <c r="A5912">
        <v>113627396</v>
      </c>
      <c r="B5912">
        <v>104</v>
      </c>
      <c r="C5912" t="s">
        <v>40</v>
      </c>
      <c r="E5912" t="s">
        <v>54</v>
      </c>
      <c r="F5912" t="str">
        <f t="shared" si="92"/>
        <v>90-120</v>
      </c>
    </row>
    <row r="5913" spans="1:6" x14ac:dyDescent="0.25">
      <c r="A5913">
        <v>113627784</v>
      </c>
      <c r="B5913">
        <v>106</v>
      </c>
      <c r="C5913" t="s">
        <v>40</v>
      </c>
      <c r="D5913">
        <v>300</v>
      </c>
      <c r="E5913">
        <v>100</v>
      </c>
      <c r="F5913" t="str">
        <f t="shared" si="92"/>
        <v>90-120</v>
      </c>
    </row>
    <row r="5914" spans="1:6" x14ac:dyDescent="0.25">
      <c r="A5914">
        <v>113628662</v>
      </c>
      <c r="B5914">
        <v>96</v>
      </c>
      <c r="C5914" t="s">
        <v>39</v>
      </c>
      <c r="E5914" t="s">
        <v>54</v>
      </c>
      <c r="F5914" t="str">
        <f t="shared" si="92"/>
        <v>90-120</v>
      </c>
    </row>
    <row r="5915" spans="1:6" x14ac:dyDescent="0.25">
      <c r="A5915">
        <v>113631302</v>
      </c>
      <c r="B5915">
        <v>141</v>
      </c>
      <c r="C5915" t="s">
        <v>38</v>
      </c>
      <c r="E5915" t="s">
        <v>54</v>
      </c>
      <c r="F5915" t="str">
        <f t="shared" si="92"/>
        <v>121-150</v>
      </c>
    </row>
    <row r="5916" spans="1:6" x14ac:dyDescent="0.25">
      <c r="A5916">
        <v>113635092</v>
      </c>
      <c r="B5916">
        <v>148</v>
      </c>
      <c r="C5916" t="s">
        <v>38</v>
      </c>
      <c r="E5916" t="s">
        <v>54</v>
      </c>
      <c r="F5916" t="str">
        <f t="shared" si="92"/>
        <v>121-150</v>
      </c>
    </row>
    <row r="5917" spans="1:6" x14ac:dyDescent="0.25">
      <c r="A5917">
        <v>113636592</v>
      </c>
      <c r="B5917">
        <v>91</v>
      </c>
      <c r="C5917" t="s">
        <v>39</v>
      </c>
      <c r="E5917" t="s">
        <v>54</v>
      </c>
      <c r="F5917" t="str">
        <f t="shared" si="92"/>
        <v>90-120</v>
      </c>
    </row>
    <row r="5918" spans="1:6" x14ac:dyDescent="0.25">
      <c r="A5918">
        <v>113637842</v>
      </c>
      <c r="B5918">
        <v>150</v>
      </c>
      <c r="C5918" t="s">
        <v>38</v>
      </c>
      <c r="D5918">
        <v>300</v>
      </c>
      <c r="E5918">
        <v>100</v>
      </c>
      <c r="F5918" t="str">
        <f t="shared" si="92"/>
        <v>121-150</v>
      </c>
    </row>
    <row r="5919" spans="1:6" x14ac:dyDescent="0.25">
      <c r="A5919">
        <v>113637842</v>
      </c>
      <c r="B5919">
        <v>150</v>
      </c>
      <c r="C5919" t="s">
        <v>38</v>
      </c>
      <c r="D5919">
        <v>300</v>
      </c>
      <c r="E5919">
        <v>100</v>
      </c>
      <c r="F5919" t="str">
        <f t="shared" si="92"/>
        <v>121-150</v>
      </c>
    </row>
    <row r="5920" spans="1:6" x14ac:dyDescent="0.25">
      <c r="A5920">
        <v>113638742</v>
      </c>
      <c r="B5920">
        <v>90</v>
      </c>
      <c r="C5920" t="s">
        <v>40</v>
      </c>
      <c r="D5920">
        <v>300</v>
      </c>
      <c r="E5920">
        <v>85</v>
      </c>
      <c r="F5920" t="str">
        <f t="shared" si="92"/>
        <v>90-120</v>
      </c>
    </row>
    <row r="5921" spans="1:6" x14ac:dyDescent="0.25">
      <c r="A5921">
        <v>113642016</v>
      </c>
      <c r="B5921">
        <v>118</v>
      </c>
      <c r="C5921" t="s">
        <v>39</v>
      </c>
      <c r="E5921" t="s">
        <v>54</v>
      </c>
      <c r="F5921" t="str">
        <f t="shared" si="92"/>
        <v>90-120</v>
      </c>
    </row>
    <row r="5922" spans="1:6" x14ac:dyDescent="0.25">
      <c r="A5922">
        <v>113659732</v>
      </c>
      <c r="B5922">
        <v>90</v>
      </c>
      <c r="C5922" t="s">
        <v>39</v>
      </c>
      <c r="E5922" t="s">
        <v>54</v>
      </c>
      <c r="F5922" t="str">
        <f t="shared" si="92"/>
        <v>90-120</v>
      </c>
    </row>
    <row r="5923" spans="1:6" x14ac:dyDescent="0.25">
      <c r="A5923">
        <v>113660672</v>
      </c>
      <c r="B5923">
        <v>92</v>
      </c>
      <c r="C5923" t="s">
        <v>40</v>
      </c>
      <c r="E5923" t="s">
        <v>54</v>
      </c>
      <c r="F5923" t="str">
        <f t="shared" si="92"/>
        <v>90-120</v>
      </c>
    </row>
    <row r="5924" spans="1:6" x14ac:dyDescent="0.25">
      <c r="A5924">
        <v>113661784</v>
      </c>
      <c r="B5924">
        <v>139</v>
      </c>
      <c r="C5924" t="s">
        <v>39</v>
      </c>
      <c r="E5924" t="s">
        <v>54</v>
      </c>
      <c r="F5924" t="str">
        <f t="shared" si="92"/>
        <v>121-150</v>
      </c>
    </row>
    <row r="5925" spans="1:6" x14ac:dyDescent="0.25">
      <c r="A5925">
        <v>113662442</v>
      </c>
      <c r="B5925">
        <v>119</v>
      </c>
      <c r="C5925" t="s">
        <v>38</v>
      </c>
      <c r="E5925" t="s">
        <v>54</v>
      </c>
      <c r="F5925" t="str">
        <f t="shared" si="92"/>
        <v>90-120</v>
      </c>
    </row>
    <row r="5926" spans="1:6" x14ac:dyDescent="0.25">
      <c r="A5926">
        <v>113670324</v>
      </c>
      <c r="B5926">
        <v>149</v>
      </c>
      <c r="C5926" t="s">
        <v>39</v>
      </c>
      <c r="D5926">
        <v>300</v>
      </c>
      <c r="E5926">
        <v>280.33</v>
      </c>
      <c r="F5926" t="str">
        <f t="shared" si="92"/>
        <v>121-150</v>
      </c>
    </row>
    <row r="5927" spans="1:6" x14ac:dyDescent="0.25">
      <c r="A5927">
        <v>113674736</v>
      </c>
      <c r="B5927">
        <v>111</v>
      </c>
      <c r="C5927" t="s">
        <v>40</v>
      </c>
      <c r="E5927" t="s">
        <v>54</v>
      </c>
      <c r="F5927" t="str">
        <f t="shared" si="92"/>
        <v>90-120</v>
      </c>
    </row>
    <row r="5928" spans="1:6" x14ac:dyDescent="0.25">
      <c r="A5928">
        <v>113681492</v>
      </c>
      <c r="B5928">
        <v>119</v>
      </c>
      <c r="C5928" t="s">
        <v>39</v>
      </c>
      <c r="E5928" t="s">
        <v>54</v>
      </c>
      <c r="F5928" t="str">
        <f t="shared" si="92"/>
        <v>90-120</v>
      </c>
    </row>
    <row r="5929" spans="1:6" x14ac:dyDescent="0.25">
      <c r="A5929">
        <v>113684774</v>
      </c>
      <c r="B5929">
        <v>92</v>
      </c>
      <c r="C5929" t="s">
        <v>39</v>
      </c>
      <c r="E5929" t="s">
        <v>54</v>
      </c>
      <c r="F5929" t="str">
        <f t="shared" si="92"/>
        <v>90-120</v>
      </c>
    </row>
    <row r="5930" spans="1:6" x14ac:dyDescent="0.25">
      <c r="A5930">
        <v>113685450</v>
      </c>
      <c r="B5930">
        <v>149</v>
      </c>
      <c r="C5930" t="s">
        <v>39</v>
      </c>
      <c r="E5930" t="s">
        <v>54</v>
      </c>
      <c r="F5930" t="str">
        <f t="shared" si="92"/>
        <v>121-150</v>
      </c>
    </row>
    <row r="5931" spans="1:6" x14ac:dyDescent="0.25">
      <c r="A5931">
        <v>113690954</v>
      </c>
      <c r="B5931">
        <v>118</v>
      </c>
      <c r="C5931" t="s">
        <v>39</v>
      </c>
      <c r="E5931" t="s">
        <v>54</v>
      </c>
      <c r="F5931" t="str">
        <f t="shared" si="92"/>
        <v>90-120</v>
      </c>
    </row>
    <row r="5932" spans="1:6" x14ac:dyDescent="0.25">
      <c r="A5932">
        <v>113691028</v>
      </c>
      <c r="B5932">
        <v>113</v>
      </c>
      <c r="C5932" t="s">
        <v>39</v>
      </c>
      <c r="E5932" t="s">
        <v>54</v>
      </c>
      <c r="F5932" t="str">
        <f t="shared" si="92"/>
        <v>90-120</v>
      </c>
    </row>
    <row r="5933" spans="1:6" x14ac:dyDescent="0.25">
      <c r="A5933">
        <v>113692370</v>
      </c>
      <c r="B5933">
        <v>150</v>
      </c>
      <c r="C5933" t="s">
        <v>38</v>
      </c>
      <c r="E5933" t="s">
        <v>54</v>
      </c>
      <c r="F5933" t="str">
        <f t="shared" si="92"/>
        <v>121-150</v>
      </c>
    </row>
    <row r="5934" spans="1:6" x14ac:dyDescent="0.25">
      <c r="A5934">
        <v>113702416</v>
      </c>
      <c r="B5934">
        <v>92</v>
      </c>
      <c r="C5934" t="s">
        <v>39</v>
      </c>
      <c r="D5934">
        <v>300</v>
      </c>
      <c r="E5934">
        <v>212</v>
      </c>
      <c r="F5934" t="str">
        <f t="shared" si="92"/>
        <v>90-120</v>
      </c>
    </row>
    <row r="5935" spans="1:6" x14ac:dyDescent="0.25">
      <c r="A5935">
        <v>113704062</v>
      </c>
      <c r="B5935">
        <v>136</v>
      </c>
      <c r="C5935" t="s">
        <v>38</v>
      </c>
      <c r="E5935" t="s">
        <v>54</v>
      </c>
      <c r="F5935" t="str">
        <f t="shared" si="92"/>
        <v>121-150</v>
      </c>
    </row>
    <row r="5936" spans="1:6" x14ac:dyDescent="0.25">
      <c r="A5936">
        <v>113711082</v>
      </c>
      <c r="B5936">
        <v>121</v>
      </c>
      <c r="C5936" t="s">
        <v>39</v>
      </c>
      <c r="E5936" t="s">
        <v>54</v>
      </c>
      <c r="F5936" t="str">
        <f t="shared" si="92"/>
        <v>121-150</v>
      </c>
    </row>
    <row r="5937" spans="1:6" x14ac:dyDescent="0.25">
      <c r="A5937">
        <v>113711794</v>
      </c>
      <c r="B5937">
        <v>148</v>
      </c>
      <c r="C5937" t="s">
        <v>39</v>
      </c>
      <c r="E5937" t="s">
        <v>54</v>
      </c>
      <c r="F5937" t="str">
        <f t="shared" si="92"/>
        <v>121-150</v>
      </c>
    </row>
    <row r="5938" spans="1:6" x14ac:dyDescent="0.25">
      <c r="A5938">
        <v>113712032</v>
      </c>
      <c r="B5938">
        <v>136</v>
      </c>
      <c r="C5938" t="s">
        <v>39</v>
      </c>
      <c r="D5938">
        <v>300</v>
      </c>
      <c r="E5938">
        <v>220</v>
      </c>
      <c r="F5938" t="str">
        <f t="shared" si="92"/>
        <v>121-150</v>
      </c>
    </row>
    <row r="5939" spans="1:6" x14ac:dyDescent="0.25">
      <c r="A5939">
        <v>113717412</v>
      </c>
      <c r="B5939">
        <v>106</v>
      </c>
      <c r="C5939" t="s">
        <v>38</v>
      </c>
      <c r="E5939" t="s">
        <v>54</v>
      </c>
      <c r="F5939" t="str">
        <f t="shared" si="92"/>
        <v>90-120</v>
      </c>
    </row>
    <row r="5940" spans="1:6" x14ac:dyDescent="0.25">
      <c r="A5940">
        <v>113718138</v>
      </c>
      <c r="B5940">
        <v>91</v>
      </c>
      <c r="C5940" t="s">
        <v>38</v>
      </c>
      <c r="D5940">
        <v>300</v>
      </c>
      <c r="E5940">
        <v>50</v>
      </c>
      <c r="F5940" t="str">
        <f t="shared" si="92"/>
        <v>90-120</v>
      </c>
    </row>
    <row r="5941" spans="1:6" x14ac:dyDescent="0.25">
      <c r="A5941">
        <v>113718420</v>
      </c>
      <c r="B5941">
        <v>91</v>
      </c>
      <c r="C5941" t="s">
        <v>39</v>
      </c>
      <c r="D5941">
        <v>300</v>
      </c>
      <c r="E5941">
        <v>400</v>
      </c>
      <c r="F5941" t="str">
        <f t="shared" si="92"/>
        <v>90-120</v>
      </c>
    </row>
    <row r="5942" spans="1:6" x14ac:dyDescent="0.25">
      <c r="A5942">
        <v>113719508</v>
      </c>
      <c r="B5942">
        <v>111</v>
      </c>
      <c r="C5942" t="s">
        <v>38</v>
      </c>
      <c r="E5942" t="s">
        <v>54</v>
      </c>
      <c r="F5942" t="str">
        <f t="shared" si="92"/>
        <v>90-120</v>
      </c>
    </row>
    <row r="5943" spans="1:6" x14ac:dyDescent="0.25">
      <c r="A5943">
        <v>113720404</v>
      </c>
      <c r="B5943">
        <v>121</v>
      </c>
      <c r="C5943" t="s">
        <v>39</v>
      </c>
      <c r="E5943" t="s">
        <v>54</v>
      </c>
      <c r="F5943" t="str">
        <f t="shared" si="92"/>
        <v>121-150</v>
      </c>
    </row>
    <row r="5944" spans="1:6" x14ac:dyDescent="0.25">
      <c r="A5944">
        <v>113723274</v>
      </c>
      <c r="B5944">
        <v>121</v>
      </c>
      <c r="C5944" t="s">
        <v>38</v>
      </c>
      <c r="E5944" t="s">
        <v>54</v>
      </c>
      <c r="F5944" t="str">
        <f t="shared" si="92"/>
        <v>121-150</v>
      </c>
    </row>
    <row r="5945" spans="1:6" x14ac:dyDescent="0.25">
      <c r="A5945">
        <v>113723584</v>
      </c>
      <c r="B5945">
        <v>91</v>
      </c>
      <c r="C5945" t="s">
        <v>38</v>
      </c>
      <c r="D5945">
        <v>300</v>
      </c>
      <c r="E5945">
        <v>200</v>
      </c>
      <c r="F5945" t="str">
        <f t="shared" si="92"/>
        <v>90-120</v>
      </c>
    </row>
    <row r="5946" spans="1:6" x14ac:dyDescent="0.25">
      <c r="A5946">
        <v>113725528</v>
      </c>
      <c r="B5946">
        <v>121</v>
      </c>
      <c r="C5946" t="s">
        <v>38</v>
      </c>
      <c r="D5946">
        <v>300</v>
      </c>
      <c r="E5946">
        <v>400</v>
      </c>
      <c r="F5946" t="str">
        <f t="shared" si="92"/>
        <v>121-150</v>
      </c>
    </row>
    <row r="5947" spans="1:6" x14ac:dyDescent="0.25">
      <c r="A5947">
        <v>113725986</v>
      </c>
      <c r="B5947">
        <v>91</v>
      </c>
      <c r="C5947" t="s">
        <v>39</v>
      </c>
      <c r="D5947">
        <v>300</v>
      </c>
      <c r="E5947">
        <v>140</v>
      </c>
      <c r="F5947" t="str">
        <f t="shared" si="92"/>
        <v>90-120</v>
      </c>
    </row>
    <row r="5948" spans="1:6" x14ac:dyDescent="0.25">
      <c r="A5948">
        <v>113728190</v>
      </c>
      <c r="B5948">
        <v>106</v>
      </c>
      <c r="C5948" t="s">
        <v>39</v>
      </c>
      <c r="E5948" t="s">
        <v>54</v>
      </c>
      <c r="F5948" t="str">
        <f t="shared" si="92"/>
        <v>90-120</v>
      </c>
    </row>
    <row r="5949" spans="1:6" x14ac:dyDescent="0.25">
      <c r="A5949">
        <v>113728444</v>
      </c>
      <c r="B5949">
        <v>92</v>
      </c>
      <c r="C5949" t="s">
        <v>38</v>
      </c>
      <c r="E5949" t="s">
        <v>54</v>
      </c>
      <c r="F5949" t="str">
        <f t="shared" si="92"/>
        <v>90-120</v>
      </c>
    </row>
    <row r="5950" spans="1:6" x14ac:dyDescent="0.25">
      <c r="A5950">
        <v>113728946</v>
      </c>
      <c r="B5950">
        <v>121</v>
      </c>
      <c r="C5950" t="s">
        <v>39</v>
      </c>
      <c r="D5950">
        <v>300</v>
      </c>
      <c r="E5950">
        <v>50</v>
      </c>
      <c r="F5950" t="str">
        <f t="shared" si="92"/>
        <v>121-150</v>
      </c>
    </row>
    <row r="5951" spans="1:6" x14ac:dyDescent="0.25">
      <c r="A5951">
        <v>113732140</v>
      </c>
      <c r="B5951">
        <v>143</v>
      </c>
      <c r="C5951" t="s">
        <v>39</v>
      </c>
      <c r="E5951" t="s">
        <v>54</v>
      </c>
      <c r="F5951" t="str">
        <f t="shared" si="92"/>
        <v>121-150</v>
      </c>
    </row>
    <row r="5952" spans="1:6" x14ac:dyDescent="0.25">
      <c r="A5952">
        <v>113735018</v>
      </c>
      <c r="B5952">
        <v>118</v>
      </c>
      <c r="C5952" t="s">
        <v>40</v>
      </c>
      <c r="D5952">
        <v>300</v>
      </c>
      <c r="E5952">
        <v>100</v>
      </c>
      <c r="F5952" t="str">
        <f t="shared" si="92"/>
        <v>90-120</v>
      </c>
    </row>
    <row r="5953" spans="1:6" x14ac:dyDescent="0.25">
      <c r="A5953">
        <v>113735864</v>
      </c>
      <c r="B5953">
        <v>119</v>
      </c>
      <c r="C5953" t="s">
        <v>38</v>
      </c>
      <c r="E5953" t="s">
        <v>54</v>
      </c>
      <c r="F5953" t="str">
        <f t="shared" si="92"/>
        <v>90-120</v>
      </c>
    </row>
    <row r="5954" spans="1:6" x14ac:dyDescent="0.25">
      <c r="A5954">
        <v>113736842</v>
      </c>
      <c r="B5954">
        <v>141</v>
      </c>
      <c r="C5954" t="s">
        <v>40</v>
      </c>
      <c r="E5954" t="s">
        <v>54</v>
      </c>
      <c r="F5954" t="str">
        <f t="shared" si="92"/>
        <v>121-150</v>
      </c>
    </row>
    <row r="5955" spans="1:6" x14ac:dyDescent="0.25">
      <c r="A5955">
        <v>113739556</v>
      </c>
      <c r="B5955">
        <v>90</v>
      </c>
      <c r="C5955" t="s">
        <v>38</v>
      </c>
      <c r="D5955">
        <v>300</v>
      </c>
      <c r="E5955">
        <v>128</v>
      </c>
      <c r="F5955" t="str">
        <f t="shared" ref="F5955:F6018" si="93">IF(B5955&lt;=120,"90-120","121-150")</f>
        <v>90-120</v>
      </c>
    </row>
    <row r="5956" spans="1:6" x14ac:dyDescent="0.25">
      <c r="A5956">
        <v>113739970</v>
      </c>
      <c r="B5956">
        <v>122</v>
      </c>
      <c r="C5956" t="s">
        <v>40</v>
      </c>
      <c r="E5956" t="s">
        <v>54</v>
      </c>
      <c r="F5956" t="str">
        <f t="shared" si="93"/>
        <v>121-150</v>
      </c>
    </row>
    <row r="5957" spans="1:6" x14ac:dyDescent="0.25">
      <c r="A5957">
        <v>113744480</v>
      </c>
      <c r="B5957">
        <v>92</v>
      </c>
      <c r="C5957" t="s">
        <v>38</v>
      </c>
      <c r="D5957">
        <v>300</v>
      </c>
      <c r="E5957">
        <v>250</v>
      </c>
      <c r="F5957" t="str">
        <f t="shared" si="93"/>
        <v>90-120</v>
      </c>
    </row>
    <row r="5958" spans="1:6" x14ac:dyDescent="0.25">
      <c r="A5958">
        <v>113744480</v>
      </c>
      <c r="B5958">
        <v>92</v>
      </c>
      <c r="C5958" t="s">
        <v>38</v>
      </c>
      <c r="D5958">
        <v>300</v>
      </c>
      <c r="E5958">
        <v>250</v>
      </c>
      <c r="F5958" t="str">
        <f t="shared" si="93"/>
        <v>90-120</v>
      </c>
    </row>
    <row r="5959" spans="1:6" x14ac:dyDescent="0.25">
      <c r="A5959">
        <v>113748788</v>
      </c>
      <c r="B5959">
        <v>120</v>
      </c>
      <c r="C5959" t="s">
        <v>38</v>
      </c>
      <c r="E5959" t="s">
        <v>54</v>
      </c>
      <c r="F5959" t="str">
        <f t="shared" si="93"/>
        <v>90-120</v>
      </c>
    </row>
    <row r="5960" spans="1:6" x14ac:dyDescent="0.25">
      <c r="A5960">
        <v>113751252</v>
      </c>
      <c r="B5960">
        <v>143</v>
      </c>
      <c r="C5960" t="s">
        <v>39</v>
      </c>
      <c r="E5960" t="s">
        <v>54</v>
      </c>
      <c r="F5960" t="str">
        <f t="shared" si="93"/>
        <v>121-150</v>
      </c>
    </row>
    <row r="5961" spans="1:6" x14ac:dyDescent="0.25">
      <c r="A5961">
        <v>113755968</v>
      </c>
      <c r="B5961">
        <v>120</v>
      </c>
      <c r="C5961" t="s">
        <v>39</v>
      </c>
      <c r="E5961" t="s">
        <v>54</v>
      </c>
      <c r="F5961" t="str">
        <f t="shared" si="93"/>
        <v>90-120</v>
      </c>
    </row>
    <row r="5962" spans="1:6" x14ac:dyDescent="0.25">
      <c r="A5962">
        <v>113758088</v>
      </c>
      <c r="B5962">
        <v>92</v>
      </c>
      <c r="C5962" t="s">
        <v>38</v>
      </c>
      <c r="D5962">
        <v>300</v>
      </c>
      <c r="E5962">
        <v>200</v>
      </c>
      <c r="F5962" t="str">
        <f t="shared" si="93"/>
        <v>90-120</v>
      </c>
    </row>
    <row r="5963" spans="1:6" x14ac:dyDescent="0.25">
      <c r="A5963">
        <v>113762476</v>
      </c>
      <c r="B5963">
        <v>119</v>
      </c>
      <c r="C5963" t="s">
        <v>39</v>
      </c>
      <c r="D5963">
        <v>300</v>
      </c>
      <c r="E5963">
        <v>100</v>
      </c>
      <c r="F5963" t="str">
        <f t="shared" si="93"/>
        <v>90-120</v>
      </c>
    </row>
    <row r="5964" spans="1:6" x14ac:dyDescent="0.25">
      <c r="A5964">
        <v>113763794</v>
      </c>
      <c r="B5964">
        <v>113</v>
      </c>
      <c r="C5964" t="s">
        <v>40</v>
      </c>
      <c r="E5964" t="s">
        <v>54</v>
      </c>
      <c r="F5964" t="str">
        <f t="shared" si="93"/>
        <v>90-120</v>
      </c>
    </row>
    <row r="5965" spans="1:6" x14ac:dyDescent="0.25">
      <c r="A5965">
        <v>113767348</v>
      </c>
      <c r="B5965">
        <v>150</v>
      </c>
      <c r="C5965" t="s">
        <v>38</v>
      </c>
      <c r="E5965" t="s">
        <v>54</v>
      </c>
      <c r="F5965" t="str">
        <f t="shared" si="93"/>
        <v>121-150</v>
      </c>
    </row>
    <row r="5966" spans="1:6" x14ac:dyDescent="0.25">
      <c r="A5966">
        <v>113772886</v>
      </c>
      <c r="B5966">
        <v>120</v>
      </c>
      <c r="C5966" t="s">
        <v>39</v>
      </c>
      <c r="E5966" t="s">
        <v>54</v>
      </c>
      <c r="F5966" t="str">
        <f t="shared" si="93"/>
        <v>90-120</v>
      </c>
    </row>
    <row r="5967" spans="1:6" x14ac:dyDescent="0.25">
      <c r="A5967">
        <v>113775652</v>
      </c>
      <c r="B5967">
        <v>150</v>
      </c>
      <c r="C5967" t="s">
        <v>38</v>
      </c>
      <c r="E5967" t="s">
        <v>54</v>
      </c>
      <c r="F5967" t="str">
        <f t="shared" si="93"/>
        <v>121-150</v>
      </c>
    </row>
    <row r="5968" spans="1:6" x14ac:dyDescent="0.25">
      <c r="A5968">
        <v>113776224</v>
      </c>
      <c r="B5968">
        <v>90</v>
      </c>
      <c r="C5968" t="s">
        <v>39</v>
      </c>
      <c r="D5968">
        <v>300</v>
      </c>
      <c r="E5968">
        <v>100</v>
      </c>
      <c r="F5968" t="str">
        <f t="shared" si="93"/>
        <v>90-120</v>
      </c>
    </row>
    <row r="5969" spans="1:6" x14ac:dyDescent="0.25">
      <c r="A5969">
        <v>113777184</v>
      </c>
      <c r="B5969">
        <v>121</v>
      </c>
      <c r="C5969" t="s">
        <v>39</v>
      </c>
      <c r="D5969">
        <v>300</v>
      </c>
      <c r="E5969">
        <v>89</v>
      </c>
      <c r="F5969" t="str">
        <f t="shared" si="93"/>
        <v>121-150</v>
      </c>
    </row>
    <row r="5970" spans="1:6" x14ac:dyDescent="0.25">
      <c r="A5970">
        <v>113777184</v>
      </c>
      <c r="B5970">
        <v>121</v>
      </c>
      <c r="C5970" t="s">
        <v>39</v>
      </c>
      <c r="D5970">
        <v>300</v>
      </c>
      <c r="E5970">
        <v>83</v>
      </c>
      <c r="F5970" t="str">
        <f t="shared" si="93"/>
        <v>121-150</v>
      </c>
    </row>
    <row r="5971" spans="1:6" x14ac:dyDescent="0.25">
      <c r="A5971">
        <v>113778374</v>
      </c>
      <c r="B5971">
        <v>146</v>
      </c>
      <c r="C5971" t="s">
        <v>38</v>
      </c>
      <c r="E5971" t="s">
        <v>54</v>
      </c>
      <c r="F5971" t="str">
        <f t="shared" si="93"/>
        <v>121-150</v>
      </c>
    </row>
    <row r="5972" spans="1:6" x14ac:dyDescent="0.25">
      <c r="A5972">
        <v>113798434</v>
      </c>
      <c r="B5972">
        <v>113</v>
      </c>
      <c r="C5972" t="s">
        <v>38</v>
      </c>
      <c r="E5972" t="s">
        <v>54</v>
      </c>
      <c r="F5972" t="str">
        <f t="shared" si="93"/>
        <v>90-120</v>
      </c>
    </row>
    <row r="5973" spans="1:6" x14ac:dyDescent="0.25">
      <c r="A5973">
        <v>113809812</v>
      </c>
      <c r="B5973">
        <v>122</v>
      </c>
      <c r="C5973" t="s">
        <v>38</v>
      </c>
      <c r="E5973" t="s">
        <v>54</v>
      </c>
      <c r="F5973" t="str">
        <f t="shared" si="93"/>
        <v>121-150</v>
      </c>
    </row>
    <row r="5974" spans="1:6" x14ac:dyDescent="0.25">
      <c r="A5974">
        <v>113818674</v>
      </c>
      <c r="B5974">
        <v>146</v>
      </c>
      <c r="C5974" t="s">
        <v>39</v>
      </c>
      <c r="D5974">
        <v>300</v>
      </c>
      <c r="E5974">
        <v>1200</v>
      </c>
      <c r="F5974" t="str">
        <f t="shared" si="93"/>
        <v>121-150</v>
      </c>
    </row>
    <row r="5975" spans="1:6" x14ac:dyDescent="0.25">
      <c r="A5975">
        <v>113818674</v>
      </c>
      <c r="B5975">
        <v>146</v>
      </c>
      <c r="C5975" t="s">
        <v>39</v>
      </c>
      <c r="D5975">
        <v>300</v>
      </c>
      <c r="E5975">
        <v>50</v>
      </c>
      <c r="F5975" t="str">
        <f t="shared" si="93"/>
        <v>121-150</v>
      </c>
    </row>
    <row r="5976" spans="1:6" x14ac:dyDescent="0.25">
      <c r="A5976">
        <v>113820904</v>
      </c>
      <c r="B5976">
        <v>111</v>
      </c>
      <c r="C5976" t="s">
        <v>39</v>
      </c>
      <c r="E5976" t="s">
        <v>54</v>
      </c>
      <c r="F5976" t="str">
        <f t="shared" si="93"/>
        <v>90-120</v>
      </c>
    </row>
    <row r="5977" spans="1:6" x14ac:dyDescent="0.25">
      <c r="A5977">
        <v>113822430</v>
      </c>
      <c r="B5977">
        <v>118</v>
      </c>
      <c r="C5977" t="s">
        <v>40</v>
      </c>
      <c r="E5977" t="s">
        <v>54</v>
      </c>
      <c r="F5977" t="str">
        <f t="shared" si="93"/>
        <v>90-120</v>
      </c>
    </row>
    <row r="5978" spans="1:6" x14ac:dyDescent="0.25">
      <c r="A5978">
        <v>113825506</v>
      </c>
      <c r="B5978">
        <v>149</v>
      </c>
      <c r="C5978" t="s">
        <v>39</v>
      </c>
      <c r="E5978" t="s">
        <v>54</v>
      </c>
      <c r="F5978" t="str">
        <f t="shared" si="93"/>
        <v>121-150</v>
      </c>
    </row>
    <row r="5979" spans="1:6" x14ac:dyDescent="0.25">
      <c r="A5979">
        <v>113826426</v>
      </c>
      <c r="B5979">
        <v>150</v>
      </c>
      <c r="C5979" t="s">
        <v>38</v>
      </c>
      <c r="D5979">
        <v>300</v>
      </c>
      <c r="E5979">
        <v>100</v>
      </c>
      <c r="F5979" t="str">
        <f t="shared" si="93"/>
        <v>121-150</v>
      </c>
    </row>
    <row r="5980" spans="1:6" x14ac:dyDescent="0.25">
      <c r="A5980">
        <v>113831740</v>
      </c>
      <c r="B5980">
        <v>111</v>
      </c>
      <c r="C5980" t="s">
        <v>38</v>
      </c>
      <c r="E5980" t="s">
        <v>54</v>
      </c>
      <c r="F5980" t="str">
        <f t="shared" si="93"/>
        <v>90-120</v>
      </c>
    </row>
    <row r="5981" spans="1:6" x14ac:dyDescent="0.25">
      <c r="A5981">
        <v>113838974</v>
      </c>
      <c r="B5981">
        <v>150</v>
      </c>
      <c r="C5981" t="s">
        <v>40</v>
      </c>
      <c r="E5981" t="s">
        <v>54</v>
      </c>
      <c r="F5981" t="str">
        <f t="shared" si="93"/>
        <v>121-150</v>
      </c>
    </row>
    <row r="5982" spans="1:6" x14ac:dyDescent="0.25">
      <c r="A5982">
        <v>113853450</v>
      </c>
      <c r="B5982">
        <v>141</v>
      </c>
      <c r="C5982" t="s">
        <v>38</v>
      </c>
      <c r="E5982" t="s">
        <v>54</v>
      </c>
      <c r="F5982" t="str">
        <f t="shared" si="93"/>
        <v>121-150</v>
      </c>
    </row>
    <row r="5983" spans="1:6" x14ac:dyDescent="0.25">
      <c r="A5983">
        <v>113861204</v>
      </c>
      <c r="B5983">
        <v>122</v>
      </c>
      <c r="C5983" t="s">
        <v>38</v>
      </c>
      <c r="E5983" t="s">
        <v>54</v>
      </c>
      <c r="F5983" t="str">
        <f t="shared" si="93"/>
        <v>121-150</v>
      </c>
    </row>
    <row r="5984" spans="1:6" x14ac:dyDescent="0.25">
      <c r="A5984">
        <v>113861610</v>
      </c>
      <c r="B5984">
        <v>96</v>
      </c>
      <c r="C5984" t="s">
        <v>39</v>
      </c>
      <c r="D5984">
        <v>300</v>
      </c>
      <c r="E5984">
        <v>958</v>
      </c>
      <c r="F5984" t="str">
        <f t="shared" si="93"/>
        <v>90-120</v>
      </c>
    </row>
    <row r="5985" spans="1:6" x14ac:dyDescent="0.25">
      <c r="A5985">
        <v>113866534</v>
      </c>
      <c r="B5985">
        <v>118</v>
      </c>
      <c r="C5985" t="s">
        <v>38</v>
      </c>
      <c r="D5985">
        <v>300</v>
      </c>
      <c r="E5985">
        <v>150</v>
      </c>
      <c r="F5985" t="str">
        <f t="shared" si="93"/>
        <v>90-120</v>
      </c>
    </row>
    <row r="5986" spans="1:6" x14ac:dyDescent="0.25">
      <c r="A5986">
        <v>113866996</v>
      </c>
      <c r="B5986">
        <v>112</v>
      </c>
      <c r="C5986" t="s">
        <v>39</v>
      </c>
      <c r="E5986" t="s">
        <v>54</v>
      </c>
      <c r="F5986" t="str">
        <f t="shared" si="93"/>
        <v>90-120</v>
      </c>
    </row>
    <row r="5987" spans="1:6" x14ac:dyDescent="0.25">
      <c r="A5987">
        <v>113869284</v>
      </c>
      <c r="B5987">
        <v>112</v>
      </c>
      <c r="C5987" t="s">
        <v>39</v>
      </c>
      <c r="E5987" t="s">
        <v>54</v>
      </c>
      <c r="F5987" t="str">
        <f t="shared" si="93"/>
        <v>90-120</v>
      </c>
    </row>
    <row r="5988" spans="1:6" x14ac:dyDescent="0.25">
      <c r="A5988">
        <v>113876490</v>
      </c>
      <c r="B5988">
        <v>121</v>
      </c>
      <c r="C5988" t="s">
        <v>40</v>
      </c>
      <c r="E5988" t="s">
        <v>54</v>
      </c>
      <c r="F5988" t="str">
        <f t="shared" si="93"/>
        <v>121-150</v>
      </c>
    </row>
    <row r="5989" spans="1:6" x14ac:dyDescent="0.25">
      <c r="A5989">
        <v>113878128</v>
      </c>
      <c r="B5989">
        <v>122</v>
      </c>
      <c r="C5989" t="s">
        <v>40</v>
      </c>
      <c r="D5989">
        <v>300</v>
      </c>
      <c r="E5989">
        <v>50</v>
      </c>
      <c r="F5989" t="str">
        <f t="shared" si="93"/>
        <v>121-150</v>
      </c>
    </row>
    <row r="5990" spans="1:6" x14ac:dyDescent="0.25">
      <c r="A5990">
        <v>113878128</v>
      </c>
      <c r="B5990">
        <v>122</v>
      </c>
      <c r="C5990" t="s">
        <v>40</v>
      </c>
      <c r="D5990">
        <v>300</v>
      </c>
      <c r="E5990">
        <v>163</v>
      </c>
      <c r="F5990" t="str">
        <f t="shared" si="93"/>
        <v>121-150</v>
      </c>
    </row>
    <row r="5991" spans="1:6" x14ac:dyDescent="0.25">
      <c r="A5991">
        <v>113878740</v>
      </c>
      <c r="B5991">
        <v>120</v>
      </c>
      <c r="C5991" t="s">
        <v>38</v>
      </c>
      <c r="D5991">
        <v>300</v>
      </c>
      <c r="E5991">
        <v>100</v>
      </c>
      <c r="F5991" t="str">
        <f t="shared" si="93"/>
        <v>90-120</v>
      </c>
    </row>
    <row r="5992" spans="1:6" x14ac:dyDescent="0.25">
      <c r="A5992">
        <v>113879128</v>
      </c>
      <c r="B5992">
        <v>122</v>
      </c>
      <c r="C5992" t="s">
        <v>38</v>
      </c>
      <c r="E5992" t="s">
        <v>54</v>
      </c>
      <c r="F5992" t="str">
        <f t="shared" si="93"/>
        <v>121-150</v>
      </c>
    </row>
    <row r="5993" spans="1:6" x14ac:dyDescent="0.25">
      <c r="A5993">
        <v>113883750</v>
      </c>
      <c r="B5993">
        <v>105</v>
      </c>
      <c r="C5993" t="s">
        <v>38</v>
      </c>
      <c r="D5993">
        <v>300</v>
      </c>
      <c r="E5993">
        <v>185</v>
      </c>
      <c r="F5993" t="str">
        <f t="shared" si="93"/>
        <v>90-120</v>
      </c>
    </row>
    <row r="5994" spans="1:6" x14ac:dyDescent="0.25">
      <c r="A5994">
        <v>113891870</v>
      </c>
      <c r="B5994">
        <v>105</v>
      </c>
      <c r="C5994" t="s">
        <v>39</v>
      </c>
      <c r="E5994" t="s">
        <v>54</v>
      </c>
      <c r="F5994" t="str">
        <f t="shared" si="93"/>
        <v>90-120</v>
      </c>
    </row>
    <row r="5995" spans="1:6" x14ac:dyDescent="0.25">
      <c r="A5995">
        <v>113898234</v>
      </c>
      <c r="B5995">
        <v>150</v>
      </c>
      <c r="C5995" t="s">
        <v>38</v>
      </c>
      <c r="E5995" t="s">
        <v>54</v>
      </c>
      <c r="F5995" t="str">
        <f t="shared" si="93"/>
        <v>121-150</v>
      </c>
    </row>
    <row r="5996" spans="1:6" x14ac:dyDescent="0.25">
      <c r="A5996">
        <v>113898534</v>
      </c>
      <c r="B5996">
        <v>92</v>
      </c>
      <c r="C5996" t="s">
        <v>39</v>
      </c>
      <c r="E5996" t="s">
        <v>54</v>
      </c>
      <c r="F5996" t="str">
        <f t="shared" si="93"/>
        <v>90-120</v>
      </c>
    </row>
    <row r="5997" spans="1:6" x14ac:dyDescent="0.25">
      <c r="A5997">
        <v>113901042</v>
      </c>
      <c r="B5997">
        <v>120</v>
      </c>
      <c r="C5997" t="s">
        <v>39</v>
      </c>
      <c r="E5997" t="s">
        <v>54</v>
      </c>
      <c r="F5997" t="str">
        <f t="shared" si="93"/>
        <v>90-120</v>
      </c>
    </row>
    <row r="5998" spans="1:6" x14ac:dyDescent="0.25">
      <c r="A5998">
        <v>113905090</v>
      </c>
      <c r="B5998">
        <v>135</v>
      </c>
      <c r="C5998" t="s">
        <v>39</v>
      </c>
      <c r="E5998" t="s">
        <v>54</v>
      </c>
      <c r="F5998" t="str">
        <f t="shared" si="93"/>
        <v>121-150</v>
      </c>
    </row>
    <row r="5999" spans="1:6" x14ac:dyDescent="0.25">
      <c r="A5999">
        <v>113909902</v>
      </c>
      <c r="B5999">
        <v>121</v>
      </c>
      <c r="C5999" t="s">
        <v>39</v>
      </c>
      <c r="D5999">
        <v>300</v>
      </c>
      <c r="E5999">
        <v>169.11</v>
      </c>
      <c r="F5999" t="str">
        <f t="shared" si="93"/>
        <v>121-150</v>
      </c>
    </row>
    <row r="6000" spans="1:6" x14ac:dyDescent="0.25">
      <c r="A6000">
        <v>113911880</v>
      </c>
      <c r="B6000">
        <v>105</v>
      </c>
      <c r="C6000" t="s">
        <v>38</v>
      </c>
      <c r="E6000" t="s">
        <v>54</v>
      </c>
      <c r="F6000" t="str">
        <f t="shared" si="93"/>
        <v>90-120</v>
      </c>
    </row>
    <row r="6001" spans="1:6" x14ac:dyDescent="0.25">
      <c r="A6001">
        <v>113914110</v>
      </c>
      <c r="B6001">
        <v>92</v>
      </c>
      <c r="C6001" t="s">
        <v>38</v>
      </c>
      <c r="E6001" t="s">
        <v>54</v>
      </c>
      <c r="F6001" t="str">
        <f t="shared" si="93"/>
        <v>90-120</v>
      </c>
    </row>
    <row r="6002" spans="1:6" x14ac:dyDescent="0.25">
      <c r="A6002">
        <v>113914814</v>
      </c>
      <c r="B6002">
        <v>111</v>
      </c>
      <c r="C6002" t="s">
        <v>39</v>
      </c>
      <c r="E6002" t="s">
        <v>54</v>
      </c>
      <c r="F6002" t="str">
        <f t="shared" si="93"/>
        <v>90-120</v>
      </c>
    </row>
    <row r="6003" spans="1:6" x14ac:dyDescent="0.25">
      <c r="A6003">
        <v>113919354</v>
      </c>
      <c r="B6003">
        <v>150</v>
      </c>
      <c r="C6003" t="s">
        <v>38</v>
      </c>
      <c r="E6003" t="s">
        <v>54</v>
      </c>
      <c r="F6003" t="str">
        <f t="shared" si="93"/>
        <v>121-150</v>
      </c>
    </row>
    <row r="6004" spans="1:6" x14ac:dyDescent="0.25">
      <c r="A6004">
        <v>113919546</v>
      </c>
      <c r="B6004">
        <v>92</v>
      </c>
      <c r="C6004" t="s">
        <v>39</v>
      </c>
      <c r="D6004">
        <v>300</v>
      </c>
      <c r="E6004">
        <v>50</v>
      </c>
      <c r="F6004" t="str">
        <f t="shared" si="93"/>
        <v>90-120</v>
      </c>
    </row>
    <row r="6005" spans="1:6" x14ac:dyDescent="0.25">
      <c r="A6005">
        <v>113919546</v>
      </c>
      <c r="B6005">
        <v>92</v>
      </c>
      <c r="C6005" t="s">
        <v>39</v>
      </c>
      <c r="D6005">
        <v>300</v>
      </c>
      <c r="E6005">
        <v>1000</v>
      </c>
      <c r="F6005" t="str">
        <f t="shared" si="93"/>
        <v>90-120</v>
      </c>
    </row>
    <row r="6006" spans="1:6" x14ac:dyDescent="0.25">
      <c r="A6006">
        <v>113922532</v>
      </c>
      <c r="B6006">
        <v>105</v>
      </c>
      <c r="C6006" t="s">
        <v>39</v>
      </c>
      <c r="E6006" t="s">
        <v>54</v>
      </c>
      <c r="F6006" t="str">
        <f t="shared" si="93"/>
        <v>90-120</v>
      </c>
    </row>
    <row r="6007" spans="1:6" x14ac:dyDescent="0.25">
      <c r="A6007">
        <v>113923464</v>
      </c>
      <c r="B6007">
        <v>136</v>
      </c>
      <c r="C6007" t="s">
        <v>38</v>
      </c>
      <c r="E6007" t="s">
        <v>54</v>
      </c>
      <c r="F6007" t="str">
        <f t="shared" si="93"/>
        <v>121-150</v>
      </c>
    </row>
    <row r="6008" spans="1:6" x14ac:dyDescent="0.25">
      <c r="A6008">
        <v>113925430</v>
      </c>
      <c r="B6008">
        <v>142</v>
      </c>
      <c r="C6008" t="s">
        <v>38</v>
      </c>
      <c r="E6008" t="s">
        <v>54</v>
      </c>
      <c r="F6008" t="str">
        <f t="shared" si="93"/>
        <v>121-150</v>
      </c>
    </row>
    <row r="6009" spans="1:6" x14ac:dyDescent="0.25">
      <c r="A6009">
        <v>113927028</v>
      </c>
      <c r="B6009">
        <v>119</v>
      </c>
      <c r="C6009" t="s">
        <v>39</v>
      </c>
      <c r="E6009" t="s">
        <v>54</v>
      </c>
      <c r="F6009" t="str">
        <f t="shared" si="93"/>
        <v>90-120</v>
      </c>
    </row>
    <row r="6010" spans="1:6" x14ac:dyDescent="0.25">
      <c r="A6010">
        <v>113931946</v>
      </c>
      <c r="B6010">
        <v>148</v>
      </c>
      <c r="C6010" t="s">
        <v>38</v>
      </c>
      <c r="E6010" t="s">
        <v>54</v>
      </c>
      <c r="F6010" t="str">
        <f t="shared" si="93"/>
        <v>121-150</v>
      </c>
    </row>
    <row r="6011" spans="1:6" x14ac:dyDescent="0.25">
      <c r="A6011">
        <v>113932188</v>
      </c>
      <c r="B6011">
        <v>90</v>
      </c>
      <c r="C6011" t="s">
        <v>38</v>
      </c>
      <c r="E6011" t="s">
        <v>54</v>
      </c>
      <c r="F6011" t="str">
        <f t="shared" si="93"/>
        <v>90-120</v>
      </c>
    </row>
    <row r="6012" spans="1:6" x14ac:dyDescent="0.25">
      <c r="A6012">
        <v>113933866</v>
      </c>
      <c r="B6012">
        <v>150</v>
      </c>
      <c r="C6012" t="s">
        <v>38</v>
      </c>
      <c r="E6012" t="s">
        <v>54</v>
      </c>
      <c r="F6012" t="str">
        <f t="shared" si="93"/>
        <v>121-150</v>
      </c>
    </row>
    <row r="6013" spans="1:6" x14ac:dyDescent="0.25">
      <c r="A6013">
        <v>113934018</v>
      </c>
      <c r="B6013">
        <v>104</v>
      </c>
      <c r="C6013" t="s">
        <v>38</v>
      </c>
      <c r="E6013" t="s">
        <v>54</v>
      </c>
      <c r="F6013" t="str">
        <f t="shared" si="93"/>
        <v>90-120</v>
      </c>
    </row>
    <row r="6014" spans="1:6" x14ac:dyDescent="0.25">
      <c r="A6014">
        <v>113935084</v>
      </c>
      <c r="B6014">
        <v>120</v>
      </c>
      <c r="C6014" t="s">
        <v>38</v>
      </c>
      <c r="D6014">
        <v>300</v>
      </c>
      <c r="E6014">
        <v>50</v>
      </c>
      <c r="F6014" t="str">
        <f t="shared" si="93"/>
        <v>90-120</v>
      </c>
    </row>
    <row r="6015" spans="1:6" x14ac:dyDescent="0.25">
      <c r="A6015">
        <v>113935426</v>
      </c>
      <c r="B6015">
        <v>141</v>
      </c>
      <c r="C6015" t="s">
        <v>39</v>
      </c>
      <c r="D6015">
        <v>300</v>
      </c>
      <c r="E6015">
        <v>800</v>
      </c>
      <c r="F6015" t="str">
        <f t="shared" si="93"/>
        <v>121-150</v>
      </c>
    </row>
    <row r="6016" spans="1:6" x14ac:dyDescent="0.25">
      <c r="A6016">
        <v>113937828</v>
      </c>
      <c r="B6016">
        <v>150</v>
      </c>
      <c r="C6016" t="s">
        <v>40</v>
      </c>
      <c r="E6016" t="s">
        <v>54</v>
      </c>
      <c r="F6016" t="str">
        <f t="shared" si="93"/>
        <v>121-150</v>
      </c>
    </row>
    <row r="6017" spans="1:6" x14ac:dyDescent="0.25">
      <c r="A6017">
        <v>113946382</v>
      </c>
      <c r="B6017">
        <v>120</v>
      </c>
      <c r="C6017" t="s">
        <v>39</v>
      </c>
      <c r="D6017">
        <v>300</v>
      </c>
      <c r="E6017">
        <v>100</v>
      </c>
      <c r="F6017" t="str">
        <f t="shared" si="93"/>
        <v>90-120</v>
      </c>
    </row>
    <row r="6018" spans="1:6" x14ac:dyDescent="0.25">
      <c r="A6018">
        <v>113950568</v>
      </c>
      <c r="B6018">
        <v>149</v>
      </c>
      <c r="C6018" t="s">
        <v>40</v>
      </c>
      <c r="E6018" t="s">
        <v>54</v>
      </c>
      <c r="F6018" t="str">
        <f t="shared" si="93"/>
        <v>121-150</v>
      </c>
    </row>
    <row r="6019" spans="1:6" x14ac:dyDescent="0.25">
      <c r="A6019">
        <v>113958554</v>
      </c>
      <c r="B6019">
        <v>120</v>
      </c>
      <c r="C6019" t="s">
        <v>38</v>
      </c>
      <c r="E6019" t="s">
        <v>54</v>
      </c>
      <c r="F6019" t="str">
        <f t="shared" ref="F6019:F6082" si="94">IF(B6019&lt;=120,"90-120","121-150")</f>
        <v>90-120</v>
      </c>
    </row>
    <row r="6020" spans="1:6" x14ac:dyDescent="0.25">
      <c r="A6020">
        <v>113958888</v>
      </c>
      <c r="B6020">
        <v>90</v>
      </c>
      <c r="C6020" t="s">
        <v>38</v>
      </c>
      <c r="E6020" t="s">
        <v>54</v>
      </c>
      <c r="F6020" t="str">
        <f t="shared" si="94"/>
        <v>90-120</v>
      </c>
    </row>
    <row r="6021" spans="1:6" x14ac:dyDescent="0.25">
      <c r="A6021">
        <v>113959236</v>
      </c>
      <c r="B6021">
        <v>111</v>
      </c>
      <c r="C6021" t="s">
        <v>39</v>
      </c>
      <c r="E6021" t="s">
        <v>54</v>
      </c>
      <c r="F6021" t="str">
        <f t="shared" si="94"/>
        <v>90-120</v>
      </c>
    </row>
    <row r="6022" spans="1:6" x14ac:dyDescent="0.25">
      <c r="A6022">
        <v>113959702</v>
      </c>
      <c r="B6022">
        <v>133</v>
      </c>
      <c r="C6022" t="s">
        <v>39</v>
      </c>
      <c r="E6022" t="s">
        <v>54</v>
      </c>
      <c r="F6022" t="str">
        <f t="shared" si="94"/>
        <v>121-150</v>
      </c>
    </row>
    <row r="6023" spans="1:6" x14ac:dyDescent="0.25">
      <c r="A6023">
        <v>113962872</v>
      </c>
      <c r="B6023">
        <v>106</v>
      </c>
      <c r="C6023" t="s">
        <v>38</v>
      </c>
      <c r="E6023" t="s">
        <v>54</v>
      </c>
      <c r="F6023" t="str">
        <f t="shared" si="94"/>
        <v>90-120</v>
      </c>
    </row>
    <row r="6024" spans="1:6" x14ac:dyDescent="0.25">
      <c r="A6024">
        <v>113969290</v>
      </c>
      <c r="B6024">
        <v>106</v>
      </c>
      <c r="C6024" t="s">
        <v>38</v>
      </c>
      <c r="E6024" t="s">
        <v>54</v>
      </c>
      <c r="F6024" t="str">
        <f t="shared" si="94"/>
        <v>90-120</v>
      </c>
    </row>
    <row r="6025" spans="1:6" x14ac:dyDescent="0.25">
      <c r="A6025">
        <v>113969384</v>
      </c>
      <c r="B6025">
        <v>136</v>
      </c>
      <c r="C6025" t="s">
        <v>38</v>
      </c>
      <c r="E6025" t="s">
        <v>54</v>
      </c>
      <c r="F6025" t="str">
        <f t="shared" si="94"/>
        <v>121-150</v>
      </c>
    </row>
    <row r="6026" spans="1:6" x14ac:dyDescent="0.25">
      <c r="A6026">
        <v>113969972</v>
      </c>
      <c r="B6026">
        <v>119</v>
      </c>
      <c r="C6026" t="s">
        <v>38</v>
      </c>
      <c r="D6026">
        <v>300</v>
      </c>
      <c r="E6026">
        <v>25</v>
      </c>
      <c r="F6026" t="str">
        <f t="shared" si="94"/>
        <v>90-120</v>
      </c>
    </row>
    <row r="6027" spans="1:6" x14ac:dyDescent="0.25">
      <c r="A6027">
        <v>113971092</v>
      </c>
      <c r="B6027">
        <v>141</v>
      </c>
      <c r="C6027" t="s">
        <v>39</v>
      </c>
      <c r="D6027">
        <v>300</v>
      </c>
      <c r="E6027">
        <v>50</v>
      </c>
      <c r="F6027" t="str">
        <f t="shared" si="94"/>
        <v>121-150</v>
      </c>
    </row>
    <row r="6028" spans="1:6" x14ac:dyDescent="0.25">
      <c r="A6028">
        <v>113973604</v>
      </c>
      <c r="B6028">
        <v>119</v>
      </c>
      <c r="C6028" t="s">
        <v>39</v>
      </c>
      <c r="E6028" t="s">
        <v>54</v>
      </c>
      <c r="F6028" t="str">
        <f t="shared" si="94"/>
        <v>90-120</v>
      </c>
    </row>
    <row r="6029" spans="1:6" x14ac:dyDescent="0.25">
      <c r="A6029">
        <v>113982222</v>
      </c>
      <c r="B6029">
        <v>141</v>
      </c>
      <c r="C6029" t="s">
        <v>38</v>
      </c>
      <c r="E6029" t="s">
        <v>54</v>
      </c>
      <c r="F6029" t="str">
        <f t="shared" si="94"/>
        <v>121-150</v>
      </c>
    </row>
    <row r="6030" spans="1:6" x14ac:dyDescent="0.25">
      <c r="A6030">
        <v>113983172</v>
      </c>
      <c r="B6030">
        <v>148</v>
      </c>
      <c r="C6030" t="s">
        <v>38</v>
      </c>
      <c r="E6030" t="s">
        <v>54</v>
      </c>
      <c r="F6030" t="str">
        <f t="shared" si="94"/>
        <v>121-150</v>
      </c>
    </row>
    <row r="6031" spans="1:6" x14ac:dyDescent="0.25">
      <c r="A6031">
        <v>113988608</v>
      </c>
      <c r="B6031">
        <v>118</v>
      </c>
      <c r="C6031" t="s">
        <v>38</v>
      </c>
      <c r="E6031" t="s">
        <v>54</v>
      </c>
      <c r="F6031" t="str">
        <f t="shared" si="94"/>
        <v>90-120</v>
      </c>
    </row>
    <row r="6032" spans="1:6" x14ac:dyDescent="0.25">
      <c r="A6032">
        <v>113991990</v>
      </c>
      <c r="B6032">
        <v>141</v>
      </c>
      <c r="C6032" t="s">
        <v>40</v>
      </c>
      <c r="D6032">
        <v>300</v>
      </c>
      <c r="E6032">
        <v>50</v>
      </c>
      <c r="F6032" t="str">
        <f t="shared" si="94"/>
        <v>121-150</v>
      </c>
    </row>
    <row r="6033" spans="1:6" x14ac:dyDescent="0.25">
      <c r="A6033">
        <v>113994092</v>
      </c>
      <c r="B6033">
        <v>106</v>
      </c>
      <c r="C6033" t="s">
        <v>39</v>
      </c>
      <c r="E6033" t="s">
        <v>54</v>
      </c>
      <c r="F6033" t="str">
        <f t="shared" si="94"/>
        <v>90-120</v>
      </c>
    </row>
    <row r="6034" spans="1:6" x14ac:dyDescent="0.25">
      <c r="A6034">
        <v>113996234</v>
      </c>
      <c r="B6034">
        <v>136</v>
      </c>
      <c r="C6034" t="s">
        <v>39</v>
      </c>
      <c r="E6034" t="s">
        <v>54</v>
      </c>
      <c r="F6034" t="str">
        <f t="shared" si="94"/>
        <v>121-150</v>
      </c>
    </row>
    <row r="6035" spans="1:6" x14ac:dyDescent="0.25">
      <c r="A6035">
        <v>113996646</v>
      </c>
      <c r="B6035">
        <v>135</v>
      </c>
      <c r="C6035" t="s">
        <v>38</v>
      </c>
      <c r="D6035">
        <v>300</v>
      </c>
      <c r="E6035">
        <v>195</v>
      </c>
      <c r="F6035" t="str">
        <f t="shared" si="94"/>
        <v>121-150</v>
      </c>
    </row>
    <row r="6036" spans="1:6" x14ac:dyDescent="0.25">
      <c r="A6036">
        <v>113998484</v>
      </c>
      <c r="B6036">
        <v>118</v>
      </c>
      <c r="C6036" t="s">
        <v>40</v>
      </c>
      <c r="E6036" t="s">
        <v>54</v>
      </c>
      <c r="F6036" t="str">
        <f t="shared" si="94"/>
        <v>90-120</v>
      </c>
    </row>
    <row r="6037" spans="1:6" x14ac:dyDescent="0.25">
      <c r="A6037">
        <v>113999834</v>
      </c>
      <c r="B6037">
        <v>106</v>
      </c>
      <c r="C6037" t="s">
        <v>38</v>
      </c>
      <c r="D6037">
        <v>300</v>
      </c>
      <c r="E6037">
        <v>250</v>
      </c>
      <c r="F6037" t="str">
        <f t="shared" si="94"/>
        <v>90-120</v>
      </c>
    </row>
    <row r="6038" spans="1:6" x14ac:dyDescent="0.25">
      <c r="A6038">
        <v>114002946</v>
      </c>
      <c r="B6038">
        <v>111</v>
      </c>
      <c r="C6038" t="s">
        <v>39</v>
      </c>
      <c r="D6038">
        <v>300</v>
      </c>
      <c r="E6038">
        <v>841</v>
      </c>
      <c r="F6038" t="str">
        <f t="shared" si="94"/>
        <v>90-120</v>
      </c>
    </row>
    <row r="6039" spans="1:6" x14ac:dyDescent="0.25">
      <c r="A6039">
        <v>114005042</v>
      </c>
      <c r="B6039">
        <v>141</v>
      </c>
      <c r="C6039" t="s">
        <v>39</v>
      </c>
      <c r="E6039" t="s">
        <v>54</v>
      </c>
      <c r="F6039" t="str">
        <f t="shared" si="94"/>
        <v>121-150</v>
      </c>
    </row>
    <row r="6040" spans="1:6" x14ac:dyDescent="0.25">
      <c r="A6040">
        <v>114011280</v>
      </c>
      <c r="B6040">
        <v>106</v>
      </c>
      <c r="C6040" t="s">
        <v>40</v>
      </c>
      <c r="D6040">
        <v>300</v>
      </c>
      <c r="E6040">
        <v>200</v>
      </c>
      <c r="F6040" t="str">
        <f t="shared" si="94"/>
        <v>90-120</v>
      </c>
    </row>
    <row r="6041" spans="1:6" x14ac:dyDescent="0.25">
      <c r="A6041">
        <v>114014018</v>
      </c>
      <c r="B6041">
        <v>106</v>
      </c>
      <c r="C6041" t="s">
        <v>39</v>
      </c>
      <c r="E6041" t="s">
        <v>54</v>
      </c>
      <c r="F6041" t="str">
        <f t="shared" si="94"/>
        <v>90-120</v>
      </c>
    </row>
    <row r="6042" spans="1:6" x14ac:dyDescent="0.25">
      <c r="A6042">
        <v>114021430</v>
      </c>
      <c r="B6042">
        <v>141</v>
      </c>
      <c r="C6042" t="s">
        <v>39</v>
      </c>
      <c r="D6042">
        <v>300</v>
      </c>
      <c r="E6042">
        <v>90</v>
      </c>
      <c r="F6042" t="str">
        <f t="shared" si="94"/>
        <v>121-150</v>
      </c>
    </row>
    <row r="6043" spans="1:6" x14ac:dyDescent="0.25">
      <c r="A6043">
        <v>114022884</v>
      </c>
      <c r="B6043">
        <v>111</v>
      </c>
      <c r="C6043" t="s">
        <v>38</v>
      </c>
      <c r="E6043" t="s">
        <v>54</v>
      </c>
      <c r="F6043" t="str">
        <f t="shared" si="94"/>
        <v>90-120</v>
      </c>
    </row>
    <row r="6044" spans="1:6" x14ac:dyDescent="0.25">
      <c r="A6044">
        <v>114023100</v>
      </c>
      <c r="B6044">
        <v>148</v>
      </c>
      <c r="C6044" t="s">
        <v>38</v>
      </c>
      <c r="E6044" t="s">
        <v>54</v>
      </c>
      <c r="F6044" t="str">
        <f t="shared" si="94"/>
        <v>121-150</v>
      </c>
    </row>
    <row r="6045" spans="1:6" x14ac:dyDescent="0.25">
      <c r="A6045">
        <v>114031082</v>
      </c>
      <c r="B6045">
        <v>92</v>
      </c>
      <c r="C6045" t="s">
        <v>38</v>
      </c>
      <c r="E6045" t="s">
        <v>54</v>
      </c>
      <c r="F6045" t="str">
        <f t="shared" si="94"/>
        <v>90-120</v>
      </c>
    </row>
    <row r="6046" spans="1:6" x14ac:dyDescent="0.25">
      <c r="A6046">
        <v>114034196</v>
      </c>
      <c r="B6046">
        <v>139</v>
      </c>
      <c r="C6046" t="s">
        <v>39</v>
      </c>
      <c r="D6046">
        <v>300</v>
      </c>
      <c r="E6046">
        <v>400</v>
      </c>
      <c r="F6046" t="str">
        <f t="shared" si="94"/>
        <v>121-150</v>
      </c>
    </row>
    <row r="6047" spans="1:6" x14ac:dyDescent="0.25">
      <c r="A6047">
        <v>114034196</v>
      </c>
      <c r="B6047">
        <v>139</v>
      </c>
      <c r="C6047" t="s">
        <v>39</v>
      </c>
      <c r="D6047">
        <v>300</v>
      </c>
      <c r="E6047">
        <v>400</v>
      </c>
      <c r="F6047" t="str">
        <f t="shared" si="94"/>
        <v>121-150</v>
      </c>
    </row>
    <row r="6048" spans="1:6" x14ac:dyDescent="0.25">
      <c r="A6048">
        <v>114036010</v>
      </c>
      <c r="B6048">
        <v>136</v>
      </c>
      <c r="C6048" t="s">
        <v>38</v>
      </c>
      <c r="E6048" t="s">
        <v>54</v>
      </c>
      <c r="F6048" t="str">
        <f t="shared" si="94"/>
        <v>121-150</v>
      </c>
    </row>
    <row r="6049" spans="1:6" x14ac:dyDescent="0.25">
      <c r="A6049">
        <v>114038046</v>
      </c>
      <c r="B6049">
        <v>91</v>
      </c>
      <c r="C6049" t="s">
        <v>40</v>
      </c>
      <c r="E6049" t="s">
        <v>54</v>
      </c>
      <c r="F6049" t="str">
        <f t="shared" si="94"/>
        <v>90-120</v>
      </c>
    </row>
    <row r="6050" spans="1:6" x14ac:dyDescent="0.25">
      <c r="A6050">
        <v>114042636</v>
      </c>
      <c r="B6050">
        <v>141</v>
      </c>
      <c r="C6050" t="s">
        <v>38</v>
      </c>
      <c r="E6050" t="s">
        <v>54</v>
      </c>
      <c r="F6050" t="str">
        <f t="shared" si="94"/>
        <v>121-150</v>
      </c>
    </row>
    <row r="6051" spans="1:6" x14ac:dyDescent="0.25">
      <c r="A6051">
        <v>114051820</v>
      </c>
      <c r="B6051">
        <v>106</v>
      </c>
      <c r="C6051" t="s">
        <v>38</v>
      </c>
      <c r="D6051">
        <v>300</v>
      </c>
      <c r="E6051">
        <v>200</v>
      </c>
      <c r="F6051" t="str">
        <f t="shared" si="94"/>
        <v>90-120</v>
      </c>
    </row>
    <row r="6052" spans="1:6" x14ac:dyDescent="0.25">
      <c r="A6052">
        <v>114053266</v>
      </c>
      <c r="B6052">
        <v>136</v>
      </c>
      <c r="C6052" t="s">
        <v>40</v>
      </c>
      <c r="D6052">
        <v>300</v>
      </c>
      <c r="E6052">
        <v>25</v>
      </c>
      <c r="F6052" t="str">
        <f t="shared" si="94"/>
        <v>121-150</v>
      </c>
    </row>
    <row r="6053" spans="1:6" x14ac:dyDescent="0.25">
      <c r="A6053">
        <v>114066956</v>
      </c>
      <c r="B6053">
        <v>106</v>
      </c>
      <c r="C6053" t="s">
        <v>40</v>
      </c>
      <c r="D6053">
        <v>300</v>
      </c>
      <c r="E6053">
        <v>10</v>
      </c>
      <c r="F6053" t="str">
        <f t="shared" si="94"/>
        <v>90-120</v>
      </c>
    </row>
    <row r="6054" spans="1:6" x14ac:dyDescent="0.25">
      <c r="A6054">
        <v>114070984</v>
      </c>
      <c r="B6054">
        <v>106</v>
      </c>
      <c r="C6054" t="s">
        <v>39</v>
      </c>
      <c r="E6054" t="s">
        <v>54</v>
      </c>
      <c r="F6054" t="str">
        <f t="shared" si="94"/>
        <v>90-120</v>
      </c>
    </row>
    <row r="6055" spans="1:6" x14ac:dyDescent="0.25">
      <c r="A6055">
        <v>114079096</v>
      </c>
      <c r="B6055">
        <v>139</v>
      </c>
      <c r="C6055" t="s">
        <v>40</v>
      </c>
      <c r="E6055" t="s">
        <v>54</v>
      </c>
      <c r="F6055" t="str">
        <f t="shared" si="94"/>
        <v>121-150</v>
      </c>
    </row>
    <row r="6056" spans="1:6" x14ac:dyDescent="0.25">
      <c r="A6056">
        <v>114079396</v>
      </c>
      <c r="B6056">
        <v>120</v>
      </c>
      <c r="C6056" t="s">
        <v>38</v>
      </c>
      <c r="E6056" t="s">
        <v>54</v>
      </c>
      <c r="F6056" t="str">
        <f t="shared" si="94"/>
        <v>90-120</v>
      </c>
    </row>
    <row r="6057" spans="1:6" x14ac:dyDescent="0.25">
      <c r="A6057">
        <v>114081168</v>
      </c>
      <c r="B6057">
        <v>106</v>
      </c>
      <c r="C6057" t="s">
        <v>38</v>
      </c>
      <c r="E6057" t="s">
        <v>54</v>
      </c>
      <c r="F6057" t="str">
        <f t="shared" si="94"/>
        <v>90-120</v>
      </c>
    </row>
    <row r="6058" spans="1:6" x14ac:dyDescent="0.25">
      <c r="A6058">
        <v>114089722</v>
      </c>
      <c r="B6058">
        <v>119</v>
      </c>
      <c r="C6058" t="s">
        <v>38</v>
      </c>
      <c r="E6058" t="s">
        <v>54</v>
      </c>
      <c r="F6058" t="str">
        <f t="shared" si="94"/>
        <v>90-120</v>
      </c>
    </row>
    <row r="6059" spans="1:6" x14ac:dyDescent="0.25">
      <c r="A6059">
        <v>114093192</v>
      </c>
      <c r="B6059">
        <v>111</v>
      </c>
      <c r="C6059" t="s">
        <v>40</v>
      </c>
      <c r="D6059">
        <v>300</v>
      </c>
      <c r="E6059">
        <v>50</v>
      </c>
      <c r="F6059" t="str">
        <f t="shared" si="94"/>
        <v>90-120</v>
      </c>
    </row>
    <row r="6060" spans="1:6" x14ac:dyDescent="0.25">
      <c r="A6060">
        <v>114103042</v>
      </c>
      <c r="B6060">
        <v>136</v>
      </c>
      <c r="C6060" t="s">
        <v>38</v>
      </c>
      <c r="D6060">
        <v>300</v>
      </c>
      <c r="E6060">
        <v>60</v>
      </c>
      <c r="F6060" t="str">
        <f t="shared" si="94"/>
        <v>121-150</v>
      </c>
    </row>
    <row r="6061" spans="1:6" x14ac:dyDescent="0.25">
      <c r="A6061">
        <v>114105892</v>
      </c>
      <c r="B6061">
        <v>149</v>
      </c>
      <c r="C6061" t="s">
        <v>38</v>
      </c>
      <c r="E6061" t="s">
        <v>54</v>
      </c>
      <c r="F6061" t="str">
        <f t="shared" si="94"/>
        <v>121-150</v>
      </c>
    </row>
    <row r="6062" spans="1:6" x14ac:dyDescent="0.25">
      <c r="A6062">
        <v>114105934</v>
      </c>
      <c r="B6062">
        <v>119</v>
      </c>
      <c r="C6062" t="s">
        <v>40</v>
      </c>
      <c r="D6062">
        <v>300</v>
      </c>
      <c r="E6062">
        <v>200</v>
      </c>
      <c r="F6062" t="str">
        <f t="shared" si="94"/>
        <v>90-120</v>
      </c>
    </row>
    <row r="6063" spans="1:6" x14ac:dyDescent="0.25">
      <c r="A6063">
        <v>114107096</v>
      </c>
      <c r="B6063">
        <v>141</v>
      </c>
      <c r="C6063" t="s">
        <v>39</v>
      </c>
      <c r="E6063" t="s">
        <v>54</v>
      </c>
      <c r="F6063" t="str">
        <f t="shared" si="94"/>
        <v>121-150</v>
      </c>
    </row>
    <row r="6064" spans="1:6" x14ac:dyDescent="0.25">
      <c r="A6064">
        <v>114108600</v>
      </c>
      <c r="B6064">
        <v>150</v>
      </c>
      <c r="C6064" t="s">
        <v>39</v>
      </c>
      <c r="E6064" t="s">
        <v>54</v>
      </c>
      <c r="F6064" t="str">
        <f t="shared" si="94"/>
        <v>121-150</v>
      </c>
    </row>
    <row r="6065" spans="1:6" x14ac:dyDescent="0.25">
      <c r="A6065">
        <v>114109664</v>
      </c>
      <c r="B6065">
        <v>90</v>
      </c>
      <c r="C6065" t="s">
        <v>39</v>
      </c>
      <c r="E6065" t="s">
        <v>54</v>
      </c>
      <c r="F6065" t="str">
        <f t="shared" si="94"/>
        <v>90-120</v>
      </c>
    </row>
    <row r="6066" spans="1:6" x14ac:dyDescent="0.25">
      <c r="A6066">
        <v>114111092</v>
      </c>
      <c r="B6066">
        <v>148</v>
      </c>
      <c r="C6066" t="s">
        <v>39</v>
      </c>
      <c r="D6066">
        <v>300</v>
      </c>
      <c r="E6066">
        <v>100</v>
      </c>
      <c r="F6066" t="str">
        <f t="shared" si="94"/>
        <v>121-150</v>
      </c>
    </row>
    <row r="6067" spans="1:6" x14ac:dyDescent="0.25">
      <c r="A6067">
        <v>114111092</v>
      </c>
      <c r="B6067">
        <v>148</v>
      </c>
      <c r="C6067" t="s">
        <v>39</v>
      </c>
      <c r="D6067">
        <v>300</v>
      </c>
      <c r="E6067">
        <v>70</v>
      </c>
      <c r="F6067" t="str">
        <f t="shared" si="94"/>
        <v>121-150</v>
      </c>
    </row>
    <row r="6068" spans="1:6" x14ac:dyDescent="0.25">
      <c r="A6068">
        <v>114117322</v>
      </c>
      <c r="B6068">
        <v>90</v>
      </c>
      <c r="C6068" t="s">
        <v>39</v>
      </c>
      <c r="D6068">
        <v>300</v>
      </c>
      <c r="E6068">
        <v>5424.62</v>
      </c>
      <c r="F6068" t="str">
        <f t="shared" si="94"/>
        <v>90-120</v>
      </c>
    </row>
    <row r="6069" spans="1:6" x14ac:dyDescent="0.25">
      <c r="A6069">
        <v>114120622</v>
      </c>
      <c r="B6069">
        <v>148</v>
      </c>
      <c r="C6069" t="s">
        <v>39</v>
      </c>
      <c r="E6069" t="s">
        <v>54</v>
      </c>
      <c r="F6069" t="str">
        <f t="shared" si="94"/>
        <v>121-150</v>
      </c>
    </row>
    <row r="6070" spans="1:6" x14ac:dyDescent="0.25">
      <c r="A6070">
        <v>114122438</v>
      </c>
      <c r="B6070">
        <v>149</v>
      </c>
      <c r="C6070" t="s">
        <v>39</v>
      </c>
      <c r="E6070" t="s">
        <v>54</v>
      </c>
      <c r="F6070" t="str">
        <f t="shared" si="94"/>
        <v>121-150</v>
      </c>
    </row>
    <row r="6071" spans="1:6" x14ac:dyDescent="0.25">
      <c r="A6071">
        <v>114132340</v>
      </c>
      <c r="B6071">
        <v>150</v>
      </c>
      <c r="C6071" t="s">
        <v>38</v>
      </c>
      <c r="E6071" t="s">
        <v>54</v>
      </c>
      <c r="F6071" t="str">
        <f t="shared" si="94"/>
        <v>121-150</v>
      </c>
    </row>
    <row r="6072" spans="1:6" x14ac:dyDescent="0.25">
      <c r="A6072">
        <v>114135576</v>
      </c>
      <c r="B6072">
        <v>148</v>
      </c>
      <c r="C6072" t="s">
        <v>40</v>
      </c>
      <c r="E6072" t="s">
        <v>54</v>
      </c>
      <c r="F6072" t="str">
        <f t="shared" si="94"/>
        <v>121-150</v>
      </c>
    </row>
    <row r="6073" spans="1:6" x14ac:dyDescent="0.25">
      <c r="A6073">
        <v>114156348</v>
      </c>
      <c r="B6073">
        <v>118</v>
      </c>
      <c r="C6073" t="s">
        <v>39</v>
      </c>
      <c r="E6073" t="s">
        <v>54</v>
      </c>
      <c r="F6073" t="str">
        <f t="shared" si="94"/>
        <v>90-120</v>
      </c>
    </row>
    <row r="6074" spans="1:6" x14ac:dyDescent="0.25">
      <c r="A6074">
        <v>114158332</v>
      </c>
      <c r="B6074">
        <v>150</v>
      </c>
      <c r="C6074" t="s">
        <v>38</v>
      </c>
      <c r="E6074" t="s">
        <v>54</v>
      </c>
      <c r="F6074" t="str">
        <f t="shared" si="94"/>
        <v>121-150</v>
      </c>
    </row>
    <row r="6075" spans="1:6" x14ac:dyDescent="0.25">
      <c r="A6075">
        <v>114159632</v>
      </c>
      <c r="B6075">
        <v>148</v>
      </c>
      <c r="C6075" t="s">
        <v>39</v>
      </c>
      <c r="E6075" t="s">
        <v>54</v>
      </c>
      <c r="F6075" t="str">
        <f t="shared" si="94"/>
        <v>121-150</v>
      </c>
    </row>
    <row r="6076" spans="1:6" x14ac:dyDescent="0.25">
      <c r="A6076">
        <v>114159676</v>
      </c>
      <c r="B6076">
        <v>118</v>
      </c>
      <c r="C6076" t="s">
        <v>39</v>
      </c>
      <c r="E6076" t="s">
        <v>54</v>
      </c>
      <c r="F6076" t="str">
        <f t="shared" si="94"/>
        <v>90-120</v>
      </c>
    </row>
    <row r="6077" spans="1:6" x14ac:dyDescent="0.25">
      <c r="A6077">
        <v>114162310</v>
      </c>
      <c r="B6077">
        <v>90</v>
      </c>
      <c r="C6077" t="s">
        <v>39</v>
      </c>
      <c r="D6077">
        <v>300</v>
      </c>
      <c r="E6077">
        <v>115</v>
      </c>
      <c r="F6077" t="str">
        <f t="shared" si="94"/>
        <v>90-120</v>
      </c>
    </row>
    <row r="6078" spans="1:6" x14ac:dyDescent="0.25">
      <c r="A6078">
        <v>114162310</v>
      </c>
      <c r="B6078">
        <v>90</v>
      </c>
      <c r="C6078" t="s">
        <v>39</v>
      </c>
      <c r="D6078">
        <v>300</v>
      </c>
      <c r="E6078">
        <v>115</v>
      </c>
      <c r="F6078" t="str">
        <f t="shared" si="94"/>
        <v>90-120</v>
      </c>
    </row>
    <row r="6079" spans="1:6" x14ac:dyDescent="0.25">
      <c r="A6079">
        <v>114164228</v>
      </c>
      <c r="B6079">
        <v>150</v>
      </c>
      <c r="C6079" t="s">
        <v>39</v>
      </c>
      <c r="E6079" t="s">
        <v>54</v>
      </c>
      <c r="F6079" t="str">
        <f t="shared" si="94"/>
        <v>121-150</v>
      </c>
    </row>
    <row r="6080" spans="1:6" x14ac:dyDescent="0.25">
      <c r="A6080">
        <v>114166098</v>
      </c>
      <c r="B6080">
        <v>90</v>
      </c>
      <c r="C6080" t="s">
        <v>39</v>
      </c>
      <c r="E6080" t="s">
        <v>54</v>
      </c>
      <c r="F6080" t="str">
        <f t="shared" si="94"/>
        <v>90-120</v>
      </c>
    </row>
    <row r="6081" spans="1:6" x14ac:dyDescent="0.25">
      <c r="A6081">
        <v>114166166</v>
      </c>
      <c r="B6081">
        <v>90</v>
      </c>
      <c r="C6081" t="s">
        <v>39</v>
      </c>
      <c r="E6081" t="s">
        <v>54</v>
      </c>
      <c r="F6081" t="str">
        <f t="shared" si="94"/>
        <v>90-120</v>
      </c>
    </row>
    <row r="6082" spans="1:6" x14ac:dyDescent="0.25">
      <c r="A6082">
        <v>114173920</v>
      </c>
      <c r="B6082">
        <v>116</v>
      </c>
      <c r="C6082" t="s">
        <v>39</v>
      </c>
      <c r="D6082">
        <v>300</v>
      </c>
      <c r="E6082">
        <v>70</v>
      </c>
      <c r="F6082" t="str">
        <f t="shared" si="94"/>
        <v>90-120</v>
      </c>
    </row>
    <row r="6083" spans="1:6" x14ac:dyDescent="0.25">
      <c r="A6083">
        <v>114182238</v>
      </c>
      <c r="B6083">
        <v>120</v>
      </c>
      <c r="C6083" t="s">
        <v>38</v>
      </c>
      <c r="D6083">
        <v>300</v>
      </c>
      <c r="E6083">
        <v>12000</v>
      </c>
      <c r="F6083" t="str">
        <f t="shared" ref="F6083:F6146" si="95">IF(B6083&lt;=120,"90-120","121-150")</f>
        <v>90-120</v>
      </c>
    </row>
    <row r="6084" spans="1:6" x14ac:dyDescent="0.25">
      <c r="A6084">
        <v>114182238</v>
      </c>
      <c r="B6084">
        <v>120</v>
      </c>
      <c r="C6084" t="s">
        <v>38</v>
      </c>
      <c r="D6084">
        <v>300</v>
      </c>
      <c r="E6084">
        <v>1573.55</v>
      </c>
      <c r="F6084" t="str">
        <f t="shared" si="95"/>
        <v>90-120</v>
      </c>
    </row>
    <row r="6085" spans="1:6" x14ac:dyDescent="0.25">
      <c r="A6085">
        <v>114184398</v>
      </c>
      <c r="B6085">
        <v>147</v>
      </c>
      <c r="C6085" t="s">
        <v>38</v>
      </c>
      <c r="E6085" t="s">
        <v>54</v>
      </c>
      <c r="F6085" t="str">
        <f t="shared" si="95"/>
        <v>121-150</v>
      </c>
    </row>
    <row r="6086" spans="1:6" x14ac:dyDescent="0.25">
      <c r="A6086">
        <v>114186280</v>
      </c>
      <c r="B6086">
        <v>121</v>
      </c>
      <c r="C6086" t="s">
        <v>39</v>
      </c>
      <c r="E6086" t="s">
        <v>54</v>
      </c>
      <c r="F6086" t="str">
        <f t="shared" si="95"/>
        <v>121-150</v>
      </c>
    </row>
    <row r="6087" spans="1:6" x14ac:dyDescent="0.25">
      <c r="A6087">
        <v>114187596</v>
      </c>
      <c r="B6087">
        <v>121</v>
      </c>
      <c r="C6087" t="s">
        <v>38</v>
      </c>
      <c r="D6087">
        <v>300</v>
      </c>
      <c r="E6087">
        <v>300</v>
      </c>
      <c r="F6087" t="str">
        <f t="shared" si="95"/>
        <v>121-150</v>
      </c>
    </row>
    <row r="6088" spans="1:6" x14ac:dyDescent="0.25">
      <c r="A6088">
        <v>114192228</v>
      </c>
      <c r="B6088">
        <v>148</v>
      </c>
      <c r="C6088" t="s">
        <v>38</v>
      </c>
      <c r="E6088" t="s">
        <v>54</v>
      </c>
      <c r="F6088" t="str">
        <f t="shared" si="95"/>
        <v>121-150</v>
      </c>
    </row>
    <row r="6089" spans="1:6" x14ac:dyDescent="0.25">
      <c r="A6089">
        <v>114193950</v>
      </c>
      <c r="B6089">
        <v>92</v>
      </c>
      <c r="C6089" t="s">
        <v>38</v>
      </c>
      <c r="E6089" t="s">
        <v>54</v>
      </c>
      <c r="F6089" t="str">
        <f t="shared" si="95"/>
        <v>90-120</v>
      </c>
    </row>
    <row r="6090" spans="1:6" x14ac:dyDescent="0.25">
      <c r="A6090">
        <v>114194688</v>
      </c>
      <c r="B6090">
        <v>92</v>
      </c>
      <c r="C6090" t="s">
        <v>39</v>
      </c>
      <c r="E6090" t="s">
        <v>54</v>
      </c>
      <c r="F6090" t="str">
        <f t="shared" si="95"/>
        <v>90-120</v>
      </c>
    </row>
    <row r="6091" spans="1:6" x14ac:dyDescent="0.25">
      <c r="A6091">
        <v>114194984</v>
      </c>
      <c r="B6091">
        <v>143</v>
      </c>
      <c r="C6091" t="s">
        <v>38</v>
      </c>
      <c r="E6091" t="s">
        <v>54</v>
      </c>
      <c r="F6091" t="str">
        <f t="shared" si="95"/>
        <v>121-150</v>
      </c>
    </row>
    <row r="6092" spans="1:6" x14ac:dyDescent="0.25">
      <c r="A6092">
        <v>114196978</v>
      </c>
      <c r="B6092">
        <v>92</v>
      </c>
      <c r="C6092" t="s">
        <v>38</v>
      </c>
      <c r="E6092" t="s">
        <v>54</v>
      </c>
      <c r="F6092" t="str">
        <f t="shared" si="95"/>
        <v>90-120</v>
      </c>
    </row>
    <row r="6093" spans="1:6" x14ac:dyDescent="0.25">
      <c r="A6093">
        <v>114199686</v>
      </c>
      <c r="B6093">
        <v>150</v>
      </c>
      <c r="C6093" t="s">
        <v>39</v>
      </c>
      <c r="E6093" t="s">
        <v>54</v>
      </c>
      <c r="F6093" t="str">
        <f t="shared" si="95"/>
        <v>121-150</v>
      </c>
    </row>
    <row r="6094" spans="1:6" x14ac:dyDescent="0.25">
      <c r="A6094">
        <v>114200798</v>
      </c>
      <c r="B6094">
        <v>122</v>
      </c>
      <c r="C6094" t="s">
        <v>38</v>
      </c>
      <c r="E6094" t="s">
        <v>54</v>
      </c>
      <c r="F6094" t="str">
        <f t="shared" si="95"/>
        <v>121-150</v>
      </c>
    </row>
    <row r="6095" spans="1:6" x14ac:dyDescent="0.25">
      <c r="A6095">
        <v>114201348</v>
      </c>
      <c r="B6095">
        <v>90</v>
      </c>
      <c r="C6095" t="s">
        <v>38</v>
      </c>
      <c r="D6095">
        <v>300</v>
      </c>
      <c r="E6095">
        <v>100</v>
      </c>
      <c r="F6095" t="str">
        <f t="shared" si="95"/>
        <v>90-120</v>
      </c>
    </row>
    <row r="6096" spans="1:6" x14ac:dyDescent="0.25">
      <c r="A6096">
        <v>114204812</v>
      </c>
      <c r="B6096">
        <v>90</v>
      </c>
      <c r="C6096" t="s">
        <v>39</v>
      </c>
      <c r="E6096" t="s">
        <v>54</v>
      </c>
      <c r="F6096" t="str">
        <f t="shared" si="95"/>
        <v>90-120</v>
      </c>
    </row>
    <row r="6097" spans="1:6" x14ac:dyDescent="0.25">
      <c r="A6097">
        <v>114205036</v>
      </c>
      <c r="B6097">
        <v>120</v>
      </c>
      <c r="C6097" t="s">
        <v>38</v>
      </c>
      <c r="E6097" t="s">
        <v>54</v>
      </c>
      <c r="F6097" t="str">
        <f t="shared" si="95"/>
        <v>90-120</v>
      </c>
    </row>
    <row r="6098" spans="1:6" x14ac:dyDescent="0.25">
      <c r="A6098">
        <v>114205394</v>
      </c>
      <c r="B6098">
        <v>120</v>
      </c>
      <c r="C6098" t="s">
        <v>38</v>
      </c>
      <c r="E6098" t="s">
        <v>54</v>
      </c>
      <c r="F6098" t="str">
        <f t="shared" si="95"/>
        <v>90-120</v>
      </c>
    </row>
    <row r="6099" spans="1:6" x14ac:dyDescent="0.25">
      <c r="A6099">
        <v>114213550</v>
      </c>
      <c r="B6099">
        <v>119</v>
      </c>
      <c r="C6099" t="s">
        <v>39</v>
      </c>
      <c r="E6099" t="s">
        <v>54</v>
      </c>
      <c r="F6099" t="str">
        <f t="shared" si="95"/>
        <v>90-120</v>
      </c>
    </row>
    <row r="6100" spans="1:6" x14ac:dyDescent="0.25">
      <c r="A6100">
        <v>114214354</v>
      </c>
      <c r="B6100">
        <v>149</v>
      </c>
      <c r="C6100" t="s">
        <v>38</v>
      </c>
      <c r="E6100" t="s">
        <v>54</v>
      </c>
      <c r="F6100" t="str">
        <f t="shared" si="95"/>
        <v>121-150</v>
      </c>
    </row>
    <row r="6101" spans="1:6" x14ac:dyDescent="0.25">
      <c r="A6101">
        <v>114215576</v>
      </c>
      <c r="B6101">
        <v>149</v>
      </c>
      <c r="C6101" t="s">
        <v>39</v>
      </c>
      <c r="E6101" t="s">
        <v>54</v>
      </c>
      <c r="F6101" t="str">
        <f t="shared" si="95"/>
        <v>121-150</v>
      </c>
    </row>
    <row r="6102" spans="1:6" x14ac:dyDescent="0.25">
      <c r="A6102">
        <v>114219806</v>
      </c>
      <c r="B6102">
        <v>148</v>
      </c>
      <c r="C6102" t="s">
        <v>38</v>
      </c>
      <c r="E6102" t="s">
        <v>54</v>
      </c>
      <c r="F6102" t="str">
        <f t="shared" si="95"/>
        <v>121-150</v>
      </c>
    </row>
    <row r="6103" spans="1:6" x14ac:dyDescent="0.25">
      <c r="A6103">
        <v>114219846</v>
      </c>
      <c r="B6103">
        <v>148</v>
      </c>
      <c r="C6103" t="s">
        <v>39</v>
      </c>
      <c r="E6103" t="s">
        <v>54</v>
      </c>
      <c r="F6103" t="str">
        <f t="shared" si="95"/>
        <v>121-150</v>
      </c>
    </row>
    <row r="6104" spans="1:6" x14ac:dyDescent="0.25">
      <c r="A6104">
        <v>114225012</v>
      </c>
      <c r="B6104">
        <v>143</v>
      </c>
      <c r="C6104" t="s">
        <v>39</v>
      </c>
      <c r="E6104" t="s">
        <v>54</v>
      </c>
      <c r="F6104" t="str">
        <f t="shared" si="95"/>
        <v>121-150</v>
      </c>
    </row>
    <row r="6105" spans="1:6" x14ac:dyDescent="0.25">
      <c r="A6105">
        <v>114235590</v>
      </c>
      <c r="B6105">
        <v>97</v>
      </c>
      <c r="C6105" t="s">
        <v>40</v>
      </c>
      <c r="E6105" t="s">
        <v>54</v>
      </c>
      <c r="F6105" t="str">
        <f t="shared" si="95"/>
        <v>90-120</v>
      </c>
    </row>
    <row r="6106" spans="1:6" x14ac:dyDescent="0.25">
      <c r="A6106">
        <v>114235706</v>
      </c>
      <c r="B6106">
        <v>148</v>
      </c>
      <c r="C6106" t="s">
        <v>38</v>
      </c>
      <c r="E6106" t="s">
        <v>54</v>
      </c>
      <c r="F6106" t="str">
        <f t="shared" si="95"/>
        <v>121-150</v>
      </c>
    </row>
    <row r="6107" spans="1:6" x14ac:dyDescent="0.25">
      <c r="A6107">
        <v>114239002</v>
      </c>
      <c r="B6107">
        <v>148</v>
      </c>
      <c r="C6107" t="s">
        <v>39</v>
      </c>
      <c r="E6107" t="s">
        <v>54</v>
      </c>
      <c r="F6107" t="str">
        <f t="shared" si="95"/>
        <v>121-150</v>
      </c>
    </row>
    <row r="6108" spans="1:6" x14ac:dyDescent="0.25">
      <c r="A6108">
        <v>114245656</v>
      </c>
      <c r="B6108">
        <v>149</v>
      </c>
      <c r="C6108" t="s">
        <v>38</v>
      </c>
      <c r="E6108" t="s">
        <v>54</v>
      </c>
      <c r="F6108" t="str">
        <f t="shared" si="95"/>
        <v>121-150</v>
      </c>
    </row>
    <row r="6109" spans="1:6" x14ac:dyDescent="0.25">
      <c r="A6109">
        <v>114247238</v>
      </c>
      <c r="B6109">
        <v>122</v>
      </c>
      <c r="C6109" t="s">
        <v>39</v>
      </c>
      <c r="E6109" t="s">
        <v>54</v>
      </c>
      <c r="F6109" t="str">
        <f t="shared" si="95"/>
        <v>121-150</v>
      </c>
    </row>
    <row r="6110" spans="1:6" x14ac:dyDescent="0.25">
      <c r="A6110">
        <v>114253874</v>
      </c>
      <c r="B6110">
        <v>92</v>
      </c>
      <c r="C6110" t="s">
        <v>39</v>
      </c>
      <c r="E6110" t="s">
        <v>54</v>
      </c>
      <c r="F6110" t="str">
        <f t="shared" si="95"/>
        <v>90-120</v>
      </c>
    </row>
    <row r="6111" spans="1:6" x14ac:dyDescent="0.25">
      <c r="A6111">
        <v>114259428</v>
      </c>
      <c r="B6111">
        <v>136</v>
      </c>
      <c r="C6111" t="s">
        <v>38</v>
      </c>
      <c r="E6111" t="s">
        <v>54</v>
      </c>
      <c r="F6111" t="str">
        <f t="shared" si="95"/>
        <v>121-150</v>
      </c>
    </row>
    <row r="6112" spans="1:6" x14ac:dyDescent="0.25">
      <c r="A6112">
        <v>114260980</v>
      </c>
      <c r="B6112">
        <v>150</v>
      </c>
      <c r="C6112" t="s">
        <v>38</v>
      </c>
      <c r="E6112" t="s">
        <v>54</v>
      </c>
      <c r="F6112" t="str">
        <f t="shared" si="95"/>
        <v>121-150</v>
      </c>
    </row>
    <row r="6113" spans="1:6" x14ac:dyDescent="0.25">
      <c r="A6113">
        <v>114266266</v>
      </c>
      <c r="B6113">
        <v>92</v>
      </c>
      <c r="C6113" t="s">
        <v>39</v>
      </c>
      <c r="D6113">
        <v>300</v>
      </c>
      <c r="E6113">
        <v>125</v>
      </c>
      <c r="F6113" t="str">
        <f t="shared" si="95"/>
        <v>90-120</v>
      </c>
    </row>
    <row r="6114" spans="1:6" x14ac:dyDescent="0.25">
      <c r="A6114">
        <v>114266266</v>
      </c>
      <c r="B6114">
        <v>92</v>
      </c>
      <c r="C6114" t="s">
        <v>39</v>
      </c>
      <c r="D6114">
        <v>300</v>
      </c>
      <c r="E6114">
        <v>269</v>
      </c>
      <c r="F6114" t="str">
        <f t="shared" si="95"/>
        <v>90-120</v>
      </c>
    </row>
    <row r="6115" spans="1:6" x14ac:dyDescent="0.25">
      <c r="A6115">
        <v>114266266</v>
      </c>
      <c r="B6115">
        <v>92</v>
      </c>
      <c r="C6115" t="s">
        <v>39</v>
      </c>
      <c r="D6115">
        <v>300</v>
      </c>
      <c r="E6115">
        <v>30</v>
      </c>
      <c r="F6115" t="str">
        <f t="shared" si="95"/>
        <v>90-120</v>
      </c>
    </row>
    <row r="6116" spans="1:6" x14ac:dyDescent="0.25">
      <c r="A6116">
        <v>114267634</v>
      </c>
      <c r="B6116">
        <v>122</v>
      </c>
      <c r="C6116" t="s">
        <v>39</v>
      </c>
      <c r="E6116" t="s">
        <v>54</v>
      </c>
      <c r="F6116" t="str">
        <f t="shared" si="95"/>
        <v>121-150</v>
      </c>
    </row>
    <row r="6117" spans="1:6" x14ac:dyDescent="0.25">
      <c r="A6117">
        <v>114284706</v>
      </c>
      <c r="B6117">
        <v>119</v>
      </c>
      <c r="C6117" t="s">
        <v>39</v>
      </c>
      <c r="E6117" t="s">
        <v>54</v>
      </c>
      <c r="F6117" t="str">
        <f t="shared" si="95"/>
        <v>90-120</v>
      </c>
    </row>
    <row r="6118" spans="1:6" x14ac:dyDescent="0.25">
      <c r="A6118">
        <v>114288864</v>
      </c>
      <c r="B6118">
        <v>150</v>
      </c>
      <c r="C6118" t="s">
        <v>38</v>
      </c>
      <c r="E6118" t="s">
        <v>54</v>
      </c>
      <c r="F6118" t="str">
        <f t="shared" si="95"/>
        <v>121-150</v>
      </c>
    </row>
    <row r="6119" spans="1:6" x14ac:dyDescent="0.25">
      <c r="A6119">
        <v>114292940</v>
      </c>
      <c r="B6119">
        <v>122</v>
      </c>
      <c r="C6119" t="s">
        <v>38</v>
      </c>
      <c r="D6119">
        <v>300</v>
      </c>
      <c r="E6119">
        <v>100</v>
      </c>
      <c r="F6119" t="str">
        <f t="shared" si="95"/>
        <v>121-150</v>
      </c>
    </row>
    <row r="6120" spans="1:6" x14ac:dyDescent="0.25">
      <c r="A6120">
        <v>114305562</v>
      </c>
      <c r="B6120">
        <v>148</v>
      </c>
      <c r="C6120" t="s">
        <v>40</v>
      </c>
      <c r="E6120" t="s">
        <v>54</v>
      </c>
      <c r="F6120" t="str">
        <f t="shared" si="95"/>
        <v>121-150</v>
      </c>
    </row>
    <row r="6121" spans="1:6" x14ac:dyDescent="0.25">
      <c r="A6121">
        <v>114306964</v>
      </c>
      <c r="B6121">
        <v>120</v>
      </c>
      <c r="C6121" t="s">
        <v>39</v>
      </c>
      <c r="E6121" t="s">
        <v>54</v>
      </c>
      <c r="F6121" t="str">
        <f t="shared" si="95"/>
        <v>90-120</v>
      </c>
    </row>
    <row r="6122" spans="1:6" x14ac:dyDescent="0.25">
      <c r="A6122">
        <v>114317318</v>
      </c>
      <c r="B6122">
        <v>111</v>
      </c>
      <c r="C6122" t="s">
        <v>39</v>
      </c>
      <c r="E6122" t="s">
        <v>54</v>
      </c>
      <c r="F6122" t="str">
        <f t="shared" si="95"/>
        <v>90-120</v>
      </c>
    </row>
    <row r="6123" spans="1:6" x14ac:dyDescent="0.25">
      <c r="A6123">
        <v>114318400</v>
      </c>
      <c r="B6123">
        <v>118</v>
      </c>
      <c r="C6123" t="s">
        <v>38</v>
      </c>
      <c r="D6123">
        <v>300</v>
      </c>
      <c r="E6123">
        <v>71</v>
      </c>
      <c r="F6123" t="str">
        <f t="shared" si="95"/>
        <v>90-120</v>
      </c>
    </row>
    <row r="6124" spans="1:6" x14ac:dyDescent="0.25">
      <c r="A6124">
        <v>114319918</v>
      </c>
      <c r="B6124">
        <v>148</v>
      </c>
      <c r="C6124" t="s">
        <v>39</v>
      </c>
      <c r="E6124" t="s">
        <v>54</v>
      </c>
      <c r="F6124" t="str">
        <f t="shared" si="95"/>
        <v>121-150</v>
      </c>
    </row>
    <row r="6125" spans="1:6" x14ac:dyDescent="0.25">
      <c r="A6125">
        <v>114323218</v>
      </c>
      <c r="B6125">
        <v>136</v>
      </c>
      <c r="C6125" t="s">
        <v>38</v>
      </c>
      <c r="D6125">
        <v>300</v>
      </c>
      <c r="E6125">
        <v>4700</v>
      </c>
      <c r="F6125" t="str">
        <f t="shared" si="95"/>
        <v>121-150</v>
      </c>
    </row>
    <row r="6126" spans="1:6" x14ac:dyDescent="0.25">
      <c r="A6126">
        <v>114329310</v>
      </c>
      <c r="B6126">
        <v>150</v>
      </c>
      <c r="C6126" t="s">
        <v>38</v>
      </c>
      <c r="E6126" t="s">
        <v>54</v>
      </c>
      <c r="F6126" t="str">
        <f t="shared" si="95"/>
        <v>121-150</v>
      </c>
    </row>
    <row r="6127" spans="1:6" x14ac:dyDescent="0.25">
      <c r="A6127">
        <v>114330784</v>
      </c>
      <c r="B6127">
        <v>120</v>
      </c>
      <c r="C6127" t="s">
        <v>39</v>
      </c>
      <c r="E6127" t="s">
        <v>54</v>
      </c>
      <c r="F6127" t="str">
        <f t="shared" si="95"/>
        <v>90-120</v>
      </c>
    </row>
    <row r="6128" spans="1:6" x14ac:dyDescent="0.25">
      <c r="A6128">
        <v>114338972</v>
      </c>
      <c r="B6128">
        <v>150</v>
      </c>
      <c r="C6128" t="s">
        <v>40</v>
      </c>
      <c r="E6128" t="s">
        <v>54</v>
      </c>
      <c r="F6128" t="str">
        <f t="shared" si="95"/>
        <v>121-150</v>
      </c>
    </row>
    <row r="6129" spans="1:6" x14ac:dyDescent="0.25">
      <c r="A6129">
        <v>114339448</v>
      </c>
      <c r="B6129">
        <v>118</v>
      </c>
      <c r="C6129" t="s">
        <v>39</v>
      </c>
      <c r="D6129">
        <v>300</v>
      </c>
      <c r="E6129">
        <v>20</v>
      </c>
      <c r="F6129" t="str">
        <f t="shared" si="95"/>
        <v>90-120</v>
      </c>
    </row>
    <row r="6130" spans="1:6" x14ac:dyDescent="0.25">
      <c r="A6130">
        <v>114339448</v>
      </c>
      <c r="B6130">
        <v>118</v>
      </c>
      <c r="C6130" t="s">
        <v>39</v>
      </c>
      <c r="D6130">
        <v>300</v>
      </c>
      <c r="E6130">
        <v>20</v>
      </c>
      <c r="F6130" t="str">
        <f t="shared" si="95"/>
        <v>90-120</v>
      </c>
    </row>
    <row r="6131" spans="1:6" x14ac:dyDescent="0.25">
      <c r="A6131">
        <v>114339448</v>
      </c>
      <c r="B6131">
        <v>118</v>
      </c>
      <c r="C6131" t="s">
        <v>39</v>
      </c>
      <c r="D6131">
        <v>300</v>
      </c>
      <c r="E6131">
        <v>20</v>
      </c>
      <c r="F6131" t="str">
        <f t="shared" si="95"/>
        <v>90-120</v>
      </c>
    </row>
    <row r="6132" spans="1:6" x14ac:dyDescent="0.25">
      <c r="A6132">
        <v>114339450</v>
      </c>
      <c r="B6132">
        <v>143</v>
      </c>
      <c r="C6132" t="s">
        <v>39</v>
      </c>
      <c r="E6132" t="s">
        <v>54</v>
      </c>
      <c r="F6132" t="str">
        <f t="shared" si="95"/>
        <v>121-150</v>
      </c>
    </row>
    <row r="6133" spans="1:6" x14ac:dyDescent="0.25">
      <c r="A6133">
        <v>114342166</v>
      </c>
      <c r="B6133">
        <v>111</v>
      </c>
      <c r="C6133" t="s">
        <v>39</v>
      </c>
      <c r="D6133">
        <v>300</v>
      </c>
      <c r="E6133">
        <v>81</v>
      </c>
      <c r="F6133" t="str">
        <f t="shared" si="95"/>
        <v>90-120</v>
      </c>
    </row>
    <row r="6134" spans="1:6" x14ac:dyDescent="0.25">
      <c r="A6134">
        <v>114343488</v>
      </c>
      <c r="B6134">
        <v>133</v>
      </c>
      <c r="C6134" t="s">
        <v>40</v>
      </c>
      <c r="E6134" t="s">
        <v>54</v>
      </c>
      <c r="F6134" t="str">
        <f t="shared" si="95"/>
        <v>121-150</v>
      </c>
    </row>
    <row r="6135" spans="1:6" x14ac:dyDescent="0.25">
      <c r="A6135">
        <v>114347142</v>
      </c>
      <c r="B6135">
        <v>103</v>
      </c>
      <c r="C6135" t="s">
        <v>39</v>
      </c>
      <c r="D6135">
        <v>300</v>
      </c>
      <c r="E6135">
        <v>100</v>
      </c>
      <c r="F6135" t="str">
        <f t="shared" si="95"/>
        <v>90-120</v>
      </c>
    </row>
    <row r="6136" spans="1:6" x14ac:dyDescent="0.25">
      <c r="A6136">
        <v>114347142</v>
      </c>
      <c r="B6136">
        <v>103</v>
      </c>
      <c r="C6136" t="s">
        <v>39</v>
      </c>
      <c r="D6136">
        <v>300</v>
      </c>
      <c r="E6136">
        <v>40</v>
      </c>
      <c r="F6136" t="str">
        <f t="shared" si="95"/>
        <v>90-120</v>
      </c>
    </row>
    <row r="6137" spans="1:6" x14ac:dyDescent="0.25">
      <c r="A6137">
        <v>114351246</v>
      </c>
      <c r="B6137">
        <v>120</v>
      </c>
      <c r="C6137" t="s">
        <v>39</v>
      </c>
      <c r="E6137" t="s">
        <v>54</v>
      </c>
      <c r="F6137" t="str">
        <f t="shared" si="95"/>
        <v>90-120</v>
      </c>
    </row>
    <row r="6138" spans="1:6" x14ac:dyDescent="0.25">
      <c r="A6138">
        <v>114352888</v>
      </c>
      <c r="B6138">
        <v>106</v>
      </c>
      <c r="C6138" t="s">
        <v>38</v>
      </c>
      <c r="E6138" t="s">
        <v>54</v>
      </c>
      <c r="F6138" t="str">
        <f t="shared" si="95"/>
        <v>90-120</v>
      </c>
    </row>
    <row r="6139" spans="1:6" x14ac:dyDescent="0.25">
      <c r="A6139">
        <v>114355450</v>
      </c>
      <c r="B6139">
        <v>141</v>
      </c>
      <c r="C6139" t="s">
        <v>38</v>
      </c>
      <c r="E6139" t="s">
        <v>54</v>
      </c>
      <c r="F6139" t="str">
        <f t="shared" si="95"/>
        <v>121-150</v>
      </c>
    </row>
    <row r="6140" spans="1:6" x14ac:dyDescent="0.25">
      <c r="A6140">
        <v>114355604</v>
      </c>
      <c r="B6140">
        <v>120</v>
      </c>
      <c r="C6140" t="s">
        <v>39</v>
      </c>
      <c r="E6140" t="s">
        <v>54</v>
      </c>
      <c r="F6140" t="str">
        <f t="shared" si="95"/>
        <v>90-120</v>
      </c>
    </row>
    <row r="6141" spans="1:6" x14ac:dyDescent="0.25">
      <c r="A6141">
        <v>114357632</v>
      </c>
      <c r="B6141">
        <v>133</v>
      </c>
      <c r="C6141" t="s">
        <v>38</v>
      </c>
      <c r="E6141" t="s">
        <v>54</v>
      </c>
      <c r="F6141" t="str">
        <f t="shared" si="95"/>
        <v>121-150</v>
      </c>
    </row>
    <row r="6142" spans="1:6" x14ac:dyDescent="0.25">
      <c r="A6142">
        <v>114363108</v>
      </c>
      <c r="B6142">
        <v>111</v>
      </c>
      <c r="C6142" t="s">
        <v>39</v>
      </c>
      <c r="E6142" t="s">
        <v>54</v>
      </c>
      <c r="F6142" t="str">
        <f t="shared" si="95"/>
        <v>90-120</v>
      </c>
    </row>
    <row r="6143" spans="1:6" x14ac:dyDescent="0.25">
      <c r="A6143">
        <v>114364622</v>
      </c>
      <c r="B6143">
        <v>106</v>
      </c>
      <c r="C6143" t="s">
        <v>38</v>
      </c>
      <c r="E6143" t="s">
        <v>54</v>
      </c>
      <c r="F6143" t="str">
        <f t="shared" si="95"/>
        <v>90-120</v>
      </c>
    </row>
    <row r="6144" spans="1:6" x14ac:dyDescent="0.25">
      <c r="A6144">
        <v>114366512</v>
      </c>
      <c r="B6144">
        <v>120</v>
      </c>
      <c r="C6144" t="s">
        <v>38</v>
      </c>
      <c r="D6144">
        <v>300</v>
      </c>
      <c r="E6144">
        <v>23</v>
      </c>
      <c r="F6144" t="str">
        <f t="shared" si="95"/>
        <v>90-120</v>
      </c>
    </row>
    <row r="6145" spans="1:6" x14ac:dyDescent="0.25">
      <c r="A6145">
        <v>114366868</v>
      </c>
      <c r="B6145">
        <v>136</v>
      </c>
      <c r="C6145" t="s">
        <v>39</v>
      </c>
      <c r="E6145" t="s">
        <v>54</v>
      </c>
      <c r="F6145" t="str">
        <f t="shared" si="95"/>
        <v>121-150</v>
      </c>
    </row>
    <row r="6146" spans="1:6" x14ac:dyDescent="0.25">
      <c r="A6146">
        <v>114368022</v>
      </c>
      <c r="B6146">
        <v>141</v>
      </c>
      <c r="C6146" t="s">
        <v>39</v>
      </c>
      <c r="E6146" t="s">
        <v>54</v>
      </c>
      <c r="F6146" t="str">
        <f t="shared" si="95"/>
        <v>121-150</v>
      </c>
    </row>
    <row r="6147" spans="1:6" x14ac:dyDescent="0.25">
      <c r="A6147">
        <v>114371216</v>
      </c>
      <c r="B6147">
        <v>120</v>
      </c>
      <c r="C6147" t="s">
        <v>38</v>
      </c>
      <c r="E6147" t="s">
        <v>54</v>
      </c>
      <c r="F6147" t="str">
        <f t="shared" ref="F6147:F6210" si="96">IF(B6147&lt;=120,"90-120","121-150")</f>
        <v>90-120</v>
      </c>
    </row>
    <row r="6148" spans="1:6" x14ac:dyDescent="0.25">
      <c r="A6148">
        <v>114375296</v>
      </c>
      <c r="B6148">
        <v>120</v>
      </c>
      <c r="C6148" t="s">
        <v>38</v>
      </c>
      <c r="E6148" t="s">
        <v>54</v>
      </c>
      <c r="F6148" t="str">
        <f t="shared" si="96"/>
        <v>90-120</v>
      </c>
    </row>
    <row r="6149" spans="1:6" x14ac:dyDescent="0.25">
      <c r="A6149">
        <v>114384268</v>
      </c>
      <c r="B6149">
        <v>106</v>
      </c>
      <c r="C6149" t="s">
        <v>38</v>
      </c>
      <c r="E6149" t="s">
        <v>54</v>
      </c>
      <c r="F6149" t="str">
        <f t="shared" si="96"/>
        <v>90-120</v>
      </c>
    </row>
    <row r="6150" spans="1:6" x14ac:dyDescent="0.25">
      <c r="A6150">
        <v>114393350</v>
      </c>
      <c r="B6150">
        <v>136</v>
      </c>
      <c r="C6150" t="s">
        <v>38</v>
      </c>
      <c r="E6150" t="s">
        <v>54</v>
      </c>
      <c r="F6150" t="str">
        <f t="shared" si="96"/>
        <v>121-150</v>
      </c>
    </row>
    <row r="6151" spans="1:6" x14ac:dyDescent="0.25">
      <c r="A6151">
        <v>114394062</v>
      </c>
      <c r="B6151">
        <v>119</v>
      </c>
      <c r="C6151" t="s">
        <v>39</v>
      </c>
      <c r="E6151" t="s">
        <v>54</v>
      </c>
      <c r="F6151" t="str">
        <f t="shared" si="96"/>
        <v>90-120</v>
      </c>
    </row>
    <row r="6152" spans="1:6" x14ac:dyDescent="0.25">
      <c r="A6152">
        <v>114398948</v>
      </c>
      <c r="B6152">
        <v>127</v>
      </c>
      <c r="C6152" t="s">
        <v>40</v>
      </c>
      <c r="E6152" t="s">
        <v>54</v>
      </c>
      <c r="F6152" t="str">
        <f t="shared" si="96"/>
        <v>121-150</v>
      </c>
    </row>
    <row r="6153" spans="1:6" x14ac:dyDescent="0.25">
      <c r="A6153">
        <v>114406950</v>
      </c>
      <c r="B6153">
        <v>148</v>
      </c>
      <c r="C6153" t="s">
        <v>39</v>
      </c>
      <c r="E6153" t="s">
        <v>54</v>
      </c>
      <c r="F6153" t="str">
        <f t="shared" si="96"/>
        <v>121-150</v>
      </c>
    </row>
    <row r="6154" spans="1:6" x14ac:dyDescent="0.25">
      <c r="A6154">
        <v>114406986</v>
      </c>
      <c r="B6154">
        <v>97</v>
      </c>
      <c r="C6154" t="s">
        <v>40</v>
      </c>
      <c r="E6154" t="s">
        <v>54</v>
      </c>
      <c r="F6154" t="str">
        <f t="shared" si="96"/>
        <v>90-120</v>
      </c>
    </row>
    <row r="6155" spans="1:6" x14ac:dyDescent="0.25">
      <c r="A6155">
        <v>114407068</v>
      </c>
      <c r="B6155">
        <v>111</v>
      </c>
      <c r="C6155" t="s">
        <v>38</v>
      </c>
      <c r="E6155" t="s">
        <v>54</v>
      </c>
      <c r="F6155" t="str">
        <f t="shared" si="96"/>
        <v>90-120</v>
      </c>
    </row>
    <row r="6156" spans="1:6" x14ac:dyDescent="0.25">
      <c r="A6156">
        <v>114410460</v>
      </c>
      <c r="B6156">
        <v>127</v>
      </c>
      <c r="C6156" t="s">
        <v>38</v>
      </c>
      <c r="D6156">
        <v>300</v>
      </c>
      <c r="E6156">
        <v>100</v>
      </c>
      <c r="F6156" t="str">
        <f t="shared" si="96"/>
        <v>121-150</v>
      </c>
    </row>
    <row r="6157" spans="1:6" x14ac:dyDescent="0.25">
      <c r="A6157">
        <v>114410460</v>
      </c>
      <c r="B6157">
        <v>127</v>
      </c>
      <c r="C6157" t="s">
        <v>38</v>
      </c>
      <c r="D6157">
        <v>300</v>
      </c>
      <c r="E6157">
        <v>100</v>
      </c>
      <c r="F6157" t="str">
        <f t="shared" si="96"/>
        <v>121-150</v>
      </c>
    </row>
    <row r="6158" spans="1:6" x14ac:dyDescent="0.25">
      <c r="A6158">
        <v>114411374</v>
      </c>
      <c r="B6158">
        <v>126</v>
      </c>
      <c r="C6158" t="s">
        <v>38</v>
      </c>
      <c r="E6158" t="s">
        <v>54</v>
      </c>
      <c r="F6158" t="str">
        <f t="shared" si="96"/>
        <v>121-150</v>
      </c>
    </row>
    <row r="6159" spans="1:6" x14ac:dyDescent="0.25">
      <c r="A6159">
        <v>114417170</v>
      </c>
      <c r="B6159">
        <v>141</v>
      </c>
      <c r="C6159" t="s">
        <v>39</v>
      </c>
      <c r="E6159" t="s">
        <v>54</v>
      </c>
      <c r="F6159" t="str">
        <f t="shared" si="96"/>
        <v>121-150</v>
      </c>
    </row>
    <row r="6160" spans="1:6" x14ac:dyDescent="0.25">
      <c r="A6160">
        <v>114418394</v>
      </c>
      <c r="B6160">
        <v>119</v>
      </c>
      <c r="C6160" t="s">
        <v>38</v>
      </c>
      <c r="E6160" t="s">
        <v>54</v>
      </c>
      <c r="F6160" t="str">
        <f t="shared" si="96"/>
        <v>90-120</v>
      </c>
    </row>
    <row r="6161" spans="1:6" x14ac:dyDescent="0.25">
      <c r="A6161">
        <v>114420724</v>
      </c>
      <c r="B6161">
        <v>136</v>
      </c>
      <c r="C6161" t="s">
        <v>39</v>
      </c>
      <c r="D6161">
        <v>300</v>
      </c>
      <c r="E6161">
        <v>242</v>
      </c>
      <c r="F6161" t="str">
        <f t="shared" si="96"/>
        <v>121-150</v>
      </c>
    </row>
    <row r="6162" spans="1:6" x14ac:dyDescent="0.25">
      <c r="A6162">
        <v>114420724</v>
      </c>
      <c r="B6162">
        <v>136</v>
      </c>
      <c r="C6162" t="s">
        <v>39</v>
      </c>
      <c r="D6162">
        <v>300</v>
      </c>
      <c r="E6162">
        <v>500</v>
      </c>
      <c r="F6162" t="str">
        <f t="shared" si="96"/>
        <v>121-150</v>
      </c>
    </row>
    <row r="6163" spans="1:6" x14ac:dyDescent="0.25">
      <c r="A6163">
        <v>114422864</v>
      </c>
      <c r="B6163">
        <v>118</v>
      </c>
      <c r="C6163" t="s">
        <v>39</v>
      </c>
      <c r="E6163" t="s">
        <v>54</v>
      </c>
      <c r="F6163" t="str">
        <f t="shared" si="96"/>
        <v>90-120</v>
      </c>
    </row>
    <row r="6164" spans="1:6" x14ac:dyDescent="0.25">
      <c r="A6164">
        <v>114422916</v>
      </c>
      <c r="B6164">
        <v>149</v>
      </c>
      <c r="C6164" t="s">
        <v>39</v>
      </c>
      <c r="E6164" t="s">
        <v>54</v>
      </c>
      <c r="F6164" t="str">
        <f t="shared" si="96"/>
        <v>121-150</v>
      </c>
    </row>
    <row r="6165" spans="1:6" x14ac:dyDescent="0.25">
      <c r="A6165">
        <v>114428042</v>
      </c>
      <c r="B6165">
        <v>111</v>
      </c>
      <c r="C6165" t="s">
        <v>39</v>
      </c>
      <c r="E6165" t="s">
        <v>54</v>
      </c>
      <c r="F6165" t="str">
        <f t="shared" si="96"/>
        <v>90-120</v>
      </c>
    </row>
    <row r="6166" spans="1:6" x14ac:dyDescent="0.25">
      <c r="A6166">
        <v>114428102</v>
      </c>
      <c r="B6166">
        <v>118</v>
      </c>
      <c r="C6166" t="s">
        <v>40</v>
      </c>
      <c r="E6166" t="s">
        <v>54</v>
      </c>
      <c r="F6166" t="str">
        <f t="shared" si="96"/>
        <v>90-120</v>
      </c>
    </row>
    <row r="6167" spans="1:6" x14ac:dyDescent="0.25">
      <c r="A6167">
        <v>114435050</v>
      </c>
      <c r="B6167">
        <v>106</v>
      </c>
      <c r="C6167" t="s">
        <v>39</v>
      </c>
      <c r="D6167">
        <v>300</v>
      </c>
      <c r="E6167">
        <v>100</v>
      </c>
      <c r="F6167" t="str">
        <f t="shared" si="96"/>
        <v>90-120</v>
      </c>
    </row>
    <row r="6168" spans="1:6" x14ac:dyDescent="0.25">
      <c r="A6168">
        <v>114435050</v>
      </c>
      <c r="B6168">
        <v>106</v>
      </c>
      <c r="C6168" t="s">
        <v>39</v>
      </c>
      <c r="D6168">
        <v>300</v>
      </c>
      <c r="E6168">
        <v>100</v>
      </c>
      <c r="F6168" t="str">
        <f t="shared" si="96"/>
        <v>90-120</v>
      </c>
    </row>
    <row r="6169" spans="1:6" x14ac:dyDescent="0.25">
      <c r="A6169">
        <v>114436044</v>
      </c>
      <c r="B6169">
        <v>148</v>
      </c>
      <c r="C6169" t="s">
        <v>38</v>
      </c>
      <c r="E6169" t="s">
        <v>54</v>
      </c>
      <c r="F6169" t="str">
        <f t="shared" si="96"/>
        <v>121-150</v>
      </c>
    </row>
    <row r="6170" spans="1:6" x14ac:dyDescent="0.25">
      <c r="A6170">
        <v>114436306</v>
      </c>
      <c r="B6170">
        <v>92</v>
      </c>
      <c r="C6170" t="s">
        <v>38</v>
      </c>
      <c r="E6170" t="s">
        <v>54</v>
      </c>
      <c r="F6170" t="str">
        <f t="shared" si="96"/>
        <v>90-120</v>
      </c>
    </row>
    <row r="6171" spans="1:6" x14ac:dyDescent="0.25">
      <c r="A6171">
        <v>114438018</v>
      </c>
      <c r="B6171">
        <v>122</v>
      </c>
      <c r="C6171" t="s">
        <v>40</v>
      </c>
      <c r="D6171">
        <v>300</v>
      </c>
      <c r="E6171">
        <v>33</v>
      </c>
      <c r="F6171" t="str">
        <f t="shared" si="96"/>
        <v>121-150</v>
      </c>
    </row>
    <row r="6172" spans="1:6" x14ac:dyDescent="0.25">
      <c r="A6172">
        <v>114438018</v>
      </c>
      <c r="B6172">
        <v>122</v>
      </c>
      <c r="C6172" t="s">
        <v>40</v>
      </c>
      <c r="D6172">
        <v>300</v>
      </c>
      <c r="E6172">
        <v>100</v>
      </c>
      <c r="F6172" t="str">
        <f t="shared" si="96"/>
        <v>121-150</v>
      </c>
    </row>
    <row r="6173" spans="1:6" x14ac:dyDescent="0.25">
      <c r="A6173">
        <v>114440030</v>
      </c>
      <c r="B6173">
        <v>126</v>
      </c>
      <c r="C6173" t="s">
        <v>39</v>
      </c>
      <c r="D6173">
        <v>300</v>
      </c>
      <c r="E6173">
        <v>25</v>
      </c>
      <c r="F6173" t="str">
        <f t="shared" si="96"/>
        <v>121-150</v>
      </c>
    </row>
    <row r="6174" spans="1:6" x14ac:dyDescent="0.25">
      <c r="A6174">
        <v>114441642</v>
      </c>
      <c r="B6174">
        <v>122</v>
      </c>
      <c r="C6174" t="s">
        <v>38</v>
      </c>
      <c r="E6174" t="s">
        <v>54</v>
      </c>
      <c r="F6174" t="str">
        <f t="shared" si="96"/>
        <v>121-150</v>
      </c>
    </row>
    <row r="6175" spans="1:6" x14ac:dyDescent="0.25">
      <c r="A6175">
        <v>114443072</v>
      </c>
      <c r="B6175">
        <v>122</v>
      </c>
      <c r="C6175" t="s">
        <v>39</v>
      </c>
      <c r="E6175" t="s">
        <v>54</v>
      </c>
      <c r="F6175" t="str">
        <f t="shared" si="96"/>
        <v>121-150</v>
      </c>
    </row>
    <row r="6176" spans="1:6" x14ac:dyDescent="0.25">
      <c r="A6176">
        <v>114443828</v>
      </c>
      <c r="B6176">
        <v>136</v>
      </c>
      <c r="C6176" t="s">
        <v>38</v>
      </c>
      <c r="E6176" t="s">
        <v>54</v>
      </c>
      <c r="F6176" t="str">
        <f t="shared" si="96"/>
        <v>121-150</v>
      </c>
    </row>
    <row r="6177" spans="1:6" x14ac:dyDescent="0.25">
      <c r="A6177">
        <v>114445744</v>
      </c>
      <c r="B6177">
        <v>126</v>
      </c>
      <c r="C6177" t="s">
        <v>38</v>
      </c>
      <c r="E6177" t="s">
        <v>54</v>
      </c>
      <c r="F6177" t="str">
        <f t="shared" si="96"/>
        <v>121-150</v>
      </c>
    </row>
    <row r="6178" spans="1:6" x14ac:dyDescent="0.25">
      <c r="A6178">
        <v>114448934</v>
      </c>
      <c r="B6178">
        <v>106</v>
      </c>
      <c r="C6178" t="s">
        <v>38</v>
      </c>
      <c r="D6178">
        <v>300</v>
      </c>
      <c r="E6178">
        <v>68</v>
      </c>
      <c r="F6178" t="str">
        <f t="shared" si="96"/>
        <v>90-120</v>
      </c>
    </row>
    <row r="6179" spans="1:6" x14ac:dyDescent="0.25">
      <c r="A6179">
        <v>114448934</v>
      </c>
      <c r="B6179">
        <v>106</v>
      </c>
      <c r="C6179" t="s">
        <v>38</v>
      </c>
      <c r="D6179">
        <v>300</v>
      </c>
      <c r="E6179">
        <v>500</v>
      </c>
      <c r="F6179" t="str">
        <f t="shared" si="96"/>
        <v>90-120</v>
      </c>
    </row>
    <row r="6180" spans="1:6" x14ac:dyDescent="0.25">
      <c r="A6180">
        <v>114452578</v>
      </c>
      <c r="B6180">
        <v>111</v>
      </c>
      <c r="C6180" t="s">
        <v>38</v>
      </c>
      <c r="E6180" t="s">
        <v>54</v>
      </c>
      <c r="F6180" t="str">
        <f t="shared" si="96"/>
        <v>90-120</v>
      </c>
    </row>
    <row r="6181" spans="1:6" x14ac:dyDescent="0.25">
      <c r="A6181">
        <v>114457034</v>
      </c>
      <c r="B6181">
        <v>97</v>
      </c>
      <c r="C6181" t="s">
        <v>38</v>
      </c>
      <c r="E6181" t="s">
        <v>54</v>
      </c>
      <c r="F6181" t="str">
        <f t="shared" si="96"/>
        <v>90-120</v>
      </c>
    </row>
    <row r="6182" spans="1:6" x14ac:dyDescent="0.25">
      <c r="A6182">
        <v>114458346</v>
      </c>
      <c r="B6182">
        <v>92</v>
      </c>
      <c r="C6182" t="s">
        <v>39</v>
      </c>
      <c r="E6182" t="s">
        <v>54</v>
      </c>
      <c r="F6182" t="str">
        <f t="shared" si="96"/>
        <v>90-120</v>
      </c>
    </row>
    <row r="6183" spans="1:6" x14ac:dyDescent="0.25">
      <c r="A6183">
        <v>114458510</v>
      </c>
      <c r="B6183">
        <v>92</v>
      </c>
      <c r="C6183" t="s">
        <v>39</v>
      </c>
      <c r="D6183">
        <v>300</v>
      </c>
      <c r="E6183">
        <v>200</v>
      </c>
      <c r="F6183" t="str">
        <f t="shared" si="96"/>
        <v>90-120</v>
      </c>
    </row>
    <row r="6184" spans="1:6" x14ac:dyDescent="0.25">
      <c r="A6184">
        <v>114458510</v>
      </c>
      <c r="B6184">
        <v>92</v>
      </c>
      <c r="C6184" t="s">
        <v>39</v>
      </c>
      <c r="D6184">
        <v>300</v>
      </c>
      <c r="E6184">
        <v>200</v>
      </c>
      <c r="F6184" t="str">
        <f t="shared" si="96"/>
        <v>90-120</v>
      </c>
    </row>
    <row r="6185" spans="1:6" x14ac:dyDescent="0.25">
      <c r="A6185">
        <v>114458510</v>
      </c>
      <c r="B6185">
        <v>92</v>
      </c>
      <c r="C6185" t="s">
        <v>39</v>
      </c>
      <c r="D6185">
        <v>300</v>
      </c>
      <c r="E6185">
        <v>200</v>
      </c>
      <c r="F6185" t="str">
        <f t="shared" si="96"/>
        <v>90-120</v>
      </c>
    </row>
    <row r="6186" spans="1:6" x14ac:dyDescent="0.25">
      <c r="A6186">
        <v>114458510</v>
      </c>
      <c r="B6186">
        <v>92</v>
      </c>
      <c r="C6186" t="s">
        <v>39</v>
      </c>
      <c r="D6186">
        <v>300</v>
      </c>
      <c r="E6186">
        <v>200</v>
      </c>
      <c r="F6186" t="str">
        <f t="shared" si="96"/>
        <v>90-120</v>
      </c>
    </row>
    <row r="6187" spans="1:6" x14ac:dyDescent="0.25">
      <c r="A6187">
        <v>114463334</v>
      </c>
      <c r="B6187">
        <v>91</v>
      </c>
      <c r="C6187" t="s">
        <v>39</v>
      </c>
      <c r="E6187" t="s">
        <v>54</v>
      </c>
      <c r="F6187" t="str">
        <f t="shared" si="96"/>
        <v>90-120</v>
      </c>
    </row>
    <row r="6188" spans="1:6" x14ac:dyDescent="0.25">
      <c r="A6188">
        <v>114465804</v>
      </c>
      <c r="B6188">
        <v>96</v>
      </c>
      <c r="C6188" t="s">
        <v>40</v>
      </c>
      <c r="E6188" t="s">
        <v>54</v>
      </c>
      <c r="F6188" t="str">
        <f t="shared" si="96"/>
        <v>90-120</v>
      </c>
    </row>
    <row r="6189" spans="1:6" x14ac:dyDescent="0.25">
      <c r="A6189">
        <v>114473572</v>
      </c>
      <c r="B6189">
        <v>127</v>
      </c>
      <c r="C6189" t="s">
        <v>38</v>
      </c>
      <c r="E6189" t="s">
        <v>54</v>
      </c>
      <c r="F6189" t="str">
        <f t="shared" si="96"/>
        <v>121-150</v>
      </c>
    </row>
    <row r="6190" spans="1:6" x14ac:dyDescent="0.25">
      <c r="A6190">
        <v>114477718</v>
      </c>
      <c r="B6190">
        <v>146</v>
      </c>
      <c r="C6190" t="s">
        <v>39</v>
      </c>
      <c r="E6190" t="s">
        <v>54</v>
      </c>
      <c r="F6190" t="str">
        <f t="shared" si="96"/>
        <v>121-150</v>
      </c>
    </row>
    <row r="6191" spans="1:6" x14ac:dyDescent="0.25">
      <c r="A6191">
        <v>114482452</v>
      </c>
      <c r="B6191">
        <v>120</v>
      </c>
      <c r="C6191" t="s">
        <v>40</v>
      </c>
      <c r="E6191" t="s">
        <v>54</v>
      </c>
      <c r="F6191" t="str">
        <f t="shared" si="96"/>
        <v>90-120</v>
      </c>
    </row>
    <row r="6192" spans="1:6" x14ac:dyDescent="0.25">
      <c r="A6192">
        <v>114484868</v>
      </c>
      <c r="B6192">
        <v>150</v>
      </c>
      <c r="C6192" t="s">
        <v>38</v>
      </c>
      <c r="E6192" t="s">
        <v>54</v>
      </c>
      <c r="F6192" t="str">
        <f t="shared" si="96"/>
        <v>121-150</v>
      </c>
    </row>
    <row r="6193" spans="1:6" x14ac:dyDescent="0.25">
      <c r="A6193">
        <v>114486454</v>
      </c>
      <c r="B6193">
        <v>126</v>
      </c>
      <c r="C6193" t="s">
        <v>39</v>
      </c>
      <c r="E6193" t="s">
        <v>54</v>
      </c>
      <c r="F6193" t="str">
        <f t="shared" si="96"/>
        <v>121-150</v>
      </c>
    </row>
    <row r="6194" spans="1:6" x14ac:dyDescent="0.25">
      <c r="A6194">
        <v>114487088</v>
      </c>
      <c r="B6194">
        <v>111</v>
      </c>
      <c r="C6194" t="s">
        <v>39</v>
      </c>
      <c r="E6194" t="s">
        <v>54</v>
      </c>
      <c r="F6194" t="str">
        <f t="shared" si="96"/>
        <v>90-120</v>
      </c>
    </row>
    <row r="6195" spans="1:6" x14ac:dyDescent="0.25">
      <c r="A6195">
        <v>114489948</v>
      </c>
      <c r="B6195">
        <v>122</v>
      </c>
      <c r="C6195" t="s">
        <v>38</v>
      </c>
      <c r="E6195" t="s">
        <v>54</v>
      </c>
      <c r="F6195" t="str">
        <f t="shared" si="96"/>
        <v>121-150</v>
      </c>
    </row>
    <row r="6196" spans="1:6" x14ac:dyDescent="0.25">
      <c r="A6196">
        <v>114494506</v>
      </c>
      <c r="B6196">
        <v>92</v>
      </c>
      <c r="C6196" t="s">
        <v>39</v>
      </c>
      <c r="E6196" t="s">
        <v>54</v>
      </c>
      <c r="F6196" t="str">
        <f t="shared" si="96"/>
        <v>90-120</v>
      </c>
    </row>
    <row r="6197" spans="1:6" x14ac:dyDescent="0.25">
      <c r="A6197">
        <v>114499170</v>
      </c>
      <c r="B6197">
        <v>90</v>
      </c>
      <c r="C6197" t="s">
        <v>39</v>
      </c>
      <c r="E6197" t="s">
        <v>54</v>
      </c>
      <c r="F6197" t="str">
        <f t="shared" si="96"/>
        <v>90-120</v>
      </c>
    </row>
    <row r="6198" spans="1:6" x14ac:dyDescent="0.25">
      <c r="A6198">
        <v>114502926</v>
      </c>
      <c r="B6198">
        <v>120</v>
      </c>
      <c r="C6198" t="s">
        <v>38</v>
      </c>
      <c r="E6198" t="s">
        <v>54</v>
      </c>
      <c r="F6198" t="str">
        <f t="shared" si="96"/>
        <v>90-120</v>
      </c>
    </row>
    <row r="6199" spans="1:6" x14ac:dyDescent="0.25">
      <c r="A6199">
        <v>114504888</v>
      </c>
      <c r="B6199">
        <v>150</v>
      </c>
      <c r="C6199" t="s">
        <v>39</v>
      </c>
      <c r="E6199" t="s">
        <v>54</v>
      </c>
      <c r="F6199" t="str">
        <f t="shared" si="96"/>
        <v>121-150</v>
      </c>
    </row>
    <row r="6200" spans="1:6" x14ac:dyDescent="0.25">
      <c r="A6200">
        <v>114507980</v>
      </c>
      <c r="B6200">
        <v>120</v>
      </c>
      <c r="C6200" t="s">
        <v>39</v>
      </c>
      <c r="E6200" t="s">
        <v>54</v>
      </c>
      <c r="F6200" t="str">
        <f t="shared" si="96"/>
        <v>90-120</v>
      </c>
    </row>
    <row r="6201" spans="1:6" x14ac:dyDescent="0.25">
      <c r="A6201">
        <v>114510426</v>
      </c>
      <c r="B6201">
        <v>120</v>
      </c>
      <c r="C6201" t="s">
        <v>39</v>
      </c>
      <c r="E6201" t="s">
        <v>54</v>
      </c>
      <c r="F6201" t="str">
        <f t="shared" si="96"/>
        <v>90-120</v>
      </c>
    </row>
    <row r="6202" spans="1:6" x14ac:dyDescent="0.25">
      <c r="A6202">
        <v>114511440</v>
      </c>
      <c r="B6202">
        <v>127</v>
      </c>
      <c r="C6202" t="s">
        <v>40</v>
      </c>
      <c r="E6202" t="s">
        <v>54</v>
      </c>
      <c r="F6202" t="str">
        <f t="shared" si="96"/>
        <v>121-150</v>
      </c>
    </row>
    <row r="6203" spans="1:6" x14ac:dyDescent="0.25">
      <c r="A6203">
        <v>114511730</v>
      </c>
      <c r="B6203">
        <v>91</v>
      </c>
      <c r="C6203" t="s">
        <v>39</v>
      </c>
      <c r="E6203" t="s">
        <v>54</v>
      </c>
      <c r="F6203" t="str">
        <f t="shared" si="96"/>
        <v>90-120</v>
      </c>
    </row>
    <row r="6204" spans="1:6" x14ac:dyDescent="0.25">
      <c r="A6204">
        <v>114515078</v>
      </c>
      <c r="B6204">
        <v>120</v>
      </c>
      <c r="C6204" t="s">
        <v>38</v>
      </c>
      <c r="E6204" t="s">
        <v>54</v>
      </c>
      <c r="F6204" t="str">
        <f t="shared" si="96"/>
        <v>90-120</v>
      </c>
    </row>
    <row r="6205" spans="1:6" x14ac:dyDescent="0.25">
      <c r="A6205">
        <v>114515980</v>
      </c>
      <c r="B6205">
        <v>90</v>
      </c>
      <c r="C6205" t="s">
        <v>39</v>
      </c>
      <c r="D6205">
        <v>300</v>
      </c>
      <c r="E6205">
        <v>100</v>
      </c>
      <c r="F6205" t="str">
        <f t="shared" si="96"/>
        <v>90-120</v>
      </c>
    </row>
    <row r="6206" spans="1:6" x14ac:dyDescent="0.25">
      <c r="A6206">
        <v>114517106</v>
      </c>
      <c r="B6206">
        <v>92</v>
      </c>
      <c r="C6206" t="s">
        <v>39</v>
      </c>
      <c r="E6206" t="s">
        <v>54</v>
      </c>
      <c r="F6206" t="str">
        <f t="shared" si="96"/>
        <v>90-120</v>
      </c>
    </row>
    <row r="6207" spans="1:6" x14ac:dyDescent="0.25">
      <c r="A6207">
        <v>114519048</v>
      </c>
      <c r="B6207">
        <v>91</v>
      </c>
      <c r="C6207" t="s">
        <v>39</v>
      </c>
      <c r="E6207" t="s">
        <v>54</v>
      </c>
      <c r="F6207" t="str">
        <f t="shared" si="96"/>
        <v>90-120</v>
      </c>
    </row>
    <row r="6208" spans="1:6" x14ac:dyDescent="0.25">
      <c r="A6208">
        <v>114522272</v>
      </c>
      <c r="B6208">
        <v>136</v>
      </c>
      <c r="C6208" t="s">
        <v>40</v>
      </c>
      <c r="E6208" t="s">
        <v>54</v>
      </c>
      <c r="F6208" t="str">
        <f t="shared" si="96"/>
        <v>121-150</v>
      </c>
    </row>
    <row r="6209" spans="1:6" x14ac:dyDescent="0.25">
      <c r="A6209">
        <v>114525386</v>
      </c>
      <c r="B6209">
        <v>92</v>
      </c>
      <c r="C6209" t="s">
        <v>38</v>
      </c>
      <c r="D6209">
        <v>300</v>
      </c>
      <c r="E6209">
        <v>25.69</v>
      </c>
      <c r="F6209" t="str">
        <f t="shared" si="96"/>
        <v>90-120</v>
      </c>
    </row>
    <row r="6210" spans="1:6" x14ac:dyDescent="0.25">
      <c r="A6210">
        <v>114529112</v>
      </c>
      <c r="B6210">
        <v>120</v>
      </c>
      <c r="C6210" t="s">
        <v>40</v>
      </c>
      <c r="E6210" t="s">
        <v>54</v>
      </c>
      <c r="F6210" t="str">
        <f t="shared" si="96"/>
        <v>90-120</v>
      </c>
    </row>
    <row r="6211" spans="1:6" x14ac:dyDescent="0.25">
      <c r="A6211">
        <v>114530096</v>
      </c>
      <c r="B6211">
        <v>149</v>
      </c>
      <c r="C6211" t="s">
        <v>38</v>
      </c>
      <c r="D6211">
        <v>300</v>
      </c>
      <c r="E6211">
        <v>60</v>
      </c>
      <c r="F6211" t="str">
        <f t="shared" ref="F6211:F6274" si="97">IF(B6211&lt;=120,"90-120","121-150")</f>
        <v>121-150</v>
      </c>
    </row>
    <row r="6212" spans="1:6" x14ac:dyDescent="0.25">
      <c r="A6212">
        <v>114536422</v>
      </c>
      <c r="B6212">
        <v>120</v>
      </c>
      <c r="C6212" t="s">
        <v>38</v>
      </c>
      <c r="E6212" t="s">
        <v>54</v>
      </c>
      <c r="F6212" t="str">
        <f t="shared" si="97"/>
        <v>90-120</v>
      </c>
    </row>
    <row r="6213" spans="1:6" x14ac:dyDescent="0.25">
      <c r="A6213">
        <v>114537022</v>
      </c>
      <c r="B6213">
        <v>136</v>
      </c>
      <c r="C6213" t="s">
        <v>39</v>
      </c>
      <c r="E6213" t="s">
        <v>54</v>
      </c>
      <c r="F6213" t="str">
        <f t="shared" si="97"/>
        <v>121-150</v>
      </c>
    </row>
    <row r="6214" spans="1:6" x14ac:dyDescent="0.25">
      <c r="A6214">
        <v>114537294</v>
      </c>
      <c r="B6214">
        <v>122</v>
      </c>
      <c r="C6214" t="s">
        <v>39</v>
      </c>
      <c r="E6214" t="s">
        <v>54</v>
      </c>
      <c r="F6214" t="str">
        <f t="shared" si="97"/>
        <v>121-150</v>
      </c>
    </row>
    <row r="6215" spans="1:6" x14ac:dyDescent="0.25">
      <c r="A6215">
        <v>114538158</v>
      </c>
      <c r="B6215">
        <v>106</v>
      </c>
      <c r="C6215" t="s">
        <v>39</v>
      </c>
      <c r="E6215" t="s">
        <v>54</v>
      </c>
      <c r="F6215" t="str">
        <f t="shared" si="97"/>
        <v>90-120</v>
      </c>
    </row>
    <row r="6216" spans="1:6" x14ac:dyDescent="0.25">
      <c r="A6216">
        <v>114539382</v>
      </c>
      <c r="B6216">
        <v>150</v>
      </c>
      <c r="C6216" t="s">
        <v>38</v>
      </c>
      <c r="E6216" t="s">
        <v>54</v>
      </c>
      <c r="F6216" t="str">
        <f t="shared" si="97"/>
        <v>121-150</v>
      </c>
    </row>
    <row r="6217" spans="1:6" x14ac:dyDescent="0.25">
      <c r="A6217">
        <v>114543346</v>
      </c>
      <c r="B6217">
        <v>150</v>
      </c>
      <c r="C6217" t="s">
        <v>39</v>
      </c>
      <c r="E6217" t="s">
        <v>54</v>
      </c>
      <c r="F6217" t="str">
        <f t="shared" si="97"/>
        <v>121-150</v>
      </c>
    </row>
    <row r="6218" spans="1:6" x14ac:dyDescent="0.25">
      <c r="A6218">
        <v>114609872</v>
      </c>
      <c r="B6218">
        <v>119</v>
      </c>
      <c r="C6218" t="s">
        <v>38</v>
      </c>
      <c r="E6218" t="s">
        <v>54</v>
      </c>
      <c r="F6218" t="str">
        <f t="shared" si="97"/>
        <v>90-120</v>
      </c>
    </row>
    <row r="6219" spans="1:6" x14ac:dyDescent="0.25">
      <c r="A6219">
        <v>114613808</v>
      </c>
      <c r="B6219">
        <v>120</v>
      </c>
      <c r="C6219" t="s">
        <v>40</v>
      </c>
      <c r="E6219" t="s">
        <v>54</v>
      </c>
      <c r="F6219" t="str">
        <f t="shared" si="97"/>
        <v>90-120</v>
      </c>
    </row>
    <row r="6220" spans="1:6" x14ac:dyDescent="0.25">
      <c r="A6220">
        <v>114615474</v>
      </c>
      <c r="B6220">
        <v>141</v>
      </c>
      <c r="C6220" t="s">
        <v>39</v>
      </c>
      <c r="E6220" t="s">
        <v>54</v>
      </c>
      <c r="F6220" t="str">
        <f t="shared" si="97"/>
        <v>121-150</v>
      </c>
    </row>
    <row r="6221" spans="1:6" x14ac:dyDescent="0.25">
      <c r="A6221">
        <v>114621254</v>
      </c>
      <c r="B6221">
        <v>122</v>
      </c>
      <c r="C6221" t="s">
        <v>38</v>
      </c>
      <c r="E6221" t="s">
        <v>54</v>
      </c>
      <c r="F6221" t="str">
        <f t="shared" si="97"/>
        <v>121-150</v>
      </c>
    </row>
    <row r="6222" spans="1:6" x14ac:dyDescent="0.25">
      <c r="A6222">
        <v>114629594</v>
      </c>
      <c r="B6222">
        <v>117</v>
      </c>
      <c r="C6222" t="s">
        <v>38</v>
      </c>
      <c r="E6222" t="s">
        <v>54</v>
      </c>
      <c r="F6222" t="str">
        <f t="shared" si="97"/>
        <v>90-120</v>
      </c>
    </row>
    <row r="6223" spans="1:6" x14ac:dyDescent="0.25">
      <c r="A6223">
        <v>114630610</v>
      </c>
      <c r="B6223">
        <v>150</v>
      </c>
      <c r="C6223" t="s">
        <v>40</v>
      </c>
      <c r="E6223" t="s">
        <v>54</v>
      </c>
      <c r="F6223" t="str">
        <f t="shared" si="97"/>
        <v>121-150</v>
      </c>
    </row>
    <row r="6224" spans="1:6" x14ac:dyDescent="0.25">
      <c r="A6224">
        <v>114638612</v>
      </c>
      <c r="B6224">
        <v>149</v>
      </c>
      <c r="C6224" t="s">
        <v>38</v>
      </c>
      <c r="E6224" t="s">
        <v>54</v>
      </c>
      <c r="F6224" t="str">
        <f t="shared" si="97"/>
        <v>121-150</v>
      </c>
    </row>
    <row r="6225" spans="1:6" x14ac:dyDescent="0.25">
      <c r="A6225">
        <v>114646838</v>
      </c>
      <c r="B6225">
        <v>90</v>
      </c>
      <c r="C6225" t="s">
        <v>38</v>
      </c>
      <c r="E6225" t="s">
        <v>54</v>
      </c>
      <c r="F6225" t="str">
        <f t="shared" si="97"/>
        <v>90-120</v>
      </c>
    </row>
    <row r="6226" spans="1:6" x14ac:dyDescent="0.25">
      <c r="A6226">
        <v>114649864</v>
      </c>
      <c r="B6226">
        <v>148</v>
      </c>
      <c r="C6226" t="s">
        <v>38</v>
      </c>
      <c r="D6226">
        <v>300</v>
      </c>
      <c r="E6226">
        <v>163</v>
      </c>
      <c r="F6226" t="str">
        <f t="shared" si="97"/>
        <v>121-150</v>
      </c>
    </row>
    <row r="6227" spans="1:6" x14ac:dyDescent="0.25">
      <c r="A6227">
        <v>114654372</v>
      </c>
      <c r="B6227">
        <v>150</v>
      </c>
      <c r="C6227" t="s">
        <v>40</v>
      </c>
      <c r="E6227" t="s">
        <v>54</v>
      </c>
      <c r="F6227" t="str">
        <f t="shared" si="97"/>
        <v>121-150</v>
      </c>
    </row>
    <row r="6228" spans="1:6" x14ac:dyDescent="0.25">
      <c r="A6228">
        <v>114660398</v>
      </c>
      <c r="B6228">
        <v>119</v>
      </c>
      <c r="C6228" t="s">
        <v>39</v>
      </c>
      <c r="E6228" t="s">
        <v>54</v>
      </c>
      <c r="F6228" t="str">
        <f t="shared" si="97"/>
        <v>90-120</v>
      </c>
    </row>
    <row r="6229" spans="1:6" x14ac:dyDescent="0.25">
      <c r="A6229">
        <v>114668282</v>
      </c>
      <c r="B6229">
        <v>90</v>
      </c>
      <c r="C6229" t="s">
        <v>38</v>
      </c>
      <c r="E6229" t="s">
        <v>54</v>
      </c>
      <c r="F6229" t="str">
        <f t="shared" si="97"/>
        <v>90-120</v>
      </c>
    </row>
    <row r="6230" spans="1:6" x14ac:dyDescent="0.25">
      <c r="A6230">
        <v>114669312</v>
      </c>
      <c r="B6230">
        <v>90</v>
      </c>
      <c r="C6230" t="s">
        <v>40</v>
      </c>
      <c r="D6230">
        <v>300</v>
      </c>
      <c r="E6230">
        <v>65</v>
      </c>
      <c r="F6230" t="str">
        <f t="shared" si="97"/>
        <v>90-120</v>
      </c>
    </row>
    <row r="6231" spans="1:6" x14ac:dyDescent="0.25">
      <c r="A6231">
        <v>114670676</v>
      </c>
      <c r="B6231">
        <v>146</v>
      </c>
      <c r="C6231" t="s">
        <v>39</v>
      </c>
      <c r="E6231" t="s">
        <v>54</v>
      </c>
      <c r="F6231" t="str">
        <f t="shared" si="97"/>
        <v>121-150</v>
      </c>
    </row>
    <row r="6232" spans="1:6" x14ac:dyDescent="0.25">
      <c r="A6232">
        <v>114680960</v>
      </c>
      <c r="B6232">
        <v>90</v>
      </c>
      <c r="C6232" t="s">
        <v>38</v>
      </c>
      <c r="D6232">
        <v>300</v>
      </c>
      <c r="E6232">
        <v>214</v>
      </c>
      <c r="F6232" t="str">
        <f t="shared" si="97"/>
        <v>90-120</v>
      </c>
    </row>
    <row r="6233" spans="1:6" x14ac:dyDescent="0.25">
      <c r="A6233">
        <v>114687644</v>
      </c>
      <c r="B6233">
        <v>120</v>
      </c>
      <c r="C6233" t="s">
        <v>39</v>
      </c>
      <c r="E6233" t="s">
        <v>54</v>
      </c>
      <c r="F6233" t="str">
        <f t="shared" si="97"/>
        <v>90-120</v>
      </c>
    </row>
    <row r="6234" spans="1:6" x14ac:dyDescent="0.25">
      <c r="A6234">
        <v>114688828</v>
      </c>
      <c r="B6234">
        <v>91</v>
      </c>
      <c r="C6234" t="s">
        <v>39</v>
      </c>
      <c r="D6234">
        <v>300</v>
      </c>
      <c r="E6234">
        <v>100</v>
      </c>
      <c r="F6234" t="str">
        <f t="shared" si="97"/>
        <v>90-120</v>
      </c>
    </row>
    <row r="6235" spans="1:6" x14ac:dyDescent="0.25">
      <c r="A6235">
        <v>114689022</v>
      </c>
      <c r="B6235">
        <v>117</v>
      </c>
      <c r="C6235" t="s">
        <v>39</v>
      </c>
      <c r="E6235" t="s">
        <v>54</v>
      </c>
      <c r="F6235" t="str">
        <f t="shared" si="97"/>
        <v>90-120</v>
      </c>
    </row>
    <row r="6236" spans="1:6" x14ac:dyDescent="0.25">
      <c r="A6236">
        <v>114711952</v>
      </c>
      <c r="B6236">
        <v>148</v>
      </c>
      <c r="C6236" t="s">
        <v>38</v>
      </c>
      <c r="E6236" t="s">
        <v>54</v>
      </c>
      <c r="F6236" t="str">
        <f t="shared" si="97"/>
        <v>121-150</v>
      </c>
    </row>
    <row r="6237" spans="1:6" x14ac:dyDescent="0.25">
      <c r="A6237">
        <v>114717726</v>
      </c>
      <c r="B6237">
        <v>143</v>
      </c>
      <c r="C6237" t="s">
        <v>39</v>
      </c>
      <c r="E6237" t="s">
        <v>54</v>
      </c>
      <c r="F6237" t="str">
        <f t="shared" si="97"/>
        <v>121-150</v>
      </c>
    </row>
    <row r="6238" spans="1:6" x14ac:dyDescent="0.25">
      <c r="A6238">
        <v>114718610</v>
      </c>
      <c r="B6238">
        <v>92</v>
      </c>
      <c r="C6238" t="s">
        <v>38</v>
      </c>
      <c r="E6238" t="s">
        <v>54</v>
      </c>
      <c r="F6238" t="str">
        <f t="shared" si="97"/>
        <v>90-120</v>
      </c>
    </row>
    <row r="6239" spans="1:6" x14ac:dyDescent="0.25">
      <c r="A6239">
        <v>114721074</v>
      </c>
      <c r="B6239">
        <v>150</v>
      </c>
      <c r="C6239" t="s">
        <v>39</v>
      </c>
      <c r="E6239" t="s">
        <v>54</v>
      </c>
      <c r="F6239" t="str">
        <f t="shared" si="97"/>
        <v>121-150</v>
      </c>
    </row>
    <row r="6240" spans="1:6" x14ac:dyDescent="0.25">
      <c r="A6240">
        <v>114724690</v>
      </c>
      <c r="B6240">
        <v>120</v>
      </c>
      <c r="C6240" t="s">
        <v>39</v>
      </c>
      <c r="E6240" t="s">
        <v>54</v>
      </c>
      <c r="F6240" t="str">
        <f t="shared" si="97"/>
        <v>90-120</v>
      </c>
    </row>
    <row r="6241" spans="1:6" x14ac:dyDescent="0.25">
      <c r="A6241">
        <v>114730302</v>
      </c>
      <c r="B6241">
        <v>122</v>
      </c>
      <c r="C6241" t="s">
        <v>39</v>
      </c>
      <c r="E6241" t="s">
        <v>54</v>
      </c>
      <c r="F6241" t="str">
        <f t="shared" si="97"/>
        <v>121-150</v>
      </c>
    </row>
    <row r="6242" spans="1:6" x14ac:dyDescent="0.25">
      <c r="A6242">
        <v>114738172</v>
      </c>
      <c r="B6242">
        <v>118</v>
      </c>
      <c r="C6242" t="s">
        <v>39</v>
      </c>
      <c r="E6242" t="s">
        <v>54</v>
      </c>
      <c r="F6242" t="str">
        <f t="shared" si="97"/>
        <v>90-120</v>
      </c>
    </row>
    <row r="6243" spans="1:6" x14ac:dyDescent="0.25">
      <c r="A6243">
        <v>114739300</v>
      </c>
      <c r="B6243">
        <v>141</v>
      </c>
      <c r="C6243" t="s">
        <v>38</v>
      </c>
      <c r="E6243" t="s">
        <v>54</v>
      </c>
      <c r="F6243" t="str">
        <f t="shared" si="97"/>
        <v>121-150</v>
      </c>
    </row>
    <row r="6244" spans="1:6" x14ac:dyDescent="0.25">
      <c r="A6244">
        <v>114740528</v>
      </c>
      <c r="B6244">
        <v>141</v>
      </c>
      <c r="C6244" t="s">
        <v>39</v>
      </c>
      <c r="E6244" t="s">
        <v>54</v>
      </c>
      <c r="F6244" t="str">
        <f t="shared" si="97"/>
        <v>121-150</v>
      </c>
    </row>
    <row r="6245" spans="1:6" x14ac:dyDescent="0.25">
      <c r="A6245">
        <v>114742964</v>
      </c>
      <c r="B6245">
        <v>92</v>
      </c>
      <c r="C6245" t="s">
        <v>39</v>
      </c>
      <c r="E6245" t="s">
        <v>54</v>
      </c>
      <c r="F6245" t="str">
        <f t="shared" si="97"/>
        <v>90-120</v>
      </c>
    </row>
    <row r="6246" spans="1:6" x14ac:dyDescent="0.25">
      <c r="A6246">
        <v>114743214</v>
      </c>
      <c r="B6246">
        <v>120</v>
      </c>
      <c r="C6246" t="s">
        <v>38</v>
      </c>
      <c r="E6246" t="s">
        <v>54</v>
      </c>
      <c r="F6246" t="str">
        <f t="shared" si="97"/>
        <v>90-120</v>
      </c>
    </row>
    <row r="6247" spans="1:6" x14ac:dyDescent="0.25">
      <c r="A6247">
        <v>114747004</v>
      </c>
      <c r="B6247">
        <v>148</v>
      </c>
      <c r="C6247" t="s">
        <v>40</v>
      </c>
      <c r="E6247" t="s">
        <v>54</v>
      </c>
      <c r="F6247" t="str">
        <f t="shared" si="97"/>
        <v>121-150</v>
      </c>
    </row>
    <row r="6248" spans="1:6" x14ac:dyDescent="0.25">
      <c r="A6248">
        <v>114756862</v>
      </c>
      <c r="B6248">
        <v>148</v>
      </c>
      <c r="C6248" t="s">
        <v>39</v>
      </c>
      <c r="E6248" t="s">
        <v>54</v>
      </c>
      <c r="F6248" t="str">
        <f t="shared" si="97"/>
        <v>121-150</v>
      </c>
    </row>
    <row r="6249" spans="1:6" x14ac:dyDescent="0.25">
      <c r="A6249">
        <v>114759516</v>
      </c>
      <c r="B6249">
        <v>120</v>
      </c>
      <c r="C6249" t="s">
        <v>39</v>
      </c>
      <c r="E6249" t="s">
        <v>54</v>
      </c>
      <c r="F6249" t="str">
        <f t="shared" si="97"/>
        <v>90-120</v>
      </c>
    </row>
    <row r="6250" spans="1:6" x14ac:dyDescent="0.25">
      <c r="A6250">
        <v>114773902</v>
      </c>
      <c r="B6250">
        <v>149</v>
      </c>
      <c r="C6250" t="s">
        <v>38</v>
      </c>
      <c r="E6250" t="s">
        <v>54</v>
      </c>
      <c r="F6250" t="str">
        <f t="shared" si="97"/>
        <v>121-150</v>
      </c>
    </row>
    <row r="6251" spans="1:6" x14ac:dyDescent="0.25">
      <c r="A6251">
        <v>114775312</v>
      </c>
      <c r="B6251">
        <v>120</v>
      </c>
      <c r="C6251" t="s">
        <v>40</v>
      </c>
      <c r="D6251">
        <v>300</v>
      </c>
      <c r="E6251">
        <v>44</v>
      </c>
      <c r="F6251" t="str">
        <f t="shared" si="97"/>
        <v>90-120</v>
      </c>
    </row>
    <row r="6252" spans="1:6" x14ac:dyDescent="0.25">
      <c r="A6252">
        <v>114775968</v>
      </c>
      <c r="B6252">
        <v>141</v>
      </c>
      <c r="C6252" t="s">
        <v>39</v>
      </c>
      <c r="E6252" t="s">
        <v>54</v>
      </c>
      <c r="F6252" t="str">
        <f t="shared" si="97"/>
        <v>121-150</v>
      </c>
    </row>
    <row r="6253" spans="1:6" x14ac:dyDescent="0.25">
      <c r="A6253">
        <v>114790624</v>
      </c>
      <c r="B6253">
        <v>122</v>
      </c>
      <c r="C6253" t="s">
        <v>39</v>
      </c>
      <c r="D6253">
        <v>300</v>
      </c>
      <c r="E6253">
        <v>150</v>
      </c>
      <c r="F6253" t="str">
        <f t="shared" si="97"/>
        <v>121-150</v>
      </c>
    </row>
    <row r="6254" spans="1:6" x14ac:dyDescent="0.25">
      <c r="A6254">
        <v>114790624</v>
      </c>
      <c r="B6254">
        <v>122</v>
      </c>
      <c r="C6254" t="s">
        <v>39</v>
      </c>
      <c r="D6254">
        <v>300</v>
      </c>
      <c r="E6254">
        <v>150</v>
      </c>
      <c r="F6254" t="str">
        <f t="shared" si="97"/>
        <v>121-150</v>
      </c>
    </row>
    <row r="6255" spans="1:6" x14ac:dyDescent="0.25">
      <c r="A6255">
        <v>114797278</v>
      </c>
      <c r="B6255">
        <v>136</v>
      </c>
      <c r="C6255" t="s">
        <v>39</v>
      </c>
      <c r="E6255" t="s">
        <v>54</v>
      </c>
      <c r="F6255" t="str">
        <f t="shared" si="97"/>
        <v>121-150</v>
      </c>
    </row>
    <row r="6256" spans="1:6" x14ac:dyDescent="0.25">
      <c r="A6256">
        <v>114797364</v>
      </c>
      <c r="B6256">
        <v>143</v>
      </c>
      <c r="C6256" t="s">
        <v>39</v>
      </c>
      <c r="E6256" t="s">
        <v>54</v>
      </c>
      <c r="F6256" t="str">
        <f t="shared" si="97"/>
        <v>121-150</v>
      </c>
    </row>
    <row r="6257" spans="1:6" x14ac:dyDescent="0.25">
      <c r="A6257">
        <v>114803092</v>
      </c>
      <c r="B6257">
        <v>113</v>
      </c>
      <c r="C6257" t="s">
        <v>38</v>
      </c>
      <c r="D6257">
        <v>300</v>
      </c>
      <c r="E6257">
        <v>196</v>
      </c>
      <c r="F6257" t="str">
        <f t="shared" si="97"/>
        <v>90-120</v>
      </c>
    </row>
    <row r="6258" spans="1:6" x14ac:dyDescent="0.25">
      <c r="A6258">
        <v>114806920</v>
      </c>
      <c r="B6258">
        <v>149</v>
      </c>
      <c r="C6258" t="s">
        <v>39</v>
      </c>
      <c r="E6258" t="s">
        <v>54</v>
      </c>
      <c r="F6258" t="str">
        <f t="shared" si="97"/>
        <v>121-150</v>
      </c>
    </row>
    <row r="6259" spans="1:6" x14ac:dyDescent="0.25">
      <c r="A6259">
        <v>114807802</v>
      </c>
      <c r="B6259">
        <v>90</v>
      </c>
      <c r="C6259" t="s">
        <v>38</v>
      </c>
      <c r="E6259" t="s">
        <v>54</v>
      </c>
      <c r="F6259" t="str">
        <f t="shared" si="97"/>
        <v>90-120</v>
      </c>
    </row>
    <row r="6260" spans="1:6" x14ac:dyDescent="0.25">
      <c r="A6260">
        <v>114812522</v>
      </c>
      <c r="B6260">
        <v>92</v>
      </c>
      <c r="C6260" t="s">
        <v>40</v>
      </c>
      <c r="E6260" t="s">
        <v>54</v>
      </c>
      <c r="F6260" t="str">
        <f t="shared" si="97"/>
        <v>90-120</v>
      </c>
    </row>
    <row r="6261" spans="1:6" x14ac:dyDescent="0.25">
      <c r="A6261">
        <v>114814878</v>
      </c>
      <c r="B6261">
        <v>90</v>
      </c>
      <c r="C6261" t="s">
        <v>40</v>
      </c>
      <c r="E6261" t="s">
        <v>54</v>
      </c>
      <c r="F6261" t="str">
        <f t="shared" si="97"/>
        <v>90-120</v>
      </c>
    </row>
    <row r="6262" spans="1:6" x14ac:dyDescent="0.25">
      <c r="A6262">
        <v>114820184</v>
      </c>
      <c r="B6262">
        <v>150</v>
      </c>
      <c r="C6262" t="s">
        <v>38</v>
      </c>
      <c r="D6262">
        <v>300</v>
      </c>
      <c r="E6262">
        <v>100</v>
      </c>
      <c r="F6262" t="str">
        <f t="shared" si="97"/>
        <v>121-150</v>
      </c>
    </row>
    <row r="6263" spans="1:6" x14ac:dyDescent="0.25">
      <c r="A6263">
        <v>114822072</v>
      </c>
      <c r="B6263">
        <v>90</v>
      </c>
      <c r="C6263" t="s">
        <v>39</v>
      </c>
      <c r="E6263" t="s">
        <v>54</v>
      </c>
      <c r="F6263" t="str">
        <f t="shared" si="97"/>
        <v>90-120</v>
      </c>
    </row>
    <row r="6264" spans="1:6" x14ac:dyDescent="0.25">
      <c r="A6264">
        <v>114824156</v>
      </c>
      <c r="B6264">
        <v>122</v>
      </c>
      <c r="C6264" t="s">
        <v>40</v>
      </c>
      <c r="E6264" t="s">
        <v>54</v>
      </c>
      <c r="F6264" t="str">
        <f t="shared" si="97"/>
        <v>121-150</v>
      </c>
    </row>
    <row r="6265" spans="1:6" x14ac:dyDescent="0.25">
      <c r="A6265">
        <v>114834062</v>
      </c>
      <c r="B6265">
        <v>122</v>
      </c>
      <c r="C6265" t="s">
        <v>39</v>
      </c>
      <c r="E6265" t="s">
        <v>54</v>
      </c>
      <c r="F6265" t="str">
        <f t="shared" si="97"/>
        <v>121-150</v>
      </c>
    </row>
    <row r="6266" spans="1:6" x14ac:dyDescent="0.25">
      <c r="A6266">
        <v>114834942</v>
      </c>
      <c r="B6266">
        <v>90</v>
      </c>
      <c r="C6266" t="s">
        <v>38</v>
      </c>
      <c r="E6266" t="s">
        <v>54</v>
      </c>
      <c r="F6266" t="str">
        <f t="shared" si="97"/>
        <v>90-120</v>
      </c>
    </row>
    <row r="6267" spans="1:6" x14ac:dyDescent="0.25">
      <c r="A6267">
        <v>114836082</v>
      </c>
      <c r="B6267">
        <v>119</v>
      </c>
      <c r="C6267" t="s">
        <v>40</v>
      </c>
      <c r="D6267">
        <v>300</v>
      </c>
      <c r="E6267">
        <v>150</v>
      </c>
      <c r="F6267" t="str">
        <f t="shared" si="97"/>
        <v>90-120</v>
      </c>
    </row>
    <row r="6268" spans="1:6" x14ac:dyDescent="0.25">
      <c r="A6268">
        <v>114837338</v>
      </c>
      <c r="B6268">
        <v>150</v>
      </c>
      <c r="C6268" t="s">
        <v>39</v>
      </c>
      <c r="E6268" t="s">
        <v>54</v>
      </c>
      <c r="F6268" t="str">
        <f t="shared" si="97"/>
        <v>121-150</v>
      </c>
    </row>
    <row r="6269" spans="1:6" x14ac:dyDescent="0.25">
      <c r="A6269">
        <v>114837804</v>
      </c>
      <c r="B6269">
        <v>120</v>
      </c>
      <c r="C6269" t="s">
        <v>39</v>
      </c>
      <c r="E6269" t="s">
        <v>54</v>
      </c>
      <c r="F6269" t="str">
        <f t="shared" si="97"/>
        <v>90-120</v>
      </c>
    </row>
    <row r="6270" spans="1:6" x14ac:dyDescent="0.25">
      <c r="A6270">
        <v>114838310</v>
      </c>
      <c r="B6270">
        <v>104</v>
      </c>
      <c r="C6270" t="s">
        <v>40</v>
      </c>
      <c r="E6270" t="s">
        <v>54</v>
      </c>
      <c r="F6270" t="str">
        <f t="shared" si="97"/>
        <v>90-120</v>
      </c>
    </row>
    <row r="6271" spans="1:6" x14ac:dyDescent="0.25">
      <c r="A6271">
        <v>114848268</v>
      </c>
      <c r="B6271">
        <v>150</v>
      </c>
      <c r="C6271" t="s">
        <v>38</v>
      </c>
      <c r="E6271" t="s">
        <v>54</v>
      </c>
      <c r="F6271" t="str">
        <f t="shared" si="97"/>
        <v>121-150</v>
      </c>
    </row>
    <row r="6272" spans="1:6" x14ac:dyDescent="0.25">
      <c r="A6272">
        <v>114852948</v>
      </c>
      <c r="B6272">
        <v>136</v>
      </c>
      <c r="C6272" t="s">
        <v>39</v>
      </c>
      <c r="E6272" t="s">
        <v>54</v>
      </c>
      <c r="F6272" t="str">
        <f t="shared" si="97"/>
        <v>121-150</v>
      </c>
    </row>
    <row r="6273" spans="1:6" x14ac:dyDescent="0.25">
      <c r="A6273">
        <v>114855548</v>
      </c>
      <c r="B6273">
        <v>135</v>
      </c>
      <c r="C6273" t="s">
        <v>38</v>
      </c>
      <c r="E6273" t="s">
        <v>54</v>
      </c>
      <c r="F6273" t="str">
        <f t="shared" si="97"/>
        <v>121-150</v>
      </c>
    </row>
    <row r="6274" spans="1:6" x14ac:dyDescent="0.25">
      <c r="A6274">
        <v>114859248</v>
      </c>
      <c r="B6274">
        <v>90</v>
      </c>
      <c r="C6274" t="s">
        <v>40</v>
      </c>
      <c r="E6274" t="s">
        <v>54</v>
      </c>
      <c r="F6274" t="str">
        <f t="shared" si="97"/>
        <v>90-120</v>
      </c>
    </row>
    <row r="6275" spans="1:6" x14ac:dyDescent="0.25">
      <c r="A6275">
        <v>114861638</v>
      </c>
      <c r="B6275">
        <v>148</v>
      </c>
      <c r="C6275" t="s">
        <v>38</v>
      </c>
      <c r="E6275" t="s">
        <v>54</v>
      </c>
      <c r="F6275" t="str">
        <f t="shared" ref="F6275:F6338" si="98">IF(B6275&lt;=120,"90-120","121-150")</f>
        <v>121-150</v>
      </c>
    </row>
    <row r="6276" spans="1:6" x14ac:dyDescent="0.25">
      <c r="A6276">
        <v>114875412</v>
      </c>
      <c r="B6276">
        <v>104</v>
      </c>
      <c r="C6276" t="s">
        <v>39</v>
      </c>
      <c r="D6276">
        <v>300</v>
      </c>
      <c r="E6276">
        <v>25</v>
      </c>
      <c r="F6276" t="str">
        <f t="shared" si="98"/>
        <v>90-120</v>
      </c>
    </row>
    <row r="6277" spans="1:6" x14ac:dyDescent="0.25">
      <c r="A6277">
        <v>114879432</v>
      </c>
      <c r="B6277">
        <v>134</v>
      </c>
      <c r="C6277" t="s">
        <v>38</v>
      </c>
      <c r="E6277" t="s">
        <v>54</v>
      </c>
      <c r="F6277" t="str">
        <f t="shared" si="98"/>
        <v>121-150</v>
      </c>
    </row>
    <row r="6278" spans="1:6" x14ac:dyDescent="0.25">
      <c r="A6278">
        <v>114885502</v>
      </c>
      <c r="B6278">
        <v>118</v>
      </c>
      <c r="C6278" t="s">
        <v>40</v>
      </c>
      <c r="E6278" t="s">
        <v>54</v>
      </c>
      <c r="F6278" t="str">
        <f t="shared" si="98"/>
        <v>90-120</v>
      </c>
    </row>
    <row r="6279" spans="1:6" x14ac:dyDescent="0.25">
      <c r="A6279">
        <v>114885956</v>
      </c>
      <c r="B6279">
        <v>111</v>
      </c>
      <c r="C6279" t="s">
        <v>38</v>
      </c>
      <c r="D6279">
        <v>300</v>
      </c>
      <c r="E6279">
        <v>162</v>
      </c>
      <c r="F6279" t="str">
        <f t="shared" si="98"/>
        <v>90-120</v>
      </c>
    </row>
    <row r="6280" spans="1:6" x14ac:dyDescent="0.25">
      <c r="A6280">
        <v>114888612</v>
      </c>
      <c r="B6280">
        <v>133</v>
      </c>
      <c r="C6280" t="s">
        <v>38</v>
      </c>
      <c r="E6280" t="s">
        <v>54</v>
      </c>
      <c r="F6280" t="str">
        <f t="shared" si="98"/>
        <v>121-150</v>
      </c>
    </row>
    <row r="6281" spans="1:6" x14ac:dyDescent="0.25">
      <c r="A6281">
        <v>114892652</v>
      </c>
      <c r="B6281">
        <v>111</v>
      </c>
      <c r="C6281" t="s">
        <v>40</v>
      </c>
      <c r="D6281">
        <v>300</v>
      </c>
      <c r="E6281">
        <v>301</v>
      </c>
      <c r="F6281" t="str">
        <f t="shared" si="98"/>
        <v>90-120</v>
      </c>
    </row>
    <row r="6282" spans="1:6" x14ac:dyDescent="0.25">
      <c r="A6282">
        <v>114894510</v>
      </c>
      <c r="B6282">
        <v>141</v>
      </c>
      <c r="C6282" t="s">
        <v>39</v>
      </c>
      <c r="D6282">
        <v>300</v>
      </c>
      <c r="E6282">
        <v>1993</v>
      </c>
      <c r="F6282" t="str">
        <f t="shared" si="98"/>
        <v>121-150</v>
      </c>
    </row>
    <row r="6283" spans="1:6" x14ac:dyDescent="0.25">
      <c r="A6283">
        <v>114904244</v>
      </c>
      <c r="B6283">
        <v>135</v>
      </c>
      <c r="C6283" t="s">
        <v>40</v>
      </c>
      <c r="E6283" t="s">
        <v>54</v>
      </c>
      <c r="F6283" t="str">
        <f t="shared" si="98"/>
        <v>121-150</v>
      </c>
    </row>
    <row r="6284" spans="1:6" x14ac:dyDescent="0.25">
      <c r="A6284">
        <v>114904254</v>
      </c>
      <c r="B6284">
        <v>111</v>
      </c>
      <c r="C6284" t="s">
        <v>39</v>
      </c>
      <c r="E6284" t="s">
        <v>54</v>
      </c>
      <c r="F6284" t="str">
        <f t="shared" si="98"/>
        <v>90-120</v>
      </c>
    </row>
    <row r="6285" spans="1:6" x14ac:dyDescent="0.25">
      <c r="A6285">
        <v>114905426</v>
      </c>
      <c r="B6285">
        <v>150</v>
      </c>
      <c r="C6285" t="s">
        <v>38</v>
      </c>
      <c r="E6285" t="s">
        <v>54</v>
      </c>
      <c r="F6285" t="str">
        <f t="shared" si="98"/>
        <v>121-150</v>
      </c>
    </row>
    <row r="6286" spans="1:6" x14ac:dyDescent="0.25">
      <c r="A6286">
        <v>114905448</v>
      </c>
      <c r="B6286">
        <v>111</v>
      </c>
      <c r="C6286" t="s">
        <v>39</v>
      </c>
      <c r="E6286" t="s">
        <v>54</v>
      </c>
      <c r="F6286" t="str">
        <f t="shared" si="98"/>
        <v>90-120</v>
      </c>
    </row>
    <row r="6287" spans="1:6" x14ac:dyDescent="0.25">
      <c r="A6287">
        <v>114906210</v>
      </c>
      <c r="B6287">
        <v>90</v>
      </c>
      <c r="C6287" t="s">
        <v>39</v>
      </c>
      <c r="E6287" t="s">
        <v>54</v>
      </c>
      <c r="F6287" t="str">
        <f t="shared" si="98"/>
        <v>90-120</v>
      </c>
    </row>
    <row r="6288" spans="1:6" x14ac:dyDescent="0.25">
      <c r="A6288">
        <v>114910386</v>
      </c>
      <c r="B6288">
        <v>148</v>
      </c>
      <c r="C6288" t="s">
        <v>38</v>
      </c>
      <c r="D6288">
        <v>300</v>
      </c>
      <c r="E6288">
        <v>81</v>
      </c>
      <c r="F6288" t="str">
        <f t="shared" si="98"/>
        <v>121-150</v>
      </c>
    </row>
    <row r="6289" spans="1:6" x14ac:dyDescent="0.25">
      <c r="A6289">
        <v>114914482</v>
      </c>
      <c r="B6289">
        <v>120</v>
      </c>
      <c r="C6289" t="s">
        <v>38</v>
      </c>
      <c r="E6289" t="s">
        <v>54</v>
      </c>
      <c r="F6289" t="str">
        <f t="shared" si="98"/>
        <v>90-120</v>
      </c>
    </row>
    <row r="6290" spans="1:6" x14ac:dyDescent="0.25">
      <c r="A6290">
        <v>114918100</v>
      </c>
      <c r="B6290">
        <v>126</v>
      </c>
      <c r="C6290" t="s">
        <v>40</v>
      </c>
      <c r="E6290" t="s">
        <v>54</v>
      </c>
      <c r="F6290" t="str">
        <f t="shared" si="98"/>
        <v>121-150</v>
      </c>
    </row>
    <row r="6291" spans="1:6" x14ac:dyDescent="0.25">
      <c r="A6291">
        <v>114918108</v>
      </c>
      <c r="B6291">
        <v>149</v>
      </c>
      <c r="C6291" t="s">
        <v>39</v>
      </c>
      <c r="E6291" t="s">
        <v>54</v>
      </c>
      <c r="F6291" t="str">
        <f t="shared" si="98"/>
        <v>121-150</v>
      </c>
    </row>
    <row r="6292" spans="1:6" x14ac:dyDescent="0.25">
      <c r="A6292">
        <v>114929582</v>
      </c>
      <c r="B6292">
        <v>149</v>
      </c>
      <c r="C6292" t="s">
        <v>39</v>
      </c>
      <c r="E6292" t="s">
        <v>54</v>
      </c>
      <c r="F6292" t="str">
        <f t="shared" si="98"/>
        <v>121-150</v>
      </c>
    </row>
    <row r="6293" spans="1:6" x14ac:dyDescent="0.25">
      <c r="A6293">
        <v>114929846</v>
      </c>
      <c r="B6293">
        <v>127</v>
      </c>
      <c r="C6293" t="s">
        <v>39</v>
      </c>
      <c r="E6293" t="s">
        <v>54</v>
      </c>
      <c r="F6293" t="str">
        <f t="shared" si="98"/>
        <v>121-150</v>
      </c>
    </row>
    <row r="6294" spans="1:6" x14ac:dyDescent="0.25">
      <c r="A6294">
        <v>114930728</v>
      </c>
      <c r="B6294">
        <v>139</v>
      </c>
      <c r="C6294" t="s">
        <v>39</v>
      </c>
      <c r="D6294">
        <v>300</v>
      </c>
      <c r="E6294">
        <v>200</v>
      </c>
      <c r="F6294" t="str">
        <f t="shared" si="98"/>
        <v>121-150</v>
      </c>
    </row>
    <row r="6295" spans="1:6" x14ac:dyDescent="0.25">
      <c r="A6295">
        <v>114950994</v>
      </c>
      <c r="B6295">
        <v>122</v>
      </c>
      <c r="C6295" t="s">
        <v>39</v>
      </c>
      <c r="D6295">
        <v>300</v>
      </c>
      <c r="E6295">
        <v>1043</v>
      </c>
      <c r="F6295" t="str">
        <f t="shared" si="98"/>
        <v>121-150</v>
      </c>
    </row>
    <row r="6296" spans="1:6" x14ac:dyDescent="0.25">
      <c r="A6296">
        <v>114954436</v>
      </c>
      <c r="B6296">
        <v>92</v>
      </c>
      <c r="C6296" t="s">
        <v>38</v>
      </c>
      <c r="D6296">
        <v>300</v>
      </c>
      <c r="E6296">
        <v>3859.4</v>
      </c>
      <c r="F6296" t="str">
        <f t="shared" si="98"/>
        <v>90-120</v>
      </c>
    </row>
    <row r="6297" spans="1:6" x14ac:dyDescent="0.25">
      <c r="A6297">
        <v>114955478</v>
      </c>
      <c r="B6297">
        <v>141</v>
      </c>
      <c r="C6297" t="s">
        <v>40</v>
      </c>
      <c r="E6297" t="s">
        <v>54</v>
      </c>
      <c r="F6297" t="str">
        <f t="shared" si="98"/>
        <v>121-150</v>
      </c>
    </row>
    <row r="6298" spans="1:6" x14ac:dyDescent="0.25">
      <c r="A6298">
        <v>114955814</v>
      </c>
      <c r="B6298">
        <v>121</v>
      </c>
      <c r="C6298" t="s">
        <v>39</v>
      </c>
      <c r="E6298" t="s">
        <v>54</v>
      </c>
      <c r="F6298" t="str">
        <f t="shared" si="98"/>
        <v>121-150</v>
      </c>
    </row>
    <row r="6299" spans="1:6" x14ac:dyDescent="0.25">
      <c r="A6299">
        <v>114956076</v>
      </c>
      <c r="B6299">
        <v>126</v>
      </c>
      <c r="C6299" t="s">
        <v>38</v>
      </c>
      <c r="E6299" t="s">
        <v>54</v>
      </c>
      <c r="F6299" t="str">
        <f t="shared" si="98"/>
        <v>121-150</v>
      </c>
    </row>
    <row r="6300" spans="1:6" x14ac:dyDescent="0.25">
      <c r="A6300">
        <v>114959976</v>
      </c>
      <c r="B6300">
        <v>97</v>
      </c>
      <c r="C6300" t="s">
        <v>38</v>
      </c>
      <c r="D6300">
        <v>300</v>
      </c>
      <c r="E6300">
        <v>100</v>
      </c>
      <c r="F6300" t="str">
        <f t="shared" si="98"/>
        <v>90-120</v>
      </c>
    </row>
    <row r="6301" spans="1:6" x14ac:dyDescent="0.25">
      <c r="A6301">
        <v>114961164</v>
      </c>
      <c r="B6301">
        <v>141</v>
      </c>
      <c r="C6301" t="s">
        <v>38</v>
      </c>
      <c r="E6301" t="s">
        <v>54</v>
      </c>
      <c r="F6301" t="str">
        <f t="shared" si="98"/>
        <v>121-150</v>
      </c>
    </row>
    <row r="6302" spans="1:6" x14ac:dyDescent="0.25">
      <c r="A6302">
        <v>114966320</v>
      </c>
      <c r="B6302">
        <v>96</v>
      </c>
      <c r="C6302" t="s">
        <v>40</v>
      </c>
      <c r="E6302" t="s">
        <v>54</v>
      </c>
      <c r="F6302" t="str">
        <f t="shared" si="98"/>
        <v>90-120</v>
      </c>
    </row>
    <row r="6303" spans="1:6" x14ac:dyDescent="0.25">
      <c r="A6303">
        <v>114967622</v>
      </c>
      <c r="B6303">
        <v>92</v>
      </c>
      <c r="C6303" t="s">
        <v>39</v>
      </c>
      <c r="E6303" t="s">
        <v>54</v>
      </c>
      <c r="F6303" t="str">
        <f t="shared" si="98"/>
        <v>90-120</v>
      </c>
    </row>
    <row r="6304" spans="1:6" x14ac:dyDescent="0.25">
      <c r="A6304">
        <v>114970268</v>
      </c>
      <c r="B6304">
        <v>90</v>
      </c>
      <c r="C6304" t="s">
        <v>40</v>
      </c>
      <c r="D6304">
        <v>300</v>
      </c>
      <c r="E6304">
        <v>400</v>
      </c>
      <c r="F6304" t="str">
        <f t="shared" si="98"/>
        <v>90-120</v>
      </c>
    </row>
    <row r="6305" spans="1:6" x14ac:dyDescent="0.25">
      <c r="A6305">
        <v>114975386</v>
      </c>
      <c r="B6305">
        <v>122</v>
      </c>
      <c r="C6305" t="s">
        <v>39</v>
      </c>
      <c r="E6305" t="s">
        <v>54</v>
      </c>
      <c r="F6305" t="str">
        <f t="shared" si="98"/>
        <v>121-150</v>
      </c>
    </row>
    <row r="6306" spans="1:6" x14ac:dyDescent="0.25">
      <c r="A6306">
        <v>114980540</v>
      </c>
      <c r="B6306">
        <v>106</v>
      </c>
      <c r="C6306" t="s">
        <v>39</v>
      </c>
      <c r="E6306" t="s">
        <v>54</v>
      </c>
      <c r="F6306" t="str">
        <f t="shared" si="98"/>
        <v>90-120</v>
      </c>
    </row>
    <row r="6307" spans="1:6" x14ac:dyDescent="0.25">
      <c r="A6307">
        <v>114980832</v>
      </c>
      <c r="B6307">
        <v>111</v>
      </c>
      <c r="C6307" t="s">
        <v>38</v>
      </c>
      <c r="E6307" t="s">
        <v>54</v>
      </c>
      <c r="F6307" t="str">
        <f t="shared" si="98"/>
        <v>90-120</v>
      </c>
    </row>
    <row r="6308" spans="1:6" x14ac:dyDescent="0.25">
      <c r="A6308">
        <v>114987180</v>
      </c>
      <c r="B6308">
        <v>120</v>
      </c>
      <c r="C6308" t="s">
        <v>40</v>
      </c>
      <c r="E6308" t="s">
        <v>54</v>
      </c>
      <c r="F6308" t="str">
        <f t="shared" si="98"/>
        <v>90-120</v>
      </c>
    </row>
    <row r="6309" spans="1:6" x14ac:dyDescent="0.25">
      <c r="A6309">
        <v>114988758</v>
      </c>
      <c r="B6309">
        <v>91</v>
      </c>
      <c r="C6309" t="s">
        <v>38</v>
      </c>
      <c r="E6309" t="s">
        <v>54</v>
      </c>
      <c r="F6309" t="str">
        <f t="shared" si="98"/>
        <v>90-120</v>
      </c>
    </row>
    <row r="6310" spans="1:6" x14ac:dyDescent="0.25">
      <c r="A6310">
        <v>114992244</v>
      </c>
      <c r="B6310">
        <v>121</v>
      </c>
      <c r="C6310" t="s">
        <v>39</v>
      </c>
      <c r="E6310" t="s">
        <v>54</v>
      </c>
      <c r="F6310" t="str">
        <f t="shared" si="98"/>
        <v>121-150</v>
      </c>
    </row>
    <row r="6311" spans="1:6" x14ac:dyDescent="0.25">
      <c r="A6311">
        <v>115000392</v>
      </c>
      <c r="B6311">
        <v>136</v>
      </c>
      <c r="C6311" t="s">
        <v>38</v>
      </c>
      <c r="E6311" t="s">
        <v>54</v>
      </c>
      <c r="F6311" t="str">
        <f t="shared" si="98"/>
        <v>121-150</v>
      </c>
    </row>
    <row r="6312" spans="1:6" x14ac:dyDescent="0.25">
      <c r="A6312">
        <v>115001352</v>
      </c>
      <c r="B6312">
        <v>97</v>
      </c>
      <c r="C6312" t="s">
        <v>39</v>
      </c>
      <c r="D6312">
        <v>300</v>
      </c>
      <c r="E6312">
        <v>122</v>
      </c>
      <c r="F6312" t="str">
        <f t="shared" si="98"/>
        <v>90-120</v>
      </c>
    </row>
    <row r="6313" spans="1:6" x14ac:dyDescent="0.25">
      <c r="A6313">
        <v>115012848</v>
      </c>
      <c r="B6313">
        <v>136</v>
      </c>
      <c r="C6313" t="s">
        <v>39</v>
      </c>
      <c r="E6313" t="s">
        <v>54</v>
      </c>
      <c r="F6313" t="str">
        <f t="shared" si="98"/>
        <v>121-150</v>
      </c>
    </row>
    <row r="6314" spans="1:6" x14ac:dyDescent="0.25">
      <c r="A6314">
        <v>115013650</v>
      </c>
      <c r="B6314">
        <v>90</v>
      </c>
      <c r="C6314" t="s">
        <v>38</v>
      </c>
      <c r="D6314">
        <v>300</v>
      </c>
      <c r="E6314">
        <v>242</v>
      </c>
      <c r="F6314" t="str">
        <f t="shared" si="98"/>
        <v>90-120</v>
      </c>
    </row>
    <row r="6315" spans="1:6" x14ac:dyDescent="0.25">
      <c r="A6315">
        <v>115014144</v>
      </c>
      <c r="B6315">
        <v>91</v>
      </c>
      <c r="C6315" t="s">
        <v>38</v>
      </c>
      <c r="E6315" t="s">
        <v>54</v>
      </c>
      <c r="F6315" t="str">
        <f t="shared" si="98"/>
        <v>90-120</v>
      </c>
    </row>
    <row r="6316" spans="1:6" x14ac:dyDescent="0.25">
      <c r="A6316">
        <v>115015420</v>
      </c>
      <c r="B6316">
        <v>136</v>
      </c>
      <c r="C6316" t="s">
        <v>38</v>
      </c>
      <c r="E6316" t="s">
        <v>54</v>
      </c>
      <c r="F6316" t="str">
        <f t="shared" si="98"/>
        <v>121-150</v>
      </c>
    </row>
    <row r="6317" spans="1:6" x14ac:dyDescent="0.25">
      <c r="A6317">
        <v>115020382</v>
      </c>
      <c r="B6317">
        <v>127</v>
      </c>
      <c r="C6317" t="s">
        <v>39</v>
      </c>
      <c r="E6317" t="s">
        <v>54</v>
      </c>
      <c r="F6317" t="str">
        <f t="shared" si="98"/>
        <v>121-150</v>
      </c>
    </row>
    <row r="6318" spans="1:6" x14ac:dyDescent="0.25">
      <c r="A6318">
        <v>115021274</v>
      </c>
      <c r="B6318">
        <v>120</v>
      </c>
      <c r="C6318" t="s">
        <v>39</v>
      </c>
      <c r="E6318" t="s">
        <v>54</v>
      </c>
      <c r="F6318" t="str">
        <f t="shared" si="98"/>
        <v>90-120</v>
      </c>
    </row>
    <row r="6319" spans="1:6" x14ac:dyDescent="0.25">
      <c r="A6319">
        <v>115023240</v>
      </c>
      <c r="B6319">
        <v>92</v>
      </c>
      <c r="C6319" t="s">
        <v>39</v>
      </c>
      <c r="E6319" t="s">
        <v>54</v>
      </c>
      <c r="F6319" t="str">
        <f t="shared" si="98"/>
        <v>90-120</v>
      </c>
    </row>
    <row r="6320" spans="1:6" x14ac:dyDescent="0.25">
      <c r="A6320">
        <v>115025402</v>
      </c>
      <c r="B6320">
        <v>97</v>
      </c>
      <c r="C6320" t="s">
        <v>38</v>
      </c>
      <c r="E6320" t="s">
        <v>54</v>
      </c>
      <c r="F6320" t="str">
        <f t="shared" si="98"/>
        <v>90-120</v>
      </c>
    </row>
    <row r="6321" spans="1:6" x14ac:dyDescent="0.25">
      <c r="A6321">
        <v>115025418</v>
      </c>
      <c r="B6321">
        <v>92</v>
      </c>
      <c r="C6321" t="s">
        <v>38</v>
      </c>
      <c r="D6321">
        <v>300</v>
      </c>
      <c r="E6321">
        <v>25</v>
      </c>
      <c r="F6321" t="str">
        <f t="shared" si="98"/>
        <v>90-120</v>
      </c>
    </row>
    <row r="6322" spans="1:6" x14ac:dyDescent="0.25">
      <c r="A6322">
        <v>115025426</v>
      </c>
      <c r="B6322">
        <v>120</v>
      </c>
      <c r="C6322" t="s">
        <v>39</v>
      </c>
      <c r="D6322">
        <v>300</v>
      </c>
      <c r="E6322">
        <v>50</v>
      </c>
      <c r="F6322" t="str">
        <f t="shared" si="98"/>
        <v>90-120</v>
      </c>
    </row>
    <row r="6323" spans="1:6" x14ac:dyDescent="0.25">
      <c r="A6323">
        <v>115029098</v>
      </c>
      <c r="B6323">
        <v>126</v>
      </c>
      <c r="C6323" t="s">
        <v>39</v>
      </c>
      <c r="E6323" t="s">
        <v>54</v>
      </c>
      <c r="F6323" t="str">
        <f t="shared" si="98"/>
        <v>121-150</v>
      </c>
    </row>
    <row r="6324" spans="1:6" x14ac:dyDescent="0.25">
      <c r="A6324">
        <v>115032054</v>
      </c>
      <c r="B6324">
        <v>121</v>
      </c>
      <c r="C6324" t="s">
        <v>40</v>
      </c>
      <c r="E6324" t="s">
        <v>54</v>
      </c>
      <c r="F6324" t="str">
        <f t="shared" si="98"/>
        <v>121-150</v>
      </c>
    </row>
    <row r="6325" spans="1:6" x14ac:dyDescent="0.25">
      <c r="A6325">
        <v>115032880</v>
      </c>
      <c r="B6325">
        <v>149</v>
      </c>
      <c r="C6325" t="s">
        <v>39</v>
      </c>
      <c r="E6325" t="s">
        <v>54</v>
      </c>
      <c r="F6325" t="str">
        <f t="shared" si="98"/>
        <v>121-150</v>
      </c>
    </row>
    <row r="6326" spans="1:6" x14ac:dyDescent="0.25">
      <c r="A6326">
        <v>115034948</v>
      </c>
      <c r="B6326">
        <v>122</v>
      </c>
      <c r="C6326" t="s">
        <v>39</v>
      </c>
      <c r="E6326" t="s">
        <v>54</v>
      </c>
      <c r="F6326" t="str">
        <f t="shared" si="98"/>
        <v>121-150</v>
      </c>
    </row>
    <row r="6327" spans="1:6" x14ac:dyDescent="0.25">
      <c r="A6327">
        <v>115035568</v>
      </c>
      <c r="B6327">
        <v>92</v>
      </c>
      <c r="C6327" t="s">
        <v>38</v>
      </c>
      <c r="D6327">
        <v>300</v>
      </c>
      <c r="E6327">
        <v>1000</v>
      </c>
      <c r="F6327" t="str">
        <f t="shared" si="98"/>
        <v>90-120</v>
      </c>
    </row>
    <row r="6328" spans="1:6" x14ac:dyDescent="0.25">
      <c r="A6328">
        <v>115040720</v>
      </c>
      <c r="B6328">
        <v>150</v>
      </c>
      <c r="C6328" t="s">
        <v>38</v>
      </c>
      <c r="E6328" t="s">
        <v>54</v>
      </c>
      <c r="F6328" t="str">
        <f t="shared" si="98"/>
        <v>121-150</v>
      </c>
    </row>
    <row r="6329" spans="1:6" x14ac:dyDescent="0.25">
      <c r="A6329">
        <v>115048704</v>
      </c>
      <c r="B6329">
        <v>141</v>
      </c>
      <c r="C6329" t="s">
        <v>39</v>
      </c>
      <c r="E6329" t="s">
        <v>54</v>
      </c>
      <c r="F6329" t="str">
        <f t="shared" si="98"/>
        <v>121-150</v>
      </c>
    </row>
    <row r="6330" spans="1:6" x14ac:dyDescent="0.25">
      <c r="A6330">
        <v>115050234</v>
      </c>
      <c r="B6330">
        <v>141</v>
      </c>
      <c r="C6330" t="s">
        <v>40</v>
      </c>
      <c r="E6330" t="s">
        <v>54</v>
      </c>
      <c r="F6330" t="str">
        <f t="shared" si="98"/>
        <v>121-150</v>
      </c>
    </row>
    <row r="6331" spans="1:6" x14ac:dyDescent="0.25">
      <c r="A6331">
        <v>115052900</v>
      </c>
      <c r="B6331">
        <v>150</v>
      </c>
      <c r="C6331" t="s">
        <v>39</v>
      </c>
      <c r="E6331" t="s">
        <v>54</v>
      </c>
      <c r="F6331" t="str">
        <f t="shared" si="98"/>
        <v>121-150</v>
      </c>
    </row>
    <row r="6332" spans="1:6" x14ac:dyDescent="0.25">
      <c r="A6332">
        <v>115066960</v>
      </c>
      <c r="B6332">
        <v>120</v>
      </c>
      <c r="C6332" t="s">
        <v>39</v>
      </c>
      <c r="E6332" t="s">
        <v>54</v>
      </c>
      <c r="F6332" t="str">
        <f t="shared" si="98"/>
        <v>90-120</v>
      </c>
    </row>
    <row r="6333" spans="1:6" x14ac:dyDescent="0.25">
      <c r="A6333">
        <v>115071064</v>
      </c>
      <c r="B6333">
        <v>148</v>
      </c>
      <c r="C6333" t="s">
        <v>39</v>
      </c>
      <c r="E6333" t="s">
        <v>54</v>
      </c>
      <c r="F6333" t="str">
        <f t="shared" si="98"/>
        <v>121-150</v>
      </c>
    </row>
    <row r="6334" spans="1:6" x14ac:dyDescent="0.25">
      <c r="A6334">
        <v>115072270</v>
      </c>
      <c r="B6334">
        <v>150</v>
      </c>
      <c r="C6334" t="s">
        <v>38</v>
      </c>
      <c r="E6334" t="s">
        <v>54</v>
      </c>
      <c r="F6334" t="str">
        <f t="shared" si="98"/>
        <v>121-150</v>
      </c>
    </row>
    <row r="6335" spans="1:6" x14ac:dyDescent="0.25">
      <c r="A6335">
        <v>115072274</v>
      </c>
      <c r="B6335">
        <v>91</v>
      </c>
      <c r="C6335" t="s">
        <v>38</v>
      </c>
      <c r="E6335" t="s">
        <v>54</v>
      </c>
      <c r="F6335" t="str">
        <f t="shared" si="98"/>
        <v>90-120</v>
      </c>
    </row>
    <row r="6336" spans="1:6" x14ac:dyDescent="0.25">
      <c r="A6336">
        <v>115076454</v>
      </c>
      <c r="B6336">
        <v>121</v>
      </c>
      <c r="C6336" t="s">
        <v>40</v>
      </c>
      <c r="E6336" t="s">
        <v>54</v>
      </c>
      <c r="F6336" t="str">
        <f t="shared" si="98"/>
        <v>121-150</v>
      </c>
    </row>
    <row r="6337" spans="1:6" x14ac:dyDescent="0.25">
      <c r="A6337">
        <v>115077006</v>
      </c>
      <c r="B6337">
        <v>150</v>
      </c>
      <c r="C6337" t="s">
        <v>39</v>
      </c>
      <c r="E6337" t="s">
        <v>54</v>
      </c>
      <c r="F6337" t="str">
        <f t="shared" si="98"/>
        <v>121-150</v>
      </c>
    </row>
    <row r="6338" spans="1:6" x14ac:dyDescent="0.25">
      <c r="A6338">
        <v>115077082</v>
      </c>
      <c r="B6338">
        <v>119</v>
      </c>
      <c r="C6338" t="s">
        <v>39</v>
      </c>
      <c r="E6338" t="s">
        <v>54</v>
      </c>
      <c r="F6338" t="str">
        <f t="shared" si="98"/>
        <v>90-120</v>
      </c>
    </row>
    <row r="6339" spans="1:6" x14ac:dyDescent="0.25">
      <c r="A6339">
        <v>115077832</v>
      </c>
      <c r="B6339">
        <v>118</v>
      </c>
      <c r="C6339" t="s">
        <v>39</v>
      </c>
      <c r="E6339" t="s">
        <v>54</v>
      </c>
      <c r="F6339" t="str">
        <f t="shared" ref="F6339:F6402" si="99">IF(B6339&lt;=120,"90-120","121-150")</f>
        <v>90-120</v>
      </c>
    </row>
    <row r="6340" spans="1:6" x14ac:dyDescent="0.25">
      <c r="A6340">
        <v>115098632</v>
      </c>
      <c r="B6340">
        <v>120</v>
      </c>
      <c r="C6340" t="s">
        <v>40</v>
      </c>
      <c r="E6340" t="s">
        <v>54</v>
      </c>
      <c r="F6340" t="str">
        <f t="shared" si="99"/>
        <v>90-120</v>
      </c>
    </row>
    <row r="6341" spans="1:6" x14ac:dyDescent="0.25">
      <c r="A6341">
        <v>115098662</v>
      </c>
      <c r="B6341">
        <v>122</v>
      </c>
      <c r="C6341" t="s">
        <v>40</v>
      </c>
      <c r="E6341" t="s">
        <v>54</v>
      </c>
      <c r="F6341" t="str">
        <f t="shared" si="99"/>
        <v>121-150</v>
      </c>
    </row>
    <row r="6342" spans="1:6" x14ac:dyDescent="0.25">
      <c r="A6342">
        <v>115099796</v>
      </c>
      <c r="B6342">
        <v>148</v>
      </c>
      <c r="C6342" t="s">
        <v>40</v>
      </c>
      <c r="E6342" t="s">
        <v>54</v>
      </c>
      <c r="F6342" t="str">
        <f t="shared" si="99"/>
        <v>121-150</v>
      </c>
    </row>
    <row r="6343" spans="1:6" x14ac:dyDescent="0.25">
      <c r="A6343">
        <v>115103070</v>
      </c>
      <c r="B6343">
        <v>118</v>
      </c>
      <c r="C6343" t="s">
        <v>40</v>
      </c>
      <c r="E6343" t="s">
        <v>54</v>
      </c>
      <c r="F6343" t="str">
        <f t="shared" si="99"/>
        <v>90-120</v>
      </c>
    </row>
    <row r="6344" spans="1:6" x14ac:dyDescent="0.25">
      <c r="A6344">
        <v>115112424</v>
      </c>
      <c r="B6344">
        <v>143</v>
      </c>
      <c r="C6344" t="s">
        <v>39</v>
      </c>
      <c r="E6344" t="s">
        <v>54</v>
      </c>
      <c r="F6344" t="str">
        <f t="shared" si="99"/>
        <v>121-150</v>
      </c>
    </row>
    <row r="6345" spans="1:6" x14ac:dyDescent="0.25">
      <c r="A6345">
        <v>115118476</v>
      </c>
      <c r="B6345">
        <v>118</v>
      </c>
      <c r="C6345" t="s">
        <v>39</v>
      </c>
      <c r="E6345" t="s">
        <v>54</v>
      </c>
      <c r="F6345" t="str">
        <f t="shared" si="99"/>
        <v>90-120</v>
      </c>
    </row>
    <row r="6346" spans="1:6" x14ac:dyDescent="0.25">
      <c r="A6346">
        <v>115124198</v>
      </c>
      <c r="B6346">
        <v>120</v>
      </c>
      <c r="C6346" t="s">
        <v>40</v>
      </c>
      <c r="E6346" t="s">
        <v>54</v>
      </c>
      <c r="F6346" t="str">
        <f t="shared" si="99"/>
        <v>90-120</v>
      </c>
    </row>
    <row r="6347" spans="1:6" x14ac:dyDescent="0.25">
      <c r="A6347">
        <v>115125842</v>
      </c>
      <c r="B6347">
        <v>149</v>
      </c>
      <c r="C6347" t="s">
        <v>38</v>
      </c>
      <c r="E6347" t="s">
        <v>54</v>
      </c>
      <c r="F6347" t="str">
        <f t="shared" si="99"/>
        <v>121-150</v>
      </c>
    </row>
    <row r="6348" spans="1:6" x14ac:dyDescent="0.25">
      <c r="A6348">
        <v>115126094</v>
      </c>
      <c r="B6348">
        <v>149</v>
      </c>
      <c r="C6348" t="s">
        <v>39</v>
      </c>
      <c r="D6348">
        <v>300</v>
      </c>
      <c r="E6348">
        <v>150</v>
      </c>
      <c r="F6348" t="str">
        <f t="shared" si="99"/>
        <v>121-150</v>
      </c>
    </row>
    <row r="6349" spans="1:6" x14ac:dyDescent="0.25">
      <c r="A6349">
        <v>115126598</v>
      </c>
      <c r="B6349">
        <v>92</v>
      </c>
      <c r="C6349" t="s">
        <v>40</v>
      </c>
      <c r="D6349">
        <v>300</v>
      </c>
      <c r="E6349">
        <v>100</v>
      </c>
      <c r="F6349" t="str">
        <f t="shared" si="99"/>
        <v>90-120</v>
      </c>
    </row>
    <row r="6350" spans="1:6" x14ac:dyDescent="0.25">
      <c r="A6350">
        <v>115130924</v>
      </c>
      <c r="B6350">
        <v>92</v>
      </c>
      <c r="C6350" t="s">
        <v>39</v>
      </c>
      <c r="E6350" t="s">
        <v>54</v>
      </c>
      <c r="F6350" t="str">
        <f t="shared" si="99"/>
        <v>90-120</v>
      </c>
    </row>
    <row r="6351" spans="1:6" x14ac:dyDescent="0.25">
      <c r="A6351">
        <v>115132012</v>
      </c>
      <c r="B6351">
        <v>90</v>
      </c>
      <c r="C6351" t="s">
        <v>39</v>
      </c>
      <c r="E6351" t="s">
        <v>54</v>
      </c>
      <c r="F6351" t="str">
        <f t="shared" si="99"/>
        <v>90-120</v>
      </c>
    </row>
    <row r="6352" spans="1:6" x14ac:dyDescent="0.25">
      <c r="A6352">
        <v>115132896</v>
      </c>
      <c r="B6352">
        <v>116</v>
      </c>
      <c r="C6352" t="s">
        <v>39</v>
      </c>
      <c r="E6352" t="s">
        <v>54</v>
      </c>
      <c r="F6352" t="str">
        <f t="shared" si="99"/>
        <v>90-120</v>
      </c>
    </row>
    <row r="6353" spans="1:6" x14ac:dyDescent="0.25">
      <c r="A6353">
        <v>115134158</v>
      </c>
      <c r="B6353">
        <v>111</v>
      </c>
      <c r="C6353" t="s">
        <v>38</v>
      </c>
      <c r="E6353" t="s">
        <v>54</v>
      </c>
      <c r="F6353" t="str">
        <f t="shared" si="99"/>
        <v>90-120</v>
      </c>
    </row>
    <row r="6354" spans="1:6" x14ac:dyDescent="0.25">
      <c r="A6354">
        <v>115136186</v>
      </c>
      <c r="B6354">
        <v>118</v>
      </c>
      <c r="C6354" t="s">
        <v>38</v>
      </c>
      <c r="E6354" t="s">
        <v>54</v>
      </c>
      <c r="F6354" t="str">
        <f t="shared" si="99"/>
        <v>90-120</v>
      </c>
    </row>
    <row r="6355" spans="1:6" x14ac:dyDescent="0.25">
      <c r="A6355">
        <v>115141712</v>
      </c>
      <c r="B6355">
        <v>150</v>
      </c>
      <c r="C6355" t="s">
        <v>40</v>
      </c>
      <c r="D6355">
        <v>300</v>
      </c>
      <c r="E6355">
        <v>1562.91</v>
      </c>
      <c r="F6355" t="str">
        <f t="shared" si="99"/>
        <v>121-150</v>
      </c>
    </row>
    <row r="6356" spans="1:6" x14ac:dyDescent="0.25">
      <c r="A6356">
        <v>115144746</v>
      </c>
      <c r="B6356">
        <v>150</v>
      </c>
      <c r="C6356" t="s">
        <v>39</v>
      </c>
      <c r="E6356" t="s">
        <v>54</v>
      </c>
      <c r="F6356" t="str">
        <f t="shared" si="99"/>
        <v>121-150</v>
      </c>
    </row>
    <row r="6357" spans="1:6" x14ac:dyDescent="0.25">
      <c r="A6357">
        <v>115149384</v>
      </c>
      <c r="B6357">
        <v>92</v>
      </c>
      <c r="C6357" t="s">
        <v>38</v>
      </c>
      <c r="E6357" t="s">
        <v>54</v>
      </c>
      <c r="F6357" t="str">
        <f t="shared" si="99"/>
        <v>90-120</v>
      </c>
    </row>
    <row r="6358" spans="1:6" x14ac:dyDescent="0.25">
      <c r="A6358">
        <v>115153064</v>
      </c>
      <c r="B6358">
        <v>92</v>
      </c>
      <c r="C6358" t="s">
        <v>40</v>
      </c>
      <c r="D6358">
        <v>300</v>
      </c>
      <c r="E6358">
        <v>250</v>
      </c>
      <c r="F6358" t="str">
        <f t="shared" si="99"/>
        <v>90-120</v>
      </c>
    </row>
    <row r="6359" spans="1:6" x14ac:dyDescent="0.25">
      <c r="A6359">
        <v>115155554</v>
      </c>
      <c r="B6359">
        <v>116</v>
      </c>
      <c r="C6359" t="s">
        <v>38</v>
      </c>
      <c r="D6359">
        <v>300</v>
      </c>
      <c r="E6359">
        <v>50</v>
      </c>
      <c r="F6359" t="str">
        <f t="shared" si="99"/>
        <v>90-120</v>
      </c>
    </row>
    <row r="6360" spans="1:6" x14ac:dyDescent="0.25">
      <c r="A6360">
        <v>115157996</v>
      </c>
      <c r="B6360">
        <v>120</v>
      </c>
      <c r="C6360" t="s">
        <v>39</v>
      </c>
      <c r="E6360" t="s">
        <v>54</v>
      </c>
      <c r="F6360" t="str">
        <f t="shared" si="99"/>
        <v>90-120</v>
      </c>
    </row>
    <row r="6361" spans="1:6" x14ac:dyDescent="0.25">
      <c r="A6361">
        <v>115158488</v>
      </c>
      <c r="B6361">
        <v>118</v>
      </c>
      <c r="C6361" t="s">
        <v>38</v>
      </c>
      <c r="E6361" t="s">
        <v>54</v>
      </c>
      <c r="F6361" t="str">
        <f t="shared" si="99"/>
        <v>90-120</v>
      </c>
    </row>
    <row r="6362" spans="1:6" x14ac:dyDescent="0.25">
      <c r="A6362">
        <v>115161902</v>
      </c>
      <c r="B6362">
        <v>141</v>
      </c>
      <c r="C6362" t="s">
        <v>39</v>
      </c>
      <c r="E6362" t="s">
        <v>54</v>
      </c>
      <c r="F6362" t="str">
        <f t="shared" si="99"/>
        <v>121-150</v>
      </c>
    </row>
    <row r="6363" spans="1:6" x14ac:dyDescent="0.25">
      <c r="A6363">
        <v>115164768</v>
      </c>
      <c r="B6363">
        <v>141</v>
      </c>
      <c r="C6363" t="s">
        <v>38</v>
      </c>
      <c r="E6363" t="s">
        <v>54</v>
      </c>
      <c r="F6363" t="str">
        <f t="shared" si="99"/>
        <v>121-150</v>
      </c>
    </row>
    <row r="6364" spans="1:6" x14ac:dyDescent="0.25">
      <c r="A6364">
        <v>115166248</v>
      </c>
      <c r="B6364">
        <v>141</v>
      </c>
      <c r="C6364" t="s">
        <v>38</v>
      </c>
      <c r="E6364" t="s">
        <v>54</v>
      </c>
      <c r="F6364" t="str">
        <f t="shared" si="99"/>
        <v>121-150</v>
      </c>
    </row>
    <row r="6365" spans="1:6" x14ac:dyDescent="0.25">
      <c r="A6365">
        <v>115166306</v>
      </c>
      <c r="B6365">
        <v>92</v>
      </c>
      <c r="C6365" t="s">
        <v>39</v>
      </c>
      <c r="E6365" t="s">
        <v>54</v>
      </c>
      <c r="F6365" t="str">
        <f t="shared" si="99"/>
        <v>90-120</v>
      </c>
    </row>
    <row r="6366" spans="1:6" x14ac:dyDescent="0.25">
      <c r="A6366">
        <v>115168944</v>
      </c>
      <c r="B6366">
        <v>141</v>
      </c>
      <c r="C6366" t="s">
        <v>38</v>
      </c>
      <c r="E6366" t="s">
        <v>54</v>
      </c>
      <c r="F6366" t="str">
        <f t="shared" si="99"/>
        <v>121-150</v>
      </c>
    </row>
    <row r="6367" spans="1:6" x14ac:dyDescent="0.25">
      <c r="A6367">
        <v>115172488</v>
      </c>
      <c r="B6367">
        <v>133</v>
      </c>
      <c r="C6367" t="s">
        <v>39</v>
      </c>
      <c r="E6367" t="s">
        <v>54</v>
      </c>
      <c r="F6367" t="str">
        <f t="shared" si="99"/>
        <v>121-150</v>
      </c>
    </row>
    <row r="6368" spans="1:6" x14ac:dyDescent="0.25">
      <c r="A6368">
        <v>115174012</v>
      </c>
      <c r="B6368">
        <v>150</v>
      </c>
      <c r="C6368" t="s">
        <v>39</v>
      </c>
      <c r="E6368" t="s">
        <v>54</v>
      </c>
      <c r="F6368" t="str">
        <f t="shared" si="99"/>
        <v>121-150</v>
      </c>
    </row>
    <row r="6369" spans="1:6" x14ac:dyDescent="0.25">
      <c r="A6369">
        <v>115174644</v>
      </c>
      <c r="B6369">
        <v>90</v>
      </c>
      <c r="C6369" t="s">
        <v>40</v>
      </c>
      <c r="D6369">
        <v>300</v>
      </c>
      <c r="E6369">
        <v>95</v>
      </c>
      <c r="F6369" t="str">
        <f t="shared" si="99"/>
        <v>90-120</v>
      </c>
    </row>
    <row r="6370" spans="1:6" x14ac:dyDescent="0.25">
      <c r="A6370">
        <v>115174644</v>
      </c>
      <c r="B6370">
        <v>90</v>
      </c>
      <c r="C6370" t="s">
        <v>40</v>
      </c>
      <c r="D6370">
        <v>300</v>
      </c>
      <c r="E6370">
        <v>355</v>
      </c>
      <c r="F6370" t="str">
        <f t="shared" si="99"/>
        <v>90-120</v>
      </c>
    </row>
    <row r="6371" spans="1:6" x14ac:dyDescent="0.25">
      <c r="A6371">
        <v>115174644</v>
      </c>
      <c r="B6371">
        <v>90</v>
      </c>
      <c r="C6371" t="s">
        <v>40</v>
      </c>
      <c r="D6371">
        <v>300</v>
      </c>
      <c r="E6371">
        <v>1067.42</v>
      </c>
      <c r="F6371" t="str">
        <f t="shared" si="99"/>
        <v>90-120</v>
      </c>
    </row>
    <row r="6372" spans="1:6" x14ac:dyDescent="0.25">
      <c r="A6372">
        <v>115175496</v>
      </c>
      <c r="B6372">
        <v>149</v>
      </c>
      <c r="C6372" t="s">
        <v>40</v>
      </c>
      <c r="E6372" t="s">
        <v>54</v>
      </c>
      <c r="F6372" t="str">
        <f t="shared" si="99"/>
        <v>121-150</v>
      </c>
    </row>
    <row r="6373" spans="1:6" x14ac:dyDescent="0.25">
      <c r="A6373">
        <v>115177708</v>
      </c>
      <c r="B6373">
        <v>90</v>
      </c>
      <c r="C6373" t="s">
        <v>39</v>
      </c>
      <c r="E6373" t="s">
        <v>54</v>
      </c>
      <c r="F6373" t="str">
        <f t="shared" si="99"/>
        <v>90-120</v>
      </c>
    </row>
    <row r="6374" spans="1:6" x14ac:dyDescent="0.25">
      <c r="A6374">
        <v>115179024</v>
      </c>
      <c r="B6374">
        <v>92</v>
      </c>
      <c r="C6374" t="s">
        <v>39</v>
      </c>
      <c r="E6374" t="s">
        <v>54</v>
      </c>
      <c r="F6374" t="str">
        <f t="shared" si="99"/>
        <v>90-120</v>
      </c>
    </row>
    <row r="6375" spans="1:6" x14ac:dyDescent="0.25">
      <c r="A6375">
        <v>115180340</v>
      </c>
      <c r="B6375">
        <v>148</v>
      </c>
      <c r="C6375" t="s">
        <v>38</v>
      </c>
      <c r="E6375" t="s">
        <v>54</v>
      </c>
      <c r="F6375" t="str">
        <f t="shared" si="99"/>
        <v>121-150</v>
      </c>
    </row>
    <row r="6376" spans="1:6" x14ac:dyDescent="0.25">
      <c r="A6376">
        <v>115181380</v>
      </c>
      <c r="B6376">
        <v>143</v>
      </c>
      <c r="C6376" t="s">
        <v>38</v>
      </c>
      <c r="E6376" t="s">
        <v>54</v>
      </c>
      <c r="F6376" t="str">
        <f t="shared" si="99"/>
        <v>121-150</v>
      </c>
    </row>
    <row r="6377" spans="1:6" x14ac:dyDescent="0.25">
      <c r="A6377">
        <v>115191208</v>
      </c>
      <c r="B6377">
        <v>111</v>
      </c>
      <c r="C6377" t="s">
        <v>40</v>
      </c>
      <c r="E6377" t="s">
        <v>54</v>
      </c>
      <c r="F6377" t="str">
        <f t="shared" si="99"/>
        <v>90-120</v>
      </c>
    </row>
    <row r="6378" spans="1:6" x14ac:dyDescent="0.25">
      <c r="A6378">
        <v>115198420</v>
      </c>
      <c r="B6378">
        <v>141</v>
      </c>
      <c r="C6378" t="s">
        <v>38</v>
      </c>
      <c r="D6378">
        <v>300</v>
      </c>
      <c r="E6378">
        <v>70</v>
      </c>
      <c r="F6378" t="str">
        <f t="shared" si="99"/>
        <v>121-150</v>
      </c>
    </row>
    <row r="6379" spans="1:6" x14ac:dyDescent="0.25">
      <c r="A6379">
        <v>115198626</v>
      </c>
      <c r="B6379">
        <v>90</v>
      </c>
      <c r="C6379" t="s">
        <v>38</v>
      </c>
      <c r="D6379">
        <v>300</v>
      </c>
      <c r="E6379">
        <v>452</v>
      </c>
      <c r="F6379" t="str">
        <f t="shared" si="99"/>
        <v>90-120</v>
      </c>
    </row>
    <row r="6380" spans="1:6" x14ac:dyDescent="0.25">
      <c r="A6380">
        <v>115204792</v>
      </c>
      <c r="B6380">
        <v>146</v>
      </c>
      <c r="C6380" t="s">
        <v>38</v>
      </c>
      <c r="E6380" t="s">
        <v>54</v>
      </c>
      <c r="F6380" t="str">
        <f t="shared" si="99"/>
        <v>121-150</v>
      </c>
    </row>
    <row r="6381" spans="1:6" x14ac:dyDescent="0.25">
      <c r="A6381">
        <v>115205578</v>
      </c>
      <c r="B6381">
        <v>143</v>
      </c>
      <c r="C6381" t="s">
        <v>39</v>
      </c>
      <c r="E6381" t="s">
        <v>54</v>
      </c>
      <c r="F6381" t="str">
        <f t="shared" si="99"/>
        <v>121-150</v>
      </c>
    </row>
    <row r="6382" spans="1:6" x14ac:dyDescent="0.25">
      <c r="A6382">
        <v>115205900</v>
      </c>
      <c r="B6382">
        <v>136</v>
      </c>
      <c r="C6382" t="s">
        <v>40</v>
      </c>
      <c r="E6382" t="s">
        <v>54</v>
      </c>
      <c r="F6382" t="str">
        <f t="shared" si="99"/>
        <v>121-150</v>
      </c>
    </row>
    <row r="6383" spans="1:6" x14ac:dyDescent="0.25">
      <c r="A6383">
        <v>115206142</v>
      </c>
      <c r="B6383">
        <v>141</v>
      </c>
      <c r="C6383" t="s">
        <v>39</v>
      </c>
      <c r="E6383" t="s">
        <v>54</v>
      </c>
      <c r="F6383" t="str">
        <f t="shared" si="99"/>
        <v>121-150</v>
      </c>
    </row>
    <row r="6384" spans="1:6" x14ac:dyDescent="0.25">
      <c r="A6384">
        <v>115212348</v>
      </c>
      <c r="B6384">
        <v>92</v>
      </c>
      <c r="C6384" t="s">
        <v>39</v>
      </c>
      <c r="E6384" t="s">
        <v>54</v>
      </c>
      <c r="F6384" t="str">
        <f t="shared" si="99"/>
        <v>90-120</v>
      </c>
    </row>
    <row r="6385" spans="1:6" x14ac:dyDescent="0.25">
      <c r="A6385">
        <v>115214946</v>
      </c>
      <c r="B6385">
        <v>150</v>
      </c>
      <c r="C6385" t="s">
        <v>40</v>
      </c>
      <c r="E6385" t="s">
        <v>54</v>
      </c>
      <c r="F6385" t="str">
        <f t="shared" si="99"/>
        <v>121-150</v>
      </c>
    </row>
    <row r="6386" spans="1:6" x14ac:dyDescent="0.25">
      <c r="A6386">
        <v>115222526</v>
      </c>
      <c r="B6386">
        <v>120</v>
      </c>
      <c r="C6386" t="s">
        <v>39</v>
      </c>
      <c r="E6386" t="s">
        <v>54</v>
      </c>
      <c r="F6386" t="str">
        <f t="shared" si="99"/>
        <v>90-120</v>
      </c>
    </row>
    <row r="6387" spans="1:6" x14ac:dyDescent="0.25">
      <c r="A6387">
        <v>115229872</v>
      </c>
      <c r="B6387">
        <v>122</v>
      </c>
      <c r="C6387" t="s">
        <v>40</v>
      </c>
      <c r="E6387" t="s">
        <v>54</v>
      </c>
      <c r="F6387" t="str">
        <f t="shared" si="99"/>
        <v>121-150</v>
      </c>
    </row>
    <row r="6388" spans="1:6" x14ac:dyDescent="0.25">
      <c r="A6388">
        <v>115234638</v>
      </c>
      <c r="B6388">
        <v>143</v>
      </c>
      <c r="C6388" t="s">
        <v>39</v>
      </c>
      <c r="E6388" t="s">
        <v>54</v>
      </c>
      <c r="F6388" t="str">
        <f t="shared" si="99"/>
        <v>121-150</v>
      </c>
    </row>
    <row r="6389" spans="1:6" x14ac:dyDescent="0.25">
      <c r="A6389">
        <v>115236866</v>
      </c>
      <c r="B6389">
        <v>90</v>
      </c>
      <c r="C6389" t="s">
        <v>40</v>
      </c>
      <c r="D6389">
        <v>300</v>
      </c>
      <c r="E6389">
        <v>60</v>
      </c>
      <c r="F6389" t="str">
        <f t="shared" si="99"/>
        <v>90-120</v>
      </c>
    </row>
    <row r="6390" spans="1:6" x14ac:dyDescent="0.25">
      <c r="A6390">
        <v>115238446</v>
      </c>
      <c r="B6390">
        <v>143</v>
      </c>
      <c r="C6390" t="s">
        <v>38</v>
      </c>
      <c r="E6390" t="s">
        <v>54</v>
      </c>
      <c r="F6390" t="str">
        <f t="shared" si="99"/>
        <v>121-150</v>
      </c>
    </row>
    <row r="6391" spans="1:6" x14ac:dyDescent="0.25">
      <c r="A6391">
        <v>115238928</v>
      </c>
      <c r="B6391">
        <v>105</v>
      </c>
      <c r="C6391" t="s">
        <v>40</v>
      </c>
      <c r="E6391" t="s">
        <v>54</v>
      </c>
      <c r="F6391" t="str">
        <f t="shared" si="99"/>
        <v>90-120</v>
      </c>
    </row>
    <row r="6392" spans="1:6" x14ac:dyDescent="0.25">
      <c r="A6392">
        <v>115239732</v>
      </c>
      <c r="B6392">
        <v>113</v>
      </c>
      <c r="C6392" t="s">
        <v>40</v>
      </c>
      <c r="E6392" t="s">
        <v>54</v>
      </c>
      <c r="F6392" t="str">
        <f t="shared" si="99"/>
        <v>90-120</v>
      </c>
    </row>
    <row r="6393" spans="1:6" x14ac:dyDescent="0.25">
      <c r="A6393">
        <v>115240804</v>
      </c>
      <c r="B6393">
        <v>120</v>
      </c>
      <c r="C6393" t="s">
        <v>38</v>
      </c>
      <c r="E6393" t="s">
        <v>54</v>
      </c>
      <c r="F6393" t="str">
        <f t="shared" si="99"/>
        <v>90-120</v>
      </c>
    </row>
    <row r="6394" spans="1:6" x14ac:dyDescent="0.25">
      <c r="A6394">
        <v>115243810</v>
      </c>
      <c r="B6394">
        <v>111</v>
      </c>
      <c r="C6394" t="s">
        <v>38</v>
      </c>
      <c r="E6394" t="s">
        <v>54</v>
      </c>
      <c r="F6394" t="str">
        <f t="shared" si="99"/>
        <v>90-120</v>
      </c>
    </row>
    <row r="6395" spans="1:6" x14ac:dyDescent="0.25">
      <c r="A6395">
        <v>115248090</v>
      </c>
      <c r="B6395">
        <v>90</v>
      </c>
      <c r="C6395" t="s">
        <v>39</v>
      </c>
      <c r="D6395">
        <v>300</v>
      </c>
      <c r="E6395">
        <v>40</v>
      </c>
      <c r="F6395" t="str">
        <f t="shared" si="99"/>
        <v>90-120</v>
      </c>
    </row>
    <row r="6396" spans="1:6" x14ac:dyDescent="0.25">
      <c r="A6396">
        <v>115248392</v>
      </c>
      <c r="B6396">
        <v>111</v>
      </c>
      <c r="C6396" t="s">
        <v>38</v>
      </c>
      <c r="E6396" t="s">
        <v>54</v>
      </c>
      <c r="F6396" t="str">
        <f t="shared" si="99"/>
        <v>90-120</v>
      </c>
    </row>
    <row r="6397" spans="1:6" x14ac:dyDescent="0.25">
      <c r="A6397">
        <v>115251916</v>
      </c>
      <c r="B6397">
        <v>141</v>
      </c>
      <c r="C6397" t="s">
        <v>39</v>
      </c>
      <c r="E6397" t="s">
        <v>54</v>
      </c>
      <c r="F6397" t="str">
        <f t="shared" si="99"/>
        <v>121-150</v>
      </c>
    </row>
    <row r="6398" spans="1:6" x14ac:dyDescent="0.25">
      <c r="A6398">
        <v>115269222</v>
      </c>
      <c r="B6398">
        <v>91</v>
      </c>
      <c r="C6398" t="s">
        <v>39</v>
      </c>
      <c r="D6398">
        <v>300</v>
      </c>
      <c r="E6398">
        <v>100</v>
      </c>
      <c r="F6398" t="str">
        <f t="shared" si="99"/>
        <v>90-120</v>
      </c>
    </row>
    <row r="6399" spans="1:6" x14ac:dyDescent="0.25">
      <c r="A6399">
        <v>115270946</v>
      </c>
      <c r="B6399">
        <v>133</v>
      </c>
      <c r="C6399" t="s">
        <v>39</v>
      </c>
      <c r="D6399">
        <v>300</v>
      </c>
      <c r="E6399">
        <v>200</v>
      </c>
      <c r="F6399" t="str">
        <f t="shared" si="99"/>
        <v>121-150</v>
      </c>
    </row>
    <row r="6400" spans="1:6" x14ac:dyDescent="0.25">
      <c r="A6400">
        <v>115274250</v>
      </c>
      <c r="B6400">
        <v>136</v>
      </c>
      <c r="C6400" t="s">
        <v>39</v>
      </c>
      <c r="E6400" t="s">
        <v>54</v>
      </c>
      <c r="F6400" t="str">
        <f t="shared" si="99"/>
        <v>121-150</v>
      </c>
    </row>
    <row r="6401" spans="1:6" x14ac:dyDescent="0.25">
      <c r="A6401">
        <v>115274880</v>
      </c>
      <c r="B6401">
        <v>90</v>
      </c>
      <c r="C6401" t="s">
        <v>38</v>
      </c>
      <c r="D6401">
        <v>300</v>
      </c>
      <c r="E6401">
        <v>200</v>
      </c>
      <c r="F6401" t="str">
        <f t="shared" si="99"/>
        <v>90-120</v>
      </c>
    </row>
    <row r="6402" spans="1:6" x14ac:dyDescent="0.25">
      <c r="A6402">
        <v>115274880</v>
      </c>
      <c r="B6402">
        <v>90</v>
      </c>
      <c r="C6402" t="s">
        <v>38</v>
      </c>
      <c r="D6402">
        <v>300</v>
      </c>
      <c r="E6402">
        <v>500</v>
      </c>
      <c r="F6402" t="str">
        <f t="shared" si="99"/>
        <v>90-120</v>
      </c>
    </row>
    <row r="6403" spans="1:6" x14ac:dyDescent="0.25">
      <c r="A6403">
        <v>115317724</v>
      </c>
      <c r="B6403">
        <v>120</v>
      </c>
      <c r="C6403" t="s">
        <v>38</v>
      </c>
      <c r="E6403" t="s">
        <v>54</v>
      </c>
      <c r="F6403" t="str">
        <f t="shared" ref="F6403:F6466" si="100">IF(B6403&lt;=120,"90-120","121-150")</f>
        <v>90-120</v>
      </c>
    </row>
    <row r="6404" spans="1:6" x14ac:dyDescent="0.25">
      <c r="A6404">
        <v>115319460</v>
      </c>
      <c r="B6404">
        <v>149</v>
      </c>
      <c r="C6404" t="s">
        <v>40</v>
      </c>
      <c r="E6404" t="s">
        <v>54</v>
      </c>
      <c r="F6404" t="str">
        <f t="shared" si="100"/>
        <v>121-150</v>
      </c>
    </row>
    <row r="6405" spans="1:6" x14ac:dyDescent="0.25">
      <c r="A6405">
        <v>115319634</v>
      </c>
      <c r="B6405">
        <v>121</v>
      </c>
      <c r="C6405" t="s">
        <v>38</v>
      </c>
      <c r="D6405">
        <v>300</v>
      </c>
      <c r="E6405">
        <v>94</v>
      </c>
      <c r="F6405" t="str">
        <f t="shared" si="100"/>
        <v>121-150</v>
      </c>
    </row>
    <row r="6406" spans="1:6" x14ac:dyDescent="0.25">
      <c r="A6406">
        <v>115326096</v>
      </c>
      <c r="B6406">
        <v>143</v>
      </c>
      <c r="C6406" t="s">
        <v>40</v>
      </c>
      <c r="E6406" t="s">
        <v>54</v>
      </c>
      <c r="F6406" t="str">
        <f t="shared" si="100"/>
        <v>121-150</v>
      </c>
    </row>
    <row r="6407" spans="1:6" x14ac:dyDescent="0.25">
      <c r="A6407">
        <v>115330488</v>
      </c>
      <c r="B6407">
        <v>133</v>
      </c>
      <c r="C6407" t="s">
        <v>39</v>
      </c>
      <c r="E6407" t="s">
        <v>54</v>
      </c>
      <c r="F6407" t="str">
        <f t="shared" si="100"/>
        <v>121-150</v>
      </c>
    </row>
    <row r="6408" spans="1:6" x14ac:dyDescent="0.25">
      <c r="A6408">
        <v>115341490</v>
      </c>
      <c r="B6408">
        <v>147</v>
      </c>
      <c r="C6408" t="s">
        <v>39</v>
      </c>
      <c r="E6408" t="s">
        <v>54</v>
      </c>
      <c r="F6408" t="str">
        <f t="shared" si="100"/>
        <v>121-150</v>
      </c>
    </row>
    <row r="6409" spans="1:6" x14ac:dyDescent="0.25">
      <c r="A6409">
        <v>115346912</v>
      </c>
      <c r="B6409">
        <v>90</v>
      </c>
      <c r="C6409" t="s">
        <v>39</v>
      </c>
      <c r="E6409" t="s">
        <v>54</v>
      </c>
      <c r="F6409" t="str">
        <f t="shared" si="100"/>
        <v>90-120</v>
      </c>
    </row>
    <row r="6410" spans="1:6" x14ac:dyDescent="0.25">
      <c r="A6410">
        <v>115352416</v>
      </c>
      <c r="B6410">
        <v>148</v>
      </c>
      <c r="C6410" t="s">
        <v>40</v>
      </c>
      <c r="E6410" t="s">
        <v>54</v>
      </c>
      <c r="F6410" t="str">
        <f t="shared" si="100"/>
        <v>121-150</v>
      </c>
    </row>
    <row r="6411" spans="1:6" x14ac:dyDescent="0.25">
      <c r="A6411">
        <v>115360334</v>
      </c>
      <c r="B6411">
        <v>104</v>
      </c>
      <c r="C6411" t="s">
        <v>38</v>
      </c>
      <c r="E6411" t="s">
        <v>54</v>
      </c>
      <c r="F6411" t="str">
        <f t="shared" si="100"/>
        <v>90-120</v>
      </c>
    </row>
    <row r="6412" spans="1:6" x14ac:dyDescent="0.25">
      <c r="A6412">
        <v>115362428</v>
      </c>
      <c r="B6412">
        <v>133</v>
      </c>
      <c r="C6412" t="s">
        <v>38</v>
      </c>
      <c r="D6412">
        <v>300</v>
      </c>
      <c r="E6412">
        <v>150</v>
      </c>
      <c r="F6412" t="str">
        <f t="shared" si="100"/>
        <v>121-150</v>
      </c>
    </row>
    <row r="6413" spans="1:6" x14ac:dyDescent="0.25">
      <c r="A6413">
        <v>115367024</v>
      </c>
      <c r="B6413">
        <v>119</v>
      </c>
      <c r="C6413" t="s">
        <v>39</v>
      </c>
      <c r="E6413" t="s">
        <v>54</v>
      </c>
      <c r="F6413" t="str">
        <f t="shared" si="100"/>
        <v>90-120</v>
      </c>
    </row>
    <row r="6414" spans="1:6" x14ac:dyDescent="0.25">
      <c r="A6414">
        <v>115368080</v>
      </c>
      <c r="B6414">
        <v>149</v>
      </c>
      <c r="C6414" t="s">
        <v>39</v>
      </c>
      <c r="D6414">
        <v>300</v>
      </c>
      <c r="E6414">
        <v>420.23</v>
      </c>
      <c r="F6414" t="str">
        <f t="shared" si="100"/>
        <v>121-150</v>
      </c>
    </row>
    <row r="6415" spans="1:6" x14ac:dyDescent="0.25">
      <c r="A6415">
        <v>115369574</v>
      </c>
      <c r="B6415">
        <v>90</v>
      </c>
      <c r="C6415" t="s">
        <v>38</v>
      </c>
      <c r="E6415" t="s">
        <v>54</v>
      </c>
      <c r="F6415" t="str">
        <f t="shared" si="100"/>
        <v>90-120</v>
      </c>
    </row>
    <row r="6416" spans="1:6" x14ac:dyDescent="0.25">
      <c r="A6416">
        <v>115381228</v>
      </c>
      <c r="B6416">
        <v>150</v>
      </c>
      <c r="C6416" t="s">
        <v>38</v>
      </c>
      <c r="E6416" t="s">
        <v>54</v>
      </c>
      <c r="F6416" t="str">
        <f t="shared" si="100"/>
        <v>121-150</v>
      </c>
    </row>
    <row r="6417" spans="1:6" x14ac:dyDescent="0.25">
      <c r="A6417">
        <v>115381764</v>
      </c>
      <c r="B6417">
        <v>106</v>
      </c>
      <c r="C6417" t="s">
        <v>38</v>
      </c>
      <c r="E6417" t="s">
        <v>54</v>
      </c>
      <c r="F6417" t="str">
        <f t="shared" si="100"/>
        <v>90-120</v>
      </c>
    </row>
    <row r="6418" spans="1:6" x14ac:dyDescent="0.25">
      <c r="A6418">
        <v>115387238</v>
      </c>
      <c r="B6418">
        <v>103</v>
      </c>
      <c r="C6418" t="s">
        <v>40</v>
      </c>
      <c r="E6418" t="s">
        <v>54</v>
      </c>
      <c r="F6418" t="str">
        <f t="shared" si="100"/>
        <v>90-120</v>
      </c>
    </row>
    <row r="6419" spans="1:6" x14ac:dyDescent="0.25">
      <c r="A6419">
        <v>115387658</v>
      </c>
      <c r="B6419">
        <v>120</v>
      </c>
      <c r="C6419" t="s">
        <v>39</v>
      </c>
      <c r="E6419" t="s">
        <v>54</v>
      </c>
      <c r="F6419" t="str">
        <f t="shared" si="100"/>
        <v>90-120</v>
      </c>
    </row>
    <row r="6420" spans="1:6" x14ac:dyDescent="0.25">
      <c r="A6420">
        <v>115388938</v>
      </c>
      <c r="B6420">
        <v>118</v>
      </c>
      <c r="C6420" t="s">
        <v>38</v>
      </c>
      <c r="E6420" t="s">
        <v>54</v>
      </c>
      <c r="F6420" t="str">
        <f t="shared" si="100"/>
        <v>90-120</v>
      </c>
    </row>
    <row r="6421" spans="1:6" x14ac:dyDescent="0.25">
      <c r="A6421">
        <v>115389694</v>
      </c>
      <c r="B6421">
        <v>143</v>
      </c>
      <c r="C6421" t="s">
        <v>38</v>
      </c>
      <c r="E6421" t="s">
        <v>54</v>
      </c>
      <c r="F6421" t="str">
        <f t="shared" si="100"/>
        <v>121-150</v>
      </c>
    </row>
    <row r="6422" spans="1:6" x14ac:dyDescent="0.25">
      <c r="A6422">
        <v>115393728</v>
      </c>
      <c r="B6422">
        <v>148</v>
      </c>
      <c r="C6422" t="s">
        <v>40</v>
      </c>
      <c r="E6422" t="s">
        <v>54</v>
      </c>
      <c r="F6422" t="str">
        <f t="shared" si="100"/>
        <v>121-150</v>
      </c>
    </row>
    <row r="6423" spans="1:6" x14ac:dyDescent="0.25">
      <c r="A6423">
        <v>115396308</v>
      </c>
      <c r="B6423">
        <v>141</v>
      </c>
      <c r="C6423" t="s">
        <v>39</v>
      </c>
      <c r="E6423" t="s">
        <v>54</v>
      </c>
      <c r="F6423" t="str">
        <f t="shared" si="100"/>
        <v>121-150</v>
      </c>
    </row>
    <row r="6424" spans="1:6" x14ac:dyDescent="0.25">
      <c r="A6424">
        <v>115400652</v>
      </c>
      <c r="B6424">
        <v>119</v>
      </c>
      <c r="C6424" t="s">
        <v>40</v>
      </c>
      <c r="E6424" t="s">
        <v>54</v>
      </c>
      <c r="F6424" t="str">
        <f t="shared" si="100"/>
        <v>90-120</v>
      </c>
    </row>
    <row r="6425" spans="1:6" x14ac:dyDescent="0.25">
      <c r="A6425">
        <v>115403550</v>
      </c>
      <c r="B6425">
        <v>149</v>
      </c>
      <c r="C6425" t="s">
        <v>40</v>
      </c>
      <c r="E6425" t="s">
        <v>54</v>
      </c>
      <c r="F6425" t="str">
        <f t="shared" si="100"/>
        <v>121-150</v>
      </c>
    </row>
    <row r="6426" spans="1:6" x14ac:dyDescent="0.25">
      <c r="A6426">
        <v>115407494</v>
      </c>
      <c r="B6426">
        <v>141</v>
      </c>
      <c r="C6426" t="s">
        <v>39</v>
      </c>
      <c r="E6426" t="s">
        <v>54</v>
      </c>
      <c r="F6426" t="str">
        <f t="shared" si="100"/>
        <v>121-150</v>
      </c>
    </row>
    <row r="6427" spans="1:6" x14ac:dyDescent="0.25">
      <c r="A6427">
        <v>115408884</v>
      </c>
      <c r="B6427">
        <v>141</v>
      </c>
      <c r="C6427" t="s">
        <v>38</v>
      </c>
      <c r="E6427" t="s">
        <v>54</v>
      </c>
      <c r="F6427" t="str">
        <f t="shared" si="100"/>
        <v>121-150</v>
      </c>
    </row>
    <row r="6428" spans="1:6" x14ac:dyDescent="0.25">
      <c r="A6428">
        <v>115411372</v>
      </c>
      <c r="B6428">
        <v>141</v>
      </c>
      <c r="C6428" t="s">
        <v>40</v>
      </c>
      <c r="D6428">
        <v>300</v>
      </c>
      <c r="E6428">
        <v>375</v>
      </c>
      <c r="F6428" t="str">
        <f t="shared" si="100"/>
        <v>121-150</v>
      </c>
    </row>
    <row r="6429" spans="1:6" x14ac:dyDescent="0.25">
      <c r="A6429">
        <v>115414594</v>
      </c>
      <c r="B6429">
        <v>106</v>
      </c>
      <c r="C6429" t="s">
        <v>39</v>
      </c>
      <c r="E6429" t="s">
        <v>54</v>
      </c>
      <c r="F6429" t="str">
        <f t="shared" si="100"/>
        <v>90-120</v>
      </c>
    </row>
    <row r="6430" spans="1:6" x14ac:dyDescent="0.25">
      <c r="A6430">
        <v>115422862</v>
      </c>
      <c r="B6430">
        <v>106</v>
      </c>
      <c r="C6430" t="s">
        <v>40</v>
      </c>
      <c r="D6430">
        <v>300</v>
      </c>
      <c r="E6430">
        <v>100</v>
      </c>
      <c r="F6430" t="str">
        <f t="shared" si="100"/>
        <v>90-120</v>
      </c>
    </row>
    <row r="6431" spans="1:6" x14ac:dyDescent="0.25">
      <c r="A6431">
        <v>115424384</v>
      </c>
      <c r="B6431">
        <v>122</v>
      </c>
      <c r="C6431" t="s">
        <v>40</v>
      </c>
      <c r="E6431" t="s">
        <v>54</v>
      </c>
      <c r="F6431" t="str">
        <f t="shared" si="100"/>
        <v>121-150</v>
      </c>
    </row>
    <row r="6432" spans="1:6" x14ac:dyDescent="0.25">
      <c r="A6432">
        <v>115426000</v>
      </c>
      <c r="B6432">
        <v>92</v>
      </c>
      <c r="C6432" t="s">
        <v>40</v>
      </c>
      <c r="D6432">
        <v>300</v>
      </c>
      <c r="E6432">
        <v>394</v>
      </c>
      <c r="F6432" t="str">
        <f t="shared" si="100"/>
        <v>90-120</v>
      </c>
    </row>
    <row r="6433" spans="1:6" x14ac:dyDescent="0.25">
      <c r="A6433">
        <v>115427888</v>
      </c>
      <c r="B6433">
        <v>148</v>
      </c>
      <c r="C6433" t="s">
        <v>39</v>
      </c>
      <c r="E6433" t="s">
        <v>54</v>
      </c>
      <c r="F6433" t="str">
        <f t="shared" si="100"/>
        <v>121-150</v>
      </c>
    </row>
    <row r="6434" spans="1:6" x14ac:dyDescent="0.25">
      <c r="A6434">
        <v>115429502</v>
      </c>
      <c r="B6434">
        <v>136</v>
      </c>
      <c r="C6434" t="s">
        <v>39</v>
      </c>
      <c r="E6434" t="s">
        <v>54</v>
      </c>
      <c r="F6434" t="str">
        <f t="shared" si="100"/>
        <v>121-150</v>
      </c>
    </row>
    <row r="6435" spans="1:6" x14ac:dyDescent="0.25">
      <c r="A6435">
        <v>115429630</v>
      </c>
      <c r="B6435">
        <v>127</v>
      </c>
      <c r="C6435" t="s">
        <v>40</v>
      </c>
      <c r="E6435" t="s">
        <v>54</v>
      </c>
      <c r="F6435" t="str">
        <f t="shared" si="100"/>
        <v>121-150</v>
      </c>
    </row>
    <row r="6436" spans="1:6" x14ac:dyDescent="0.25">
      <c r="A6436">
        <v>115437678</v>
      </c>
      <c r="B6436">
        <v>122</v>
      </c>
      <c r="C6436" t="s">
        <v>39</v>
      </c>
      <c r="E6436" t="s">
        <v>54</v>
      </c>
      <c r="F6436" t="str">
        <f t="shared" si="100"/>
        <v>121-150</v>
      </c>
    </row>
    <row r="6437" spans="1:6" x14ac:dyDescent="0.25">
      <c r="A6437">
        <v>115438202</v>
      </c>
      <c r="B6437">
        <v>148</v>
      </c>
      <c r="C6437" t="s">
        <v>38</v>
      </c>
      <c r="E6437" t="s">
        <v>54</v>
      </c>
      <c r="F6437" t="str">
        <f t="shared" si="100"/>
        <v>121-150</v>
      </c>
    </row>
    <row r="6438" spans="1:6" x14ac:dyDescent="0.25">
      <c r="A6438">
        <v>115439234</v>
      </c>
      <c r="B6438">
        <v>118</v>
      </c>
      <c r="C6438" t="s">
        <v>38</v>
      </c>
      <c r="E6438" t="s">
        <v>54</v>
      </c>
      <c r="F6438" t="str">
        <f t="shared" si="100"/>
        <v>90-120</v>
      </c>
    </row>
    <row r="6439" spans="1:6" x14ac:dyDescent="0.25">
      <c r="A6439">
        <v>115441448</v>
      </c>
      <c r="B6439">
        <v>92</v>
      </c>
      <c r="C6439" t="s">
        <v>40</v>
      </c>
      <c r="E6439" t="s">
        <v>54</v>
      </c>
      <c r="F6439" t="str">
        <f t="shared" si="100"/>
        <v>90-120</v>
      </c>
    </row>
    <row r="6440" spans="1:6" x14ac:dyDescent="0.25">
      <c r="A6440">
        <v>115448450</v>
      </c>
      <c r="B6440">
        <v>136</v>
      </c>
      <c r="C6440" t="s">
        <v>38</v>
      </c>
      <c r="E6440" t="s">
        <v>54</v>
      </c>
      <c r="F6440" t="str">
        <f t="shared" si="100"/>
        <v>121-150</v>
      </c>
    </row>
    <row r="6441" spans="1:6" x14ac:dyDescent="0.25">
      <c r="A6441">
        <v>115453490</v>
      </c>
      <c r="B6441">
        <v>92</v>
      </c>
      <c r="C6441" t="s">
        <v>39</v>
      </c>
      <c r="E6441" t="s">
        <v>54</v>
      </c>
      <c r="F6441" t="str">
        <f t="shared" si="100"/>
        <v>90-120</v>
      </c>
    </row>
    <row r="6442" spans="1:6" x14ac:dyDescent="0.25">
      <c r="A6442">
        <v>115467334</v>
      </c>
      <c r="B6442">
        <v>141</v>
      </c>
      <c r="C6442" t="s">
        <v>39</v>
      </c>
      <c r="E6442" t="s">
        <v>54</v>
      </c>
      <c r="F6442" t="str">
        <f t="shared" si="100"/>
        <v>121-150</v>
      </c>
    </row>
    <row r="6443" spans="1:6" x14ac:dyDescent="0.25">
      <c r="A6443">
        <v>115483992</v>
      </c>
      <c r="B6443">
        <v>111</v>
      </c>
      <c r="C6443" t="s">
        <v>39</v>
      </c>
      <c r="E6443" t="s">
        <v>54</v>
      </c>
      <c r="F6443" t="str">
        <f t="shared" si="100"/>
        <v>90-120</v>
      </c>
    </row>
    <row r="6444" spans="1:6" x14ac:dyDescent="0.25">
      <c r="A6444">
        <v>115490530</v>
      </c>
      <c r="B6444">
        <v>92</v>
      </c>
      <c r="C6444" t="s">
        <v>38</v>
      </c>
      <c r="E6444" t="s">
        <v>54</v>
      </c>
      <c r="F6444" t="str">
        <f t="shared" si="100"/>
        <v>90-120</v>
      </c>
    </row>
    <row r="6445" spans="1:6" x14ac:dyDescent="0.25">
      <c r="A6445">
        <v>115491634</v>
      </c>
      <c r="B6445">
        <v>150</v>
      </c>
      <c r="C6445" t="s">
        <v>38</v>
      </c>
      <c r="E6445" t="s">
        <v>54</v>
      </c>
      <c r="F6445" t="str">
        <f t="shared" si="100"/>
        <v>121-150</v>
      </c>
    </row>
    <row r="6446" spans="1:6" x14ac:dyDescent="0.25">
      <c r="A6446">
        <v>115495738</v>
      </c>
      <c r="B6446">
        <v>120</v>
      </c>
      <c r="C6446" t="s">
        <v>39</v>
      </c>
      <c r="E6446" t="s">
        <v>54</v>
      </c>
      <c r="F6446" t="str">
        <f t="shared" si="100"/>
        <v>90-120</v>
      </c>
    </row>
    <row r="6447" spans="1:6" x14ac:dyDescent="0.25">
      <c r="A6447">
        <v>115497322</v>
      </c>
      <c r="B6447">
        <v>141</v>
      </c>
      <c r="C6447" t="s">
        <v>40</v>
      </c>
      <c r="D6447">
        <v>300</v>
      </c>
      <c r="E6447">
        <v>100</v>
      </c>
      <c r="F6447" t="str">
        <f t="shared" si="100"/>
        <v>121-150</v>
      </c>
    </row>
    <row r="6448" spans="1:6" x14ac:dyDescent="0.25">
      <c r="A6448">
        <v>115500858</v>
      </c>
      <c r="B6448">
        <v>150</v>
      </c>
      <c r="C6448" t="s">
        <v>39</v>
      </c>
      <c r="E6448" t="s">
        <v>54</v>
      </c>
      <c r="F6448" t="str">
        <f t="shared" si="100"/>
        <v>121-150</v>
      </c>
    </row>
    <row r="6449" spans="1:6" x14ac:dyDescent="0.25">
      <c r="A6449">
        <v>115502886</v>
      </c>
      <c r="B6449">
        <v>149</v>
      </c>
      <c r="C6449" t="s">
        <v>38</v>
      </c>
      <c r="D6449">
        <v>300</v>
      </c>
      <c r="E6449">
        <v>85</v>
      </c>
      <c r="F6449" t="str">
        <f t="shared" si="100"/>
        <v>121-150</v>
      </c>
    </row>
    <row r="6450" spans="1:6" x14ac:dyDescent="0.25">
      <c r="A6450">
        <v>115502990</v>
      </c>
      <c r="B6450">
        <v>120</v>
      </c>
      <c r="C6450" t="s">
        <v>39</v>
      </c>
      <c r="E6450" t="s">
        <v>54</v>
      </c>
      <c r="F6450" t="str">
        <f t="shared" si="100"/>
        <v>90-120</v>
      </c>
    </row>
    <row r="6451" spans="1:6" x14ac:dyDescent="0.25">
      <c r="A6451">
        <v>115514382</v>
      </c>
      <c r="B6451">
        <v>150</v>
      </c>
      <c r="C6451" t="s">
        <v>40</v>
      </c>
      <c r="E6451" t="s">
        <v>54</v>
      </c>
      <c r="F6451" t="str">
        <f t="shared" si="100"/>
        <v>121-150</v>
      </c>
    </row>
    <row r="6452" spans="1:6" x14ac:dyDescent="0.25">
      <c r="A6452">
        <v>115514838</v>
      </c>
      <c r="B6452">
        <v>90</v>
      </c>
      <c r="C6452" t="s">
        <v>39</v>
      </c>
      <c r="E6452" t="s">
        <v>54</v>
      </c>
      <c r="F6452" t="str">
        <f t="shared" si="100"/>
        <v>90-120</v>
      </c>
    </row>
    <row r="6453" spans="1:6" x14ac:dyDescent="0.25">
      <c r="A6453">
        <v>115531034</v>
      </c>
      <c r="B6453">
        <v>148</v>
      </c>
      <c r="C6453" t="s">
        <v>40</v>
      </c>
      <c r="E6453" t="s">
        <v>54</v>
      </c>
      <c r="F6453" t="str">
        <f t="shared" si="100"/>
        <v>121-150</v>
      </c>
    </row>
    <row r="6454" spans="1:6" x14ac:dyDescent="0.25">
      <c r="A6454">
        <v>115535766</v>
      </c>
      <c r="B6454">
        <v>119</v>
      </c>
      <c r="C6454" t="s">
        <v>38</v>
      </c>
      <c r="E6454" t="s">
        <v>54</v>
      </c>
      <c r="F6454" t="str">
        <f t="shared" si="100"/>
        <v>90-120</v>
      </c>
    </row>
    <row r="6455" spans="1:6" x14ac:dyDescent="0.25">
      <c r="A6455">
        <v>115539190</v>
      </c>
      <c r="B6455">
        <v>111</v>
      </c>
      <c r="C6455" t="s">
        <v>39</v>
      </c>
      <c r="E6455" t="s">
        <v>54</v>
      </c>
      <c r="F6455" t="str">
        <f t="shared" si="100"/>
        <v>90-120</v>
      </c>
    </row>
    <row r="6456" spans="1:6" x14ac:dyDescent="0.25">
      <c r="A6456">
        <v>115551112</v>
      </c>
      <c r="B6456">
        <v>119</v>
      </c>
      <c r="C6456" t="s">
        <v>38</v>
      </c>
      <c r="E6456" t="s">
        <v>54</v>
      </c>
      <c r="F6456" t="str">
        <f t="shared" si="100"/>
        <v>90-120</v>
      </c>
    </row>
    <row r="6457" spans="1:6" x14ac:dyDescent="0.25">
      <c r="A6457">
        <v>115555552</v>
      </c>
      <c r="B6457">
        <v>118</v>
      </c>
      <c r="C6457" t="s">
        <v>39</v>
      </c>
      <c r="E6457" t="s">
        <v>54</v>
      </c>
      <c r="F6457" t="str">
        <f t="shared" si="100"/>
        <v>90-120</v>
      </c>
    </row>
    <row r="6458" spans="1:6" x14ac:dyDescent="0.25">
      <c r="A6458">
        <v>115560286</v>
      </c>
      <c r="B6458">
        <v>143</v>
      </c>
      <c r="C6458" t="s">
        <v>39</v>
      </c>
      <c r="D6458">
        <v>300</v>
      </c>
      <c r="E6458">
        <v>15</v>
      </c>
      <c r="F6458" t="str">
        <f t="shared" si="100"/>
        <v>121-150</v>
      </c>
    </row>
    <row r="6459" spans="1:6" x14ac:dyDescent="0.25">
      <c r="A6459">
        <v>115567946</v>
      </c>
      <c r="B6459">
        <v>90</v>
      </c>
      <c r="C6459" t="s">
        <v>38</v>
      </c>
      <c r="E6459" t="s">
        <v>54</v>
      </c>
      <c r="F6459" t="str">
        <f t="shared" si="100"/>
        <v>90-120</v>
      </c>
    </row>
    <row r="6460" spans="1:6" x14ac:dyDescent="0.25">
      <c r="A6460">
        <v>115569052</v>
      </c>
      <c r="B6460">
        <v>120</v>
      </c>
      <c r="C6460" t="s">
        <v>40</v>
      </c>
      <c r="E6460" t="s">
        <v>54</v>
      </c>
      <c r="F6460" t="str">
        <f t="shared" si="100"/>
        <v>90-120</v>
      </c>
    </row>
    <row r="6461" spans="1:6" x14ac:dyDescent="0.25">
      <c r="A6461">
        <v>115569280</v>
      </c>
      <c r="B6461">
        <v>119</v>
      </c>
      <c r="C6461" t="s">
        <v>38</v>
      </c>
      <c r="E6461" t="s">
        <v>54</v>
      </c>
      <c r="F6461" t="str">
        <f t="shared" si="100"/>
        <v>90-120</v>
      </c>
    </row>
    <row r="6462" spans="1:6" x14ac:dyDescent="0.25">
      <c r="A6462">
        <v>115573326</v>
      </c>
      <c r="B6462">
        <v>122</v>
      </c>
      <c r="C6462" t="s">
        <v>38</v>
      </c>
      <c r="D6462">
        <v>300</v>
      </c>
      <c r="E6462">
        <v>54</v>
      </c>
      <c r="F6462" t="str">
        <f t="shared" si="100"/>
        <v>121-150</v>
      </c>
    </row>
    <row r="6463" spans="1:6" x14ac:dyDescent="0.25">
      <c r="A6463">
        <v>115577758</v>
      </c>
      <c r="B6463">
        <v>120</v>
      </c>
      <c r="C6463" t="s">
        <v>39</v>
      </c>
      <c r="E6463" t="s">
        <v>54</v>
      </c>
      <c r="F6463" t="str">
        <f t="shared" si="100"/>
        <v>90-120</v>
      </c>
    </row>
    <row r="6464" spans="1:6" x14ac:dyDescent="0.25">
      <c r="A6464">
        <v>115583396</v>
      </c>
      <c r="B6464">
        <v>150</v>
      </c>
      <c r="C6464" t="s">
        <v>39</v>
      </c>
      <c r="E6464" t="s">
        <v>54</v>
      </c>
      <c r="F6464" t="str">
        <f t="shared" si="100"/>
        <v>121-150</v>
      </c>
    </row>
    <row r="6465" spans="1:6" x14ac:dyDescent="0.25">
      <c r="A6465">
        <v>115583980</v>
      </c>
      <c r="B6465">
        <v>120</v>
      </c>
      <c r="C6465" t="s">
        <v>39</v>
      </c>
      <c r="D6465">
        <v>300</v>
      </c>
      <c r="E6465">
        <v>80</v>
      </c>
      <c r="F6465" t="str">
        <f t="shared" si="100"/>
        <v>90-120</v>
      </c>
    </row>
    <row r="6466" spans="1:6" x14ac:dyDescent="0.25">
      <c r="A6466">
        <v>115584634</v>
      </c>
      <c r="B6466">
        <v>117</v>
      </c>
      <c r="C6466" t="s">
        <v>39</v>
      </c>
      <c r="E6466" t="s">
        <v>54</v>
      </c>
      <c r="F6466" t="str">
        <f t="shared" si="100"/>
        <v>90-120</v>
      </c>
    </row>
    <row r="6467" spans="1:6" x14ac:dyDescent="0.25">
      <c r="A6467">
        <v>115589250</v>
      </c>
      <c r="B6467">
        <v>118</v>
      </c>
      <c r="C6467" t="s">
        <v>38</v>
      </c>
      <c r="E6467" t="s">
        <v>54</v>
      </c>
      <c r="F6467" t="str">
        <f t="shared" ref="F6467:F6530" si="101">IF(B6467&lt;=120,"90-120","121-150")</f>
        <v>90-120</v>
      </c>
    </row>
    <row r="6468" spans="1:6" x14ac:dyDescent="0.25">
      <c r="A6468">
        <v>115589622</v>
      </c>
      <c r="B6468">
        <v>148</v>
      </c>
      <c r="C6468" t="s">
        <v>39</v>
      </c>
      <c r="E6468" t="s">
        <v>54</v>
      </c>
      <c r="F6468" t="str">
        <f t="shared" si="101"/>
        <v>121-150</v>
      </c>
    </row>
    <row r="6469" spans="1:6" x14ac:dyDescent="0.25">
      <c r="A6469">
        <v>115593190</v>
      </c>
      <c r="B6469">
        <v>92</v>
      </c>
      <c r="C6469" t="s">
        <v>40</v>
      </c>
      <c r="E6469" t="s">
        <v>54</v>
      </c>
      <c r="F6469" t="str">
        <f t="shared" si="101"/>
        <v>90-120</v>
      </c>
    </row>
    <row r="6470" spans="1:6" x14ac:dyDescent="0.25">
      <c r="A6470">
        <v>115601222</v>
      </c>
      <c r="B6470">
        <v>92</v>
      </c>
      <c r="C6470" t="s">
        <v>39</v>
      </c>
      <c r="E6470" t="s">
        <v>54</v>
      </c>
      <c r="F6470" t="str">
        <f t="shared" si="101"/>
        <v>90-120</v>
      </c>
    </row>
    <row r="6471" spans="1:6" x14ac:dyDescent="0.25">
      <c r="A6471">
        <v>115603066</v>
      </c>
      <c r="B6471">
        <v>119</v>
      </c>
      <c r="C6471" t="s">
        <v>38</v>
      </c>
      <c r="E6471" t="s">
        <v>54</v>
      </c>
      <c r="F6471" t="str">
        <f t="shared" si="101"/>
        <v>90-120</v>
      </c>
    </row>
    <row r="6472" spans="1:6" x14ac:dyDescent="0.25">
      <c r="A6472">
        <v>115604664</v>
      </c>
      <c r="B6472">
        <v>149</v>
      </c>
      <c r="C6472" t="s">
        <v>39</v>
      </c>
      <c r="E6472" t="s">
        <v>54</v>
      </c>
      <c r="F6472" t="str">
        <f t="shared" si="101"/>
        <v>121-150</v>
      </c>
    </row>
    <row r="6473" spans="1:6" x14ac:dyDescent="0.25">
      <c r="A6473">
        <v>115605766</v>
      </c>
      <c r="B6473">
        <v>118</v>
      </c>
      <c r="C6473" t="s">
        <v>38</v>
      </c>
      <c r="E6473" t="s">
        <v>54</v>
      </c>
      <c r="F6473" t="str">
        <f t="shared" si="101"/>
        <v>90-120</v>
      </c>
    </row>
    <row r="6474" spans="1:6" x14ac:dyDescent="0.25">
      <c r="A6474">
        <v>115606906</v>
      </c>
      <c r="B6474">
        <v>149</v>
      </c>
      <c r="C6474" t="s">
        <v>39</v>
      </c>
      <c r="E6474" t="s">
        <v>54</v>
      </c>
      <c r="F6474" t="str">
        <f t="shared" si="101"/>
        <v>121-150</v>
      </c>
    </row>
    <row r="6475" spans="1:6" x14ac:dyDescent="0.25">
      <c r="A6475">
        <v>115611018</v>
      </c>
      <c r="B6475">
        <v>150</v>
      </c>
      <c r="C6475" t="s">
        <v>39</v>
      </c>
      <c r="E6475" t="s">
        <v>54</v>
      </c>
      <c r="F6475" t="str">
        <f t="shared" si="101"/>
        <v>121-150</v>
      </c>
    </row>
    <row r="6476" spans="1:6" x14ac:dyDescent="0.25">
      <c r="A6476">
        <v>115614528</v>
      </c>
      <c r="B6476">
        <v>92</v>
      </c>
      <c r="C6476" t="s">
        <v>39</v>
      </c>
      <c r="E6476" t="s">
        <v>54</v>
      </c>
      <c r="F6476" t="str">
        <f t="shared" si="101"/>
        <v>90-120</v>
      </c>
    </row>
    <row r="6477" spans="1:6" x14ac:dyDescent="0.25">
      <c r="A6477">
        <v>115628944</v>
      </c>
      <c r="B6477">
        <v>91</v>
      </c>
      <c r="C6477" t="s">
        <v>38</v>
      </c>
      <c r="D6477">
        <v>300</v>
      </c>
      <c r="E6477">
        <v>50</v>
      </c>
      <c r="F6477" t="str">
        <f t="shared" si="101"/>
        <v>90-120</v>
      </c>
    </row>
    <row r="6478" spans="1:6" x14ac:dyDescent="0.25">
      <c r="A6478">
        <v>115628944</v>
      </c>
      <c r="B6478">
        <v>91</v>
      </c>
      <c r="C6478" t="s">
        <v>38</v>
      </c>
      <c r="D6478">
        <v>300</v>
      </c>
      <c r="E6478">
        <v>25</v>
      </c>
      <c r="F6478" t="str">
        <f t="shared" si="101"/>
        <v>90-120</v>
      </c>
    </row>
    <row r="6479" spans="1:6" x14ac:dyDescent="0.25">
      <c r="A6479">
        <v>115635286</v>
      </c>
      <c r="B6479">
        <v>113</v>
      </c>
      <c r="C6479" t="s">
        <v>39</v>
      </c>
      <c r="D6479">
        <v>300</v>
      </c>
      <c r="E6479">
        <v>30</v>
      </c>
      <c r="F6479" t="str">
        <f t="shared" si="101"/>
        <v>90-120</v>
      </c>
    </row>
    <row r="6480" spans="1:6" x14ac:dyDescent="0.25">
      <c r="A6480">
        <v>115641214</v>
      </c>
      <c r="B6480">
        <v>143</v>
      </c>
      <c r="C6480" t="s">
        <v>38</v>
      </c>
      <c r="E6480" t="s">
        <v>54</v>
      </c>
      <c r="F6480" t="str">
        <f t="shared" si="101"/>
        <v>121-150</v>
      </c>
    </row>
    <row r="6481" spans="1:6" x14ac:dyDescent="0.25">
      <c r="A6481">
        <v>115661074</v>
      </c>
      <c r="B6481">
        <v>148</v>
      </c>
      <c r="C6481" t="s">
        <v>39</v>
      </c>
      <c r="E6481" t="s">
        <v>54</v>
      </c>
      <c r="F6481" t="str">
        <f t="shared" si="101"/>
        <v>121-150</v>
      </c>
    </row>
    <row r="6482" spans="1:6" x14ac:dyDescent="0.25">
      <c r="A6482">
        <v>115664040</v>
      </c>
      <c r="B6482">
        <v>150</v>
      </c>
      <c r="C6482" t="s">
        <v>38</v>
      </c>
      <c r="E6482" t="s">
        <v>54</v>
      </c>
      <c r="F6482" t="str">
        <f t="shared" si="101"/>
        <v>121-150</v>
      </c>
    </row>
    <row r="6483" spans="1:6" x14ac:dyDescent="0.25">
      <c r="A6483">
        <v>115690236</v>
      </c>
      <c r="B6483">
        <v>92</v>
      </c>
      <c r="C6483" t="s">
        <v>39</v>
      </c>
      <c r="E6483" t="s">
        <v>54</v>
      </c>
      <c r="F6483" t="str">
        <f t="shared" si="101"/>
        <v>90-120</v>
      </c>
    </row>
    <row r="6484" spans="1:6" x14ac:dyDescent="0.25">
      <c r="A6484">
        <v>115695380</v>
      </c>
      <c r="B6484">
        <v>119</v>
      </c>
      <c r="C6484" t="s">
        <v>39</v>
      </c>
      <c r="E6484" t="s">
        <v>54</v>
      </c>
      <c r="F6484" t="str">
        <f t="shared" si="101"/>
        <v>90-120</v>
      </c>
    </row>
    <row r="6485" spans="1:6" x14ac:dyDescent="0.25">
      <c r="A6485">
        <v>115697040</v>
      </c>
      <c r="B6485">
        <v>90</v>
      </c>
      <c r="C6485" t="s">
        <v>40</v>
      </c>
      <c r="E6485" t="s">
        <v>54</v>
      </c>
      <c r="F6485" t="str">
        <f t="shared" si="101"/>
        <v>90-120</v>
      </c>
    </row>
    <row r="6486" spans="1:6" x14ac:dyDescent="0.25">
      <c r="A6486">
        <v>115697850</v>
      </c>
      <c r="B6486">
        <v>148</v>
      </c>
      <c r="C6486" t="s">
        <v>38</v>
      </c>
      <c r="E6486" t="s">
        <v>54</v>
      </c>
      <c r="F6486" t="str">
        <f t="shared" si="101"/>
        <v>121-150</v>
      </c>
    </row>
    <row r="6487" spans="1:6" x14ac:dyDescent="0.25">
      <c r="A6487">
        <v>115703804</v>
      </c>
      <c r="B6487">
        <v>141</v>
      </c>
      <c r="C6487" t="s">
        <v>39</v>
      </c>
      <c r="E6487" t="s">
        <v>54</v>
      </c>
      <c r="F6487" t="str">
        <f t="shared" si="101"/>
        <v>121-150</v>
      </c>
    </row>
    <row r="6488" spans="1:6" x14ac:dyDescent="0.25">
      <c r="A6488">
        <v>115704472</v>
      </c>
      <c r="B6488">
        <v>150</v>
      </c>
      <c r="C6488" t="s">
        <v>38</v>
      </c>
      <c r="E6488" t="s">
        <v>54</v>
      </c>
      <c r="F6488" t="str">
        <f t="shared" si="101"/>
        <v>121-150</v>
      </c>
    </row>
    <row r="6489" spans="1:6" x14ac:dyDescent="0.25">
      <c r="A6489">
        <v>115709442</v>
      </c>
      <c r="B6489">
        <v>149</v>
      </c>
      <c r="C6489" t="s">
        <v>40</v>
      </c>
      <c r="E6489" t="s">
        <v>54</v>
      </c>
      <c r="F6489" t="str">
        <f t="shared" si="101"/>
        <v>121-150</v>
      </c>
    </row>
    <row r="6490" spans="1:6" x14ac:dyDescent="0.25">
      <c r="A6490">
        <v>115710332</v>
      </c>
      <c r="B6490">
        <v>122</v>
      </c>
      <c r="C6490" t="s">
        <v>38</v>
      </c>
      <c r="D6490">
        <v>300</v>
      </c>
      <c r="E6490">
        <v>150</v>
      </c>
      <c r="F6490" t="str">
        <f t="shared" si="101"/>
        <v>121-150</v>
      </c>
    </row>
    <row r="6491" spans="1:6" x14ac:dyDescent="0.25">
      <c r="A6491">
        <v>115710332</v>
      </c>
      <c r="B6491">
        <v>122</v>
      </c>
      <c r="C6491" t="s">
        <v>38</v>
      </c>
      <c r="D6491">
        <v>300</v>
      </c>
      <c r="E6491">
        <v>100</v>
      </c>
      <c r="F6491" t="str">
        <f t="shared" si="101"/>
        <v>121-150</v>
      </c>
    </row>
    <row r="6492" spans="1:6" x14ac:dyDescent="0.25">
      <c r="A6492">
        <v>115711102</v>
      </c>
      <c r="B6492">
        <v>92</v>
      </c>
      <c r="C6492" t="s">
        <v>39</v>
      </c>
      <c r="E6492" t="s">
        <v>54</v>
      </c>
      <c r="F6492" t="str">
        <f t="shared" si="101"/>
        <v>90-120</v>
      </c>
    </row>
    <row r="6493" spans="1:6" x14ac:dyDescent="0.25">
      <c r="A6493">
        <v>115712766</v>
      </c>
      <c r="B6493">
        <v>120</v>
      </c>
      <c r="C6493" t="s">
        <v>38</v>
      </c>
      <c r="E6493" t="s">
        <v>54</v>
      </c>
      <c r="F6493" t="str">
        <f t="shared" si="101"/>
        <v>90-120</v>
      </c>
    </row>
    <row r="6494" spans="1:6" x14ac:dyDescent="0.25">
      <c r="A6494">
        <v>115716844</v>
      </c>
      <c r="B6494">
        <v>148</v>
      </c>
      <c r="C6494" t="s">
        <v>39</v>
      </c>
      <c r="E6494" t="s">
        <v>54</v>
      </c>
      <c r="F6494" t="str">
        <f t="shared" si="101"/>
        <v>121-150</v>
      </c>
    </row>
    <row r="6495" spans="1:6" x14ac:dyDescent="0.25">
      <c r="A6495">
        <v>115718940</v>
      </c>
      <c r="B6495">
        <v>148</v>
      </c>
      <c r="C6495" t="s">
        <v>39</v>
      </c>
      <c r="E6495" t="s">
        <v>54</v>
      </c>
      <c r="F6495" t="str">
        <f t="shared" si="101"/>
        <v>121-150</v>
      </c>
    </row>
    <row r="6496" spans="1:6" x14ac:dyDescent="0.25">
      <c r="A6496">
        <v>115720264</v>
      </c>
      <c r="B6496">
        <v>120</v>
      </c>
      <c r="C6496" t="s">
        <v>38</v>
      </c>
      <c r="E6496" t="s">
        <v>54</v>
      </c>
      <c r="F6496" t="str">
        <f t="shared" si="101"/>
        <v>90-120</v>
      </c>
    </row>
    <row r="6497" spans="1:6" x14ac:dyDescent="0.25">
      <c r="A6497">
        <v>115723858</v>
      </c>
      <c r="B6497">
        <v>116</v>
      </c>
      <c r="C6497" t="s">
        <v>40</v>
      </c>
      <c r="E6497" t="s">
        <v>54</v>
      </c>
      <c r="F6497" t="str">
        <f t="shared" si="101"/>
        <v>90-120</v>
      </c>
    </row>
    <row r="6498" spans="1:6" x14ac:dyDescent="0.25">
      <c r="A6498">
        <v>115727936</v>
      </c>
      <c r="B6498">
        <v>148</v>
      </c>
      <c r="C6498" t="s">
        <v>39</v>
      </c>
      <c r="E6498" t="s">
        <v>54</v>
      </c>
      <c r="F6498" t="str">
        <f t="shared" si="101"/>
        <v>121-150</v>
      </c>
    </row>
    <row r="6499" spans="1:6" x14ac:dyDescent="0.25">
      <c r="A6499">
        <v>115731224</v>
      </c>
      <c r="B6499">
        <v>113</v>
      </c>
      <c r="C6499" t="s">
        <v>40</v>
      </c>
      <c r="D6499">
        <v>300</v>
      </c>
      <c r="E6499">
        <v>20</v>
      </c>
      <c r="F6499" t="str">
        <f t="shared" si="101"/>
        <v>90-120</v>
      </c>
    </row>
    <row r="6500" spans="1:6" x14ac:dyDescent="0.25">
      <c r="A6500">
        <v>115733626</v>
      </c>
      <c r="B6500">
        <v>136</v>
      </c>
      <c r="C6500" t="s">
        <v>40</v>
      </c>
      <c r="E6500" t="s">
        <v>54</v>
      </c>
      <c r="F6500" t="str">
        <f t="shared" si="101"/>
        <v>121-150</v>
      </c>
    </row>
    <row r="6501" spans="1:6" x14ac:dyDescent="0.25">
      <c r="A6501">
        <v>115733708</v>
      </c>
      <c r="B6501">
        <v>120</v>
      </c>
      <c r="C6501" t="s">
        <v>38</v>
      </c>
      <c r="E6501" t="s">
        <v>54</v>
      </c>
      <c r="F6501" t="str">
        <f t="shared" si="101"/>
        <v>90-120</v>
      </c>
    </row>
    <row r="6502" spans="1:6" x14ac:dyDescent="0.25">
      <c r="A6502">
        <v>115736730</v>
      </c>
      <c r="B6502">
        <v>116</v>
      </c>
      <c r="C6502" t="s">
        <v>40</v>
      </c>
      <c r="E6502" t="s">
        <v>54</v>
      </c>
      <c r="F6502" t="str">
        <f t="shared" si="101"/>
        <v>90-120</v>
      </c>
    </row>
    <row r="6503" spans="1:6" x14ac:dyDescent="0.25">
      <c r="A6503">
        <v>115741422</v>
      </c>
      <c r="B6503">
        <v>105</v>
      </c>
      <c r="C6503" t="s">
        <v>39</v>
      </c>
      <c r="E6503" t="s">
        <v>54</v>
      </c>
      <c r="F6503" t="str">
        <f t="shared" si="101"/>
        <v>90-120</v>
      </c>
    </row>
    <row r="6504" spans="1:6" x14ac:dyDescent="0.25">
      <c r="A6504">
        <v>115744724</v>
      </c>
      <c r="B6504">
        <v>111</v>
      </c>
      <c r="C6504" t="s">
        <v>38</v>
      </c>
      <c r="E6504" t="s">
        <v>54</v>
      </c>
      <c r="F6504" t="str">
        <f t="shared" si="101"/>
        <v>90-120</v>
      </c>
    </row>
    <row r="6505" spans="1:6" x14ac:dyDescent="0.25">
      <c r="A6505">
        <v>115745298</v>
      </c>
      <c r="B6505">
        <v>119</v>
      </c>
      <c r="C6505" t="s">
        <v>38</v>
      </c>
      <c r="E6505" t="s">
        <v>54</v>
      </c>
      <c r="F6505" t="str">
        <f t="shared" si="101"/>
        <v>90-120</v>
      </c>
    </row>
    <row r="6506" spans="1:6" x14ac:dyDescent="0.25">
      <c r="A6506">
        <v>115751748</v>
      </c>
      <c r="B6506">
        <v>92</v>
      </c>
      <c r="C6506" t="s">
        <v>38</v>
      </c>
      <c r="E6506" t="s">
        <v>54</v>
      </c>
      <c r="F6506" t="str">
        <f t="shared" si="101"/>
        <v>90-120</v>
      </c>
    </row>
    <row r="6507" spans="1:6" x14ac:dyDescent="0.25">
      <c r="A6507">
        <v>115755812</v>
      </c>
      <c r="B6507">
        <v>118</v>
      </c>
      <c r="C6507" t="s">
        <v>38</v>
      </c>
      <c r="E6507" t="s">
        <v>54</v>
      </c>
      <c r="F6507" t="str">
        <f t="shared" si="101"/>
        <v>90-120</v>
      </c>
    </row>
    <row r="6508" spans="1:6" x14ac:dyDescent="0.25">
      <c r="A6508">
        <v>115756264</v>
      </c>
      <c r="B6508">
        <v>149</v>
      </c>
      <c r="C6508" t="s">
        <v>39</v>
      </c>
      <c r="D6508">
        <v>300</v>
      </c>
      <c r="E6508">
        <v>103</v>
      </c>
      <c r="F6508" t="str">
        <f t="shared" si="101"/>
        <v>121-150</v>
      </c>
    </row>
    <row r="6509" spans="1:6" x14ac:dyDescent="0.25">
      <c r="A6509">
        <v>115758518</v>
      </c>
      <c r="B6509">
        <v>105</v>
      </c>
      <c r="C6509" t="s">
        <v>38</v>
      </c>
      <c r="E6509" t="s">
        <v>54</v>
      </c>
      <c r="F6509" t="str">
        <f t="shared" si="101"/>
        <v>90-120</v>
      </c>
    </row>
    <row r="6510" spans="1:6" x14ac:dyDescent="0.25">
      <c r="A6510">
        <v>115758930</v>
      </c>
      <c r="B6510">
        <v>134</v>
      </c>
      <c r="C6510" t="s">
        <v>39</v>
      </c>
      <c r="E6510" t="s">
        <v>54</v>
      </c>
      <c r="F6510" t="str">
        <f t="shared" si="101"/>
        <v>121-150</v>
      </c>
    </row>
    <row r="6511" spans="1:6" x14ac:dyDescent="0.25">
      <c r="A6511">
        <v>115759570</v>
      </c>
      <c r="B6511">
        <v>134</v>
      </c>
      <c r="C6511" t="s">
        <v>38</v>
      </c>
      <c r="E6511" t="s">
        <v>54</v>
      </c>
      <c r="F6511" t="str">
        <f t="shared" si="101"/>
        <v>121-150</v>
      </c>
    </row>
    <row r="6512" spans="1:6" x14ac:dyDescent="0.25">
      <c r="A6512">
        <v>115762882</v>
      </c>
      <c r="B6512">
        <v>111</v>
      </c>
      <c r="C6512" t="s">
        <v>40</v>
      </c>
      <c r="E6512" t="s">
        <v>54</v>
      </c>
      <c r="F6512" t="str">
        <f t="shared" si="101"/>
        <v>90-120</v>
      </c>
    </row>
    <row r="6513" spans="1:6" x14ac:dyDescent="0.25">
      <c r="A6513">
        <v>115765646</v>
      </c>
      <c r="B6513">
        <v>146</v>
      </c>
      <c r="C6513" t="s">
        <v>38</v>
      </c>
      <c r="E6513" t="s">
        <v>54</v>
      </c>
      <c r="F6513" t="str">
        <f t="shared" si="101"/>
        <v>121-150</v>
      </c>
    </row>
    <row r="6514" spans="1:6" x14ac:dyDescent="0.25">
      <c r="A6514">
        <v>115774954</v>
      </c>
      <c r="B6514">
        <v>119</v>
      </c>
      <c r="C6514" t="s">
        <v>40</v>
      </c>
      <c r="D6514">
        <v>300</v>
      </c>
      <c r="E6514">
        <v>45</v>
      </c>
      <c r="F6514" t="str">
        <f t="shared" si="101"/>
        <v>90-120</v>
      </c>
    </row>
    <row r="6515" spans="1:6" x14ac:dyDescent="0.25">
      <c r="A6515">
        <v>115775674</v>
      </c>
      <c r="B6515">
        <v>150</v>
      </c>
      <c r="C6515" t="s">
        <v>40</v>
      </c>
      <c r="E6515" t="s">
        <v>54</v>
      </c>
      <c r="F6515" t="str">
        <f t="shared" si="101"/>
        <v>121-150</v>
      </c>
    </row>
    <row r="6516" spans="1:6" x14ac:dyDescent="0.25">
      <c r="A6516">
        <v>115776172</v>
      </c>
      <c r="B6516">
        <v>97</v>
      </c>
      <c r="C6516" t="s">
        <v>39</v>
      </c>
      <c r="D6516">
        <v>300</v>
      </c>
      <c r="E6516">
        <v>100</v>
      </c>
      <c r="F6516" t="str">
        <f t="shared" si="101"/>
        <v>90-120</v>
      </c>
    </row>
    <row r="6517" spans="1:6" x14ac:dyDescent="0.25">
      <c r="A6517">
        <v>115776172</v>
      </c>
      <c r="B6517">
        <v>97</v>
      </c>
      <c r="C6517" t="s">
        <v>39</v>
      </c>
      <c r="D6517">
        <v>300</v>
      </c>
      <c r="E6517">
        <v>100</v>
      </c>
      <c r="F6517" t="str">
        <f t="shared" si="101"/>
        <v>90-120</v>
      </c>
    </row>
    <row r="6518" spans="1:6" x14ac:dyDescent="0.25">
      <c r="A6518">
        <v>115783286</v>
      </c>
      <c r="B6518">
        <v>127</v>
      </c>
      <c r="C6518" t="s">
        <v>39</v>
      </c>
      <c r="E6518" t="s">
        <v>54</v>
      </c>
      <c r="F6518" t="str">
        <f t="shared" si="101"/>
        <v>121-150</v>
      </c>
    </row>
    <row r="6519" spans="1:6" x14ac:dyDescent="0.25">
      <c r="A6519">
        <v>115783342</v>
      </c>
      <c r="B6519">
        <v>141</v>
      </c>
      <c r="C6519" t="s">
        <v>39</v>
      </c>
      <c r="E6519" t="s">
        <v>54</v>
      </c>
      <c r="F6519" t="str">
        <f t="shared" si="101"/>
        <v>121-150</v>
      </c>
    </row>
    <row r="6520" spans="1:6" x14ac:dyDescent="0.25">
      <c r="A6520">
        <v>115785036</v>
      </c>
      <c r="B6520">
        <v>111</v>
      </c>
      <c r="C6520" t="s">
        <v>38</v>
      </c>
      <c r="E6520" t="s">
        <v>54</v>
      </c>
      <c r="F6520" t="str">
        <f t="shared" si="101"/>
        <v>90-120</v>
      </c>
    </row>
    <row r="6521" spans="1:6" x14ac:dyDescent="0.25">
      <c r="A6521">
        <v>115794500</v>
      </c>
      <c r="B6521">
        <v>136</v>
      </c>
      <c r="C6521" t="s">
        <v>39</v>
      </c>
      <c r="D6521">
        <v>300</v>
      </c>
      <c r="E6521">
        <v>100</v>
      </c>
      <c r="F6521" t="str">
        <f t="shared" si="101"/>
        <v>121-150</v>
      </c>
    </row>
    <row r="6522" spans="1:6" x14ac:dyDescent="0.25">
      <c r="A6522">
        <v>115795014</v>
      </c>
      <c r="B6522">
        <v>127</v>
      </c>
      <c r="C6522" t="s">
        <v>38</v>
      </c>
      <c r="D6522">
        <v>300</v>
      </c>
      <c r="E6522">
        <v>250</v>
      </c>
      <c r="F6522" t="str">
        <f t="shared" si="101"/>
        <v>121-150</v>
      </c>
    </row>
    <row r="6523" spans="1:6" x14ac:dyDescent="0.25">
      <c r="A6523">
        <v>115799758</v>
      </c>
      <c r="B6523">
        <v>120</v>
      </c>
      <c r="C6523" t="s">
        <v>38</v>
      </c>
      <c r="E6523" t="s">
        <v>54</v>
      </c>
      <c r="F6523" t="str">
        <f t="shared" si="101"/>
        <v>90-120</v>
      </c>
    </row>
    <row r="6524" spans="1:6" x14ac:dyDescent="0.25">
      <c r="A6524">
        <v>115801530</v>
      </c>
      <c r="B6524">
        <v>150</v>
      </c>
      <c r="C6524" t="s">
        <v>39</v>
      </c>
      <c r="D6524">
        <v>300</v>
      </c>
      <c r="E6524">
        <v>61</v>
      </c>
      <c r="F6524" t="str">
        <f t="shared" si="101"/>
        <v>121-150</v>
      </c>
    </row>
    <row r="6525" spans="1:6" x14ac:dyDescent="0.25">
      <c r="A6525">
        <v>115801548</v>
      </c>
      <c r="B6525">
        <v>113</v>
      </c>
      <c r="C6525" t="s">
        <v>38</v>
      </c>
      <c r="E6525" t="s">
        <v>54</v>
      </c>
      <c r="F6525" t="str">
        <f t="shared" si="101"/>
        <v>90-120</v>
      </c>
    </row>
    <row r="6526" spans="1:6" x14ac:dyDescent="0.25">
      <c r="A6526">
        <v>115801964</v>
      </c>
      <c r="B6526">
        <v>149</v>
      </c>
      <c r="C6526" t="s">
        <v>38</v>
      </c>
      <c r="E6526" t="s">
        <v>54</v>
      </c>
      <c r="F6526" t="str">
        <f t="shared" si="101"/>
        <v>121-150</v>
      </c>
    </row>
    <row r="6527" spans="1:6" x14ac:dyDescent="0.25">
      <c r="A6527">
        <v>115804712</v>
      </c>
      <c r="B6527">
        <v>136</v>
      </c>
      <c r="C6527" t="s">
        <v>39</v>
      </c>
      <c r="E6527" t="s">
        <v>54</v>
      </c>
      <c r="F6527" t="str">
        <f t="shared" si="101"/>
        <v>121-150</v>
      </c>
    </row>
    <row r="6528" spans="1:6" x14ac:dyDescent="0.25">
      <c r="A6528">
        <v>115809076</v>
      </c>
      <c r="B6528">
        <v>122</v>
      </c>
      <c r="C6528" t="s">
        <v>38</v>
      </c>
      <c r="E6528" t="s">
        <v>54</v>
      </c>
      <c r="F6528" t="str">
        <f t="shared" si="101"/>
        <v>121-150</v>
      </c>
    </row>
    <row r="6529" spans="1:6" x14ac:dyDescent="0.25">
      <c r="A6529">
        <v>115809818</v>
      </c>
      <c r="B6529">
        <v>106</v>
      </c>
      <c r="C6529" t="s">
        <v>39</v>
      </c>
      <c r="E6529" t="s">
        <v>54</v>
      </c>
      <c r="F6529" t="str">
        <f t="shared" si="101"/>
        <v>90-120</v>
      </c>
    </row>
    <row r="6530" spans="1:6" x14ac:dyDescent="0.25">
      <c r="A6530">
        <v>115813160</v>
      </c>
      <c r="B6530">
        <v>90</v>
      </c>
      <c r="C6530" t="s">
        <v>38</v>
      </c>
      <c r="D6530">
        <v>300</v>
      </c>
      <c r="E6530">
        <v>34</v>
      </c>
      <c r="F6530" t="str">
        <f t="shared" si="101"/>
        <v>90-120</v>
      </c>
    </row>
    <row r="6531" spans="1:6" x14ac:dyDescent="0.25">
      <c r="A6531">
        <v>115817924</v>
      </c>
      <c r="B6531">
        <v>148</v>
      </c>
      <c r="C6531" t="s">
        <v>40</v>
      </c>
      <c r="E6531" t="s">
        <v>54</v>
      </c>
      <c r="F6531" t="str">
        <f t="shared" ref="F6531:F6594" si="102">IF(B6531&lt;=120,"90-120","121-150")</f>
        <v>121-150</v>
      </c>
    </row>
    <row r="6532" spans="1:6" x14ac:dyDescent="0.25">
      <c r="A6532">
        <v>115819042</v>
      </c>
      <c r="B6532">
        <v>111</v>
      </c>
      <c r="C6532" t="s">
        <v>38</v>
      </c>
      <c r="E6532" t="s">
        <v>54</v>
      </c>
      <c r="F6532" t="str">
        <f t="shared" si="102"/>
        <v>90-120</v>
      </c>
    </row>
    <row r="6533" spans="1:6" x14ac:dyDescent="0.25">
      <c r="A6533">
        <v>115821402</v>
      </c>
      <c r="B6533">
        <v>91</v>
      </c>
      <c r="C6533" t="s">
        <v>39</v>
      </c>
      <c r="E6533" t="s">
        <v>54</v>
      </c>
      <c r="F6533" t="str">
        <f t="shared" si="102"/>
        <v>90-120</v>
      </c>
    </row>
    <row r="6534" spans="1:6" x14ac:dyDescent="0.25">
      <c r="A6534">
        <v>115826646</v>
      </c>
      <c r="B6534">
        <v>150</v>
      </c>
      <c r="C6534" t="s">
        <v>39</v>
      </c>
      <c r="E6534" t="s">
        <v>54</v>
      </c>
      <c r="F6534" t="str">
        <f t="shared" si="102"/>
        <v>121-150</v>
      </c>
    </row>
    <row r="6535" spans="1:6" x14ac:dyDescent="0.25">
      <c r="A6535">
        <v>115829464</v>
      </c>
      <c r="B6535">
        <v>134</v>
      </c>
      <c r="C6535" t="s">
        <v>38</v>
      </c>
      <c r="E6535" t="s">
        <v>54</v>
      </c>
      <c r="F6535" t="str">
        <f t="shared" si="102"/>
        <v>121-150</v>
      </c>
    </row>
    <row r="6536" spans="1:6" x14ac:dyDescent="0.25">
      <c r="A6536">
        <v>115829610</v>
      </c>
      <c r="B6536">
        <v>149</v>
      </c>
      <c r="C6536" t="s">
        <v>39</v>
      </c>
      <c r="E6536" t="s">
        <v>54</v>
      </c>
      <c r="F6536" t="str">
        <f t="shared" si="102"/>
        <v>121-150</v>
      </c>
    </row>
    <row r="6537" spans="1:6" x14ac:dyDescent="0.25">
      <c r="A6537">
        <v>115830870</v>
      </c>
      <c r="B6537">
        <v>121</v>
      </c>
      <c r="C6537" t="s">
        <v>40</v>
      </c>
      <c r="E6537" t="s">
        <v>54</v>
      </c>
      <c r="F6537" t="str">
        <f t="shared" si="102"/>
        <v>121-150</v>
      </c>
    </row>
    <row r="6538" spans="1:6" x14ac:dyDescent="0.25">
      <c r="A6538">
        <v>115831992</v>
      </c>
      <c r="B6538">
        <v>133</v>
      </c>
      <c r="C6538" t="s">
        <v>39</v>
      </c>
      <c r="E6538" t="s">
        <v>54</v>
      </c>
      <c r="F6538" t="str">
        <f t="shared" si="102"/>
        <v>121-150</v>
      </c>
    </row>
    <row r="6539" spans="1:6" x14ac:dyDescent="0.25">
      <c r="A6539">
        <v>115836516</v>
      </c>
      <c r="B6539">
        <v>134</v>
      </c>
      <c r="C6539" t="s">
        <v>39</v>
      </c>
      <c r="E6539" t="s">
        <v>54</v>
      </c>
      <c r="F6539" t="str">
        <f t="shared" si="102"/>
        <v>121-150</v>
      </c>
    </row>
    <row r="6540" spans="1:6" x14ac:dyDescent="0.25">
      <c r="A6540">
        <v>115837400</v>
      </c>
      <c r="B6540">
        <v>148</v>
      </c>
      <c r="C6540" t="s">
        <v>40</v>
      </c>
      <c r="E6540" t="s">
        <v>54</v>
      </c>
      <c r="F6540" t="str">
        <f t="shared" si="102"/>
        <v>121-150</v>
      </c>
    </row>
    <row r="6541" spans="1:6" x14ac:dyDescent="0.25">
      <c r="A6541">
        <v>115840858</v>
      </c>
      <c r="B6541">
        <v>148</v>
      </c>
      <c r="C6541" t="s">
        <v>39</v>
      </c>
      <c r="E6541" t="s">
        <v>54</v>
      </c>
      <c r="F6541" t="str">
        <f t="shared" si="102"/>
        <v>121-150</v>
      </c>
    </row>
    <row r="6542" spans="1:6" x14ac:dyDescent="0.25">
      <c r="A6542">
        <v>115842732</v>
      </c>
      <c r="B6542">
        <v>133</v>
      </c>
      <c r="C6542" t="s">
        <v>39</v>
      </c>
      <c r="D6542">
        <v>300</v>
      </c>
      <c r="E6542">
        <v>60</v>
      </c>
      <c r="F6542" t="str">
        <f t="shared" si="102"/>
        <v>121-150</v>
      </c>
    </row>
    <row r="6543" spans="1:6" x14ac:dyDescent="0.25">
      <c r="A6543">
        <v>115849656</v>
      </c>
      <c r="B6543">
        <v>120</v>
      </c>
      <c r="C6543" t="s">
        <v>38</v>
      </c>
      <c r="E6543" t="s">
        <v>54</v>
      </c>
      <c r="F6543" t="str">
        <f t="shared" si="102"/>
        <v>90-120</v>
      </c>
    </row>
    <row r="6544" spans="1:6" x14ac:dyDescent="0.25">
      <c r="A6544">
        <v>115851926</v>
      </c>
      <c r="B6544">
        <v>150</v>
      </c>
      <c r="C6544" t="s">
        <v>38</v>
      </c>
      <c r="E6544" t="s">
        <v>54</v>
      </c>
      <c r="F6544" t="str">
        <f t="shared" si="102"/>
        <v>121-150</v>
      </c>
    </row>
    <row r="6545" spans="1:6" x14ac:dyDescent="0.25">
      <c r="A6545">
        <v>115854264</v>
      </c>
      <c r="B6545">
        <v>120</v>
      </c>
      <c r="C6545" t="s">
        <v>39</v>
      </c>
      <c r="E6545" t="s">
        <v>54</v>
      </c>
      <c r="F6545" t="str">
        <f t="shared" si="102"/>
        <v>90-120</v>
      </c>
    </row>
    <row r="6546" spans="1:6" x14ac:dyDescent="0.25">
      <c r="A6546">
        <v>115855450</v>
      </c>
      <c r="B6546">
        <v>134</v>
      </c>
      <c r="C6546" t="s">
        <v>39</v>
      </c>
      <c r="E6546" t="s">
        <v>54</v>
      </c>
      <c r="F6546" t="str">
        <f t="shared" si="102"/>
        <v>121-150</v>
      </c>
    </row>
    <row r="6547" spans="1:6" x14ac:dyDescent="0.25">
      <c r="A6547">
        <v>115855588</v>
      </c>
      <c r="B6547">
        <v>120</v>
      </c>
      <c r="C6547" t="s">
        <v>39</v>
      </c>
      <c r="D6547">
        <v>300</v>
      </c>
      <c r="E6547">
        <v>50</v>
      </c>
      <c r="F6547" t="str">
        <f t="shared" si="102"/>
        <v>90-120</v>
      </c>
    </row>
    <row r="6548" spans="1:6" x14ac:dyDescent="0.25">
      <c r="A6548">
        <v>115856026</v>
      </c>
      <c r="B6548">
        <v>150</v>
      </c>
      <c r="C6548" t="s">
        <v>39</v>
      </c>
      <c r="D6548">
        <v>300</v>
      </c>
      <c r="E6548">
        <v>100</v>
      </c>
      <c r="F6548" t="str">
        <f t="shared" si="102"/>
        <v>121-150</v>
      </c>
    </row>
    <row r="6549" spans="1:6" x14ac:dyDescent="0.25">
      <c r="A6549">
        <v>115858846</v>
      </c>
      <c r="B6549">
        <v>113</v>
      </c>
      <c r="C6549" t="s">
        <v>39</v>
      </c>
      <c r="E6549" t="s">
        <v>54</v>
      </c>
      <c r="F6549" t="str">
        <f t="shared" si="102"/>
        <v>90-120</v>
      </c>
    </row>
    <row r="6550" spans="1:6" x14ac:dyDescent="0.25">
      <c r="A6550">
        <v>115861466</v>
      </c>
      <c r="B6550">
        <v>104</v>
      </c>
      <c r="C6550" t="s">
        <v>40</v>
      </c>
      <c r="E6550" t="s">
        <v>54</v>
      </c>
      <c r="F6550" t="str">
        <f t="shared" si="102"/>
        <v>90-120</v>
      </c>
    </row>
    <row r="6551" spans="1:6" x14ac:dyDescent="0.25">
      <c r="A6551">
        <v>115864768</v>
      </c>
      <c r="B6551">
        <v>135</v>
      </c>
      <c r="C6551" t="s">
        <v>38</v>
      </c>
      <c r="E6551" t="s">
        <v>54</v>
      </c>
      <c r="F6551" t="str">
        <f t="shared" si="102"/>
        <v>121-150</v>
      </c>
    </row>
    <row r="6552" spans="1:6" x14ac:dyDescent="0.25">
      <c r="A6552">
        <v>115868222</v>
      </c>
      <c r="B6552">
        <v>105</v>
      </c>
      <c r="C6552" t="s">
        <v>38</v>
      </c>
      <c r="E6552" t="s">
        <v>54</v>
      </c>
      <c r="F6552" t="str">
        <f t="shared" si="102"/>
        <v>90-120</v>
      </c>
    </row>
    <row r="6553" spans="1:6" x14ac:dyDescent="0.25">
      <c r="A6553">
        <v>115868700</v>
      </c>
      <c r="B6553">
        <v>103</v>
      </c>
      <c r="C6553" t="s">
        <v>40</v>
      </c>
      <c r="D6553">
        <v>300</v>
      </c>
      <c r="E6553">
        <v>422</v>
      </c>
      <c r="F6553" t="str">
        <f t="shared" si="102"/>
        <v>90-120</v>
      </c>
    </row>
    <row r="6554" spans="1:6" x14ac:dyDescent="0.25">
      <c r="A6554">
        <v>115868700</v>
      </c>
      <c r="B6554">
        <v>103</v>
      </c>
      <c r="C6554" t="s">
        <v>40</v>
      </c>
      <c r="D6554">
        <v>300</v>
      </c>
      <c r="E6554">
        <v>59</v>
      </c>
      <c r="F6554" t="str">
        <f t="shared" si="102"/>
        <v>90-120</v>
      </c>
    </row>
    <row r="6555" spans="1:6" x14ac:dyDescent="0.25">
      <c r="A6555">
        <v>115873844</v>
      </c>
      <c r="B6555">
        <v>118</v>
      </c>
      <c r="C6555" t="s">
        <v>39</v>
      </c>
      <c r="E6555" t="s">
        <v>54</v>
      </c>
      <c r="F6555" t="str">
        <f t="shared" si="102"/>
        <v>90-120</v>
      </c>
    </row>
    <row r="6556" spans="1:6" x14ac:dyDescent="0.25">
      <c r="A6556">
        <v>115875908</v>
      </c>
      <c r="B6556">
        <v>105</v>
      </c>
      <c r="C6556" t="s">
        <v>39</v>
      </c>
      <c r="D6556">
        <v>300</v>
      </c>
      <c r="E6556">
        <v>121</v>
      </c>
      <c r="F6556" t="str">
        <f t="shared" si="102"/>
        <v>90-120</v>
      </c>
    </row>
    <row r="6557" spans="1:6" x14ac:dyDescent="0.25">
      <c r="A6557">
        <v>115883428</v>
      </c>
      <c r="B6557">
        <v>148</v>
      </c>
      <c r="C6557" t="s">
        <v>39</v>
      </c>
      <c r="E6557" t="s">
        <v>54</v>
      </c>
      <c r="F6557" t="str">
        <f t="shared" si="102"/>
        <v>121-150</v>
      </c>
    </row>
    <row r="6558" spans="1:6" x14ac:dyDescent="0.25">
      <c r="A6558">
        <v>115887330</v>
      </c>
      <c r="B6558">
        <v>141</v>
      </c>
      <c r="C6558" t="s">
        <v>39</v>
      </c>
      <c r="E6558" t="s">
        <v>54</v>
      </c>
      <c r="F6558" t="str">
        <f t="shared" si="102"/>
        <v>121-150</v>
      </c>
    </row>
    <row r="6559" spans="1:6" x14ac:dyDescent="0.25">
      <c r="A6559">
        <v>115891236</v>
      </c>
      <c r="B6559">
        <v>119</v>
      </c>
      <c r="C6559" t="s">
        <v>40</v>
      </c>
      <c r="D6559">
        <v>300</v>
      </c>
      <c r="E6559">
        <v>60</v>
      </c>
      <c r="F6559" t="str">
        <f t="shared" si="102"/>
        <v>90-120</v>
      </c>
    </row>
    <row r="6560" spans="1:6" x14ac:dyDescent="0.25">
      <c r="A6560">
        <v>115905610</v>
      </c>
      <c r="B6560">
        <v>136</v>
      </c>
      <c r="C6560" t="s">
        <v>38</v>
      </c>
      <c r="D6560">
        <v>300</v>
      </c>
      <c r="E6560">
        <v>12</v>
      </c>
      <c r="F6560" t="str">
        <f t="shared" si="102"/>
        <v>121-150</v>
      </c>
    </row>
    <row r="6561" spans="1:6" x14ac:dyDescent="0.25">
      <c r="A6561">
        <v>115909976</v>
      </c>
      <c r="B6561">
        <v>96</v>
      </c>
      <c r="C6561" t="s">
        <v>40</v>
      </c>
      <c r="E6561" t="s">
        <v>54</v>
      </c>
      <c r="F6561" t="str">
        <f t="shared" si="102"/>
        <v>90-120</v>
      </c>
    </row>
    <row r="6562" spans="1:6" x14ac:dyDescent="0.25">
      <c r="A6562">
        <v>115918744</v>
      </c>
      <c r="B6562">
        <v>119</v>
      </c>
      <c r="C6562" t="s">
        <v>39</v>
      </c>
      <c r="E6562" t="s">
        <v>54</v>
      </c>
      <c r="F6562" t="str">
        <f t="shared" si="102"/>
        <v>90-120</v>
      </c>
    </row>
    <row r="6563" spans="1:6" x14ac:dyDescent="0.25">
      <c r="A6563">
        <v>115921338</v>
      </c>
      <c r="B6563">
        <v>141</v>
      </c>
      <c r="C6563" t="s">
        <v>39</v>
      </c>
      <c r="D6563">
        <v>300</v>
      </c>
      <c r="E6563">
        <v>100</v>
      </c>
      <c r="F6563" t="str">
        <f t="shared" si="102"/>
        <v>121-150</v>
      </c>
    </row>
    <row r="6564" spans="1:6" x14ac:dyDescent="0.25">
      <c r="A6564">
        <v>115924366</v>
      </c>
      <c r="B6564">
        <v>149</v>
      </c>
      <c r="C6564" t="s">
        <v>40</v>
      </c>
      <c r="E6564" t="s">
        <v>54</v>
      </c>
      <c r="F6564" t="str">
        <f t="shared" si="102"/>
        <v>121-150</v>
      </c>
    </row>
    <row r="6565" spans="1:6" x14ac:dyDescent="0.25">
      <c r="A6565">
        <v>115926946</v>
      </c>
      <c r="B6565">
        <v>148</v>
      </c>
      <c r="C6565" t="s">
        <v>38</v>
      </c>
      <c r="D6565">
        <v>300</v>
      </c>
      <c r="E6565">
        <v>80</v>
      </c>
      <c r="F6565" t="str">
        <f t="shared" si="102"/>
        <v>121-150</v>
      </c>
    </row>
    <row r="6566" spans="1:6" x14ac:dyDescent="0.25">
      <c r="A6566">
        <v>115929162</v>
      </c>
      <c r="B6566">
        <v>149</v>
      </c>
      <c r="C6566" t="s">
        <v>38</v>
      </c>
      <c r="E6566" t="s">
        <v>54</v>
      </c>
      <c r="F6566" t="str">
        <f t="shared" si="102"/>
        <v>121-150</v>
      </c>
    </row>
    <row r="6567" spans="1:6" x14ac:dyDescent="0.25">
      <c r="A6567">
        <v>115937190</v>
      </c>
      <c r="B6567">
        <v>136</v>
      </c>
      <c r="C6567" t="s">
        <v>38</v>
      </c>
      <c r="E6567" t="s">
        <v>54</v>
      </c>
      <c r="F6567" t="str">
        <f t="shared" si="102"/>
        <v>121-150</v>
      </c>
    </row>
    <row r="6568" spans="1:6" x14ac:dyDescent="0.25">
      <c r="A6568">
        <v>115939286</v>
      </c>
      <c r="B6568">
        <v>118</v>
      </c>
      <c r="C6568" t="s">
        <v>38</v>
      </c>
      <c r="E6568" t="s">
        <v>54</v>
      </c>
      <c r="F6568" t="str">
        <f t="shared" si="102"/>
        <v>90-120</v>
      </c>
    </row>
    <row r="6569" spans="1:6" x14ac:dyDescent="0.25">
      <c r="A6569">
        <v>115939538</v>
      </c>
      <c r="B6569">
        <v>133</v>
      </c>
      <c r="C6569" t="s">
        <v>39</v>
      </c>
      <c r="E6569" t="s">
        <v>54</v>
      </c>
      <c r="F6569" t="str">
        <f t="shared" si="102"/>
        <v>121-150</v>
      </c>
    </row>
    <row r="6570" spans="1:6" x14ac:dyDescent="0.25">
      <c r="A6570">
        <v>115952860</v>
      </c>
      <c r="B6570">
        <v>111</v>
      </c>
      <c r="C6570" t="s">
        <v>39</v>
      </c>
      <c r="D6570">
        <v>300</v>
      </c>
      <c r="E6570">
        <v>100</v>
      </c>
      <c r="F6570" t="str">
        <f t="shared" si="102"/>
        <v>90-120</v>
      </c>
    </row>
    <row r="6571" spans="1:6" x14ac:dyDescent="0.25">
      <c r="A6571">
        <v>115961234</v>
      </c>
      <c r="B6571">
        <v>111</v>
      </c>
      <c r="C6571" t="s">
        <v>38</v>
      </c>
      <c r="E6571" t="s">
        <v>54</v>
      </c>
      <c r="F6571" t="str">
        <f t="shared" si="102"/>
        <v>90-120</v>
      </c>
    </row>
    <row r="6572" spans="1:6" x14ac:dyDescent="0.25">
      <c r="A6572">
        <v>115968388</v>
      </c>
      <c r="B6572">
        <v>136</v>
      </c>
      <c r="C6572" t="s">
        <v>39</v>
      </c>
      <c r="E6572" t="s">
        <v>54</v>
      </c>
      <c r="F6572" t="str">
        <f t="shared" si="102"/>
        <v>121-150</v>
      </c>
    </row>
    <row r="6573" spans="1:6" x14ac:dyDescent="0.25">
      <c r="A6573">
        <v>115969684</v>
      </c>
      <c r="B6573">
        <v>106</v>
      </c>
      <c r="C6573" t="s">
        <v>39</v>
      </c>
      <c r="E6573" t="s">
        <v>54</v>
      </c>
      <c r="F6573" t="str">
        <f t="shared" si="102"/>
        <v>90-120</v>
      </c>
    </row>
    <row r="6574" spans="1:6" x14ac:dyDescent="0.25">
      <c r="A6574">
        <v>115970392</v>
      </c>
      <c r="B6574">
        <v>92</v>
      </c>
      <c r="C6574" t="s">
        <v>38</v>
      </c>
      <c r="D6574">
        <v>300</v>
      </c>
      <c r="E6574">
        <v>100</v>
      </c>
      <c r="F6574" t="str">
        <f t="shared" si="102"/>
        <v>90-120</v>
      </c>
    </row>
    <row r="6575" spans="1:6" x14ac:dyDescent="0.25">
      <c r="A6575">
        <v>115978386</v>
      </c>
      <c r="B6575">
        <v>150</v>
      </c>
      <c r="C6575" t="s">
        <v>39</v>
      </c>
      <c r="D6575">
        <v>300</v>
      </c>
      <c r="E6575">
        <v>100</v>
      </c>
      <c r="F6575" t="str">
        <f t="shared" si="102"/>
        <v>121-150</v>
      </c>
    </row>
    <row r="6576" spans="1:6" x14ac:dyDescent="0.25">
      <c r="A6576">
        <v>115978386</v>
      </c>
      <c r="B6576">
        <v>150</v>
      </c>
      <c r="C6576" t="s">
        <v>39</v>
      </c>
      <c r="D6576">
        <v>300</v>
      </c>
      <c r="E6576">
        <v>130</v>
      </c>
      <c r="F6576" t="str">
        <f t="shared" si="102"/>
        <v>121-150</v>
      </c>
    </row>
    <row r="6577" spans="1:6" x14ac:dyDescent="0.25">
      <c r="A6577">
        <v>115979262</v>
      </c>
      <c r="B6577">
        <v>120</v>
      </c>
      <c r="C6577" t="s">
        <v>39</v>
      </c>
      <c r="E6577" t="s">
        <v>54</v>
      </c>
      <c r="F6577" t="str">
        <f t="shared" si="102"/>
        <v>90-120</v>
      </c>
    </row>
    <row r="6578" spans="1:6" x14ac:dyDescent="0.25">
      <c r="A6578">
        <v>115979824</v>
      </c>
      <c r="B6578">
        <v>91</v>
      </c>
      <c r="C6578" t="s">
        <v>40</v>
      </c>
      <c r="E6578" t="s">
        <v>54</v>
      </c>
      <c r="F6578" t="str">
        <f t="shared" si="102"/>
        <v>90-120</v>
      </c>
    </row>
    <row r="6579" spans="1:6" x14ac:dyDescent="0.25">
      <c r="A6579">
        <v>115981484</v>
      </c>
      <c r="B6579">
        <v>92</v>
      </c>
      <c r="C6579" t="s">
        <v>38</v>
      </c>
      <c r="E6579" t="s">
        <v>54</v>
      </c>
      <c r="F6579" t="str">
        <f t="shared" si="102"/>
        <v>90-120</v>
      </c>
    </row>
    <row r="6580" spans="1:6" x14ac:dyDescent="0.25">
      <c r="A6580">
        <v>115984702</v>
      </c>
      <c r="B6580">
        <v>136</v>
      </c>
      <c r="C6580" t="s">
        <v>38</v>
      </c>
      <c r="E6580" t="s">
        <v>54</v>
      </c>
      <c r="F6580" t="str">
        <f t="shared" si="102"/>
        <v>121-150</v>
      </c>
    </row>
    <row r="6581" spans="1:6" x14ac:dyDescent="0.25">
      <c r="A6581">
        <v>115986614</v>
      </c>
      <c r="B6581">
        <v>92</v>
      </c>
      <c r="C6581" t="s">
        <v>38</v>
      </c>
      <c r="E6581" t="s">
        <v>54</v>
      </c>
      <c r="F6581" t="str">
        <f t="shared" si="102"/>
        <v>90-120</v>
      </c>
    </row>
    <row r="6582" spans="1:6" x14ac:dyDescent="0.25">
      <c r="A6582">
        <v>115988448</v>
      </c>
      <c r="B6582">
        <v>136</v>
      </c>
      <c r="C6582" t="s">
        <v>38</v>
      </c>
      <c r="E6582" t="s">
        <v>54</v>
      </c>
      <c r="F6582" t="str">
        <f t="shared" si="102"/>
        <v>121-150</v>
      </c>
    </row>
    <row r="6583" spans="1:6" x14ac:dyDescent="0.25">
      <c r="A6583">
        <v>115992952</v>
      </c>
      <c r="B6583">
        <v>141</v>
      </c>
      <c r="C6583" t="s">
        <v>38</v>
      </c>
      <c r="E6583" t="s">
        <v>54</v>
      </c>
      <c r="F6583" t="str">
        <f t="shared" si="102"/>
        <v>121-150</v>
      </c>
    </row>
    <row r="6584" spans="1:6" x14ac:dyDescent="0.25">
      <c r="A6584">
        <v>115997202</v>
      </c>
      <c r="B6584">
        <v>91</v>
      </c>
      <c r="C6584" t="s">
        <v>39</v>
      </c>
      <c r="E6584" t="s">
        <v>54</v>
      </c>
      <c r="F6584" t="str">
        <f t="shared" si="102"/>
        <v>90-120</v>
      </c>
    </row>
    <row r="6585" spans="1:6" x14ac:dyDescent="0.25">
      <c r="A6585">
        <v>116000016</v>
      </c>
      <c r="B6585">
        <v>106</v>
      </c>
      <c r="C6585" t="s">
        <v>38</v>
      </c>
      <c r="E6585" t="s">
        <v>54</v>
      </c>
      <c r="F6585" t="str">
        <f t="shared" si="102"/>
        <v>90-120</v>
      </c>
    </row>
    <row r="6586" spans="1:6" x14ac:dyDescent="0.25">
      <c r="A6586">
        <v>116003280</v>
      </c>
      <c r="B6586">
        <v>136</v>
      </c>
      <c r="C6586" t="s">
        <v>39</v>
      </c>
      <c r="E6586" t="s">
        <v>54</v>
      </c>
      <c r="F6586" t="str">
        <f t="shared" si="102"/>
        <v>121-150</v>
      </c>
    </row>
    <row r="6587" spans="1:6" x14ac:dyDescent="0.25">
      <c r="A6587">
        <v>116006174</v>
      </c>
      <c r="B6587">
        <v>120</v>
      </c>
      <c r="C6587" t="s">
        <v>39</v>
      </c>
      <c r="E6587" t="s">
        <v>54</v>
      </c>
      <c r="F6587" t="str">
        <f t="shared" si="102"/>
        <v>90-120</v>
      </c>
    </row>
    <row r="6588" spans="1:6" x14ac:dyDescent="0.25">
      <c r="A6588">
        <v>116009582</v>
      </c>
      <c r="B6588">
        <v>150</v>
      </c>
      <c r="C6588" t="s">
        <v>39</v>
      </c>
      <c r="E6588" t="s">
        <v>54</v>
      </c>
      <c r="F6588" t="str">
        <f t="shared" si="102"/>
        <v>121-150</v>
      </c>
    </row>
    <row r="6589" spans="1:6" x14ac:dyDescent="0.25">
      <c r="A6589">
        <v>116021896</v>
      </c>
      <c r="B6589">
        <v>92</v>
      </c>
      <c r="C6589" t="s">
        <v>40</v>
      </c>
      <c r="E6589" t="s">
        <v>54</v>
      </c>
      <c r="F6589" t="str">
        <f t="shared" si="102"/>
        <v>90-120</v>
      </c>
    </row>
    <row r="6590" spans="1:6" x14ac:dyDescent="0.25">
      <c r="A6590">
        <v>116022440</v>
      </c>
      <c r="B6590">
        <v>141</v>
      </c>
      <c r="C6590" t="s">
        <v>38</v>
      </c>
      <c r="E6590" t="s">
        <v>54</v>
      </c>
      <c r="F6590" t="str">
        <f t="shared" si="102"/>
        <v>121-150</v>
      </c>
    </row>
    <row r="6591" spans="1:6" x14ac:dyDescent="0.25">
      <c r="A6591">
        <v>116023122</v>
      </c>
      <c r="B6591">
        <v>90</v>
      </c>
      <c r="C6591" t="s">
        <v>39</v>
      </c>
      <c r="D6591">
        <v>300</v>
      </c>
      <c r="E6591">
        <v>47</v>
      </c>
      <c r="F6591" t="str">
        <f t="shared" si="102"/>
        <v>90-120</v>
      </c>
    </row>
    <row r="6592" spans="1:6" x14ac:dyDescent="0.25">
      <c r="A6592">
        <v>116026742</v>
      </c>
      <c r="B6592">
        <v>136</v>
      </c>
      <c r="C6592" t="s">
        <v>38</v>
      </c>
      <c r="E6592" t="s">
        <v>54</v>
      </c>
      <c r="F6592" t="str">
        <f t="shared" si="102"/>
        <v>121-150</v>
      </c>
    </row>
    <row r="6593" spans="1:6" x14ac:dyDescent="0.25">
      <c r="A6593">
        <v>116032110</v>
      </c>
      <c r="B6593">
        <v>92</v>
      </c>
      <c r="C6593" t="s">
        <v>38</v>
      </c>
      <c r="E6593" t="s">
        <v>54</v>
      </c>
      <c r="F6593" t="str">
        <f t="shared" si="102"/>
        <v>90-120</v>
      </c>
    </row>
    <row r="6594" spans="1:6" x14ac:dyDescent="0.25">
      <c r="A6594">
        <v>116034758</v>
      </c>
      <c r="B6594">
        <v>90</v>
      </c>
      <c r="C6594" t="s">
        <v>38</v>
      </c>
      <c r="E6594" t="s">
        <v>54</v>
      </c>
      <c r="F6594" t="str">
        <f t="shared" si="102"/>
        <v>90-120</v>
      </c>
    </row>
    <row r="6595" spans="1:6" x14ac:dyDescent="0.25">
      <c r="A6595">
        <v>116036864</v>
      </c>
      <c r="B6595">
        <v>126</v>
      </c>
      <c r="C6595" t="s">
        <v>40</v>
      </c>
      <c r="E6595" t="s">
        <v>54</v>
      </c>
      <c r="F6595" t="str">
        <f t="shared" ref="F6595:F6658" si="103">IF(B6595&lt;=120,"90-120","121-150")</f>
        <v>121-150</v>
      </c>
    </row>
    <row r="6596" spans="1:6" x14ac:dyDescent="0.25">
      <c r="A6596">
        <v>116037782</v>
      </c>
      <c r="B6596">
        <v>136</v>
      </c>
      <c r="C6596" t="s">
        <v>38</v>
      </c>
      <c r="E6596" t="s">
        <v>54</v>
      </c>
      <c r="F6596" t="str">
        <f t="shared" si="103"/>
        <v>121-150</v>
      </c>
    </row>
    <row r="6597" spans="1:6" x14ac:dyDescent="0.25">
      <c r="A6597">
        <v>116040348</v>
      </c>
      <c r="B6597">
        <v>150</v>
      </c>
      <c r="C6597" t="s">
        <v>39</v>
      </c>
      <c r="E6597" t="s">
        <v>54</v>
      </c>
      <c r="F6597" t="str">
        <f t="shared" si="103"/>
        <v>121-150</v>
      </c>
    </row>
    <row r="6598" spans="1:6" x14ac:dyDescent="0.25">
      <c r="A6598">
        <v>116040366</v>
      </c>
      <c r="B6598">
        <v>111</v>
      </c>
      <c r="C6598" t="s">
        <v>39</v>
      </c>
      <c r="E6598" t="s">
        <v>54</v>
      </c>
      <c r="F6598" t="str">
        <f t="shared" si="103"/>
        <v>90-120</v>
      </c>
    </row>
    <row r="6599" spans="1:6" x14ac:dyDescent="0.25">
      <c r="A6599">
        <v>116041320</v>
      </c>
      <c r="B6599">
        <v>106</v>
      </c>
      <c r="C6599" t="s">
        <v>39</v>
      </c>
      <c r="E6599" t="s">
        <v>54</v>
      </c>
      <c r="F6599" t="str">
        <f t="shared" si="103"/>
        <v>90-120</v>
      </c>
    </row>
    <row r="6600" spans="1:6" x14ac:dyDescent="0.25">
      <c r="A6600">
        <v>116041976</v>
      </c>
      <c r="B6600">
        <v>90</v>
      </c>
      <c r="C6600" t="s">
        <v>39</v>
      </c>
      <c r="E6600" t="s">
        <v>54</v>
      </c>
      <c r="F6600" t="str">
        <f t="shared" si="103"/>
        <v>90-120</v>
      </c>
    </row>
    <row r="6601" spans="1:6" x14ac:dyDescent="0.25">
      <c r="A6601">
        <v>116048320</v>
      </c>
      <c r="B6601">
        <v>90</v>
      </c>
      <c r="C6601" t="s">
        <v>39</v>
      </c>
      <c r="E6601" t="s">
        <v>54</v>
      </c>
      <c r="F6601" t="str">
        <f t="shared" si="103"/>
        <v>90-120</v>
      </c>
    </row>
    <row r="6602" spans="1:6" x14ac:dyDescent="0.25">
      <c r="A6602">
        <v>116049550</v>
      </c>
      <c r="B6602">
        <v>141</v>
      </c>
      <c r="C6602" t="s">
        <v>40</v>
      </c>
      <c r="E6602" t="s">
        <v>54</v>
      </c>
      <c r="F6602" t="str">
        <f t="shared" si="103"/>
        <v>121-150</v>
      </c>
    </row>
    <row r="6603" spans="1:6" x14ac:dyDescent="0.25">
      <c r="A6603">
        <v>116049912</v>
      </c>
      <c r="B6603">
        <v>90</v>
      </c>
      <c r="C6603" t="s">
        <v>40</v>
      </c>
      <c r="E6603" t="s">
        <v>54</v>
      </c>
      <c r="F6603" t="str">
        <f t="shared" si="103"/>
        <v>90-120</v>
      </c>
    </row>
    <row r="6604" spans="1:6" x14ac:dyDescent="0.25">
      <c r="A6604">
        <v>116050782</v>
      </c>
      <c r="B6604">
        <v>92</v>
      </c>
      <c r="C6604" t="s">
        <v>39</v>
      </c>
      <c r="E6604" t="s">
        <v>54</v>
      </c>
      <c r="F6604" t="str">
        <f t="shared" si="103"/>
        <v>90-120</v>
      </c>
    </row>
    <row r="6605" spans="1:6" x14ac:dyDescent="0.25">
      <c r="A6605">
        <v>116058232</v>
      </c>
      <c r="B6605">
        <v>106</v>
      </c>
      <c r="C6605" t="s">
        <v>40</v>
      </c>
      <c r="E6605" t="s">
        <v>54</v>
      </c>
      <c r="F6605" t="str">
        <f t="shared" si="103"/>
        <v>90-120</v>
      </c>
    </row>
    <row r="6606" spans="1:6" x14ac:dyDescent="0.25">
      <c r="A6606">
        <v>116061022</v>
      </c>
      <c r="B6606">
        <v>119</v>
      </c>
      <c r="C6606" t="s">
        <v>39</v>
      </c>
      <c r="E6606" t="s">
        <v>54</v>
      </c>
      <c r="F6606" t="str">
        <f t="shared" si="103"/>
        <v>90-120</v>
      </c>
    </row>
    <row r="6607" spans="1:6" x14ac:dyDescent="0.25">
      <c r="A6607">
        <v>116061520</v>
      </c>
      <c r="B6607">
        <v>149</v>
      </c>
      <c r="C6607" t="s">
        <v>39</v>
      </c>
      <c r="E6607" t="s">
        <v>54</v>
      </c>
      <c r="F6607" t="str">
        <f t="shared" si="103"/>
        <v>121-150</v>
      </c>
    </row>
    <row r="6608" spans="1:6" x14ac:dyDescent="0.25">
      <c r="A6608">
        <v>116066602</v>
      </c>
      <c r="B6608">
        <v>120</v>
      </c>
      <c r="C6608" t="s">
        <v>40</v>
      </c>
      <c r="E6608" t="s">
        <v>54</v>
      </c>
      <c r="F6608" t="str">
        <f t="shared" si="103"/>
        <v>90-120</v>
      </c>
    </row>
    <row r="6609" spans="1:6" x14ac:dyDescent="0.25">
      <c r="A6609">
        <v>116067254</v>
      </c>
      <c r="B6609">
        <v>92</v>
      </c>
      <c r="C6609" t="s">
        <v>38</v>
      </c>
      <c r="E6609" t="s">
        <v>54</v>
      </c>
      <c r="F6609" t="str">
        <f t="shared" si="103"/>
        <v>90-120</v>
      </c>
    </row>
    <row r="6610" spans="1:6" x14ac:dyDescent="0.25">
      <c r="A6610">
        <v>116072686</v>
      </c>
      <c r="B6610">
        <v>150</v>
      </c>
      <c r="C6610" t="s">
        <v>38</v>
      </c>
      <c r="E6610" t="s">
        <v>54</v>
      </c>
      <c r="F6610" t="str">
        <f t="shared" si="103"/>
        <v>121-150</v>
      </c>
    </row>
    <row r="6611" spans="1:6" x14ac:dyDescent="0.25">
      <c r="A6611">
        <v>116076648</v>
      </c>
      <c r="B6611">
        <v>136</v>
      </c>
      <c r="C6611" t="s">
        <v>40</v>
      </c>
      <c r="E6611" t="s">
        <v>54</v>
      </c>
      <c r="F6611" t="str">
        <f t="shared" si="103"/>
        <v>121-150</v>
      </c>
    </row>
    <row r="6612" spans="1:6" x14ac:dyDescent="0.25">
      <c r="A6612">
        <v>116085376</v>
      </c>
      <c r="B6612">
        <v>150</v>
      </c>
      <c r="C6612" t="s">
        <v>38</v>
      </c>
      <c r="D6612">
        <v>300</v>
      </c>
      <c r="E6612">
        <v>200</v>
      </c>
      <c r="F6612" t="str">
        <f t="shared" si="103"/>
        <v>121-150</v>
      </c>
    </row>
    <row r="6613" spans="1:6" x14ac:dyDescent="0.25">
      <c r="A6613">
        <v>116085376</v>
      </c>
      <c r="B6613">
        <v>150</v>
      </c>
      <c r="C6613" t="s">
        <v>38</v>
      </c>
      <c r="D6613">
        <v>300</v>
      </c>
      <c r="E6613">
        <v>425</v>
      </c>
      <c r="F6613" t="str">
        <f t="shared" si="103"/>
        <v>121-150</v>
      </c>
    </row>
    <row r="6614" spans="1:6" x14ac:dyDescent="0.25">
      <c r="A6614">
        <v>116085968</v>
      </c>
      <c r="B6614">
        <v>150</v>
      </c>
      <c r="C6614" t="s">
        <v>40</v>
      </c>
      <c r="E6614" t="s">
        <v>54</v>
      </c>
      <c r="F6614" t="str">
        <f t="shared" si="103"/>
        <v>121-150</v>
      </c>
    </row>
    <row r="6615" spans="1:6" x14ac:dyDescent="0.25">
      <c r="A6615">
        <v>116089100</v>
      </c>
      <c r="B6615">
        <v>136</v>
      </c>
      <c r="C6615" t="s">
        <v>40</v>
      </c>
      <c r="E6615" t="s">
        <v>54</v>
      </c>
      <c r="F6615" t="str">
        <f t="shared" si="103"/>
        <v>121-150</v>
      </c>
    </row>
    <row r="6616" spans="1:6" x14ac:dyDescent="0.25">
      <c r="A6616">
        <v>116090138</v>
      </c>
      <c r="B6616">
        <v>148</v>
      </c>
      <c r="C6616" t="s">
        <v>38</v>
      </c>
      <c r="E6616" t="s">
        <v>54</v>
      </c>
      <c r="F6616" t="str">
        <f t="shared" si="103"/>
        <v>121-150</v>
      </c>
    </row>
    <row r="6617" spans="1:6" x14ac:dyDescent="0.25">
      <c r="A6617">
        <v>116096636</v>
      </c>
      <c r="B6617">
        <v>148</v>
      </c>
      <c r="C6617" t="s">
        <v>39</v>
      </c>
      <c r="D6617">
        <v>300</v>
      </c>
      <c r="E6617">
        <v>60</v>
      </c>
      <c r="F6617" t="str">
        <f t="shared" si="103"/>
        <v>121-150</v>
      </c>
    </row>
    <row r="6618" spans="1:6" x14ac:dyDescent="0.25">
      <c r="A6618">
        <v>116100672</v>
      </c>
      <c r="B6618">
        <v>117</v>
      </c>
      <c r="C6618" t="s">
        <v>39</v>
      </c>
      <c r="E6618" t="s">
        <v>54</v>
      </c>
      <c r="F6618" t="str">
        <f t="shared" si="103"/>
        <v>90-120</v>
      </c>
    </row>
    <row r="6619" spans="1:6" x14ac:dyDescent="0.25">
      <c r="A6619">
        <v>116104322</v>
      </c>
      <c r="B6619">
        <v>147</v>
      </c>
      <c r="C6619" t="s">
        <v>39</v>
      </c>
      <c r="E6619" t="s">
        <v>54</v>
      </c>
      <c r="F6619" t="str">
        <f t="shared" si="103"/>
        <v>121-150</v>
      </c>
    </row>
    <row r="6620" spans="1:6" x14ac:dyDescent="0.25">
      <c r="A6620">
        <v>116105604</v>
      </c>
      <c r="B6620">
        <v>105</v>
      </c>
      <c r="C6620" t="s">
        <v>39</v>
      </c>
      <c r="E6620" t="s">
        <v>54</v>
      </c>
      <c r="F6620" t="str">
        <f t="shared" si="103"/>
        <v>90-120</v>
      </c>
    </row>
    <row r="6621" spans="1:6" x14ac:dyDescent="0.25">
      <c r="A6621">
        <v>116116814</v>
      </c>
      <c r="B6621">
        <v>148</v>
      </c>
      <c r="C6621" t="s">
        <v>40</v>
      </c>
      <c r="E6621" t="s">
        <v>54</v>
      </c>
      <c r="F6621" t="str">
        <f t="shared" si="103"/>
        <v>121-150</v>
      </c>
    </row>
    <row r="6622" spans="1:6" x14ac:dyDescent="0.25">
      <c r="A6622">
        <v>116123976</v>
      </c>
      <c r="B6622">
        <v>135</v>
      </c>
      <c r="C6622" t="s">
        <v>40</v>
      </c>
      <c r="D6622">
        <v>300</v>
      </c>
      <c r="E6622">
        <v>2651</v>
      </c>
      <c r="F6622" t="str">
        <f t="shared" si="103"/>
        <v>121-150</v>
      </c>
    </row>
    <row r="6623" spans="1:6" x14ac:dyDescent="0.25">
      <c r="A6623">
        <v>116131840</v>
      </c>
      <c r="B6623">
        <v>117</v>
      </c>
      <c r="C6623" t="s">
        <v>38</v>
      </c>
      <c r="E6623" t="s">
        <v>54</v>
      </c>
      <c r="F6623" t="str">
        <f t="shared" si="103"/>
        <v>90-120</v>
      </c>
    </row>
    <row r="6624" spans="1:6" x14ac:dyDescent="0.25">
      <c r="A6624">
        <v>116138604</v>
      </c>
      <c r="B6624">
        <v>117</v>
      </c>
      <c r="C6624" t="s">
        <v>38</v>
      </c>
      <c r="E6624" t="s">
        <v>54</v>
      </c>
      <c r="F6624" t="str">
        <f t="shared" si="103"/>
        <v>90-120</v>
      </c>
    </row>
    <row r="6625" spans="1:6" x14ac:dyDescent="0.25">
      <c r="A6625">
        <v>116146398</v>
      </c>
      <c r="B6625">
        <v>92</v>
      </c>
      <c r="C6625" t="s">
        <v>38</v>
      </c>
      <c r="E6625" t="s">
        <v>54</v>
      </c>
      <c r="F6625" t="str">
        <f t="shared" si="103"/>
        <v>90-120</v>
      </c>
    </row>
    <row r="6626" spans="1:6" x14ac:dyDescent="0.25">
      <c r="A6626">
        <v>116182146</v>
      </c>
      <c r="B6626">
        <v>133</v>
      </c>
      <c r="C6626" t="s">
        <v>38</v>
      </c>
      <c r="E6626" t="s">
        <v>54</v>
      </c>
      <c r="F6626" t="str">
        <f t="shared" si="103"/>
        <v>121-150</v>
      </c>
    </row>
    <row r="6627" spans="1:6" x14ac:dyDescent="0.25">
      <c r="A6627">
        <v>116206052</v>
      </c>
      <c r="B6627">
        <v>117</v>
      </c>
      <c r="C6627" t="s">
        <v>38</v>
      </c>
      <c r="E6627" t="s">
        <v>54</v>
      </c>
      <c r="F6627" t="str">
        <f t="shared" si="103"/>
        <v>90-120</v>
      </c>
    </row>
    <row r="6628" spans="1:6" x14ac:dyDescent="0.25">
      <c r="A6628">
        <v>116208070</v>
      </c>
      <c r="B6628">
        <v>105</v>
      </c>
      <c r="C6628" t="s">
        <v>38</v>
      </c>
      <c r="E6628" t="s">
        <v>54</v>
      </c>
      <c r="F6628" t="str">
        <f t="shared" si="103"/>
        <v>90-120</v>
      </c>
    </row>
    <row r="6629" spans="1:6" x14ac:dyDescent="0.25">
      <c r="A6629">
        <v>116218012</v>
      </c>
      <c r="B6629">
        <v>90</v>
      </c>
      <c r="C6629" t="s">
        <v>39</v>
      </c>
      <c r="E6629" t="s">
        <v>54</v>
      </c>
      <c r="F6629" t="str">
        <f t="shared" si="103"/>
        <v>90-120</v>
      </c>
    </row>
    <row r="6630" spans="1:6" x14ac:dyDescent="0.25">
      <c r="A6630">
        <v>116248990</v>
      </c>
      <c r="B6630">
        <v>135</v>
      </c>
      <c r="C6630" t="s">
        <v>40</v>
      </c>
      <c r="E6630" t="s">
        <v>54</v>
      </c>
      <c r="F6630" t="str">
        <f t="shared" si="103"/>
        <v>121-150</v>
      </c>
    </row>
    <row r="6631" spans="1:6" x14ac:dyDescent="0.25">
      <c r="A6631">
        <v>116249502</v>
      </c>
      <c r="B6631">
        <v>117</v>
      </c>
      <c r="C6631" t="s">
        <v>38</v>
      </c>
      <c r="D6631">
        <v>300</v>
      </c>
      <c r="E6631">
        <v>339</v>
      </c>
      <c r="F6631" t="str">
        <f t="shared" si="103"/>
        <v>90-120</v>
      </c>
    </row>
    <row r="6632" spans="1:6" x14ac:dyDescent="0.25">
      <c r="A6632">
        <v>116258236</v>
      </c>
      <c r="B6632">
        <v>112</v>
      </c>
      <c r="C6632" t="s">
        <v>38</v>
      </c>
      <c r="E6632" t="s">
        <v>54</v>
      </c>
      <c r="F6632" t="str">
        <f t="shared" si="103"/>
        <v>90-120</v>
      </c>
    </row>
    <row r="6633" spans="1:6" x14ac:dyDescent="0.25">
      <c r="A6633">
        <v>116262676</v>
      </c>
      <c r="B6633">
        <v>126</v>
      </c>
      <c r="C6633" t="s">
        <v>39</v>
      </c>
      <c r="D6633">
        <v>300</v>
      </c>
      <c r="E6633">
        <v>25</v>
      </c>
      <c r="F6633" t="str">
        <f t="shared" si="103"/>
        <v>121-150</v>
      </c>
    </row>
    <row r="6634" spans="1:6" x14ac:dyDescent="0.25">
      <c r="A6634">
        <v>116270916</v>
      </c>
      <c r="B6634">
        <v>133</v>
      </c>
      <c r="C6634" t="s">
        <v>38</v>
      </c>
      <c r="E6634" t="s">
        <v>54</v>
      </c>
      <c r="F6634" t="str">
        <f t="shared" si="103"/>
        <v>121-150</v>
      </c>
    </row>
    <row r="6635" spans="1:6" x14ac:dyDescent="0.25">
      <c r="A6635">
        <v>116272976</v>
      </c>
      <c r="B6635">
        <v>117</v>
      </c>
      <c r="C6635" t="s">
        <v>38</v>
      </c>
      <c r="E6635" t="s">
        <v>54</v>
      </c>
      <c r="F6635" t="str">
        <f t="shared" si="103"/>
        <v>90-120</v>
      </c>
    </row>
    <row r="6636" spans="1:6" x14ac:dyDescent="0.25">
      <c r="A6636">
        <v>116273100</v>
      </c>
      <c r="B6636">
        <v>133</v>
      </c>
      <c r="C6636" t="s">
        <v>40</v>
      </c>
      <c r="D6636">
        <v>300</v>
      </c>
      <c r="E6636">
        <v>301</v>
      </c>
      <c r="F6636" t="str">
        <f t="shared" si="103"/>
        <v>121-150</v>
      </c>
    </row>
    <row r="6637" spans="1:6" x14ac:dyDescent="0.25">
      <c r="A6637">
        <v>116275666</v>
      </c>
      <c r="B6637">
        <v>105</v>
      </c>
      <c r="C6637" t="s">
        <v>39</v>
      </c>
      <c r="D6637">
        <v>300</v>
      </c>
      <c r="E6637">
        <v>200</v>
      </c>
      <c r="F6637" t="str">
        <f t="shared" si="103"/>
        <v>90-120</v>
      </c>
    </row>
    <row r="6638" spans="1:6" x14ac:dyDescent="0.25">
      <c r="A6638">
        <v>116276444</v>
      </c>
      <c r="B6638">
        <v>120</v>
      </c>
      <c r="C6638" t="s">
        <v>38</v>
      </c>
      <c r="D6638">
        <v>300</v>
      </c>
      <c r="E6638">
        <v>150</v>
      </c>
      <c r="F6638" t="str">
        <f t="shared" si="103"/>
        <v>90-120</v>
      </c>
    </row>
    <row r="6639" spans="1:6" x14ac:dyDescent="0.25">
      <c r="A6639">
        <v>116288678</v>
      </c>
      <c r="B6639">
        <v>142</v>
      </c>
      <c r="C6639" t="s">
        <v>38</v>
      </c>
      <c r="E6639" t="s">
        <v>54</v>
      </c>
      <c r="F6639" t="str">
        <f t="shared" si="103"/>
        <v>121-150</v>
      </c>
    </row>
    <row r="6640" spans="1:6" x14ac:dyDescent="0.25">
      <c r="A6640">
        <v>116289522</v>
      </c>
      <c r="B6640">
        <v>147</v>
      </c>
      <c r="C6640" t="s">
        <v>39</v>
      </c>
      <c r="D6640">
        <v>300</v>
      </c>
      <c r="E6640">
        <v>73</v>
      </c>
      <c r="F6640" t="str">
        <f t="shared" si="103"/>
        <v>121-150</v>
      </c>
    </row>
    <row r="6641" spans="1:6" x14ac:dyDescent="0.25">
      <c r="A6641">
        <v>116323850</v>
      </c>
      <c r="B6641">
        <v>147</v>
      </c>
      <c r="C6641" t="s">
        <v>39</v>
      </c>
      <c r="E6641" t="s">
        <v>54</v>
      </c>
      <c r="F6641" t="str">
        <f t="shared" si="103"/>
        <v>121-150</v>
      </c>
    </row>
    <row r="6642" spans="1:6" x14ac:dyDescent="0.25">
      <c r="A6642">
        <v>116331972</v>
      </c>
      <c r="B6642">
        <v>96</v>
      </c>
      <c r="C6642" t="s">
        <v>39</v>
      </c>
      <c r="E6642" t="s">
        <v>54</v>
      </c>
      <c r="F6642" t="str">
        <f t="shared" si="103"/>
        <v>90-120</v>
      </c>
    </row>
    <row r="6643" spans="1:6" x14ac:dyDescent="0.25">
      <c r="A6643">
        <v>116334348</v>
      </c>
      <c r="B6643">
        <v>105</v>
      </c>
      <c r="C6643" t="s">
        <v>39</v>
      </c>
      <c r="E6643" t="s">
        <v>54</v>
      </c>
      <c r="F6643" t="str">
        <f t="shared" si="103"/>
        <v>90-120</v>
      </c>
    </row>
    <row r="6644" spans="1:6" x14ac:dyDescent="0.25">
      <c r="A6644">
        <v>116369870</v>
      </c>
      <c r="B6644">
        <v>90</v>
      </c>
      <c r="C6644" t="s">
        <v>39</v>
      </c>
      <c r="E6644" t="s">
        <v>54</v>
      </c>
      <c r="F6644" t="str">
        <f t="shared" si="103"/>
        <v>90-120</v>
      </c>
    </row>
    <row r="6645" spans="1:6" x14ac:dyDescent="0.25">
      <c r="A6645">
        <v>116391106</v>
      </c>
      <c r="B6645">
        <v>112</v>
      </c>
      <c r="C6645" t="s">
        <v>38</v>
      </c>
      <c r="D6645">
        <v>300</v>
      </c>
      <c r="E6645">
        <v>140</v>
      </c>
      <c r="F6645" t="str">
        <f t="shared" si="103"/>
        <v>90-120</v>
      </c>
    </row>
    <row r="6646" spans="1:6" x14ac:dyDescent="0.25">
      <c r="A6646">
        <v>116406160</v>
      </c>
      <c r="B6646">
        <v>150</v>
      </c>
      <c r="C6646" t="s">
        <v>38</v>
      </c>
      <c r="E6646" t="s">
        <v>54</v>
      </c>
      <c r="F6646" t="str">
        <f t="shared" si="103"/>
        <v>121-150</v>
      </c>
    </row>
    <row r="6647" spans="1:6" x14ac:dyDescent="0.25">
      <c r="A6647">
        <v>116412186</v>
      </c>
      <c r="B6647">
        <v>112</v>
      </c>
      <c r="C6647" t="s">
        <v>39</v>
      </c>
      <c r="E6647" t="s">
        <v>54</v>
      </c>
      <c r="F6647" t="str">
        <f t="shared" si="103"/>
        <v>90-120</v>
      </c>
    </row>
    <row r="6648" spans="1:6" x14ac:dyDescent="0.25">
      <c r="A6648">
        <v>116413376</v>
      </c>
      <c r="B6648">
        <v>150</v>
      </c>
      <c r="C6648" t="s">
        <v>38</v>
      </c>
      <c r="E6648" t="s">
        <v>54</v>
      </c>
      <c r="F6648" t="str">
        <f t="shared" si="103"/>
        <v>121-150</v>
      </c>
    </row>
    <row r="6649" spans="1:6" x14ac:dyDescent="0.25">
      <c r="A6649">
        <v>116431714</v>
      </c>
      <c r="B6649">
        <v>105</v>
      </c>
      <c r="C6649" t="s">
        <v>38</v>
      </c>
      <c r="E6649" t="s">
        <v>54</v>
      </c>
      <c r="F6649" t="str">
        <f t="shared" si="103"/>
        <v>90-120</v>
      </c>
    </row>
    <row r="6650" spans="1:6" x14ac:dyDescent="0.25">
      <c r="A6650">
        <v>116469362</v>
      </c>
      <c r="B6650">
        <v>105</v>
      </c>
      <c r="C6650" t="s">
        <v>38</v>
      </c>
      <c r="D6650">
        <v>300</v>
      </c>
      <c r="E6650">
        <v>117</v>
      </c>
      <c r="F6650" t="str">
        <f t="shared" si="103"/>
        <v>90-120</v>
      </c>
    </row>
    <row r="6651" spans="1:6" x14ac:dyDescent="0.25">
      <c r="A6651">
        <v>116494578</v>
      </c>
      <c r="B6651">
        <v>112</v>
      </c>
      <c r="C6651" t="s">
        <v>38</v>
      </c>
      <c r="E6651" t="s">
        <v>54</v>
      </c>
      <c r="F6651" t="str">
        <f t="shared" si="103"/>
        <v>90-120</v>
      </c>
    </row>
    <row r="6652" spans="1:6" x14ac:dyDescent="0.25">
      <c r="A6652">
        <v>116503940</v>
      </c>
      <c r="B6652">
        <v>135</v>
      </c>
      <c r="C6652" t="s">
        <v>38</v>
      </c>
      <c r="D6652">
        <v>300</v>
      </c>
      <c r="E6652">
        <v>600</v>
      </c>
      <c r="F6652" t="str">
        <f t="shared" si="103"/>
        <v>121-150</v>
      </c>
    </row>
    <row r="6653" spans="1:6" x14ac:dyDescent="0.25">
      <c r="A6653">
        <v>116509044</v>
      </c>
      <c r="B6653">
        <v>105</v>
      </c>
      <c r="C6653" t="s">
        <v>40</v>
      </c>
      <c r="D6653">
        <v>300</v>
      </c>
      <c r="E6653">
        <v>200</v>
      </c>
      <c r="F6653" t="str">
        <f t="shared" si="103"/>
        <v>90-120</v>
      </c>
    </row>
    <row r="6654" spans="1:6" x14ac:dyDescent="0.25">
      <c r="A6654">
        <v>116542690</v>
      </c>
      <c r="B6654">
        <v>96</v>
      </c>
      <c r="C6654" t="s">
        <v>40</v>
      </c>
      <c r="D6654">
        <v>300</v>
      </c>
      <c r="E6654">
        <v>1290</v>
      </c>
      <c r="F6654" t="str">
        <f t="shared" si="103"/>
        <v>90-120</v>
      </c>
    </row>
    <row r="6655" spans="1:6" x14ac:dyDescent="0.25">
      <c r="A6655">
        <v>116570732</v>
      </c>
      <c r="B6655">
        <v>133</v>
      </c>
      <c r="C6655" t="s">
        <v>40</v>
      </c>
      <c r="E6655" t="s">
        <v>54</v>
      </c>
      <c r="F6655" t="str">
        <f t="shared" si="103"/>
        <v>121-150</v>
      </c>
    </row>
    <row r="6656" spans="1:6" x14ac:dyDescent="0.25">
      <c r="A6656">
        <v>116603182</v>
      </c>
      <c r="B6656">
        <v>133</v>
      </c>
      <c r="C6656" t="s">
        <v>40</v>
      </c>
      <c r="E6656" t="s">
        <v>54</v>
      </c>
      <c r="F6656" t="str">
        <f t="shared" si="103"/>
        <v>121-150</v>
      </c>
    </row>
    <row r="6657" spans="1:6" x14ac:dyDescent="0.25">
      <c r="A6657">
        <v>116613524</v>
      </c>
      <c r="B6657">
        <v>135</v>
      </c>
      <c r="C6657" t="s">
        <v>40</v>
      </c>
      <c r="E6657" t="s">
        <v>54</v>
      </c>
      <c r="F6657" t="str">
        <f t="shared" si="103"/>
        <v>121-150</v>
      </c>
    </row>
    <row r="6658" spans="1:6" x14ac:dyDescent="0.25">
      <c r="A6658">
        <v>116630894</v>
      </c>
      <c r="B6658">
        <v>120</v>
      </c>
      <c r="C6658" t="s">
        <v>40</v>
      </c>
      <c r="E6658" t="s">
        <v>54</v>
      </c>
      <c r="F6658" t="str">
        <f t="shared" si="103"/>
        <v>90-120</v>
      </c>
    </row>
    <row r="6659" spans="1:6" x14ac:dyDescent="0.25">
      <c r="A6659">
        <v>116637616</v>
      </c>
      <c r="B6659">
        <v>90</v>
      </c>
      <c r="C6659" t="s">
        <v>39</v>
      </c>
      <c r="E6659" t="s">
        <v>54</v>
      </c>
      <c r="F6659" t="str">
        <f t="shared" ref="F6659:F6722" si="104">IF(B6659&lt;=120,"90-120","121-150")</f>
        <v>90-120</v>
      </c>
    </row>
    <row r="6660" spans="1:6" x14ac:dyDescent="0.25">
      <c r="A6660">
        <v>116649008</v>
      </c>
      <c r="B6660">
        <v>112</v>
      </c>
      <c r="C6660" t="s">
        <v>38</v>
      </c>
      <c r="D6660">
        <v>300</v>
      </c>
      <c r="E6660">
        <v>1557.87</v>
      </c>
      <c r="F6660" t="str">
        <f t="shared" si="104"/>
        <v>90-120</v>
      </c>
    </row>
    <row r="6661" spans="1:6" x14ac:dyDescent="0.25">
      <c r="A6661">
        <v>116653230</v>
      </c>
      <c r="B6661">
        <v>112</v>
      </c>
      <c r="C6661" t="s">
        <v>38</v>
      </c>
      <c r="E6661" t="s">
        <v>54</v>
      </c>
      <c r="F6661" t="str">
        <f t="shared" si="104"/>
        <v>90-120</v>
      </c>
    </row>
    <row r="6662" spans="1:6" x14ac:dyDescent="0.25">
      <c r="A6662">
        <v>116660732</v>
      </c>
      <c r="B6662">
        <v>147</v>
      </c>
      <c r="C6662" t="s">
        <v>38</v>
      </c>
      <c r="E6662" t="s">
        <v>54</v>
      </c>
      <c r="F6662" t="str">
        <f t="shared" si="104"/>
        <v>121-150</v>
      </c>
    </row>
    <row r="6663" spans="1:6" x14ac:dyDescent="0.25">
      <c r="A6663">
        <v>116679642</v>
      </c>
      <c r="B6663">
        <v>113</v>
      </c>
      <c r="C6663" t="s">
        <v>39</v>
      </c>
      <c r="D6663">
        <v>300</v>
      </c>
      <c r="E6663">
        <v>1409</v>
      </c>
      <c r="F6663" t="str">
        <f t="shared" si="104"/>
        <v>90-120</v>
      </c>
    </row>
    <row r="6664" spans="1:6" x14ac:dyDescent="0.25">
      <c r="A6664">
        <v>116681926</v>
      </c>
      <c r="B6664">
        <v>92</v>
      </c>
      <c r="C6664" t="s">
        <v>39</v>
      </c>
      <c r="E6664" t="s">
        <v>54</v>
      </c>
      <c r="F6664" t="str">
        <f t="shared" si="104"/>
        <v>90-120</v>
      </c>
    </row>
    <row r="6665" spans="1:6" x14ac:dyDescent="0.25">
      <c r="A6665">
        <v>116682182</v>
      </c>
      <c r="B6665">
        <v>148</v>
      </c>
      <c r="C6665" t="s">
        <v>38</v>
      </c>
      <c r="E6665" t="s">
        <v>54</v>
      </c>
      <c r="F6665" t="str">
        <f t="shared" si="104"/>
        <v>121-150</v>
      </c>
    </row>
    <row r="6666" spans="1:6" x14ac:dyDescent="0.25">
      <c r="A6666">
        <v>116682840</v>
      </c>
      <c r="B6666">
        <v>90</v>
      </c>
      <c r="C6666" t="s">
        <v>38</v>
      </c>
      <c r="D6666">
        <v>300</v>
      </c>
      <c r="E6666">
        <v>220</v>
      </c>
      <c r="F6666" t="str">
        <f t="shared" si="104"/>
        <v>90-120</v>
      </c>
    </row>
    <row r="6667" spans="1:6" x14ac:dyDescent="0.25">
      <c r="A6667">
        <v>116687084</v>
      </c>
      <c r="B6667">
        <v>113</v>
      </c>
      <c r="C6667" t="s">
        <v>40</v>
      </c>
      <c r="D6667">
        <v>300</v>
      </c>
      <c r="E6667">
        <v>100</v>
      </c>
      <c r="F6667" t="str">
        <f t="shared" si="104"/>
        <v>90-120</v>
      </c>
    </row>
    <row r="6668" spans="1:6" x14ac:dyDescent="0.25">
      <c r="A6668">
        <v>116691098</v>
      </c>
      <c r="B6668">
        <v>97</v>
      </c>
      <c r="C6668" t="s">
        <v>40</v>
      </c>
      <c r="D6668">
        <v>300</v>
      </c>
      <c r="E6668">
        <v>150</v>
      </c>
      <c r="F6668" t="str">
        <f t="shared" si="104"/>
        <v>90-120</v>
      </c>
    </row>
    <row r="6669" spans="1:6" x14ac:dyDescent="0.25">
      <c r="A6669">
        <v>116691260</v>
      </c>
      <c r="B6669">
        <v>121</v>
      </c>
      <c r="C6669" t="s">
        <v>39</v>
      </c>
      <c r="E6669" t="s">
        <v>54</v>
      </c>
      <c r="F6669" t="str">
        <f t="shared" si="104"/>
        <v>121-150</v>
      </c>
    </row>
    <row r="6670" spans="1:6" x14ac:dyDescent="0.25">
      <c r="A6670">
        <v>116691278</v>
      </c>
      <c r="B6670">
        <v>104</v>
      </c>
      <c r="C6670" t="s">
        <v>38</v>
      </c>
      <c r="E6670" t="s">
        <v>54</v>
      </c>
      <c r="F6670" t="str">
        <f t="shared" si="104"/>
        <v>90-120</v>
      </c>
    </row>
    <row r="6671" spans="1:6" x14ac:dyDescent="0.25">
      <c r="A6671">
        <v>116694100</v>
      </c>
      <c r="B6671">
        <v>148</v>
      </c>
      <c r="C6671" t="s">
        <v>39</v>
      </c>
      <c r="E6671" t="s">
        <v>54</v>
      </c>
      <c r="F6671" t="str">
        <f t="shared" si="104"/>
        <v>121-150</v>
      </c>
    </row>
    <row r="6672" spans="1:6" x14ac:dyDescent="0.25">
      <c r="A6672">
        <v>116697016</v>
      </c>
      <c r="B6672">
        <v>90</v>
      </c>
      <c r="C6672" t="s">
        <v>38</v>
      </c>
      <c r="D6672">
        <v>300</v>
      </c>
      <c r="E6672">
        <v>100</v>
      </c>
      <c r="F6672" t="str">
        <f t="shared" si="104"/>
        <v>90-120</v>
      </c>
    </row>
    <row r="6673" spans="1:6" x14ac:dyDescent="0.25">
      <c r="A6673">
        <v>116697282</v>
      </c>
      <c r="B6673">
        <v>150</v>
      </c>
      <c r="C6673" t="s">
        <v>38</v>
      </c>
      <c r="E6673" t="s">
        <v>54</v>
      </c>
      <c r="F6673" t="str">
        <f t="shared" si="104"/>
        <v>121-150</v>
      </c>
    </row>
    <row r="6674" spans="1:6" x14ac:dyDescent="0.25">
      <c r="A6674">
        <v>116699096</v>
      </c>
      <c r="B6674">
        <v>113</v>
      </c>
      <c r="C6674" t="s">
        <v>38</v>
      </c>
      <c r="E6674" t="s">
        <v>54</v>
      </c>
      <c r="F6674" t="str">
        <f t="shared" si="104"/>
        <v>90-120</v>
      </c>
    </row>
    <row r="6675" spans="1:6" x14ac:dyDescent="0.25">
      <c r="A6675">
        <v>116705746</v>
      </c>
      <c r="B6675">
        <v>92</v>
      </c>
      <c r="C6675" t="s">
        <v>38</v>
      </c>
      <c r="E6675" t="s">
        <v>54</v>
      </c>
      <c r="F6675" t="str">
        <f t="shared" si="104"/>
        <v>90-120</v>
      </c>
    </row>
    <row r="6676" spans="1:6" x14ac:dyDescent="0.25">
      <c r="A6676">
        <v>116707572</v>
      </c>
      <c r="B6676">
        <v>143</v>
      </c>
      <c r="C6676" t="s">
        <v>38</v>
      </c>
      <c r="E6676" t="s">
        <v>54</v>
      </c>
      <c r="F6676" t="str">
        <f t="shared" si="104"/>
        <v>121-150</v>
      </c>
    </row>
    <row r="6677" spans="1:6" x14ac:dyDescent="0.25">
      <c r="A6677">
        <v>116709126</v>
      </c>
      <c r="B6677">
        <v>92</v>
      </c>
      <c r="C6677" t="s">
        <v>39</v>
      </c>
      <c r="E6677" t="s">
        <v>54</v>
      </c>
      <c r="F6677" t="str">
        <f t="shared" si="104"/>
        <v>90-120</v>
      </c>
    </row>
    <row r="6678" spans="1:6" x14ac:dyDescent="0.25">
      <c r="A6678">
        <v>116710104</v>
      </c>
      <c r="B6678">
        <v>122</v>
      </c>
      <c r="C6678" t="s">
        <v>38</v>
      </c>
      <c r="E6678" t="s">
        <v>54</v>
      </c>
      <c r="F6678" t="str">
        <f t="shared" si="104"/>
        <v>121-150</v>
      </c>
    </row>
    <row r="6679" spans="1:6" x14ac:dyDescent="0.25">
      <c r="A6679">
        <v>116712770</v>
      </c>
      <c r="B6679">
        <v>113</v>
      </c>
      <c r="C6679" t="s">
        <v>40</v>
      </c>
      <c r="E6679" t="s">
        <v>54</v>
      </c>
      <c r="F6679" t="str">
        <f t="shared" si="104"/>
        <v>90-120</v>
      </c>
    </row>
    <row r="6680" spans="1:6" x14ac:dyDescent="0.25">
      <c r="A6680">
        <v>116718510</v>
      </c>
      <c r="B6680">
        <v>143</v>
      </c>
      <c r="C6680" t="s">
        <v>38</v>
      </c>
      <c r="E6680" t="s">
        <v>54</v>
      </c>
      <c r="F6680" t="str">
        <f t="shared" si="104"/>
        <v>121-150</v>
      </c>
    </row>
    <row r="6681" spans="1:6" x14ac:dyDescent="0.25">
      <c r="A6681">
        <v>116722114</v>
      </c>
      <c r="B6681">
        <v>141</v>
      </c>
      <c r="C6681" t="s">
        <v>39</v>
      </c>
      <c r="E6681" t="s">
        <v>54</v>
      </c>
      <c r="F6681" t="str">
        <f t="shared" si="104"/>
        <v>121-150</v>
      </c>
    </row>
    <row r="6682" spans="1:6" x14ac:dyDescent="0.25">
      <c r="A6682">
        <v>116725488</v>
      </c>
      <c r="B6682">
        <v>150</v>
      </c>
      <c r="C6682" t="s">
        <v>38</v>
      </c>
      <c r="E6682" t="s">
        <v>54</v>
      </c>
      <c r="F6682" t="str">
        <f t="shared" si="104"/>
        <v>121-150</v>
      </c>
    </row>
    <row r="6683" spans="1:6" x14ac:dyDescent="0.25">
      <c r="A6683">
        <v>116729558</v>
      </c>
      <c r="B6683">
        <v>148</v>
      </c>
      <c r="C6683" t="s">
        <v>38</v>
      </c>
      <c r="E6683" t="s">
        <v>54</v>
      </c>
      <c r="F6683" t="str">
        <f t="shared" si="104"/>
        <v>121-150</v>
      </c>
    </row>
    <row r="6684" spans="1:6" x14ac:dyDescent="0.25">
      <c r="A6684">
        <v>116730582</v>
      </c>
      <c r="B6684">
        <v>90</v>
      </c>
      <c r="C6684" t="s">
        <v>39</v>
      </c>
      <c r="E6684" t="s">
        <v>54</v>
      </c>
      <c r="F6684" t="str">
        <f t="shared" si="104"/>
        <v>90-120</v>
      </c>
    </row>
    <row r="6685" spans="1:6" x14ac:dyDescent="0.25">
      <c r="A6685">
        <v>116732772</v>
      </c>
      <c r="B6685">
        <v>92</v>
      </c>
      <c r="C6685" t="s">
        <v>39</v>
      </c>
      <c r="E6685" t="s">
        <v>54</v>
      </c>
      <c r="F6685" t="str">
        <f t="shared" si="104"/>
        <v>90-120</v>
      </c>
    </row>
    <row r="6686" spans="1:6" x14ac:dyDescent="0.25">
      <c r="A6686">
        <v>116734060</v>
      </c>
      <c r="B6686">
        <v>92</v>
      </c>
      <c r="C6686" t="s">
        <v>39</v>
      </c>
      <c r="E6686" t="s">
        <v>54</v>
      </c>
      <c r="F6686" t="str">
        <f t="shared" si="104"/>
        <v>90-120</v>
      </c>
    </row>
    <row r="6687" spans="1:6" x14ac:dyDescent="0.25">
      <c r="A6687">
        <v>116735170</v>
      </c>
      <c r="B6687">
        <v>111</v>
      </c>
      <c r="C6687" t="s">
        <v>38</v>
      </c>
      <c r="E6687" t="s">
        <v>54</v>
      </c>
      <c r="F6687" t="str">
        <f t="shared" si="104"/>
        <v>90-120</v>
      </c>
    </row>
    <row r="6688" spans="1:6" x14ac:dyDescent="0.25">
      <c r="A6688">
        <v>116737364</v>
      </c>
      <c r="B6688">
        <v>148</v>
      </c>
      <c r="C6688" t="s">
        <v>38</v>
      </c>
      <c r="E6688" t="s">
        <v>54</v>
      </c>
      <c r="F6688" t="str">
        <f t="shared" si="104"/>
        <v>121-150</v>
      </c>
    </row>
    <row r="6689" spans="1:6" x14ac:dyDescent="0.25">
      <c r="A6689">
        <v>116737694</v>
      </c>
      <c r="B6689">
        <v>111</v>
      </c>
      <c r="C6689" t="s">
        <v>40</v>
      </c>
      <c r="E6689" t="s">
        <v>54</v>
      </c>
      <c r="F6689" t="str">
        <f t="shared" si="104"/>
        <v>90-120</v>
      </c>
    </row>
    <row r="6690" spans="1:6" x14ac:dyDescent="0.25">
      <c r="A6690">
        <v>116738078</v>
      </c>
      <c r="B6690">
        <v>149</v>
      </c>
      <c r="C6690" t="s">
        <v>40</v>
      </c>
      <c r="E6690" t="s">
        <v>54</v>
      </c>
      <c r="F6690" t="str">
        <f t="shared" si="104"/>
        <v>121-150</v>
      </c>
    </row>
    <row r="6691" spans="1:6" x14ac:dyDescent="0.25">
      <c r="A6691">
        <v>116738618</v>
      </c>
      <c r="B6691">
        <v>118</v>
      </c>
      <c r="C6691" t="s">
        <v>39</v>
      </c>
      <c r="E6691" t="s">
        <v>54</v>
      </c>
      <c r="F6691" t="str">
        <f t="shared" si="104"/>
        <v>90-120</v>
      </c>
    </row>
    <row r="6692" spans="1:6" x14ac:dyDescent="0.25">
      <c r="A6692">
        <v>116740508</v>
      </c>
      <c r="B6692">
        <v>141</v>
      </c>
      <c r="C6692" t="s">
        <v>38</v>
      </c>
      <c r="E6692" t="s">
        <v>54</v>
      </c>
      <c r="F6692" t="str">
        <f t="shared" si="104"/>
        <v>121-150</v>
      </c>
    </row>
    <row r="6693" spans="1:6" x14ac:dyDescent="0.25">
      <c r="A6693">
        <v>116740892</v>
      </c>
      <c r="B6693">
        <v>122</v>
      </c>
      <c r="C6693" t="s">
        <v>39</v>
      </c>
      <c r="E6693" t="s">
        <v>54</v>
      </c>
      <c r="F6693" t="str">
        <f t="shared" si="104"/>
        <v>121-150</v>
      </c>
    </row>
    <row r="6694" spans="1:6" x14ac:dyDescent="0.25">
      <c r="A6694">
        <v>116741182</v>
      </c>
      <c r="B6694">
        <v>120</v>
      </c>
      <c r="C6694" t="s">
        <v>39</v>
      </c>
      <c r="E6694" t="s">
        <v>54</v>
      </c>
      <c r="F6694" t="str">
        <f t="shared" si="104"/>
        <v>90-120</v>
      </c>
    </row>
    <row r="6695" spans="1:6" x14ac:dyDescent="0.25">
      <c r="A6695">
        <v>116745396</v>
      </c>
      <c r="B6695">
        <v>119</v>
      </c>
      <c r="C6695" t="s">
        <v>39</v>
      </c>
      <c r="E6695" t="s">
        <v>54</v>
      </c>
      <c r="F6695" t="str">
        <f t="shared" si="104"/>
        <v>90-120</v>
      </c>
    </row>
    <row r="6696" spans="1:6" x14ac:dyDescent="0.25">
      <c r="A6696">
        <v>116747526</v>
      </c>
      <c r="B6696">
        <v>150</v>
      </c>
      <c r="C6696" t="s">
        <v>38</v>
      </c>
      <c r="E6696" t="s">
        <v>54</v>
      </c>
      <c r="F6696" t="str">
        <f t="shared" si="104"/>
        <v>121-150</v>
      </c>
    </row>
    <row r="6697" spans="1:6" x14ac:dyDescent="0.25">
      <c r="A6697">
        <v>116751334</v>
      </c>
      <c r="B6697">
        <v>136</v>
      </c>
      <c r="C6697" t="s">
        <v>39</v>
      </c>
      <c r="E6697" t="s">
        <v>54</v>
      </c>
      <c r="F6697" t="str">
        <f t="shared" si="104"/>
        <v>121-150</v>
      </c>
    </row>
    <row r="6698" spans="1:6" x14ac:dyDescent="0.25">
      <c r="A6698">
        <v>116752776</v>
      </c>
      <c r="B6698">
        <v>120</v>
      </c>
      <c r="C6698" t="s">
        <v>39</v>
      </c>
      <c r="E6698" t="s">
        <v>54</v>
      </c>
      <c r="F6698" t="str">
        <f t="shared" si="104"/>
        <v>90-120</v>
      </c>
    </row>
    <row r="6699" spans="1:6" x14ac:dyDescent="0.25">
      <c r="A6699">
        <v>116756874</v>
      </c>
      <c r="B6699">
        <v>149</v>
      </c>
      <c r="C6699" t="s">
        <v>39</v>
      </c>
      <c r="E6699" t="s">
        <v>54</v>
      </c>
      <c r="F6699" t="str">
        <f t="shared" si="104"/>
        <v>121-150</v>
      </c>
    </row>
    <row r="6700" spans="1:6" x14ac:dyDescent="0.25">
      <c r="A6700">
        <v>116762880</v>
      </c>
      <c r="B6700">
        <v>111</v>
      </c>
      <c r="C6700" t="s">
        <v>39</v>
      </c>
      <c r="E6700" t="s">
        <v>54</v>
      </c>
      <c r="F6700" t="str">
        <f t="shared" si="104"/>
        <v>90-120</v>
      </c>
    </row>
    <row r="6701" spans="1:6" x14ac:dyDescent="0.25">
      <c r="A6701">
        <v>116763314</v>
      </c>
      <c r="B6701">
        <v>111</v>
      </c>
      <c r="C6701" t="s">
        <v>39</v>
      </c>
      <c r="D6701">
        <v>300</v>
      </c>
      <c r="E6701">
        <v>200</v>
      </c>
      <c r="F6701" t="str">
        <f t="shared" si="104"/>
        <v>90-120</v>
      </c>
    </row>
    <row r="6702" spans="1:6" x14ac:dyDescent="0.25">
      <c r="A6702">
        <v>116763314</v>
      </c>
      <c r="B6702">
        <v>111</v>
      </c>
      <c r="C6702" t="s">
        <v>39</v>
      </c>
      <c r="D6702">
        <v>300</v>
      </c>
      <c r="E6702">
        <v>200</v>
      </c>
      <c r="F6702" t="str">
        <f t="shared" si="104"/>
        <v>90-120</v>
      </c>
    </row>
    <row r="6703" spans="1:6" x14ac:dyDescent="0.25">
      <c r="A6703">
        <v>116767538</v>
      </c>
      <c r="B6703">
        <v>141</v>
      </c>
      <c r="C6703" t="s">
        <v>39</v>
      </c>
      <c r="E6703" t="s">
        <v>54</v>
      </c>
      <c r="F6703" t="str">
        <f t="shared" si="104"/>
        <v>121-150</v>
      </c>
    </row>
    <row r="6704" spans="1:6" x14ac:dyDescent="0.25">
      <c r="A6704">
        <v>116773858</v>
      </c>
      <c r="B6704">
        <v>116</v>
      </c>
      <c r="C6704" t="s">
        <v>38</v>
      </c>
      <c r="E6704" t="s">
        <v>54</v>
      </c>
      <c r="F6704" t="str">
        <f t="shared" si="104"/>
        <v>90-120</v>
      </c>
    </row>
    <row r="6705" spans="1:6" x14ac:dyDescent="0.25">
      <c r="A6705">
        <v>116781422</v>
      </c>
      <c r="B6705">
        <v>113</v>
      </c>
      <c r="C6705" t="s">
        <v>39</v>
      </c>
      <c r="E6705" t="s">
        <v>54</v>
      </c>
      <c r="F6705" t="str">
        <f t="shared" si="104"/>
        <v>90-120</v>
      </c>
    </row>
    <row r="6706" spans="1:6" x14ac:dyDescent="0.25">
      <c r="A6706">
        <v>116784582</v>
      </c>
      <c r="B6706">
        <v>106</v>
      </c>
      <c r="C6706" t="s">
        <v>39</v>
      </c>
      <c r="E6706" t="s">
        <v>54</v>
      </c>
      <c r="F6706" t="str">
        <f t="shared" si="104"/>
        <v>90-120</v>
      </c>
    </row>
    <row r="6707" spans="1:6" x14ac:dyDescent="0.25">
      <c r="A6707">
        <v>116786510</v>
      </c>
      <c r="B6707">
        <v>120</v>
      </c>
      <c r="C6707" t="s">
        <v>38</v>
      </c>
      <c r="E6707" t="s">
        <v>54</v>
      </c>
      <c r="F6707" t="str">
        <f t="shared" si="104"/>
        <v>90-120</v>
      </c>
    </row>
    <row r="6708" spans="1:6" x14ac:dyDescent="0.25">
      <c r="A6708">
        <v>116790668</v>
      </c>
      <c r="B6708">
        <v>141</v>
      </c>
      <c r="C6708" t="s">
        <v>39</v>
      </c>
      <c r="D6708">
        <v>300</v>
      </c>
      <c r="E6708">
        <v>50</v>
      </c>
      <c r="F6708" t="str">
        <f t="shared" si="104"/>
        <v>121-150</v>
      </c>
    </row>
    <row r="6709" spans="1:6" x14ac:dyDescent="0.25">
      <c r="A6709">
        <v>116796384</v>
      </c>
      <c r="B6709">
        <v>150</v>
      </c>
      <c r="C6709" t="s">
        <v>38</v>
      </c>
      <c r="E6709" t="s">
        <v>54</v>
      </c>
      <c r="F6709" t="str">
        <f t="shared" si="104"/>
        <v>121-150</v>
      </c>
    </row>
    <row r="6710" spans="1:6" x14ac:dyDescent="0.25">
      <c r="A6710">
        <v>116802806</v>
      </c>
      <c r="B6710">
        <v>91</v>
      </c>
      <c r="C6710" t="s">
        <v>40</v>
      </c>
      <c r="E6710" t="s">
        <v>54</v>
      </c>
      <c r="F6710" t="str">
        <f t="shared" si="104"/>
        <v>90-120</v>
      </c>
    </row>
    <row r="6711" spans="1:6" x14ac:dyDescent="0.25">
      <c r="A6711">
        <v>116802846</v>
      </c>
      <c r="B6711">
        <v>149</v>
      </c>
      <c r="C6711" t="s">
        <v>40</v>
      </c>
      <c r="D6711">
        <v>300</v>
      </c>
      <c r="E6711">
        <v>50</v>
      </c>
      <c r="F6711" t="str">
        <f t="shared" si="104"/>
        <v>121-150</v>
      </c>
    </row>
    <row r="6712" spans="1:6" x14ac:dyDescent="0.25">
      <c r="A6712">
        <v>116805260</v>
      </c>
      <c r="B6712">
        <v>143</v>
      </c>
      <c r="C6712" t="s">
        <v>39</v>
      </c>
      <c r="E6712" t="s">
        <v>54</v>
      </c>
      <c r="F6712" t="str">
        <f t="shared" si="104"/>
        <v>121-150</v>
      </c>
    </row>
    <row r="6713" spans="1:6" x14ac:dyDescent="0.25">
      <c r="A6713">
        <v>116812344</v>
      </c>
      <c r="B6713">
        <v>118</v>
      </c>
      <c r="C6713" t="s">
        <v>40</v>
      </c>
      <c r="E6713" t="s">
        <v>54</v>
      </c>
      <c r="F6713" t="str">
        <f t="shared" si="104"/>
        <v>90-120</v>
      </c>
    </row>
    <row r="6714" spans="1:6" x14ac:dyDescent="0.25">
      <c r="A6714">
        <v>116820978</v>
      </c>
      <c r="B6714">
        <v>104</v>
      </c>
      <c r="C6714" t="s">
        <v>38</v>
      </c>
      <c r="E6714" t="s">
        <v>54</v>
      </c>
      <c r="F6714" t="str">
        <f t="shared" si="104"/>
        <v>90-120</v>
      </c>
    </row>
    <row r="6715" spans="1:6" x14ac:dyDescent="0.25">
      <c r="A6715">
        <v>116821898</v>
      </c>
      <c r="B6715">
        <v>150</v>
      </c>
      <c r="C6715" t="s">
        <v>38</v>
      </c>
      <c r="E6715" t="s">
        <v>54</v>
      </c>
      <c r="F6715" t="str">
        <f t="shared" si="104"/>
        <v>121-150</v>
      </c>
    </row>
    <row r="6716" spans="1:6" x14ac:dyDescent="0.25">
      <c r="A6716">
        <v>116822070</v>
      </c>
      <c r="B6716">
        <v>105</v>
      </c>
      <c r="C6716" t="s">
        <v>38</v>
      </c>
      <c r="E6716" t="s">
        <v>54</v>
      </c>
      <c r="F6716" t="str">
        <f t="shared" si="104"/>
        <v>90-120</v>
      </c>
    </row>
    <row r="6717" spans="1:6" x14ac:dyDescent="0.25">
      <c r="A6717">
        <v>116822278</v>
      </c>
      <c r="B6717">
        <v>150</v>
      </c>
      <c r="C6717" t="s">
        <v>38</v>
      </c>
      <c r="D6717">
        <v>300</v>
      </c>
      <c r="E6717">
        <v>50</v>
      </c>
      <c r="F6717" t="str">
        <f t="shared" si="104"/>
        <v>121-150</v>
      </c>
    </row>
    <row r="6718" spans="1:6" x14ac:dyDescent="0.25">
      <c r="A6718">
        <v>116828492</v>
      </c>
      <c r="B6718">
        <v>149</v>
      </c>
      <c r="C6718" t="s">
        <v>39</v>
      </c>
      <c r="E6718" t="s">
        <v>54</v>
      </c>
      <c r="F6718" t="str">
        <f t="shared" si="104"/>
        <v>121-150</v>
      </c>
    </row>
    <row r="6719" spans="1:6" x14ac:dyDescent="0.25">
      <c r="A6719">
        <v>116829332</v>
      </c>
      <c r="B6719">
        <v>121</v>
      </c>
      <c r="C6719" t="s">
        <v>39</v>
      </c>
      <c r="D6719">
        <v>300</v>
      </c>
      <c r="E6719">
        <v>1001</v>
      </c>
      <c r="F6719" t="str">
        <f t="shared" si="104"/>
        <v>121-150</v>
      </c>
    </row>
    <row r="6720" spans="1:6" x14ac:dyDescent="0.25">
      <c r="A6720">
        <v>116833430</v>
      </c>
      <c r="B6720">
        <v>90</v>
      </c>
      <c r="C6720" t="s">
        <v>38</v>
      </c>
      <c r="D6720">
        <v>300</v>
      </c>
      <c r="E6720">
        <v>29</v>
      </c>
      <c r="F6720" t="str">
        <f t="shared" si="104"/>
        <v>90-120</v>
      </c>
    </row>
    <row r="6721" spans="1:6" x14ac:dyDescent="0.25">
      <c r="A6721">
        <v>116833430</v>
      </c>
      <c r="B6721">
        <v>90</v>
      </c>
      <c r="C6721" t="s">
        <v>38</v>
      </c>
      <c r="D6721">
        <v>300</v>
      </c>
      <c r="E6721">
        <v>29</v>
      </c>
      <c r="F6721" t="str">
        <f t="shared" si="104"/>
        <v>90-120</v>
      </c>
    </row>
    <row r="6722" spans="1:6" x14ac:dyDescent="0.25">
      <c r="A6722">
        <v>116834088</v>
      </c>
      <c r="B6722">
        <v>118</v>
      </c>
      <c r="C6722" t="s">
        <v>38</v>
      </c>
      <c r="E6722" t="s">
        <v>54</v>
      </c>
      <c r="F6722" t="str">
        <f t="shared" si="104"/>
        <v>90-120</v>
      </c>
    </row>
    <row r="6723" spans="1:6" x14ac:dyDescent="0.25">
      <c r="A6723">
        <v>116835986</v>
      </c>
      <c r="B6723">
        <v>149</v>
      </c>
      <c r="C6723" t="s">
        <v>40</v>
      </c>
      <c r="E6723" t="s">
        <v>54</v>
      </c>
      <c r="F6723" t="str">
        <f t="shared" ref="F6723:F6786" si="105">IF(B6723&lt;=120,"90-120","121-150")</f>
        <v>121-150</v>
      </c>
    </row>
    <row r="6724" spans="1:6" x14ac:dyDescent="0.25">
      <c r="A6724">
        <v>116845508</v>
      </c>
      <c r="B6724">
        <v>120</v>
      </c>
      <c r="C6724" t="s">
        <v>40</v>
      </c>
      <c r="E6724" t="s">
        <v>54</v>
      </c>
      <c r="F6724" t="str">
        <f t="shared" si="105"/>
        <v>90-120</v>
      </c>
    </row>
    <row r="6725" spans="1:6" x14ac:dyDescent="0.25">
      <c r="A6725">
        <v>116847374</v>
      </c>
      <c r="B6725">
        <v>133</v>
      </c>
      <c r="C6725" t="s">
        <v>40</v>
      </c>
      <c r="E6725" t="s">
        <v>54</v>
      </c>
      <c r="F6725" t="str">
        <f t="shared" si="105"/>
        <v>121-150</v>
      </c>
    </row>
    <row r="6726" spans="1:6" x14ac:dyDescent="0.25">
      <c r="A6726">
        <v>116848390</v>
      </c>
      <c r="B6726">
        <v>111</v>
      </c>
      <c r="C6726" t="s">
        <v>38</v>
      </c>
      <c r="E6726" t="s">
        <v>54</v>
      </c>
      <c r="F6726" t="str">
        <f t="shared" si="105"/>
        <v>90-120</v>
      </c>
    </row>
    <row r="6727" spans="1:6" x14ac:dyDescent="0.25">
      <c r="A6727">
        <v>116849818</v>
      </c>
      <c r="B6727">
        <v>106</v>
      </c>
      <c r="C6727" t="s">
        <v>40</v>
      </c>
      <c r="E6727" t="s">
        <v>54</v>
      </c>
      <c r="F6727" t="str">
        <f t="shared" si="105"/>
        <v>90-120</v>
      </c>
    </row>
    <row r="6728" spans="1:6" x14ac:dyDescent="0.25">
      <c r="A6728">
        <v>116851924</v>
      </c>
      <c r="B6728">
        <v>90</v>
      </c>
      <c r="C6728" t="s">
        <v>38</v>
      </c>
      <c r="E6728" t="s">
        <v>54</v>
      </c>
      <c r="F6728" t="str">
        <f t="shared" si="105"/>
        <v>90-120</v>
      </c>
    </row>
    <row r="6729" spans="1:6" x14ac:dyDescent="0.25">
      <c r="A6729">
        <v>116857138</v>
      </c>
      <c r="B6729">
        <v>150</v>
      </c>
      <c r="C6729" t="s">
        <v>40</v>
      </c>
      <c r="E6729" t="s">
        <v>54</v>
      </c>
      <c r="F6729" t="str">
        <f t="shared" si="105"/>
        <v>121-150</v>
      </c>
    </row>
    <row r="6730" spans="1:6" x14ac:dyDescent="0.25">
      <c r="A6730">
        <v>116861254</v>
      </c>
      <c r="B6730">
        <v>90</v>
      </c>
      <c r="C6730" t="s">
        <v>39</v>
      </c>
      <c r="E6730" t="s">
        <v>54</v>
      </c>
      <c r="F6730" t="str">
        <f t="shared" si="105"/>
        <v>90-120</v>
      </c>
    </row>
    <row r="6731" spans="1:6" x14ac:dyDescent="0.25">
      <c r="A6731">
        <v>116861528</v>
      </c>
      <c r="B6731">
        <v>104</v>
      </c>
      <c r="C6731" t="s">
        <v>40</v>
      </c>
      <c r="D6731">
        <v>300</v>
      </c>
      <c r="E6731">
        <v>100</v>
      </c>
      <c r="F6731" t="str">
        <f t="shared" si="105"/>
        <v>90-120</v>
      </c>
    </row>
    <row r="6732" spans="1:6" x14ac:dyDescent="0.25">
      <c r="A6732">
        <v>116861528</v>
      </c>
      <c r="B6732">
        <v>104</v>
      </c>
      <c r="C6732" t="s">
        <v>40</v>
      </c>
      <c r="D6732">
        <v>300</v>
      </c>
      <c r="E6732">
        <v>4217.16</v>
      </c>
      <c r="F6732" t="str">
        <f t="shared" si="105"/>
        <v>90-120</v>
      </c>
    </row>
    <row r="6733" spans="1:6" x14ac:dyDescent="0.25">
      <c r="A6733">
        <v>116862192</v>
      </c>
      <c r="B6733">
        <v>150</v>
      </c>
      <c r="C6733" t="s">
        <v>39</v>
      </c>
      <c r="E6733" t="s">
        <v>54</v>
      </c>
      <c r="F6733" t="str">
        <f t="shared" si="105"/>
        <v>121-150</v>
      </c>
    </row>
    <row r="6734" spans="1:6" x14ac:dyDescent="0.25">
      <c r="A6734">
        <v>116877708</v>
      </c>
      <c r="B6734">
        <v>90</v>
      </c>
      <c r="C6734" t="s">
        <v>39</v>
      </c>
      <c r="E6734" t="s">
        <v>54</v>
      </c>
      <c r="F6734" t="str">
        <f t="shared" si="105"/>
        <v>90-120</v>
      </c>
    </row>
    <row r="6735" spans="1:6" x14ac:dyDescent="0.25">
      <c r="A6735">
        <v>116882640</v>
      </c>
      <c r="B6735">
        <v>118</v>
      </c>
      <c r="C6735" t="s">
        <v>39</v>
      </c>
      <c r="E6735" t="s">
        <v>54</v>
      </c>
      <c r="F6735" t="str">
        <f t="shared" si="105"/>
        <v>90-120</v>
      </c>
    </row>
    <row r="6736" spans="1:6" x14ac:dyDescent="0.25">
      <c r="A6736">
        <v>116883088</v>
      </c>
      <c r="B6736">
        <v>113</v>
      </c>
      <c r="C6736" t="s">
        <v>40</v>
      </c>
      <c r="E6736" t="s">
        <v>54</v>
      </c>
      <c r="F6736" t="str">
        <f t="shared" si="105"/>
        <v>90-120</v>
      </c>
    </row>
    <row r="6737" spans="1:6" x14ac:dyDescent="0.25">
      <c r="A6737">
        <v>116883602</v>
      </c>
      <c r="B6737">
        <v>113</v>
      </c>
      <c r="C6737" t="s">
        <v>38</v>
      </c>
      <c r="E6737" t="s">
        <v>54</v>
      </c>
      <c r="F6737" t="str">
        <f t="shared" si="105"/>
        <v>90-120</v>
      </c>
    </row>
    <row r="6738" spans="1:6" x14ac:dyDescent="0.25">
      <c r="A6738">
        <v>116886080</v>
      </c>
      <c r="B6738">
        <v>111</v>
      </c>
      <c r="C6738" t="s">
        <v>39</v>
      </c>
      <c r="E6738" t="s">
        <v>54</v>
      </c>
      <c r="F6738" t="str">
        <f t="shared" si="105"/>
        <v>90-120</v>
      </c>
    </row>
    <row r="6739" spans="1:6" x14ac:dyDescent="0.25">
      <c r="A6739">
        <v>116886418</v>
      </c>
      <c r="B6739">
        <v>131</v>
      </c>
      <c r="C6739" t="s">
        <v>40</v>
      </c>
      <c r="E6739" t="s">
        <v>54</v>
      </c>
      <c r="F6739" t="str">
        <f t="shared" si="105"/>
        <v>121-150</v>
      </c>
    </row>
    <row r="6740" spans="1:6" x14ac:dyDescent="0.25">
      <c r="A6740">
        <v>116888018</v>
      </c>
      <c r="B6740">
        <v>133</v>
      </c>
      <c r="C6740" t="s">
        <v>38</v>
      </c>
      <c r="E6740" t="s">
        <v>54</v>
      </c>
      <c r="F6740" t="str">
        <f t="shared" si="105"/>
        <v>121-150</v>
      </c>
    </row>
    <row r="6741" spans="1:6" x14ac:dyDescent="0.25">
      <c r="A6741">
        <v>116898248</v>
      </c>
      <c r="B6741">
        <v>148</v>
      </c>
      <c r="C6741" t="s">
        <v>38</v>
      </c>
      <c r="E6741" t="s">
        <v>54</v>
      </c>
      <c r="F6741" t="str">
        <f t="shared" si="105"/>
        <v>121-150</v>
      </c>
    </row>
    <row r="6742" spans="1:6" x14ac:dyDescent="0.25">
      <c r="A6742">
        <v>116902676</v>
      </c>
      <c r="B6742">
        <v>134</v>
      </c>
      <c r="C6742" t="s">
        <v>39</v>
      </c>
      <c r="E6742" t="s">
        <v>54</v>
      </c>
      <c r="F6742" t="str">
        <f t="shared" si="105"/>
        <v>121-150</v>
      </c>
    </row>
    <row r="6743" spans="1:6" x14ac:dyDescent="0.25">
      <c r="A6743">
        <v>116904704</v>
      </c>
      <c r="B6743">
        <v>141</v>
      </c>
      <c r="C6743" t="s">
        <v>38</v>
      </c>
      <c r="E6743" t="s">
        <v>54</v>
      </c>
      <c r="F6743" t="str">
        <f t="shared" si="105"/>
        <v>121-150</v>
      </c>
    </row>
    <row r="6744" spans="1:6" x14ac:dyDescent="0.25">
      <c r="A6744">
        <v>116907512</v>
      </c>
      <c r="B6744">
        <v>119</v>
      </c>
      <c r="C6744" t="s">
        <v>40</v>
      </c>
      <c r="E6744" t="s">
        <v>54</v>
      </c>
      <c r="F6744" t="str">
        <f t="shared" si="105"/>
        <v>90-120</v>
      </c>
    </row>
    <row r="6745" spans="1:6" x14ac:dyDescent="0.25">
      <c r="A6745">
        <v>116907968</v>
      </c>
      <c r="B6745">
        <v>97</v>
      </c>
      <c r="C6745" t="s">
        <v>39</v>
      </c>
      <c r="D6745">
        <v>300</v>
      </c>
      <c r="E6745">
        <v>52</v>
      </c>
      <c r="F6745" t="str">
        <f t="shared" si="105"/>
        <v>90-120</v>
      </c>
    </row>
    <row r="6746" spans="1:6" x14ac:dyDescent="0.25">
      <c r="A6746">
        <v>116909912</v>
      </c>
      <c r="B6746">
        <v>97</v>
      </c>
      <c r="C6746" t="s">
        <v>40</v>
      </c>
      <c r="E6746" t="s">
        <v>54</v>
      </c>
      <c r="F6746" t="str">
        <f t="shared" si="105"/>
        <v>90-120</v>
      </c>
    </row>
    <row r="6747" spans="1:6" x14ac:dyDescent="0.25">
      <c r="A6747">
        <v>116916138</v>
      </c>
      <c r="B6747">
        <v>141</v>
      </c>
      <c r="C6747" t="s">
        <v>38</v>
      </c>
      <c r="E6747" t="s">
        <v>54</v>
      </c>
      <c r="F6747" t="str">
        <f t="shared" si="105"/>
        <v>121-150</v>
      </c>
    </row>
    <row r="6748" spans="1:6" x14ac:dyDescent="0.25">
      <c r="A6748">
        <v>116916596</v>
      </c>
      <c r="B6748">
        <v>96</v>
      </c>
      <c r="C6748" t="s">
        <v>39</v>
      </c>
      <c r="E6748" t="s">
        <v>54</v>
      </c>
      <c r="F6748" t="str">
        <f t="shared" si="105"/>
        <v>90-120</v>
      </c>
    </row>
    <row r="6749" spans="1:6" x14ac:dyDescent="0.25">
      <c r="A6749">
        <v>116918052</v>
      </c>
      <c r="B6749">
        <v>149</v>
      </c>
      <c r="C6749" t="s">
        <v>38</v>
      </c>
      <c r="E6749" t="s">
        <v>54</v>
      </c>
      <c r="F6749" t="str">
        <f t="shared" si="105"/>
        <v>121-150</v>
      </c>
    </row>
    <row r="6750" spans="1:6" x14ac:dyDescent="0.25">
      <c r="A6750">
        <v>116918166</v>
      </c>
      <c r="B6750">
        <v>118</v>
      </c>
      <c r="C6750" t="s">
        <v>38</v>
      </c>
      <c r="E6750" t="s">
        <v>54</v>
      </c>
      <c r="F6750" t="str">
        <f t="shared" si="105"/>
        <v>90-120</v>
      </c>
    </row>
    <row r="6751" spans="1:6" x14ac:dyDescent="0.25">
      <c r="A6751">
        <v>116920208</v>
      </c>
      <c r="B6751">
        <v>104</v>
      </c>
      <c r="C6751" t="s">
        <v>39</v>
      </c>
      <c r="E6751" t="s">
        <v>54</v>
      </c>
      <c r="F6751" t="str">
        <f t="shared" si="105"/>
        <v>90-120</v>
      </c>
    </row>
    <row r="6752" spans="1:6" x14ac:dyDescent="0.25">
      <c r="A6752">
        <v>116920904</v>
      </c>
      <c r="B6752">
        <v>136</v>
      </c>
      <c r="C6752" t="s">
        <v>39</v>
      </c>
      <c r="E6752" t="s">
        <v>54</v>
      </c>
      <c r="F6752" t="str">
        <f t="shared" si="105"/>
        <v>121-150</v>
      </c>
    </row>
    <row r="6753" spans="1:6" x14ac:dyDescent="0.25">
      <c r="A6753">
        <v>116924684</v>
      </c>
      <c r="B6753">
        <v>119</v>
      </c>
      <c r="C6753" t="s">
        <v>39</v>
      </c>
      <c r="E6753" t="s">
        <v>54</v>
      </c>
      <c r="F6753" t="str">
        <f t="shared" si="105"/>
        <v>90-120</v>
      </c>
    </row>
    <row r="6754" spans="1:6" x14ac:dyDescent="0.25">
      <c r="A6754">
        <v>116935310</v>
      </c>
      <c r="B6754">
        <v>92</v>
      </c>
      <c r="C6754" t="s">
        <v>39</v>
      </c>
      <c r="E6754" t="s">
        <v>54</v>
      </c>
      <c r="F6754" t="str">
        <f t="shared" si="105"/>
        <v>90-120</v>
      </c>
    </row>
    <row r="6755" spans="1:6" x14ac:dyDescent="0.25">
      <c r="A6755">
        <v>116936312</v>
      </c>
      <c r="B6755">
        <v>149</v>
      </c>
      <c r="C6755" t="s">
        <v>40</v>
      </c>
      <c r="E6755" t="s">
        <v>54</v>
      </c>
      <c r="F6755" t="str">
        <f t="shared" si="105"/>
        <v>121-150</v>
      </c>
    </row>
    <row r="6756" spans="1:6" x14ac:dyDescent="0.25">
      <c r="A6756">
        <v>116936472</v>
      </c>
      <c r="B6756">
        <v>120</v>
      </c>
      <c r="C6756" t="s">
        <v>38</v>
      </c>
      <c r="E6756" t="s">
        <v>54</v>
      </c>
      <c r="F6756" t="str">
        <f t="shared" si="105"/>
        <v>90-120</v>
      </c>
    </row>
    <row r="6757" spans="1:6" x14ac:dyDescent="0.25">
      <c r="A6757">
        <v>116940992</v>
      </c>
      <c r="B6757">
        <v>141</v>
      </c>
      <c r="C6757" t="s">
        <v>38</v>
      </c>
      <c r="E6757" t="s">
        <v>54</v>
      </c>
      <c r="F6757" t="str">
        <f t="shared" si="105"/>
        <v>121-150</v>
      </c>
    </row>
    <row r="6758" spans="1:6" x14ac:dyDescent="0.25">
      <c r="A6758">
        <v>116949642</v>
      </c>
      <c r="B6758">
        <v>126</v>
      </c>
      <c r="C6758" t="s">
        <v>38</v>
      </c>
      <c r="E6758" t="s">
        <v>54</v>
      </c>
      <c r="F6758" t="str">
        <f t="shared" si="105"/>
        <v>121-150</v>
      </c>
    </row>
    <row r="6759" spans="1:6" x14ac:dyDescent="0.25">
      <c r="A6759">
        <v>116952212</v>
      </c>
      <c r="B6759">
        <v>141</v>
      </c>
      <c r="C6759" t="s">
        <v>39</v>
      </c>
      <c r="E6759" t="s">
        <v>54</v>
      </c>
      <c r="F6759" t="str">
        <f t="shared" si="105"/>
        <v>121-150</v>
      </c>
    </row>
    <row r="6760" spans="1:6" x14ac:dyDescent="0.25">
      <c r="A6760">
        <v>116957986</v>
      </c>
      <c r="B6760">
        <v>91</v>
      </c>
      <c r="C6760" t="s">
        <v>38</v>
      </c>
      <c r="E6760" t="s">
        <v>54</v>
      </c>
      <c r="F6760" t="str">
        <f t="shared" si="105"/>
        <v>90-120</v>
      </c>
    </row>
    <row r="6761" spans="1:6" x14ac:dyDescent="0.25">
      <c r="A6761">
        <v>116958268</v>
      </c>
      <c r="B6761">
        <v>121</v>
      </c>
      <c r="C6761" t="s">
        <v>38</v>
      </c>
      <c r="E6761" t="s">
        <v>54</v>
      </c>
      <c r="F6761" t="str">
        <f t="shared" si="105"/>
        <v>121-150</v>
      </c>
    </row>
    <row r="6762" spans="1:6" x14ac:dyDescent="0.25">
      <c r="A6762">
        <v>116961488</v>
      </c>
      <c r="B6762">
        <v>121</v>
      </c>
      <c r="C6762" t="s">
        <v>39</v>
      </c>
      <c r="D6762">
        <v>300</v>
      </c>
      <c r="E6762">
        <v>1454</v>
      </c>
      <c r="F6762" t="str">
        <f t="shared" si="105"/>
        <v>121-150</v>
      </c>
    </row>
    <row r="6763" spans="1:6" x14ac:dyDescent="0.25">
      <c r="A6763">
        <v>116963498</v>
      </c>
      <c r="B6763">
        <v>141</v>
      </c>
      <c r="C6763" t="s">
        <v>39</v>
      </c>
      <c r="E6763" t="s">
        <v>54</v>
      </c>
      <c r="F6763" t="str">
        <f t="shared" si="105"/>
        <v>121-150</v>
      </c>
    </row>
    <row r="6764" spans="1:6" x14ac:dyDescent="0.25">
      <c r="A6764">
        <v>116966032</v>
      </c>
      <c r="B6764">
        <v>111</v>
      </c>
      <c r="C6764" t="s">
        <v>38</v>
      </c>
      <c r="E6764" t="s">
        <v>54</v>
      </c>
      <c r="F6764" t="str">
        <f t="shared" si="105"/>
        <v>90-120</v>
      </c>
    </row>
    <row r="6765" spans="1:6" x14ac:dyDescent="0.25">
      <c r="A6765">
        <v>116971976</v>
      </c>
      <c r="B6765">
        <v>92</v>
      </c>
      <c r="C6765" t="s">
        <v>40</v>
      </c>
      <c r="D6765">
        <v>300</v>
      </c>
      <c r="E6765">
        <v>100</v>
      </c>
      <c r="F6765" t="str">
        <f t="shared" si="105"/>
        <v>90-120</v>
      </c>
    </row>
    <row r="6766" spans="1:6" x14ac:dyDescent="0.25">
      <c r="A6766">
        <v>116978250</v>
      </c>
      <c r="B6766">
        <v>92</v>
      </c>
      <c r="C6766" t="s">
        <v>40</v>
      </c>
      <c r="E6766" t="s">
        <v>54</v>
      </c>
      <c r="F6766" t="str">
        <f t="shared" si="105"/>
        <v>90-120</v>
      </c>
    </row>
    <row r="6767" spans="1:6" x14ac:dyDescent="0.25">
      <c r="A6767">
        <v>116984314</v>
      </c>
      <c r="B6767">
        <v>96</v>
      </c>
      <c r="C6767" t="s">
        <v>38</v>
      </c>
      <c r="E6767" t="s">
        <v>54</v>
      </c>
      <c r="F6767" t="str">
        <f t="shared" si="105"/>
        <v>90-120</v>
      </c>
    </row>
    <row r="6768" spans="1:6" x14ac:dyDescent="0.25">
      <c r="A6768">
        <v>116991962</v>
      </c>
      <c r="B6768">
        <v>122</v>
      </c>
      <c r="C6768" t="s">
        <v>39</v>
      </c>
      <c r="E6768" t="s">
        <v>54</v>
      </c>
      <c r="F6768" t="str">
        <f t="shared" si="105"/>
        <v>121-150</v>
      </c>
    </row>
    <row r="6769" spans="1:6" x14ac:dyDescent="0.25">
      <c r="A6769">
        <v>116999728</v>
      </c>
      <c r="B6769">
        <v>136</v>
      </c>
      <c r="C6769" t="s">
        <v>38</v>
      </c>
      <c r="D6769">
        <v>300</v>
      </c>
      <c r="E6769">
        <v>1622</v>
      </c>
      <c r="F6769" t="str">
        <f t="shared" si="105"/>
        <v>121-150</v>
      </c>
    </row>
    <row r="6770" spans="1:6" x14ac:dyDescent="0.25">
      <c r="A6770">
        <v>116999780</v>
      </c>
      <c r="B6770">
        <v>121</v>
      </c>
      <c r="C6770" t="s">
        <v>38</v>
      </c>
      <c r="E6770" t="s">
        <v>54</v>
      </c>
      <c r="F6770" t="str">
        <f t="shared" si="105"/>
        <v>121-150</v>
      </c>
    </row>
    <row r="6771" spans="1:6" x14ac:dyDescent="0.25">
      <c r="A6771">
        <v>117001350</v>
      </c>
      <c r="B6771">
        <v>126</v>
      </c>
      <c r="C6771" t="s">
        <v>38</v>
      </c>
      <c r="E6771" t="s">
        <v>54</v>
      </c>
      <c r="F6771" t="str">
        <f t="shared" si="105"/>
        <v>121-150</v>
      </c>
    </row>
    <row r="6772" spans="1:6" x14ac:dyDescent="0.25">
      <c r="A6772">
        <v>117002482</v>
      </c>
      <c r="B6772">
        <v>122</v>
      </c>
      <c r="C6772" t="s">
        <v>38</v>
      </c>
      <c r="E6772" t="s">
        <v>54</v>
      </c>
      <c r="F6772" t="str">
        <f t="shared" si="105"/>
        <v>121-150</v>
      </c>
    </row>
    <row r="6773" spans="1:6" x14ac:dyDescent="0.25">
      <c r="A6773">
        <v>117007566</v>
      </c>
      <c r="B6773">
        <v>120</v>
      </c>
      <c r="C6773" t="s">
        <v>38</v>
      </c>
      <c r="D6773">
        <v>300</v>
      </c>
      <c r="E6773">
        <v>100</v>
      </c>
      <c r="F6773" t="str">
        <f t="shared" si="105"/>
        <v>90-120</v>
      </c>
    </row>
    <row r="6774" spans="1:6" x14ac:dyDescent="0.25">
      <c r="A6774">
        <v>117013896</v>
      </c>
      <c r="B6774">
        <v>121</v>
      </c>
      <c r="C6774" t="s">
        <v>39</v>
      </c>
      <c r="E6774" t="s">
        <v>54</v>
      </c>
      <c r="F6774" t="str">
        <f t="shared" si="105"/>
        <v>121-150</v>
      </c>
    </row>
    <row r="6775" spans="1:6" x14ac:dyDescent="0.25">
      <c r="A6775">
        <v>117015586</v>
      </c>
      <c r="B6775">
        <v>141</v>
      </c>
      <c r="C6775" t="s">
        <v>38</v>
      </c>
      <c r="E6775" t="s">
        <v>54</v>
      </c>
      <c r="F6775" t="str">
        <f t="shared" si="105"/>
        <v>121-150</v>
      </c>
    </row>
    <row r="6776" spans="1:6" x14ac:dyDescent="0.25">
      <c r="A6776">
        <v>117021264</v>
      </c>
      <c r="B6776">
        <v>150</v>
      </c>
      <c r="C6776" t="s">
        <v>39</v>
      </c>
      <c r="E6776" t="s">
        <v>54</v>
      </c>
      <c r="F6776" t="str">
        <f t="shared" si="105"/>
        <v>121-150</v>
      </c>
    </row>
    <row r="6777" spans="1:6" x14ac:dyDescent="0.25">
      <c r="A6777">
        <v>117021672</v>
      </c>
      <c r="B6777">
        <v>133</v>
      </c>
      <c r="C6777" t="s">
        <v>40</v>
      </c>
      <c r="D6777">
        <v>300</v>
      </c>
      <c r="E6777">
        <v>50</v>
      </c>
      <c r="F6777" t="str">
        <f t="shared" si="105"/>
        <v>121-150</v>
      </c>
    </row>
    <row r="6778" spans="1:6" x14ac:dyDescent="0.25">
      <c r="A6778">
        <v>117021672</v>
      </c>
      <c r="B6778">
        <v>133</v>
      </c>
      <c r="C6778" t="s">
        <v>40</v>
      </c>
      <c r="D6778">
        <v>300</v>
      </c>
      <c r="E6778">
        <v>50</v>
      </c>
      <c r="F6778" t="str">
        <f t="shared" si="105"/>
        <v>121-150</v>
      </c>
    </row>
    <row r="6779" spans="1:6" x14ac:dyDescent="0.25">
      <c r="A6779">
        <v>117033406</v>
      </c>
      <c r="B6779">
        <v>90</v>
      </c>
      <c r="C6779" t="s">
        <v>39</v>
      </c>
      <c r="D6779">
        <v>300</v>
      </c>
      <c r="E6779">
        <v>627</v>
      </c>
      <c r="F6779" t="str">
        <f t="shared" si="105"/>
        <v>90-120</v>
      </c>
    </row>
    <row r="6780" spans="1:6" x14ac:dyDescent="0.25">
      <c r="A6780">
        <v>117033406</v>
      </c>
      <c r="B6780">
        <v>90</v>
      </c>
      <c r="C6780" t="s">
        <v>39</v>
      </c>
      <c r="D6780">
        <v>300</v>
      </c>
      <c r="E6780">
        <v>112</v>
      </c>
      <c r="F6780" t="str">
        <f t="shared" si="105"/>
        <v>90-120</v>
      </c>
    </row>
    <row r="6781" spans="1:6" x14ac:dyDescent="0.25">
      <c r="A6781">
        <v>117035344</v>
      </c>
      <c r="B6781">
        <v>92</v>
      </c>
      <c r="C6781" t="s">
        <v>38</v>
      </c>
      <c r="E6781" t="s">
        <v>54</v>
      </c>
      <c r="F6781" t="str">
        <f t="shared" si="105"/>
        <v>90-120</v>
      </c>
    </row>
    <row r="6782" spans="1:6" x14ac:dyDescent="0.25">
      <c r="A6782">
        <v>117036928</v>
      </c>
      <c r="B6782">
        <v>126</v>
      </c>
      <c r="C6782" t="s">
        <v>39</v>
      </c>
      <c r="D6782">
        <v>300</v>
      </c>
      <c r="E6782">
        <v>50</v>
      </c>
      <c r="F6782" t="str">
        <f t="shared" si="105"/>
        <v>121-150</v>
      </c>
    </row>
    <row r="6783" spans="1:6" x14ac:dyDescent="0.25">
      <c r="A6783">
        <v>117038738</v>
      </c>
      <c r="B6783">
        <v>149</v>
      </c>
      <c r="C6783" t="s">
        <v>40</v>
      </c>
      <c r="E6783" t="s">
        <v>54</v>
      </c>
      <c r="F6783" t="str">
        <f t="shared" si="105"/>
        <v>121-150</v>
      </c>
    </row>
    <row r="6784" spans="1:6" x14ac:dyDescent="0.25">
      <c r="A6784">
        <v>117042368</v>
      </c>
      <c r="B6784">
        <v>120</v>
      </c>
      <c r="C6784" t="s">
        <v>39</v>
      </c>
      <c r="E6784" t="s">
        <v>54</v>
      </c>
      <c r="F6784" t="str">
        <f t="shared" si="105"/>
        <v>90-120</v>
      </c>
    </row>
    <row r="6785" spans="1:6" x14ac:dyDescent="0.25">
      <c r="A6785">
        <v>117043690</v>
      </c>
      <c r="B6785">
        <v>136</v>
      </c>
      <c r="C6785" t="s">
        <v>38</v>
      </c>
      <c r="E6785" t="s">
        <v>54</v>
      </c>
      <c r="F6785" t="str">
        <f t="shared" si="105"/>
        <v>121-150</v>
      </c>
    </row>
    <row r="6786" spans="1:6" x14ac:dyDescent="0.25">
      <c r="A6786">
        <v>117046592</v>
      </c>
      <c r="B6786">
        <v>122</v>
      </c>
      <c r="C6786" t="s">
        <v>39</v>
      </c>
      <c r="E6786" t="s">
        <v>54</v>
      </c>
      <c r="F6786" t="str">
        <f t="shared" si="105"/>
        <v>121-150</v>
      </c>
    </row>
    <row r="6787" spans="1:6" x14ac:dyDescent="0.25">
      <c r="A6787">
        <v>117050644</v>
      </c>
      <c r="B6787">
        <v>118</v>
      </c>
      <c r="C6787" t="s">
        <v>40</v>
      </c>
      <c r="E6787" t="s">
        <v>54</v>
      </c>
      <c r="F6787" t="str">
        <f t="shared" ref="F6787:F6850" si="106">IF(B6787&lt;=120,"90-120","121-150")</f>
        <v>90-120</v>
      </c>
    </row>
    <row r="6788" spans="1:6" x14ac:dyDescent="0.25">
      <c r="A6788">
        <v>117059534</v>
      </c>
      <c r="B6788">
        <v>92</v>
      </c>
      <c r="C6788" t="s">
        <v>39</v>
      </c>
      <c r="E6788" t="s">
        <v>54</v>
      </c>
      <c r="F6788" t="str">
        <f t="shared" si="106"/>
        <v>90-120</v>
      </c>
    </row>
    <row r="6789" spans="1:6" x14ac:dyDescent="0.25">
      <c r="A6789">
        <v>117060492</v>
      </c>
      <c r="B6789">
        <v>136</v>
      </c>
      <c r="C6789" t="s">
        <v>38</v>
      </c>
      <c r="E6789" t="s">
        <v>54</v>
      </c>
      <c r="F6789" t="str">
        <f t="shared" si="106"/>
        <v>121-150</v>
      </c>
    </row>
    <row r="6790" spans="1:6" x14ac:dyDescent="0.25">
      <c r="A6790">
        <v>117063932</v>
      </c>
      <c r="B6790">
        <v>120</v>
      </c>
      <c r="C6790" t="s">
        <v>39</v>
      </c>
      <c r="E6790" t="s">
        <v>54</v>
      </c>
      <c r="F6790" t="str">
        <f t="shared" si="106"/>
        <v>90-120</v>
      </c>
    </row>
    <row r="6791" spans="1:6" x14ac:dyDescent="0.25">
      <c r="A6791">
        <v>117067770</v>
      </c>
      <c r="B6791">
        <v>90</v>
      </c>
      <c r="C6791" t="s">
        <v>38</v>
      </c>
      <c r="E6791" t="s">
        <v>54</v>
      </c>
      <c r="F6791" t="str">
        <f t="shared" si="106"/>
        <v>90-120</v>
      </c>
    </row>
    <row r="6792" spans="1:6" x14ac:dyDescent="0.25">
      <c r="A6792">
        <v>117068716</v>
      </c>
      <c r="B6792">
        <v>121</v>
      </c>
      <c r="C6792" t="s">
        <v>38</v>
      </c>
      <c r="D6792">
        <v>300</v>
      </c>
      <c r="E6792">
        <v>10</v>
      </c>
      <c r="F6792" t="str">
        <f t="shared" si="106"/>
        <v>121-150</v>
      </c>
    </row>
    <row r="6793" spans="1:6" x14ac:dyDescent="0.25">
      <c r="A6793">
        <v>117069216</v>
      </c>
      <c r="B6793">
        <v>119</v>
      </c>
      <c r="C6793" t="s">
        <v>38</v>
      </c>
      <c r="E6793" t="s">
        <v>54</v>
      </c>
      <c r="F6793" t="str">
        <f t="shared" si="106"/>
        <v>90-120</v>
      </c>
    </row>
    <row r="6794" spans="1:6" x14ac:dyDescent="0.25">
      <c r="A6794">
        <v>117072222</v>
      </c>
      <c r="B6794">
        <v>120</v>
      </c>
      <c r="C6794" t="s">
        <v>39</v>
      </c>
      <c r="E6794" t="s">
        <v>54</v>
      </c>
      <c r="F6794" t="str">
        <f t="shared" si="106"/>
        <v>90-120</v>
      </c>
    </row>
    <row r="6795" spans="1:6" x14ac:dyDescent="0.25">
      <c r="A6795">
        <v>117075660</v>
      </c>
      <c r="B6795">
        <v>106</v>
      </c>
      <c r="C6795" t="s">
        <v>38</v>
      </c>
      <c r="D6795">
        <v>300</v>
      </c>
      <c r="E6795">
        <v>100</v>
      </c>
      <c r="F6795" t="str">
        <f t="shared" si="106"/>
        <v>90-120</v>
      </c>
    </row>
    <row r="6796" spans="1:6" x14ac:dyDescent="0.25">
      <c r="A6796">
        <v>117081514</v>
      </c>
      <c r="B6796">
        <v>118</v>
      </c>
      <c r="C6796" t="s">
        <v>40</v>
      </c>
      <c r="E6796" t="s">
        <v>54</v>
      </c>
      <c r="F6796" t="str">
        <f t="shared" si="106"/>
        <v>90-120</v>
      </c>
    </row>
    <row r="6797" spans="1:6" x14ac:dyDescent="0.25">
      <c r="A6797">
        <v>117081562</v>
      </c>
      <c r="B6797">
        <v>90</v>
      </c>
      <c r="C6797" t="s">
        <v>38</v>
      </c>
      <c r="E6797" t="s">
        <v>54</v>
      </c>
      <c r="F6797" t="str">
        <f t="shared" si="106"/>
        <v>90-120</v>
      </c>
    </row>
    <row r="6798" spans="1:6" x14ac:dyDescent="0.25">
      <c r="A6798">
        <v>117098540</v>
      </c>
      <c r="B6798">
        <v>148</v>
      </c>
      <c r="C6798" t="s">
        <v>38</v>
      </c>
      <c r="E6798" t="s">
        <v>54</v>
      </c>
      <c r="F6798" t="str">
        <f t="shared" si="106"/>
        <v>121-150</v>
      </c>
    </row>
    <row r="6799" spans="1:6" x14ac:dyDescent="0.25">
      <c r="A6799">
        <v>117100834</v>
      </c>
      <c r="B6799">
        <v>117</v>
      </c>
      <c r="C6799" t="s">
        <v>39</v>
      </c>
      <c r="D6799">
        <v>300</v>
      </c>
      <c r="E6799">
        <v>300</v>
      </c>
      <c r="F6799" t="str">
        <f t="shared" si="106"/>
        <v>90-120</v>
      </c>
    </row>
    <row r="6800" spans="1:6" x14ac:dyDescent="0.25">
      <c r="A6800">
        <v>117101064</v>
      </c>
      <c r="B6800">
        <v>122</v>
      </c>
      <c r="C6800" t="s">
        <v>39</v>
      </c>
      <c r="E6800" t="s">
        <v>54</v>
      </c>
      <c r="F6800" t="str">
        <f t="shared" si="106"/>
        <v>121-150</v>
      </c>
    </row>
    <row r="6801" spans="1:6" x14ac:dyDescent="0.25">
      <c r="A6801">
        <v>117110420</v>
      </c>
      <c r="B6801">
        <v>122</v>
      </c>
      <c r="C6801" t="s">
        <v>38</v>
      </c>
      <c r="D6801">
        <v>300</v>
      </c>
      <c r="E6801">
        <v>50</v>
      </c>
      <c r="F6801" t="str">
        <f t="shared" si="106"/>
        <v>121-150</v>
      </c>
    </row>
    <row r="6802" spans="1:6" x14ac:dyDescent="0.25">
      <c r="A6802">
        <v>117114454</v>
      </c>
      <c r="B6802">
        <v>92</v>
      </c>
      <c r="C6802" t="s">
        <v>38</v>
      </c>
      <c r="E6802" t="s">
        <v>54</v>
      </c>
      <c r="F6802" t="str">
        <f t="shared" si="106"/>
        <v>90-120</v>
      </c>
    </row>
    <row r="6803" spans="1:6" x14ac:dyDescent="0.25">
      <c r="A6803">
        <v>117119944</v>
      </c>
      <c r="B6803">
        <v>148</v>
      </c>
      <c r="C6803" t="s">
        <v>38</v>
      </c>
      <c r="E6803" t="s">
        <v>54</v>
      </c>
      <c r="F6803" t="str">
        <f t="shared" si="106"/>
        <v>121-150</v>
      </c>
    </row>
    <row r="6804" spans="1:6" x14ac:dyDescent="0.25">
      <c r="A6804">
        <v>117120750</v>
      </c>
      <c r="B6804">
        <v>150</v>
      </c>
      <c r="C6804" t="s">
        <v>39</v>
      </c>
      <c r="D6804">
        <v>300</v>
      </c>
      <c r="E6804">
        <v>116</v>
      </c>
      <c r="F6804" t="str">
        <f t="shared" si="106"/>
        <v>121-150</v>
      </c>
    </row>
    <row r="6805" spans="1:6" x14ac:dyDescent="0.25">
      <c r="A6805">
        <v>117121010</v>
      </c>
      <c r="B6805">
        <v>122</v>
      </c>
      <c r="C6805" t="s">
        <v>39</v>
      </c>
      <c r="E6805" t="s">
        <v>54</v>
      </c>
      <c r="F6805" t="str">
        <f t="shared" si="106"/>
        <v>121-150</v>
      </c>
    </row>
    <row r="6806" spans="1:6" x14ac:dyDescent="0.25">
      <c r="A6806">
        <v>117127932</v>
      </c>
      <c r="B6806">
        <v>148</v>
      </c>
      <c r="C6806" t="s">
        <v>40</v>
      </c>
      <c r="E6806" t="s">
        <v>54</v>
      </c>
      <c r="F6806" t="str">
        <f t="shared" si="106"/>
        <v>121-150</v>
      </c>
    </row>
    <row r="6807" spans="1:6" x14ac:dyDescent="0.25">
      <c r="A6807">
        <v>117131874</v>
      </c>
      <c r="B6807">
        <v>90</v>
      </c>
      <c r="C6807" t="s">
        <v>38</v>
      </c>
      <c r="E6807" t="s">
        <v>54</v>
      </c>
      <c r="F6807" t="str">
        <f t="shared" si="106"/>
        <v>90-120</v>
      </c>
    </row>
    <row r="6808" spans="1:6" x14ac:dyDescent="0.25">
      <c r="A6808">
        <v>117132062</v>
      </c>
      <c r="B6808">
        <v>143</v>
      </c>
      <c r="C6808" t="s">
        <v>40</v>
      </c>
      <c r="E6808" t="s">
        <v>54</v>
      </c>
      <c r="F6808" t="str">
        <f t="shared" si="106"/>
        <v>121-150</v>
      </c>
    </row>
    <row r="6809" spans="1:6" x14ac:dyDescent="0.25">
      <c r="A6809">
        <v>117136236</v>
      </c>
      <c r="B6809">
        <v>90</v>
      </c>
      <c r="C6809" t="s">
        <v>38</v>
      </c>
      <c r="E6809" t="s">
        <v>54</v>
      </c>
      <c r="F6809" t="str">
        <f t="shared" si="106"/>
        <v>90-120</v>
      </c>
    </row>
    <row r="6810" spans="1:6" x14ac:dyDescent="0.25">
      <c r="A6810">
        <v>117139482</v>
      </c>
      <c r="B6810">
        <v>121</v>
      </c>
      <c r="C6810" t="s">
        <v>39</v>
      </c>
      <c r="D6810">
        <v>300</v>
      </c>
      <c r="E6810">
        <v>3592.07</v>
      </c>
      <c r="F6810" t="str">
        <f t="shared" si="106"/>
        <v>121-150</v>
      </c>
    </row>
    <row r="6811" spans="1:6" x14ac:dyDescent="0.25">
      <c r="A6811">
        <v>117140568</v>
      </c>
      <c r="B6811">
        <v>122</v>
      </c>
      <c r="C6811" t="s">
        <v>38</v>
      </c>
      <c r="D6811">
        <v>300</v>
      </c>
      <c r="E6811">
        <v>3500</v>
      </c>
      <c r="F6811" t="str">
        <f t="shared" si="106"/>
        <v>121-150</v>
      </c>
    </row>
    <row r="6812" spans="1:6" x14ac:dyDescent="0.25">
      <c r="A6812">
        <v>117148572</v>
      </c>
      <c r="B6812">
        <v>150</v>
      </c>
      <c r="C6812" t="s">
        <v>40</v>
      </c>
      <c r="E6812" t="s">
        <v>54</v>
      </c>
      <c r="F6812" t="str">
        <f t="shared" si="106"/>
        <v>121-150</v>
      </c>
    </row>
    <row r="6813" spans="1:6" x14ac:dyDescent="0.25">
      <c r="A6813">
        <v>117151018</v>
      </c>
      <c r="B6813">
        <v>111</v>
      </c>
      <c r="C6813" t="s">
        <v>39</v>
      </c>
      <c r="E6813" t="s">
        <v>54</v>
      </c>
      <c r="F6813" t="str">
        <f t="shared" si="106"/>
        <v>90-120</v>
      </c>
    </row>
    <row r="6814" spans="1:6" x14ac:dyDescent="0.25">
      <c r="A6814">
        <v>117154452</v>
      </c>
      <c r="B6814">
        <v>119</v>
      </c>
      <c r="C6814" t="s">
        <v>39</v>
      </c>
      <c r="D6814">
        <v>300</v>
      </c>
      <c r="E6814">
        <v>50.33</v>
      </c>
      <c r="F6814" t="str">
        <f t="shared" si="106"/>
        <v>90-120</v>
      </c>
    </row>
    <row r="6815" spans="1:6" x14ac:dyDescent="0.25">
      <c r="A6815">
        <v>117172670</v>
      </c>
      <c r="B6815">
        <v>143</v>
      </c>
      <c r="C6815" t="s">
        <v>39</v>
      </c>
      <c r="E6815" t="s">
        <v>54</v>
      </c>
      <c r="F6815" t="str">
        <f t="shared" si="106"/>
        <v>121-150</v>
      </c>
    </row>
    <row r="6816" spans="1:6" x14ac:dyDescent="0.25">
      <c r="A6816">
        <v>117177630</v>
      </c>
      <c r="B6816">
        <v>90</v>
      </c>
      <c r="C6816" t="s">
        <v>38</v>
      </c>
      <c r="E6816" t="s">
        <v>54</v>
      </c>
      <c r="F6816" t="str">
        <f t="shared" si="106"/>
        <v>90-120</v>
      </c>
    </row>
    <row r="6817" spans="1:6" x14ac:dyDescent="0.25">
      <c r="A6817">
        <v>117177696</v>
      </c>
      <c r="B6817">
        <v>150</v>
      </c>
      <c r="C6817" t="s">
        <v>39</v>
      </c>
      <c r="D6817">
        <v>300</v>
      </c>
      <c r="E6817">
        <v>200</v>
      </c>
      <c r="F6817" t="str">
        <f t="shared" si="106"/>
        <v>121-150</v>
      </c>
    </row>
    <row r="6818" spans="1:6" x14ac:dyDescent="0.25">
      <c r="A6818">
        <v>117177696</v>
      </c>
      <c r="B6818">
        <v>150</v>
      </c>
      <c r="C6818" t="s">
        <v>39</v>
      </c>
      <c r="D6818">
        <v>300</v>
      </c>
      <c r="E6818">
        <v>200</v>
      </c>
      <c r="F6818" t="str">
        <f t="shared" si="106"/>
        <v>121-150</v>
      </c>
    </row>
    <row r="6819" spans="1:6" x14ac:dyDescent="0.25">
      <c r="A6819">
        <v>117180354</v>
      </c>
      <c r="B6819">
        <v>92</v>
      </c>
      <c r="C6819" t="s">
        <v>40</v>
      </c>
      <c r="E6819" t="s">
        <v>54</v>
      </c>
      <c r="F6819" t="str">
        <f t="shared" si="106"/>
        <v>90-120</v>
      </c>
    </row>
    <row r="6820" spans="1:6" x14ac:dyDescent="0.25">
      <c r="A6820">
        <v>117183912</v>
      </c>
      <c r="B6820">
        <v>92</v>
      </c>
      <c r="C6820" t="s">
        <v>40</v>
      </c>
      <c r="E6820" t="s">
        <v>54</v>
      </c>
      <c r="F6820" t="str">
        <f t="shared" si="106"/>
        <v>90-120</v>
      </c>
    </row>
    <row r="6821" spans="1:6" x14ac:dyDescent="0.25">
      <c r="A6821">
        <v>117184450</v>
      </c>
      <c r="B6821">
        <v>150</v>
      </c>
      <c r="C6821" t="s">
        <v>40</v>
      </c>
      <c r="E6821" t="s">
        <v>54</v>
      </c>
      <c r="F6821" t="str">
        <f t="shared" si="106"/>
        <v>121-150</v>
      </c>
    </row>
    <row r="6822" spans="1:6" x14ac:dyDescent="0.25">
      <c r="A6822">
        <v>117185032</v>
      </c>
      <c r="B6822">
        <v>150</v>
      </c>
      <c r="C6822" t="s">
        <v>39</v>
      </c>
      <c r="E6822" t="s">
        <v>54</v>
      </c>
      <c r="F6822" t="str">
        <f t="shared" si="106"/>
        <v>121-150</v>
      </c>
    </row>
    <row r="6823" spans="1:6" x14ac:dyDescent="0.25">
      <c r="A6823">
        <v>117185880</v>
      </c>
      <c r="B6823">
        <v>90</v>
      </c>
      <c r="C6823" t="s">
        <v>38</v>
      </c>
      <c r="D6823">
        <v>300</v>
      </c>
      <c r="E6823">
        <v>500</v>
      </c>
      <c r="F6823" t="str">
        <f t="shared" si="106"/>
        <v>90-120</v>
      </c>
    </row>
    <row r="6824" spans="1:6" x14ac:dyDescent="0.25">
      <c r="A6824">
        <v>117187634</v>
      </c>
      <c r="B6824">
        <v>113</v>
      </c>
      <c r="C6824" t="s">
        <v>39</v>
      </c>
      <c r="D6824">
        <v>300</v>
      </c>
      <c r="E6824">
        <v>28</v>
      </c>
      <c r="F6824" t="str">
        <f t="shared" si="106"/>
        <v>90-120</v>
      </c>
    </row>
    <row r="6825" spans="1:6" x14ac:dyDescent="0.25">
      <c r="A6825">
        <v>117188874</v>
      </c>
      <c r="B6825">
        <v>121</v>
      </c>
      <c r="C6825" t="s">
        <v>40</v>
      </c>
      <c r="E6825" t="s">
        <v>54</v>
      </c>
      <c r="F6825" t="str">
        <f t="shared" si="106"/>
        <v>121-150</v>
      </c>
    </row>
    <row r="6826" spans="1:6" x14ac:dyDescent="0.25">
      <c r="A6826">
        <v>117192938</v>
      </c>
      <c r="B6826">
        <v>111</v>
      </c>
      <c r="C6826" t="s">
        <v>39</v>
      </c>
      <c r="E6826" t="s">
        <v>54</v>
      </c>
      <c r="F6826" t="str">
        <f t="shared" si="106"/>
        <v>90-120</v>
      </c>
    </row>
    <row r="6827" spans="1:6" x14ac:dyDescent="0.25">
      <c r="A6827">
        <v>117199206</v>
      </c>
      <c r="B6827">
        <v>150</v>
      </c>
      <c r="C6827" t="s">
        <v>40</v>
      </c>
      <c r="E6827" t="s">
        <v>54</v>
      </c>
      <c r="F6827" t="str">
        <f t="shared" si="106"/>
        <v>121-150</v>
      </c>
    </row>
    <row r="6828" spans="1:6" x14ac:dyDescent="0.25">
      <c r="A6828">
        <v>117209678</v>
      </c>
      <c r="B6828">
        <v>119</v>
      </c>
      <c r="C6828" t="s">
        <v>38</v>
      </c>
      <c r="E6828" t="s">
        <v>54</v>
      </c>
      <c r="F6828" t="str">
        <f t="shared" si="106"/>
        <v>90-120</v>
      </c>
    </row>
    <row r="6829" spans="1:6" x14ac:dyDescent="0.25">
      <c r="A6829">
        <v>117212768</v>
      </c>
      <c r="B6829">
        <v>141</v>
      </c>
      <c r="C6829" t="s">
        <v>39</v>
      </c>
      <c r="E6829" t="s">
        <v>54</v>
      </c>
      <c r="F6829" t="str">
        <f t="shared" si="106"/>
        <v>121-150</v>
      </c>
    </row>
    <row r="6830" spans="1:6" x14ac:dyDescent="0.25">
      <c r="A6830">
        <v>117215654</v>
      </c>
      <c r="B6830">
        <v>92</v>
      </c>
      <c r="C6830" t="s">
        <v>38</v>
      </c>
      <c r="E6830" t="s">
        <v>54</v>
      </c>
      <c r="F6830" t="str">
        <f t="shared" si="106"/>
        <v>90-120</v>
      </c>
    </row>
    <row r="6831" spans="1:6" x14ac:dyDescent="0.25">
      <c r="A6831">
        <v>117216826</v>
      </c>
      <c r="B6831">
        <v>141</v>
      </c>
      <c r="C6831" t="s">
        <v>38</v>
      </c>
      <c r="E6831" t="s">
        <v>54</v>
      </c>
      <c r="F6831" t="str">
        <f t="shared" si="106"/>
        <v>121-150</v>
      </c>
    </row>
    <row r="6832" spans="1:6" x14ac:dyDescent="0.25">
      <c r="A6832">
        <v>117217096</v>
      </c>
      <c r="B6832">
        <v>120</v>
      </c>
      <c r="C6832" t="s">
        <v>39</v>
      </c>
      <c r="E6832" t="s">
        <v>54</v>
      </c>
      <c r="F6832" t="str">
        <f t="shared" si="106"/>
        <v>90-120</v>
      </c>
    </row>
    <row r="6833" spans="1:6" x14ac:dyDescent="0.25">
      <c r="A6833">
        <v>117217266</v>
      </c>
      <c r="B6833">
        <v>113</v>
      </c>
      <c r="C6833" t="s">
        <v>39</v>
      </c>
      <c r="E6833" t="s">
        <v>54</v>
      </c>
      <c r="F6833" t="str">
        <f t="shared" si="106"/>
        <v>90-120</v>
      </c>
    </row>
    <row r="6834" spans="1:6" x14ac:dyDescent="0.25">
      <c r="A6834">
        <v>117217938</v>
      </c>
      <c r="B6834">
        <v>113</v>
      </c>
      <c r="C6834" t="s">
        <v>39</v>
      </c>
      <c r="E6834" t="s">
        <v>54</v>
      </c>
      <c r="F6834" t="str">
        <f t="shared" si="106"/>
        <v>90-120</v>
      </c>
    </row>
    <row r="6835" spans="1:6" x14ac:dyDescent="0.25">
      <c r="A6835">
        <v>117219896</v>
      </c>
      <c r="B6835">
        <v>111</v>
      </c>
      <c r="C6835" t="s">
        <v>38</v>
      </c>
      <c r="D6835">
        <v>300</v>
      </c>
      <c r="E6835">
        <v>30</v>
      </c>
      <c r="F6835" t="str">
        <f t="shared" si="106"/>
        <v>90-120</v>
      </c>
    </row>
    <row r="6836" spans="1:6" x14ac:dyDescent="0.25">
      <c r="A6836">
        <v>117227278</v>
      </c>
      <c r="B6836">
        <v>116</v>
      </c>
      <c r="C6836" t="s">
        <v>38</v>
      </c>
      <c r="E6836" t="s">
        <v>54</v>
      </c>
      <c r="F6836" t="str">
        <f t="shared" si="106"/>
        <v>90-120</v>
      </c>
    </row>
    <row r="6837" spans="1:6" x14ac:dyDescent="0.25">
      <c r="A6837">
        <v>117228758</v>
      </c>
      <c r="B6837">
        <v>105</v>
      </c>
      <c r="C6837" t="s">
        <v>39</v>
      </c>
      <c r="D6837">
        <v>300</v>
      </c>
      <c r="E6837">
        <v>1666.18</v>
      </c>
      <c r="F6837" t="str">
        <f t="shared" si="106"/>
        <v>90-120</v>
      </c>
    </row>
    <row r="6838" spans="1:6" x14ac:dyDescent="0.25">
      <c r="A6838">
        <v>117230382</v>
      </c>
      <c r="B6838">
        <v>91</v>
      </c>
      <c r="C6838" t="s">
        <v>38</v>
      </c>
      <c r="D6838">
        <v>300</v>
      </c>
      <c r="E6838">
        <v>150</v>
      </c>
      <c r="F6838" t="str">
        <f t="shared" si="106"/>
        <v>90-120</v>
      </c>
    </row>
    <row r="6839" spans="1:6" x14ac:dyDescent="0.25">
      <c r="A6839">
        <v>117231500</v>
      </c>
      <c r="B6839">
        <v>92</v>
      </c>
      <c r="C6839" t="s">
        <v>39</v>
      </c>
      <c r="E6839" t="s">
        <v>54</v>
      </c>
      <c r="F6839" t="str">
        <f t="shared" si="106"/>
        <v>90-120</v>
      </c>
    </row>
    <row r="6840" spans="1:6" x14ac:dyDescent="0.25">
      <c r="A6840">
        <v>117233066</v>
      </c>
      <c r="B6840">
        <v>111</v>
      </c>
      <c r="C6840" t="s">
        <v>40</v>
      </c>
      <c r="E6840" t="s">
        <v>54</v>
      </c>
      <c r="F6840" t="str">
        <f t="shared" si="106"/>
        <v>90-120</v>
      </c>
    </row>
    <row r="6841" spans="1:6" x14ac:dyDescent="0.25">
      <c r="A6841">
        <v>117240510</v>
      </c>
      <c r="B6841">
        <v>149</v>
      </c>
      <c r="C6841" t="s">
        <v>38</v>
      </c>
      <c r="E6841" t="s">
        <v>54</v>
      </c>
      <c r="F6841" t="str">
        <f t="shared" si="106"/>
        <v>121-150</v>
      </c>
    </row>
    <row r="6842" spans="1:6" x14ac:dyDescent="0.25">
      <c r="A6842">
        <v>117250760</v>
      </c>
      <c r="B6842">
        <v>119</v>
      </c>
      <c r="C6842" t="s">
        <v>38</v>
      </c>
      <c r="D6842">
        <v>300</v>
      </c>
      <c r="E6842">
        <v>100</v>
      </c>
      <c r="F6842" t="str">
        <f t="shared" si="106"/>
        <v>90-120</v>
      </c>
    </row>
    <row r="6843" spans="1:6" x14ac:dyDescent="0.25">
      <c r="A6843">
        <v>117251038</v>
      </c>
      <c r="B6843">
        <v>90</v>
      </c>
      <c r="C6843" t="s">
        <v>39</v>
      </c>
      <c r="E6843" t="s">
        <v>54</v>
      </c>
      <c r="F6843" t="str">
        <f t="shared" si="106"/>
        <v>90-120</v>
      </c>
    </row>
    <row r="6844" spans="1:6" x14ac:dyDescent="0.25">
      <c r="A6844">
        <v>117260744</v>
      </c>
      <c r="B6844">
        <v>92</v>
      </c>
      <c r="C6844" t="s">
        <v>40</v>
      </c>
      <c r="D6844">
        <v>300</v>
      </c>
      <c r="E6844">
        <v>75</v>
      </c>
      <c r="F6844" t="str">
        <f t="shared" si="106"/>
        <v>90-120</v>
      </c>
    </row>
    <row r="6845" spans="1:6" x14ac:dyDescent="0.25">
      <c r="A6845">
        <v>117260744</v>
      </c>
      <c r="B6845">
        <v>92</v>
      </c>
      <c r="C6845" t="s">
        <v>40</v>
      </c>
      <c r="D6845">
        <v>300</v>
      </c>
      <c r="E6845">
        <v>50</v>
      </c>
      <c r="F6845" t="str">
        <f t="shared" si="106"/>
        <v>90-120</v>
      </c>
    </row>
    <row r="6846" spans="1:6" x14ac:dyDescent="0.25">
      <c r="A6846">
        <v>117262144</v>
      </c>
      <c r="B6846">
        <v>118</v>
      </c>
      <c r="C6846" t="s">
        <v>38</v>
      </c>
      <c r="E6846" t="s">
        <v>54</v>
      </c>
      <c r="F6846" t="str">
        <f t="shared" si="106"/>
        <v>90-120</v>
      </c>
    </row>
    <row r="6847" spans="1:6" x14ac:dyDescent="0.25">
      <c r="A6847">
        <v>117264752</v>
      </c>
      <c r="B6847">
        <v>105</v>
      </c>
      <c r="C6847" t="s">
        <v>39</v>
      </c>
      <c r="E6847" t="s">
        <v>54</v>
      </c>
      <c r="F6847" t="str">
        <f t="shared" si="106"/>
        <v>90-120</v>
      </c>
    </row>
    <row r="6848" spans="1:6" x14ac:dyDescent="0.25">
      <c r="A6848">
        <v>117265778</v>
      </c>
      <c r="B6848">
        <v>133</v>
      </c>
      <c r="C6848" t="s">
        <v>40</v>
      </c>
      <c r="E6848" t="s">
        <v>54</v>
      </c>
      <c r="F6848" t="str">
        <f t="shared" si="106"/>
        <v>121-150</v>
      </c>
    </row>
    <row r="6849" spans="1:6" x14ac:dyDescent="0.25">
      <c r="A6849">
        <v>117269378</v>
      </c>
      <c r="B6849">
        <v>104</v>
      </c>
      <c r="C6849" t="s">
        <v>38</v>
      </c>
      <c r="D6849">
        <v>300</v>
      </c>
      <c r="E6849">
        <v>100</v>
      </c>
      <c r="F6849" t="str">
        <f t="shared" si="106"/>
        <v>90-120</v>
      </c>
    </row>
    <row r="6850" spans="1:6" x14ac:dyDescent="0.25">
      <c r="A6850">
        <v>117269378</v>
      </c>
      <c r="B6850">
        <v>104</v>
      </c>
      <c r="C6850" t="s">
        <v>38</v>
      </c>
      <c r="D6850">
        <v>300</v>
      </c>
      <c r="E6850">
        <v>700</v>
      </c>
      <c r="F6850" t="str">
        <f t="shared" si="106"/>
        <v>90-120</v>
      </c>
    </row>
    <row r="6851" spans="1:6" x14ac:dyDescent="0.25">
      <c r="A6851">
        <v>117287360</v>
      </c>
      <c r="B6851">
        <v>103</v>
      </c>
      <c r="C6851" t="s">
        <v>38</v>
      </c>
      <c r="D6851">
        <v>300</v>
      </c>
      <c r="E6851">
        <v>150</v>
      </c>
      <c r="F6851" t="str">
        <f t="shared" ref="F6851:F6914" si="107">IF(B6851&lt;=120,"90-120","121-150")</f>
        <v>90-120</v>
      </c>
    </row>
    <row r="6852" spans="1:6" x14ac:dyDescent="0.25">
      <c r="A6852">
        <v>117295076</v>
      </c>
      <c r="B6852">
        <v>141</v>
      </c>
      <c r="C6852" t="s">
        <v>38</v>
      </c>
      <c r="E6852" t="s">
        <v>54</v>
      </c>
      <c r="F6852" t="str">
        <f t="shared" si="107"/>
        <v>121-150</v>
      </c>
    </row>
    <row r="6853" spans="1:6" x14ac:dyDescent="0.25">
      <c r="A6853">
        <v>117299760</v>
      </c>
      <c r="B6853">
        <v>90</v>
      </c>
      <c r="C6853" t="s">
        <v>39</v>
      </c>
      <c r="E6853" t="s">
        <v>54</v>
      </c>
      <c r="F6853" t="str">
        <f t="shared" si="107"/>
        <v>90-120</v>
      </c>
    </row>
    <row r="6854" spans="1:6" x14ac:dyDescent="0.25">
      <c r="A6854">
        <v>117300658</v>
      </c>
      <c r="B6854">
        <v>90</v>
      </c>
      <c r="C6854" t="s">
        <v>39</v>
      </c>
      <c r="E6854" t="s">
        <v>54</v>
      </c>
      <c r="F6854" t="str">
        <f t="shared" si="107"/>
        <v>90-120</v>
      </c>
    </row>
    <row r="6855" spans="1:6" x14ac:dyDescent="0.25">
      <c r="A6855">
        <v>117300862</v>
      </c>
      <c r="B6855">
        <v>103</v>
      </c>
      <c r="C6855" t="s">
        <v>38</v>
      </c>
      <c r="E6855" t="s">
        <v>54</v>
      </c>
      <c r="F6855" t="str">
        <f t="shared" si="107"/>
        <v>90-120</v>
      </c>
    </row>
    <row r="6856" spans="1:6" x14ac:dyDescent="0.25">
      <c r="A6856">
        <v>117306712</v>
      </c>
      <c r="B6856">
        <v>148</v>
      </c>
      <c r="C6856" t="s">
        <v>38</v>
      </c>
      <c r="E6856" t="s">
        <v>54</v>
      </c>
      <c r="F6856" t="str">
        <f t="shared" si="107"/>
        <v>121-150</v>
      </c>
    </row>
    <row r="6857" spans="1:6" x14ac:dyDescent="0.25">
      <c r="A6857">
        <v>117307586</v>
      </c>
      <c r="B6857">
        <v>91</v>
      </c>
      <c r="C6857" t="s">
        <v>38</v>
      </c>
      <c r="E6857" t="s">
        <v>54</v>
      </c>
      <c r="F6857" t="str">
        <f t="shared" si="107"/>
        <v>90-120</v>
      </c>
    </row>
    <row r="6858" spans="1:6" x14ac:dyDescent="0.25">
      <c r="A6858">
        <v>117308254</v>
      </c>
      <c r="B6858">
        <v>148</v>
      </c>
      <c r="C6858" t="s">
        <v>40</v>
      </c>
      <c r="E6858" t="s">
        <v>54</v>
      </c>
      <c r="F6858" t="str">
        <f t="shared" si="107"/>
        <v>121-150</v>
      </c>
    </row>
    <row r="6859" spans="1:6" x14ac:dyDescent="0.25">
      <c r="A6859">
        <v>117315162</v>
      </c>
      <c r="B6859">
        <v>106</v>
      </c>
      <c r="C6859" t="s">
        <v>38</v>
      </c>
      <c r="E6859" t="s">
        <v>54</v>
      </c>
      <c r="F6859" t="str">
        <f t="shared" si="107"/>
        <v>90-120</v>
      </c>
    </row>
    <row r="6860" spans="1:6" x14ac:dyDescent="0.25">
      <c r="A6860">
        <v>117315358</v>
      </c>
      <c r="B6860">
        <v>111</v>
      </c>
      <c r="C6860" t="s">
        <v>40</v>
      </c>
      <c r="E6860" t="s">
        <v>54</v>
      </c>
      <c r="F6860" t="str">
        <f t="shared" si="107"/>
        <v>90-120</v>
      </c>
    </row>
    <row r="6861" spans="1:6" x14ac:dyDescent="0.25">
      <c r="A6861">
        <v>117316914</v>
      </c>
      <c r="B6861">
        <v>150</v>
      </c>
      <c r="C6861" t="s">
        <v>38</v>
      </c>
      <c r="E6861" t="s">
        <v>54</v>
      </c>
      <c r="F6861" t="str">
        <f t="shared" si="107"/>
        <v>121-150</v>
      </c>
    </row>
    <row r="6862" spans="1:6" x14ac:dyDescent="0.25">
      <c r="A6862">
        <v>117317512</v>
      </c>
      <c r="B6862">
        <v>111</v>
      </c>
      <c r="C6862" t="s">
        <v>39</v>
      </c>
      <c r="E6862" t="s">
        <v>54</v>
      </c>
      <c r="F6862" t="str">
        <f t="shared" si="107"/>
        <v>90-120</v>
      </c>
    </row>
    <row r="6863" spans="1:6" x14ac:dyDescent="0.25">
      <c r="A6863">
        <v>117318376</v>
      </c>
      <c r="B6863">
        <v>147</v>
      </c>
      <c r="C6863" t="s">
        <v>38</v>
      </c>
      <c r="E6863" t="s">
        <v>54</v>
      </c>
      <c r="F6863" t="str">
        <f t="shared" si="107"/>
        <v>121-150</v>
      </c>
    </row>
    <row r="6864" spans="1:6" x14ac:dyDescent="0.25">
      <c r="A6864">
        <v>117319108</v>
      </c>
      <c r="B6864">
        <v>118</v>
      </c>
      <c r="C6864" t="s">
        <v>39</v>
      </c>
      <c r="E6864" t="s">
        <v>54</v>
      </c>
      <c r="F6864" t="str">
        <f t="shared" si="107"/>
        <v>90-120</v>
      </c>
    </row>
    <row r="6865" spans="1:6" x14ac:dyDescent="0.25">
      <c r="A6865">
        <v>117328464</v>
      </c>
      <c r="B6865">
        <v>133</v>
      </c>
      <c r="C6865" t="s">
        <v>38</v>
      </c>
      <c r="E6865" t="s">
        <v>54</v>
      </c>
      <c r="F6865" t="str">
        <f t="shared" si="107"/>
        <v>121-150</v>
      </c>
    </row>
    <row r="6866" spans="1:6" x14ac:dyDescent="0.25">
      <c r="A6866">
        <v>117328814</v>
      </c>
      <c r="B6866">
        <v>120</v>
      </c>
      <c r="C6866" t="s">
        <v>38</v>
      </c>
      <c r="D6866">
        <v>300</v>
      </c>
      <c r="E6866">
        <v>100</v>
      </c>
      <c r="F6866" t="str">
        <f t="shared" si="107"/>
        <v>90-120</v>
      </c>
    </row>
    <row r="6867" spans="1:6" x14ac:dyDescent="0.25">
      <c r="A6867">
        <v>117328814</v>
      </c>
      <c r="B6867">
        <v>120</v>
      </c>
      <c r="C6867" t="s">
        <v>38</v>
      </c>
      <c r="D6867">
        <v>300</v>
      </c>
      <c r="E6867">
        <v>60</v>
      </c>
      <c r="F6867" t="str">
        <f t="shared" si="107"/>
        <v>90-120</v>
      </c>
    </row>
    <row r="6868" spans="1:6" x14ac:dyDescent="0.25">
      <c r="A6868">
        <v>117330170</v>
      </c>
      <c r="B6868">
        <v>148</v>
      </c>
      <c r="C6868" t="s">
        <v>39</v>
      </c>
      <c r="E6868" t="s">
        <v>54</v>
      </c>
      <c r="F6868" t="str">
        <f t="shared" si="107"/>
        <v>121-150</v>
      </c>
    </row>
    <row r="6869" spans="1:6" x14ac:dyDescent="0.25">
      <c r="A6869">
        <v>117330198</v>
      </c>
      <c r="B6869">
        <v>135</v>
      </c>
      <c r="C6869" t="s">
        <v>40</v>
      </c>
      <c r="E6869" t="s">
        <v>54</v>
      </c>
      <c r="F6869" t="str">
        <f t="shared" si="107"/>
        <v>121-150</v>
      </c>
    </row>
    <row r="6870" spans="1:6" x14ac:dyDescent="0.25">
      <c r="A6870">
        <v>117331640</v>
      </c>
      <c r="B6870">
        <v>150</v>
      </c>
      <c r="C6870" t="s">
        <v>38</v>
      </c>
      <c r="E6870" t="s">
        <v>54</v>
      </c>
      <c r="F6870" t="str">
        <f t="shared" si="107"/>
        <v>121-150</v>
      </c>
    </row>
    <row r="6871" spans="1:6" x14ac:dyDescent="0.25">
      <c r="A6871">
        <v>117331760</v>
      </c>
      <c r="B6871">
        <v>118</v>
      </c>
      <c r="C6871" t="s">
        <v>38</v>
      </c>
      <c r="E6871" t="s">
        <v>54</v>
      </c>
      <c r="F6871" t="str">
        <f t="shared" si="107"/>
        <v>90-120</v>
      </c>
    </row>
    <row r="6872" spans="1:6" x14ac:dyDescent="0.25">
      <c r="A6872">
        <v>117333232</v>
      </c>
      <c r="B6872">
        <v>127</v>
      </c>
      <c r="C6872" t="s">
        <v>39</v>
      </c>
      <c r="D6872">
        <v>300</v>
      </c>
      <c r="E6872">
        <v>35</v>
      </c>
      <c r="F6872" t="str">
        <f t="shared" si="107"/>
        <v>121-150</v>
      </c>
    </row>
    <row r="6873" spans="1:6" x14ac:dyDescent="0.25">
      <c r="A6873">
        <v>117336248</v>
      </c>
      <c r="B6873">
        <v>113</v>
      </c>
      <c r="C6873" t="s">
        <v>39</v>
      </c>
      <c r="E6873" t="s">
        <v>54</v>
      </c>
      <c r="F6873" t="str">
        <f t="shared" si="107"/>
        <v>90-120</v>
      </c>
    </row>
    <row r="6874" spans="1:6" x14ac:dyDescent="0.25">
      <c r="A6874">
        <v>117337116</v>
      </c>
      <c r="B6874">
        <v>136</v>
      </c>
      <c r="C6874" t="s">
        <v>40</v>
      </c>
      <c r="E6874" t="s">
        <v>54</v>
      </c>
      <c r="F6874" t="str">
        <f t="shared" si="107"/>
        <v>121-150</v>
      </c>
    </row>
    <row r="6875" spans="1:6" x14ac:dyDescent="0.25">
      <c r="A6875">
        <v>117340050</v>
      </c>
      <c r="B6875">
        <v>103</v>
      </c>
      <c r="C6875" t="s">
        <v>39</v>
      </c>
      <c r="E6875" t="s">
        <v>54</v>
      </c>
      <c r="F6875" t="str">
        <f t="shared" si="107"/>
        <v>90-120</v>
      </c>
    </row>
    <row r="6876" spans="1:6" x14ac:dyDescent="0.25">
      <c r="A6876">
        <v>117340384</v>
      </c>
      <c r="B6876">
        <v>133</v>
      </c>
      <c r="C6876" t="s">
        <v>39</v>
      </c>
      <c r="E6876" t="s">
        <v>54</v>
      </c>
      <c r="F6876" t="str">
        <f t="shared" si="107"/>
        <v>121-150</v>
      </c>
    </row>
    <row r="6877" spans="1:6" x14ac:dyDescent="0.25">
      <c r="A6877">
        <v>117342910</v>
      </c>
      <c r="B6877">
        <v>90</v>
      </c>
      <c r="C6877" t="s">
        <v>40</v>
      </c>
      <c r="D6877">
        <v>300</v>
      </c>
      <c r="E6877">
        <v>355</v>
      </c>
      <c r="F6877" t="str">
        <f t="shared" si="107"/>
        <v>90-120</v>
      </c>
    </row>
    <row r="6878" spans="1:6" x14ac:dyDescent="0.25">
      <c r="A6878">
        <v>117343200</v>
      </c>
      <c r="B6878">
        <v>120</v>
      </c>
      <c r="C6878" t="s">
        <v>39</v>
      </c>
      <c r="E6878" t="s">
        <v>54</v>
      </c>
      <c r="F6878" t="str">
        <f t="shared" si="107"/>
        <v>90-120</v>
      </c>
    </row>
    <row r="6879" spans="1:6" x14ac:dyDescent="0.25">
      <c r="A6879">
        <v>117344606</v>
      </c>
      <c r="B6879">
        <v>111</v>
      </c>
      <c r="C6879" t="s">
        <v>38</v>
      </c>
      <c r="D6879">
        <v>300</v>
      </c>
      <c r="E6879">
        <v>100</v>
      </c>
      <c r="F6879" t="str">
        <f t="shared" si="107"/>
        <v>90-120</v>
      </c>
    </row>
    <row r="6880" spans="1:6" x14ac:dyDescent="0.25">
      <c r="A6880">
        <v>117349622</v>
      </c>
      <c r="B6880">
        <v>141</v>
      </c>
      <c r="C6880" t="s">
        <v>38</v>
      </c>
      <c r="D6880">
        <v>300</v>
      </c>
      <c r="E6880">
        <v>53</v>
      </c>
      <c r="F6880" t="str">
        <f t="shared" si="107"/>
        <v>121-150</v>
      </c>
    </row>
    <row r="6881" spans="1:6" x14ac:dyDescent="0.25">
      <c r="A6881">
        <v>117349622</v>
      </c>
      <c r="B6881">
        <v>141</v>
      </c>
      <c r="C6881" t="s">
        <v>38</v>
      </c>
      <c r="D6881">
        <v>300</v>
      </c>
      <c r="E6881">
        <v>172</v>
      </c>
      <c r="F6881" t="str">
        <f t="shared" si="107"/>
        <v>121-150</v>
      </c>
    </row>
    <row r="6882" spans="1:6" x14ac:dyDescent="0.25">
      <c r="A6882">
        <v>117358240</v>
      </c>
      <c r="B6882">
        <v>127</v>
      </c>
      <c r="C6882" t="s">
        <v>39</v>
      </c>
      <c r="E6882" t="s">
        <v>54</v>
      </c>
      <c r="F6882" t="str">
        <f t="shared" si="107"/>
        <v>121-150</v>
      </c>
    </row>
    <row r="6883" spans="1:6" x14ac:dyDescent="0.25">
      <c r="A6883">
        <v>117358442</v>
      </c>
      <c r="B6883">
        <v>90</v>
      </c>
      <c r="C6883" t="s">
        <v>38</v>
      </c>
      <c r="E6883" t="s">
        <v>54</v>
      </c>
      <c r="F6883" t="str">
        <f t="shared" si="107"/>
        <v>90-120</v>
      </c>
    </row>
    <row r="6884" spans="1:6" x14ac:dyDescent="0.25">
      <c r="A6884">
        <v>117361902</v>
      </c>
      <c r="B6884">
        <v>149</v>
      </c>
      <c r="C6884" t="s">
        <v>39</v>
      </c>
      <c r="D6884">
        <v>300</v>
      </c>
      <c r="E6884">
        <v>45</v>
      </c>
      <c r="F6884" t="str">
        <f t="shared" si="107"/>
        <v>121-150</v>
      </c>
    </row>
    <row r="6885" spans="1:6" x14ac:dyDescent="0.25">
      <c r="A6885">
        <v>117383728</v>
      </c>
      <c r="B6885">
        <v>149</v>
      </c>
      <c r="C6885" t="s">
        <v>38</v>
      </c>
      <c r="E6885" t="s">
        <v>54</v>
      </c>
      <c r="F6885" t="str">
        <f t="shared" si="107"/>
        <v>121-150</v>
      </c>
    </row>
    <row r="6886" spans="1:6" x14ac:dyDescent="0.25">
      <c r="A6886">
        <v>117388598</v>
      </c>
      <c r="B6886">
        <v>141</v>
      </c>
      <c r="C6886" t="s">
        <v>38</v>
      </c>
      <c r="E6886" t="s">
        <v>54</v>
      </c>
      <c r="F6886" t="str">
        <f t="shared" si="107"/>
        <v>121-150</v>
      </c>
    </row>
    <row r="6887" spans="1:6" x14ac:dyDescent="0.25">
      <c r="A6887">
        <v>117390464</v>
      </c>
      <c r="B6887">
        <v>106</v>
      </c>
      <c r="C6887" t="s">
        <v>40</v>
      </c>
      <c r="E6887" t="s">
        <v>54</v>
      </c>
      <c r="F6887" t="str">
        <f t="shared" si="107"/>
        <v>90-120</v>
      </c>
    </row>
    <row r="6888" spans="1:6" x14ac:dyDescent="0.25">
      <c r="A6888">
        <v>117397104</v>
      </c>
      <c r="B6888">
        <v>149</v>
      </c>
      <c r="C6888" t="s">
        <v>40</v>
      </c>
      <c r="E6888" t="s">
        <v>54</v>
      </c>
      <c r="F6888" t="str">
        <f t="shared" si="107"/>
        <v>121-150</v>
      </c>
    </row>
    <row r="6889" spans="1:6" x14ac:dyDescent="0.25">
      <c r="A6889">
        <v>117398194</v>
      </c>
      <c r="B6889">
        <v>141</v>
      </c>
      <c r="C6889" t="s">
        <v>38</v>
      </c>
      <c r="E6889" t="s">
        <v>54</v>
      </c>
      <c r="F6889" t="str">
        <f t="shared" si="107"/>
        <v>121-150</v>
      </c>
    </row>
    <row r="6890" spans="1:6" x14ac:dyDescent="0.25">
      <c r="A6890">
        <v>117399286</v>
      </c>
      <c r="B6890">
        <v>97</v>
      </c>
      <c r="C6890" t="s">
        <v>40</v>
      </c>
      <c r="D6890">
        <v>300</v>
      </c>
      <c r="E6890">
        <v>786</v>
      </c>
      <c r="F6890" t="str">
        <f t="shared" si="107"/>
        <v>90-120</v>
      </c>
    </row>
    <row r="6891" spans="1:6" x14ac:dyDescent="0.25">
      <c r="A6891">
        <v>117400146</v>
      </c>
      <c r="B6891">
        <v>97</v>
      </c>
      <c r="C6891" t="s">
        <v>39</v>
      </c>
      <c r="E6891" t="s">
        <v>54</v>
      </c>
      <c r="F6891" t="str">
        <f t="shared" si="107"/>
        <v>90-120</v>
      </c>
    </row>
    <row r="6892" spans="1:6" x14ac:dyDescent="0.25">
      <c r="A6892">
        <v>117403064</v>
      </c>
      <c r="B6892">
        <v>148</v>
      </c>
      <c r="C6892" t="s">
        <v>38</v>
      </c>
      <c r="E6892" t="s">
        <v>54</v>
      </c>
      <c r="F6892" t="str">
        <f t="shared" si="107"/>
        <v>121-150</v>
      </c>
    </row>
    <row r="6893" spans="1:6" x14ac:dyDescent="0.25">
      <c r="A6893">
        <v>117404866</v>
      </c>
      <c r="B6893">
        <v>126</v>
      </c>
      <c r="C6893" t="s">
        <v>39</v>
      </c>
      <c r="D6893">
        <v>300</v>
      </c>
      <c r="E6893">
        <v>100</v>
      </c>
      <c r="F6893" t="str">
        <f t="shared" si="107"/>
        <v>121-150</v>
      </c>
    </row>
    <row r="6894" spans="1:6" x14ac:dyDescent="0.25">
      <c r="A6894">
        <v>117405314</v>
      </c>
      <c r="B6894">
        <v>92</v>
      </c>
      <c r="C6894" t="s">
        <v>39</v>
      </c>
      <c r="D6894">
        <v>300</v>
      </c>
      <c r="E6894">
        <v>150</v>
      </c>
      <c r="F6894" t="str">
        <f t="shared" si="107"/>
        <v>90-120</v>
      </c>
    </row>
    <row r="6895" spans="1:6" x14ac:dyDescent="0.25">
      <c r="A6895">
        <v>117405612</v>
      </c>
      <c r="B6895">
        <v>111</v>
      </c>
      <c r="C6895" t="s">
        <v>38</v>
      </c>
      <c r="E6895" t="s">
        <v>54</v>
      </c>
      <c r="F6895" t="str">
        <f t="shared" si="107"/>
        <v>90-120</v>
      </c>
    </row>
    <row r="6896" spans="1:6" x14ac:dyDescent="0.25">
      <c r="A6896">
        <v>117415712</v>
      </c>
      <c r="B6896">
        <v>141</v>
      </c>
      <c r="C6896" t="s">
        <v>39</v>
      </c>
      <c r="E6896" t="s">
        <v>54</v>
      </c>
      <c r="F6896" t="str">
        <f t="shared" si="107"/>
        <v>121-150</v>
      </c>
    </row>
    <row r="6897" spans="1:6" x14ac:dyDescent="0.25">
      <c r="A6897">
        <v>117416902</v>
      </c>
      <c r="B6897">
        <v>136</v>
      </c>
      <c r="C6897" t="s">
        <v>38</v>
      </c>
      <c r="D6897">
        <v>300</v>
      </c>
      <c r="E6897">
        <v>133</v>
      </c>
      <c r="F6897" t="str">
        <f t="shared" si="107"/>
        <v>121-150</v>
      </c>
    </row>
    <row r="6898" spans="1:6" x14ac:dyDescent="0.25">
      <c r="A6898">
        <v>117416902</v>
      </c>
      <c r="B6898">
        <v>136</v>
      </c>
      <c r="C6898" t="s">
        <v>38</v>
      </c>
      <c r="D6898">
        <v>300</v>
      </c>
      <c r="E6898">
        <v>182</v>
      </c>
      <c r="F6898" t="str">
        <f t="shared" si="107"/>
        <v>121-150</v>
      </c>
    </row>
    <row r="6899" spans="1:6" x14ac:dyDescent="0.25">
      <c r="A6899">
        <v>117417726</v>
      </c>
      <c r="B6899">
        <v>106</v>
      </c>
      <c r="C6899" t="s">
        <v>39</v>
      </c>
      <c r="E6899" t="s">
        <v>54</v>
      </c>
      <c r="F6899" t="str">
        <f t="shared" si="107"/>
        <v>90-120</v>
      </c>
    </row>
    <row r="6900" spans="1:6" x14ac:dyDescent="0.25">
      <c r="A6900">
        <v>117426398</v>
      </c>
      <c r="B6900">
        <v>92</v>
      </c>
      <c r="C6900" t="s">
        <v>38</v>
      </c>
      <c r="E6900" t="s">
        <v>54</v>
      </c>
      <c r="F6900" t="str">
        <f t="shared" si="107"/>
        <v>90-120</v>
      </c>
    </row>
    <row r="6901" spans="1:6" x14ac:dyDescent="0.25">
      <c r="A6901">
        <v>117427820</v>
      </c>
      <c r="B6901">
        <v>96</v>
      </c>
      <c r="C6901" t="s">
        <v>38</v>
      </c>
      <c r="D6901">
        <v>300</v>
      </c>
      <c r="E6901">
        <v>500</v>
      </c>
      <c r="F6901" t="str">
        <f t="shared" si="107"/>
        <v>90-120</v>
      </c>
    </row>
    <row r="6902" spans="1:6" x14ac:dyDescent="0.25">
      <c r="A6902">
        <v>117432036</v>
      </c>
      <c r="B6902">
        <v>126</v>
      </c>
      <c r="C6902" t="s">
        <v>38</v>
      </c>
      <c r="E6902" t="s">
        <v>54</v>
      </c>
      <c r="F6902" t="str">
        <f t="shared" si="107"/>
        <v>121-150</v>
      </c>
    </row>
    <row r="6903" spans="1:6" x14ac:dyDescent="0.25">
      <c r="A6903">
        <v>117436794</v>
      </c>
      <c r="B6903">
        <v>91</v>
      </c>
      <c r="C6903" t="s">
        <v>38</v>
      </c>
      <c r="D6903">
        <v>300</v>
      </c>
      <c r="E6903">
        <v>223</v>
      </c>
      <c r="F6903" t="str">
        <f t="shared" si="107"/>
        <v>90-120</v>
      </c>
    </row>
    <row r="6904" spans="1:6" x14ac:dyDescent="0.25">
      <c r="A6904">
        <v>117440658</v>
      </c>
      <c r="B6904">
        <v>127</v>
      </c>
      <c r="C6904" t="s">
        <v>38</v>
      </c>
      <c r="D6904">
        <v>300</v>
      </c>
      <c r="E6904">
        <v>169.38</v>
      </c>
      <c r="F6904" t="str">
        <f t="shared" si="107"/>
        <v>121-150</v>
      </c>
    </row>
    <row r="6905" spans="1:6" x14ac:dyDescent="0.25">
      <c r="A6905">
        <v>117444496</v>
      </c>
      <c r="B6905">
        <v>136</v>
      </c>
      <c r="C6905" t="s">
        <v>39</v>
      </c>
      <c r="D6905">
        <v>300</v>
      </c>
      <c r="E6905">
        <v>300</v>
      </c>
      <c r="F6905" t="str">
        <f t="shared" si="107"/>
        <v>121-150</v>
      </c>
    </row>
    <row r="6906" spans="1:6" x14ac:dyDescent="0.25">
      <c r="A6906">
        <v>117444496</v>
      </c>
      <c r="B6906">
        <v>136</v>
      </c>
      <c r="C6906" t="s">
        <v>39</v>
      </c>
      <c r="D6906">
        <v>300</v>
      </c>
      <c r="E6906">
        <v>300</v>
      </c>
      <c r="F6906" t="str">
        <f t="shared" si="107"/>
        <v>121-150</v>
      </c>
    </row>
    <row r="6907" spans="1:6" x14ac:dyDescent="0.25">
      <c r="A6907">
        <v>117445318</v>
      </c>
      <c r="B6907">
        <v>92</v>
      </c>
      <c r="C6907" t="s">
        <v>39</v>
      </c>
      <c r="E6907" t="s">
        <v>54</v>
      </c>
      <c r="F6907" t="str">
        <f t="shared" si="107"/>
        <v>90-120</v>
      </c>
    </row>
    <row r="6908" spans="1:6" x14ac:dyDescent="0.25">
      <c r="A6908">
        <v>117446264</v>
      </c>
      <c r="B6908">
        <v>96</v>
      </c>
      <c r="C6908" t="s">
        <v>38</v>
      </c>
      <c r="D6908">
        <v>300</v>
      </c>
      <c r="E6908">
        <v>75</v>
      </c>
      <c r="F6908" t="str">
        <f t="shared" si="107"/>
        <v>90-120</v>
      </c>
    </row>
    <row r="6909" spans="1:6" x14ac:dyDescent="0.25">
      <c r="A6909">
        <v>117446322</v>
      </c>
      <c r="B6909">
        <v>136</v>
      </c>
      <c r="C6909" t="s">
        <v>38</v>
      </c>
      <c r="E6909" t="s">
        <v>54</v>
      </c>
      <c r="F6909" t="str">
        <f t="shared" si="107"/>
        <v>121-150</v>
      </c>
    </row>
    <row r="6910" spans="1:6" x14ac:dyDescent="0.25">
      <c r="A6910">
        <v>117449118</v>
      </c>
      <c r="B6910">
        <v>150</v>
      </c>
      <c r="C6910" t="s">
        <v>40</v>
      </c>
      <c r="E6910" t="s">
        <v>54</v>
      </c>
      <c r="F6910" t="str">
        <f t="shared" si="107"/>
        <v>121-150</v>
      </c>
    </row>
    <row r="6911" spans="1:6" x14ac:dyDescent="0.25">
      <c r="A6911">
        <v>117452590</v>
      </c>
      <c r="B6911">
        <v>141</v>
      </c>
      <c r="C6911" t="s">
        <v>39</v>
      </c>
      <c r="E6911" t="s">
        <v>54</v>
      </c>
      <c r="F6911" t="str">
        <f t="shared" si="107"/>
        <v>121-150</v>
      </c>
    </row>
    <row r="6912" spans="1:6" x14ac:dyDescent="0.25">
      <c r="A6912">
        <v>117454176</v>
      </c>
      <c r="B6912">
        <v>92</v>
      </c>
      <c r="C6912" t="s">
        <v>39</v>
      </c>
      <c r="E6912" t="s">
        <v>54</v>
      </c>
      <c r="F6912" t="str">
        <f t="shared" si="107"/>
        <v>90-120</v>
      </c>
    </row>
    <row r="6913" spans="1:6" x14ac:dyDescent="0.25">
      <c r="A6913">
        <v>117456376</v>
      </c>
      <c r="B6913">
        <v>90</v>
      </c>
      <c r="C6913" t="s">
        <v>39</v>
      </c>
      <c r="E6913" t="s">
        <v>54</v>
      </c>
      <c r="F6913" t="str">
        <f t="shared" si="107"/>
        <v>90-120</v>
      </c>
    </row>
    <row r="6914" spans="1:6" x14ac:dyDescent="0.25">
      <c r="A6914">
        <v>117459016</v>
      </c>
      <c r="B6914">
        <v>121</v>
      </c>
      <c r="C6914" t="s">
        <v>40</v>
      </c>
      <c r="E6914" t="s">
        <v>54</v>
      </c>
      <c r="F6914" t="str">
        <f t="shared" si="107"/>
        <v>121-150</v>
      </c>
    </row>
    <row r="6915" spans="1:6" x14ac:dyDescent="0.25">
      <c r="A6915">
        <v>117461014</v>
      </c>
      <c r="B6915">
        <v>121</v>
      </c>
      <c r="C6915" t="s">
        <v>38</v>
      </c>
      <c r="E6915" t="s">
        <v>54</v>
      </c>
      <c r="F6915" t="str">
        <f t="shared" ref="F6915:F6978" si="108">IF(B6915&lt;=120,"90-120","121-150")</f>
        <v>121-150</v>
      </c>
    </row>
    <row r="6916" spans="1:6" x14ac:dyDescent="0.25">
      <c r="A6916">
        <v>117461740</v>
      </c>
      <c r="B6916">
        <v>122</v>
      </c>
      <c r="C6916" t="s">
        <v>38</v>
      </c>
      <c r="E6916" t="s">
        <v>54</v>
      </c>
      <c r="F6916" t="str">
        <f t="shared" si="108"/>
        <v>121-150</v>
      </c>
    </row>
    <row r="6917" spans="1:6" x14ac:dyDescent="0.25">
      <c r="A6917">
        <v>117469378</v>
      </c>
      <c r="B6917">
        <v>150</v>
      </c>
      <c r="C6917" t="s">
        <v>39</v>
      </c>
      <c r="E6917" t="s">
        <v>54</v>
      </c>
      <c r="F6917" t="str">
        <f t="shared" si="108"/>
        <v>121-150</v>
      </c>
    </row>
    <row r="6918" spans="1:6" x14ac:dyDescent="0.25">
      <c r="A6918">
        <v>117470670</v>
      </c>
      <c r="B6918">
        <v>121</v>
      </c>
      <c r="C6918" t="s">
        <v>38</v>
      </c>
      <c r="E6918" t="s">
        <v>54</v>
      </c>
      <c r="F6918" t="str">
        <f t="shared" si="108"/>
        <v>121-150</v>
      </c>
    </row>
    <row r="6919" spans="1:6" x14ac:dyDescent="0.25">
      <c r="A6919">
        <v>117472088</v>
      </c>
      <c r="B6919">
        <v>111</v>
      </c>
      <c r="C6919" t="s">
        <v>38</v>
      </c>
      <c r="E6919" t="s">
        <v>54</v>
      </c>
      <c r="F6919" t="str">
        <f t="shared" si="108"/>
        <v>90-120</v>
      </c>
    </row>
    <row r="6920" spans="1:6" x14ac:dyDescent="0.25">
      <c r="A6920">
        <v>117474792</v>
      </c>
      <c r="B6920">
        <v>120</v>
      </c>
      <c r="C6920" t="s">
        <v>38</v>
      </c>
      <c r="E6920" t="s">
        <v>54</v>
      </c>
      <c r="F6920" t="str">
        <f t="shared" si="108"/>
        <v>90-120</v>
      </c>
    </row>
    <row r="6921" spans="1:6" x14ac:dyDescent="0.25">
      <c r="A6921">
        <v>117479088</v>
      </c>
      <c r="B6921">
        <v>120</v>
      </c>
      <c r="C6921" t="s">
        <v>38</v>
      </c>
      <c r="E6921" t="s">
        <v>54</v>
      </c>
      <c r="F6921" t="str">
        <f t="shared" si="108"/>
        <v>90-120</v>
      </c>
    </row>
    <row r="6922" spans="1:6" x14ac:dyDescent="0.25">
      <c r="A6922">
        <v>117484104</v>
      </c>
      <c r="B6922">
        <v>120</v>
      </c>
      <c r="C6922" t="s">
        <v>39</v>
      </c>
      <c r="E6922" t="s">
        <v>54</v>
      </c>
      <c r="F6922" t="str">
        <f t="shared" si="108"/>
        <v>90-120</v>
      </c>
    </row>
    <row r="6923" spans="1:6" x14ac:dyDescent="0.25">
      <c r="A6923">
        <v>117488752</v>
      </c>
      <c r="B6923">
        <v>150</v>
      </c>
      <c r="C6923" t="s">
        <v>40</v>
      </c>
      <c r="E6923" t="s">
        <v>54</v>
      </c>
      <c r="F6923" t="str">
        <f t="shared" si="108"/>
        <v>121-150</v>
      </c>
    </row>
    <row r="6924" spans="1:6" x14ac:dyDescent="0.25">
      <c r="A6924">
        <v>117490754</v>
      </c>
      <c r="B6924">
        <v>92</v>
      </c>
      <c r="C6924" t="s">
        <v>39</v>
      </c>
      <c r="E6924" t="s">
        <v>54</v>
      </c>
      <c r="F6924" t="str">
        <f t="shared" si="108"/>
        <v>90-120</v>
      </c>
    </row>
    <row r="6925" spans="1:6" x14ac:dyDescent="0.25">
      <c r="A6925">
        <v>117496198</v>
      </c>
      <c r="B6925">
        <v>150</v>
      </c>
      <c r="C6925" t="s">
        <v>40</v>
      </c>
      <c r="E6925" t="s">
        <v>54</v>
      </c>
      <c r="F6925" t="str">
        <f t="shared" si="108"/>
        <v>121-150</v>
      </c>
    </row>
    <row r="6926" spans="1:6" x14ac:dyDescent="0.25">
      <c r="A6926">
        <v>117497876</v>
      </c>
      <c r="B6926">
        <v>120</v>
      </c>
      <c r="C6926" t="s">
        <v>39</v>
      </c>
      <c r="E6926" t="s">
        <v>54</v>
      </c>
      <c r="F6926" t="str">
        <f t="shared" si="108"/>
        <v>90-120</v>
      </c>
    </row>
    <row r="6927" spans="1:6" x14ac:dyDescent="0.25">
      <c r="A6927">
        <v>117497952</v>
      </c>
      <c r="B6927">
        <v>90</v>
      </c>
      <c r="C6927" t="s">
        <v>39</v>
      </c>
      <c r="E6927" t="s">
        <v>54</v>
      </c>
      <c r="F6927" t="str">
        <f t="shared" si="108"/>
        <v>90-120</v>
      </c>
    </row>
    <row r="6928" spans="1:6" x14ac:dyDescent="0.25">
      <c r="A6928">
        <v>117500164</v>
      </c>
      <c r="B6928">
        <v>127</v>
      </c>
      <c r="C6928" t="s">
        <v>39</v>
      </c>
      <c r="E6928" t="s">
        <v>54</v>
      </c>
      <c r="F6928" t="str">
        <f t="shared" si="108"/>
        <v>121-150</v>
      </c>
    </row>
    <row r="6929" spans="1:6" x14ac:dyDescent="0.25">
      <c r="A6929">
        <v>117501424</v>
      </c>
      <c r="B6929">
        <v>103</v>
      </c>
      <c r="C6929" t="s">
        <v>39</v>
      </c>
      <c r="D6929">
        <v>300</v>
      </c>
      <c r="E6929">
        <v>44</v>
      </c>
      <c r="F6929" t="str">
        <f t="shared" si="108"/>
        <v>90-120</v>
      </c>
    </row>
    <row r="6930" spans="1:6" x14ac:dyDescent="0.25">
      <c r="A6930">
        <v>117501424</v>
      </c>
      <c r="B6930">
        <v>103</v>
      </c>
      <c r="C6930" t="s">
        <v>39</v>
      </c>
      <c r="D6930">
        <v>300</v>
      </c>
      <c r="E6930">
        <v>44</v>
      </c>
      <c r="F6930" t="str">
        <f t="shared" si="108"/>
        <v>90-120</v>
      </c>
    </row>
    <row r="6931" spans="1:6" x14ac:dyDescent="0.25">
      <c r="A6931">
        <v>117512470</v>
      </c>
      <c r="B6931">
        <v>111</v>
      </c>
      <c r="C6931" t="s">
        <v>39</v>
      </c>
      <c r="E6931" t="s">
        <v>54</v>
      </c>
      <c r="F6931" t="str">
        <f t="shared" si="108"/>
        <v>90-120</v>
      </c>
    </row>
    <row r="6932" spans="1:6" x14ac:dyDescent="0.25">
      <c r="A6932">
        <v>117514546</v>
      </c>
      <c r="B6932">
        <v>149</v>
      </c>
      <c r="C6932" t="s">
        <v>40</v>
      </c>
      <c r="E6932" t="s">
        <v>54</v>
      </c>
      <c r="F6932" t="str">
        <f t="shared" si="108"/>
        <v>121-150</v>
      </c>
    </row>
    <row r="6933" spans="1:6" x14ac:dyDescent="0.25">
      <c r="A6933">
        <v>117517586</v>
      </c>
      <c r="B6933">
        <v>90</v>
      </c>
      <c r="C6933" t="s">
        <v>40</v>
      </c>
      <c r="E6933" t="s">
        <v>54</v>
      </c>
      <c r="F6933" t="str">
        <f t="shared" si="108"/>
        <v>90-120</v>
      </c>
    </row>
    <row r="6934" spans="1:6" x14ac:dyDescent="0.25">
      <c r="A6934">
        <v>117526224</v>
      </c>
      <c r="B6934">
        <v>90</v>
      </c>
      <c r="C6934" t="s">
        <v>38</v>
      </c>
      <c r="E6934" t="s">
        <v>54</v>
      </c>
      <c r="F6934" t="str">
        <f t="shared" si="108"/>
        <v>90-120</v>
      </c>
    </row>
    <row r="6935" spans="1:6" x14ac:dyDescent="0.25">
      <c r="A6935">
        <v>117539390</v>
      </c>
      <c r="B6935">
        <v>92</v>
      </c>
      <c r="C6935" t="s">
        <v>38</v>
      </c>
      <c r="E6935" t="s">
        <v>54</v>
      </c>
      <c r="F6935" t="str">
        <f t="shared" si="108"/>
        <v>90-120</v>
      </c>
    </row>
    <row r="6936" spans="1:6" x14ac:dyDescent="0.25">
      <c r="A6936">
        <v>117541006</v>
      </c>
      <c r="B6936">
        <v>149</v>
      </c>
      <c r="C6936" t="s">
        <v>38</v>
      </c>
      <c r="E6936" t="s">
        <v>54</v>
      </c>
      <c r="F6936" t="str">
        <f t="shared" si="108"/>
        <v>121-150</v>
      </c>
    </row>
    <row r="6937" spans="1:6" x14ac:dyDescent="0.25">
      <c r="A6937">
        <v>117542194</v>
      </c>
      <c r="B6937">
        <v>149</v>
      </c>
      <c r="C6937" t="s">
        <v>38</v>
      </c>
      <c r="D6937">
        <v>300</v>
      </c>
      <c r="E6937">
        <v>500</v>
      </c>
      <c r="F6937" t="str">
        <f t="shared" si="108"/>
        <v>121-150</v>
      </c>
    </row>
    <row r="6938" spans="1:6" x14ac:dyDescent="0.25">
      <c r="A6938">
        <v>117555506</v>
      </c>
      <c r="B6938">
        <v>141</v>
      </c>
      <c r="C6938" t="s">
        <v>39</v>
      </c>
      <c r="E6938" t="s">
        <v>54</v>
      </c>
      <c r="F6938" t="str">
        <f t="shared" si="108"/>
        <v>121-150</v>
      </c>
    </row>
    <row r="6939" spans="1:6" x14ac:dyDescent="0.25">
      <c r="A6939">
        <v>117556470</v>
      </c>
      <c r="B6939">
        <v>150</v>
      </c>
      <c r="C6939" t="s">
        <v>39</v>
      </c>
      <c r="E6939" t="s">
        <v>54</v>
      </c>
      <c r="F6939" t="str">
        <f t="shared" si="108"/>
        <v>121-150</v>
      </c>
    </row>
    <row r="6940" spans="1:6" x14ac:dyDescent="0.25">
      <c r="A6940">
        <v>117558848</v>
      </c>
      <c r="B6940">
        <v>149</v>
      </c>
      <c r="C6940" t="s">
        <v>39</v>
      </c>
      <c r="E6940" t="s">
        <v>54</v>
      </c>
      <c r="F6940" t="str">
        <f t="shared" si="108"/>
        <v>121-150</v>
      </c>
    </row>
    <row r="6941" spans="1:6" x14ac:dyDescent="0.25">
      <c r="A6941">
        <v>117561514</v>
      </c>
      <c r="B6941">
        <v>141</v>
      </c>
      <c r="C6941" t="s">
        <v>39</v>
      </c>
      <c r="E6941" t="s">
        <v>54</v>
      </c>
      <c r="F6941" t="str">
        <f t="shared" si="108"/>
        <v>121-150</v>
      </c>
    </row>
    <row r="6942" spans="1:6" x14ac:dyDescent="0.25">
      <c r="A6942">
        <v>117563064</v>
      </c>
      <c r="B6942">
        <v>149</v>
      </c>
      <c r="C6942" t="s">
        <v>39</v>
      </c>
      <c r="E6942" t="s">
        <v>54</v>
      </c>
      <c r="F6942" t="str">
        <f t="shared" si="108"/>
        <v>121-150</v>
      </c>
    </row>
    <row r="6943" spans="1:6" x14ac:dyDescent="0.25">
      <c r="A6943">
        <v>117568718</v>
      </c>
      <c r="B6943">
        <v>147</v>
      </c>
      <c r="C6943" t="s">
        <v>38</v>
      </c>
      <c r="E6943" t="s">
        <v>54</v>
      </c>
      <c r="F6943" t="str">
        <f t="shared" si="108"/>
        <v>121-150</v>
      </c>
    </row>
    <row r="6944" spans="1:6" x14ac:dyDescent="0.25">
      <c r="A6944">
        <v>117571444</v>
      </c>
      <c r="B6944">
        <v>92</v>
      </c>
      <c r="C6944" t="s">
        <v>40</v>
      </c>
      <c r="E6944" t="s">
        <v>54</v>
      </c>
      <c r="F6944" t="str">
        <f t="shared" si="108"/>
        <v>90-120</v>
      </c>
    </row>
    <row r="6945" spans="1:6" x14ac:dyDescent="0.25">
      <c r="A6945">
        <v>117571830</v>
      </c>
      <c r="B6945">
        <v>127</v>
      </c>
      <c r="C6945" t="s">
        <v>39</v>
      </c>
      <c r="D6945">
        <v>300</v>
      </c>
      <c r="E6945">
        <v>150</v>
      </c>
      <c r="F6945" t="str">
        <f t="shared" si="108"/>
        <v>121-150</v>
      </c>
    </row>
    <row r="6946" spans="1:6" x14ac:dyDescent="0.25">
      <c r="A6946">
        <v>117574508</v>
      </c>
      <c r="B6946">
        <v>91</v>
      </c>
      <c r="C6946" t="s">
        <v>40</v>
      </c>
      <c r="E6946" t="s">
        <v>54</v>
      </c>
      <c r="F6946" t="str">
        <f t="shared" si="108"/>
        <v>90-120</v>
      </c>
    </row>
    <row r="6947" spans="1:6" x14ac:dyDescent="0.25">
      <c r="A6947">
        <v>117574854</v>
      </c>
      <c r="B6947">
        <v>148</v>
      </c>
      <c r="C6947" t="s">
        <v>38</v>
      </c>
      <c r="E6947" t="s">
        <v>54</v>
      </c>
      <c r="F6947" t="str">
        <f t="shared" si="108"/>
        <v>121-150</v>
      </c>
    </row>
    <row r="6948" spans="1:6" x14ac:dyDescent="0.25">
      <c r="A6948">
        <v>117575394</v>
      </c>
      <c r="B6948">
        <v>90</v>
      </c>
      <c r="C6948" t="s">
        <v>39</v>
      </c>
      <c r="E6948" t="s">
        <v>54</v>
      </c>
      <c r="F6948" t="str">
        <f t="shared" si="108"/>
        <v>90-120</v>
      </c>
    </row>
    <row r="6949" spans="1:6" x14ac:dyDescent="0.25">
      <c r="A6949">
        <v>117575926</v>
      </c>
      <c r="B6949">
        <v>118</v>
      </c>
      <c r="C6949" t="s">
        <v>39</v>
      </c>
      <c r="D6949">
        <v>300</v>
      </c>
      <c r="E6949">
        <v>50</v>
      </c>
      <c r="F6949" t="str">
        <f t="shared" si="108"/>
        <v>90-120</v>
      </c>
    </row>
    <row r="6950" spans="1:6" x14ac:dyDescent="0.25">
      <c r="A6950">
        <v>117576214</v>
      </c>
      <c r="B6950">
        <v>117</v>
      </c>
      <c r="C6950" t="s">
        <v>38</v>
      </c>
      <c r="E6950" t="s">
        <v>54</v>
      </c>
      <c r="F6950" t="str">
        <f t="shared" si="108"/>
        <v>90-120</v>
      </c>
    </row>
    <row r="6951" spans="1:6" x14ac:dyDescent="0.25">
      <c r="A6951">
        <v>117578680</v>
      </c>
      <c r="B6951">
        <v>90</v>
      </c>
      <c r="C6951" t="s">
        <v>38</v>
      </c>
      <c r="E6951" t="s">
        <v>54</v>
      </c>
      <c r="F6951" t="str">
        <f t="shared" si="108"/>
        <v>90-120</v>
      </c>
    </row>
    <row r="6952" spans="1:6" x14ac:dyDescent="0.25">
      <c r="A6952">
        <v>117578744</v>
      </c>
      <c r="B6952">
        <v>149</v>
      </c>
      <c r="C6952" t="s">
        <v>40</v>
      </c>
      <c r="E6952" t="s">
        <v>54</v>
      </c>
      <c r="F6952" t="str">
        <f t="shared" si="108"/>
        <v>121-150</v>
      </c>
    </row>
    <row r="6953" spans="1:6" x14ac:dyDescent="0.25">
      <c r="A6953">
        <v>117589034</v>
      </c>
      <c r="B6953">
        <v>117</v>
      </c>
      <c r="C6953" t="s">
        <v>39</v>
      </c>
      <c r="D6953">
        <v>300</v>
      </c>
      <c r="E6953">
        <v>67</v>
      </c>
      <c r="F6953" t="str">
        <f t="shared" si="108"/>
        <v>90-120</v>
      </c>
    </row>
    <row r="6954" spans="1:6" x14ac:dyDescent="0.25">
      <c r="A6954">
        <v>117591360</v>
      </c>
      <c r="B6954">
        <v>121</v>
      </c>
      <c r="C6954" t="s">
        <v>40</v>
      </c>
      <c r="E6954" t="s">
        <v>54</v>
      </c>
      <c r="F6954" t="str">
        <f t="shared" si="108"/>
        <v>121-150</v>
      </c>
    </row>
    <row r="6955" spans="1:6" x14ac:dyDescent="0.25">
      <c r="A6955">
        <v>117593212</v>
      </c>
      <c r="B6955">
        <v>92</v>
      </c>
      <c r="C6955" t="s">
        <v>38</v>
      </c>
      <c r="D6955">
        <v>300</v>
      </c>
      <c r="E6955">
        <v>100</v>
      </c>
      <c r="F6955" t="str">
        <f t="shared" si="108"/>
        <v>90-120</v>
      </c>
    </row>
    <row r="6956" spans="1:6" x14ac:dyDescent="0.25">
      <c r="A6956">
        <v>117593212</v>
      </c>
      <c r="B6956">
        <v>92</v>
      </c>
      <c r="C6956" t="s">
        <v>38</v>
      </c>
      <c r="D6956">
        <v>300</v>
      </c>
      <c r="E6956">
        <v>100</v>
      </c>
      <c r="F6956" t="str">
        <f t="shared" si="108"/>
        <v>90-120</v>
      </c>
    </row>
    <row r="6957" spans="1:6" x14ac:dyDescent="0.25">
      <c r="A6957">
        <v>117595824</v>
      </c>
      <c r="B6957">
        <v>122</v>
      </c>
      <c r="C6957" t="s">
        <v>38</v>
      </c>
      <c r="E6957" t="s">
        <v>54</v>
      </c>
      <c r="F6957" t="str">
        <f t="shared" si="108"/>
        <v>121-150</v>
      </c>
    </row>
    <row r="6958" spans="1:6" x14ac:dyDescent="0.25">
      <c r="A6958">
        <v>117596012</v>
      </c>
      <c r="B6958">
        <v>150</v>
      </c>
      <c r="C6958" t="s">
        <v>39</v>
      </c>
      <c r="E6958" t="s">
        <v>54</v>
      </c>
      <c r="F6958" t="str">
        <f t="shared" si="108"/>
        <v>121-150</v>
      </c>
    </row>
    <row r="6959" spans="1:6" x14ac:dyDescent="0.25">
      <c r="A6959">
        <v>117597336</v>
      </c>
      <c r="B6959">
        <v>122</v>
      </c>
      <c r="C6959" t="s">
        <v>40</v>
      </c>
      <c r="E6959" t="s">
        <v>54</v>
      </c>
      <c r="F6959" t="str">
        <f t="shared" si="108"/>
        <v>121-150</v>
      </c>
    </row>
    <row r="6960" spans="1:6" x14ac:dyDescent="0.25">
      <c r="A6960">
        <v>117600112</v>
      </c>
      <c r="B6960">
        <v>122</v>
      </c>
      <c r="C6960" t="s">
        <v>38</v>
      </c>
      <c r="E6960" t="s">
        <v>54</v>
      </c>
      <c r="F6960" t="str">
        <f t="shared" si="108"/>
        <v>121-150</v>
      </c>
    </row>
    <row r="6961" spans="1:6" x14ac:dyDescent="0.25">
      <c r="A6961">
        <v>117606044</v>
      </c>
      <c r="B6961">
        <v>143</v>
      </c>
      <c r="C6961" t="s">
        <v>38</v>
      </c>
      <c r="E6961" t="s">
        <v>54</v>
      </c>
      <c r="F6961" t="str">
        <f t="shared" si="108"/>
        <v>121-150</v>
      </c>
    </row>
    <row r="6962" spans="1:6" x14ac:dyDescent="0.25">
      <c r="A6962">
        <v>117608694</v>
      </c>
      <c r="B6962">
        <v>149</v>
      </c>
      <c r="C6962" t="s">
        <v>38</v>
      </c>
      <c r="D6962">
        <v>300</v>
      </c>
      <c r="E6962">
        <v>50</v>
      </c>
      <c r="F6962" t="str">
        <f t="shared" si="108"/>
        <v>121-150</v>
      </c>
    </row>
    <row r="6963" spans="1:6" x14ac:dyDescent="0.25">
      <c r="A6963">
        <v>117613806</v>
      </c>
      <c r="B6963">
        <v>147</v>
      </c>
      <c r="C6963" t="s">
        <v>39</v>
      </c>
      <c r="E6963" t="s">
        <v>54</v>
      </c>
      <c r="F6963" t="str">
        <f t="shared" si="108"/>
        <v>121-150</v>
      </c>
    </row>
    <row r="6964" spans="1:6" x14ac:dyDescent="0.25">
      <c r="A6964">
        <v>117614578</v>
      </c>
      <c r="B6964">
        <v>90</v>
      </c>
      <c r="C6964" t="s">
        <v>38</v>
      </c>
      <c r="E6964" t="s">
        <v>54</v>
      </c>
      <c r="F6964" t="str">
        <f t="shared" si="108"/>
        <v>90-120</v>
      </c>
    </row>
    <row r="6965" spans="1:6" x14ac:dyDescent="0.25">
      <c r="A6965">
        <v>117623546</v>
      </c>
      <c r="B6965">
        <v>150</v>
      </c>
      <c r="C6965" t="s">
        <v>39</v>
      </c>
      <c r="D6965">
        <v>300</v>
      </c>
      <c r="E6965">
        <v>293</v>
      </c>
      <c r="F6965" t="str">
        <f t="shared" si="108"/>
        <v>121-150</v>
      </c>
    </row>
    <row r="6966" spans="1:6" x14ac:dyDescent="0.25">
      <c r="A6966">
        <v>117624582</v>
      </c>
      <c r="B6966">
        <v>92</v>
      </c>
      <c r="C6966" t="s">
        <v>39</v>
      </c>
      <c r="E6966" t="s">
        <v>54</v>
      </c>
      <c r="F6966" t="str">
        <f t="shared" si="108"/>
        <v>90-120</v>
      </c>
    </row>
    <row r="6967" spans="1:6" x14ac:dyDescent="0.25">
      <c r="A6967">
        <v>117625726</v>
      </c>
      <c r="B6967">
        <v>150</v>
      </c>
      <c r="C6967" t="s">
        <v>38</v>
      </c>
      <c r="E6967" t="s">
        <v>54</v>
      </c>
      <c r="F6967" t="str">
        <f t="shared" si="108"/>
        <v>121-150</v>
      </c>
    </row>
    <row r="6968" spans="1:6" x14ac:dyDescent="0.25">
      <c r="A6968">
        <v>117637504</v>
      </c>
      <c r="B6968">
        <v>120</v>
      </c>
      <c r="C6968" t="s">
        <v>38</v>
      </c>
      <c r="E6968" t="s">
        <v>54</v>
      </c>
      <c r="F6968" t="str">
        <f t="shared" si="108"/>
        <v>90-120</v>
      </c>
    </row>
    <row r="6969" spans="1:6" x14ac:dyDescent="0.25">
      <c r="A6969">
        <v>117643726</v>
      </c>
      <c r="B6969">
        <v>91</v>
      </c>
      <c r="C6969" t="s">
        <v>38</v>
      </c>
      <c r="E6969" t="s">
        <v>54</v>
      </c>
      <c r="F6969" t="str">
        <f t="shared" si="108"/>
        <v>90-120</v>
      </c>
    </row>
    <row r="6970" spans="1:6" x14ac:dyDescent="0.25">
      <c r="A6970">
        <v>117647754</v>
      </c>
      <c r="B6970">
        <v>150</v>
      </c>
      <c r="C6970" t="s">
        <v>38</v>
      </c>
      <c r="E6970" t="s">
        <v>54</v>
      </c>
      <c r="F6970" t="str">
        <f t="shared" si="108"/>
        <v>121-150</v>
      </c>
    </row>
    <row r="6971" spans="1:6" x14ac:dyDescent="0.25">
      <c r="A6971">
        <v>117650218</v>
      </c>
      <c r="B6971">
        <v>143</v>
      </c>
      <c r="C6971" t="s">
        <v>38</v>
      </c>
      <c r="E6971" t="s">
        <v>54</v>
      </c>
      <c r="F6971" t="str">
        <f t="shared" si="108"/>
        <v>121-150</v>
      </c>
    </row>
    <row r="6972" spans="1:6" x14ac:dyDescent="0.25">
      <c r="A6972">
        <v>117659466</v>
      </c>
      <c r="B6972">
        <v>149</v>
      </c>
      <c r="C6972" t="s">
        <v>38</v>
      </c>
      <c r="E6972" t="s">
        <v>54</v>
      </c>
      <c r="F6972" t="str">
        <f t="shared" si="108"/>
        <v>121-150</v>
      </c>
    </row>
    <row r="6973" spans="1:6" x14ac:dyDescent="0.25">
      <c r="A6973">
        <v>117664726</v>
      </c>
      <c r="B6973">
        <v>112</v>
      </c>
      <c r="C6973" t="s">
        <v>39</v>
      </c>
      <c r="E6973" t="s">
        <v>54</v>
      </c>
      <c r="F6973" t="str">
        <f t="shared" si="108"/>
        <v>90-120</v>
      </c>
    </row>
    <row r="6974" spans="1:6" x14ac:dyDescent="0.25">
      <c r="A6974">
        <v>117670642</v>
      </c>
      <c r="B6974">
        <v>143</v>
      </c>
      <c r="C6974" t="s">
        <v>38</v>
      </c>
      <c r="E6974" t="s">
        <v>54</v>
      </c>
      <c r="F6974" t="str">
        <f t="shared" si="108"/>
        <v>121-150</v>
      </c>
    </row>
    <row r="6975" spans="1:6" x14ac:dyDescent="0.25">
      <c r="A6975">
        <v>117672922</v>
      </c>
      <c r="B6975">
        <v>120</v>
      </c>
      <c r="C6975" t="s">
        <v>40</v>
      </c>
      <c r="E6975" t="s">
        <v>54</v>
      </c>
      <c r="F6975" t="str">
        <f t="shared" si="108"/>
        <v>90-120</v>
      </c>
    </row>
    <row r="6976" spans="1:6" x14ac:dyDescent="0.25">
      <c r="A6976">
        <v>117675534</v>
      </c>
      <c r="B6976">
        <v>148</v>
      </c>
      <c r="C6976" t="s">
        <v>40</v>
      </c>
      <c r="E6976" t="s">
        <v>54</v>
      </c>
      <c r="F6976" t="str">
        <f t="shared" si="108"/>
        <v>121-150</v>
      </c>
    </row>
    <row r="6977" spans="1:6" x14ac:dyDescent="0.25">
      <c r="A6977">
        <v>117682294</v>
      </c>
      <c r="B6977">
        <v>111</v>
      </c>
      <c r="C6977" t="s">
        <v>38</v>
      </c>
      <c r="E6977" t="s">
        <v>54</v>
      </c>
      <c r="F6977" t="str">
        <f t="shared" si="108"/>
        <v>90-120</v>
      </c>
    </row>
    <row r="6978" spans="1:6" x14ac:dyDescent="0.25">
      <c r="A6978">
        <v>117685588</v>
      </c>
      <c r="B6978">
        <v>120</v>
      </c>
      <c r="C6978" t="s">
        <v>40</v>
      </c>
      <c r="D6978">
        <v>300</v>
      </c>
      <c r="E6978">
        <v>125</v>
      </c>
      <c r="F6978" t="str">
        <f t="shared" si="108"/>
        <v>90-120</v>
      </c>
    </row>
    <row r="6979" spans="1:6" x14ac:dyDescent="0.25">
      <c r="A6979">
        <v>117687144</v>
      </c>
      <c r="B6979">
        <v>149</v>
      </c>
      <c r="C6979" t="s">
        <v>38</v>
      </c>
      <c r="E6979" t="s">
        <v>54</v>
      </c>
      <c r="F6979" t="str">
        <f t="shared" ref="F6979:F7042" si="109">IF(B6979&lt;=120,"90-120","121-150")</f>
        <v>121-150</v>
      </c>
    </row>
    <row r="6980" spans="1:6" x14ac:dyDescent="0.25">
      <c r="A6980">
        <v>117691366</v>
      </c>
      <c r="B6980">
        <v>111</v>
      </c>
      <c r="C6980" t="s">
        <v>39</v>
      </c>
      <c r="E6980" t="s">
        <v>54</v>
      </c>
      <c r="F6980" t="str">
        <f t="shared" si="109"/>
        <v>90-120</v>
      </c>
    </row>
    <row r="6981" spans="1:6" x14ac:dyDescent="0.25">
      <c r="A6981">
        <v>117701896</v>
      </c>
      <c r="B6981">
        <v>143</v>
      </c>
      <c r="C6981" t="s">
        <v>40</v>
      </c>
      <c r="E6981" t="s">
        <v>54</v>
      </c>
      <c r="F6981" t="str">
        <f t="shared" si="109"/>
        <v>121-150</v>
      </c>
    </row>
    <row r="6982" spans="1:6" x14ac:dyDescent="0.25">
      <c r="A6982">
        <v>117707046</v>
      </c>
      <c r="B6982">
        <v>150</v>
      </c>
      <c r="C6982" t="s">
        <v>39</v>
      </c>
      <c r="D6982">
        <v>300</v>
      </c>
      <c r="E6982">
        <v>100</v>
      </c>
      <c r="F6982" t="str">
        <f t="shared" si="109"/>
        <v>121-150</v>
      </c>
    </row>
    <row r="6983" spans="1:6" x14ac:dyDescent="0.25">
      <c r="A6983">
        <v>117713976</v>
      </c>
      <c r="B6983">
        <v>120</v>
      </c>
      <c r="C6983" t="s">
        <v>39</v>
      </c>
      <c r="E6983" t="s">
        <v>54</v>
      </c>
      <c r="F6983" t="str">
        <f t="shared" si="109"/>
        <v>90-120</v>
      </c>
    </row>
    <row r="6984" spans="1:6" x14ac:dyDescent="0.25">
      <c r="A6984">
        <v>117716502</v>
      </c>
      <c r="B6984">
        <v>150</v>
      </c>
      <c r="C6984" t="s">
        <v>39</v>
      </c>
      <c r="E6984" t="s">
        <v>54</v>
      </c>
      <c r="F6984" t="str">
        <f t="shared" si="109"/>
        <v>121-150</v>
      </c>
    </row>
    <row r="6985" spans="1:6" x14ac:dyDescent="0.25">
      <c r="A6985">
        <v>117720244</v>
      </c>
      <c r="B6985">
        <v>146</v>
      </c>
      <c r="C6985" t="s">
        <v>40</v>
      </c>
      <c r="E6985" t="s">
        <v>54</v>
      </c>
      <c r="F6985" t="str">
        <f t="shared" si="109"/>
        <v>121-150</v>
      </c>
    </row>
    <row r="6986" spans="1:6" x14ac:dyDescent="0.25">
      <c r="A6986">
        <v>117731848</v>
      </c>
      <c r="B6986">
        <v>148</v>
      </c>
      <c r="C6986" t="s">
        <v>40</v>
      </c>
      <c r="E6986" t="s">
        <v>54</v>
      </c>
      <c r="F6986" t="str">
        <f t="shared" si="109"/>
        <v>121-150</v>
      </c>
    </row>
    <row r="6987" spans="1:6" x14ac:dyDescent="0.25">
      <c r="A6987">
        <v>117749214</v>
      </c>
      <c r="B6987">
        <v>143</v>
      </c>
      <c r="C6987" t="s">
        <v>39</v>
      </c>
      <c r="E6987" t="s">
        <v>54</v>
      </c>
      <c r="F6987" t="str">
        <f t="shared" si="109"/>
        <v>121-150</v>
      </c>
    </row>
    <row r="6988" spans="1:6" x14ac:dyDescent="0.25">
      <c r="A6988">
        <v>117752208</v>
      </c>
      <c r="B6988">
        <v>136</v>
      </c>
      <c r="C6988" t="s">
        <v>39</v>
      </c>
      <c r="E6988" t="s">
        <v>54</v>
      </c>
      <c r="F6988" t="str">
        <f t="shared" si="109"/>
        <v>121-150</v>
      </c>
    </row>
    <row r="6989" spans="1:6" x14ac:dyDescent="0.25">
      <c r="A6989">
        <v>117754764</v>
      </c>
      <c r="B6989">
        <v>136</v>
      </c>
      <c r="C6989" t="s">
        <v>40</v>
      </c>
      <c r="E6989" t="s">
        <v>54</v>
      </c>
      <c r="F6989" t="str">
        <f t="shared" si="109"/>
        <v>121-150</v>
      </c>
    </row>
    <row r="6990" spans="1:6" x14ac:dyDescent="0.25">
      <c r="A6990">
        <v>117757326</v>
      </c>
      <c r="B6990">
        <v>136</v>
      </c>
      <c r="C6990" t="s">
        <v>38</v>
      </c>
      <c r="E6990" t="s">
        <v>54</v>
      </c>
      <c r="F6990" t="str">
        <f t="shared" si="109"/>
        <v>121-150</v>
      </c>
    </row>
    <row r="6991" spans="1:6" x14ac:dyDescent="0.25">
      <c r="A6991">
        <v>117757934</v>
      </c>
      <c r="B6991">
        <v>143</v>
      </c>
      <c r="C6991" t="s">
        <v>38</v>
      </c>
      <c r="E6991" t="s">
        <v>54</v>
      </c>
      <c r="F6991" t="str">
        <f t="shared" si="109"/>
        <v>121-150</v>
      </c>
    </row>
    <row r="6992" spans="1:6" x14ac:dyDescent="0.25">
      <c r="A6992">
        <v>117760816</v>
      </c>
      <c r="B6992">
        <v>122</v>
      </c>
      <c r="C6992" t="s">
        <v>38</v>
      </c>
      <c r="D6992">
        <v>300</v>
      </c>
      <c r="E6992">
        <v>50</v>
      </c>
      <c r="F6992" t="str">
        <f t="shared" si="109"/>
        <v>121-150</v>
      </c>
    </row>
    <row r="6993" spans="1:6" x14ac:dyDescent="0.25">
      <c r="A6993">
        <v>117760816</v>
      </c>
      <c r="B6993">
        <v>122</v>
      </c>
      <c r="C6993" t="s">
        <v>38</v>
      </c>
      <c r="D6993">
        <v>300</v>
      </c>
      <c r="E6993">
        <v>50</v>
      </c>
      <c r="F6993" t="str">
        <f t="shared" si="109"/>
        <v>121-150</v>
      </c>
    </row>
    <row r="6994" spans="1:6" x14ac:dyDescent="0.25">
      <c r="A6994">
        <v>117760816</v>
      </c>
      <c r="B6994">
        <v>122</v>
      </c>
      <c r="C6994" t="s">
        <v>38</v>
      </c>
      <c r="D6994">
        <v>300</v>
      </c>
      <c r="E6994">
        <v>71</v>
      </c>
      <c r="F6994" t="str">
        <f t="shared" si="109"/>
        <v>121-150</v>
      </c>
    </row>
    <row r="6995" spans="1:6" x14ac:dyDescent="0.25">
      <c r="A6995">
        <v>117766510</v>
      </c>
      <c r="B6995">
        <v>150</v>
      </c>
      <c r="C6995" t="s">
        <v>38</v>
      </c>
      <c r="E6995" t="s">
        <v>54</v>
      </c>
      <c r="F6995" t="str">
        <f t="shared" si="109"/>
        <v>121-150</v>
      </c>
    </row>
    <row r="6996" spans="1:6" x14ac:dyDescent="0.25">
      <c r="A6996">
        <v>117766680</v>
      </c>
      <c r="B6996">
        <v>119</v>
      </c>
      <c r="C6996" t="s">
        <v>39</v>
      </c>
      <c r="E6996" t="s">
        <v>54</v>
      </c>
      <c r="F6996" t="str">
        <f t="shared" si="109"/>
        <v>90-120</v>
      </c>
    </row>
    <row r="6997" spans="1:6" x14ac:dyDescent="0.25">
      <c r="A6997">
        <v>117771614</v>
      </c>
      <c r="B6997">
        <v>111</v>
      </c>
      <c r="C6997" t="s">
        <v>39</v>
      </c>
      <c r="E6997" t="s">
        <v>54</v>
      </c>
      <c r="F6997" t="str">
        <f t="shared" si="109"/>
        <v>90-120</v>
      </c>
    </row>
    <row r="6998" spans="1:6" x14ac:dyDescent="0.25">
      <c r="A6998">
        <v>117773856</v>
      </c>
      <c r="B6998">
        <v>150</v>
      </c>
      <c r="C6998" t="s">
        <v>38</v>
      </c>
      <c r="E6998" t="s">
        <v>54</v>
      </c>
      <c r="F6998" t="str">
        <f t="shared" si="109"/>
        <v>121-150</v>
      </c>
    </row>
    <row r="6999" spans="1:6" x14ac:dyDescent="0.25">
      <c r="A6999">
        <v>117774254</v>
      </c>
      <c r="B6999">
        <v>143</v>
      </c>
      <c r="C6999" t="s">
        <v>39</v>
      </c>
      <c r="E6999" t="s">
        <v>54</v>
      </c>
      <c r="F6999" t="str">
        <f t="shared" si="109"/>
        <v>121-150</v>
      </c>
    </row>
    <row r="7000" spans="1:6" x14ac:dyDescent="0.25">
      <c r="A7000">
        <v>117774390</v>
      </c>
      <c r="B7000">
        <v>150</v>
      </c>
      <c r="C7000" t="s">
        <v>40</v>
      </c>
      <c r="E7000" t="s">
        <v>54</v>
      </c>
      <c r="F7000" t="str">
        <f t="shared" si="109"/>
        <v>121-150</v>
      </c>
    </row>
    <row r="7001" spans="1:6" x14ac:dyDescent="0.25">
      <c r="A7001">
        <v>117778256</v>
      </c>
      <c r="B7001">
        <v>134</v>
      </c>
      <c r="C7001" t="s">
        <v>39</v>
      </c>
      <c r="D7001">
        <v>300</v>
      </c>
      <c r="E7001">
        <v>106</v>
      </c>
      <c r="F7001" t="str">
        <f t="shared" si="109"/>
        <v>121-150</v>
      </c>
    </row>
    <row r="7002" spans="1:6" x14ac:dyDescent="0.25">
      <c r="A7002">
        <v>117779004</v>
      </c>
      <c r="B7002">
        <v>148</v>
      </c>
      <c r="C7002" t="s">
        <v>39</v>
      </c>
      <c r="E7002" t="s">
        <v>54</v>
      </c>
      <c r="F7002" t="str">
        <f t="shared" si="109"/>
        <v>121-150</v>
      </c>
    </row>
    <row r="7003" spans="1:6" x14ac:dyDescent="0.25">
      <c r="A7003">
        <v>117783088</v>
      </c>
      <c r="B7003">
        <v>92</v>
      </c>
      <c r="C7003" t="s">
        <v>39</v>
      </c>
      <c r="E7003" t="s">
        <v>54</v>
      </c>
      <c r="F7003" t="str">
        <f t="shared" si="109"/>
        <v>90-120</v>
      </c>
    </row>
    <row r="7004" spans="1:6" x14ac:dyDescent="0.25">
      <c r="A7004">
        <v>117788662</v>
      </c>
      <c r="B7004">
        <v>119</v>
      </c>
      <c r="C7004" t="s">
        <v>40</v>
      </c>
      <c r="E7004" t="s">
        <v>54</v>
      </c>
      <c r="F7004" t="str">
        <f t="shared" si="109"/>
        <v>90-120</v>
      </c>
    </row>
    <row r="7005" spans="1:6" x14ac:dyDescent="0.25">
      <c r="A7005">
        <v>117789000</v>
      </c>
      <c r="B7005">
        <v>135</v>
      </c>
      <c r="C7005" t="s">
        <v>39</v>
      </c>
      <c r="E7005" t="s">
        <v>54</v>
      </c>
      <c r="F7005" t="str">
        <f t="shared" si="109"/>
        <v>121-150</v>
      </c>
    </row>
    <row r="7006" spans="1:6" x14ac:dyDescent="0.25">
      <c r="A7006">
        <v>117789020</v>
      </c>
      <c r="B7006">
        <v>141</v>
      </c>
      <c r="C7006" t="s">
        <v>39</v>
      </c>
      <c r="E7006" t="s">
        <v>54</v>
      </c>
      <c r="F7006" t="str">
        <f t="shared" si="109"/>
        <v>121-150</v>
      </c>
    </row>
    <row r="7007" spans="1:6" x14ac:dyDescent="0.25">
      <c r="A7007">
        <v>117796922</v>
      </c>
      <c r="B7007">
        <v>135</v>
      </c>
      <c r="C7007" t="s">
        <v>40</v>
      </c>
      <c r="E7007" t="s">
        <v>54</v>
      </c>
      <c r="F7007" t="str">
        <f t="shared" si="109"/>
        <v>121-150</v>
      </c>
    </row>
    <row r="7008" spans="1:6" x14ac:dyDescent="0.25">
      <c r="A7008">
        <v>117803246</v>
      </c>
      <c r="B7008">
        <v>90</v>
      </c>
      <c r="C7008" t="s">
        <v>38</v>
      </c>
      <c r="D7008">
        <v>300</v>
      </c>
      <c r="E7008">
        <v>100</v>
      </c>
      <c r="F7008" t="str">
        <f t="shared" si="109"/>
        <v>90-120</v>
      </c>
    </row>
    <row r="7009" spans="1:6" x14ac:dyDescent="0.25">
      <c r="A7009">
        <v>117805558</v>
      </c>
      <c r="B7009">
        <v>141</v>
      </c>
      <c r="C7009" t="s">
        <v>39</v>
      </c>
      <c r="E7009" t="s">
        <v>54</v>
      </c>
      <c r="F7009" t="str">
        <f t="shared" si="109"/>
        <v>121-150</v>
      </c>
    </row>
    <row r="7010" spans="1:6" x14ac:dyDescent="0.25">
      <c r="A7010">
        <v>117810298</v>
      </c>
      <c r="B7010">
        <v>120</v>
      </c>
      <c r="C7010" t="s">
        <v>39</v>
      </c>
      <c r="E7010" t="s">
        <v>54</v>
      </c>
      <c r="F7010" t="str">
        <f t="shared" si="109"/>
        <v>90-120</v>
      </c>
    </row>
    <row r="7011" spans="1:6" x14ac:dyDescent="0.25">
      <c r="A7011">
        <v>117813148</v>
      </c>
      <c r="B7011">
        <v>106</v>
      </c>
      <c r="C7011" t="s">
        <v>39</v>
      </c>
      <c r="E7011" t="s">
        <v>54</v>
      </c>
      <c r="F7011" t="str">
        <f t="shared" si="109"/>
        <v>90-120</v>
      </c>
    </row>
    <row r="7012" spans="1:6" x14ac:dyDescent="0.25">
      <c r="A7012">
        <v>117817082</v>
      </c>
      <c r="B7012">
        <v>148</v>
      </c>
      <c r="C7012" t="s">
        <v>38</v>
      </c>
      <c r="E7012" t="s">
        <v>54</v>
      </c>
      <c r="F7012" t="str">
        <f t="shared" si="109"/>
        <v>121-150</v>
      </c>
    </row>
    <row r="7013" spans="1:6" x14ac:dyDescent="0.25">
      <c r="A7013">
        <v>117820062</v>
      </c>
      <c r="B7013">
        <v>150</v>
      </c>
      <c r="C7013" t="s">
        <v>38</v>
      </c>
      <c r="E7013" t="s">
        <v>54</v>
      </c>
      <c r="F7013" t="str">
        <f t="shared" si="109"/>
        <v>121-150</v>
      </c>
    </row>
    <row r="7014" spans="1:6" x14ac:dyDescent="0.25">
      <c r="A7014">
        <v>117826554</v>
      </c>
      <c r="B7014">
        <v>104</v>
      </c>
      <c r="C7014" t="s">
        <v>39</v>
      </c>
      <c r="E7014" t="s">
        <v>54</v>
      </c>
      <c r="F7014" t="str">
        <f t="shared" si="109"/>
        <v>90-120</v>
      </c>
    </row>
    <row r="7015" spans="1:6" x14ac:dyDescent="0.25">
      <c r="A7015">
        <v>117826932</v>
      </c>
      <c r="B7015">
        <v>120</v>
      </c>
      <c r="C7015" t="s">
        <v>40</v>
      </c>
      <c r="E7015" t="s">
        <v>54</v>
      </c>
      <c r="F7015" t="str">
        <f t="shared" si="109"/>
        <v>90-120</v>
      </c>
    </row>
    <row r="7016" spans="1:6" x14ac:dyDescent="0.25">
      <c r="A7016">
        <v>117828072</v>
      </c>
      <c r="B7016">
        <v>136</v>
      </c>
      <c r="C7016" t="s">
        <v>40</v>
      </c>
      <c r="E7016" t="s">
        <v>54</v>
      </c>
      <c r="F7016" t="str">
        <f t="shared" si="109"/>
        <v>121-150</v>
      </c>
    </row>
    <row r="7017" spans="1:6" x14ac:dyDescent="0.25">
      <c r="A7017">
        <v>117829254</v>
      </c>
      <c r="B7017">
        <v>105</v>
      </c>
      <c r="C7017" t="s">
        <v>38</v>
      </c>
      <c r="E7017" t="s">
        <v>54</v>
      </c>
      <c r="F7017" t="str">
        <f t="shared" si="109"/>
        <v>90-120</v>
      </c>
    </row>
    <row r="7018" spans="1:6" x14ac:dyDescent="0.25">
      <c r="A7018">
        <v>117832898</v>
      </c>
      <c r="B7018">
        <v>106</v>
      </c>
      <c r="C7018" t="s">
        <v>40</v>
      </c>
      <c r="E7018" t="s">
        <v>54</v>
      </c>
      <c r="F7018" t="str">
        <f t="shared" si="109"/>
        <v>90-120</v>
      </c>
    </row>
    <row r="7019" spans="1:6" x14ac:dyDescent="0.25">
      <c r="A7019">
        <v>117835292</v>
      </c>
      <c r="B7019">
        <v>148</v>
      </c>
      <c r="C7019" t="s">
        <v>40</v>
      </c>
      <c r="E7019" t="s">
        <v>54</v>
      </c>
      <c r="F7019" t="str">
        <f t="shared" si="109"/>
        <v>121-150</v>
      </c>
    </row>
    <row r="7020" spans="1:6" x14ac:dyDescent="0.25">
      <c r="A7020">
        <v>117840862</v>
      </c>
      <c r="B7020">
        <v>136</v>
      </c>
      <c r="C7020" t="s">
        <v>39</v>
      </c>
      <c r="E7020" t="s">
        <v>54</v>
      </c>
      <c r="F7020" t="str">
        <f t="shared" si="109"/>
        <v>121-150</v>
      </c>
    </row>
    <row r="7021" spans="1:6" x14ac:dyDescent="0.25">
      <c r="A7021">
        <v>117841442</v>
      </c>
      <c r="B7021">
        <v>149</v>
      </c>
      <c r="C7021" t="s">
        <v>39</v>
      </c>
      <c r="E7021" t="s">
        <v>54</v>
      </c>
      <c r="F7021" t="str">
        <f t="shared" si="109"/>
        <v>121-150</v>
      </c>
    </row>
    <row r="7022" spans="1:6" x14ac:dyDescent="0.25">
      <c r="A7022">
        <v>117845908</v>
      </c>
      <c r="B7022">
        <v>150</v>
      </c>
      <c r="C7022" t="s">
        <v>39</v>
      </c>
      <c r="E7022" t="s">
        <v>54</v>
      </c>
      <c r="F7022" t="str">
        <f t="shared" si="109"/>
        <v>121-150</v>
      </c>
    </row>
    <row r="7023" spans="1:6" x14ac:dyDescent="0.25">
      <c r="A7023">
        <v>117849714</v>
      </c>
      <c r="B7023">
        <v>120</v>
      </c>
      <c r="C7023" t="s">
        <v>38</v>
      </c>
      <c r="D7023">
        <v>300</v>
      </c>
      <c r="E7023">
        <v>31</v>
      </c>
      <c r="F7023" t="str">
        <f t="shared" si="109"/>
        <v>90-120</v>
      </c>
    </row>
    <row r="7024" spans="1:6" x14ac:dyDescent="0.25">
      <c r="A7024">
        <v>117850410</v>
      </c>
      <c r="B7024">
        <v>118</v>
      </c>
      <c r="C7024" t="s">
        <v>39</v>
      </c>
      <c r="E7024" t="s">
        <v>54</v>
      </c>
      <c r="F7024" t="str">
        <f t="shared" si="109"/>
        <v>90-120</v>
      </c>
    </row>
    <row r="7025" spans="1:6" x14ac:dyDescent="0.25">
      <c r="A7025">
        <v>117854954</v>
      </c>
      <c r="B7025">
        <v>104</v>
      </c>
      <c r="C7025" t="s">
        <v>38</v>
      </c>
      <c r="E7025" t="s">
        <v>54</v>
      </c>
      <c r="F7025" t="str">
        <f t="shared" si="109"/>
        <v>90-120</v>
      </c>
    </row>
    <row r="7026" spans="1:6" x14ac:dyDescent="0.25">
      <c r="A7026">
        <v>117857512</v>
      </c>
      <c r="B7026">
        <v>141</v>
      </c>
      <c r="C7026" t="s">
        <v>38</v>
      </c>
      <c r="E7026" t="s">
        <v>54</v>
      </c>
      <c r="F7026" t="str">
        <f t="shared" si="109"/>
        <v>121-150</v>
      </c>
    </row>
    <row r="7027" spans="1:6" x14ac:dyDescent="0.25">
      <c r="A7027">
        <v>117860646</v>
      </c>
      <c r="B7027">
        <v>135</v>
      </c>
      <c r="C7027" t="s">
        <v>39</v>
      </c>
      <c r="E7027" t="s">
        <v>54</v>
      </c>
      <c r="F7027" t="str">
        <f t="shared" si="109"/>
        <v>121-150</v>
      </c>
    </row>
    <row r="7028" spans="1:6" x14ac:dyDescent="0.25">
      <c r="A7028">
        <v>117861142</v>
      </c>
      <c r="B7028">
        <v>150</v>
      </c>
      <c r="C7028" t="s">
        <v>39</v>
      </c>
      <c r="E7028" t="s">
        <v>54</v>
      </c>
      <c r="F7028" t="str">
        <f t="shared" si="109"/>
        <v>121-150</v>
      </c>
    </row>
    <row r="7029" spans="1:6" x14ac:dyDescent="0.25">
      <c r="A7029">
        <v>117861962</v>
      </c>
      <c r="B7029">
        <v>90</v>
      </c>
      <c r="C7029" t="s">
        <v>38</v>
      </c>
      <c r="E7029" t="s">
        <v>54</v>
      </c>
      <c r="F7029" t="str">
        <f t="shared" si="109"/>
        <v>90-120</v>
      </c>
    </row>
    <row r="7030" spans="1:6" x14ac:dyDescent="0.25">
      <c r="A7030">
        <v>117864018</v>
      </c>
      <c r="B7030">
        <v>127</v>
      </c>
      <c r="C7030" t="s">
        <v>38</v>
      </c>
      <c r="E7030" t="s">
        <v>54</v>
      </c>
      <c r="F7030" t="str">
        <f t="shared" si="109"/>
        <v>121-150</v>
      </c>
    </row>
    <row r="7031" spans="1:6" x14ac:dyDescent="0.25">
      <c r="A7031">
        <v>117866208</v>
      </c>
      <c r="B7031">
        <v>105</v>
      </c>
      <c r="C7031" t="s">
        <v>39</v>
      </c>
      <c r="E7031" t="s">
        <v>54</v>
      </c>
      <c r="F7031" t="str">
        <f t="shared" si="109"/>
        <v>90-120</v>
      </c>
    </row>
    <row r="7032" spans="1:6" x14ac:dyDescent="0.25">
      <c r="A7032">
        <v>117874768</v>
      </c>
      <c r="B7032">
        <v>149</v>
      </c>
      <c r="C7032" t="s">
        <v>40</v>
      </c>
      <c r="E7032" t="s">
        <v>54</v>
      </c>
      <c r="F7032" t="str">
        <f t="shared" si="109"/>
        <v>121-150</v>
      </c>
    </row>
    <row r="7033" spans="1:6" x14ac:dyDescent="0.25">
      <c r="A7033">
        <v>117877432</v>
      </c>
      <c r="B7033">
        <v>136</v>
      </c>
      <c r="C7033" t="s">
        <v>39</v>
      </c>
      <c r="D7033">
        <v>300</v>
      </c>
      <c r="E7033">
        <v>25</v>
      </c>
      <c r="F7033" t="str">
        <f t="shared" si="109"/>
        <v>121-150</v>
      </c>
    </row>
    <row r="7034" spans="1:6" x14ac:dyDescent="0.25">
      <c r="A7034">
        <v>117879132</v>
      </c>
      <c r="B7034">
        <v>97</v>
      </c>
      <c r="C7034" t="s">
        <v>38</v>
      </c>
      <c r="E7034" t="s">
        <v>54</v>
      </c>
      <c r="F7034" t="str">
        <f t="shared" si="109"/>
        <v>90-120</v>
      </c>
    </row>
    <row r="7035" spans="1:6" x14ac:dyDescent="0.25">
      <c r="A7035">
        <v>117881560</v>
      </c>
      <c r="B7035">
        <v>111</v>
      </c>
      <c r="C7035" t="s">
        <v>38</v>
      </c>
      <c r="E7035" t="s">
        <v>54</v>
      </c>
      <c r="F7035" t="str">
        <f t="shared" si="109"/>
        <v>90-120</v>
      </c>
    </row>
    <row r="7036" spans="1:6" x14ac:dyDescent="0.25">
      <c r="A7036">
        <v>117882338</v>
      </c>
      <c r="B7036">
        <v>149</v>
      </c>
      <c r="C7036" t="s">
        <v>38</v>
      </c>
      <c r="E7036" t="s">
        <v>54</v>
      </c>
      <c r="F7036" t="str">
        <f t="shared" si="109"/>
        <v>121-150</v>
      </c>
    </row>
    <row r="7037" spans="1:6" x14ac:dyDescent="0.25">
      <c r="A7037">
        <v>117883096</v>
      </c>
      <c r="B7037">
        <v>121</v>
      </c>
      <c r="C7037" t="s">
        <v>39</v>
      </c>
      <c r="E7037" t="s">
        <v>54</v>
      </c>
      <c r="F7037" t="str">
        <f t="shared" si="109"/>
        <v>121-150</v>
      </c>
    </row>
    <row r="7038" spans="1:6" x14ac:dyDescent="0.25">
      <c r="A7038">
        <v>117889950</v>
      </c>
      <c r="B7038">
        <v>136</v>
      </c>
      <c r="C7038" t="s">
        <v>39</v>
      </c>
      <c r="D7038">
        <v>300</v>
      </c>
      <c r="E7038">
        <v>187</v>
      </c>
      <c r="F7038" t="str">
        <f t="shared" si="109"/>
        <v>121-150</v>
      </c>
    </row>
    <row r="7039" spans="1:6" x14ac:dyDescent="0.25">
      <c r="A7039">
        <v>117890294</v>
      </c>
      <c r="B7039">
        <v>106</v>
      </c>
      <c r="C7039" t="s">
        <v>40</v>
      </c>
      <c r="D7039">
        <v>300</v>
      </c>
      <c r="E7039">
        <v>352</v>
      </c>
      <c r="F7039" t="str">
        <f t="shared" si="109"/>
        <v>90-120</v>
      </c>
    </row>
    <row r="7040" spans="1:6" x14ac:dyDescent="0.25">
      <c r="A7040">
        <v>117892750</v>
      </c>
      <c r="B7040">
        <v>136</v>
      </c>
      <c r="C7040" t="s">
        <v>39</v>
      </c>
      <c r="E7040" t="s">
        <v>54</v>
      </c>
      <c r="F7040" t="str">
        <f t="shared" si="109"/>
        <v>121-150</v>
      </c>
    </row>
    <row r="7041" spans="1:6" x14ac:dyDescent="0.25">
      <c r="A7041">
        <v>117897076</v>
      </c>
      <c r="B7041">
        <v>141</v>
      </c>
      <c r="C7041" t="s">
        <v>38</v>
      </c>
      <c r="E7041" t="s">
        <v>54</v>
      </c>
      <c r="F7041" t="str">
        <f t="shared" si="109"/>
        <v>121-150</v>
      </c>
    </row>
    <row r="7042" spans="1:6" x14ac:dyDescent="0.25">
      <c r="A7042">
        <v>117904668</v>
      </c>
      <c r="B7042">
        <v>126</v>
      </c>
      <c r="C7042" t="s">
        <v>40</v>
      </c>
      <c r="E7042" t="s">
        <v>54</v>
      </c>
      <c r="F7042" t="str">
        <f t="shared" si="109"/>
        <v>121-150</v>
      </c>
    </row>
    <row r="7043" spans="1:6" x14ac:dyDescent="0.25">
      <c r="A7043">
        <v>117908384</v>
      </c>
      <c r="B7043">
        <v>122</v>
      </c>
      <c r="C7043" t="s">
        <v>39</v>
      </c>
      <c r="D7043">
        <v>300</v>
      </c>
      <c r="E7043">
        <v>150</v>
      </c>
      <c r="F7043" t="str">
        <f t="shared" ref="F7043:F7106" si="110">IF(B7043&lt;=120,"90-120","121-150")</f>
        <v>121-150</v>
      </c>
    </row>
    <row r="7044" spans="1:6" x14ac:dyDescent="0.25">
      <c r="A7044">
        <v>117911574</v>
      </c>
      <c r="B7044">
        <v>97</v>
      </c>
      <c r="C7044" t="s">
        <v>38</v>
      </c>
      <c r="E7044" t="s">
        <v>54</v>
      </c>
      <c r="F7044" t="str">
        <f t="shared" si="110"/>
        <v>90-120</v>
      </c>
    </row>
    <row r="7045" spans="1:6" x14ac:dyDescent="0.25">
      <c r="A7045">
        <v>117916362</v>
      </c>
      <c r="B7045">
        <v>97</v>
      </c>
      <c r="C7045" t="s">
        <v>38</v>
      </c>
      <c r="E7045" t="s">
        <v>54</v>
      </c>
      <c r="F7045" t="str">
        <f t="shared" si="110"/>
        <v>90-120</v>
      </c>
    </row>
    <row r="7046" spans="1:6" x14ac:dyDescent="0.25">
      <c r="A7046">
        <v>117918084</v>
      </c>
      <c r="B7046">
        <v>92</v>
      </c>
      <c r="C7046" t="s">
        <v>39</v>
      </c>
      <c r="D7046">
        <v>300</v>
      </c>
      <c r="E7046">
        <v>150</v>
      </c>
      <c r="F7046" t="str">
        <f t="shared" si="110"/>
        <v>90-120</v>
      </c>
    </row>
    <row r="7047" spans="1:6" x14ac:dyDescent="0.25">
      <c r="A7047">
        <v>117925888</v>
      </c>
      <c r="B7047">
        <v>91</v>
      </c>
      <c r="C7047" t="s">
        <v>39</v>
      </c>
      <c r="E7047" t="s">
        <v>54</v>
      </c>
      <c r="F7047" t="str">
        <f t="shared" si="110"/>
        <v>90-120</v>
      </c>
    </row>
    <row r="7048" spans="1:6" x14ac:dyDescent="0.25">
      <c r="A7048">
        <v>117927084</v>
      </c>
      <c r="B7048">
        <v>122</v>
      </c>
      <c r="C7048" t="s">
        <v>38</v>
      </c>
      <c r="E7048" t="s">
        <v>54</v>
      </c>
      <c r="F7048" t="str">
        <f t="shared" si="110"/>
        <v>121-150</v>
      </c>
    </row>
    <row r="7049" spans="1:6" x14ac:dyDescent="0.25">
      <c r="A7049">
        <v>117932270</v>
      </c>
      <c r="B7049">
        <v>126</v>
      </c>
      <c r="C7049" t="s">
        <v>39</v>
      </c>
      <c r="D7049">
        <v>300</v>
      </c>
      <c r="E7049">
        <v>56</v>
      </c>
      <c r="F7049" t="str">
        <f t="shared" si="110"/>
        <v>121-150</v>
      </c>
    </row>
    <row r="7050" spans="1:6" x14ac:dyDescent="0.25">
      <c r="A7050">
        <v>117932302</v>
      </c>
      <c r="B7050">
        <v>122</v>
      </c>
      <c r="C7050" t="s">
        <v>39</v>
      </c>
      <c r="E7050" t="s">
        <v>54</v>
      </c>
      <c r="F7050" t="str">
        <f t="shared" si="110"/>
        <v>121-150</v>
      </c>
    </row>
    <row r="7051" spans="1:6" x14ac:dyDescent="0.25">
      <c r="A7051">
        <v>117942536</v>
      </c>
      <c r="B7051">
        <v>121</v>
      </c>
      <c r="C7051" t="s">
        <v>38</v>
      </c>
      <c r="E7051" t="s">
        <v>54</v>
      </c>
      <c r="F7051" t="str">
        <f t="shared" si="110"/>
        <v>121-150</v>
      </c>
    </row>
    <row r="7052" spans="1:6" x14ac:dyDescent="0.25">
      <c r="A7052">
        <v>117942632</v>
      </c>
      <c r="B7052">
        <v>91</v>
      </c>
      <c r="C7052" t="s">
        <v>40</v>
      </c>
      <c r="E7052" t="s">
        <v>54</v>
      </c>
      <c r="F7052" t="str">
        <f t="shared" si="110"/>
        <v>90-120</v>
      </c>
    </row>
    <row r="7053" spans="1:6" x14ac:dyDescent="0.25">
      <c r="A7053">
        <v>117947838</v>
      </c>
      <c r="B7053">
        <v>92</v>
      </c>
      <c r="C7053" t="s">
        <v>39</v>
      </c>
      <c r="E7053" t="s">
        <v>54</v>
      </c>
      <c r="F7053" t="str">
        <f t="shared" si="110"/>
        <v>90-120</v>
      </c>
    </row>
    <row r="7054" spans="1:6" x14ac:dyDescent="0.25">
      <c r="A7054">
        <v>117951832</v>
      </c>
      <c r="B7054">
        <v>90</v>
      </c>
      <c r="C7054" t="s">
        <v>38</v>
      </c>
      <c r="E7054" t="s">
        <v>54</v>
      </c>
      <c r="F7054" t="str">
        <f t="shared" si="110"/>
        <v>90-120</v>
      </c>
    </row>
    <row r="7055" spans="1:6" x14ac:dyDescent="0.25">
      <c r="A7055">
        <v>117953528</v>
      </c>
      <c r="B7055">
        <v>120</v>
      </c>
      <c r="C7055" t="s">
        <v>38</v>
      </c>
      <c r="E7055" t="s">
        <v>54</v>
      </c>
      <c r="F7055" t="str">
        <f t="shared" si="110"/>
        <v>90-120</v>
      </c>
    </row>
    <row r="7056" spans="1:6" x14ac:dyDescent="0.25">
      <c r="A7056">
        <v>117955822</v>
      </c>
      <c r="B7056">
        <v>120</v>
      </c>
      <c r="C7056" t="s">
        <v>39</v>
      </c>
      <c r="E7056" t="s">
        <v>54</v>
      </c>
      <c r="F7056" t="str">
        <f t="shared" si="110"/>
        <v>90-120</v>
      </c>
    </row>
    <row r="7057" spans="1:6" x14ac:dyDescent="0.25">
      <c r="A7057">
        <v>117955880</v>
      </c>
      <c r="B7057">
        <v>122</v>
      </c>
      <c r="C7057" t="s">
        <v>38</v>
      </c>
      <c r="D7057">
        <v>300</v>
      </c>
      <c r="E7057">
        <v>50</v>
      </c>
      <c r="F7057" t="str">
        <f t="shared" si="110"/>
        <v>121-150</v>
      </c>
    </row>
    <row r="7058" spans="1:6" x14ac:dyDescent="0.25">
      <c r="A7058">
        <v>117955880</v>
      </c>
      <c r="B7058">
        <v>122</v>
      </c>
      <c r="C7058" t="s">
        <v>38</v>
      </c>
      <c r="D7058">
        <v>300</v>
      </c>
      <c r="E7058">
        <v>150</v>
      </c>
      <c r="F7058" t="str">
        <f t="shared" si="110"/>
        <v>121-150</v>
      </c>
    </row>
    <row r="7059" spans="1:6" x14ac:dyDescent="0.25">
      <c r="A7059">
        <v>117955880</v>
      </c>
      <c r="B7059">
        <v>122</v>
      </c>
      <c r="C7059" t="s">
        <v>38</v>
      </c>
      <c r="D7059">
        <v>300</v>
      </c>
      <c r="E7059">
        <v>150</v>
      </c>
      <c r="F7059" t="str">
        <f t="shared" si="110"/>
        <v>121-150</v>
      </c>
    </row>
    <row r="7060" spans="1:6" x14ac:dyDescent="0.25">
      <c r="A7060">
        <v>117955880</v>
      </c>
      <c r="B7060">
        <v>122</v>
      </c>
      <c r="C7060" t="s">
        <v>38</v>
      </c>
      <c r="D7060">
        <v>300</v>
      </c>
      <c r="E7060">
        <v>150</v>
      </c>
      <c r="F7060" t="str">
        <f t="shared" si="110"/>
        <v>121-150</v>
      </c>
    </row>
    <row r="7061" spans="1:6" x14ac:dyDescent="0.25">
      <c r="A7061">
        <v>117956268</v>
      </c>
      <c r="B7061">
        <v>122</v>
      </c>
      <c r="C7061" t="s">
        <v>38</v>
      </c>
      <c r="E7061" t="s">
        <v>54</v>
      </c>
      <c r="F7061" t="str">
        <f t="shared" si="110"/>
        <v>121-150</v>
      </c>
    </row>
    <row r="7062" spans="1:6" x14ac:dyDescent="0.25">
      <c r="A7062">
        <v>117957102</v>
      </c>
      <c r="B7062">
        <v>90</v>
      </c>
      <c r="C7062" t="s">
        <v>40</v>
      </c>
      <c r="E7062" t="s">
        <v>54</v>
      </c>
      <c r="F7062" t="str">
        <f t="shared" si="110"/>
        <v>90-120</v>
      </c>
    </row>
    <row r="7063" spans="1:6" x14ac:dyDescent="0.25">
      <c r="A7063">
        <v>117957656</v>
      </c>
      <c r="B7063">
        <v>106</v>
      </c>
      <c r="C7063" t="s">
        <v>38</v>
      </c>
      <c r="E7063" t="s">
        <v>54</v>
      </c>
      <c r="F7063" t="str">
        <f t="shared" si="110"/>
        <v>90-120</v>
      </c>
    </row>
    <row r="7064" spans="1:6" x14ac:dyDescent="0.25">
      <c r="A7064">
        <v>117963368</v>
      </c>
      <c r="B7064">
        <v>111</v>
      </c>
      <c r="C7064" t="s">
        <v>38</v>
      </c>
      <c r="D7064">
        <v>300</v>
      </c>
      <c r="E7064">
        <v>299</v>
      </c>
      <c r="F7064" t="str">
        <f t="shared" si="110"/>
        <v>90-120</v>
      </c>
    </row>
    <row r="7065" spans="1:6" x14ac:dyDescent="0.25">
      <c r="A7065">
        <v>117963446</v>
      </c>
      <c r="B7065">
        <v>97</v>
      </c>
      <c r="C7065" t="s">
        <v>38</v>
      </c>
      <c r="E7065" t="s">
        <v>54</v>
      </c>
      <c r="F7065" t="str">
        <f t="shared" si="110"/>
        <v>90-120</v>
      </c>
    </row>
    <row r="7066" spans="1:6" x14ac:dyDescent="0.25">
      <c r="A7066">
        <v>117963600</v>
      </c>
      <c r="B7066">
        <v>92</v>
      </c>
      <c r="C7066" t="s">
        <v>39</v>
      </c>
      <c r="E7066" t="s">
        <v>54</v>
      </c>
      <c r="F7066" t="str">
        <f t="shared" si="110"/>
        <v>90-120</v>
      </c>
    </row>
    <row r="7067" spans="1:6" x14ac:dyDescent="0.25">
      <c r="A7067">
        <v>117969596</v>
      </c>
      <c r="B7067">
        <v>150</v>
      </c>
      <c r="C7067" t="s">
        <v>38</v>
      </c>
      <c r="E7067" t="s">
        <v>54</v>
      </c>
      <c r="F7067" t="str">
        <f t="shared" si="110"/>
        <v>121-150</v>
      </c>
    </row>
    <row r="7068" spans="1:6" x14ac:dyDescent="0.25">
      <c r="A7068">
        <v>117976080</v>
      </c>
      <c r="B7068">
        <v>141</v>
      </c>
      <c r="C7068" t="s">
        <v>39</v>
      </c>
      <c r="E7068" t="s">
        <v>54</v>
      </c>
      <c r="F7068" t="str">
        <f t="shared" si="110"/>
        <v>121-150</v>
      </c>
    </row>
    <row r="7069" spans="1:6" x14ac:dyDescent="0.25">
      <c r="A7069">
        <v>117977134</v>
      </c>
      <c r="B7069">
        <v>121</v>
      </c>
      <c r="C7069" t="s">
        <v>38</v>
      </c>
      <c r="E7069" t="s">
        <v>54</v>
      </c>
      <c r="F7069" t="str">
        <f t="shared" si="110"/>
        <v>121-150</v>
      </c>
    </row>
    <row r="7070" spans="1:6" x14ac:dyDescent="0.25">
      <c r="A7070">
        <v>117979278</v>
      </c>
      <c r="B7070">
        <v>136</v>
      </c>
      <c r="C7070" t="s">
        <v>38</v>
      </c>
      <c r="E7070" t="s">
        <v>54</v>
      </c>
      <c r="F7070" t="str">
        <f t="shared" si="110"/>
        <v>121-150</v>
      </c>
    </row>
    <row r="7071" spans="1:6" x14ac:dyDescent="0.25">
      <c r="A7071">
        <v>117984958</v>
      </c>
      <c r="B7071">
        <v>150</v>
      </c>
      <c r="C7071" t="s">
        <v>40</v>
      </c>
      <c r="E7071" t="s">
        <v>54</v>
      </c>
      <c r="F7071" t="str">
        <f t="shared" si="110"/>
        <v>121-150</v>
      </c>
    </row>
    <row r="7072" spans="1:6" x14ac:dyDescent="0.25">
      <c r="A7072">
        <v>117995024</v>
      </c>
      <c r="B7072">
        <v>141</v>
      </c>
      <c r="C7072" t="s">
        <v>39</v>
      </c>
      <c r="D7072">
        <v>300</v>
      </c>
      <c r="E7072">
        <v>86</v>
      </c>
      <c r="F7072" t="str">
        <f t="shared" si="110"/>
        <v>121-150</v>
      </c>
    </row>
    <row r="7073" spans="1:6" x14ac:dyDescent="0.25">
      <c r="A7073">
        <v>118004720</v>
      </c>
      <c r="B7073">
        <v>148</v>
      </c>
      <c r="C7073" t="s">
        <v>38</v>
      </c>
      <c r="E7073" t="s">
        <v>54</v>
      </c>
      <c r="F7073" t="str">
        <f t="shared" si="110"/>
        <v>121-150</v>
      </c>
    </row>
    <row r="7074" spans="1:6" x14ac:dyDescent="0.25">
      <c r="A7074">
        <v>118005916</v>
      </c>
      <c r="B7074">
        <v>92</v>
      </c>
      <c r="C7074" t="s">
        <v>38</v>
      </c>
      <c r="E7074" t="s">
        <v>54</v>
      </c>
      <c r="F7074" t="str">
        <f t="shared" si="110"/>
        <v>90-120</v>
      </c>
    </row>
    <row r="7075" spans="1:6" x14ac:dyDescent="0.25">
      <c r="A7075">
        <v>118006424</v>
      </c>
      <c r="B7075">
        <v>118</v>
      </c>
      <c r="C7075" t="s">
        <v>39</v>
      </c>
      <c r="E7075" t="s">
        <v>54</v>
      </c>
      <c r="F7075" t="str">
        <f t="shared" si="110"/>
        <v>90-120</v>
      </c>
    </row>
    <row r="7076" spans="1:6" x14ac:dyDescent="0.25">
      <c r="A7076">
        <v>118006524</v>
      </c>
      <c r="B7076">
        <v>91</v>
      </c>
      <c r="C7076" t="s">
        <v>38</v>
      </c>
      <c r="D7076">
        <v>300</v>
      </c>
      <c r="E7076">
        <v>100</v>
      </c>
      <c r="F7076" t="str">
        <f t="shared" si="110"/>
        <v>90-120</v>
      </c>
    </row>
    <row r="7077" spans="1:6" x14ac:dyDescent="0.25">
      <c r="A7077">
        <v>118007000</v>
      </c>
      <c r="B7077">
        <v>150</v>
      </c>
      <c r="C7077" t="s">
        <v>38</v>
      </c>
      <c r="E7077" t="s">
        <v>54</v>
      </c>
      <c r="F7077" t="str">
        <f t="shared" si="110"/>
        <v>121-150</v>
      </c>
    </row>
    <row r="7078" spans="1:6" x14ac:dyDescent="0.25">
      <c r="A7078">
        <v>118017934</v>
      </c>
      <c r="B7078">
        <v>120</v>
      </c>
      <c r="C7078" t="s">
        <v>38</v>
      </c>
      <c r="E7078" t="s">
        <v>54</v>
      </c>
      <c r="F7078" t="str">
        <f t="shared" si="110"/>
        <v>90-120</v>
      </c>
    </row>
    <row r="7079" spans="1:6" x14ac:dyDescent="0.25">
      <c r="A7079">
        <v>118019352</v>
      </c>
      <c r="B7079">
        <v>118</v>
      </c>
      <c r="C7079" t="s">
        <v>38</v>
      </c>
      <c r="E7079" t="s">
        <v>54</v>
      </c>
      <c r="F7079" t="str">
        <f t="shared" si="110"/>
        <v>90-120</v>
      </c>
    </row>
    <row r="7080" spans="1:6" x14ac:dyDescent="0.25">
      <c r="A7080">
        <v>118024498</v>
      </c>
      <c r="B7080">
        <v>121</v>
      </c>
      <c r="C7080" t="s">
        <v>38</v>
      </c>
      <c r="E7080" t="s">
        <v>54</v>
      </c>
      <c r="F7080" t="str">
        <f t="shared" si="110"/>
        <v>121-150</v>
      </c>
    </row>
    <row r="7081" spans="1:6" x14ac:dyDescent="0.25">
      <c r="A7081">
        <v>118028286</v>
      </c>
      <c r="B7081">
        <v>121</v>
      </c>
      <c r="C7081" t="s">
        <v>38</v>
      </c>
      <c r="E7081" t="s">
        <v>54</v>
      </c>
      <c r="F7081" t="str">
        <f t="shared" si="110"/>
        <v>121-150</v>
      </c>
    </row>
    <row r="7082" spans="1:6" x14ac:dyDescent="0.25">
      <c r="A7082">
        <v>118029694</v>
      </c>
      <c r="B7082">
        <v>136</v>
      </c>
      <c r="C7082" t="s">
        <v>39</v>
      </c>
      <c r="E7082" t="s">
        <v>54</v>
      </c>
      <c r="F7082" t="str">
        <f t="shared" si="110"/>
        <v>121-150</v>
      </c>
    </row>
    <row r="7083" spans="1:6" x14ac:dyDescent="0.25">
      <c r="A7083">
        <v>118031476</v>
      </c>
      <c r="B7083">
        <v>90</v>
      </c>
      <c r="C7083" t="s">
        <v>38</v>
      </c>
      <c r="D7083">
        <v>300</v>
      </c>
      <c r="E7083">
        <v>100</v>
      </c>
      <c r="F7083" t="str">
        <f t="shared" si="110"/>
        <v>90-120</v>
      </c>
    </row>
    <row r="7084" spans="1:6" x14ac:dyDescent="0.25">
      <c r="A7084">
        <v>118031660</v>
      </c>
      <c r="B7084">
        <v>118</v>
      </c>
      <c r="C7084" t="s">
        <v>38</v>
      </c>
      <c r="E7084" t="s">
        <v>54</v>
      </c>
      <c r="F7084" t="str">
        <f t="shared" si="110"/>
        <v>90-120</v>
      </c>
    </row>
    <row r="7085" spans="1:6" x14ac:dyDescent="0.25">
      <c r="A7085">
        <v>118034318</v>
      </c>
      <c r="B7085">
        <v>150</v>
      </c>
      <c r="C7085" t="s">
        <v>38</v>
      </c>
      <c r="E7085" t="s">
        <v>54</v>
      </c>
      <c r="F7085" t="str">
        <f t="shared" si="110"/>
        <v>121-150</v>
      </c>
    </row>
    <row r="7086" spans="1:6" x14ac:dyDescent="0.25">
      <c r="A7086">
        <v>118042816</v>
      </c>
      <c r="B7086">
        <v>91</v>
      </c>
      <c r="C7086" t="s">
        <v>38</v>
      </c>
      <c r="E7086" t="s">
        <v>54</v>
      </c>
      <c r="F7086" t="str">
        <f t="shared" si="110"/>
        <v>90-120</v>
      </c>
    </row>
    <row r="7087" spans="1:6" x14ac:dyDescent="0.25">
      <c r="A7087">
        <v>118042968</v>
      </c>
      <c r="B7087">
        <v>120</v>
      </c>
      <c r="C7087" t="s">
        <v>38</v>
      </c>
      <c r="E7087" t="s">
        <v>54</v>
      </c>
      <c r="F7087" t="str">
        <f t="shared" si="110"/>
        <v>90-120</v>
      </c>
    </row>
    <row r="7088" spans="1:6" x14ac:dyDescent="0.25">
      <c r="A7088">
        <v>118043052</v>
      </c>
      <c r="B7088">
        <v>119</v>
      </c>
      <c r="C7088" t="s">
        <v>38</v>
      </c>
      <c r="D7088">
        <v>300</v>
      </c>
      <c r="E7088">
        <v>55</v>
      </c>
      <c r="F7088" t="str">
        <f t="shared" si="110"/>
        <v>90-120</v>
      </c>
    </row>
    <row r="7089" spans="1:6" x14ac:dyDescent="0.25">
      <c r="A7089">
        <v>118050210</v>
      </c>
      <c r="B7089">
        <v>121</v>
      </c>
      <c r="C7089" t="s">
        <v>39</v>
      </c>
      <c r="D7089">
        <v>300</v>
      </c>
      <c r="E7089">
        <v>54</v>
      </c>
      <c r="F7089" t="str">
        <f t="shared" si="110"/>
        <v>121-150</v>
      </c>
    </row>
    <row r="7090" spans="1:6" x14ac:dyDescent="0.25">
      <c r="A7090">
        <v>118050310</v>
      </c>
      <c r="B7090">
        <v>148</v>
      </c>
      <c r="C7090" t="s">
        <v>40</v>
      </c>
      <c r="E7090" t="s">
        <v>54</v>
      </c>
      <c r="F7090" t="str">
        <f t="shared" si="110"/>
        <v>121-150</v>
      </c>
    </row>
    <row r="7091" spans="1:6" x14ac:dyDescent="0.25">
      <c r="A7091">
        <v>118051562</v>
      </c>
      <c r="B7091">
        <v>147</v>
      </c>
      <c r="C7091" t="s">
        <v>39</v>
      </c>
      <c r="E7091" t="s">
        <v>54</v>
      </c>
      <c r="F7091" t="str">
        <f t="shared" si="110"/>
        <v>121-150</v>
      </c>
    </row>
    <row r="7092" spans="1:6" x14ac:dyDescent="0.25">
      <c r="A7092">
        <v>118052520</v>
      </c>
      <c r="B7092">
        <v>148</v>
      </c>
      <c r="C7092" t="s">
        <v>38</v>
      </c>
      <c r="E7092" t="s">
        <v>54</v>
      </c>
      <c r="F7092" t="str">
        <f t="shared" si="110"/>
        <v>121-150</v>
      </c>
    </row>
    <row r="7093" spans="1:6" x14ac:dyDescent="0.25">
      <c r="A7093">
        <v>118054018</v>
      </c>
      <c r="B7093">
        <v>148</v>
      </c>
      <c r="C7093" t="s">
        <v>38</v>
      </c>
      <c r="E7093" t="s">
        <v>54</v>
      </c>
      <c r="F7093" t="str">
        <f t="shared" si="110"/>
        <v>121-150</v>
      </c>
    </row>
    <row r="7094" spans="1:6" x14ac:dyDescent="0.25">
      <c r="A7094">
        <v>118054932</v>
      </c>
      <c r="B7094">
        <v>90</v>
      </c>
      <c r="C7094" t="s">
        <v>39</v>
      </c>
      <c r="E7094" t="s">
        <v>54</v>
      </c>
      <c r="F7094" t="str">
        <f t="shared" si="110"/>
        <v>90-120</v>
      </c>
    </row>
    <row r="7095" spans="1:6" x14ac:dyDescent="0.25">
      <c r="A7095">
        <v>118055910</v>
      </c>
      <c r="B7095">
        <v>146</v>
      </c>
      <c r="C7095" t="s">
        <v>39</v>
      </c>
      <c r="D7095">
        <v>300</v>
      </c>
      <c r="E7095">
        <v>332.83</v>
      </c>
      <c r="F7095" t="str">
        <f t="shared" si="110"/>
        <v>121-150</v>
      </c>
    </row>
    <row r="7096" spans="1:6" x14ac:dyDescent="0.25">
      <c r="A7096">
        <v>118060406</v>
      </c>
      <c r="B7096">
        <v>121</v>
      </c>
      <c r="C7096" t="s">
        <v>39</v>
      </c>
      <c r="E7096" t="s">
        <v>54</v>
      </c>
      <c r="F7096" t="str">
        <f t="shared" si="110"/>
        <v>121-150</v>
      </c>
    </row>
    <row r="7097" spans="1:6" x14ac:dyDescent="0.25">
      <c r="A7097">
        <v>118066084</v>
      </c>
      <c r="B7097">
        <v>135</v>
      </c>
      <c r="C7097" t="s">
        <v>38</v>
      </c>
      <c r="E7097" t="s">
        <v>54</v>
      </c>
      <c r="F7097" t="str">
        <f t="shared" si="110"/>
        <v>121-150</v>
      </c>
    </row>
    <row r="7098" spans="1:6" x14ac:dyDescent="0.25">
      <c r="A7098">
        <v>118070544</v>
      </c>
      <c r="B7098">
        <v>118</v>
      </c>
      <c r="C7098" t="s">
        <v>40</v>
      </c>
      <c r="D7098">
        <v>300</v>
      </c>
      <c r="E7098">
        <v>84</v>
      </c>
      <c r="F7098" t="str">
        <f t="shared" si="110"/>
        <v>90-120</v>
      </c>
    </row>
    <row r="7099" spans="1:6" x14ac:dyDescent="0.25">
      <c r="A7099">
        <v>118071614</v>
      </c>
      <c r="B7099">
        <v>90</v>
      </c>
      <c r="C7099" t="s">
        <v>38</v>
      </c>
      <c r="E7099" t="s">
        <v>54</v>
      </c>
      <c r="F7099" t="str">
        <f t="shared" si="110"/>
        <v>90-120</v>
      </c>
    </row>
    <row r="7100" spans="1:6" x14ac:dyDescent="0.25">
      <c r="A7100">
        <v>118072464</v>
      </c>
      <c r="B7100">
        <v>120</v>
      </c>
      <c r="C7100" t="s">
        <v>38</v>
      </c>
      <c r="E7100" t="s">
        <v>54</v>
      </c>
      <c r="F7100" t="str">
        <f t="shared" si="110"/>
        <v>90-120</v>
      </c>
    </row>
    <row r="7101" spans="1:6" x14ac:dyDescent="0.25">
      <c r="A7101">
        <v>118073822</v>
      </c>
      <c r="B7101">
        <v>120</v>
      </c>
      <c r="C7101" t="s">
        <v>39</v>
      </c>
      <c r="E7101" t="s">
        <v>54</v>
      </c>
      <c r="F7101" t="str">
        <f t="shared" si="110"/>
        <v>90-120</v>
      </c>
    </row>
    <row r="7102" spans="1:6" x14ac:dyDescent="0.25">
      <c r="A7102">
        <v>118074204</v>
      </c>
      <c r="B7102">
        <v>148</v>
      </c>
      <c r="C7102" t="s">
        <v>39</v>
      </c>
      <c r="E7102" t="s">
        <v>54</v>
      </c>
      <c r="F7102" t="str">
        <f t="shared" si="110"/>
        <v>121-150</v>
      </c>
    </row>
    <row r="7103" spans="1:6" x14ac:dyDescent="0.25">
      <c r="A7103">
        <v>118081808</v>
      </c>
      <c r="B7103">
        <v>149</v>
      </c>
      <c r="C7103" t="s">
        <v>39</v>
      </c>
      <c r="E7103" t="s">
        <v>54</v>
      </c>
      <c r="F7103" t="str">
        <f t="shared" si="110"/>
        <v>121-150</v>
      </c>
    </row>
    <row r="7104" spans="1:6" x14ac:dyDescent="0.25">
      <c r="A7104">
        <v>118084228</v>
      </c>
      <c r="B7104">
        <v>150</v>
      </c>
      <c r="C7104" t="s">
        <v>39</v>
      </c>
      <c r="E7104" t="s">
        <v>54</v>
      </c>
      <c r="F7104" t="str">
        <f t="shared" si="110"/>
        <v>121-150</v>
      </c>
    </row>
    <row r="7105" spans="1:6" x14ac:dyDescent="0.25">
      <c r="A7105">
        <v>118084480</v>
      </c>
      <c r="B7105">
        <v>146</v>
      </c>
      <c r="C7105" t="s">
        <v>38</v>
      </c>
      <c r="E7105" t="s">
        <v>54</v>
      </c>
      <c r="F7105" t="str">
        <f t="shared" si="110"/>
        <v>121-150</v>
      </c>
    </row>
    <row r="7106" spans="1:6" x14ac:dyDescent="0.25">
      <c r="A7106">
        <v>118084912</v>
      </c>
      <c r="B7106">
        <v>117</v>
      </c>
      <c r="C7106" t="s">
        <v>39</v>
      </c>
      <c r="E7106" t="s">
        <v>54</v>
      </c>
      <c r="F7106" t="str">
        <f t="shared" si="110"/>
        <v>90-120</v>
      </c>
    </row>
    <row r="7107" spans="1:6" x14ac:dyDescent="0.25">
      <c r="A7107">
        <v>118089962</v>
      </c>
      <c r="B7107">
        <v>113</v>
      </c>
      <c r="C7107" t="s">
        <v>40</v>
      </c>
      <c r="D7107">
        <v>300</v>
      </c>
      <c r="E7107">
        <v>35</v>
      </c>
      <c r="F7107" t="str">
        <f t="shared" ref="F7107:F7170" si="111">IF(B7107&lt;=120,"90-120","121-150")</f>
        <v>90-120</v>
      </c>
    </row>
    <row r="7108" spans="1:6" x14ac:dyDescent="0.25">
      <c r="A7108">
        <v>118090258</v>
      </c>
      <c r="B7108">
        <v>91</v>
      </c>
      <c r="C7108" t="s">
        <v>40</v>
      </c>
      <c r="D7108">
        <v>300</v>
      </c>
      <c r="E7108">
        <v>50</v>
      </c>
      <c r="F7108" t="str">
        <f t="shared" si="111"/>
        <v>90-120</v>
      </c>
    </row>
    <row r="7109" spans="1:6" x14ac:dyDescent="0.25">
      <c r="A7109">
        <v>118093180</v>
      </c>
      <c r="B7109">
        <v>122</v>
      </c>
      <c r="C7109" t="s">
        <v>38</v>
      </c>
      <c r="E7109" t="s">
        <v>54</v>
      </c>
      <c r="F7109" t="str">
        <f t="shared" si="111"/>
        <v>121-150</v>
      </c>
    </row>
    <row r="7110" spans="1:6" x14ac:dyDescent="0.25">
      <c r="A7110">
        <v>118094434</v>
      </c>
      <c r="B7110">
        <v>118</v>
      </c>
      <c r="C7110" t="s">
        <v>40</v>
      </c>
      <c r="E7110" t="s">
        <v>54</v>
      </c>
      <c r="F7110" t="str">
        <f t="shared" si="111"/>
        <v>90-120</v>
      </c>
    </row>
    <row r="7111" spans="1:6" x14ac:dyDescent="0.25">
      <c r="A7111">
        <v>118095300</v>
      </c>
      <c r="B7111">
        <v>92</v>
      </c>
      <c r="C7111" t="s">
        <v>38</v>
      </c>
      <c r="E7111" t="s">
        <v>54</v>
      </c>
      <c r="F7111" t="str">
        <f t="shared" si="111"/>
        <v>90-120</v>
      </c>
    </row>
    <row r="7112" spans="1:6" x14ac:dyDescent="0.25">
      <c r="A7112">
        <v>118098396</v>
      </c>
      <c r="B7112">
        <v>120</v>
      </c>
      <c r="C7112" t="s">
        <v>38</v>
      </c>
      <c r="E7112" t="s">
        <v>54</v>
      </c>
      <c r="F7112" t="str">
        <f t="shared" si="111"/>
        <v>90-120</v>
      </c>
    </row>
    <row r="7113" spans="1:6" x14ac:dyDescent="0.25">
      <c r="A7113">
        <v>118106404</v>
      </c>
      <c r="B7113">
        <v>118</v>
      </c>
      <c r="C7113" t="s">
        <v>38</v>
      </c>
      <c r="E7113" t="s">
        <v>54</v>
      </c>
      <c r="F7113" t="str">
        <f t="shared" si="111"/>
        <v>90-120</v>
      </c>
    </row>
    <row r="7114" spans="1:6" x14ac:dyDescent="0.25">
      <c r="A7114">
        <v>118108978</v>
      </c>
      <c r="B7114">
        <v>141</v>
      </c>
      <c r="C7114" t="s">
        <v>39</v>
      </c>
      <c r="E7114" t="s">
        <v>54</v>
      </c>
      <c r="F7114" t="str">
        <f t="shared" si="111"/>
        <v>121-150</v>
      </c>
    </row>
    <row r="7115" spans="1:6" x14ac:dyDescent="0.25">
      <c r="A7115">
        <v>118110410</v>
      </c>
      <c r="B7115">
        <v>92</v>
      </c>
      <c r="C7115" t="s">
        <v>39</v>
      </c>
      <c r="D7115">
        <v>300</v>
      </c>
      <c r="E7115">
        <v>200</v>
      </c>
      <c r="F7115" t="str">
        <f t="shared" si="111"/>
        <v>90-120</v>
      </c>
    </row>
    <row r="7116" spans="1:6" x14ac:dyDescent="0.25">
      <c r="A7116">
        <v>118118112</v>
      </c>
      <c r="B7116">
        <v>122</v>
      </c>
      <c r="C7116" t="s">
        <v>38</v>
      </c>
      <c r="E7116" t="s">
        <v>54</v>
      </c>
      <c r="F7116" t="str">
        <f t="shared" si="111"/>
        <v>121-150</v>
      </c>
    </row>
    <row r="7117" spans="1:6" x14ac:dyDescent="0.25">
      <c r="A7117">
        <v>118120448</v>
      </c>
      <c r="B7117">
        <v>113</v>
      </c>
      <c r="C7117" t="s">
        <v>38</v>
      </c>
      <c r="E7117" t="s">
        <v>54</v>
      </c>
      <c r="F7117" t="str">
        <f t="shared" si="111"/>
        <v>90-120</v>
      </c>
    </row>
    <row r="7118" spans="1:6" x14ac:dyDescent="0.25">
      <c r="A7118">
        <v>118120734</v>
      </c>
      <c r="B7118">
        <v>149</v>
      </c>
      <c r="C7118" t="s">
        <v>40</v>
      </c>
      <c r="E7118" t="s">
        <v>54</v>
      </c>
      <c r="F7118" t="str">
        <f t="shared" si="111"/>
        <v>121-150</v>
      </c>
    </row>
    <row r="7119" spans="1:6" x14ac:dyDescent="0.25">
      <c r="A7119">
        <v>118122326</v>
      </c>
      <c r="B7119">
        <v>118</v>
      </c>
      <c r="C7119" t="s">
        <v>40</v>
      </c>
      <c r="E7119" t="s">
        <v>54</v>
      </c>
      <c r="F7119" t="str">
        <f t="shared" si="111"/>
        <v>90-120</v>
      </c>
    </row>
    <row r="7120" spans="1:6" x14ac:dyDescent="0.25">
      <c r="A7120">
        <v>118122340</v>
      </c>
      <c r="B7120">
        <v>141</v>
      </c>
      <c r="C7120" t="s">
        <v>39</v>
      </c>
      <c r="E7120" t="s">
        <v>54</v>
      </c>
      <c r="F7120" t="str">
        <f t="shared" si="111"/>
        <v>121-150</v>
      </c>
    </row>
    <row r="7121" spans="1:6" x14ac:dyDescent="0.25">
      <c r="A7121">
        <v>118123462</v>
      </c>
      <c r="B7121">
        <v>111</v>
      </c>
      <c r="C7121" t="s">
        <v>40</v>
      </c>
      <c r="E7121" t="s">
        <v>54</v>
      </c>
      <c r="F7121" t="str">
        <f t="shared" si="111"/>
        <v>90-120</v>
      </c>
    </row>
    <row r="7122" spans="1:6" x14ac:dyDescent="0.25">
      <c r="A7122">
        <v>118124158</v>
      </c>
      <c r="B7122">
        <v>141</v>
      </c>
      <c r="C7122" t="s">
        <v>40</v>
      </c>
      <c r="E7122" t="s">
        <v>54</v>
      </c>
      <c r="F7122" t="str">
        <f t="shared" si="111"/>
        <v>121-150</v>
      </c>
    </row>
    <row r="7123" spans="1:6" x14ac:dyDescent="0.25">
      <c r="A7123">
        <v>118125522</v>
      </c>
      <c r="B7123">
        <v>150</v>
      </c>
      <c r="C7123" t="s">
        <v>40</v>
      </c>
      <c r="E7123" t="s">
        <v>54</v>
      </c>
      <c r="F7123" t="str">
        <f t="shared" si="111"/>
        <v>121-150</v>
      </c>
    </row>
    <row r="7124" spans="1:6" x14ac:dyDescent="0.25">
      <c r="A7124">
        <v>118127028</v>
      </c>
      <c r="B7124">
        <v>90</v>
      </c>
      <c r="C7124" t="s">
        <v>38</v>
      </c>
      <c r="E7124" t="s">
        <v>54</v>
      </c>
      <c r="F7124" t="str">
        <f t="shared" si="111"/>
        <v>90-120</v>
      </c>
    </row>
    <row r="7125" spans="1:6" x14ac:dyDescent="0.25">
      <c r="A7125">
        <v>118129520</v>
      </c>
      <c r="B7125">
        <v>106</v>
      </c>
      <c r="C7125" t="s">
        <v>39</v>
      </c>
      <c r="E7125" t="s">
        <v>54</v>
      </c>
      <c r="F7125" t="str">
        <f t="shared" si="111"/>
        <v>90-120</v>
      </c>
    </row>
    <row r="7126" spans="1:6" x14ac:dyDescent="0.25">
      <c r="A7126">
        <v>118136346</v>
      </c>
      <c r="B7126">
        <v>150</v>
      </c>
      <c r="C7126" t="s">
        <v>39</v>
      </c>
      <c r="E7126" t="s">
        <v>54</v>
      </c>
      <c r="F7126" t="str">
        <f t="shared" si="111"/>
        <v>121-150</v>
      </c>
    </row>
    <row r="7127" spans="1:6" x14ac:dyDescent="0.25">
      <c r="A7127">
        <v>118139934</v>
      </c>
      <c r="B7127">
        <v>150</v>
      </c>
      <c r="C7127" t="s">
        <v>38</v>
      </c>
      <c r="E7127" t="s">
        <v>54</v>
      </c>
      <c r="F7127" t="str">
        <f t="shared" si="111"/>
        <v>121-150</v>
      </c>
    </row>
    <row r="7128" spans="1:6" x14ac:dyDescent="0.25">
      <c r="A7128">
        <v>118149428</v>
      </c>
      <c r="B7128">
        <v>116</v>
      </c>
      <c r="C7128" t="s">
        <v>38</v>
      </c>
      <c r="D7128">
        <v>300</v>
      </c>
      <c r="E7128">
        <v>200</v>
      </c>
      <c r="F7128" t="str">
        <f t="shared" si="111"/>
        <v>90-120</v>
      </c>
    </row>
    <row r="7129" spans="1:6" x14ac:dyDescent="0.25">
      <c r="A7129">
        <v>118149436</v>
      </c>
      <c r="B7129">
        <v>90</v>
      </c>
      <c r="C7129" t="s">
        <v>39</v>
      </c>
      <c r="E7129" t="s">
        <v>54</v>
      </c>
      <c r="F7129" t="str">
        <f t="shared" si="111"/>
        <v>90-120</v>
      </c>
    </row>
    <row r="7130" spans="1:6" x14ac:dyDescent="0.25">
      <c r="A7130">
        <v>118156158</v>
      </c>
      <c r="B7130">
        <v>120</v>
      </c>
      <c r="C7130" t="s">
        <v>40</v>
      </c>
      <c r="D7130">
        <v>300</v>
      </c>
      <c r="E7130">
        <v>64</v>
      </c>
      <c r="F7130" t="str">
        <f t="shared" si="111"/>
        <v>90-120</v>
      </c>
    </row>
    <row r="7131" spans="1:6" x14ac:dyDescent="0.25">
      <c r="A7131">
        <v>118156180</v>
      </c>
      <c r="B7131">
        <v>149</v>
      </c>
      <c r="C7131" t="s">
        <v>40</v>
      </c>
      <c r="E7131" t="s">
        <v>54</v>
      </c>
      <c r="F7131" t="str">
        <f t="shared" si="111"/>
        <v>121-150</v>
      </c>
    </row>
    <row r="7132" spans="1:6" x14ac:dyDescent="0.25">
      <c r="A7132">
        <v>118161060</v>
      </c>
      <c r="B7132">
        <v>119</v>
      </c>
      <c r="C7132" t="s">
        <v>39</v>
      </c>
      <c r="E7132" t="s">
        <v>54</v>
      </c>
      <c r="F7132" t="str">
        <f t="shared" si="111"/>
        <v>90-120</v>
      </c>
    </row>
    <row r="7133" spans="1:6" x14ac:dyDescent="0.25">
      <c r="A7133">
        <v>118163536</v>
      </c>
      <c r="B7133">
        <v>119</v>
      </c>
      <c r="C7133" t="s">
        <v>38</v>
      </c>
      <c r="E7133" t="s">
        <v>54</v>
      </c>
      <c r="F7133" t="str">
        <f t="shared" si="111"/>
        <v>90-120</v>
      </c>
    </row>
    <row r="7134" spans="1:6" x14ac:dyDescent="0.25">
      <c r="A7134">
        <v>118163656</v>
      </c>
      <c r="B7134">
        <v>136</v>
      </c>
      <c r="C7134" t="s">
        <v>39</v>
      </c>
      <c r="D7134">
        <v>300</v>
      </c>
      <c r="E7134">
        <v>202</v>
      </c>
      <c r="F7134" t="str">
        <f t="shared" si="111"/>
        <v>121-150</v>
      </c>
    </row>
    <row r="7135" spans="1:6" x14ac:dyDescent="0.25">
      <c r="A7135">
        <v>118164240</v>
      </c>
      <c r="B7135">
        <v>90</v>
      </c>
      <c r="C7135" t="s">
        <v>39</v>
      </c>
      <c r="E7135" t="s">
        <v>54</v>
      </c>
      <c r="F7135" t="str">
        <f t="shared" si="111"/>
        <v>90-120</v>
      </c>
    </row>
    <row r="7136" spans="1:6" x14ac:dyDescent="0.25">
      <c r="A7136">
        <v>118164396</v>
      </c>
      <c r="B7136">
        <v>120</v>
      </c>
      <c r="C7136" t="s">
        <v>40</v>
      </c>
      <c r="E7136" t="s">
        <v>54</v>
      </c>
      <c r="F7136" t="str">
        <f t="shared" si="111"/>
        <v>90-120</v>
      </c>
    </row>
    <row r="7137" spans="1:6" x14ac:dyDescent="0.25">
      <c r="A7137">
        <v>118167014</v>
      </c>
      <c r="B7137">
        <v>120</v>
      </c>
      <c r="C7137" t="s">
        <v>38</v>
      </c>
      <c r="E7137" t="s">
        <v>54</v>
      </c>
      <c r="F7137" t="str">
        <f t="shared" si="111"/>
        <v>90-120</v>
      </c>
    </row>
    <row r="7138" spans="1:6" x14ac:dyDescent="0.25">
      <c r="A7138">
        <v>118168216</v>
      </c>
      <c r="B7138">
        <v>136</v>
      </c>
      <c r="C7138" t="s">
        <v>39</v>
      </c>
      <c r="E7138" t="s">
        <v>54</v>
      </c>
      <c r="F7138" t="str">
        <f t="shared" si="111"/>
        <v>121-150</v>
      </c>
    </row>
    <row r="7139" spans="1:6" x14ac:dyDescent="0.25">
      <c r="A7139">
        <v>118168684</v>
      </c>
      <c r="B7139">
        <v>90</v>
      </c>
      <c r="C7139" t="s">
        <v>40</v>
      </c>
      <c r="E7139" t="s">
        <v>54</v>
      </c>
      <c r="F7139" t="str">
        <f t="shared" si="111"/>
        <v>90-120</v>
      </c>
    </row>
    <row r="7140" spans="1:6" x14ac:dyDescent="0.25">
      <c r="A7140">
        <v>118175524</v>
      </c>
      <c r="B7140">
        <v>136</v>
      </c>
      <c r="C7140" t="s">
        <v>39</v>
      </c>
      <c r="E7140" t="s">
        <v>54</v>
      </c>
      <c r="F7140" t="str">
        <f t="shared" si="111"/>
        <v>121-150</v>
      </c>
    </row>
    <row r="7141" spans="1:6" x14ac:dyDescent="0.25">
      <c r="A7141">
        <v>118179768</v>
      </c>
      <c r="B7141">
        <v>150</v>
      </c>
      <c r="C7141" t="s">
        <v>39</v>
      </c>
      <c r="E7141" t="s">
        <v>54</v>
      </c>
      <c r="F7141" t="str">
        <f t="shared" si="111"/>
        <v>121-150</v>
      </c>
    </row>
    <row r="7142" spans="1:6" x14ac:dyDescent="0.25">
      <c r="A7142">
        <v>118182858</v>
      </c>
      <c r="B7142">
        <v>150</v>
      </c>
      <c r="C7142" t="s">
        <v>39</v>
      </c>
      <c r="E7142" t="s">
        <v>54</v>
      </c>
      <c r="F7142" t="str">
        <f t="shared" si="111"/>
        <v>121-150</v>
      </c>
    </row>
    <row r="7143" spans="1:6" x14ac:dyDescent="0.25">
      <c r="A7143">
        <v>118183450</v>
      </c>
      <c r="B7143">
        <v>120</v>
      </c>
      <c r="C7143" t="s">
        <v>38</v>
      </c>
      <c r="D7143">
        <v>300</v>
      </c>
      <c r="E7143">
        <v>100</v>
      </c>
      <c r="F7143" t="str">
        <f t="shared" si="111"/>
        <v>90-120</v>
      </c>
    </row>
    <row r="7144" spans="1:6" x14ac:dyDescent="0.25">
      <c r="A7144">
        <v>118183450</v>
      </c>
      <c r="B7144">
        <v>120</v>
      </c>
      <c r="C7144" t="s">
        <v>38</v>
      </c>
      <c r="D7144">
        <v>300</v>
      </c>
      <c r="E7144">
        <v>2082.4</v>
      </c>
      <c r="F7144" t="str">
        <f t="shared" si="111"/>
        <v>90-120</v>
      </c>
    </row>
    <row r="7145" spans="1:6" x14ac:dyDescent="0.25">
      <c r="A7145">
        <v>118183450</v>
      </c>
      <c r="B7145">
        <v>120</v>
      </c>
      <c r="C7145" t="s">
        <v>38</v>
      </c>
      <c r="D7145">
        <v>300</v>
      </c>
      <c r="E7145">
        <v>25.26</v>
      </c>
      <c r="F7145" t="str">
        <f t="shared" si="111"/>
        <v>90-120</v>
      </c>
    </row>
    <row r="7146" spans="1:6" x14ac:dyDescent="0.25">
      <c r="A7146">
        <v>118187102</v>
      </c>
      <c r="B7146">
        <v>91</v>
      </c>
      <c r="C7146" t="s">
        <v>38</v>
      </c>
      <c r="E7146" t="s">
        <v>54</v>
      </c>
      <c r="F7146" t="str">
        <f t="shared" si="111"/>
        <v>90-120</v>
      </c>
    </row>
    <row r="7147" spans="1:6" x14ac:dyDescent="0.25">
      <c r="A7147">
        <v>118187888</v>
      </c>
      <c r="B7147">
        <v>150</v>
      </c>
      <c r="C7147" t="s">
        <v>38</v>
      </c>
      <c r="E7147" t="s">
        <v>54</v>
      </c>
      <c r="F7147" t="str">
        <f t="shared" si="111"/>
        <v>121-150</v>
      </c>
    </row>
    <row r="7148" spans="1:6" x14ac:dyDescent="0.25">
      <c r="A7148">
        <v>118188876</v>
      </c>
      <c r="B7148">
        <v>116</v>
      </c>
      <c r="C7148" t="s">
        <v>38</v>
      </c>
      <c r="D7148">
        <v>300</v>
      </c>
      <c r="E7148">
        <v>85</v>
      </c>
      <c r="F7148" t="str">
        <f t="shared" si="111"/>
        <v>90-120</v>
      </c>
    </row>
    <row r="7149" spans="1:6" x14ac:dyDescent="0.25">
      <c r="A7149">
        <v>118190164</v>
      </c>
      <c r="B7149">
        <v>119</v>
      </c>
      <c r="C7149" t="s">
        <v>40</v>
      </c>
      <c r="D7149">
        <v>300</v>
      </c>
      <c r="E7149">
        <v>46</v>
      </c>
      <c r="F7149" t="str">
        <f t="shared" si="111"/>
        <v>90-120</v>
      </c>
    </row>
    <row r="7150" spans="1:6" x14ac:dyDescent="0.25">
      <c r="A7150">
        <v>118190164</v>
      </c>
      <c r="B7150">
        <v>119</v>
      </c>
      <c r="C7150" t="s">
        <v>40</v>
      </c>
      <c r="D7150">
        <v>300</v>
      </c>
      <c r="E7150">
        <v>30</v>
      </c>
      <c r="F7150" t="str">
        <f t="shared" si="111"/>
        <v>90-120</v>
      </c>
    </row>
    <row r="7151" spans="1:6" x14ac:dyDescent="0.25">
      <c r="A7151">
        <v>118193178</v>
      </c>
      <c r="B7151">
        <v>118</v>
      </c>
      <c r="C7151" t="s">
        <v>38</v>
      </c>
      <c r="E7151" t="s">
        <v>54</v>
      </c>
      <c r="F7151" t="str">
        <f t="shared" si="111"/>
        <v>90-120</v>
      </c>
    </row>
    <row r="7152" spans="1:6" x14ac:dyDescent="0.25">
      <c r="A7152">
        <v>118193646</v>
      </c>
      <c r="B7152">
        <v>150</v>
      </c>
      <c r="C7152" t="s">
        <v>38</v>
      </c>
      <c r="E7152" t="s">
        <v>54</v>
      </c>
      <c r="F7152" t="str">
        <f t="shared" si="111"/>
        <v>121-150</v>
      </c>
    </row>
    <row r="7153" spans="1:6" x14ac:dyDescent="0.25">
      <c r="A7153">
        <v>118196270</v>
      </c>
      <c r="B7153">
        <v>120</v>
      </c>
      <c r="C7153" t="s">
        <v>38</v>
      </c>
      <c r="E7153" t="s">
        <v>54</v>
      </c>
      <c r="F7153" t="str">
        <f t="shared" si="111"/>
        <v>90-120</v>
      </c>
    </row>
    <row r="7154" spans="1:6" x14ac:dyDescent="0.25">
      <c r="A7154">
        <v>118197482</v>
      </c>
      <c r="B7154">
        <v>111</v>
      </c>
      <c r="C7154" t="s">
        <v>38</v>
      </c>
      <c r="D7154">
        <v>300</v>
      </c>
      <c r="E7154">
        <v>1000</v>
      </c>
      <c r="F7154" t="str">
        <f t="shared" si="111"/>
        <v>90-120</v>
      </c>
    </row>
    <row r="7155" spans="1:6" x14ac:dyDescent="0.25">
      <c r="A7155">
        <v>118199240</v>
      </c>
      <c r="B7155">
        <v>122</v>
      </c>
      <c r="C7155" t="s">
        <v>40</v>
      </c>
      <c r="E7155" t="s">
        <v>54</v>
      </c>
      <c r="F7155" t="str">
        <f t="shared" si="111"/>
        <v>121-150</v>
      </c>
    </row>
    <row r="7156" spans="1:6" x14ac:dyDescent="0.25">
      <c r="A7156">
        <v>118200244</v>
      </c>
      <c r="B7156">
        <v>120</v>
      </c>
      <c r="C7156" t="s">
        <v>39</v>
      </c>
      <c r="E7156" t="s">
        <v>54</v>
      </c>
      <c r="F7156" t="str">
        <f t="shared" si="111"/>
        <v>90-120</v>
      </c>
    </row>
    <row r="7157" spans="1:6" x14ac:dyDescent="0.25">
      <c r="A7157">
        <v>118208500</v>
      </c>
      <c r="B7157">
        <v>143</v>
      </c>
      <c r="C7157" t="s">
        <v>39</v>
      </c>
      <c r="E7157" t="s">
        <v>54</v>
      </c>
      <c r="F7157" t="str">
        <f t="shared" si="111"/>
        <v>121-150</v>
      </c>
    </row>
    <row r="7158" spans="1:6" x14ac:dyDescent="0.25">
      <c r="A7158">
        <v>118220510</v>
      </c>
      <c r="B7158">
        <v>142</v>
      </c>
      <c r="C7158" t="s">
        <v>38</v>
      </c>
      <c r="E7158" t="s">
        <v>54</v>
      </c>
      <c r="F7158" t="str">
        <f t="shared" si="111"/>
        <v>121-150</v>
      </c>
    </row>
    <row r="7159" spans="1:6" x14ac:dyDescent="0.25">
      <c r="A7159">
        <v>118221626</v>
      </c>
      <c r="B7159">
        <v>106</v>
      </c>
      <c r="C7159" t="s">
        <v>39</v>
      </c>
      <c r="D7159">
        <v>300</v>
      </c>
      <c r="E7159">
        <v>125</v>
      </c>
      <c r="F7159" t="str">
        <f t="shared" si="111"/>
        <v>90-120</v>
      </c>
    </row>
    <row r="7160" spans="1:6" x14ac:dyDescent="0.25">
      <c r="A7160">
        <v>118224158</v>
      </c>
      <c r="B7160">
        <v>103</v>
      </c>
      <c r="C7160" t="s">
        <v>40</v>
      </c>
      <c r="E7160" t="s">
        <v>54</v>
      </c>
      <c r="F7160" t="str">
        <f t="shared" si="111"/>
        <v>90-120</v>
      </c>
    </row>
    <row r="7161" spans="1:6" x14ac:dyDescent="0.25">
      <c r="A7161">
        <v>118224668</v>
      </c>
      <c r="B7161">
        <v>141</v>
      </c>
      <c r="C7161" t="s">
        <v>38</v>
      </c>
      <c r="E7161" t="s">
        <v>54</v>
      </c>
      <c r="F7161" t="str">
        <f t="shared" si="111"/>
        <v>121-150</v>
      </c>
    </row>
    <row r="7162" spans="1:6" x14ac:dyDescent="0.25">
      <c r="A7162">
        <v>118225268</v>
      </c>
      <c r="B7162">
        <v>148</v>
      </c>
      <c r="C7162" t="s">
        <v>40</v>
      </c>
      <c r="D7162">
        <v>300</v>
      </c>
      <c r="E7162">
        <v>100</v>
      </c>
      <c r="F7162" t="str">
        <f t="shared" si="111"/>
        <v>121-150</v>
      </c>
    </row>
    <row r="7163" spans="1:6" x14ac:dyDescent="0.25">
      <c r="A7163">
        <v>118235430</v>
      </c>
      <c r="B7163">
        <v>149</v>
      </c>
      <c r="C7163" t="s">
        <v>38</v>
      </c>
      <c r="E7163" t="s">
        <v>54</v>
      </c>
      <c r="F7163" t="str">
        <f t="shared" si="111"/>
        <v>121-150</v>
      </c>
    </row>
    <row r="7164" spans="1:6" x14ac:dyDescent="0.25">
      <c r="A7164">
        <v>118239340</v>
      </c>
      <c r="B7164">
        <v>119</v>
      </c>
      <c r="C7164" t="s">
        <v>38</v>
      </c>
      <c r="E7164" t="s">
        <v>54</v>
      </c>
      <c r="F7164" t="str">
        <f t="shared" si="111"/>
        <v>90-120</v>
      </c>
    </row>
    <row r="7165" spans="1:6" x14ac:dyDescent="0.25">
      <c r="A7165">
        <v>118242260</v>
      </c>
      <c r="B7165">
        <v>133</v>
      </c>
      <c r="C7165" t="s">
        <v>38</v>
      </c>
      <c r="E7165" t="s">
        <v>54</v>
      </c>
      <c r="F7165" t="str">
        <f t="shared" si="111"/>
        <v>121-150</v>
      </c>
    </row>
    <row r="7166" spans="1:6" x14ac:dyDescent="0.25">
      <c r="A7166">
        <v>118254998</v>
      </c>
      <c r="B7166">
        <v>103</v>
      </c>
      <c r="C7166" t="s">
        <v>40</v>
      </c>
      <c r="E7166" t="s">
        <v>54</v>
      </c>
      <c r="F7166" t="str">
        <f t="shared" si="111"/>
        <v>90-120</v>
      </c>
    </row>
    <row r="7167" spans="1:6" x14ac:dyDescent="0.25">
      <c r="A7167">
        <v>118265844</v>
      </c>
      <c r="B7167">
        <v>150</v>
      </c>
      <c r="C7167" t="s">
        <v>38</v>
      </c>
      <c r="E7167" t="s">
        <v>54</v>
      </c>
      <c r="F7167" t="str">
        <f t="shared" si="111"/>
        <v>121-150</v>
      </c>
    </row>
    <row r="7168" spans="1:6" x14ac:dyDescent="0.25">
      <c r="A7168">
        <v>118269576</v>
      </c>
      <c r="B7168">
        <v>136</v>
      </c>
      <c r="C7168" t="s">
        <v>40</v>
      </c>
      <c r="E7168" t="s">
        <v>54</v>
      </c>
      <c r="F7168" t="str">
        <f t="shared" si="111"/>
        <v>121-150</v>
      </c>
    </row>
    <row r="7169" spans="1:6" x14ac:dyDescent="0.25">
      <c r="A7169">
        <v>118272816</v>
      </c>
      <c r="B7169">
        <v>135</v>
      </c>
      <c r="C7169" t="s">
        <v>39</v>
      </c>
      <c r="E7169" t="s">
        <v>54</v>
      </c>
      <c r="F7169" t="str">
        <f t="shared" si="111"/>
        <v>121-150</v>
      </c>
    </row>
    <row r="7170" spans="1:6" x14ac:dyDescent="0.25">
      <c r="A7170">
        <v>118273022</v>
      </c>
      <c r="B7170">
        <v>118</v>
      </c>
      <c r="C7170" t="s">
        <v>38</v>
      </c>
      <c r="D7170">
        <v>300</v>
      </c>
      <c r="E7170">
        <v>50</v>
      </c>
      <c r="F7170" t="str">
        <f t="shared" si="111"/>
        <v>90-120</v>
      </c>
    </row>
    <row r="7171" spans="1:6" x14ac:dyDescent="0.25">
      <c r="A7171">
        <v>118273022</v>
      </c>
      <c r="B7171">
        <v>118</v>
      </c>
      <c r="C7171" t="s">
        <v>38</v>
      </c>
      <c r="D7171">
        <v>300</v>
      </c>
      <c r="E7171">
        <v>182</v>
      </c>
      <c r="F7171" t="str">
        <f t="shared" ref="F7171:F7234" si="112">IF(B7171&lt;=120,"90-120","121-150")</f>
        <v>90-120</v>
      </c>
    </row>
    <row r="7172" spans="1:6" x14ac:dyDescent="0.25">
      <c r="A7172">
        <v>118273022</v>
      </c>
      <c r="B7172">
        <v>118</v>
      </c>
      <c r="C7172" t="s">
        <v>38</v>
      </c>
      <c r="D7172">
        <v>300</v>
      </c>
      <c r="E7172">
        <v>129</v>
      </c>
      <c r="F7172" t="str">
        <f t="shared" si="112"/>
        <v>90-120</v>
      </c>
    </row>
    <row r="7173" spans="1:6" x14ac:dyDescent="0.25">
      <c r="A7173">
        <v>118274270</v>
      </c>
      <c r="B7173">
        <v>111</v>
      </c>
      <c r="C7173" t="s">
        <v>38</v>
      </c>
      <c r="D7173">
        <v>300</v>
      </c>
      <c r="E7173">
        <v>2000</v>
      </c>
      <c r="F7173" t="str">
        <f t="shared" si="112"/>
        <v>90-120</v>
      </c>
    </row>
    <row r="7174" spans="1:6" x14ac:dyDescent="0.25">
      <c r="A7174">
        <v>118277226</v>
      </c>
      <c r="B7174">
        <v>136</v>
      </c>
      <c r="C7174" t="s">
        <v>39</v>
      </c>
      <c r="E7174" t="s">
        <v>54</v>
      </c>
      <c r="F7174" t="str">
        <f t="shared" si="112"/>
        <v>121-150</v>
      </c>
    </row>
    <row r="7175" spans="1:6" x14ac:dyDescent="0.25">
      <c r="A7175">
        <v>118281300</v>
      </c>
      <c r="B7175">
        <v>120</v>
      </c>
      <c r="C7175" t="s">
        <v>39</v>
      </c>
      <c r="D7175">
        <v>300</v>
      </c>
      <c r="E7175">
        <v>95</v>
      </c>
      <c r="F7175" t="str">
        <f t="shared" si="112"/>
        <v>90-120</v>
      </c>
    </row>
    <row r="7176" spans="1:6" x14ac:dyDescent="0.25">
      <c r="A7176">
        <v>118286680</v>
      </c>
      <c r="B7176">
        <v>149</v>
      </c>
      <c r="C7176" t="s">
        <v>40</v>
      </c>
      <c r="E7176" t="s">
        <v>54</v>
      </c>
      <c r="F7176" t="str">
        <f t="shared" si="112"/>
        <v>121-150</v>
      </c>
    </row>
    <row r="7177" spans="1:6" x14ac:dyDescent="0.25">
      <c r="A7177">
        <v>118286684</v>
      </c>
      <c r="B7177">
        <v>119</v>
      </c>
      <c r="C7177" t="s">
        <v>39</v>
      </c>
      <c r="D7177">
        <v>300</v>
      </c>
      <c r="E7177">
        <v>50</v>
      </c>
      <c r="F7177" t="str">
        <f t="shared" si="112"/>
        <v>90-120</v>
      </c>
    </row>
    <row r="7178" spans="1:6" x14ac:dyDescent="0.25">
      <c r="A7178">
        <v>118287614</v>
      </c>
      <c r="B7178">
        <v>103</v>
      </c>
      <c r="C7178" t="s">
        <v>38</v>
      </c>
      <c r="D7178">
        <v>300</v>
      </c>
      <c r="E7178">
        <v>200</v>
      </c>
      <c r="F7178" t="str">
        <f t="shared" si="112"/>
        <v>90-120</v>
      </c>
    </row>
    <row r="7179" spans="1:6" x14ac:dyDescent="0.25">
      <c r="A7179">
        <v>118297448</v>
      </c>
      <c r="B7179">
        <v>133</v>
      </c>
      <c r="C7179" t="s">
        <v>39</v>
      </c>
      <c r="D7179">
        <v>300</v>
      </c>
      <c r="E7179">
        <v>29</v>
      </c>
      <c r="F7179" t="str">
        <f t="shared" si="112"/>
        <v>121-150</v>
      </c>
    </row>
    <row r="7180" spans="1:6" x14ac:dyDescent="0.25">
      <c r="A7180">
        <v>118301304</v>
      </c>
      <c r="B7180">
        <v>149</v>
      </c>
      <c r="C7180" t="s">
        <v>40</v>
      </c>
      <c r="D7180">
        <v>300</v>
      </c>
      <c r="E7180">
        <v>143</v>
      </c>
      <c r="F7180" t="str">
        <f t="shared" si="112"/>
        <v>121-150</v>
      </c>
    </row>
    <row r="7181" spans="1:6" x14ac:dyDescent="0.25">
      <c r="A7181">
        <v>118311306</v>
      </c>
      <c r="B7181">
        <v>104</v>
      </c>
      <c r="C7181" t="s">
        <v>39</v>
      </c>
      <c r="E7181" t="s">
        <v>54</v>
      </c>
      <c r="F7181" t="str">
        <f t="shared" si="112"/>
        <v>90-120</v>
      </c>
    </row>
    <row r="7182" spans="1:6" x14ac:dyDescent="0.25">
      <c r="A7182">
        <v>118312480</v>
      </c>
      <c r="B7182">
        <v>97</v>
      </c>
      <c r="C7182" t="s">
        <v>38</v>
      </c>
      <c r="E7182" t="s">
        <v>54</v>
      </c>
      <c r="F7182" t="str">
        <f t="shared" si="112"/>
        <v>90-120</v>
      </c>
    </row>
    <row r="7183" spans="1:6" x14ac:dyDescent="0.25">
      <c r="A7183">
        <v>118313282</v>
      </c>
      <c r="B7183">
        <v>148</v>
      </c>
      <c r="C7183" t="s">
        <v>39</v>
      </c>
      <c r="E7183" t="s">
        <v>54</v>
      </c>
      <c r="F7183" t="str">
        <f t="shared" si="112"/>
        <v>121-150</v>
      </c>
    </row>
    <row r="7184" spans="1:6" x14ac:dyDescent="0.25">
      <c r="A7184">
        <v>118313344</v>
      </c>
      <c r="B7184">
        <v>119</v>
      </c>
      <c r="C7184" t="s">
        <v>38</v>
      </c>
      <c r="E7184" t="s">
        <v>54</v>
      </c>
      <c r="F7184" t="str">
        <f t="shared" si="112"/>
        <v>90-120</v>
      </c>
    </row>
    <row r="7185" spans="1:6" x14ac:dyDescent="0.25">
      <c r="A7185">
        <v>118317138</v>
      </c>
      <c r="B7185">
        <v>105</v>
      </c>
      <c r="C7185" t="s">
        <v>40</v>
      </c>
      <c r="D7185">
        <v>300</v>
      </c>
      <c r="E7185">
        <v>88</v>
      </c>
      <c r="F7185" t="str">
        <f t="shared" si="112"/>
        <v>90-120</v>
      </c>
    </row>
    <row r="7186" spans="1:6" x14ac:dyDescent="0.25">
      <c r="A7186">
        <v>118317138</v>
      </c>
      <c r="B7186">
        <v>105</v>
      </c>
      <c r="C7186" t="s">
        <v>40</v>
      </c>
      <c r="D7186">
        <v>300</v>
      </c>
      <c r="E7186">
        <v>100</v>
      </c>
      <c r="F7186" t="str">
        <f t="shared" si="112"/>
        <v>90-120</v>
      </c>
    </row>
    <row r="7187" spans="1:6" x14ac:dyDescent="0.25">
      <c r="A7187">
        <v>118318048</v>
      </c>
      <c r="B7187">
        <v>97</v>
      </c>
      <c r="C7187" t="s">
        <v>39</v>
      </c>
      <c r="E7187" t="s">
        <v>54</v>
      </c>
      <c r="F7187" t="str">
        <f t="shared" si="112"/>
        <v>90-120</v>
      </c>
    </row>
    <row r="7188" spans="1:6" x14ac:dyDescent="0.25">
      <c r="A7188">
        <v>118318824</v>
      </c>
      <c r="B7188">
        <v>136</v>
      </c>
      <c r="C7188" t="s">
        <v>38</v>
      </c>
      <c r="E7188" t="s">
        <v>54</v>
      </c>
      <c r="F7188" t="str">
        <f t="shared" si="112"/>
        <v>121-150</v>
      </c>
    </row>
    <row r="7189" spans="1:6" x14ac:dyDescent="0.25">
      <c r="A7189">
        <v>118321170</v>
      </c>
      <c r="B7189">
        <v>148</v>
      </c>
      <c r="C7189" t="s">
        <v>38</v>
      </c>
      <c r="D7189">
        <v>300</v>
      </c>
      <c r="E7189">
        <v>1000</v>
      </c>
      <c r="F7189" t="str">
        <f t="shared" si="112"/>
        <v>121-150</v>
      </c>
    </row>
    <row r="7190" spans="1:6" x14ac:dyDescent="0.25">
      <c r="A7190">
        <v>118330776</v>
      </c>
      <c r="B7190">
        <v>148</v>
      </c>
      <c r="C7190" t="s">
        <v>38</v>
      </c>
      <c r="D7190">
        <v>300</v>
      </c>
      <c r="E7190">
        <v>1000</v>
      </c>
      <c r="F7190" t="str">
        <f t="shared" si="112"/>
        <v>121-150</v>
      </c>
    </row>
    <row r="7191" spans="1:6" x14ac:dyDescent="0.25">
      <c r="A7191">
        <v>118331864</v>
      </c>
      <c r="B7191">
        <v>118</v>
      </c>
      <c r="C7191" t="s">
        <v>38</v>
      </c>
      <c r="E7191" t="s">
        <v>54</v>
      </c>
      <c r="F7191" t="str">
        <f t="shared" si="112"/>
        <v>90-120</v>
      </c>
    </row>
    <row r="7192" spans="1:6" x14ac:dyDescent="0.25">
      <c r="A7192">
        <v>118341742</v>
      </c>
      <c r="B7192">
        <v>105</v>
      </c>
      <c r="C7192" t="s">
        <v>38</v>
      </c>
      <c r="E7192" t="s">
        <v>54</v>
      </c>
      <c r="F7192" t="str">
        <f t="shared" si="112"/>
        <v>90-120</v>
      </c>
    </row>
    <row r="7193" spans="1:6" x14ac:dyDescent="0.25">
      <c r="A7193">
        <v>118349146</v>
      </c>
      <c r="B7193">
        <v>103</v>
      </c>
      <c r="C7193" t="s">
        <v>40</v>
      </c>
      <c r="E7193" t="s">
        <v>54</v>
      </c>
      <c r="F7193" t="str">
        <f t="shared" si="112"/>
        <v>90-120</v>
      </c>
    </row>
    <row r="7194" spans="1:6" x14ac:dyDescent="0.25">
      <c r="A7194">
        <v>118349176</v>
      </c>
      <c r="B7194">
        <v>92</v>
      </c>
      <c r="C7194" t="s">
        <v>39</v>
      </c>
      <c r="D7194">
        <v>300</v>
      </c>
      <c r="E7194">
        <v>322</v>
      </c>
      <c r="F7194" t="str">
        <f t="shared" si="112"/>
        <v>90-120</v>
      </c>
    </row>
    <row r="7195" spans="1:6" x14ac:dyDescent="0.25">
      <c r="A7195">
        <v>118350240</v>
      </c>
      <c r="B7195">
        <v>136</v>
      </c>
      <c r="C7195" t="s">
        <v>38</v>
      </c>
      <c r="E7195" t="s">
        <v>54</v>
      </c>
      <c r="F7195" t="str">
        <f t="shared" si="112"/>
        <v>121-150</v>
      </c>
    </row>
    <row r="7196" spans="1:6" x14ac:dyDescent="0.25">
      <c r="A7196">
        <v>118352526</v>
      </c>
      <c r="B7196">
        <v>122</v>
      </c>
      <c r="C7196" t="s">
        <v>39</v>
      </c>
      <c r="E7196" t="s">
        <v>54</v>
      </c>
      <c r="F7196" t="str">
        <f t="shared" si="112"/>
        <v>121-150</v>
      </c>
    </row>
    <row r="7197" spans="1:6" x14ac:dyDescent="0.25">
      <c r="A7197">
        <v>118354654</v>
      </c>
      <c r="B7197">
        <v>122</v>
      </c>
      <c r="C7197" t="s">
        <v>38</v>
      </c>
      <c r="E7197" t="s">
        <v>54</v>
      </c>
      <c r="F7197" t="str">
        <f t="shared" si="112"/>
        <v>121-150</v>
      </c>
    </row>
    <row r="7198" spans="1:6" x14ac:dyDescent="0.25">
      <c r="A7198">
        <v>118357914</v>
      </c>
      <c r="B7198">
        <v>122</v>
      </c>
      <c r="C7198" t="s">
        <v>40</v>
      </c>
      <c r="E7198" t="s">
        <v>54</v>
      </c>
      <c r="F7198" t="str">
        <f t="shared" si="112"/>
        <v>121-150</v>
      </c>
    </row>
    <row r="7199" spans="1:6" x14ac:dyDescent="0.25">
      <c r="A7199">
        <v>118360500</v>
      </c>
      <c r="B7199">
        <v>141</v>
      </c>
      <c r="C7199" t="s">
        <v>39</v>
      </c>
      <c r="D7199">
        <v>300</v>
      </c>
      <c r="E7199">
        <v>40</v>
      </c>
      <c r="F7199" t="str">
        <f t="shared" si="112"/>
        <v>121-150</v>
      </c>
    </row>
    <row r="7200" spans="1:6" x14ac:dyDescent="0.25">
      <c r="A7200">
        <v>118360500</v>
      </c>
      <c r="B7200">
        <v>141</v>
      </c>
      <c r="C7200" t="s">
        <v>39</v>
      </c>
      <c r="D7200">
        <v>300</v>
      </c>
      <c r="E7200">
        <v>40</v>
      </c>
      <c r="F7200" t="str">
        <f t="shared" si="112"/>
        <v>121-150</v>
      </c>
    </row>
    <row r="7201" spans="1:6" x14ac:dyDescent="0.25">
      <c r="A7201">
        <v>118360500</v>
      </c>
      <c r="B7201">
        <v>141</v>
      </c>
      <c r="C7201" t="s">
        <v>39</v>
      </c>
      <c r="D7201">
        <v>300</v>
      </c>
      <c r="E7201">
        <v>40</v>
      </c>
      <c r="F7201" t="str">
        <f t="shared" si="112"/>
        <v>121-150</v>
      </c>
    </row>
    <row r="7202" spans="1:6" x14ac:dyDescent="0.25">
      <c r="A7202">
        <v>118360500</v>
      </c>
      <c r="B7202">
        <v>141</v>
      </c>
      <c r="C7202" t="s">
        <v>39</v>
      </c>
      <c r="D7202">
        <v>300</v>
      </c>
      <c r="E7202">
        <v>40</v>
      </c>
      <c r="F7202" t="str">
        <f t="shared" si="112"/>
        <v>121-150</v>
      </c>
    </row>
    <row r="7203" spans="1:6" x14ac:dyDescent="0.25">
      <c r="A7203">
        <v>118360500</v>
      </c>
      <c r="B7203">
        <v>141</v>
      </c>
      <c r="C7203" t="s">
        <v>39</v>
      </c>
      <c r="D7203">
        <v>300</v>
      </c>
      <c r="E7203">
        <v>96</v>
      </c>
      <c r="F7203" t="str">
        <f t="shared" si="112"/>
        <v>121-150</v>
      </c>
    </row>
    <row r="7204" spans="1:6" x14ac:dyDescent="0.25">
      <c r="A7204">
        <v>118360876</v>
      </c>
      <c r="B7204">
        <v>111</v>
      </c>
      <c r="C7204" t="s">
        <v>38</v>
      </c>
      <c r="E7204" t="s">
        <v>54</v>
      </c>
      <c r="F7204" t="str">
        <f t="shared" si="112"/>
        <v>90-120</v>
      </c>
    </row>
    <row r="7205" spans="1:6" x14ac:dyDescent="0.25">
      <c r="A7205">
        <v>118368646</v>
      </c>
      <c r="B7205">
        <v>122</v>
      </c>
      <c r="C7205" t="s">
        <v>38</v>
      </c>
      <c r="E7205" t="s">
        <v>54</v>
      </c>
      <c r="F7205" t="str">
        <f t="shared" si="112"/>
        <v>121-150</v>
      </c>
    </row>
    <row r="7206" spans="1:6" x14ac:dyDescent="0.25">
      <c r="A7206">
        <v>118369046</v>
      </c>
      <c r="B7206">
        <v>136</v>
      </c>
      <c r="C7206" t="s">
        <v>38</v>
      </c>
      <c r="E7206" t="s">
        <v>54</v>
      </c>
      <c r="F7206" t="str">
        <f t="shared" si="112"/>
        <v>121-150</v>
      </c>
    </row>
    <row r="7207" spans="1:6" x14ac:dyDescent="0.25">
      <c r="A7207">
        <v>118370352</v>
      </c>
      <c r="B7207">
        <v>122</v>
      </c>
      <c r="C7207" t="s">
        <v>39</v>
      </c>
      <c r="E7207" t="s">
        <v>54</v>
      </c>
      <c r="F7207" t="str">
        <f t="shared" si="112"/>
        <v>121-150</v>
      </c>
    </row>
    <row r="7208" spans="1:6" x14ac:dyDescent="0.25">
      <c r="A7208">
        <v>118370850</v>
      </c>
      <c r="B7208">
        <v>127</v>
      </c>
      <c r="C7208" t="s">
        <v>39</v>
      </c>
      <c r="E7208" t="s">
        <v>54</v>
      </c>
      <c r="F7208" t="str">
        <f t="shared" si="112"/>
        <v>121-150</v>
      </c>
    </row>
    <row r="7209" spans="1:6" x14ac:dyDescent="0.25">
      <c r="A7209">
        <v>118370864</v>
      </c>
      <c r="B7209">
        <v>127</v>
      </c>
      <c r="C7209" t="s">
        <v>38</v>
      </c>
      <c r="E7209" t="s">
        <v>54</v>
      </c>
      <c r="F7209" t="str">
        <f t="shared" si="112"/>
        <v>121-150</v>
      </c>
    </row>
    <row r="7210" spans="1:6" x14ac:dyDescent="0.25">
      <c r="A7210">
        <v>118372620</v>
      </c>
      <c r="B7210">
        <v>134</v>
      </c>
      <c r="C7210" t="s">
        <v>40</v>
      </c>
      <c r="E7210" t="s">
        <v>54</v>
      </c>
      <c r="F7210" t="str">
        <f t="shared" si="112"/>
        <v>121-150</v>
      </c>
    </row>
    <row r="7211" spans="1:6" x14ac:dyDescent="0.25">
      <c r="A7211">
        <v>118374758</v>
      </c>
      <c r="B7211">
        <v>127</v>
      </c>
      <c r="C7211" t="s">
        <v>38</v>
      </c>
      <c r="E7211" t="s">
        <v>54</v>
      </c>
      <c r="F7211" t="str">
        <f t="shared" si="112"/>
        <v>121-150</v>
      </c>
    </row>
    <row r="7212" spans="1:6" x14ac:dyDescent="0.25">
      <c r="A7212">
        <v>118377772</v>
      </c>
      <c r="B7212">
        <v>122</v>
      </c>
      <c r="C7212" t="s">
        <v>38</v>
      </c>
      <c r="E7212" t="s">
        <v>54</v>
      </c>
      <c r="F7212" t="str">
        <f t="shared" si="112"/>
        <v>121-150</v>
      </c>
    </row>
    <row r="7213" spans="1:6" x14ac:dyDescent="0.25">
      <c r="A7213">
        <v>118389482</v>
      </c>
      <c r="B7213">
        <v>106</v>
      </c>
      <c r="C7213" t="s">
        <v>40</v>
      </c>
      <c r="E7213" t="s">
        <v>54</v>
      </c>
      <c r="F7213" t="str">
        <f t="shared" si="112"/>
        <v>90-120</v>
      </c>
    </row>
    <row r="7214" spans="1:6" x14ac:dyDescent="0.25">
      <c r="A7214">
        <v>118391346</v>
      </c>
      <c r="B7214">
        <v>106</v>
      </c>
      <c r="C7214" t="s">
        <v>38</v>
      </c>
      <c r="E7214" t="s">
        <v>54</v>
      </c>
      <c r="F7214" t="str">
        <f t="shared" si="112"/>
        <v>90-120</v>
      </c>
    </row>
    <row r="7215" spans="1:6" x14ac:dyDescent="0.25">
      <c r="A7215">
        <v>118395498</v>
      </c>
      <c r="B7215">
        <v>127</v>
      </c>
      <c r="C7215" t="s">
        <v>40</v>
      </c>
      <c r="D7215">
        <v>300</v>
      </c>
      <c r="E7215">
        <v>97</v>
      </c>
      <c r="F7215" t="str">
        <f t="shared" si="112"/>
        <v>121-150</v>
      </c>
    </row>
    <row r="7216" spans="1:6" x14ac:dyDescent="0.25">
      <c r="A7216">
        <v>118395906</v>
      </c>
      <c r="B7216">
        <v>121</v>
      </c>
      <c r="C7216" t="s">
        <v>38</v>
      </c>
      <c r="E7216" t="s">
        <v>54</v>
      </c>
      <c r="F7216" t="str">
        <f t="shared" si="112"/>
        <v>121-150</v>
      </c>
    </row>
    <row r="7217" spans="1:6" x14ac:dyDescent="0.25">
      <c r="A7217">
        <v>118396272</v>
      </c>
      <c r="B7217">
        <v>141</v>
      </c>
      <c r="C7217" t="s">
        <v>38</v>
      </c>
      <c r="E7217" t="s">
        <v>54</v>
      </c>
      <c r="F7217" t="str">
        <f t="shared" si="112"/>
        <v>121-150</v>
      </c>
    </row>
    <row r="7218" spans="1:6" x14ac:dyDescent="0.25">
      <c r="A7218">
        <v>118396648</v>
      </c>
      <c r="B7218">
        <v>92</v>
      </c>
      <c r="C7218" t="s">
        <v>39</v>
      </c>
      <c r="E7218" t="s">
        <v>54</v>
      </c>
      <c r="F7218" t="str">
        <f t="shared" si="112"/>
        <v>90-120</v>
      </c>
    </row>
    <row r="7219" spans="1:6" x14ac:dyDescent="0.25">
      <c r="A7219">
        <v>118398414</v>
      </c>
      <c r="B7219">
        <v>92</v>
      </c>
      <c r="C7219" t="s">
        <v>38</v>
      </c>
      <c r="E7219" t="s">
        <v>54</v>
      </c>
      <c r="F7219" t="str">
        <f t="shared" si="112"/>
        <v>90-120</v>
      </c>
    </row>
    <row r="7220" spans="1:6" x14ac:dyDescent="0.25">
      <c r="A7220">
        <v>118398778</v>
      </c>
      <c r="B7220">
        <v>122</v>
      </c>
      <c r="C7220" t="s">
        <v>39</v>
      </c>
      <c r="E7220" t="s">
        <v>54</v>
      </c>
      <c r="F7220" t="str">
        <f t="shared" si="112"/>
        <v>121-150</v>
      </c>
    </row>
    <row r="7221" spans="1:6" x14ac:dyDescent="0.25">
      <c r="A7221">
        <v>118399648</v>
      </c>
      <c r="B7221">
        <v>111</v>
      </c>
      <c r="C7221" t="s">
        <v>38</v>
      </c>
      <c r="D7221">
        <v>300</v>
      </c>
      <c r="E7221">
        <v>1106</v>
      </c>
      <c r="F7221" t="str">
        <f t="shared" si="112"/>
        <v>90-120</v>
      </c>
    </row>
    <row r="7222" spans="1:6" x14ac:dyDescent="0.25">
      <c r="A7222">
        <v>118402124</v>
      </c>
      <c r="B7222">
        <v>90</v>
      </c>
      <c r="C7222" t="s">
        <v>38</v>
      </c>
      <c r="E7222" t="s">
        <v>54</v>
      </c>
      <c r="F7222" t="str">
        <f t="shared" si="112"/>
        <v>90-120</v>
      </c>
    </row>
    <row r="7223" spans="1:6" x14ac:dyDescent="0.25">
      <c r="A7223">
        <v>118414572</v>
      </c>
      <c r="B7223">
        <v>111</v>
      </c>
      <c r="C7223" t="s">
        <v>38</v>
      </c>
      <c r="E7223" t="s">
        <v>54</v>
      </c>
      <c r="F7223" t="str">
        <f t="shared" si="112"/>
        <v>90-120</v>
      </c>
    </row>
    <row r="7224" spans="1:6" x14ac:dyDescent="0.25">
      <c r="A7224">
        <v>118416752</v>
      </c>
      <c r="B7224">
        <v>106</v>
      </c>
      <c r="C7224" t="s">
        <v>39</v>
      </c>
      <c r="E7224" t="s">
        <v>54</v>
      </c>
      <c r="F7224" t="str">
        <f t="shared" si="112"/>
        <v>90-120</v>
      </c>
    </row>
    <row r="7225" spans="1:6" x14ac:dyDescent="0.25">
      <c r="A7225">
        <v>118417754</v>
      </c>
      <c r="B7225">
        <v>111</v>
      </c>
      <c r="C7225" t="s">
        <v>38</v>
      </c>
      <c r="D7225">
        <v>300</v>
      </c>
      <c r="E7225">
        <v>200</v>
      </c>
      <c r="F7225" t="str">
        <f t="shared" si="112"/>
        <v>90-120</v>
      </c>
    </row>
    <row r="7226" spans="1:6" x14ac:dyDescent="0.25">
      <c r="A7226">
        <v>118420458</v>
      </c>
      <c r="B7226">
        <v>111</v>
      </c>
      <c r="C7226" t="s">
        <v>39</v>
      </c>
      <c r="E7226" t="s">
        <v>54</v>
      </c>
      <c r="F7226" t="str">
        <f t="shared" si="112"/>
        <v>90-120</v>
      </c>
    </row>
    <row r="7227" spans="1:6" x14ac:dyDescent="0.25">
      <c r="A7227">
        <v>118425036</v>
      </c>
      <c r="B7227">
        <v>150</v>
      </c>
      <c r="C7227" t="s">
        <v>40</v>
      </c>
      <c r="E7227" t="s">
        <v>54</v>
      </c>
      <c r="F7227" t="str">
        <f t="shared" si="112"/>
        <v>121-150</v>
      </c>
    </row>
    <row r="7228" spans="1:6" x14ac:dyDescent="0.25">
      <c r="A7228">
        <v>118426510</v>
      </c>
      <c r="B7228">
        <v>126</v>
      </c>
      <c r="C7228" t="s">
        <v>39</v>
      </c>
      <c r="D7228">
        <v>300</v>
      </c>
      <c r="E7228">
        <v>200</v>
      </c>
      <c r="F7228" t="str">
        <f t="shared" si="112"/>
        <v>121-150</v>
      </c>
    </row>
    <row r="7229" spans="1:6" x14ac:dyDescent="0.25">
      <c r="A7229">
        <v>118430706</v>
      </c>
      <c r="B7229">
        <v>150</v>
      </c>
      <c r="C7229" t="s">
        <v>38</v>
      </c>
      <c r="E7229" t="s">
        <v>54</v>
      </c>
      <c r="F7229" t="str">
        <f t="shared" si="112"/>
        <v>121-150</v>
      </c>
    </row>
    <row r="7230" spans="1:6" x14ac:dyDescent="0.25">
      <c r="A7230">
        <v>118432276</v>
      </c>
      <c r="B7230">
        <v>119</v>
      </c>
      <c r="C7230" t="s">
        <v>38</v>
      </c>
      <c r="E7230" t="s">
        <v>54</v>
      </c>
      <c r="F7230" t="str">
        <f t="shared" si="112"/>
        <v>90-120</v>
      </c>
    </row>
    <row r="7231" spans="1:6" x14ac:dyDescent="0.25">
      <c r="A7231">
        <v>118436762</v>
      </c>
      <c r="B7231">
        <v>150</v>
      </c>
      <c r="C7231" t="s">
        <v>38</v>
      </c>
      <c r="E7231" t="s">
        <v>54</v>
      </c>
      <c r="F7231" t="str">
        <f t="shared" si="112"/>
        <v>121-150</v>
      </c>
    </row>
    <row r="7232" spans="1:6" x14ac:dyDescent="0.25">
      <c r="A7232">
        <v>118438206</v>
      </c>
      <c r="B7232">
        <v>120</v>
      </c>
      <c r="C7232" t="s">
        <v>40</v>
      </c>
      <c r="E7232" t="s">
        <v>54</v>
      </c>
      <c r="F7232" t="str">
        <f t="shared" si="112"/>
        <v>90-120</v>
      </c>
    </row>
    <row r="7233" spans="1:6" x14ac:dyDescent="0.25">
      <c r="A7233">
        <v>118441466</v>
      </c>
      <c r="B7233">
        <v>127</v>
      </c>
      <c r="C7233" t="s">
        <v>39</v>
      </c>
      <c r="E7233" t="s">
        <v>54</v>
      </c>
      <c r="F7233" t="str">
        <f t="shared" si="112"/>
        <v>121-150</v>
      </c>
    </row>
    <row r="7234" spans="1:6" x14ac:dyDescent="0.25">
      <c r="A7234">
        <v>118441614</v>
      </c>
      <c r="B7234">
        <v>103</v>
      </c>
      <c r="C7234" t="s">
        <v>40</v>
      </c>
      <c r="E7234" t="s">
        <v>54</v>
      </c>
      <c r="F7234" t="str">
        <f t="shared" si="112"/>
        <v>90-120</v>
      </c>
    </row>
    <row r="7235" spans="1:6" x14ac:dyDescent="0.25">
      <c r="A7235">
        <v>118447030</v>
      </c>
      <c r="B7235">
        <v>120</v>
      </c>
      <c r="C7235" t="s">
        <v>38</v>
      </c>
      <c r="D7235">
        <v>300</v>
      </c>
      <c r="E7235">
        <v>123</v>
      </c>
      <c r="F7235" t="str">
        <f t="shared" ref="F7235:F7298" si="113">IF(B7235&lt;=120,"90-120","121-150")</f>
        <v>90-120</v>
      </c>
    </row>
    <row r="7236" spans="1:6" x14ac:dyDescent="0.25">
      <c r="A7236">
        <v>118449538</v>
      </c>
      <c r="B7236">
        <v>127</v>
      </c>
      <c r="C7236" t="s">
        <v>38</v>
      </c>
      <c r="E7236" t="s">
        <v>54</v>
      </c>
      <c r="F7236" t="str">
        <f t="shared" si="113"/>
        <v>121-150</v>
      </c>
    </row>
    <row r="7237" spans="1:6" x14ac:dyDescent="0.25">
      <c r="A7237">
        <v>118450490</v>
      </c>
      <c r="B7237">
        <v>150</v>
      </c>
      <c r="C7237" t="s">
        <v>38</v>
      </c>
      <c r="E7237" t="s">
        <v>54</v>
      </c>
      <c r="F7237" t="str">
        <f t="shared" si="113"/>
        <v>121-150</v>
      </c>
    </row>
    <row r="7238" spans="1:6" x14ac:dyDescent="0.25">
      <c r="A7238">
        <v>118450938</v>
      </c>
      <c r="B7238">
        <v>126</v>
      </c>
      <c r="C7238" t="s">
        <v>39</v>
      </c>
      <c r="E7238" t="s">
        <v>54</v>
      </c>
      <c r="F7238" t="str">
        <f t="shared" si="113"/>
        <v>121-150</v>
      </c>
    </row>
    <row r="7239" spans="1:6" x14ac:dyDescent="0.25">
      <c r="A7239">
        <v>118452164</v>
      </c>
      <c r="B7239">
        <v>119</v>
      </c>
      <c r="C7239" t="s">
        <v>39</v>
      </c>
      <c r="E7239" t="s">
        <v>54</v>
      </c>
      <c r="F7239" t="str">
        <f t="shared" si="113"/>
        <v>90-120</v>
      </c>
    </row>
    <row r="7240" spans="1:6" x14ac:dyDescent="0.25">
      <c r="A7240">
        <v>118454558</v>
      </c>
      <c r="B7240">
        <v>150</v>
      </c>
      <c r="C7240" t="s">
        <v>39</v>
      </c>
      <c r="E7240" t="s">
        <v>54</v>
      </c>
      <c r="F7240" t="str">
        <f t="shared" si="113"/>
        <v>121-150</v>
      </c>
    </row>
    <row r="7241" spans="1:6" x14ac:dyDescent="0.25">
      <c r="A7241">
        <v>118455848</v>
      </c>
      <c r="B7241">
        <v>141</v>
      </c>
      <c r="C7241" t="s">
        <v>40</v>
      </c>
      <c r="D7241">
        <v>300</v>
      </c>
      <c r="E7241">
        <v>894</v>
      </c>
      <c r="F7241" t="str">
        <f t="shared" si="113"/>
        <v>121-150</v>
      </c>
    </row>
    <row r="7242" spans="1:6" x14ac:dyDescent="0.25">
      <c r="A7242">
        <v>118456474</v>
      </c>
      <c r="B7242">
        <v>90</v>
      </c>
      <c r="C7242" t="s">
        <v>40</v>
      </c>
      <c r="E7242" t="s">
        <v>54</v>
      </c>
      <c r="F7242" t="str">
        <f t="shared" si="113"/>
        <v>90-120</v>
      </c>
    </row>
    <row r="7243" spans="1:6" x14ac:dyDescent="0.25">
      <c r="A7243">
        <v>118457594</v>
      </c>
      <c r="B7243">
        <v>119</v>
      </c>
      <c r="C7243" t="s">
        <v>39</v>
      </c>
      <c r="E7243" t="s">
        <v>54</v>
      </c>
      <c r="F7243" t="str">
        <f t="shared" si="113"/>
        <v>90-120</v>
      </c>
    </row>
    <row r="7244" spans="1:6" x14ac:dyDescent="0.25">
      <c r="A7244">
        <v>118463506</v>
      </c>
      <c r="B7244">
        <v>121</v>
      </c>
      <c r="C7244" t="s">
        <v>40</v>
      </c>
      <c r="D7244">
        <v>300</v>
      </c>
      <c r="E7244">
        <v>50</v>
      </c>
      <c r="F7244" t="str">
        <f t="shared" si="113"/>
        <v>121-150</v>
      </c>
    </row>
    <row r="7245" spans="1:6" x14ac:dyDescent="0.25">
      <c r="A7245">
        <v>118464158</v>
      </c>
      <c r="B7245">
        <v>120</v>
      </c>
      <c r="C7245" t="s">
        <v>39</v>
      </c>
      <c r="E7245" t="s">
        <v>54</v>
      </c>
      <c r="F7245" t="str">
        <f t="shared" si="113"/>
        <v>90-120</v>
      </c>
    </row>
    <row r="7246" spans="1:6" x14ac:dyDescent="0.25">
      <c r="A7246">
        <v>118466812</v>
      </c>
      <c r="B7246">
        <v>106</v>
      </c>
      <c r="C7246" t="s">
        <v>40</v>
      </c>
      <c r="E7246" t="s">
        <v>54</v>
      </c>
      <c r="F7246" t="str">
        <f t="shared" si="113"/>
        <v>90-120</v>
      </c>
    </row>
    <row r="7247" spans="1:6" x14ac:dyDescent="0.25">
      <c r="A7247">
        <v>118468080</v>
      </c>
      <c r="B7247">
        <v>149</v>
      </c>
      <c r="C7247" t="s">
        <v>38</v>
      </c>
      <c r="E7247" t="s">
        <v>54</v>
      </c>
      <c r="F7247" t="str">
        <f t="shared" si="113"/>
        <v>121-150</v>
      </c>
    </row>
    <row r="7248" spans="1:6" x14ac:dyDescent="0.25">
      <c r="A7248">
        <v>118471546</v>
      </c>
      <c r="B7248">
        <v>92</v>
      </c>
      <c r="C7248" t="s">
        <v>38</v>
      </c>
      <c r="E7248" t="s">
        <v>54</v>
      </c>
      <c r="F7248" t="str">
        <f t="shared" si="113"/>
        <v>90-120</v>
      </c>
    </row>
    <row r="7249" spans="1:6" x14ac:dyDescent="0.25">
      <c r="A7249">
        <v>118471762</v>
      </c>
      <c r="B7249">
        <v>122</v>
      </c>
      <c r="C7249" t="s">
        <v>40</v>
      </c>
      <c r="E7249" t="s">
        <v>54</v>
      </c>
      <c r="F7249" t="str">
        <f t="shared" si="113"/>
        <v>121-150</v>
      </c>
    </row>
    <row r="7250" spans="1:6" x14ac:dyDescent="0.25">
      <c r="A7250">
        <v>118475778</v>
      </c>
      <c r="B7250">
        <v>119</v>
      </c>
      <c r="C7250" t="s">
        <v>38</v>
      </c>
      <c r="E7250" t="s">
        <v>54</v>
      </c>
      <c r="F7250" t="str">
        <f t="shared" si="113"/>
        <v>90-120</v>
      </c>
    </row>
    <row r="7251" spans="1:6" x14ac:dyDescent="0.25">
      <c r="A7251">
        <v>118477898</v>
      </c>
      <c r="B7251">
        <v>119</v>
      </c>
      <c r="C7251" t="s">
        <v>39</v>
      </c>
      <c r="E7251" t="s">
        <v>54</v>
      </c>
      <c r="F7251" t="str">
        <f t="shared" si="113"/>
        <v>90-120</v>
      </c>
    </row>
    <row r="7252" spans="1:6" x14ac:dyDescent="0.25">
      <c r="A7252">
        <v>118479386</v>
      </c>
      <c r="B7252">
        <v>150</v>
      </c>
      <c r="C7252" t="s">
        <v>39</v>
      </c>
      <c r="E7252" t="s">
        <v>54</v>
      </c>
      <c r="F7252" t="str">
        <f t="shared" si="113"/>
        <v>121-150</v>
      </c>
    </row>
    <row r="7253" spans="1:6" x14ac:dyDescent="0.25">
      <c r="A7253">
        <v>118479548</v>
      </c>
      <c r="B7253">
        <v>150</v>
      </c>
      <c r="C7253" t="s">
        <v>38</v>
      </c>
      <c r="E7253" t="s">
        <v>54</v>
      </c>
      <c r="F7253" t="str">
        <f t="shared" si="113"/>
        <v>121-150</v>
      </c>
    </row>
    <row r="7254" spans="1:6" x14ac:dyDescent="0.25">
      <c r="A7254">
        <v>118480290</v>
      </c>
      <c r="B7254">
        <v>112</v>
      </c>
      <c r="C7254" t="s">
        <v>38</v>
      </c>
      <c r="E7254" t="s">
        <v>54</v>
      </c>
      <c r="F7254" t="str">
        <f t="shared" si="113"/>
        <v>90-120</v>
      </c>
    </row>
    <row r="7255" spans="1:6" x14ac:dyDescent="0.25">
      <c r="A7255">
        <v>118481614</v>
      </c>
      <c r="B7255">
        <v>120</v>
      </c>
      <c r="C7255" t="s">
        <v>38</v>
      </c>
      <c r="E7255" t="s">
        <v>54</v>
      </c>
      <c r="F7255" t="str">
        <f t="shared" si="113"/>
        <v>90-120</v>
      </c>
    </row>
    <row r="7256" spans="1:6" x14ac:dyDescent="0.25">
      <c r="A7256">
        <v>118484174</v>
      </c>
      <c r="B7256">
        <v>113</v>
      </c>
      <c r="C7256" t="s">
        <v>38</v>
      </c>
      <c r="E7256" t="s">
        <v>54</v>
      </c>
      <c r="F7256" t="str">
        <f t="shared" si="113"/>
        <v>90-120</v>
      </c>
    </row>
    <row r="7257" spans="1:6" x14ac:dyDescent="0.25">
      <c r="A7257">
        <v>118484186</v>
      </c>
      <c r="B7257">
        <v>136</v>
      </c>
      <c r="C7257" t="s">
        <v>39</v>
      </c>
      <c r="E7257" t="s">
        <v>54</v>
      </c>
      <c r="F7257" t="str">
        <f t="shared" si="113"/>
        <v>121-150</v>
      </c>
    </row>
    <row r="7258" spans="1:6" x14ac:dyDescent="0.25">
      <c r="A7258">
        <v>118486920</v>
      </c>
      <c r="B7258">
        <v>149</v>
      </c>
      <c r="C7258" t="s">
        <v>38</v>
      </c>
      <c r="E7258" t="s">
        <v>54</v>
      </c>
      <c r="F7258" t="str">
        <f t="shared" si="113"/>
        <v>121-150</v>
      </c>
    </row>
    <row r="7259" spans="1:6" x14ac:dyDescent="0.25">
      <c r="A7259">
        <v>118492598</v>
      </c>
      <c r="B7259">
        <v>141</v>
      </c>
      <c r="C7259" t="s">
        <v>39</v>
      </c>
      <c r="E7259" t="s">
        <v>54</v>
      </c>
      <c r="F7259" t="str">
        <f t="shared" si="113"/>
        <v>121-150</v>
      </c>
    </row>
    <row r="7260" spans="1:6" x14ac:dyDescent="0.25">
      <c r="A7260">
        <v>118507292</v>
      </c>
      <c r="B7260">
        <v>118</v>
      </c>
      <c r="C7260" t="s">
        <v>38</v>
      </c>
      <c r="E7260" t="s">
        <v>54</v>
      </c>
      <c r="F7260" t="str">
        <f t="shared" si="113"/>
        <v>90-120</v>
      </c>
    </row>
    <row r="7261" spans="1:6" x14ac:dyDescent="0.25">
      <c r="A7261">
        <v>118513544</v>
      </c>
      <c r="B7261">
        <v>118</v>
      </c>
      <c r="C7261" t="s">
        <v>38</v>
      </c>
      <c r="E7261" t="s">
        <v>54</v>
      </c>
      <c r="F7261" t="str">
        <f t="shared" si="113"/>
        <v>90-120</v>
      </c>
    </row>
    <row r="7262" spans="1:6" x14ac:dyDescent="0.25">
      <c r="A7262">
        <v>118514704</v>
      </c>
      <c r="B7262">
        <v>90</v>
      </c>
      <c r="C7262" t="s">
        <v>38</v>
      </c>
      <c r="E7262" t="s">
        <v>54</v>
      </c>
      <c r="F7262" t="str">
        <f t="shared" si="113"/>
        <v>90-120</v>
      </c>
    </row>
    <row r="7263" spans="1:6" x14ac:dyDescent="0.25">
      <c r="A7263">
        <v>118518212</v>
      </c>
      <c r="B7263">
        <v>122</v>
      </c>
      <c r="C7263" t="s">
        <v>38</v>
      </c>
      <c r="E7263" t="s">
        <v>54</v>
      </c>
      <c r="F7263" t="str">
        <f t="shared" si="113"/>
        <v>121-150</v>
      </c>
    </row>
    <row r="7264" spans="1:6" x14ac:dyDescent="0.25">
      <c r="A7264">
        <v>118518580</v>
      </c>
      <c r="B7264">
        <v>120</v>
      </c>
      <c r="C7264" t="s">
        <v>38</v>
      </c>
      <c r="E7264" t="s">
        <v>54</v>
      </c>
      <c r="F7264" t="str">
        <f t="shared" si="113"/>
        <v>90-120</v>
      </c>
    </row>
    <row r="7265" spans="1:6" x14ac:dyDescent="0.25">
      <c r="A7265">
        <v>118520648</v>
      </c>
      <c r="B7265">
        <v>148</v>
      </c>
      <c r="C7265" t="s">
        <v>39</v>
      </c>
      <c r="E7265" t="s">
        <v>54</v>
      </c>
      <c r="F7265" t="str">
        <f t="shared" si="113"/>
        <v>121-150</v>
      </c>
    </row>
    <row r="7266" spans="1:6" x14ac:dyDescent="0.25">
      <c r="A7266">
        <v>118526456</v>
      </c>
      <c r="B7266">
        <v>150</v>
      </c>
      <c r="C7266" t="s">
        <v>38</v>
      </c>
      <c r="E7266" t="s">
        <v>54</v>
      </c>
      <c r="F7266" t="str">
        <f t="shared" si="113"/>
        <v>121-150</v>
      </c>
    </row>
    <row r="7267" spans="1:6" x14ac:dyDescent="0.25">
      <c r="A7267">
        <v>118527498</v>
      </c>
      <c r="B7267">
        <v>147</v>
      </c>
      <c r="C7267" t="s">
        <v>38</v>
      </c>
      <c r="E7267" t="s">
        <v>54</v>
      </c>
      <c r="F7267" t="str">
        <f t="shared" si="113"/>
        <v>121-150</v>
      </c>
    </row>
    <row r="7268" spans="1:6" x14ac:dyDescent="0.25">
      <c r="A7268">
        <v>118529538</v>
      </c>
      <c r="B7268">
        <v>150</v>
      </c>
      <c r="C7268" t="s">
        <v>38</v>
      </c>
      <c r="E7268" t="s">
        <v>54</v>
      </c>
      <c r="F7268" t="str">
        <f t="shared" si="113"/>
        <v>121-150</v>
      </c>
    </row>
    <row r="7269" spans="1:6" x14ac:dyDescent="0.25">
      <c r="A7269">
        <v>118537616</v>
      </c>
      <c r="B7269">
        <v>148</v>
      </c>
      <c r="C7269" t="s">
        <v>38</v>
      </c>
      <c r="E7269" t="s">
        <v>54</v>
      </c>
      <c r="F7269" t="str">
        <f t="shared" si="113"/>
        <v>121-150</v>
      </c>
    </row>
    <row r="7270" spans="1:6" x14ac:dyDescent="0.25">
      <c r="A7270">
        <v>118537728</v>
      </c>
      <c r="B7270">
        <v>148</v>
      </c>
      <c r="C7270" t="s">
        <v>38</v>
      </c>
      <c r="E7270" t="s">
        <v>54</v>
      </c>
      <c r="F7270" t="str">
        <f t="shared" si="113"/>
        <v>121-150</v>
      </c>
    </row>
    <row r="7271" spans="1:6" x14ac:dyDescent="0.25">
      <c r="A7271">
        <v>118537754</v>
      </c>
      <c r="B7271">
        <v>118</v>
      </c>
      <c r="C7271" t="s">
        <v>38</v>
      </c>
      <c r="E7271" t="s">
        <v>54</v>
      </c>
      <c r="F7271" t="str">
        <f t="shared" si="113"/>
        <v>90-120</v>
      </c>
    </row>
    <row r="7272" spans="1:6" x14ac:dyDescent="0.25">
      <c r="A7272">
        <v>118539010</v>
      </c>
      <c r="B7272">
        <v>122</v>
      </c>
      <c r="C7272" t="s">
        <v>38</v>
      </c>
      <c r="E7272" t="s">
        <v>54</v>
      </c>
      <c r="F7272" t="str">
        <f t="shared" si="113"/>
        <v>121-150</v>
      </c>
    </row>
    <row r="7273" spans="1:6" x14ac:dyDescent="0.25">
      <c r="A7273">
        <v>118542124</v>
      </c>
      <c r="B7273">
        <v>147</v>
      </c>
      <c r="C7273" t="s">
        <v>39</v>
      </c>
      <c r="E7273" t="s">
        <v>54</v>
      </c>
      <c r="F7273" t="str">
        <f t="shared" si="113"/>
        <v>121-150</v>
      </c>
    </row>
    <row r="7274" spans="1:6" x14ac:dyDescent="0.25">
      <c r="A7274">
        <v>118545282</v>
      </c>
      <c r="B7274">
        <v>117</v>
      </c>
      <c r="C7274" t="s">
        <v>38</v>
      </c>
      <c r="D7274">
        <v>300</v>
      </c>
      <c r="E7274">
        <v>100</v>
      </c>
      <c r="F7274" t="str">
        <f t="shared" si="113"/>
        <v>90-120</v>
      </c>
    </row>
    <row r="7275" spans="1:6" x14ac:dyDescent="0.25">
      <c r="A7275">
        <v>118546286</v>
      </c>
      <c r="B7275">
        <v>122</v>
      </c>
      <c r="C7275" t="s">
        <v>40</v>
      </c>
      <c r="E7275" t="s">
        <v>54</v>
      </c>
      <c r="F7275" t="str">
        <f t="shared" si="113"/>
        <v>121-150</v>
      </c>
    </row>
    <row r="7276" spans="1:6" x14ac:dyDescent="0.25">
      <c r="A7276">
        <v>118548564</v>
      </c>
      <c r="B7276">
        <v>141</v>
      </c>
      <c r="C7276" t="s">
        <v>39</v>
      </c>
      <c r="D7276">
        <v>300</v>
      </c>
      <c r="E7276">
        <v>300</v>
      </c>
      <c r="F7276" t="str">
        <f t="shared" si="113"/>
        <v>121-150</v>
      </c>
    </row>
    <row r="7277" spans="1:6" x14ac:dyDescent="0.25">
      <c r="A7277">
        <v>118560556</v>
      </c>
      <c r="B7277">
        <v>150</v>
      </c>
      <c r="C7277" t="s">
        <v>40</v>
      </c>
      <c r="E7277" t="s">
        <v>54</v>
      </c>
      <c r="F7277" t="str">
        <f t="shared" si="113"/>
        <v>121-150</v>
      </c>
    </row>
    <row r="7278" spans="1:6" x14ac:dyDescent="0.25">
      <c r="A7278">
        <v>118562840</v>
      </c>
      <c r="B7278">
        <v>116</v>
      </c>
      <c r="C7278" t="s">
        <v>39</v>
      </c>
      <c r="E7278" t="s">
        <v>54</v>
      </c>
      <c r="F7278" t="str">
        <f t="shared" si="113"/>
        <v>90-120</v>
      </c>
    </row>
    <row r="7279" spans="1:6" x14ac:dyDescent="0.25">
      <c r="A7279">
        <v>118568618</v>
      </c>
      <c r="B7279">
        <v>90</v>
      </c>
      <c r="C7279" t="s">
        <v>39</v>
      </c>
      <c r="E7279" t="s">
        <v>54</v>
      </c>
      <c r="F7279" t="str">
        <f t="shared" si="113"/>
        <v>90-120</v>
      </c>
    </row>
    <row r="7280" spans="1:6" x14ac:dyDescent="0.25">
      <c r="A7280">
        <v>118569218</v>
      </c>
      <c r="B7280">
        <v>148</v>
      </c>
      <c r="C7280" t="s">
        <v>39</v>
      </c>
      <c r="D7280">
        <v>300</v>
      </c>
      <c r="E7280">
        <v>100</v>
      </c>
      <c r="F7280" t="str">
        <f t="shared" si="113"/>
        <v>121-150</v>
      </c>
    </row>
    <row r="7281" spans="1:6" x14ac:dyDescent="0.25">
      <c r="A7281">
        <v>118569218</v>
      </c>
      <c r="B7281">
        <v>148</v>
      </c>
      <c r="C7281" t="s">
        <v>39</v>
      </c>
      <c r="D7281">
        <v>300</v>
      </c>
      <c r="E7281">
        <v>100</v>
      </c>
      <c r="F7281" t="str">
        <f t="shared" si="113"/>
        <v>121-150</v>
      </c>
    </row>
    <row r="7282" spans="1:6" x14ac:dyDescent="0.25">
      <c r="A7282">
        <v>118569868</v>
      </c>
      <c r="B7282">
        <v>113</v>
      </c>
      <c r="C7282" t="s">
        <v>39</v>
      </c>
      <c r="E7282" t="s">
        <v>54</v>
      </c>
      <c r="F7282" t="str">
        <f t="shared" si="113"/>
        <v>90-120</v>
      </c>
    </row>
    <row r="7283" spans="1:6" x14ac:dyDescent="0.25">
      <c r="A7283">
        <v>118579040</v>
      </c>
      <c r="B7283">
        <v>150</v>
      </c>
      <c r="C7283" t="s">
        <v>38</v>
      </c>
      <c r="E7283" t="s">
        <v>54</v>
      </c>
      <c r="F7283" t="str">
        <f t="shared" si="113"/>
        <v>121-150</v>
      </c>
    </row>
    <row r="7284" spans="1:6" x14ac:dyDescent="0.25">
      <c r="A7284">
        <v>118587082</v>
      </c>
      <c r="B7284">
        <v>122</v>
      </c>
      <c r="C7284" t="s">
        <v>38</v>
      </c>
      <c r="E7284" t="s">
        <v>54</v>
      </c>
      <c r="F7284" t="str">
        <f t="shared" si="113"/>
        <v>121-150</v>
      </c>
    </row>
    <row r="7285" spans="1:6" x14ac:dyDescent="0.25">
      <c r="A7285">
        <v>118587866</v>
      </c>
      <c r="B7285">
        <v>148</v>
      </c>
      <c r="C7285" t="s">
        <v>39</v>
      </c>
      <c r="E7285" t="s">
        <v>54</v>
      </c>
      <c r="F7285" t="str">
        <f t="shared" si="113"/>
        <v>121-150</v>
      </c>
    </row>
    <row r="7286" spans="1:6" x14ac:dyDescent="0.25">
      <c r="A7286">
        <v>118588036</v>
      </c>
      <c r="B7286">
        <v>149</v>
      </c>
      <c r="C7286" t="s">
        <v>38</v>
      </c>
      <c r="E7286" t="s">
        <v>54</v>
      </c>
      <c r="F7286" t="str">
        <f t="shared" si="113"/>
        <v>121-150</v>
      </c>
    </row>
    <row r="7287" spans="1:6" x14ac:dyDescent="0.25">
      <c r="A7287">
        <v>118591728</v>
      </c>
      <c r="B7287">
        <v>122</v>
      </c>
      <c r="C7287" t="s">
        <v>39</v>
      </c>
      <c r="E7287" t="s">
        <v>54</v>
      </c>
      <c r="F7287" t="str">
        <f t="shared" si="113"/>
        <v>121-150</v>
      </c>
    </row>
    <row r="7288" spans="1:6" x14ac:dyDescent="0.25">
      <c r="A7288">
        <v>118592364</v>
      </c>
      <c r="B7288">
        <v>90</v>
      </c>
      <c r="C7288" t="s">
        <v>39</v>
      </c>
      <c r="E7288" t="s">
        <v>54</v>
      </c>
      <c r="F7288" t="str">
        <f t="shared" si="113"/>
        <v>90-120</v>
      </c>
    </row>
    <row r="7289" spans="1:6" x14ac:dyDescent="0.25">
      <c r="A7289">
        <v>118593504</v>
      </c>
      <c r="B7289">
        <v>120</v>
      </c>
      <c r="C7289" t="s">
        <v>39</v>
      </c>
      <c r="E7289" t="s">
        <v>54</v>
      </c>
      <c r="F7289" t="str">
        <f t="shared" si="113"/>
        <v>90-120</v>
      </c>
    </row>
    <row r="7290" spans="1:6" x14ac:dyDescent="0.25">
      <c r="A7290">
        <v>118595976</v>
      </c>
      <c r="B7290">
        <v>143</v>
      </c>
      <c r="C7290" t="s">
        <v>38</v>
      </c>
      <c r="E7290" t="s">
        <v>54</v>
      </c>
      <c r="F7290" t="str">
        <f t="shared" si="113"/>
        <v>121-150</v>
      </c>
    </row>
    <row r="7291" spans="1:6" x14ac:dyDescent="0.25">
      <c r="A7291">
        <v>118597100</v>
      </c>
      <c r="B7291">
        <v>149</v>
      </c>
      <c r="C7291" t="s">
        <v>40</v>
      </c>
      <c r="E7291" t="s">
        <v>54</v>
      </c>
      <c r="F7291" t="str">
        <f t="shared" si="113"/>
        <v>121-150</v>
      </c>
    </row>
    <row r="7292" spans="1:6" x14ac:dyDescent="0.25">
      <c r="A7292">
        <v>118597826</v>
      </c>
      <c r="B7292">
        <v>90</v>
      </c>
      <c r="C7292" t="s">
        <v>40</v>
      </c>
      <c r="E7292" t="s">
        <v>54</v>
      </c>
      <c r="F7292" t="str">
        <f t="shared" si="113"/>
        <v>90-120</v>
      </c>
    </row>
    <row r="7293" spans="1:6" x14ac:dyDescent="0.25">
      <c r="A7293">
        <v>118598798</v>
      </c>
      <c r="B7293">
        <v>120</v>
      </c>
      <c r="C7293" t="s">
        <v>38</v>
      </c>
      <c r="E7293" t="s">
        <v>54</v>
      </c>
      <c r="F7293" t="str">
        <f t="shared" si="113"/>
        <v>90-120</v>
      </c>
    </row>
    <row r="7294" spans="1:6" x14ac:dyDescent="0.25">
      <c r="A7294">
        <v>118608410</v>
      </c>
      <c r="B7294">
        <v>90</v>
      </c>
      <c r="C7294" t="s">
        <v>39</v>
      </c>
      <c r="E7294" t="s">
        <v>54</v>
      </c>
      <c r="F7294" t="str">
        <f t="shared" si="113"/>
        <v>90-120</v>
      </c>
    </row>
    <row r="7295" spans="1:6" x14ac:dyDescent="0.25">
      <c r="A7295">
        <v>118619920</v>
      </c>
      <c r="B7295">
        <v>122</v>
      </c>
      <c r="C7295" t="s">
        <v>40</v>
      </c>
      <c r="E7295" t="s">
        <v>54</v>
      </c>
      <c r="F7295" t="str">
        <f t="shared" si="113"/>
        <v>121-150</v>
      </c>
    </row>
    <row r="7296" spans="1:6" x14ac:dyDescent="0.25">
      <c r="A7296">
        <v>118623322</v>
      </c>
      <c r="B7296">
        <v>90</v>
      </c>
      <c r="C7296" t="s">
        <v>39</v>
      </c>
      <c r="D7296">
        <v>300</v>
      </c>
      <c r="E7296">
        <v>100</v>
      </c>
      <c r="F7296" t="str">
        <f t="shared" si="113"/>
        <v>90-120</v>
      </c>
    </row>
    <row r="7297" spans="1:6" x14ac:dyDescent="0.25">
      <c r="A7297">
        <v>118624482</v>
      </c>
      <c r="B7297">
        <v>143</v>
      </c>
      <c r="C7297" t="s">
        <v>39</v>
      </c>
      <c r="E7297" t="s">
        <v>54</v>
      </c>
      <c r="F7297" t="str">
        <f t="shared" si="113"/>
        <v>121-150</v>
      </c>
    </row>
    <row r="7298" spans="1:6" x14ac:dyDescent="0.25">
      <c r="A7298">
        <v>118627982</v>
      </c>
      <c r="B7298">
        <v>150</v>
      </c>
      <c r="C7298" t="s">
        <v>39</v>
      </c>
      <c r="E7298" t="s">
        <v>54</v>
      </c>
      <c r="F7298" t="str">
        <f t="shared" si="113"/>
        <v>121-150</v>
      </c>
    </row>
    <row r="7299" spans="1:6" x14ac:dyDescent="0.25">
      <c r="A7299">
        <v>118628872</v>
      </c>
      <c r="B7299">
        <v>150</v>
      </c>
      <c r="C7299" t="s">
        <v>38</v>
      </c>
      <c r="E7299" t="s">
        <v>54</v>
      </c>
      <c r="F7299" t="str">
        <f t="shared" ref="F7299:F7362" si="114">IF(B7299&lt;=120,"90-120","121-150")</f>
        <v>121-150</v>
      </c>
    </row>
    <row r="7300" spans="1:6" x14ac:dyDescent="0.25">
      <c r="A7300">
        <v>118633120</v>
      </c>
      <c r="B7300">
        <v>150</v>
      </c>
      <c r="C7300" t="s">
        <v>39</v>
      </c>
      <c r="E7300" t="s">
        <v>54</v>
      </c>
      <c r="F7300" t="str">
        <f t="shared" si="114"/>
        <v>121-150</v>
      </c>
    </row>
    <row r="7301" spans="1:6" x14ac:dyDescent="0.25">
      <c r="A7301">
        <v>118638404</v>
      </c>
      <c r="B7301">
        <v>150</v>
      </c>
      <c r="C7301" t="s">
        <v>40</v>
      </c>
      <c r="E7301" t="s">
        <v>54</v>
      </c>
      <c r="F7301" t="str">
        <f t="shared" si="114"/>
        <v>121-150</v>
      </c>
    </row>
    <row r="7302" spans="1:6" x14ac:dyDescent="0.25">
      <c r="A7302">
        <v>118644140</v>
      </c>
      <c r="B7302">
        <v>118</v>
      </c>
      <c r="C7302" t="s">
        <v>39</v>
      </c>
      <c r="D7302">
        <v>300</v>
      </c>
      <c r="E7302">
        <v>170</v>
      </c>
      <c r="F7302" t="str">
        <f t="shared" si="114"/>
        <v>90-120</v>
      </c>
    </row>
    <row r="7303" spans="1:6" x14ac:dyDescent="0.25">
      <c r="A7303">
        <v>118647742</v>
      </c>
      <c r="B7303">
        <v>120</v>
      </c>
      <c r="C7303" t="s">
        <v>38</v>
      </c>
      <c r="E7303" t="s">
        <v>54</v>
      </c>
      <c r="F7303" t="str">
        <f t="shared" si="114"/>
        <v>90-120</v>
      </c>
    </row>
    <row r="7304" spans="1:6" x14ac:dyDescent="0.25">
      <c r="A7304">
        <v>118649592</v>
      </c>
      <c r="B7304">
        <v>150</v>
      </c>
      <c r="C7304" t="s">
        <v>39</v>
      </c>
      <c r="E7304" t="s">
        <v>54</v>
      </c>
      <c r="F7304" t="str">
        <f t="shared" si="114"/>
        <v>121-150</v>
      </c>
    </row>
    <row r="7305" spans="1:6" x14ac:dyDescent="0.25">
      <c r="A7305">
        <v>118650454</v>
      </c>
      <c r="B7305">
        <v>146</v>
      </c>
      <c r="C7305" t="s">
        <v>38</v>
      </c>
      <c r="E7305" t="s">
        <v>54</v>
      </c>
      <c r="F7305" t="str">
        <f t="shared" si="114"/>
        <v>121-150</v>
      </c>
    </row>
    <row r="7306" spans="1:6" x14ac:dyDescent="0.25">
      <c r="A7306">
        <v>118650720</v>
      </c>
      <c r="B7306">
        <v>120</v>
      </c>
      <c r="C7306" t="s">
        <v>39</v>
      </c>
      <c r="E7306" t="s">
        <v>54</v>
      </c>
      <c r="F7306" t="str">
        <f t="shared" si="114"/>
        <v>90-120</v>
      </c>
    </row>
    <row r="7307" spans="1:6" x14ac:dyDescent="0.25">
      <c r="A7307">
        <v>118653156</v>
      </c>
      <c r="B7307">
        <v>147</v>
      </c>
      <c r="C7307" t="s">
        <v>40</v>
      </c>
      <c r="E7307" t="s">
        <v>54</v>
      </c>
      <c r="F7307" t="str">
        <f t="shared" si="114"/>
        <v>121-150</v>
      </c>
    </row>
    <row r="7308" spans="1:6" x14ac:dyDescent="0.25">
      <c r="A7308">
        <v>118654792</v>
      </c>
      <c r="B7308">
        <v>91</v>
      </c>
      <c r="C7308" t="s">
        <v>38</v>
      </c>
      <c r="E7308" t="s">
        <v>54</v>
      </c>
      <c r="F7308" t="str">
        <f t="shared" si="114"/>
        <v>90-120</v>
      </c>
    </row>
    <row r="7309" spans="1:6" x14ac:dyDescent="0.25">
      <c r="A7309">
        <v>118655316</v>
      </c>
      <c r="B7309">
        <v>141</v>
      </c>
      <c r="C7309" t="s">
        <v>39</v>
      </c>
      <c r="E7309" t="s">
        <v>54</v>
      </c>
      <c r="F7309" t="str">
        <f t="shared" si="114"/>
        <v>121-150</v>
      </c>
    </row>
    <row r="7310" spans="1:6" x14ac:dyDescent="0.25">
      <c r="A7310">
        <v>118658728</v>
      </c>
      <c r="B7310">
        <v>121</v>
      </c>
      <c r="C7310" t="s">
        <v>38</v>
      </c>
      <c r="E7310" t="s">
        <v>54</v>
      </c>
      <c r="F7310" t="str">
        <f t="shared" si="114"/>
        <v>121-150</v>
      </c>
    </row>
    <row r="7311" spans="1:6" x14ac:dyDescent="0.25">
      <c r="A7311">
        <v>118658776</v>
      </c>
      <c r="B7311">
        <v>141</v>
      </c>
      <c r="C7311" t="s">
        <v>39</v>
      </c>
      <c r="E7311" t="s">
        <v>54</v>
      </c>
      <c r="F7311" t="str">
        <f t="shared" si="114"/>
        <v>121-150</v>
      </c>
    </row>
    <row r="7312" spans="1:6" x14ac:dyDescent="0.25">
      <c r="A7312">
        <v>118671684</v>
      </c>
      <c r="B7312">
        <v>136</v>
      </c>
      <c r="C7312" t="s">
        <v>38</v>
      </c>
      <c r="E7312" t="s">
        <v>54</v>
      </c>
      <c r="F7312" t="str">
        <f t="shared" si="114"/>
        <v>121-150</v>
      </c>
    </row>
    <row r="7313" spans="1:6" x14ac:dyDescent="0.25">
      <c r="A7313">
        <v>118672992</v>
      </c>
      <c r="B7313">
        <v>111</v>
      </c>
      <c r="C7313" t="s">
        <v>38</v>
      </c>
      <c r="D7313">
        <v>300</v>
      </c>
      <c r="E7313">
        <v>638</v>
      </c>
      <c r="F7313" t="str">
        <f t="shared" si="114"/>
        <v>90-120</v>
      </c>
    </row>
    <row r="7314" spans="1:6" x14ac:dyDescent="0.25">
      <c r="A7314">
        <v>118675642</v>
      </c>
      <c r="B7314">
        <v>122</v>
      </c>
      <c r="C7314" t="s">
        <v>38</v>
      </c>
      <c r="E7314" t="s">
        <v>54</v>
      </c>
      <c r="F7314" t="str">
        <f t="shared" si="114"/>
        <v>121-150</v>
      </c>
    </row>
    <row r="7315" spans="1:6" x14ac:dyDescent="0.25">
      <c r="A7315">
        <v>118677888</v>
      </c>
      <c r="B7315">
        <v>141</v>
      </c>
      <c r="C7315" t="s">
        <v>39</v>
      </c>
      <c r="D7315">
        <v>300</v>
      </c>
      <c r="E7315">
        <v>19</v>
      </c>
      <c r="F7315" t="str">
        <f t="shared" si="114"/>
        <v>121-150</v>
      </c>
    </row>
    <row r="7316" spans="1:6" x14ac:dyDescent="0.25">
      <c r="A7316">
        <v>118679744</v>
      </c>
      <c r="B7316">
        <v>150</v>
      </c>
      <c r="C7316" t="s">
        <v>39</v>
      </c>
      <c r="D7316">
        <v>300</v>
      </c>
      <c r="E7316">
        <v>146</v>
      </c>
      <c r="F7316" t="str">
        <f t="shared" si="114"/>
        <v>121-150</v>
      </c>
    </row>
    <row r="7317" spans="1:6" x14ac:dyDescent="0.25">
      <c r="A7317">
        <v>118683618</v>
      </c>
      <c r="B7317">
        <v>111</v>
      </c>
      <c r="C7317" t="s">
        <v>39</v>
      </c>
      <c r="D7317">
        <v>300</v>
      </c>
      <c r="E7317">
        <v>60</v>
      </c>
      <c r="F7317" t="str">
        <f t="shared" si="114"/>
        <v>90-120</v>
      </c>
    </row>
    <row r="7318" spans="1:6" x14ac:dyDescent="0.25">
      <c r="A7318">
        <v>118684654</v>
      </c>
      <c r="B7318">
        <v>105</v>
      </c>
      <c r="C7318" t="s">
        <v>38</v>
      </c>
      <c r="E7318" t="s">
        <v>54</v>
      </c>
      <c r="F7318" t="str">
        <f t="shared" si="114"/>
        <v>90-120</v>
      </c>
    </row>
    <row r="7319" spans="1:6" x14ac:dyDescent="0.25">
      <c r="A7319">
        <v>118688298</v>
      </c>
      <c r="B7319">
        <v>120</v>
      </c>
      <c r="C7319" t="s">
        <v>39</v>
      </c>
      <c r="E7319" t="s">
        <v>54</v>
      </c>
      <c r="F7319" t="str">
        <f t="shared" si="114"/>
        <v>90-120</v>
      </c>
    </row>
    <row r="7320" spans="1:6" x14ac:dyDescent="0.25">
      <c r="A7320">
        <v>118688670</v>
      </c>
      <c r="B7320">
        <v>122</v>
      </c>
      <c r="C7320" t="s">
        <v>38</v>
      </c>
      <c r="E7320" t="s">
        <v>54</v>
      </c>
      <c r="F7320" t="str">
        <f t="shared" si="114"/>
        <v>121-150</v>
      </c>
    </row>
    <row r="7321" spans="1:6" x14ac:dyDescent="0.25">
      <c r="A7321">
        <v>118691402</v>
      </c>
      <c r="B7321">
        <v>121</v>
      </c>
      <c r="C7321" t="s">
        <v>39</v>
      </c>
      <c r="E7321" t="s">
        <v>54</v>
      </c>
      <c r="F7321" t="str">
        <f t="shared" si="114"/>
        <v>121-150</v>
      </c>
    </row>
    <row r="7322" spans="1:6" x14ac:dyDescent="0.25">
      <c r="A7322">
        <v>118696572</v>
      </c>
      <c r="B7322">
        <v>90</v>
      </c>
      <c r="C7322" t="s">
        <v>38</v>
      </c>
      <c r="E7322" t="s">
        <v>54</v>
      </c>
      <c r="F7322" t="str">
        <f t="shared" si="114"/>
        <v>90-120</v>
      </c>
    </row>
    <row r="7323" spans="1:6" x14ac:dyDescent="0.25">
      <c r="A7323">
        <v>118696986</v>
      </c>
      <c r="B7323">
        <v>148</v>
      </c>
      <c r="C7323" t="s">
        <v>39</v>
      </c>
      <c r="E7323" t="s">
        <v>54</v>
      </c>
      <c r="F7323" t="str">
        <f t="shared" si="114"/>
        <v>121-150</v>
      </c>
    </row>
    <row r="7324" spans="1:6" x14ac:dyDescent="0.25">
      <c r="A7324">
        <v>118710880</v>
      </c>
      <c r="B7324">
        <v>122</v>
      </c>
      <c r="C7324" t="s">
        <v>40</v>
      </c>
      <c r="E7324" t="s">
        <v>54</v>
      </c>
      <c r="F7324" t="str">
        <f t="shared" si="114"/>
        <v>121-150</v>
      </c>
    </row>
    <row r="7325" spans="1:6" x14ac:dyDescent="0.25">
      <c r="A7325">
        <v>118711992</v>
      </c>
      <c r="B7325">
        <v>127</v>
      </c>
      <c r="C7325" t="s">
        <v>39</v>
      </c>
      <c r="D7325">
        <v>300</v>
      </c>
      <c r="E7325">
        <v>70</v>
      </c>
      <c r="F7325" t="str">
        <f t="shared" si="114"/>
        <v>121-150</v>
      </c>
    </row>
    <row r="7326" spans="1:6" x14ac:dyDescent="0.25">
      <c r="A7326">
        <v>118713008</v>
      </c>
      <c r="B7326">
        <v>120</v>
      </c>
      <c r="C7326" t="s">
        <v>38</v>
      </c>
      <c r="D7326">
        <v>300</v>
      </c>
      <c r="E7326">
        <v>1000</v>
      </c>
      <c r="F7326" t="str">
        <f t="shared" si="114"/>
        <v>90-120</v>
      </c>
    </row>
    <row r="7327" spans="1:6" x14ac:dyDescent="0.25">
      <c r="A7327">
        <v>118719012</v>
      </c>
      <c r="B7327">
        <v>143</v>
      </c>
      <c r="C7327" t="s">
        <v>39</v>
      </c>
      <c r="D7327">
        <v>300</v>
      </c>
      <c r="E7327">
        <v>150</v>
      </c>
      <c r="F7327" t="str">
        <f t="shared" si="114"/>
        <v>121-150</v>
      </c>
    </row>
    <row r="7328" spans="1:6" x14ac:dyDescent="0.25">
      <c r="A7328">
        <v>118719902</v>
      </c>
      <c r="B7328">
        <v>111</v>
      </c>
      <c r="C7328" t="s">
        <v>38</v>
      </c>
      <c r="E7328" t="s">
        <v>54</v>
      </c>
      <c r="F7328" t="str">
        <f t="shared" si="114"/>
        <v>90-120</v>
      </c>
    </row>
    <row r="7329" spans="1:6" x14ac:dyDescent="0.25">
      <c r="A7329">
        <v>118720088</v>
      </c>
      <c r="B7329">
        <v>120</v>
      </c>
      <c r="C7329" t="s">
        <v>40</v>
      </c>
      <c r="E7329" t="s">
        <v>54</v>
      </c>
      <c r="F7329" t="str">
        <f t="shared" si="114"/>
        <v>90-120</v>
      </c>
    </row>
    <row r="7330" spans="1:6" x14ac:dyDescent="0.25">
      <c r="A7330">
        <v>118727998</v>
      </c>
      <c r="B7330">
        <v>111</v>
      </c>
      <c r="C7330" t="s">
        <v>40</v>
      </c>
      <c r="D7330">
        <v>300</v>
      </c>
      <c r="E7330">
        <v>60</v>
      </c>
      <c r="F7330" t="str">
        <f t="shared" si="114"/>
        <v>90-120</v>
      </c>
    </row>
    <row r="7331" spans="1:6" x14ac:dyDescent="0.25">
      <c r="A7331">
        <v>118731384</v>
      </c>
      <c r="B7331">
        <v>121</v>
      </c>
      <c r="C7331" t="s">
        <v>39</v>
      </c>
      <c r="E7331" t="s">
        <v>54</v>
      </c>
      <c r="F7331" t="str">
        <f t="shared" si="114"/>
        <v>121-150</v>
      </c>
    </row>
    <row r="7332" spans="1:6" x14ac:dyDescent="0.25">
      <c r="A7332">
        <v>118733970</v>
      </c>
      <c r="B7332">
        <v>106</v>
      </c>
      <c r="C7332" t="s">
        <v>39</v>
      </c>
      <c r="E7332" t="s">
        <v>54</v>
      </c>
      <c r="F7332" t="str">
        <f t="shared" si="114"/>
        <v>90-120</v>
      </c>
    </row>
    <row r="7333" spans="1:6" x14ac:dyDescent="0.25">
      <c r="A7333">
        <v>118734240</v>
      </c>
      <c r="B7333">
        <v>149</v>
      </c>
      <c r="C7333" t="s">
        <v>39</v>
      </c>
      <c r="E7333" t="s">
        <v>54</v>
      </c>
      <c r="F7333" t="str">
        <f t="shared" si="114"/>
        <v>121-150</v>
      </c>
    </row>
    <row r="7334" spans="1:6" x14ac:dyDescent="0.25">
      <c r="A7334">
        <v>118734992</v>
      </c>
      <c r="B7334">
        <v>134</v>
      </c>
      <c r="C7334" t="s">
        <v>38</v>
      </c>
      <c r="E7334" t="s">
        <v>54</v>
      </c>
      <c r="F7334" t="str">
        <f t="shared" si="114"/>
        <v>121-150</v>
      </c>
    </row>
    <row r="7335" spans="1:6" x14ac:dyDescent="0.25">
      <c r="A7335">
        <v>118737278</v>
      </c>
      <c r="B7335">
        <v>90</v>
      </c>
      <c r="C7335" t="s">
        <v>39</v>
      </c>
      <c r="E7335" t="s">
        <v>54</v>
      </c>
      <c r="F7335" t="str">
        <f t="shared" si="114"/>
        <v>90-120</v>
      </c>
    </row>
    <row r="7336" spans="1:6" x14ac:dyDescent="0.25">
      <c r="A7336">
        <v>118740208</v>
      </c>
      <c r="B7336">
        <v>111</v>
      </c>
      <c r="C7336" t="s">
        <v>39</v>
      </c>
      <c r="E7336" t="s">
        <v>54</v>
      </c>
      <c r="F7336" t="str">
        <f t="shared" si="114"/>
        <v>90-120</v>
      </c>
    </row>
    <row r="7337" spans="1:6" x14ac:dyDescent="0.25">
      <c r="A7337">
        <v>118747702</v>
      </c>
      <c r="B7337">
        <v>150</v>
      </c>
      <c r="C7337" t="s">
        <v>39</v>
      </c>
      <c r="E7337" t="s">
        <v>54</v>
      </c>
      <c r="F7337" t="str">
        <f t="shared" si="114"/>
        <v>121-150</v>
      </c>
    </row>
    <row r="7338" spans="1:6" x14ac:dyDescent="0.25">
      <c r="A7338">
        <v>118749738</v>
      </c>
      <c r="B7338">
        <v>111</v>
      </c>
      <c r="C7338" t="s">
        <v>38</v>
      </c>
      <c r="D7338">
        <v>300</v>
      </c>
      <c r="E7338">
        <v>202</v>
      </c>
      <c r="F7338" t="str">
        <f t="shared" si="114"/>
        <v>90-120</v>
      </c>
    </row>
    <row r="7339" spans="1:6" x14ac:dyDescent="0.25">
      <c r="A7339">
        <v>118749806</v>
      </c>
      <c r="B7339">
        <v>148</v>
      </c>
      <c r="C7339" t="s">
        <v>38</v>
      </c>
      <c r="E7339" t="s">
        <v>54</v>
      </c>
      <c r="F7339" t="str">
        <f t="shared" si="114"/>
        <v>121-150</v>
      </c>
    </row>
    <row r="7340" spans="1:6" x14ac:dyDescent="0.25">
      <c r="A7340">
        <v>118751160</v>
      </c>
      <c r="B7340">
        <v>118</v>
      </c>
      <c r="C7340" t="s">
        <v>38</v>
      </c>
      <c r="E7340" t="s">
        <v>54</v>
      </c>
      <c r="F7340" t="str">
        <f t="shared" si="114"/>
        <v>90-120</v>
      </c>
    </row>
    <row r="7341" spans="1:6" x14ac:dyDescent="0.25">
      <c r="A7341">
        <v>118751982</v>
      </c>
      <c r="B7341">
        <v>150</v>
      </c>
      <c r="C7341" t="s">
        <v>39</v>
      </c>
      <c r="E7341" t="s">
        <v>54</v>
      </c>
      <c r="F7341" t="str">
        <f t="shared" si="114"/>
        <v>121-150</v>
      </c>
    </row>
    <row r="7342" spans="1:6" x14ac:dyDescent="0.25">
      <c r="A7342">
        <v>118752604</v>
      </c>
      <c r="B7342">
        <v>150</v>
      </c>
      <c r="C7342" t="s">
        <v>38</v>
      </c>
      <c r="E7342" t="s">
        <v>54</v>
      </c>
      <c r="F7342" t="str">
        <f t="shared" si="114"/>
        <v>121-150</v>
      </c>
    </row>
    <row r="7343" spans="1:6" x14ac:dyDescent="0.25">
      <c r="A7343">
        <v>118752916</v>
      </c>
      <c r="B7343">
        <v>121</v>
      </c>
      <c r="C7343" t="s">
        <v>38</v>
      </c>
      <c r="E7343" t="s">
        <v>54</v>
      </c>
      <c r="F7343" t="str">
        <f t="shared" si="114"/>
        <v>121-150</v>
      </c>
    </row>
    <row r="7344" spans="1:6" x14ac:dyDescent="0.25">
      <c r="A7344">
        <v>118753384</v>
      </c>
      <c r="B7344">
        <v>103</v>
      </c>
      <c r="C7344" t="s">
        <v>38</v>
      </c>
      <c r="E7344" t="s">
        <v>54</v>
      </c>
      <c r="F7344" t="str">
        <f t="shared" si="114"/>
        <v>90-120</v>
      </c>
    </row>
    <row r="7345" spans="1:6" x14ac:dyDescent="0.25">
      <c r="A7345">
        <v>118754826</v>
      </c>
      <c r="B7345">
        <v>120</v>
      </c>
      <c r="C7345" t="s">
        <v>39</v>
      </c>
      <c r="E7345" t="s">
        <v>54</v>
      </c>
      <c r="F7345" t="str">
        <f t="shared" si="114"/>
        <v>90-120</v>
      </c>
    </row>
    <row r="7346" spans="1:6" x14ac:dyDescent="0.25">
      <c r="A7346">
        <v>118766328</v>
      </c>
      <c r="B7346">
        <v>136</v>
      </c>
      <c r="C7346" t="s">
        <v>40</v>
      </c>
      <c r="E7346" t="s">
        <v>54</v>
      </c>
      <c r="F7346" t="str">
        <f t="shared" si="114"/>
        <v>121-150</v>
      </c>
    </row>
    <row r="7347" spans="1:6" x14ac:dyDescent="0.25">
      <c r="A7347">
        <v>118772286</v>
      </c>
      <c r="B7347">
        <v>113</v>
      </c>
      <c r="C7347" t="s">
        <v>38</v>
      </c>
      <c r="E7347" t="s">
        <v>54</v>
      </c>
      <c r="F7347" t="str">
        <f t="shared" si="114"/>
        <v>90-120</v>
      </c>
    </row>
    <row r="7348" spans="1:6" x14ac:dyDescent="0.25">
      <c r="A7348">
        <v>118773514</v>
      </c>
      <c r="B7348">
        <v>148</v>
      </c>
      <c r="C7348" t="s">
        <v>39</v>
      </c>
      <c r="E7348" t="s">
        <v>54</v>
      </c>
      <c r="F7348" t="str">
        <f t="shared" si="114"/>
        <v>121-150</v>
      </c>
    </row>
    <row r="7349" spans="1:6" x14ac:dyDescent="0.25">
      <c r="A7349">
        <v>118775050</v>
      </c>
      <c r="B7349">
        <v>143</v>
      </c>
      <c r="C7349" t="s">
        <v>38</v>
      </c>
      <c r="E7349" t="s">
        <v>54</v>
      </c>
      <c r="F7349" t="str">
        <f t="shared" si="114"/>
        <v>121-150</v>
      </c>
    </row>
    <row r="7350" spans="1:6" x14ac:dyDescent="0.25">
      <c r="A7350">
        <v>118775062</v>
      </c>
      <c r="B7350">
        <v>150</v>
      </c>
      <c r="C7350" t="s">
        <v>38</v>
      </c>
      <c r="E7350" t="s">
        <v>54</v>
      </c>
      <c r="F7350" t="str">
        <f t="shared" si="114"/>
        <v>121-150</v>
      </c>
    </row>
    <row r="7351" spans="1:6" x14ac:dyDescent="0.25">
      <c r="A7351">
        <v>118779240</v>
      </c>
      <c r="B7351">
        <v>150</v>
      </c>
      <c r="C7351" t="s">
        <v>39</v>
      </c>
      <c r="E7351" t="s">
        <v>54</v>
      </c>
      <c r="F7351" t="str">
        <f t="shared" si="114"/>
        <v>121-150</v>
      </c>
    </row>
    <row r="7352" spans="1:6" x14ac:dyDescent="0.25">
      <c r="A7352">
        <v>118779598</v>
      </c>
      <c r="B7352">
        <v>120</v>
      </c>
      <c r="C7352" t="s">
        <v>38</v>
      </c>
      <c r="E7352" t="s">
        <v>54</v>
      </c>
      <c r="F7352" t="str">
        <f t="shared" si="114"/>
        <v>90-120</v>
      </c>
    </row>
    <row r="7353" spans="1:6" x14ac:dyDescent="0.25">
      <c r="A7353">
        <v>118787398</v>
      </c>
      <c r="B7353">
        <v>133</v>
      </c>
      <c r="C7353" t="s">
        <v>38</v>
      </c>
      <c r="E7353" t="s">
        <v>54</v>
      </c>
      <c r="F7353" t="str">
        <f t="shared" si="114"/>
        <v>121-150</v>
      </c>
    </row>
    <row r="7354" spans="1:6" x14ac:dyDescent="0.25">
      <c r="A7354">
        <v>118791920</v>
      </c>
      <c r="B7354">
        <v>119</v>
      </c>
      <c r="C7354" t="s">
        <v>38</v>
      </c>
      <c r="E7354" t="s">
        <v>54</v>
      </c>
      <c r="F7354" t="str">
        <f t="shared" si="114"/>
        <v>90-120</v>
      </c>
    </row>
    <row r="7355" spans="1:6" x14ac:dyDescent="0.25">
      <c r="A7355">
        <v>118796434</v>
      </c>
      <c r="B7355">
        <v>127</v>
      </c>
      <c r="C7355" t="s">
        <v>40</v>
      </c>
      <c r="E7355" t="s">
        <v>54</v>
      </c>
      <c r="F7355" t="str">
        <f t="shared" si="114"/>
        <v>121-150</v>
      </c>
    </row>
    <row r="7356" spans="1:6" x14ac:dyDescent="0.25">
      <c r="A7356">
        <v>118797192</v>
      </c>
      <c r="B7356">
        <v>118</v>
      </c>
      <c r="C7356" t="s">
        <v>39</v>
      </c>
      <c r="E7356" t="s">
        <v>54</v>
      </c>
      <c r="F7356" t="str">
        <f t="shared" si="114"/>
        <v>90-120</v>
      </c>
    </row>
    <row r="7357" spans="1:6" x14ac:dyDescent="0.25">
      <c r="A7357">
        <v>118801470</v>
      </c>
      <c r="B7357">
        <v>149</v>
      </c>
      <c r="C7357" t="s">
        <v>39</v>
      </c>
      <c r="D7357">
        <v>300</v>
      </c>
      <c r="E7357">
        <v>488</v>
      </c>
      <c r="F7357" t="str">
        <f t="shared" si="114"/>
        <v>121-150</v>
      </c>
    </row>
    <row r="7358" spans="1:6" x14ac:dyDescent="0.25">
      <c r="A7358">
        <v>118805690</v>
      </c>
      <c r="B7358">
        <v>136</v>
      </c>
      <c r="C7358" t="s">
        <v>38</v>
      </c>
      <c r="E7358" t="s">
        <v>54</v>
      </c>
      <c r="F7358" t="str">
        <f t="shared" si="114"/>
        <v>121-150</v>
      </c>
    </row>
    <row r="7359" spans="1:6" x14ac:dyDescent="0.25">
      <c r="A7359">
        <v>118806854</v>
      </c>
      <c r="B7359">
        <v>149</v>
      </c>
      <c r="C7359" t="s">
        <v>39</v>
      </c>
      <c r="E7359" t="s">
        <v>54</v>
      </c>
      <c r="F7359" t="str">
        <f t="shared" si="114"/>
        <v>121-150</v>
      </c>
    </row>
    <row r="7360" spans="1:6" x14ac:dyDescent="0.25">
      <c r="A7360">
        <v>118806884</v>
      </c>
      <c r="B7360">
        <v>111</v>
      </c>
      <c r="C7360" t="s">
        <v>39</v>
      </c>
      <c r="E7360" t="s">
        <v>54</v>
      </c>
      <c r="F7360" t="str">
        <f t="shared" si="114"/>
        <v>90-120</v>
      </c>
    </row>
    <row r="7361" spans="1:6" x14ac:dyDescent="0.25">
      <c r="A7361">
        <v>118809382</v>
      </c>
      <c r="B7361">
        <v>141</v>
      </c>
      <c r="C7361" t="s">
        <v>38</v>
      </c>
      <c r="E7361" t="s">
        <v>54</v>
      </c>
      <c r="F7361" t="str">
        <f t="shared" si="114"/>
        <v>121-150</v>
      </c>
    </row>
    <row r="7362" spans="1:6" x14ac:dyDescent="0.25">
      <c r="A7362">
        <v>118814196</v>
      </c>
      <c r="B7362">
        <v>106</v>
      </c>
      <c r="C7362" t="s">
        <v>38</v>
      </c>
      <c r="E7362" t="s">
        <v>54</v>
      </c>
      <c r="F7362" t="str">
        <f t="shared" si="114"/>
        <v>90-120</v>
      </c>
    </row>
    <row r="7363" spans="1:6" x14ac:dyDescent="0.25">
      <c r="A7363">
        <v>118816244</v>
      </c>
      <c r="B7363">
        <v>96</v>
      </c>
      <c r="C7363" t="s">
        <v>38</v>
      </c>
      <c r="E7363" t="s">
        <v>54</v>
      </c>
      <c r="F7363" t="str">
        <f t="shared" ref="F7363:F7426" si="115">IF(B7363&lt;=120,"90-120","121-150")</f>
        <v>90-120</v>
      </c>
    </row>
    <row r="7364" spans="1:6" x14ac:dyDescent="0.25">
      <c r="A7364">
        <v>118818686</v>
      </c>
      <c r="B7364">
        <v>111</v>
      </c>
      <c r="C7364" t="s">
        <v>39</v>
      </c>
      <c r="E7364" t="s">
        <v>54</v>
      </c>
      <c r="F7364" t="str">
        <f t="shared" si="115"/>
        <v>90-120</v>
      </c>
    </row>
    <row r="7365" spans="1:6" x14ac:dyDescent="0.25">
      <c r="A7365">
        <v>118832052</v>
      </c>
      <c r="B7365">
        <v>97</v>
      </c>
      <c r="C7365" t="s">
        <v>39</v>
      </c>
      <c r="E7365" t="s">
        <v>54</v>
      </c>
      <c r="F7365" t="str">
        <f t="shared" si="115"/>
        <v>90-120</v>
      </c>
    </row>
    <row r="7366" spans="1:6" x14ac:dyDescent="0.25">
      <c r="A7366">
        <v>118835702</v>
      </c>
      <c r="B7366">
        <v>126</v>
      </c>
      <c r="C7366" t="s">
        <v>38</v>
      </c>
      <c r="D7366">
        <v>300</v>
      </c>
      <c r="E7366">
        <v>20</v>
      </c>
      <c r="F7366" t="str">
        <f t="shared" si="115"/>
        <v>121-150</v>
      </c>
    </row>
    <row r="7367" spans="1:6" x14ac:dyDescent="0.25">
      <c r="A7367">
        <v>118839486</v>
      </c>
      <c r="B7367">
        <v>122</v>
      </c>
      <c r="C7367" t="s">
        <v>38</v>
      </c>
      <c r="D7367">
        <v>300</v>
      </c>
      <c r="E7367">
        <v>495</v>
      </c>
      <c r="F7367" t="str">
        <f t="shared" si="115"/>
        <v>121-150</v>
      </c>
    </row>
    <row r="7368" spans="1:6" x14ac:dyDescent="0.25">
      <c r="A7368">
        <v>118847128</v>
      </c>
      <c r="B7368">
        <v>122</v>
      </c>
      <c r="C7368" t="s">
        <v>39</v>
      </c>
      <c r="E7368" t="s">
        <v>54</v>
      </c>
      <c r="F7368" t="str">
        <f t="shared" si="115"/>
        <v>121-150</v>
      </c>
    </row>
    <row r="7369" spans="1:6" x14ac:dyDescent="0.25">
      <c r="A7369">
        <v>118847362</v>
      </c>
      <c r="B7369">
        <v>141</v>
      </c>
      <c r="C7369" t="s">
        <v>39</v>
      </c>
      <c r="D7369">
        <v>300</v>
      </c>
      <c r="E7369">
        <v>200</v>
      </c>
      <c r="F7369" t="str">
        <f t="shared" si="115"/>
        <v>121-150</v>
      </c>
    </row>
    <row r="7370" spans="1:6" x14ac:dyDescent="0.25">
      <c r="A7370">
        <v>118848654</v>
      </c>
      <c r="B7370">
        <v>111</v>
      </c>
      <c r="C7370" t="s">
        <v>39</v>
      </c>
      <c r="E7370" t="s">
        <v>54</v>
      </c>
      <c r="F7370" t="str">
        <f t="shared" si="115"/>
        <v>90-120</v>
      </c>
    </row>
    <row r="7371" spans="1:6" x14ac:dyDescent="0.25">
      <c r="A7371">
        <v>118852070</v>
      </c>
      <c r="B7371">
        <v>139</v>
      </c>
      <c r="C7371" t="s">
        <v>39</v>
      </c>
      <c r="D7371">
        <v>300</v>
      </c>
      <c r="E7371">
        <v>200</v>
      </c>
      <c r="F7371" t="str">
        <f t="shared" si="115"/>
        <v>121-150</v>
      </c>
    </row>
    <row r="7372" spans="1:6" x14ac:dyDescent="0.25">
      <c r="A7372">
        <v>118855506</v>
      </c>
      <c r="B7372">
        <v>111</v>
      </c>
      <c r="C7372" t="s">
        <v>39</v>
      </c>
      <c r="E7372" t="s">
        <v>54</v>
      </c>
      <c r="F7372" t="str">
        <f t="shared" si="115"/>
        <v>90-120</v>
      </c>
    </row>
    <row r="7373" spans="1:6" x14ac:dyDescent="0.25">
      <c r="A7373">
        <v>118857132</v>
      </c>
      <c r="B7373">
        <v>111</v>
      </c>
      <c r="C7373" t="s">
        <v>39</v>
      </c>
      <c r="D7373">
        <v>300</v>
      </c>
      <c r="E7373">
        <v>5940.52</v>
      </c>
      <c r="F7373" t="str">
        <f t="shared" si="115"/>
        <v>90-120</v>
      </c>
    </row>
    <row r="7374" spans="1:6" x14ac:dyDescent="0.25">
      <c r="A7374">
        <v>118858270</v>
      </c>
      <c r="B7374">
        <v>97</v>
      </c>
      <c r="C7374" t="s">
        <v>39</v>
      </c>
      <c r="E7374" t="s">
        <v>54</v>
      </c>
      <c r="F7374" t="str">
        <f t="shared" si="115"/>
        <v>90-120</v>
      </c>
    </row>
    <row r="7375" spans="1:6" x14ac:dyDescent="0.25">
      <c r="A7375">
        <v>118859670</v>
      </c>
      <c r="B7375">
        <v>111</v>
      </c>
      <c r="C7375" t="s">
        <v>38</v>
      </c>
      <c r="D7375">
        <v>300</v>
      </c>
      <c r="E7375">
        <v>500</v>
      </c>
      <c r="F7375" t="str">
        <f t="shared" si="115"/>
        <v>90-120</v>
      </c>
    </row>
    <row r="7376" spans="1:6" x14ac:dyDescent="0.25">
      <c r="A7376">
        <v>118863386</v>
      </c>
      <c r="B7376">
        <v>141</v>
      </c>
      <c r="C7376" t="s">
        <v>38</v>
      </c>
      <c r="E7376" t="s">
        <v>54</v>
      </c>
      <c r="F7376" t="str">
        <f t="shared" si="115"/>
        <v>121-150</v>
      </c>
    </row>
    <row r="7377" spans="1:6" x14ac:dyDescent="0.25">
      <c r="A7377">
        <v>118869772</v>
      </c>
      <c r="B7377">
        <v>92</v>
      </c>
      <c r="C7377" t="s">
        <v>39</v>
      </c>
      <c r="E7377" t="s">
        <v>54</v>
      </c>
      <c r="F7377" t="str">
        <f t="shared" si="115"/>
        <v>90-120</v>
      </c>
    </row>
    <row r="7378" spans="1:6" x14ac:dyDescent="0.25">
      <c r="A7378">
        <v>118870412</v>
      </c>
      <c r="B7378">
        <v>141</v>
      </c>
      <c r="C7378" t="s">
        <v>40</v>
      </c>
      <c r="E7378" t="s">
        <v>54</v>
      </c>
      <c r="F7378" t="str">
        <f t="shared" si="115"/>
        <v>121-150</v>
      </c>
    </row>
    <row r="7379" spans="1:6" x14ac:dyDescent="0.25">
      <c r="A7379">
        <v>118871544</v>
      </c>
      <c r="B7379">
        <v>92</v>
      </c>
      <c r="C7379" t="s">
        <v>39</v>
      </c>
      <c r="E7379" t="s">
        <v>54</v>
      </c>
      <c r="F7379" t="str">
        <f t="shared" si="115"/>
        <v>90-120</v>
      </c>
    </row>
    <row r="7380" spans="1:6" x14ac:dyDescent="0.25">
      <c r="A7380">
        <v>118874212</v>
      </c>
      <c r="B7380">
        <v>127</v>
      </c>
      <c r="C7380" t="s">
        <v>38</v>
      </c>
      <c r="D7380">
        <v>300</v>
      </c>
      <c r="E7380">
        <v>100</v>
      </c>
      <c r="F7380" t="str">
        <f t="shared" si="115"/>
        <v>121-150</v>
      </c>
    </row>
    <row r="7381" spans="1:6" x14ac:dyDescent="0.25">
      <c r="A7381">
        <v>118874930</v>
      </c>
      <c r="B7381">
        <v>91</v>
      </c>
      <c r="C7381" t="s">
        <v>39</v>
      </c>
      <c r="D7381">
        <v>300</v>
      </c>
      <c r="E7381">
        <v>200</v>
      </c>
      <c r="F7381" t="str">
        <f t="shared" si="115"/>
        <v>90-120</v>
      </c>
    </row>
    <row r="7382" spans="1:6" x14ac:dyDescent="0.25">
      <c r="A7382">
        <v>118875596</v>
      </c>
      <c r="B7382">
        <v>97</v>
      </c>
      <c r="C7382" t="s">
        <v>38</v>
      </c>
      <c r="D7382">
        <v>300</v>
      </c>
      <c r="E7382">
        <v>75</v>
      </c>
      <c r="F7382" t="str">
        <f t="shared" si="115"/>
        <v>90-120</v>
      </c>
    </row>
    <row r="7383" spans="1:6" x14ac:dyDescent="0.25">
      <c r="A7383">
        <v>118876930</v>
      </c>
      <c r="B7383">
        <v>121</v>
      </c>
      <c r="C7383" t="s">
        <v>38</v>
      </c>
      <c r="E7383" t="s">
        <v>54</v>
      </c>
      <c r="F7383" t="str">
        <f t="shared" si="115"/>
        <v>121-150</v>
      </c>
    </row>
    <row r="7384" spans="1:6" x14ac:dyDescent="0.25">
      <c r="A7384">
        <v>118878108</v>
      </c>
      <c r="B7384">
        <v>120</v>
      </c>
      <c r="C7384" t="s">
        <v>38</v>
      </c>
      <c r="E7384" t="s">
        <v>54</v>
      </c>
      <c r="F7384" t="str">
        <f t="shared" si="115"/>
        <v>90-120</v>
      </c>
    </row>
    <row r="7385" spans="1:6" x14ac:dyDescent="0.25">
      <c r="A7385">
        <v>118878510</v>
      </c>
      <c r="B7385">
        <v>91</v>
      </c>
      <c r="C7385" t="s">
        <v>40</v>
      </c>
      <c r="E7385" t="s">
        <v>54</v>
      </c>
      <c r="F7385" t="str">
        <f t="shared" si="115"/>
        <v>90-120</v>
      </c>
    </row>
    <row r="7386" spans="1:6" x14ac:dyDescent="0.25">
      <c r="A7386">
        <v>118882112</v>
      </c>
      <c r="B7386">
        <v>92</v>
      </c>
      <c r="C7386" t="s">
        <v>38</v>
      </c>
      <c r="D7386">
        <v>300</v>
      </c>
      <c r="E7386">
        <v>200</v>
      </c>
      <c r="F7386" t="str">
        <f t="shared" si="115"/>
        <v>90-120</v>
      </c>
    </row>
    <row r="7387" spans="1:6" x14ac:dyDescent="0.25">
      <c r="A7387">
        <v>118886990</v>
      </c>
      <c r="B7387">
        <v>91</v>
      </c>
      <c r="C7387" t="s">
        <v>40</v>
      </c>
      <c r="E7387" t="s">
        <v>54</v>
      </c>
      <c r="F7387" t="str">
        <f t="shared" si="115"/>
        <v>90-120</v>
      </c>
    </row>
    <row r="7388" spans="1:6" x14ac:dyDescent="0.25">
      <c r="A7388">
        <v>118891668</v>
      </c>
      <c r="B7388">
        <v>127</v>
      </c>
      <c r="C7388" t="s">
        <v>39</v>
      </c>
      <c r="E7388" t="s">
        <v>54</v>
      </c>
      <c r="F7388" t="str">
        <f t="shared" si="115"/>
        <v>121-150</v>
      </c>
    </row>
    <row r="7389" spans="1:6" x14ac:dyDescent="0.25">
      <c r="A7389">
        <v>118893438</v>
      </c>
      <c r="B7389">
        <v>92</v>
      </c>
      <c r="C7389" t="s">
        <v>39</v>
      </c>
      <c r="E7389" t="s">
        <v>54</v>
      </c>
      <c r="F7389" t="str">
        <f t="shared" si="115"/>
        <v>90-120</v>
      </c>
    </row>
    <row r="7390" spans="1:6" x14ac:dyDescent="0.25">
      <c r="A7390">
        <v>118901662</v>
      </c>
      <c r="B7390">
        <v>92</v>
      </c>
      <c r="C7390" t="s">
        <v>38</v>
      </c>
      <c r="E7390" t="s">
        <v>54</v>
      </c>
      <c r="F7390" t="str">
        <f t="shared" si="115"/>
        <v>90-120</v>
      </c>
    </row>
    <row r="7391" spans="1:6" x14ac:dyDescent="0.25">
      <c r="A7391">
        <v>118908808</v>
      </c>
      <c r="B7391">
        <v>141</v>
      </c>
      <c r="C7391" t="s">
        <v>38</v>
      </c>
      <c r="D7391">
        <v>300</v>
      </c>
      <c r="E7391">
        <v>75</v>
      </c>
      <c r="F7391" t="str">
        <f t="shared" si="115"/>
        <v>121-150</v>
      </c>
    </row>
    <row r="7392" spans="1:6" x14ac:dyDescent="0.25">
      <c r="A7392">
        <v>118908808</v>
      </c>
      <c r="B7392">
        <v>141</v>
      </c>
      <c r="C7392" t="s">
        <v>38</v>
      </c>
      <c r="D7392">
        <v>300</v>
      </c>
      <c r="E7392">
        <v>350</v>
      </c>
      <c r="F7392" t="str">
        <f t="shared" si="115"/>
        <v>121-150</v>
      </c>
    </row>
    <row r="7393" spans="1:6" x14ac:dyDescent="0.25">
      <c r="A7393">
        <v>118911620</v>
      </c>
      <c r="B7393">
        <v>120</v>
      </c>
      <c r="C7393" t="s">
        <v>40</v>
      </c>
      <c r="E7393" t="s">
        <v>54</v>
      </c>
      <c r="F7393" t="str">
        <f t="shared" si="115"/>
        <v>90-120</v>
      </c>
    </row>
    <row r="7394" spans="1:6" x14ac:dyDescent="0.25">
      <c r="A7394">
        <v>118917792</v>
      </c>
      <c r="B7394">
        <v>120</v>
      </c>
      <c r="C7394" t="s">
        <v>40</v>
      </c>
      <c r="E7394" t="s">
        <v>54</v>
      </c>
      <c r="F7394" t="str">
        <f t="shared" si="115"/>
        <v>90-120</v>
      </c>
    </row>
    <row r="7395" spans="1:6" x14ac:dyDescent="0.25">
      <c r="A7395">
        <v>118918302</v>
      </c>
      <c r="B7395">
        <v>91</v>
      </c>
      <c r="C7395" t="s">
        <v>39</v>
      </c>
      <c r="D7395">
        <v>300</v>
      </c>
      <c r="E7395">
        <v>158</v>
      </c>
      <c r="F7395" t="str">
        <f t="shared" si="115"/>
        <v>90-120</v>
      </c>
    </row>
    <row r="7396" spans="1:6" x14ac:dyDescent="0.25">
      <c r="A7396">
        <v>118919630</v>
      </c>
      <c r="B7396">
        <v>150</v>
      </c>
      <c r="C7396" t="s">
        <v>38</v>
      </c>
      <c r="E7396" t="s">
        <v>54</v>
      </c>
      <c r="F7396" t="str">
        <f t="shared" si="115"/>
        <v>121-150</v>
      </c>
    </row>
    <row r="7397" spans="1:6" x14ac:dyDescent="0.25">
      <c r="A7397">
        <v>118920844</v>
      </c>
      <c r="B7397">
        <v>90</v>
      </c>
      <c r="C7397" t="s">
        <v>39</v>
      </c>
      <c r="E7397" t="s">
        <v>54</v>
      </c>
      <c r="F7397" t="str">
        <f t="shared" si="115"/>
        <v>90-120</v>
      </c>
    </row>
    <row r="7398" spans="1:6" x14ac:dyDescent="0.25">
      <c r="A7398">
        <v>118921318</v>
      </c>
      <c r="B7398">
        <v>150</v>
      </c>
      <c r="C7398" t="s">
        <v>39</v>
      </c>
      <c r="E7398" t="s">
        <v>54</v>
      </c>
      <c r="F7398" t="str">
        <f t="shared" si="115"/>
        <v>121-150</v>
      </c>
    </row>
    <row r="7399" spans="1:6" x14ac:dyDescent="0.25">
      <c r="A7399">
        <v>118921722</v>
      </c>
      <c r="B7399">
        <v>150</v>
      </c>
      <c r="C7399" t="s">
        <v>38</v>
      </c>
      <c r="E7399" t="s">
        <v>54</v>
      </c>
      <c r="F7399" t="str">
        <f t="shared" si="115"/>
        <v>121-150</v>
      </c>
    </row>
    <row r="7400" spans="1:6" x14ac:dyDescent="0.25">
      <c r="A7400">
        <v>118924414</v>
      </c>
      <c r="B7400">
        <v>90</v>
      </c>
      <c r="C7400" t="s">
        <v>39</v>
      </c>
      <c r="E7400" t="s">
        <v>54</v>
      </c>
      <c r="F7400" t="str">
        <f t="shared" si="115"/>
        <v>90-120</v>
      </c>
    </row>
    <row r="7401" spans="1:6" x14ac:dyDescent="0.25">
      <c r="A7401">
        <v>118924836</v>
      </c>
      <c r="B7401">
        <v>149</v>
      </c>
      <c r="C7401" t="s">
        <v>39</v>
      </c>
      <c r="E7401" t="s">
        <v>54</v>
      </c>
      <c r="F7401" t="str">
        <f t="shared" si="115"/>
        <v>121-150</v>
      </c>
    </row>
    <row r="7402" spans="1:6" x14ac:dyDescent="0.25">
      <c r="A7402">
        <v>118928490</v>
      </c>
      <c r="B7402">
        <v>119</v>
      </c>
      <c r="C7402" t="s">
        <v>39</v>
      </c>
      <c r="E7402" t="s">
        <v>54</v>
      </c>
      <c r="F7402" t="str">
        <f t="shared" si="115"/>
        <v>90-120</v>
      </c>
    </row>
    <row r="7403" spans="1:6" x14ac:dyDescent="0.25">
      <c r="A7403">
        <v>118930770</v>
      </c>
      <c r="B7403">
        <v>91</v>
      </c>
      <c r="C7403" t="s">
        <v>39</v>
      </c>
      <c r="E7403" t="s">
        <v>54</v>
      </c>
      <c r="F7403" t="str">
        <f t="shared" si="115"/>
        <v>90-120</v>
      </c>
    </row>
    <row r="7404" spans="1:6" x14ac:dyDescent="0.25">
      <c r="A7404">
        <v>118931248</v>
      </c>
      <c r="B7404">
        <v>122</v>
      </c>
      <c r="C7404" t="s">
        <v>39</v>
      </c>
      <c r="E7404" t="s">
        <v>54</v>
      </c>
      <c r="F7404" t="str">
        <f t="shared" si="115"/>
        <v>121-150</v>
      </c>
    </row>
    <row r="7405" spans="1:6" x14ac:dyDescent="0.25">
      <c r="A7405">
        <v>118932048</v>
      </c>
      <c r="B7405">
        <v>111</v>
      </c>
      <c r="C7405" t="s">
        <v>39</v>
      </c>
      <c r="E7405" t="s">
        <v>54</v>
      </c>
      <c r="F7405" t="str">
        <f t="shared" si="115"/>
        <v>90-120</v>
      </c>
    </row>
    <row r="7406" spans="1:6" x14ac:dyDescent="0.25">
      <c r="A7406">
        <v>118932406</v>
      </c>
      <c r="B7406">
        <v>111</v>
      </c>
      <c r="C7406" t="s">
        <v>38</v>
      </c>
      <c r="E7406" t="s">
        <v>54</v>
      </c>
      <c r="F7406" t="str">
        <f t="shared" si="115"/>
        <v>90-120</v>
      </c>
    </row>
    <row r="7407" spans="1:6" x14ac:dyDescent="0.25">
      <c r="A7407">
        <v>118935530</v>
      </c>
      <c r="B7407">
        <v>126</v>
      </c>
      <c r="C7407" t="s">
        <v>39</v>
      </c>
      <c r="E7407" t="s">
        <v>54</v>
      </c>
      <c r="F7407" t="str">
        <f t="shared" si="115"/>
        <v>121-150</v>
      </c>
    </row>
    <row r="7408" spans="1:6" x14ac:dyDescent="0.25">
      <c r="A7408">
        <v>118936874</v>
      </c>
      <c r="B7408">
        <v>119</v>
      </c>
      <c r="C7408" t="s">
        <v>38</v>
      </c>
      <c r="E7408" t="s">
        <v>54</v>
      </c>
      <c r="F7408" t="str">
        <f t="shared" si="115"/>
        <v>90-120</v>
      </c>
    </row>
    <row r="7409" spans="1:6" x14ac:dyDescent="0.25">
      <c r="A7409">
        <v>118936944</v>
      </c>
      <c r="B7409">
        <v>119</v>
      </c>
      <c r="C7409" t="s">
        <v>39</v>
      </c>
      <c r="D7409">
        <v>300</v>
      </c>
      <c r="E7409">
        <v>75</v>
      </c>
      <c r="F7409" t="str">
        <f t="shared" si="115"/>
        <v>90-120</v>
      </c>
    </row>
    <row r="7410" spans="1:6" x14ac:dyDescent="0.25">
      <c r="A7410">
        <v>118943552</v>
      </c>
      <c r="B7410">
        <v>120</v>
      </c>
      <c r="C7410" t="s">
        <v>39</v>
      </c>
      <c r="E7410" t="s">
        <v>54</v>
      </c>
      <c r="F7410" t="str">
        <f t="shared" si="115"/>
        <v>90-120</v>
      </c>
    </row>
    <row r="7411" spans="1:6" x14ac:dyDescent="0.25">
      <c r="A7411">
        <v>118946340</v>
      </c>
      <c r="B7411">
        <v>141</v>
      </c>
      <c r="C7411" t="s">
        <v>38</v>
      </c>
      <c r="E7411" t="s">
        <v>54</v>
      </c>
      <c r="F7411" t="str">
        <f t="shared" si="115"/>
        <v>121-150</v>
      </c>
    </row>
    <row r="7412" spans="1:6" x14ac:dyDescent="0.25">
      <c r="A7412">
        <v>118952760</v>
      </c>
      <c r="B7412">
        <v>92</v>
      </c>
      <c r="C7412" t="s">
        <v>38</v>
      </c>
      <c r="E7412" t="s">
        <v>54</v>
      </c>
      <c r="F7412" t="str">
        <f t="shared" si="115"/>
        <v>90-120</v>
      </c>
    </row>
    <row r="7413" spans="1:6" x14ac:dyDescent="0.25">
      <c r="A7413">
        <v>118957122</v>
      </c>
      <c r="B7413">
        <v>122</v>
      </c>
      <c r="C7413" t="s">
        <v>38</v>
      </c>
      <c r="E7413" t="s">
        <v>54</v>
      </c>
      <c r="F7413" t="str">
        <f t="shared" si="115"/>
        <v>121-150</v>
      </c>
    </row>
    <row r="7414" spans="1:6" x14ac:dyDescent="0.25">
      <c r="A7414">
        <v>118958352</v>
      </c>
      <c r="B7414">
        <v>122</v>
      </c>
      <c r="C7414" t="s">
        <v>40</v>
      </c>
      <c r="E7414" t="s">
        <v>54</v>
      </c>
      <c r="F7414" t="str">
        <f t="shared" si="115"/>
        <v>121-150</v>
      </c>
    </row>
    <row r="7415" spans="1:6" x14ac:dyDescent="0.25">
      <c r="A7415">
        <v>118961412</v>
      </c>
      <c r="B7415">
        <v>119</v>
      </c>
      <c r="C7415" t="s">
        <v>40</v>
      </c>
      <c r="E7415" t="s">
        <v>54</v>
      </c>
      <c r="F7415" t="str">
        <f t="shared" si="115"/>
        <v>90-120</v>
      </c>
    </row>
    <row r="7416" spans="1:6" x14ac:dyDescent="0.25">
      <c r="A7416">
        <v>118965178</v>
      </c>
      <c r="B7416">
        <v>150</v>
      </c>
      <c r="C7416" t="s">
        <v>40</v>
      </c>
      <c r="E7416" t="s">
        <v>54</v>
      </c>
      <c r="F7416" t="str">
        <f t="shared" si="115"/>
        <v>121-150</v>
      </c>
    </row>
    <row r="7417" spans="1:6" x14ac:dyDescent="0.25">
      <c r="A7417">
        <v>118966770</v>
      </c>
      <c r="B7417">
        <v>119</v>
      </c>
      <c r="C7417" t="s">
        <v>39</v>
      </c>
      <c r="E7417" t="s">
        <v>54</v>
      </c>
      <c r="F7417" t="str">
        <f t="shared" si="115"/>
        <v>90-120</v>
      </c>
    </row>
    <row r="7418" spans="1:6" x14ac:dyDescent="0.25">
      <c r="A7418">
        <v>118970086</v>
      </c>
      <c r="B7418">
        <v>90</v>
      </c>
      <c r="C7418" t="s">
        <v>39</v>
      </c>
      <c r="E7418" t="s">
        <v>54</v>
      </c>
      <c r="F7418" t="str">
        <f t="shared" si="115"/>
        <v>90-120</v>
      </c>
    </row>
    <row r="7419" spans="1:6" x14ac:dyDescent="0.25">
      <c r="A7419">
        <v>118970268</v>
      </c>
      <c r="B7419">
        <v>136</v>
      </c>
      <c r="C7419" t="s">
        <v>39</v>
      </c>
      <c r="E7419" t="s">
        <v>54</v>
      </c>
      <c r="F7419" t="str">
        <f t="shared" si="115"/>
        <v>121-150</v>
      </c>
    </row>
    <row r="7420" spans="1:6" x14ac:dyDescent="0.25">
      <c r="A7420">
        <v>118975160</v>
      </c>
      <c r="B7420">
        <v>90</v>
      </c>
      <c r="C7420" t="s">
        <v>38</v>
      </c>
      <c r="D7420">
        <v>300</v>
      </c>
      <c r="E7420">
        <v>200</v>
      </c>
      <c r="F7420" t="str">
        <f t="shared" si="115"/>
        <v>90-120</v>
      </c>
    </row>
    <row r="7421" spans="1:6" x14ac:dyDescent="0.25">
      <c r="A7421">
        <v>118978342</v>
      </c>
      <c r="B7421">
        <v>147</v>
      </c>
      <c r="C7421" t="s">
        <v>38</v>
      </c>
      <c r="E7421" t="s">
        <v>54</v>
      </c>
      <c r="F7421" t="str">
        <f t="shared" si="115"/>
        <v>121-150</v>
      </c>
    </row>
    <row r="7422" spans="1:6" x14ac:dyDescent="0.25">
      <c r="A7422">
        <v>118983994</v>
      </c>
      <c r="B7422">
        <v>147</v>
      </c>
      <c r="C7422" t="s">
        <v>39</v>
      </c>
      <c r="D7422">
        <v>300</v>
      </c>
      <c r="E7422">
        <v>150</v>
      </c>
      <c r="F7422" t="str">
        <f t="shared" si="115"/>
        <v>121-150</v>
      </c>
    </row>
    <row r="7423" spans="1:6" x14ac:dyDescent="0.25">
      <c r="A7423">
        <v>118984956</v>
      </c>
      <c r="B7423">
        <v>90</v>
      </c>
      <c r="C7423" t="s">
        <v>38</v>
      </c>
      <c r="E7423" t="s">
        <v>54</v>
      </c>
      <c r="F7423" t="str">
        <f t="shared" si="115"/>
        <v>90-120</v>
      </c>
    </row>
    <row r="7424" spans="1:6" x14ac:dyDescent="0.25">
      <c r="A7424">
        <v>118987146</v>
      </c>
      <c r="B7424">
        <v>148</v>
      </c>
      <c r="C7424" t="s">
        <v>39</v>
      </c>
      <c r="E7424" t="s">
        <v>54</v>
      </c>
      <c r="F7424" t="str">
        <f t="shared" si="115"/>
        <v>121-150</v>
      </c>
    </row>
    <row r="7425" spans="1:6" x14ac:dyDescent="0.25">
      <c r="A7425">
        <v>118987328</v>
      </c>
      <c r="B7425">
        <v>149</v>
      </c>
      <c r="C7425" t="s">
        <v>40</v>
      </c>
      <c r="E7425" t="s">
        <v>54</v>
      </c>
      <c r="F7425" t="str">
        <f t="shared" si="115"/>
        <v>121-150</v>
      </c>
    </row>
    <row r="7426" spans="1:6" x14ac:dyDescent="0.25">
      <c r="A7426">
        <v>118989468</v>
      </c>
      <c r="B7426">
        <v>117</v>
      </c>
      <c r="C7426" t="s">
        <v>40</v>
      </c>
      <c r="E7426" t="s">
        <v>54</v>
      </c>
      <c r="F7426" t="str">
        <f t="shared" si="115"/>
        <v>90-120</v>
      </c>
    </row>
    <row r="7427" spans="1:6" x14ac:dyDescent="0.25">
      <c r="A7427">
        <v>118989822</v>
      </c>
      <c r="B7427">
        <v>118</v>
      </c>
      <c r="C7427" t="s">
        <v>38</v>
      </c>
      <c r="E7427" t="s">
        <v>54</v>
      </c>
      <c r="F7427" t="str">
        <f t="shared" ref="F7427:F7490" si="116">IF(B7427&lt;=120,"90-120","121-150")</f>
        <v>90-120</v>
      </c>
    </row>
    <row r="7428" spans="1:6" x14ac:dyDescent="0.25">
      <c r="A7428">
        <v>118990128</v>
      </c>
      <c r="B7428">
        <v>120</v>
      </c>
      <c r="C7428" t="s">
        <v>38</v>
      </c>
      <c r="E7428" t="s">
        <v>54</v>
      </c>
      <c r="F7428" t="str">
        <f t="shared" si="116"/>
        <v>90-120</v>
      </c>
    </row>
    <row r="7429" spans="1:6" x14ac:dyDescent="0.25">
      <c r="A7429">
        <v>119000340</v>
      </c>
      <c r="B7429">
        <v>92</v>
      </c>
      <c r="C7429" t="s">
        <v>38</v>
      </c>
      <c r="E7429" t="s">
        <v>54</v>
      </c>
      <c r="F7429" t="str">
        <f t="shared" si="116"/>
        <v>90-120</v>
      </c>
    </row>
    <row r="7430" spans="1:6" x14ac:dyDescent="0.25">
      <c r="A7430">
        <v>119002502</v>
      </c>
      <c r="B7430">
        <v>146</v>
      </c>
      <c r="C7430" t="s">
        <v>38</v>
      </c>
      <c r="E7430" t="s">
        <v>54</v>
      </c>
      <c r="F7430" t="str">
        <f t="shared" si="116"/>
        <v>121-150</v>
      </c>
    </row>
    <row r="7431" spans="1:6" x14ac:dyDescent="0.25">
      <c r="A7431">
        <v>119002670</v>
      </c>
      <c r="B7431">
        <v>118</v>
      </c>
      <c r="C7431" t="s">
        <v>38</v>
      </c>
      <c r="E7431" t="s">
        <v>54</v>
      </c>
      <c r="F7431" t="str">
        <f t="shared" si="116"/>
        <v>90-120</v>
      </c>
    </row>
    <row r="7432" spans="1:6" x14ac:dyDescent="0.25">
      <c r="A7432">
        <v>119005468</v>
      </c>
      <c r="B7432">
        <v>92</v>
      </c>
      <c r="C7432" t="s">
        <v>38</v>
      </c>
      <c r="E7432" t="s">
        <v>54</v>
      </c>
      <c r="F7432" t="str">
        <f t="shared" si="116"/>
        <v>90-120</v>
      </c>
    </row>
    <row r="7433" spans="1:6" x14ac:dyDescent="0.25">
      <c r="A7433">
        <v>119010714</v>
      </c>
      <c r="B7433">
        <v>117</v>
      </c>
      <c r="C7433" t="s">
        <v>39</v>
      </c>
      <c r="E7433" t="s">
        <v>54</v>
      </c>
      <c r="F7433" t="str">
        <f t="shared" si="116"/>
        <v>90-120</v>
      </c>
    </row>
    <row r="7434" spans="1:6" x14ac:dyDescent="0.25">
      <c r="A7434">
        <v>119013392</v>
      </c>
      <c r="B7434">
        <v>119</v>
      </c>
      <c r="C7434" t="s">
        <v>39</v>
      </c>
      <c r="E7434" t="s">
        <v>54</v>
      </c>
      <c r="F7434" t="str">
        <f t="shared" si="116"/>
        <v>90-120</v>
      </c>
    </row>
    <row r="7435" spans="1:6" x14ac:dyDescent="0.25">
      <c r="A7435">
        <v>119027414</v>
      </c>
      <c r="B7435">
        <v>150</v>
      </c>
      <c r="C7435" t="s">
        <v>38</v>
      </c>
      <c r="E7435" t="s">
        <v>54</v>
      </c>
      <c r="F7435" t="str">
        <f t="shared" si="116"/>
        <v>121-150</v>
      </c>
    </row>
    <row r="7436" spans="1:6" x14ac:dyDescent="0.25">
      <c r="A7436">
        <v>119027416</v>
      </c>
      <c r="B7436">
        <v>120</v>
      </c>
      <c r="C7436" t="s">
        <v>38</v>
      </c>
      <c r="D7436">
        <v>300</v>
      </c>
      <c r="E7436">
        <v>165</v>
      </c>
      <c r="F7436" t="str">
        <f t="shared" si="116"/>
        <v>90-120</v>
      </c>
    </row>
    <row r="7437" spans="1:6" x14ac:dyDescent="0.25">
      <c r="A7437">
        <v>119027416</v>
      </c>
      <c r="B7437">
        <v>120</v>
      </c>
      <c r="C7437" t="s">
        <v>38</v>
      </c>
      <c r="D7437">
        <v>300</v>
      </c>
      <c r="E7437">
        <v>142.81</v>
      </c>
      <c r="F7437" t="str">
        <f t="shared" si="116"/>
        <v>90-120</v>
      </c>
    </row>
    <row r="7438" spans="1:6" x14ac:dyDescent="0.25">
      <c r="A7438">
        <v>119028406</v>
      </c>
      <c r="B7438">
        <v>150</v>
      </c>
      <c r="C7438" t="s">
        <v>38</v>
      </c>
      <c r="E7438" t="s">
        <v>54</v>
      </c>
      <c r="F7438" t="str">
        <f t="shared" si="116"/>
        <v>121-150</v>
      </c>
    </row>
    <row r="7439" spans="1:6" x14ac:dyDescent="0.25">
      <c r="A7439">
        <v>119030450</v>
      </c>
      <c r="B7439">
        <v>121</v>
      </c>
      <c r="C7439" t="s">
        <v>38</v>
      </c>
      <c r="E7439" t="s">
        <v>54</v>
      </c>
      <c r="F7439" t="str">
        <f t="shared" si="116"/>
        <v>121-150</v>
      </c>
    </row>
    <row r="7440" spans="1:6" x14ac:dyDescent="0.25">
      <c r="A7440">
        <v>119031280</v>
      </c>
      <c r="B7440">
        <v>143</v>
      </c>
      <c r="C7440" t="s">
        <v>40</v>
      </c>
      <c r="E7440" t="s">
        <v>54</v>
      </c>
      <c r="F7440" t="str">
        <f t="shared" si="116"/>
        <v>121-150</v>
      </c>
    </row>
    <row r="7441" spans="1:6" x14ac:dyDescent="0.25">
      <c r="A7441">
        <v>119033502</v>
      </c>
      <c r="B7441">
        <v>122</v>
      </c>
      <c r="C7441" t="s">
        <v>39</v>
      </c>
      <c r="E7441" t="s">
        <v>54</v>
      </c>
      <c r="F7441" t="str">
        <f t="shared" si="116"/>
        <v>121-150</v>
      </c>
    </row>
    <row r="7442" spans="1:6" x14ac:dyDescent="0.25">
      <c r="A7442">
        <v>119033720</v>
      </c>
      <c r="B7442">
        <v>90</v>
      </c>
      <c r="C7442" t="s">
        <v>38</v>
      </c>
      <c r="E7442" t="s">
        <v>54</v>
      </c>
      <c r="F7442" t="str">
        <f t="shared" si="116"/>
        <v>90-120</v>
      </c>
    </row>
    <row r="7443" spans="1:6" x14ac:dyDescent="0.25">
      <c r="A7443">
        <v>119035022</v>
      </c>
      <c r="B7443">
        <v>91</v>
      </c>
      <c r="C7443" t="s">
        <v>39</v>
      </c>
      <c r="E7443" t="s">
        <v>54</v>
      </c>
      <c r="F7443" t="str">
        <f t="shared" si="116"/>
        <v>90-120</v>
      </c>
    </row>
    <row r="7444" spans="1:6" x14ac:dyDescent="0.25">
      <c r="A7444">
        <v>119035578</v>
      </c>
      <c r="B7444">
        <v>150</v>
      </c>
      <c r="C7444" t="s">
        <v>39</v>
      </c>
      <c r="E7444" t="s">
        <v>54</v>
      </c>
      <c r="F7444" t="str">
        <f t="shared" si="116"/>
        <v>121-150</v>
      </c>
    </row>
    <row r="7445" spans="1:6" x14ac:dyDescent="0.25">
      <c r="A7445">
        <v>119035990</v>
      </c>
      <c r="B7445">
        <v>141</v>
      </c>
      <c r="C7445" t="s">
        <v>40</v>
      </c>
      <c r="E7445" t="s">
        <v>54</v>
      </c>
      <c r="F7445" t="str">
        <f t="shared" si="116"/>
        <v>121-150</v>
      </c>
    </row>
    <row r="7446" spans="1:6" x14ac:dyDescent="0.25">
      <c r="A7446">
        <v>119040972</v>
      </c>
      <c r="B7446">
        <v>119</v>
      </c>
      <c r="C7446" t="s">
        <v>38</v>
      </c>
      <c r="D7446">
        <v>300</v>
      </c>
      <c r="E7446">
        <v>150</v>
      </c>
      <c r="F7446" t="str">
        <f t="shared" si="116"/>
        <v>90-120</v>
      </c>
    </row>
    <row r="7447" spans="1:6" x14ac:dyDescent="0.25">
      <c r="A7447">
        <v>119040972</v>
      </c>
      <c r="B7447">
        <v>119</v>
      </c>
      <c r="C7447" t="s">
        <v>38</v>
      </c>
      <c r="D7447">
        <v>300</v>
      </c>
      <c r="E7447">
        <v>105</v>
      </c>
      <c r="F7447" t="str">
        <f t="shared" si="116"/>
        <v>90-120</v>
      </c>
    </row>
    <row r="7448" spans="1:6" x14ac:dyDescent="0.25">
      <c r="A7448">
        <v>119040972</v>
      </c>
      <c r="B7448">
        <v>119</v>
      </c>
      <c r="C7448" t="s">
        <v>38</v>
      </c>
      <c r="D7448">
        <v>300</v>
      </c>
      <c r="E7448">
        <v>150</v>
      </c>
      <c r="F7448" t="str">
        <f t="shared" si="116"/>
        <v>90-120</v>
      </c>
    </row>
    <row r="7449" spans="1:6" x14ac:dyDescent="0.25">
      <c r="A7449">
        <v>119042590</v>
      </c>
      <c r="B7449">
        <v>121</v>
      </c>
      <c r="C7449" t="s">
        <v>38</v>
      </c>
      <c r="E7449" t="s">
        <v>54</v>
      </c>
      <c r="F7449" t="str">
        <f t="shared" si="116"/>
        <v>121-150</v>
      </c>
    </row>
    <row r="7450" spans="1:6" x14ac:dyDescent="0.25">
      <c r="A7450">
        <v>119042846</v>
      </c>
      <c r="B7450">
        <v>142</v>
      </c>
      <c r="C7450" t="s">
        <v>39</v>
      </c>
      <c r="E7450" t="s">
        <v>54</v>
      </c>
      <c r="F7450" t="str">
        <f t="shared" si="116"/>
        <v>121-150</v>
      </c>
    </row>
    <row r="7451" spans="1:6" x14ac:dyDescent="0.25">
      <c r="A7451">
        <v>119043110</v>
      </c>
      <c r="B7451">
        <v>148</v>
      </c>
      <c r="C7451" t="s">
        <v>39</v>
      </c>
      <c r="E7451" t="s">
        <v>54</v>
      </c>
      <c r="F7451" t="str">
        <f t="shared" si="116"/>
        <v>121-150</v>
      </c>
    </row>
    <row r="7452" spans="1:6" x14ac:dyDescent="0.25">
      <c r="A7452">
        <v>119044918</v>
      </c>
      <c r="B7452">
        <v>149</v>
      </c>
      <c r="C7452" t="s">
        <v>38</v>
      </c>
      <c r="E7452" t="s">
        <v>54</v>
      </c>
      <c r="F7452" t="str">
        <f t="shared" si="116"/>
        <v>121-150</v>
      </c>
    </row>
    <row r="7453" spans="1:6" x14ac:dyDescent="0.25">
      <c r="A7453">
        <v>119045522</v>
      </c>
      <c r="B7453">
        <v>142</v>
      </c>
      <c r="C7453" t="s">
        <v>39</v>
      </c>
      <c r="E7453" t="s">
        <v>54</v>
      </c>
      <c r="F7453" t="str">
        <f t="shared" si="116"/>
        <v>121-150</v>
      </c>
    </row>
    <row r="7454" spans="1:6" x14ac:dyDescent="0.25">
      <c r="A7454">
        <v>119046776</v>
      </c>
      <c r="B7454">
        <v>113</v>
      </c>
      <c r="C7454" t="s">
        <v>39</v>
      </c>
      <c r="E7454" t="s">
        <v>54</v>
      </c>
      <c r="F7454" t="str">
        <f t="shared" si="116"/>
        <v>90-120</v>
      </c>
    </row>
    <row r="7455" spans="1:6" x14ac:dyDescent="0.25">
      <c r="A7455">
        <v>119047808</v>
      </c>
      <c r="B7455">
        <v>118</v>
      </c>
      <c r="C7455" t="s">
        <v>39</v>
      </c>
      <c r="E7455" t="s">
        <v>54</v>
      </c>
      <c r="F7455" t="str">
        <f t="shared" si="116"/>
        <v>90-120</v>
      </c>
    </row>
    <row r="7456" spans="1:6" x14ac:dyDescent="0.25">
      <c r="A7456">
        <v>119049296</v>
      </c>
      <c r="B7456">
        <v>148</v>
      </c>
      <c r="C7456" t="s">
        <v>38</v>
      </c>
      <c r="E7456" t="s">
        <v>54</v>
      </c>
      <c r="F7456" t="str">
        <f t="shared" si="116"/>
        <v>121-150</v>
      </c>
    </row>
    <row r="7457" spans="1:6" x14ac:dyDescent="0.25">
      <c r="A7457">
        <v>119051456</v>
      </c>
      <c r="B7457">
        <v>112</v>
      </c>
      <c r="C7457" t="s">
        <v>38</v>
      </c>
      <c r="E7457" t="s">
        <v>54</v>
      </c>
      <c r="F7457" t="str">
        <f t="shared" si="116"/>
        <v>90-120</v>
      </c>
    </row>
    <row r="7458" spans="1:6" x14ac:dyDescent="0.25">
      <c r="A7458">
        <v>119054738</v>
      </c>
      <c r="B7458">
        <v>90</v>
      </c>
      <c r="C7458" t="s">
        <v>40</v>
      </c>
      <c r="E7458" t="s">
        <v>54</v>
      </c>
      <c r="F7458" t="str">
        <f t="shared" si="116"/>
        <v>90-120</v>
      </c>
    </row>
    <row r="7459" spans="1:6" x14ac:dyDescent="0.25">
      <c r="A7459">
        <v>119056340</v>
      </c>
      <c r="B7459">
        <v>120</v>
      </c>
      <c r="C7459" t="s">
        <v>39</v>
      </c>
      <c r="E7459" t="s">
        <v>54</v>
      </c>
      <c r="F7459" t="str">
        <f t="shared" si="116"/>
        <v>90-120</v>
      </c>
    </row>
    <row r="7460" spans="1:6" x14ac:dyDescent="0.25">
      <c r="A7460">
        <v>119058142</v>
      </c>
      <c r="B7460">
        <v>150</v>
      </c>
      <c r="C7460" t="s">
        <v>39</v>
      </c>
      <c r="D7460">
        <v>300</v>
      </c>
      <c r="E7460">
        <v>8085.99</v>
      </c>
      <c r="F7460" t="str">
        <f t="shared" si="116"/>
        <v>121-150</v>
      </c>
    </row>
    <row r="7461" spans="1:6" x14ac:dyDescent="0.25">
      <c r="A7461">
        <v>119060550</v>
      </c>
      <c r="B7461">
        <v>119</v>
      </c>
      <c r="C7461" t="s">
        <v>40</v>
      </c>
      <c r="E7461" t="s">
        <v>54</v>
      </c>
      <c r="F7461" t="str">
        <f t="shared" si="116"/>
        <v>90-120</v>
      </c>
    </row>
    <row r="7462" spans="1:6" x14ac:dyDescent="0.25">
      <c r="A7462">
        <v>119064572</v>
      </c>
      <c r="B7462">
        <v>150</v>
      </c>
      <c r="C7462" t="s">
        <v>38</v>
      </c>
      <c r="E7462" t="s">
        <v>54</v>
      </c>
      <c r="F7462" t="str">
        <f t="shared" si="116"/>
        <v>121-150</v>
      </c>
    </row>
    <row r="7463" spans="1:6" x14ac:dyDescent="0.25">
      <c r="A7463">
        <v>119066402</v>
      </c>
      <c r="B7463">
        <v>120</v>
      </c>
      <c r="C7463" t="s">
        <v>38</v>
      </c>
      <c r="E7463" t="s">
        <v>54</v>
      </c>
      <c r="F7463" t="str">
        <f t="shared" si="116"/>
        <v>90-120</v>
      </c>
    </row>
    <row r="7464" spans="1:6" x14ac:dyDescent="0.25">
      <c r="A7464">
        <v>119067142</v>
      </c>
      <c r="B7464">
        <v>90</v>
      </c>
      <c r="C7464" t="s">
        <v>38</v>
      </c>
      <c r="E7464" t="s">
        <v>54</v>
      </c>
      <c r="F7464" t="str">
        <f t="shared" si="116"/>
        <v>90-120</v>
      </c>
    </row>
    <row r="7465" spans="1:6" x14ac:dyDescent="0.25">
      <c r="A7465">
        <v>119067784</v>
      </c>
      <c r="B7465">
        <v>135</v>
      </c>
      <c r="C7465" t="s">
        <v>39</v>
      </c>
      <c r="E7465" t="s">
        <v>54</v>
      </c>
      <c r="F7465" t="str">
        <f t="shared" si="116"/>
        <v>121-150</v>
      </c>
    </row>
    <row r="7466" spans="1:6" x14ac:dyDescent="0.25">
      <c r="A7466">
        <v>119071194</v>
      </c>
      <c r="B7466">
        <v>90</v>
      </c>
      <c r="C7466" t="s">
        <v>40</v>
      </c>
      <c r="E7466" t="s">
        <v>54</v>
      </c>
      <c r="F7466" t="str">
        <f t="shared" si="116"/>
        <v>90-120</v>
      </c>
    </row>
    <row r="7467" spans="1:6" x14ac:dyDescent="0.25">
      <c r="A7467">
        <v>119071726</v>
      </c>
      <c r="B7467">
        <v>143</v>
      </c>
      <c r="C7467" t="s">
        <v>39</v>
      </c>
      <c r="D7467">
        <v>300</v>
      </c>
      <c r="E7467">
        <v>100</v>
      </c>
      <c r="F7467" t="str">
        <f t="shared" si="116"/>
        <v>121-150</v>
      </c>
    </row>
    <row r="7468" spans="1:6" x14ac:dyDescent="0.25">
      <c r="A7468">
        <v>119072564</v>
      </c>
      <c r="B7468">
        <v>122</v>
      </c>
      <c r="C7468" t="s">
        <v>40</v>
      </c>
      <c r="E7468" t="s">
        <v>54</v>
      </c>
      <c r="F7468" t="str">
        <f t="shared" si="116"/>
        <v>121-150</v>
      </c>
    </row>
    <row r="7469" spans="1:6" x14ac:dyDescent="0.25">
      <c r="A7469">
        <v>119076576</v>
      </c>
      <c r="B7469">
        <v>143</v>
      </c>
      <c r="C7469" t="s">
        <v>40</v>
      </c>
      <c r="E7469" t="s">
        <v>54</v>
      </c>
      <c r="F7469" t="str">
        <f t="shared" si="116"/>
        <v>121-150</v>
      </c>
    </row>
    <row r="7470" spans="1:6" x14ac:dyDescent="0.25">
      <c r="A7470">
        <v>119080904</v>
      </c>
      <c r="B7470">
        <v>146</v>
      </c>
      <c r="C7470" t="s">
        <v>38</v>
      </c>
      <c r="E7470" t="s">
        <v>54</v>
      </c>
      <c r="F7470" t="str">
        <f t="shared" si="116"/>
        <v>121-150</v>
      </c>
    </row>
    <row r="7471" spans="1:6" x14ac:dyDescent="0.25">
      <c r="A7471">
        <v>119087988</v>
      </c>
      <c r="B7471">
        <v>120</v>
      </c>
      <c r="C7471" t="s">
        <v>38</v>
      </c>
      <c r="E7471" t="s">
        <v>54</v>
      </c>
      <c r="F7471" t="str">
        <f t="shared" si="116"/>
        <v>90-120</v>
      </c>
    </row>
    <row r="7472" spans="1:6" x14ac:dyDescent="0.25">
      <c r="A7472">
        <v>119091442</v>
      </c>
      <c r="B7472">
        <v>120</v>
      </c>
      <c r="C7472" t="s">
        <v>39</v>
      </c>
      <c r="D7472">
        <v>300</v>
      </c>
      <c r="E7472">
        <v>500</v>
      </c>
      <c r="F7472" t="str">
        <f t="shared" si="116"/>
        <v>90-120</v>
      </c>
    </row>
    <row r="7473" spans="1:6" x14ac:dyDescent="0.25">
      <c r="A7473">
        <v>119091756</v>
      </c>
      <c r="B7473">
        <v>148</v>
      </c>
      <c r="C7473" t="s">
        <v>40</v>
      </c>
      <c r="D7473">
        <v>300</v>
      </c>
      <c r="E7473">
        <v>196.03</v>
      </c>
      <c r="F7473" t="str">
        <f t="shared" si="116"/>
        <v>121-150</v>
      </c>
    </row>
    <row r="7474" spans="1:6" x14ac:dyDescent="0.25">
      <c r="A7474">
        <v>119092264</v>
      </c>
      <c r="B7474">
        <v>122</v>
      </c>
      <c r="C7474" t="s">
        <v>39</v>
      </c>
      <c r="E7474" t="s">
        <v>54</v>
      </c>
      <c r="F7474" t="str">
        <f t="shared" si="116"/>
        <v>121-150</v>
      </c>
    </row>
    <row r="7475" spans="1:6" x14ac:dyDescent="0.25">
      <c r="A7475">
        <v>119092588</v>
      </c>
      <c r="B7475">
        <v>111</v>
      </c>
      <c r="C7475" t="s">
        <v>39</v>
      </c>
      <c r="E7475" t="s">
        <v>54</v>
      </c>
      <c r="F7475" t="str">
        <f t="shared" si="116"/>
        <v>90-120</v>
      </c>
    </row>
    <row r="7476" spans="1:6" x14ac:dyDescent="0.25">
      <c r="A7476">
        <v>119094622</v>
      </c>
      <c r="B7476">
        <v>136</v>
      </c>
      <c r="C7476" t="s">
        <v>38</v>
      </c>
      <c r="D7476">
        <v>300</v>
      </c>
      <c r="E7476">
        <v>68</v>
      </c>
      <c r="F7476" t="str">
        <f t="shared" si="116"/>
        <v>121-150</v>
      </c>
    </row>
    <row r="7477" spans="1:6" x14ac:dyDescent="0.25">
      <c r="A7477">
        <v>119094712</v>
      </c>
      <c r="B7477">
        <v>150</v>
      </c>
      <c r="C7477" t="s">
        <v>38</v>
      </c>
      <c r="E7477" t="s">
        <v>54</v>
      </c>
      <c r="F7477" t="str">
        <f t="shared" si="116"/>
        <v>121-150</v>
      </c>
    </row>
    <row r="7478" spans="1:6" x14ac:dyDescent="0.25">
      <c r="A7478">
        <v>119095068</v>
      </c>
      <c r="B7478">
        <v>143</v>
      </c>
      <c r="C7478" t="s">
        <v>39</v>
      </c>
      <c r="E7478" t="s">
        <v>54</v>
      </c>
      <c r="F7478" t="str">
        <f t="shared" si="116"/>
        <v>121-150</v>
      </c>
    </row>
    <row r="7479" spans="1:6" x14ac:dyDescent="0.25">
      <c r="A7479">
        <v>119097512</v>
      </c>
      <c r="B7479">
        <v>91</v>
      </c>
      <c r="C7479" t="s">
        <v>38</v>
      </c>
      <c r="D7479">
        <v>300</v>
      </c>
      <c r="E7479">
        <v>380</v>
      </c>
      <c r="F7479" t="str">
        <f t="shared" si="116"/>
        <v>90-120</v>
      </c>
    </row>
    <row r="7480" spans="1:6" x14ac:dyDescent="0.25">
      <c r="A7480">
        <v>119107130</v>
      </c>
      <c r="B7480">
        <v>91</v>
      </c>
      <c r="C7480" t="s">
        <v>39</v>
      </c>
      <c r="E7480" t="s">
        <v>54</v>
      </c>
      <c r="F7480" t="str">
        <f t="shared" si="116"/>
        <v>90-120</v>
      </c>
    </row>
    <row r="7481" spans="1:6" x14ac:dyDescent="0.25">
      <c r="A7481">
        <v>119109848</v>
      </c>
      <c r="B7481">
        <v>91</v>
      </c>
      <c r="C7481" t="s">
        <v>39</v>
      </c>
      <c r="E7481" t="s">
        <v>54</v>
      </c>
      <c r="F7481" t="str">
        <f t="shared" si="116"/>
        <v>90-120</v>
      </c>
    </row>
    <row r="7482" spans="1:6" x14ac:dyDescent="0.25">
      <c r="A7482">
        <v>119115872</v>
      </c>
      <c r="B7482">
        <v>120</v>
      </c>
      <c r="C7482" t="s">
        <v>38</v>
      </c>
      <c r="E7482" t="s">
        <v>54</v>
      </c>
      <c r="F7482" t="str">
        <f t="shared" si="116"/>
        <v>90-120</v>
      </c>
    </row>
    <row r="7483" spans="1:6" x14ac:dyDescent="0.25">
      <c r="A7483">
        <v>119117088</v>
      </c>
      <c r="B7483">
        <v>106</v>
      </c>
      <c r="C7483" t="s">
        <v>38</v>
      </c>
      <c r="D7483">
        <v>300</v>
      </c>
      <c r="E7483">
        <v>1500</v>
      </c>
      <c r="F7483" t="str">
        <f t="shared" si="116"/>
        <v>90-120</v>
      </c>
    </row>
    <row r="7484" spans="1:6" x14ac:dyDescent="0.25">
      <c r="A7484">
        <v>119118566</v>
      </c>
      <c r="B7484">
        <v>92</v>
      </c>
      <c r="C7484" t="s">
        <v>40</v>
      </c>
      <c r="D7484">
        <v>300</v>
      </c>
      <c r="E7484">
        <v>50</v>
      </c>
      <c r="F7484" t="str">
        <f t="shared" si="116"/>
        <v>90-120</v>
      </c>
    </row>
    <row r="7485" spans="1:6" x14ac:dyDescent="0.25">
      <c r="A7485">
        <v>119131502</v>
      </c>
      <c r="B7485">
        <v>143</v>
      </c>
      <c r="C7485" t="s">
        <v>38</v>
      </c>
      <c r="E7485" t="s">
        <v>54</v>
      </c>
      <c r="F7485" t="str">
        <f t="shared" si="116"/>
        <v>121-150</v>
      </c>
    </row>
    <row r="7486" spans="1:6" x14ac:dyDescent="0.25">
      <c r="A7486">
        <v>119135136</v>
      </c>
      <c r="B7486">
        <v>149</v>
      </c>
      <c r="C7486" t="s">
        <v>38</v>
      </c>
      <c r="E7486" t="s">
        <v>54</v>
      </c>
      <c r="F7486" t="str">
        <f t="shared" si="116"/>
        <v>121-150</v>
      </c>
    </row>
    <row r="7487" spans="1:6" x14ac:dyDescent="0.25">
      <c r="A7487">
        <v>119138856</v>
      </c>
      <c r="B7487">
        <v>122</v>
      </c>
      <c r="C7487" t="s">
        <v>38</v>
      </c>
      <c r="E7487" t="s">
        <v>54</v>
      </c>
      <c r="F7487" t="str">
        <f t="shared" si="116"/>
        <v>121-150</v>
      </c>
    </row>
    <row r="7488" spans="1:6" x14ac:dyDescent="0.25">
      <c r="A7488">
        <v>119139182</v>
      </c>
      <c r="B7488">
        <v>111</v>
      </c>
      <c r="C7488" t="s">
        <v>40</v>
      </c>
      <c r="E7488" t="s">
        <v>54</v>
      </c>
      <c r="F7488" t="str">
        <f t="shared" si="116"/>
        <v>90-120</v>
      </c>
    </row>
    <row r="7489" spans="1:6" x14ac:dyDescent="0.25">
      <c r="A7489">
        <v>119140544</v>
      </c>
      <c r="B7489">
        <v>141</v>
      </c>
      <c r="C7489" t="s">
        <v>38</v>
      </c>
      <c r="E7489" t="s">
        <v>54</v>
      </c>
      <c r="F7489" t="str">
        <f t="shared" si="116"/>
        <v>121-150</v>
      </c>
    </row>
    <row r="7490" spans="1:6" x14ac:dyDescent="0.25">
      <c r="A7490">
        <v>119141186</v>
      </c>
      <c r="B7490">
        <v>91</v>
      </c>
      <c r="C7490" t="s">
        <v>39</v>
      </c>
      <c r="E7490" t="s">
        <v>54</v>
      </c>
      <c r="F7490" t="str">
        <f t="shared" si="116"/>
        <v>90-120</v>
      </c>
    </row>
    <row r="7491" spans="1:6" x14ac:dyDescent="0.25">
      <c r="A7491">
        <v>119143576</v>
      </c>
      <c r="B7491">
        <v>143</v>
      </c>
      <c r="C7491" t="s">
        <v>39</v>
      </c>
      <c r="E7491" t="s">
        <v>54</v>
      </c>
      <c r="F7491" t="str">
        <f t="shared" ref="F7491:F7554" si="117">IF(B7491&lt;=120,"90-120","121-150")</f>
        <v>121-150</v>
      </c>
    </row>
    <row r="7492" spans="1:6" x14ac:dyDescent="0.25">
      <c r="A7492">
        <v>119144692</v>
      </c>
      <c r="B7492">
        <v>106</v>
      </c>
      <c r="C7492" t="s">
        <v>39</v>
      </c>
      <c r="D7492">
        <v>300</v>
      </c>
      <c r="E7492">
        <v>58</v>
      </c>
      <c r="F7492" t="str">
        <f t="shared" si="117"/>
        <v>90-120</v>
      </c>
    </row>
    <row r="7493" spans="1:6" x14ac:dyDescent="0.25">
      <c r="A7493">
        <v>119144846</v>
      </c>
      <c r="B7493">
        <v>148</v>
      </c>
      <c r="C7493" t="s">
        <v>38</v>
      </c>
      <c r="E7493" t="s">
        <v>54</v>
      </c>
      <c r="F7493" t="str">
        <f t="shared" si="117"/>
        <v>121-150</v>
      </c>
    </row>
    <row r="7494" spans="1:6" x14ac:dyDescent="0.25">
      <c r="A7494">
        <v>119148404</v>
      </c>
      <c r="B7494">
        <v>136</v>
      </c>
      <c r="C7494" t="s">
        <v>38</v>
      </c>
      <c r="E7494" t="s">
        <v>54</v>
      </c>
      <c r="F7494" t="str">
        <f t="shared" si="117"/>
        <v>121-150</v>
      </c>
    </row>
    <row r="7495" spans="1:6" x14ac:dyDescent="0.25">
      <c r="A7495">
        <v>119153014</v>
      </c>
      <c r="B7495">
        <v>150</v>
      </c>
      <c r="C7495" t="s">
        <v>38</v>
      </c>
      <c r="D7495">
        <v>300</v>
      </c>
      <c r="E7495">
        <v>590</v>
      </c>
      <c r="F7495" t="str">
        <f t="shared" si="117"/>
        <v>121-150</v>
      </c>
    </row>
    <row r="7496" spans="1:6" x14ac:dyDescent="0.25">
      <c r="A7496">
        <v>119154336</v>
      </c>
      <c r="B7496">
        <v>122</v>
      </c>
      <c r="C7496" t="s">
        <v>40</v>
      </c>
      <c r="D7496">
        <v>300</v>
      </c>
      <c r="E7496">
        <v>600</v>
      </c>
      <c r="F7496" t="str">
        <f t="shared" si="117"/>
        <v>121-150</v>
      </c>
    </row>
    <row r="7497" spans="1:6" x14ac:dyDescent="0.25">
      <c r="A7497">
        <v>119154336</v>
      </c>
      <c r="B7497">
        <v>122</v>
      </c>
      <c r="C7497" t="s">
        <v>40</v>
      </c>
      <c r="D7497">
        <v>300</v>
      </c>
      <c r="E7497">
        <v>100</v>
      </c>
      <c r="F7497" t="str">
        <f t="shared" si="117"/>
        <v>121-150</v>
      </c>
    </row>
    <row r="7498" spans="1:6" x14ac:dyDescent="0.25">
      <c r="A7498">
        <v>119154382</v>
      </c>
      <c r="B7498">
        <v>91</v>
      </c>
      <c r="C7498" t="s">
        <v>39</v>
      </c>
      <c r="D7498">
        <v>300</v>
      </c>
      <c r="E7498">
        <v>50</v>
      </c>
      <c r="F7498" t="str">
        <f t="shared" si="117"/>
        <v>90-120</v>
      </c>
    </row>
    <row r="7499" spans="1:6" x14ac:dyDescent="0.25">
      <c r="A7499">
        <v>119154692</v>
      </c>
      <c r="B7499">
        <v>120</v>
      </c>
      <c r="C7499" t="s">
        <v>38</v>
      </c>
      <c r="E7499" t="s">
        <v>54</v>
      </c>
      <c r="F7499" t="str">
        <f t="shared" si="117"/>
        <v>90-120</v>
      </c>
    </row>
    <row r="7500" spans="1:6" x14ac:dyDescent="0.25">
      <c r="A7500">
        <v>119155200</v>
      </c>
      <c r="B7500">
        <v>136</v>
      </c>
      <c r="C7500" t="s">
        <v>39</v>
      </c>
      <c r="E7500" t="s">
        <v>54</v>
      </c>
      <c r="F7500" t="str">
        <f t="shared" si="117"/>
        <v>121-150</v>
      </c>
    </row>
    <row r="7501" spans="1:6" x14ac:dyDescent="0.25">
      <c r="A7501">
        <v>119156508</v>
      </c>
      <c r="B7501">
        <v>92</v>
      </c>
      <c r="C7501" t="s">
        <v>38</v>
      </c>
      <c r="E7501" t="s">
        <v>54</v>
      </c>
      <c r="F7501" t="str">
        <f t="shared" si="117"/>
        <v>90-120</v>
      </c>
    </row>
    <row r="7502" spans="1:6" x14ac:dyDescent="0.25">
      <c r="A7502">
        <v>119159432</v>
      </c>
      <c r="B7502">
        <v>122</v>
      </c>
      <c r="C7502" t="s">
        <v>38</v>
      </c>
      <c r="E7502" t="s">
        <v>54</v>
      </c>
      <c r="F7502" t="str">
        <f t="shared" si="117"/>
        <v>121-150</v>
      </c>
    </row>
    <row r="7503" spans="1:6" x14ac:dyDescent="0.25">
      <c r="A7503">
        <v>119159542</v>
      </c>
      <c r="B7503">
        <v>112</v>
      </c>
      <c r="C7503" t="s">
        <v>40</v>
      </c>
      <c r="E7503" t="s">
        <v>54</v>
      </c>
      <c r="F7503" t="str">
        <f t="shared" si="117"/>
        <v>90-120</v>
      </c>
    </row>
    <row r="7504" spans="1:6" x14ac:dyDescent="0.25">
      <c r="A7504">
        <v>119159694</v>
      </c>
      <c r="B7504">
        <v>122</v>
      </c>
      <c r="C7504" t="s">
        <v>39</v>
      </c>
      <c r="E7504" t="s">
        <v>54</v>
      </c>
      <c r="F7504" t="str">
        <f t="shared" si="117"/>
        <v>121-150</v>
      </c>
    </row>
    <row r="7505" spans="1:6" x14ac:dyDescent="0.25">
      <c r="A7505">
        <v>119162622</v>
      </c>
      <c r="B7505">
        <v>120</v>
      </c>
      <c r="C7505" t="s">
        <v>39</v>
      </c>
      <c r="E7505" t="s">
        <v>54</v>
      </c>
      <c r="F7505" t="str">
        <f t="shared" si="117"/>
        <v>90-120</v>
      </c>
    </row>
    <row r="7506" spans="1:6" x14ac:dyDescent="0.25">
      <c r="A7506">
        <v>119165450</v>
      </c>
      <c r="B7506">
        <v>143</v>
      </c>
      <c r="C7506" t="s">
        <v>40</v>
      </c>
      <c r="E7506" t="s">
        <v>54</v>
      </c>
      <c r="F7506" t="str">
        <f t="shared" si="117"/>
        <v>121-150</v>
      </c>
    </row>
    <row r="7507" spans="1:6" x14ac:dyDescent="0.25">
      <c r="A7507">
        <v>119174698</v>
      </c>
      <c r="B7507">
        <v>143</v>
      </c>
      <c r="C7507" t="s">
        <v>39</v>
      </c>
      <c r="E7507" t="s">
        <v>54</v>
      </c>
      <c r="F7507" t="str">
        <f t="shared" si="117"/>
        <v>121-150</v>
      </c>
    </row>
    <row r="7508" spans="1:6" x14ac:dyDescent="0.25">
      <c r="A7508">
        <v>119177932</v>
      </c>
      <c r="B7508">
        <v>92</v>
      </c>
      <c r="C7508" t="s">
        <v>39</v>
      </c>
      <c r="E7508" t="s">
        <v>54</v>
      </c>
      <c r="F7508" t="str">
        <f t="shared" si="117"/>
        <v>90-120</v>
      </c>
    </row>
    <row r="7509" spans="1:6" x14ac:dyDescent="0.25">
      <c r="A7509">
        <v>119180982</v>
      </c>
      <c r="B7509">
        <v>120</v>
      </c>
      <c r="C7509" t="s">
        <v>38</v>
      </c>
      <c r="E7509" t="s">
        <v>54</v>
      </c>
      <c r="F7509" t="str">
        <f t="shared" si="117"/>
        <v>90-120</v>
      </c>
    </row>
    <row r="7510" spans="1:6" x14ac:dyDescent="0.25">
      <c r="A7510">
        <v>119183266</v>
      </c>
      <c r="B7510">
        <v>106</v>
      </c>
      <c r="C7510" t="s">
        <v>38</v>
      </c>
      <c r="E7510" t="s">
        <v>54</v>
      </c>
      <c r="F7510" t="str">
        <f t="shared" si="117"/>
        <v>90-120</v>
      </c>
    </row>
    <row r="7511" spans="1:6" x14ac:dyDescent="0.25">
      <c r="A7511">
        <v>119188180</v>
      </c>
      <c r="B7511">
        <v>141</v>
      </c>
      <c r="C7511" t="s">
        <v>39</v>
      </c>
      <c r="E7511" t="s">
        <v>54</v>
      </c>
      <c r="F7511" t="str">
        <f t="shared" si="117"/>
        <v>121-150</v>
      </c>
    </row>
    <row r="7512" spans="1:6" x14ac:dyDescent="0.25">
      <c r="A7512">
        <v>119192704</v>
      </c>
      <c r="B7512">
        <v>106</v>
      </c>
      <c r="C7512" t="s">
        <v>39</v>
      </c>
      <c r="E7512" t="s">
        <v>54</v>
      </c>
      <c r="F7512" t="str">
        <f t="shared" si="117"/>
        <v>90-120</v>
      </c>
    </row>
    <row r="7513" spans="1:6" x14ac:dyDescent="0.25">
      <c r="A7513">
        <v>119193096</v>
      </c>
      <c r="B7513">
        <v>134</v>
      </c>
      <c r="C7513" t="s">
        <v>40</v>
      </c>
      <c r="E7513" t="s">
        <v>54</v>
      </c>
      <c r="F7513" t="str">
        <f t="shared" si="117"/>
        <v>121-150</v>
      </c>
    </row>
    <row r="7514" spans="1:6" x14ac:dyDescent="0.25">
      <c r="A7514">
        <v>119195914</v>
      </c>
      <c r="B7514">
        <v>150</v>
      </c>
      <c r="C7514" t="s">
        <v>40</v>
      </c>
      <c r="E7514" t="s">
        <v>54</v>
      </c>
      <c r="F7514" t="str">
        <f t="shared" si="117"/>
        <v>121-150</v>
      </c>
    </row>
    <row r="7515" spans="1:6" x14ac:dyDescent="0.25">
      <c r="A7515">
        <v>119195934</v>
      </c>
      <c r="B7515">
        <v>150</v>
      </c>
      <c r="C7515" t="s">
        <v>38</v>
      </c>
      <c r="D7515">
        <v>300</v>
      </c>
      <c r="E7515">
        <v>25</v>
      </c>
      <c r="F7515" t="str">
        <f t="shared" si="117"/>
        <v>121-150</v>
      </c>
    </row>
    <row r="7516" spans="1:6" x14ac:dyDescent="0.25">
      <c r="A7516">
        <v>119195934</v>
      </c>
      <c r="B7516">
        <v>150</v>
      </c>
      <c r="C7516" t="s">
        <v>38</v>
      </c>
      <c r="D7516">
        <v>300</v>
      </c>
      <c r="E7516">
        <v>827</v>
      </c>
      <c r="F7516" t="str">
        <f t="shared" si="117"/>
        <v>121-150</v>
      </c>
    </row>
    <row r="7517" spans="1:6" x14ac:dyDescent="0.25">
      <c r="A7517">
        <v>119195934</v>
      </c>
      <c r="B7517">
        <v>150</v>
      </c>
      <c r="C7517" t="s">
        <v>38</v>
      </c>
      <c r="D7517">
        <v>300</v>
      </c>
      <c r="E7517">
        <v>25</v>
      </c>
      <c r="F7517" t="str">
        <f t="shared" si="117"/>
        <v>121-150</v>
      </c>
    </row>
    <row r="7518" spans="1:6" x14ac:dyDescent="0.25">
      <c r="A7518">
        <v>119195934</v>
      </c>
      <c r="B7518">
        <v>150</v>
      </c>
      <c r="C7518" t="s">
        <v>38</v>
      </c>
      <c r="D7518">
        <v>300</v>
      </c>
      <c r="E7518">
        <v>25</v>
      </c>
      <c r="F7518" t="str">
        <f t="shared" si="117"/>
        <v>121-150</v>
      </c>
    </row>
    <row r="7519" spans="1:6" x14ac:dyDescent="0.25">
      <c r="A7519">
        <v>119195934</v>
      </c>
      <c r="B7519">
        <v>150</v>
      </c>
      <c r="C7519" t="s">
        <v>38</v>
      </c>
      <c r="D7519">
        <v>300</v>
      </c>
      <c r="E7519">
        <v>25</v>
      </c>
      <c r="F7519" t="str">
        <f t="shared" si="117"/>
        <v>121-150</v>
      </c>
    </row>
    <row r="7520" spans="1:6" x14ac:dyDescent="0.25">
      <c r="A7520">
        <v>119195940</v>
      </c>
      <c r="B7520">
        <v>111</v>
      </c>
      <c r="C7520" t="s">
        <v>40</v>
      </c>
      <c r="E7520" t="s">
        <v>54</v>
      </c>
      <c r="F7520" t="str">
        <f t="shared" si="117"/>
        <v>90-120</v>
      </c>
    </row>
    <row r="7521" spans="1:6" x14ac:dyDescent="0.25">
      <c r="A7521">
        <v>119195998</v>
      </c>
      <c r="B7521">
        <v>121</v>
      </c>
      <c r="C7521" t="s">
        <v>38</v>
      </c>
      <c r="E7521" t="s">
        <v>54</v>
      </c>
      <c r="F7521" t="str">
        <f t="shared" si="117"/>
        <v>121-150</v>
      </c>
    </row>
    <row r="7522" spans="1:6" x14ac:dyDescent="0.25">
      <c r="A7522">
        <v>119196286</v>
      </c>
      <c r="B7522">
        <v>148</v>
      </c>
      <c r="C7522" t="s">
        <v>40</v>
      </c>
      <c r="E7522" t="s">
        <v>54</v>
      </c>
      <c r="F7522" t="str">
        <f t="shared" si="117"/>
        <v>121-150</v>
      </c>
    </row>
    <row r="7523" spans="1:6" x14ac:dyDescent="0.25">
      <c r="A7523">
        <v>119197000</v>
      </c>
      <c r="B7523">
        <v>90</v>
      </c>
      <c r="C7523" t="s">
        <v>38</v>
      </c>
      <c r="D7523">
        <v>300</v>
      </c>
      <c r="E7523">
        <v>895</v>
      </c>
      <c r="F7523" t="str">
        <f t="shared" si="117"/>
        <v>90-120</v>
      </c>
    </row>
    <row r="7524" spans="1:6" x14ac:dyDescent="0.25">
      <c r="A7524">
        <v>119197822</v>
      </c>
      <c r="B7524">
        <v>90</v>
      </c>
      <c r="C7524" t="s">
        <v>40</v>
      </c>
      <c r="E7524" t="s">
        <v>54</v>
      </c>
      <c r="F7524" t="str">
        <f t="shared" si="117"/>
        <v>90-120</v>
      </c>
    </row>
    <row r="7525" spans="1:6" x14ac:dyDescent="0.25">
      <c r="A7525">
        <v>119200514</v>
      </c>
      <c r="B7525">
        <v>103</v>
      </c>
      <c r="C7525" t="s">
        <v>39</v>
      </c>
      <c r="D7525">
        <v>300</v>
      </c>
      <c r="E7525">
        <v>93</v>
      </c>
      <c r="F7525" t="str">
        <f t="shared" si="117"/>
        <v>90-120</v>
      </c>
    </row>
    <row r="7526" spans="1:6" x14ac:dyDescent="0.25">
      <c r="A7526">
        <v>119206318</v>
      </c>
      <c r="B7526">
        <v>150</v>
      </c>
      <c r="C7526" t="s">
        <v>38</v>
      </c>
      <c r="E7526" t="s">
        <v>54</v>
      </c>
      <c r="F7526" t="str">
        <f t="shared" si="117"/>
        <v>121-150</v>
      </c>
    </row>
    <row r="7527" spans="1:6" x14ac:dyDescent="0.25">
      <c r="A7527">
        <v>119207418</v>
      </c>
      <c r="B7527">
        <v>149</v>
      </c>
      <c r="C7527" t="s">
        <v>40</v>
      </c>
      <c r="D7527">
        <v>300</v>
      </c>
      <c r="E7527">
        <v>100</v>
      </c>
      <c r="F7527" t="str">
        <f t="shared" si="117"/>
        <v>121-150</v>
      </c>
    </row>
    <row r="7528" spans="1:6" x14ac:dyDescent="0.25">
      <c r="A7528">
        <v>119215436</v>
      </c>
      <c r="B7528">
        <v>90</v>
      </c>
      <c r="C7528" t="s">
        <v>38</v>
      </c>
      <c r="E7528" t="s">
        <v>54</v>
      </c>
      <c r="F7528" t="str">
        <f t="shared" si="117"/>
        <v>90-120</v>
      </c>
    </row>
    <row r="7529" spans="1:6" x14ac:dyDescent="0.25">
      <c r="A7529">
        <v>119217536</v>
      </c>
      <c r="B7529">
        <v>148</v>
      </c>
      <c r="C7529" t="s">
        <v>40</v>
      </c>
      <c r="E7529" t="s">
        <v>54</v>
      </c>
      <c r="F7529" t="str">
        <f t="shared" si="117"/>
        <v>121-150</v>
      </c>
    </row>
    <row r="7530" spans="1:6" x14ac:dyDescent="0.25">
      <c r="A7530">
        <v>119218444</v>
      </c>
      <c r="B7530">
        <v>148</v>
      </c>
      <c r="C7530" t="s">
        <v>38</v>
      </c>
      <c r="E7530" t="s">
        <v>54</v>
      </c>
      <c r="F7530" t="str">
        <f t="shared" si="117"/>
        <v>121-150</v>
      </c>
    </row>
    <row r="7531" spans="1:6" x14ac:dyDescent="0.25">
      <c r="A7531">
        <v>119220450</v>
      </c>
      <c r="B7531">
        <v>133</v>
      </c>
      <c r="C7531" t="s">
        <v>40</v>
      </c>
      <c r="E7531" t="s">
        <v>54</v>
      </c>
      <c r="F7531" t="str">
        <f t="shared" si="117"/>
        <v>121-150</v>
      </c>
    </row>
    <row r="7532" spans="1:6" x14ac:dyDescent="0.25">
      <c r="A7532">
        <v>119225994</v>
      </c>
      <c r="B7532">
        <v>111</v>
      </c>
      <c r="C7532" t="s">
        <v>39</v>
      </c>
      <c r="D7532">
        <v>300</v>
      </c>
      <c r="E7532">
        <v>30</v>
      </c>
      <c r="F7532" t="str">
        <f t="shared" si="117"/>
        <v>90-120</v>
      </c>
    </row>
    <row r="7533" spans="1:6" x14ac:dyDescent="0.25">
      <c r="A7533">
        <v>119225994</v>
      </c>
      <c r="B7533">
        <v>111</v>
      </c>
      <c r="C7533" t="s">
        <v>39</v>
      </c>
      <c r="D7533">
        <v>300</v>
      </c>
      <c r="E7533">
        <v>30</v>
      </c>
      <c r="F7533" t="str">
        <f t="shared" si="117"/>
        <v>90-120</v>
      </c>
    </row>
    <row r="7534" spans="1:6" x14ac:dyDescent="0.25">
      <c r="A7534">
        <v>119225994</v>
      </c>
      <c r="B7534">
        <v>111</v>
      </c>
      <c r="C7534" t="s">
        <v>39</v>
      </c>
      <c r="D7534">
        <v>300</v>
      </c>
      <c r="E7534">
        <v>25</v>
      </c>
      <c r="F7534" t="str">
        <f t="shared" si="117"/>
        <v>90-120</v>
      </c>
    </row>
    <row r="7535" spans="1:6" x14ac:dyDescent="0.25">
      <c r="A7535">
        <v>119228520</v>
      </c>
      <c r="B7535">
        <v>149</v>
      </c>
      <c r="C7535" t="s">
        <v>39</v>
      </c>
      <c r="E7535" t="s">
        <v>54</v>
      </c>
      <c r="F7535" t="str">
        <f t="shared" si="117"/>
        <v>121-150</v>
      </c>
    </row>
    <row r="7536" spans="1:6" x14ac:dyDescent="0.25">
      <c r="A7536">
        <v>119233196</v>
      </c>
      <c r="B7536">
        <v>106</v>
      </c>
      <c r="C7536" t="s">
        <v>38</v>
      </c>
      <c r="E7536" t="s">
        <v>54</v>
      </c>
      <c r="F7536" t="str">
        <f t="shared" si="117"/>
        <v>90-120</v>
      </c>
    </row>
    <row r="7537" spans="1:6" x14ac:dyDescent="0.25">
      <c r="A7537">
        <v>119235872</v>
      </c>
      <c r="B7537">
        <v>148</v>
      </c>
      <c r="C7537" t="s">
        <v>39</v>
      </c>
      <c r="E7537" t="s">
        <v>54</v>
      </c>
      <c r="F7537" t="str">
        <f t="shared" si="117"/>
        <v>121-150</v>
      </c>
    </row>
    <row r="7538" spans="1:6" x14ac:dyDescent="0.25">
      <c r="A7538">
        <v>119236652</v>
      </c>
      <c r="B7538">
        <v>136</v>
      </c>
      <c r="C7538" t="s">
        <v>39</v>
      </c>
      <c r="E7538" t="s">
        <v>54</v>
      </c>
      <c r="F7538" t="str">
        <f t="shared" si="117"/>
        <v>121-150</v>
      </c>
    </row>
    <row r="7539" spans="1:6" x14ac:dyDescent="0.25">
      <c r="A7539">
        <v>119239476</v>
      </c>
      <c r="B7539">
        <v>113</v>
      </c>
      <c r="C7539" t="s">
        <v>38</v>
      </c>
      <c r="E7539" t="s">
        <v>54</v>
      </c>
      <c r="F7539" t="str">
        <f t="shared" si="117"/>
        <v>90-120</v>
      </c>
    </row>
    <row r="7540" spans="1:6" x14ac:dyDescent="0.25">
      <c r="A7540">
        <v>119241400</v>
      </c>
      <c r="B7540">
        <v>120</v>
      </c>
      <c r="C7540" t="s">
        <v>40</v>
      </c>
      <c r="E7540" t="s">
        <v>54</v>
      </c>
      <c r="F7540" t="str">
        <f t="shared" si="117"/>
        <v>90-120</v>
      </c>
    </row>
    <row r="7541" spans="1:6" x14ac:dyDescent="0.25">
      <c r="A7541">
        <v>119242122</v>
      </c>
      <c r="B7541">
        <v>149</v>
      </c>
      <c r="C7541" t="s">
        <v>38</v>
      </c>
      <c r="E7541" t="s">
        <v>54</v>
      </c>
      <c r="F7541" t="str">
        <f t="shared" si="117"/>
        <v>121-150</v>
      </c>
    </row>
    <row r="7542" spans="1:6" x14ac:dyDescent="0.25">
      <c r="A7542">
        <v>119248716</v>
      </c>
      <c r="B7542">
        <v>120</v>
      </c>
      <c r="C7542" t="s">
        <v>39</v>
      </c>
      <c r="D7542">
        <v>300</v>
      </c>
      <c r="E7542">
        <v>150</v>
      </c>
      <c r="F7542" t="str">
        <f t="shared" si="117"/>
        <v>90-120</v>
      </c>
    </row>
    <row r="7543" spans="1:6" x14ac:dyDescent="0.25">
      <c r="A7543">
        <v>119248726</v>
      </c>
      <c r="B7543">
        <v>150</v>
      </c>
      <c r="C7543" t="s">
        <v>40</v>
      </c>
      <c r="D7543">
        <v>300</v>
      </c>
      <c r="E7543">
        <v>84</v>
      </c>
      <c r="F7543" t="str">
        <f t="shared" si="117"/>
        <v>121-150</v>
      </c>
    </row>
    <row r="7544" spans="1:6" x14ac:dyDescent="0.25">
      <c r="A7544">
        <v>119253532</v>
      </c>
      <c r="B7544">
        <v>127</v>
      </c>
      <c r="C7544" t="s">
        <v>38</v>
      </c>
      <c r="D7544">
        <v>300</v>
      </c>
      <c r="E7544">
        <v>500</v>
      </c>
      <c r="F7544" t="str">
        <f t="shared" si="117"/>
        <v>121-150</v>
      </c>
    </row>
    <row r="7545" spans="1:6" x14ac:dyDescent="0.25">
      <c r="A7545">
        <v>119253598</v>
      </c>
      <c r="B7545">
        <v>133</v>
      </c>
      <c r="C7545" t="s">
        <v>38</v>
      </c>
      <c r="E7545" t="s">
        <v>54</v>
      </c>
      <c r="F7545" t="str">
        <f t="shared" si="117"/>
        <v>121-150</v>
      </c>
    </row>
    <row r="7546" spans="1:6" x14ac:dyDescent="0.25">
      <c r="A7546">
        <v>119257882</v>
      </c>
      <c r="B7546">
        <v>148</v>
      </c>
      <c r="C7546" t="s">
        <v>38</v>
      </c>
      <c r="E7546" t="s">
        <v>54</v>
      </c>
      <c r="F7546" t="str">
        <f t="shared" si="117"/>
        <v>121-150</v>
      </c>
    </row>
    <row r="7547" spans="1:6" x14ac:dyDescent="0.25">
      <c r="A7547">
        <v>119263578</v>
      </c>
      <c r="B7547">
        <v>119</v>
      </c>
      <c r="C7547" t="s">
        <v>38</v>
      </c>
      <c r="D7547">
        <v>300</v>
      </c>
      <c r="E7547">
        <v>75</v>
      </c>
      <c r="F7547" t="str">
        <f t="shared" si="117"/>
        <v>90-120</v>
      </c>
    </row>
    <row r="7548" spans="1:6" x14ac:dyDescent="0.25">
      <c r="A7548">
        <v>119263974</v>
      </c>
      <c r="B7548">
        <v>120</v>
      </c>
      <c r="C7548" t="s">
        <v>38</v>
      </c>
      <c r="E7548" t="s">
        <v>54</v>
      </c>
      <c r="F7548" t="str">
        <f t="shared" si="117"/>
        <v>90-120</v>
      </c>
    </row>
    <row r="7549" spans="1:6" x14ac:dyDescent="0.25">
      <c r="A7549">
        <v>119266616</v>
      </c>
      <c r="B7549">
        <v>118</v>
      </c>
      <c r="C7549" t="s">
        <v>39</v>
      </c>
      <c r="E7549" t="s">
        <v>54</v>
      </c>
      <c r="F7549" t="str">
        <f t="shared" si="117"/>
        <v>90-120</v>
      </c>
    </row>
    <row r="7550" spans="1:6" x14ac:dyDescent="0.25">
      <c r="A7550">
        <v>119268702</v>
      </c>
      <c r="B7550">
        <v>90</v>
      </c>
      <c r="C7550" t="s">
        <v>38</v>
      </c>
      <c r="D7550">
        <v>300</v>
      </c>
      <c r="E7550">
        <v>101</v>
      </c>
      <c r="F7550" t="str">
        <f t="shared" si="117"/>
        <v>90-120</v>
      </c>
    </row>
    <row r="7551" spans="1:6" x14ac:dyDescent="0.25">
      <c r="A7551">
        <v>119274478</v>
      </c>
      <c r="B7551">
        <v>120</v>
      </c>
      <c r="C7551" t="s">
        <v>38</v>
      </c>
      <c r="E7551" t="s">
        <v>54</v>
      </c>
      <c r="F7551" t="str">
        <f t="shared" si="117"/>
        <v>90-120</v>
      </c>
    </row>
    <row r="7552" spans="1:6" x14ac:dyDescent="0.25">
      <c r="A7552">
        <v>119274752</v>
      </c>
      <c r="B7552">
        <v>118</v>
      </c>
      <c r="C7552" t="s">
        <v>38</v>
      </c>
      <c r="E7552" t="s">
        <v>54</v>
      </c>
      <c r="F7552" t="str">
        <f t="shared" si="117"/>
        <v>90-120</v>
      </c>
    </row>
    <row r="7553" spans="1:6" x14ac:dyDescent="0.25">
      <c r="A7553">
        <v>119276194</v>
      </c>
      <c r="B7553">
        <v>127</v>
      </c>
      <c r="C7553" t="s">
        <v>40</v>
      </c>
      <c r="E7553" t="s">
        <v>54</v>
      </c>
      <c r="F7553" t="str">
        <f t="shared" si="117"/>
        <v>121-150</v>
      </c>
    </row>
    <row r="7554" spans="1:6" x14ac:dyDescent="0.25">
      <c r="A7554">
        <v>119280668</v>
      </c>
      <c r="B7554">
        <v>135</v>
      </c>
      <c r="C7554" t="s">
        <v>39</v>
      </c>
      <c r="E7554" t="s">
        <v>54</v>
      </c>
      <c r="F7554" t="str">
        <f t="shared" si="117"/>
        <v>121-150</v>
      </c>
    </row>
    <row r="7555" spans="1:6" x14ac:dyDescent="0.25">
      <c r="A7555">
        <v>119281724</v>
      </c>
      <c r="B7555">
        <v>127</v>
      </c>
      <c r="C7555" t="s">
        <v>39</v>
      </c>
      <c r="E7555" t="s">
        <v>54</v>
      </c>
      <c r="F7555" t="str">
        <f t="shared" ref="F7555:F7618" si="118">IF(B7555&lt;=120,"90-120","121-150")</f>
        <v>121-150</v>
      </c>
    </row>
    <row r="7556" spans="1:6" x14ac:dyDescent="0.25">
      <c r="A7556">
        <v>119291268</v>
      </c>
      <c r="B7556">
        <v>126</v>
      </c>
      <c r="C7556" t="s">
        <v>39</v>
      </c>
      <c r="D7556">
        <v>300</v>
      </c>
      <c r="E7556">
        <v>111</v>
      </c>
      <c r="F7556" t="str">
        <f t="shared" si="118"/>
        <v>121-150</v>
      </c>
    </row>
    <row r="7557" spans="1:6" x14ac:dyDescent="0.25">
      <c r="A7557">
        <v>119291874</v>
      </c>
      <c r="B7557">
        <v>141</v>
      </c>
      <c r="C7557" t="s">
        <v>40</v>
      </c>
      <c r="E7557" t="s">
        <v>54</v>
      </c>
      <c r="F7557" t="str">
        <f t="shared" si="118"/>
        <v>121-150</v>
      </c>
    </row>
    <row r="7558" spans="1:6" x14ac:dyDescent="0.25">
      <c r="A7558">
        <v>119293452</v>
      </c>
      <c r="B7558">
        <v>149</v>
      </c>
      <c r="C7558" t="s">
        <v>39</v>
      </c>
      <c r="E7558" t="s">
        <v>54</v>
      </c>
      <c r="F7558" t="str">
        <f t="shared" si="118"/>
        <v>121-150</v>
      </c>
    </row>
    <row r="7559" spans="1:6" x14ac:dyDescent="0.25">
      <c r="A7559">
        <v>119293952</v>
      </c>
      <c r="B7559">
        <v>126</v>
      </c>
      <c r="C7559" t="s">
        <v>39</v>
      </c>
      <c r="E7559" t="s">
        <v>54</v>
      </c>
      <c r="F7559" t="str">
        <f t="shared" si="118"/>
        <v>121-150</v>
      </c>
    </row>
    <row r="7560" spans="1:6" x14ac:dyDescent="0.25">
      <c r="A7560">
        <v>119299570</v>
      </c>
      <c r="B7560">
        <v>119</v>
      </c>
      <c r="C7560" t="s">
        <v>39</v>
      </c>
      <c r="E7560" t="s">
        <v>54</v>
      </c>
      <c r="F7560" t="str">
        <f t="shared" si="118"/>
        <v>90-120</v>
      </c>
    </row>
    <row r="7561" spans="1:6" x14ac:dyDescent="0.25">
      <c r="A7561">
        <v>119299790</v>
      </c>
      <c r="B7561">
        <v>127</v>
      </c>
      <c r="C7561" t="s">
        <v>39</v>
      </c>
      <c r="E7561" t="s">
        <v>54</v>
      </c>
      <c r="F7561" t="str">
        <f t="shared" si="118"/>
        <v>121-150</v>
      </c>
    </row>
    <row r="7562" spans="1:6" x14ac:dyDescent="0.25">
      <c r="A7562">
        <v>119308312</v>
      </c>
      <c r="B7562">
        <v>118</v>
      </c>
      <c r="C7562" t="s">
        <v>39</v>
      </c>
      <c r="E7562" t="s">
        <v>54</v>
      </c>
      <c r="F7562" t="str">
        <f t="shared" si="118"/>
        <v>90-120</v>
      </c>
    </row>
    <row r="7563" spans="1:6" x14ac:dyDescent="0.25">
      <c r="A7563">
        <v>119308842</v>
      </c>
      <c r="B7563">
        <v>92</v>
      </c>
      <c r="C7563" t="s">
        <v>39</v>
      </c>
      <c r="E7563" t="s">
        <v>54</v>
      </c>
      <c r="F7563" t="str">
        <f t="shared" si="118"/>
        <v>90-120</v>
      </c>
    </row>
    <row r="7564" spans="1:6" x14ac:dyDescent="0.25">
      <c r="A7564">
        <v>119309414</v>
      </c>
      <c r="B7564">
        <v>136</v>
      </c>
      <c r="C7564" t="s">
        <v>40</v>
      </c>
      <c r="E7564" t="s">
        <v>54</v>
      </c>
      <c r="F7564" t="str">
        <f t="shared" si="118"/>
        <v>121-150</v>
      </c>
    </row>
    <row r="7565" spans="1:6" x14ac:dyDescent="0.25">
      <c r="A7565">
        <v>119310110</v>
      </c>
      <c r="B7565">
        <v>96</v>
      </c>
      <c r="C7565" t="s">
        <v>40</v>
      </c>
      <c r="E7565" t="s">
        <v>54</v>
      </c>
      <c r="F7565" t="str">
        <f t="shared" si="118"/>
        <v>90-120</v>
      </c>
    </row>
    <row r="7566" spans="1:6" x14ac:dyDescent="0.25">
      <c r="A7566">
        <v>119313440</v>
      </c>
      <c r="B7566">
        <v>122</v>
      </c>
      <c r="C7566" t="s">
        <v>38</v>
      </c>
      <c r="E7566" t="s">
        <v>54</v>
      </c>
      <c r="F7566" t="str">
        <f t="shared" si="118"/>
        <v>121-150</v>
      </c>
    </row>
    <row r="7567" spans="1:6" x14ac:dyDescent="0.25">
      <c r="A7567">
        <v>119322034</v>
      </c>
      <c r="B7567">
        <v>92</v>
      </c>
      <c r="C7567" t="s">
        <v>39</v>
      </c>
      <c r="E7567" t="s">
        <v>54</v>
      </c>
      <c r="F7567" t="str">
        <f t="shared" si="118"/>
        <v>90-120</v>
      </c>
    </row>
    <row r="7568" spans="1:6" x14ac:dyDescent="0.25">
      <c r="A7568">
        <v>119322810</v>
      </c>
      <c r="B7568">
        <v>141</v>
      </c>
      <c r="C7568" t="s">
        <v>39</v>
      </c>
      <c r="E7568" t="s">
        <v>54</v>
      </c>
      <c r="F7568" t="str">
        <f t="shared" si="118"/>
        <v>121-150</v>
      </c>
    </row>
    <row r="7569" spans="1:6" x14ac:dyDescent="0.25">
      <c r="A7569">
        <v>119324772</v>
      </c>
      <c r="B7569">
        <v>122</v>
      </c>
      <c r="C7569" t="s">
        <v>38</v>
      </c>
      <c r="E7569" t="s">
        <v>54</v>
      </c>
      <c r="F7569" t="str">
        <f t="shared" si="118"/>
        <v>121-150</v>
      </c>
    </row>
    <row r="7570" spans="1:6" x14ac:dyDescent="0.25">
      <c r="A7570">
        <v>119326112</v>
      </c>
      <c r="B7570">
        <v>121</v>
      </c>
      <c r="C7570" t="s">
        <v>39</v>
      </c>
      <c r="D7570">
        <v>300</v>
      </c>
      <c r="E7570">
        <v>25</v>
      </c>
      <c r="F7570" t="str">
        <f t="shared" si="118"/>
        <v>121-150</v>
      </c>
    </row>
    <row r="7571" spans="1:6" x14ac:dyDescent="0.25">
      <c r="A7571">
        <v>119327204</v>
      </c>
      <c r="B7571">
        <v>141</v>
      </c>
      <c r="C7571" t="s">
        <v>39</v>
      </c>
      <c r="E7571" t="s">
        <v>54</v>
      </c>
      <c r="F7571" t="str">
        <f t="shared" si="118"/>
        <v>121-150</v>
      </c>
    </row>
    <row r="7572" spans="1:6" x14ac:dyDescent="0.25">
      <c r="A7572">
        <v>119328808</v>
      </c>
      <c r="B7572">
        <v>106</v>
      </c>
      <c r="C7572" t="s">
        <v>39</v>
      </c>
      <c r="E7572" t="s">
        <v>54</v>
      </c>
      <c r="F7572" t="str">
        <f t="shared" si="118"/>
        <v>90-120</v>
      </c>
    </row>
    <row r="7573" spans="1:6" x14ac:dyDescent="0.25">
      <c r="A7573">
        <v>119333932</v>
      </c>
      <c r="B7573">
        <v>127</v>
      </c>
      <c r="C7573" t="s">
        <v>39</v>
      </c>
      <c r="E7573" t="s">
        <v>54</v>
      </c>
      <c r="F7573" t="str">
        <f t="shared" si="118"/>
        <v>121-150</v>
      </c>
    </row>
    <row r="7574" spans="1:6" x14ac:dyDescent="0.25">
      <c r="A7574">
        <v>119336562</v>
      </c>
      <c r="B7574">
        <v>92</v>
      </c>
      <c r="C7574" t="s">
        <v>38</v>
      </c>
      <c r="E7574" t="s">
        <v>54</v>
      </c>
      <c r="F7574" t="str">
        <f t="shared" si="118"/>
        <v>90-120</v>
      </c>
    </row>
    <row r="7575" spans="1:6" x14ac:dyDescent="0.25">
      <c r="A7575">
        <v>119337526</v>
      </c>
      <c r="B7575">
        <v>111</v>
      </c>
      <c r="C7575" t="s">
        <v>39</v>
      </c>
      <c r="D7575">
        <v>300</v>
      </c>
      <c r="E7575">
        <v>200</v>
      </c>
      <c r="F7575" t="str">
        <f t="shared" si="118"/>
        <v>90-120</v>
      </c>
    </row>
    <row r="7576" spans="1:6" x14ac:dyDescent="0.25">
      <c r="A7576">
        <v>119339810</v>
      </c>
      <c r="B7576">
        <v>141</v>
      </c>
      <c r="C7576" t="s">
        <v>38</v>
      </c>
      <c r="E7576" t="s">
        <v>54</v>
      </c>
      <c r="F7576" t="str">
        <f t="shared" si="118"/>
        <v>121-150</v>
      </c>
    </row>
    <row r="7577" spans="1:6" x14ac:dyDescent="0.25">
      <c r="A7577">
        <v>119343712</v>
      </c>
      <c r="B7577">
        <v>136</v>
      </c>
      <c r="C7577" t="s">
        <v>39</v>
      </c>
      <c r="E7577" t="s">
        <v>54</v>
      </c>
      <c r="F7577" t="str">
        <f t="shared" si="118"/>
        <v>121-150</v>
      </c>
    </row>
    <row r="7578" spans="1:6" x14ac:dyDescent="0.25">
      <c r="A7578">
        <v>119343724</v>
      </c>
      <c r="B7578">
        <v>136</v>
      </c>
      <c r="C7578" t="s">
        <v>38</v>
      </c>
      <c r="D7578">
        <v>300</v>
      </c>
      <c r="E7578">
        <v>200</v>
      </c>
      <c r="F7578" t="str">
        <f t="shared" si="118"/>
        <v>121-150</v>
      </c>
    </row>
    <row r="7579" spans="1:6" x14ac:dyDescent="0.25">
      <c r="A7579">
        <v>119348650</v>
      </c>
      <c r="B7579">
        <v>141</v>
      </c>
      <c r="C7579" t="s">
        <v>38</v>
      </c>
      <c r="E7579" t="s">
        <v>54</v>
      </c>
      <c r="F7579" t="str">
        <f t="shared" si="118"/>
        <v>121-150</v>
      </c>
    </row>
    <row r="7580" spans="1:6" x14ac:dyDescent="0.25">
      <c r="A7580">
        <v>119349826</v>
      </c>
      <c r="B7580">
        <v>127</v>
      </c>
      <c r="C7580" t="s">
        <v>38</v>
      </c>
      <c r="E7580" t="s">
        <v>54</v>
      </c>
      <c r="F7580" t="str">
        <f t="shared" si="118"/>
        <v>121-150</v>
      </c>
    </row>
    <row r="7581" spans="1:6" x14ac:dyDescent="0.25">
      <c r="A7581">
        <v>119349884</v>
      </c>
      <c r="B7581">
        <v>126</v>
      </c>
      <c r="C7581" t="s">
        <v>40</v>
      </c>
      <c r="D7581">
        <v>300</v>
      </c>
      <c r="E7581">
        <v>40</v>
      </c>
      <c r="F7581" t="str">
        <f t="shared" si="118"/>
        <v>121-150</v>
      </c>
    </row>
    <row r="7582" spans="1:6" x14ac:dyDescent="0.25">
      <c r="A7582">
        <v>119351158</v>
      </c>
      <c r="B7582">
        <v>120</v>
      </c>
      <c r="C7582" t="s">
        <v>39</v>
      </c>
      <c r="D7582">
        <v>300</v>
      </c>
      <c r="E7582">
        <v>55</v>
      </c>
      <c r="F7582" t="str">
        <f t="shared" si="118"/>
        <v>90-120</v>
      </c>
    </row>
    <row r="7583" spans="1:6" x14ac:dyDescent="0.25">
      <c r="A7583">
        <v>119351520</v>
      </c>
      <c r="B7583">
        <v>150</v>
      </c>
      <c r="C7583" t="s">
        <v>38</v>
      </c>
      <c r="E7583" t="s">
        <v>54</v>
      </c>
      <c r="F7583" t="str">
        <f t="shared" si="118"/>
        <v>121-150</v>
      </c>
    </row>
    <row r="7584" spans="1:6" x14ac:dyDescent="0.25">
      <c r="A7584">
        <v>119354712</v>
      </c>
      <c r="B7584">
        <v>111</v>
      </c>
      <c r="C7584" t="s">
        <v>39</v>
      </c>
      <c r="E7584" t="s">
        <v>54</v>
      </c>
      <c r="F7584" t="str">
        <f t="shared" si="118"/>
        <v>90-120</v>
      </c>
    </row>
    <row r="7585" spans="1:6" x14ac:dyDescent="0.25">
      <c r="A7585">
        <v>119359800</v>
      </c>
      <c r="B7585">
        <v>90</v>
      </c>
      <c r="C7585" t="s">
        <v>40</v>
      </c>
      <c r="E7585" t="s">
        <v>54</v>
      </c>
      <c r="F7585" t="str">
        <f t="shared" si="118"/>
        <v>90-120</v>
      </c>
    </row>
    <row r="7586" spans="1:6" x14ac:dyDescent="0.25">
      <c r="A7586">
        <v>119359814</v>
      </c>
      <c r="B7586">
        <v>120</v>
      </c>
      <c r="C7586" t="s">
        <v>39</v>
      </c>
      <c r="E7586" t="s">
        <v>54</v>
      </c>
      <c r="F7586" t="str">
        <f t="shared" si="118"/>
        <v>90-120</v>
      </c>
    </row>
    <row r="7587" spans="1:6" x14ac:dyDescent="0.25">
      <c r="A7587">
        <v>119359994</v>
      </c>
      <c r="B7587">
        <v>106</v>
      </c>
      <c r="C7587" t="s">
        <v>38</v>
      </c>
      <c r="E7587" t="s">
        <v>54</v>
      </c>
      <c r="F7587" t="str">
        <f t="shared" si="118"/>
        <v>90-120</v>
      </c>
    </row>
    <row r="7588" spans="1:6" x14ac:dyDescent="0.25">
      <c r="A7588">
        <v>119362390</v>
      </c>
      <c r="B7588">
        <v>106</v>
      </c>
      <c r="C7588" t="s">
        <v>40</v>
      </c>
      <c r="E7588" t="s">
        <v>54</v>
      </c>
      <c r="F7588" t="str">
        <f t="shared" si="118"/>
        <v>90-120</v>
      </c>
    </row>
    <row r="7589" spans="1:6" x14ac:dyDescent="0.25">
      <c r="A7589">
        <v>119368950</v>
      </c>
      <c r="B7589">
        <v>111</v>
      </c>
      <c r="C7589" t="s">
        <v>38</v>
      </c>
      <c r="E7589" t="s">
        <v>54</v>
      </c>
      <c r="F7589" t="str">
        <f t="shared" si="118"/>
        <v>90-120</v>
      </c>
    </row>
    <row r="7590" spans="1:6" x14ac:dyDescent="0.25">
      <c r="A7590">
        <v>119372836</v>
      </c>
      <c r="B7590">
        <v>120</v>
      </c>
      <c r="C7590" t="s">
        <v>39</v>
      </c>
      <c r="D7590">
        <v>300</v>
      </c>
      <c r="E7590">
        <v>120</v>
      </c>
      <c r="F7590" t="str">
        <f t="shared" si="118"/>
        <v>90-120</v>
      </c>
    </row>
    <row r="7591" spans="1:6" x14ac:dyDescent="0.25">
      <c r="A7591">
        <v>119375160</v>
      </c>
      <c r="B7591">
        <v>92</v>
      </c>
      <c r="C7591" t="s">
        <v>40</v>
      </c>
      <c r="D7591">
        <v>300</v>
      </c>
      <c r="E7591">
        <v>400</v>
      </c>
      <c r="F7591" t="str">
        <f t="shared" si="118"/>
        <v>90-120</v>
      </c>
    </row>
    <row r="7592" spans="1:6" x14ac:dyDescent="0.25">
      <c r="A7592">
        <v>119380362</v>
      </c>
      <c r="B7592">
        <v>120</v>
      </c>
      <c r="C7592" t="s">
        <v>40</v>
      </c>
      <c r="E7592" t="s">
        <v>54</v>
      </c>
      <c r="F7592" t="str">
        <f t="shared" si="118"/>
        <v>90-120</v>
      </c>
    </row>
    <row r="7593" spans="1:6" x14ac:dyDescent="0.25">
      <c r="A7593">
        <v>119381578</v>
      </c>
      <c r="B7593">
        <v>121</v>
      </c>
      <c r="C7593" t="s">
        <v>39</v>
      </c>
      <c r="E7593" t="s">
        <v>54</v>
      </c>
      <c r="F7593" t="str">
        <f t="shared" si="118"/>
        <v>121-150</v>
      </c>
    </row>
    <row r="7594" spans="1:6" x14ac:dyDescent="0.25">
      <c r="A7594">
        <v>119382512</v>
      </c>
      <c r="B7594">
        <v>150</v>
      </c>
      <c r="C7594" t="s">
        <v>39</v>
      </c>
      <c r="E7594" t="s">
        <v>54</v>
      </c>
      <c r="F7594" t="str">
        <f t="shared" si="118"/>
        <v>121-150</v>
      </c>
    </row>
    <row r="7595" spans="1:6" x14ac:dyDescent="0.25">
      <c r="A7595">
        <v>119382922</v>
      </c>
      <c r="B7595">
        <v>120</v>
      </c>
      <c r="C7595" t="s">
        <v>38</v>
      </c>
      <c r="E7595" t="s">
        <v>54</v>
      </c>
      <c r="F7595" t="str">
        <f t="shared" si="118"/>
        <v>90-120</v>
      </c>
    </row>
    <row r="7596" spans="1:6" x14ac:dyDescent="0.25">
      <c r="A7596">
        <v>119387084</v>
      </c>
      <c r="B7596">
        <v>150</v>
      </c>
      <c r="C7596" t="s">
        <v>40</v>
      </c>
      <c r="E7596" t="s">
        <v>54</v>
      </c>
      <c r="F7596" t="str">
        <f t="shared" si="118"/>
        <v>121-150</v>
      </c>
    </row>
    <row r="7597" spans="1:6" x14ac:dyDescent="0.25">
      <c r="A7597">
        <v>119387754</v>
      </c>
      <c r="B7597">
        <v>136</v>
      </c>
      <c r="C7597" t="s">
        <v>39</v>
      </c>
      <c r="E7597" t="s">
        <v>54</v>
      </c>
      <c r="F7597" t="str">
        <f t="shared" si="118"/>
        <v>121-150</v>
      </c>
    </row>
    <row r="7598" spans="1:6" x14ac:dyDescent="0.25">
      <c r="A7598">
        <v>119391220</v>
      </c>
      <c r="B7598">
        <v>150</v>
      </c>
      <c r="C7598" t="s">
        <v>39</v>
      </c>
      <c r="E7598" t="s">
        <v>54</v>
      </c>
      <c r="F7598" t="str">
        <f t="shared" si="118"/>
        <v>121-150</v>
      </c>
    </row>
    <row r="7599" spans="1:6" x14ac:dyDescent="0.25">
      <c r="A7599">
        <v>119393966</v>
      </c>
      <c r="B7599">
        <v>126</v>
      </c>
      <c r="C7599" t="s">
        <v>40</v>
      </c>
      <c r="E7599" t="s">
        <v>54</v>
      </c>
      <c r="F7599" t="str">
        <f t="shared" si="118"/>
        <v>121-150</v>
      </c>
    </row>
    <row r="7600" spans="1:6" x14ac:dyDescent="0.25">
      <c r="A7600">
        <v>119395464</v>
      </c>
      <c r="B7600">
        <v>90</v>
      </c>
      <c r="C7600" t="s">
        <v>38</v>
      </c>
      <c r="E7600" t="s">
        <v>54</v>
      </c>
      <c r="F7600" t="str">
        <f t="shared" si="118"/>
        <v>90-120</v>
      </c>
    </row>
    <row r="7601" spans="1:6" x14ac:dyDescent="0.25">
      <c r="A7601">
        <v>119400418</v>
      </c>
      <c r="B7601">
        <v>150</v>
      </c>
      <c r="C7601" t="s">
        <v>40</v>
      </c>
      <c r="E7601" t="s">
        <v>54</v>
      </c>
      <c r="F7601" t="str">
        <f t="shared" si="118"/>
        <v>121-150</v>
      </c>
    </row>
    <row r="7602" spans="1:6" x14ac:dyDescent="0.25">
      <c r="A7602">
        <v>119401942</v>
      </c>
      <c r="B7602">
        <v>111</v>
      </c>
      <c r="C7602" t="s">
        <v>40</v>
      </c>
      <c r="E7602" t="s">
        <v>54</v>
      </c>
      <c r="F7602" t="str">
        <f t="shared" si="118"/>
        <v>90-120</v>
      </c>
    </row>
    <row r="7603" spans="1:6" x14ac:dyDescent="0.25">
      <c r="A7603">
        <v>119407936</v>
      </c>
      <c r="B7603">
        <v>120</v>
      </c>
      <c r="C7603" t="s">
        <v>39</v>
      </c>
      <c r="D7603">
        <v>300</v>
      </c>
      <c r="E7603">
        <v>827</v>
      </c>
      <c r="F7603" t="str">
        <f t="shared" si="118"/>
        <v>90-120</v>
      </c>
    </row>
    <row r="7604" spans="1:6" x14ac:dyDescent="0.25">
      <c r="A7604">
        <v>119409894</v>
      </c>
      <c r="B7604">
        <v>121</v>
      </c>
      <c r="C7604" t="s">
        <v>38</v>
      </c>
      <c r="E7604" t="s">
        <v>54</v>
      </c>
      <c r="F7604" t="str">
        <f t="shared" si="118"/>
        <v>121-150</v>
      </c>
    </row>
    <row r="7605" spans="1:6" x14ac:dyDescent="0.25">
      <c r="A7605">
        <v>119410978</v>
      </c>
      <c r="B7605">
        <v>91</v>
      </c>
      <c r="C7605" t="s">
        <v>38</v>
      </c>
      <c r="E7605" t="s">
        <v>54</v>
      </c>
      <c r="F7605" t="str">
        <f t="shared" si="118"/>
        <v>90-120</v>
      </c>
    </row>
    <row r="7606" spans="1:6" x14ac:dyDescent="0.25">
      <c r="A7606">
        <v>119412146</v>
      </c>
      <c r="B7606">
        <v>139</v>
      </c>
      <c r="C7606" t="s">
        <v>39</v>
      </c>
      <c r="E7606" t="s">
        <v>54</v>
      </c>
      <c r="F7606" t="str">
        <f t="shared" si="118"/>
        <v>121-150</v>
      </c>
    </row>
    <row r="7607" spans="1:6" x14ac:dyDescent="0.25">
      <c r="A7607">
        <v>119419256</v>
      </c>
      <c r="B7607">
        <v>91</v>
      </c>
      <c r="C7607" t="s">
        <v>39</v>
      </c>
      <c r="E7607" t="s">
        <v>54</v>
      </c>
      <c r="F7607" t="str">
        <f t="shared" si="118"/>
        <v>90-120</v>
      </c>
    </row>
    <row r="7608" spans="1:6" x14ac:dyDescent="0.25">
      <c r="A7608">
        <v>119421518</v>
      </c>
      <c r="B7608">
        <v>149</v>
      </c>
      <c r="C7608" t="s">
        <v>39</v>
      </c>
      <c r="E7608" t="s">
        <v>54</v>
      </c>
      <c r="F7608" t="str">
        <f t="shared" si="118"/>
        <v>121-150</v>
      </c>
    </row>
    <row r="7609" spans="1:6" x14ac:dyDescent="0.25">
      <c r="A7609">
        <v>119425004</v>
      </c>
      <c r="B7609">
        <v>150</v>
      </c>
      <c r="C7609" t="s">
        <v>38</v>
      </c>
      <c r="E7609" t="s">
        <v>54</v>
      </c>
      <c r="F7609" t="str">
        <f t="shared" si="118"/>
        <v>121-150</v>
      </c>
    </row>
    <row r="7610" spans="1:6" x14ac:dyDescent="0.25">
      <c r="A7610">
        <v>119425316</v>
      </c>
      <c r="B7610">
        <v>120</v>
      </c>
      <c r="C7610" t="s">
        <v>38</v>
      </c>
      <c r="E7610" t="s">
        <v>54</v>
      </c>
      <c r="F7610" t="str">
        <f t="shared" si="118"/>
        <v>90-120</v>
      </c>
    </row>
    <row r="7611" spans="1:6" x14ac:dyDescent="0.25">
      <c r="A7611">
        <v>119426356</v>
      </c>
      <c r="B7611">
        <v>92</v>
      </c>
      <c r="C7611" t="s">
        <v>38</v>
      </c>
      <c r="D7611">
        <v>300</v>
      </c>
      <c r="E7611">
        <v>542</v>
      </c>
      <c r="F7611" t="str">
        <f t="shared" si="118"/>
        <v>90-120</v>
      </c>
    </row>
    <row r="7612" spans="1:6" x14ac:dyDescent="0.25">
      <c r="A7612">
        <v>119427544</v>
      </c>
      <c r="B7612">
        <v>119</v>
      </c>
      <c r="C7612" t="s">
        <v>38</v>
      </c>
      <c r="E7612" t="s">
        <v>54</v>
      </c>
      <c r="F7612" t="str">
        <f t="shared" si="118"/>
        <v>90-120</v>
      </c>
    </row>
    <row r="7613" spans="1:6" x14ac:dyDescent="0.25">
      <c r="A7613">
        <v>119432198</v>
      </c>
      <c r="B7613">
        <v>150</v>
      </c>
      <c r="C7613" t="s">
        <v>39</v>
      </c>
      <c r="E7613" t="s">
        <v>54</v>
      </c>
      <c r="F7613" t="str">
        <f t="shared" si="118"/>
        <v>121-150</v>
      </c>
    </row>
    <row r="7614" spans="1:6" x14ac:dyDescent="0.25">
      <c r="A7614">
        <v>119432822</v>
      </c>
      <c r="B7614">
        <v>122</v>
      </c>
      <c r="C7614" t="s">
        <v>39</v>
      </c>
      <c r="E7614" t="s">
        <v>54</v>
      </c>
      <c r="F7614" t="str">
        <f t="shared" si="118"/>
        <v>121-150</v>
      </c>
    </row>
    <row r="7615" spans="1:6" x14ac:dyDescent="0.25">
      <c r="A7615">
        <v>119435894</v>
      </c>
      <c r="B7615">
        <v>119</v>
      </c>
      <c r="C7615" t="s">
        <v>40</v>
      </c>
      <c r="E7615" t="s">
        <v>54</v>
      </c>
      <c r="F7615" t="str">
        <f t="shared" si="118"/>
        <v>90-120</v>
      </c>
    </row>
    <row r="7616" spans="1:6" x14ac:dyDescent="0.25">
      <c r="A7616">
        <v>119436242</v>
      </c>
      <c r="B7616">
        <v>90</v>
      </c>
      <c r="C7616" t="s">
        <v>38</v>
      </c>
      <c r="E7616" t="s">
        <v>54</v>
      </c>
      <c r="F7616" t="str">
        <f t="shared" si="118"/>
        <v>90-120</v>
      </c>
    </row>
    <row r="7617" spans="1:6" x14ac:dyDescent="0.25">
      <c r="A7617">
        <v>119436780</v>
      </c>
      <c r="B7617">
        <v>150</v>
      </c>
      <c r="C7617" t="s">
        <v>40</v>
      </c>
      <c r="E7617" t="s">
        <v>54</v>
      </c>
      <c r="F7617" t="str">
        <f t="shared" si="118"/>
        <v>121-150</v>
      </c>
    </row>
    <row r="7618" spans="1:6" x14ac:dyDescent="0.25">
      <c r="A7618">
        <v>119438018</v>
      </c>
      <c r="B7618">
        <v>150</v>
      </c>
      <c r="C7618" t="s">
        <v>39</v>
      </c>
      <c r="E7618" t="s">
        <v>54</v>
      </c>
      <c r="F7618" t="str">
        <f t="shared" si="118"/>
        <v>121-150</v>
      </c>
    </row>
    <row r="7619" spans="1:6" x14ac:dyDescent="0.25">
      <c r="A7619">
        <v>119441792</v>
      </c>
      <c r="B7619">
        <v>119</v>
      </c>
      <c r="C7619" t="s">
        <v>39</v>
      </c>
      <c r="D7619">
        <v>300</v>
      </c>
      <c r="E7619">
        <v>50</v>
      </c>
      <c r="F7619" t="str">
        <f t="shared" ref="F7619:F7682" si="119">IF(B7619&lt;=120,"90-120","121-150")</f>
        <v>90-120</v>
      </c>
    </row>
    <row r="7620" spans="1:6" x14ac:dyDescent="0.25">
      <c r="A7620">
        <v>119444540</v>
      </c>
      <c r="B7620">
        <v>148</v>
      </c>
      <c r="C7620" t="s">
        <v>38</v>
      </c>
      <c r="E7620" t="s">
        <v>54</v>
      </c>
      <c r="F7620" t="str">
        <f t="shared" si="119"/>
        <v>121-150</v>
      </c>
    </row>
    <row r="7621" spans="1:6" x14ac:dyDescent="0.25">
      <c r="A7621">
        <v>119446324</v>
      </c>
      <c r="B7621">
        <v>119</v>
      </c>
      <c r="C7621" t="s">
        <v>40</v>
      </c>
      <c r="E7621" t="s">
        <v>54</v>
      </c>
      <c r="F7621" t="str">
        <f t="shared" si="119"/>
        <v>90-120</v>
      </c>
    </row>
    <row r="7622" spans="1:6" x14ac:dyDescent="0.25">
      <c r="A7622">
        <v>119448540</v>
      </c>
      <c r="B7622">
        <v>122</v>
      </c>
      <c r="C7622" t="s">
        <v>38</v>
      </c>
      <c r="E7622" t="s">
        <v>54</v>
      </c>
      <c r="F7622" t="str">
        <f t="shared" si="119"/>
        <v>121-150</v>
      </c>
    </row>
    <row r="7623" spans="1:6" x14ac:dyDescent="0.25">
      <c r="A7623">
        <v>119448632</v>
      </c>
      <c r="B7623">
        <v>149</v>
      </c>
      <c r="C7623" t="s">
        <v>39</v>
      </c>
      <c r="E7623" t="s">
        <v>54</v>
      </c>
      <c r="F7623" t="str">
        <f t="shared" si="119"/>
        <v>121-150</v>
      </c>
    </row>
    <row r="7624" spans="1:6" x14ac:dyDescent="0.25">
      <c r="A7624">
        <v>119449294</v>
      </c>
      <c r="B7624">
        <v>150</v>
      </c>
      <c r="C7624" t="s">
        <v>38</v>
      </c>
      <c r="E7624" t="s">
        <v>54</v>
      </c>
      <c r="F7624" t="str">
        <f t="shared" si="119"/>
        <v>121-150</v>
      </c>
    </row>
    <row r="7625" spans="1:6" x14ac:dyDescent="0.25">
      <c r="A7625">
        <v>119458196</v>
      </c>
      <c r="B7625">
        <v>148</v>
      </c>
      <c r="C7625" t="s">
        <v>40</v>
      </c>
      <c r="E7625" t="s">
        <v>54</v>
      </c>
      <c r="F7625" t="str">
        <f t="shared" si="119"/>
        <v>121-150</v>
      </c>
    </row>
    <row r="7626" spans="1:6" x14ac:dyDescent="0.25">
      <c r="A7626">
        <v>119465512</v>
      </c>
      <c r="B7626">
        <v>147</v>
      </c>
      <c r="C7626" t="s">
        <v>40</v>
      </c>
      <c r="D7626">
        <v>300</v>
      </c>
      <c r="E7626">
        <v>100</v>
      </c>
      <c r="F7626" t="str">
        <f t="shared" si="119"/>
        <v>121-150</v>
      </c>
    </row>
    <row r="7627" spans="1:6" x14ac:dyDescent="0.25">
      <c r="A7627">
        <v>119466496</v>
      </c>
      <c r="B7627">
        <v>90</v>
      </c>
      <c r="C7627" t="s">
        <v>38</v>
      </c>
      <c r="E7627" t="s">
        <v>54</v>
      </c>
      <c r="F7627" t="str">
        <f t="shared" si="119"/>
        <v>90-120</v>
      </c>
    </row>
    <row r="7628" spans="1:6" x14ac:dyDescent="0.25">
      <c r="A7628">
        <v>119466892</v>
      </c>
      <c r="B7628">
        <v>120</v>
      </c>
      <c r="C7628" t="s">
        <v>38</v>
      </c>
      <c r="E7628" t="s">
        <v>54</v>
      </c>
      <c r="F7628" t="str">
        <f t="shared" si="119"/>
        <v>90-120</v>
      </c>
    </row>
    <row r="7629" spans="1:6" x14ac:dyDescent="0.25">
      <c r="A7629">
        <v>119468682</v>
      </c>
      <c r="B7629">
        <v>150</v>
      </c>
      <c r="C7629" t="s">
        <v>39</v>
      </c>
      <c r="E7629" t="s">
        <v>54</v>
      </c>
      <c r="F7629" t="str">
        <f t="shared" si="119"/>
        <v>121-150</v>
      </c>
    </row>
    <row r="7630" spans="1:6" x14ac:dyDescent="0.25">
      <c r="A7630">
        <v>119472808</v>
      </c>
      <c r="B7630">
        <v>119</v>
      </c>
      <c r="C7630" t="s">
        <v>39</v>
      </c>
      <c r="E7630" t="s">
        <v>54</v>
      </c>
      <c r="F7630" t="str">
        <f t="shared" si="119"/>
        <v>90-120</v>
      </c>
    </row>
    <row r="7631" spans="1:6" x14ac:dyDescent="0.25">
      <c r="A7631">
        <v>119484598</v>
      </c>
      <c r="B7631">
        <v>92</v>
      </c>
      <c r="C7631" t="s">
        <v>38</v>
      </c>
      <c r="E7631" t="s">
        <v>54</v>
      </c>
      <c r="F7631" t="str">
        <f t="shared" si="119"/>
        <v>90-120</v>
      </c>
    </row>
    <row r="7632" spans="1:6" x14ac:dyDescent="0.25">
      <c r="A7632">
        <v>119496248</v>
      </c>
      <c r="B7632">
        <v>148</v>
      </c>
      <c r="C7632" t="s">
        <v>39</v>
      </c>
      <c r="E7632" t="s">
        <v>54</v>
      </c>
      <c r="F7632" t="str">
        <f t="shared" si="119"/>
        <v>121-150</v>
      </c>
    </row>
    <row r="7633" spans="1:6" x14ac:dyDescent="0.25">
      <c r="A7633">
        <v>119496366</v>
      </c>
      <c r="B7633">
        <v>117</v>
      </c>
      <c r="C7633" t="s">
        <v>38</v>
      </c>
      <c r="E7633" t="s">
        <v>54</v>
      </c>
      <c r="F7633" t="str">
        <f t="shared" si="119"/>
        <v>90-120</v>
      </c>
    </row>
    <row r="7634" spans="1:6" x14ac:dyDescent="0.25">
      <c r="A7634">
        <v>119498050</v>
      </c>
      <c r="B7634">
        <v>120</v>
      </c>
      <c r="C7634" t="s">
        <v>38</v>
      </c>
      <c r="E7634" t="s">
        <v>54</v>
      </c>
      <c r="F7634" t="str">
        <f t="shared" si="119"/>
        <v>90-120</v>
      </c>
    </row>
    <row r="7635" spans="1:6" x14ac:dyDescent="0.25">
      <c r="A7635">
        <v>119504140</v>
      </c>
      <c r="B7635">
        <v>117</v>
      </c>
      <c r="C7635" t="s">
        <v>39</v>
      </c>
      <c r="E7635" t="s">
        <v>54</v>
      </c>
      <c r="F7635" t="str">
        <f t="shared" si="119"/>
        <v>90-120</v>
      </c>
    </row>
    <row r="7636" spans="1:6" x14ac:dyDescent="0.25">
      <c r="A7636">
        <v>119507086</v>
      </c>
      <c r="B7636">
        <v>150</v>
      </c>
      <c r="C7636" t="s">
        <v>38</v>
      </c>
      <c r="D7636">
        <v>300</v>
      </c>
      <c r="E7636">
        <v>100</v>
      </c>
      <c r="F7636" t="str">
        <f t="shared" si="119"/>
        <v>121-150</v>
      </c>
    </row>
    <row r="7637" spans="1:6" x14ac:dyDescent="0.25">
      <c r="A7637">
        <v>119508112</v>
      </c>
      <c r="B7637">
        <v>146</v>
      </c>
      <c r="C7637" t="s">
        <v>38</v>
      </c>
      <c r="E7637" t="s">
        <v>54</v>
      </c>
      <c r="F7637" t="str">
        <f t="shared" si="119"/>
        <v>121-150</v>
      </c>
    </row>
    <row r="7638" spans="1:6" x14ac:dyDescent="0.25">
      <c r="A7638">
        <v>119509548</v>
      </c>
      <c r="B7638">
        <v>143</v>
      </c>
      <c r="C7638" t="s">
        <v>39</v>
      </c>
      <c r="E7638" t="s">
        <v>54</v>
      </c>
      <c r="F7638" t="str">
        <f t="shared" si="119"/>
        <v>121-150</v>
      </c>
    </row>
    <row r="7639" spans="1:6" x14ac:dyDescent="0.25">
      <c r="A7639">
        <v>119516864</v>
      </c>
      <c r="B7639">
        <v>122</v>
      </c>
      <c r="C7639" t="s">
        <v>38</v>
      </c>
      <c r="E7639" t="s">
        <v>54</v>
      </c>
      <c r="F7639" t="str">
        <f t="shared" si="119"/>
        <v>121-150</v>
      </c>
    </row>
    <row r="7640" spans="1:6" x14ac:dyDescent="0.25">
      <c r="A7640">
        <v>119524318</v>
      </c>
      <c r="B7640">
        <v>116</v>
      </c>
      <c r="C7640" t="s">
        <v>40</v>
      </c>
      <c r="E7640" t="s">
        <v>54</v>
      </c>
      <c r="F7640" t="str">
        <f t="shared" si="119"/>
        <v>90-120</v>
      </c>
    </row>
    <row r="7641" spans="1:6" x14ac:dyDescent="0.25">
      <c r="A7641">
        <v>119527486</v>
      </c>
      <c r="B7641">
        <v>120</v>
      </c>
      <c r="C7641" t="s">
        <v>39</v>
      </c>
      <c r="E7641" t="s">
        <v>54</v>
      </c>
      <c r="F7641" t="str">
        <f t="shared" si="119"/>
        <v>90-120</v>
      </c>
    </row>
    <row r="7642" spans="1:6" x14ac:dyDescent="0.25">
      <c r="A7642">
        <v>119530492</v>
      </c>
      <c r="B7642">
        <v>150</v>
      </c>
      <c r="C7642" t="s">
        <v>39</v>
      </c>
      <c r="D7642">
        <v>300</v>
      </c>
      <c r="E7642">
        <v>200</v>
      </c>
      <c r="F7642" t="str">
        <f t="shared" si="119"/>
        <v>121-150</v>
      </c>
    </row>
    <row r="7643" spans="1:6" x14ac:dyDescent="0.25">
      <c r="A7643">
        <v>119533060</v>
      </c>
      <c r="B7643">
        <v>112</v>
      </c>
      <c r="C7643" t="s">
        <v>38</v>
      </c>
      <c r="E7643" t="s">
        <v>54</v>
      </c>
      <c r="F7643" t="str">
        <f t="shared" si="119"/>
        <v>90-120</v>
      </c>
    </row>
    <row r="7644" spans="1:6" x14ac:dyDescent="0.25">
      <c r="A7644">
        <v>119536726</v>
      </c>
      <c r="B7644">
        <v>122</v>
      </c>
      <c r="C7644" t="s">
        <v>38</v>
      </c>
      <c r="E7644" t="s">
        <v>54</v>
      </c>
      <c r="F7644" t="str">
        <f t="shared" si="119"/>
        <v>121-150</v>
      </c>
    </row>
    <row r="7645" spans="1:6" x14ac:dyDescent="0.25">
      <c r="A7645">
        <v>119542694</v>
      </c>
      <c r="B7645">
        <v>150</v>
      </c>
      <c r="C7645" t="s">
        <v>38</v>
      </c>
      <c r="E7645" t="s">
        <v>54</v>
      </c>
      <c r="F7645" t="str">
        <f t="shared" si="119"/>
        <v>121-150</v>
      </c>
    </row>
    <row r="7646" spans="1:6" x14ac:dyDescent="0.25">
      <c r="A7646">
        <v>119548704</v>
      </c>
      <c r="B7646">
        <v>150</v>
      </c>
      <c r="C7646" t="s">
        <v>40</v>
      </c>
      <c r="E7646" t="s">
        <v>54</v>
      </c>
      <c r="F7646" t="str">
        <f t="shared" si="119"/>
        <v>121-150</v>
      </c>
    </row>
    <row r="7647" spans="1:6" x14ac:dyDescent="0.25">
      <c r="A7647">
        <v>119549504</v>
      </c>
      <c r="B7647">
        <v>118</v>
      </c>
      <c r="C7647" t="s">
        <v>40</v>
      </c>
      <c r="D7647">
        <v>300</v>
      </c>
      <c r="E7647">
        <v>75</v>
      </c>
      <c r="F7647" t="str">
        <f t="shared" si="119"/>
        <v>90-120</v>
      </c>
    </row>
    <row r="7648" spans="1:6" x14ac:dyDescent="0.25">
      <c r="A7648">
        <v>119551656</v>
      </c>
      <c r="B7648">
        <v>141</v>
      </c>
      <c r="C7648" t="s">
        <v>39</v>
      </c>
      <c r="E7648" t="s">
        <v>54</v>
      </c>
      <c r="F7648" t="str">
        <f t="shared" si="119"/>
        <v>121-150</v>
      </c>
    </row>
    <row r="7649" spans="1:6" x14ac:dyDescent="0.25">
      <c r="A7649">
        <v>119552750</v>
      </c>
      <c r="B7649">
        <v>121</v>
      </c>
      <c r="C7649" t="s">
        <v>38</v>
      </c>
      <c r="E7649" t="s">
        <v>54</v>
      </c>
      <c r="F7649" t="str">
        <f t="shared" si="119"/>
        <v>121-150</v>
      </c>
    </row>
    <row r="7650" spans="1:6" x14ac:dyDescent="0.25">
      <c r="A7650">
        <v>119553796</v>
      </c>
      <c r="B7650">
        <v>113</v>
      </c>
      <c r="C7650" t="s">
        <v>40</v>
      </c>
      <c r="E7650" t="s">
        <v>54</v>
      </c>
      <c r="F7650" t="str">
        <f t="shared" si="119"/>
        <v>90-120</v>
      </c>
    </row>
    <row r="7651" spans="1:6" x14ac:dyDescent="0.25">
      <c r="A7651">
        <v>119554480</v>
      </c>
      <c r="B7651">
        <v>141</v>
      </c>
      <c r="C7651" t="s">
        <v>39</v>
      </c>
      <c r="E7651" t="s">
        <v>54</v>
      </c>
      <c r="F7651" t="str">
        <f t="shared" si="119"/>
        <v>121-150</v>
      </c>
    </row>
    <row r="7652" spans="1:6" x14ac:dyDescent="0.25">
      <c r="A7652">
        <v>119556310</v>
      </c>
      <c r="B7652">
        <v>121</v>
      </c>
      <c r="C7652" t="s">
        <v>39</v>
      </c>
      <c r="E7652" t="s">
        <v>54</v>
      </c>
      <c r="F7652" t="str">
        <f t="shared" si="119"/>
        <v>121-150</v>
      </c>
    </row>
    <row r="7653" spans="1:6" x14ac:dyDescent="0.25">
      <c r="A7653">
        <v>119557856</v>
      </c>
      <c r="B7653">
        <v>111</v>
      </c>
      <c r="C7653" t="s">
        <v>38</v>
      </c>
      <c r="D7653">
        <v>300</v>
      </c>
      <c r="E7653">
        <v>100</v>
      </c>
      <c r="F7653" t="str">
        <f t="shared" si="119"/>
        <v>90-120</v>
      </c>
    </row>
    <row r="7654" spans="1:6" x14ac:dyDescent="0.25">
      <c r="A7654">
        <v>119557856</v>
      </c>
      <c r="B7654">
        <v>111</v>
      </c>
      <c r="C7654" t="s">
        <v>38</v>
      </c>
      <c r="D7654">
        <v>300</v>
      </c>
      <c r="E7654">
        <v>50</v>
      </c>
      <c r="F7654" t="str">
        <f t="shared" si="119"/>
        <v>90-120</v>
      </c>
    </row>
    <row r="7655" spans="1:6" x14ac:dyDescent="0.25">
      <c r="A7655">
        <v>119570102</v>
      </c>
      <c r="B7655">
        <v>90</v>
      </c>
      <c r="C7655" t="s">
        <v>38</v>
      </c>
      <c r="D7655">
        <v>300</v>
      </c>
      <c r="E7655">
        <v>100</v>
      </c>
      <c r="F7655" t="str">
        <f t="shared" si="119"/>
        <v>90-120</v>
      </c>
    </row>
    <row r="7656" spans="1:6" x14ac:dyDescent="0.25">
      <c r="A7656">
        <v>119572336</v>
      </c>
      <c r="B7656">
        <v>90</v>
      </c>
      <c r="C7656" t="s">
        <v>39</v>
      </c>
      <c r="E7656" t="s">
        <v>54</v>
      </c>
      <c r="F7656" t="str">
        <f t="shared" si="119"/>
        <v>90-120</v>
      </c>
    </row>
    <row r="7657" spans="1:6" x14ac:dyDescent="0.25">
      <c r="A7657">
        <v>119577038</v>
      </c>
      <c r="B7657">
        <v>146</v>
      </c>
      <c r="C7657" t="s">
        <v>40</v>
      </c>
      <c r="E7657" t="s">
        <v>54</v>
      </c>
      <c r="F7657" t="str">
        <f t="shared" si="119"/>
        <v>121-150</v>
      </c>
    </row>
    <row r="7658" spans="1:6" x14ac:dyDescent="0.25">
      <c r="A7658">
        <v>119580754</v>
      </c>
      <c r="B7658">
        <v>118</v>
      </c>
      <c r="C7658" t="s">
        <v>40</v>
      </c>
      <c r="E7658" t="s">
        <v>54</v>
      </c>
      <c r="F7658" t="str">
        <f t="shared" si="119"/>
        <v>90-120</v>
      </c>
    </row>
    <row r="7659" spans="1:6" x14ac:dyDescent="0.25">
      <c r="A7659">
        <v>119583876</v>
      </c>
      <c r="B7659">
        <v>146</v>
      </c>
      <c r="C7659" t="s">
        <v>40</v>
      </c>
      <c r="E7659" t="s">
        <v>54</v>
      </c>
      <c r="F7659" t="str">
        <f t="shared" si="119"/>
        <v>121-150</v>
      </c>
    </row>
    <row r="7660" spans="1:6" x14ac:dyDescent="0.25">
      <c r="A7660">
        <v>119587766</v>
      </c>
      <c r="B7660">
        <v>146</v>
      </c>
      <c r="C7660" t="s">
        <v>38</v>
      </c>
      <c r="E7660" t="s">
        <v>54</v>
      </c>
      <c r="F7660" t="str">
        <f t="shared" si="119"/>
        <v>121-150</v>
      </c>
    </row>
    <row r="7661" spans="1:6" x14ac:dyDescent="0.25">
      <c r="A7661">
        <v>119588254</v>
      </c>
      <c r="B7661">
        <v>113</v>
      </c>
      <c r="C7661" t="s">
        <v>39</v>
      </c>
      <c r="E7661" t="s">
        <v>54</v>
      </c>
      <c r="F7661" t="str">
        <f t="shared" si="119"/>
        <v>90-120</v>
      </c>
    </row>
    <row r="7662" spans="1:6" x14ac:dyDescent="0.25">
      <c r="A7662">
        <v>119588598</v>
      </c>
      <c r="B7662">
        <v>113</v>
      </c>
      <c r="C7662" t="s">
        <v>38</v>
      </c>
      <c r="E7662" t="s">
        <v>54</v>
      </c>
      <c r="F7662" t="str">
        <f t="shared" si="119"/>
        <v>90-120</v>
      </c>
    </row>
    <row r="7663" spans="1:6" x14ac:dyDescent="0.25">
      <c r="A7663">
        <v>119591686</v>
      </c>
      <c r="B7663">
        <v>118</v>
      </c>
      <c r="C7663" t="s">
        <v>38</v>
      </c>
      <c r="D7663">
        <v>300</v>
      </c>
      <c r="E7663">
        <v>185</v>
      </c>
      <c r="F7663" t="str">
        <f t="shared" si="119"/>
        <v>90-120</v>
      </c>
    </row>
    <row r="7664" spans="1:6" x14ac:dyDescent="0.25">
      <c r="A7664">
        <v>119597898</v>
      </c>
      <c r="B7664">
        <v>111</v>
      </c>
      <c r="C7664" t="s">
        <v>40</v>
      </c>
      <c r="E7664" t="s">
        <v>54</v>
      </c>
      <c r="F7664" t="str">
        <f t="shared" si="119"/>
        <v>90-120</v>
      </c>
    </row>
    <row r="7665" spans="1:6" x14ac:dyDescent="0.25">
      <c r="A7665">
        <v>119603694</v>
      </c>
      <c r="B7665">
        <v>111</v>
      </c>
      <c r="C7665" t="s">
        <v>40</v>
      </c>
      <c r="D7665">
        <v>300</v>
      </c>
      <c r="E7665">
        <v>59</v>
      </c>
      <c r="F7665" t="str">
        <f t="shared" si="119"/>
        <v>90-120</v>
      </c>
    </row>
    <row r="7666" spans="1:6" x14ac:dyDescent="0.25">
      <c r="A7666">
        <v>119604076</v>
      </c>
      <c r="B7666">
        <v>90</v>
      </c>
      <c r="C7666" t="s">
        <v>40</v>
      </c>
      <c r="E7666" t="s">
        <v>54</v>
      </c>
      <c r="F7666" t="str">
        <f t="shared" si="119"/>
        <v>90-120</v>
      </c>
    </row>
    <row r="7667" spans="1:6" x14ac:dyDescent="0.25">
      <c r="A7667">
        <v>119612404</v>
      </c>
      <c r="B7667">
        <v>118</v>
      </c>
      <c r="C7667" t="s">
        <v>38</v>
      </c>
      <c r="E7667" t="s">
        <v>54</v>
      </c>
      <c r="F7667" t="str">
        <f t="shared" si="119"/>
        <v>90-120</v>
      </c>
    </row>
    <row r="7668" spans="1:6" x14ac:dyDescent="0.25">
      <c r="A7668">
        <v>119612620</v>
      </c>
      <c r="B7668">
        <v>119</v>
      </c>
      <c r="C7668" t="s">
        <v>39</v>
      </c>
      <c r="E7668" t="s">
        <v>54</v>
      </c>
      <c r="F7668" t="str">
        <f t="shared" si="119"/>
        <v>90-120</v>
      </c>
    </row>
    <row r="7669" spans="1:6" x14ac:dyDescent="0.25">
      <c r="A7669">
        <v>119614510</v>
      </c>
      <c r="B7669">
        <v>150</v>
      </c>
      <c r="C7669" t="s">
        <v>39</v>
      </c>
      <c r="E7669" t="s">
        <v>54</v>
      </c>
      <c r="F7669" t="str">
        <f t="shared" si="119"/>
        <v>121-150</v>
      </c>
    </row>
    <row r="7670" spans="1:6" x14ac:dyDescent="0.25">
      <c r="A7670">
        <v>119615104</v>
      </c>
      <c r="B7670">
        <v>91</v>
      </c>
      <c r="C7670" t="s">
        <v>38</v>
      </c>
      <c r="E7670" t="s">
        <v>54</v>
      </c>
      <c r="F7670" t="str">
        <f t="shared" si="119"/>
        <v>90-120</v>
      </c>
    </row>
    <row r="7671" spans="1:6" x14ac:dyDescent="0.25">
      <c r="A7671">
        <v>119618244</v>
      </c>
      <c r="B7671">
        <v>91</v>
      </c>
      <c r="C7671" t="s">
        <v>39</v>
      </c>
      <c r="E7671" t="s">
        <v>54</v>
      </c>
      <c r="F7671" t="str">
        <f t="shared" si="119"/>
        <v>90-120</v>
      </c>
    </row>
    <row r="7672" spans="1:6" x14ac:dyDescent="0.25">
      <c r="A7672">
        <v>119622416</v>
      </c>
      <c r="B7672">
        <v>116</v>
      </c>
      <c r="C7672" t="s">
        <v>40</v>
      </c>
      <c r="E7672" t="s">
        <v>54</v>
      </c>
      <c r="F7672" t="str">
        <f t="shared" si="119"/>
        <v>90-120</v>
      </c>
    </row>
    <row r="7673" spans="1:6" x14ac:dyDescent="0.25">
      <c r="A7673">
        <v>119623136</v>
      </c>
      <c r="B7673">
        <v>135</v>
      </c>
      <c r="C7673" t="s">
        <v>38</v>
      </c>
      <c r="E7673" t="s">
        <v>54</v>
      </c>
      <c r="F7673" t="str">
        <f t="shared" si="119"/>
        <v>121-150</v>
      </c>
    </row>
    <row r="7674" spans="1:6" x14ac:dyDescent="0.25">
      <c r="A7674">
        <v>119629420</v>
      </c>
      <c r="B7674">
        <v>120</v>
      </c>
      <c r="C7674" t="s">
        <v>40</v>
      </c>
      <c r="E7674" t="s">
        <v>54</v>
      </c>
      <c r="F7674" t="str">
        <f t="shared" si="119"/>
        <v>90-120</v>
      </c>
    </row>
    <row r="7675" spans="1:6" x14ac:dyDescent="0.25">
      <c r="A7675">
        <v>119630106</v>
      </c>
      <c r="B7675">
        <v>90</v>
      </c>
      <c r="C7675" t="s">
        <v>39</v>
      </c>
      <c r="E7675" t="s">
        <v>54</v>
      </c>
      <c r="F7675" t="str">
        <f t="shared" si="119"/>
        <v>90-120</v>
      </c>
    </row>
    <row r="7676" spans="1:6" x14ac:dyDescent="0.25">
      <c r="A7676">
        <v>119636602</v>
      </c>
      <c r="B7676">
        <v>148</v>
      </c>
      <c r="C7676" t="s">
        <v>38</v>
      </c>
      <c r="E7676" t="s">
        <v>54</v>
      </c>
      <c r="F7676" t="str">
        <f t="shared" si="119"/>
        <v>121-150</v>
      </c>
    </row>
    <row r="7677" spans="1:6" x14ac:dyDescent="0.25">
      <c r="A7677">
        <v>119637162</v>
      </c>
      <c r="B7677">
        <v>111</v>
      </c>
      <c r="C7677" t="s">
        <v>38</v>
      </c>
      <c r="E7677" t="s">
        <v>54</v>
      </c>
      <c r="F7677" t="str">
        <f t="shared" si="119"/>
        <v>90-120</v>
      </c>
    </row>
    <row r="7678" spans="1:6" x14ac:dyDescent="0.25">
      <c r="A7678">
        <v>119641980</v>
      </c>
      <c r="B7678">
        <v>104</v>
      </c>
      <c r="C7678" t="s">
        <v>38</v>
      </c>
      <c r="E7678" t="s">
        <v>54</v>
      </c>
      <c r="F7678" t="str">
        <f t="shared" si="119"/>
        <v>90-120</v>
      </c>
    </row>
    <row r="7679" spans="1:6" x14ac:dyDescent="0.25">
      <c r="A7679">
        <v>119644042</v>
      </c>
      <c r="B7679">
        <v>90</v>
      </c>
      <c r="C7679" t="s">
        <v>39</v>
      </c>
      <c r="E7679" t="s">
        <v>54</v>
      </c>
      <c r="F7679" t="str">
        <f t="shared" si="119"/>
        <v>90-120</v>
      </c>
    </row>
    <row r="7680" spans="1:6" x14ac:dyDescent="0.25">
      <c r="A7680">
        <v>119646276</v>
      </c>
      <c r="B7680">
        <v>103</v>
      </c>
      <c r="C7680" t="s">
        <v>40</v>
      </c>
      <c r="E7680" t="s">
        <v>54</v>
      </c>
      <c r="F7680" t="str">
        <f t="shared" si="119"/>
        <v>90-120</v>
      </c>
    </row>
    <row r="7681" spans="1:6" x14ac:dyDescent="0.25">
      <c r="A7681">
        <v>119655344</v>
      </c>
      <c r="B7681">
        <v>104</v>
      </c>
      <c r="C7681" t="s">
        <v>39</v>
      </c>
      <c r="E7681" t="s">
        <v>54</v>
      </c>
      <c r="F7681" t="str">
        <f t="shared" si="119"/>
        <v>90-120</v>
      </c>
    </row>
    <row r="7682" spans="1:6" x14ac:dyDescent="0.25">
      <c r="A7682">
        <v>119661852</v>
      </c>
      <c r="B7682">
        <v>106</v>
      </c>
      <c r="C7682" t="s">
        <v>39</v>
      </c>
      <c r="E7682" t="s">
        <v>54</v>
      </c>
      <c r="F7682" t="str">
        <f t="shared" si="119"/>
        <v>90-120</v>
      </c>
    </row>
    <row r="7683" spans="1:6" x14ac:dyDescent="0.25">
      <c r="A7683">
        <v>119666350</v>
      </c>
      <c r="B7683">
        <v>148</v>
      </c>
      <c r="C7683" t="s">
        <v>39</v>
      </c>
      <c r="E7683" t="s">
        <v>54</v>
      </c>
      <c r="F7683" t="str">
        <f t="shared" ref="F7683:F7746" si="120">IF(B7683&lt;=120,"90-120","121-150")</f>
        <v>121-150</v>
      </c>
    </row>
    <row r="7684" spans="1:6" x14ac:dyDescent="0.25">
      <c r="A7684">
        <v>119667486</v>
      </c>
      <c r="B7684">
        <v>106</v>
      </c>
      <c r="C7684" t="s">
        <v>40</v>
      </c>
      <c r="E7684" t="s">
        <v>54</v>
      </c>
      <c r="F7684" t="str">
        <f t="shared" si="120"/>
        <v>90-120</v>
      </c>
    </row>
    <row r="7685" spans="1:6" x14ac:dyDescent="0.25">
      <c r="A7685">
        <v>119668250</v>
      </c>
      <c r="B7685">
        <v>133</v>
      </c>
      <c r="C7685" t="s">
        <v>38</v>
      </c>
      <c r="E7685" t="s">
        <v>54</v>
      </c>
      <c r="F7685" t="str">
        <f t="shared" si="120"/>
        <v>121-150</v>
      </c>
    </row>
    <row r="7686" spans="1:6" x14ac:dyDescent="0.25">
      <c r="A7686">
        <v>119675460</v>
      </c>
      <c r="B7686">
        <v>104</v>
      </c>
      <c r="C7686" t="s">
        <v>38</v>
      </c>
      <c r="E7686" t="s">
        <v>54</v>
      </c>
      <c r="F7686" t="str">
        <f t="shared" si="120"/>
        <v>90-120</v>
      </c>
    </row>
    <row r="7687" spans="1:6" x14ac:dyDescent="0.25">
      <c r="A7687">
        <v>119676730</v>
      </c>
      <c r="B7687">
        <v>106</v>
      </c>
      <c r="C7687" t="s">
        <v>39</v>
      </c>
      <c r="E7687" t="s">
        <v>54</v>
      </c>
      <c r="F7687" t="str">
        <f t="shared" si="120"/>
        <v>90-120</v>
      </c>
    </row>
    <row r="7688" spans="1:6" x14ac:dyDescent="0.25">
      <c r="A7688">
        <v>119687780</v>
      </c>
      <c r="B7688">
        <v>105</v>
      </c>
      <c r="C7688" t="s">
        <v>39</v>
      </c>
      <c r="E7688" t="s">
        <v>54</v>
      </c>
      <c r="F7688" t="str">
        <f t="shared" si="120"/>
        <v>90-120</v>
      </c>
    </row>
    <row r="7689" spans="1:6" x14ac:dyDescent="0.25">
      <c r="A7689">
        <v>119698408</v>
      </c>
      <c r="B7689">
        <v>141</v>
      </c>
      <c r="C7689" t="s">
        <v>40</v>
      </c>
      <c r="E7689" t="s">
        <v>54</v>
      </c>
      <c r="F7689" t="str">
        <f t="shared" si="120"/>
        <v>121-150</v>
      </c>
    </row>
    <row r="7690" spans="1:6" x14ac:dyDescent="0.25">
      <c r="A7690">
        <v>119710000</v>
      </c>
      <c r="B7690">
        <v>118</v>
      </c>
      <c r="C7690" t="s">
        <v>39</v>
      </c>
      <c r="E7690" t="s">
        <v>54</v>
      </c>
      <c r="F7690" t="str">
        <f t="shared" si="120"/>
        <v>90-120</v>
      </c>
    </row>
    <row r="7691" spans="1:6" x14ac:dyDescent="0.25">
      <c r="A7691">
        <v>119717196</v>
      </c>
      <c r="B7691">
        <v>111</v>
      </c>
      <c r="C7691" t="s">
        <v>39</v>
      </c>
      <c r="E7691" t="s">
        <v>54</v>
      </c>
      <c r="F7691" t="str">
        <f t="shared" si="120"/>
        <v>90-120</v>
      </c>
    </row>
    <row r="7692" spans="1:6" x14ac:dyDescent="0.25">
      <c r="A7692">
        <v>119723716</v>
      </c>
      <c r="B7692">
        <v>136</v>
      </c>
      <c r="C7692" t="s">
        <v>39</v>
      </c>
      <c r="E7692" t="s">
        <v>54</v>
      </c>
      <c r="F7692" t="str">
        <f t="shared" si="120"/>
        <v>121-150</v>
      </c>
    </row>
    <row r="7693" spans="1:6" x14ac:dyDescent="0.25">
      <c r="A7693">
        <v>119724104</v>
      </c>
      <c r="B7693">
        <v>97</v>
      </c>
      <c r="C7693" t="s">
        <v>40</v>
      </c>
      <c r="E7693" t="s">
        <v>54</v>
      </c>
      <c r="F7693" t="str">
        <f t="shared" si="120"/>
        <v>90-120</v>
      </c>
    </row>
    <row r="7694" spans="1:6" x14ac:dyDescent="0.25">
      <c r="A7694">
        <v>119727380</v>
      </c>
      <c r="B7694">
        <v>148</v>
      </c>
      <c r="C7694" t="s">
        <v>38</v>
      </c>
      <c r="E7694" t="s">
        <v>54</v>
      </c>
      <c r="F7694" t="str">
        <f t="shared" si="120"/>
        <v>121-150</v>
      </c>
    </row>
    <row r="7695" spans="1:6" x14ac:dyDescent="0.25">
      <c r="A7695">
        <v>119736374</v>
      </c>
      <c r="B7695">
        <v>96</v>
      </c>
      <c r="C7695" t="s">
        <v>38</v>
      </c>
      <c r="E7695" t="s">
        <v>54</v>
      </c>
      <c r="F7695" t="str">
        <f t="shared" si="120"/>
        <v>90-120</v>
      </c>
    </row>
    <row r="7696" spans="1:6" x14ac:dyDescent="0.25">
      <c r="A7696">
        <v>119737984</v>
      </c>
      <c r="B7696">
        <v>92</v>
      </c>
      <c r="C7696" t="s">
        <v>39</v>
      </c>
      <c r="E7696" t="s">
        <v>54</v>
      </c>
      <c r="F7696" t="str">
        <f t="shared" si="120"/>
        <v>90-120</v>
      </c>
    </row>
    <row r="7697" spans="1:6" x14ac:dyDescent="0.25">
      <c r="A7697">
        <v>119742406</v>
      </c>
      <c r="B7697">
        <v>141</v>
      </c>
      <c r="C7697" t="s">
        <v>38</v>
      </c>
      <c r="E7697" t="s">
        <v>54</v>
      </c>
      <c r="F7697" t="str">
        <f t="shared" si="120"/>
        <v>121-150</v>
      </c>
    </row>
    <row r="7698" spans="1:6" x14ac:dyDescent="0.25">
      <c r="A7698">
        <v>119748356</v>
      </c>
      <c r="B7698">
        <v>141</v>
      </c>
      <c r="C7698" t="s">
        <v>39</v>
      </c>
      <c r="E7698" t="s">
        <v>54</v>
      </c>
      <c r="F7698" t="str">
        <f t="shared" si="120"/>
        <v>121-150</v>
      </c>
    </row>
    <row r="7699" spans="1:6" x14ac:dyDescent="0.25">
      <c r="A7699">
        <v>119751094</v>
      </c>
      <c r="B7699">
        <v>122</v>
      </c>
      <c r="C7699" t="s">
        <v>39</v>
      </c>
      <c r="E7699" t="s">
        <v>54</v>
      </c>
      <c r="F7699" t="str">
        <f t="shared" si="120"/>
        <v>121-150</v>
      </c>
    </row>
    <row r="7700" spans="1:6" x14ac:dyDescent="0.25">
      <c r="A7700">
        <v>119754532</v>
      </c>
      <c r="B7700">
        <v>106</v>
      </c>
      <c r="C7700" t="s">
        <v>39</v>
      </c>
      <c r="E7700" t="s">
        <v>54</v>
      </c>
      <c r="F7700" t="str">
        <f t="shared" si="120"/>
        <v>90-120</v>
      </c>
    </row>
    <row r="7701" spans="1:6" x14ac:dyDescent="0.25">
      <c r="A7701">
        <v>119758420</v>
      </c>
      <c r="B7701">
        <v>106</v>
      </c>
      <c r="C7701" t="s">
        <v>39</v>
      </c>
      <c r="E7701" t="s">
        <v>54</v>
      </c>
      <c r="F7701" t="str">
        <f t="shared" si="120"/>
        <v>90-120</v>
      </c>
    </row>
    <row r="7702" spans="1:6" x14ac:dyDescent="0.25">
      <c r="A7702">
        <v>119761756</v>
      </c>
      <c r="B7702">
        <v>141</v>
      </c>
      <c r="C7702" t="s">
        <v>38</v>
      </c>
      <c r="E7702" t="s">
        <v>54</v>
      </c>
      <c r="F7702" t="str">
        <f t="shared" si="120"/>
        <v>121-150</v>
      </c>
    </row>
    <row r="7703" spans="1:6" x14ac:dyDescent="0.25">
      <c r="A7703">
        <v>119764146</v>
      </c>
      <c r="B7703">
        <v>92</v>
      </c>
      <c r="C7703" t="s">
        <v>38</v>
      </c>
      <c r="E7703" t="s">
        <v>54</v>
      </c>
      <c r="F7703" t="str">
        <f t="shared" si="120"/>
        <v>90-120</v>
      </c>
    </row>
    <row r="7704" spans="1:6" x14ac:dyDescent="0.25">
      <c r="A7704">
        <v>119766888</v>
      </c>
      <c r="B7704">
        <v>91</v>
      </c>
      <c r="C7704" t="s">
        <v>38</v>
      </c>
      <c r="E7704" t="s">
        <v>54</v>
      </c>
      <c r="F7704" t="str">
        <f t="shared" si="120"/>
        <v>90-120</v>
      </c>
    </row>
    <row r="7705" spans="1:6" x14ac:dyDescent="0.25">
      <c r="A7705">
        <v>119775132</v>
      </c>
      <c r="B7705">
        <v>111</v>
      </c>
      <c r="C7705" t="s">
        <v>39</v>
      </c>
      <c r="D7705">
        <v>300</v>
      </c>
      <c r="E7705">
        <v>233</v>
      </c>
      <c r="F7705" t="str">
        <f t="shared" si="120"/>
        <v>90-120</v>
      </c>
    </row>
    <row r="7706" spans="1:6" x14ac:dyDescent="0.25">
      <c r="A7706">
        <v>119775582</v>
      </c>
      <c r="B7706">
        <v>97</v>
      </c>
      <c r="C7706" t="s">
        <v>40</v>
      </c>
      <c r="E7706" t="s">
        <v>54</v>
      </c>
      <c r="F7706" t="str">
        <f t="shared" si="120"/>
        <v>90-120</v>
      </c>
    </row>
    <row r="7707" spans="1:6" x14ac:dyDescent="0.25">
      <c r="A7707">
        <v>119782876</v>
      </c>
      <c r="B7707">
        <v>122</v>
      </c>
      <c r="C7707" t="s">
        <v>39</v>
      </c>
      <c r="E7707" t="s">
        <v>54</v>
      </c>
      <c r="F7707" t="str">
        <f t="shared" si="120"/>
        <v>121-150</v>
      </c>
    </row>
    <row r="7708" spans="1:6" x14ac:dyDescent="0.25">
      <c r="A7708">
        <v>119785062</v>
      </c>
      <c r="B7708">
        <v>91</v>
      </c>
      <c r="C7708" t="s">
        <v>38</v>
      </c>
      <c r="E7708" t="s">
        <v>54</v>
      </c>
      <c r="F7708" t="str">
        <f t="shared" si="120"/>
        <v>90-120</v>
      </c>
    </row>
    <row r="7709" spans="1:6" x14ac:dyDescent="0.25">
      <c r="A7709">
        <v>119789528</v>
      </c>
      <c r="B7709">
        <v>90</v>
      </c>
      <c r="C7709" t="s">
        <v>38</v>
      </c>
      <c r="E7709" t="s">
        <v>54</v>
      </c>
      <c r="F7709" t="str">
        <f t="shared" si="120"/>
        <v>90-120</v>
      </c>
    </row>
    <row r="7710" spans="1:6" x14ac:dyDescent="0.25">
      <c r="A7710">
        <v>119793264</v>
      </c>
      <c r="B7710">
        <v>91</v>
      </c>
      <c r="C7710" t="s">
        <v>39</v>
      </c>
      <c r="E7710" t="s">
        <v>54</v>
      </c>
      <c r="F7710" t="str">
        <f t="shared" si="120"/>
        <v>90-120</v>
      </c>
    </row>
    <row r="7711" spans="1:6" x14ac:dyDescent="0.25">
      <c r="A7711">
        <v>119793434</v>
      </c>
      <c r="B7711">
        <v>136</v>
      </c>
      <c r="C7711" t="s">
        <v>40</v>
      </c>
      <c r="E7711" t="s">
        <v>54</v>
      </c>
      <c r="F7711" t="str">
        <f t="shared" si="120"/>
        <v>121-150</v>
      </c>
    </row>
    <row r="7712" spans="1:6" x14ac:dyDescent="0.25">
      <c r="A7712">
        <v>119795202</v>
      </c>
      <c r="B7712">
        <v>92</v>
      </c>
      <c r="C7712" t="s">
        <v>39</v>
      </c>
      <c r="E7712" t="s">
        <v>54</v>
      </c>
      <c r="F7712" t="str">
        <f t="shared" si="120"/>
        <v>90-120</v>
      </c>
    </row>
    <row r="7713" spans="1:6" x14ac:dyDescent="0.25">
      <c r="A7713">
        <v>119797518</v>
      </c>
      <c r="B7713">
        <v>141</v>
      </c>
      <c r="C7713" t="s">
        <v>39</v>
      </c>
      <c r="D7713">
        <v>300</v>
      </c>
      <c r="E7713">
        <v>300</v>
      </c>
      <c r="F7713" t="str">
        <f t="shared" si="120"/>
        <v>121-150</v>
      </c>
    </row>
    <row r="7714" spans="1:6" x14ac:dyDescent="0.25">
      <c r="A7714">
        <v>119803508</v>
      </c>
      <c r="B7714">
        <v>150</v>
      </c>
      <c r="C7714" t="s">
        <v>39</v>
      </c>
      <c r="E7714" t="s">
        <v>54</v>
      </c>
      <c r="F7714" t="str">
        <f t="shared" si="120"/>
        <v>121-150</v>
      </c>
    </row>
    <row r="7715" spans="1:6" x14ac:dyDescent="0.25">
      <c r="A7715">
        <v>119806870</v>
      </c>
      <c r="B7715">
        <v>122</v>
      </c>
      <c r="C7715" t="s">
        <v>39</v>
      </c>
      <c r="E7715" t="s">
        <v>54</v>
      </c>
      <c r="F7715" t="str">
        <f t="shared" si="120"/>
        <v>121-150</v>
      </c>
    </row>
    <row r="7716" spans="1:6" x14ac:dyDescent="0.25">
      <c r="A7716">
        <v>119807392</v>
      </c>
      <c r="B7716">
        <v>126</v>
      </c>
      <c r="C7716" t="s">
        <v>39</v>
      </c>
      <c r="D7716">
        <v>300</v>
      </c>
      <c r="E7716">
        <v>75</v>
      </c>
      <c r="F7716" t="str">
        <f t="shared" si="120"/>
        <v>121-150</v>
      </c>
    </row>
    <row r="7717" spans="1:6" x14ac:dyDescent="0.25">
      <c r="A7717">
        <v>119812838</v>
      </c>
      <c r="B7717">
        <v>91</v>
      </c>
      <c r="C7717" t="s">
        <v>39</v>
      </c>
      <c r="E7717" t="s">
        <v>54</v>
      </c>
      <c r="F7717" t="str">
        <f t="shared" si="120"/>
        <v>90-120</v>
      </c>
    </row>
    <row r="7718" spans="1:6" x14ac:dyDescent="0.25">
      <c r="A7718">
        <v>119822302</v>
      </c>
      <c r="B7718">
        <v>122</v>
      </c>
      <c r="C7718" t="s">
        <v>39</v>
      </c>
      <c r="E7718" t="s">
        <v>54</v>
      </c>
      <c r="F7718" t="str">
        <f t="shared" si="120"/>
        <v>121-150</v>
      </c>
    </row>
    <row r="7719" spans="1:6" x14ac:dyDescent="0.25">
      <c r="A7719">
        <v>119829908</v>
      </c>
      <c r="B7719">
        <v>141</v>
      </c>
      <c r="C7719" t="s">
        <v>40</v>
      </c>
      <c r="D7719">
        <v>300</v>
      </c>
      <c r="E7719">
        <v>100</v>
      </c>
      <c r="F7719" t="str">
        <f t="shared" si="120"/>
        <v>121-150</v>
      </c>
    </row>
    <row r="7720" spans="1:6" x14ac:dyDescent="0.25">
      <c r="A7720">
        <v>119831646</v>
      </c>
      <c r="B7720">
        <v>149</v>
      </c>
      <c r="C7720" t="s">
        <v>38</v>
      </c>
      <c r="E7720" t="s">
        <v>54</v>
      </c>
      <c r="F7720" t="str">
        <f t="shared" si="120"/>
        <v>121-150</v>
      </c>
    </row>
    <row r="7721" spans="1:6" x14ac:dyDescent="0.25">
      <c r="A7721">
        <v>119833308</v>
      </c>
      <c r="B7721">
        <v>149</v>
      </c>
      <c r="C7721" t="s">
        <v>39</v>
      </c>
      <c r="E7721" t="s">
        <v>54</v>
      </c>
      <c r="F7721" t="str">
        <f t="shared" si="120"/>
        <v>121-150</v>
      </c>
    </row>
    <row r="7722" spans="1:6" x14ac:dyDescent="0.25">
      <c r="A7722">
        <v>119835072</v>
      </c>
      <c r="B7722">
        <v>122</v>
      </c>
      <c r="C7722" t="s">
        <v>38</v>
      </c>
      <c r="E7722" t="s">
        <v>54</v>
      </c>
      <c r="F7722" t="str">
        <f t="shared" si="120"/>
        <v>121-150</v>
      </c>
    </row>
    <row r="7723" spans="1:6" x14ac:dyDescent="0.25">
      <c r="A7723">
        <v>119836048</v>
      </c>
      <c r="B7723">
        <v>91</v>
      </c>
      <c r="C7723" t="s">
        <v>39</v>
      </c>
      <c r="E7723" t="s">
        <v>54</v>
      </c>
      <c r="F7723" t="str">
        <f t="shared" si="120"/>
        <v>90-120</v>
      </c>
    </row>
    <row r="7724" spans="1:6" x14ac:dyDescent="0.25">
      <c r="A7724">
        <v>119839038</v>
      </c>
      <c r="B7724">
        <v>90</v>
      </c>
      <c r="C7724" t="s">
        <v>38</v>
      </c>
      <c r="E7724" t="s">
        <v>54</v>
      </c>
      <c r="F7724" t="str">
        <f t="shared" si="120"/>
        <v>90-120</v>
      </c>
    </row>
    <row r="7725" spans="1:6" x14ac:dyDescent="0.25">
      <c r="A7725">
        <v>119847724</v>
      </c>
      <c r="B7725">
        <v>147</v>
      </c>
      <c r="C7725" t="s">
        <v>38</v>
      </c>
      <c r="E7725" t="s">
        <v>54</v>
      </c>
      <c r="F7725" t="str">
        <f t="shared" si="120"/>
        <v>121-150</v>
      </c>
    </row>
    <row r="7726" spans="1:6" x14ac:dyDescent="0.25">
      <c r="A7726">
        <v>119847914</v>
      </c>
      <c r="B7726">
        <v>120</v>
      </c>
      <c r="C7726" t="s">
        <v>38</v>
      </c>
      <c r="D7726">
        <v>300</v>
      </c>
      <c r="E7726">
        <v>40</v>
      </c>
      <c r="F7726" t="str">
        <f t="shared" si="120"/>
        <v>90-120</v>
      </c>
    </row>
    <row r="7727" spans="1:6" x14ac:dyDescent="0.25">
      <c r="A7727">
        <v>119849178</v>
      </c>
      <c r="B7727">
        <v>121</v>
      </c>
      <c r="C7727" t="s">
        <v>38</v>
      </c>
      <c r="E7727" t="s">
        <v>54</v>
      </c>
      <c r="F7727" t="str">
        <f t="shared" si="120"/>
        <v>121-150</v>
      </c>
    </row>
    <row r="7728" spans="1:6" x14ac:dyDescent="0.25">
      <c r="A7728">
        <v>119849396</v>
      </c>
      <c r="B7728">
        <v>148</v>
      </c>
      <c r="C7728" t="s">
        <v>39</v>
      </c>
      <c r="E7728" t="s">
        <v>54</v>
      </c>
      <c r="F7728" t="str">
        <f t="shared" si="120"/>
        <v>121-150</v>
      </c>
    </row>
    <row r="7729" spans="1:6" x14ac:dyDescent="0.25">
      <c r="A7729">
        <v>119850460</v>
      </c>
      <c r="B7729">
        <v>92</v>
      </c>
      <c r="C7729" t="s">
        <v>39</v>
      </c>
      <c r="E7729" t="s">
        <v>54</v>
      </c>
      <c r="F7729" t="str">
        <f t="shared" si="120"/>
        <v>90-120</v>
      </c>
    </row>
    <row r="7730" spans="1:6" x14ac:dyDescent="0.25">
      <c r="A7730">
        <v>119857886</v>
      </c>
      <c r="B7730">
        <v>121</v>
      </c>
      <c r="C7730" t="s">
        <v>38</v>
      </c>
      <c r="E7730" t="s">
        <v>54</v>
      </c>
      <c r="F7730" t="str">
        <f t="shared" si="120"/>
        <v>121-150</v>
      </c>
    </row>
    <row r="7731" spans="1:6" x14ac:dyDescent="0.25">
      <c r="A7731">
        <v>119863792</v>
      </c>
      <c r="B7731">
        <v>149</v>
      </c>
      <c r="C7731" t="s">
        <v>39</v>
      </c>
      <c r="D7731">
        <v>300</v>
      </c>
      <c r="E7731">
        <v>654</v>
      </c>
      <c r="F7731" t="str">
        <f t="shared" si="120"/>
        <v>121-150</v>
      </c>
    </row>
    <row r="7732" spans="1:6" x14ac:dyDescent="0.25">
      <c r="A7732">
        <v>119865192</v>
      </c>
      <c r="B7732">
        <v>92</v>
      </c>
      <c r="C7732" t="s">
        <v>39</v>
      </c>
      <c r="E7732" t="s">
        <v>54</v>
      </c>
      <c r="F7732" t="str">
        <f t="shared" si="120"/>
        <v>90-120</v>
      </c>
    </row>
    <row r="7733" spans="1:6" x14ac:dyDescent="0.25">
      <c r="A7733">
        <v>119873676</v>
      </c>
      <c r="B7733">
        <v>138</v>
      </c>
      <c r="C7733" t="s">
        <v>38</v>
      </c>
      <c r="D7733">
        <v>300</v>
      </c>
      <c r="E7733">
        <v>550</v>
      </c>
      <c r="F7733" t="str">
        <f t="shared" si="120"/>
        <v>121-150</v>
      </c>
    </row>
    <row r="7734" spans="1:6" x14ac:dyDescent="0.25">
      <c r="A7734">
        <v>119879546</v>
      </c>
      <c r="B7734">
        <v>92</v>
      </c>
      <c r="C7734" t="s">
        <v>38</v>
      </c>
      <c r="D7734">
        <v>300</v>
      </c>
      <c r="E7734">
        <v>434</v>
      </c>
      <c r="F7734" t="str">
        <f t="shared" si="120"/>
        <v>90-120</v>
      </c>
    </row>
    <row r="7735" spans="1:6" x14ac:dyDescent="0.25">
      <c r="A7735">
        <v>119880530</v>
      </c>
      <c r="B7735">
        <v>92</v>
      </c>
      <c r="C7735" t="s">
        <v>40</v>
      </c>
      <c r="E7735" t="s">
        <v>54</v>
      </c>
      <c r="F7735" t="str">
        <f t="shared" si="120"/>
        <v>90-120</v>
      </c>
    </row>
    <row r="7736" spans="1:6" x14ac:dyDescent="0.25">
      <c r="A7736">
        <v>119884174</v>
      </c>
      <c r="B7736">
        <v>90</v>
      </c>
      <c r="C7736" t="s">
        <v>39</v>
      </c>
      <c r="E7736" t="s">
        <v>54</v>
      </c>
      <c r="F7736" t="str">
        <f t="shared" si="120"/>
        <v>90-120</v>
      </c>
    </row>
    <row r="7737" spans="1:6" x14ac:dyDescent="0.25">
      <c r="A7737">
        <v>119889710</v>
      </c>
      <c r="B7737">
        <v>138</v>
      </c>
      <c r="C7737" t="s">
        <v>38</v>
      </c>
      <c r="D7737">
        <v>300</v>
      </c>
      <c r="E7737">
        <v>255</v>
      </c>
      <c r="F7737" t="str">
        <f t="shared" si="120"/>
        <v>121-150</v>
      </c>
    </row>
    <row r="7738" spans="1:6" x14ac:dyDescent="0.25">
      <c r="A7738">
        <v>119889710</v>
      </c>
      <c r="B7738">
        <v>138</v>
      </c>
      <c r="C7738" t="s">
        <v>38</v>
      </c>
      <c r="D7738">
        <v>300</v>
      </c>
      <c r="E7738">
        <v>255</v>
      </c>
      <c r="F7738" t="str">
        <f t="shared" si="120"/>
        <v>121-150</v>
      </c>
    </row>
    <row r="7739" spans="1:6" x14ac:dyDescent="0.25">
      <c r="A7739">
        <v>119897468</v>
      </c>
      <c r="B7739">
        <v>91</v>
      </c>
      <c r="C7739" t="s">
        <v>39</v>
      </c>
      <c r="D7739">
        <v>300</v>
      </c>
      <c r="E7739">
        <v>200</v>
      </c>
      <c r="F7739" t="str">
        <f t="shared" si="120"/>
        <v>90-120</v>
      </c>
    </row>
    <row r="7740" spans="1:6" x14ac:dyDescent="0.25">
      <c r="A7740">
        <v>119897468</v>
      </c>
      <c r="B7740">
        <v>91</v>
      </c>
      <c r="C7740" t="s">
        <v>39</v>
      </c>
      <c r="D7740">
        <v>300</v>
      </c>
      <c r="E7740">
        <v>262</v>
      </c>
      <c r="F7740" t="str">
        <f t="shared" si="120"/>
        <v>90-120</v>
      </c>
    </row>
    <row r="7741" spans="1:6" x14ac:dyDescent="0.25">
      <c r="A7741">
        <v>119897470</v>
      </c>
      <c r="B7741">
        <v>121</v>
      </c>
      <c r="C7741" t="s">
        <v>38</v>
      </c>
      <c r="E7741" t="s">
        <v>54</v>
      </c>
      <c r="F7741" t="str">
        <f t="shared" si="120"/>
        <v>121-150</v>
      </c>
    </row>
    <row r="7742" spans="1:6" x14ac:dyDescent="0.25">
      <c r="A7742">
        <v>119898474</v>
      </c>
      <c r="B7742">
        <v>148</v>
      </c>
      <c r="C7742" t="s">
        <v>38</v>
      </c>
      <c r="E7742" t="s">
        <v>54</v>
      </c>
      <c r="F7742" t="str">
        <f t="shared" si="120"/>
        <v>121-150</v>
      </c>
    </row>
    <row r="7743" spans="1:6" x14ac:dyDescent="0.25">
      <c r="A7743">
        <v>119908532</v>
      </c>
      <c r="B7743">
        <v>90</v>
      </c>
      <c r="C7743" t="s">
        <v>39</v>
      </c>
      <c r="E7743" t="s">
        <v>54</v>
      </c>
      <c r="F7743" t="str">
        <f t="shared" si="120"/>
        <v>90-120</v>
      </c>
    </row>
    <row r="7744" spans="1:6" x14ac:dyDescent="0.25">
      <c r="A7744">
        <v>119927474</v>
      </c>
      <c r="B7744">
        <v>148</v>
      </c>
      <c r="C7744" t="s">
        <v>39</v>
      </c>
      <c r="D7744">
        <v>300</v>
      </c>
      <c r="E7744">
        <v>1038</v>
      </c>
      <c r="F7744" t="str">
        <f t="shared" si="120"/>
        <v>121-150</v>
      </c>
    </row>
    <row r="7745" spans="1:6" x14ac:dyDescent="0.25">
      <c r="A7745">
        <v>119929312</v>
      </c>
      <c r="B7745">
        <v>92</v>
      </c>
      <c r="C7745" t="s">
        <v>40</v>
      </c>
      <c r="E7745" t="s">
        <v>54</v>
      </c>
      <c r="F7745" t="str">
        <f t="shared" si="120"/>
        <v>90-120</v>
      </c>
    </row>
    <row r="7746" spans="1:6" x14ac:dyDescent="0.25">
      <c r="A7746">
        <v>119930848</v>
      </c>
      <c r="B7746">
        <v>90</v>
      </c>
      <c r="C7746" t="s">
        <v>38</v>
      </c>
      <c r="E7746" t="s">
        <v>54</v>
      </c>
      <c r="F7746" t="str">
        <f t="shared" si="120"/>
        <v>90-120</v>
      </c>
    </row>
    <row r="7747" spans="1:6" x14ac:dyDescent="0.25">
      <c r="A7747">
        <v>119936326</v>
      </c>
      <c r="B7747">
        <v>113</v>
      </c>
      <c r="C7747" t="s">
        <v>38</v>
      </c>
      <c r="D7747">
        <v>300</v>
      </c>
      <c r="E7747">
        <v>30</v>
      </c>
      <c r="F7747" t="str">
        <f t="shared" ref="F7747:F7810" si="121">IF(B7747&lt;=120,"90-120","121-150")</f>
        <v>90-120</v>
      </c>
    </row>
    <row r="7748" spans="1:6" x14ac:dyDescent="0.25">
      <c r="A7748">
        <v>119940158</v>
      </c>
      <c r="B7748">
        <v>120</v>
      </c>
      <c r="C7748" t="s">
        <v>39</v>
      </c>
      <c r="E7748" t="s">
        <v>54</v>
      </c>
      <c r="F7748" t="str">
        <f t="shared" si="121"/>
        <v>90-120</v>
      </c>
    </row>
    <row r="7749" spans="1:6" x14ac:dyDescent="0.25">
      <c r="A7749">
        <v>119940970</v>
      </c>
      <c r="B7749">
        <v>150</v>
      </c>
      <c r="C7749" t="s">
        <v>40</v>
      </c>
      <c r="E7749" t="s">
        <v>54</v>
      </c>
      <c r="F7749" t="str">
        <f t="shared" si="121"/>
        <v>121-150</v>
      </c>
    </row>
    <row r="7750" spans="1:6" x14ac:dyDescent="0.25">
      <c r="A7750">
        <v>119949226</v>
      </c>
      <c r="B7750">
        <v>150</v>
      </c>
      <c r="C7750" t="s">
        <v>38</v>
      </c>
      <c r="E7750" t="s">
        <v>54</v>
      </c>
      <c r="F7750" t="str">
        <f t="shared" si="121"/>
        <v>121-150</v>
      </c>
    </row>
    <row r="7751" spans="1:6" x14ac:dyDescent="0.25">
      <c r="A7751">
        <v>119957122</v>
      </c>
      <c r="B7751">
        <v>143</v>
      </c>
      <c r="C7751" t="s">
        <v>39</v>
      </c>
      <c r="E7751" t="s">
        <v>54</v>
      </c>
      <c r="F7751" t="str">
        <f t="shared" si="121"/>
        <v>121-150</v>
      </c>
    </row>
    <row r="7752" spans="1:6" x14ac:dyDescent="0.25">
      <c r="A7752">
        <v>119957454</v>
      </c>
      <c r="B7752">
        <v>143</v>
      </c>
      <c r="C7752" t="s">
        <v>38</v>
      </c>
      <c r="E7752" t="s">
        <v>54</v>
      </c>
      <c r="F7752" t="str">
        <f t="shared" si="121"/>
        <v>121-150</v>
      </c>
    </row>
    <row r="7753" spans="1:6" x14ac:dyDescent="0.25">
      <c r="A7753">
        <v>119971356</v>
      </c>
      <c r="B7753">
        <v>120</v>
      </c>
      <c r="C7753" t="s">
        <v>38</v>
      </c>
      <c r="E7753" t="s">
        <v>54</v>
      </c>
      <c r="F7753" t="str">
        <f t="shared" si="121"/>
        <v>90-120</v>
      </c>
    </row>
    <row r="7754" spans="1:6" x14ac:dyDescent="0.25">
      <c r="A7754">
        <v>119981920</v>
      </c>
      <c r="B7754">
        <v>120</v>
      </c>
      <c r="C7754" t="s">
        <v>38</v>
      </c>
      <c r="E7754" t="s">
        <v>54</v>
      </c>
      <c r="F7754" t="str">
        <f t="shared" si="121"/>
        <v>90-120</v>
      </c>
    </row>
    <row r="7755" spans="1:6" x14ac:dyDescent="0.25">
      <c r="A7755">
        <v>119982792</v>
      </c>
      <c r="B7755">
        <v>150</v>
      </c>
      <c r="C7755" t="s">
        <v>40</v>
      </c>
      <c r="E7755" t="s">
        <v>54</v>
      </c>
      <c r="F7755" t="str">
        <f t="shared" si="121"/>
        <v>121-150</v>
      </c>
    </row>
    <row r="7756" spans="1:6" x14ac:dyDescent="0.25">
      <c r="A7756">
        <v>119986310</v>
      </c>
      <c r="B7756">
        <v>92</v>
      </c>
      <c r="C7756" t="s">
        <v>39</v>
      </c>
      <c r="D7756">
        <v>300</v>
      </c>
      <c r="E7756">
        <v>382</v>
      </c>
      <c r="F7756" t="str">
        <f t="shared" si="121"/>
        <v>90-120</v>
      </c>
    </row>
    <row r="7757" spans="1:6" x14ac:dyDescent="0.25">
      <c r="A7757">
        <v>119990262</v>
      </c>
      <c r="B7757">
        <v>143</v>
      </c>
      <c r="C7757" t="s">
        <v>38</v>
      </c>
      <c r="D7757">
        <v>300</v>
      </c>
      <c r="E7757">
        <v>500</v>
      </c>
      <c r="F7757" t="str">
        <f t="shared" si="121"/>
        <v>121-150</v>
      </c>
    </row>
    <row r="7758" spans="1:6" x14ac:dyDescent="0.25">
      <c r="A7758">
        <v>120007274</v>
      </c>
      <c r="B7758">
        <v>119</v>
      </c>
      <c r="C7758" t="s">
        <v>40</v>
      </c>
      <c r="D7758">
        <v>300</v>
      </c>
      <c r="E7758">
        <v>336</v>
      </c>
      <c r="F7758" t="str">
        <f t="shared" si="121"/>
        <v>90-120</v>
      </c>
    </row>
    <row r="7759" spans="1:6" x14ac:dyDescent="0.25">
      <c r="A7759">
        <v>120023396</v>
      </c>
      <c r="B7759">
        <v>116</v>
      </c>
      <c r="C7759" t="s">
        <v>39</v>
      </c>
      <c r="E7759" t="s">
        <v>54</v>
      </c>
      <c r="F7759" t="str">
        <f t="shared" si="121"/>
        <v>90-120</v>
      </c>
    </row>
    <row r="7760" spans="1:6" x14ac:dyDescent="0.25">
      <c r="A7760">
        <v>120025484</v>
      </c>
      <c r="B7760">
        <v>121</v>
      </c>
      <c r="C7760" t="s">
        <v>38</v>
      </c>
      <c r="E7760" t="s">
        <v>54</v>
      </c>
      <c r="F7760" t="str">
        <f t="shared" si="121"/>
        <v>121-150</v>
      </c>
    </row>
    <row r="7761" spans="1:6" x14ac:dyDescent="0.25">
      <c r="A7761">
        <v>120025634</v>
      </c>
      <c r="B7761">
        <v>113</v>
      </c>
      <c r="C7761" t="s">
        <v>38</v>
      </c>
      <c r="E7761" t="s">
        <v>54</v>
      </c>
      <c r="F7761" t="str">
        <f t="shared" si="121"/>
        <v>90-120</v>
      </c>
    </row>
    <row r="7762" spans="1:6" x14ac:dyDescent="0.25">
      <c r="A7762">
        <v>120027988</v>
      </c>
      <c r="B7762">
        <v>90</v>
      </c>
      <c r="C7762" t="s">
        <v>39</v>
      </c>
      <c r="E7762" t="s">
        <v>54</v>
      </c>
      <c r="F7762" t="str">
        <f t="shared" si="121"/>
        <v>90-120</v>
      </c>
    </row>
    <row r="7763" spans="1:6" x14ac:dyDescent="0.25">
      <c r="A7763">
        <v>120028056</v>
      </c>
      <c r="B7763">
        <v>122</v>
      </c>
      <c r="C7763" t="s">
        <v>39</v>
      </c>
      <c r="D7763">
        <v>300</v>
      </c>
      <c r="E7763">
        <v>100</v>
      </c>
      <c r="F7763" t="str">
        <f t="shared" si="121"/>
        <v>121-150</v>
      </c>
    </row>
    <row r="7764" spans="1:6" x14ac:dyDescent="0.25">
      <c r="A7764">
        <v>120033212</v>
      </c>
      <c r="B7764">
        <v>90</v>
      </c>
      <c r="C7764" t="s">
        <v>38</v>
      </c>
      <c r="E7764" t="s">
        <v>54</v>
      </c>
      <c r="F7764" t="str">
        <f t="shared" si="121"/>
        <v>90-120</v>
      </c>
    </row>
    <row r="7765" spans="1:6" x14ac:dyDescent="0.25">
      <c r="A7765">
        <v>120033898</v>
      </c>
      <c r="B7765">
        <v>141</v>
      </c>
      <c r="C7765" t="s">
        <v>40</v>
      </c>
      <c r="E7765" t="s">
        <v>54</v>
      </c>
      <c r="F7765" t="str">
        <f t="shared" si="121"/>
        <v>121-150</v>
      </c>
    </row>
    <row r="7766" spans="1:6" x14ac:dyDescent="0.25">
      <c r="A7766">
        <v>120034932</v>
      </c>
      <c r="B7766">
        <v>149</v>
      </c>
      <c r="C7766" t="s">
        <v>40</v>
      </c>
      <c r="E7766" t="s">
        <v>54</v>
      </c>
      <c r="F7766" t="str">
        <f t="shared" si="121"/>
        <v>121-150</v>
      </c>
    </row>
    <row r="7767" spans="1:6" x14ac:dyDescent="0.25">
      <c r="A7767">
        <v>120039658</v>
      </c>
      <c r="B7767">
        <v>150</v>
      </c>
      <c r="C7767" t="s">
        <v>38</v>
      </c>
      <c r="E7767" t="s">
        <v>54</v>
      </c>
      <c r="F7767" t="str">
        <f t="shared" si="121"/>
        <v>121-150</v>
      </c>
    </row>
    <row r="7768" spans="1:6" x14ac:dyDescent="0.25">
      <c r="A7768">
        <v>120040956</v>
      </c>
      <c r="B7768">
        <v>148</v>
      </c>
      <c r="C7768" t="s">
        <v>38</v>
      </c>
      <c r="E7768" t="s">
        <v>54</v>
      </c>
      <c r="F7768" t="str">
        <f t="shared" si="121"/>
        <v>121-150</v>
      </c>
    </row>
    <row r="7769" spans="1:6" x14ac:dyDescent="0.25">
      <c r="A7769">
        <v>120042286</v>
      </c>
      <c r="B7769">
        <v>141</v>
      </c>
      <c r="C7769" t="s">
        <v>40</v>
      </c>
      <c r="E7769" t="s">
        <v>54</v>
      </c>
      <c r="F7769" t="str">
        <f t="shared" si="121"/>
        <v>121-150</v>
      </c>
    </row>
    <row r="7770" spans="1:6" x14ac:dyDescent="0.25">
      <c r="A7770">
        <v>120049374</v>
      </c>
      <c r="B7770">
        <v>150</v>
      </c>
      <c r="C7770" t="s">
        <v>39</v>
      </c>
      <c r="D7770">
        <v>300</v>
      </c>
      <c r="E7770">
        <v>286</v>
      </c>
      <c r="F7770" t="str">
        <f t="shared" si="121"/>
        <v>121-150</v>
      </c>
    </row>
    <row r="7771" spans="1:6" x14ac:dyDescent="0.25">
      <c r="A7771">
        <v>120053296</v>
      </c>
      <c r="B7771">
        <v>91</v>
      </c>
      <c r="C7771" t="s">
        <v>39</v>
      </c>
      <c r="E7771" t="s">
        <v>54</v>
      </c>
      <c r="F7771" t="str">
        <f t="shared" si="121"/>
        <v>90-120</v>
      </c>
    </row>
    <row r="7772" spans="1:6" x14ac:dyDescent="0.25">
      <c r="A7772">
        <v>120054562</v>
      </c>
      <c r="B7772">
        <v>111</v>
      </c>
      <c r="C7772" t="s">
        <v>38</v>
      </c>
      <c r="E7772" t="s">
        <v>54</v>
      </c>
      <c r="F7772" t="str">
        <f t="shared" si="121"/>
        <v>90-120</v>
      </c>
    </row>
    <row r="7773" spans="1:6" x14ac:dyDescent="0.25">
      <c r="A7773">
        <v>120068738</v>
      </c>
      <c r="B7773">
        <v>118</v>
      </c>
      <c r="C7773" t="s">
        <v>38</v>
      </c>
      <c r="E7773" t="s">
        <v>54</v>
      </c>
      <c r="F7773" t="str">
        <f t="shared" si="121"/>
        <v>90-120</v>
      </c>
    </row>
    <row r="7774" spans="1:6" x14ac:dyDescent="0.25">
      <c r="A7774">
        <v>120071776</v>
      </c>
      <c r="B7774">
        <v>92</v>
      </c>
      <c r="C7774" t="s">
        <v>38</v>
      </c>
      <c r="E7774" t="s">
        <v>54</v>
      </c>
      <c r="F7774" t="str">
        <f t="shared" si="121"/>
        <v>90-120</v>
      </c>
    </row>
    <row r="7775" spans="1:6" x14ac:dyDescent="0.25">
      <c r="A7775">
        <v>120071948</v>
      </c>
      <c r="B7775">
        <v>116</v>
      </c>
      <c r="C7775" t="s">
        <v>38</v>
      </c>
      <c r="E7775" t="s">
        <v>54</v>
      </c>
      <c r="F7775" t="str">
        <f t="shared" si="121"/>
        <v>90-120</v>
      </c>
    </row>
    <row r="7776" spans="1:6" x14ac:dyDescent="0.25">
      <c r="A7776">
        <v>120074200</v>
      </c>
      <c r="B7776">
        <v>141</v>
      </c>
      <c r="C7776" t="s">
        <v>39</v>
      </c>
      <c r="E7776" t="s">
        <v>54</v>
      </c>
      <c r="F7776" t="str">
        <f t="shared" si="121"/>
        <v>121-150</v>
      </c>
    </row>
    <row r="7777" spans="1:6" x14ac:dyDescent="0.25">
      <c r="A7777">
        <v>120090022</v>
      </c>
      <c r="B7777">
        <v>141</v>
      </c>
      <c r="C7777" t="s">
        <v>39</v>
      </c>
      <c r="E7777" t="s">
        <v>54</v>
      </c>
      <c r="F7777" t="str">
        <f t="shared" si="121"/>
        <v>121-150</v>
      </c>
    </row>
    <row r="7778" spans="1:6" x14ac:dyDescent="0.25">
      <c r="A7778">
        <v>120090990</v>
      </c>
      <c r="B7778">
        <v>111</v>
      </c>
      <c r="C7778" t="s">
        <v>40</v>
      </c>
      <c r="D7778">
        <v>300</v>
      </c>
      <c r="E7778">
        <v>106</v>
      </c>
      <c r="F7778" t="str">
        <f t="shared" si="121"/>
        <v>90-120</v>
      </c>
    </row>
    <row r="7779" spans="1:6" x14ac:dyDescent="0.25">
      <c r="A7779">
        <v>120090990</v>
      </c>
      <c r="B7779">
        <v>111</v>
      </c>
      <c r="C7779" t="s">
        <v>40</v>
      </c>
      <c r="D7779">
        <v>300</v>
      </c>
      <c r="E7779">
        <v>106</v>
      </c>
      <c r="F7779" t="str">
        <f t="shared" si="121"/>
        <v>90-120</v>
      </c>
    </row>
    <row r="7780" spans="1:6" x14ac:dyDescent="0.25">
      <c r="A7780">
        <v>120094004</v>
      </c>
      <c r="B7780">
        <v>91</v>
      </c>
      <c r="C7780" t="s">
        <v>39</v>
      </c>
      <c r="E7780" t="s">
        <v>54</v>
      </c>
      <c r="F7780" t="str">
        <f t="shared" si="121"/>
        <v>90-120</v>
      </c>
    </row>
    <row r="7781" spans="1:6" x14ac:dyDescent="0.25">
      <c r="A7781">
        <v>120096812</v>
      </c>
      <c r="B7781">
        <v>113</v>
      </c>
      <c r="C7781" t="s">
        <v>39</v>
      </c>
      <c r="E7781" t="s">
        <v>54</v>
      </c>
      <c r="F7781" t="str">
        <f t="shared" si="121"/>
        <v>90-120</v>
      </c>
    </row>
    <row r="7782" spans="1:6" x14ac:dyDescent="0.25">
      <c r="A7782">
        <v>120101188</v>
      </c>
      <c r="B7782">
        <v>118</v>
      </c>
      <c r="C7782" t="s">
        <v>40</v>
      </c>
      <c r="E7782" t="s">
        <v>54</v>
      </c>
      <c r="F7782" t="str">
        <f t="shared" si="121"/>
        <v>90-120</v>
      </c>
    </row>
    <row r="7783" spans="1:6" x14ac:dyDescent="0.25">
      <c r="A7783">
        <v>120106902</v>
      </c>
      <c r="B7783">
        <v>148</v>
      </c>
      <c r="C7783" t="s">
        <v>39</v>
      </c>
      <c r="D7783">
        <v>300</v>
      </c>
      <c r="E7783">
        <v>79</v>
      </c>
      <c r="F7783" t="str">
        <f t="shared" si="121"/>
        <v>121-150</v>
      </c>
    </row>
    <row r="7784" spans="1:6" x14ac:dyDescent="0.25">
      <c r="A7784">
        <v>120129276</v>
      </c>
      <c r="B7784">
        <v>90</v>
      </c>
      <c r="C7784" t="s">
        <v>38</v>
      </c>
      <c r="E7784" t="s">
        <v>54</v>
      </c>
      <c r="F7784" t="str">
        <f t="shared" si="121"/>
        <v>90-120</v>
      </c>
    </row>
    <row r="7785" spans="1:6" x14ac:dyDescent="0.25">
      <c r="A7785">
        <v>120130168</v>
      </c>
      <c r="B7785">
        <v>113</v>
      </c>
      <c r="C7785" t="s">
        <v>39</v>
      </c>
      <c r="E7785" t="s">
        <v>54</v>
      </c>
      <c r="F7785" t="str">
        <f t="shared" si="121"/>
        <v>90-120</v>
      </c>
    </row>
    <row r="7786" spans="1:6" x14ac:dyDescent="0.25">
      <c r="A7786">
        <v>120133070</v>
      </c>
      <c r="B7786">
        <v>113</v>
      </c>
      <c r="C7786" t="s">
        <v>38</v>
      </c>
      <c r="E7786" t="s">
        <v>54</v>
      </c>
      <c r="F7786" t="str">
        <f t="shared" si="121"/>
        <v>90-120</v>
      </c>
    </row>
    <row r="7787" spans="1:6" x14ac:dyDescent="0.25">
      <c r="A7787">
        <v>120133662</v>
      </c>
      <c r="B7787">
        <v>150</v>
      </c>
      <c r="C7787" t="s">
        <v>38</v>
      </c>
      <c r="E7787" t="s">
        <v>54</v>
      </c>
      <c r="F7787" t="str">
        <f t="shared" si="121"/>
        <v>121-150</v>
      </c>
    </row>
    <row r="7788" spans="1:6" x14ac:dyDescent="0.25">
      <c r="A7788">
        <v>120137234</v>
      </c>
      <c r="B7788">
        <v>120</v>
      </c>
      <c r="C7788" t="s">
        <v>39</v>
      </c>
      <c r="E7788" t="s">
        <v>54</v>
      </c>
      <c r="F7788" t="str">
        <f t="shared" si="121"/>
        <v>90-120</v>
      </c>
    </row>
    <row r="7789" spans="1:6" x14ac:dyDescent="0.25">
      <c r="A7789">
        <v>120145708</v>
      </c>
      <c r="B7789">
        <v>109</v>
      </c>
      <c r="C7789" t="s">
        <v>40</v>
      </c>
      <c r="E7789" t="s">
        <v>54</v>
      </c>
      <c r="F7789" t="str">
        <f t="shared" si="121"/>
        <v>90-120</v>
      </c>
    </row>
    <row r="7790" spans="1:6" x14ac:dyDescent="0.25">
      <c r="A7790">
        <v>120152676</v>
      </c>
      <c r="B7790">
        <v>149</v>
      </c>
      <c r="C7790" t="s">
        <v>39</v>
      </c>
      <c r="D7790">
        <v>300</v>
      </c>
      <c r="E7790">
        <v>20</v>
      </c>
      <c r="F7790" t="str">
        <f t="shared" si="121"/>
        <v>121-150</v>
      </c>
    </row>
    <row r="7791" spans="1:6" x14ac:dyDescent="0.25">
      <c r="A7791">
        <v>120162492</v>
      </c>
      <c r="B7791">
        <v>118</v>
      </c>
      <c r="C7791" t="s">
        <v>38</v>
      </c>
      <c r="E7791" t="s">
        <v>54</v>
      </c>
      <c r="F7791" t="str">
        <f t="shared" si="121"/>
        <v>90-120</v>
      </c>
    </row>
    <row r="7792" spans="1:6" x14ac:dyDescent="0.25">
      <c r="A7792">
        <v>120167494</v>
      </c>
      <c r="B7792">
        <v>134</v>
      </c>
      <c r="C7792" t="s">
        <v>38</v>
      </c>
      <c r="E7792" t="s">
        <v>54</v>
      </c>
      <c r="F7792" t="str">
        <f t="shared" si="121"/>
        <v>121-150</v>
      </c>
    </row>
    <row r="7793" spans="1:6" x14ac:dyDescent="0.25">
      <c r="A7793">
        <v>120171024</v>
      </c>
      <c r="B7793">
        <v>143</v>
      </c>
      <c r="C7793" t="s">
        <v>39</v>
      </c>
      <c r="E7793" t="s">
        <v>54</v>
      </c>
      <c r="F7793" t="str">
        <f t="shared" si="121"/>
        <v>121-150</v>
      </c>
    </row>
    <row r="7794" spans="1:6" x14ac:dyDescent="0.25">
      <c r="A7794">
        <v>120173786</v>
      </c>
      <c r="B7794">
        <v>141</v>
      </c>
      <c r="C7794" t="s">
        <v>38</v>
      </c>
      <c r="D7794">
        <v>300</v>
      </c>
      <c r="E7794">
        <v>291</v>
      </c>
      <c r="F7794" t="str">
        <f t="shared" si="121"/>
        <v>121-150</v>
      </c>
    </row>
    <row r="7795" spans="1:6" x14ac:dyDescent="0.25">
      <c r="A7795">
        <v>120181072</v>
      </c>
      <c r="B7795">
        <v>111</v>
      </c>
      <c r="C7795" t="s">
        <v>38</v>
      </c>
      <c r="E7795" t="s">
        <v>54</v>
      </c>
      <c r="F7795" t="str">
        <f t="shared" si="121"/>
        <v>90-120</v>
      </c>
    </row>
    <row r="7796" spans="1:6" x14ac:dyDescent="0.25">
      <c r="A7796">
        <v>120181466</v>
      </c>
      <c r="B7796">
        <v>150</v>
      </c>
      <c r="C7796" t="s">
        <v>39</v>
      </c>
      <c r="E7796" t="s">
        <v>54</v>
      </c>
      <c r="F7796" t="str">
        <f t="shared" si="121"/>
        <v>121-150</v>
      </c>
    </row>
    <row r="7797" spans="1:6" x14ac:dyDescent="0.25">
      <c r="A7797">
        <v>120187594</v>
      </c>
      <c r="B7797">
        <v>103</v>
      </c>
      <c r="C7797" t="s">
        <v>40</v>
      </c>
      <c r="E7797" t="s">
        <v>54</v>
      </c>
      <c r="F7797" t="str">
        <f t="shared" si="121"/>
        <v>90-120</v>
      </c>
    </row>
    <row r="7798" spans="1:6" x14ac:dyDescent="0.25">
      <c r="A7798">
        <v>120187970</v>
      </c>
      <c r="B7798">
        <v>133</v>
      </c>
      <c r="C7798" t="s">
        <v>39</v>
      </c>
      <c r="D7798">
        <v>300</v>
      </c>
      <c r="E7798">
        <v>28</v>
      </c>
      <c r="F7798" t="str">
        <f t="shared" si="121"/>
        <v>121-150</v>
      </c>
    </row>
    <row r="7799" spans="1:6" x14ac:dyDescent="0.25">
      <c r="A7799">
        <v>120188978</v>
      </c>
      <c r="B7799">
        <v>103</v>
      </c>
      <c r="C7799" t="s">
        <v>40</v>
      </c>
      <c r="E7799" t="s">
        <v>54</v>
      </c>
      <c r="F7799" t="str">
        <f t="shared" si="121"/>
        <v>90-120</v>
      </c>
    </row>
    <row r="7800" spans="1:6" x14ac:dyDescent="0.25">
      <c r="A7800">
        <v>120189866</v>
      </c>
      <c r="B7800">
        <v>150</v>
      </c>
      <c r="C7800" t="s">
        <v>38</v>
      </c>
      <c r="E7800" t="s">
        <v>54</v>
      </c>
      <c r="F7800" t="str">
        <f t="shared" si="121"/>
        <v>121-150</v>
      </c>
    </row>
    <row r="7801" spans="1:6" x14ac:dyDescent="0.25">
      <c r="A7801">
        <v>120190026</v>
      </c>
      <c r="B7801">
        <v>103</v>
      </c>
      <c r="C7801" t="s">
        <v>38</v>
      </c>
      <c r="E7801" t="s">
        <v>54</v>
      </c>
      <c r="F7801" t="str">
        <f t="shared" si="121"/>
        <v>90-120</v>
      </c>
    </row>
    <row r="7802" spans="1:6" x14ac:dyDescent="0.25">
      <c r="A7802">
        <v>120201338</v>
      </c>
      <c r="B7802">
        <v>133</v>
      </c>
      <c r="C7802" t="s">
        <v>39</v>
      </c>
      <c r="E7802" t="s">
        <v>54</v>
      </c>
      <c r="F7802" t="str">
        <f t="shared" si="121"/>
        <v>121-150</v>
      </c>
    </row>
    <row r="7803" spans="1:6" x14ac:dyDescent="0.25">
      <c r="A7803">
        <v>120203154</v>
      </c>
      <c r="B7803">
        <v>120</v>
      </c>
      <c r="C7803" t="s">
        <v>39</v>
      </c>
      <c r="E7803" t="s">
        <v>54</v>
      </c>
      <c r="F7803" t="str">
        <f t="shared" si="121"/>
        <v>90-120</v>
      </c>
    </row>
    <row r="7804" spans="1:6" x14ac:dyDescent="0.25">
      <c r="A7804">
        <v>120203494</v>
      </c>
      <c r="B7804">
        <v>116</v>
      </c>
      <c r="C7804" t="s">
        <v>38</v>
      </c>
      <c r="D7804">
        <v>300</v>
      </c>
      <c r="E7804">
        <v>162.5</v>
      </c>
      <c r="F7804" t="str">
        <f t="shared" si="121"/>
        <v>90-120</v>
      </c>
    </row>
    <row r="7805" spans="1:6" x14ac:dyDescent="0.25">
      <c r="A7805">
        <v>120206054</v>
      </c>
      <c r="B7805">
        <v>116</v>
      </c>
      <c r="C7805" t="s">
        <v>39</v>
      </c>
      <c r="D7805">
        <v>300</v>
      </c>
      <c r="E7805">
        <v>67</v>
      </c>
      <c r="F7805" t="str">
        <f t="shared" si="121"/>
        <v>90-120</v>
      </c>
    </row>
    <row r="7806" spans="1:6" x14ac:dyDescent="0.25">
      <c r="A7806">
        <v>120207592</v>
      </c>
      <c r="B7806">
        <v>103</v>
      </c>
      <c r="C7806" t="s">
        <v>39</v>
      </c>
      <c r="D7806">
        <v>300</v>
      </c>
      <c r="E7806">
        <v>400</v>
      </c>
      <c r="F7806" t="str">
        <f t="shared" si="121"/>
        <v>90-120</v>
      </c>
    </row>
    <row r="7807" spans="1:6" x14ac:dyDescent="0.25">
      <c r="A7807">
        <v>120209740</v>
      </c>
      <c r="B7807">
        <v>103</v>
      </c>
      <c r="C7807" t="s">
        <v>39</v>
      </c>
      <c r="E7807" t="s">
        <v>54</v>
      </c>
      <c r="F7807" t="str">
        <f t="shared" si="121"/>
        <v>90-120</v>
      </c>
    </row>
    <row r="7808" spans="1:6" x14ac:dyDescent="0.25">
      <c r="A7808">
        <v>120209914</v>
      </c>
      <c r="B7808">
        <v>103</v>
      </c>
      <c r="C7808" t="s">
        <v>39</v>
      </c>
      <c r="E7808" t="s">
        <v>54</v>
      </c>
      <c r="F7808" t="str">
        <f t="shared" si="121"/>
        <v>90-120</v>
      </c>
    </row>
    <row r="7809" spans="1:6" x14ac:dyDescent="0.25">
      <c r="A7809">
        <v>120211022</v>
      </c>
      <c r="B7809">
        <v>133</v>
      </c>
      <c r="C7809" t="s">
        <v>40</v>
      </c>
      <c r="D7809">
        <v>300</v>
      </c>
      <c r="E7809">
        <v>152</v>
      </c>
      <c r="F7809" t="str">
        <f t="shared" si="121"/>
        <v>121-150</v>
      </c>
    </row>
    <row r="7810" spans="1:6" x14ac:dyDescent="0.25">
      <c r="A7810">
        <v>120211022</v>
      </c>
      <c r="B7810">
        <v>133</v>
      </c>
      <c r="C7810" t="s">
        <v>40</v>
      </c>
      <c r="D7810">
        <v>300</v>
      </c>
      <c r="E7810">
        <v>150</v>
      </c>
      <c r="F7810" t="str">
        <f t="shared" si="121"/>
        <v>121-150</v>
      </c>
    </row>
    <row r="7811" spans="1:6" x14ac:dyDescent="0.25">
      <c r="A7811">
        <v>120211022</v>
      </c>
      <c r="B7811">
        <v>133</v>
      </c>
      <c r="C7811" t="s">
        <v>40</v>
      </c>
      <c r="D7811">
        <v>300</v>
      </c>
      <c r="E7811">
        <v>129</v>
      </c>
      <c r="F7811" t="str">
        <f t="shared" ref="F7811:F7874" si="122">IF(B7811&lt;=120,"90-120","121-150")</f>
        <v>121-150</v>
      </c>
    </row>
    <row r="7812" spans="1:6" x14ac:dyDescent="0.25">
      <c r="A7812">
        <v>120211324</v>
      </c>
      <c r="B7812">
        <v>103</v>
      </c>
      <c r="C7812" t="s">
        <v>39</v>
      </c>
      <c r="E7812" t="s">
        <v>54</v>
      </c>
      <c r="F7812" t="str">
        <f t="shared" si="122"/>
        <v>90-120</v>
      </c>
    </row>
    <row r="7813" spans="1:6" x14ac:dyDescent="0.25">
      <c r="A7813">
        <v>120211664</v>
      </c>
      <c r="B7813">
        <v>103</v>
      </c>
      <c r="C7813" t="s">
        <v>40</v>
      </c>
      <c r="E7813" t="s">
        <v>54</v>
      </c>
      <c r="F7813" t="str">
        <f t="shared" si="122"/>
        <v>90-120</v>
      </c>
    </row>
    <row r="7814" spans="1:6" x14ac:dyDescent="0.25">
      <c r="A7814">
        <v>120211764</v>
      </c>
      <c r="B7814">
        <v>103</v>
      </c>
      <c r="C7814" t="s">
        <v>39</v>
      </c>
      <c r="E7814" t="s">
        <v>54</v>
      </c>
      <c r="F7814" t="str">
        <f t="shared" si="122"/>
        <v>90-120</v>
      </c>
    </row>
    <row r="7815" spans="1:6" x14ac:dyDescent="0.25">
      <c r="A7815">
        <v>120215700</v>
      </c>
      <c r="B7815">
        <v>120</v>
      </c>
      <c r="C7815" t="s">
        <v>38</v>
      </c>
      <c r="E7815" t="s">
        <v>54</v>
      </c>
      <c r="F7815" t="str">
        <f t="shared" si="122"/>
        <v>90-120</v>
      </c>
    </row>
    <row r="7816" spans="1:6" x14ac:dyDescent="0.25">
      <c r="A7816">
        <v>120216642</v>
      </c>
      <c r="B7816">
        <v>111</v>
      </c>
      <c r="C7816" t="s">
        <v>38</v>
      </c>
      <c r="E7816" t="s">
        <v>54</v>
      </c>
      <c r="F7816" t="str">
        <f t="shared" si="122"/>
        <v>90-120</v>
      </c>
    </row>
    <row r="7817" spans="1:6" x14ac:dyDescent="0.25">
      <c r="A7817">
        <v>120225130</v>
      </c>
      <c r="B7817">
        <v>90</v>
      </c>
      <c r="C7817" t="s">
        <v>40</v>
      </c>
      <c r="E7817" t="s">
        <v>54</v>
      </c>
      <c r="F7817" t="str">
        <f t="shared" si="122"/>
        <v>90-120</v>
      </c>
    </row>
    <row r="7818" spans="1:6" x14ac:dyDescent="0.25">
      <c r="A7818">
        <v>120225430</v>
      </c>
      <c r="B7818">
        <v>120</v>
      </c>
      <c r="C7818" t="s">
        <v>40</v>
      </c>
      <c r="D7818">
        <v>300</v>
      </c>
      <c r="E7818">
        <v>155</v>
      </c>
      <c r="F7818" t="str">
        <f t="shared" si="122"/>
        <v>90-120</v>
      </c>
    </row>
    <row r="7819" spans="1:6" x14ac:dyDescent="0.25">
      <c r="A7819">
        <v>120229456</v>
      </c>
      <c r="B7819">
        <v>106</v>
      </c>
      <c r="C7819" t="s">
        <v>39</v>
      </c>
      <c r="E7819" t="s">
        <v>54</v>
      </c>
      <c r="F7819" t="str">
        <f t="shared" si="122"/>
        <v>90-120</v>
      </c>
    </row>
    <row r="7820" spans="1:6" x14ac:dyDescent="0.25">
      <c r="A7820">
        <v>120230270</v>
      </c>
      <c r="B7820">
        <v>111</v>
      </c>
      <c r="C7820" t="s">
        <v>39</v>
      </c>
      <c r="E7820" t="s">
        <v>54</v>
      </c>
      <c r="F7820" t="str">
        <f t="shared" si="122"/>
        <v>90-120</v>
      </c>
    </row>
    <row r="7821" spans="1:6" x14ac:dyDescent="0.25">
      <c r="A7821">
        <v>120237694</v>
      </c>
      <c r="B7821">
        <v>148</v>
      </c>
      <c r="C7821" t="s">
        <v>39</v>
      </c>
      <c r="E7821" t="s">
        <v>54</v>
      </c>
      <c r="F7821" t="str">
        <f t="shared" si="122"/>
        <v>121-150</v>
      </c>
    </row>
    <row r="7822" spans="1:6" x14ac:dyDescent="0.25">
      <c r="A7822">
        <v>120238344</v>
      </c>
      <c r="B7822">
        <v>113</v>
      </c>
      <c r="C7822" t="s">
        <v>39</v>
      </c>
      <c r="E7822" t="s">
        <v>54</v>
      </c>
      <c r="F7822" t="str">
        <f t="shared" si="122"/>
        <v>90-120</v>
      </c>
    </row>
    <row r="7823" spans="1:6" x14ac:dyDescent="0.25">
      <c r="A7823">
        <v>120241322</v>
      </c>
      <c r="B7823">
        <v>105</v>
      </c>
      <c r="C7823" t="s">
        <v>38</v>
      </c>
      <c r="E7823" t="s">
        <v>54</v>
      </c>
      <c r="F7823" t="str">
        <f t="shared" si="122"/>
        <v>90-120</v>
      </c>
    </row>
    <row r="7824" spans="1:6" x14ac:dyDescent="0.25">
      <c r="A7824">
        <v>120241436</v>
      </c>
      <c r="B7824">
        <v>120</v>
      </c>
      <c r="C7824" t="s">
        <v>38</v>
      </c>
      <c r="E7824" t="s">
        <v>54</v>
      </c>
      <c r="F7824" t="str">
        <f t="shared" si="122"/>
        <v>90-120</v>
      </c>
    </row>
    <row r="7825" spans="1:6" x14ac:dyDescent="0.25">
      <c r="A7825">
        <v>120241660</v>
      </c>
      <c r="B7825">
        <v>121</v>
      </c>
      <c r="C7825" t="s">
        <v>39</v>
      </c>
      <c r="E7825" t="s">
        <v>54</v>
      </c>
      <c r="F7825" t="str">
        <f t="shared" si="122"/>
        <v>121-150</v>
      </c>
    </row>
    <row r="7826" spans="1:6" x14ac:dyDescent="0.25">
      <c r="A7826">
        <v>120243170</v>
      </c>
      <c r="B7826">
        <v>90</v>
      </c>
      <c r="C7826" t="s">
        <v>39</v>
      </c>
      <c r="D7826">
        <v>300</v>
      </c>
      <c r="E7826">
        <v>86</v>
      </c>
      <c r="F7826" t="str">
        <f t="shared" si="122"/>
        <v>90-120</v>
      </c>
    </row>
    <row r="7827" spans="1:6" x14ac:dyDescent="0.25">
      <c r="A7827">
        <v>120247266</v>
      </c>
      <c r="B7827">
        <v>120</v>
      </c>
      <c r="C7827" t="s">
        <v>39</v>
      </c>
      <c r="E7827" t="s">
        <v>54</v>
      </c>
      <c r="F7827" t="str">
        <f t="shared" si="122"/>
        <v>90-120</v>
      </c>
    </row>
    <row r="7828" spans="1:6" x14ac:dyDescent="0.25">
      <c r="A7828">
        <v>120249234</v>
      </c>
      <c r="B7828">
        <v>149</v>
      </c>
      <c r="C7828" t="s">
        <v>39</v>
      </c>
      <c r="E7828" t="s">
        <v>54</v>
      </c>
      <c r="F7828" t="str">
        <f t="shared" si="122"/>
        <v>121-150</v>
      </c>
    </row>
    <row r="7829" spans="1:6" x14ac:dyDescent="0.25">
      <c r="A7829">
        <v>120250756</v>
      </c>
      <c r="B7829">
        <v>120</v>
      </c>
      <c r="C7829" t="s">
        <v>38</v>
      </c>
      <c r="E7829" t="s">
        <v>54</v>
      </c>
      <c r="F7829" t="str">
        <f t="shared" si="122"/>
        <v>90-120</v>
      </c>
    </row>
    <row r="7830" spans="1:6" x14ac:dyDescent="0.25">
      <c r="A7830">
        <v>120256596</v>
      </c>
      <c r="B7830">
        <v>111</v>
      </c>
      <c r="C7830" t="s">
        <v>40</v>
      </c>
      <c r="D7830">
        <v>300</v>
      </c>
      <c r="E7830">
        <v>220</v>
      </c>
      <c r="F7830" t="str">
        <f t="shared" si="122"/>
        <v>90-120</v>
      </c>
    </row>
    <row r="7831" spans="1:6" x14ac:dyDescent="0.25">
      <c r="A7831">
        <v>120258850</v>
      </c>
      <c r="B7831">
        <v>134</v>
      </c>
      <c r="C7831" t="s">
        <v>38</v>
      </c>
      <c r="D7831">
        <v>300</v>
      </c>
      <c r="E7831">
        <v>160</v>
      </c>
      <c r="F7831" t="str">
        <f t="shared" si="122"/>
        <v>121-150</v>
      </c>
    </row>
    <row r="7832" spans="1:6" x14ac:dyDescent="0.25">
      <c r="A7832">
        <v>120266746</v>
      </c>
      <c r="B7832">
        <v>106</v>
      </c>
      <c r="C7832" t="s">
        <v>39</v>
      </c>
      <c r="D7832">
        <v>300</v>
      </c>
      <c r="E7832">
        <v>700</v>
      </c>
      <c r="F7832" t="str">
        <f t="shared" si="122"/>
        <v>90-120</v>
      </c>
    </row>
    <row r="7833" spans="1:6" x14ac:dyDescent="0.25">
      <c r="A7833">
        <v>120270616</v>
      </c>
      <c r="B7833">
        <v>118</v>
      </c>
      <c r="C7833" t="s">
        <v>40</v>
      </c>
      <c r="E7833" t="s">
        <v>54</v>
      </c>
      <c r="F7833" t="str">
        <f t="shared" si="122"/>
        <v>90-120</v>
      </c>
    </row>
    <row r="7834" spans="1:6" x14ac:dyDescent="0.25">
      <c r="A7834">
        <v>120276558</v>
      </c>
      <c r="B7834">
        <v>148</v>
      </c>
      <c r="C7834" t="s">
        <v>38</v>
      </c>
      <c r="E7834" t="s">
        <v>54</v>
      </c>
      <c r="F7834" t="str">
        <f t="shared" si="122"/>
        <v>121-150</v>
      </c>
    </row>
    <row r="7835" spans="1:6" x14ac:dyDescent="0.25">
      <c r="A7835">
        <v>120276686</v>
      </c>
      <c r="B7835">
        <v>90</v>
      </c>
      <c r="C7835" t="s">
        <v>38</v>
      </c>
      <c r="E7835" t="s">
        <v>54</v>
      </c>
      <c r="F7835" t="str">
        <f t="shared" si="122"/>
        <v>90-120</v>
      </c>
    </row>
    <row r="7836" spans="1:6" x14ac:dyDescent="0.25">
      <c r="A7836">
        <v>120281722</v>
      </c>
      <c r="B7836">
        <v>109</v>
      </c>
      <c r="C7836" t="s">
        <v>39</v>
      </c>
      <c r="E7836" t="s">
        <v>54</v>
      </c>
      <c r="F7836" t="str">
        <f t="shared" si="122"/>
        <v>90-120</v>
      </c>
    </row>
    <row r="7837" spans="1:6" x14ac:dyDescent="0.25">
      <c r="A7837">
        <v>120284922</v>
      </c>
      <c r="B7837">
        <v>106</v>
      </c>
      <c r="C7837" t="s">
        <v>38</v>
      </c>
      <c r="E7837" t="s">
        <v>54</v>
      </c>
      <c r="F7837" t="str">
        <f t="shared" si="122"/>
        <v>90-120</v>
      </c>
    </row>
    <row r="7838" spans="1:6" x14ac:dyDescent="0.25">
      <c r="A7838">
        <v>120289386</v>
      </c>
      <c r="B7838">
        <v>119</v>
      </c>
      <c r="C7838" t="s">
        <v>38</v>
      </c>
      <c r="E7838" t="s">
        <v>54</v>
      </c>
      <c r="F7838" t="str">
        <f t="shared" si="122"/>
        <v>90-120</v>
      </c>
    </row>
    <row r="7839" spans="1:6" x14ac:dyDescent="0.25">
      <c r="A7839">
        <v>120290670</v>
      </c>
      <c r="B7839">
        <v>90</v>
      </c>
      <c r="C7839" t="s">
        <v>38</v>
      </c>
      <c r="E7839" t="s">
        <v>54</v>
      </c>
      <c r="F7839" t="str">
        <f t="shared" si="122"/>
        <v>90-120</v>
      </c>
    </row>
    <row r="7840" spans="1:6" x14ac:dyDescent="0.25">
      <c r="A7840">
        <v>120294946</v>
      </c>
      <c r="B7840">
        <v>134</v>
      </c>
      <c r="C7840" t="s">
        <v>38</v>
      </c>
      <c r="E7840" t="s">
        <v>54</v>
      </c>
      <c r="F7840" t="str">
        <f t="shared" si="122"/>
        <v>121-150</v>
      </c>
    </row>
    <row r="7841" spans="1:6" x14ac:dyDescent="0.25">
      <c r="A7841">
        <v>120296876</v>
      </c>
      <c r="B7841">
        <v>106</v>
      </c>
      <c r="C7841" t="s">
        <v>38</v>
      </c>
      <c r="E7841" t="s">
        <v>54</v>
      </c>
      <c r="F7841" t="str">
        <f t="shared" si="122"/>
        <v>90-120</v>
      </c>
    </row>
    <row r="7842" spans="1:6" x14ac:dyDescent="0.25">
      <c r="A7842">
        <v>120300546</v>
      </c>
      <c r="B7842">
        <v>119</v>
      </c>
      <c r="C7842" t="s">
        <v>38</v>
      </c>
      <c r="E7842" t="s">
        <v>54</v>
      </c>
      <c r="F7842" t="str">
        <f t="shared" si="122"/>
        <v>90-120</v>
      </c>
    </row>
    <row r="7843" spans="1:6" x14ac:dyDescent="0.25">
      <c r="A7843">
        <v>120304832</v>
      </c>
      <c r="B7843">
        <v>143</v>
      </c>
      <c r="C7843" t="s">
        <v>38</v>
      </c>
      <c r="E7843" t="s">
        <v>54</v>
      </c>
      <c r="F7843" t="str">
        <f t="shared" si="122"/>
        <v>121-150</v>
      </c>
    </row>
    <row r="7844" spans="1:6" x14ac:dyDescent="0.25">
      <c r="A7844">
        <v>120314796</v>
      </c>
      <c r="B7844">
        <v>90</v>
      </c>
      <c r="C7844" t="s">
        <v>39</v>
      </c>
      <c r="E7844" t="s">
        <v>54</v>
      </c>
      <c r="F7844" t="str">
        <f t="shared" si="122"/>
        <v>90-120</v>
      </c>
    </row>
    <row r="7845" spans="1:6" x14ac:dyDescent="0.25">
      <c r="A7845">
        <v>120316856</v>
      </c>
      <c r="B7845">
        <v>133</v>
      </c>
      <c r="C7845" t="s">
        <v>39</v>
      </c>
      <c r="E7845" t="s">
        <v>54</v>
      </c>
      <c r="F7845" t="str">
        <f t="shared" si="122"/>
        <v>121-150</v>
      </c>
    </row>
    <row r="7846" spans="1:6" x14ac:dyDescent="0.25">
      <c r="A7846">
        <v>120324316</v>
      </c>
      <c r="B7846">
        <v>136</v>
      </c>
      <c r="C7846" t="s">
        <v>39</v>
      </c>
      <c r="E7846" t="s">
        <v>54</v>
      </c>
      <c r="F7846" t="str">
        <f t="shared" si="122"/>
        <v>121-150</v>
      </c>
    </row>
    <row r="7847" spans="1:6" x14ac:dyDescent="0.25">
      <c r="A7847">
        <v>120334122</v>
      </c>
      <c r="B7847">
        <v>118</v>
      </c>
      <c r="C7847" t="s">
        <v>38</v>
      </c>
      <c r="E7847" t="s">
        <v>54</v>
      </c>
      <c r="F7847" t="str">
        <f t="shared" si="122"/>
        <v>90-120</v>
      </c>
    </row>
    <row r="7848" spans="1:6" x14ac:dyDescent="0.25">
      <c r="A7848">
        <v>120338858</v>
      </c>
      <c r="B7848">
        <v>111</v>
      </c>
      <c r="C7848" t="s">
        <v>39</v>
      </c>
      <c r="D7848">
        <v>300</v>
      </c>
      <c r="E7848">
        <v>1655.31</v>
      </c>
      <c r="F7848" t="str">
        <f t="shared" si="122"/>
        <v>90-120</v>
      </c>
    </row>
    <row r="7849" spans="1:6" x14ac:dyDescent="0.25">
      <c r="A7849">
        <v>120340848</v>
      </c>
      <c r="B7849">
        <v>111</v>
      </c>
      <c r="C7849" t="s">
        <v>38</v>
      </c>
      <c r="D7849">
        <v>300</v>
      </c>
      <c r="E7849">
        <v>50</v>
      </c>
      <c r="F7849" t="str">
        <f t="shared" si="122"/>
        <v>90-120</v>
      </c>
    </row>
    <row r="7850" spans="1:6" x14ac:dyDescent="0.25">
      <c r="A7850">
        <v>120341516</v>
      </c>
      <c r="B7850">
        <v>118</v>
      </c>
      <c r="C7850" t="s">
        <v>39</v>
      </c>
      <c r="E7850" t="s">
        <v>54</v>
      </c>
      <c r="F7850" t="str">
        <f t="shared" si="122"/>
        <v>90-120</v>
      </c>
    </row>
    <row r="7851" spans="1:6" x14ac:dyDescent="0.25">
      <c r="A7851">
        <v>120344554</v>
      </c>
      <c r="B7851">
        <v>96</v>
      </c>
      <c r="C7851" t="s">
        <v>39</v>
      </c>
      <c r="E7851" t="s">
        <v>54</v>
      </c>
      <c r="F7851" t="str">
        <f t="shared" si="122"/>
        <v>90-120</v>
      </c>
    </row>
    <row r="7852" spans="1:6" x14ac:dyDescent="0.25">
      <c r="A7852">
        <v>120345640</v>
      </c>
      <c r="B7852">
        <v>141</v>
      </c>
      <c r="C7852" t="s">
        <v>39</v>
      </c>
      <c r="E7852" t="s">
        <v>54</v>
      </c>
      <c r="F7852" t="str">
        <f t="shared" si="122"/>
        <v>121-150</v>
      </c>
    </row>
    <row r="7853" spans="1:6" x14ac:dyDescent="0.25">
      <c r="A7853">
        <v>120349034</v>
      </c>
      <c r="B7853">
        <v>127</v>
      </c>
      <c r="C7853" t="s">
        <v>39</v>
      </c>
      <c r="E7853" t="s">
        <v>54</v>
      </c>
      <c r="F7853" t="str">
        <f t="shared" si="122"/>
        <v>121-150</v>
      </c>
    </row>
    <row r="7854" spans="1:6" x14ac:dyDescent="0.25">
      <c r="A7854">
        <v>120352648</v>
      </c>
      <c r="B7854">
        <v>92</v>
      </c>
      <c r="C7854" t="s">
        <v>38</v>
      </c>
      <c r="E7854" t="s">
        <v>54</v>
      </c>
      <c r="F7854" t="str">
        <f t="shared" si="122"/>
        <v>90-120</v>
      </c>
    </row>
    <row r="7855" spans="1:6" x14ac:dyDescent="0.25">
      <c r="A7855">
        <v>120354338</v>
      </c>
      <c r="B7855">
        <v>136</v>
      </c>
      <c r="C7855" t="s">
        <v>38</v>
      </c>
      <c r="E7855" t="s">
        <v>54</v>
      </c>
      <c r="F7855" t="str">
        <f t="shared" si="122"/>
        <v>121-150</v>
      </c>
    </row>
    <row r="7856" spans="1:6" x14ac:dyDescent="0.25">
      <c r="A7856">
        <v>120354740</v>
      </c>
      <c r="B7856">
        <v>122</v>
      </c>
      <c r="C7856" t="s">
        <v>38</v>
      </c>
      <c r="E7856" t="s">
        <v>54</v>
      </c>
      <c r="F7856" t="str">
        <f t="shared" si="122"/>
        <v>121-150</v>
      </c>
    </row>
    <row r="7857" spans="1:6" x14ac:dyDescent="0.25">
      <c r="A7857">
        <v>120355866</v>
      </c>
      <c r="B7857">
        <v>111</v>
      </c>
      <c r="C7857" t="s">
        <v>39</v>
      </c>
      <c r="E7857" t="s">
        <v>54</v>
      </c>
      <c r="F7857" t="str">
        <f t="shared" si="122"/>
        <v>90-120</v>
      </c>
    </row>
    <row r="7858" spans="1:6" x14ac:dyDescent="0.25">
      <c r="A7858">
        <v>120363792</v>
      </c>
      <c r="B7858">
        <v>91</v>
      </c>
      <c r="C7858" t="s">
        <v>39</v>
      </c>
      <c r="E7858" t="s">
        <v>54</v>
      </c>
      <c r="F7858" t="str">
        <f t="shared" si="122"/>
        <v>90-120</v>
      </c>
    </row>
    <row r="7859" spans="1:6" x14ac:dyDescent="0.25">
      <c r="A7859">
        <v>120363856</v>
      </c>
      <c r="B7859">
        <v>91</v>
      </c>
      <c r="C7859" t="s">
        <v>40</v>
      </c>
      <c r="D7859">
        <v>300</v>
      </c>
      <c r="E7859">
        <v>30</v>
      </c>
      <c r="F7859" t="str">
        <f t="shared" si="122"/>
        <v>90-120</v>
      </c>
    </row>
    <row r="7860" spans="1:6" x14ac:dyDescent="0.25">
      <c r="A7860">
        <v>120366894</v>
      </c>
      <c r="B7860">
        <v>97</v>
      </c>
      <c r="C7860" t="s">
        <v>39</v>
      </c>
      <c r="E7860" t="s">
        <v>54</v>
      </c>
      <c r="F7860" t="str">
        <f t="shared" si="122"/>
        <v>90-120</v>
      </c>
    </row>
    <row r="7861" spans="1:6" x14ac:dyDescent="0.25">
      <c r="A7861">
        <v>120369652</v>
      </c>
      <c r="B7861">
        <v>97</v>
      </c>
      <c r="C7861" t="s">
        <v>38</v>
      </c>
      <c r="E7861" t="s">
        <v>54</v>
      </c>
      <c r="F7861" t="str">
        <f t="shared" si="122"/>
        <v>90-120</v>
      </c>
    </row>
    <row r="7862" spans="1:6" x14ac:dyDescent="0.25">
      <c r="A7862">
        <v>120375474</v>
      </c>
      <c r="B7862">
        <v>111</v>
      </c>
      <c r="C7862" t="s">
        <v>40</v>
      </c>
      <c r="E7862" t="s">
        <v>54</v>
      </c>
      <c r="F7862" t="str">
        <f t="shared" si="122"/>
        <v>90-120</v>
      </c>
    </row>
    <row r="7863" spans="1:6" x14ac:dyDescent="0.25">
      <c r="A7863">
        <v>120375560</v>
      </c>
      <c r="B7863">
        <v>122</v>
      </c>
      <c r="C7863" t="s">
        <v>38</v>
      </c>
      <c r="E7863" t="s">
        <v>54</v>
      </c>
      <c r="F7863" t="str">
        <f t="shared" si="122"/>
        <v>121-150</v>
      </c>
    </row>
    <row r="7864" spans="1:6" x14ac:dyDescent="0.25">
      <c r="A7864">
        <v>120376634</v>
      </c>
      <c r="B7864">
        <v>92</v>
      </c>
      <c r="C7864" t="s">
        <v>38</v>
      </c>
      <c r="E7864" t="s">
        <v>54</v>
      </c>
      <c r="F7864" t="str">
        <f t="shared" si="122"/>
        <v>90-120</v>
      </c>
    </row>
    <row r="7865" spans="1:6" x14ac:dyDescent="0.25">
      <c r="A7865">
        <v>120378300</v>
      </c>
      <c r="B7865">
        <v>121</v>
      </c>
      <c r="C7865" t="s">
        <v>40</v>
      </c>
      <c r="E7865" t="s">
        <v>54</v>
      </c>
      <c r="F7865" t="str">
        <f t="shared" si="122"/>
        <v>121-150</v>
      </c>
    </row>
    <row r="7866" spans="1:6" x14ac:dyDescent="0.25">
      <c r="A7866">
        <v>120378486</v>
      </c>
      <c r="B7866">
        <v>96</v>
      </c>
      <c r="C7866" t="s">
        <v>38</v>
      </c>
      <c r="E7866" t="s">
        <v>54</v>
      </c>
      <c r="F7866" t="str">
        <f t="shared" si="122"/>
        <v>90-120</v>
      </c>
    </row>
    <row r="7867" spans="1:6" x14ac:dyDescent="0.25">
      <c r="A7867">
        <v>120380390</v>
      </c>
      <c r="B7867">
        <v>122</v>
      </c>
      <c r="C7867" t="s">
        <v>38</v>
      </c>
      <c r="E7867" t="s">
        <v>54</v>
      </c>
      <c r="F7867" t="str">
        <f t="shared" si="122"/>
        <v>121-150</v>
      </c>
    </row>
    <row r="7868" spans="1:6" x14ac:dyDescent="0.25">
      <c r="A7868">
        <v>120387526</v>
      </c>
      <c r="B7868">
        <v>121</v>
      </c>
      <c r="C7868" t="s">
        <v>39</v>
      </c>
      <c r="E7868" t="s">
        <v>54</v>
      </c>
      <c r="F7868" t="str">
        <f t="shared" si="122"/>
        <v>121-150</v>
      </c>
    </row>
    <row r="7869" spans="1:6" x14ac:dyDescent="0.25">
      <c r="A7869">
        <v>120391832</v>
      </c>
      <c r="B7869">
        <v>150</v>
      </c>
      <c r="C7869" t="s">
        <v>39</v>
      </c>
      <c r="D7869">
        <v>300</v>
      </c>
      <c r="E7869">
        <v>585</v>
      </c>
      <c r="F7869" t="str">
        <f t="shared" si="122"/>
        <v>121-150</v>
      </c>
    </row>
    <row r="7870" spans="1:6" x14ac:dyDescent="0.25">
      <c r="A7870">
        <v>120400466</v>
      </c>
      <c r="B7870">
        <v>92</v>
      </c>
      <c r="C7870" t="s">
        <v>40</v>
      </c>
      <c r="E7870" t="s">
        <v>54</v>
      </c>
      <c r="F7870" t="str">
        <f t="shared" si="122"/>
        <v>90-120</v>
      </c>
    </row>
    <row r="7871" spans="1:6" x14ac:dyDescent="0.25">
      <c r="A7871">
        <v>120400542</v>
      </c>
      <c r="B7871">
        <v>90</v>
      </c>
      <c r="C7871" t="s">
        <v>39</v>
      </c>
      <c r="E7871" t="s">
        <v>54</v>
      </c>
      <c r="F7871" t="str">
        <f t="shared" si="122"/>
        <v>90-120</v>
      </c>
    </row>
    <row r="7872" spans="1:6" x14ac:dyDescent="0.25">
      <c r="A7872">
        <v>120407284</v>
      </c>
      <c r="B7872">
        <v>150</v>
      </c>
      <c r="C7872" t="s">
        <v>38</v>
      </c>
      <c r="E7872" t="s">
        <v>54</v>
      </c>
      <c r="F7872" t="str">
        <f t="shared" si="122"/>
        <v>121-150</v>
      </c>
    </row>
    <row r="7873" spans="1:6" x14ac:dyDescent="0.25">
      <c r="A7873">
        <v>120413700</v>
      </c>
      <c r="B7873">
        <v>150</v>
      </c>
      <c r="C7873" t="s">
        <v>39</v>
      </c>
      <c r="D7873">
        <v>300</v>
      </c>
      <c r="E7873">
        <v>100</v>
      </c>
      <c r="F7873" t="str">
        <f t="shared" si="122"/>
        <v>121-150</v>
      </c>
    </row>
    <row r="7874" spans="1:6" x14ac:dyDescent="0.25">
      <c r="A7874">
        <v>120415676</v>
      </c>
      <c r="B7874">
        <v>90</v>
      </c>
      <c r="C7874" t="s">
        <v>38</v>
      </c>
      <c r="E7874" t="s">
        <v>54</v>
      </c>
      <c r="F7874" t="str">
        <f t="shared" si="122"/>
        <v>90-120</v>
      </c>
    </row>
    <row r="7875" spans="1:6" x14ac:dyDescent="0.25">
      <c r="A7875">
        <v>120419100</v>
      </c>
      <c r="B7875">
        <v>127</v>
      </c>
      <c r="C7875" t="s">
        <v>39</v>
      </c>
      <c r="E7875" t="s">
        <v>54</v>
      </c>
      <c r="F7875" t="str">
        <f t="shared" ref="F7875:F7938" si="123">IF(B7875&lt;=120,"90-120","121-150")</f>
        <v>121-150</v>
      </c>
    </row>
    <row r="7876" spans="1:6" x14ac:dyDescent="0.25">
      <c r="A7876">
        <v>120428336</v>
      </c>
      <c r="B7876">
        <v>150</v>
      </c>
      <c r="C7876" t="s">
        <v>38</v>
      </c>
      <c r="E7876" t="s">
        <v>54</v>
      </c>
      <c r="F7876" t="str">
        <f t="shared" si="123"/>
        <v>121-150</v>
      </c>
    </row>
    <row r="7877" spans="1:6" x14ac:dyDescent="0.25">
      <c r="A7877">
        <v>120432430</v>
      </c>
      <c r="B7877">
        <v>96</v>
      </c>
      <c r="C7877" t="s">
        <v>38</v>
      </c>
      <c r="E7877" t="s">
        <v>54</v>
      </c>
      <c r="F7877" t="str">
        <f t="shared" si="123"/>
        <v>90-120</v>
      </c>
    </row>
    <row r="7878" spans="1:6" x14ac:dyDescent="0.25">
      <c r="A7878">
        <v>120434046</v>
      </c>
      <c r="B7878">
        <v>119</v>
      </c>
      <c r="C7878" t="s">
        <v>39</v>
      </c>
      <c r="D7878">
        <v>300</v>
      </c>
      <c r="E7878">
        <v>86</v>
      </c>
      <c r="F7878" t="str">
        <f t="shared" si="123"/>
        <v>90-120</v>
      </c>
    </row>
    <row r="7879" spans="1:6" x14ac:dyDescent="0.25">
      <c r="A7879">
        <v>120441778</v>
      </c>
      <c r="B7879">
        <v>96</v>
      </c>
      <c r="C7879" t="s">
        <v>40</v>
      </c>
      <c r="E7879" t="s">
        <v>54</v>
      </c>
      <c r="F7879" t="str">
        <f t="shared" si="123"/>
        <v>90-120</v>
      </c>
    </row>
    <row r="7880" spans="1:6" x14ac:dyDescent="0.25">
      <c r="A7880">
        <v>120446642</v>
      </c>
      <c r="B7880">
        <v>90</v>
      </c>
      <c r="C7880" t="s">
        <v>39</v>
      </c>
      <c r="E7880" t="s">
        <v>54</v>
      </c>
      <c r="F7880" t="str">
        <f t="shared" si="123"/>
        <v>90-120</v>
      </c>
    </row>
    <row r="7881" spans="1:6" x14ac:dyDescent="0.25">
      <c r="A7881">
        <v>120448032</v>
      </c>
      <c r="B7881">
        <v>90</v>
      </c>
      <c r="C7881" t="s">
        <v>38</v>
      </c>
      <c r="E7881" t="s">
        <v>54</v>
      </c>
      <c r="F7881" t="str">
        <f t="shared" si="123"/>
        <v>90-120</v>
      </c>
    </row>
    <row r="7882" spans="1:6" x14ac:dyDescent="0.25">
      <c r="A7882">
        <v>120449494</v>
      </c>
      <c r="B7882">
        <v>122</v>
      </c>
      <c r="C7882" t="s">
        <v>38</v>
      </c>
      <c r="E7882" t="s">
        <v>54</v>
      </c>
      <c r="F7882" t="str">
        <f t="shared" si="123"/>
        <v>121-150</v>
      </c>
    </row>
    <row r="7883" spans="1:6" x14ac:dyDescent="0.25">
      <c r="A7883">
        <v>120450578</v>
      </c>
      <c r="B7883">
        <v>141</v>
      </c>
      <c r="C7883" t="s">
        <v>39</v>
      </c>
      <c r="E7883" t="s">
        <v>54</v>
      </c>
      <c r="F7883" t="str">
        <f t="shared" si="123"/>
        <v>121-150</v>
      </c>
    </row>
    <row r="7884" spans="1:6" x14ac:dyDescent="0.25">
      <c r="A7884">
        <v>120450852</v>
      </c>
      <c r="B7884">
        <v>149</v>
      </c>
      <c r="C7884" t="s">
        <v>40</v>
      </c>
      <c r="E7884" t="s">
        <v>54</v>
      </c>
      <c r="F7884" t="str">
        <f t="shared" si="123"/>
        <v>121-150</v>
      </c>
    </row>
    <row r="7885" spans="1:6" x14ac:dyDescent="0.25">
      <c r="A7885">
        <v>120451066</v>
      </c>
      <c r="B7885">
        <v>150</v>
      </c>
      <c r="C7885" t="s">
        <v>38</v>
      </c>
      <c r="D7885">
        <v>300</v>
      </c>
      <c r="E7885">
        <v>110</v>
      </c>
      <c r="F7885" t="str">
        <f t="shared" si="123"/>
        <v>121-150</v>
      </c>
    </row>
    <row r="7886" spans="1:6" x14ac:dyDescent="0.25">
      <c r="A7886">
        <v>120453368</v>
      </c>
      <c r="B7886">
        <v>150</v>
      </c>
      <c r="C7886" t="s">
        <v>40</v>
      </c>
      <c r="E7886" t="s">
        <v>54</v>
      </c>
      <c r="F7886" t="str">
        <f t="shared" si="123"/>
        <v>121-150</v>
      </c>
    </row>
    <row r="7887" spans="1:6" x14ac:dyDescent="0.25">
      <c r="A7887">
        <v>120453834</v>
      </c>
      <c r="B7887">
        <v>121</v>
      </c>
      <c r="C7887" t="s">
        <v>40</v>
      </c>
      <c r="E7887" t="s">
        <v>54</v>
      </c>
      <c r="F7887" t="str">
        <f t="shared" si="123"/>
        <v>121-150</v>
      </c>
    </row>
    <row r="7888" spans="1:6" x14ac:dyDescent="0.25">
      <c r="A7888">
        <v>120454810</v>
      </c>
      <c r="B7888">
        <v>90</v>
      </c>
      <c r="C7888" t="s">
        <v>39</v>
      </c>
      <c r="D7888">
        <v>300</v>
      </c>
      <c r="E7888">
        <v>190</v>
      </c>
      <c r="F7888" t="str">
        <f t="shared" si="123"/>
        <v>90-120</v>
      </c>
    </row>
    <row r="7889" spans="1:6" x14ac:dyDescent="0.25">
      <c r="A7889">
        <v>120456686</v>
      </c>
      <c r="B7889">
        <v>91</v>
      </c>
      <c r="C7889" t="s">
        <v>39</v>
      </c>
      <c r="E7889" t="s">
        <v>54</v>
      </c>
      <c r="F7889" t="str">
        <f t="shared" si="123"/>
        <v>90-120</v>
      </c>
    </row>
    <row r="7890" spans="1:6" x14ac:dyDescent="0.25">
      <c r="A7890">
        <v>120457932</v>
      </c>
      <c r="B7890">
        <v>90</v>
      </c>
      <c r="C7890" t="s">
        <v>40</v>
      </c>
      <c r="E7890" t="s">
        <v>54</v>
      </c>
      <c r="F7890" t="str">
        <f t="shared" si="123"/>
        <v>90-120</v>
      </c>
    </row>
    <row r="7891" spans="1:6" x14ac:dyDescent="0.25">
      <c r="A7891">
        <v>120459550</v>
      </c>
      <c r="B7891">
        <v>150</v>
      </c>
      <c r="C7891" t="s">
        <v>38</v>
      </c>
      <c r="E7891" t="s">
        <v>54</v>
      </c>
      <c r="F7891" t="str">
        <f t="shared" si="123"/>
        <v>121-150</v>
      </c>
    </row>
    <row r="7892" spans="1:6" x14ac:dyDescent="0.25">
      <c r="A7892">
        <v>120461702</v>
      </c>
      <c r="B7892">
        <v>92</v>
      </c>
      <c r="C7892" t="s">
        <v>39</v>
      </c>
      <c r="E7892" t="s">
        <v>54</v>
      </c>
      <c r="F7892" t="str">
        <f t="shared" si="123"/>
        <v>90-120</v>
      </c>
    </row>
    <row r="7893" spans="1:6" x14ac:dyDescent="0.25">
      <c r="A7893">
        <v>120462036</v>
      </c>
      <c r="B7893">
        <v>92</v>
      </c>
      <c r="C7893" t="s">
        <v>38</v>
      </c>
      <c r="D7893">
        <v>300</v>
      </c>
      <c r="E7893">
        <v>437</v>
      </c>
      <c r="F7893" t="str">
        <f t="shared" si="123"/>
        <v>90-120</v>
      </c>
    </row>
    <row r="7894" spans="1:6" x14ac:dyDescent="0.25">
      <c r="A7894">
        <v>120462964</v>
      </c>
      <c r="B7894">
        <v>118</v>
      </c>
      <c r="C7894" t="s">
        <v>40</v>
      </c>
      <c r="E7894" t="s">
        <v>54</v>
      </c>
      <c r="F7894" t="str">
        <f t="shared" si="123"/>
        <v>90-120</v>
      </c>
    </row>
    <row r="7895" spans="1:6" x14ac:dyDescent="0.25">
      <c r="A7895">
        <v>120467068</v>
      </c>
      <c r="B7895">
        <v>111</v>
      </c>
      <c r="C7895" t="s">
        <v>40</v>
      </c>
      <c r="E7895" t="s">
        <v>54</v>
      </c>
      <c r="F7895" t="str">
        <f t="shared" si="123"/>
        <v>90-120</v>
      </c>
    </row>
    <row r="7896" spans="1:6" x14ac:dyDescent="0.25">
      <c r="A7896">
        <v>120468012</v>
      </c>
      <c r="B7896">
        <v>148</v>
      </c>
      <c r="C7896" t="s">
        <v>39</v>
      </c>
      <c r="E7896" t="s">
        <v>54</v>
      </c>
      <c r="F7896" t="str">
        <f t="shared" si="123"/>
        <v>121-150</v>
      </c>
    </row>
    <row r="7897" spans="1:6" x14ac:dyDescent="0.25">
      <c r="A7897">
        <v>120471656</v>
      </c>
      <c r="B7897">
        <v>90</v>
      </c>
      <c r="C7897" t="s">
        <v>39</v>
      </c>
      <c r="E7897" t="s">
        <v>54</v>
      </c>
      <c r="F7897" t="str">
        <f t="shared" si="123"/>
        <v>90-120</v>
      </c>
    </row>
    <row r="7898" spans="1:6" x14ac:dyDescent="0.25">
      <c r="A7898">
        <v>120480688</v>
      </c>
      <c r="B7898">
        <v>118</v>
      </c>
      <c r="C7898" t="s">
        <v>39</v>
      </c>
      <c r="E7898" t="s">
        <v>54</v>
      </c>
      <c r="F7898" t="str">
        <f t="shared" si="123"/>
        <v>90-120</v>
      </c>
    </row>
    <row r="7899" spans="1:6" x14ac:dyDescent="0.25">
      <c r="A7899">
        <v>120482528</v>
      </c>
      <c r="B7899">
        <v>147</v>
      </c>
      <c r="C7899" t="s">
        <v>40</v>
      </c>
      <c r="E7899" t="s">
        <v>54</v>
      </c>
      <c r="F7899" t="str">
        <f t="shared" si="123"/>
        <v>121-150</v>
      </c>
    </row>
    <row r="7900" spans="1:6" x14ac:dyDescent="0.25">
      <c r="A7900">
        <v>120492512</v>
      </c>
      <c r="B7900">
        <v>118</v>
      </c>
      <c r="C7900" t="s">
        <v>38</v>
      </c>
      <c r="E7900" t="s">
        <v>54</v>
      </c>
      <c r="F7900" t="str">
        <f t="shared" si="123"/>
        <v>90-120</v>
      </c>
    </row>
    <row r="7901" spans="1:6" x14ac:dyDescent="0.25">
      <c r="A7901">
        <v>120499686</v>
      </c>
      <c r="B7901">
        <v>148</v>
      </c>
      <c r="C7901" t="s">
        <v>40</v>
      </c>
      <c r="E7901" t="s">
        <v>54</v>
      </c>
      <c r="F7901" t="str">
        <f t="shared" si="123"/>
        <v>121-150</v>
      </c>
    </row>
    <row r="7902" spans="1:6" x14ac:dyDescent="0.25">
      <c r="A7902">
        <v>120508588</v>
      </c>
      <c r="B7902">
        <v>148</v>
      </c>
      <c r="C7902" t="s">
        <v>39</v>
      </c>
      <c r="E7902" t="s">
        <v>54</v>
      </c>
      <c r="F7902" t="str">
        <f t="shared" si="123"/>
        <v>121-150</v>
      </c>
    </row>
    <row r="7903" spans="1:6" x14ac:dyDescent="0.25">
      <c r="A7903">
        <v>120511916</v>
      </c>
      <c r="B7903">
        <v>148</v>
      </c>
      <c r="C7903" t="s">
        <v>38</v>
      </c>
      <c r="D7903">
        <v>300</v>
      </c>
      <c r="E7903">
        <v>505</v>
      </c>
      <c r="F7903" t="str">
        <f t="shared" si="123"/>
        <v>121-150</v>
      </c>
    </row>
    <row r="7904" spans="1:6" x14ac:dyDescent="0.25">
      <c r="A7904">
        <v>120511916</v>
      </c>
      <c r="B7904">
        <v>148</v>
      </c>
      <c r="C7904" t="s">
        <v>38</v>
      </c>
      <c r="D7904">
        <v>300</v>
      </c>
      <c r="E7904">
        <v>99</v>
      </c>
      <c r="F7904" t="str">
        <f t="shared" si="123"/>
        <v>121-150</v>
      </c>
    </row>
    <row r="7905" spans="1:6" x14ac:dyDescent="0.25">
      <c r="A7905">
        <v>120513038</v>
      </c>
      <c r="B7905">
        <v>119</v>
      </c>
      <c r="C7905" t="s">
        <v>38</v>
      </c>
      <c r="D7905">
        <v>300</v>
      </c>
      <c r="E7905">
        <v>96</v>
      </c>
      <c r="F7905" t="str">
        <f t="shared" si="123"/>
        <v>90-120</v>
      </c>
    </row>
    <row r="7906" spans="1:6" x14ac:dyDescent="0.25">
      <c r="A7906">
        <v>120513432</v>
      </c>
      <c r="B7906">
        <v>146</v>
      </c>
      <c r="C7906" t="s">
        <v>40</v>
      </c>
      <c r="E7906" t="s">
        <v>54</v>
      </c>
      <c r="F7906" t="str">
        <f t="shared" si="123"/>
        <v>121-150</v>
      </c>
    </row>
    <row r="7907" spans="1:6" x14ac:dyDescent="0.25">
      <c r="A7907">
        <v>120513968</v>
      </c>
      <c r="B7907">
        <v>148</v>
      </c>
      <c r="C7907" t="s">
        <v>39</v>
      </c>
      <c r="E7907" t="s">
        <v>54</v>
      </c>
      <c r="F7907" t="str">
        <f t="shared" si="123"/>
        <v>121-150</v>
      </c>
    </row>
    <row r="7908" spans="1:6" x14ac:dyDescent="0.25">
      <c r="A7908">
        <v>120525226</v>
      </c>
      <c r="B7908">
        <v>122</v>
      </c>
      <c r="C7908" t="s">
        <v>39</v>
      </c>
      <c r="E7908" t="s">
        <v>54</v>
      </c>
      <c r="F7908" t="str">
        <f t="shared" si="123"/>
        <v>121-150</v>
      </c>
    </row>
    <row r="7909" spans="1:6" x14ac:dyDescent="0.25">
      <c r="A7909">
        <v>120531094</v>
      </c>
      <c r="B7909">
        <v>148</v>
      </c>
      <c r="C7909" t="s">
        <v>39</v>
      </c>
      <c r="E7909" t="s">
        <v>54</v>
      </c>
      <c r="F7909" t="str">
        <f t="shared" si="123"/>
        <v>121-150</v>
      </c>
    </row>
    <row r="7910" spans="1:6" x14ac:dyDescent="0.25">
      <c r="A7910">
        <v>120532604</v>
      </c>
      <c r="B7910">
        <v>150</v>
      </c>
      <c r="C7910" t="s">
        <v>38</v>
      </c>
      <c r="E7910" t="s">
        <v>54</v>
      </c>
      <c r="F7910" t="str">
        <f t="shared" si="123"/>
        <v>121-150</v>
      </c>
    </row>
    <row r="7911" spans="1:6" x14ac:dyDescent="0.25">
      <c r="A7911">
        <v>120533618</v>
      </c>
      <c r="B7911">
        <v>92</v>
      </c>
      <c r="C7911" t="s">
        <v>39</v>
      </c>
      <c r="E7911" t="s">
        <v>54</v>
      </c>
      <c r="F7911" t="str">
        <f t="shared" si="123"/>
        <v>90-120</v>
      </c>
    </row>
    <row r="7912" spans="1:6" x14ac:dyDescent="0.25">
      <c r="A7912">
        <v>120539064</v>
      </c>
      <c r="B7912">
        <v>90</v>
      </c>
      <c r="C7912" t="s">
        <v>39</v>
      </c>
      <c r="D7912">
        <v>300</v>
      </c>
      <c r="E7912">
        <v>20</v>
      </c>
      <c r="F7912" t="str">
        <f t="shared" si="123"/>
        <v>90-120</v>
      </c>
    </row>
    <row r="7913" spans="1:6" x14ac:dyDescent="0.25">
      <c r="A7913">
        <v>120539244</v>
      </c>
      <c r="B7913">
        <v>118</v>
      </c>
      <c r="C7913" t="s">
        <v>39</v>
      </c>
      <c r="E7913" t="s">
        <v>54</v>
      </c>
      <c r="F7913" t="str">
        <f t="shared" si="123"/>
        <v>90-120</v>
      </c>
    </row>
    <row r="7914" spans="1:6" x14ac:dyDescent="0.25">
      <c r="A7914">
        <v>120539618</v>
      </c>
      <c r="B7914">
        <v>149</v>
      </c>
      <c r="C7914" t="s">
        <v>40</v>
      </c>
      <c r="D7914">
        <v>300</v>
      </c>
      <c r="E7914">
        <v>70</v>
      </c>
      <c r="F7914" t="str">
        <f t="shared" si="123"/>
        <v>121-150</v>
      </c>
    </row>
    <row r="7915" spans="1:6" x14ac:dyDescent="0.25">
      <c r="A7915">
        <v>120541322</v>
      </c>
      <c r="B7915">
        <v>122</v>
      </c>
      <c r="C7915" t="s">
        <v>38</v>
      </c>
      <c r="E7915" t="s">
        <v>54</v>
      </c>
      <c r="F7915" t="str">
        <f t="shared" si="123"/>
        <v>121-150</v>
      </c>
    </row>
    <row r="7916" spans="1:6" x14ac:dyDescent="0.25">
      <c r="A7916">
        <v>120555740</v>
      </c>
      <c r="B7916">
        <v>148</v>
      </c>
      <c r="C7916" t="s">
        <v>38</v>
      </c>
      <c r="E7916" t="s">
        <v>54</v>
      </c>
      <c r="F7916" t="str">
        <f t="shared" si="123"/>
        <v>121-150</v>
      </c>
    </row>
    <row r="7917" spans="1:6" x14ac:dyDescent="0.25">
      <c r="A7917">
        <v>120561728</v>
      </c>
      <c r="B7917">
        <v>113</v>
      </c>
      <c r="C7917" t="s">
        <v>40</v>
      </c>
      <c r="E7917" t="s">
        <v>54</v>
      </c>
      <c r="F7917" t="str">
        <f t="shared" si="123"/>
        <v>90-120</v>
      </c>
    </row>
    <row r="7918" spans="1:6" x14ac:dyDescent="0.25">
      <c r="A7918">
        <v>120561788</v>
      </c>
      <c r="B7918">
        <v>143</v>
      </c>
      <c r="C7918" t="s">
        <v>39</v>
      </c>
      <c r="E7918" t="s">
        <v>54</v>
      </c>
      <c r="F7918" t="str">
        <f t="shared" si="123"/>
        <v>121-150</v>
      </c>
    </row>
    <row r="7919" spans="1:6" x14ac:dyDescent="0.25">
      <c r="A7919">
        <v>120562386</v>
      </c>
      <c r="B7919">
        <v>113</v>
      </c>
      <c r="C7919" t="s">
        <v>38</v>
      </c>
      <c r="E7919" t="s">
        <v>54</v>
      </c>
      <c r="F7919" t="str">
        <f t="shared" si="123"/>
        <v>90-120</v>
      </c>
    </row>
    <row r="7920" spans="1:6" x14ac:dyDescent="0.25">
      <c r="A7920">
        <v>120563322</v>
      </c>
      <c r="B7920">
        <v>143</v>
      </c>
      <c r="C7920" t="s">
        <v>40</v>
      </c>
      <c r="E7920" t="s">
        <v>54</v>
      </c>
      <c r="F7920" t="str">
        <f t="shared" si="123"/>
        <v>121-150</v>
      </c>
    </row>
    <row r="7921" spans="1:6" x14ac:dyDescent="0.25">
      <c r="A7921">
        <v>120564632</v>
      </c>
      <c r="B7921">
        <v>118</v>
      </c>
      <c r="C7921" t="s">
        <v>39</v>
      </c>
      <c r="E7921" t="s">
        <v>54</v>
      </c>
      <c r="F7921" t="str">
        <f t="shared" si="123"/>
        <v>90-120</v>
      </c>
    </row>
    <row r="7922" spans="1:6" x14ac:dyDescent="0.25">
      <c r="A7922">
        <v>120565494</v>
      </c>
      <c r="B7922">
        <v>113</v>
      </c>
      <c r="C7922" t="s">
        <v>39</v>
      </c>
      <c r="E7922" t="s">
        <v>54</v>
      </c>
      <c r="F7922" t="str">
        <f t="shared" si="123"/>
        <v>90-120</v>
      </c>
    </row>
    <row r="7923" spans="1:6" x14ac:dyDescent="0.25">
      <c r="A7923">
        <v>120575784</v>
      </c>
      <c r="B7923">
        <v>143</v>
      </c>
      <c r="C7923" t="s">
        <v>38</v>
      </c>
      <c r="E7923" t="s">
        <v>54</v>
      </c>
      <c r="F7923" t="str">
        <f t="shared" si="123"/>
        <v>121-150</v>
      </c>
    </row>
    <row r="7924" spans="1:6" x14ac:dyDescent="0.25">
      <c r="A7924">
        <v>120576696</v>
      </c>
      <c r="B7924">
        <v>91</v>
      </c>
      <c r="C7924" t="s">
        <v>40</v>
      </c>
      <c r="D7924">
        <v>300</v>
      </c>
      <c r="E7924">
        <v>596</v>
      </c>
      <c r="F7924" t="str">
        <f t="shared" si="123"/>
        <v>90-120</v>
      </c>
    </row>
    <row r="7925" spans="1:6" x14ac:dyDescent="0.25">
      <c r="A7925">
        <v>120586422</v>
      </c>
      <c r="B7925">
        <v>150</v>
      </c>
      <c r="C7925" t="s">
        <v>39</v>
      </c>
      <c r="E7925" t="s">
        <v>54</v>
      </c>
      <c r="F7925" t="str">
        <f t="shared" si="123"/>
        <v>121-150</v>
      </c>
    </row>
    <row r="7926" spans="1:6" x14ac:dyDescent="0.25">
      <c r="A7926">
        <v>120587006</v>
      </c>
      <c r="B7926">
        <v>91</v>
      </c>
      <c r="C7926" t="s">
        <v>39</v>
      </c>
      <c r="E7926" t="s">
        <v>54</v>
      </c>
      <c r="F7926" t="str">
        <f t="shared" si="123"/>
        <v>90-120</v>
      </c>
    </row>
    <row r="7927" spans="1:6" x14ac:dyDescent="0.25">
      <c r="A7927">
        <v>120593858</v>
      </c>
      <c r="B7927">
        <v>121</v>
      </c>
      <c r="C7927" t="s">
        <v>39</v>
      </c>
      <c r="E7927" t="s">
        <v>54</v>
      </c>
      <c r="F7927" t="str">
        <f t="shared" si="123"/>
        <v>121-150</v>
      </c>
    </row>
    <row r="7928" spans="1:6" x14ac:dyDescent="0.25">
      <c r="A7928">
        <v>120594340</v>
      </c>
      <c r="B7928">
        <v>149</v>
      </c>
      <c r="C7928" t="s">
        <v>39</v>
      </c>
      <c r="E7928" t="s">
        <v>54</v>
      </c>
      <c r="F7928" t="str">
        <f t="shared" si="123"/>
        <v>121-150</v>
      </c>
    </row>
    <row r="7929" spans="1:6" x14ac:dyDescent="0.25">
      <c r="A7929">
        <v>120600298</v>
      </c>
      <c r="B7929">
        <v>119</v>
      </c>
      <c r="C7929" t="s">
        <v>38</v>
      </c>
      <c r="E7929" t="s">
        <v>54</v>
      </c>
      <c r="F7929" t="str">
        <f t="shared" si="123"/>
        <v>90-120</v>
      </c>
    </row>
    <row r="7930" spans="1:6" x14ac:dyDescent="0.25">
      <c r="A7930">
        <v>120607654</v>
      </c>
      <c r="B7930">
        <v>148</v>
      </c>
      <c r="C7930" t="s">
        <v>39</v>
      </c>
      <c r="E7930" t="s">
        <v>54</v>
      </c>
      <c r="F7930" t="str">
        <f t="shared" si="123"/>
        <v>121-150</v>
      </c>
    </row>
    <row r="7931" spans="1:6" x14ac:dyDescent="0.25">
      <c r="A7931">
        <v>120608986</v>
      </c>
      <c r="B7931">
        <v>150</v>
      </c>
      <c r="C7931" t="s">
        <v>39</v>
      </c>
      <c r="E7931" t="s">
        <v>54</v>
      </c>
      <c r="F7931" t="str">
        <f t="shared" si="123"/>
        <v>121-150</v>
      </c>
    </row>
    <row r="7932" spans="1:6" x14ac:dyDescent="0.25">
      <c r="A7932">
        <v>120612692</v>
      </c>
      <c r="B7932">
        <v>92</v>
      </c>
      <c r="C7932" t="s">
        <v>38</v>
      </c>
      <c r="E7932" t="s">
        <v>54</v>
      </c>
      <c r="F7932" t="str">
        <f t="shared" si="123"/>
        <v>90-120</v>
      </c>
    </row>
    <row r="7933" spans="1:6" x14ac:dyDescent="0.25">
      <c r="A7933">
        <v>120613460</v>
      </c>
      <c r="B7933">
        <v>150</v>
      </c>
      <c r="C7933" t="s">
        <v>39</v>
      </c>
      <c r="E7933" t="s">
        <v>54</v>
      </c>
      <c r="F7933" t="str">
        <f t="shared" si="123"/>
        <v>121-150</v>
      </c>
    </row>
    <row r="7934" spans="1:6" x14ac:dyDescent="0.25">
      <c r="A7934">
        <v>120616766</v>
      </c>
      <c r="B7934">
        <v>118</v>
      </c>
      <c r="C7934" t="s">
        <v>38</v>
      </c>
      <c r="E7934" t="s">
        <v>54</v>
      </c>
      <c r="F7934" t="str">
        <f t="shared" si="123"/>
        <v>90-120</v>
      </c>
    </row>
    <row r="7935" spans="1:6" x14ac:dyDescent="0.25">
      <c r="A7935">
        <v>120617182</v>
      </c>
      <c r="B7935">
        <v>119</v>
      </c>
      <c r="C7935" t="s">
        <v>40</v>
      </c>
      <c r="E7935" t="s">
        <v>54</v>
      </c>
      <c r="F7935" t="str">
        <f t="shared" si="123"/>
        <v>90-120</v>
      </c>
    </row>
    <row r="7936" spans="1:6" x14ac:dyDescent="0.25">
      <c r="A7936">
        <v>120617606</v>
      </c>
      <c r="B7936">
        <v>119</v>
      </c>
      <c r="C7936" t="s">
        <v>39</v>
      </c>
      <c r="E7936" t="s">
        <v>54</v>
      </c>
      <c r="F7936" t="str">
        <f t="shared" si="123"/>
        <v>90-120</v>
      </c>
    </row>
    <row r="7937" spans="1:6" x14ac:dyDescent="0.25">
      <c r="A7937">
        <v>120623028</v>
      </c>
      <c r="B7937">
        <v>148</v>
      </c>
      <c r="C7937" t="s">
        <v>38</v>
      </c>
      <c r="E7937" t="s">
        <v>54</v>
      </c>
      <c r="F7937" t="str">
        <f t="shared" si="123"/>
        <v>121-150</v>
      </c>
    </row>
    <row r="7938" spans="1:6" x14ac:dyDescent="0.25">
      <c r="A7938">
        <v>120626586</v>
      </c>
      <c r="B7938">
        <v>148</v>
      </c>
      <c r="C7938" t="s">
        <v>38</v>
      </c>
      <c r="E7938" t="s">
        <v>54</v>
      </c>
      <c r="F7938" t="str">
        <f t="shared" si="123"/>
        <v>121-150</v>
      </c>
    </row>
    <row r="7939" spans="1:6" x14ac:dyDescent="0.25">
      <c r="A7939">
        <v>120644130</v>
      </c>
      <c r="B7939">
        <v>105</v>
      </c>
      <c r="C7939" t="s">
        <v>39</v>
      </c>
      <c r="E7939" t="s">
        <v>54</v>
      </c>
      <c r="F7939" t="str">
        <f t="shared" ref="F7939:F8002" si="124">IF(B7939&lt;=120,"90-120","121-150")</f>
        <v>90-120</v>
      </c>
    </row>
    <row r="7940" spans="1:6" x14ac:dyDescent="0.25">
      <c r="A7940">
        <v>120644494</v>
      </c>
      <c r="B7940">
        <v>122</v>
      </c>
      <c r="C7940" t="s">
        <v>38</v>
      </c>
      <c r="E7940" t="s">
        <v>54</v>
      </c>
      <c r="F7940" t="str">
        <f t="shared" si="124"/>
        <v>121-150</v>
      </c>
    </row>
    <row r="7941" spans="1:6" x14ac:dyDescent="0.25">
      <c r="A7941">
        <v>120648356</v>
      </c>
      <c r="B7941">
        <v>136</v>
      </c>
      <c r="C7941" t="s">
        <v>40</v>
      </c>
      <c r="E7941" t="s">
        <v>54</v>
      </c>
      <c r="F7941" t="str">
        <f t="shared" si="124"/>
        <v>121-150</v>
      </c>
    </row>
    <row r="7942" spans="1:6" x14ac:dyDescent="0.25">
      <c r="A7942">
        <v>120649768</v>
      </c>
      <c r="B7942">
        <v>141</v>
      </c>
      <c r="C7942" t="s">
        <v>39</v>
      </c>
      <c r="E7942" t="s">
        <v>54</v>
      </c>
      <c r="F7942" t="str">
        <f t="shared" si="124"/>
        <v>121-150</v>
      </c>
    </row>
    <row r="7943" spans="1:6" x14ac:dyDescent="0.25">
      <c r="A7943">
        <v>120650932</v>
      </c>
      <c r="B7943">
        <v>121</v>
      </c>
      <c r="C7943" t="s">
        <v>38</v>
      </c>
      <c r="E7943" t="s">
        <v>54</v>
      </c>
      <c r="F7943" t="str">
        <f t="shared" si="124"/>
        <v>121-150</v>
      </c>
    </row>
    <row r="7944" spans="1:6" x14ac:dyDescent="0.25">
      <c r="A7944">
        <v>120653092</v>
      </c>
      <c r="B7944">
        <v>150</v>
      </c>
      <c r="C7944" t="s">
        <v>38</v>
      </c>
      <c r="E7944" t="s">
        <v>54</v>
      </c>
      <c r="F7944" t="str">
        <f t="shared" si="124"/>
        <v>121-150</v>
      </c>
    </row>
    <row r="7945" spans="1:6" x14ac:dyDescent="0.25">
      <c r="A7945">
        <v>120662190</v>
      </c>
      <c r="B7945">
        <v>122</v>
      </c>
      <c r="C7945" t="s">
        <v>40</v>
      </c>
      <c r="E7945" t="s">
        <v>54</v>
      </c>
      <c r="F7945" t="str">
        <f t="shared" si="124"/>
        <v>121-150</v>
      </c>
    </row>
    <row r="7946" spans="1:6" x14ac:dyDescent="0.25">
      <c r="A7946">
        <v>120671644</v>
      </c>
      <c r="B7946">
        <v>136</v>
      </c>
      <c r="C7946" t="s">
        <v>39</v>
      </c>
      <c r="E7946" t="s">
        <v>54</v>
      </c>
      <c r="F7946" t="str">
        <f t="shared" si="124"/>
        <v>121-150</v>
      </c>
    </row>
    <row r="7947" spans="1:6" x14ac:dyDescent="0.25">
      <c r="A7947">
        <v>120672904</v>
      </c>
      <c r="B7947">
        <v>143</v>
      </c>
      <c r="C7947" t="s">
        <v>40</v>
      </c>
      <c r="D7947">
        <v>300</v>
      </c>
      <c r="E7947">
        <v>94</v>
      </c>
      <c r="F7947" t="str">
        <f t="shared" si="124"/>
        <v>121-150</v>
      </c>
    </row>
    <row r="7948" spans="1:6" x14ac:dyDescent="0.25">
      <c r="A7948">
        <v>120675932</v>
      </c>
      <c r="B7948">
        <v>120</v>
      </c>
      <c r="C7948" t="s">
        <v>40</v>
      </c>
      <c r="E7948" t="s">
        <v>54</v>
      </c>
      <c r="F7948" t="str">
        <f t="shared" si="124"/>
        <v>90-120</v>
      </c>
    </row>
    <row r="7949" spans="1:6" x14ac:dyDescent="0.25">
      <c r="A7949">
        <v>120677438</v>
      </c>
      <c r="B7949">
        <v>136</v>
      </c>
      <c r="C7949" t="s">
        <v>38</v>
      </c>
      <c r="E7949" t="s">
        <v>54</v>
      </c>
      <c r="F7949" t="str">
        <f t="shared" si="124"/>
        <v>121-150</v>
      </c>
    </row>
    <row r="7950" spans="1:6" x14ac:dyDescent="0.25">
      <c r="A7950">
        <v>120678242</v>
      </c>
      <c r="B7950">
        <v>104</v>
      </c>
      <c r="C7950" t="s">
        <v>38</v>
      </c>
      <c r="D7950">
        <v>300</v>
      </c>
      <c r="E7950">
        <v>50</v>
      </c>
      <c r="F7950" t="str">
        <f t="shared" si="124"/>
        <v>90-120</v>
      </c>
    </row>
    <row r="7951" spans="1:6" x14ac:dyDescent="0.25">
      <c r="A7951">
        <v>120678242</v>
      </c>
      <c r="B7951">
        <v>104</v>
      </c>
      <c r="C7951" t="s">
        <v>38</v>
      </c>
      <c r="D7951">
        <v>300</v>
      </c>
      <c r="E7951">
        <v>90</v>
      </c>
      <c r="F7951" t="str">
        <f t="shared" si="124"/>
        <v>90-120</v>
      </c>
    </row>
    <row r="7952" spans="1:6" x14ac:dyDescent="0.25">
      <c r="A7952">
        <v>120678910</v>
      </c>
      <c r="B7952">
        <v>135</v>
      </c>
      <c r="C7952" t="s">
        <v>38</v>
      </c>
      <c r="D7952">
        <v>300</v>
      </c>
      <c r="E7952">
        <v>216</v>
      </c>
      <c r="F7952" t="str">
        <f t="shared" si="124"/>
        <v>121-150</v>
      </c>
    </row>
    <row r="7953" spans="1:6" x14ac:dyDescent="0.25">
      <c r="A7953">
        <v>120693146</v>
      </c>
      <c r="B7953">
        <v>90</v>
      </c>
      <c r="C7953" t="s">
        <v>38</v>
      </c>
      <c r="E7953" t="s">
        <v>54</v>
      </c>
      <c r="F7953" t="str">
        <f t="shared" si="124"/>
        <v>90-120</v>
      </c>
    </row>
    <row r="7954" spans="1:6" x14ac:dyDescent="0.25">
      <c r="A7954">
        <v>120699714</v>
      </c>
      <c r="B7954">
        <v>104</v>
      </c>
      <c r="C7954" t="s">
        <v>39</v>
      </c>
      <c r="E7954" t="s">
        <v>54</v>
      </c>
      <c r="F7954" t="str">
        <f t="shared" si="124"/>
        <v>90-120</v>
      </c>
    </row>
    <row r="7955" spans="1:6" x14ac:dyDescent="0.25">
      <c r="A7955">
        <v>120701770</v>
      </c>
      <c r="B7955">
        <v>105</v>
      </c>
      <c r="C7955" t="s">
        <v>39</v>
      </c>
      <c r="D7955">
        <v>300</v>
      </c>
      <c r="E7955">
        <v>169</v>
      </c>
      <c r="F7955" t="str">
        <f t="shared" si="124"/>
        <v>90-120</v>
      </c>
    </row>
    <row r="7956" spans="1:6" x14ac:dyDescent="0.25">
      <c r="A7956">
        <v>120702134</v>
      </c>
      <c r="B7956">
        <v>111</v>
      </c>
      <c r="C7956" t="s">
        <v>40</v>
      </c>
      <c r="E7956" t="s">
        <v>54</v>
      </c>
      <c r="F7956" t="str">
        <f t="shared" si="124"/>
        <v>90-120</v>
      </c>
    </row>
    <row r="7957" spans="1:6" x14ac:dyDescent="0.25">
      <c r="A7957">
        <v>120722086</v>
      </c>
      <c r="B7957">
        <v>111</v>
      </c>
      <c r="C7957" t="s">
        <v>38</v>
      </c>
      <c r="E7957" t="s">
        <v>54</v>
      </c>
      <c r="F7957" t="str">
        <f t="shared" si="124"/>
        <v>90-120</v>
      </c>
    </row>
    <row r="7958" spans="1:6" x14ac:dyDescent="0.25">
      <c r="A7958">
        <v>120728244</v>
      </c>
      <c r="B7958">
        <v>111</v>
      </c>
      <c r="C7958" t="s">
        <v>39</v>
      </c>
      <c r="E7958" t="s">
        <v>54</v>
      </c>
      <c r="F7958" t="str">
        <f t="shared" si="124"/>
        <v>90-120</v>
      </c>
    </row>
    <row r="7959" spans="1:6" x14ac:dyDescent="0.25">
      <c r="A7959">
        <v>120734952</v>
      </c>
      <c r="B7959">
        <v>134</v>
      </c>
      <c r="C7959" t="s">
        <v>39</v>
      </c>
      <c r="E7959" t="s">
        <v>54</v>
      </c>
      <c r="F7959" t="str">
        <f t="shared" si="124"/>
        <v>121-150</v>
      </c>
    </row>
    <row r="7960" spans="1:6" x14ac:dyDescent="0.25">
      <c r="A7960">
        <v>120739090</v>
      </c>
      <c r="B7960">
        <v>150</v>
      </c>
      <c r="C7960" t="s">
        <v>40</v>
      </c>
      <c r="E7960" t="s">
        <v>54</v>
      </c>
      <c r="F7960" t="str">
        <f t="shared" si="124"/>
        <v>121-150</v>
      </c>
    </row>
    <row r="7961" spans="1:6" x14ac:dyDescent="0.25">
      <c r="A7961">
        <v>120751114</v>
      </c>
      <c r="B7961">
        <v>127</v>
      </c>
      <c r="C7961" t="s">
        <v>39</v>
      </c>
      <c r="E7961" t="s">
        <v>54</v>
      </c>
      <c r="F7961" t="str">
        <f t="shared" si="124"/>
        <v>121-150</v>
      </c>
    </row>
    <row r="7962" spans="1:6" x14ac:dyDescent="0.25">
      <c r="A7962">
        <v>120754690</v>
      </c>
      <c r="B7962">
        <v>90</v>
      </c>
      <c r="C7962" t="s">
        <v>40</v>
      </c>
      <c r="E7962" t="s">
        <v>54</v>
      </c>
      <c r="F7962" t="str">
        <f t="shared" si="124"/>
        <v>90-120</v>
      </c>
    </row>
    <row r="7963" spans="1:6" x14ac:dyDescent="0.25">
      <c r="A7963">
        <v>120765502</v>
      </c>
      <c r="B7963">
        <v>103</v>
      </c>
      <c r="C7963" t="s">
        <v>39</v>
      </c>
      <c r="E7963" t="s">
        <v>54</v>
      </c>
      <c r="F7963" t="str">
        <f t="shared" si="124"/>
        <v>90-120</v>
      </c>
    </row>
    <row r="7964" spans="1:6" x14ac:dyDescent="0.25">
      <c r="A7964">
        <v>120772108</v>
      </c>
      <c r="B7964">
        <v>141</v>
      </c>
      <c r="C7964" t="s">
        <v>39</v>
      </c>
      <c r="D7964">
        <v>300</v>
      </c>
      <c r="E7964">
        <v>100</v>
      </c>
      <c r="F7964" t="str">
        <f t="shared" si="124"/>
        <v>121-150</v>
      </c>
    </row>
    <row r="7965" spans="1:6" x14ac:dyDescent="0.25">
      <c r="A7965">
        <v>120782560</v>
      </c>
      <c r="B7965">
        <v>106</v>
      </c>
      <c r="C7965" t="s">
        <v>39</v>
      </c>
      <c r="E7965" t="s">
        <v>54</v>
      </c>
      <c r="F7965" t="str">
        <f t="shared" si="124"/>
        <v>90-120</v>
      </c>
    </row>
    <row r="7966" spans="1:6" x14ac:dyDescent="0.25">
      <c r="A7966">
        <v>120787184</v>
      </c>
      <c r="B7966">
        <v>149</v>
      </c>
      <c r="C7966" t="s">
        <v>38</v>
      </c>
      <c r="D7966">
        <v>300</v>
      </c>
      <c r="E7966">
        <v>150</v>
      </c>
      <c r="F7966" t="str">
        <f t="shared" si="124"/>
        <v>121-150</v>
      </c>
    </row>
    <row r="7967" spans="1:6" x14ac:dyDescent="0.25">
      <c r="A7967">
        <v>120787184</v>
      </c>
      <c r="B7967">
        <v>149</v>
      </c>
      <c r="C7967" t="s">
        <v>38</v>
      </c>
      <c r="D7967">
        <v>300</v>
      </c>
      <c r="E7967">
        <v>150</v>
      </c>
      <c r="F7967" t="str">
        <f t="shared" si="124"/>
        <v>121-150</v>
      </c>
    </row>
    <row r="7968" spans="1:6" x14ac:dyDescent="0.25">
      <c r="A7968">
        <v>120791186</v>
      </c>
      <c r="B7968">
        <v>148</v>
      </c>
      <c r="C7968" t="s">
        <v>40</v>
      </c>
      <c r="D7968">
        <v>300</v>
      </c>
      <c r="E7968">
        <v>109</v>
      </c>
      <c r="F7968" t="str">
        <f t="shared" si="124"/>
        <v>121-150</v>
      </c>
    </row>
    <row r="7969" spans="1:6" x14ac:dyDescent="0.25">
      <c r="A7969">
        <v>120793764</v>
      </c>
      <c r="B7969">
        <v>111</v>
      </c>
      <c r="C7969" t="s">
        <v>38</v>
      </c>
      <c r="E7969" t="s">
        <v>54</v>
      </c>
      <c r="F7969" t="str">
        <f t="shared" si="124"/>
        <v>90-120</v>
      </c>
    </row>
    <row r="7970" spans="1:6" x14ac:dyDescent="0.25">
      <c r="A7970">
        <v>120796232</v>
      </c>
      <c r="B7970">
        <v>106</v>
      </c>
      <c r="C7970" t="s">
        <v>39</v>
      </c>
      <c r="D7970">
        <v>300</v>
      </c>
      <c r="E7970">
        <v>155</v>
      </c>
      <c r="F7970" t="str">
        <f t="shared" si="124"/>
        <v>90-120</v>
      </c>
    </row>
    <row r="7971" spans="1:6" x14ac:dyDescent="0.25">
      <c r="A7971">
        <v>120796232</v>
      </c>
      <c r="B7971">
        <v>106</v>
      </c>
      <c r="C7971" t="s">
        <v>39</v>
      </c>
      <c r="D7971">
        <v>300</v>
      </c>
      <c r="E7971">
        <v>155</v>
      </c>
      <c r="F7971" t="str">
        <f t="shared" si="124"/>
        <v>90-120</v>
      </c>
    </row>
    <row r="7972" spans="1:6" x14ac:dyDescent="0.25">
      <c r="A7972">
        <v>120796542</v>
      </c>
      <c r="B7972">
        <v>96</v>
      </c>
      <c r="C7972" t="s">
        <v>39</v>
      </c>
      <c r="E7972" t="s">
        <v>54</v>
      </c>
      <c r="F7972" t="str">
        <f t="shared" si="124"/>
        <v>90-120</v>
      </c>
    </row>
    <row r="7973" spans="1:6" x14ac:dyDescent="0.25">
      <c r="A7973">
        <v>120803616</v>
      </c>
      <c r="B7973">
        <v>148</v>
      </c>
      <c r="C7973" t="s">
        <v>39</v>
      </c>
      <c r="D7973">
        <v>300</v>
      </c>
      <c r="E7973">
        <v>35</v>
      </c>
      <c r="F7973" t="str">
        <f t="shared" si="124"/>
        <v>121-150</v>
      </c>
    </row>
    <row r="7974" spans="1:6" x14ac:dyDescent="0.25">
      <c r="A7974">
        <v>120807658</v>
      </c>
      <c r="B7974">
        <v>148</v>
      </c>
      <c r="C7974" t="s">
        <v>39</v>
      </c>
      <c r="E7974" t="s">
        <v>54</v>
      </c>
      <c r="F7974" t="str">
        <f t="shared" si="124"/>
        <v>121-150</v>
      </c>
    </row>
    <row r="7975" spans="1:6" x14ac:dyDescent="0.25">
      <c r="A7975">
        <v>120827638</v>
      </c>
      <c r="B7975">
        <v>122</v>
      </c>
      <c r="C7975" t="s">
        <v>38</v>
      </c>
      <c r="E7975" t="s">
        <v>54</v>
      </c>
      <c r="F7975" t="str">
        <f t="shared" si="124"/>
        <v>121-150</v>
      </c>
    </row>
    <row r="7976" spans="1:6" x14ac:dyDescent="0.25">
      <c r="A7976">
        <v>120829648</v>
      </c>
      <c r="B7976">
        <v>106</v>
      </c>
      <c r="C7976" t="s">
        <v>40</v>
      </c>
      <c r="E7976" t="s">
        <v>54</v>
      </c>
      <c r="F7976" t="str">
        <f t="shared" si="124"/>
        <v>90-120</v>
      </c>
    </row>
    <row r="7977" spans="1:6" x14ac:dyDescent="0.25">
      <c r="A7977">
        <v>120830050</v>
      </c>
      <c r="B7977">
        <v>111</v>
      </c>
      <c r="C7977" t="s">
        <v>40</v>
      </c>
      <c r="E7977" t="s">
        <v>54</v>
      </c>
      <c r="F7977" t="str">
        <f t="shared" si="124"/>
        <v>90-120</v>
      </c>
    </row>
    <row r="7978" spans="1:6" x14ac:dyDescent="0.25">
      <c r="A7978">
        <v>120831022</v>
      </c>
      <c r="B7978">
        <v>141</v>
      </c>
      <c r="C7978" t="s">
        <v>39</v>
      </c>
      <c r="E7978" t="s">
        <v>54</v>
      </c>
      <c r="F7978" t="str">
        <f t="shared" si="124"/>
        <v>121-150</v>
      </c>
    </row>
    <row r="7979" spans="1:6" x14ac:dyDescent="0.25">
      <c r="A7979">
        <v>120832394</v>
      </c>
      <c r="B7979">
        <v>141</v>
      </c>
      <c r="C7979" t="s">
        <v>38</v>
      </c>
      <c r="E7979" t="s">
        <v>54</v>
      </c>
      <c r="F7979" t="str">
        <f t="shared" si="124"/>
        <v>121-150</v>
      </c>
    </row>
    <row r="7980" spans="1:6" x14ac:dyDescent="0.25">
      <c r="A7980">
        <v>120838248</v>
      </c>
      <c r="B7980">
        <v>136</v>
      </c>
      <c r="C7980" t="s">
        <v>39</v>
      </c>
      <c r="E7980" t="s">
        <v>54</v>
      </c>
      <c r="F7980" t="str">
        <f t="shared" si="124"/>
        <v>121-150</v>
      </c>
    </row>
    <row r="7981" spans="1:6" x14ac:dyDescent="0.25">
      <c r="A7981">
        <v>120840920</v>
      </c>
      <c r="B7981">
        <v>127</v>
      </c>
      <c r="C7981" t="s">
        <v>38</v>
      </c>
      <c r="E7981" t="s">
        <v>54</v>
      </c>
      <c r="F7981" t="str">
        <f t="shared" si="124"/>
        <v>121-150</v>
      </c>
    </row>
    <row r="7982" spans="1:6" x14ac:dyDescent="0.25">
      <c r="A7982">
        <v>120843668</v>
      </c>
      <c r="B7982">
        <v>111</v>
      </c>
      <c r="C7982" t="s">
        <v>38</v>
      </c>
      <c r="D7982">
        <v>300</v>
      </c>
      <c r="E7982">
        <v>2952.48</v>
      </c>
      <c r="F7982" t="str">
        <f t="shared" si="124"/>
        <v>90-120</v>
      </c>
    </row>
    <row r="7983" spans="1:6" x14ac:dyDescent="0.25">
      <c r="A7983">
        <v>120861032</v>
      </c>
      <c r="B7983">
        <v>96</v>
      </c>
      <c r="C7983" t="s">
        <v>39</v>
      </c>
      <c r="E7983" t="s">
        <v>54</v>
      </c>
      <c r="F7983" t="str">
        <f t="shared" si="124"/>
        <v>90-120</v>
      </c>
    </row>
    <row r="7984" spans="1:6" x14ac:dyDescent="0.25">
      <c r="A7984">
        <v>120869790</v>
      </c>
      <c r="B7984">
        <v>141</v>
      </c>
      <c r="C7984" t="s">
        <v>40</v>
      </c>
      <c r="E7984" t="s">
        <v>54</v>
      </c>
      <c r="F7984" t="str">
        <f t="shared" si="124"/>
        <v>121-150</v>
      </c>
    </row>
    <row r="7985" spans="1:6" x14ac:dyDescent="0.25">
      <c r="A7985">
        <v>120885316</v>
      </c>
      <c r="B7985">
        <v>92</v>
      </c>
      <c r="C7985" t="s">
        <v>39</v>
      </c>
      <c r="E7985" t="s">
        <v>54</v>
      </c>
      <c r="F7985" t="str">
        <f t="shared" si="124"/>
        <v>90-120</v>
      </c>
    </row>
    <row r="7986" spans="1:6" x14ac:dyDescent="0.25">
      <c r="A7986">
        <v>120890762</v>
      </c>
      <c r="B7986">
        <v>127</v>
      </c>
      <c r="C7986" t="s">
        <v>39</v>
      </c>
      <c r="E7986" t="s">
        <v>54</v>
      </c>
      <c r="F7986" t="str">
        <f t="shared" si="124"/>
        <v>121-150</v>
      </c>
    </row>
    <row r="7987" spans="1:6" x14ac:dyDescent="0.25">
      <c r="A7987">
        <v>120893132</v>
      </c>
      <c r="B7987">
        <v>150</v>
      </c>
      <c r="C7987" t="s">
        <v>39</v>
      </c>
      <c r="D7987">
        <v>300</v>
      </c>
      <c r="E7987">
        <v>1516</v>
      </c>
      <c r="F7987" t="str">
        <f t="shared" si="124"/>
        <v>121-150</v>
      </c>
    </row>
    <row r="7988" spans="1:6" x14ac:dyDescent="0.25">
      <c r="A7988">
        <v>120901272</v>
      </c>
      <c r="B7988">
        <v>92</v>
      </c>
      <c r="C7988" t="s">
        <v>39</v>
      </c>
      <c r="E7988" t="s">
        <v>54</v>
      </c>
      <c r="F7988" t="str">
        <f t="shared" si="124"/>
        <v>90-120</v>
      </c>
    </row>
    <row r="7989" spans="1:6" x14ac:dyDescent="0.25">
      <c r="A7989">
        <v>120903226</v>
      </c>
      <c r="B7989">
        <v>150</v>
      </c>
      <c r="C7989" t="s">
        <v>40</v>
      </c>
      <c r="E7989" t="s">
        <v>54</v>
      </c>
      <c r="F7989" t="str">
        <f t="shared" si="124"/>
        <v>121-150</v>
      </c>
    </row>
    <row r="7990" spans="1:6" x14ac:dyDescent="0.25">
      <c r="A7990">
        <v>120903360</v>
      </c>
      <c r="B7990">
        <v>141</v>
      </c>
      <c r="C7990" t="s">
        <v>38</v>
      </c>
      <c r="D7990">
        <v>300</v>
      </c>
      <c r="E7990">
        <v>535</v>
      </c>
      <c r="F7990" t="str">
        <f t="shared" si="124"/>
        <v>121-150</v>
      </c>
    </row>
    <row r="7991" spans="1:6" x14ac:dyDescent="0.25">
      <c r="A7991">
        <v>120905608</v>
      </c>
      <c r="B7991">
        <v>90</v>
      </c>
      <c r="C7991" t="s">
        <v>38</v>
      </c>
      <c r="E7991" t="s">
        <v>54</v>
      </c>
      <c r="F7991" t="str">
        <f t="shared" si="124"/>
        <v>90-120</v>
      </c>
    </row>
    <row r="7992" spans="1:6" x14ac:dyDescent="0.25">
      <c r="A7992">
        <v>120905690</v>
      </c>
      <c r="B7992">
        <v>150</v>
      </c>
      <c r="C7992" t="s">
        <v>38</v>
      </c>
      <c r="E7992" t="s">
        <v>54</v>
      </c>
      <c r="F7992" t="str">
        <f t="shared" si="124"/>
        <v>121-150</v>
      </c>
    </row>
    <row r="7993" spans="1:6" x14ac:dyDescent="0.25">
      <c r="A7993">
        <v>120911820</v>
      </c>
      <c r="B7993">
        <v>149</v>
      </c>
      <c r="C7993" t="s">
        <v>39</v>
      </c>
      <c r="E7993" t="s">
        <v>54</v>
      </c>
      <c r="F7993" t="str">
        <f t="shared" si="124"/>
        <v>121-150</v>
      </c>
    </row>
    <row r="7994" spans="1:6" x14ac:dyDescent="0.25">
      <c r="A7994">
        <v>120915066</v>
      </c>
      <c r="B7994">
        <v>150</v>
      </c>
      <c r="C7994" t="s">
        <v>40</v>
      </c>
      <c r="E7994" t="s">
        <v>54</v>
      </c>
      <c r="F7994" t="str">
        <f t="shared" si="124"/>
        <v>121-150</v>
      </c>
    </row>
    <row r="7995" spans="1:6" x14ac:dyDescent="0.25">
      <c r="A7995">
        <v>120917204</v>
      </c>
      <c r="B7995">
        <v>119</v>
      </c>
      <c r="C7995" t="s">
        <v>40</v>
      </c>
      <c r="E7995" t="s">
        <v>54</v>
      </c>
      <c r="F7995" t="str">
        <f t="shared" si="124"/>
        <v>90-120</v>
      </c>
    </row>
    <row r="7996" spans="1:6" x14ac:dyDescent="0.25">
      <c r="A7996">
        <v>120921580</v>
      </c>
      <c r="B7996">
        <v>149</v>
      </c>
      <c r="C7996" t="s">
        <v>40</v>
      </c>
      <c r="E7996" t="s">
        <v>54</v>
      </c>
      <c r="F7996" t="str">
        <f t="shared" si="124"/>
        <v>121-150</v>
      </c>
    </row>
    <row r="7997" spans="1:6" x14ac:dyDescent="0.25">
      <c r="A7997">
        <v>120924210</v>
      </c>
      <c r="B7997">
        <v>148</v>
      </c>
      <c r="C7997" t="s">
        <v>38</v>
      </c>
      <c r="E7997" t="s">
        <v>54</v>
      </c>
      <c r="F7997" t="str">
        <f t="shared" si="124"/>
        <v>121-150</v>
      </c>
    </row>
    <row r="7998" spans="1:6" x14ac:dyDescent="0.25">
      <c r="A7998">
        <v>120925038</v>
      </c>
      <c r="B7998">
        <v>106</v>
      </c>
      <c r="C7998" t="s">
        <v>38</v>
      </c>
      <c r="D7998">
        <v>300</v>
      </c>
      <c r="E7998">
        <v>537</v>
      </c>
      <c r="F7998" t="str">
        <f t="shared" si="124"/>
        <v>90-120</v>
      </c>
    </row>
    <row r="7999" spans="1:6" x14ac:dyDescent="0.25">
      <c r="A7999">
        <v>120928546</v>
      </c>
      <c r="B7999">
        <v>90</v>
      </c>
      <c r="C7999" t="s">
        <v>39</v>
      </c>
      <c r="E7999" t="s">
        <v>54</v>
      </c>
      <c r="F7999" t="str">
        <f t="shared" si="124"/>
        <v>90-120</v>
      </c>
    </row>
    <row r="8000" spans="1:6" x14ac:dyDescent="0.25">
      <c r="A8000">
        <v>120936130</v>
      </c>
      <c r="B8000">
        <v>148</v>
      </c>
      <c r="C8000" t="s">
        <v>39</v>
      </c>
      <c r="E8000" t="s">
        <v>54</v>
      </c>
      <c r="F8000" t="str">
        <f t="shared" si="124"/>
        <v>121-150</v>
      </c>
    </row>
    <row r="8001" spans="1:6" x14ac:dyDescent="0.25">
      <c r="A8001">
        <v>120939736</v>
      </c>
      <c r="B8001">
        <v>122</v>
      </c>
      <c r="C8001" t="s">
        <v>39</v>
      </c>
      <c r="E8001" t="s">
        <v>54</v>
      </c>
      <c r="F8001" t="str">
        <f t="shared" si="124"/>
        <v>121-150</v>
      </c>
    </row>
    <row r="8002" spans="1:6" x14ac:dyDescent="0.25">
      <c r="A8002">
        <v>120941162</v>
      </c>
      <c r="B8002">
        <v>119</v>
      </c>
      <c r="C8002" t="s">
        <v>39</v>
      </c>
      <c r="E8002" t="s">
        <v>54</v>
      </c>
      <c r="F8002" t="str">
        <f t="shared" si="124"/>
        <v>90-120</v>
      </c>
    </row>
    <row r="8003" spans="1:6" x14ac:dyDescent="0.25">
      <c r="A8003">
        <v>120941164</v>
      </c>
      <c r="B8003">
        <v>149</v>
      </c>
      <c r="C8003" t="s">
        <v>38</v>
      </c>
      <c r="E8003" t="s">
        <v>54</v>
      </c>
      <c r="F8003" t="str">
        <f t="shared" ref="F8003:F8066" si="125">IF(B8003&lt;=120,"90-120","121-150")</f>
        <v>121-150</v>
      </c>
    </row>
    <row r="8004" spans="1:6" x14ac:dyDescent="0.25">
      <c r="A8004">
        <v>120941542</v>
      </c>
      <c r="B8004">
        <v>150</v>
      </c>
      <c r="C8004" t="s">
        <v>38</v>
      </c>
      <c r="E8004" t="s">
        <v>54</v>
      </c>
      <c r="F8004" t="str">
        <f t="shared" si="125"/>
        <v>121-150</v>
      </c>
    </row>
    <row r="8005" spans="1:6" x14ac:dyDescent="0.25">
      <c r="A8005">
        <v>120945516</v>
      </c>
      <c r="B8005">
        <v>117</v>
      </c>
      <c r="C8005" t="s">
        <v>39</v>
      </c>
      <c r="E8005" t="s">
        <v>54</v>
      </c>
      <c r="F8005" t="str">
        <f t="shared" si="125"/>
        <v>90-120</v>
      </c>
    </row>
    <row r="8006" spans="1:6" x14ac:dyDescent="0.25">
      <c r="A8006">
        <v>120945838</v>
      </c>
      <c r="B8006">
        <v>121</v>
      </c>
      <c r="C8006" t="s">
        <v>40</v>
      </c>
      <c r="E8006" t="s">
        <v>54</v>
      </c>
      <c r="F8006" t="str">
        <f t="shared" si="125"/>
        <v>121-150</v>
      </c>
    </row>
    <row r="8007" spans="1:6" x14ac:dyDescent="0.25">
      <c r="A8007">
        <v>120948578</v>
      </c>
      <c r="B8007">
        <v>135</v>
      </c>
      <c r="C8007" t="s">
        <v>40</v>
      </c>
      <c r="D8007">
        <v>300</v>
      </c>
      <c r="E8007">
        <v>77</v>
      </c>
      <c r="F8007" t="str">
        <f t="shared" si="125"/>
        <v>121-150</v>
      </c>
    </row>
    <row r="8008" spans="1:6" x14ac:dyDescent="0.25">
      <c r="A8008">
        <v>120949880</v>
      </c>
      <c r="B8008">
        <v>118</v>
      </c>
      <c r="C8008" t="s">
        <v>38</v>
      </c>
      <c r="D8008">
        <v>300</v>
      </c>
      <c r="E8008">
        <v>100</v>
      </c>
      <c r="F8008" t="str">
        <f t="shared" si="125"/>
        <v>90-120</v>
      </c>
    </row>
    <row r="8009" spans="1:6" x14ac:dyDescent="0.25">
      <c r="A8009">
        <v>120953938</v>
      </c>
      <c r="B8009">
        <v>150</v>
      </c>
      <c r="C8009" t="s">
        <v>38</v>
      </c>
      <c r="D8009">
        <v>300</v>
      </c>
      <c r="E8009">
        <v>220</v>
      </c>
      <c r="F8009" t="str">
        <f t="shared" si="125"/>
        <v>121-150</v>
      </c>
    </row>
    <row r="8010" spans="1:6" x14ac:dyDescent="0.25">
      <c r="A8010">
        <v>120959712</v>
      </c>
      <c r="B8010">
        <v>120</v>
      </c>
      <c r="C8010" t="s">
        <v>38</v>
      </c>
      <c r="E8010" t="s">
        <v>54</v>
      </c>
      <c r="F8010" t="str">
        <f t="shared" si="125"/>
        <v>90-120</v>
      </c>
    </row>
    <row r="8011" spans="1:6" x14ac:dyDescent="0.25">
      <c r="A8011">
        <v>120962126</v>
      </c>
      <c r="B8011">
        <v>121</v>
      </c>
      <c r="C8011" t="s">
        <v>39</v>
      </c>
      <c r="E8011" t="s">
        <v>54</v>
      </c>
      <c r="F8011" t="str">
        <f t="shared" si="125"/>
        <v>121-150</v>
      </c>
    </row>
    <row r="8012" spans="1:6" x14ac:dyDescent="0.25">
      <c r="A8012">
        <v>120964454</v>
      </c>
      <c r="B8012">
        <v>120</v>
      </c>
      <c r="C8012" t="s">
        <v>38</v>
      </c>
      <c r="E8012" t="s">
        <v>54</v>
      </c>
      <c r="F8012" t="str">
        <f t="shared" si="125"/>
        <v>90-120</v>
      </c>
    </row>
    <row r="8013" spans="1:6" x14ac:dyDescent="0.25">
      <c r="A8013">
        <v>120985364</v>
      </c>
      <c r="B8013">
        <v>121</v>
      </c>
      <c r="C8013" t="s">
        <v>39</v>
      </c>
      <c r="D8013">
        <v>300</v>
      </c>
      <c r="E8013">
        <v>504</v>
      </c>
      <c r="F8013" t="str">
        <f t="shared" si="125"/>
        <v>121-150</v>
      </c>
    </row>
    <row r="8014" spans="1:6" x14ac:dyDescent="0.25">
      <c r="A8014">
        <v>120988212</v>
      </c>
      <c r="B8014">
        <v>116</v>
      </c>
      <c r="C8014" t="s">
        <v>39</v>
      </c>
      <c r="E8014" t="s">
        <v>54</v>
      </c>
      <c r="F8014" t="str">
        <f t="shared" si="125"/>
        <v>90-120</v>
      </c>
    </row>
    <row r="8015" spans="1:6" x14ac:dyDescent="0.25">
      <c r="A8015">
        <v>120992118</v>
      </c>
      <c r="B8015">
        <v>148</v>
      </c>
      <c r="C8015" t="s">
        <v>39</v>
      </c>
      <c r="D8015">
        <v>300</v>
      </c>
      <c r="E8015">
        <v>655</v>
      </c>
      <c r="F8015" t="str">
        <f t="shared" si="125"/>
        <v>121-150</v>
      </c>
    </row>
    <row r="8016" spans="1:6" x14ac:dyDescent="0.25">
      <c r="A8016">
        <v>120992296</v>
      </c>
      <c r="B8016">
        <v>149</v>
      </c>
      <c r="C8016" t="s">
        <v>39</v>
      </c>
      <c r="D8016">
        <v>300</v>
      </c>
      <c r="E8016">
        <v>137.36000000000001</v>
      </c>
      <c r="F8016" t="str">
        <f t="shared" si="125"/>
        <v>121-150</v>
      </c>
    </row>
    <row r="8017" spans="1:6" x14ac:dyDescent="0.25">
      <c r="A8017">
        <v>120994764</v>
      </c>
      <c r="B8017">
        <v>90</v>
      </c>
      <c r="C8017" t="s">
        <v>39</v>
      </c>
      <c r="E8017" t="s">
        <v>54</v>
      </c>
      <c r="F8017" t="str">
        <f t="shared" si="125"/>
        <v>90-120</v>
      </c>
    </row>
    <row r="8018" spans="1:6" x14ac:dyDescent="0.25">
      <c r="A8018">
        <v>120998252</v>
      </c>
      <c r="B8018">
        <v>90</v>
      </c>
      <c r="C8018" t="s">
        <v>38</v>
      </c>
      <c r="E8018" t="s">
        <v>54</v>
      </c>
      <c r="F8018" t="str">
        <f t="shared" si="125"/>
        <v>90-120</v>
      </c>
    </row>
    <row r="8019" spans="1:6" x14ac:dyDescent="0.25">
      <c r="A8019">
        <v>121008282</v>
      </c>
      <c r="B8019">
        <v>122</v>
      </c>
      <c r="C8019" t="s">
        <v>40</v>
      </c>
      <c r="E8019" t="s">
        <v>54</v>
      </c>
      <c r="F8019" t="str">
        <f t="shared" si="125"/>
        <v>121-150</v>
      </c>
    </row>
    <row r="8020" spans="1:6" x14ac:dyDescent="0.25">
      <c r="A8020">
        <v>121015362</v>
      </c>
      <c r="B8020">
        <v>150</v>
      </c>
      <c r="C8020" t="s">
        <v>38</v>
      </c>
      <c r="E8020" t="s">
        <v>54</v>
      </c>
      <c r="F8020" t="str">
        <f t="shared" si="125"/>
        <v>121-150</v>
      </c>
    </row>
    <row r="8021" spans="1:6" x14ac:dyDescent="0.25">
      <c r="A8021">
        <v>121022870</v>
      </c>
      <c r="B8021">
        <v>150</v>
      </c>
      <c r="C8021" t="s">
        <v>38</v>
      </c>
      <c r="E8021" t="s">
        <v>54</v>
      </c>
      <c r="F8021" t="str">
        <f t="shared" si="125"/>
        <v>121-150</v>
      </c>
    </row>
    <row r="8022" spans="1:6" x14ac:dyDescent="0.25">
      <c r="A8022">
        <v>121023336</v>
      </c>
      <c r="B8022">
        <v>113</v>
      </c>
      <c r="C8022" t="s">
        <v>38</v>
      </c>
      <c r="E8022" t="s">
        <v>54</v>
      </c>
      <c r="F8022" t="str">
        <f t="shared" si="125"/>
        <v>90-120</v>
      </c>
    </row>
    <row r="8023" spans="1:6" x14ac:dyDescent="0.25">
      <c r="A8023">
        <v>121025046</v>
      </c>
      <c r="B8023">
        <v>121</v>
      </c>
      <c r="C8023" t="s">
        <v>40</v>
      </c>
      <c r="E8023" t="s">
        <v>54</v>
      </c>
      <c r="F8023" t="str">
        <f t="shared" si="125"/>
        <v>121-150</v>
      </c>
    </row>
    <row r="8024" spans="1:6" x14ac:dyDescent="0.25">
      <c r="A8024">
        <v>121025546</v>
      </c>
      <c r="B8024">
        <v>113</v>
      </c>
      <c r="C8024" t="s">
        <v>40</v>
      </c>
      <c r="E8024" t="s">
        <v>54</v>
      </c>
      <c r="F8024" t="str">
        <f t="shared" si="125"/>
        <v>90-120</v>
      </c>
    </row>
    <row r="8025" spans="1:6" x14ac:dyDescent="0.25">
      <c r="A8025">
        <v>121031284</v>
      </c>
      <c r="B8025">
        <v>150</v>
      </c>
      <c r="C8025" t="s">
        <v>39</v>
      </c>
      <c r="E8025" t="s">
        <v>54</v>
      </c>
      <c r="F8025" t="str">
        <f t="shared" si="125"/>
        <v>121-150</v>
      </c>
    </row>
    <row r="8026" spans="1:6" x14ac:dyDescent="0.25">
      <c r="A8026">
        <v>121031604</v>
      </c>
      <c r="B8026">
        <v>120</v>
      </c>
      <c r="C8026" t="s">
        <v>39</v>
      </c>
      <c r="E8026" t="s">
        <v>54</v>
      </c>
      <c r="F8026" t="str">
        <f t="shared" si="125"/>
        <v>90-120</v>
      </c>
    </row>
    <row r="8027" spans="1:6" x14ac:dyDescent="0.25">
      <c r="A8027">
        <v>121031828</v>
      </c>
      <c r="B8027">
        <v>150</v>
      </c>
      <c r="C8027" t="s">
        <v>40</v>
      </c>
      <c r="D8027">
        <v>300</v>
      </c>
      <c r="E8027">
        <v>319.66000000000003</v>
      </c>
      <c r="F8027" t="str">
        <f t="shared" si="125"/>
        <v>121-150</v>
      </c>
    </row>
    <row r="8028" spans="1:6" x14ac:dyDescent="0.25">
      <c r="A8028">
        <v>121034218</v>
      </c>
      <c r="B8028">
        <v>113</v>
      </c>
      <c r="C8028" t="s">
        <v>38</v>
      </c>
      <c r="E8028" t="s">
        <v>54</v>
      </c>
      <c r="F8028" t="str">
        <f t="shared" si="125"/>
        <v>90-120</v>
      </c>
    </row>
    <row r="8029" spans="1:6" x14ac:dyDescent="0.25">
      <c r="A8029">
        <v>121038778</v>
      </c>
      <c r="B8029">
        <v>148</v>
      </c>
      <c r="C8029" t="s">
        <v>39</v>
      </c>
      <c r="E8029" t="s">
        <v>54</v>
      </c>
      <c r="F8029" t="str">
        <f t="shared" si="125"/>
        <v>121-150</v>
      </c>
    </row>
    <row r="8030" spans="1:6" x14ac:dyDescent="0.25">
      <c r="A8030">
        <v>121045066</v>
      </c>
      <c r="B8030">
        <v>143</v>
      </c>
      <c r="C8030" t="s">
        <v>38</v>
      </c>
      <c r="E8030" t="s">
        <v>54</v>
      </c>
      <c r="F8030" t="str">
        <f t="shared" si="125"/>
        <v>121-150</v>
      </c>
    </row>
    <row r="8031" spans="1:6" x14ac:dyDescent="0.25">
      <c r="A8031">
        <v>121052136</v>
      </c>
      <c r="B8031">
        <v>91</v>
      </c>
      <c r="C8031" t="s">
        <v>39</v>
      </c>
      <c r="E8031" t="s">
        <v>54</v>
      </c>
      <c r="F8031" t="str">
        <f t="shared" si="125"/>
        <v>90-120</v>
      </c>
    </row>
    <row r="8032" spans="1:6" x14ac:dyDescent="0.25">
      <c r="A8032">
        <v>121056968</v>
      </c>
      <c r="B8032">
        <v>113</v>
      </c>
      <c r="C8032" t="s">
        <v>39</v>
      </c>
      <c r="E8032" t="s">
        <v>54</v>
      </c>
      <c r="F8032" t="str">
        <f t="shared" si="125"/>
        <v>90-120</v>
      </c>
    </row>
    <row r="8033" spans="1:6" x14ac:dyDescent="0.25">
      <c r="A8033">
        <v>121061284</v>
      </c>
      <c r="B8033">
        <v>141</v>
      </c>
      <c r="C8033" t="s">
        <v>39</v>
      </c>
      <c r="E8033" t="s">
        <v>54</v>
      </c>
      <c r="F8033" t="str">
        <f t="shared" si="125"/>
        <v>121-150</v>
      </c>
    </row>
    <row r="8034" spans="1:6" x14ac:dyDescent="0.25">
      <c r="A8034">
        <v>121070148</v>
      </c>
      <c r="B8034">
        <v>119</v>
      </c>
      <c r="C8034" t="s">
        <v>39</v>
      </c>
      <c r="D8034">
        <v>300</v>
      </c>
      <c r="E8034">
        <v>30</v>
      </c>
      <c r="F8034" t="str">
        <f t="shared" si="125"/>
        <v>90-120</v>
      </c>
    </row>
    <row r="8035" spans="1:6" x14ac:dyDescent="0.25">
      <c r="A8035">
        <v>121070148</v>
      </c>
      <c r="B8035">
        <v>119</v>
      </c>
      <c r="C8035" t="s">
        <v>39</v>
      </c>
      <c r="D8035">
        <v>300</v>
      </c>
      <c r="E8035">
        <v>30</v>
      </c>
      <c r="F8035" t="str">
        <f t="shared" si="125"/>
        <v>90-120</v>
      </c>
    </row>
    <row r="8036" spans="1:6" x14ac:dyDescent="0.25">
      <c r="A8036">
        <v>121091380</v>
      </c>
      <c r="B8036">
        <v>90</v>
      </c>
      <c r="C8036" t="s">
        <v>38</v>
      </c>
      <c r="E8036" t="s">
        <v>54</v>
      </c>
      <c r="F8036" t="str">
        <f t="shared" si="125"/>
        <v>90-120</v>
      </c>
    </row>
    <row r="8037" spans="1:6" x14ac:dyDescent="0.25">
      <c r="A8037">
        <v>121098934</v>
      </c>
      <c r="B8037">
        <v>116</v>
      </c>
      <c r="C8037" t="s">
        <v>38</v>
      </c>
      <c r="D8037">
        <v>300</v>
      </c>
      <c r="E8037">
        <v>100</v>
      </c>
      <c r="F8037" t="str">
        <f t="shared" si="125"/>
        <v>90-120</v>
      </c>
    </row>
    <row r="8038" spans="1:6" x14ac:dyDescent="0.25">
      <c r="A8038">
        <v>121104816</v>
      </c>
      <c r="B8038">
        <v>136</v>
      </c>
      <c r="C8038" t="s">
        <v>39</v>
      </c>
      <c r="E8038" t="s">
        <v>54</v>
      </c>
      <c r="F8038" t="str">
        <f t="shared" si="125"/>
        <v>121-150</v>
      </c>
    </row>
    <row r="8039" spans="1:6" x14ac:dyDescent="0.25">
      <c r="A8039">
        <v>121105868</v>
      </c>
      <c r="B8039">
        <v>146</v>
      </c>
      <c r="C8039" t="s">
        <v>39</v>
      </c>
      <c r="E8039" t="s">
        <v>54</v>
      </c>
      <c r="F8039" t="str">
        <f t="shared" si="125"/>
        <v>121-150</v>
      </c>
    </row>
    <row r="8040" spans="1:6" x14ac:dyDescent="0.25">
      <c r="A8040">
        <v>121106054</v>
      </c>
      <c r="B8040">
        <v>120</v>
      </c>
      <c r="C8040" t="s">
        <v>39</v>
      </c>
      <c r="D8040">
        <v>300</v>
      </c>
      <c r="E8040">
        <v>188.08</v>
      </c>
      <c r="F8040" t="str">
        <f t="shared" si="125"/>
        <v>90-120</v>
      </c>
    </row>
    <row r="8041" spans="1:6" x14ac:dyDescent="0.25">
      <c r="A8041">
        <v>121117266</v>
      </c>
      <c r="B8041">
        <v>150</v>
      </c>
      <c r="C8041" t="s">
        <v>38</v>
      </c>
      <c r="E8041" t="s">
        <v>54</v>
      </c>
      <c r="F8041" t="str">
        <f t="shared" si="125"/>
        <v>121-150</v>
      </c>
    </row>
    <row r="8042" spans="1:6" x14ac:dyDescent="0.25">
      <c r="A8042">
        <v>121118376</v>
      </c>
      <c r="B8042">
        <v>146</v>
      </c>
      <c r="C8042" t="s">
        <v>39</v>
      </c>
      <c r="E8042" t="s">
        <v>54</v>
      </c>
      <c r="F8042" t="str">
        <f t="shared" si="125"/>
        <v>121-150</v>
      </c>
    </row>
    <row r="8043" spans="1:6" x14ac:dyDescent="0.25">
      <c r="A8043">
        <v>121133330</v>
      </c>
      <c r="B8043">
        <v>118</v>
      </c>
      <c r="C8043" t="s">
        <v>39</v>
      </c>
      <c r="E8043" t="s">
        <v>54</v>
      </c>
      <c r="F8043" t="str">
        <f t="shared" si="125"/>
        <v>90-120</v>
      </c>
    </row>
    <row r="8044" spans="1:6" x14ac:dyDescent="0.25">
      <c r="A8044">
        <v>121133534</v>
      </c>
      <c r="B8044">
        <v>113</v>
      </c>
      <c r="C8044" t="s">
        <v>38</v>
      </c>
      <c r="E8044" t="s">
        <v>54</v>
      </c>
      <c r="F8044" t="str">
        <f t="shared" si="125"/>
        <v>90-120</v>
      </c>
    </row>
    <row r="8045" spans="1:6" x14ac:dyDescent="0.25">
      <c r="A8045">
        <v>121140744</v>
      </c>
      <c r="B8045">
        <v>147</v>
      </c>
      <c r="C8045" t="s">
        <v>40</v>
      </c>
      <c r="E8045" t="s">
        <v>54</v>
      </c>
      <c r="F8045" t="str">
        <f t="shared" si="125"/>
        <v>121-150</v>
      </c>
    </row>
    <row r="8046" spans="1:6" x14ac:dyDescent="0.25">
      <c r="A8046">
        <v>121143300</v>
      </c>
      <c r="B8046">
        <v>141</v>
      </c>
      <c r="C8046" t="s">
        <v>38</v>
      </c>
      <c r="E8046" t="s">
        <v>54</v>
      </c>
      <c r="F8046" t="str">
        <f t="shared" si="125"/>
        <v>121-150</v>
      </c>
    </row>
    <row r="8047" spans="1:6" x14ac:dyDescent="0.25">
      <c r="A8047">
        <v>121155468</v>
      </c>
      <c r="B8047">
        <v>120</v>
      </c>
      <c r="C8047" t="s">
        <v>38</v>
      </c>
      <c r="E8047" t="s">
        <v>54</v>
      </c>
      <c r="F8047" t="str">
        <f t="shared" si="125"/>
        <v>90-120</v>
      </c>
    </row>
    <row r="8048" spans="1:6" x14ac:dyDescent="0.25">
      <c r="A8048">
        <v>121155556</v>
      </c>
      <c r="B8048">
        <v>90</v>
      </c>
      <c r="C8048" t="s">
        <v>38</v>
      </c>
      <c r="E8048" t="s">
        <v>54</v>
      </c>
      <c r="F8048" t="str">
        <f t="shared" si="125"/>
        <v>90-120</v>
      </c>
    </row>
    <row r="8049" spans="1:6" x14ac:dyDescent="0.25">
      <c r="A8049">
        <v>121155768</v>
      </c>
      <c r="B8049">
        <v>112</v>
      </c>
      <c r="C8049" t="s">
        <v>39</v>
      </c>
      <c r="E8049" t="s">
        <v>54</v>
      </c>
      <c r="F8049" t="str">
        <f t="shared" si="125"/>
        <v>90-120</v>
      </c>
    </row>
    <row r="8050" spans="1:6" x14ac:dyDescent="0.25">
      <c r="A8050">
        <v>121158126</v>
      </c>
      <c r="B8050">
        <v>122</v>
      </c>
      <c r="C8050" t="s">
        <v>40</v>
      </c>
      <c r="E8050" t="s">
        <v>54</v>
      </c>
      <c r="F8050" t="str">
        <f t="shared" si="125"/>
        <v>121-150</v>
      </c>
    </row>
    <row r="8051" spans="1:6" x14ac:dyDescent="0.25">
      <c r="A8051">
        <v>121160824</v>
      </c>
      <c r="B8051">
        <v>113</v>
      </c>
      <c r="C8051" t="s">
        <v>40</v>
      </c>
      <c r="E8051" t="s">
        <v>54</v>
      </c>
      <c r="F8051" t="str">
        <f t="shared" si="125"/>
        <v>90-120</v>
      </c>
    </row>
    <row r="8052" spans="1:6" x14ac:dyDescent="0.25">
      <c r="A8052">
        <v>121161268</v>
      </c>
      <c r="B8052">
        <v>143</v>
      </c>
      <c r="C8052" t="s">
        <v>39</v>
      </c>
      <c r="E8052" t="s">
        <v>54</v>
      </c>
      <c r="F8052" t="str">
        <f t="shared" si="125"/>
        <v>121-150</v>
      </c>
    </row>
    <row r="8053" spans="1:6" x14ac:dyDescent="0.25">
      <c r="A8053">
        <v>121162830</v>
      </c>
      <c r="B8053">
        <v>104</v>
      </c>
      <c r="C8053" t="s">
        <v>40</v>
      </c>
      <c r="E8053" t="s">
        <v>54</v>
      </c>
      <c r="F8053" t="str">
        <f t="shared" si="125"/>
        <v>90-120</v>
      </c>
    </row>
    <row r="8054" spans="1:6" x14ac:dyDescent="0.25">
      <c r="A8054">
        <v>121163418</v>
      </c>
      <c r="B8054">
        <v>150</v>
      </c>
      <c r="C8054" t="s">
        <v>40</v>
      </c>
      <c r="E8054" t="s">
        <v>54</v>
      </c>
      <c r="F8054" t="str">
        <f t="shared" si="125"/>
        <v>121-150</v>
      </c>
    </row>
    <row r="8055" spans="1:6" x14ac:dyDescent="0.25">
      <c r="A8055">
        <v>121165462</v>
      </c>
      <c r="B8055">
        <v>111</v>
      </c>
      <c r="C8055" t="s">
        <v>38</v>
      </c>
      <c r="E8055" t="s">
        <v>54</v>
      </c>
      <c r="F8055" t="str">
        <f t="shared" si="125"/>
        <v>90-120</v>
      </c>
    </row>
    <row r="8056" spans="1:6" x14ac:dyDescent="0.25">
      <c r="A8056">
        <v>121168124</v>
      </c>
      <c r="B8056">
        <v>141</v>
      </c>
      <c r="C8056" t="s">
        <v>38</v>
      </c>
      <c r="E8056" t="s">
        <v>54</v>
      </c>
      <c r="F8056" t="str">
        <f t="shared" si="125"/>
        <v>121-150</v>
      </c>
    </row>
    <row r="8057" spans="1:6" x14ac:dyDescent="0.25">
      <c r="A8057">
        <v>121172372</v>
      </c>
      <c r="B8057">
        <v>90</v>
      </c>
      <c r="C8057" t="s">
        <v>39</v>
      </c>
      <c r="D8057">
        <v>300</v>
      </c>
      <c r="E8057">
        <v>54</v>
      </c>
      <c r="F8057" t="str">
        <f t="shared" si="125"/>
        <v>90-120</v>
      </c>
    </row>
    <row r="8058" spans="1:6" x14ac:dyDescent="0.25">
      <c r="A8058">
        <v>121174796</v>
      </c>
      <c r="B8058">
        <v>150</v>
      </c>
      <c r="C8058" t="s">
        <v>40</v>
      </c>
      <c r="D8058">
        <v>300</v>
      </c>
      <c r="E8058">
        <v>150</v>
      </c>
      <c r="F8058" t="str">
        <f t="shared" si="125"/>
        <v>121-150</v>
      </c>
    </row>
    <row r="8059" spans="1:6" x14ac:dyDescent="0.25">
      <c r="A8059">
        <v>121177462</v>
      </c>
      <c r="B8059">
        <v>106</v>
      </c>
      <c r="C8059" t="s">
        <v>38</v>
      </c>
      <c r="E8059" t="s">
        <v>54</v>
      </c>
      <c r="F8059" t="str">
        <f t="shared" si="125"/>
        <v>90-120</v>
      </c>
    </row>
    <row r="8060" spans="1:6" x14ac:dyDescent="0.25">
      <c r="A8060">
        <v>121180574</v>
      </c>
      <c r="B8060">
        <v>111</v>
      </c>
      <c r="C8060" t="s">
        <v>40</v>
      </c>
      <c r="E8060" t="s">
        <v>54</v>
      </c>
      <c r="F8060" t="str">
        <f t="shared" si="125"/>
        <v>90-120</v>
      </c>
    </row>
    <row r="8061" spans="1:6" x14ac:dyDescent="0.25">
      <c r="A8061">
        <v>121191284</v>
      </c>
      <c r="B8061">
        <v>120</v>
      </c>
      <c r="C8061" t="s">
        <v>39</v>
      </c>
      <c r="D8061">
        <v>300</v>
      </c>
      <c r="E8061">
        <v>1110</v>
      </c>
      <c r="F8061" t="str">
        <f t="shared" si="125"/>
        <v>90-120</v>
      </c>
    </row>
    <row r="8062" spans="1:6" x14ac:dyDescent="0.25">
      <c r="A8062">
        <v>121200892</v>
      </c>
      <c r="B8062">
        <v>136</v>
      </c>
      <c r="C8062" t="s">
        <v>39</v>
      </c>
      <c r="D8062">
        <v>300</v>
      </c>
      <c r="E8062">
        <v>130</v>
      </c>
      <c r="F8062" t="str">
        <f t="shared" si="125"/>
        <v>121-150</v>
      </c>
    </row>
    <row r="8063" spans="1:6" x14ac:dyDescent="0.25">
      <c r="A8063">
        <v>121200892</v>
      </c>
      <c r="B8063">
        <v>136</v>
      </c>
      <c r="C8063" t="s">
        <v>39</v>
      </c>
      <c r="D8063">
        <v>300</v>
      </c>
      <c r="E8063">
        <v>100</v>
      </c>
      <c r="F8063" t="str">
        <f t="shared" si="125"/>
        <v>121-150</v>
      </c>
    </row>
    <row r="8064" spans="1:6" x14ac:dyDescent="0.25">
      <c r="A8064">
        <v>121200892</v>
      </c>
      <c r="B8064">
        <v>136</v>
      </c>
      <c r="C8064" t="s">
        <v>39</v>
      </c>
      <c r="D8064">
        <v>300</v>
      </c>
      <c r="E8064">
        <v>264</v>
      </c>
      <c r="F8064" t="str">
        <f t="shared" si="125"/>
        <v>121-150</v>
      </c>
    </row>
    <row r="8065" spans="1:6" x14ac:dyDescent="0.25">
      <c r="A8065">
        <v>121204476</v>
      </c>
      <c r="B8065">
        <v>141</v>
      </c>
      <c r="C8065" t="s">
        <v>38</v>
      </c>
      <c r="E8065" t="s">
        <v>54</v>
      </c>
      <c r="F8065" t="str">
        <f t="shared" si="125"/>
        <v>121-150</v>
      </c>
    </row>
    <row r="8066" spans="1:6" x14ac:dyDescent="0.25">
      <c r="A8066">
        <v>121207526</v>
      </c>
      <c r="B8066">
        <v>103</v>
      </c>
      <c r="C8066" t="s">
        <v>38</v>
      </c>
      <c r="E8066" t="s">
        <v>54</v>
      </c>
      <c r="F8066" t="str">
        <f t="shared" si="125"/>
        <v>90-120</v>
      </c>
    </row>
    <row r="8067" spans="1:6" x14ac:dyDescent="0.25">
      <c r="A8067">
        <v>121208208</v>
      </c>
      <c r="B8067">
        <v>149</v>
      </c>
      <c r="C8067" t="s">
        <v>39</v>
      </c>
      <c r="E8067" t="s">
        <v>54</v>
      </c>
      <c r="F8067" t="str">
        <f t="shared" ref="F8067:F8130" si="126">IF(B8067&lt;=120,"90-120","121-150")</f>
        <v>121-150</v>
      </c>
    </row>
    <row r="8068" spans="1:6" x14ac:dyDescent="0.25">
      <c r="A8068">
        <v>121213474</v>
      </c>
      <c r="B8068">
        <v>111</v>
      </c>
      <c r="C8068" t="s">
        <v>39</v>
      </c>
      <c r="E8068" t="s">
        <v>54</v>
      </c>
      <c r="F8068" t="str">
        <f t="shared" si="126"/>
        <v>90-120</v>
      </c>
    </row>
    <row r="8069" spans="1:6" x14ac:dyDescent="0.25">
      <c r="A8069">
        <v>121217234</v>
      </c>
      <c r="B8069">
        <v>150</v>
      </c>
      <c r="C8069" t="s">
        <v>38</v>
      </c>
      <c r="E8069" t="s">
        <v>54</v>
      </c>
      <c r="F8069" t="str">
        <f t="shared" si="126"/>
        <v>121-150</v>
      </c>
    </row>
    <row r="8070" spans="1:6" x14ac:dyDescent="0.25">
      <c r="A8070">
        <v>121222504</v>
      </c>
      <c r="B8070">
        <v>136</v>
      </c>
      <c r="C8070" t="s">
        <v>38</v>
      </c>
      <c r="E8070" t="s">
        <v>54</v>
      </c>
      <c r="F8070" t="str">
        <f t="shared" si="126"/>
        <v>121-150</v>
      </c>
    </row>
    <row r="8071" spans="1:6" x14ac:dyDescent="0.25">
      <c r="A8071">
        <v>121227206</v>
      </c>
      <c r="B8071">
        <v>111</v>
      </c>
      <c r="C8071" t="s">
        <v>39</v>
      </c>
      <c r="E8071" t="s">
        <v>54</v>
      </c>
      <c r="F8071" t="str">
        <f t="shared" si="126"/>
        <v>90-120</v>
      </c>
    </row>
    <row r="8072" spans="1:6" x14ac:dyDescent="0.25">
      <c r="A8072">
        <v>121227860</v>
      </c>
      <c r="B8072">
        <v>148</v>
      </c>
      <c r="C8072" t="s">
        <v>38</v>
      </c>
      <c r="D8072">
        <v>300</v>
      </c>
      <c r="E8072">
        <v>455</v>
      </c>
      <c r="F8072" t="str">
        <f t="shared" si="126"/>
        <v>121-150</v>
      </c>
    </row>
    <row r="8073" spans="1:6" x14ac:dyDescent="0.25">
      <c r="A8073">
        <v>121228310</v>
      </c>
      <c r="B8073">
        <v>135</v>
      </c>
      <c r="C8073" t="s">
        <v>38</v>
      </c>
      <c r="E8073" t="s">
        <v>54</v>
      </c>
      <c r="F8073" t="str">
        <f t="shared" si="126"/>
        <v>121-150</v>
      </c>
    </row>
    <row r="8074" spans="1:6" x14ac:dyDescent="0.25">
      <c r="A8074">
        <v>121233354</v>
      </c>
      <c r="B8074">
        <v>111</v>
      </c>
      <c r="C8074" t="s">
        <v>39</v>
      </c>
      <c r="E8074" t="s">
        <v>54</v>
      </c>
      <c r="F8074" t="str">
        <f t="shared" si="126"/>
        <v>90-120</v>
      </c>
    </row>
    <row r="8075" spans="1:6" x14ac:dyDescent="0.25">
      <c r="A8075">
        <v>121233544</v>
      </c>
      <c r="B8075">
        <v>90</v>
      </c>
      <c r="C8075" t="s">
        <v>38</v>
      </c>
      <c r="D8075">
        <v>300</v>
      </c>
      <c r="E8075">
        <v>94</v>
      </c>
      <c r="F8075" t="str">
        <f t="shared" si="126"/>
        <v>90-120</v>
      </c>
    </row>
    <row r="8076" spans="1:6" x14ac:dyDescent="0.25">
      <c r="A8076">
        <v>121235584</v>
      </c>
      <c r="B8076">
        <v>103</v>
      </c>
      <c r="C8076" t="s">
        <v>39</v>
      </c>
      <c r="E8076" t="s">
        <v>54</v>
      </c>
      <c r="F8076" t="str">
        <f t="shared" si="126"/>
        <v>90-120</v>
      </c>
    </row>
    <row r="8077" spans="1:6" x14ac:dyDescent="0.25">
      <c r="A8077">
        <v>121235786</v>
      </c>
      <c r="B8077">
        <v>150</v>
      </c>
      <c r="C8077" t="s">
        <v>40</v>
      </c>
      <c r="D8077">
        <v>300</v>
      </c>
      <c r="E8077">
        <v>62</v>
      </c>
      <c r="F8077" t="str">
        <f t="shared" si="126"/>
        <v>121-150</v>
      </c>
    </row>
    <row r="8078" spans="1:6" x14ac:dyDescent="0.25">
      <c r="A8078">
        <v>121238968</v>
      </c>
      <c r="B8078">
        <v>150</v>
      </c>
      <c r="C8078" t="s">
        <v>40</v>
      </c>
      <c r="E8078" t="s">
        <v>54</v>
      </c>
      <c r="F8078" t="str">
        <f t="shared" si="126"/>
        <v>121-150</v>
      </c>
    </row>
    <row r="8079" spans="1:6" x14ac:dyDescent="0.25">
      <c r="A8079">
        <v>121243594</v>
      </c>
      <c r="B8079">
        <v>97</v>
      </c>
      <c r="C8079" t="s">
        <v>39</v>
      </c>
      <c r="E8079" t="s">
        <v>54</v>
      </c>
      <c r="F8079" t="str">
        <f t="shared" si="126"/>
        <v>90-120</v>
      </c>
    </row>
    <row r="8080" spans="1:6" x14ac:dyDescent="0.25">
      <c r="A8080">
        <v>121244442</v>
      </c>
      <c r="B8080">
        <v>127</v>
      </c>
      <c r="C8080" t="s">
        <v>39</v>
      </c>
      <c r="D8080">
        <v>300</v>
      </c>
      <c r="E8080">
        <v>4</v>
      </c>
      <c r="F8080" t="str">
        <f t="shared" si="126"/>
        <v>121-150</v>
      </c>
    </row>
    <row r="8081" spans="1:6" x14ac:dyDescent="0.25">
      <c r="A8081">
        <v>121244442</v>
      </c>
      <c r="B8081">
        <v>127</v>
      </c>
      <c r="C8081" t="s">
        <v>39</v>
      </c>
      <c r="D8081">
        <v>300</v>
      </c>
      <c r="E8081">
        <v>48</v>
      </c>
      <c r="F8081" t="str">
        <f t="shared" si="126"/>
        <v>121-150</v>
      </c>
    </row>
    <row r="8082" spans="1:6" x14ac:dyDescent="0.25">
      <c r="A8082">
        <v>121250804</v>
      </c>
      <c r="B8082">
        <v>111</v>
      </c>
      <c r="C8082" t="s">
        <v>39</v>
      </c>
      <c r="E8082" t="s">
        <v>54</v>
      </c>
      <c r="F8082" t="str">
        <f t="shared" si="126"/>
        <v>90-120</v>
      </c>
    </row>
    <row r="8083" spans="1:6" x14ac:dyDescent="0.25">
      <c r="A8083">
        <v>121266740</v>
      </c>
      <c r="B8083">
        <v>111</v>
      </c>
      <c r="C8083" t="s">
        <v>38</v>
      </c>
      <c r="E8083" t="s">
        <v>54</v>
      </c>
      <c r="F8083" t="str">
        <f t="shared" si="126"/>
        <v>90-120</v>
      </c>
    </row>
    <row r="8084" spans="1:6" x14ac:dyDescent="0.25">
      <c r="A8084">
        <v>121272968</v>
      </c>
      <c r="B8084">
        <v>106</v>
      </c>
      <c r="C8084" t="s">
        <v>38</v>
      </c>
      <c r="E8084" t="s">
        <v>54</v>
      </c>
      <c r="F8084" t="str">
        <f t="shared" si="126"/>
        <v>90-120</v>
      </c>
    </row>
    <row r="8085" spans="1:6" x14ac:dyDescent="0.25">
      <c r="A8085">
        <v>121277092</v>
      </c>
      <c r="B8085">
        <v>141</v>
      </c>
      <c r="C8085" t="s">
        <v>40</v>
      </c>
      <c r="E8085" t="s">
        <v>54</v>
      </c>
      <c r="F8085" t="str">
        <f t="shared" si="126"/>
        <v>121-150</v>
      </c>
    </row>
    <row r="8086" spans="1:6" x14ac:dyDescent="0.25">
      <c r="A8086">
        <v>121278352</v>
      </c>
      <c r="B8086">
        <v>127</v>
      </c>
      <c r="C8086" t="s">
        <v>38</v>
      </c>
      <c r="D8086">
        <v>300</v>
      </c>
      <c r="E8086">
        <v>24</v>
      </c>
      <c r="F8086" t="str">
        <f t="shared" si="126"/>
        <v>121-150</v>
      </c>
    </row>
    <row r="8087" spans="1:6" x14ac:dyDescent="0.25">
      <c r="A8087">
        <v>121278930</v>
      </c>
      <c r="B8087">
        <v>141</v>
      </c>
      <c r="C8087" t="s">
        <v>38</v>
      </c>
      <c r="D8087">
        <v>300</v>
      </c>
      <c r="E8087">
        <v>554</v>
      </c>
      <c r="F8087" t="str">
        <f t="shared" si="126"/>
        <v>121-150</v>
      </c>
    </row>
    <row r="8088" spans="1:6" x14ac:dyDescent="0.25">
      <c r="A8088">
        <v>121280358</v>
      </c>
      <c r="B8088">
        <v>141</v>
      </c>
      <c r="C8088" t="s">
        <v>38</v>
      </c>
      <c r="E8088" t="s">
        <v>54</v>
      </c>
      <c r="F8088" t="str">
        <f t="shared" si="126"/>
        <v>121-150</v>
      </c>
    </row>
    <row r="8089" spans="1:6" x14ac:dyDescent="0.25">
      <c r="A8089">
        <v>121287034</v>
      </c>
      <c r="B8089">
        <v>103</v>
      </c>
      <c r="C8089" t="s">
        <v>38</v>
      </c>
      <c r="E8089" t="s">
        <v>54</v>
      </c>
      <c r="F8089" t="str">
        <f t="shared" si="126"/>
        <v>90-120</v>
      </c>
    </row>
    <row r="8090" spans="1:6" x14ac:dyDescent="0.25">
      <c r="A8090">
        <v>121310252</v>
      </c>
      <c r="B8090">
        <v>97</v>
      </c>
      <c r="C8090" t="s">
        <v>39</v>
      </c>
      <c r="D8090">
        <v>300</v>
      </c>
      <c r="E8090">
        <v>150</v>
      </c>
      <c r="F8090" t="str">
        <f t="shared" si="126"/>
        <v>90-120</v>
      </c>
    </row>
    <row r="8091" spans="1:6" x14ac:dyDescent="0.25">
      <c r="A8091">
        <v>121313092</v>
      </c>
      <c r="B8091">
        <v>141</v>
      </c>
      <c r="C8091" t="s">
        <v>39</v>
      </c>
      <c r="E8091" t="s">
        <v>54</v>
      </c>
      <c r="F8091" t="str">
        <f t="shared" si="126"/>
        <v>121-150</v>
      </c>
    </row>
    <row r="8092" spans="1:6" x14ac:dyDescent="0.25">
      <c r="A8092">
        <v>121314714</v>
      </c>
      <c r="B8092">
        <v>122</v>
      </c>
      <c r="C8092" t="s">
        <v>38</v>
      </c>
      <c r="E8092" t="s">
        <v>54</v>
      </c>
      <c r="F8092" t="str">
        <f t="shared" si="126"/>
        <v>121-150</v>
      </c>
    </row>
    <row r="8093" spans="1:6" x14ac:dyDescent="0.25">
      <c r="A8093">
        <v>121314970</v>
      </c>
      <c r="B8093">
        <v>92</v>
      </c>
      <c r="C8093" t="s">
        <v>38</v>
      </c>
      <c r="D8093">
        <v>300</v>
      </c>
      <c r="E8093">
        <v>69</v>
      </c>
      <c r="F8093" t="str">
        <f t="shared" si="126"/>
        <v>90-120</v>
      </c>
    </row>
    <row r="8094" spans="1:6" x14ac:dyDescent="0.25">
      <c r="A8094">
        <v>121321642</v>
      </c>
      <c r="B8094">
        <v>97</v>
      </c>
      <c r="C8094" t="s">
        <v>39</v>
      </c>
      <c r="D8094">
        <v>300</v>
      </c>
      <c r="E8094">
        <v>325</v>
      </c>
      <c r="F8094" t="str">
        <f t="shared" si="126"/>
        <v>90-120</v>
      </c>
    </row>
    <row r="8095" spans="1:6" x14ac:dyDescent="0.25">
      <c r="A8095">
        <v>121323132</v>
      </c>
      <c r="B8095">
        <v>122</v>
      </c>
      <c r="C8095" t="s">
        <v>39</v>
      </c>
      <c r="E8095" t="s">
        <v>54</v>
      </c>
      <c r="F8095" t="str">
        <f t="shared" si="126"/>
        <v>121-150</v>
      </c>
    </row>
    <row r="8096" spans="1:6" x14ac:dyDescent="0.25">
      <c r="A8096">
        <v>121324082</v>
      </c>
      <c r="B8096">
        <v>111</v>
      </c>
      <c r="C8096" t="s">
        <v>39</v>
      </c>
      <c r="E8096" t="s">
        <v>54</v>
      </c>
      <c r="F8096" t="str">
        <f t="shared" si="126"/>
        <v>90-120</v>
      </c>
    </row>
    <row r="8097" spans="1:6" x14ac:dyDescent="0.25">
      <c r="A8097">
        <v>121326152</v>
      </c>
      <c r="B8097">
        <v>97</v>
      </c>
      <c r="C8097" t="s">
        <v>38</v>
      </c>
      <c r="E8097" t="s">
        <v>54</v>
      </c>
      <c r="F8097" t="str">
        <f t="shared" si="126"/>
        <v>90-120</v>
      </c>
    </row>
    <row r="8098" spans="1:6" x14ac:dyDescent="0.25">
      <c r="A8098">
        <v>121332278</v>
      </c>
      <c r="B8098">
        <v>92</v>
      </c>
      <c r="C8098" t="s">
        <v>40</v>
      </c>
      <c r="D8098">
        <v>300</v>
      </c>
      <c r="E8098">
        <v>773</v>
      </c>
      <c r="F8098" t="str">
        <f t="shared" si="126"/>
        <v>90-120</v>
      </c>
    </row>
    <row r="8099" spans="1:6" x14ac:dyDescent="0.25">
      <c r="A8099">
        <v>121341670</v>
      </c>
      <c r="B8099">
        <v>150</v>
      </c>
      <c r="C8099" t="s">
        <v>40</v>
      </c>
      <c r="E8099" t="s">
        <v>54</v>
      </c>
      <c r="F8099" t="str">
        <f t="shared" si="126"/>
        <v>121-150</v>
      </c>
    </row>
    <row r="8100" spans="1:6" x14ac:dyDescent="0.25">
      <c r="A8100">
        <v>121343380</v>
      </c>
      <c r="B8100">
        <v>126</v>
      </c>
      <c r="C8100" t="s">
        <v>38</v>
      </c>
      <c r="E8100" t="s">
        <v>54</v>
      </c>
      <c r="F8100" t="str">
        <f t="shared" si="126"/>
        <v>121-150</v>
      </c>
    </row>
    <row r="8101" spans="1:6" x14ac:dyDescent="0.25">
      <c r="A8101">
        <v>121345790</v>
      </c>
      <c r="B8101">
        <v>111</v>
      </c>
      <c r="C8101" t="s">
        <v>39</v>
      </c>
      <c r="E8101" t="s">
        <v>54</v>
      </c>
      <c r="F8101" t="str">
        <f t="shared" si="126"/>
        <v>90-120</v>
      </c>
    </row>
    <row r="8102" spans="1:6" x14ac:dyDescent="0.25">
      <c r="A8102">
        <v>121346230</v>
      </c>
      <c r="B8102">
        <v>92</v>
      </c>
      <c r="C8102" t="s">
        <v>39</v>
      </c>
      <c r="E8102" t="s">
        <v>54</v>
      </c>
      <c r="F8102" t="str">
        <f t="shared" si="126"/>
        <v>90-120</v>
      </c>
    </row>
    <row r="8103" spans="1:6" x14ac:dyDescent="0.25">
      <c r="A8103">
        <v>121349430</v>
      </c>
      <c r="B8103">
        <v>136</v>
      </c>
      <c r="C8103" t="s">
        <v>40</v>
      </c>
      <c r="E8103" t="s">
        <v>54</v>
      </c>
      <c r="F8103" t="str">
        <f t="shared" si="126"/>
        <v>121-150</v>
      </c>
    </row>
    <row r="8104" spans="1:6" x14ac:dyDescent="0.25">
      <c r="A8104">
        <v>121352270</v>
      </c>
      <c r="B8104">
        <v>118</v>
      </c>
      <c r="C8104" t="s">
        <v>39</v>
      </c>
      <c r="E8104" t="s">
        <v>54</v>
      </c>
      <c r="F8104" t="str">
        <f t="shared" si="126"/>
        <v>90-120</v>
      </c>
    </row>
    <row r="8105" spans="1:6" x14ac:dyDescent="0.25">
      <c r="A8105">
        <v>121355870</v>
      </c>
      <c r="B8105">
        <v>111</v>
      </c>
      <c r="C8105" t="s">
        <v>38</v>
      </c>
      <c r="E8105" t="s">
        <v>54</v>
      </c>
      <c r="F8105" t="str">
        <f t="shared" si="126"/>
        <v>90-120</v>
      </c>
    </row>
    <row r="8106" spans="1:6" x14ac:dyDescent="0.25">
      <c r="A8106">
        <v>121356092</v>
      </c>
      <c r="B8106">
        <v>121</v>
      </c>
      <c r="C8106" t="s">
        <v>39</v>
      </c>
      <c r="E8106" t="s">
        <v>54</v>
      </c>
      <c r="F8106" t="str">
        <f t="shared" si="126"/>
        <v>121-150</v>
      </c>
    </row>
    <row r="8107" spans="1:6" x14ac:dyDescent="0.25">
      <c r="A8107">
        <v>121366574</v>
      </c>
      <c r="B8107">
        <v>90</v>
      </c>
      <c r="C8107" t="s">
        <v>39</v>
      </c>
      <c r="E8107" t="s">
        <v>54</v>
      </c>
      <c r="F8107" t="str">
        <f t="shared" si="126"/>
        <v>90-120</v>
      </c>
    </row>
    <row r="8108" spans="1:6" x14ac:dyDescent="0.25">
      <c r="A8108">
        <v>121374698</v>
      </c>
      <c r="B8108">
        <v>127</v>
      </c>
      <c r="C8108" t="s">
        <v>38</v>
      </c>
      <c r="D8108">
        <v>300</v>
      </c>
      <c r="E8108">
        <v>25</v>
      </c>
      <c r="F8108" t="str">
        <f t="shared" si="126"/>
        <v>121-150</v>
      </c>
    </row>
    <row r="8109" spans="1:6" x14ac:dyDescent="0.25">
      <c r="A8109">
        <v>121377454</v>
      </c>
      <c r="B8109">
        <v>120</v>
      </c>
      <c r="C8109" t="s">
        <v>40</v>
      </c>
      <c r="E8109" t="s">
        <v>54</v>
      </c>
      <c r="F8109" t="str">
        <f t="shared" si="126"/>
        <v>90-120</v>
      </c>
    </row>
    <row r="8110" spans="1:6" x14ac:dyDescent="0.25">
      <c r="A8110">
        <v>121377514</v>
      </c>
      <c r="B8110">
        <v>127</v>
      </c>
      <c r="C8110" t="s">
        <v>40</v>
      </c>
      <c r="E8110" t="s">
        <v>54</v>
      </c>
      <c r="F8110" t="str">
        <f t="shared" si="126"/>
        <v>121-150</v>
      </c>
    </row>
    <row r="8111" spans="1:6" x14ac:dyDescent="0.25">
      <c r="A8111">
        <v>121377950</v>
      </c>
      <c r="B8111">
        <v>122</v>
      </c>
      <c r="C8111" t="s">
        <v>40</v>
      </c>
      <c r="E8111" t="s">
        <v>54</v>
      </c>
      <c r="F8111" t="str">
        <f t="shared" si="126"/>
        <v>121-150</v>
      </c>
    </row>
    <row r="8112" spans="1:6" x14ac:dyDescent="0.25">
      <c r="A8112">
        <v>121379324</v>
      </c>
      <c r="B8112">
        <v>96</v>
      </c>
      <c r="C8112" t="s">
        <v>39</v>
      </c>
      <c r="E8112" t="s">
        <v>54</v>
      </c>
      <c r="F8112" t="str">
        <f t="shared" si="126"/>
        <v>90-120</v>
      </c>
    </row>
    <row r="8113" spans="1:6" x14ac:dyDescent="0.25">
      <c r="A8113">
        <v>121386286</v>
      </c>
      <c r="B8113">
        <v>111</v>
      </c>
      <c r="C8113" t="s">
        <v>39</v>
      </c>
      <c r="E8113" t="s">
        <v>54</v>
      </c>
      <c r="F8113" t="str">
        <f t="shared" si="126"/>
        <v>90-120</v>
      </c>
    </row>
    <row r="8114" spans="1:6" x14ac:dyDescent="0.25">
      <c r="A8114">
        <v>121388614</v>
      </c>
      <c r="B8114">
        <v>141</v>
      </c>
      <c r="C8114" t="s">
        <v>38</v>
      </c>
      <c r="E8114" t="s">
        <v>54</v>
      </c>
      <c r="F8114" t="str">
        <f t="shared" si="126"/>
        <v>121-150</v>
      </c>
    </row>
    <row r="8115" spans="1:6" x14ac:dyDescent="0.25">
      <c r="A8115">
        <v>121388692</v>
      </c>
      <c r="B8115">
        <v>127</v>
      </c>
      <c r="C8115" t="s">
        <v>39</v>
      </c>
      <c r="E8115" t="s">
        <v>54</v>
      </c>
      <c r="F8115" t="str">
        <f t="shared" si="126"/>
        <v>121-150</v>
      </c>
    </row>
    <row r="8116" spans="1:6" x14ac:dyDescent="0.25">
      <c r="A8116">
        <v>121389940</v>
      </c>
      <c r="B8116">
        <v>106</v>
      </c>
      <c r="C8116" t="s">
        <v>38</v>
      </c>
      <c r="E8116" t="s">
        <v>54</v>
      </c>
      <c r="F8116" t="str">
        <f t="shared" si="126"/>
        <v>90-120</v>
      </c>
    </row>
    <row r="8117" spans="1:6" x14ac:dyDescent="0.25">
      <c r="A8117">
        <v>121398756</v>
      </c>
      <c r="B8117">
        <v>111</v>
      </c>
      <c r="C8117" t="s">
        <v>39</v>
      </c>
      <c r="E8117" t="s">
        <v>54</v>
      </c>
      <c r="F8117" t="str">
        <f t="shared" si="126"/>
        <v>90-120</v>
      </c>
    </row>
    <row r="8118" spans="1:6" x14ac:dyDescent="0.25">
      <c r="A8118">
        <v>121400716</v>
      </c>
      <c r="B8118">
        <v>106</v>
      </c>
      <c r="C8118" t="s">
        <v>39</v>
      </c>
      <c r="E8118" t="s">
        <v>54</v>
      </c>
      <c r="F8118" t="str">
        <f t="shared" si="126"/>
        <v>90-120</v>
      </c>
    </row>
    <row r="8119" spans="1:6" x14ac:dyDescent="0.25">
      <c r="A8119">
        <v>121407318</v>
      </c>
      <c r="B8119">
        <v>150</v>
      </c>
      <c r="C8119" t="s">
        <v>38</v>
      </c>
      <c r="E8119" t="s">
        <v>54</v>
      </c>
      <c r="F8119" t="str">
        <f t="shared" si="126"/>
        <v>121-150</v>
      </c>
    </row>
    <row r="8120" spans="1:6" x14ac:dyDescent="0.25">
      <c r="A8120">
        <v>121408414</v>
      </c>
      <c r="B8120">
        <v>121</v>
      </c>
      <c r="C8120" t="s">
        <v>39</v>
      </c>
      <c r="E8120" t="s">
        <v>54</v>
      </c>
      <c r="F8120" t="str">
        <f t="shared" si="126"/>
        <v>121-150</v>
      </c>
    </row>
    <row r="8121" spans="1:6" x14ac:dyDescent="0.25">
      <c r="A8121">
        <v>121408880</v>
      </c>
      <c r="B8121">
        <v>91</v>
      </c>
      <c r="C8121" t="s">
        <v>38</v>
      </c>
      <c r="D8121">
        <v>300</v>
      </c>
      <c r="E8121">
        <v>100</v>
      </c>
      <c r="F8121" t="str">
        <f t="shared" si="126"/>
        <v>90-120</v>
      </c>
    </row>
    <row r="8122" spans="1:6" x14ac:dyDescent="0.25">
      <c r="A8122">
        <v>121409174</v>
      </c>
      <c r="B8122">
        <v>141</v>
      </c>
      <c r="C8122" t="s">
        <v>39</v>
      </c>
      <c r="E8122" t="s">
        <v>54</v>
      </c>
      <c r="F8122" t="str">
        <f t="shared" si="126"/>
        <v>121-150</v>
      </c>
    </row>
    <row r="8123" spans="1:6" x14ac:dyDescent="0.25">
      <c r="A8123">
        <v>121413434</v>
      </c>
      <c r="B8123">
        <v>90</v>
      </c>
      <c r="C8123" t="s">
        <v>38</v>
      </c>
      <c r="E8123" t="s">
        <v>54</v>
      </c>
      <c r="F8123" t="str">
        <f t="shared" si="126"/>
        <v>90-120</v>
      </c>
    </row>
    <row r="8124" spans="1:6" x14ac:dyDescent="0.25">
      <c r="A8124">
        <v>121415442</v>
      </c>
      <c r="B8124">
        <v>122</v>
      </c>
      <c r="C8124" t="s">
        <v>40</v>
      </c>
      <c r="E8124" t="s">
        <v>54</v>
      </c>
      <c r="F8124" t="str">
        <f t="shared" si="126"/>
        <v>121-150</v>
      </c>
    </row>
    <row r="8125" spans="1:6" x14ac:dyDescent="0.25">
      <c r="A8125">
        <v>121417322</v>
      </c>
      <c r="B8125">
        <v>126</v>
      </c>
      <c r="C8125" t="s">
        <v>39</v>
      </c>
      <c r="E8125" t="s">
        <v>54</v>
      </c>
      <c r="F8125" t="str">
        <f t="shared" si="126"/>
        <v>121-150</v>
      </c>
    </row>
    <row r="8126" spans="1:6" x14ac:dyDescent="0.25">
      <c r="A8126">
        <v>121417514</v>
      </c>
      <c r="B8126">
        <v>106</v>
      </c>
      <c r="C8126" t="s">
        <v>39</v>
      </c>
      <c r="E8126" t="s">
        <v>54</v>
      </c>
      <c r="F8126" t="str">
        <f t="shared" si="126"/>
        <v>90-120</v>
      </c>
    </row>
    <row r="8127" spans="1:6" x14ac:dyDescent="0.25">
      <c r="A8127">
        <v>121423538</v>
      </c>
      <c r="B8127">
        <v>91</v>
      </c>
      <c r="C8127" t="s">
        <v>38</v>
      </c>
      <c r="E8127" t="s">
        <v>54</v>
      </c>
      <c r="F8127" t="str">
        <f t="shared" si="126"/>
        <v>90-120</v>
      </c>
    </row>
    <row r="8128" spans="1:6" x14ac:dyDescent="0.25">
      <c r="A8128">
        <v>121425124</v>
      </c>
      <c r="B8128">
        <v>96</v>
      </c>
      <c r="C8128" t="s">
        <v>38</v>
      </c>
      <c r="E8128" t="s">
        <v>54</v>
      </c>
      <c r="F8128" t="str">
        <f t="shared" si="126"/>
        <v>90-120</v>
      </c>
    </row>
    <row r="8129" spans="1:6" x14ac:dyDescent="0.25">
      <c r="A8129">
        <v>121425576</v>
      </c>
      <c r="B8129">
        <v>126</v>
      </c>
      <c r="C8129" t="s">
        <v>38</v>
      </c>
      <c r="E8129" t="s">
        <v>54</v>
      </c>
      <c r="F8129" t="str">
        <f t="shared" si="126"/>
        <v>121-150</v>
      </c>
    </row>
    <row r="8130" spans="1:6" x14ac:dyDescent="0.25">
      <c r="A8130">
        <v>121425706</v>
      </c>
      <c r="B8130">
        <v>150</v>
      </c>
      <c r="C8130" t="s">
        <v>38</v>
      </c>
      <c r="E8130" t="s">
        <v>54</v>
      </c>
      <c r="F8130" t="str">
        <f t="shared" si="126"/>
        <v>121-150</v>
      </c>
    </row>
    <row r="8131" spans="1:6" x14ac:dyDescent="0.25">
      <c r="A8131">
        <v>121433854</v>
      </c>
      <c r="B8131">
        <v>149</v>
      </c>
      <c r="C8131" t="s">
        <v>39</v>
      </c>
      <c r="E8131" t="s">
        <v>54</v>
      </c>
      <c r="F8131" t="str">
        <f t="shared" ref="F8131:F8194" si="127">IF(B8131&lt;=120,"90-120","121-150")</f>
        <v>121-150</v>
      </c>
    </row>
    <row r="8132" spans="1:6" x14ac:dyDescent="0.25">
      <c r="A8132">
        <v>121445898</v>
      </c>
      <c r="B8132">
        <v>118</v>
      </c>
      <c r="C8132" t="s">
        <v>38</v>
      </c>
      <c r="E8132" t="s">
        <v>54</v>
      </c>
      <c r="F8132" t="str">
        <f t="shared" si="127"/>
        <v>90-120</v>
      </c>
    </row>
    <row r="8133" spans="1:6" x14ac:dyDescent="0.25">
      <c r="A8133">
        <v>121455202</v>
      </c>
      <c r="B8133">
        <v>119</v>
      </c>
      <c r="C8133" t="s">
        <v>39</v>
      </c>
      <c r="E8133" t="s">
        <v>54</v>
      </c>
      <c r="F8133" t="str">
        <f t="shared" si="127"/>
        <v>90-120</v>
      </c>
    </row>
    <row r="8134" spans="1:6" x14ac:dyDescent="0.25">
      <c r="A8134">
        <v>121455470</v>
      </c>
      <c r="B8134">
        <v>120</v>
      </c>
      <c r="C8134" t="s">
        <v>38</v>
      </c>
      <c r="E8134" t="s">
        <v>54</v>
      </c>
      <c r="F8134" t="str">
        <f t="shared" si="127"/>
        <v>90-120</v>
      </c>
    </row>
    <row r="8135" spans="1:6" x14ac:dyDescent="0.25">
      <c r="A8135">
        <v>121459318</v>
      </c>
      <c r="B8135">
        <v>148</v>
      </c>
      <c r="C8135" t="s">
        <v>39</v>
      </c>
      <c r="E8135" t="s">
        <v>54</v>
      </c>
      <c r="F8135" t="str">
        <f t="shared" si="127"/>
        <v>121-150</v>
      </c>
    </row>
    <row r="8136" spans="1:6" x14ac:dyDescent="0.25">
      <c r="A8136">
        <v>121462322</v>
      </c>
      <c r="B8136">
        <v>90</v>
      </c>
      <c r="C8136" t="s">
        <v>38</v>
      </c>
      <c r="D8136">
        <v>300</v>
      </c>
      <c r="E8136">
        <v>65</v>
      </c>
      <c r="F8136" t="str">
        <f t="shared" si="127"/>
        <v>90-120</v>
      </c>
    </row>
    <row r="8137" spans="1:6" x14ac:dyDescent="0.25">
      <c r="A8137">
        <v>121465454</v>
      </c>
      <c r="B8137">
        <v>121</v>
      </c>
      <c r="C8137" t="s">
        <v>39</v>
      </c>
      <c r="D8137">
        <v>300</v>
      </c>
      <c r="E8137">
        <v>25</v>
      </c>
      <c r="F8137" t="str">
        <f t="shared" si="127"/>
        <v>121-150</v>
      </c>
    </row>
    <row r="8138" spans="1:6" x14ac:dyDescent="0.25">
      <c r="A8138">
        <v>121465454</v>
      </c>
      <c r="B8138">
        <v>121</v>
      </c>
      <c r="C8138" t="s">
        <v>39</v>
      </c>
      <c r="D8138">
        <v>300</v>
      </c>
      <c r="E8138">
        <v>35</v>
      </c>
      <c r="F8138" t="str">
        <f t="shared" si="127"/>
        <v>121-150</v>
      </c>
    </row>
    <row r="8139" spans="1:6" x14ac:dyDescent="0.25">
      <c r="A8139">
        <v>121474740</v>
      </c>
      <c r="B8139">
        <v>118</v>
      </c>
      <c r="C8139" t="s">
        <v>38</v>
      </c>
      <c r="E8139" t="s">
        <v>54</v>
      </c>
      <c r="F8139" t="str">
        <f t="shared" si="127"/>
        <v>90-120</v>
      </c>
    </row>
    <row r="8140" spans="1:6" x14ac:dyDescent="0.25">
      <c r="A8140">
        <v>121490434</v>
      </c>
      <c r="B8140">
        <v>120</v>
      </c>
      <c r="C8140" t="s">
        <v>39</v>
      </c>
      <c r="D8140">
        <v>300</v>
      </c>
      <c r="E8140">
        <v>731</v>
      </c>
      <c r="F8140" t="str">
        <f t="shared" si="127"/>
        <v>90-120</v>
      </c>
    </row>
    <row r="8141" spans="1:6" x14ac:dyDescent="0.25">
      <c r="A8141">
        <v>121490434</v>
      </c>
      <c r="B8141">
        <v>120</v>
      </c>
      <c r="C8141" t="s">
        <v>39</v>
      </c>
      <c r="D8141">
        <v>300</v>
      </c>
      <c r="E8141">
        <v>179</v>
      </c>
      <c r="F8141" t="str">
        <f t="shared" si="127"/>
        <v>90-120</v>
      </c>
    </row>
    <row r="8142" spans="1:6" x14ac:dyDescent="0.25">
      <c r="A8142">
        <v>121490984</v>
      </c>
      <c r="B8142">
        <v>106</v>
      </c>
      <c r="C8142" t="s">
        <v>40</v>
      </c>
      <c r="E8142" t="s">
        <v>54</v>
      </c>
      <c r="F8142" t="str">
        <f t="shared" si="127"/>
        <v>90-120</v>
      </c>
    </row>
    <row r="8143" spans="1:6" x14ac:dyDescent="0.25">
      <c r="A8143">
        <v>121492484</v>
      </c>
      <c r="B8143">
        <v>122</v>
      </c>
      <c r="C8143" t="s">
        <v>39</v>
      </c>
      <c r="E8143" t="s">
        <v>54</v>
      </c>
      <c r="F8143" t="str">
        <f t="shared" si="127"/>
        <v>121-150</v>
      </c>
    </row>
    <row r="8144" spans="1:6" x14ac:dyDescent="0.25">
      <c r="A8144">
        <v>121493242</v>
      </c>
      <c r="B8144">
        <v>90</v>
      </c>
      <c r="C8144" t="s">
        <v>40</v>
      </c>
      <c r="E8144" t="s">
        <v>54</v>
      </c>
      <c r="F8144" t="str">
        <f t="shared" si="127"/>
        <v>90-120</v>
      </c>
    </row>
    <row r="8145" spans="1:6" x14ac:dyDescent="0.25">
      <c r="A8145">
        <v>121495576</v>
      </c>
      <c r="B8145">
        <v>92</v>
      </c>
      <c r="C8145" t="s">
        <v>40</v>
      </c>
      <c r="E8145" t="s">
        <v>54</v>
      </c>
      <c r="F8145" t="str">
        <f t="shared" si="127"/>
        <v>90-120</v>
      </c>
    </row>
    <row r="8146" spans="1:6" x14ac:dyDescent="0.25">
      <c r="A8146">
        <v>121503526</v>
      </c>
      <c r="B8146">
        <v>149</v>
      </c>
      <c r="C8146" t="s">
        <v>38</v>
      </c>
      <c r="E8146" t="s">
        <v>54</v>
      </c>
      <c r="F8146" t="str">
        <f t="shared" si="127"/>
        <v>121-150</v>
      </c>
    </row>
    <row r="8147" spans="1:6" x14ac:dyDescent="0.25">
      <c r="A8147">
        <v>121508594</v>
      </c>
      <c r="B8147">
        <v>122</v>
      </c>
      <c r="C8147" t="s">
        <v>40</v>
      </c>
      <c r="E8147" t="s">
        <v>54</v>
      </c>
      <c r="F8147" t="str">
        <f t="shared" si="127"/>
        <v>121-150</v>
      </c>
    </row>
    <row r="8148" spans="1:6" x14ac:dyDescent="0.25">
      <c r="A8148">
        <v>121508714</v>
      </c>
      <c r="B8148">
        <v>91</v>
      </c>
      <c r="C8148" t="s">
        <v>40</v>
      </c>
      <c r="D8148">
        <v>300</v>
      </c>
      <c r="E8148">
        <v>217</v>
      </c>
      <c r="F8148" t="str">
        <f t="shared" si="127"/>
        <v>90-120</v>
      </c>
    </row>
    <row r="8149" spans="1:6" x14ac:dyDescent="0.25">
      <c r="A8149">
        <v>121512718</v>
      </c>
      <c r="B8149">
        <v>148</v>
      </c>
      <c r="C8149" t="s">
        <v>39</v>
      </c>
      <c r="D8149">
        <v>300</v>
      </c>
      <c r="E8149">
        <v>60</v>
      </c>
      <c r="F8149" t="str">
        <f t="shared" si="127"/>
        <v>121-150</v>
      </c>
    </row>
    <row r="8150" spans="1:6" x14ac:dyDescent="0.25">
      <c r="A8150">
        <v>121516816</v>
      </c>
      <c r="B8150">
        <v>121</v>
      </c>
      <c r="C8150" t="s">
        <v>40</v>
      </c>
      <c r="E8150" t="s">
        <v>54</v>
      </c>
      <c r="F8150" t="str">
        <f t="shared" si="127"/>
        <v>121-150</v>
      </c>
    </row>
    <row r="8151" spans="1:6" x14ac:dyDescent="0.25">
      <c r="A8151">
        <v>121532110</v>
      </c>
      <c r="B8151">
        <v>120</v>
      </c>
      <c r="C8151" t="s">
        <v>38</v>
      </c>
      <c r="E8151" t="s">
        <v>54</v>
      </c>
      <c r="F8151" t="str">
        <f t="shared" si="127"/>
        <v>90-120</v>
      </c>
    </row>
    <row r="8152" spans="1:6" x14ac:dyDescent="0.25">
      <c r="A8152">
        <v>121535304</v>
      </c>
      <c r="B8152">
        <v>146</v>
      </c>
      <c r="C8152" t="s">
        <v>39</v>
      </c>
      <c r="E8152" t="s">
        <v>54</v>
      </c>
      <c r="F8152" t="str">
        <f t="shared" si="127"/>
        <v>121-150</v>
      </c>
    </row>
    <row r="8153" spans="1:6" x14ac:dyDescent="0.25">
      <c r="A8153">
        <v>121547036</v>
      </c>
      <c r="B8153">
        <v>122</v>
      </c>
      <c r="C8153" t="s">
        <v>39</v>
      </c>
      <c r="E8153" t="s">
        <v>54</v>
      </c>
      <c r="F8153" t="str">
        <f t="shared" si="127"/>
        <v>121-150</v>
      </c>
    </row>
    <row r="8154" spans="1:6" x14ac:dyDescent="0.25">
      <c r="A8154">
        <v>121563222</v>
      </c>
      <c r="B8154">
        <v>136</v>
      </c>
      <c r="C8154" t="s">
        <v>39</v>
      </c>
      <c r="D8154">
        <v>300</v>
      </c>
      <c r="E8154">
        <v>8375.17</v>
      </c>
      <c r="F8154" t="str">
        <f t="shared" si="127"/>
        <v>121-150</v>
      </c>
    </row>
    <row r="8155" spans="1:6" x14ac:dyDescent="0.25">
      <c r="A8155">
        <v>121563904</v>
      </c>
      <c r="B8155">
        <v>126</v>
      </c>
      <c r="C8155" t="s">
        <v>39</v>
      </c>
      <c r="E8155" t="s">
        <v>54</v>
      </c>
      <c r="F8155" t="str">
        <f t="shared" si="127"/>
        <v>121-150</v>
      </c>
    </row>
    <row r="8156" spans="1:6" x14ac:dyDescent="0.25">
      <c r="A8156">
        <v>121566730</v>
      </c>
      <c r="B8156">
        <v>92</v>
      </c>
      <c r="C8156" t="s">
        <v>40</v>
      </c>
      <c r="E8156" t="s">
        <v>54</v>
      </c>
      <c r="F8156" t="str">
        <f t="shared" si="127"/>
        <v>90-120</v>
      </c>
    </row>
    <row r="8157" spans="1:6" x14ac:dyDescent="0.25">
      <c r="A8157">
        <v>121571796</v>
      </c>
      <c r="B8157">
        <v>126</v>
      </c>
      <c r="C8157" t="s">
        <v>39</v>
      </c>
      <c r="E8157" t="s">
        <v>54</v>
      </c>
      <c r="F8157" t="str">
        <f t="shared" si="127"/>
        <v>121-150</v>
      </c>
    </row>
    <row r="8158" spans="1:6" x14ac:dyDescent="0.25">
      <c r="A8158">
        <v>121577236</v>
      </c>
      <c r="B8158">
        <v>149</v>
      </c>
      <c r="C8158" t="s">
        <v>38</v>
      </c>
      <c r="D8158">
        <v>300</v>
      </c>
      <c r="E8158">
        <v>387</v>
      </c>
      <c r="F8158" t="str">
        <f t="shared" si="127"/>
        <v>121-150</v>
      </c>
    </row>
    <row r="8159" spans="1:6" x14ac:dyDescent="0.25">
      <c r="A8159">
        <v>121579160</v>
      </c>
      <c r="B8159">
        <v>106</v>
      </c>
      <c r="C8159" t="s">
        <v>40</v>
      </c>
      <c r="E8159" t="s">
        <v>54</v>
      </c>
      <c r="F8159" t="str">
        <f t="shared" si="127"/>
        <v>90-120</v>
      </c>
    </row>
    <row r="8160" spans="1:6" x14ac:dyDescent="0.25">
      <c r="A8160">
        <v>121581544</v>
      </c>
      <c r="B8160">
        <v>91</v>
      </c>
      <c r="C8160" t="s">
        <v>38</v>
      </c>
      <c r="E8160" t="s">
        <v>54</v>
      </c>
      <c r="F8160" t="str">
        <f t="shared" si="127"/>
        <v>90-120</v>
      </c>
    </row>
    <row r="8161" spans="1:6" x14ac:dyDescent="0.25">
      <c r="A8161">
        <v>121588646</v>
      </c>
      <c r="B8161">
        <v>141</v>
      </c>
      <c r="C8161" t="s">
        <v>39</v>
      </c>
      <c r="E8161" t="s">
        <v>54</v>
      </c>
      <c r="F8161" t="str">
        <f t="shared" si="127"/>
        <v>121-150</v>
      </c>
    </row>
    <row r="8162" spans="1:6" x14ac:dyDescent="0.25">
      <c r="A8162">
        <v>121590466</v>
      </c>
      <c r="B8162">
        <v>113</v>
      </c>
      <c r="C8162" t="s">
        <v>38</v>
      </c>
      <c r="E8162" t="s">
        <v>54</v>
      </c>
      <c r="F8162" t="str">
        <f t="shared" si="127"/>
        <v>90-120</v>
      </c>
    </row>
    <row r="8163" spans="1:6" x14ac:dyDescent="0.25">
      <c r="A8163">
        <v>121598600</v>
      </c>
      <c r="B8163">
        <v>150</v>
      </c>
      <c r="C8163" t="s">
        <v>38</v>
      </c>
      <c r="D8163">
        <v>300</v>
      </c>
      <c r="E8163">
        <v>100</v>
      </c>
      <c r="F8163" t="str">
        <f t="shared" si="127"/>
        <v>121-150</v>
      </c>
    </row>
    <row r="8164" spans="1:6" x14ac:dyDescent="0.25">
      <c r="A8164">
        <v>121604434</v>
      </c>
      <c r="B8164">
        <v>92</v>
      </c>
      <c r="C8164" t="s">
        <v>38</v>
      </c>
      <c r="E8164" t="s">
        <v>54</v>
      </c>
      <c r="F8164" t="str">
        <f t="shared" si="127"/>
        <v>90-120</v>
      </c>
    </row>
    <row r="8165" spans="1:6" x14ac:dyDescent="0.25">
      <c r="A8165">
        <v>121607560</v>
      </c>
      <c r="B8165">
        <v>149</v>
      </c>
      <c r="C8165" t="s">
        <v>40</v>
      </c>
      <c r="E8165" t="s">
        <v>54</v>
      </c>
      <c r="F8165" t="str">
        <f t="shared" si="127"/>
        <v>121-150</v>
      </c>
    </row>
    <row r="8166" spans="1:6" x14ac:dyDescent="0.25">
      <c r="A8166">
        <v>121617066</v>
      </c>
      <c r="B8166">
        <v>150</v>
      </c>
      <c r="C8166" t="s">
        <v>39</v>
      </c>
      <c r="E8166" t="s">
        <v>54</v>
      </c>
      <c r="F8166" t="str">
        <f t="shared" si="127"/>
        <v>121-150</v>
      </c>
    </row>
    <row r="8167" spans="1:6" x14ac:dyDescent="0.25">
      <c r="A8167">
        <v>121621400</v>
      </c>
      <c r="B8167">
        <v>141</v>
      </c>
      <c r="C8167" t="s">
        <v>38</v>
      </c>
      <c r="E8167" t="s">
        <v>54</v>
      </c>
      <c r="F8167" t="str">
        <f t="shared" si="127"/>
        <v>121-150</v>
      </c>
    </row>
    <row r="8168" spans="1:6" x14ac:dyDescent="0.25">
      <c r="A8168">
        <v>121622564</v>
      </c>
      <c r="B8168">
        <v>91</v>
      </c>
      <c r="C8168" t="s">
        <v>38</v>
      </c>
      <c r="E8168" t="s">
        <v>54</v>
      </c>
      <c r="F8168" t="str">
        <f t="shared" si="127"/>
        <v>90-120</v>
      </c>
    </row>
    <row r="8169" spans="1:6" x14ac:dyDescent="0.25">
      <c r="A8169">
        <v>121626142</v>
      </c>
      <c r="B8169">
        <v>90</v>
      </c>
      <c r="C8169" t="s">
        <v>40</v>
      </c>
      <c r="D8169">
        <v>300</v>
      </c>
      <c r="E8169">
        <v>350</v>
      </c>
      <c r="F8169" t="str">
        <f t="shared" si="127"/>
        <v>90-120</v>
      </c>
    </row>
    <row r="8170" spans="1:6" x14ac:dyDescent="0.25">
      <c r="A8170">
        <v>121626652</v>
      </c>
      <c r="B8170">
        <v>143</v>
      </c>
      <c r="C8170" t="s">
        <v>38</v>
      </c>
      <c r="D8170">
        <v>300</v>
      </c>
      <c r="E8170">
        <v>34</v>
      </c>
      <c r="F8170" t="str">
        <f t="shared" si="127"/>
        <v>121-150</v>
      </c>
    </row>
    <row r="8171" spans="1:6" x14ac:dyDescent="0.25">
      <c r="A8171">
        <v>121629744</v>
      </c>
      <c r="B8171">
        <v>118</v>
      </c>
      <c r="C8171" t="s">
        <v>40</v>
      </c>
      <c r="E8171" t="s">
        <v>54</v>
      </c>
      <c r="F8171" t="str">
        <f t="shared" si="127"/>
        <v>90-120</v>
      </c>
    </row>
    <row r="8172" spans="1:6" x14ac:dyDescent="0.25">
      <c r="A8172">
        <v>121640058</v>
      </c>
      <c r="B8172">
        <v>149</v>
      </c>
      <c r="C8172" t="s">
        <v>39</v>
      </c>
      <c r="E8172" t="s">
        <v>54</v>
      </c>
      <c r="F8172" t="str">
        <f t="shared" si="127"/>
        <v>121-150</v>
      </c>
    </row>
    <row r="8173" spans="1:6" x14ac:dyDescent="0.25">
      <c r="A8173">
        <v>121644708</v>
      </c>
      <c r="B8173">
        <v>150</v>
      </c>
      <c r="C8173" t="s">
        <v>39</v>
      </c>
      <c r="E8173" t="s">
        <v>54</v>
      </c>
      <c r="F8173" t="str">
        <f t="shared" si="127"/>
        <v>121-150</v>
      </c>
    </row>
    <row r="8174" spans="1:6" x14ac:dyDescent="0.25">
      <c r="A8174">
        <v>121647346</v>
      </c>
      <c r="B8174">
        <v>150</v>
      </c>
      <c r="C8174" t="s">
        <v>40</v>
      </c>
      <c r="E8174" t="s">
        <v>54</v>
      </c>
      <c r="F8174" t="str">
        <f t="shared" si="127"/>
        <v>121-150</v>
      </c>
    </row>
    <row r="8175" spans="1:6" x14ac:dyDescent="0.25">
      <c r="A8175">
        <v>121648806</v>
      </c>
      <c r="B8175">
        <v>116</v>
      </c>
      <c r="C8175" t="s">
        <v>38</v>
      </c>
      <c r="D8175">
        <v>300</v>
      </c>
      <c r="E8175">
        <v>125</v>
      </c>
      <c r="F8175" t="str">
        <f t="shared" si="127"/>
        <v>90-120</v>
      </c>
    </row>
    <row r="8176" spans="1:6" x14ac:dyDescent="0.25">
      <c r="A8176">
        <v>121649196</v>
      </c>
      <c r="B8176">
        <v>148</v>
      </c>
      <c r="C8176" t="s">
        <v>39</v>
      </c>
      <c r="D8176">
        <v>300</v>
      </c>
      <c r="E8176">
        <v>240</v>
      </c>
      <c r="F8176" t="str">
        <f t="shared" si="127"/>
        <v>121-150</v>
      </c>
    </row>
    <row r="8177" spans="1:6" x14ac:dyDescent="0.25">
      <c r="A8177">
        <v>121655966</v>
      </c>
      <c r="B8177">
        <v>111</v>
      </c>
      <c r="C8177" t="s">
        <v>39</v>
      </c>
      <c r="E8177" t="s">
        <v>54</v>
      </c>
      <c r="F8177" t="str">
        <f t="shared" si="127"/>
        <v>90-120</v>
      </c>
    </row>
    <row r="8178" spans="1:6" x14ac:dyDescent="0.25">
      <c r="A8178">
        <v>121660040</v>
      </c>
      <c r="B8178">
        <v>148</v>
      </c>
      <c r="C8178" t="s">
        <v>38</v>
      </c>
      <c r="E8178" t="s">
        <v>54</v>
      </c>
      <c r="F8178" t="str">
        <f t="shared" si="127"/>
        <v>121-150</v>
      </c>
    </row>
    <row r="8179" spans="1:6" x14ac:dyDescent="0.25">
      <c r="A8179">
        <v>121666702</v>
      </c>
      <c r="B8179">
        <v>143</v>
      </c>
      <c r="C8179" t="s">
        <v>39</v>
      </c>
      <c r="E8179" t="s">
        <v>54</v>
      </c>
      <c r="F8179" t="str">
        <f t="shared" si="127"/>
        <v>121-150</v>
      </c>
    </row>
    <row r="8180" spans="1:6" x14ac:dyDescent="0.25">
      <c r="A8180">
        <v>121669388</v>
      </c>
      <c r="B8180">
        <v>92</v>
      </c>
      <c r="C8180" t="s">
        <v>40</v>
      </c>
      <c r="D8180">
        <v>300</v>
      </c>
      <c r="E8180">
        <v>300</v>
      </c>
      <c r="F8180" t="str">
        <f t="shared" si="127"/>
        <v>90-120</v>
      </c>
    </row>
    <row r="8181" spans="1:6" x14ac:dyDescent="0.25">
      <c r="A8181">
        <v>121674514</v>
      </c>
      <c r="B8181">
        <v>135</v>
      </c>
      <c r="C8181" t="s">
        <v>38</v>
      </c>
      <c r="E8181" t="s">
        <v>54</v>
      </c>
      <c r="F8181" t="str">
        <f t="shared" si="127"/>
        <v>121-150</v>
      </c>
    </row>
    <row r="8182" spans="1:6" x14ac:dyDescent="0.25">
      <c r="A8182">
        <v>121691652</v>
      </c>
      <c r="B8182">
        <v>150</v>
      </c>
      <c r="C8182" t="s">
        <v>39</v>
      </c>
      <c r="E8182" t="s">
        <v>54</v>
      </c>
      <c r="F8182" t="str">
        <f t="shared" si="127"/>
        <v>121-150</v>
      </c>
    </row>
    <row r="8183" spans="1:6" x14ac:dyDescent="0.25">
      <c r="A8183">
        <v>121692288</v>
      </c>
      <c r="B8183">
        <v>104</v>
      </c>
      <c r="C8183" t="s">
        <v>40</v>
      </c>
      <c r="E8183" t="s">
        <v>54</v>
      </c>
      <c r="F8183" t="str">
        <f t="shared" si="127"/>
        <v>90-120</v>
      </c>
    </row>
    <row r="8184" spans="1:6" x14ac:dyDescent="0.25">
      <c r="A8184">
        <v>121692832</v>
      </c>
      <c r="B8184">
        <v>150</v>
      </c>
      <c r="C8184" t="s">
        <v>39</v>
      </c>
      <c r="E8184" t="s">
        <v>54</v>
      </c>
      <c r="F8184" t="str">
        <f t="shared" si="127"/>
        <v>121-150</v>
      </c>
    </row>
    <row r="8185" spans="1:6" x14ac:dyDescent="0.25">
      <c r="A8185">
        <v>121695024</v>
      </c>
      <c r="B8185">
        <v>148</v>
      </c>
      <c r="C8185" t="s">
        <v>38</v>
      </c>
      <c r="E8185" t="s">
        <v>54</v>
      </c>
      <c r="F8185" t="str">
        <f t="shared" si="127"/>
        <v>121-150</v>
      </c>
    </row>
    <row r="8186" spans="1:6" x14ac:dyDescent="0.25">
      <c r="A8186">
        <v>121695412</v>
      </c>
      <c r="B8186">
        <v>120</v>
      </c>
      <c r="C8186" t="s">
        <v>40</v>
      </c>
      <c r="E8186" t="s">
        <v>54</v>
      </c>
      <c r="F8186" t="str">
        <f t="shared" si="127"/>
        <v>90-120</v>
      </c>
    </row>
    <row r="8187" spans="1:6" x14ac:dyDescent="0.25">
      <c r="A8187">
        <v>121699712</v>
      </c>
      <c r="B8187">
        <v>119</v>
      </c>
      <c r="C8187" t="s">
        <v>39</v>
      </c>
      <c r="E8187" t="s">
        <v>54</v>
      </c>
      <c r="F8187" t="str">
        <f t="shared" si="127"/>
        <v>90-120</v>
      </c>
    </row>
    <row r="8188" spans="1:6" x14ac:dyDescent="0.25">
      <c r="A8188">
        <v>121706548</v>
      </c>
      <c r="B8188">
        <v>105</v>
      </c>
      <c r="C8188" t="s">
        <v>39</v>
      </c>
      <c r="E8188" t="s">
        <v>54</v>
      </c>
      <c r="F8188" t="str">
        <f t="shared" si="127"/>
        <v>90-120</v>
      </c>
    </row>
    <row r="8189" spans="1:6" x14ac:dyDescent="0.25">
      <c r="A8189">
        <v>121709086</v>
      </c>
      <c r="B8189">
        <v>103</v>
      </c>
      <c r="C8189" t="s">
        <v>38</v>
      </c>
      <c r="E8189" t="s">
        <v>54</v>
      </c>
      <c r="F8189" t="str">
        <f t="shared" si="127"/>
        <v>90-120</v>
      </c>
    </row>
    <row r="8190" spans="1:6" x14ac:dyDescent="0.25">
      <c r="A8190">
        <v>121711584</v>
      </c>
      <c r="B8190">
        <v>91</v>
      </c>
      <c r="C8190" t="s">
        <v>38</v>
      </c>
      <c r="E8190" t="s">
        <v>54</v>
      </c>
      <c r="F8190" t="str">
        <f t="shared" si="127"/>
        <v>90-120</v>
      </c>
    </row>
    <row r="8191" spans="1:6" x14ac:dyDescent="0.25">
      <c r="A8191">
        <v>121719972</v>
      </c>
      <c r="B8191">
        <v>111</v>
      </c>
      <c r="C8191" t="s">
        <v>38</v>
      </c>
      <c r="E8191" t="s">
        <v>54</v>
      </c>
      <c r="F8191" t="str">
        <f t="shared" si="127"/>
        <v>90-120</v>
      </c>
    </row>
    <row r="8192" spans="1:6" x14ac:dyDescent="0.25">
      <c r="A8192">
        <v>121721622</v>
      </c>
      <c r="B8192">
        <v>150</v>
      </c>
      <c r="C8192" t="s">
        <v>39</v>
      </c>
      <c r="D8192">
        <v>300</v>
      </c>
      <c r="E8192">
        <v>10</v>
      </c>
      <c r="F8192" t="str">
        <f t="shared" si="127"/>
        <v>121-150</v>
      </c>
    </row>
    <row r="8193" spans="1:6" x14ac:dyDescent="0.25">
      <c r="A8193">
        <v>121721622</v>
      </c>
      <c r="B8193">
        <v>150</v>
      </c>
      <c r="C8193" t="s">
        <v>39</v>
      </c>
      <c r="D8193">
        <v>300</v>
      </c>
      <c r="E8193">
        <v>10</v>
      </c>
      <c r="F8193" t="str">
        <f t="shared" si="127"/>
        <v>121-150</v>
      </c>
    </row>
    <row r="8194" spans="1:6" x14ac:dyDescent="0.25">
      <c r="A8194">
        <v>121721622</v>
      </c>
      <c r="B8194">
        <v>150</v>
      </c>
      <c r="C8194" t="s">
        <v>39</v>
      </c>
      <c r="D8194">
        <v>300</v>
      </c>
      <c r="E8194">
        <v>10</v>
      </c>
      <c r="F8194" t="str">
        <f t="shared" si="127"/>
        <v>121-150</v>
      </c>
    </row>
    <row r="8195" spans="1:6" x14ac:dyDescent="0.25">
      <c r="A8195">
        <v>121721622</v>
      </c>
      <c r="B8195">
        <v>150</v>
      </c>
      <c r="C8195" t="s">
        <v>39</v>
      </c>
      <c r="D8195">
        <v>300</v>
      </c>
      <c r="E8195">
        <v>10</v>
      </c>
      <c r="F8195" t="str">
        <f t="shared" ref="F8195:F8258" si="128">IF(B8195&lt;=120,"90-120","121-150")</f>
        <v>121-150</v>
      </c>
    </row>
    <row r="8196" spans="1:6" x14ac:dyDescent="0.25">
      <c r="A8196">
        <v>121722340</v>
      </c>
      <c r="B8196">
        <v>91</v>
      </c>
      <c r="C8196" t="s">
        <v>38</v>
      </c>
      <c r="E8196" t="s">
        <v>54</v>
      </c>
      <c r="F8196" t="str">
        <f t="shared" si="128"/>
        <v>90-120</v>
      </c>
    </row>
    <row r="8197" spans="1:6" x14ac:dyDescent="0.25">
      <c r="A8197">
        <v>121730044</v>
      </c>
      <c r="B8197">
        <v>148</v>
      </c>
      <c r="C8197" t="s">
        <v>38</v>
      </c>
      <c r="E8197" t="s">
        <v>54</v>
      </c>
      <c r="F8197" t="str">
        <f t="shared" si="128"/>
        <v>121-150</v>
      </c>
    </row>
    <row r="8198" spans="1:6" x14ac:dyDescent="0.25">
      <c r="A8198">
        <v>121732448</v>
      </c>
      <c r="B8198">
        <v>134</v>
      </c>
      <c r="C8198" t="s">
        <v>38</v>
      </c>
      <c r="D8198">
        <v>300</v>
      </c>
      <c r="E8198">
        <v>180</v>
      </c>
      <c r="F8198" t="str">
        <f t="shared" si="128"/>
        <v>121-150</v>
      </c>
    </row>
    <row r="8199" spans="1:6" x14ac:dyDescent="0.25">
      <c r="A8199">
        <v>121745118</v>
      </c>
      <c r="B8199">
        <v>149</v>
      </c>
      <c r="C8199" t="s">
        <v>40</v>
      </c>
      <c r="E8199" t="s">
        <v>54</v>
      </c>
      <c r="F8199" t="str">
        <f t="shared" si="128"/>
        <v>121-150</v>
      </c>
    </row>
    <row r="8200" spans="1:6" x14ac:dyDescent="0.25">
      <c r="A8200">
        <v>121760120</v>
      </c>
      <c r="B8200">
        <v>141</v>
      </c>
      <c r="C8200" t="s">
        <v>38</v>
      </c>
      <c r="E8200" t="s">
        <v>54</v>
      </c>
      <c r="F8200" t="str">
        <f t="shared" si="128"/>
        <v>121-150</v>
      </c>
    </row>
    <row r="8201" spans="1:6" x14ac:dyDescent="0.25">
      <c r="A8201">
        <v>121763896</v>
      </c>
      <c r="B8201">
        <v>106</v>
      </c>
      <c r="C8201" t="s">
        <v>38</v>
      </c>
      <c r="D8201">
        <v>300</v>
      </c>
      <c r="E8201">
        <v>50</v>
      </c>
      <c r="F8201" t="str">
        <f t="shared" si="128"/>
        <v>90-120</v>
      </c>
    </row>
    <row r="8202" spans="1:6" x14ac:dyDescent="0.25">
      <c r="A8202">
        <v>121768686</v>
      </c>
      <c r="B8202">
        <v>90</v>
      </c>
      <c r="C8202" t="s">
        <v>40</v>
      </c>
      <c r="E8202" t="s">
        <v>54</v>
      </c>
      <c r="F8202" t="str">
        <f t="shared" si="128"/>
        <v>90-120</v>
      </c>
    </row>
    <row r="8203" spans="1:6" x14ac:dyDescent="0.25">
      <c r="A8203">
        <v>121771268</v>
      </c>
      <c r="B8203">
        <v>120</v>
      </c>
      <c r="C8203" t="s">
        <v>39</v>
      </c>
      <c r="E8203" t="s">
        <v>54</v>
      </c>
      <c r="F8203" t="str">
        <f t="shared" si="128"/>
        <v>90-120</v>
      </c>
    </row>
    <row r="8204" spans="1:6" x14ac:dyDescent="0.25">
      <c r="A8204">
        <v>121775654</v>
      </c>
      <c r="B8204">
        <v>103</v>
      </c>
      <c r="C8204" t="s">
        <v>39</v>
      </c>
      <c r="E8204" t="s">
        <v>54</v>
      </c>
      <c r="F8204" t="str">
        <f t="shared" si="128"/>
        <v>90-120</v>
      </c>
    </row>
    <row r="8205" spans="1:6" x14ac:dyDescent="0.25">
      <c r="A8205">
        <v>121786718</v>
      </c>
      <c r="B8205">
        <v>133</v>
      </c>
      <c r="C8205" t="s">
        <v>38</v>
      </c>
      <c r="E8205" t="s">
        <v>54</v>
      </c>
      <c r="F8205" t="str">
        <f t="shared" si="128"/>
        <v>121-150</v>
      </c>
    </row>
    <row r="8206" spans="1:6" x14ac:dyDescent="0.25">
      <c r="A8206">
        <v>121790514</v>
      </c>
      <c r="B8206">
        <v>134</v>
      </c>
      <c r="C8206" t="s">
        <v>38</v>
      </c>
      <c r="E8206" t="s">
        <v>54</v>
      </c>
      <c r="F8206" t="str">
        <f t="shared" si="128"/>
        <v>121-150</v>
      </c>
    </row>
    <row r="8207" spans="1:6" x14ac:dyDescent="0.25">
      <c r="A8207">
        <v>121792336</v>
      </c>
      <c r="B8207">
        <v>141</v>
      </c>
      <c r="C8207" t="s">
        <v>39</v>
      </c>
      <c r="D8207">
        <v>300</v>
      </c>
      <c r="E8207">
        <v>110</v>
      </c>
      <c r="F8207" t="str">
        <f t="shared" si="128"/>
        <v>121-150</v>
      </c>
    </row>
    <row r="8208" spans="1:6" x14ac:dyDescent="0.25">
      <c r="A8208">
        <v>121795516</v>
      </c>
      <c r="B8208">
        <v>141</v>
      </c>
      <c r="C8208" t="s">
        <v>38</v>
      </c>
      <c r="E8208" t="s">
        <v>54</v>
      </c>
      <c r="F8208" t="str">
        <f t="shared" si="128"/>
        <v>121-150</v>
      </c>
    </row>
    <row r="8209" spans="1:6" x14ac:dyDescent="0.25">
      <c r="A8209">
        <v>121802128</v>
      </c>
      <c r="B8209">
        <v>148</v>
      </c>
      <c r="C8209" t="s">
        <v>38</v>
      </c>
      <c r="E8209" t="s">
        <v>54</v>
      </c>
      <c r="F8209" t="str">
        <f t="shared" si="128"/>
        <v>121-150</v>
      </c>
    </row>
    <row r="8210" spans="1:6" x14ac:dyDescent="0.25">
      <c r="A8210">
        <v>121802806</v>
      </c>
      <c r="B8210">
        <v>148</v>
      </c>
      <c r="C8210" t="s">
        <v>38</v>
      </c>
      <c r="E8210" t="s">
        <v>54</v>
      </c>
      <c r="F8210" t="str">
        <f t="shared" si="128"/>
        <v>121-150</v>
      </c>
    </row>
    <row r="8211" spans="1:6" x14ac:dyDescent="0.25">
      <c r="A8211">
        <v>121816596</v>
      </c>
      <c r="B8211">
        <v>97</v>
      </c>
      <c r="C8211" t="s">
        <v>39</v>
      </c>
      <c r="E8211" t="s">
        <v>54</v>
      </c>
      <c r="F8211" t="str">
        <f t="shared" si="128"/>
        <v>90-120</v>
      </c>
    </row>
    <row r="8212" spans="1:6" x14ac:dyDescent="0.25">
      <c r="A8212">
        <v>121820500</v>
      </c>
      <c r="B8212">
        <v>111</v>
      </c>
      <c r="C8212" t="s">
        <v>39</v>
      </c>
      <c r="E8212" t="s">
        <v>54</v>
      </c>
      <c r="F8212" t="str">
        <f t="shared" si="128"/>
        <v>90-120</v>
      </c>
    </row>
    <row r="8213" spans="1:6" x14ac:dyDescent="0.25">
      <c r="A8213">
        <v>121822620</v>
      </c>
      <c r="B8213">
        <v>148</v>
      </c>
      <c r="C8213" t="s">
        <v>40</v>
      </c>
      <c r="E8213" t="s">
        <v>54</v>
      </c>
      <c r="F8213" t="str">
        <f t="shared" si="128"/>
        <v>121-150</v>
      </c>
    </row>
    <row r="8214" spans="1:6" x14ac:dyDescent="0.25">
      <c r="A8214">
        <v>121824858</v>
      </c>
      <c r="B8214">
        <v>141</v>
      </c>
      <c r="C8214" t="s">
        <v>39</v>
      </c>
      <c r="D8214">
        <v>300</v>
      </c>
      <c r="E8214">
        <v>187</v>
      </c>
      <c r="F8214" t="str">
        <f t="shared" si="128"/>
        <v>121-150</v>
      </c>
    </row>
    <row r="8215" spans="1:6" x14ac:dyDescent="0.25">
      <c r="A8215">
        <v>121826370</v>
      </c>
      <c r="B8215">
        <v>135</v>
      </c>
      <c r="C8215" t="s">
        <v>39</v>
      </c>
      <c r="E8215" t="s">
        <v>54</v>
      </c>
      <c r="F8215" t="str">
        <f t="shared" si="128"/>
        <v>121-150</v>
      </c>
    </row>
    <row r="8216" spans="1:6" x14ac:dyDescent="0.25">
      <c r="A8216">
        <v>121834234</v>
      </c>
      <c r="B8216">
        <v>119</v>
      </c>
      <c r="C8216" t="s">
        <v>38</v>
      </c>
      <c r="E8216" t="s">
        <v>54</v>
      </c>
      <c r="F8216" t="str">
        <f t="shared" si="128"/>
        <v>90-120</v>
      </c>
    </row>
    <row r="8217" spans="1:6" x14ac:dyDescent="0.25">
      <c r="A8217">
        <v>121834500</v>
      </c>
      <c r="B8217">
        <v>141</v>
      </c>
      <c r="C8217" t="s">
        <v>39</v>
      </c>
      <c r="E8217" t="s">
        <v>54</v>
      </c>
      <c r="F8217" t="str">
        <f t="shared" si="128"/>
        <v>121-150</v>
      </c>
    </row>
    <row r="8218" spans="1:6" x14ac:dyDescent="0.25">
      <c r="A8218">
        <v>121838526</v>
      </c>
      <c r="B8218">
        <v>118</v>
      </c>
      <c r="C8218" t="s">
        <v>40</v>
      </c>
      <c r="E8218" t="s">
        <v>54</v>
      </c>
      <c r="F8218" t="str">
        <f t="shared" si="128"/>
        <v>90-120</v>
      </c>
    </row>
    <row r="8219" spans="1:6" x14ac:dyDescent="0.25">
      <c r="A8219">
        <v>121846920</v>
      </c>
      <c r="B8219">
        <v>111</v>
      </c>
      <c r="C8219" t="s">
        <v>38</v>
      </c>
      <c r="E8219" t="s">
        <v>54</v>
      </c>
      <c r="F8219" t="str">
        <f t="shared" si="128"/>
        <v>90-120</v>
      </c>
    </row>
    <row r="8220" spans="1:6" x14ac:dyDescent="0.25">
      <c r="A8220">
        <v>121857094</v>
      </c>
      <c r="B8220">
        <v>97</v>
      </c>
      <c r="C8220" t="s">
        <v>40</v>
      </c>
      <c r="E8220" t="s">
        <v>54</v>
      </c>
      <c r="F8220" t="str">
        <f t="shared" si="128"/>
        <v>90-120</v>
      </c>
    </row>
    <row r="8221" spans="1:6" x14ac:dyDescent="0.25">
      <c r="A8221">
        <v>121861442</v>
      </c>
      <c r="B8221">
        <v>96</v>
      </c>
      <c r="C8221" t="s">
        <v>39</v>
      </c>
      <c r="E8221" t="s">
        <v>54</v>
      </c>
      <c r="F8221" t="str">
        <f t="shared" si="128"/>
        <v>90-120</v>
      </c>
    </row>
    <row r="8222" spans="1:6" x14ac:dyDescent="0.25">
      <c r="A8222">
        <v>121862100</v>
      </c>
      <c r="B8222">
        <v>96</v>
      </c>
      <c r="C8222" t="s">
        <v>38</v>
      </c>
      <c r="D8222">
        <v>300</v>
      </c>
      <c r="E8222">
        <v>1380.75</v>
      </c>
      <c r="F8222" t="str">
        <f t="shared" si="128"/>
        <v>90-120</v>
      </c>
    </row>
    <row r="8223" spans="1:6" x14ac:dyDescent="0.25">
      <c r="A8223">
        <v>121866502</v>
      </c>
      <c r="B8223">
        <v>97</v>
      </c>
      <c r="C8223" t="s">
        <v>38</v>
      </c>
      <c r="E8223" t="s">
        <v>54</v>
      </c>
      <c r="F8223" t="str">
        <f t="shared" si="128"/>
        <v>90-120</v>
      </c>
    </row>
    <row r="8224" spans="1:6" x14ac:dyDescent="0.25">
      <c r="A8224">
        <v>121867598</v>
      </c>
      <c r="B8224">
        <v>126</v>
      </c>
      <c r="C8224" t="s">
        <v>39</v>
      </c>
      <c r="E8224" t="s">
        <v>54</v>
      </c>
      <c r="F8224" t="str">
        <f t="shared" si="128"/>
        <v>121-150</v>
      </c>
    </row>
    <row r="8225" spans="1:6" x14ac:dyDescent="0.25">
      <c r="A8225">
        <v>121869360</v>
      </c>
      <c r="B8225">
        <v>122</v>
      </c>
      <c r="C8225" t="s">
        <v>38</v>
      </c>
      <c r="E8225" t="s">
        <v>54</v>
      </c>
      <c r="F8225" t="str">
        <f t="shared" si="128"/>
        <v>121-150</v>
      </c>
    </row>
    <row r="8226" spans="1:6" x14ac:dyDescent="0.25">
      <c r="A8226">
        <v>121873372</v>
      </c>
      <c r="B8226">
        <v>122</v>
      </c>
      <c r="C8226" t="s">
        <v>39</v>
      </c>
      <c r="D8226">
        <v>300</v>
      </c>
      <c r="E8226">
        <v>115.56</v>
      </c>
      <c r="F8226" t="str">
        <f t="shared" si="128"/>
        <v>121-150</v>
      </c>
    </row>
    <row r="8227" spans="1:6" x14ac:dyDescent="0.25">
      <c r="A8227">
        <v>121873372</v>
      </c>
      <c r="B8227">
        <v>122</v>
      </c>
      <c r="C8227" t="s">
        <v>39</v>
      </c>
      <c r="D8227">
        <v>300</v>
      </c>
      <c r="E8227">
        <v>128.22</v>
      </c>
      <c r="F8227" t="str">
        <f t="shared" si="128"/>
        <v>121-150</v>
      </c>
    </row>
    <row r="8228" spans="1:6" x14ac:dyDescent="0.25">
      <c r="A8228">
        <v>121876310</v>
      </c>
      <c r="B8228">
        <v>91</v>
      </c>
      <c r="C8228" t="s">
        <v>38</v>
      </c>
      <c r="E8228" t="s">
        <v>54</v>
      </c>
      <c r="F8228" t="str">
        <f t="shared" si="128"/>
        <v>90-120</v>
      </c>
    </row>
    <row r="8229" spans="1:6" x14ac:dyDescent="0.25">
      <c r="A8229">
        <v>121879262</v>
      </c>
      <c r="B8229">
        <v>126</v>
      </c>
      <c r="C8229" t="s">
        <v>39</v>
      </c>
      <c r="E8229" t="s">
        <v>54</v>
      </c>
      <c r="F8229" t="str">
        <f t="shared" si="128"/>
        <v>121-150</v>
      </c>
    </row>
    <row r="8230" spans="1:6" x14ac:dyDescent="0.25">
      <c r="A8230">
        <v>121889142</v>
      </c>
      <c r="B8230">
        <v>97</v>
      </c>
      <c r="C8230" t="s">
        <v>38</v>
      </c>
      <c r="E8230" t="s">
        <v>54</v>
      </c>
      <c r="F8230" t="str">
        <f t="shared" si="128"/>
        <v>90-120</v>
      </c>
    </row>
    <row r="8231" spans="1:6" x14ac:dyDescent="0.25">
      <c r="A8231">
        <v>121892446</v>
      </c>
      <c r="B8231">
        <v>106</v>
      </c>
      <c r="C8231" t="s">
        <v>40</v>
      </c>
      <c r="E8231" t="s">
        <v>54</v>
      </c>
      <c r="F8231" t="str">
        <f t="shared" si="128"/>
        <v>90-120</v>
      </c>
    </row>
    <row r="8232" spans="1:6" x14ac:dyDescent="0.25">
      <c r="A8232">
        <v>121895050</v>
      </c>
      <c r="B8232">
        <v>122</v>
      </c>
      <c r="C8232" t="s">
        <v>38</v>
      </c>
      <c r="E8232" t="s">
        <v>54</v>
      </c>
      <c r="F8232" t="str">
        <f t="shared" si="128"/>
        <v>121-150</v>
      </c>
    </row>
    <row r="8233" spans="1:6" x14ac:dyDescent="0.25">
      <c r="A8233">
        <v>121896896</v>
      </c>
      <c r="B8233">
        <v>90</v>
      </c>
      <c r="C8233" t="s">
        <v>40</v>
      </c>
      <c r="D8233">
        <v>300</v>
      </c>
      <c r="E8233">
        <v>35</v>
      </c>
      <c r="F8233" t="str">
        <f t="shared" si="128"/>
        <v>90-120</v>
      </c>
    </row>
    <row r="8234" spans="1:6" x14ac:dyDescent="0.25">
      <c r="A8234">
        <v>121897792</v>
      </c>
      <c r="B8234">
        <v>121</v>
      </c>
      <c r="C8234" t="s">
        <v>39</v>
      </c>
      <c r="E8234" t="s">
        <v>54</v>
      </c>
      <c r="F8234" t="str">
        <f t="shared" si="128"/>
        <v>121-150</v>
      </c>
    </row>
    <row r="8235" spans="1:6" x14ac:dyDescent="0.25">
      <c r="A8235">
        <v>121908138</v>
      </c>
      <c r="B8235">
        <v>136</v>
      </c>
      <c r="C8235" t="s">
        <v>40</v>
      </c>
      <c r="E8235" t="s">
        <v>54</v>
      </c>
      <c r="F8235" t="str">
        <f t="shared" si="128"/>
        <v>121-150</v>
      </c>
    </row>
    <row r="8236" spans="1:6" x14ac:dyDescent="0.25">
      <c r="A8236">
        <v>121916430</v>
      </c>
      <c r="B8236">
        <v>111</v>
      </c>
      <c r="C8236" t="s">
        <v>39</v>
      </c>
      <c r="D8236">
        <v>300</v>
      </c>
      <c r="E8236">
        <v>75</v>
      </c>
      <c r="F8236" t="str">
        <f t="shared" si="128"/>
        <v>90-120</v>
      </c>
    </row>
    <row r="8237" spans="1:6" x14ac:dyDescent="0.25">
      <c r="A8237">
        <v>121916430</v>
      </c>
      <c r="B8237">
        <v>111</v>
      </c>
      <c r="C8237" t="s">
        <v>39</v>
      </c>
      <c r="D8237">
        <v>300</v>
      </c>
      <c r="E8237">
        <v>100</v>
      </c>
      <c r="F8237" t="str">
        <f t="shared" si="128"/>
        <v>90-120</v>
      </c>
    </row>
    <row r="8238" spans="1:6" x14ac:dyDescent="0.25">
      <c r="A8238">
        <v>121917730</v>
      </c>
      <c r="B8238">
        <v>141</v>
      </c>
      <c r="C8238" t="s">
        <v>40</v>
      </c>
      <c r="E8238" t="s">
        <v>54</v>
      </c>
      <c r="F8238" t="str">
        <f t="shared" si="128"/>
        <v>121-150</v>
      </c>
    </row>
    <row r="8239" spans="1:6" x14ac:dyDescent="0.25">
      <c r="A8239">
        <v>121918380</v>
      </c>
      <c r="B8239">
        <v>90</v>
      </c>
      <c r="C8239" t="s">
        <v>38</v>
      </c>
      <c r="E8239" t="s">
        <v>54</v>
      </c>
      <c r="F8239" t="str">
        <f t="shared" si="128"/>
        <v>90-120</v>
      </c>
    </row>
    <row r="8240" spans="1:6" x14ac:dyDescent="0.25">
      <c r="A8240">
        <v>121920998</v>
      </c>
      <c r="B8240">
        <v>150</v>
      </c>
      <c r="C8240" t="s">
        <v>39</v>
      </c>
      <c r="E8240" t="s">
        <v>54</v>
      </c>
      <c r="F8240" t="str">
        <f t="shared" si="128"/>
        <v>121-150</v>
      </c>
    </row>
    <row r="8241" spans="1:6" x14ac:dyDescent="0.25">
      <c r="A8241">
        <v>121922936</v>
      </c>
      <c r="B8241">
        <v>91</v>
      </c>
      <c r="C8241" t="s">
        <v>38</v>
      </c>
      <c r="E8241" t="s">
        <v>54</v>
      </c>
      <c r="F8241" t="str">
        <f t="shared" si="128"/>
        <v>90-120</v>
      </c>
    </row>
    <row r="8242" spans="1:6" x14ac:dyDescent="0.25">
      <c r="A8242">
        <v>121925642</v>
      </c>
      <c r="B8242">
        <v>122</v>
      </c>
      <c r="C8242" t="s">
        <v>39</v>
      </c>
      <c r="E8242" t="s">
        <v>54</v>
      </c>
      <c r="F8242" t="str">
        <f t="shared" si="128"/>
        <v>121-150</v>
      </c>
    </row>
    <row r="8243" spans="1:6" x14ac:dyDescent="0.25">
      <c r="A8243">
        <v>121930166</v>
      </c>
      <c r="B8243">
        <v>150</v>
      </c>
      <c r="C8243" t="s">
        <v>38</v>
      </c>
      <c r="E8243" t="s">
        <v>54</v>
      </c>
      <c r="F8243" t="str">
        <f t="shared" si="128"/>
        <v>121-150</v>
      </c>
    </row>
    <row r="8244" spans="1:6" x14ac:dyDescent="0.25">
      <c r="A8244">
        <v>121935906</v>
      </c>
      <c r="B8244">
        <v>92</v>
      </c>
      <c r="C8244" t="s">
        <v>38</v>
      </c>
      <c r="E8244" t="s">
        <v>54</v>
      </c>
      <c r="F8244" t="str">
        <f t="shared" si="128"/>
        <v>90-120</v>
      </c>
    </row>
    <row r="8245" spans="1:6" x14ac:dyDescent="0.25">
      <c r="A8245">
        <v>121937468</v>
      </c>
      <c r="B8245">
        <v>150</v>
      </c>
      <c r="C8245" t="s">
        <v>38</v>
      </c>
      <c r="E8245" t="s">
        <v>54</v>
      </c>
      <c r="F8245" t="str">
        <f t="shared" si="128"/>
        <v>121-150</v>
      </c>
    </row>
    <row r="8246" spans="1:6" x14ac:dyDescent="0.25">
      <c r="A8246">
        <v>121941432</v>
      </c>
      <c r="B8246">
        <v>106</v>
      </c>
      <c r="C8246" t="s">
        <v>38</v>
      </c>
      <c r="E8246" t="s">
        <v>54</v>
      </c>
      <c r="F8246" t="str">
        <f t="shared" si="128"/>
        <v>90-120</v>
      </c>
    </row>
    <row r="8247" spans="1:6" x14ac:dyDescent="0.25">
      <c r="A8247">
        <v>121941530</v>
      </c>
      <c r="B8247">
        <v>92</v>
      </c>
      <c r="C8247" t="s">
        <v>39</v>
      </c>
      <c r="E8247" t="s">
        <v>54</v>
      </c>
      <c r="F8247" t="str">
        <f t="shared" si="128"/>
        <v>90-120</v>
      </c>
    </row>
    <row r="8248" spans="1:6" x14ac:dyDescent="0.25">
      <c r="A8248">
        <v>121945496</v>
      </c>
      <c r="B8248">
        <v>111</v>
      </c>
      <c r="C8248" t="s">
        <v>39</v>
      </c>
      <c r="D8248">
        <v>300</v>
      </c>
      <c r="E8248">
        <v>638</v>
      </c>
      <c r="F8248" t="str">
        <f t="shared" si="128"/>
        <v>90-120</v>
      </c>
    </row>
    <row r="8249" spans="1:6" x14ac:dyDescent="0.25">
      <c r="A8249">
        <v>121945920</v>
      </c>
      <c r="B8249">
        <v>121</v>
      </c>
      <c r="C8249" t="s">
        <v>39</v>
      </c>
      <c r="D8249">
        <v>300</v>
      </c>
      <c r="E8249">
        <v>200</v>
      </c>
      <c r="F8249" t="str">
        <f t="shared" si="128"/>
        <v>121-150</v>
      </c>
    </row>
    <row r="8250" spans="1:6" x14ac:dyDescent="0.25">
      <c r="A8250">
        <v>121957576</v>
      </c>
      <c r="B8250">
        <v>90</v>
      </c>
      <c r="C8250" t="s">
        <v>39</v>
      </c>
      <c r="E8250" t="s">
        <v>54</v>
      </c>
      <c r="F8250" t="str">
        <f t="shared" si="128"/>
        <v>90-120</v>
      </c>
    </row>
    <row r="8251" spans="1:6" x14ac:dyDescent="0.25">
      <c r="A8251">
        <v>121964620</v>
      </c>
      <c r="B8251">
        <v>149</v>
      </c>
      <c r="C8251" t="s">
        <v>38</v>
      </c>
      <c r="D8251">
        <v>300</v>
      </c>
      <c r="E8251">
        <v>300</v>
      </c>
      <c r="F8251" t="str">
        <f t="shared" si="128"/>
        <v>121-150</v>
      </c>
    </row>
    <row r="8252" spans="1:6" x14ac:dyDescent="0.25">
      <c r="A8252">
        <v>121964930</v>
      </c>
      <c r="B8252">
        <v>150</v>
      </c>
      <c r="C8252" t="s">
        <v>38</v>
      </c>
      <c r="E8252" t="s">
        <v>54</v>
      </c>
      <c r="F8252" t="str">
        <f t="shared" si="128"/>
        <v>121-150</v>
      </c>
    </row>
    <row r="8253" spans="1:6" x14ac:dyDescent="0.25">
      <c r="A8253">
        <v>121965860</v>
      </c>
      <c r="B8253">
        <v>149</v>
      </c>
      <c r="C8253" t="s">
        <v>38</v>
      </c>
      <c r="E8253" t="s">
        <v>54</v>
      </c>
      <c r="F8253" t="str">
        <f t="shared" si="128"/>
        <v>121-150</v>
      </c>
    </row>
    <row r="8254" spans="1:6" x14ac:dyDescent="0.25">
      <c r="A8254">
        <v>121966814</v>
      </c>
      <c r="B8254">
        <v>122</v>
      </c>
      <c r="C8254" t="s">
        <v>40</v>
      </c>
      <c r="E8254" t="s">
        <v>54</v>
      </c>
      <c r="F8254" t="str">
        <f t="shared" si="128"/>
        <v>121-150</v>
      </c>
    </row>
    <row r="8255" spans="1:6" x14ac:dyDescent="0.25">
      <c r="A8255">
        <v>121970488</v>
      </c>
      <c r="B8255">
        <v>119</v>
      </c>
      <c r="C8255" t="s">
        <v>39</v>
      </c>
      <c r="E8255" t="s">
        <v>54</v>
      </c>
      <c r="F8255" t="str">
        <f t="shared" si="128"/>
        <v>90-120</v>
      </c>
    </row>
    <row r="8256" spans="1:6" x14ac:dyDescent="0.25">
      <c r="A8256">
        <v>121980030</v>
      </c>
      <c r="B8256">
        <v>122</v>
      </c>
      <c r="C8256" t="s">
        <v>39</v>
      </c>
      <c r="D8256">
        <v>300</v>
      </c>
      <c r="E8256">
        <v>463</v>
      </c>
      <c r="F8256" t="str">
        <f t="shared" si="128"/>
        <v>121-150</v>
      </c>
    </row>
    <row r="8257" spans="1:6" x14ac:dyDescent="0.25">
      <c r="A8257">
        <v>121981696</v>
      </c>
      <c r="B8257">
        <v>150</v>
      </c>
      <c r="C8257" t="s">
        <v>39</v>
      </c>
      <c r="E8257" t="s">
        <v>54</v>
      </c>
      <c r="F8257" t="str">
        <f t="shared" si="128"/>
        <v>121-150</v>
      </c>
    </row>
    <row r="8258" spans="1:6" x14ac:dyDescent="0.25">
      <c r="A8258">
        <v>121981978</v>
      </c>
      <c r="B8258">
        <v>148</v>
      </c>
      <c r="C8258" t="s">
        <v>38</v>
      </c>
      <c r="E8258" t="s">
        <v>54</v>
      </c>
      <c r="F8258" t="str">
        <f t="shared" si="128"/>
        <v>121-150</v>
      </c>
    </row>
    <row r="8259" spans="1:6" x14ac:dyDescent="0.25">
      <c r="A8259">
        <v>121986032</v>
      </c>
      <c r="B8259">
        <v>118</v>
      </c>
      <c r="C8259" t="s">
        <v>38</v>
      </c>
      <c r="E8259" t="s">
        <v>54</v>
      </c>
      <c r="F8259" t="str">
        <f t="shared" ref="F8259:F8322" si="129">IF(B8259&lt;=120,"90-120","121-150")</f>
        <v>90-120</v>
      </c>
    </row>
    <row r="8260" spans="1:6" x14ac:dyDescent="0.25">
      <c r="A8260">
        <v>121991752</v>
      </c>
      <c r="B8260">
        <v>92</v>
      </c>
      <c r="C8260" t="s">
        <v>38</v>
      </c>
      <c r="E8260" t="s">
        <v>54</v>
      </c>
      <c r="F8260" t="str">
        <f t="shared" si="129"/>
        <v>90-120</v>
      </c>
    </row>
    <row r="8261" spans="1:6" x14ac:dyDescent="0.25">
      <c r="A8261">
        <v>122004898</v>
      </c>
      <c r="B8261">
        <v>120</v>
      </c>
      <c r="C8261" t="s">
        <v>39</v>
      </c>
      <c r="E8261" t="s">
        <v>54</v>
      </c>
      <c r="F8261" t="str">
        <f t="shared" si="129"/>
        <v>90-120</v>
      </c>
    </row>
    <row r="8262" spans="1:6" x14ac:dyDescent="0.25">
      <c r="A8262">
        <v>122010366</v>
      </c>
      <c r="B8262">
        <v>118</v>
      </c>
      <c r="C8262" t="s">
        <v>38</v>
      </c>
      <c r="E8262" t="s">
        <v>54</v>
      </c>
      <c r="F8262" t="str">
        <f t="shared" si="129"/>
        <v>90-120</v>
      </c>
    </row>
    <row r="8263" spans="1:6" x14ac:dyDescent="0.25">
      <c r="A8263">
        <v>122012274</v>
      </c>
      <c r="B8263">
        <v>149</v>
      </c>
      <c r="C8263" t="s">
        <v>40</v>
      </c>
      <c r="E8263" t="s">
        <v>54</v>
      </c>
      <c r="F8263" t="str">
        <f t="shared" si="129"/>
        <v>121-150</v>
      </c>
    </row>
    <row r="8264" spans="1:6" x14ac:dyDescent="0.25">
      <c r="A8264">
        <v>122012704</v>
      </c>
      <c r="B8264">
        <v>120</v>
      </c>
      <c r="C8264" t="s">
        <v>38</v>
      </c>
      <c r="E8264" t="s">
        <v>54</v>
      </c>
      <c r="F8264" t="str">
        <f t="shared" si="129"/>
        <v>90-120</v>
      </c>
    </row>
    <row r="8265" spans="1:6" x14ac:dyDescent="0.25">
      <c r="A8265">
        <v>122014200</v>
      </c>
      <c r="B8265">
        <v>149</v>
      </c>
      <c r="C8265" t="s">
        <v>40</v>
      </c>
      <c r="E8265" t="s">
        <v>54</v>
      </c>
      <c r="F8265" t="str">
        <f t="shared" si="129"/>
        <v>121-150</v>
      </c>
    </row>
    <row r="8266" spans="1:6" x14ac:dyDescent="0.25">
      <c r="A8266">
        <v>122016014</v>
      </c>
      <c r="B8266">
        <v>150</v>
      </c>
      <c r="C8266" t="s">
        <v>39</v>
      </c>
      <c r="E8266" t="s">
        <v>54</v>
      </c>
      <c r="F8266" t="str">
        <f t="shared" si="129"/>
        <v>121-150</v>
      </c>
    </row>
    <row r="8267" spans="1:6" x14ac:dyDescent="0.25">
      <c r="A8267">
        <v>122017262</v>
      </c>
      <c r="B8267">
        <v>136</v>
      </c>
      <c r="C8267" t="s">
        <v>38</v>
      </c>
      <c r="E8267" t="s">
        <v>54</v>
      </c>
      <c r="F8267" t="str">
        <f t="shared" si="129"/>
        <v>121-150</v>
      </c>
    </row>
    <row r="8268" spans="1:6" x14ac:dyDescent="0.25">
      <c r="A8268">
        <v>122019394</v>
      </c>
      <c r="B8268">
        <v>90</v>
      </c>
      <c r="C8268" t="s">
        <v>40</v>
      </c>
      <c r="E8268" t="s">
        <v>54</v>
      </c>
      <c r="F8268" t="str">
        <f t="shared" si="129"/>
        <v>90-120</v>
      </c>
    </row>
    <row r="8269" spans="1:6" x14ac:dyDescent="0.25">
      <c r="A8269">
        <v>122027164</v>
      </c>
      <c r="B8269">
        <v>92</v>
      </c>
      <c r="C8269" t="s">
        <v>39</v>
      </c>
      <c r="D8269">
        <v>300</v>
      </c>
      <c r="E8269">
        <v>463</v>
      </c>
      <c r="F8269" t="str">
        <f t="shared" si="129"/>
        <v>90-120</v>
      </c>
    </row>
    <row r="8270" spans="1:6" x14ac:dyDescent="0.25">
      <c r="A8270">
        <v>122031698</v>
      </c>
      <c r="B8270">
        <v>91</v>
      </c>
      <c r="C8270" t="s">
        <v>38</v>
      </c>
      <c r="E8270" t="s">
        <v>54</v>
      </c>
      <c r="F8270" t="str">
        <f t="shared" si="129"/>
        <v>90-120</v>
      </c>
    </row>
    <row r="8271" spans="1:6" x14ac:dyDescent="0.25">
      <c r="A8271">
        <v>122031984</v>
      </c>
      <c r="B8271">
        <v>148</v>
      </c>
      <c r="C8271" t="s">
        <v>38</v>
      </c>
      <c r="D8271">
        <v>300</v>
      </c>
      <c r="E8271">
        <v>27</v>
      </c>
      <c r="F8271" t="str">
        <f t="shared" si="129"/>
        <v>121-150</v>
      </c>
    </row>
    <row r="8272" spans="1:6" x14ac:dyDescent="0.25">
      <c r="A8272">
        <v>122035532</v>
      </c>
      <c r="B8272">
        <v>150</v>
      </c>
      <c r="C8272" t="s">
        <v>39</v>
      </c>
      <c r="E8272" t="s">
        <v>54</v>
      </c>
      <c r="F8272" t="str">
        <f t="shared" si="129"/>
        <v>121-150</v>
      </c>
    </row>
    <row r="8273" spans="1:6" x14ac:dyDescent="0.25">
      <c r="A8273">
        <v>122036992</v>
      </c>
      <c r="B8273">
        <v>120</v>
      </c>
      <c r="C8273" t="s">
        <v>38</v>
      </c>
      <c r="E8273" t="s">
        <v>54</v>
      </c>
      <c r="F8273" t="str">
        <f t="shared" si="129"/>
        <v>90-120</v>
      </c>
    </row>
    <row r="8274" spans="1:6" x14ac:dyDescent="0.25">
      <c r="A8274">
        <v>122040094</v>
      </c>
      <c r="B8274">
        <v>150</v>
      </c>
      <c r="C8274" t="s">
        <v>39</v>
      </c>
      <c r="E8274" t="s">
        <v>54</v>
      </c>
      <c r="F8274" t="str">
        <f t="shared" si="129"/>
        <v>121-150</v>
      </c>
    </row>
    <row r="8275" spans="1:6" x14ac:dyDescent="0.25">
      <c r="A8275">
        <v>122041948</v>
      </c>
      <c r="B8275">
        <v>113</v>
      </c>
      <c r="C8275" t="s">
        <v>39</v>
      </c>
      <c r="E8275" t="s">
        <v>54</v>
      </c>
      <c r="F8275" t="str">
        <f t="shared" si="129"/>
        <v>90-120</v>
      </c>
    </row>
    <row r="8276" spans="1:6" x14ac:dyDescent="0.25">
      <c r="A8276">
        <v>122042364</v>
      </c>
      <c r="B8276">
        <v>127</v>
      </c>
      <c r="C8276" t="s">
        <v>39</v>
      </c>
      <c r="E8276" t="s">
        <v>54</v>
      </c>
      <c r="F8276" t="str">
        <f t="shared" si="129"/>
        <v>121-150</v>
      </c>
    </row>
    <row r="8277" spans="1:6" x14ac:dyDescent="0.25">
      <c r="A8277">
        <v>122045594</v>
      </c>
      <c r="B8277">
        <v>113</v>
      </c>
      <c r="C8277" t="s">
        <v>39</v>
      </c>
      <c r="E8277" t="s">
        <v>54</v>
      </c>
      <c r="F8277" t="str">
        <f t="shared" si="129"/>
        <v>90-120</v>
      </c>
    </row>
    <row r="8278" spans="1:6" x14ac:dyDescent="0.25">
      <c r="A8278">
        <v>122045938</v>
      </c>
      <c r="B8278">
        <v>149</v>
      </c>
      <c r="C8278" t="s">
        <v>39</v>
      </c>
      <c r="E8278" t="s">
        <v>54</v>
      </c>
      <c r="F8278" t="str">
        <f t="shared" si="129"/>
        <v>121-150</v>
      </c>
    </row>
    <row r="8279" spans="1:6" x14ac:dyDescent="0.25">
      <c r="A8279">
        <v>122047604</v>
      </c>
      <c r="B8279">
        <v>150</v>
      </c>
      <c r="C8279" t="s">
        <v>40</v>
      </c>
      <c r="D8279">
        <v>300</v>
      </c>
      <c r="E8279">
        <v>651</v>
      </c>
      <c r="F8279" t="str">
        <f t="shared" si="129"/>
        <v>121-150</v>
      </c>
    </row>
    <row r="8280" spans="1:6" x14ac:dyDescent="0.25">
      <c r="A8280">
        <v>122048278</v>
      </c>
      <c r="B8280">
        <v>149</v>
      </c>
      <c r="C8280" t="s">
        <v>39</v>
      </c>
      <c r="E8280" t="s">
        <v>54</v>
      </c>
      <c r="F8280" t="str">
        <f t="shared" si="129"/>
        <v>121-150</v>
      </c>
    </row>
    <row r="8281" spans="1:6" x14ac:dyDescent="0.25">
      <c r="A8281">
        <v>122049432</v>
      </c>
      <c r="B8281">
        <v>120</v>
      </c>
      <c r="C8281" t="s">
        <v>39</v>
      </c>
      <c r="E8281" t="s">
        <v>54</v>
      </c>
      <c r="F8281" t="str">
        <f t="shared" si="129"/>
        <v>90-120</v>
      </c>
    </row>
    <row r="8282" spans="1:6" x14ac:dyDescent="0.25">
      <c r="A8282">
        <v>122053334</v>
      </c>
      <c r="B8282">
        <v>118</v>
      </c>
      <c r="C8282" t="s">
        <v>38</v>
      </c>
      <c r="D8282">
        <v>300</v>
      </c>
      <c r="E8282">
        <v>130</v>
      </c>
      <c r="F8282" t="str">
        <f t="shared" si="129"/>
        <v>90-120</v>
      </c>
    </row>
    <row r="8283" spans="1:6" x14ac:dyDescent="0.25">
      <c r="A8283">
        <v>122057312</v>
      </c>
      <c r="B8283">
        <v>121</v>
      </c>
      <c r="C8283" t="s">
        <v>38</v>
      </c>
      <c r="E8283" t="s">
        <v>54</v>
      </c>
      <c r="F8283" t="str">
        <f t="shared" si="129"/>
        <v>121-150</v>
      </c>
    </row>
    <row r="8284" spans="1:6" x14ac:dyDescent="0.25">
      <c r="A8284">
        <v>122060714</v>
      </c>
      <c r="B8284">
        <v>122</v>
      </c>
      <c r="C8284" t="s">
        <v>40</v>
      </c>
      <c r="D8284">
        <v>300</v>
      </c>
      <c r="E8284">
        <v>200</v>
      </c>
      <c r="F8284" t="str">
        <f t="shared" si="129"/>
        <v>121-150</v>
      </c>
    </row>
    <row r="8285" spans="1:6" x14ac:dyDescent="0.25">
      <c r="A8285">
        <v>122061030</v>
      </c>
      <c r="B8285">
        <v>121</v>
      </c>
      <c r="C8285" t="s">
        <v>40</v>
      </c>
      <c r="E8285" t="s">
        <v>54</v>
      </c>
      <c r="F8285" t="str">
        <f t="shared" si="129"/>
        <v>121-150</v>
      </c>
    </row>
    <row r="8286" spans="1:6" x14ac:dyDescent="0.25">
      <c r="A8286">
        <v>122064822</v>
      </c>
      <c r="B8286">
        <v>146</v>
      </c>
      <c r="C8286" t="s">
        <v>39</v>
      </c>
      <c r="E8286" t="s">
        <v>54</v>
      </c>
      <c r="F8286" t="str">
        <f t="shared" si="129"/>
        <v>121-150</v>
      </c>
    </row>
    <row r="8287" spans="1:6" x14ac:dyDescent="0.25">
      <c r="A8287">
        <v>122070760</v>
      </c>
      <c r="B8287">
        <v>91</v>
      </c>
      <c r="C8287" t="s">
        <v>38</v>
      </c>
      <c r="E8287" t="s">
        <v>54</v>
      </c>
      <c r="F8287" t="str">
        <f t="shared" si="129"/>
        <v>90-120</v>
      </c>
    </row>
    <row r="8288" spans="1:6" x14ac:dyDescent="0.25">
      <c r="A8288">
        <v>122071892</v>
      </c>
      <c r="B8288">
        <v>148</v>
      </c>
      <c r="C8288" t="s">
        <v>40</v>
      </c>
      <c r="E8288" t="s">
        <v>54</v>
      </c>
      <c r="F8288" t="str">
        <f t="shared" si="129"/>
        <v>121-150</v>
      </c>
    </row>
    <row r="8289" spans="1:6" x14ac:dyDescent="0.25">
      <c r="A8289">
        <v>122074868</v>
      </c>
      <c r="B8289">
        <v>92</v>
      </c>
      <c r="C8289" t="s">
        <v>38</v>
      </c>
      <c r="E8289" t="s">
        <v>54</v>
      </c>
      <c r="F8289" t="str">
        <f t="shared" si="129"/>
        <v>90-120</v>
      </c>
    </row>
    <row r="8290" spans="1:6" x14ac:dyDescent="0.25">
      <c r="A8290">
        <v>122076180</v>
      </c>
      <c r="B8290">
        <v>92</v>
      </c>
      <c r="C8290" t="s">
        <v>39</v>
      </c>
      <c r="E8290" t="s">
        <v>54</v>
      </c>
      <c r="F8290" t="str">
        <f t="shared" si="129"/>
        <v>90-120</v>
      </c>
    </row>
    <row r="8291" spans="1:6" x14ac:dyDescent="0.25">
      <c r="A8291">
        <v>122084792</v>
      </c>
      <c r="B8291">
        <v>148</v>
      </c>
      <c r="C8291" t="s">
        <v>38</v>
      </c>
      <c r="E8291" t="s">
        <v>54</v>
      </c>
      <c r="F8291" t="str">
        <f t="shared" si="129"/>
        <v>121-150</v>
      </c>
    </row>
    <row r="8292" spans="1:6" x14ac:dyDescent="0.25">
      <c r="A8292">
        <v>122092082</v>
      </c>
      <c r="B8292">
        <v>121</v>
      </c>
      <c r="C8292" t="s">
        <v>39</v>
      </c>
      <c r="E8292" t="s">
        <v>54</v>
      </c>
      <c r="F8292" t="str">
        <f t="shared" si="129"/>
        <v>121-150</v>
      </c>
    </row>
    <row r="8293" spans="1:6" x14ac:dyDescent="0.25">
      <c r="A8293">
        <v>122095146</v>
      </c>
      <c r="B8293">
        <v>113</v>
      </c>
      <c r="C8293" t="s">
        <v>40</v>
      </c>
      <c r="D8293">
        <v>300</v>
      </c>
      <c r="E8293">
        <v>92</v>
      </c>
      <c r="F8293" t="str">
        <f t="shared" si="129"/>
        <v>90-120</v>
      </c>
    </row>
    <row r="8294" spans="1:6" x14ac:dyDescent="0.25">
      <c r="A8294">
        <v>122097618</v>
      </c>
      <c r="B8294">
        <v>120</v>
      </c>
      <c r="C8294" t="s">
        <v>39</v>
      </c>
      <c r="E8294" t="s">
        <v>54</v>
      </c>
      <c r="F8294" t="str">
        <f t="shared" si="129"/>
        <v>90-120</v>
      </c>
    </row>
    <row r="8295" spans="1:6" x14ac:dyDescent="0.25">
      <c r="A8295">
        <v>122100300</v>
      </c>
      <c r="B8295">
        <v>149</v>
      </c>
      <c r="C8295" t="s">
        <v>38</v>
      </c>
      <c r="E8295" t="s">
        <v>54</v>
      </c>
      <c r="F8295" t="str">
        <f t="shared" si="129"/>
        <v>121-150</v>
      </c>
    </row>
    <row r="8296" spans="1:6" x14ac:dyDescent="0.25">
      <c r="A8296">
        <v>122101938</v>
      </c>
      <c r="B8296">
        <v>90</v>
      </c>
      <c r="C8296" t="s">
        <v>40</v>
      </c>
      <c r="E8296" t="s">
        <v>54</v>
      </c>
      <c r="F8296" t="str">
        <f t="shared" si="129"/>
        <v>90-120</v>
      </c>
    </row>
    <row r="8297" spans="1:6" x14ac:dyDescent="0.25">
      <c r="A8297">
        <v>122102402</v>
      </c>
      <c r="B8297">
        <v>120</v>
      </c>
      <c r="C8297" t="s">
        <v>38</v>
      </c>
      <c r="E8297" t="s">
        <v>54</v>
      </c>
      <c r="F8297" t="str">
        <f t="shared" si="129"/>
        <v>90-120</v>
      </c>
    </row>
    <row r="8298" spans="1:6" x14ac:dyDescent="0.25">
      <c r="A8298">
        <v>122102646</v>
      </c>
      <c r="B8298">
        <v>142</v>
      </c>
      <c r="C8298" t="s">
        <v>40</v>
      </c>
      <c r="E8298" t="s">
        <v>54</v>
      </c>
      <c r="F8298" t="str">
        <f t="shared" si="129"/>
        <v>121-150</v>
      </c>
    </row>
    <row r="8299" spans="1:6" x14ac:dyDescent="0.25">
      <c r="A8299">
        <v>122105340</v>
      </c>
      <c r="B8299">
        <v>113</v>
      </c>
      <c r="C8299" t="s">
        <v>39</v>
      </c>
      <c r="E8299" t="s">
        <v>54</v>
      </c>
      <c r="F8299" t="str">
        <f t="shared" si="129"/>
        <v>90-120</v>
      </c>
    </row>
    <row r="8300" spans="1:6" x14ac:dyDescent="0.25">
      <c r="A8300">
        <v>122110404</v>
      </c>
      <c r="B8300">
        <v>122</v>
      </c>
      <c r="C8300" t="s">
        <v>39</v>
      </c>
      <c r="E8300" t="s">
        <v>54</v>
      </c>
      <c r="F8300" t="str">
        <f t="shared" si="129"/>
        <v>121-150</v>
      </c>
    </row>
    <row r="8301" spans="1:6" x14ac:dyDescent="0.25">
      <c r="A8301">
        <v>122112818</v>
      </c>
      <c r="B8301">
        <v>148</v>
      </c>
      <c r="C8301" t="s">
        <v>39</v>
      </c>
      <c r="E8301" t="s">
        <v>54</v>
      </c>
      <c r="F8301" t="str">
        <f t="shared" si="129"/>
        <v>121-150</v>
      </c>
    </row>
    <row r="8302" spans="1:6" x14ac:dyDescent="0.25">
      <c r="A8302">
        <v>122117682</v>
      </c>
      <c r="B8302">
        <v>149</v>
      </c>
      <c r="C8302" t="s">
        <v>38</v>
      </c>
      <c r="E8302" t="s">
        <v>54</v>
      </c>
      <c r="F8302" t="str">
        <f t="shared" si="129"/>
        <v>121-150</v>
      </c>
    </row>
    <row r="8303" spans="1:6" x14ac:dyDescent="0.25">
      <c r="A8303">
        <v>122118222</v>
      </c>
      <c r="B8303">
        <v>90</v>
      </c>
      <c r="C8303" t="s">
        <v>39</v>
      </c>
      <c r="D8303">
        <v>300</v>
      </c>
      <c r="E8303">
        <v>30</v>
      </c>
      <c r="F8303" t="str">
        <f t="shared" si="129"/>
        <v>90-120</v>
      </c>
    </row>
    <row r="8304" spans="1:6" x14ac:dyDescent="0.25">
      <c r="A8304">
        <v>122121796</v>
      </c>
      <c r="B8304">
        <v>146</v>
      </c>
      <c r="C8304" t="s">
        <v>38</v>
      </c>
      <c r="E8304" t="s">
        <v>54</v>
      </c>
      <c r="F8304" t="str">
        <f t="shared" si="129"/>
        <v>121-150</v>
      </c>
    </row>
    <row r="8305" spans="1:6" x14ac:dyDescent="0.25">
      <c r="A8305">
        <v>122123660</v>
      </c>
      <c r="B8305">
        <v>120</v>
      </c>
      <c r="C8305" t="s">
        <v>40</v>
      </c>
      <c r="E8305" t="s">
        <v>54</v>
      </c>
      <c r="F8305" t="str">
        <f t="shared" si="129"/>
        <v>90-120</v>
      </c>
    </row>
    <row r="8306" spans="1:6" x14ac:dyDescent="0.25">
      <c r="A8306">
        <v>122125828</v>
      </c>
      <c r="B8306">
        <v>148</v>
      </c>
      <c r="C8306" t="s">
        <v>39</v>
      </c>
      <c r="E8306" t="s">
        <v>54</v>
      </c>
      <c r="F8306" t="str">
        <f t="shared" si="129"/>
        <v>121-150</v>
      </c>
    </row>
    <row r="8307" spans="1:6" x14ac:dyDescent="0.25">
      <c r="A8307">
        <v>122129214</v>
      </c>
      <c r="B8307">
        <v>141</v>
      </c>
      <c r="C8307" t="s">
        <v>40</v>
      </c>
      <c r="E8307" t="s">
        <v>54</v>
      </c>
      <c r="F8307" t="str">
        <f t="shared" si="129"/>
        <v>121-150</v>
      </c>
    </row>
    <row r="8308" spans="1:6" x14ac:dyDescent="0.25">
      <c r="A8308">
        <v>122131988</v>
      </c>
      <c r="B8308">
        <v>120</v>
      </c>
      <c r="C8308" t="s">
        <v>40</v>
      </c>
      <c r="E8308" t="s">
        <v>54</v>
      </c>
      <c r="F8308" t="str">
        <f t="shared" si="129"/>
        <v>90-120</v>
      </c>
    </row>
    <row r="8309" spans="1:6" x14ac:dyDescent="0.25">
      <c r="A8309">
        <v>122138454</v>
      </c>
      <c r="B8309">
        <v>150</v>
      </c>
      <c r="C8309" t="s">
        <v>38</v>
      </c>
      <c r="D8309">
        <v>300</v>
      </c>
      <c r="E8309">
        <v>326</v>
      </c>
      <c r="F8309" t="str">
        <f t="shared" si="129"/>
        <v>121-150</v>
      </c>
    </row>
    <row r="8310" spans="1:6" x14ac:dyDescent="0.25">
      <c r="A8310">
        <v>122139668</v>
      </c>
      <c r="B8310">
        <v>118</v>
      </c>
      <c r="C8310" t="s">
        <v>39</v>
      </c>
      <c r="D8310">
        <v>300</v>
      </c>
      <c r="E8310">
        <v>50</v>
      </c>
      <c r="F8310" t="str">
        <f t="shared" si="129"/>
        <v>90-120</v>
      </c>
    </row>
    <row r="8311" spans="1:6" x14ac:dyDescent="0.25">
      <c r="A8311">
        <v>122142626</v>
      </c>
      <c r="B8311">
        <v>121</v>
      </c>
      <c r="C8311" t="s">
        <v>39</v>
      </c>
      <c r="E8311" t="s">
        <v>54</v>
      </c>
      <c r="F8311" t="str">
        <f t="shared" si="129"/>
        <v>121-150</v>
      </c>
    </row>
    <row r="8312" spans="1:6" x14ac:dyDescent="0.25">
      <c r="A8312">
        <v>122143654</v>
      </c>
      <c r="B8312">
        <v>113</v>
      </c>
      <c r="C8312" t="s">
        <v>40</v>
      </c>
      <c r="E8312" t="s">
        <v>54</v>
      </c>
      <c r="F8312" t="str">
        <f t="shared" si="129"/>
        <v>90-120</v>
      </c>
    </row>
    <row r="8313" spans="1:6" x14ac:dyDescent="0.25">
      <c r="A8313">
        <v>122146384</v>
      </c>
      <c r="B8313">
        <v>150</v>
      </c>
      <c r="C8313" t="s">
        <v>38</v>
      </c>
      <c r="E8313" t="s">
        <v>54</v>
      </c>
      <c r="F8313" t="str">
        <f t="shared" si="129"/>
        <v>121-150</v>
      </c>
    </row>
    <row r="8314" spans="1:6" x14ac:dyDescent="0.25">
      <c r="A8314">
        <v>122146554</v>
      </c>
      <c r="B8314">
        <v>143</v>
      </c>
      <c r="C8314" t="s">
        <v>38</v>
      </c>
      <c r="D8314">
        <v>300</v>
      </c>
      <c r="E8314">
        <v>300</v>
      </c>
      <c r="F8314" t="str">
        <f t="shared" si="129"/>
        <v>121-150</v>
      </c>
    </row>
    <row r="8315" spans="1:6" x14ac:dyDescent="0.25">
      <c r="A8315">
        <v>122153926</v>
      </c>
      <c r="B8315">
        <v>143</v>
      </c>
      <c r="C8315" t="s">
        <v>39</v>
      </c>
      <c r="E8315" t="s">
        <v>54</v>
      </c>
      <c r="F8315" t="str">
        <f t="shared" si="129"/>
        <v>121-150</v>
      </c>
    </row>
    <row r="8316" spans="1:6" x14ac:dyDescent="0.25">
      <c r="A8316">
        <v>122155262</v>
      </c>
      <c r="B8316">
        <v>120</v>
      </c>
      <c r="C8316" t="s">
        <v>38</v>
      </c>
      <c r="E8316" t="s">
        <v>54</v>
      </c>
      <c r="F8316" t="str">
        <f t="shared" si="129"/>
        <v>90-120</v>
      </c>
    </row>
    <row r="8317" spans="1:6" x14ac:dyDescent="0.25">
      <c r="A8317">
        <v>122157764</v>
      </c>
      <c r="B8317">
        <v>118</v>
      </c>
      <c r="C8317" t="s">
        <v>39</v>
      </c>
      <c r="E8317" t="s">
        <v>54</v>
      </c>
      <c r="F8317" t="str">
        <f t="shared" si="129"/>
        <v>90-120</v>
      </c>
    </row>
    <row r="8318" spans="1:6" x14ac:dyDescent="0.25">
      <c r="A8318">
        <v>122164556</v>
      </c>
      <c r="B8318">
        <v>141</v>
      </c>
      <c r="C8318" t="s">
        <v>39</v>
      </c>
      <c r="E8318" t="s">
        <v>54</v>
      </c>
      <c r="F8318" t="str">
        <f t="shared" si="129"/>
        <v>121-150</v>
      </c>
    </row>
    <row r="8319" spans="1:6" x14ac:dyDescent="0.25">
      <c r="A8319">
        <v>122165740</v>
      </c>
      <c r="B8319">
        <v>113</v>
      </c>
      <c r="C8319" t="s">
        <v>39</v>
      </c>
      <c r="D8319">
        <v>300</v>
      </c>
      <c r="E8319">
        <v>150</v>
      </c>
      <c r="F8319" t="str">
        <f t="shared" si="129"/>
        <v>90-120</v>
      </c>
    </row>
    <row r="8320" spans="1:6" x14ac:dyDescent="0.25">
      <c r="A8320">
        <v>122167244</v>
      </c>
      <c r="B8320">
        <v>150</v>
      </c>
      <c r="C8320" t="s">
        <v>38</v>
      </c>
      <c r="E8320" t="s">
        <v>54</v>
      </c>
      <c r="F8320" t="str">
        <f t="shared" si="129"/>
        <v>121-150</v>
      </c>
    </row>
    <row r="8321" spans="1:6" x14ac:dyDescent="0.25">
      <c r="A8321">
        <v>122174036</v>
      </c>
      <c r="B8321">
        <v>120</v>
      </c>
      <c r="C8321" t="s">
        <v>39</v>
      </c>
      <c r="E8321" t="s">
        <v>54</v>
      </c>
      <c r="F8321" t="str">
        <f t="shared" si="129"/>
        <v>90-120</v>
      </c>
    </row>
    <row r="8322" spans="1:6" x14ac:dyDescent="0.25">
      <c r="A8322">
        <v>122175756</v>
      </c>
      <c r="B8322">
        <v>149</v>
      </c>
      <c r="C8322" t="s">
        <v>39</v>
      </c>
      <c r="E8322" t="s">
        <v>54</v>
      </c>
      <c r="F8322" t="str">
        <f t="shared" si="129"/>
        <v>121-150</v>
      </c>
    </row>
    <row r="8323" spans="1:6" x14ac:dyDescent="0.25">
      <c r="A8323">
        <v>122187476</v>
      </c>
      <c r="B8323">
        <v>118</v>
      </c>
      <c r="C8323" t="s">
        <v>39</v>
      </c>
      <c r="D8323">
        <v>300</v>
      </c>
      <c r="E8323">
        <v>75</v>
      </c>
      <c r="F8323" t="str">
        <f t="shared" ref="F8323:F8386" si="130">IF(B8323&lt;=120,"90-120","121-150")</f>
        <v>90-120</v>
      </c>
    </row>
    <row r="8324" spans="1:6" x14ac:dyDescent="0.25">
      <c r="A8324">
        <v>122197842</v>
      </c>
      <c r="B8324">
        <v>92</v>
      </c>
      <c r="C8324" t="s">
        <v>39</v>
      </c>
      <c r="E8324" t="s">
        <v>54</v>
      </c>
      <c r="F8324" t="str">
        <f t="shared" si="130"/>
        <v>90-120</v>
      </c>
    </row>
    <row r="8325" spans="1:6" x14ac:dyDescent="0.25">
      <c r="A8325">
        <v>122201762</v>
      </c>
      <c r="B8325">
        <v>122</v>
      </c>
      <c r="C8325" t="s">
        <v>40</v>
      </c>
      <c r="E8325" t="s">
        <v>54</v>
      </c>
      <c r="F8325" t="str">
        <f t="shared" si="130"/>
        <v>121-150</v>
      </c>
    </row>
    <row r="8326" spans="1:6" x14ac:dyDescent="0.25">
      <c r="A8326">
        <v>122204224</v>
      </c>
      <c r="B8326">
        <v>150</v>
      </c>
      <c r="C8326" t="s">
        <v>39</v>
      </c>
      <c r="E8326" t="s">
        <v>54</v>
      </c>
      <c r="F8326" t="str">
        <f t="shared" si="130"/>
        <v>121-150</v>
      </c>
    </row>
    <row r="8327" spans="1:6" x14ac:dyDescent="0.25">
      <c r="A8327">
        <v>122204858</v>
      </c>
      <c r="B8327">
        <v>134</v>
      </c>
      <c r="C8327" t="s">
        <v>39</v>
      </c>
      <c r="E8327" t="s">
        <v>54</v>
      </c>
      <c r="F8327" t="str">
        <f t="shared" si="130"/>
        <v>121-150</v>
      </c>
    </row>
    <row r="8328" spans="1:6" x14ac:dyDescent="0.25">
      <c r="A8328">
        <v>122206574</v>
      </c>
      <c r="B8328">
        <v>136</v>
      </c>
      <c r="C8328" t="s">
        <v>39</v>
      </c>
      <c r="E8328" t="s">
        <v>54</v>
      </c>
      <c r="F8328" t="str">
        <f t="shared" si="130"/>
        <v>121-150</v>
      </c>
    </row>
    <row r="8329" spans="1:6" x14ac:dyDescent="0.25">
      <c r="A8329">
        <v>122207354</v>
      </c>
      <c r="B8329">
        <v>143</v>
      </c>
      <c r="C8329" t="s">
        <v>38</v>
      </c>
      <c r="E8329" t="s">
        <v>54</v>
      </c>
      <c r="F8329" t="str">
        <f t="shared" si="130"/>
        <v>121-150</v>
      </c>
    </row>
    <row r="8330" spans="1:6" x14ac:dyDescent="0.25">
      <c r="A8330">
        <v>122207414</v>
      </c>
      <c r="B8330">
        <v>118</v>
      </c>
      <c r="C8330" t="s">
        <v>38</v>
      </c>
      <c r="E8330" t="s">
        <v>54</v>
      </c>
      <c r="F8330" t="str">
        <f t="shared" si="130"/>
        <v>90-120</v>
      </c>
    </row>
    <row r="8331" spans="1:6" x14ac:dyDescent="0.25">
      <c r="A8331">
        <v>122207966</v>
      </c>
      <c r="B8331">
        <v>118</v>
      </c>
      <c r="C8331" t="s">
        <v>39</v>
      </c>
      <c r="E8331" t="s">
        <v>54</v>
      </c>
      <c r="F8331" t="str">
        <f t="shared" si="130"/>
        <v>90-120</v>
      </c>
    </row>
    <row r="8332" spans="1:6" x14ac:dyDescent="0.25">
      <c r="A8332">
        <v>122209692</v>
      </c>
      <c r="B8332">
        <v>150</v>
      </c>
      <c r="C8332" t="s">
        <v>38</v>
      </c>
      <c r="D8332">
        <v>300</v>
      </c>
      <c r="E8332">
        <v>49</v>
      </c>
      <c r="F8332" t="str">
        <f t="shared" si="130"/>
        <v>121-150</v>
      </c>
    </row>
    <row r="8333" spans="1:6" x14ac:dyDescent="0.25">
      <c r="A8333">
        <v>122209692</v>
      </c>
      <c r="B8333">
        <v>150</v>
      </c>
      <c r="C8333" t="s">
        <v>38</v>
      </c>
      <c r="D8333">
        <v>300</v>
      </c>
      <c r="E8333">
        <v>36</v>
      </c>
      <c r="F8333" t="str">
        <f t="shared" si="130"/>
        <v>121-150</v>
      </c>
    </row>
    <row r="8334" spans="1:6" x14ac:dyDescent="0.25">
      <c r="A8334">
        <v>122212988</v>
      </c>
      <c r="B8334">
        <v>113</v>
      </c>
      <c r="C8334" t="s">
        <v>38</v>
      </c>
      <c r="E8334" t="s">
        <v>54</v>
      </c>
      <c r="F8334" t="str">
        <f t="shared" si="130"/>
        <v>90-120</v>
      </c>
    </row>
    <row r="8335" spans="1:6" x14ac:dyDescent="0.25">
      <c r="A8335">
        <v>122213318</v>
      </c>
      <c r="B8335">
        <v>148</v>
      </c>
      <c r="C8335" t="s">
        <v>39</v>
      </c>
      <c r="E8335" t="s">
        <v>54</v>
      </c>
      <c r="F8335" t="str">
        <f t="shared" si="130"/>
        <v>121-150</v>
      </c>
    </row>
    <row r="8336" spans="1:6" x14ac:dyDescent="0.25">
      <c r="A8336">
        <v>122213924</v>
      </c>
      <c r="B8336">
        <v>146</v>
      </c>
      <c r="C8336" t="s">
        <v>38</v>
      </c>
      <c r="E8336" t="s">
        <v>54</v>
      </c>
      <c r="F8336" t="str">
        <f t="shared" si="130"/>
        <v>121-150</v>
      </c>
    </row>
    <row r="8337" spans="1:6" x14ac:dyDescent="0.25">
      <c r="A8337">
        <v>122215604</v>
      </c>
      <c r="B8337">
        <v>149</v>
      </c>
      <c r="C8337" t="s">
        <v>39</v>
      </c>
      <c r="E8337" t="s">
        <v>54</v>
      </c>
      <c r="F8337" t="str">
        <f t="shared" si="130"/>
        <v>121-150</v>
      </c>
    </row>
    <row r="8338" spans="1:6" x14ac:dyDescent="0.25">
      <c r="A8338">
        <v>122215754</v>
      </c>
      <c r="B8338">
        <v>143</v>
      </c>
      <c r="C8338" t="s">
        <v>38</v>
      </c>
      <c r="E8338" t="s">
        <v>54</v>
      </c>
      <c r="F8338" t="str">
        <f t="shared" si="130"/>
        <v>121-150</v>
      </c>
    </row>
    <row r="8339" spans="1:6" x14ac:dyDescent="0.25">
      <c r="A8339">
        <v>122216336</v>
      </c>
      <c r="B8339">
        <v>120</v>
      </c>
      <c r="C8339" t="s">
        <v>40</v>
      </c>
      <c r="E8339" t="s">
        <v>54</v>
      </c>
      <c r="F8339" t="str">
        <f t="shared" si="130"/>
        <v>90-120</v>
      </c>
    </row>
    <row r="8340" spans="1:6" x14ac:dyDescent="0.25">
      <c r="A8340">
        <v>122222274</v>
      </c>
      <c r="B8340">
        <v>136</v>
      </c>
      <c r="C8340" t="s">
        <v>39</v>
      </c>
      <c r="D8340">
        <v>300</v>
      </c>
      <c r="E8340">
        <v>169</v>
      </c>
      <c r="F8340" t="str">
        <f t="shared" si="130"/>
        <v>121-150</v>
      </c>
    </row>
    <row r="8341" spans="1:6" x14ac:dyDescent="0.25">
      <c r="A8341">
        <v>122225408</v>
      </c>
      <c r="B8341">
        <v>91</v>
      </c>
      <c r="C8341" t="s">
        <v>39</v>
      </c>
      <c r="E8341" t="s">
        <v>54</v>
      </c>
      <c r="F8341" t="str">
        <f t="shared" si="130"/>
        <v>90-120</v>
      </c>
    </row>
    <row r="8342" spans="1:6" x14ac:dyDescent="0.25">
      <c r="A8342">
        <v>122228848</v>
      </c>
      <c r="B8342">
        <v>118</v>
      </c>
      <c r="C8342" t="s">
        <v>40</v>
      </c>
      <c r="E8342" t="s">
        <v>54</v>
      </c>
      <c r="F8342" t="str">
        <f t="shared" si="130"/>
        <v>90-120</v>
      </c>
    </row>
    <row r="8343" spans="1:6" x14ac:dyDescent="0.25">
      <c r="A8343">
        <v>122231426</v>
      </c>
      <c r="B8343">
        <v>136</v>
      </c>
      <c r="C8343" t="s">
        <v>38</v>
      </c>
      <c r="E8343" t="s">
        <v>54</v>
      </c>
      <c r="F8343" t="str">
        <f t="shared" si="130"/>
        <v>121-150</v>
      </c>
    </row>
    <row r="8344" spans="1:6" x14ac:dyDescent="0.25">
      <c r="A8344">
        <v>122233336</v>
      </c>
      <c r="B8344">
        <v>149</v>
      </c>
      <c r="C8344" t="s">
        <v>38</v>
      </c>
      <c r="E8344" t="s">
        <v>54</v>
      </c>
      <c r="F8344" t="str">
        <f t="shared" si="130"/>
        <v>121-150</v>
      </c>
    </row>
    <row r="8345" spans="1:6" x14ac:dyDescent="0.25">
      <c r="A8345">
        <v>122235976</v>
      </c>
      <c r="B8345">
        <v>136</v>
      </c>
      <c r="C8345" t="s">
        <v>39</v>
      </c>
      <c r="E8345" t="s">
        <v>54</v>
      </c>
      <c r="F8345" t="str">
        <f t="shared" si="130"/>
        <v>121-150</v>
      </c>
    </row>
    <row r="8346" spans="1:6" x14ac:dyDescent="0.25">
      <c r="A8346">
        <v>122236556</v>
      </c>
      <c r="B8346">
        <v>150</v>
      </c>
      <c r="C8346" t="s">
        <v>39</v>
      </c>
      <c r="E8346" t="s">
        <v>54</v>
      </c>
      <c r="F8346" t="str">
        <f t="shared" si="130"/>
        <v>121-150</v>
      </c>
    </row>
    <row r="8347" spans="1:6" x14ac:dyDescent="0.25">
      <c r="A8347">
        <v>122244594</v>
      </c>
      <c r="B8347">
        <v>133</v>
      </c>
      <c r="C8347" t="s">
        <v>40</v>
      </c>
      <c r="E8347" t="s">
        <v>54</v>
      </c>
      <c r="F8347" t="str">
        <f t="shared" si="130"/>
        <v>121-150</v>
      </c>
    </row>
    <row r="8348" spans="1:6" x14ac:dyDescent="0.25">
      <c r="A8348">
        <v>122250734</v>
      </c>
      <c r="B8348">
        <v>91</v>
      </c>
      <c r="C8348" t="s">
        <v>38</v>
      </c>
      <c r="D8348">
        <v>300</v>
      </c>
      <c r="E8348">
        <v>200</v>
      </c>
      <c r="F8348" t="str">
        <f t="shared" si="130"/>
        <v>90-120</v>
      </c>
    </row>
    <row r="8349" spans="1:6" x14ac:dyDescent="0.25">
      <c r="A8349">
        <v>122253164</v>
      </c>
      <c r="B8349">
        <v>103</v>
      </c>
      <c r="C8349" t="s">
        <v>39</v>
      </c>
      <c r="D8349">
        <v>300</v>
      </c>
      <c r="E8349">
        <v>25</v>
      </c>
      <c r="F8349" t="str">
        <f t="shared" si="130"/>
        <v>90-120</v>
      </c>
    </row>
    <row r="8350" spans="1:6" x14ac:dyDescent="0.25">
      <c r="A8350">
        <v>122253164</v>
      </c>
      <c r="B8350">
        <v>103</v>
      </c>
      <c r="C8350" t="s">
        <v>39</v>
      </c>
      <c r="D8350">
        <v>300</v>
      </c>
      <c r="E8350">
        <v>25</v>
      </c>
      <c r="F8350" t="str">
        <f t="shared" si="130"/>
        <v>90-120</v>
      </c>
    </row>
    <row r="8351" spans="1:6" x14ac:dyDescent="0.25">
      <c r="A8351">
        <v>122253962</v>
      </c>
      <c r="B8351">
        <v>119</v>
      </c>
      <c r="C8351" t="s">
        <v>40</v>
      </c>
      <c r="E8351" t="s">
        <v>54</v>
      </c>
      <c r="F8351" t="str">
        <f t="shared" si="130"/>
        <v>90-120</v>
      </c>
    </row>
    <row r="8352" spans="1:6" x14ac:dyDescent="0.25">
      <c r="A8352">
        <v>122260630</v>
      </c>
      <c r="B8352">
        <v>106</v>
      </c>
      <c r="C8352" t="s">
        <v>40</v>
      </c>
      <c r="E8352" t="s">
        <v>54</v>
      </c>
      <c r="F8352" t="str">
        <f t="shared" si="130"/>
        <v>90-120</v>
      </c>
    </row>
    <row r="8353" spans="1:6" x14ac:dyDescent="0.25">
      <c r="A8353">
        <v>122262454</v>
      </c>
      <c r="B8353">
        <v>120</v>
      </c>
      <c r="C8353" t="s">
        <v>38</v>
      </c>
      <c r="E8353" t="s">
        <v>54</v>
      </c>
      <c r="F8353" t="str">
        <f t="shared" si="130"/>
        <v>90-120</v>
      </c>
    </row>
    <row r="8354" spans="1:6" x14ac:dyDescent="0.25">
      <c r="A8354">
        <v>122262458</v>
      </c>
      <c r="B8354">
        <v>150</v>
      </c>
      <c r="C8354" t="s">
        <v>38</v>
      </c>
      <c r="E8354" t="s">
        <v>54</v>
      </c>
      <c r="F8354" t="str">
        <f t="shared" si="130"/>
        <v>121-150</v>
      </c>
    </row>
    <row r="8355" spans="1:6" x14ac:dyDescent="0.25">
      <c r="A8355">
        <v>122262672</v>
      </c>
      <c r="B8355">
        <v>106</v>
      </c>
      <c r="C8355" t="s">
        <v>38</v>
      </c>
      <c r="D8355">
        <v>300</v>
      </c>
      <c r="E8355">
        <v>305</v>
      </c>
      <c r="F8355" t="str">
        <f t="shared" si="130"/>
        <v>90-120</v>
      </c>
    </row>
    <row r="8356" spans="1:6" x14ac:dyDescent="0.25">
      <c r="A8356">
        <v>122264614</v>
      </c>
      <c r="B8356">
        <v>133</v>
      </c>
      <c r="C8356" t="s">
        <v>40</v>
      </c>
      <c r="E8356" t="s">
        <v>54</v>
      </c>
      <c r="F8356" t="str">
        <f t="shared" si="130"/>
        <v>121-150</v>
      </c>
    </row>
    <row r="8357" spans="1:6" x14ac:dyDescent="0.25">
      <c r="A8357">
        <v>122271152</v>
      </c>
      <c r="B8357">
        <v>150</v>
      </c>
      <c r="C8357" t="s">
        <v>39</v>
      </c>
      <c r="E8357" t="s">
        <v>54</v>
      </c>
      <c r="F8357" t="str">
        <f t="shared" si="130"/>
        <v>121-150</v>
      </c>
    </row>
    <row r="8358" spans="1:6" x14ac:dyDescent="0.25">
      <c r="A8358">
        <v>122271804</v>
      </c>
      <c r="B8358">
        <v>150</v>
      </c>
      <c r="C8358" t="s">
        <v>38</v>
      </c>
      <c r="E8358" t="s">
        <v>54</v>
      </c>
      <c r="F8358" t="str">
        <f t="shared" si="130"/>
        <v>121-150</v>
      </c>
    </row>
    <row r="8359" spans="1:6" x14ac:dyDescent="0.25">
      <c r="A8359">
        <v>122271874</v>
      </c>
      <c r="B8359">
        <v>143</v>
      </c>
      <c r="C8359" t="s">
        <v>39</v>
      </c>
      <c r="E8359" t="s">
        <v>54</v>
      </c>
      <c r="F8359" t="str">
        <f t="shared" si="130"/>
        <v>121-150</v>
      </c>
    </row>
    <row r="8360" spans="1:6" x14ac:dyDescent="0.25">
      <c r="A8360">
        <v>122272222</v>
      </c>
      <c r="B8360">
        <v>150</v>
      </c>
      <c r="C8360" t="s">
        <v>40</v>
      </c>
      <c r="E8360" t="s">
        <v>54</v>
      </c>
      <c r="F8360" t="str">
        <f t="shared" si="130"/>
        <v>121-150</v>
      </c>
    </row>
    <row r="8361" spans="1:6" x14ac:dyDescent="0.25">
      <c r="A8361">
        <v>122274370</v>
      </c>
      <c r="B8361">
        <v>90</v>
      </c>
      <c r="C8361" t="s">
        <v>40</v>
      </c>
      <c r="E8361" t="s">
        <v>54</v>
      </c>
      <c r="F8361" t="str">
        <f t="shared" si="130"/>
        <v>90-120</v>
      </c>
    </row>
    <row r="8362" spans="1:6" x14ac:dyDescent="0.25">
      <c r="A8362">
        <v>122278772</v>
      </c>
      <c r="B8362">
        <v>149</v>
      </c>
      <c r="C8362" t="s">
        <v>38</v>
      </c>
      <c r="E8362" t="s">
        <v>54</v>
      </c>
      <c r="F8362" t="str">
        <f t="shared" si="130"/>
        <v>121-150</v>
      </c>
    </row>
    <row r="8363" spans="1:6" x14ac:dyDescent="0.25">
      <c r="A8363">
        <v>122286250</v>
      </c>
      <c r="B8363">
        <v>150</v>
      </c>
      <c r="C8363" t="s">
        <v>38</v>
      </c>
      <c r="E8363" t="s">
        <v>54</v>
      </c>
      <c r="F8363" t="str">
        <f t="shared" si="130"/>
        <v>121-150</v>
      </c>
    </row>
    <row r="8364" spans="1:6" x14ac:dyDescent="0.25">
      <c r="A8364">
        <v>122289560</v>
      </c>
      <c r="B8364">
        <v>133</v>
      </c>
      <c r="C8364" t="s">
        <v>38</v>
      </c>
      <c r="E8364" t="s">
        <v>54</v>
      </c>
      <c r="F8364" t="str">
        <f t="shared" si="130"/>
        <v>121-150</v>
      </c>
    </row>
    <row r="8365" spans="1:6" x14ac:dyDescent="0.25">
      <c r="A8365">
        <v>122297116</v>
      </c>
      <c r="B8365">
        <v>119</v>
      </c>
      <c r="C8365" t="s">
        <v>39</v>
      </c>
      <c r="E8365" t="s">
        <v>54</v>
      </c>
      <c r="F8365" t="str">
        <f t="shared" si="130"/>
        <v>90-120</v>
      </c>
    </row>
    <row r="8366" spans="1:6" x14ac:dyDescent="0.25">
      <c r="A8366">
        <v>122298290</v>
      </c>
      <c r="B8366">
        <v>148</v>
      </c>
      <c r="C8366" t="s">
        <v>39</v>
      </c>
      <c r="E8366" t="s">
        <v>54</v>
      </c>
      <c r="F8366" t="str">
        <f t="shared" si="130"/>
        <v>121-150</v>
      </c>
    </row>
    <row r="8367" spans="1:6" x14ac:dyDescent="0.25">
      <c r="A8367">
        <v>122300398</v>
      </c>
      <c r="B8367">
        <v>133</v>
      </c>
      <c r="C8367" t="s">
        <v>40</v>
      </c>
      <c r="D8367">
        <v>300</v>
      </c>
      <c r="E8367">
        <v>269.93</v>
      </c>
      <c r="F8367" t="str">
        <f t="shared" si="130"/>
        <v>121-150</v>
      </c>
    </row>
    <row r="8368" spans="1:6" x14ac:dyDescent="0.25">
      <c r="A8368">
        <v>122300398</v>
      </c>
      <c r="B8368">
        <v>133</v>
      </c>
      <c r="C8368" t="s">
        <v>40</v>
      </c>
      <c r="D8368">
        <v>300</v>
      </c>
      <c r="E8368">
        <v>150</v>
      </c>
      <c r="F8368" t="str">
        <f t="shared" si="130"/>
        <v>121-150</v>
      </c>
    </row>
    <row r="8369" spans="1:6" x14ac:dyDescent="0.25">
      <c r="A8369">
        <v>122301766</v>
      </c>
      <c r="B8369">
        <v>118</v>
      </c>
      <c r="C8369" t="s">
        <v>40</v>
      </c>
      <c r="E8369" t="s">
        <v>54</v>
      </c>
      <c r="F8369" t="str">
        <f t="shared" si="130"/>
        <v>90-120</v>
      </c>
    </row>
    <row r="8370" spans="1:6" x14ac:dyDescent="0.25">
      <c r="A8370">
        <v>122314306</v>
      </c>
      <c r="B8370">
        <v>120</v>
      </c>
      <c r="C8370" t="s">
        <v>38</v>
      </c>
      <c r="E8370" t="s">
        <v>54</v>
      </c>
      <c r="F8370" t="str">
        <f t="shared" si="130"/>
        <v>90-120</v>
      </c>
    </row>
    <row r="8371" spans="1:6" x14ac:dyDescent="0.25">
      <c r="A8371">
        <v>122315432</v>
      </c>
      <c r="B8371">
        <v>136</v>
      </c>
      <c r="C8371" t="s">
        <v>38</v>
      </c>
      <c r="E8371" t="s">
        <v>54</v>
      </c>
      <c r="F8371" t="str">
        <f t="shared" si="130"/>
        <v>121-150</v>
      </c>
    </row>
    <row r="8372" spans="1:6" x14ac:dyDescent="0.25">
      <c r="A8372">
        <v>122317350</v>
      </c>
      <c r="B8372">
        <v>149</v>
      </c>
      <c r="C8372" t="s">
        <v>39</v>
      </c>
      <c r="E8372" t="s">
        <v>54</v>
      </c>
      <c r="F8372" t="str">
        <f t="shared" si="130"/>
        <v>121-150</v>
      </c>
    </row>
    <row r="8373" spans="1:6" x14ac:dyDescent="0.25">
      <c r="A8373">
        <v>122318372</v>
      </c>
      <c r="B8373">
        <v>127</v>
      </c>
      <c r="C8373" t="s">
        <v>39</v>
      </c>
      <c r="E8373" t="s">
        <v>54</v>
      </c>
      <c r="F8373" t="str">
        <f t="shared" si="130"/>
        <v>121-150</v>
      </c>
    </row>
    <row r="8374" spans="1:6" x14ac:dyDescent="0.25">
      <c r="A8374">
        <v>122318704</v>
      </c>
      <c r="B8374">
        <v>97</v>
      </c>
      <c r="C8374" t="s">
        <v>40</v>
      </c>
      <c r="E8374" t="s">
        <v>54</v>
      </c>
      <c r="F8374" t="str">
        <f t="shared" si="130"/>
        <v>90-120</v>
      </c>
    </row>
    <row r="8375" spans="1:6" x14ac:dyDescent="0.25">
      <c r="A8375">
        <v>122322620</v>
      </c>
      <c r="B8375">
        <v>97</v>
      </c>
      <c r="C8375" t="s">
        <v>39</v>
      </c>
      <c r="E8375" t="s">
        <v>54</v>
      </c>
      <c r="F8375" t="str">
        <f t="shared" si="130"/>
        <v>90-120</v>
      </c>
    </row>
    <row r="8376" spans="1:6" x14ac:dyDescent="0.25">
      <c r="A8376">
        <v>122334654</v>
      </c>
      <c r="B8376">
        <v>127</v>
      </c>
      <c r="C8376" t="s">
        <v>39</v>
      </c>
      <c r="E8376" t="s">
        <v>54</v>
      </c>
      <c r="F8376" t="str">
        <f t="shared" si="130"/>
        <v>121-150</v>
      </c>
    </row>
    <row r="8377" spans="1:6" x14ac:dyDescent="0.25">
      <c r="A8377">
        <v>122335886</v>
      </c>
      <c r="B8377">
        <v>141</v>
      </c>
      <c r="C8377" t="s">
        <v>39</v>
      </c>
      <c r="E8377" t="s">
        <v>54</v>
      </c>
      <c r="F8377" t="str">
        <f t="shared" si="130"/>
        <v>121-150</v>
      </c>
    </row>
    <row r="8378" spans="1:6" x14ac:dyDescent="0.25">
      <c r="A8378">
        <v>122339960</v>
      </c>
      <c r="B8378">
        <v>148</v>
      </c>
      <c r="C8378" t="s">
        <v>40</v>
      </c>
      <c r="E8378" t="s">
        <v>54</v>
      </c>
      <c r="F8378" t="str">
        <f t="shared" si="130"/>
        <v>121-150</v>
      </c>
    </row>
    <row r="8379" spans="1:6" x14ac:dyDescent="0.25">
      <c r="A8379">
        <v>122342166</v>
      </c>
      <c r="B8379">
        <v>141</v>
      </c>
      <c r="C8379" t="s">
        <v>39</v>
      </c>
      <c r="D8379">
        <v>300</v>
      </c>
      <c r="E8379">
        <v>105</v>
      </c>
      <c r="F8379" t="str">
        <f t="shared" si="130"/>
        <v>121-150</v>
      </c>
    </row>
    <row r="8380" spans="1:6" x14ac:dyDescent="0.25">
      <c r="A8380">
        <v>122343198</v>
      </c>
      <c r="B8380">
        <v>117</v>
      </c>
      <c r="C8380" t="s">
        <v>39</v>
      </c>
      <c r="D8380">
        <v>300</v>
      </c>
      <c r="E8380">
        <v>93</v>
      </c>
      <c r="F8380" t="str">
        <f t="shared" si="130"/>
        <v>90-120</v>
      </c>
    </row>
    <row r="8381" spans="1:6" x14ac:dyDescent="0.25">
      <c r="A8381">
        <v>122348684</v>
      </c>
      <c r="B8381">
        <v>141</v>
      </c>
      <c r="C8381" t="s">
        <v>38</v>
      </c>
      <c r="E8381" t="s">
        <v>54</v>
      </c>
      <c r="F8381" t="str">
        <f t="shared" si="130"/>
        <v>121-150</v>
      </c>
    </row>
    <row r="8382" spans="1:6" x14ac:dyDescent="0.25">
      <c r="A8382">
        <v>122348810</v>
      </c>
      <c r="B8382">
        <v>136</v>
      </c>
      <c r="C8382" t="s">
        <v>38</v>
      </c>
      <c r="E8382" t="s">
        <v>54</v>
      </c>
      <c r="F8382" t="str">
        <f t="shared" si="130"/>
        <v>121-150</v>
      </c>
    </row>
    <row r="8383" spans="1:6" x14ac:dyDescent="0.25">
      <c r="A8383">
        <v>122353772</v>
      </c>
      <c r="B8383">
        <v>106</v>
      </c>
      <c r="C8383" t="s">
        <v>38</v>
      </c>
      <c r="D8383">
        <v>300</v>
      </c>
      <c r="E8383">
        <v>554</v>
      </c>
      <c r="F8383" t="str">
        <f t="shared" si="130"/>
        <v>90-120</v>
      </c>
    </row>
    <row r="8384" spans="1:6" x14ac:dyDescent="0.25">
      <c r="A8384">
        <v>122353814</v>
      </c>
      <c r="B8384">
        <v>106</v>
      </c>
      <c r="C8384" t="s">
        <v>39</v>
      </c>
      <c r="E8384" t="s">
        <v>54</v>
      </c>
      <c r="F8384" t="str">
        <f t="shared" si="130"/>
        <v>90-120</v>
      </c>
    </row>
    <row r="8385" spans="1:6" x14ac:dyDescent="0.25">
      <c r="A8385">
        <v>122360566</v>
      </c>
      <c r="B8385">
        <v>111</v>
      </c>
      <c r="C8385" t="s">
        <v>40</v>
      </c>
      <c r="E8385" t="s">
        <v>54</v>
      </c>
      <c r="F8385" t="str">
        <f t="shared" si="130"/>
        <v>90-120</v>
      </c>
    </row>
    <row r="8386" spans="1:6" x14ac:dyDescent="0.25">
      <c r="A8386">
        <v>122363800</v>
      </c>
      <c r="B8386">
        <v>126</v>
      </c>
      <c r="C8386" t="s">
        <v>39</v>
      </c>
      <c r="E8386" t="s">
        <v>54</v>
      </c>
      <c r="F8386" t="str">
        <f t="shared" si="130"/>
        <v>121-150</v>
      </c>
    </row>
    <row r="8387" spans="1:6" x14ac:dyDescent="0.25">
      <c r="A8387">
        <v>122377582</v>
      </c>
      <c r="B8387">
        <v>141</v>
      </c>
      <c r="C8387" t="s">
        <v>38</v>
      </c>
      <c r="E8387" t="s">
        <v>54</v>
      </c>
      <c r="F8387" t="str">
        <f t="shared" ref="F8387:F8450" si="131">IF(B8387&lt;=120,"90-120","121-150")</f>
        <v>121-150</v>
      </c>
    </row>
    <row r="8388" spans="1:6" x14ac:dyDescent="0.25">
      <c r="A8388">
        <v>122383652</v>
      </c>
      <c r="B8388">
        <v>141</v>
      </c>
      <c r="C8388" t="s">
        <v>38</v>
      </c>
      <c r="E8388" t="s">
        <v>54</v>
      </c>
      <c r="F8388" t="str">
        <f t="shared" si="131"/>
        <v>121-150</v>
      </c>
    </row>
    <row r="8389" spans="1:6" x14ac:dyDescent="0.25">
      <c r="A8389">
        <v>122386092</v>
      </c>
      <c r="B8389">
        <v>92</v>
      </c>
      <c r="C8389" t="s">
        <v>38</v>
      </c>
      <c r="E8389" t="s">
        <v>54</v>
      </c>
      <c r="F8389" t="str">
        <f t="shared" si="131"/>
        <v>90-120</v>
      </c>
    </row>
    <row r="8390" spans="1:6" x14ac:dyDescent="0.25">
      <c r="A8390">
        <v>122390618</v>
      </c>
      <c r="B8390">
        <v>136</v>
      </c>
      <c r="C8390" t="s">
        <v>39</v>
      </c>
      <c r="E8390" t="s">
        <v>54</v>
      </c>
      <c r="F8390" t="str">
        <f t="shared" si="131"/>
        <v>121-150</v>
      </c>
    </row>
    <row r="8391" spans="1:6" x14ac:dyDescent="0.25">
      <c r="A8391">
        <v>122390890</v>
      </c>
      <c r="B8391">
        <v>136</v>
      </c>
      <c r="C8391" t="s">
        <v>39</v>
      </c>
      <c r="E8391" t="s">
        <v>54</v>
      </c>
      <c r="F8391" t="str">
        <f t="shared" si="131"/>
        <v>121-150</v>
      </c>
    </row>
    <row r="8392" spans="1:6" x14ac:dyDescent="0.25">
      <c r="A8392">
        <v>122396850</v>
      </c>
      <c r="B8392">
        <v>106</v>
      </c>
      <c r="C8392" t="s">
        <v>38</v>
      </c>
      <c r="D8392">
        <v>300</v>
      </c>
      <c r="E8392">
        <v>90</v>
      </c>
      <c r="F8392" t="str">
        <f t="shared" si="131"/>
        <v>90-120</v>
      </c>
    </row>
    <row r="8393" spans="1:6" x14ac:dyDescent="0.25">
      <c r="A8393">
        <v>122431812</v>
      </c>
      <c r="B8393">
        <v>91</v>
      </c>
      <c r="C8393" t="s">
        <v>38</v>
      </c>
      <c r="E8393" t="s">
        <v>54</v>
      </c>
      <c r="F8393" t="str">
        <f t="shared" si="131"/>
        <v>90-120</v>
      </c>
    </row>
    <row r="8394" spans="1:6" x14ac:dyDescent="0.25">
      <c r="A8394">
        <v>122434496</v>
      </c>
      <c r="B8394">
        <v>141</v>
      </c>
      <c r="C8394" t="s">
        <v>39</v>
      </c>
      <c r="E8394" t="s">
        <v>54</v>
      </c>
      <c r="F8394" t="str">
        <f t="shared" si="131"/>
        <v>121-150</v>
      </c>
    </row>
    <row r="8395" spans="1:6" x14ac:dyDescent="0.25">
      <c r="A8395">
        <v>122436984</v>
      </c>
      <c r="B8395">
        <v>111</v>
      </c>
      <c r="C8395" t="s">
        <v>38</v>
      </c>
      <c r="D8395">
        <v>300</v>
      </c>
      <c r="E8395">
        <v>1573</v>
      </c>
      <c r="F8395" t="str">
        <f t="shared" si="131"/>
        <v>90-120</v>
      </c>
    </row>
    <row r="8396" spans="1:6" x14ac:dyDescent="0.25">
      <c r="A8396">
        <v>122438454</v>
      </c>
      <c r="B8396">
        <v>92</v>
      </c>
      <c r="C8396" t="s">
        <v>39</v>
      </c>
      <c r="D8396">
        <v>300</v>
      </c>
      <c r="E8396">
        <v>153</v>
      </c>
      <c r="F8396" t="str">
        <f t="shared" si="131"/>
        <v>90-120</v>
      </c>
    </row>
    <row r="8397" spans="1:6" x14ac:dyDescent="0.25">
      <c r="A8397">
        <v>122442536</v>
      </c>
      <c r="B8397">
        <v>122</v>
      </c>
      <c r="C8397" t="s">
        <v>39</v>
      </c>
      <c r="E8397" t="s">
        <v>54</v>
      </c>
      <c r="F8397" t="str">
        <f t="shared" si="131"/>
        <v>121-150</v>
      </c>
    </row>
    <row r="8398" spans="1:6" x14ac:dyDescent="0.25">
      <c r="A8398">
        <v>122443448</v>
      </c>
      <c r="B8398">
        <v>97</v>
      </c>
      <c r="C8398" t="s">
        <v>38</v>
      </c>
      <c r="E8398" t="s">
        <v>54</v>
      </c>
      <c r="F8398" t="str">
        <f t="shared" si="131"/>
        <v>90-120</v>
      </c>
    </row>
    <row r="8399" spans="1:6" x14ac:dyDescent="0.25">
      <c r="A8399">
        <v>122443996</v>
      </c>
      <c r="B8399">
        <v>120</v>
      </c>
      <c r="C8399" t="s">
        <v>38</v>
      </c>
      <c r="D8399">
        <v>300</v>
      </c>
      <c r="E8399">
        <v>30</v>
      </c>
      <c r="F8399" t="str">
        <f t="shared" si="131"/>
        <v>90-120</v>
      </c>
    </row>
    <row r="8400" spans="1:6" x14ac:dyDescent="0.25">
      <c r="A8400">
        <v>122444378</v>
      </c>
      <c r="B8400">
        <v>90</v>
      </c>
      <c r="C8400" t="s">
        <v>39</v>
      </c>
      <c r="E8400" t="s">
        <v>54</v>
      </c>
      <c r="F8400" t="str">
        <f t="shared" si="131"/>
        <v>90-120</v>
      </c>
    </row>
    <row r="8401" spans="1:6" x14ac:dyDescent="0.25">
      <c r="A8401">
        <v>122451246</v>
      </c>
      <c r="B8401">
        <v>111</v>
      </c>
      <c r="C8401" t="s">
        <v>39</v>
      </c>
      <c r="E8401" t="s">
        <v>54</v>
      </c>
      <c r="F8401" t="str">
        <f t="shared" si="131"/>
        <v>90-120</v>
      </c>
    </row>
    <row r="8402" spans="1:6" x14ac:dyDescent="0.25">
      <c r="A8402">
        <v>122453742</v>
      </c>
      <c r="B8402">
        <v>96</v>
      </c>
      <c r="C8402" t="s">
        <v>38</v>
      </c>
      <c r="E8402" t="s">
        <v>54</v>
      </c>
      <c r="F8402" t="str">
        <f t="shared" si="131"/>
        <v>90-120</v>
      </c>
    </row>
    <row r="8403" spans="1:6" x14ac:dyDescent="0.25">
      <c r="A8403">
        <v>122457300</v>
      </c>
      <c r="B8403">
        <v>127</v>
      </c>
      <c r="C8403" t="s">
        <v>40</v>
      </c>
      <c r="E8403" t="s">
        <v>54</v>
      </c>
      <c r="F8403" t="str">
        <f t="shared" si="131"/>
        <v>121-150</v>
      </c>
    </row>
    <row r="8404" spans="1:6" x14ac:dyDescent="0.25">
      <c r="A8404">
        <v>122458678</v>
      </c>
      <c r="B8404">
        <v>106</v>
      </c>
      <c r="C8404" t="s">
        <v>38</v>
      </c>
      <c r="E8404" t="s">
        <v>54</v>
      </c>
      <c r="F8404" t="str">
        <f t="shared" si="131"/>
        <v>90-120</v>
      </c>
    </row>
    <row r="8405" spans="1:6" x14ac:dyDescent="0.25">
      <c r="A8405">
        <v>122459122</v>
      </c>
      <c r="B8405">
        <v>111</v>
      </c>
      <c r="C8405" t="s">
        <v>38</v>
      </c>
      <c r="E8405" t="s">
        <v>54</v>
      </c>
      <c r="F8405" t="str">
        <f t="shared" si="131"/>
        <v>90-120</v>
      </c>
    </row>
    <row r="8406" spans="1:6" x14ac:dyDescent="0.25">
      <c r="A8406">
        <v>122462380</v>
      </c>
      <c r="B8406">
        <v>126</v>
      </c>
      <c r="C8406" t="s">
        <v>39</v>
      </c>
      <c r="D8406">
        <v>300</v>
      </c>
      <c r="E8406">
        <v>48</v>
      </c>
      <c r="F8406" t="str">
        <f t="shared" si="131"/>
        <v>121-150</v>
      </c>
    </row>
    <row r="8407" spans="1:6" x14ac:dyDescent="0.25">
      <c r="A8407">
        <v>122472282</v>
      </c>
      <c r="B8407">
        <v>111</v>
      </c>
      <c r="C8407" t="s">
        <v>38</v>
      </c>
      <c r="E8407" t="s">
        <v>54</v>
      </c>
      <c r="F8407" t="str">
        <f t="shared" si="131"/>
        <v>90-120</v>
      </c>
    </row>
    <row r="8408" spans="1:6" x14ac:dyDescent="0.25">
      <c r="A8408">
        <v>122473268</v>
      </c>
      <c r="B8408">
        <v>97</v>
      </c>
      <c r="C8408" t="s">
        <v>39</v>
      </c>
      <c r="E8408" t="s">
        <v>54</v>
      </c>
      <c r="F8408" t="str">
        <f t="shared" si="131"/>
        <v>90-120</v>
      </c>
    </row>
    <row r="8409" spans="1:6" x14ac:dyDescent="0.25">
      <c r="A8409">
        <v>122477468</v>
      </c>
      <c r="B8409">
        <v>111</v>
      </c>
      <c r="C8409" t="s">
        <v>40</v>
      </c>
      <c r="E8409" t="s">
        <v>54</v>
      </c>
      <c r="F8409" t="str">
        <f t="shared" si="131"/>
        <v>90-120</v>
      </c>
    </row>
    <row r="8410" spans="1:6" x14ac:dyDescent="0.25">
      <c r="A8410">
        <v>122479734</v>
      </c>
      <c r="B8410">
        <v>91</v>
      </c>
      <c r="C8410" t="s">
        <v>38</v>
      </c>
      <c r="E8410" t="s">
        <v>54</v>
      </c>
      <c r="F8410" t="str">
        <f t="shared" si="131"/>
        <v>90-120</v>
      </c>
    </row>
    <row r="8411" spans="1:6" x14ac:dyDescent="0.25">
      <c r="A8411">
        <v>122486580</v>
      </c>
      <c r="B8411">
        <v>120</v>
      </c>
      <c r="C8411" t="s">
        <v>40</v>
      </c>
      <c r="E8411" t="s">
        <v>54</v>
      </c>
      <c r="F8411" t="str">
        <f t="shared" si="131"/>
        <v>90-120</v>
      </c>
    </row>
    <row r="8412" spans="1:6" x14ac:dyDescent="0.25">
      <c r="A8412">
        <v>122489292</v>
      </c>
      <c r="B8412">
        <v>90</v>
      </c>
      <c r="C8412" t="s">
        <v>40</v>
      </c>
      <c r="E8412" t="s">
        <v>54</v>
      </c>
      <c r="F8412" t="str">
        <f t="shared" si="131"/>
        <v>90-120</v>
      </c>
    </row>
    <row r="8413" spans="1:6" x14ac:dyDescent="0.25">
      <c r="A8413">
        <v>122495600</v>
      </c>
      <c r="B8413">
        <v>148</v>
      </c>
      <c r="C8413" t="s">
        <v>39</v>
      </c>
      <c r="E8413" t="s">
        <v>54</v>
      </c>
      <c r="F8413" t="str">
        <f t="shared" si="131"/>
        <v>121-150</v>
      </c>
    </row>
    <row r="8414" spans="1:6" x14ac:dyDescent="0.25">
      <c r="A8414">
        <v>122497924</v>
      </c>
      <c r="B8414">
        <v>150</v>
      </c>
      <c r="C8414" t="s">
        <v>39</v>
      </c>
      <c r="D8414">
        <v>300</v>
      </c>
      <c r="E8414">
        <v>10</v>
      </c>
      <c r="F8414" t="str">
        <f t="shared" si="131"/>
        <v>121-150</v>
      </c>
    </row>
    <row r="8415" spans="1:6" x14ac:dyDescent="0.25">
      <c r="A8415">
        <v>122501078</v>
      </c>
      <c r="B8415">
        <v>90</v>
      </c>
      <c r="C8415" t="s">
        <v>38</v>
      </c>
      <c r="E8415" t="s">
        <v>54</v>
      </c>
      <c r="F8415" t="str">
        <f t="shared" si="131"/>
        <v>90-120</v>
      </c>
    </row>
    <row r="8416" spans="1:6" x14ac:dyDescent="0.25">
      <c r="A8416">
        <v>122506974</v>
      </c>
      <c r="B8416">
        <v>90</v>
      </c>
      <c r="C8416" t="s">
        <v>39</v>
      </c>
      <c r="E8416" t="s">
        <v>54</v>
      </c>
      <c r="F8416" t="str">
        <f t="shared" si="131"/>
        <v>90-120</v>
      </c>
    </row>
    <row r="8417" spans="1:6" x14ac:dyDescent="0.25">
      <c r="A8417">
        <v>122508698</v>
      </c>
      <c r="B8417">
        <v>149</v>
      </c>
      <c r="C8417" t="s">
        <v>39</v>
      </c>
      <c r="E8417" t="s">
        <v>54</v>
      </c>
      <c r="F8417" t="str">
        <f t="shared" si="131"/>
        <v>121-150</v>
      </c>
    </row>
    <row r="8418" spans="1:6" x14ac:dyDescent="0.25">
      <c r="A8418">
        <v>122512802</v>
      </c>
      <c r="B8418">
        <v>149</v>
      </c>
      <c r="C8418" t="s">
        <v>39</v>
      </c>
      <c r="D8418">
        <v>300</v>
      </c>
      <c r="E8418">
        <v>75</v>
      </c>
      <c r="F8418" t="str">
        <f t="shared" si="131"/>
        <v>121-150</v>
      </c>
    </row>
    <row r="8419" spans="1:6" x14ac:dyDescent="0.25">
      <c r="A8419">
        <v>122518166</v>
      </c>
      <c r="B8419">
        <v>92</v>
      </c>
      <c r="C8419" t="s">
        <v>38</v>
      </c>
      <c r="E8419" t="s">
        <v>54</v>
      </c>
      <c r="F8419" t="str">
        <f t="shared" si="131"/>
        <v>90-120</v>
      </c>
    </row>
    <row r="8420" spans="1:6" x14ac:dyDescent="0.25">
      <c r="A8420">
        <v>122527418</v>
      </c>
      <c r="B8420">
        <v>92</v>
      </c>
      <c r="C8420" t="s">
        <v>38</v>
      </c>
      <c r="D8420">
        <v>300</v>
      </c>
      <c r="E8420">
        <v>347</v>
      </c>
      <c r="F8420" t="str">
        <f t="shared" si="131"/>
        <v>90-120</v>
      </c>
    </row>
    <row r="8421" spans="1:6" x14ac:dyDescent="0.25">
      <c r="A8421">
        <v>122528668</v>
      </c>
      <c r="B8421">
        <v>113</v>
      </c>
      <c r="C8421" t="s">
        <v>40</v>
      </c>
      <c r="D8421">
        <v>300</v>
      </c>
      <c r="E8421">
        <v>40</v>
      </c>
      <c r="F8421" t="str">
        <f t="shared" si="131"/>
        <v>90-120</v>
      </c>
    </row>
    <row r="8422" spans="1:6" x14ac:dyDescent="0.25">
      <c r="A8422">
        <v>122533584</v>
      </c>
      <c r="B8422">
        <v>90</v>
      </c>
      <c r="C8422" t="s">
        <v>40</v>
      </c>
      <c r="E8422" t="s">
        <v>54</v>
      </c>
      <c r="F8422" t="str">
        <f t="shared" si="131"/>
        <v>90-120</v>
      </c>
    </row>
    <row r="8423" spans="1:6" x14ac:dyDescent="0.25">
      <c r="A8423">
        <v>122534486</v>
      </c>
      <c r="B8423">
        <v>150</v>
      </c>
      <c r="C8423" t="s">
        <v>38</v>
      </c>
      <c r="E8423" t="s">
        <v>54</v>
      </c>
      <c r="F8423" t="str">
        <f t="shared" si="131"/>
        <v>121-150</v>
      </c>
    </row>
    <row r="8424" spans="1:6" x14ac:dyDescent="0.25">
      <c r="A8424">
        <v>122544438</v>
      </c>
      <c r="B8424">
        <v>90</v>
      </c>
      <c r="C8424" t="s">
        <v>40</v>
      </c>
      <c r="E8424" t="s">
        <v>54</v>
      </c>
      <c r="F8424" t="str">
        <f t="shared" si="131"/>
        <v>90-120</v>
      </c>
    </row>
    <row r="8425" spans="1:6" x14ac:dyDescent="0.25">
      <c r="A8425">
        <v>122546590</v>
      </c>
      <c r="B8425">
        <v>121</v>
      </c>
      <c r="C8425" t="s">
        <v>40</v>
      </c>
      <c r="E8425" t="s">
        <v>54</v>
      </c>
      <c r="F8425" t="str">
        <f t="shared" si="131"/>
        <v>121-150</v>
      </c>
    </row>
    <row r="8426" spans="1:6" x14ac:dyDescent="0.25">
      <c r="A8426">
        <v>122552208</v>
      </c>
      <c r="B8426">
        <v>92</v>
      </c>
      <c r="C8426" t="s">
        <v>40</v>
      </c>
      <c r="E8426" t="s">
        <v>54</v>
      </c>
      <c r="F8426" t="str">
        <f t="shared" si="131"/>
        <v>90-120</v>
      </c>
    </row>
    <row r="8427" spans="1:6" x14ac:dyDescent="0.25">
      <c r="A8427">
        <v>122555022</v>
      </c>
      <c r="B8427">
        <v>148</v>
      </c>
      <c r="C8427" t="s">
        <v>38</v>
      </c>
      <c r="D8427">
        <v>300</v>
      </c>
      <c r="E8427">
        <v>10</v>
      </c>
      <c r="F8427" t="str">
        <f t="shared" si="131"/>
        <v>121-150</v>
      </c>
    </row>
    <row r="8428" spans="1:6" x14ac:dyDescent="0.25">
      <c r="A8428">
        <v>122556192</v>
      </c>
      <c r="B8428">
        <v>92</v>
      </c>
      <c r="C8428" t="s">
        <v>40</v>
      </c>
      <c r="E8428" t="s">
        <v>54</v>
      </c>
      <c r="F8428" t="str">
        <f t="shared" si="131"/>
        <v>90-120</v>
      </c>
    </row>
    <row r="8429" spans="1:6" x14ac:dyDescent="0.25">
      <c r="A8429">
        <v>122559422</v>
      </c>
      <c r="B8429">
        <v>150</v>
      </c>
      <c r="C8429" t="s">
        <v>38</v>
      </c>
      <c r="E8429" t="s">
        <v>54</v>
      </c>
      <c r="F8429" t="str">
        <f t="shared" si="131"/>
        <v>121-150</v>
      </c>
    </row>
    <row r="8430" spans="1:6" x14ac:dyDescent="0.25">
      <c r="A8430">
        <v>122562686</v>
      </c>
      <c r="B8430">
        <v>106</v>
      </c>
      <c r="C8430" t="s">
        <v>39</v>
      </c>
      <c r="E8430" t="s">
        <v>54</v>
      </c>
      <c r="F8430" t="str">
        <f t="shared" si="131"/>
        <v>90-120</v>
      </c>
    </row>
    <row r="8431" spans="1:6" x14ac:dyDescent="0.25">
      <c r="A8431">
        <v>122565064</v>
      </c>
      <c r="B8431">
        <v>121</v>
      </c>
      <c r="C8431" t="s">
        <v>39</v>
      </c>
      <c r="E8431" t="s">
        <v>54</v>
      </c>
      <c r="F8431" t="str">
        <f t="shared" si="131"/>
        <v>121-150</v>
      </c>
    </row>
    <row r="8432" spans="1:6" x14ac:dyDescent="0.25">
      <c r="A8432">
        <v>122565352</v>
      </c>
      <c r="B8432">
        <v>92</v>
      </c>
      <c r="C8432" t="s">
        <v>39</v>
      </c>
      <c r="E8432" t="s">
        <v>54</v>
      </c>
      <c r="F8432" t="str">
        <f t="shared" si="131"/>
        <v>90-120</v>
      </c>
    </row>
    <row r="8433" spans="1:6" x14ac:dyDescent="0.25">
      <c r="A8433">
        <v>122565512</v>
      </c>
      <c r="B8433">
        <v>122</v>
      </c>
      <c r="C8433" t="s">
        <v>40</v>
      </c>
      <c r="E8433" t="s">
        <v>54</v>
      </c>
      <c r="F8433" t="str">
        <f t="shared" si="131"/>
        <v>121-150</v>
      </c>
    </row>
    <row r="8434" spans="1:6" x14ac:dyDescent="0.25">
      <c r="A8434">
        <v>122566906</v>
      </c>
      <c r="B8434">
        <v>143</v>
      </c>
      <c r="C8434" t="s">
        <v>40</v>
      </c>
      <c r="E8434" t="s">
        <v>54</v>
      </c>
      <c r="F8434" t="str">
        <f t="shared" si="131"/>
        <v>121-150</v>
      </c>
    </row>
    <row r="8435" spans="1:6" x14ac:dyDescent="0.25">
      <c r="A8435">
        <v>122569628</v>
      </c>
      <c r="B8435">
        <v>120</v>
      </c>
      <c r="C8435" t="s">
        <v>38</v>
      </c>
      <c r="E8435" t="s">
        <v>54</v>
      </c>
      <c r="F8435" t="str">
        <f t="shared" si="131"/>
        <v>90-120</v>
      </c>
    </row>
    <row r="8436" spans="1:6" x14ac:dyDescent="0.25">
      <c r="A8436">
        <v>122585842</v>
      </c>
      <c r="B8436">
        <v>149</v>
      </c>
      <c r="C8436" t="s">
        <v>40</v>
      </c>
      <c r="E8436" t="s">
        <v>54</v>
      </c>
      <c r="F8436" t="str">
        <f t="shared" si="131"/>
        <v>121-150</v>
      </c>
    </row>
    <row r="8437" spans="1:6" x14ac:dyDescent="0.25">
      <c r="A8437">
        <v>122594136</v>
      </c>
      <c r="B8437">
        <v>122</v>
      </c>
      <c r="C8437" t="s">
        <v>39</v>
      </c>
      <c r="D8437">
        <v>300</v>
      </c>
      <c r="E8437">
        <v>1000</v>
      </c>
      <c r="F8437" t="str">
        <f t="shared" si="131"/>
        <v>121-150</v>
      </c>
    </row>
    <row r="8438" spans="1:6" x14ac:dyDescent="0.25">
      <c r="A8438">
        <v>122594396</v>
      </c>
      <c r="B8438">
        <v>146</v>
      </c>
      <c r="C8438" t="s">
        <v>39</v>
      </c>
      <c r="E8438" t="s">
        <v>54</v>
      </c>
      <c r="F8438" t="str">
        <f t="shared" si="131"/>
        <v>121-150</v>
      </c>
    </row>
    <row r="8439" spans="1:6" x14ac:dyDescent="0.25">
      <c r="A8439">
        <v>122596482</v>
      </c>
      <c r="B8439">
        <v>147</v>
      </c>
      <c r="C8439" t="s">
        <v>38</v>
      </c>
      <c r="E8439" t="s">
        <v>54</v>
      </c>
      <c r="F8439" t="str">
        <f t="shared" si="131"/>
        <v>121-150</v>
      </c>
    </row>
    <row r="8440" spans="1:6" x14ac:dyDescent="0.25">
      <c r="A8440">
        <v>122598188</v>
      </c>
      <c r="B8440">
        <v>92</v>
      </c>
      <c r="C8440" t="s">
        <v>38</v>
      </c>
      <c r="D8440">
        <v>300</v>
      </c>
      <c r="E8440">
        <v>37</v>
      </c>
      <c r="F8440" t="str">
        <f t="shared" si="131"/>
        <v>90-120</v>
      </c>
    </row>
    <row r="8441" spans="1:6" x14ac:dyDescent="0.25">
      <c r="A8441">
        <v>122602148</v>
      </c>
      <c r="B8441">
        <v>146</v>
      </c>
      <c r="C8441" t="s">
        <v>38</v>
      </c>
      <c r="E8441" t="s">
        <v>54</v>
      </c>
      <c r="F8441" t="str">
        <f t="shared" si="131"/>
        <v>121-150</v>
      </c>
    </row>
    <row r="8442" spans="1:6" x14ac:dyDescent="0.25">
      <c r="A8442">
        <v>122605102</v>
      </c>
      <c r="B8442">
        <v>118</v>
      </c>
      <c r="C8442" t="s">
        <v>38</v>
      </c>
      <c r="E8442" t="s">
        <v>54</v>
      </c>
      <c r="F8442" t="str">
        <f t="shared" si="131"/>
        <v>90-120</v>
      </c>
    </row>
    <row r="8443" spans="1:6" x14ac:dyDescent="0.25">
      <c r="A8443">
        <v>122606548</v>
      </c>
      <c r="B8443">
        <v>121</v>
      </c>
      <c r="C8443" t="s">
        <v>38</v>
      </c>
      <c r="E8443" t="s">
        <v>54</v>
      </c>
      <c r="F8443" t="str">
        <f t="shared" si="131"/>
        <v>121-150</v>
      </c>
    </row>
    <row r="8444" spans="1:6" x14ac:dyDescent="0.25">
      <c r="A8444">
        <v>122607880</v>
      </c>
      <c r="B8444">
        <v>90</v>
      </c>
      <c r="C8444" t="s">
        <v>40</v>
      </c>
      <c r="E8444" t="s">
        <v>54</v>
      </c>
      <c r="F8444" t="str">
        <f t="shared" si="131"/>
        <v>90-120</v>
      </c>
    </row>
    <row r="8445" spans="1:6" x14ac:dyDescent="0.25">
      <c r="A8445">
        <v>122614700</v>
      </c>
      <c r="B8445">
        <v>117</v>
      </c>
      <c r="C8445" t="s">
        <v>40</v>
      </c>
      <c r="E8445" t="s">
        <v>54</v>
      </c>
      <c r="F8445" t="str">
        <f t="shared" si="131"/>
        <v>90-120</v>
      </c>
    </row>
    <row r="8446" spans="1:6" x14ac:dyDescent="0.25">
      <c r="A8446">
        <v>122621046</v>
      </c>
      <c r="B8446">
        <v>120</v>
      </c>
      <c r="C8446" t="s">
        <v>38</v>
      </c>
      <c r="E8446" t="s">
        <v>54</v>
      </c>
      <c r="F8446" t="str">
        <f t="shared" si="131"/>
        <v>90-120</v>
      </c>
    </row>
    <row r="8447" spans="1:6" x14ac:dyDescent="0.25">
      <c r="A8447">
        <v>122621062</v>
      </c>
      <c r="B8447">
        <v>150</v>
      </c>
      <c r="C8447" t="s">
        <v>39</v>
      </c>
      <c r="E8447" t="s">
        <v>54</v>
      </c>
      <c r="F8447" t="str">
        <f t="shared" si="131"/>
        <v>121-150</v>
      </c>
    </row>
    <row r="8448" spans="1:6" x14ac:dyDescent="0.25">
      <c r="A8448">
        <v>122621204</v>
      </c>
      <c r="B8448">
        <v>118</v>
      </c>
      <c r="C8448" t="s">
        <v>39</v>
      </c>
      <c r="E8448" t="s">
        <v>54</v>
      </c>
      <c r="F8448" t="str">
        <f t="shared" si="131"/>
        <v>90-120</v>
      </c>
    </row>
    <row r="8449" spans="1:6" x14ac:dyDescent="0.25">
      <c r="A8449">
        <v>122624980</v>
      </c>
      <c r="B8449">
        <v>122</v>
      </c>
      <c r="C8449" t="s">
        <v>40</v>
      </c>
      <c r="E8449" t="s">
        <v>54</v>
      </c>
      <c r="F8449" t="str">
        <f t="shared" si="131"/>
        <v>121-150</v>
      </c>
    </row>
    <row r="8450" spans="1:6" x14ac:dyDescent="0.25">
      <c r="A8450">
        <v>122628256</v>
      </c>
      <c r="B8450">
        <v>118</v>
      </c>
      <c r="C8450" t="s">
        <v>38</v>
      </c>
      <c r="D8450">
        <v>300</v>
      </c>
      <c r="E8450">
        <v>20</v>
      </c>
      <c r="F8450" t="str">
        <f t="shared" si="131"/>
        <v>90-120</v>
      </c>
    </row>
    <row r="8451" spans="1:6" x14ac:dyDescent="0.25">
      <c r="A8451">
        <v>122628428</v>
      </c>
      <c r="B8451">
        <v>147</v>
      </c>
      <c r="C8451" t="s">
        <v>38</v>
      </c>
      <c r="E8451" t="s">
        <v>54</v>
      </c>
      <c r="F8451" t="str">
        <f t="shared" ref="F8451:F8514" si="132">IF(B8451&lt;=120,"90-120","121-150")</f>
        <v>121-150</v>
      </c>
    </row>
    <row r="8452" spans="1:6" x14ac:dyDescent="0.25">
      <c r="A8452">
        <v>122629186</v>
      </c>
      <c r="B8452">
        <v>118</v>
      </c>
      <c r="C8452" t="s">
        <v>38</v>
      </c>
      <c r="E8452" t="s">
        <v>54</v>
      </c>
      <c r="F8452" t="str">
        <f t="shared" si="132"/>
        <v>90-120</v>
      </c>
    </row>
    <row r="8453" spans="1:6" x14ac:dyDescent="0.25">
      <c r="A8453">
        <v>122632140</v>
      </c>
      <c r="B8453">
        <v>143</v>
      </c>
      <c r="C8453" t="s">
        <v>39</v>
      </c>
      <c r="E8453" t="s">
        <v>54</v>
      </c>
      <c r="F8453" t="str">
        <f t="shared" si="132"/>
        <v>121-150</v>
      </c>
    </row>
    <row r="8454" spans="1:6" x14ac:dyDescent="0.25">
      <c r="A8454">
        <v>122633350</v>
      </c>
      <c r="B8454">
        <v>92</v>
      </c>
      <c r="C8454" t="s">
        <v>38</v>
      </c>
      <c r="E8454" t="s">
        <v>54</v>
      </c>
      <c r="F8454" t="str">
        <f t="shared" si="132"/>
        <v>90-120</v>
      </c>
    </row>
    <row r="8455" spans="1:6" x14ac:dyDescent="0.25">
      <c r="A8455">
        <v>122634300</v>
      </c>
      <c r="B8455">
        <v>119</v>
      </c>
      <c r="C8455" t="s">
        <v>38</v>
      </c>
      <c r="E8455" t="s">
        <v>54</v>
      </c>
      <c r="F8455" t="str">
        <f t="shared" si="132"/>
        <v>90-120</v>
      </c>
    </row>
    <row r="8456" spans="1:6" x14ac:dyDescent="0.25">
      <c r="A8456">
        <v>122640760</v>
      </c>
      <c r="B8456">
        <v>148</v>
      </c>
      <c r="C8456" t="s">
        <v>38</v>
      </c>
      <c r="E8456" t="s">
        <v>54</v>
      </c>
      <c r="F8456" t="str">
        <f t="shared" si="132"/>
        <v>121-150</v>
      </c>
    </row>
    <row r="8457" spans="1:6" x14ac:dyDescent="0.25">
      <c r="A8457">
        <v>122646594</v>
      </c>
      <c r="B8457">
        <v>149</v>
      </c>
      <c r="C8457" t="s">
        <v>39</v>
      </c>
      <c r="E8457" t="s">
        <v>54</v>
      </c>
      <c r="F8457" t="str">
        <f t="shared" si="132"/>
        <v>121-150</v>
      </c>
    </row>
    <row r="8458" spans="1:6" x14ac:dyDescent="0.25">
      <c r="A8458">
        <v>122651642</v>
      </c>
      <c r="B8458">
        <v>148</v>
      </c>
      <c r="C8458" t="s">
        <v>40</v>
      </c>
      <c r="E8458" t="s">
        <v>54</v>
      </c>
      <c r="F8458" t="str">
        <f t="shared" si="132"/>
        <v>121-150</v>
      </c>
    </row>
    <row r="8459" spans="1:6" x14ac:dyDescent="0.25">
      <c r="A8459">
        <v>122655516</v>
      </c>
      <c r="B8459">
        <v>122</v>
      </c>
      <c r="C8459" t="s">
        <v>38</v>
      </c>
      <c r="E8459" t="s">
        <v>54</v>
      </c>
      <c r="F8459" t="str">
        <f t="shared" si="132"/>
        <v>121-150</v>
      </c>
    </row>
    <row r="8460" spans="1:6" x14ac:dyDescent="0.25">
      <c r="A8460">
        <v>122659682</v>
      </c>
      <c r="B8460">
        <v>92</v>
      </c>
      <c r="C8460" t="s">
        <v>38</v>
      </c>
      <c r="E8460" t="s">
        <v>54</v>
      </c>
      <c r="F8460" t="str">
        <f t="shared" si="132"/>
        <v>90-120</v>
      </c>
    </row>
    <row r="8461" spans="1:6" x14ac:dyDescent="0.25">
      <c r="A8461">
        <v>122661824</v>
      </c>
      <c r="B8461">
        <v>120</v>
      </c>
      <c r="C8461" t="s">
        <v>40</v>
      </c>
      <c r="E8461" t="s">
        <v>54</v>
      </c>
      <c r="F8461" t="str">
        <f t="shared" si="132"/>
        <v>90-120</v>
      </c>
    </row>
    <row r="8462" spans="1:6" x14ac:dyDescent="0.25">
      <c r="A8462">
        <v>122664836</v>
      </c>
      <c r="B8462">
        <v>143</v>
      </c>
      <c r="C8462" t="s">
        <v>39</v>
      </c>
      <c r="D8462">
        <v>300</v>
      </c>
      <c r="E8462">
        <v>32</v>
      </c>
      <c r="F8462" t="str">
        <f t="shared" si="132"/>
        <v>121-150</v>
      </c>
    </row>
    <row r="8463" spans="1:6" x14ac:dyDescent="0.25">
      <c r="A8463">
        <v>122667334</v>
      </c>
      <c r="B8463">
        <v>122</v>
      </c>
      <c r="C8463" t="s">
        <v>38</v>
      </c>
      <c r="E8463" t="s">
        <v>54</v>
      </c>
      <c r="F8463" t="str">
        <f t="shared" si="132"/>
        <v>121-150</v>
      </c>
    </row>
    <row r="8464" spans="1:6" x14ac:dyDescent="0.25">
      <c r="A8464">
        <v>122668254</v>
      </c>
      <c r="B8464">
        <v>120</v>
      </c>
      <c r="C8464" t="s">
        <v>38</v>
      </c>
      <c r="E8464" t="s">
        <v>54</v>
      </c>
      <c r="F8464" t="str">
        <f t="shared" si="132"/>
        <v>90-120</v>
      </c>
    </row>
    <row r="8465" spans="1:6" x14ac:dyDescent="0.25">
      <c r="A8465">
        <v>122673634</v>
      </c>
      <c r="B8465">
        <v>122</v>
      </c>
      <c r="C8465" t="s">
        <v>38</v>
      </c>
      <c r="E8465" t="s">
        <v>54</v>
      </c>
      <c r="F8465" t="str">
        <f t="shared" si="132"/>
        <v>121-150</v>
      </c>
    </row>
    <row r="8466" spans="1:6" x14ac:dyDescent="0.25">
      <c r="A8466">
        <v>122674918</v>
      </c>
      <c r="B8466">
        <v>119</v>
      </c>
      <c r="C8466" t="s">
        <v>39</v>
      </c>
      <c r="E8466" t="s">
        <v>54</v>
      </c>
      <c r="F8466" t="str">
        <f t="shared" si="132"/>
        <v>90-120</v>
      </c>
    </row>
    <row r="8467" spans="1:6" x14ac:dyDescent="0.25">
      <c r="A8467">
        <v>122675874</v>
      </c>
      <c r="B8467">
        <v>124</v>
      </c>
      <c r="C8467" t="s">
        <v>38</v>
      </c>
      <c r="D8467">
        <v>300</v>
      </c>
      <c r="E8467">
        <v>408</v>
      </c>
      <c r="F8467" t="str">
        <f t="shared" si="132"/>
        <v>121-150</v>
      </c>
    </row>
    <row r="8468" spans="1:6" x14ac:dyDescent="0.25">
      <c r="A8468">
        <v>122683244</v>
      </c>
      <c r="B8468">
        <v>120</v>
      </c>
      <c r="C8468" t="s">
        <v>38</v>
      </c>
      <c r="E8468" t="s">
        <v>54</v>
      </c>
      <c r="F8468" t="str">
        <f t="shared" si="132"/>
        <v>90-120</v>
      </c>
    </row>
    <row r="8469" spans="1:6" x14ac:dyDescent="0.25">
      <c r="A8469">
        <v>122684514</v>
      </c>
      <c r="B8469">
        <v>143</v>
      </c>
      <c r="C8469" t="s">
        <v>39</v>
      </c>
      <c r="E8469" t="s">
        <v>54</v>
      </c>
      <c r="F8469" t="str">
        <f t="shared" si="132"/>
        <v>121-150</v>
      </c>
    </row>
    <row r="8470" spans="1:6" x14ac:dyDescent="0.25">
      <c r="A8470">
        <v>122684840</v>
      </c>
      <c r="B8470">
        <v>122</v>
      </c>
      <c r="C8470" t="s">
        <v>39</v>
      </c>
      <c r="E8470" t="s">
        <v>54</v>
      </c>
      <c r="F8470" t="str">
        <f t="shared" si="132"/>
        <v>121-150</v>
      </c>
    </row>
    <row r="8471" spans="1:6" x14ac:dyDescent="0.25">
      <c r="A8471">
        <v>122691722</v>
      </c>
      <c r="B8471">
        <v>148</v>
      </c>
      <c r="C8471" t="s">
        <v>39</v>
      </c>
      <c r="D8471">
        <v>300</v>
      </c>
      <c r="E8471">
        <v>30</v>
      </c>
      <c r="F8471" t="str">
        <f t="shared" si="132"/>
        <v>121-150</v>
      </c>
    </row>
    <row r="8472" spans="1:6" x14ac:dyDescent="0.25">
      <c r="A8472">
        <v>122691722</v>
      </c>
      <c r="B8472">
        <v>148</v>
      </c>
      <c r="C8472" t="s">
        <v>39</v>
      </c>
      <c r="D8472">
        <v>300</v>
      </c>
      <c r="E8472">
        <v>50</v>
      </c>
      <c r="F8472" t="str">
        <f t="shared" si="132"/>
        <v>121-150</v>
      </c>
    </row>
    <row r="8473" spans="1:6" x14ac:dyDescent="0.25">
      <c r="A8473">
        <v>122693678</v>
      </c>
      <c r="B8473">
        <v>148</v>
      </c>
      <c r="C8473" t="s">
        <v>39</v>
      </c>
      <c r="D8473">
        <v>300</v>
      </c>
      <c r="E8473">
        <v>50</v>
      </c>
      <c r="F8473" t="str">
        <f t="shared" si="132"/>
        <v>121-150</v>
      </c>
    </row>
    <row r="8474" spans="1:6" x14ac:dyDescent="0.25">
      <c r="A8474">
        <v>122695920</v>
      </c>
      <c r="B8474">
        <v>118</v>
      </c>
      <c r="C8474" t="s">
        <v>40</v>
      </c>
      <c r="E8474" t="s">
        <v>54</v>
      </c>
      <c r="F8474" t="str">
        <f t="shared" si="132"/>
        <v>90-120</v>
      </c>
    </row>
    <row r="8475" spans="1:6" x14ac:dyDescent="0.25">
      <c r="A8475">
        <v>122696172</v>
      </c>
      <c r="B8475">
        <v>90</v>
      </c>
      <c r="C8475" t="s">
        <v>38</v>
      </c>
      <c r="E8475" t="s">
        <v>54</v>
      </c>
      <c r="F8475" t="str">
        <f t="shared" si="132"/>
        <v>90-120</v>
      </c>
    </row>
    <row r="8476" spans="1:6" x14ac:dyDescent="0.25">
      <c r="A8476">
        <v>122700138</v>
      </c>
      <c r="B8476">
        <v>90</v>
      </c>
      <c r="C8476" t="s">
        <v>38</v>
      </c>
      <c r="E8476" t="s">
        <v>54</v>
      </c>
      <c r="F8476" t="str">
        <f t="shared" si="132"/>
        <v>90-120</v>
      </c>
    </row>
    <row r="8477" spans="1:6" x14ac:dyDescent="0.25">
      <c r="A8477">
        <v>122700818</v>
      </c>
      <c r="B8477">
        <v>121</v>
      </c>
      <c r="C8477" t="s">
        <v>40</v>
      </c>
      <c r="E8477" t="s">
        <v>54</v>
      </c>
      <c r="F8477" t="str">
        <f t="shared" si="132"/>
        <v>121-150</v>
      </c>
    </row>
    <row r="8478" spans="1:6" x14ac:dyDescent="0.25">
      <c r="A8478">
        <v>122708360</v>
      </c>
      <c r="B8478">
        <v>136</v>
      </c>
      <c r="C8478" t="s">
        <v>40</v>
      </c>
      <c r="E8478" t="s">
        <v>54</v>
      </c>
      <c r="F8478" t="str">
        <f t="shared" si="132"/>
        <v>121-150</v>
      </c>
    </row>
    <row r="8479" spans="1:6" x14ac:dyDescent="0.25">
      <c r="A8479">
        <v>122709750</v>
      </c>
      <c r="B8479">
        <v>111</v>
      </c>
      <c r="C8479" t="s">
        <v>38</v>
      </c>
      <c r="E8479" t="s">
        <v>54</v>
      </c>
      <c r="F8479" t="str">
        <f t="shared" si="132"/>
        <v>90-120</v>
      </c>
    </row>
    <row r="8480" spans="1:6" x14ac:dyDescent="0.25">
      <c r="A8480">
        <v>122712108</v>
      </c>
      <c r="B8480">
        <v>149</v>
      </c>
      <c r="C8480" t="s">
        <v>40</v>
      </c>
      <c r="E8480" t="s">
        <v>54</v>
      </c>
      <c r="F8480" t="str">
        <f t="shared" si="132"/>
        <v>121-150</v>
      </c>
    </row>
    <row r="8481" spans="1:6" x14ac:dyDescent="0.25">
      <c r="A8481">
        <v>122713300</v>
      </c>
      <c r="B8481">
        <v>120</v>
      </c>
      <c r="C8481" t="s">
        <v>39</v>
      </c>
      <c r="D8481">
        <v>300</v>
      </c>
      <c r="E8481">
        <v>490</v>
      </c>
      <c r="F8481" t="str">
        <f t="shared" si="132"/>
        <v>90-120</v>
      </c>
    </row>
    <row r="8482" spans="1:6" x14ac:dyDescent="0.25">
      <c r="A8482">
        <v>122718352</v>
      </c>
      <c r="B8482">
        <v>122</v>
      </c>
      <c r="C8482" t="s">
        <v>38</v>
      </c>
      <c r="D8482">
        <v>300</v>
      </c>
      <c r="E8482">
        <v>245</v>
      </c>
      <c r="F8482" t="str">
        <f t="shared" si="132"/>
        <v>121-150</v>
      </c>
    </row>
    <row r="8483" spans="1:6" x14ac:dyDescent="0.25">
      <c r="A8483">
        <v>122724156</v>
      </c>
      <c r="B8483">
        <v>148</v>
      </c>
      <c r="C8483" t="s">
        <v>38</v>
      </c>
      <c r="E8483" t="s">
        <v>54</v>
      </c>
      <c r="F8483" t="str">
        <f t="shared" si="132"/>
        <v>121-150</v>
      </c>
    </row>
    <row r="8484" spans="1:6" x14ac:dyDescent="0.25">
      <c r="A8484">
        <v>122724352</v>
      </c>
      <c r="B8484">
        <v>146</v>
      </c>
      <c r="C8484" t="s">
        <v>38</v>
      </c>
      <c r="E8484" t="s">
        <v>54</v>
      </c>
      <c r="F8484" t="str">
        <f t="shared" si="132"/>
        <v>121-150</v>
      </c>
    </row>
    <row r="8485" spans="1:6" x14ac:dyDescent="0.25">
      <c r="A8485">
        <v>122726322</v>
      </c>
      <c r="B8485">
        <v>90</v>
      </c>
      <c r="C8485" t="s">
        <v>39</v>
      </c>
      <c r="E8485" t="s">
        <v>54</v>
      </c>
      <c r="F8485" t="str">
        <f t="shared" si="132"/>
        <v>90-120</v>
      </c>
    </row>
    <row r="8486" spans="1:6" x14ac:dyDescent="0.25">
      <c r="A8486">
        <v>122728484</v>
      </c>
      <c r="B8486">
        <v>91</v>
      </c>
      <c r="C8486" t="s">
        <v>40</v>
      </c>
      <c r="E8486" t="s">
        <v>54</v>
      </c>
      <c r="F8486" t="str">
        <f t="shared" si="132"/>
        <v>90-120</v>
      </c>
    </row>
    <row r="8487" spans="1:6" x14ac:dyDescent="0.25">
      <c r="A8487">
        <v>122730170</v>
      </c>
      <c r="B8487">
        <v>118</v>
      </c>
      <c r="C8487" t="s">
        <v>39</v>
      </c>
      <c r="E8487" t="s">
        <v>54</v>
      </c>
      <c r="F8487" t="str">
        <f t="shared" si="132"/>
        <v>90-120</v>
      </c>
    </row>
    <row r="8488" spans="1:6" x14ac:dyDescent="0.25">
      <c r="A8488">
        <v>122734944</v>
      </c>
      <c r="B8488">
        <v>136</v>
      </c>
      <c r="C8488" t="s">
        <v>39</v>
      </c>
      <c r="E8488" t="s">
        <v>54</v>
      </c>
      <c r="F8488" t="str">
        <f t="shared" si="132"/>
        <v>121-150</v>
      </c>
    </row>
    <row r="8489" spans="1:6" x14ac:dyDescent="0.25">
      <c r="A8489">
        <v>122735610</v>
      </c>
      <c r="B8489">
        <v>141</v>
      </c>
      <c r="C8489" t="s">
        <v>40</v>
      </c>
      <c r="E8489" t="s">
        <v>54</v>
      </c>
      <c r="F8489" t="str">
        <f t="shared" si="132"/>
        <v>121-150</v>
      </c>
    </row>
    <row r="8490" spans="1:6" x14ac:dyDescent="0.25">
      <c r="A8490">
        <v>122738482</v>
      </c>
      <c r="B8490">
        <v>90</v>
      </c>
      <c r="C8490" t="s">
        <v>39</v>
      </c>
      <c r="E8490" t="s">
        <v>54</v>
      </c>
      <c r="F8490" t="str">
        <f t="shared" si="132"/>
        <v>90-120</v>
      </c>
    </row>
    <row r="8491" spans="1:6" x14ac:dyDescent="0.25">
      <c r="A8491">
        <v>122739074</v>
      </c>
      <c r="B8491">
        <v>120</v>
      </c>
      <c r="C8491" t="s">
        <v>39</v>
      </c>
      <c r="D8491">
        <v>300</v>
      </c>
      <c r="E8491">
        <v>75</v>
      </c>
      <c r="F8491" t="str">
        <f t="shared" si="132"/>
        <v>90-120</v>
      </c>
    </row>
    <row r="8492" spans="1:6" x14ac:dyDescent="0.25">
      <c r="A8492">
        <v>122742488</v>
      </c>
      <c r="B8492">
        <v>143</v>
      </c>
      <c r="C8492" t="s">
        <v>40</v>
      </c>
      <c r="E8492" t="s">
        <v>54</v>
      </c>
      <c r="F8492" t="str">
        <f t="shared" si="132"/>
        <v>121-150</v>
      </c>
    </row>
    <row r="8493" spans="1:6" x14ac:dyDescent="0.25">
      <c r="A8493">
        <v>122743630</v>
      </c>
      <c r="B8493">
        <v>91</v>
      </c>
      <c r="C8493" t="s">
        <v>39</v>
      </c>
      <c r="E8493" t="s">
        <v>54</v>
      </c>
      <c r="F8493" t="str">
        <f t="shared" si="132"/>
        <v>90-120</v>
      </c>
    </row>
    <row r="8494" spans="1:6" x14ac:dyDescent="0.25">
      <c r="A8494">
        <v>122746954</v>
      </c>
      <c r="B8494">
        <v>149</v>
      </c>
      <c r="C8494" t="s">
        <v>39</v>
      </c>
      <c r="E8494" t="s">
        <v>54</v>
      </c>
      <c r="F8494" t="str">
        <f t="shared" si="132"/>
        <v>121-150</v>
      </c>
    </row>
    <row r="8495" spans="1:6" x14ac:dyDescent="0.25">
      <c r="A8495">
        <v>122752266</v>
      </c>
      <c r="B8495">
        <v>116</v>
      </c>
      <c r="C8495" t="s">
        <v>39</v>
      </c>
      <c r="E8495" t="s">
        <v>54</v>
      </c>
      <c r="F8495" t="str">
        <f t="shared" si="132"/>
        <v>90-120</v>
      </c>
    </row>
    <row r="8496" spans="1:6" x14ac:dyDescent="0.25">
      <c r="A8496">
        <v>122756736</v>
      </c>
      <c r="B8496">
        <v>142</v>
      </c>
      <c r="C8496" t="s">
        <v>39</v>
      </c>
      <c r="E8496" t="s">
        <v>54</v>
      </c>
      <c r="F8496" t="str">
        <f t="shared" si="132"/>
        <v>121-150</v>
      </c>
    </row>
    <row r="8497" spans="1:6" x14ac:dyDescent="0.25">
      <c r="A8497">
        <v>122758826</v>
      </c>
      <c r="B8497">
        <v>150</v>
      </c>
      <c r="C8497" t="s">
        <v>39</v>
      </c>
      <c r="E8497" t="s">
        <v>54</v>
      </c>
      <c r="F8497" t="str">
        <f t="shared" si="132"/>
        <v>121-150</v>
      </c>
    </row>
    <row r="8498" spans="1:6" x14ac:dyDescent="0.25">
      <c r="A8498">
        <v>122770938</v>
      </c>
      <c r="B8498">
        <v>136</v>
      </c>
      <c r="C8498" t="s">
        <v>40</v>
      </c>
      <c r="E8498" t="s">
        <v>54</v>
      </c>
      <c r="F8498" t="str">
        <f t="shared" si="132"/>
        <v>121-150</v>
      </c>
    </row>
    <row r="8499" spans="1:6" x14ac:dyDescent="0.25">
      <c r="A8499">
        <v>122772862</v>
      </c>
      <c r="B8499">
        <v>91</v>
      </c>
      <c r="C8499" t="s">
        <v>40</v>
      </c>
      <c r="E8499" t="s">
        <v>54</v>
      </c>
      <c r="F8499" t="str">
        <f t="shared" si="132"/>
        <v>90-120</v>
      </c>
    </row>
    <row r="8500" spans="1:6" x14ac:dyDescent="0.25">
      <c r="A8500">
        <v>122775478</v>
      </c>
      <c r="B8500">
        <v>149</v>
      </c>
      <c r="C8500" t="s">
        <v>38</v>
      </c>
      <c r="E8500" t="s">
        <v>54</v>
      </c>
      <c r="F8500" t="str">
        <f t="shared" si="132"/>
        <v>121-150</v>
      </c>
    </row>
    <row r="8501" spans="1:6" x14ac:dyDescent="0.25">
      <c r="A8501">
        <v>122778606</v>
      </c>
      <c r="B8501">
        <v>113</v>
      </c>
      <c r="C8501" t="s">
        <v>38</v>
      </c>
      <c r="E8501" t="s">
        <v>54</v>
      </c>
      <c r="F8501" t="str">
        <f t="shared" si="132"/>
        <v>90-120</v>
      </c>
    </row>
    <row r="8502" spans="1:6" x14ac:dyDescent="0.25">
      <c r="A8502">
        <v>122781046</v>
      </c>
      <c r="B8502">
        <v>91</v>
      </c>
      <c r="C8502" t="s">
        <v>38</v>
      </c>
      <c r="E8502" t="s">
        <v>54</v>
      </c>
      <c r="F8502" t="str">
        <f t="shared" si="132"/>
        <v>90-120</v>
      </c>
    </row>
    <row r="8503" spans="1:6" x14ac:dyDescent="0.25">
      <c r="A8503">
        <v>122783166</v>
      </c>
      <c r="B8503">
        <v>148</v>
      </c>
      <c r="C8503" t="s">
        <v>38</v>
      </c>
      <c r="E8503" t="s">
        <v>54</v>
      </c>
      <c r="F8503" t="str">
        <f t="shared" si="132"/>
        <v>121-150</v>
      </c>
    </row>
    <row r="8504" spans="1:6" x14ac:dyDescent="0.25">
      <c r="A8504">
        <v>122784012</v>
      </c>
      <c r="B8504">
        <v>104</v>
      </c>
      <c r="C8504" t="s">
        <v>39</v>
      </c>
      <c r="D8504">
        <v>300</v>
      </c>
      <c r="E8504">
        <v>100</v>
      </c>
      <c r="F8504" t="str">
        <f t="shared" si="132"/>
        <v>90-120</v>
      </c>
    </row>
    <row r="8505" spans="1:6" x14ac:dyDescent="0.25">
      <c r="A8505">
        <v>122786134</v>
      </c>
      <c r="B8505">
        <v>104</v>
      </c>
      <c r="C8505" t="s">
        <v>38</v>
      </c>
      <c r="E8505" t="s">
        <v>54</v>
      </c>
      <c r="F8505" t="str">
        <f t="shared" si="132"/>
        <v>90-120</v>
      </c>
    </row>
    <row r="8506" spans="1:6" x14ac:dyDescent="0.25">
      <c r="A8506">
        <v>122794352</v>
      </c>
      <c r="B8506">
        <v>149</v>
      </c>
      <c r="C8506" t="s">
        <v>40</v>
      </c>
      <c r="E8506" t="s">
        <v>54</v>
      </c>
      <c r="F8506" t="str">
        <f t="shared" si="132"/>
        <v>121-150</v>
      </c>
    </row>
    <row r="8507" spans="1:6" x14ac:dyDescent="0.25">
      <c r="A8507">
        <v>122796124</v>
      </c>
      <c r="B8507">
        <v>133</v>
      </c>
      <c r="C8507" t="s">
        <v>38</v>
      </c>
      <c r="E8507" t="s">
        <v>54</v>
      </c>
      <c r="F8507" t="str">
        <f t="shared" si="132"/>
        <v>121-150</v>
      </c>
    </row>
    <row r="8508" spans="1:6" x14ac:dyDescent="0.25">
      <c r="A8508">
        <v>122797984</v>
      </c>
      <c r="B8508">
        <v>103</v>
      </c>
      <c r="C8508" t="s">
        <v>38</v>
      </c>
      <c r="E8508" t="s">
        <v>54</v>
      </c>
      <c r="F8508" t="str">
        <f t="shared" si="132"/>
        <v>90-120</v>
      </c>
    </row>
    <row r="8509" spans="1:6" x14ac:dyDescent="0.25">
      <c r="A8509">
        <v>122800664</v>
      </c>
      <c r="B8509">
        <v>133</v>
      </c>
      <c r="C8509" t="s">
        <v>39</v>
      </c>
      <c r="D8509">
        <v>300</v>
      </c>
      <c r="E8509">
        <v>200</v>
      </c>
      <c r="F8509" t="str">
        <f t="shared" si="132"/>
        <v>121-150</v>
      </c>
    </row>
    <row r="8510" spans="1:6" x14ac:dyDescent="0.25">
      <c r="A8510">
        <v>122806660</v>
      </c>
      <c r="B8510">
        <v>133</v>
      </c>
      <c r="C8510" t="s">
        <v>38</v>
      </c>
      <c r="E8510" t="s">
        <v>54</v>
      </c>
      <c r="F8510" t="str">
        <f t="shared" si="132"/>
        <v>121-150</v>
      </c>
    </row>
    <row r="8511" spans="1:6" x14ac:dyDescent="0.25">
      <c r="A8511">
        <v>122807056</v>
      </c>
      <c r="B8511">
        <v>120</v>
      </c>
      <c r="C8511" t="s">
        <v>40</v>
      </c>
      <c r="E8511" t="s">
        <v>54</v>
      </c>
      <c r="F8511" t="str">
        <f t="shared" si="132"/>
        <v>90-120</v>
      </c>
    </row>
    <row r="8512" spans="1:6" x14ac:dyDescent="0.25">
      <c r="A8512">
        <v>122808412</v>
      </c>
      <c r="B8512">
        <v>103</v>
      </c>
      <c r="C8512" t="s">
        <v>39</v>
      </c>
      <c r="D8512">
        <v>300</v>
      </c>
      <c r="E8512">
        <v>161.43</v>
      </c>
      <c r="F8512" t="str">
        <f t="shared" si="132"/>
        <v>90-120</v>
      </c>
    </row>
    <row r="8513" spans="1:6" x14ac:dyDescent="0.25">
      <c r="A8513">
        <v>122808412</v>
      </c>
      <c r="B8513">
        <v>103</v>
      </c>
      <c r="C8513" t="s">
        <v>39</v>
      </c>
      <c r="D8513">
        <v>300</v>
      </c>
      <c r="E8513">
        <v>617</v>
      </c>
      <c r="F8513" t="str">
        <f t="shared" si="132"/>
        <v>90-120</v>
      </c>
    </row>
    <row r="8514" spans="1:6" x14ac:dyDescent="0.25">
      <c r="A8514">
        <v>122813284</v>
      </c>
      <c r="B8514">
        <v>133</v>
      </c>
      <c r="C8514" t="s">
        <v>39</v>
      </c>
      <c r="E8514" t="s">
        <v>54</v>
      </c>
      <c r="F8514" t="str">
        <f t="shared" si="132"/>
        <v>121-150</v>
      </c>
    </row>
    <row r="8515" spans="1:6" x14ac:dyDescent="0.25">
      <c r="A8515">
        <v>122816316</v>
      </c>
      <c r="B8515">
        <v>106</v>
      </c>
      <c r="C8515" t="s">
        <v>38</v>
      </c>
      <c r="E8515" t="s">
        <v>54</v>
      </c>
      <c r="F8515" t="str">
        <f t="shared" ref="F8515:F8578" si="133">IF(B8515&lt;=120,"90-120","121-150")</f>
        <v>90-120</v>
      </c>
    </row>
    <row r="8516" spans="1:6" x14ac:dyDescent="0.25">
      <c r="A8516">
        <v>122816332</v>
      </c>
      <c r="B8516">
        <v>103</v>
      </c>
      <c r="C8516" t="s">
        <v>39</v>
      </c>
      <c r="E8516" t="s">
        <v>54</v>
      </c>
      <c r="F8516" t="str">
        <f t="shared" si="133"/>
        <v>90-120</v>
      </c>
    </row>
    <row r="8517" spans="1:6" x14ac:dyDescent="0.25">
      <c r="A8517">
        <v>122817120</v>
      </c>
      <c r="B8517">
        <v>103</v>
      </c>
      <c r="C8517" t="s">
        <v>38</v>
      </c>
      <c r="E8517" t="s">
        <v>54</v>
      </c>
      <c r="F8517" t="str">
        <f t="shared" si="133"/>
        <v>90-120</v>
      </c>
    </row>
    <row r="8518" spans="1:6" x14ac:dyDescent="0.25">
      <c r="A8518">
        <v>122818224</v>
      </c>
      <c r="B8518">
        <v>141</v>
      </c>
      <c r="C8518" t="s">
        <v>38</v>
      </c>
      <c r="E8518" t="s">
        <v>54</v>
      </c>
      <c r="F8518" t="str">
        <f t="shared" si="133"/>
        <v>121-150</v>
      </c>
    </row>
    <row r="8519" spans="1:6" x14ac:dyDescent="0.25">
      <c r="A8519">
        <v>122818476</v>
      </c>
      <c r="B8519">
        <v>150</v>
      </c>
      <c r="C8519" t="s">
        <v>40</v>
      </c>
      <c r="D8519">
        <v>300</v>
      </c>
      <c r="E8519">
        <v>287</v>
      </c>
      <c r="F8519" t="str">
        <f t="shared" si="133"/>
        <v>121-150</v>
      </c>
    </row>
    <row r="8520" spans="1:6" x14ac:dyDescent="0.25">
      <c r="A8520">
        <v>122820812</v>
      </c>
      <c r="B8520">
        <v>133</v>
      </c>
      <c r="C8520" t="s">
        <v>38</v>
      </c>
      <c r="E8520" t="s">
        <v>54</v>
      </c>
      <c r="F8520" t="str">
        <f t="shared" si="133"/>
        <v>121-150</v>
      </c>
    </row>
    <row r="8521" spans="1:6" x14ac:dyDescent="0.25">
      <c r="A8521">
        <v>122826474</v>
      </c>
      <c r="B8521">
        <v>120</v>
      </c>
      <c r="C8521" t="s">
        <v>38</v>
      </c>
      <c r="D8521">
        <v>300</v>
      </c>
      <c r="E8521">
        <v>114</v>
      </c>
      <c r="F8521" t="str">
        <f t="shared" si="133"/>
        <v>90-120</v>
      </c>
    </row>
    <row r="8522" spans="1:6" x14ac:dyDescent="0.25">
      <c r="A8522">
        <v>122828414</v>
      </c>
      <c r="B8522">
        <v>150</v>
      </c>
      <c r="C8522" t="s">
        <v>38</v>
      </c>
      <c r="E8522" t="s">
        <v>54</v>
      </c>
      <c r="F8522" t="str">
        <f t="shared" si="133"/>
        <v>121-150</v>
      </c>
    </row>
    <row r="8523" spans="1:6" x14ac:dyDescent="0.25">
      <c r="A8523">
        <v>122839790</v>
      </c>
      <c r="B8523">
        <v>104</v>
      </c>
      <c r="C8523" t="s">
        <v>38</v>
      </c>
      <c r="E8523" t="s">
        <v>54</v>
      </c>
      <c r="F8523" t="str">
        <f t="shared" si="133"/>
        <v>90-120</v>
      </c>
    </row>
    <row r="8524" spans="1:6" x14ac:dyDescent="0.25">
      <c r="A8524">
        <v>122841482</v>
      </c>
      <c r="B8524">
        <v>148</v>
      </c>
      <c r="C8524" t="s">
        <v>39</v>
      </c>
      <c r="E8524" t="s">
        <v>54</v>
      </c>
      <c r="F8524" t="str">
        <f t="shared" si="133"/>
        <v>121-150</v>
      </c>
    </row>
    <row r="8525" spans="1:6" x14ac:dyDescent="0.25">
      <c r="A8525">
        <v>122842120</v>
      </c>
      <c r="B8525">
        <v>90</v>
      </c>
      <c r="C8525" t="s">
        <v>40</v>
      </c>
      <c r="E8525" t="s">
        <v>54</v>
      </c>
      <c r="F8525" t="str">
        <f t="shared" si="133"/>
        <v>90-120</v>
      </c>
    </row>
    <row r="8526" spans="1:6" x14ac:dyDescent="0.25">
      <c r="A8526">
        <v>122843000</v>
      </c>
      <c r="B8526">
        <v>149</v>
      </c>
      <c r="C8526" t="s">
        <v>39</v>
      </c>
      <c r="E8526" t="s">
        <v>54</v>
      </c>
      <c r="F8526" t="str">
        <f t="shared" si="133"/>
        <v>121-150</v>
      </c>
    </row>
    <row r="8527" spans="1:6" x14ac:dyDescent="0.25">
      <c r="A8527">
        <v>122845508</v>
      </c>
      <c r="B8527">
        <v>120</v>
      </c>
      <c r="C8527" t="s">
        <v>40</v>
      </c>
      <c r="E8527" t="s">
        <v>54</v>
      </c>
      <c r="F8527" t="str">
        <f t="shared" si="133"/>
        <v>90-120</v>
      </c>
    </row>
    <row r="8528" spans="1:6" x14ac:dyDescent="0.25">
      <c r="A8528">
        <v>122846178</v>
      </c>
      <c r="B8528">
        <v>90</v>
      </c>
      <c r="C8528" t="s">
        <v>40</v>
      </c>
      <c r="E8528" t="s">
        <v>54</v>
      </c>
      <c r="F8528" t="str">
        <f t="shared" si="133"/>
        <v>90-120</v>
      </c>
    </row>
    <row r="8529" spans="1:6" x14ac:dyDescent="0.25">
      <c r="A8529">
        <v>122847522</v>
      </c>
      <c r="B8529">
        <v>150</v>
      </c>
      <c r="C8529" t="s">
        <v>40</v>
      </c>
      <c r="E8529" t="s">
        <v>54</v>
      </c>
      <c r="F8529" t="str">
        <f t="shared" si="133"/>
        <v>121-150</v>
      </c>
    </row>
    <row r="8530" spans="1:6" x14ac:dyDescent="0.25">
      <c r="A8530">
        <v>122853266</v>
      </c>
      <c r="B8530">
        <v>150</v>
      </c>
      <c r="C8530" t="s">
        <v>38</v>
      </c>
      <c r="E8530" t="s">
        <v>54</v>
      </c>
      <c r="F8530" t="str">
        <f t="shared" si="133"/>
        <v>121-150</v>
      </c>
    </row>
    <row r="8531" spans="1:6" x14ac:dyDescent="0.25">
      <c r="A8531">
        <v>122855654</v>
      </c>
      <c r="B8531">
        <v>119</v>
      </c>
      <c r="C8531" t="s">
        <v>39</v>
      </c>
      <c r="D8531">
        <v>300</v>
      </c>
      <c r="E8531">
        <v>80</v>
      </c>
      <c r="F8531" t="str">
        <f t="shared" si="133"/>
        <v>90-120</v>
      </c>
    </row>
    <row r="8532" spans="1:6" x14ac:dyDescent="0.25">
      <c r="A8532">
        <v>122855654</v>
      </c>
      <c r="B8532">
        <v>119</v>
      </c>
      <c r="C8532" t="s">
        <v>39</v>
      </c>
      <c r="D8532">
        <v>300</v>
      </c>
      <c r="E8532">
        <v>80</v>
      </c>
      <c r="F8532" t="str">
        <f t="shared" si="133"/>
        <v>90-120</v>
      </c>
    </row>
    <row r="8533" spans="1:6" x14ac:dyDescent="0.25">
      <c r="A8533">
        <v>122856260</v>
      </c>
      <c r="B8533">
        <v>119</v>
      </c>
      <c r="C8533" t="s">
        <v>38</v>
      </c>
      <c r="E8533" t="s">
        <v>54</v>
      </c>
      <c r="F8533" t="str">
        <f t="shared" si="133"/>
        <v>90-120</v>
      </c>
    </row>
    <row r="8534" spans="1:6" x14ac:dyDescent="0.25">
      <c r="A8534">
        <v>122858946</v>
      </c>
      <c r="B8534">
        <v>134</v>
      </c>
      <c r="C8534" t="s">
        <v>40</v>
      </c>
      <c r="E8534" t="s">
        <v>54</v>
      </c>
      <c r="F8534" t="str">
        <f t="shared" si="133"/>
        <v>121-150</v>
      </c>
    </row>
    <row r="8535" spans="1:6" x14ac:dyDescent="0.25">
      <c r="A8535">
        <v>122860900</v>
      </c>
      <c r="B8535">
        <v>106</v>
      </c>
      <c r="C8535" t="s">
        <v>39</v>
      </c>
      <c r="E8535" t="s">
        <v>54</v>
      </c>
      <c r="F8535" t="str">
        <f t="shared" si="133"/>
        <v>90-120</v>
      </c>
    </row>
    <row r="8536" spans="1:6" x14ac:dyDescent="0.25">
      <c r="A8536">
        <v>122861942</v>
      </c>
      <c r="B8536">
        <v>150</v>
      </c>
      <c r="C8536" t="s">
        <v>40</v>
      </c>
      <c r="D8536">
        <v>300</v>
      </c>
      <c r="E8536">
        <v>300</v>
      </c>
      <c r="F8536" t="str">
        <f t="shared" si="133"/>
        <v>121-150</v>
      </c>
    </row>
    <row r="8537" spans="1:6" x14ac:dyDescent="0.25">
      <c r="A8537">
        <v>122865454</v>
      </c>
      <c r="B8537">
        <v>141</v>
      </c>
      <c r="C8537" t="s">
        <v>39</v>
      </c>
      <c r="E8537" t="s">
        <v>54</v>
      </c>
      <c r="F8537" t="str">
        <f t="shared" si="133"/>
        <v>121-150</v>
      </c>
    </row>
    <row r="8538" spans="1:6" x14ac:dyDescent="0.25">
      <c r="A8538">
        <v>122865816</v>
      </c>
      <c r="B8538">
        <v>133</v>
      </c>
      <c r="C8538" t="s">
        <v>38</v>
      </c>
      <c r="E8538" t="s">
        <v>54</v>
      </c>
      <c r="F8538" t="str">
        <f t="shared" si="133"/>
        <v>121-150</v>
      </c>
    </row>
    <row r="8539" spans="1:6" x14ac:dyDescent="0.25">
      <c r="A8539">
        <v>122866094</v>
      </c>
      <c r="B8539">
        <v>141</v>
      </c>
      <c r="C8539" t="s">
        <v>38</v>
      </c>
      <c r="D8539">
        <v>300</v>
      </c>
      <c r="E8539">
        <v>80</v>
      </c>
      <c r="F8539" t="str">
        <f t="shared" si="133"/>
        <v>121-150</v>
      </c>
    </row>
    <row r="8540" spans="1:6" x14ac:dyDescent="0.25">
      <c r="A8540">
        <v>122866404</v>
      </c>
      <c r="B8540">
        <v>105</v>
      </c>
      <c r="C8540" t="s">
        <v>39</v>
      </c>
      <c r="D8540">
        <v>300</v>
      </c>
      <c r="E8540">
        <v>363</v>
      </c>
      <c r="F8540" t="str">
        <f t="shared" si="133"/>
        <v>90-120</v>
      </c>
    </row>
    <row r="8541" spans="1:6" x14ac:dyDescent="0.25">
      <c r="A8541">
        <v>122872946</v>
      </c>
      <c r="B8541">
        <v>118</v>
      </c>
      <c r="C8541" t="s">
        <v>38</v>
      </c>
      <c r="E8541" t="s">
        <v>54</v>
      </c>
      <c r="F8541" t="str">
        <f t="shared" si="133"/>
        <v>90-120</v>
      </c>
    </row>
    <row r="8542" spans="1:6" x14ac:dyDescent="0.25">
      <c r="A8542">
        <v>122873866</v>
      </c>
      <c r="B8542">
        <v>111</v>
      </c>
      <c r="C8542" t="s">
        <v>40</v>
      </c>
      <c r="D8542">
        <v>300</v>
      </c>
      <c r="E8542">
        <v>75</v>
      </c>
      <c r="F8542" t="str">
        <f t="shared" si="133"/>
        <v>90-120</v>
      </c>
    </row>
    <row r="8543" spans="1:6" x14ac:dyDescent="0.25">
      <c r="A8543">
        <v>122873866</v>
      </c>
      <c r="B8543">
        <v>111</v>
      </c>
      <c r="C8543" t="s">
        <v>40</v>
      </c>
      <c r="D8543">
        <v>300</v>
      </c>
      <c r="E8543">
        <v>150</v>
      </c>
      <c r="F8543" t="str">
        <f t="shared" si="133"/>
        <v>90-120</v>
      </c>
    </row>
    <row r="8544" spans="1:6" x14ac:dyDescent="0.25">
      <c r="A8544">
        <v>122877048</v>
      </c>
      <c r="B8544">
        <v>148</v>
      </c>
      <c r="C8544" t="s">
        <v>39</v>
      </c>
      <c r="E8544" t="s">
        <v>54</v>
      </c>
      <c r="F8544" t="str">
        <f t="shared" si="133"/>
        <v>121-150</v>
      </c>
    </row>
    <row r="8545" spans="1:6" x14ac:dyDescent="0.25">
      <c r="A8545">
        <v>122880972</v>
      </c>
      <c r="B8545">
        <v>106</v>
      </c>
      <c r="C8545" t="s">
        <v>38</v>
      </c>
      <c r="E8545" t="s">
        <v>54</v>
      </c>
      <c r="F8545" t="str">
        <f t="shared" si="133"/>
        <v>90-120</v>
      </c>
    </row>
    <row r="8546" spans="1:6" x14ac:dyDescent="0.25">
      <c r="A8546">
        <v>122881836</v>
      </c>
      <c r="B8546">
        <v>119</v>
      </c>
      <c r="C8546" t="s">
        <v>38</v>
      </c>
      <c r="E8546" t="s">
        <v>54</v>
      </c>
      <c r="F8546" t="str">
        <f t="shared" si="133"/>
        <v>90-120</v>
      </c>
    </row>
    <row r="8547" spans="1:6" x14ac:dyDescent="0.25">
      <c r="A8547">
        <v>122882774</v>
      </c>
      <c r="B8547">
        <v>97</v>
      </c>
      <c r="C8547" t="s">
        <v>39</v>
      </c>
      <c r="E8547" t="s">
        <v>54</v>
      </c>
      <c r="F8547" t="str">
        <f t="shared" si="133"/>
        <v>90-120</v>
      </c>
    </row>
    <row r="8548" spans="1:6" x14ac:dyDescent="0.25">
      <c r="A8548">
        <v>122886768</v>
      </c>
      <c r="B8548">
        <v>97</v>
      </c>
      <c r="C8548" t="s">
        <v>38</v>
      </c>
      <c r="E8548" t="s">
        <v>54</v>
      </c>
      <c r="F8548" t="str">
        <f t="shared" si="133"/>
        <v>90-120</v>
      </c>
    </row>
    <row r="8549" spans="1:6" x14ac:dyDescent="0.25">
      <c r="A8549">
        <v>122888948</v>
      </c>
      <c r="B8549">
        <v>127</v>
      </c>
      <c r="C8549" t="s">
        <v>39</v>
      </c>
      <c r="E8549" t="s">
        <v>54</v>
      </c>
      <c r="F8549" t="str">
        <f t="shared" si="133"/>
        <v>121-150</v>
      </c>
    </row>
    <row r="8550" spans="1:6" x14ac:dyDescent="0.25">
      <c r="A8550">
        <v>122889512</v>
      </c>
      <c r="B8550">
        <v>119</v>
      </c>
      <c r="C8550" t="s">
        <v>38</v>
      </c>
      <c r="E8550" t="s">
        <v>54</v>
      </c>
      <c r="F8550" t="str">
        <f t="shared" si="133"/>
        <v>90-120</v>
      </c>
    </row>
    <row r="8551" spans="1:6" x14ac:dyDescent="0.25">
      <c r="A8551">
        <v>122889700</v>
      </c>
      <c r="B8551">
        <v>141</v>
      </c>
      <c r="C8551" t="s">
        <v>40</v>
      </c>
      <c r="E8551" t="s">
        <v>54</v>
      </c>
      <c r="F8551" t="str">
        <f t="shared" si="133"/>
        <v>121-150</v>
      </c>
    </row>
    <row r="8552" spans="1:6" x14ac:dyDescent="0.25">
      <c r="A8552">
        <v>122894740</v>
      </c>
      <c r="B8552">
        <v>149</v>
      </c>
      <c r="C8552" t="s">
        <v>39</v>
      </c>
      <c r="E8552" t="s">
        <v>54</v>
      </c>
      <c r="F8552" t="str">
        <f t="shared" si="133"/>
        <v>121-150</v>
      </c>
    </row>
    <row r="8553" spans="1:6" x14ac:dyDescent="0.25">
      <c r="A8553">
        <v>122896400</v>
      </c>
      <c r="B8553">
        <v>148</v>
      </c>
      <c r="C8553" t="s">
        <v>40</v>
      </c>
      <c r="E8553" t="s">
        <v>54</v>
      </c>
      <c r="F8553" t="str">
        <f t="shared" si="133"/>
        <v>121-150</v>
      </c>
    </row>
    <row r="8554" spans="1:6" x14ac:dyDescent="0.25">
      <c r="A8554">
        <v>122909138</v>
      </c>
      <c r="B8554">
        <v>141</v>
      </c>
      <c r="C8554" t="s">
        <v>39</v>
      </c>
      <c r="D8554">
        <v>300</v>
      </c>
      <c r="E8554">
        <v>116</v>
      </c>
      <c r="F8554" t="str">
        <f t="shared" si="133"/>
        <v>121-150</v>
      </c>
    </row>
    <row r="8555" spans="1:6" x14ac:dyDescent="0.25">
      <c r="A8555">
        <v>122911182</v>
      </c>
      <c r="B8555">
        <v>141</v>
      </c>
      <c r="C8555" t="s">
        <v>38</v>
      </c>
      <c r="E8555" t="s">
        <v>54</v>
      </c>
      <c r="F8555" t="str">
        <f t="shared" si="133"/>
        <v>121-150</v>
      </c>
    </row>
    <row r="8556" spans="1:6" x14ac:dyDescent="0.25">
      <c r="A8556">
        <v>122911510</v>
      </c>
      <c r="B8556">
        <v>127</v>
      </c>
      <c r="C8556" t="s">
        <v>40</v>
      </c>
      <c r="E8556" t="s">
        <v>54</v>
      </c>
      <c r="F8556" t="str">
        <f t="shared" si="133"/>
        <v>121-150</v>
      </c>
    </row>
    <row r="8557" spans="1:6" x14ac:dyDescent="0.25">
      <c r="A8557">
        <v>122912860</v>
      </c>
      <c r="B8557">
        <v>149</v>
      </c>
      <c r="C8557" t="s">
        <v>39</v>
      </c>
      <c r="E8557" t="s">
        <v>54</v>
      </c>
      <c r="F8557" t="str">
        <f t="shared" si="133"/>
        <v>121-150</v>
      </c>
    </row>
    <row r="8558" spans="1:6" x14ac:dyDescent="0.25">
      <c r="A8558">
        <v>122924834</v>
      </c>
      <c r="B8558">
        <v>96</v>
      </c>
      <c r="C8558" t="s">
        <v>38</v>
      </c>
      <c r="E8558" t="s">
        <v>54</v>
      </c>
      <c r="F8558" t="str">
        <f t="shared" si="133"/>
        <v>90-120</v>
      </c>
    </row>
    <row r="8559" spans="1:6" x14ac:dyDescent="0.25">
      <c r="A8559">
        <v>122938870</v>
      </c>
      <c r="B8559">
        <v>92</v>
      </c>
      <c r="C8559" t="s">
        <v>39</v>
      </c>
      <c r="E8559" t="s">
        <v>54</v>
      </c>
      <c r="F8559" t="str">
        <f t="shared" si="133"/>
        <v>90-120</v>
      </c>
    </row>
    <row r="8560" spans="1:6" x14ac:dyDescent="0.25">
      <c r="A8560">
        <v>122939206</v>
      </c>
      <c r="B8560">
        <v>120</v>
      </c>
      <c r="C8560" t="s">
        <v>38</v>
      </c>
      <c r="E8560" t="s">
        <v>54</v>
      </c>
      <c r="F8560" t="str">
        <f t="shared" si="133"/>
        <v>90-120</v>
      </c>
    </row>
    <row r="8561" spans="1:6" x14ac:dyDescent="0.25">
      <c r="A8561">
        <v>122942958</v>
      </c>
      <c r="B8561">
        <v>96</v>
      </c>
      <c r="C8561" t="s">
        <v>38</v>
      </c>
      <c r="E8561" t="s">
        <v>54</v>
      </c>
      <c r="F8561" t="str">
        <f t="shared" si="133"/>
        <v>90-120</v>
      </c>
    </row>
    <row r="8562" spans="1:6" x14ac:dyDescent="0.25">
      <c r="A8562">
        <v>122946200</v>
      </c>
      <c r="B8562">
        <v>111</v>
      </c>
      <c r="C8562" t="s">
        <v>38</v>
      </c>
      <c r="E8562" t="s">
        <v>54</v>
      </c>
      <c r="F8562" t="str">
        <f t="shared" si="133"/>
        <v>90-120</v>
      </c>
    </row>
    <row r="8563" spans="1:6" x14ac:dyDescent="0.25">
      <c r="A8563">
        <v>122948578</v>
      </c>
      <c r="B8563">
        <v>141</v>
      </c>
      <c r="C8563" t="s">
        <v>39</v>
      </c>
      <c r="E8563" t="s">
        <v>54</v>
      </c>
      <c r="F8563" t="str">
        <f t="shared" si="133"/>
        <v>121-150</v>
      </c>
    </row>
    <row r="8564" spans="1:6" x14ac:dyDescent="0.25">
      <c r="A8564">
        <v>122954500</v>
      </c>
      <c r="B8564">
        <v>121</v>
      </c>
      <c r="C8564" t="s">
        <v>38</v>
      </c>
      <c r="E8564" t="s">
        <v>54</v>
      </c>
      <c r="F8564" t="str">
        <f t="shared" si="133"/>
        <v>121-150</v>
      </c>
    </row>
    <row r="8565" spans="1:6" x14ac:dyDescent="0.25">
      <c r="A8565">
        <v>122972718</v>
      </c>
      <c r="B8565">
        <v>136</v>
      </c>
      <c r="C8565" t="s">
        <v>39</v>
      </c>
      <c r="D8565">
        <v>300</v>
      </c>
      <c r="E8565">
        <v>404</v>
      </c>
      <c r="F8565" t="str">
        <f t="shared" si="133"/>
        <v>121-150</v>
      </c>
    </row>
    <row r="8566" spans="1:6" x14ac:dyDescent="0.25">
      <c r="A8566">
        <v>122975038</v>
      </c>
      <c r="B8566">
        <v>92</v>
      </c>
      <c r="C8566" t="s">
        <v>39</v>
      </c>
      <c r="E8566" t="s">
        <v>54</v>
      </c>
      <c r="F8566" t="str">
        <f t="shared" si="133"/>
        <v>90-120</v>
      </c>
    </row>
    <row r="8567" spans="1:6" x14ac:dyDescent="0.25">
      <c r="A8567">
        <v>122980866</v>
      </c>
      <c r="B8567">
        <v>90</v>
      </c>
      <c r="C8567" t="s">
        <v>39</v>
      </c>
      <c r="E8567" t="s">
        <v>54</v>
      </c>
      <c r="F8567" t="str">
        <f t="shared" si="133"/>
        <v>90-120</v>
      </c>
    </row>
    <row r="8568" spans="1:6" x14ac:dyDescent="0.25">
      <c r="A8568">
        <v>122981784</v>
      </c>
      <c r="B8568">
        <v>127</v>
      </c>
      <c r="C8568" t="s">
        <v>40</v>
      </c>
      <c r="E8568" t="s">
        <v>54</v>
      </c>
      <c r="F8568" t="str">
        <f t="shared" si="133"/>
        <v>121-150</v>
      </c>
    </row>
    <row r="8569" spans="1:6" x14ac:dyDescent="0.25">
      <c r="A8569">
        <v>122984730</v>
      </c>
      <c r="B8569">
        <v>97</v>
      </c>
      <c r="C8569" t="s">
        <v>38</v>
      </c>
      <c r="D8569">
        <v>300</v>
      </c>
      <c r="E8569">
        <v>330</v>
      </c>
      <c r="F8569" t="str">
        <f t="shared" si="133"/>
        <v>90-120</v>
      </c>
    </row>
    <row r="8570" spans="1:6" x14ac:dyDescent="0.25">
      <c r="A8570">
        <v>122986100</v>
      </c>
      <c r="B8570">
        <v>92</v>
      </c>
      <c r="C8570" t="s">
        <v>38</v>
      </c>
      <c r="D8570">
        <v>300</v>
      </c>
      <c r="E8570">
        <v>50</v>
      </c>
      <c r="F8570" t="str">
        <f t="shared" si="133"/>
        <v>90-120</v>
      </c>
    </row>
    <row r="8571" spans="1:6" x14ac:dyDescent="0.25">
      <c r="A8571">
        <v>122986100</v>
      </c>
      <c r="B8571">
        <v>92</v>
      </c>
      <c r="C8571" t="s">
        <v>38</v>
      </c>
      <c r="D8571">
        <v>300</v>
      </c>
      <c r="E8571">
        <v>50</v>
      </c>
      <c r="F8571" t="str">
        <f t="shared" si="133"/>
        <v>90-120</v>
      </c>
    </row>
    <row r="8572" spans="1:6" x14ac:dyDescent="0.25">
      <c r="A8572">
        <v>122992172</v>
      </c>
      <c r="B8572">
        <v>127</v>
      </c>
      <c r="C8572" t="s">
        <v>39</v>
      </c>
      <c r="E8572" t="s">
        <v>54</v>
      </c>
      <c r="F8572" t="str">
        <f t="shared" si="133"/>
        <v>121-150</v>
      </c>
    </row>
    <row r="8573" spans="1:6" x14ac:dyDescent="0.25">
      <c r="A8573">
        <v>122998004</v>
      </c>
      <c r="B8573">
        <v>97</v>
      </c>
      <c r="C8573" t="s">
        <v>38</v>
      </c>
      <c r="D8573">
        <v>300</v>
      </c>
      <c r="E8573">
        <v>85</v>
      </c>
      <c r="F8573" t="str">
        <f t="shared" si="133"/>
        <v>90-120</v>
      </c>
    </row>
    <row r="8574" spans="1:6" x14ac:dyDescent="0.25">
      <c r="A8574">
        <v>123017260</v>
      </c>
      <c r="B8574">
        <v>91</v>
      </c>
      <c r="C8574" t="s">
        <v>40</v>
      </c>
      <c r="D8574">
        <v>300</v>
      </c>
      <c r="E8574">
        <v>200</v>
      </c>
      <c r="F8574" t="str">
        <f t="shared" si="133"/>
        <v>90-120</v>
      </c>
    </row>
    <row r="8575" spans="1:6" x14ac:dyDescent="0.25">
      <c r="A8575">
        <v>123027222</v>
      </c>
      <c r="B8575">
        <v>133</v>
      </c>
      <c r="C8575" t="s">
        <v>39</v>
      </c>
      <c r="E8575" t="s">
        <v>54</v>
      </c>
      <c r="F8575" t="str">
        <f t="shared" si="133"/>
        <v>121-150</v>
      </c>
    </row>
    <row r="8576" spans="1:6" x14ac:dyDescent="0.25">
      <c r="A8576">
        <v>123028820</v>
      </c>
      <c r="B8576">
        <v>141</v>
      </c>
      <c r="C8576" t="s">
        <v>39</v>
      </c>
      <c r="E8576" t="s">
        <v>54</v>
      </c>
      <c r="F8576" t="str">
        <f t="shared" si="133"/>
        <v>121-150</v>
      </c>
    </row>
    <row r="8577" spans="1:6" x14ac:dyDescent="0.25">
      <c r="A8577">
        <v>123045410</v>
      </c>
      <c r="B8577">
        <v>121</v>
      </c>
      <c r="C8577" t="s">
        <v>39</v>
      </c>
      <c r="E8577" t="s">
        <v>54</v>
      </c>
      <c r="F8577" t="str">
        <f t="shared" si="133"/>
        <v>121-150</v>
      </c>
    </row>
    <row r="8578" spans="1:6" x14ac:dyDescent="0.25">
      <c r="A8578">
        <v>123047884</v>
      </c>
      <c r="B8578">
        <v>118</v>
      </c>
      <c r="C8578" t="s">
        <v>40</v>
      </c>
      <c r="E8578" t="s">
        <v>54</v>
      </c>
      <c r="F8578" t="str">
        <f t="shared" si="133"/>
        <v>90-120</v>
      </c>
    </row>
    <row r="8579" spans="1:6" x14ac:dyDescent="0.25">
      <c r="A8579">
        <v>123051368</v>
      </c>
      <c r="B8579">
        <v>150</v>
      </c>
      <c r="C8579" t="s">
        <v>39</v>
      </c>
      <c r="D8579">
        <v>300</v>
      </c>
      <c r="E8579">
        <v>25</v>
      </c>
      <c r="F8579" t="str">
        <f t="shared" ref="F8579:F8642" si="134">IF(B8579&lt;=120,"90-120","121-150")</f>
        <v>121-150</v>
      </c>
    </row>
    <row r="8580" spans="1:6" x14ac:dyDescent="0.25">
      <c r="A8580">
        <v>123051872</v>
      </c>
      <c r="B8580">
        <v>91</v>
      </c>
      <c r="C8580" t="s">
        <v>40</v>
      </c>
      <c r="D8580">
        <v>300</v>
      </c>
      <c r="E8580">
        <v>219</v>
      </c>
      <c r="F8580" t="str">
        <f t="shared" si="134"/>
        <v>90-120</v>
      </c>
    </row>
    <row r="8581" spans="1:6" x14ac:dyDescent="0.25">
      <c r="A8581">
        <v>123053878</v>
      </c>
      <c r="B8581">
        <v>136</v>
      </c>
      <c r="C8581" t="s">
        <v>39</v>
      </c>
      <c r="E8581" t="s">
        <v>54</v>
      </c>
      <c r="F8581" t="str">
        <f t="shared" si="134"/>
        <v>121-150</v>
      </c>
    </row>
    <row r="8582" spans="1:6" x14ac:dyDescent="0.25">
      <c r="A8582">
        <v>123061458</v>
      </c>
      <c r="B8582">
        <v>150</v>
      </c>
      <c r="C8582" t="s">
        <v>39</v>
      </c>
      <c r="E8582" t="s">
        <v>54</v>
      </c>
      <c r="F8582" t="str">
        <f t="shared" si="134"/>
        <v>121-150</v>
      </c>
    </row>
    <row r="8583" spans="1:6" x14ac:dyDescent="0.25">
      <c r="A8583">
        <v>123062242</v>
      </c>
      <c r="B8583">
        <v>119</v>
      </c>
      <c r="C8583" t="s">
        <v>38</v>
      </c>
      <c r="E8583" t="s">
        <v>54</v>
      </c>
      <c r="F8583" t="str">
        <f t="shared" si="134"/>
        <v>90-120</v>
      </c>
    </row>
    <row r="8584" spans="1:6" x14ac:dyDescent="0.25">
      <c r="A8584">
        <v>123064802</v>
      </c>
      <c r="B8584">
        <v>121</v>
      </c>
      <c r="C8584" t="s">
        <v>39</v>
      </c>
      <c r="E8584" t="s">
        <v>54</v>
      </c>
      <c r="F8584" t="str">
        <f t="shared" si="134"/>
        <v>121-150</v>
      </c>
    </row>
    <row r="8585" spans="1:6" x14ac:dyDescent="0.25">
      <c r="A8585">
        <v>123068436</v>
      </c>
      <c r="B8585">
        <v>150</v>
      </c>
      <c r="C8585" t="s">
        <v>39</v>
      </c>
      <c r="D8585">
        <v>300</v>
      </c>
      <c r="E8585">
        <v>2736.67</v>
      </c>
      <c r="F8585" t="str">
        <f t="shared" si="134"/>
        <v>121-150</v>
      </c>
    </row>
    <row r="8586" spans="1:6" x14ac:dyDescent="0.25">
      <c r="A8586">
        <v>123073086</v>
      </c>
      <c r="B8586">
        <v>143</v>
      </c>
      <c r="C8586" t="s">
        <v>40</v>
      </c>
      <c r="E8586" t="s">
        <v>54</v>
      </c>
      <c r="F8586" t="str">
        <f t="shared" si="134"/>
        <v>121-150</v>
      </c>
    </row>
    <row r="8587" spans="1:6" x14ac:dyDescent="0.25">
      <c r="A8587">
        <v>123073382</v>
      </c>
      <c r="B8587">
        <v>92</v>
      </c>
      <c r="C8587" t="s">
        <v>39</v>
      </c>
      <c r="E8587" t="s">
        <v>54</v>
      </c>
      <c r="F8587" t="str">
        <f t="shared" si="134"/>
        <v>90-120</v>
      </c>
    </row>
    <row r="8588" spans="1:6" x14ac:dyDescent="0.25">
      <c r="A8588">
        <v>123083860</v>
      </c>
      <c r="B8588">
        <v>150</v>
      </c>
      <c r="C8588" t="s">
        <v>38</v>
      </c>
      <c r="E8588" t="s">
        <v>54</v>
      </c>
      <c r="F8588" t="str">
        <f t="shared" si="134"/>
        <v>121-150</v>
      </c>
    </row>
    <row r="8589" spans="1:6" x14ac:dyDescent="0.25">
      <c r="A8589">
        <v>123085290</v>
      </c>
      <c r="B8589">
        <v>150</v>
      </c>
      <c r="C8589" t="s">
        <v>38</v>
      </c>
      <c r="E8589" t="s">
        <v>54</v>
      </c>
      <c r="F8589" t="str">
        <f t="shared" si="134"/>
        <v>121-150</v>
      </c>
    </row>
    <row r="8590" spans="1:6" x14ac:dyDescent="0.25">
      <c r="A8590">
        <v>123087178</v>
      </c>
      <c r="B8590">
        <v>119</v>
      </c>
      <c r="C8590" t="s">
        <v>39</v>
      </c>
      <c r="D8590">
        <v>300</v>
      </c>
      <c r="E8590">
        <v>414</v>
      </c>
      <c r="F8590" t="str">
        <f t="shared" si="134"/>
        <v>90-120</v>
      </c>
    </row>
    <row r="8591" spans="1:6" x14ac:dyDescent="0.25">
      <c r="A8591">
        <v>123089802</v>
      </c>
      <c r="B8591">
        <v>121</v>
      </c>
      <c r="C8591" t="s">
        <v>38</v>
      </c>
      <c r="E8591" t="s">
        <v>54</v>
      </c>
      <c r="F8591" t="str">
        <f t="shared" si="134"/>
        <v>121-150</v>
      </c>
    </row>
    <row r="8592" spans="1:6" x14ac:dyDescent="0.25">
      <c r="A8592">
        <v>123091392</v>
      </c>
      <c r="B8592">
        <v>121</v>
      </c>
      <c r="C8592" t="s">
        <v>39</v>
      </c>
      <c r="D8592">
        <v>300</v>
      </c>
      <c r="E8592">
        <v>723</v>
      </c>
      <c r="F8592" t="str">
        <f t="shared" si="134"/>
        <v>121-150</v>
      </c>
    </row>
    <row r="8593" spans="1:6" x14ac:dyDescent="0.25">
      <c r="A8593">
        <v>123095520</v>
      </c>
      <c r="B8593">
        <v>121</v>
      </c>
      <c r="C8593" t="s">
        <v>39</v>
      </c>
      <c r="E8593" t="s">
        <v>54</v>
      </c>
      <c r="F8593" t="str">
        <f t="shared" si="134"/>
        <v>121-150</v>
      </c>
    </row>
    <row r="8594" spans="1:6" x14ac:dyDescent="0.25">
      <c r="A8594">
        <v>123095750</v>
      </c>
      <c r="B8594">
        <v>106</v>
      </c>
      <c r="C8594" t="s">
        <v>40</v>
      </c>
      <c r="E8594" t="s">
        <v>54</v>
      </c>
      <c r="F8594" t="str">
        <f t="shared" si="134"/>
        <v>90-120</v>
      </c>
    </row>
    <row r="8595" spans="1:6" x14ac:dyDescent="0.25">
      <c r="A8595">
        <v>123101122</v>
      </c>
      <c r="B8595">
        <v>148</v>
      </c>
      <c r="C8595" t="s">
        <v>38</v>
      </c>
      <c r="E8595" t="s">
        <v>54</v>
      </c>
      <c r="F8595" t="str">
        <f t="shared" si="134"/>
        <v>121-150</v>
      </c>
    </row>
    <row r="8596" spans="1:6" x14ac:dyDescent="0.25">
      <c r="A8596">
        <v>123101448</v>
      </c>
      <c r="B8596">
        <v>143</v>
      </c>
      <c r="C8596" t="s">
        <v>38</v>
      </c>
      <c r="E8596" t="s">
        <v>54</v>
      </c>
      <c r="F8596" t="str">
        <f t="shared" si="134"/>
        <v>121-150</v>
      </c>
    </row>
    <row r="8597" spans="1:6" x14ac:dyDescent="0.25">
      <c r="A8597">
        <v>123106442</v>
      </c>
      <c r="B8597">
        <v>149</v>
      </c>
      <c r="C8597" t="s">
        <v>40</v>
      </c>
      <c r="E8597" t="s">
        <v>54</v>
      </c>
      <c r="F8597" t="str">
        <f t="shared" si="134"/>
        <v>121-150</v>
      </c>
    </row>
    <row r="8598" spans="1:6" x14ac:dyDescent="0.25">
      <c r="A8598">
        <v>123108738</v>
      </c>
      <c r="B8598">
        <v>149</v>
      </c>
      <c r="C8598" t="s">
        <v>39</v>
      </c>
      <c r="E8598" t="s">
        <v>54</v>
      </c>
      <c r="F8598" t="str">
        <f t="shared" si="134"/>
        <v>121-150</v>
      </c>
    </row>
    <row r="8599" spans="1:6" x14ac:dyDescent="0.25">
      <c r="A8599">
        <v>123114208</v>
      </c>
      <c r="B8599">
        <v>148</v>
      </c>
      <c r="C8599" t="s">
        <v>40</v>
      </c>
      <c r="E8599" t="s">
        <v>54</v>
      </c>
      <c r="F8599" t="str">
        <f t="shared" si="134"/>
        <v>121-150</v>
      </c>
    </row>
    <row r="8600" spans="1:6" x14ac:dyDescent="0.25">
      <c r="A8600">
        <v>123123600</v>
      </c>
      <c r="B8600">
        <v>143</v>
      </c>
      <c r="C8600" t="s">
        <v>38</v>
      </c>
      <c r="E8600" t="s">
        <v>54</v>
      </c>
      <c r="F8600" t="str">
        <f t="shared" si="134"/>
        <v>121-150</v>
      </c>
    </row>
    <row r="8601" spans="1:6" x14ac:dyDescent="0.25">
      <c r="A8601">
        <v>123124082</v>
      </c>
      <c r="B8601">
        <v>149</v>
      </c>
      <c r="C8601" t="s">
        <v>39</v>
      </c>
      <c r="D8601">
        <v>300</v>
      </c>
      <c r="E8601">
        <v>40</v>
      </c>
      <c r="F8601" t="str">
        <f t="shared" si="134"/>
        <v>121-150</v>
      </c>
    </row>
    <row r="8602" spans="1:6" x14ac:dyDescent="0.25">
      <c r="A8602">
        <v>123125356</v>
      </c>
      <c r="B8602">
        <v>150</v>
      </c>
      <c r="C8602" t="s">
        <v>38</v>
      </c>
      <c r="E8602" t="s">
        <v>54</v>
      </c>
      <c r="F8602" t="str">
        <f t="shared" si="134"/>
        <v>121-150</v>
      </c>
    </row>
    <row r="8603" spans="1:6" x14ac:dyDescent="0.25">
      <c r="A8603">
        <v>123126038</v>
      </c>
      <c r="B8603">
        <v>119</v>
      </c>
      <c r="C8603" t="s">
        <v>38</v>
      </c>
      <c r="E8603" t="s">
        <v>54</v>
      </c>
      <c r="F8603" t="str">
        <f t="shared" si="134"/>
        <v>90-120</v>
      </c>
    </row>
    <row r="8604" spans="1:6" x14ac:dyDescent="0.25">
      <c r="A8604">
        <v>123128896</v>
      </c>
      <c r="B8604">
        <v>150</v>
      </c>
      <c r="C8604" t="s">
        <v>38</v>
      </c>
      <c r="D8604">
        <v>300</v>
      </c>
      <c r="E8604">
        <v>50</v>
      </c>
      <c r="F8604" t="str">
        <f t="shared" si="134"/>
        <v>121-150</v>
      </c>
    </row>
    <row r="8605" spans="1:6" x14ac:dyDescent="0.25">
      <c r="A8605">
        <v>123129842</v>
      </c>
      <c r="B8605">
        <v>149</v>
      </c>
      <c r="C8605" t="s">
        <v>38</v>
      </c>
      <c r="E8605" t="s">
        <v>54</v>
      </c>
      <c r="F8605" t="str">
        <f t="shared" si="134"/>
        <v>121-150</v>
      </c>
    </row>
    <row r="8606" spans="1:6" x14ac:dyDescent="0.25">
      <c r="A8606">
        <v>123133360</v>
      </c>
      <c r="B8606">
        <v>104</v>
      </c>
      <c r="C8606" t="s">
        <v>40</v>
      </c>
      <c r="E8606" t="s">
        <v>54</v>
      </c>
      <c r="F8606" t="str">
        <f t="shared" si="134"/>
        <v>90-120</v>
      </c>
    </row>
    <row r="8607" spans="1:6" x14ac:dyDescent="0.25">
      <c r="A8607">
        <v>123141200</v>
      </c>
      <c r="B8607">
        <v>149</v>
      </c>
      <c r="C8607" t="s">
        <v>39</v>
      </c>
      <c r="E8607" t="s">
        <v>54</v>
      </c>
      <c r="F8607" t="str">
        <f t="shared" si="134"/>
        <v>121-150</v>
      </c>
    </row>
    <row r="8608" spans="1:6" x14ac:dyDescent="0.25">
      <c r="A8608">
        <v>123146254</v>
      </c>
      <c r="B8608">
        <v>90</v>
      </c>
      <c r="C8608" t="s">
        <v>39</v>
      </c>
      <c r="E8608" t="s">
        <v>54</v>
      </c>
      <c r="F8608" t="str">
        <f t="shared" si="134"/>
        <v>90-120</v>
      </c>
    </row>
    <row r="8609" spans="1:6" x14ac:dyDescent="0.25">
      <c r="A8609">
        <v>123148938</v>
      </c>
      <c r="B8609">
        <v>113</v>
      </c>
      <c r="C8609" t="s">
        <v>40</v>
      </c>
      <c r="E8609" t="s">
        <v>54</v>
      </c>
      <c r="F8609" t="str">
        <f t="shared" si="134"/>
        <v>90-120</v>
      </c>
    </row>
    <row r="8610" spans="1:6" x14ac:dyDescent="0.25">
      <c r="A8610">
        <v>123153140</v>
      </c>
      <c r="B8610">
        <v>112</v>
      </c>
      <c r="C8610" t="s">
        <v>39</v>
      </c>
      <c r="E8610" t="s">
        <v>54</v>
      </c>
      <c r="F8610" t="str">
        <f t="shared" si="134"/>
        <v>90-120</v>
      </c>
    </row>
    <row r="8611" spans="1:6" x14ac:dyDescent="0.25">
      <c r="A8611">
        <v>123153702</v>
      </c>
      <c r="B8611">
        <v>150</v>
      </c>
      <c r="C8611" t="s">
        <v>38</v>
      </c>
      <c r="E8611" t="s">
        <v>54</v>
      </c>
      <c r="F8611" t="str">
        <f t="shared" si="134"/>
        <v>121-150</v>
      </c>
    </row>
    <row r="8612" spans="1:6" x14ac:dyDescent="0.25">
      <c r="A8612">
        <v>123157040</v>
      </c>
      <c r="B8612">
        <v>150</v>
      </c>
      <c r="C8612" t="s">
        <v>39</v>
      </c>
      <c r="E8612" t="s">
        <v>54</v>
      </c>
      <c r="F8612" t="str">
        <f t="shared" si="134"/>
        <v>121-150</v>
      </c>
    </row>
    <row r="8613" spans="1:6" x14ac:dyDescent="0.25">
      <c r="A8613">
        <v>123159692</v>
      </c>
      <c r="B8613">
        <v>141</v>
      </c>
      <c r="C8613" t="s">
        <v>38</v>
      </c>
      <c r="E8613" t="s">
        <v>54</v>
      </c>
      <c r="F8613" t="str">
        <f t="shared" si="134"/>
        <v>121-150</v>
      </c>
    </row>
    <row r="8614" spans="1:6" x14ac:dyDescent="0.25">
      <c r="A8614">
        <v>123163786</v>
      </c>
      <c r="B8614">
        <v>149</v>
      </c>
      <c r="C8614" t="s">
        <v>39</v>
      </c>
      <c r="E8614" t="s">
        <v>54</v>
      </c>
      <c r="F8614" t="str">
        <f t="shared" si="134"/>
        <v>121-150</v>
      </c>
    </row>
    <row r="8615" spans="1:6" x14ac:dyDescent="0.25">
      <c r="A8615">
        <v>123168688</v>
      </c>
      <c r="B8615">
        <v>91</v>
      </c>
      <c r="C8615" t="s">
        <v>40</v>
      </c>
      <c r="D8615">
        <v>300</v>
      </c>
      <c r="E8615">
        <v>500</v>
      </c>
      <c r="F8615" t="str">
        <f t="shared" si="134"/>
        <v>90-120</v>
      </c>
    </row>
    <row r="8616" spans="1:6" x14ac:dyDescent="0.25">
      <c r="A8616">
        <v>123177096</v>
      </c>
      <c r="B8616">
        <v>141</v>
      </c>
      <c r="C8616" t="s">
        <v>39</v>
      </c>
      <c r="E8616" t="s">
        <v>54</v>
      </c>
      <c r="F8616" t="str">
        <f t="shared" si="134"/>
        <v>121-150</v>
      </c>
    </row>
    <row r="8617" spans="1:6" x14ac:dyDescent="0.25">
      <c r="A8617">
        <v>123182002</v>
      </c>
      <c r="B8617">
        <v>146</v>
      </c>
      <c r="C8617" t="s">
        <v>39</v>
      </c>
      <c r="E8617" t="s">
        <v>54</v>
      </c>
      <c r="F8617" t="str">
        <f t="shared" si="134"/>
        <v>121-150</v>
      </c>
    </row>
    <row r="8618" spans="1:6" x14ac:dyDescent="0.25">
      <c r="A8618">
        <v>123182714</v>
      </c>
      <c r="B8618">
        <v>146</v>
      </c>
      <c r="C8618" t="s">
        <v>39</v>
      </c>
      <c r="E8618" t="s">
        <v>54</v>
      </c>
      <c r="F8618" t="str">
        <f t="shared" si="134"/>
        <v>121-150</v>
      </c>
    </row>
    <row r="8619" spans="1:6" x14ac:dyDescent="0.25">
      <c r="A8619">
        <v>123183154</v>
      </c>
      <c r="B8619">
        <v>118</v>
      </c>
      <c r="C8619" t="s">
        <v>38</v>
      </c>
      <c r="E8619" t="s">
        <v>54</v>
      </c>
      <c r="F8619" t="str">
        <f t="shared" si="134"/>
        <v>90-120</v>
      </c>
    </row>
    <row r="8620" spans="1:6" x14ac:dyDescent="0.25">
      <c r="A8620">
        <v>123189378</v>
      </c>
      <c r="B8620">
        <v>118</v>
      </c>
      <c r="C8620" t="s">
        <v>39</v>
      </c>
      <c r="D8620">
        <v>300</v>
      </c>
      <c r="E8620">
        <v>450</v>
      </c>
      <c r="F8620" t="str">
        <f t="shared" si="134"/>
        <v>90-120</v>
      </c>
    </row>
    <row r="8621" spans="1:6" x14ac:dyDescent="0.25">
      <c r="A8621">
        <v>123196968</v>
      </c>
      <c r="B8621">
        <v>150</v>
      </c>
      <c r="C8621" t="s">
        <v>38</v>
      </c>
      <c r="E8621" t="s">
        <v>54</v>
      </c>
      <c r="F8621" t="str">
        <f t="shared" si="134"/>
        <v>121-150</v>
      </c>
    </row>
    <row r="8622" spans="1:6" x14ac:dyDescent="0.25">
      <c r="A8622">
        <v>123199490</v>
      </c>
      <c r="B8622">
        <v>149</v>
      </c>
      <c r="C8622" t="s">
        <v>40</v>
      </c>
      <c r="E8622" t="s">
        <v>54</v>
      </c>
      <c r="F8622" t="str">
        <f t="shared" si="134"/>
        <v>121-150</v>
      </c>
    </row>
    <row r="8623" spans="1:6" x14ac:dyDescent="0.25">
      <c r="A8623">
        <v>123200272</v>
      </c>
      <c r="B8623">
        <v>90</v>
      </c>
      <c r="C8623" t="s">
        <v>39</v>
      </c>
      <c r="E8623" t="s">
        <v>54</v>
      </c>
      <c r="F8623" t="str">
        <f t="shared" si="134"/>
        <v>90-120</v>
      </c>
    </row>
    <row r="8624" spans="1:6" x14ac:dyDescent="0.25">
      <c r="A8624">
        <v>123211608</v>
      </c>
      <c r="B8624">
        <v>121</v>
      </c>
      <c r="C8624" t="s">
        <v>39</v>
      </c>
      <c r="E8624" t="s">
        <v>54</v>
      </c>
      <c r="F8624" t="str">
        <f t="shared" si="134"/>
        <v>121-150</v>
      </c>
    </row>
    <row r="8625" spans="1:6" x14ac:dyDescent="0.25">
      <c r="A8625">
        <v>123213442</v>
      </c>
      <c r="B8625">
        <v>136</v>
      </c>
      <c r="C8625" t="s">
        <v>40</v>
      </c>
      <c r="E8625" t="s">
        <v>54</v>
      </c>
      <c r="F8625" t="str">
        <f t="shared" si="134"/>
        <v>121-150</v>
      </c>
    </row>
    <row r="8626" spans="1:6" x14ac:dyDescent="0.25">
      <c r="A8626">
        <v>123219644</v>
      </c>
      <c r="B8626">
        <v>119</v>
      </c>
      <c r="C8626" t="s">
        <v>39</v>
      </c>
      <c r="E8626" t="s">
        <v>54</v>
      </c>
      <c r="F8626" t="str">
        <f t="shared" si="134"/>
        <v>90-120</v>
      </c>
    </row>
    <row r="8627" spans="1:6" x14ac:dyDescent="0.25">
      <c r="A8627">
        <v>123221002</v>
      </c>
      <c r="B8627">
        <v>90</v>
      </c>
      <c r="C8627" t="s">
        <v>39</v>
      </c>
      <c r="D8627">
        <v>300</v>
      </c>
      <c r="E8627">
        <v>315</v>
      </c>
      <c r="F8627" t="str">
        <f t="shared" si="134"/>
        <v>90-120</v>
      </c>
    </row>
    <row r="8628" spans="1:6" x14ac:dyDescent="0.25">
      <c r="A8628">
        <v>123221264</v>
      </c>
      <c r="B8628">
        <v>136</v>
      </c>
      <c r="C8628" t="s">
        <v>40</v>
      </c>
      <c r="E8628" t="s">
        <v>54</v>
      </c>
      <c r="F8628" t="str">
        <f t="shared" si="134"/>
        <v>121-150</v>
      </c>
    </row>
    <row r="8629" spans="1:6" x14ac:dyDescent="0.25">
      <c r="A8629">
        <v>123225408</v>
      </c>
      <c r="B8629">
        <v>143</v>
      </c>
      <c r="C8629" t="s">
        <v>39</v>
      </c>
      <c r="D8629">
        <v>300</v>
      </c>
      <c r="E8629">
        <v>75</v>
      </c>
      <c r="F8629" t="str">
        <f t="shared" si="134"/>
        <v>121-150</v>
      </c>
    </row>
    <row r="8630" spans="1:6" x14ac:dyDescent="0.25">
      <c r="A8630">
        <v>123225822</v>
      </c>
      <c r="B8630">
        <v>111</v>
      </c>
      <c r="C8630" t="s">
        <v>38</v>
      </c>
      <c r="E8630" t="s">
        <v>54</v>
      </c>
      <c r="F8630" t="str">
        <f t="shared" si="134"/>
        <v>90-120</v>
      </c>
    </row>
    <row r="8631" spans="1:6" x14ac:dyDescent="0.25">
      <c r="A8631">
        <v>123231338</v>
      </c>
      <c r="B8631">
        <v>118</v>
      </c>
      <c r="C8631" t="s">
        <v>40</v>
      </c>
      <c r="E8631" t="s">
        <v>54</v>
      </c>
      <c r="F8631" t="str">
        <f t="shared" si="134"/>
        <v>90-120</v>
      </c>
    </row>
    <row r="8632" spans="1:6" x14ac:dyDescent="0.25">
      <c r="A8632">
        <v>123235456</v>
      </c>
      <c r="B8632">
        <v>119</v>
      </c>
      <c r="C8632" t="s">
        <v>38</v>
      </c>
      <c r="E8632" t="s">
        <v>54</v>
      </c>
      <c r="F8632" t="str">
        <f t="shared" si="134"/>
        <v>90-120</v>
      </c>
    </row>
    <row r="8633" spans="1:6" x14ac:dyDescent="0.25">
      <c r="A8633">
        <v>123236018</v>
      </c>
      <c r="B8633">
        <v>122</v>
      </c>
      <c r="C8633" t="s">
        <v>39</v>
      </c>
      <c r="E8633" t="s">
        <v>54</v>
      </c>
      <c r="F8633" t="str">
        <f t="shared" si="134"/>
        <v>121-150</v>
      </c>
    </row>
    <row r="8634" spans="1:6" x14ac:dyDescent="0.25">
      <c r="A8634">
        <v>123247462</v>
      </c>
      <c r="B8634">
        <v>90</v>
      </c>
      <c r="C8634" t="s">
        <v>40</v>
      </c>
      <c r="E8634" t="s">
        <v>54</v>
      </c>
      <c r="F8634" t="str">
        <f t="shared" si="134"/>
        <v>90-120</v>
      </c>
    </row>
    <row r="8635" spans="1:6" x14ac:dyDescent="0.25">
      <c r="A8635">
        <v>123249094</v>
      </c>
      <c r="B8635">
        <v>106</v>
      </c>
      <c r="C8635" t="s">
        <v>38</v>
      </c>
      <c r="E8635" t="s">
        <v>54</v>
      </c>
      <c r="F8635" t="str">
        <f t="shared" si="134"/>
        <v>90-120</v>
      </c>
    </row>
    <row r="8636" spans="1:6" x14ac:dyDescent="0.25">
      <c r="A8636">
        <v>123257082</v>
      </c>
      <c r="B8636">
        <v>111</v>
      </c>
      <c r="C8636" t="s">
        <v>38</v>
      </c>
      <c r="E8636" t="s">
        <v>54</v>
      </c>
      <c r="F8636" t="str">
        <f t="shared" si="134"/>
        <v>90-120</v>
      </c>
    </row>
    <row r="8637" spans="1:6" x14ac:dyDescent="0.25">
      <c r="A8637">
        <v>123259202</v>
      </c>
      <c r="B8637">
        <v>113</v>
      </c>
      <c r="C8637" t="s">
        <v>38</v>
      </c>
      <c r="D8637">
        <v>300</v>
      </c>
      <c r="E8637">
        <v>150</v>
      </c>
      <c r="F8637" t="str">
        <f t="shared" si="134"/>
        <v>90-120</v>
      </c>
    </row>
    <row r="8638" spans="1:6" x14ac:dyDescent="0.25">
      <c r="A8638">
        <v>123259202</v>
      </c>
      <c r="B8638">
        <v>113</v>
      </c>
      <c r="C8638" t="s">
        <v>38</v>
      </c>
      <c r="D8638">
        <v>300</v>
      </c>
      <c r="E8638">
        <v>150</v>
      </c>
      <c r="F8638" t="str">
        <f t="shared" si="134"/>
        <v>90-120</v>
      </c>
    </row>
    <row r="8639" spans="1:6" x14ac:dyDescent="0.25">
      <c r="A8639">
        <v>123263618</v>
      </c>
      <c r="B8639">
        <v>119</v>
      </c>
      <c r="C8639" t="s">
        <v>40</v>
      </c>
      <c r="D8639">
        <v>300</v>
      </c>
      <c r="E8639">
        <v>3851.47</v>
      </c>
      <c r="F8639" t="str">
        <f t="shared" si="134"/>
        <v>90-120</v>
      </c>
    </row>
    <row r="8640" spans="1:6" x14ac:dyDescent="0.25">
      <c r="A8640">
        <v>123267892</v>
      </c>
      <c r="B8640">
        <v>141</v>
      </c>
      <c r="C8640" t="s">
        <v>38</v>
      </c>
      <c r="E8640" t="s">
        <v>54</v>
      </c>
      <c r="F8640" t="str">
        <f t="shared" si="134"/>
        <v>121-150</v>
      </c>
    </row>
    <row r="8641" spans="1:6" x14ac:dyDescent="0.25">
      <c r="A8641">
        <v>123268060</v>
      </c>
      <c r="B8641">
        <v>113</v>
      </c>
      <c r="C8641" t="s">
        <v>39</v>
      </c>
      <c r="E8641" t="s">
        <v>54</v>
      </c>
      <c r="F8641" t="str">
        <f t="shared" si="134"/>
        <v>90-120</v>
      </c>
    </row>
    <row r="8642" spans="1:6" x14ac:dyDescent="0.25">
      <c r="A8642">
        <v>123269378</v>
      </c>
      <c r="B8642">
        <v>141</v>
      </c>
      <c r="C8642" t="s">
        <v>39</v>
      </c>
      <c r="E8642" t="s">
        <v>54</v>
      </c>
      <c r="F8642" t="str">
        <f t="shared" si="134"/>
        <v>121-150</v>
      </c>
    </row>
    <row r="8643" spans="1:6" x14ac:dyDescent="0.25">
      <c r="A8643">
        <v>123270726</v>
      </c>
      <c r="B8643">
        <v>90</v>
      </c>
      <c r="C8643" t="s">
        <v>39</v>
      </c>
      <c r="D8643">
        <v>300</v>
      </c>
      <c r="E8643">
        <v>118</v>
      </c>
      <c r="F8643" t="str">
        <f t="shared" ref="F8643:F8706" si="135">IF(B8643&lt;=120,"90-120","121-150")</f>
        <v>90-120</v>
      </c>
    </row>
    <row r="8644" spans="1:6" x14ac:dyDescent="0.25">
      <c r="A8644">
        <v>123273554</v>
      </c>
      <c r="B8644">
        <v>104</v>
      </c>
      <c r="C8644" t="s">
        <v>39</v>
      </c>
      <c r="E8644" t="s">
        <v>54</v>
      </c>
      <c r="F8644" t="str">
        <f t="shared" si="135"/>
        <v>90-120</v>
      </c>
    </row>
    <row r="8645" spans="1:6" x14ac:dyDescent="0.25">
      <c r="A8645">
        <v>123291188</v>
      </c>
      <c r="B8645">
        <v>148</v>
      </c>
      <c r="C8645" t="s">
        <v>39</v>
      </c>
      <c r="E8645" t="s">
        <v>54</v>
      </c>
      <c r="F8645" t="str">
        <f t="shared" si="135"/>
        <v>121-150</v>
      </c>
    </row>
    <row r="8646" spans="1:6" x14ac:dyDescent="0.25">
      <c r="A8646">
        <v>123309176</v>
      </c>
      <c r="B8646">
        <v>134</v>
      </c>
      <c r="C8646" t="s">
        <v>38</v>
      </c>
      <c r="E8646" t="s">
        <v>54</v>
      </c>
      <c r="F8646" t="str">
        <f t="shared" si="135"/>
        <v>121-150</v>
      </c>
    </row>
    <row r="8647" spans="1:6" x14ac:dyDescent="0.25">
      <c r="A8647">
        <v>123325828</v>
      </c>
      <c r="B8647">
        <v>136</v>
      </c>
      <c r="C8647" t="s">
        <v>38</v>
      </c>
      <c r="E8647" t="s">
        <v>54</v>
      </c>
      <c r="F8647" t="str">
        <f t="shared" si="135"/>
        <v>121-150</v>
      </c>
    </row>
    <row r="8648" spans="1:6" x14ac:dyDescent="0.25">
      <c r="A8648">
        <v>123331804</v>
      </c>
      <c r="B8648">
        <v>136</v>
      </c>
      <c r="C8648" t="s">
        <v>38</v>
      </c>
      <c r="E8648" t="s">
        <v>54</v>
      </c>
      <c r="F8648" t="str">
        <f t="shared" si="135"/>
        <v>121-150</v>
      </c>
    </row>
    <row r="8649" spans="1:6" x14ac:dyDescent="0.25">
      <c r="A8649">
        <v>123333736</v>
      </c>
      <c r="B8649">
        <v>120</v>
      </c>
      <c r="C8649" t="s">
        <v>39</v>
      </c>
      <c r="E8649" t="s">
        <v>54</v>
      </c>
      <c r="F8649" t="str">
        <f t="shared" si="135"/>
        <v>90-120</v>
      </c>
    </row>
    <row r="8650" spans="1:6" x14ac:dyDescent="0.25">
      <c r="A8650">
        <v>123346412</v>
      </c>
      <c r="B8650">
        <v>90</v>
      </c>
      <c r="C8650" t="s">
        <v>40</v>
      </c>
      <c r="E8650" t="s">
        <v>54</v>
      </c>
      <c r="F8650" t="str">
        <f t="shared" si="135"/>
        <v>90-120</v>
      </c>
    </row>
    <row r="8651" spans="1:6" x14ac:dyDescent="0.25">
      <c r="A8651">
        <v>123350558</v>
      </c>
      <c r="B8651">
        <v>120</v>
      </c>
      <c r="C8651" t="s">
        <v>40</v>
      </c>
      <c r="D8651">
        <v>300</v>
      </c>
      <c r="E8651">
        <v>10</v>
      </c>
      <c r="F8651" t="str">
        <f t="shared" si="135"/>
        <v>90-120</v>
      </c>
    </row>
    <row r="8652" spans="1:6" x14ac:dyDescent="0.25">
      <c r="A8652">
        <v>123350558</v>
      </c>
      <c r="B8652">
        <v>120</v>
      </c>
      <c r="C8652" t="s">
        <v>40</v>
      </c>
      <c r="D8652">
        <v>300</v>
      </c>
      <c r="E8652">
        <v>10</v>
      </c>
      <c r="F8652" t="str">
        <f t="shared" si="135"/>
        <v>90-120</v>
      </c>
    </row>
    <row r="8653" spans="1:6" x14ac:dyDescent="0.25">
      <c r="A8653">
        <v>123350558</v>
      </c>
      <c r="B8653">
        <v>120</v>
      </c>
      <c r="C8653" t="s">
        <v>40</v>
      </c>
      <c r="D8653">
        <v>300</v>
      </c>
      <c r="E8653">
        <v>45</v>
      </c>
      <c r="F8653" t="str">
        <f t="shared" si="135"/>
        <v>90-120</v>
      </c>
    </row>
    <row r="8654" spans="1:6" x14ac:dyDescent="0.25">
      <c r="A8654">
        <v>123351992</v>
      </c>
      <c r="B8654">
        <v>133</v>
      </c>
      <c r="C8654" t="s">
        <v>40</v>
      </c>
      <c r="E8654" t="s">
        <v>54</v>
      </c>
      <c r="F8654" t="str">
        <f t="shared" si="135"/>
        <v>121-150</v>
      </c>
    </row>
    <row r="8655" spans="1:6" x14ac:dyDescent="0.25">
      <c r="A8655">
        <v>123358206</v>
      </c>
      <c r="B8655">
        <v>133</v>
      </c>
      <c r="C8655" t="s">
        <v>40</v>
      </c>
      <c r="E8655" t="s">
        <v>54</v>
      </c>
      <c r="F8655" t="str">
        <f t="shared" si="135"/>
        <v>121-150</v>
      </c>
    </row>
    <row r="8656" spans="1:6" x14ac:dyDescent="0.25">
      <c r="A8656">
        <v>123359368</v>
      </c>
      <c r="B8656">
        <v>148</v>
      </c>
      <c r="C8656" t="s">
        <v>40</v>
      </c>
      <c r="E8656" t="s">
        <v>54</v>
      </c>
      <c r="F8656" t="str">
        <f t="shared" si="135"/>
        <v>121-150</v>
      </c>
    </row>
    <row r="8657" spans="1:6" x14ac:dyDescent="0.25">
      <c r="A8657">
        <v>123362232</v>
      </c>
      <c r="B8657">
        <v>97</v>
      </c>
      <c r="C8657" t="s">
        <v>38</v>
      </c>
      <c r="D8657">
        <v>300</v>
      </c>
      <c r="E8657">
        <v>250</v>
      </c>
      <c r="F8657" t="str">
        <f t="shared" si="135"/>
        <v>90-120</v>
      </c>
    </row>
    <row r="8658" spans="1:6" x14ac:dyDescent="0.25">
      <c r="A8658">
        <v>123362232</v>
      </c>
      <c r="B8658">
        <v>97</v>
      </c>
      <c r="C8658" t="s">
        <v>38</v>
      </c>
      <c r="D8658">
        <v>300</v>
      </c>
      <c r="E8658">
        <v>340</v>
      </c>
      <c r="F8658" t="str">
        <f t="shared" si="135"/>
        <v>90-120</v>
      </c>
    </row>
    <row r="8659" spans="1:6" x14ac:dyDescent="0.25">
      <c r="A8659">
        <v>123376566</v>
      </c>
      <c r="B8659">
        <v>150</v>
      </c>
      <c r="C8659" t="s">
        <v>40</v>
      </c>
      <c r="E8659" t="s">
        <v>54</v>
      </c>
      <c r="F8659" t="str">
        <f t="shared" si="135"/>
        <v>121-150</v>
      </c>
    </row>
    <row r="8660" spans="1:6" x14ac:dyDescent="0.25">
      <c r="A8660">
        <v>123380490</v>
      </c>
      <c r="B8660">
        <v>127</v>
      </c>
      <c r="C8660" t="s">
        <v>40</v>
      </c>
      <c r="E8660" t="s">
        <v>54</v>
      </c>
      <c r="F8660" t="str">
        <f t="shared" si="135"/>
        <v>121-150</v>
      </c>
    </row>
    <row r="8661" spans="1:6" x14ac:dyDescent="0.25">
      <c r="A8661">
        <v>123383920</v>
      </c>
      <c r="B8661">
        <v>90</v>
      </c>
      <c r="C8661" t="s">
        <v>39</v>
      </c>
      <c r="E8661" t="s">
        <v>54</v>
      </c>
      <c r="F8661" t="str">
        <f t="shared" si="135"/>
        <v>90-120</v>
      </c>
    </row>
    <row r="8662" spans="1:6" x14ac:dyDescent="0.25">
      <c r="A8662">
        <v>123384810</v>
      </c>
      <c r="B8662">
        <v>119</v>
      </c>
      <c r="C8662" t="s">
        <v>38</v>
      </c>
      <c r="D8662">
        <v>300</v>
      </c>
      <c r="E8662">
        <v>415</v>
      </c>
      <c r="F8662" t="str">
        <f t="shared" si="135"/>
        <v>90-120</v>
      </c>
    </row>
    <row r="8663" spans="1:6" x14ac:dyDescent="0.25">
      <c r="A8663">
        <v>123391538</v>
      </c>
      <c r="B8663">
        <v>119</v>
      </c>
      <c r="C8663" t="s">
        <v>40</v>
      </c>
      <c r="D8663">
        <v>300</v>
      </c>
      <c r="E8663">
        <v>211</v>
      </c>
      <c r="F8663" t="str">
        <f t="shared" si="135"/>
        <v>90-120</v>
      </c>
    </row>
    <row r="8664" spans="1:6" x14ac:dyDescent="0.25">
      <c r="A8664">
        <v>123392016</v>
      </c>
      <c r="B8664">
        <v>111</v>
      </c>
      <c r="C8664" t="s">
        <v>39</v>
      </c>
      <c r="E8664" t="s">
        <v>54</v>
      </c>
      <c r="F8664" t="str">
        <f t="shared" si="135"/>
        <v>90-120</v>
      </c>
    </row>
    <row r="8665" spans="1:6" x14ac:dyDescent="0.25">
      <c r="A8665">
        <v>123393202</v>
      </c>
      <c r="B8665">
        <v>119</v>
      </c>
      <c r="C8665" t="s">
        <v>40</v>
      </c>
      <c r="E8665" t="s">
        <v>54</v>
      </c>
      <c r="F8665" t="str">
        <f t="shared" si="135"/>
        <v>90-120</v>
      </c>
    </row>
    <row r="8666" spans="1:6" x14ac:dyDescent="0.25">
      <c r="A8666">
        <v>123395558</v>
      </c>
      <c r="B8666">
        <v>103</v>
      </c>
      <c r="C8666" t="s">
        <v>40</v>
      </c>
      <c r="E8666" t="s">
        <v>54</v>
      </c>
      <c r="F8666" t="str">
        <f t="shared" si="135"/>
        <v>90-120</v>
      </c>
    </row>
    <row r="8667" spans="1:6" x14ac:dyDescent="0.25">
      <c r="A8667">
        <v>123396458</v>
      </c>
      <c r="B8667">
        <v>136</v>
      </c>
      <c r="C8667" t="s">
        <v>39</v>
      </c>
      <c r="E8667" t="s">
        <v>54</v>
      </c>
      <c r="F8667" t="str">
        <f t="shared" si="135"/>
        <v>121-150</v>
      </c>
    </row>
    <row r="8668" spans="1:6" x14ac:dyDescent="0.25">
      <c r="A8668">
        <v>123407866</v>
      </c>
      <c r="B8668">
        <v>148</v>
      </c>
      <c r="C8668" t="s">
        <v>38</v>
      </c>
      <c r="E8668" t="s">
        <v>54</v>
      </c>
      <c r="F8668" t="str">
        <f t="shared" si="135"/>
        <v>121-150</v>
      </c>
    </row>
    <row r="8669" spans="1:6" x14ac:dyDescent="0.25">
      <c r="A8669">
        <v>123410708</v>
      </c>
      <c r="B8669">
        <v>136</v>
      </c>
      <c r="C8669" t="s">
        <v>40</v>
      </c>
      <c r="E8669" t="s">
        <v>54</v>
      </c>
      <c r="F8669" t="str">
        <f t="shared" si="135"/>
        <v>121-150</v>
      </c>
    </row>
    <row r="8670" spans="1:6" x14ac:dyDescent="0.25">
      <c r="A8670">
        <v>123417462</v>
      </c>
      <c r="B8670">
        <v>111</v>
      </c>
      <c r="C8670" t="s">
        <v>38</v>
      </c>
      <c r="E8670" t="s">
        <v>54</v>
      </c>
      <c r="F8670" t="str">
        <f t="shared" si="135"/>
        <v>90-120</v>
      </c>
    </row>
    <row r="8671" spans="1:6" x14ac:dyDescent="0.25">
      <c r="A8671">
        <v>123417784</v>
      </c>
      <c r="B8671">
        <v>106</v>
      </c>
      <c r="C8671" t="s">
        <v>38</v>
      </c>
      <c r="E8671" t="s">
        <v>54</v>
      </c>
      <c r="F8671" t="str">
        <f t="shared" si="135"/>
        <v>90-120</v>
      </c>
    </row>
    <row r="8672" spans="1:6" x14ac:dyDescent="0.25">
      <c r="A8672">
        <v>123420628</v>
      </c>
      <c r="B8672">
        <v>127</v>
      </c>
      <c r="C8672" t="s">
        <v>39</v>
      </c>
      <c r="E8672" t="s">
        <v>54</v>
      </c>
      <c r="F8672" t="str">
        <f t="shared" si="135"/>
        <v>121-150</v>
      </c>
    </row>
    <row r="8673" spans="1:6" x14ac:dyDescent="0.25">
      <c r="A8673">
        <v>123422078</v>
      </c>
      <c r="B8673">
        <v>90</v>
      </c>
      <c r="C8673" t="s">
        <v>39</v>
      </c>
      <c r="E8673" t="s">
        <v>54</v>
      </c>
      <c r="F8673" t="str">
        <f t="shared" si="135"/>
        <v>90-120</v>
      </c>
    </row>
    <row r="8674" spans="1:6" x14ac:dyDescent="0.25">
      <c r="A8674">
        <v>123423856</v>
      </c>
      <c r="B8674">
        <v>106</v>
      </c>
      <c r="C8674" t="s">
        <v>39</v>
      </c>
      <c r="E8674" t="s">
        <v>54</v>
      </c>
      <c r="F8674" t="str">
        <f t="shared" si="135"/>
        <v>90-120</v>
      </c>
    </row>
    <row r="8675" spans="1:6" x14ac:dyDescent="0.25">
      <c r="A8675">
        <v>123429356</v>
      </c>
      <c r="B8675">
        <v>104</v>
      </c>
      <c r="C8675" t="s">
        <v>40</v>
      </c>
      <c r="E8675" t="s">
        <v>54</v>
      </c>
      <c r="F8675" t="str">
        <f t="shared" si="135"/>
        <v>90-120</v>
      </c>
    </row>
    <row r="8676" spans="1:6" x14ac:dyDescent="0.25">
      <c r="A8676">
        <v>123429486</v>
      </c>
      <c r="B8676">
        <v>127</v>
      </c>
      <c r="C8676" t="s">
        <v>39</v>
      </c>
      <c r="E8676" t="s">
        <v>54</v>
      </c>
      <c r="F8676" t="str">
        <f t="shared" si="135"/>
        <v>121-150</v>
      </c>
    </row>
    <row r="8677" spans="1:6" x14ac:dyDescent="0.25">
      <c r="A8677">
        <v>123432950</v>
      </c>
      <c r="B8677">
        <v>119</v>
      </c>
      <c r="C8677" t="s">
        <v>39</v>
      </c>
      <c r="E8677" t="s">
        <v>54</v>
      </c>
      <c r="F8677" t="str">
        <f t="shared" si="135"/>
        <v>90-120</v>
      </c>
    </row>
    <row r="8678" spans="1:6" x14ac:dyDescent="0.25">
      <c r="A8678">
        <v>123434414</v>
      </c>
      <c r="B8678">
        <v>136</v>
      </c>
      <c r="C8678" t="s">
        <v>38</v>
      </c>
      <c r="E8678" t="s">
        <v>54</v>
      </c>
      <c r="F8678" t="str">
        <f t="shared" si="135"/>
        <v>121-150</v>
      </c>
    </row>
    <row r="8679" spans="1:6" x14ac:dyDescent="0.25">
      <c r="A8679">
        <v>123437598</v>
      </c>
      <c r="B8679">
        <v>104</v>
      </c>
      <c r="C8679" t="s">
        <v>39</v>
      </c>
      <c r="E8679" t="s">
        <v>54</v>
      </c>
      <c r="F8679" t="str">
        <f t="shared" si="135"/>
        <v>90-120</v>
      </c>
    </row>
    <row r="8680" spans="1:6" x14ac:dyDescent="0.25">
      <c r="A8680">
        <v>123438236</v>
      </c>
      <c r="B8680">
        <v>149</v>
      </c>
      <c r="C8680" t="s">
        <v>40</v>
      </c>
      <c r="E8680" t="s">
        <v>54</v>
      </c>
      <c r="F8680" t="str">
        <f t="shared" si="135"/>
        <v>121-150</v>
      </c>
    </row>
    <row r="8681" spans="1:6" x14ac:dyDescent="0.25">
      <c r="A8681">
        <v>123441772</v>
      </c>
      <c r="B8681">
        <v>90</v>
      </c>
      <c r="C8681" t="s">
        <v>40</v>
      </c>
      <c r="D8681">
        <v>300</v>
      </c>
      <c r="E8681">
        <v>183</v>
      </c>
      <c r="F8681" t="str">
        <f t="shared" si="135"/>
        <v>90-120</v>
      </c>
    </row>
    <row r="8682" spans="1:6" x14ac:dyDescent="0.25">
      <c r="A8682">
        <v>123442538</v>
      </c>
      <c r="B8682">
        <v>119</v>
      </c>
      <c r="C8682" t="s">
        <v>38</v>
      </c>
      <c r="D8682">
        <v>300</v>
      </c>
      <c r="E8682">
        <v>20</v>
      </c>
      <c r="F8682" t="str">
        <f t="shared" si="135"/>
        <v>90-120</v>
      </c>
    </row>
    <row r="8683" spans="1:6" x14ac:dyDescent="0.25">
      <c r="A8683">
        <v>123442538</v>
      </c>
      <c r="B8683">
        <v>119</v>
      </c>
      <c r="C8683" t="s">
        <v>38</v>
      </c>
      <c r="D8683">
        <v>300</v>
      </c>
      <c r="E8683">
        <v>21</v>
      </c>
      <c r="F8683" t="str">
        <f t="shared" si="135"/>
        <v>90-120</v>
      </c>
    </row>
    <row r="8684" spans="1:6" x14ac:dyDescent="0.25">
      <c r="A8684">
        <v>123443576</v>
      </c>
      <c r="B8684">
        <v>134</v>
      </c>
      <c r="C8684" t="s">
        <v>40</v>
      </c>
      <c r="E8684" t="s">
        <v>54</v>
      </c>
      <c r="F8684" t="str">
        <f t="shared" si="135"/>
        <v>121-150</v>
      </c>
    </row>
    <row r="8685" spans="1:6" x14ac:dyDescent="0.25">
      <c r="A8685">
        <v>123443592</v>
      </c>
      <c r="B8685">
        <v>104</v>
      </c>
      <c r="C8685" t="s">
        <v>38</v>
      </c>
      <c r="E8685" t="s">
        <v>54</v>
      </c>
      <c r="F8685" t="str">
        <f t="shared" si="135"/>
        <v>90-120</v>
      </c>
    </row>
    <row r="8686" spans="1:6" x14ac:dyDescent="0.25">
      <c r="A8686">
        <v>123444434</v>
      </c>
      <c r="B8686">
        <v>120</v>
      </c>
      <c r="C8686" t="s">
        <v>38</v>
      </c>
      <c r="E8686" t="s">
        <v>54</v>
      </c>
      <c r="F8686" t="str">
        <f t="shared" si="135"/>
        <v>90-120</v>
      </c>
    </row>
    <row r="8687" spans="1:6" x14ac:dyDescent="0.25">
      <c r="A8687">
        <v>123447452</v>
      </c>
      <c r="B8687">
        <v>141</v>
      </c>
      <c r="C8687" t="s">
        <v>39</v>
      </c>
      <c r="E8687" t="s">
        <v>54</v>
      </c>
      <c r="F8687" t="str">
        <f t="shared" si="135"/>
        <v>121-150</v>
      </c>
    </row>
    <row r="8688" spans="1:6" x14ac:dyDescent="0.25">
      <c r="A8688">
        <v>123458340</v>
      </c>
      <c r="B8688">
        <v>111</v>
      </c>
      <c r="C8688" t="s">
        <v>38</v>
      </c>
      <c r="E8688" t="s">
        <v>54</v>
      </c>
      <c r="F8688" t="str">
        <f t="shared" si="135"/>
        <v>90-120</v>
      </c>
    </row>
    <row r="8689" spans="1:6" x14ac:dyDescent="0.25">
      <c r="A8689">
        <v>123460006</v>
      </c>
      <c r="B8689">
        <v>119</v>
      </c>
      <c r="C8689" t="s">
        <v>38</v>
      </c>
      <c r="E8689" t="s">
        <v>54</v>
      </c>
      <c r="F8689" t="str">
        <f t="shared" si="135"/>
        <v>90-120</v>
      </c>
    </row>
    <row r="8690" spans="1:6" x14ac:dyDescent="0.25">
      <c r="A8690">
        <v>123461208</v>
      </c>
      <c r="B8690">
        <v>149</v>
      </c>
      <c r="C8690" t="s">
        <v>39</v>
      </c>
      <c r="E8690" t="s">
        <v>54</v>
      </c>
      <c r="F8690" t="str">
        <f t="shared" si="135"/>
        <v>121-150</v>
      </c>
    </row>
    <row r="8691" spans="1:6" x14ac:dyDescent="0.25">
      <c r="A8691">
        <v>123463688</v>
      </c>
      <c r="B8691">
        <v>111</v>
      </c>
      <c r="C8691" t="s">
        <v>39</v>
      </c>
      <c r="E8691" t="s">
        <v>54</v>
      </c>
      <c r="F8691" t="str">
        <f t="shared" si="135"/>
        <v>90-120</v>
      </c>
    </row>
    <row r="8692" spans="1:6" x14ac:dyDescent="0.25">
      <c r="A8692">
        <v>123464216</v>
      </c>
      <c r="B8692">
        <v>97</v>
      </c>
      <c r="C8692" t="s">
        <v>38</v>
      </c>
      <c r="D8692">
        <v>300</v>
      </c>
      <c r="E8692">
        <v>100</v>
      </c>
      <c r="F8692" t="str">
        <f t="shared" si="135"/>
        <v>90-120</v>
      </c>
    </row>
    <row r="8693" spans="1:6" x14ac:dyDescent="0.25">
      <c r="A8693">
        <v>123465058</v>
      </c>
      <c r="B8693">
        <v>119</v>
      </c>
      <c r="C8693" t="s">
        <v>38</v>
      </c>
      <c r="E8693" t="s">
        <v>54</v>
      </c>
      <c r="F8693" t="str">
        <f t="shared" si="135"/>
        <v>90-120</v>
      </c>
    </row>
    <row r="8694" spans="1:6" x14ac:dyDescent="0.25">
      <c r="A8694">
        <v>123465232</v>
      </c>
      <c r="B8694">
        <v>106</v>
      </c>
      <c r="C8694" t="s">
        <v>39</v>
      </c>
      <c r="D8694">
        <v>300</v>
      </c>
      <c r="E8694">
        <v>26</v>
      </c>
      <c r="F8694" t="str">
        <f t="shared" si="135"/>
        <v>90-120</v>
      </c>
    </row>
    <row r="8695" spans="1:6" x14ac:dyDescent="0.25">
      <c r="A8695">
        <v>123470156</v>
      </c>
      <c r="B8695">
        <v>118</v>
      </c>
      <c r="C8695" t="s">
        <v>40</v>
      </c>
      <c r="E8695" t="s">
        <v>54</v>
      </c>
      <c r="F8695" t="str">
        <f t="shared" si="135"/>
        <v>90-120</v>
      </c>
    </row>
    <row r="8696" spans="1:6" x14ac:dyDescent="0.25">
      <c r="A8696">
        <v>123473756</v>
      </c>
      <c r="B8696">
        <v>149</v>
      </c>
      <c r="C8696" t="s">
        <v>38</v>
      </c>
      <c r="E8696" t="s">
        <v>54</v>
      </c>
      <c r="F8696" t="str">
        <f t="shared" si="135"/>
        <v>121-150</v>
      </c>
    </row>
    <row r="8697" spans="1:6" x14ac:dyDescent="0.25">
      <c r="A8697">
        <v>123476612</v>
      </c>
      <c r="B8697">
        <v>111</v>
      </c>
      <c r="C8697" t="s">
        <v>39</v>
      </c>
      <c r="E8697" t="s">
        <v>54</v>
      </c>
      <c r="F8697" t="str">
        <f t="shared" si="135"/>
        <v>90-120</v>
      </c>
    </row>
    <row r="8698" spans="1:6" x14ac:dyDescent="0.25">
      <c r="A8698">
        <v>123488156</v>
      </c>
      <c r="B8698">
        <v>122</v>
      </c>
      <c r="C8698" t="s">
        <v>39</v>
      </c>
      <c r="E8698" t="s">
        <v>54</v>
      </c>
      <c r="F8698" t="str">
        <f t="shared" si="135"/>
        <v>121-150</v>
      </c>
    </row>
    <row r="8699" spans="1:6" x14ac:dyDescent="0.25">
      <c r="A8699">
        <v>123491656</v>
      </c>
      <c r="B8699">
        <v>106</v>
      </c>
      <c r="C8699" t="s">
        <v>40</v>
      </c>
      <c r="E8699" t="s">
        <v>54</v>
      </c>
      <c r="F8699" t="str">
        <f t="shared" si="135"/>
        <v>90-120</v>
      </c>
    </row>
    <row r="8700" spans="1:6" x14ac:dyDescent="0.25">
      <c r="A8700">
        <v>123492972</v>
      </c>
      <c r="B8700">
        <v>96</v>
      </c>
      <c r="C8700" t="s">
        <v>39</v>
      </c>
      <c r="E8700" t="s">
        <v>54</v>
      </c>
      <c r="F8700" t="str">
        <f t="shared" si="135"/>
        <v>90-120</v>
      </c>
    </row>
    <row r="8701" spans="1:6" x14ac:dyDescent="0.25">
      <c r="A8701">
        <v>123500194</v>
      </c>
      <c r="B8701">
        <v>92</v>
      </c>
      <c r="C8701" t="s">
        <v>38</v>
      </c>
      <c r="E8701" t="s">
        <v>54</v>
      </c>
      <c r="F8701" t="str">
        <f t="shared" si="135"/>
        <v>90-120</v>
      </c>
    </row>
    <row r="8702" spans="1:6" x14ac:dyDescent="0.25">
      <c r="A8702">
        <v>123502600</v>
      </c>
      <c r="B8702">
        <v>97</v>
      </c>
      <c r="C8702" t="s">
        <v>39</v>
      </c>
      <c r="E8702" t="s">
        <v>54</v>
      </c>
      <c r="F8702" t="str">
        <f t="shared" si="135"/>
        <v>90-120</v>
      </c>
    </row>
    <row r="8703" spans="1:6" x14ac:dyDescent="0.25">
      <c r="A8703">
        <v>123508694</v>
      </c>
      <c r="B8703">
        <v>121</v>
      </c>
      <c r="C8703" t="s">
        <v>38</v>
      </c>
      <c r="E8703" t="s">
        <v>54</v>
      </c>
      <c r="F8703" t="str">
        <f t="shared" si="135"/>
        <v>121-150</v>
      </c>
    </row>
    <row r="8704" spans="1:6" x14ac:dyDescent="0.25">
      <c r="A8704">
        <v>123508846</v>
      </c>
      <c r="B8704">
        <v>97</v>
      </c>
      <c r="C8704" t="s">
        <v>38</v>
      </c>
      <c r="D8704">
        <v>300</v>
      </c>
      <c r="E8704">
        <v>121.66</v>
      </c>
      <c r="F8704" t="str">
        <f t="shared" si="135"/>
        <v>90-120</v>
      </c>
    </row>
    <row r="8705" spans="1:6" x14ac:dyDescent="0.25">
      <c r="A8705">
        <v>123511984</v>
      </c>
      <c r="B8705">
        <v>92</v>
      </c>
      <c r="C8705" t="s">
        <v>40</v>
      </c>
      <c r="E8705" t="s">
        <v>54</v>
      </c>
      <c r="F8705" t="str">
        <f t="shared" si="135"/>
        <v>90-120</v>
      </c>
    </row>
    <row r="8706" spans="1:6" x14ac:dyDescent="0.25">
      <c r="A8706">
        <v>123523206</v>
      </c>
      <c r="B8706">
        <v>141</v>
      </c>
      <c r="C8706" t="s">
        <v>38</v>
      </c>
      <c r="E8706" t="s">
        <v>54</v>
      </c>
      <c r="F8706" t="str">
        <f t="shared" si="135"/>
        <v>121-150</v>
      </c>
    </row>
    <row r="8707" spans="1:6" x14ac:dyDescent="0.25">
      <c r="A8707">
        <v>123526974</v>
      </c>
      <c r="B8707">
        <v>122</v>
      </c>
      <c r="C8707" t="s">
        <v>38</v>
      </c>
      <c r="D8707">
        <v>300</v>
      </c>
      <c r="E8707">
        <v>35</v>
      </c>
      <c r="F8707" t="str">
        <f t="shared" ref="F8707:F8770" si="136">IF(B8707&lt;=120,"90-120","121-150")</f>
        <v>121-150</v>
      </c>
    </row>
    <row r="8708" spans="1:6" x14ac:dyDescent="0.25">
      <c r="A8708">
        <v>123527840</v>
      </c>
      <c r="B8708">
        <v>106</v>
      </c>
      <c r="C8708" t="s">
        <v>38</v>
      </c>
      <c r="E8708" t="s">
        <v>54</v>
      </c>
      <c r="F8708" t="str">
        <f t="shared" si="136"/>
        <v>90-120</v>
      </c>
    </row>
    <row r="8709" spans="1:6" x14ac:dyDescent="0.25">
      <c r="A8709">
        <v>123530644</v>
      </c>
      <c r="B8709">
        <v>122</v>
      </c>
      <c r="C8709" t="s">
        <v>38</v>
      </c>
      <c r="E8709" t="s">
        <v>54</v>
      </c>
      <c r="F8709" t="str">
        <f t="shared" si="136"/>
        <v>121-150</v>
      </c>
    </row>
    <row r="8710" spans="1:6" x14ac:dyDescent="0.25">
      <c r="A8710">
        <v>123530958</v>
      </c>
      <c r="B8710">
        <v>122</v>
      </c>
      <c r="C8710" t="s">
        <v>38</v>
      </c>
      <c r="E8710" t="s">
        <v>54</v>
      </c>
      <c r="F8710" t="str">
        <f t="shared" si="136"/>
        <v>121-150</v>
      </c>
    </row>
    <row r="8711" spans="1:6" x14ac:dyDescent="0.25">
      <c r="A8711">
        <v>123533436</v>
      </c>
      <c r="B8711">
        <v>120</v>
      </c>
      <c r="C8711" t="s">
        <v>39</v>
      </c>
      <c r="E8711" t="s">
        <v>54</v>
      </c>
      <c r="F8711" t="str">
        <f t="shared" si="136"/>
        <v>90-120</v>
      </c>
    </row>
    <row r="8712" spans="1:6" x14ac:dyDescent="0.25">
      <c r="A8712">
        <v>123535588</v>
      </c>
      <c r="B8712">
        <v>121</v>
      </c>
      <c r="C8712" t="s">
        <v>38</v>
      </c>
      <c r="E8712" t="s">
        <v>54</v>
      </c>
      <c r="F8712" t="str">
        <f t="shared" si="136"/>
        <v>121-150</v>
      </c>
    </row>
    <row r="8713" spans="1:6" x14ac:dyDescent="0.25">
      <c r="A8713">
        <v>123539026</v>
      </c>
      <c r="B8713">
        <v>120</v>
      </c>
      <c r="C8713" t="s">
        <v>39</v>
      </c>
      <c r="D8713">
        <v>300</v>
      </c>
      <c r="E8713">
        <v>100</v>
      </c>
      <c r="F8713" t="str">
        <f t="shared" si="136"/>
        <v>90-120</v>
      </c>
    </row>
    <row r="8714" spans="1:6" x14ac:dyDescent="0.25">
      <c r="A8714">
        <v>123539644</v>
      </c>
      <c r="B8714">
        <v>90</v>
      </c>
      <c r="C8714" t="s">
        <v>40</v>
      </c>
      <c r="E8714" t="s">
        <v>54</v>
      </c>
      <c r="F8714" t="str">
        <f t="shared" si="136"/>
        <v>90-120</v>
      </c>
    </row>
    <row r="8715" spans="1:6" x14ac:dyDescent="0.25">
      <c r="A8715">
        <v>123544864</v>
      </c>
      <c r="B8715">
        <v>141</v>
      </c>
      <c r="C8715" t="s">
        <v>40</v>
      </c>
      <c r="E8715" t="s">
        <v>54</v>
      </c>
      <c r="F8715" t="str">
        <f t="shared" si="136"/>
        <v>121-150</v>
      </c>
    </row>
    <row r="8716" spans="1:6" x14ac:dyDescent="0.25">
      <c r="A8716">
        <v>123546654</v>
      </c>
      <c r="B8716">
        <v>92</v>
      </c>
      <c r="C8716" t="s">
        <v>38</v>
      </c>
      <c r="E8716" t="s">
        <v>54</v>
      </c>
      <c r="F8716" t="str">
        <f t="shared" si="136"/>
        <v>90-120</v>
      </c>
    </row>
    <row r="8717" spans="1:6" x14ac:dyDescent="0.25">
      <c r="A8717">
        <v>123548332</v>
      </c>
      <c r="B8717">
        <v>122</v>
      </c>
      <c r="C8717" t="s">
        <v>38</v>
      </c>
      <c r="D8717">
        <v>300</v>
      </c>
      <c r="E8717">
        <v>50</v>
      </c>
      <c r="F8717" t="str">
        <f t="shared" si="136"/>
        <v>121-150</v>
      </c>
    </row>
    <row r="8718" spans="1:6" x14ac:dyDescent="0.25">
      <c r="A8718">
        <v>123558424</v>
      </c>
      <c r="B8718">
        <v>141</v>
      </c>
      <c r="C8718" t="s">
        <v>39</v>
      </c>
      <c r="E8718" t="s">
        <v>54</v>
      </c>
      <c r="F8718" t="str">
        <f t="shared" si="136"/>
        <v>121-150</v>
      </c>
    </row>
    <row r="8719" spans="1:6" x14ac:dyDescent="0.25">
      <c r="A8719">
        <v>123563496</v>
      </c>
      <c r="B8719">
        <v>150</v>
      </c>
      <c r="C8719" t="s">
        <v>40</v>
      </c>
      <c r="E8719" t="s">
        <v>54</v>
      </c>
      <c r="F8719" t="str">
        <f t="shared" si="136"/>
        <v>121-150</v>
      </c>
    </row>
    <row r="8720" spans="1:6" x14ac:dyDescent="0.25">
      <c r="A8720">
        <v>123563902</v>
      </c>
      <c r="B8720">
        <v>122</v>
      </c>
      <c r="C8720" t="s">
        <v>40</v>
      </c>
      <c r="E8720" t="s">
        <v>54</v>
      </c>
      <c r="F8720" t="str">
        <f t="shared" si="136"/>
        <v>121-150</v>
      </c>
    </row>
    <row r="8721" spans="1:6" x14ac:dyDescent="0.25">
      <c r="A8721">
        <v>123564326</v>
      </c>
      <c r="B8721">
        <v>120</v>
      </c>
      <c r="C8721" t="s">
        <v>38</v>
      </c>
      <c r="E8721" t="s">
        <v>54</v>
      </c>
      <c r="F8721" t="str">
        <f t="shared" si="136"/>
        <v>90-120</v>
      </c>
    </row>
    <row r="8722" spans="1:6" x14ac:dyDescent="0.25">
      <c r="A8722">
        <v>123564456</v>
      </c>
      <c r="B8722">
        <v>150</v>
      </c>
      <c r="C8722" t="s">
        <v>38</v>
      </c>
      <c r="E8722" t="s">
        <v>54</v>
      </c>
      <c r="F8722" t="str">
        <f t="shared" si="136"/>
        <v>121-150</v>
      </c>
    </row>
    <row r="8723" spans="1:6" x14ac:dyDescent="0.25">
      <c r="A8723">
        <v>123567192</v>
      </c>
      <c r="B8723">
        <v>141</v>
      </c>
      <c r="C8723" t="s">
        <v>38</v>
      </c>
      <c r="E8723" t="s">
        <v>54</v>
      </c>
      <c r="F8723" t="str">
        <f t="shared" si="136"/>
        <v>121-150</v>
      </c>
    </row>
    <row r="8724" spans="1:6" x14ac:dyDescent="0.25">
      <c r="A8724">
        <v>123568806</v>
      </c>
      <c r="B8724">
        <v>91</v>
      </c>
      <c r="C8724" t="s">
        <v>38</v>
      </c>
      <c r="E8724" t="s">
        <v>54</v>
      </c>
      <c r="F8724" t="str">
        <f t="shared" si="136"/>
        <v>90-120</v>
      </c>
    </row>
    <row r="8725" spans="1:6" x14ac:dyDescent="0.25">
      <c r="A8725">
        <v>123569956</v>
      </c>
      <c r="B8725">
        <v>150</v>
      </c>
      <c r="C8725" t="s">
        <v>39</v>
      </c>
      <c r="E8725" t="s">
        <v>54</v>
      </c>
      <c r="F8725" t="str">
        <f t="shared" si="136"/>
        <v>121-150</v>
      </c>
    </row>
    <row r="8726" spans="1:6" x14ac:dyDescent="0.25">
      <c r="A8726">
        <v>123578054</v>
      </c>
      <c r="B8726">
        <v>90</v>
      </c>
      <c r="C8726" t="s">
        <v>40</v>
      </c>
      <c r="E8726" t="s">
        <v>54</v>
      </c>
      <c r="F8726" t="str">
        <f t="shared" si="136"/>
        <v>90-120</v>
      </c>
    </row>
    <row r="8727" spans="1:6" x14ac:dyDescent="0.25">
      <c r="A8727">
        <v>123578586</v>
      </c>
      <c r="B8727">
        <v>122</v>
      </c>
      <c r="C8727" t="s">
        <v>39</v>
      </c>
      <c r="E8727" t="s">
        <v>54</v>
      </c>
      <c r="F8727" t="str">
        <f t="shared" si="136"/>
        <v>121-150</v>
      </c>
    </row>
    <row r="8728" spans="1:6" x14ac:dyDescent="0.25">
      <c r="A8728">
        <v>123585362</v>
      </c>
      <c r="B8728">
        <v>92</v>
      </c>
      <c r="C8728" t="s">
        <v>38</v>
      </c>
      <c r="E8728" t="s">
        <v>54</v>
      </c>
      <c r="F8728" t="str">
        <f t="shared" si="136"/>
        <v>90-120</v>
      </c>
    </row>
    <row r="8729" spans="1:6" x14ac:dyDescent="0.25">
      <c r="A8729">
        <v>123591276</v>
      </c>
      <c r="B8729">
        <v>127</v>
      </c>
      <c r="C8729" t="s">
        <v>39</v>
      </c>
      <c r="E8729" t="s">
        <v>54</v>
      </c>
      <c r="F8729" t="str">
        <f t="shared" si="136"/>
        <v>121-150</v>
      </c>
    </row>
    <row r="8730" spans="1:6" x14ac:dyDescent="0.25">
      <c r="A8730">
        <v>123596912</v>
      </c>
      <c r="B8730">
        <v>92</v>
      </c>
      <c r="C8730" t="s">
        <v>40</v>
      </c>
      <c r="E8730" t="s">
        <v>54</v>
      </c>
      <c r="F8730" t="str">
        <f t="shared" si="136"/>
        <v>90-120</v>
      </c>
    </row>
    <row r="8731" spans="1:6" x14ac:dyDescent="0.25">
      <c r="A8731">
        <v>123600702</v>
      </c>
      <c r="B8731">
        <v>92</v>
      </c>
      <c r="C8731" t="s">
        <v>39</v>
      </c>
      <c r="D8731">
        <v>300</v>
      </c>
      <c r="E8731">
        <v>55</v>
      </c>
      <c r="F8731" t="str">
        <f t="shared" si="136"/>
        <v>90-120</v>
      </c>
    </row>
    <row r="8732" spans="1:6" x14ac:dyDescent="0.25">
      <c r="A8732">
        <v>123601284</v>
      </c>
      <c r="B8732">
        <v>127</v>
      </c>
      <c r="C8732" t="s">
        <v>38</v>
      </c>
      <c r="E8732" t="s">
        <v>54</v>
      </c>
      <c r="F8732" t="str">
        <f t="shared" si="136"/>
        <v>121-150</v>
      </c>
    </row>
    <row r="8733" spans="1:6" x14ac:dyDescent="0.25">
      <c r="A8733">
        <v>123602504</v>
      </c>
      <c r="B8733">
        <v>92</v>
      </c>
      <c r="C8733" t="s">
        <v>40</v>
      </c>
      <c r="E8733" t="s">
        <v>54</v>
      </c>
      <c r="F8733" t="str">
        <f t="shared" si="136"/>
        <v>90-120</v>
      </c>
    </row>
    <row r="8734" spans="1:6" x14ac:dyDescent="0.25">
      <c r="A8734">
        <v>123605342</v>
      </c>
      <c r="B8734">
        <v>150</v>
      </c>
      <c r="C8734" t="s">
        <v>38</v>
      </c>
      <c r="E8734" t="s">
        <v>54</v>
      </c>
      <c r="F8734" t="str">
        <f t="shared" si="136"/>
        <v>121-150</v>
      </c>
    </row>
    <row r="8735" spans="1:6" x14ac:dyDescent="0.25">
      <c r="A8735">
        <v>123613974</v>
      </c>
      <c r="B8735">
        <v>121</v>
      </c>
      <c r="C8735" t="s">
        <v>38</v>
      </c>
      <c r="D8735">
        <v>300</v>
      </c>
      <c r="E8735">
        <v>100</v>
      </c>
      <c r="F8735" t="str">
        <f t="shared" si="136"/>
        <v>121-150</v>
      </c>
    </row>
    <row r="8736" spans="1:6" x14ac:dyDescent="0.25">
      <c r="A8736">
        <v>123615562</v>
      </c>
      <c r="B8736">
        <v>91</v>
      </c>
      <c r="C8736" t="s">
        <v>40</v>
      </c>
      <c r="E8736" t="s">
        <v>54</v>
      </c>
      <c r="F8736" t="str">
        <f t="shared" si="136"/>
        <v>90-120</v>
      </c>
    </row>
    <row r="8737" spans="1:6" x14ac:dyDescent="0.25">
      <c r="A8737">
        <v>123629368</v>
      </c>
      <c r="B8737">
        <v>91</v>
      </c>
      <c r="C8737" t="s">
        <v>38</v>
      </c>
      <c r="E8737" t="s">
        <v>54</v>
      </c>
      <c r="F8737" t="str">
        <f t="shared" si="136"/>
        <v>90-120</v>
      </c>
    </row>
    <row r="8738" spans="1:6" x14ac:dyDescent="0.25">
      <c r="A8738">
        <v>123638864</v>
      </c>
      <c r="B8738">
        <v>118</v>
      </c>
      <c r="C8738" t="s">
        <v>39</v>
      </c>
      <c r="E8738" t="s">
        <v>54</v>
      </c>
      <c r="F8738" t="str">
        <f t="shared" si="136"/>
        <v>90-120</v>
      </c>
    </row>
    <row r="8739" spans="1:6" x14ac:dyDescent="0.25">
      <c r="A8739">
        <v>123645138</v>
      </c>
      <c r="B8739">
        <v>150</v>
      </c>
      <c r="C8739" t="s">
        <v>39</v>
      </c>
      <c r="D8739">
        <v>300</v>
      </c>
      <c r="E8739">
        <v>5000</v>
      </c>
      <c r="F8739" t="str">
        <f t="shared" si="136"/>
        <v>121-150</v>
      </c>
    </row>
    <row r="8740" spans="1:6" x14ac:dyDescent="0.25">
      <c r="A8740">
        <v>123648300</v>
      </c>
      <c r="B8740">
        <v>141</v>
      </c>
      <c r="C8740" t="s">
        <v>39</v>
      </c>
      <c r="E8740" t="s">
        <v>54</v>
      </c>
      <c r="F8740" t="str">
        <f t="shared" si="136"/>
        <v>121-150</v>
      </c>
    </row>
    <row r="8741" spans="1:6" x14ac:dyDescent="0.25">
      <c r="A8741">
        <v>123648558</v>
      </c>
      <c r="B8741">
        <v>150</v>
      </c>
      <c r="C8741" t="s">
        <v>40</v>
      </c>
      <c r="E8741" t="s">
        <v>54</v>
      </c>
      <c r="F8741" t="str">
        <f t="shared" si="136"/>
        <v>121-150</v>
      </c>
    </row>
    <row r="8742" spans="1:6" x14ac:dyDescent="0.25">
      <c r="A8742">
        <v>123649262</v>
      </c>
      <c r="B8742">
        <v>150</v>
      </c>
      <c r="C8742" t="s">
        <v>38</v>
      </c>
      <c r="E8742" t="s">
        <v>54</v>
      </c>
      <c r="F8742" t="str">
        <f t="shared" si="136"/>
        <v>121-150</v>
      </c>
    </row>
    <row r="8743" spans="1:6" x14ac:dyDescent="0.25">
      <c r="A8743">
        <v>123655402</v>
      </c>
      <c r="B8743">
        <v>136</v>
      </c>
      <c r="C8743" t="s">
        <v>40</v>
      </c>
      <c r="E8743" t="s">
        <v>54</v>
      </c>
      <c r="F8743" t="str">
        <f t="shared" si="136"/>
        <v>121-150</v>
      </c>
    </row>
    <row r="8744" spans="1:6" x14ac:dyDescent="0.25">
      <c r="A8744">
        <v>123657740</v>
      </c>
      <c r="B8744">
        <v>120</v>
      </c>
      <c r="C8744" t="s">
        <v>39</v>
      </c>
      <c r="D8744">
        <v>300</v>
      </c>
      <c r="E8744">
        <v>30</v>
      </c>
      <c r="F8744" t="str">
        <f t="shared" si="136"/>
        <v>90-120</v>
      </c>
    </row>
    <row r="8745" spans="1:6" x14ac:dyDescent="0.25">
      <c r="A8745">
        <v>123658512</v>
      </c>
      <c r="B8745">
        <v>106</v>
      </c>
      <c r="C8745" t="s">
        <v>40</v>
      </c>
      <c r="E8745" t="s">
        <v>54</v>
      </c>
      <c r="F8745" t="str">
        <f t="shared" si="136"/>
        <v>90-120</v>
      </c>
    </row>
    <row r="8746" spans="1:6" x14ac:dyDescent="0.25">
      <c r="A8746">
        <v>123659590</v>
      </c>
      <c r="B8746">
        <v>150</v>
      </c>
      <c r="C8746" t="s">
        <v>39</v>
      </c>
      <c r="E8746" t="s">
        <v>54</v>
      </c>
      <c r="F8746" t="str">
        <f t="shared" si="136"/>
        <v>121-150</v>
      </c>
    </row>
    <row r="8747" spans="1:6" x14ac:dyDescent="0.25">
      <c r="A8747">
        <v>123666106</v>
      </c>
      <c r="B8747">
        <v>92</v>
      </c>
      <c r="C8747" t="s">
        <v>39</v>
      </c>
      <c r="E8747" t="s">
        <v>54</v>
      </c>
      <c r="F8747" t="str">
        <f t="shared" si="136"/>
        <v>90-120</v>
      </c>
    </row>
    <row r="8748" spans="1:6" x14ac:dyDescent="0.25">
      <c r="A8748">
        <v>123670230</v>
      </c>
      <c r="B8748">
        <v>120</v>
      </c>
      <c r="C8748" t="s">
        <v>38</v>
      </c>
      <c r="E8748" t="s">
        <v>54</v>
      </c>
      <c r="F8748" t="str">
        <f t="shared" si="136"/>
        <v>90-120</v>
      </c>
    </row>
    <row r="8749" spans="1:6" x14ac:dyDescent="0.25">
      <c r="A8749">
        <v>123675398</v>
      </c>
      <c r="B8749">
        <v>147</v>
      </c>
      <c r="C8749" t="s">
        <v>38</v>
      </c>
      <c r="D8749">
        <v>300</v>
      </c>
      <c r="E8749">
        <v>150</v>
      </c>
      <c r="F8749" t="str">
        <f t="shared" si="136"/>
        <v>121-150</v>
      </c>
    </row>
    <row r="8750" spans="1:6" x14ac:dyDescent="0.25">
      <c r="A8750">
        <v>123675398</v>
      </c>
      <c r="B8750">
        <v>147</v>
      </c>
      <c r="C8750" t="s">
        <v>38</v>
      </c>
      <c r="D8750">
        <v>300</v>
      </c>
      <c r="E8750">
        <v>150</v>
      </c>
      <c r="F8750" t="str">
        <f t="shared" si="136"/>
        <v>121-150</v>
      </c>
    </row>
    <row r="8751" spans="1:6" x14ac:dyDescent="0.25">
      <c r="A8751">
        <v>123684252</v>
      </c>
      <c r="B8751">
        <v>146</v>
      </c>
      <c r="C8751" t="s">
        <v>40</v>
      </c>
      <c r="E8751" t="s">
        <v>54</v>
      </c>
      <c r="F8751" t="str">
        <f t="shared" si="136"/>
        <v>121-150</v>
      </c>
    </row>
    <row r="8752" spans="1:6" x14ac:dyDescent="0.25">
      <c r="A8752">
        <v>123688872</v>
      </c>
      <c r="B8752">
        <v>148</v>
      </c>
      <c r="C8752" t="s">
        <v>39</v>
      </c>
      <c r="D8752">
        <v>300</v>
      </c>
      <c r="E8752">
        <v>67</v>
      </c>
      <c r="F8752" t="str">
        <f t="shared" si="136"/>
        <v>121-150</v>
      </c>
    </row>
    <row r="8753" spans="1:6" x14ac:dyDescent="0.25">
      <c r="A8753">
        <v>123693750</v>
      </c>
      <c r="B8753">
        <v>150</v>
      </c>
      <c r="C8753" t="s">
        <v>38</v>
      </c>
      <c r="E8753" t="s">
        <v>54</v>
      </c>
      <c r="F8753" t="str">
        <f t="shared" si="136"/>
        <v>121-150</v>
      </c>
    </row>
    <row r="8754" spans="1:6" x14ac:dyDescent="0.25">
      <c r="A8754">
        <v>123694940</v>
      </c>
      <c r="B8754">
        <v>148</v>
      </c>
      <c r="C8754" t="s">
        <v>38</v>
      </c>
      <c r="E8754" t="s">
        <v>54</v>
      </c>
      <c r="F8754" t="str">
        <f t="shared" si="136"/>
        <v>121-150</v>
      </c>
    </row>
    <row r="8755" spans="1:6" x14ac:dyDescent="0.25">
      <c r="A8755">
        <v>123699496</v>
      </c>
      <c r="B8755">
        <v>150</v>
      </c>
      <c r="C8755" t="s">
        <v>40</v>
      </c>
      <c r="E8755" t="s">
        <v>54</v>
      </c>
      <c r="F8755" t="str">
        <f t="shared" si="136"/>
        <v>121-150</v>
      </c>
    </row>
    <row r="8756" spans="1:6" x14ac:dyDescent="0.25">
      <c r="A8756">
        <v>123704956</v>
      </c>
      <c r="B8756">
        <v>150</v>
      </c>
      <c r="C8756" t="s">
        <v>38</v>
      </c>
      <c r="D8756">
        <v>300</v>
      </c>
      <c r="E8756">
        <v>65</v>
      </c>
      <c r="F8756" t="str">
        <f t="shared" si="136"/>
        <v>121-150</v>
      </c>
    </row>
    <row r="8757" spans="1:6" x14ac:dyDescent="0.25">
      <c r="A8757">
        <v>123713506</v>
      </c>
      <c r="B8757">
        <v>147</v>
      </c>
      <c r="C8757" t="s">
        <v>38</v>
      </c>
      <c r="E8757" t="s">
        <v>54</v>
      </c>
      <c r="F8757" t="str">
        <f t="shared" si="136"/>
        <v>121-150</v>
      </c>
    </row>
    <row r="8758" spans="1:6" x14ac:dyDescent="0.25">
      <c r="A8758">
        <v>123717606</v>
      </c>
      <c r="B8758">
        <v>148</v>
      </c>
      <c r="C8758" t="s">
        <v>39</v>
      </c>
      <c r="E8758" t="s">
        <v>54</v>
      </c>
      <c r="F8758" t="str">
        <f t="shared" si="136"/>
        <v>121-150</v>
      </c>
    </row>
    <row r="8759" spans="1:6" x14ac:dyDescent="0.25">
      <c r="A8759">
        <v>123718252</v>
      </c>
      <c r="B8759">
        <v>117</v>
      </c>
      <c r="C8759" t="s">
        <v>38</v>
      </c>
      <c r="E8759" t="s">
        <v>54</v>
      </c>
      <c r="F8759" t="str">
        <f t="shared" si="136"/>
        <v>90-120</v>
      </c>
    </row>
    <row r="8760" spans="1:6" x14ac:dyDescent="0.25">
      <c r="A8760">
        <v>123722870</v>
      </c>
      <c r="B8760">
        <v>118</v>
      </c>
      <c r="C8760" t="s">
        <v>38</v>
      </c>
      <c r="E8760" t="s">
        <v>54</v>
      </c>
      <c r="F8760" t="str">
        <f t="shared" si="136"/>
        <v>90-120</v>
      </c>
    </row>
    <row r="8761" spans="1:6" x14ac:dyDescent="0.25">
      <c r="A8761">
        <v>123726466</v>
      </c>
      <c r="B8761">
        <v>91</v>
      </c>
      <c r="C8761" t="s">
        <v>40</v>
      </c>
      <c r="E8761" t="s">
        <v>54</v>
      </c>
      <c r="F8761" t="str">
        <f t="shared" si="136"/>
        <v>90-120</v>
      </c>
    </row>
    <row r="8762" spans="1:6" x14ac:dyDescent="0.25">
      <c r="A8762">
        <v>123728186</v>
      </c>
      <c r="B8762">
        <v>90</v>
      </c>
      <c r="C8762" t="s">
        <v>39</v>
      </c>
      <c r="D8762">
        <v>300</v>
      </c>
      <c r="E8762">
        <v>305</v>
      </c>
      <c r="F8762" t="str">
        <f t="shared" si="136"/>
        <v>90-120</v>
      </c>
    </row>
    <row r="8763" spans="1:6" x14ac:dyDescent="0.25">
      <c r="A8763">
        <v>123743582</v>
      </c>
      <c r="B8763">
        <v>90</v>
      </c>
      <c r="C8763" t="s">
        <v>40</v>
      </c>
      <c r="E8763" t="s">
        <v>54</v>
      </c>
      <c r="F8763" t="str">
        <f t="shared" si="136"/>
        <v>90-120</v>
      </c>
    </row>
    <row r="8764" spans="1:6" x14ac:dyDescent="0.25">
      <c r="A8764">
        <v>123749358</v>
      </c>
      <c r="B8764">
        <v>150</v>
      </c>
      <c r="C8764" t="s">
        <v>40</v>
      </c>
      <c r="E8764" t="s">
        <v>54</v>
      </c>
      <c r="F8764" t="str">
        <f t="shared" si="136"/>
        <v>121-150</v>
      </c>
    </row>
    <row r="8765" spans="1:6" x14ac:dyDescent="0.25">
      <c r="A8765">
        <v>123751696</v>
      </c>
      <c r="B8765">
        <v>92</v>
      </c>
      <c r="C8765" t="s">
        <v>38</v>
      </c>
      <c r="E8765" t="s">
        <v>54</v>
      </c>
      <c r="F8765" t="str">
        <f t="shared" si="136"/>
        <v>90-120</v>
      </c>
    </row>
    <row r="8766" spans="1:6" x14ac:dyDescent="0.25">
      <c r="A8766">
        <v>123754070</v>
      </c>
      <c r="B8766">
        <v>121</v>
      </c>
      <c r="C8766" t="s">
        <v>38</v>
      </c>
      <c r="E8766" t="s">
        <v>54</v>
      </c>
      <c r="F8766" t="str">
        <f t="shared" si="136"/>
        <v>121-150</v>
      </c>
    </row>
    <row r="8767" spans="1:6" x14ac:dyDescent="0.25">
      <c r="A8767">
        <v>123763846</v>
      </c>
      <c r="B8767">
        <v>126</v>
      </c>
      <c r="C8767" t="s">
        <v>39</v>
      </c>
      <c r="E8767" t="s">
        <v>54</v>
      </c>
      <c r="F8767" t="str">
        <f t="shared" si="136"/>
        <v>121-150</v>
      </c>
    </row>
    <row r="8768" spans="1:6" x14ac:dyDescent="0.25">
      <c r="A8768">
        <v>123764062</v>
      </c>
      <c r="B8768">
        <v>120</v>
      </c>
      <c r="C8768" t="s">
        <v>39</v>
      </c>
      <c r="E8768" t="s">
        <v>54</v>
      </c>
      <c r="F8768" t="str">
        <f t="shared" si="136"/>
        <v>90-120</v>
      </c>
    </row>
    <row r="8769" spans="1:6" x14ac:dyDescent="0.25">
      <c r="A8769">
        <v>123765532</v>
      </c>
      <c r="B8769">
        <v>122</v>
      </c>
      <c r="C8769" t="s">
        <v>38</v>
      </c>
      <c r="E8769" t="s">
        <v>54</v>
      </c>
      <c r="F8769" t="str">
        <f t="shared" si="136"/>
        <v>121-150</v>
      </c>
    </row>
    <row r="8770" spans="1:6" x14ac:dyDescent="0.25">
      <c r="A8770">
        <v>123771604</v>
      </c>
      <c r="B8770">
        <v>122</v>
      </c>
      <c r="C8770" t="s">
        <v>38</v>
      </c>
      <c r="E8770" t="s">
        <v>54</v>
      </c>
      <c r="F8770" t="str">
        <f t="shared" si="136"/>
        <v>121-150</v>
      </c>
    </row>
    <row r="8771" spans="1:6" x14ac:dyDescent="0.25">
      <c r="A8771">
        <v>123774760</v>
      </c>
      <c r="B8771">
        <v>150</v>
      </c>
      <c r="C8771" t="s">
        <v>39</v>
      </c>
      <c r="E8771" t="s">
        <v>54</v>
      </c>
      <c r="F8771" t="str">
        <f t="shared" ref="F8771:F8834" si="137">IF(B8771&lt;=120,"90-120","121-150")</f>
        <v>121-150</v>
      </c>
    </row>
    <row r="8772" spans="1:6" x14ac:dyDescent="0.25">
      <c r="A8772">
        <v>123776230</v>
      </c>
      <c r="B8772">
        <v>118</v>
      </c>
      <c r="C8772" t="s">
        <v>40</v>
      </c>
      <c r="E8772" t="s">
        <v>54</v>
      </c>
      <c r="F8772" t="str">
        <f t="shared" si="137"/>
        <v>90-120</v>
      </c>
    </row>
    <row r="8773" spans="1:6" x14ac:dyDescent="0.25">
      <c r="A8773">
        <v>123776762</v>
      </c>
      <c r="B8773">
        <v>121</v>
      </c>
      <c r="C8773" t="s">
        <v>38</v>
      </c>
      <c r="E8773" t="s">
        <v>54</v>
      </c>
      <c r="F8773" t="str">
        <f t="shared" si="137"/>
        <v>121-150</v>
      </c>
    </row>
    <row r="8774" spans="1:6" x14ac:dyDescent="0.25">
      <c r="A8774">
        <v>123781574</v>
      </c>
      <c r="B8774">
        <v>142</v>
      </c>
      <c r="C8774" t="s">
        <v>39</v>
      </c>
      <c r="E8774" t="s">
        <v>54</v>
      </c>
      <c r="F8774" t="str">
        <f t="shared" si="137"/>
        <v>121-150</v>
      </c>
    </row>
    <row r="8775" spans="1:6" x14ac:dyDescent="0.25">
      <c r="A8775">
        <v>123781896</v>
      </c>
      <c r="B8775">
        <v>121</v>
      </c>
      <c r="C8775" t="s">
        <v>39</v>
      </c>
      <c r="E8775" t="s">
        <v>54</v>
      </c>
      <c r="F8775" t="str">
        <f t="shared" si="137"/>
        <v>121-150</v>
      </c>
    </row>
    <row r="8776" spans="1:6" x14ac:dyDescent="0.25">
      <c r="A8776">
        <v>123783656</v>
      </c>
      <c r="B8776">
        <v>122</v>
      </c>
      <c r="C8776" t="s">
        <v>40</v>
      </c>
      <c r="E8776" t="s">
        <v>54</v>
      </c>
      <c r="F8776" t="str">
        <f t="shared" si="137"/>
        <v>121-150</v>
      </c>
    </row>
    <row r="8777" spans="1:6" x14ac:dyDescent="0.25">
      <c r="A8777">
        <v>123785136</v>
      </c>
      <c r="B8777">
        <v>90</v>
      </c>
      <c r="C8777" t="s">
        <v>40</v>
      </c>
      <c r="E8777" t="s">
        <v>54</v>
      </c>
      <c r="F8777" t="str">
        <f t="shared" si="137"/>
        <v>90-120</v>
      </c>
    </row>
    <row r="8778" spans="1:6" x14ac:dyDescent="0.25">
      <c r="A8778">
        <v>123785538</v>
      </c>
      <c r="B8778">
        <v>142</v>
      </c>
      <c r="C8778" t="s">
        <v>39</v>
      </c>
      <c r="D8778">
        <v>300</v>
      </c>
      <c r="E8778">
        <v>98</v>
      </c>
      <c r="F8778" t="str">
        <f t="shared" si="137"/>
        <v>121-150</v>
      </c>
    </row>
    <row r="8779" spans="1:6" x14ac:dyDescent="0.25">
      <c r="A8779">
        <v>123788168</v>
      </c>
      <c r="B8779">
        <v>148</v>
      </c>
      <c r="C8779" t="s">
        <v>39</v>
      </c>
      <c r="D8779">
        <v>300</v>
      </c>
      <c r="E8779">
        <v>117</v>
      </c>
      <c r="F8779" t="str">
        <f t="shared" si="137"/>
        <v>121-150</v>
      </c>
    </row>
    <row r="8780" spans="1:6" x14ac:dyDescent="0.25">
      <c r="A8780">
        <v>123792346</v>
      </c>
      <c r="B8780">
        <v>149</v>
      </c>
      <c r="C8780" t="s">
        <v>38</v>
      </c>
      <c r="E8780" t="s">
        <v>54</v>
      </c>
      <c r="F8780" t="str">
        <f t="shared" si="137"/>
        <v>121-150</v>
      </c>
    </row>
    <row r="8781" spans="1:6" x14ac:dyDescent="0.25">
      <c r="A8781">
        <v>123795172</v>
      </c>
      <c r="B8781">
        <v>150</v>
      </c>
      <c r="C8781" t="s">
        <v>39</v>
      </c>
      <c r="E8781" t="s">
        <v>54</v>
      </c>
      <c r="F8781" t="str">
        <f t="shared" si="137"/>
        <v>121-150</v>
      </c>
    </row>
    <row r="8782" spans="1:6" x14ac:dyDescent="0.25">
      <c r="A8782">
        <v>123796110</v>
      </c>
      <c r="B8782">
        <v>120</v>
      </c>
      <c r="C8782" t="s">
        <v>40</v>
      </c>
      <c r="E8782" t="s">
        <v>54</v>
      </c>
      <c r="F8782" t="str">
        <f t="shared" si="137"/>
        <v>90-120</v>
      </c>
    </row>
    <row r="8783" spans="1:6" x14ac:dyDescent="0.25">
      <c r="A8783">
        <v>123804418</v>
      </c>
      <c r="B8783">
        <v>141</v>
      </c>
      <c r="C8783" t="s">
        <v>40</v>
      </c>
      <c r="E8783" t="s">
        <v>54</v>
      </c>
      <c r="F8783" t="str">
        <f t="shared" si="137"/>
        <v>121-150</v>
      </c>
    </row>
    <row r="8784" spans="1:6" x14ac:dyDescent="0.25">
      <c r="A8784">
        <v>123813030</v>
      </c>
      <c r="B8784">
        <v>90</v>
      </c>
      <c r="C8784" t="s">
        <v>38</v>
      </c>
      <c r="E8784" t="s">
        <v>54</v>
      </c>
      <c r="F8784" t="str">
        <f t="shared" si="137"/>
        <v>90-120</v>
      </c>
    </row>
    <row r="8785" spans="1:6" x14ac:dyDescent="0.25">
      <c r="A8785">
        <v>123820428</v>
      </c>
      <c r="B8785">
        <v>149</v>
      </c>
      <c r="C8785" t="s">
        <v>38</v>
      </c>
      <c r="E8785" t="s">
        <v>54</v>
      </c>
      <c r="F8785" t="str">
        <f t="shared" si="137"/>
        <v>121-150</v>
      </c>
    </row>
    <row r="8786" spans="1:6" x14ac:dyDescent="0.25">
      <c r="A8786">
        <v>123822016</v>
      </c>
      <c r="B8786">
        <v>113</v>
      </c>
      <c r="C8786" t="s">
        <v>38</v>
      </c>
      <c r="E8786" t="s">
        <v>54</v>
      </c>
      <c r="F8786" t="str">
        <f t="shared" si="137"/>
        <v>90-120</v>
      </c>
    </row>
    <row r="8787" spans="1:6" x14ac:dyDescent="0.25">
      <c r="A8787">
        <v>123824908</v>
      </c>
      <c r="B8787">
        <v>111</v>
      </c>
      <c r="C8787" t="s">
        <v>38</v>
      </c>
      <c r="D8787">
        <v>300</v>
      </c>
      <c r="E8787">
        <v>22</v>
      </c>
      <c r="F8787" t="str">
        <f t="shared" si="137"/>
        <v>90-120</v>
      </c>
    </row>
    <row r="8788" spans="1:6" x14ac:dyDescent="0.25">
      <c r="A8788">
        <v>123839858</v>
      </c>
      <c r="B8788">
        <v>118</v>
      </c>
      <c r="C8788" t="s">
        <v>40</v>
      </c>
      <c r="E8788" t="s">
        <v>54</v>
      </c>
      <c r="F8788" t="str">
        <f t="shared" si="137"/>
        <v>90-120</v>
      </c>
    </row>
    <row r="8789" spans="1:6" x14ac:dyDescent="0.25">
      <c r="A8789">
        <v>123845934</v>
      </c>
      <c r="B8789">
        <v>122</v>
      </c>
      <c r="C8789" t="s">
        <v>39</v>
      </c>
      <c r="E8789" t="s">
        <v>54</v>
      </c>
      <c r="F8789" t="str">
        <f t="shared" si="137"/>
        <v>121-150</v>
      </c>
    </row>
    <row r="8790" spans="1:6" x14ac:dyDescent="0.25">
      <c r="A8790">
        <v>123846290</v>
      </c>
      <c r="B8790">
        <v>143</v>
      </c>
      <c r="C8790" t="s">
        <v>39</v>
      </c>
      <c r="E8790" t="s">
        <v>54</v>
      </c>
      <c r="F8790" t="str">
        <f t="shared" si="137"/>
        <v>121-150</v>
      </c>
    </row>
    <row r="8791" spans="1:6" x14ac:dyDescent="0.25">
      <c r="A8791">
        <v>123848532</v>
      </c>
      <c r="B8791">
        <v>150</v>
      </c>
      <c r="C8791" t="s">
        <v>38</v>
      </c>
      <c r="E8791" t="s">
        <v>54</v>
      </c>
      <c r="F8791" t="str">
        <f t="shared" si="137"/>
        <v>121-150</v>
      </c>
    </row>
    <row r="8792" spans="1:6" x14ac:dyDescent="0.25">
      <c r="A8792">
        <v>123848598</v>
      </c>
      <c r="B8792">
        <v>150</v>
      </c>
      <c r="C8792" t="s">
        <v>38</v>
      </c>
      <c r="E8792" t="s">
        <v>54</v>
      </c>
      <c r="F8792" t="str">
        <f t="shared" si="137"/>
        <v>121-150</v>
      </c>
    </row>
    <row r="8793" spans="1:6" x14ac:dyDescent="0.25">
      <c r="A8793">
        <v>123857202</v>
      </c>
      <c r="B8793">
        <v>127</v>
      </c>
      <c r="C8793" t="s">
        <v>39</v>
      </c>
      <c r="E8793" t="s">
        <v>54</v>
      </c>
      <c r="F8793" t="str">
        <f t="shared" si="137"/>
        <v>121-150</v>
      </c>
    </row>
    <row r="8794" spans="1:6" x14ac:dyDescent="0.25">
      <c r="A8794">
        <v>123857742</v>
      </c>
      <c r="B8794">
        <v>148</v>
      </c>
      <c r="C8794" t="s">
        <v>38</v>
      </c>
      <c r="E8794" t="s">
        <v>54</v>
      </c>
      <c r="F8794" t="str">
        <f t="shared" si="137"/>
        <v>121-150</v>
      </c>
    </row>
    <row r="8795" spans="1:6" x14ac:dyDescent="0.25">
      <c r="A8795">
        <v>123864196</v>
      </c>
      <c r="B8795">
        <v>113</v>
      </c>
      <c r="C8795" t="s">
        <v>40</v>
      </c>
      <c r="E8795" t="s">
        <v>54</v>
      </c>
      <c r="F8795" t="str">
        <f t="shared" si="137"/>
        <v>90-120</v>
      </c>
    </row>
    <row r="8796" spans="1:6" x14ac:dyDescent="0.25">
      <c r="A8796">
        <v>123865886</v>
      </c>
      <c r="B8796">
        <v>143</v>
      </c>
      <c r="C8796" t="s">
        <v>39</v>
      </c>
      <c r="D8796">
        <v>300</v>
      </c>
      <c r="E8796">
        <v>75</v>
      </c>
      <c r="F8796" t="str">
        <f t="shared" si="137"/>
        <v>121-150</v>
      </c>
    </row>
    <row r="8797" spans="1:6" x14ac:dyDescent="0.25">
      <c r="A8797">
        <v>123884156</v>
      </c>
      <c r="B8797">
        <v>148</v>
      </c>
      <c r="C8797" t="s">
        <v>38</v>
      </c>
      <c r="E8797" t="s">
        <v>54</v>
      </c>
      <c r="F8797" t="str">
        <f t="shared" si="137"/>
        <v>121-150</v>
      </c>
    </row>
    <row r="8798" spans="1:6" x14ac:dyDescent="0.25">
      <c r="A8798">
        <v>123888482</v>
      </c>
      <c r="B8798">
        <v>111</v>
      </c>
      <c r="C8798" t="s">
        <v>38</v>
      </c>
      <c r="E8798" t="s">
        <v>54</v>
      </c>
      <c r="F8798" t="str">
        <f t="shared" si="137"/>
        <v>90-120</v>
      </c>
    </row>
    <row r="8799" spans="1:6" x14ac:dyDescent="0.25">
      <c r="A8799">
        <v>123888718</v>
      </c>
      <c r="B8799">
        <v>113</v>
      </c>
      <c r="C8799" t="s">
        <v>39</v>
      </c>
      <c r="E8799" t="s">
        <v>54</v>
      </c>
      <c r="F8799" t="str">
        <f t="shared" si="137"/>
        <v>90-120</v>
      </c>
    </row>
    <row r="8800" spans="1:6" x14ac:dyDescent="0.25">
      <c r="A8800">
        <v>123889236</v>
      </c>
      <c r="B8800">
        <v>122</v>
      </c>
      <c r="C8800" t="s">
        <v>38</v>
      </c>
      <c r="E8800" t="s">
        <v>54</v>
      </c>
      <c r="F8800" t="str">
        <f t="shared" si="137"/>
        <v>121-150</v>
      </c>
    </row>
    <row r="8801" spans="1:6" x14ac:dyDescent="0.25">
      <c r="A8801">
        <v>123894908</v>
      </c>
      <c r="B8801">
        <v>146</v>
      </c>
      <c r="C8801" t="s">
        <v>40</v>
      </c>
      <c r="E8801" t="s">
        <v>54</v>
      </c>
      <c r="F8801" t="str">
        <f t="shared" si="137"/>
        <v>121-150</v>
      </c>
    </row>
    <row r="8802" spans="1:6" x14ac:dyDescent="0.25">
      <c r="A8802">
        <v>123901878</v>
      </c>
      <c r="B8802">
        <v>119</v>
      </c>
      <c r="C8802" t="s">
        <v>39</v>
      </c>
      <c r="E8802" t="s">
        <v>54</v>
      </c>
      <c r="F8802" t="str">
        <f t="shared" si="137"/>
        <v>90-120</v>
      </c>
    </row>
    <row r="8803" spans="1:6" x14ac:dyDescent="0.25">
      <c r="A8803">
        <v>123904522</v>
      </c>
      <c r="B8803">
        <v>121</v>
      </c>
      <c r="C8803" t="s">
        <v>39</v>
      </c>
      <c r="E8803" t="s">
        <v>54</v>
      </c>
      <c r="F8803" t="str">
        <f t="shared" si="137"/>
        <v>121-150</v>
      </c>
    </row>
    <row r="8804" spans="1:6" x14ac:dyDescent="0.25">
      <c r="A8804">
        <v>123914458</v>
      </c>
      <c r="B8804">
        <v>150</v>
      </c>
      <c r="C8804" t="s">
        <v>39</v>
      </c>
      <c r="E8804" t="s">
        <v>54</v>
      </c>
      <c r="F8804" t="str">
        <f t="shared" si="137"/>
        <v>121-150</v>
      </c>
    </row>
    <row r="8805" spans="1:6" x14ac:dyDescent="0.25">
      <c r="A8805">
        <v>123916628</v>
      </c>
      <c r="B8805">
        <v>150</v>
      </c>
      <c r="C8805" t="s">
        <v>40</v>
      </c>
      <c r="E8805" t="s">
        <v>54</v>
      </c>
      <c r="F8805" t="str">
        <f t="shared" si="137"/>
        <v>121-150</v>
      </c>
    </row>
    <row r="8806" spans="1:6" x14ac:dyDescent="0.25">
      <c r="A8806">
        <v>123925294</v>
      </c>
      <c r="B8806">
        <v>134</v>
      </c>
      <c r="C8806" t="s">
        <v>38</v>
      </c>
      <c r="E8806" t="s">
        <v>54</v>
      </c>
      <c r="F8806" t="str">
        <f t="shared" si="137"/>
        <v>121-150</v>
      </c>
    </row>
    <row r="8807" spans="1:6" x14ac:dyDescent="0.25">
      <c r="A8807">
        <v>123933866</v>
      </c>
      <c r="B8807">
        <v>90</v>
      </c>
      <c r="C8807" t="s">
        <v>39</v>
      </c>
      <c r="E8807" t="s">
        <v>54</v>
      </c>
      <c r="F8807" t="str">
        <f t="shared" si="137"/>
        <v>90-120</v>
      </c>
    </row>
    <row r="8808" spans="1:6" x14ac:dyDescent="0.25">
      <c r="A8808">
        <v>123934234</v>
      </c>
      <c r="B8808">
        <v>150</v>
      </c>
      <c r="C8808" t="s">
        <v>38</v>
      </c>
      <c r="E8808" t="s">
        <v>54</v>
      </c>
      <c r="F8808" t="str">
        <f t="shared" si="137"/>
        <v>121-150</v>
      </c>
    </row>
    <row r="8809" spans="1:6" x14ac:dyDescent="0.25">
      <c r="A8809">
        <v>123946122</v>
      </c>
      <c r="B8809">
        <v>147</v>
      </c>
      <c r="C8809" t="s">
        <v>39</v>
      </c>
      <c r="E8809" t="s">
        <v>54</v>
      </c>
      <c r="F8809" t="str">
        <f t="shared" si="137"/>
        <v>121-150</v>
      </c>
    </row>
    <row r="8810" spans="1:6" x14ac:dyDescent="0.25">
      <c r="A8810">
        <v>123949426</v>
      </c>
      <c r="B8810">
        <v>90</v>
      </c>
      <c r="C8810" t="s">
        <v>39</v>
      </c>
      <c r="E8810" t="s">
        <v>54</v>
      </c>
      <c r="F8810" t="str">
        <f t="shared" si="137"/>
        <v>90-120</v>
      </c>
    </row>
    <row r="8811" spans="1:6" x14ac:dyDescent="0.25">
      <c r="A8811">
        <v>123960690</v>
      </c>
      <c r="B8811">
        <v>120</v>
      </c>
      <c r="C8811" t="s">
        <v>39</v>
      </c>
      <c r="E8811" t="s">
        <v>54</v>
      </c>
      <c r="F8811" t="str">
        <f t="shared" si="137"/>
        <v>90-120</v>
      </c>
    </row>
    <row r="8812" spans="1:6" x14ac:dyDescent="0.25">
      <c r="A8812">
        <v>123964884</v>
      </c>
      <c r="B8812">
        <v>106</v>
      </c>
      <c r="C8812" t="s">
        <v>39</v>
      </c>
      <c r="E8812" t="s">
        <v>54</v>
      </c>
      <c r="F8812" t="str">
        <f t="shared" si="137"/>
        <v>90-120</v>
      </c>
    </row>
    <row r="8813" spans="1:6" x14ac:dyDescent="0.25">
      <c r="A8813">
        <v>123965950</v>
      </c>
      <c r="B8813">
        <v>133</v>
      </c>
      <c r="C8813" t="s">
        <v>40</v>
      </c>
      <c r="E8813" t="s">
        <v>54</v>
      </c>
      <c r="F8813" t="str">
        <f t="shared" si="137"/>
        <v>121-150</v>
      </c>
    </row>
    <row r="8814" spans="1:6" x14ac:dyDescent="0.25">
      <c r="A8814">
        <v>123968154</v>
      </c>
      <c r="B8814">
        <v>118</v>
      </c>
      <c r="C8814" t="s">
        <v>38</v>
      </c>
      <c r="E8814" t="s">
        <v>54</v>
      </c>
      <c r="F8814" t="str">
        <f t="shared" si="137"/>
        <v>90-120</v>
      </c>
    </row>
    <row r="8815" spans="1:6" x14ac:dyDescent="0.25">
      <c r="A8815">
        <v>123971638</v>
      </c>
      <c r="B8815">
        <v>119</v>
      </c>
      <c r="C8815" t="s">
        <v>39</v>
      </c>
      <c r="E8815" t="s">
        <v>54</v>
      </c>
      <c r="F8815" t="str">
        <f t="shared" si="137"/>
        <v>90-120</v>
      </c>
    </row>
    <row r="8816" spans="1:6" x14ac:dyDescent="0.25">
      <c r="A8816">
        <v>123979016</v>
      </c>
      <c r="B8816">
        <v>118</v>
      </c>
      <c r="C8816" t="s">
        <v>39</v>
      </c>
      <c r="E8816" t="s">
        <v>54</v>
      </c>
      <c r="F8816" t="str">
        <f t="shared" si="137"/>
        <v>90-120</v>
      </c>
    </row>
    <row r="8817" spans="1:6" x14ac:dyDescent="0.25">
      <c r="A8817">
        <v>123983930</v>
      </c>
      <c r="B8817">
        <v>148</v>
      </c>
      <c r="C8817" t="s">
        <v>38</v>
      </c>
      <c r="E8817" t="s">
        <v>54</v>
      </c>
      <c r="F8817" t="str">
        <f t="shared" si="137"/>
        <v>121-150</v>
      </c>
    </row>
    <row r="8818" spans="1:6" x14ac:dyDescent="0.25">
      <c r="A8818">
        <v>123986444</v>
      </c>
      <c r="B8818">
        <v>127</v>
      </c>
      <c r="C8818" t="s">
        <v>38</v>
      </c>
      <c r="E8818" t="s">
        <v>54</v>
      </c>
      <c r="F8818" t="str">
        <f t="shared" si="137"/>
        <v>121-150</v>
      </c>
    </row>
    <row r="8819" spans="1:6" x14ac:dyDescent="0.25">
      <c r="A8819">
        <v>123992098</v>
      </c>
      <c r="B8819">
        <v>136</v>
      </c>
      <c r="C8819" t="s">
        <v>40</v>
      </c>
      <c r="E8819" t="s">
        <v>54</v>
      </c>
      <c r="F8819" t="str">
        <f t="shared" si="137"/>
        <v>121-150</v>
      </c>
    </row>
    <row r="8820" spans="1:6" x14ac:dyDescent="0.25">
      <c r="A8820">
        <v>123995372</v>
      </c>
      <c r="B8820">
        <v>119</v>
      </c>
      <c r="C8820" t="s">
        <v>38</v>
      </c>
      <c r="E8820" t="s">
        <v>54</v>
      </c>
      <c r="F8820" t="str">
        <f t="shared" si="137"/>
        <v>90-120</v>
      </c>
    </row>
    <row r="8821" spans="1:6" x14ac:dyDescent="0.25">
      <c r="A8821">
        <v>124001778</v>
      </c>
      <c r="B8821">
        <v>148</v>
      </c>
      <c r="C8821" t="s">
        <v>38</v>
      </c>
      <c r="D8821">
        <v>300</v>
      </c>
      <c r="E8821">
        <v>200</v>
      </c>
      <c r="F8821" t="str">
        <f t="shared" si="137"/>
        <v>121-150</v>
      </c>
    </row>
    <row r="8822" spans="1:6" x14ac:dyDescent="0.25">
      <c r="A8822">
        <v>124004784</v>
      </c>
      <c r="B8822">
        <v>150</v>
      </c>
      <c r="C8822" t="s">
        <v>39</v>
      </c>
      <c r="E8822" t="s">
        <v>54</v>
      </c>
      <c r="F8822" t="str">
        <f t="shared" si="137"/>
        <v>121-150</v>
      </c>
    </row>
    <row r="8823" spans="1:6" x14ac:dyDescent="0.25">
      <c r="A8823">
        <v>124007228</v>
      </c>
      <c r="B8823">
        <v>127</v>
      </c>
      <c r="C8823" t="s">
        <v>38</v>
      </c>
      <c r="E8823" t="s">
        <v>54</v>
      </c>
      <c r="F8823" t="str">
        <f t="shared" si="137"/>
        <v>121-150</v>
      </c>
    </row>
    <row r="8824" spans="1:6" x14ac:dyDescent="0.25">
      <c r="A8824">
        <v>124007400</v>
      </c>
      <c r="B8824">
        <v>118</v>
      </c>
      <c r="C8824" t="s">
        <v>39</v>
      </c>
      <c r="E8824" t="s">
        <v>54</v>
      </c>
      <c r="F8824" t="str">
        <f t="shared" si="137"/>
        <v>90-120</v>
      </c>
    </row>
    <row r="8825" spans="1:6" x14ac:dyDescent="0.25">
      <c r="A8825">
        <v>124015264</v>
      </c>
      <c r="B8825">
        <v>127</v>
      </c>
      <c r="C8825" t="s">
        <v>40</v>
      </c>
      <c r="D8825">
        <v>300</v>
      </c>
      <c r="E8825">
        <v>48</v>
      </c>
      <c r="F8825" t="str">
        <f t="shared" si="137"/>
        <v>121-150</v>
      </c>
    </row>
    <row r="8826" spans="1:6" x14ac:dyDescent="0.25">
      <c r="A8826">
        <v>124015464</v>
      </c>
      <c r="B8826">
        <v>118</v>
      </c>
      <c r="C8826" t="s">
        <v>38</v>
      </c>
      <c r="E8826" t="s">
        <v>54</v>
      </c>
      <c r="F8826" t="str">
        <f t="shared" si="137"/>
        <v>90-120</v>
      </c>
    </row>
    <row r="8827" spans="1:6" x14ac:dyDescent="0.25">
      <c r="A8827">
        <v>124032876</v>
      </c>
      <c r="B8827">
        <v>127</v>
      </c>
      <c r="C8827" t="s">
        <v>39</v>
      </c>
      <c r="E8827" t="s">
        <v>54</v>
      </c>
      <c r="F8827" t="str">
        <f t="shared" si="137"/>
        <v>121-150</v>
      </c>
    </row>
    <row r="8828" spans="1:6" x14ac:dyDescent="0.25">
      <c r="A8828">
        <v>124032892</v>
      </c>
      <c r="B8828">
        <v>111</v>
      </c>
      <c r="C8828" t="s">
        <v>40</v>
      </c>
      <c r="E8828" t="s">
        <v>54</v>
      </c>
      <c r="F8828" t="str">
        <f t="shared" si="137"/>
        <v>90-120</v>
      </c>
    </row>
    <row r="8829" spans="1:6" x14ac:dyDescent="0.25">
      <c r="A8829">
        <v>124047502</v>
      </c>
      <c r="B8829">
        <v>141</v>
      </c>
      <c r="C8829" t="s">
        <v>38</v>
      </c>
      <c r="E8829" t="s">
        <v>54</v>
      </c>
      <c r="F8829" t="str">
        <f t="shared" si="137"/>
        <v>121-150</v>
      </c>
    </row>
    <row r="8830" spans="1:6" x14ac:dyDescent="0.25">
      <c r="A8830">
        <v>124060030</v>
      </c>
      <c r="B8830">
        <v>106</v>
      </c>
      <c r="C8830" t="s">
        <v>38</v>
      </c>
      <c r="E8830" t="s">
        <v>54</v>
      </c>
      <c r="F8830" t="str">
        <f t="shared" si="137"/>
        <v>90-120</v>
      </c>
    </row>
    <row r="8831" spans="1:6" x14ac:dyDescent="0.25">
      <c r="A8831">
        <v>124064474</v>
      </c>
      <c r="B8831">
        <v>91</v>
      </c>
      <c r="C8831" t="s">
        <v>38</v>
      </c>
      <c r="D8831">
        <v>300</v>
      </c>
      <c r="E8831">
        <v>500</v>
      </c>
      <c r="F8831" t="str">
        <f t="shared" si="137"/>
        <v>90-120</v>
      </c>
    </row>
    <row r="8832" spans="1:6" x14ac:dyDescent="0.25">
      <c r="A8832">
        <v>124074724</v>
      </c>
      <c r="B8832">
        <v>96</v>
      </c>
      <c r="C8832" t="s">
        <v>39</v>
      </c>
      <c r="E8832" t="s">
        <v>54</v>
      </c>
      <c r="F8832" t="str">
        <f t="shared" si="137"/>
        <v>90-120</v>
      </c>
    </row>
    <row r="8833" spans="1:6" x14ac:dyDescent="0.25">
      <c r="A8833">
        <v>124079304</v>
      </c>
      <c r="B8833">
        <v>150</v>
      </c>
      <c r="C8833" t="s">
        <v>40</v>
      </c>
      <c r="E8833" t="s">
        <v>54</v>
      </c>
      <c r="F8833" t="str">
        <f t="shared" si="137"/>
        <v>121-150</v>
      </c>
    </row>
    <row r="8834" spans="1:6" x14ac:dyDescent="0.25">
      <c r="A8834">
        <v>124085310</v>
      </c>
      <c r="B8834">
        <v>126</v>
      </c>
      <c r="C8834" t="s">
        <v>39</v>
      </c>
      <c r="D8834">
        <v>300</v>
      </c>
      <c r="E8834">
        <v>200</v>
      </c>
      <c r="F8834" t="str">
        <f t="shared" si="137"/>
        <v>121-150</v>
      </c>
    </row>
    <row r="8835" spans="1:6" x14ac:dyDescent="0.25">
      <c r="A8835">
        <v>124086792</v>
      </c>
      <c r="B8835">
        <v>91</v>
      </c>
      <c r="C8835" t="s">
        <v>39</v>
      </c>
      <c r="D8835">
        <v>300</v>
      </c>
      <c r="E8835">
        <v>25</v>
      </c>
      <c r="F8835" t="str">
        <f t="shared" ref="F8835:F8898" si="138">IF(B8835&lt;=120,"90-120","121-150")</f>
        <v>90-120</v>
      </c>
    </row>
    <row r="8836" spans="1:6" x14ac:dyDescent="0.25">
      <c r="A8836">
        <v>124091704</v>
      </c>
      <c r="B8836">
        <v>150</v>
      </c>
      <c r="C8836" t="s">
        <v>38</v>
      </c>
      <c r="E8836" t="s">
        <v>54</v>
      </c>
      <c r="F8836" t="str">
        <f t="shared" si="138"/>
        <v>121-150</v>
      </c>
    </row>
    <row r="8837" spans="1:6" x14ac:dyDescent="0.25">
      <c r="A8837">
        <v>124099210</v>
      </c>
      <c r="B8837">
        <v>120</v>
      </c>
      <c r="C8837" t="s">
        <v>38</v>
      </c>
      <c r="E8837" t="s">
        <v>54</v>
      </c>
      <c r="F8837" t="str">
        <f t="shared" si="138"/>
        <v>90-120</v>
      </c>
    </row>
    <row r="8838" spans="1:6" x14ac:dyDescent="0.25">
      <c r="A8838">
        <v>124115890</v>
      </c>
      <c r="B8838">
        <v>97</v>
      </c>
      <c r="C8838" t="s">
        <v>40</v>
      </c>
      <c r="E8838" t="s">
        <v>54</v>
      </c>
      <c r="F8838" t="str">
        <f t="shared" si="138"/>
        <v>90-120</v>
      </c>
    </row>
    <row r="8839" spans="1:6" x14ac:dyDescent="0.25">
      <c r="A8839">
        <v>124118216</v>
      </c>
      <c r="B8839">
        <v>120</v>
      </c>
      <c r="C8839" t="s">
        <v>38</v>
      </c>
      <c r="E8839" t="s">
        <v>54</v>
      </c>
      <c r="F8839" t="str">
        <f t="shared" si="138"/>
        <v>90-120</v>
      </c>
    </row>
    <row r="8840" spans="1:6" x14ac:dyDescent="0.25">
      <c r="A8840">
        <v>124119870</v>
      </c>
      <c r="B8840">
        <v>122</v>
      </c>
      <c r="C8840" t="s">
        <v>39</v>
      </c>
      <c r="D8840">
        <v>300</v>
      </c>
      <c r="E8840">
        <v>50</v>
      </c>
      <c r="F8840" t="str">
        <f t="shared" si="138"/>
        <v>121-150</v>
      </c>
    </row>
    <row r="8841" spans="1:6" x14ac:dyDescent="0.25">
      <c r="A8841">
        <v>124119980</v>
      </c>
      <c r="B8841">
        <v>90</v>
      </c>
      <c r="C8841" t="s">
        <v>39</v>
      </c>
      <c r="E8841" t="s">
        <v>54</v>
      </c>
      <c r="F8841" t="str">
        <f t="shared" si="138"/>
        <v>90-120</v>
      </c>
    </row>
    <row r="8842" spans="1:6" x14ac:dyDescent="0.25">
      <c r="A8842">
        <v>124128644</v>
      </c>
      <c r="B8842">
        <v>150</v>
      </c>
      <c r="C8842" t="s">
        <v>38</v>
      </c>
      <c r="E8842" t="s">
        <v>54</v>
      </c>
      <c r="F8842" t="str">
        <f t="shared" si="138"/>
        <v>121-150</v>
      </c>
    </row>
    <row r="8843" spans="1:6" x14ac:dyDescent="0.25">
      <c r="A8843">
        <v>124135106</v>
      </c>
      <c r="B8843">
        <v>150</v>
      </c>
      <c r="C8843" t="s">
        <v>39</v>
      </c>
      <c r="E8843" t="s">
        <v>54</v>
      </c>
      <c r="F8843" t="str">
        <f t="shared" si="138"/>
        <v>121-150</v>
      </c>
    </row>
    <row r="8844" spans="1:6" x14ac:dyDescent="0.25">
      <c r="A8844">
        <v>124135322</v>
      </c>
      <c r="B8844">
        <v>90</v>
      </c>
      <c r="C8844" t="s">
        <v>39</v>
      </c>
      <c r="E8844" t="s">
        <v>54</v>
      </c>
      <c r="F8844" t="str">
        <f t="shared" si="138"/>
        <v>90-120</v>
      </c>
    </row>
    <row r="8845" spans="1:6" x14ac:dyDescent="0.25">
      <c r="A8845">
        <v>124138680</v>
      </c>
      <c r="B8845">
        <v>136</v>
      </c>
      <c r="C8845" t="s">
        <v>39</v>
      </c>
      <c r="E8845" t="s">
        <v>54</v>
      </c>
      <c r="F8845" t="str">
        <f t="shared" si="138"/>
        <v>121-150</v>
      </c>
    </row>
    <row r="8846" spans="1:6" x14ac:dyDescent="0.25">
      <c r="A8846">
        <v>124138954</v>
      </c>
      <c r="B8846">
        <v>149</v>
      </c>
      <c r="C8846" t="s">
        <v>40</v>
      </c>
      <c r="D8846">
        <v>300</v>
      </c>
      <c r="E8846">
        <v>190</v>
      </c>
      <c r="F8846" t="str">
        <f t="shared" si="138"/>
        <v>121-150</v>
      </c>
    </row>
    <row r="8847" spans="1:6" x14ac:dyDescent="0.25">
      <c r="A8847">
        <v>124148186</v>
      </c>
      <c r="B8847">
        <v>90</v>
      </c>
      <c r="C8847" t="s">
        <v>40</v>
      </c>
      <c r="E8847" t="s">
        <v>54</v>
      </c>
      <c r="F8847" t="str">
        <f t="shared" si="138"/>
        <v>90-120</v>
      </c>
    </row>
    <row r="8848" spans="1:6" x14ac:dyDescent="0.25">
      <c r="A8848">
        <v>124152024</v>
      </c>
      <c r="B8848">
        <v>122</v>
      </c>
      <c r="C8848" t="s">
        <v>39</v>
      </c>
      <c r="E8848" t="s">
        <v>54</v>
      </c>
      <c r="F8848" t="str">
        <f t="shared" si="138"/>
        <v>121-150</v>
      </c>
    </row>
    <row r="8849" spans="1:6" x14ac:dyDescent="0.25">
      <c r="A8849">
        <v>124152110</v>
      </c>
      <c r="B8849">
        <v>149</v>
      </c>
      <c r="C8849" t="s">
        <v>40</v>
      </c>
      <c r="E8849" t="s">
        <v>54</v>
      </c>
      <c r="F8849" t="str">
        <f t="shared" si="138"/>
        <v>121-150</v>
      </c>
    </row>
    <row r="8850" spans="1:6" x14ac:dyDescent="0.25">
      <c r="A8850">
        <v>124161964</v>
      </c>
      <c r="B8850">
        <v>150</v>
      </c>
      <c r="C8850" t="s">
        <v>38</v>
      </c>
      <c r="E8850" t="s">
        <v>54</v>
      </c>
      <c r="F8850" t="str">
        <f t="shared" si="138"/>
        <v>121-150</v>
      </c>
    </row>
    <row r="8851" spans="1:6" x14ac:dyDescent="0.25">
      <c r="A8851">
        <v>124162130</v>
      </c>
      <c r="B8851">
        <v>118</v>
      </c>
      <c r="C8851" t="s">
        <v>38</v>
      </c>
      <c r="E8851" t="s">
        <v>54</v>
      </c>
      <c r="F8851" t="str">
        <f t="shared" si="138"/>
        <v>90-120</v>
      </c>
    </row>
    <row r="8852" spans="1:6" x14ac:dyDescent="0.25">
      <c r="A8852">
        <v>124168606</v>
      </c>
      <c r="B8852">
        <v>92</v>
      </c>
      <c r="C8852" t="s">
        <v>40</v>
      </c>
      <c r="E8852" t="s">
        <v>54</v>
      </c>
      <c r="F8852" t="str">
        <f t="shared" si="138"/>
        <v>90-120</v>
      </c>
    </row>
    <row r="8853" spans="1:6" x14ac:dyDescent="0.25">
      <c r="A8853">
        <v>124170658</v>
      </c>
      <c r="B8853">
        <v>119</v>
      </c>
      <c r="C8853" t="s">
        <v>38</v>
      </c>
      <c r="E8853" t="s">
        <v>54</v>
      </c>
      <c r="F8853" t="str">
        <f t="shared" si="138"/>
        <v>90-120</v>
      </c>
    </row>
    <row r="8854" spans="1:6" x14ac:dyDescent="0.25">
      <c r="A8854">
        <v>124173784</v>
      </c>
      <c r="B8854">
        <v>150</v>
      </c>
      <c r="C8854" t="s">
        <v>39</v>
      </c>
      <c r="E8854" t="s">
        <v>54</v>
      </c>
      <c r="F8854" t="str">
        <f t="shared" si="138"/>
        <v>121-150</v>
      </c>
    </row>
    <row r="8855" spans="1:6" x14ac:dyDescent="0.25">
      <c r="A8855">
        <v>124179158</v>
      </c>
      <c r="B8855">
        <v>92</v>
      </c>
      <c r="C8855" t="s">
        <v>40</v>
      </c>
      <c r="E8855" t="s">
        <v>54</v>
      </c>
      <c r="F8855" t="str">
        <f t="shared" si="138"/>
        <v>90-120</v>
      </c>
    </row>
    <row r="8856" spans="1:6" x14ac:dyDescent="0.25">
      <c r="A8856">
        <v>124180042</v>
      </c>
      <c r="B8856">
        <v>111</v>
      </c>
      <c r="C8856" t="s">
        <v>39</v>
      </c>
      <c r="E8856" t="s">
        <v>54</v>
      </c>
      <c r="F8856" t="str">
        <f t="shared" si="138"/>
        <v>90-120</v>
      </c>
    </row>
    <row r="8857" spans="1:6" x14ac:dyDescent="0.25">
      <c r="A8857">
        <v>124183074</v>
      </c>
      <c r="B8857">
        <v>149</v>
      </c>
      <c r="C8857" t="s">
        <v>40</v>
      </c>
      <c r="E8857" t="s">
        <v>54</v>
      </c>
      <c r="F8857" t="str">
        <f t="shared" si="138"/>
        <v>121-150</v>
      </c>
    </row>
    <row r="8858" spans="1:6" x14ac:dyDescent="0.25">
      <c r="A8858">
        <v>124185106</v>
      </c>
      <c r="B8858">
        <v>118</v>
      </c>
      <c r="C8858" t="s">
        <v>38</v>
      </c>
      <c r="E8858" t="s">
        <v>54</v>
      </c>
      <c r="F8858" t="str">
        <f t="shared" si="138"/>
        <v>90-120</v>
      </c>
    </row>
    <row r="8859" spans="1:6" x14ac:dyDescent="0.25">
      <c r="A8859">
        <v>124188520</v>
      </c>
      <c r="B8859">
        <v>120</v>
      </c>
      <c r="C8859" t="s">
        <v>38</v>
      </c>
      <c r="E8859" t="s">
        <v>54</v>
      </c>
      <c r="F8859" t="str">
        <f t="shared" si="138"/>
        <v>90-120</v>
      </c>
    </row>
    <row r="8860" spans="1:6" x14ac:dyDescent="0.25">
      <c r="A8860">
        <v>124193050</v>
      </c>
      <c r="B8860">
        <v>122</v>
      </c>
      <c r="C8860" t="s">
        <v>38</v>
      </c>
      <c r="D8860">
        <v>300</v>
      </c>
      <c r="E8860">
        <v>111</v>
      </c>
      <c r="F8860" t="str">
        <f t="shared" si="138"/>
        <v>121-150</v>
      </c>
    </row>
    <row r="8861" spans="1:6" x14ac:dyDescent="0.25">
      <c r="A8861">
        <v>124196234</v>
      </c>
      <c r="B8861">
        <v>90</v>
      </c>
      <c r="C8861" t="s">
        <v>40</v>
      </c>
      <c r="D8861">
        <v>300</v>
      </c>
      <c r="E8861">
        <v>93</v>
      </c>
      <c r="F8861" t="str">
        <f t="shared" si="138"/>
        <v>90-120</v>
      </c>
    </row>
    <row r="8862" spans="1:6" x14ac:dyDescent="0.25">
      <c r="A8862">
        <v>124196234</v>
      </c>
      <c r="B8862">
        <v>90</v>
      </c>
      <c r="C8862" t="s">
        <v>40</v>
      </c>
      <c r="D8862">
        <v>300</v>
      </c>
      <c r="E8862">
        <v>263</v>
      </c>
      <c r="F8862" t="str">
        <f t="shared" si="138"/>
        <v>90-120</v>
      </c>
    </row>
    <row r="8863" spans="1:6" x14ac:dyDescent="0.25">
      <c r="A8863">
        <v>124197070</v>
      </c>
      <c r="B8863">
        <v>90</v>
      </c>
      <c r="C8863" t="s">
        <v>40</v>
      </c>
      <c r="E8863" t="s">
        <v>54</v>
      </c>
      <c r="F8863" t="str">
        <f t="shared" si="138"/>
        <v>90-120</v>
      </c>
    </row>
    <row r="8864" spans="1:6" x14ac:dyDescent="0.25">
      <c r="A8864">
        <v>124197292</v>
      </c>
      <c r="B8864">
        <v>150</v>
      </c>
      <c r="C8864" t="s">
        <v>40</v>
      </c>
      <c r="E8864" t="s">
        <v>54</v>
      </c>
      <c r="F8864" t="str">
        <f t="shared" si="138"/>
        <v>121-150</v>
      </c>
    </row>
    <row r="8865" spans="1:6" x14ac:dyDescent="0.25">
      <c r="A8865">
        <v>124197300</v>
      </c>
      <c r="B8865">
        <v>150</v>
      </c>
      <c r="C8865" t="s">
        <v>40</v>
      </c>
      <c r="E8865" t="s">
        <v>54</v>
      </c>
      <c r="F8865" t="str">
        <f t="shared" si="138"/>
        <v>121-150</v>
      </c>
    </row>
    <row r="8866" spans="1:6" x14ac:dyDescent="0.25">
      <c r="A8866">
        <v>124203486</v>
      </c>
      <c r="B8866">
        <v>120</v>
      </c>
      <c r="C8866" t="s">
        <v>38</v>
      </c>
      <c r="E8866" t="s">
        <v>54</v>
      </c>
      <c r="F8866" t="str">
        <f t="shared" si="138"/>
        <v>90-120</v>
      </c>
    </row>
    <row r="8867" spans="1:6" x14ac:dyDescent="0.25">
      <c r="A8867">
        <v>124203714</v>
      </c>
      <c r="B8867">
        <v>149</v>
      </c>
      <c r="C8867" t="s">
        <v>39</v>
      </c>
      <c r="E8867" t="s">
        <v>54</v>
      </c>
      <c r="F8867" t="str">
        <f t="shared" si="138"/>
        <v>121-150</v>
      </c>
    </row>
    <row r="8868" spans="1:6" x14ac:dyDescent="0.25">
      <c r="A8868">
        <v>124203782</v>
      </c>
      <c r="B8868">
        <v>122</v>
      </c>
      <c r="C8868" t="s">
        <v>38</v>
      </c>
      <c r="E8868" t="s">
        <v>54</v>
      </c>
      <c r="F8868" t="str">
        <f t="shared" si="138"/>
        <v>121-150</v>
      </c>
    </row>
    <row r="8869" spans="1:6" x14ac:dyDescent="0.25">
      <c r="A8869">
        <v>124209808</v>
      </c>
      <c r="B8869">
        <v>118</v>
      </c>
      <c r="C8869" t="s">
        <v>38</v>
      </c>
      <c r="E8869" t="s">
        <v>54</v>
      </c>
      <c r="F8869" t="str">
        <f t="shared" si="138"/>
        <v>90-120</v>
      </c>
    </row>
    <row r="8870" spans="1:6" x14ac:dyDescent="0.25">
      <c r="A8870">
        <v>124220512</v>
      </c>
      <c r="B8870">
        <v>91</v>
      </c>
      <c r="C8870" t="s">
        <v>40</v>
      </c>
      <c r="E8870" t="s">
        <v>54</v>
      </c>
      <c r="F8870" t="str">
        <f t="shared" si="138"/>
        <v>90-120</v>
      </c>
    </row>
    <row r="8871" spans="1:6" x14ac:dyDescent="0.25">
      <c r="A8871">
        <v>124229872</v>
      </c>
      <c r="B8871">
        <v>146</v>
      </c>
      <c r="C8871" t="s">
        <v>38</v>
      </c>
      <c r="E8871" t="s">
        <v>54</v>
      </c>
      <c r="F8871" t="str">
        <f t="shared" si="138"/>
        <v>121-150</v>
      </c>
    </row>
    <row r="8872" spans="1:6" x14ac:dyDescent="0.25">
      <c r="A8872">
        <v>124231220</v>
      </c>
      <c r="B8872">
        <v>92</v>
      </c>
      <c r="C8872" t="s">
        <v>38</v>
      </c>
      <c r="D8872">
        <v>300</v>
      </c>
      <c r="E8872">
        <v>133.5</v>
      </c>
      <c r="F8872" t="str">
        <f t="shared" si="138"/>
        <v>90-120</v>
      </c>
    </row>
    <row r="8873" spans="1:6" x14ac:dyDescent="0.25">
      <c r="A8873">
        <v>124231220</v>
      </c>
      <c r="B8873">
        <v>92</v>
      </c>
      <c r="C8873" t="s">
        <v>38</v>
      </c>
      <c r="D8873">
        <v>300</v>
      </c>
      <c r="E8873">
        <v>133.5</v>
      </c>
      <c r="F8873" t="str">
        <f t="shared" si="138"/>
        <v>90-120</v>
      </c>
    </row>
    <row r="8874" spans="1:6" x14ac:dyDescent="0.25">
      <c r="A8874">
        <v>124231734</v>
      </c>
      <c r="B8874">
        <v>122</v>
      </c>
      <c r="C8874" t="s">
        <v>40</v>
      </c>
      <c r="E8874" t="s">
        <v>54</v>
      </c>
      <c r="F8874" t="str">
        <f t="shared" si="138"/>
        <v>121-150</v>
      </c>
    </row>
    <row r="8875" spans="1:6" x14ac:dyDescent="0.25">
      <c r="A8875">
        <v>124235246</v>
      </c>
      <c r="B8875">
        <v>149</v>
      </c>
      <c r="C8875" t="s">
        <v>39</v>
      </c>
      <c r="D8875">
        <v>300</v>
      </c>
      <c r="E8875">
        <v>101</v>
      </c>
      <c r="F8875" t="str">
        <f t="shared" si="138"/>
        <v>121-150</v>
      </c>
    </row>
    <row r="8876" spans="1:6" x14ac:dyDescent="0.25">
      <c r="A8876">
        <v>124237082</v>
      </c>
      <c r="B8876">
        <v>92</v>
      </c>
      <c r="C8876" t="s">
        <v>38</v>
      </c>
      <c r="E8876" t="s">
        <v>54</v>
      </c>
      <c r="F8876" t="str">
        <f t="shared" si="138"/>
        <v>90-120</v>
      </c>
    </row>
    <row r="8877" spans="1:6" x14ac:dyDescent="0.25">
      <c r="A8877">
        <v>124240734</v>
      </c>
      <c r="B8877">
        <v>150</v>
      </c>
      <c r="C8877" t="s">
        <v>39</v>
      </c>
      <c r="E8877" t="s">
        <v>54</v>
      </c>
      <c r="F8877" t="str">
        <f t="shared" si="138"/>
        <v>121-150</v>
      </c>
    </row>
    <row r="8878" spans="1:6" x14ac:dyDescent="0.25">
      <c r="A8878">
        <v>124246020</v>
      </c>
      <c r="B8878">
        <v>150</v>
      </c>
      <c r="C8878" t="s">
        <v>38</v>
      </c>
      <c r="E8878" t="s">
        <v>54</v>
      </c>
      <c r="F8878" t="str">
        <f t="shared" si="138"/>
        <v>121-150</v>
      </c>
    </row>
    <row r="8879" spans="1:6" x14ac:dyDescent="0.25">
      <c r="A8879">
        <v>124253088</v>
      </c>
      <c r="B8879">
        <v>113</v>
      </c>
      <c r="C8879" t="s">
        <v>38</v>
      </c>
      <c r="E8879" t="s">
        <v>54</v>
      </c>
      <c r="F8879" t="str">
        <f t="shared" si="138"/>
        <v>90-120</v>
      </c>
    </row>
    <row r="8880" spans="1:6" x14ac:dyDescent="0.25">
      <c r="A8880">
        <v>124253846</v>
      </c>
      <c r="B8880">
        <v>149</v>
      </c>
      <c r="C8880" t="s">
        <v>40</v>
      </c>
      <c r="D8880">
        <v>300</v>
      </c>
      <c r="E8880">
        <v>508</v>
      </c>
      <c r="F8880" t="str">
        <f t="shared" si="138"/>
        <v>121-150</v>
      </c>
    </row>
    <row r="8881" spans="1:6" x14ac:dyDescent="0.25">
      <c r="A8881">
        <v>124255200</v>
      </c>
      <c r="B8881">
        <v>150</v>
      </c>
      <c r="C8881" t="s">
        <v>39</v>
      </c>
      <c r="E8881" t="s">
        <v>54</v>
      </c>
      <c r="F8881" t="str">
        <f t="shared" si="138"/>
        <v>121-150</v>
      </c>
    </row>
    <row r="8882" spans="1:6" x14ac:dyDescent="0.25">
      <c r="A8882">
        <v>124260564</v>
      </c>
      <c r="B8882">
        <v>90</v>
      </c>
      <c r="C8882" t="s">
        <v>39</v>
      </c>
      <c r="D8882">
        <v>300</v>
      </c>
      <c r="E8882">
        <v>100</v>
      </c>
      <c r="F8882" t="str">
        <f t="shared" si="138"/>
        <v>90-120</v>
      </c>
    </row>
    <row r="8883" spans="1:6" x14ac:dyDescent="0.25">
      <c r="A8883">
        <v>124260564</v>
      </c>
      <c r="B8883">
        <v>90</v>
      </c>
      <c r="C8883" t="s">
        <v>39</v>
      </c>
      <c r="D8883">
        <v>300</v>
      </c>
      <c r="E8883">
        <v>40</v>
      </c>
      <c r="F8883" t="str">
        <f t="shared" si="138"/>
        <v>90-120</v>
      </c>
    </row>
    <row r="8884" spans="1:6" x14ac:dyDescent="0.25">
      <c r="A8884">
        <v>124261744</v>
      </c>
      <c r="B8884">
        <v>120</v>
      </c>
      <c r="C8884" t="s">
        <v>39</v>
      </c>
      <c r="E8884" t="s">
        <v>54</v>
      </c>
      <c r="F8884" t="str">
        <f t="shared" si="138"/>
        <v>90-120</v>
      </c>
    </row>
    <row r="8885" spans="1:6" x14ac:dyDescent="0.25">
      <c r="A8885">
        <v>124263182</v>
      </c>
      <c r="B8885">
        <v>111</v>
      </c>
      <c r="C8885" t="s">
        <v>39</v>
      </c>
      <c r="E8885" t="s">
        <v>54</v>
      </c>
      <c r="F8885" t="str">
        <f t="shared" si="138"/>
        <v>90-120</v>
      </c>
    </row>
    <row r="8886" spans="1:6" x14ac:dyDescent="0.25">
      <c r="A8886">
        <v>124265600</v>
      </c>
      <c r="B8886">
        <v>148</v>
      </c>
      <c r="C8886" t="s">
        <v>38</v>
      </c>
      <c r="E8886" t="s">
        <v>54</v>
      </c>
      <c r="F8886" t="str">
        <f t="shared" si="138"/>
        <v>121-150</v>
      </c>
    </row>
    <row r="8887" spans="1:6" x14ac:dyDescent="0.25">
      <c r="A8887">
        <v>124266304</v>
      </c>
      <c r="B8887">
        <v>90</v>
      </c>
      <c r="C8887" t="s">
        <v>39</v>
      </c>
      <c r="E8887" t="s">
        <v>54</v>
      </c>
      <c r="F8887" t="str">
        <f t="shared" si="138"/>
        <v>90-120</v>
      </c>
    </row>
    <row r="8888" spans="1:6" x14ac:dyDescent="0.25">
      <c r="A8888">
        <v>124276366</v>
      </c>
      <c r="B8888">
        <v>119</v>
      </c>
      <c r="C8888" t="s">
        <v>39</v>
      </c>
      <c r="E8888" t="s">
        <v>54</v>
      </c>
      <c r="F8888" t="str">
        <f t="shared" si="138"/>
        <v>90-120</v>
      </c>
    </row>
    <row r="8889" spans="1:6" x14ac:dyDescent="0.25">
      <c r="A8889">
        <v>124280964</v>
      </c>
      <c r="B8889">
        <v>113</v>
      </c>
      <c r="C8889" t="s">
        <v>38</v>
      </c>
      <c r="E8889" t="s">
        <v>54</v>
      </c>
      <c r="F8889" t="str">
        <f t="shared" si="138"/>
        <v>90-120</v>
      </c>
    </row>
    <row r="8890" spans="1:6" x14ac:dyDescent="0.25">
      <c r="A8890">
        <v>124285882</v>
      </c>
      <c r="B8890">
        <v>113</v>
      </c>
      <c r="C8890" t="s">
        <v>40</v>
      </c>
      <c r="E8890" t="s">
        <v>54</v>
      </c>
      <c r="F8890" t="str">
        <f t="shared" si="138"/>
        <v>90-120</v>
      </c>
    </row>
    <row r="8891" spans="1:6" x14ac:dyDescent="0.25">
      <c r="A8891">
        <v>124288956</v>
      </c>
      <c r="B8891">
        <v>111</v>
      </c>
      <c r="C8891" t="s">
        <v>38</v>
      </c>
      <c r="E8891" t="s">
        <v>54</v>
      </c>
      <c r="F8891" t="str">
        <f t="shared" si="138"/>
        <v>90-120</v>
      </c>
    </row>
    <row r="8892" spans="1:6" x14ac:dyDescent="0.25">
      <c r="A8892">
        <v>124291220</v>
      </c>
      <c r="B8892">
        <v>122</v>
      </c>
      <c r="C8892" t="s">
        <v>39</v>
      </c>
      <c r="E8892" t="s">
        <v>54</v>
      </c>
      <c r="F8892" t="str">
        <f t="shared" si="138"/>
        <v>121-150</v>
      </c>
    </row>
    <row r="8893" spans="1:6" x14ac:dyDescent="0.25">
      <c r="A8893">
        <v>124311466</v>
      </c>
      <c r="B8893">
        <v>120</v>
      </c>
      <c r="C8893" t="s">
        <v>38</v>
      </c>
      <c r="E8893" t="s">
        <v>54</v>
      </c>
      <c r="F8893" t="str">
        <f t="shared" si="138"/>
        <v>90-120</v>
      </c>
    </row>
    <row r="8894" spans="1:6" x14ac:dyDescent="0.25">
      <c r="A8894">
        <v>124313738</v>
      </c>
      <c r="B8894">
        <v>150</v>
      </c>
      <c r="C8894" t="s">
        <v>40</v>
      </c>
      <c r="E8894" t="s">
        <v>54</v>
      </c>
      <c r="F8894" t="str">
        <f t="shared" si="138"/>
        <v>121-150</v>
      </c>
    </row>
    <row r="8895" spans="1:6" x14ac:dyDescent="0.25">
      <c r="A8895">
        <v>124317216</v>
      </c>
      <c r="B8895">
        <v>150</v>
      </c>
      <c r="C8895" t="s">
        <v>39</v>
      </c>
      <c r="E8895" t="s">
        <v>54</v>
      </c>
      <c r="F8895" t="str">
        <f t="shared" si="138"/>
        <v>121-150</v>
      </c>
    </row>
    <row r="8896" spans="1:6" x14ac:dyDescent="0.25">
      <c r="A8896">
        <v>124318434</v>
      </c>
      <c r="B8896">
        <v>92</v>
      </c>
      <c r="C8896" t="s">
        <v>38</v>
      </c>
      <c r="E8896" t="s">
        <v>54</v>
      </c>
      <c r="F8896" t="str">
        <f t="shared" si="138"/>
        <v>90-120</v>
      </c>
    </row>
    <row r="8897" spans="1:6" x14ac:dyDescent="0.25">
      <c r="A8897">
        <v>124318488</v>
      </c>
      <c r="B8897">
        <v>92</v>
      </c>
      <c r="C8897" t="s">
        <v>40</v>
      </c>
      <c r="D8897">
        <v>300</v>
      </c>
      <c r="E8897">
        <v>700</v>
      </c>
      <c r="F8897" t="str">
        <f t="shared" si="138"/>
        <v>90-120</v>
      </c>
    </row>
    <row r="8898" spans="1:6" x14ac:dyDescent="0.25">
      <c r="A8898">
        <v>124322650</v>
      </c>
      <c r="B8898">
        <v>106</v>
      </c>
      <c r="C8898" t="s">
        <v>38</v>
      </c>
      <c r="E8898" t="s">
        <v>54</v>
      </c>
      <c r="F8898" t="str">
        <f t="shared" si="138"/>
        <v>90-120</v>
      </c>
    </row>
    <row r="8899" spans="1:6" x14ac:dyDescent="0.25">
      <c r="A8899">
        <v>124328026</v>
      </c>
      <c r="B8899">
        <v>105</v>
      </c>
      <c r="C8899" t="s">
        <v>40</v>
      </c>
      <c r="E8899" t="s">
        <v>54</v>
      </c>
      <c r="F8899" t="str">
        <f t="shared" ref="F8899:F8962" si="139">IF(B8899&lt;=120,"90-120","121-150")</f>
        <v>90-120</v>
      </c>
    </row>
    <row r="8900" spans="1:6" x14ac:dyDescent="0.25">
      <c r="A8900">
        <v>124330254</v>
      </c>
      <c r="B8900">
        <v>149</v>
      </c>
      <c r="C8900" t="s">
        <v>38</v>
      </c>
      <c r="D8900">
        <v>300</v>
      </c>
      <c r="E8900">
        <v>25</v>
      </c>
      <c r="F8900" t="str">
        <f t="shared" si="139"/>
        <v>121-150</v>
      </c>
    </row>
    <row r="8901" spans="1:6" x14ac:dyDescent="0.25">
      <c r="A8901">
        <v>124338950</v>
      </c>
      <c r="B8901">
        <v>106</v>
      </c>
      <c r="C8901" t="s">
        <v>38</v>
      </c>
      <c r="D8901">
        <v>300</v>
      </c>
      <c r="E8901">
        <v>95</v>
      </c>
      <c r="F8901" t="str">
        <f t="shared" si="139"/>
        <v>90-120</v>
      </c>
    </row>
    <row r="8902" spans="1:6" x14ac:dyDescent="0.25">
      <c r="A8902">
        <v>124338950</v>
      </c>
      <c r="B8902">
        <v>106</v>
      </c>
      <c r="C8902" t="s">
        <v>38</v>
      </c>
      <c r="D8902">
        <v>300</v>
      </c>
      <c r="E8902">
        <v>110</v>
      </c>
      <c r="F8902" t="str">
        <f t="shared" si="139"/>
        <v>90-120</v>
      </c>
    </row>
    <row r="8903" spans="1:6" x14ac:dyDescent="0.25">
      <c r="A8903">
        <v>124341778</v>
      </c>
      <c r="B8903">
        <v>113</v>
      </c>
      <c r="C8903" t="s">
        <v>40</v>
      </c>
      <c r="E8903" t="s">
        <v>54</v>
      </c>
      <c r="F8903" t="str">
        <f t="shared" si="139"/>
        <v>90-120</v>
      </c>
    </row>
    <row r="8904" spans="1:6" x14ac:dyDescent="0.25">
      <c r="A8904">
        <v>124359162</v>
      </c>
      <c r="B8904">
        <v>135</v>
      </c>
      <c r="C8904" t="s">
        <v>39</v>
      </c>
      <c r="E8904" t="s">
        <v>54</v>
      </c>
      <c r="F8904" t="str">
        <f t="shared" si="139"/>
        <v>121-150</v>
      </c>
    </row>
    <row r="8905" spans="1:6" x14ac:dyDescent="0.25">
      <c r="A8905">
        <v>124359544</v>
      </c>
      <c r="B8905">
        <v>119</v>
      </c>
      <c r="C8905" t="s">
        <v>38</v>
      </c>
      <c r="E8905" t="s">
        <v>54</v>
      </c>
      <c r="F8905" t="str">
        <f t="shared" si="139"/>
        <v>90-120</v>
      </c>
    </row>
    <row r="8906" spans="1:6" x14ac:dyDescent="0.25">
      <c r="A8906">
        <v>124360300</v>
      </c>
      <c r="B8906">
        <v>150</v>
      </c>
      <c r="C8906" t="s">
        <v>39</v>
      </c>
      <c r="E8906" t="s">
        <v>54</v>
      </c>
      <c r="F8906" t="str">
        <f t="shared" si="139"/>
        <v>121-150</v>
      </c>
    </row>
    <row r="8907" spans="1:6" x14ac:dyDescent="0.25">
      <c r="A8907">
        <v>124361776</v>
      </c>
      <c r="B8907">
        <v>148</v>
      </c>
      <c r="C8907" t="s">
        <v>38</v>
      </c>
      <c r="E8907" t="s">
        <v>54</v>
      </c>
      <c r="F8907" t="str">
        <f t="shared" si="139"/>
        <v>121-150</v>
      </c>
    </row>
    <row r="8908" spans="1:6" x14ac:dyDescent="0.25">
      <c r="A8908">
        <v>124372118</v>
      </c>
      <c r="B8908">
        <v>118</v>
      </c>
      <c r="C8908" t="s">
        <v>38</v>
      </c>
      <c r="E8908" t="s">
        <v>54</v>
      </c>
      <c r="F8908" t="str">
        <f t="shared" si="139"/>
        <v>90-120</v>
      </c>
    </row>
    <row r="8909" spans="1:6" x14ac:dyDescent="0.25">
      <c r="A8909">
        <v>124391018</v>
      </c>
      <c r="B8909">
        <v>147</v>
      </c>
      <c r="C8909" t="s">
        <v>38</v>
      </c>
      <c r="D8909">
        <v>300</v>
      </c>
      <c r="E8909">
        <v>65</v>
      </c>
      <c r="F8909" t="str">
        <f t="shared" si="139"/>
        <v>121-150</v>
      </c>
    </row>
    <row r="8910" spans="1:6" x14ac:dyDescent="0.25">
      <c r="A8910">
        <v>124394452</v>
      </c>
      <c r="B8910">
        <v>119</v>
      </c>
      <c r="C8910" t="s">
        <v>40</v>
      </c>
      <c r="E8910" t="s">
        <v>54</v>
      </c>
      <c r="F8910" t="str">
        <f t="shared" si="139"/>
        <v>90-120</v>
      </c>
    </row>
    <row r="8911" spans="1:6" x14ac:dyDescent="0.25">
      <c r="A8911">
        <v>124397628</v>
      </c>
      <c r="B8911">
        <v>91</v>
      </c>
      <c r="C8911" t="s">
        <v>38</v>
      </c>
      <c r="E8911" t="s">
        <v>54</v>
      </c>
      <c r="F8911" t="str">
        <f t="shared" si="139"/>
        <v>90-120</v>
      </c>
    </row>
    <row r="8912" spans="1:6" x14ac:dyDescent="0.25">
      <c r="A8912">
        <v>124400778</v>
      </c>
      <c r="B8912">
        <v>106</v>
      </c>
      <c r="C8912" t="s">
        <v>38</v>
      </c>
      <c r="D8912">
        <v>300</v>
      </c>
      <c r="E8912">
        <v>47</v>
      </c>
      <c r="F8912" t="str">
        <f t="shared" si="139"/>
        <v>90-120</v>
      </c>
    </row>
    <row r="8913" spans="1:6" x14ac:dyDescent="0.25">
      <c r="A8913">
        <v>124400904</v>
      </c>
      <c r="B8913">
        <v>105</v>
      </c>
      <c r="C8913" t="s">
        <v>38</v>
      </c>
      <c r="E8913" t="s">
        <v>54</v>
      </c>
      <c r="F8913" t="str">
        <f t="shared" si="139"/>
        <v>90-120</v>
      </c>
    </row>
    <row r="8914" spans="1:6" x14ac:dyDescent="0.25">
      <c r="A8914">
        <v>124403588</v>
      </c>
      <c r="B8914">
        <v>104</v>
      </c>
      <c r="C8914" t="s">
        <v>39</v>
      </c>
      <c r="E8914" t="s">
        <v>54</v>
      </c>
      <c r="F8914" t="str">
        <f t="shared" si="139"/>
        <v>90-120</v>
      </c>
    </row>
    <row r="8915" spans="1:6" x14ac:dyDescent="0.25">
      <c r="A8915">
        <v>124415660</v>
      </c>
      <c r="B8915">
        <v>150</v>
      </c>
      <c r="C8915" t="s">
        <v>38</v>
      </c>
      <c r="E8915" t="s">
        <v>54</v>
      </c>
      <c r="F8915" t="str">
        <f t="shared" si="139"/>
        <v>121-150</v>
      </c>
    </row>
    <row r="8916" spans="1:6" x14ac:dyDescent="0.25">
      <c r="A8916">
        <v>124415856</v>
      </c>
      <c r="B8916">
        <v>91</v>
      </c>
      <c r="C8916" t="s">
        <v>38</v>
      </c>
      <c r="E8916" t="s">
        <v>54</v>
      </c>
      <c r="F8916" t="str">
        <f t="shared" si="139"/>
        <v>90-120</v>
      </c>
    </row>
    <row r="8917" spans="1:6" x14ac:dyDescent="0.25">
      <c r="A8917">
        <v>124417364</v>
      </c>
      <c r="B8917">
        <v>111</v>
      </c>
      <c r="C8917" t="s">
        <v>39</v>
      </c>
      <c r="E8917" t="s">
        <v>54</v>
      </c>
      <c r="F8917" t="str">
        <f t="shared" si="139"/>
        <v>90-120</v>
      </c>
    </row>
    <row r="8918" spans="1:6" x14ac:dyDescent="0.25">
      <c r="A8918">
        <v>124423788</v>
      </c>
      <c r="B8918">
        <v>133</v>
      </c>
      <c r="C8918" t="s">
        <v>39</v>
      </c>
      <c r="E8918" t="s">
        <v>54</v>
      </c>
      <c r="F8918" t="str">
        <f t="shared" si="139"/>
        <v>121-150</v>
      </c>
    </row>
    <row r="8919" spans="1:6" x14ac:dyDescent="0.25">
      <c r="A8919">
        <v>124429456</v>
      </c>
      <c r="B8919">
        <v>148</v>
      </c>
      <c r="C8919" t="s">
        <v>39</v>
      </c>
      <c r="E8919" t="s">
        <v>54</v>
      </c>
      <c r="F8919" t="str">
        <f t="shared" si="139"/>
        <v>121-150</v>
      </c>
    </row>
    <row r="8920" spans="1:6" x14ac:dyDescent="0.25">
      <c r="A8920">
        <v>124429650</v>
      </c>
      <c r="B8920">
        <v>149</v>
      </c>
      <c r="C8920" t="s">
        <v>39</v>
      </c>
      <c r="E8920" t="s">
        <v>54</v>
      </c>
      <c r="F8920" t="str">
        <f t="shared" si="139"/>
        <v>121-150</v>
      </c>
    </row>
    <row r="8921" spans="1:6" x14ac:dyDescent="0.25">
      <c r="A8921">
        <v>124432224</v>
      </c>
      <c r="B8921">
        <v>134</v>
      </c>
      <c r="C8921" t="s">
        <v>38</v>
      </c>
      <c r="E8921" t="s">
        <v>54</v>
      </c>
      <c r="F8921" t="str">
        <f t="shared" si="139"/>
        <v>121-150</v>
      </c>
    </row>
    <row r="8922" spans="1:6" x14ac:dyDescent="0.25">
      <c r="A8922">
        <v>124433144</v>
      </c>
      <c r="B8922">
        <v>150</v>
      </c>
      <c r="C8922" t="s">
        <v>40</v>
      </c>
      <c r="E8922" t="s">
        <v>54</v>
      </c>
      <c r="F8922" t="str">
        <f t="shared" si="139"/>
        <v>121-150</v>
      </c>
    </row>
    <row r="8923" spans="1:6" x14ac:dyDescent="0.25">
      <c r="A8923">
        <v>124434882</v>
      </c>
      <c r="B8923">
        <v>90</v>
      </c>
      <c r="C8923" t="s">
        <v>38</v>
      </c>
      <c r="E8923" t="s">
        <v>54</v>
      </c>
      <c r="F8923" t="str">
        <f t="shared" si="139"/>
        <v>90-120</v>
      </c>
    </row>
    <row r="8924" spans="1:6" x14ac:dyDescent="0.25">
      <c r="A8924">
        <v>124435874</v>
      </c>
      <c r="B8924">
        <v>139</v>
      </c>
      <c r="C8924" t="s">
        <v>39</v>
      </c>
      <c r="E8924" t="s">
        <v>54</v>
      </c>
      <c r="F8924" t="str">
        <f t="shared" si="139"/>
        <v>121-150</v>
      </c>
    </row>
    <row r="8925" spans="1:6" x14ac:dyDescent="0.25">
      <c r="A8925">
        <v>124440114</v>
      </c>
      <c r="B8925">
        <v>150</v>
      </c>
      <c r="C8925" t="s">
        <v>39</v>
      </c>
      <c r="E8925" t="s">
        <v>54</v>
      </c>
      <c r="F8925" t="str">
        <f t="shared" si="139"/>
        <v>121-150</v>
      </c>
    </row>
    <row r="8926" spans="1:6" x14ac:dyDescent="0.25">
      <c r="A8926">
        <v>124442360</v>
      </c>
      <c r="B8926">
        <v>104</v>
      </c>
      <c r="C8926" t="s">
        <v>39</v>
      </c>
      <c r="E8926" t="s">
        <v>54</v>
      </c>
      <c r="F8926" t="str">
        <f t="shared" si="139"/>
        <v>90-120</v>
      </c>
    </row>
    <row r="8927" spans="1:6" x14ac:dyDescent="0.25">
      <c r="A8927">
        <v>124445810</v>
      </c>
      <c r="B8927">
        <v>90</v>
      </c>
      <c r="C8927" t="s">
        <v>39</v>
      </c>
      <c r="E8927" t="s">
        <v>54</v>
      </c>
      <c r="F8927" t="str">
        <f t="shared" si="139"/>
        <v>90-120</v>
      </c>
    </row>
    <row r="8928" spans="1:6" x14ac:dyDescent="0.25">
      <c r="A8928">
        <v>124460898</v>
      </c>
      <c r="B8928">
        <v>118</v>
      </c>
      <c r="C8928" t="s">
        <v>38</v>
      </c>
      <c r="E8928" t="s">
        <v>54</v>
      </c>
      <c r="F8928" t="str">
        <f t="shared" si="139"/>
        <v>90-120</v>
      </c>
    </row>
    <row r="8929" spans="1:6" x14ac:dyDescent="0.25">
      <c r="A8929">
        <v>124465256</v>
      </c>
      <c r="B8929">
        <v>119</v>
      </c>
      <c r="C8929" t="s">
        <v>39</v>
      </c>
      <c r="E8929" t="s">
        <v>54</v>
      </c>
      <c r="F8929" t="str">
        <f t="shared" si="139"/>
        <v>90-120</v>
      </c>
    </row>
    <row r="8930" spans="1:6" x14ac:dyDescent="0.25">
      <c r="A8930">
        <v>124474496</v>
      </c>
      <c r="B8930">
        <v>106</v>
      </c>
      <c r="C8930" t="s">
        <v>39</v>
      </c>
      <c r="E8930" t="s">
        <v>54</v>
      </c>
      <c r="F8930" t="str">
        <f t="shared" si="139"/>
        <v>90-120</v>
      </c>
    </row>
    <row r="8931" spans="1:6" x14ac:dyDescent="0.25">
      <c r="A8931">
        <v>124480742</v>
      </c>
      <c r="B8931">
        <v>111</v>
      </c>
      <c r="C8931" t="s">
        <v>38</v>
      </c>
      <c r="E8931" t="s">
        <v>54</v>
      </c>
      <c r="F8931" t="str">
        <f t="shared" si="139"/>
        <v>90-120</v>
      </c>
    </row>
    <row r="8932" spans="1:6" x14ac:dyDescent="0.25">
      <c r="A8932">
        <v>124481464</v>
      </c>
      <c r="B8932">
        <v>136</v>
      </c>
      <c r="C8932" t="s">
        <v>38</v>
      </c>
      <c r="E8932" t="s">
        <v>54</v>
      </c>
      <c r="F8932" t="str">
        <f t="shared" si="139"/>
        <v>121-150</v>
      </c>
    </row>
    <row r="8933" spans="1:6" x14ac:dyDescent="0.25">
      <c r="A8933">
        <v>124483574</v>
      </c>
      <c r="B8933">
        <v>106</v>
      </c>
      <c r="C8933" t="s">
        <v>40</v>
      </c>
      <c r="D8933">
        <v>300</v>
      </c>
      <c r="E8933">
        <v>383</v>
      </c>
      <c r="F8933" t="str">
        <f t="shared" si="139"/>
        <v>90-120</v>
      </c>
    </row>
    <row r="8934" spans="1:6" x14ac:dyDescent="0.25">
      <c r="A8934">
        <v>124486582</v>
      </c>
      <c r="B8934">
        <v>104</v>
      </c>
      <c r="C8934" t="s">
        <v>38</v>
      </c>
      <c r="E8934" t="s">
        <v>54</v>
      </c>
      <c r="F8934" t="str">
        <f t="shared" si="139"/>
        <v>90-120</v>
      </c>
    </row>
    <row r="8935" spans="1:6" x14ac:dyDescent="0.25">
      <c r="A8935">
        <v>124491940</v>
      </c>
      <c r="B8935">
        <v>136</v>
      </c>
      <c r="C8935" t="s">
        <v>38</v>
      </c>
      <c r="E8935" t="s">
        <v>54</v>
      </c>
      <c r="F8935" t="str">
        <f t="shared" si="139"/>
        <v>121-150</v>
      </c>
    </row>
    <row r="8936" spans="1:6" x14ac:dyDescent="0.25">
      <c r="A8936">
        <v>124492980</v>
      </c>
      <c r="B8936">
        <v>141</v>
      </c>
      <c r="C8936" t="s">
        <v>39</v>
      </c>
      <c r="E8936" t="s">
        <v>54</v>
      </c>
      <c r="F8936" t="str">
        <f t="shared" si="139"/>
        <v>121-150</v>
      </c>
    </row>
    <row r="8937" spans="1:6" x14ac:dyDescent="0.25">
      <c r="A8937">
        <v>124502422</v>
      </c>
      <c r="B8937">
        <v>141</v>
      </c>
      <c r="C8937" t="s">
        <v>38</v>
      </c>
      <c r="E8937" t="s">
        <v>54</v>
      </c>
      <c r="F8937" t="str">
        <f t="shared" si="139"/>
        <v>121-150</v>
      </c>
    </row>
    <row r="8938" spans="1:6" x14ac:dyDescent="0.25">
      <c r="A8938">
        <v>124504918</v>
      </c>
      <c r="B8938">
        <v>111</v>
      </c>
      <c r="C8938" t="s">
        <v>40</v>
      </c>
      <c r="E8938" t="s">
        <v>54</v>
      </c>
      <c r="F8938" t="str">
        <f t="shared" si="139"/>
        <v>90-120</v>
      </c>
    </row>
    <row r="8939" spans="1:6" x14ac:dyDescent="0.25">
      <c r="A8939">
        <v>124516754</v>
      </c>
      <c r="B8939">
        <v>148</v>
      </c>
      <c r="C8939" t="s">
        <v>38</v>
      </c>
      <c r="E8939" t="s">
        <v>54</v>
      </c>
      <c r="F8939" t="str">
        <f t="shared" si="139"/>
        <v>121-150</v>
      </c>
    </row>
    <row r="8940" spans="1:6" x14ac:dyDescent="0.25">
      <c r="A8940">
        <v>124519100</v>
      </c>
      <c r="B8940">
        <v>141</v>
      </c>
      <c r="C8940" t="s">
        <v>38</v>
      </c>
      <c r="E8940" t="s">
        <v>54</v>
      </c>
      <c r="F8940" t="str">
        <f t="shared" si="139"/>
        <v>121-150</v>
      </c>
    </row>
    <row r="8941" spans="1:6" x14ac:dyDescent="0.25">
      <c r="A8941">
        <v>124519638</v>
      </c>
      <c r="B8941">
        <v>148</v>
      </c>
      <c r="C8941" t="s">
        <v>38</v>
      </c>
      <c r="E8941" t="s">
        <v>54</v>
      </c>
      <c r="F8941" t="str">
        <f t="shared" si="139"/>
        <v>121-150</v>
      </c>
    </row>
    <row r="8942" spans="1:6" x14ac:dyDescent="0.25">
      <c r="A8942">
        <v>124537580</v>
      </c>
      <c r="B8942">
        <v>141</v>
      </c>
      <c r="C8942" t="s">
        <v>38</v>
      </c>
      <c r="E8942" t="s">
        <v>54</v>
      </c>
      <c r="F8942" t="str">
        <f t="shared" si="139"/>
        <v>121-150</v>
      </c>
    </row>
    <row r="8943" spans="1:6" x14ac:dyDescent="0.25">
      <c r="A8943">
        <v>124538826</v>
      </c>
      <c r="B8943">
        <v>141</v>
      </c>
      <c r="C8943" t="s">
        <v>38</v>
      </c>
      <c r="E8943" t="s">
        <v>54</v>
      </c>
      <c r="F8943" t="str">
        <f t="shared" si="139"/>
        <v>121-150</v>
      </c>
    </row>
    <row r="8944" spans="1:6" x14ac:dyDescent="0.25">
      <c r="A8944">
        <v>124543870</v>
      </c>
      <c r="B8944">
        <v>136</v>
      </c>
      <c r="C8944" t="s">
        <v>38</v>
      </c>
      <c r="E8944" t="s">
        <v>54</v>
      </c>
      <c r="F8944" t="str">
        <f t="shared" si="139"/>
        <v>121-150</v>
      </c>
    </row>
    <row r="8945" spans="1:6" x14ac:dyDescent="0.25">
      <c r="A8945">
        <v>124546690</v>
      </c>
      <c r="B8945">
        <v>106</v>
      </c>
      <c r="C8945" t="s">
        <v>38</v>
      </c>
      <c r="E8945" t="s">
        <v>54</v>
      </c>
      <c r="F8945" t="str">
        <f t="shared" si="139"/>
        <v>90-120</v>
      </c>
    </row>
    <row r="8946" spans="1:6" x14ac:dyDescent="0.25">
      <c r="A8946">
        <v>124549102</v>
      </c>
      <c r="B8946">
        <v>92</v>
      </c>
      <c r="C8946" t="s">
        <v>40</v>
      </c>
      <c r="E8946" t="s">
        <v>54</v>
      </c>
      <c r="F8946" t="str">
        <f t="shared" si="139"/>
        <v>90-120</v>
      </c>
    </row>
    <row r="8947" spans="1:6" x14ac:dyDescent="0.25">
      <c r="A8947">
        <v>124552706</v>
      </c>
      <c r="B8947">
        <v>92</v>
      </c>
      <c r="C8947" t="s">
        <v>39</v>
      </c>
      <c r="E8947" t="s">
        <v>54</v>
      </c>
      <c r="F8947" t="str">
        <f t="shared" si="139"/>
        <v>90-120</v>
      </c>
    </row>
    <row r="8948" spans="1:6" x14ac:dyDescent="0.25">
      <c r="A8948">
        <v>124556574</v>
      </c>
      <c r="B8948">
        <v>91</v>
      </c>
      <c r="C8948" t="s">
        <v>40</v>
      </c>
      <c r="E8948" t="s">
        <v>54</v>
      </c>
      <c r="F8948" t="str">
        <f t="shared" si="139"/>
        <v>90-120</v>
      </c>
    </row>
    <row r="8949" spans="1:6" x14ac:dyDescent="0.25">
      <c r="A8949">
        <v>124559468</v>
      </c>
      <c r="B8949">
        <v>122</v>
      </c>
      <c r="C8949" t="s">
        <v>38</v>
      </c>
      <c r="E8949" t="s">
        <v>54</v>
      </c>
      <c r="F8949" t="str">
        <f t="shared" si="139"/>
        <v>121-150</v>
      </c>
    </row>
    <row r="8950" spans="1:6" x14ac:dyDescent="0.25">
      <c r="A8950">
        <v>124563040</v>
      </c>
      <c r="B8950">
        <v>96</v>
      </c>
      <c r="C8950" t="s">
        <v>39</v>
      </c>
      <c r="E8950" t="s">
        <v>54</v>
      </c>
      <c r="F8950" t="str">
        <f t="shared" si="139"/>
        <v>90-120</v>
      </c>
    </row>
    <row r="8951" spans="1:6" x14ac:dyDescent="0.25">
      <c r="A8951">
        <v>124568874</v>
      </c>
      <c r="B8951">
        <v>106</v>
      </c>
      <c r="C8951" t="s">
        <v>38</v>
      </c>
      <c r="D8951">
        <v>300</v>
      </c>
      <c r="E8951">
        <v>200</v>
      </c>
      <c r="F8951" t="str">
        <f t="shared" si="139"/>
        <v>90-120</v>
      </c>
    </row>
    <row r="8952" spans="1:6" x14ac:dyDescent="0.25">
      <c r="A8952">
        <v>124571790</v>
      </c>
      <c r="B8952">
        <v>126</v>
      </c>
      <c r="C8952" t="s">
        <v>40</v>
      </c>
      <c r="D8952">
        <v>300</v>
      </c>
      <c r="E8952">
        <v>46</v>
      </c>
      <c r="F8952" t="str">
        <f t="shared" si="139"/>
        <v>121-150</v>
      </c>
    </row>
    <row r="8953" spans="1:6" x14ac:dyDescent="0.25">
      <c r="A8953">
        <v>124575780</v>
      </c>
      <c r="B8953">
        <v>97</v>
      </c>
      <c r="C8953" t="s">
        <v>39</v>
      </c>
      <c r="E8953" t="s">
        <v>54</v>
      </c>
      <c r="F8953" t="str">
        <f t="shared" si="139"/>
        <v>90-120</v>
      </c>
    </row>
    <row r="8954" spans="1:6" x14ac:dyDescent="0.25">
      <c r="A8954">
        <v>124577528</v>
      </c>
      <c r="B8954">
        <v>122</v>
      </c>
      <c r="C8954" t="s">
        <v>38</v>
      </c>
      <c r="E8954" t="s">
        <v>54</v>
      </c>
      <c r="F8954" t="str">
        <f t="shared" si="139"/>
        <v>121-150</v>
      </c>
    </row>
    <row r="8955" spans="1:6" x14ac:dyDescent="0.25">
      <c r="A8955">
        <v>124579702</v>
      </c>
      <c r="B8955">
        <v>120</v>
      </c>
      <c r="C8955" t="s">
        <v>38</v>
      </c>
      <c r="E8955" t="s">
        <v>54</v>
      </c>
      <c r="F8955" t="str">
        <f t="shared" si="139"/>
        <v>90-120</v>
      </c>
    </row>
    <row r="8956" spans="1:6" x14ac:dyDescent="0.25">
      <c r="A8956">
        <v>124584028</v>
      </c>
      <c r="B8956">
        <v>127</v>
      </c>
      <c r="C8956" t="s">
        <v>40</v>
      </c>
      <c r="E8956" t="s">
        <v>54</v>
      </c>
      <c r="F8956" t="str">
        <f t="shared" si="139"/>
        <v>121-150</v>
      </c>
    </row>
    <row r="8957" spans="1:6" x14ac:dyDescent="0.25">
      <c r="A8957">
        <v>124586326</v>
      </c>
      <c r="B8957">
        <v>150</v>
      </c>
      <c r="C8957" t="s">
        <v>38</v>
      </c>
      <c r="E8957" t="s">
        <v>54</v>
      </c>
      <c r="F8957" t="str">
        <f t="shared" si="139"/>
        <v>121-150</v>
      </c>
    </row>
    <row r="8958" spans="1:6" x14ac:dyDescent="0.25">
      <c r="A8958">
        <v>124587700</v>
      </c>
      <c r="B8958">
        <v>136</v>
      </c>
      <c r="C8958" t="s">
        <v>38</v>
      </c>
      <c r="E8958" t="s">
        <v>54</v>
      </c>
      <c r="F8958" t="str">
        <f t="shared" si="139"/>
        <v>121-150</v>
      </c>
    </row>
    <row r="8959" spans="1:6" x14ac:dyDescent="0.25">
      <c r="A8959">
        <v>124588682</v>
      </c>
      <c r="B8959">
        <v>106</v>
      </c>
      <c r="C8959" t="s">
        <v>40</v>
      </c>
      <c r="E8959" t="s">
        <v>54</v>
      </c>
      <c r="F8959" t="str">
        <f t="shared" si="139"/>
        <v>90-120</v>
      </c>
    </row>
    <row r="8960" spans="1:6" x14ac:dyDescent="0.25">
      <c r="A8960">
        <v>124589704</v>
      </c>
      <c r="B8960">
        <v>120</v>
      </c>
      <c r="C8960" t="s">
        <v>39</v>
      </c>
      <c r="E8960" t="s">
        <v>54</v>
      </c>
      <c r="F8960" t="str">
        <f t="shared" si="139"/>
        <v>90-120</v>
      </c>
    </row>
    <row r="8961" spans="1:6" x14ac:dyDescent="0.25">
      <c r="A8961">
        <v>124591374</v>
      </c>
      <c r="B8961">
        <v>120</v>
      </c>
      <c r="C8961" t="s">
        <v>38</v>
      </c>
      <c r="E8961" t="s">
        <v>54</v>
      </c>
      <c r="F8961" t="str">
        <f t="shared" si="139"/>
        <v>90-120</v>
      </c>
    </row>
    <row r="8962" spans="1:6" x14ac:dyDescent="0.25">
      <c r="A8962">
        <v>124594486</v>
      </c>
      <c r="B8962">
        <v>150</v>
      </c>
      <c r="C8962" t="s">
        <v>39</v>
      </c>
      <c r="D8962">
        <v>300</v>
      </c>
      <c r="E8962">
        <v>455</v>
      </c>
      <c r="F8962" t="str">
        <f t="shared" si="139"/>
        <v>121-150</v>
      </c>
    </row>
    <row r="8963" spans="1:6" x14ac:dyDescent="0.25">
      <c r="A8963">
        <v>124602684</v>
      </c>
      <c r="B8963">
        <v>127</v>
      </c>
      <c r="C8963" t="s">
        <v>39</v>
      </c>
      <c r="E8963" t="s">
        <v>54</v>
      </c>
      <c r="F8963" t="str">
        <f t="shared" ref="F8963:F9026" si="140">IF(B8963&lt;=120,"90-120","121-150")</f>
        <v>121-150</v>
      </c>
    </row>
    <row r="8964" spans="1:6" x14ac:dyDescent="0.25">
      <c r="A8964">
        <v>124603080</v>
      </c>
      <c r="B8964">
        <v>120</v>
      </c>
      <c r="C8964" t="s">
        <v>39</v>
      </c>
      <c r="E8964" t="s">
        <v>54</v>
      </c>
      <c r="F8964" t="str">
        <f t="shared" si="140"/>
        <v>90-120</v>
      </c>
    </row>
    <row r="8965" spans="1:6" x14ac:dyDescent="0.25">
      <c r="A8965">
        <v>124606874</v>
      </c>
      <c r="B8965">
        <v>90</v>
      </c>
      <c r="C8965" t="s">
        <v>38</v>
      </c>
      <c r="E8965" t="s">
        <v>54</v>
      </c>
      <c r="F8965" t="str">
        <f t="shared" si="140"/>
        <v>90-120</v>
      </c>
    </row>
    <row r="8966" spans="1:6" x14ac:dyDescent="0.25">
      <c r="A8966">
        <v>124612014</v>
      </c>
      <c r="B8966">
        <v>106</v>
      </c>
      <c r="C8966" t="s">
        <v>38</v>
      </c>
      <c r="D8966">
        <v>300</v>
      </c>
      <c r="E8966">
        <v>4846</v>
      </c>
      <c r="F8966" t="str">
        <f t="shared" si="140"/>
        <v>90-120</v>
      </c>
    </row>
    <row r="8967" spans="1:6" x14ac:dyDescent="0.25">
      <c r="A8967">
        <v>124612014</v>
      </c>
      <c r="B8967">
        <v>106</v>
      </c>
      <c r="C8967" t="s">
        <v>38</v>
      </c>
      <c r="D8967">
        <v>300</v>
      </c>
      <c r="E8967">
        <v>105.76</v>
      </c>
      <c r="F8967" t="str">
        <f t="shared" si="140"/>
        <v>90-120</v>
      </c>
    </row>
    <row r="8968" spans="1:6" x14ac:dyDescent="0.25">
      <c r="A8968">
        <v>124615228</v>
      </c>
      <c r="B8968">
        <v>120</v>
      </c>
      <c r="C8968" t="s">
        <v>38</v>
      </c>
      <c r="E8968" t="s">
        <v>54</v>
      </c>
      <c r="F8968" t="str">
        <f t="shared" si="140"/>
        <v>90-120</v>
      </c>
    </row>
    <row r="8969" spans="1:6" x14ac:dyDescent="0.25">
      <c r="A8969">
        <v>124616676</v>
      </c>
      <c r="B8969">
        <v>90</v>
      </c>
      <c r="C8969" t="s">
        <v>39</v>
      </c>
      <c r="E8969" t="s">
        <v>54</v>
      </c>
      <c r="F8969" t="str">
        <f t="shared" si="140"/>
        <v>90-120</v>
      </c>
    </row>
    <row r="8970" spans="1:6" x14ac:dyDescent="0.25">
      <c r="A8970">
        <v>124617586</v>
      </c>
      <c r="B8970">
        <v>121</v>
      </c>
      <c r="C8970" t="s">
        <v>39</v>
      </c>
      <c r="E8970" t="s">
        <v>54</v>
      </c>
      <c r="F8970" t="str">
        <f t="shared" si="140"/>
        <v>121-150</v>
      </c>
    </row>
    <row r="8971" spans="1:6" x14ac:dyDescent="0.25">
      <c r="A8971">
        <v>124618338</v>
      </c>
      <c r="B8971">
        <v>141</v>
      </c>
      <c r="C8971" t="s">
        <v>40</v>
      </c>
      <c r="E8971" t="s">
        <v>54</v>
      </c>
      <c r="F8971" t="str">
        <f t="shared" si="140"/>
        <v>121-150</v>
      </c>
    </row>
    <row r="8972" spans="1:6" x14ac:dyDescent="0.25">
      <c r="A8972">
        <v>124620926</v>
      </c>
      <c r="B8972">
        <v>90</v>
      </c>
      <c r="C8972" t="s">
        <v>38</v>
      </c>
      <c r="E8972" t="s">
        <v>54</v>
      </c>
      <c r="F8972" t="str">
        <f t="shared" si="140"/>
        <v>90-120</v>
      </c>
    </row>
    <row r="8973" spans="1:6" x14ac:dyDescent="0.25">
      <c r="A8973">
        <v>124621882</v>
      </c>
      <c r="B8973">
        <v>150</v>
      </c>
      <c r="C8973" t="s">
        <v>39</v>
      </c>
      <c r="E8973" t="s">
        <v>54</v>
      </c>
      <c r="F8973" t="str">
        <f t="shared" si="140"/>
        <v>121-150</v>
      </c>
    </row>
    <row r="8974" spans="1:6" x14ac:dyDescent="0.25">
      <c r="A8974">
        <v>124628232</v>
      </c>
      <c r="B8974">
        <v>90</v>
      </c>
      <c r="C8974" t="s">
        <v>40</v>
      </c>
      <c r="E8974" t="s">
        <v>54</v>
      </c>
      <c r="F8974" t="str">
        <f t="shared" si="140"/>
        <v>90-120</v>
      </c>
    </row>
    <row r="8975" spans="1:6" x14ac:dyDescent="0.25">
      <c r="A8975">
        <v>124638990</v>
      </c>
      <c r="B8975">
        <v>121</v>
      </c>
      <c r="C8975" t="s">
        <v>39</v>
      </c>
      <c r="E8975" t="s">
        <v>54</v>
      </c>
      <c r="F8975" t="str">
        <f t="shared" si="140"/>
        <v>121-150</v>
      </c>
    </row>
    <row r="8976" spans="1:6" x14ac:dyDescent="0.25">
      <c r="A8976">
        <v>124648146</v>
      </c>
      <c r="B8976">
        <v>119</v>
      </c>
      <c r="C8976" t="s">
        <v>38</v>
      </c>
      <c r="E8976" t="s">
        <v>54</v>
      </c>
      <c r="F8976" t="str">
        <f t="shared" si="140"/>
        <v>90-120</v>
      </c>
    </row>
    <row r="8977" spans="1:6" x14ac:dyDescent="0.25">
      <c r="A8977">
        <v>124656010</v>
      </c>
      <c r="B8977">
        <v>136</v>
      </c>
      <c r="C8977" t="s">
        <v>38</v>
      </c>
      <c r="E8977" t="s">
        <v>54</v>
      </c>
      <c r="F8977" t="str">
        <f t="shared" si="140"/>
        <v>121-150</v>
      </c>
    </row>
    <row r="8978" spans="1:6" x14ac:dyDescent="0.25">
      <c r="A8978">
        <v>124658964</v>
      </c>
      <c r="B8978">
        <v>119</v>
      </c>
      <c r="C8978" t="s">
        <v>40</v>
      </c>
      <c r="E8978" t="s">
        <v>54</v>
      </c>
      <c r="F8978" t="str">
        <f t="shared" si="140"/>
        <v>90-120</v>
      </c>
    </row>
    <row r="8979" spans="1:6" x14ac:dyDescent="0.25">
      <c r="A8979">
        <v>124666756</v>
      </c>
      <c r="B8979">
        <v>150</v>
      </c>
      <c r="C8979" t="s">
        <v>38</v>
      </c>
      <c r="D8979">
        <v>300</v>
      </c>
      <c r="E8979">
        <v>50</v>
      </c>
      <c r="F8979" t="str">
        <f t="shared" si="140"/>
        <v>121-150</v>
      </c>
    </row>
    <row r="8980" spans="1:6" x14ac:dyDescent="0.25">
      <c r="A8980">
        <v>124666756</v>
      </c>
      <c r="B8980">
        <v>150</v>
      </c>
      <c r="C8980" t="s">
        <v>38</v>
      </c>
      <c r="D8980">
        <v>300</v>
      </c>
      <c r="E8980">
        <v>75</v>
      </c>
      <c r="F8980" t="str">
        <f t="shared" si="140"/>
        <v>121-150</v>
      </c>
    </row>
    <row r="8981" spans="1:6" x14ac:dyDescent="0.25">
      <c r="A8981">
        <v>124666756</v>
      </c>
      <c r="B8981">
        <v>150</v>
      </c>
      <c r="C8981" t="s">
        <v>38</v>
      </c>
      <c r="D8981">
        <v>300</v>
      </c>
      <c r="E8981">
        <v>40</v>
      </c>
      <c r="F8981" t="str">
        <f t="shared" si="140"/>
        <v>121-150</v>
      </c>
    </row>
    <row r="8982" spans="1:6" x14ac:dyDescent="0.25">
      <c r="A8982">
        <v>124666756</v>
      </c>
      <c r="B8982">
        <v>150</v>
      </c>
      <c r="C8982" t="s">
        <v>38</v>
      </c>
      <c r="D8982">
        <v>300</v>
      </c>
      <c r="E8982">
        <v>50</v>
      </c>
      <c r="F8982" t="str">
        <f t="shared" si="140"/>
        <v>121-150</v>
      </c>
    </row>
    <row r="8983" spans="1:6" x14ac:dyDescent="0.25">
      <c r="A8983">
        <v>124667184</v>
      </c>
      <c r="B8983">
        <v>121</v>
      </c>
      <c r="C8983" t="s">
        <v>38</v>
      </c>
      <c r="E8983" t="s">
        <v>54</v>
      </c>
      <c r="F8983" t="str">
        <f t="shared" si="140"/>
        <v>121-150</v>
      </c>
    </row>
    <row r="8984" spans="1:6" x14ac:dyDescent="0.25">
      <c r="A8984">
        <v>124669776</v>
      </c>
      <c r="B8984">
        <v>121</v>
      </c>
      <c r="C8984" t="s">
        <v>39</v>
      </c>
      <c r="E8984" t="s">
        <v>54</v>
      </c>
      <c r="F8984" t="str">
        <f t="shared" si="140"/>
        <v>121-150</v>
      </c>
    </row>
    <row r="8985" spans="1:6" x14ac:dyDescent="0.25">
      <c r="A8985">
        <v>124672066</v>
      </c>
      <c r="B8985">
        <v>91</v>
      </c>
      <c r="C8985" t="s">
        <v>39</v>
      </c>
      <c r="E8985" t="s">
        <v>54</v>
      </c>
      <c r="F8985" t="str">
        <f t="shared" si="140"/>
        <v>90-120</v>
      </c>
    </row>
    <row r="8986" spans="1:6" x14ac:dyDescent="0.25">
      <c r="A8986">
        <v>124680096</v>
      </c>
      <c r="B8986">
        <v>111</v>
      </c>
      <c r="C8986" t="s">
        <v>38</v>
      </c>
      <c r="E8986" t="s">
        <v>54</v>
      </c>
      <c r="F8986" t="str">
        <f t="shared" si="140"/>
        <v>90-120</v>
      </c>
    </row>
    <row r="8987" spans="1:6" x14ac:dyDescent="0.25">
      <c r="A8987">
        <v>124688974</v>
      </c>
      <c r="B8987">
        <v>92</v>
      </c>
      <c r="C8987" t="s">
        <v>39</v>
      </c>
      <c r="E8987" t="s">
        <v>54</v>
      </c>
      <c r="F8987" t="str">
        <f t="shared" si="140"/>
        <v>90-120</v>
      </c>
    </row>
    <row r="8988" spans="1:6" x14ac:dyDescent="0.25">
      <c r="A8988">
        <v>124690774</v>
      </c>
      <c r="B8988">
        <v>150</v>
      </c>
      <c r="C8988" t="s">
        <v>40</v>
      </c>
      <c r="E8988" t="s">
        <v>54</v>
      </c>
      <c r="F8988" t="str">
        <f t="shared" si="140"/>
        <v>121-150</v>
      </c>
    </row>
    <row r="8989" spans="1:6" x14ac:dyDescent="0.25">
      <c r="A8989">
        <v>124692832</v>
      </c>
      <c r="B8989">
        <v>148</v>
      </c>
      <c r="C8989" t="s">
        <v>39</v>
      </c>
      <c r="E8989" t="s">
        <v>54</v>
      </c>
      <c r="F8989" t="str">
        <f t="shared" si="140"/>
        <v>121-150</v>
      </c>
    </row>
    <row r="8990" spans="1:6" x14ac:dyDescent="0.25">
      <c r="A8990">
        <v>124702902</v>
      </c>
      <c r="B8990">
        <v>121</v>
      </c>
      <c r="C8990" t="s">
        <v>39</v>
      </c>
      <c r="E8990" t="s">
        <v>54</v>
      </c>
      <c r="F8990" t="str">
        <f t="shared" si="140"/>
        <v>121-150</v>
      </c>
    </row>
    <row r="8991" spans="1:6" x14ac:dyDescent="0.25">
      <c r="A8991">
        <v>124703790</v>
      </c>
      <c r="B8991">
        <v>150</v>
      </c>
      <c r="C8991" t="s">
        <v>40</v>
      </c>
      <c r="E8991" t="s">
        <v>54</v>
      </c>
      <c r="F8991" t="str">
        <f t="shared" si="140"/>
        <v>121-150</v>
      </c>
    </row>
    <row r="8992" spans="1:6" x14ac:dyDescent="0.25">
      <c r="A8992">
        <v>124718000</v>
      </c>
      <c r="B8992">
        <v>149</v>
      </c>
      <c r="C8992" t="s">
        <v>39</v>
      </c>
      <c r="E8992" t="s">
        <v>54</v>
      </c>
      <c r="F8992" t="str">
        <f t="shared" si="140"/>
        <v>121-150</v>
      </c>
    </row>
    <row r="8993" spans="1:6" x14ac:dyDescent="0.25">
      <c r="A8993">
        <v>124722840</v>
      </c>
      <c r="B8993">
        <v>122</v>
      </c>
      <c r="C8993" t="s">
        <v>38</v>
      </c>
      <c r="E8993" t="s">
        <v>54</v>
      </c>
      <c r="F8993" t="str">
        <f t="shared" si="140"/>
        <v>121-150</v>
      </c>
    </row>
    <row r="8994" spans="1:6" x14ac:dyDescent="0.25">
      <c r="A8994">
        <v>124724168</v>
      </c>
      <c r="B8994">
        <v>134</v>
      </c>
      <c r="C8994" t="s">
        <v>38</v>
      </c>
      <c r="E8994" t="s">
        <v>54</v>
      </c>
      <c r="F8994" t="str">
        <f t="shared" si="140"/>
        <v>121-150</v>
      </c>
    </row>
    <row r="8995" spans="1:6" x14ac:dyDescent="0.25">
      <c r="A8995">
        <v>124724808</v>
      </c>
      <c r="B8995">
        <v>126</v>
      </c>
      <c r="C8995" t="s">
        <v>39</v>
      </c>
      <c r="D8995">
        <v>300</v>
      </c>
      <c r="E8995">
        <v>300</v>
      </c>
      <c r="F8995" t="str">
        <f t="shared" si="140"/>
        <v>121-150</v>
      </c>
    </row>
    <row r="8996" spans="1:6" x14ac:dyDescent="0.25">
      <c r="A8996">
        <v>124724808</v>
      </c>
      <c r="B8996">
        <v>126</v>
      </c>
      <c r="C8996" t="s">
        <v>39</v>
      </c>
      <c r="D8996">
        <v>300</v>
      </c>
      <c r="E8996">
        <v>240</v>
      </c>
      <c r="F8996" t="str">
        <f t="shared" si="140"/>
        <v>121-150</v>
      </c>
    </row>
    <row r="8997" spans="1:6" x14ac:dyDescent="0.25">
      <c r="A8997">
        <v>124725126</v>
      </c>
      <c r="B8997">
        <v>104</v>
      </c>
      <c r="C8997" t="s">
        <v>38</v>
      </c>
      <c r="E8997" t="s">
        <v>54</v>
      </c>
      <c r="F8997" t="str">
        <f t="shared" si="140"/>
        <v>90-120</v>
      </c>
    </row>
    <row r="8998" spans="1:6" x14ac:dyDescent="0.25">
      <c r="A8998">
        <v>124728468</v>
      </c>
      <c r="B8998">
        <v>133</v>
      </c>
      <c r="C8998" t="s">
        <v>39</v>
      </c>
      <c r="E8998" t="s">
        <v>54</v>
      </c>
      <c r="F8998" t="str">
        <f t="shared" si="140"/>
        <v>121-150</v>
      </c>
    </row>
    <row r="8999" spans="1:6" x14ac:dyDescent="0.25">
      <c r="A8999">
        <v>124731194</v>
      </c>
      <c r="B8999">
        <v>118</v>
      </c>
      <c r="C8999" t="s">
        <v>38</v>
      </c>
      <c r="E8999" t="s">
        <v>54</v>
      </c>
      <c r="F8999" t="str">
        <f t="shared" si="140"/>
        <v>90-120</v>
      </c>
    </row>
    <row r="9000" spans="1:6" x14ac:dyDescent="0.25">
      <c r="A9000">
        <v>124733560</v>
      </c>
      <c r="B9000">
        <v>104</v>
      </c>
      <c r="C9000" t="s">
        <v>40</v>
      </c>
      <c r="E9000" t="s">
        <v>54</v>
      </c>
      <c r="F9000" t="str">
        <f t="shared" si="140"/>
        <v>90-120</v>
      </c>
    </row>
    <row r="9001" spans="1:6" x14ac:dyDescent="0.25">
      <c r="A9001">
        <v>124733778</v>
      </c>
      <c r="B9001">
        <v>146</v>
      </c>
      <c r="C9001" t="s">
        <v>38</v>
      </c>
      <c r="E9001" t="s">
        <v>54</v>
      </c>
      <c r="F9001" t="str">
        <f t="shared" si="140"/>
        <v>121-150</v>
      </c>
    </row>
    <row r="9002" spans="1:6" x14ac:dyDescent="0.25">
      <c r="A9002">
        <v>124734162</v>
      </c>
      <c r="B9002">
        <v>150</v>
      </c>
      <c r="C9002" t="s">
        <v>38</v>
      </c>
      <c r="E9002" t="s">
        <v>54</v>
      </c>
      <c r="F9002" t="str">
        <f t="shared" si="140"/>
        <v>121-150</v>
      </c>
    </row>
    <row r="9003" spans="1:6" x14ac:dyDescent="0.25">
      <c r="A9003">
        <v>124741794</v>
      </c>
      <c r="B9003">
        <v>92</v>
      </c>
      <c r="C9003" t="s">
        <v>39</v>
      </c>
      <c r="D9003">
        <v>300</v>
      </c>
      <c r="E9003">
        <v>348</v>
      </c>
      <c r="F9003" t="str">
        <f t="shared" si="140"/>
        <v>90-120</v>
      </c>
    </row>
    <row r="9004" spans="1:6" x14ac:dyDescent="0.25">
      <c r="A9004">
        <v>124746984</v>
      </c>
      <c r="B9004">
        <v>150</v>
      </c>
      <c r="C9004" t="s">
        <v>38</v>
      </c>
      <c r="E9004" t="s">
        <v>54</v>
      </c>
      <c r="F9004" t="str">
        <f t="shared" si="140"/>
        <v>121-150</v>
      </c>
    </row>
    <row r="9005" spans="1:6" x14ac:dyDescent="0.25">
      <c r="A9005">
        <v>124778636</v>
      </c>
      <c r="B9005">
        <v>143</v>
      </c>
      <c r="C9005" t="s">
        <v>39</v>
      </c>
      <c r="E9005" t="s">
        <v>54</v>
      </c>
      <c r="F9005" t="str">
        <f t="shared" si="140"/>
        <v>121-150</v>
      </c>
    </row>
    <row r="9006" spans="1:6" x14ac:dyDescent="0.25">
      <c r="A9006">
        <v>124779154</v>
      </c>
      <c r="B9006">
        <v>92</v>
      </c>
      <c r="C9006" t="s">
        <v>40</v>
      </c>
      <c r="D9006">
        <v>300</v>
      </c>
      <c r="E9006">
        <v>1800</v>
      </c>
      <c r="F9006" t="str">
        <f t="shared" si="140"/>
        <v>90-120</v>
      </c>
    </row>
    <row r="9007" spans="1:6" x14ac:dyDescent="0.25">
      <c r="A9007">
        <v>124798674</v>
      </c>
      <c r="B9007">
        <v>143</v>
      </c>
      <c r="C9007" t="s">
        <v>40</v>
      </c>
      <c r="E9007" t="s">
        <v>54</v>
      </c>
      <c r="F9007" t="str">
        <f t="shared" si="140"/>
        <v>121-150</v>
      </c>
    </row>
    <row r="9008" spans="1:6" x14ac:dyDescent="0.25">
      <c r="A9008">
        <v>124798806</v>
      </c>
      <c r="B9008">
        <v>148</v>
      </c>
      <c r="C9008" t="s">
        <v>40</v>
      </c>
      <c r="E9008" t="s">
        <v>54</v>
      </c>
      <c r="F9008" t="str">
        <f t="shared" si="140"/>
        <v>121-150</v>
      </c>
    </row>
    <row r="9009" spans="1:6" x14ac:dyDescent="0.25">
      <c r="A9009">
        <v>124803966</v>
      </c>
      <c r="B9009">
        <v>121</v>
      </c>
      <c r="C9009" t="s">
        <v>40</v>
      </c>
      <c r="E9009" t="s">
        <v>54</v>
      </c>
      <c r="F9009" t="str">
        <f t="shared" si="140"/>
        <v>121-150</v>
      </c>
    </row>
    <row r="9010" spans="1:6" x14ac:dyDescent="0.25">
      <c r="A9010">
        <v>124805464</v>
      </c>
      <c r="B9010">
        <v>148</v>
      </c>
      <c r="C9010" t="s">
        <v>39</v>
      </c>
      <c r="E9010" t="s">
        <v>54</v>
      </c>
      <c r="F9010" t="str">
        <f t="shared" si="140"/>
        <v>121-150</v>
      </c>
    </row>
    <row r="9011" spans="1:6" x14ac:dyDescent="0.25">
      <c r="A9011">
        <v>124810142</v>
      </c>
      <c r="B9011">
        <v>92</v>
      </c>
      <c r="C9011" t="s">
        <v>39</v>
      </c>
      <c r="E9011" t="s">
        <v>54</v>
      </c>
      <c r="F9011" t="str">
        <f t="shared" si="140"/>
        <v>90-120</v>
      </c>
    </row>
    <row r="9012" spans="1:6" x14ac:dyDescent="0.25">
      <c r="A9012">
        <v>124819982</v>
      </c>
      <c r="B9012">
        <v>150</v>
      </c>
      <c r="C9012" t="s">
        <v>40</v>
      </c>
      <c r="E9012" t="s">
        <v>54</v>
      </c>
      <c r="F9012" t="str">
        <f t="shared" si="140"/>
        <v>121-150</v>
      </c>
    </row>
    <row r="9013" spans="1:6" x14ac:dyDescent="0.25">
      <c r="A9013">
        <v>124823582</v>
      </c>
      <c r="B9013">
        <v>150</v>
      </c>
      <c r="C9013" t="s">
        <v>40</v>
      </c>
      <c r="E9013" t="s">
        <v>54</v>
      </c>
      <c r="F9013" t="str">
        <f t="shared" si="140"/>
        <v>121-150</v>
      </c>
    </row>
    <row r="9014" spans="1:6" x14ac:dyDescent="0.25">
      <c r="A9014">
        <v>124837252</v>
      </c>
      <c r="B9014">
        <v>148</v>
      </c>
      <c r="C9014" t="s">
        <v>40</v>
      </c>
      <c r="E9014" t="s">
        <v>54</v>
      </c>
      <c r="F9014" t="str">
        <f t="shared" si="140"/>
        <v>121-150</v>
      </c>
    </row>
    <row r="9015" spans="1:6" x14ac:dyDescent="0.25">
      <c r="A9015">
        <v>124837830</v>
      </c>
      <c r="B9015">
        <v>121</v>
      </c>
      <c r="C9015" t="s">
        <v>39</v>
      </c>
      <c r="E9015" t="s">
        <v>54</v>
      </c>
      <c r="F9015" t="str">
        <f t="shared" si="140"/>
        <v>121-150</v>
      </c>
    </row>
    <row r="9016" spans="1:6" x14ac:dyDescent="0.25">
      <c r="A9016">
        <v>124848946</v>
      </c>
      <c r="B9016">
        <v>106</v>
      </c>
      <c r="C9016" t="s">
        <v>39</v>
      </c>
      <c r="E9016" t="s">
        <v>54</v>
      </c>
      <c r="F9016" t="str">
        <f t="shared" si="140"/>
        <v>90-120</v>
      </c>
    </row>
    <row r="9017" spans="1:6" x14ac:dyDescent="0.25">
      <c r="A9017">
        <v>124859442</v>
      </c>
      <c r="B9017">
        <v>90</v>
      </c>
      <c r="C9017" t="s">
        <v>40</v>
      </c>
      <c r="E9017" t="s">
        <v>54</v>
      </c>
      <c r="F9017" t="str">
        <f t="shared" si="140"/>
        <v>90-120</v>
      </c>
    </row>
    <row r="9018" spans="1:6" x14ac:dyDescent="0.25">
      <c r="A9018">
        <v>124861086</v>
      </c>
      <c r="B9018">
        <v>146</v>
      </c>
      <c r="C9018" t="s">
        <v>38</v>
      </c>
      <c r="E9018" t="s">
        <v>54</v>
      </c>
      <c r="F9018" t="str">
        <f t="shared" si="140"/>
        <v>121-150</v>
      </c>
    </row>
    <row r="9019" spans="1:6" x14ac:dyDescent="0.25">
      <c r="A9019">
        <v>124862380</v>
      </c>
      <c r="B9019">
        <v>136</v>
      </c>
      <c r="C9019" t="s">
        <v>38</v>
      </c>
      <c r="E9019" t="s">
        <v>54</v>
      </c>
      <c r="F9019" t="str">
        <f t="shared" si="140"/>
        <v>121-150</v>
      </c>
    </row>
    <row r="9020" spans="1:6" x14ac:dyDescent="0.25">
      <c r="A9020">
        <v>124869322</v>
      </c>
      <c r="B9020">
        <v>141</v>
      </c>
      <c r="C9020" t="s">
        <v>39</v>
      </c>
      <c r="E9020" t="s">
        <v>54</v>
      </c>
      <c r="F9020" t="str">
        <f t="shared" si="140"/>
        <v>121-150</v>
      </c>
    </row>
    <row r="9021" spans="1:6" x14ac:dyDescent="0.25">
      <c r="A9021">
        <v>124869632</v>
      </c>
      <c r="B9021">
        <v>90</v>
      </c>
      <c r="C9021" t="s">
        <v>40</v>
      </c>
      <c r="E9021" t="s">
        <v>54</v>
      </c>
      <c r="F9021" t="str">
        <f t="shared" si="140"/>
        <v>90-120</v>
      </c>
    </row>
    <row r="9022" spans="1:6" x14ac:dyDescent="0.25">
      <c r="A9022">
        <v>124879834</v>
      </c>
      <c r="B9022">
        <v>143</v>
      </c>
      <c r="C9022" t="s">
        <v>38</v>
      </c>
      <c r="E9022" t="s">
        <v>54</v>
      </c>
      <c r="F9022" t="str">
        <f t="shared" si="140"/>
        <v>121-150</v>
      </c>
    </row>
    <row r="9023" spans="1:6" x14ac:dyDescent="0.25">
      <c r="A9023">
        <v>124887264</v>
      </c>
      <c r="B9023">
        <v>150</v>
      </c>
      <c r="C9023" t="s">
        <v>39</v>
      </c>
      <c r="E9023" t="s">
        <v>54</v>
      </c>
      <c r="F9023" t="str">
        <f t="shared" si="140"/>
        <v>121-150</v>
      </c>
    </row>
    <row r="9024" spans="1:6" x14ac:dyDescent="0.25">
      <c r="A9024">
        <v>124900382</v>
      </c>
      <c r="B9024">
        <v>150</v>
      </c>
      <c r="C9024" t="s">
        <v>40</v>
      </c>
      <c r="E9024" t="s">
        <v>54</v>
      </c>
      <c r="F9024" t="str">
        <f t="shared" si="140"/>
        <v>121-150</v>
      </c>
    </row>
    <row r="9025" spans="1:6" x14ac:dyDescent="0.25">
      <c r="A9025">
        <v>124902526</v>
      </c>
      <c r="B9025">
        <v>136</v>
      </c>
      <c r="C9025" t="s">
        <v>39</v>
      </c>
      <c r="E9025" t="s">
        <v>54</v>
      </c>
      <c r="F9025" t="str">
        <f t="shared" si="140"/>
        <v>121-150</v>
      </c>
    </row>
    <row r="9026" spans="1:6" x14ac:dyDescent="0.25">
      <c r="A9026">
        <v>124910278</v>
      </c>
      <c r="B9026">
        <v>141</v>
      </c>
      <c r="C9026" t="s">
        <v>39</v>
      </c>
      <c r="E9026" t="s">
        <v>54</v>
      </c>
      <c r="F9026" t="str">
        <f t="shared" si="140"/>
        <v>121-150</v>
      </c>
    </row>
    <row r="9027" spans="1:6" x14ac:dyDescent="0.25">
      <c r="A9027">
        <v>124914808</v>
      </c>
      <c r="B9027">
        <v>120</v>
      </c>
      <c r="C9027" t="s">
        <v>38</v>
      </c>
      <c r="E9027" t="s">
        <v>54</v>
      </c>
      <c r="F9027" t="str">
        <f t="shared" ref="F9027:F9090" si="141">IF(B9027&lt;=120,"90-120","121-150")</f>
        <v>90-120</v>
      </c>
    </row>
    <row r="9028" spans="1:6" x14ac:dyDescent="0.25">
      <c r="A9028">
        <v>124921232</v>
      </c>
      <c r="B9028">
        <v>118</v>
      </c>
      <c r="C9028" t="s">
        <v>38</v>
      </c>
      <c r="D9028">
        <v>300</v>
      </c>
      <c r="E9028">
        <v>340</v>
      </c>
      <c r="F9028" t="str">
        <f t="shared" si="141"/>
        <v>90-120</v>
      </c>
    </row>
    <row r="9029" spans="1:6" x14ac:dyDescent="0.25">
      <c r="A9029">
        <v>124923356</v>
      </c>
      <c r="B9029">
        <v>134</v>
      </c>
      <c r="C9029" t="s">
        <v>38</v>
      </c>
      <c r="D9029">
        <v>300</v>
      </c>
      <c r="E9029">
        <v>345</v>
      </c>
      <c r="F9029" t="str">
        <f t="shared" si="141"/>
        <v>121-150</v>
      </c>
    </row>
    <row r="9030" spans="1:6" x14ac:dyDescent="0.25">
      <c r="A9030">
        <v>124934302</v>
      </c>
      <c r="B9030">
        <v>119</v>
      </c>
      <c r="C9030" t="s">
        <v>38</v>
      </c>
      <c r="E9030" t="s">
        <v>54</v>
      </c>
      <c r="F9030" t="str">
        <f t="shared" si="141"/>
        <v>90-120</v>
      </c>
    </row>
    <row r="9031" spans="1:6" x14ac:dyDescent="0.25">
      <c r="A9031">
        <v>124936996</v>
      </c>
      <c r="B9031">
        <v>142</v>
      </c>
      <c r="C9031" t="s">
        <v>38</v>
      </c>
      <c r="E9031" t="s">
        <v>54</v>
      </c>
      <c r="F9031" t="str">
        <f t="shared" si="141"/>
        <v>121-150</v>
      </c>
    </row>
    <row r="9032" spans="1:6" x14ac:dyDescent="0.25">
      <c r="A9032">
        <v>124946266</v>
      </c>
      <c r="B9032">
        <v>106</v>
      </c>
      <c r="C9032" t="s">
        <v>38</v>
      </c>
      <c r="D9032">
        <v>300</v>
      </c>
      <c r="E9032">
        <v>345</v>
      </c>
      <c r="F9032" t="str">
        <f t="shared" si="141"/>
        <v>90-120</v>
      </c>
    </row>
    <row r="9033" spans="1:6" x14ac:dyDescent="0.25">
      <c r="A9033">
        <v>124946976</v>
      </c>
      <c r="B9033">
        <v>104</v>
      </c>
      <c r="C9033" t="s">
        <v>38</v>
      </c>
      <c r="E9033" t="s">
        <v>54</v>
      </c>
      <c r="F9033" t="str">
        <f t="shared" si="141"/>
        <v>90-120</v>
      </c>
    </row>
    <row r="9034" spans="1:6" x14ac:dyDescent="0.25">
      <c r="A9034">
        <v>124955362</v>
      </c>
      <c r="B9034">
        <v>142</v>
      </c>
      <c r="C9034" t="s">
        <v>38</v>
      </c>
      <c r="E9034" t="s">
        <v>54</v>
      </c>
      <c r="F9034" t="str">
        <f t="shared" si="141"/>
        <v>121-150</v>
      </c>
    </row>
    <row r="9035" spans="1:6" x14ac:dyDescent="0.25">
      <c r="A9035">
        <v>124974130</v>
      </c>
      <c r="B9035">
        <v>133</v>
      </c>
      <c r="C9035" t="s">
        <v>39</v>
      </c>
      <c r="E9035" t="s">
        <v>54</v>
      </c>
      <c r="F9035" t="str">
        <f t="shared" si="141"/>
        <v>121-150</v>
      </c>
    </row>
    <row r="9036" spans="1:6" x14ac:dyDescent="0.25">
      <c r="A9036">
        <v>124984060</v>
      </c>
      <c r="B9036">
        <v>136</v>
      </c>
      <c r="C9036" t="s">
        <v>39</v>
      </c>
      <c r="E9036" t="s">
        <v>54</v>
      </c>
      <c r="F9036" t="str">
        <f t="shared" si="141"/>
        <v>121-150</v>
      </c>
    </row>
    <row r="9037" spans="1:6" x14ac:dyDescent="0.25">
      <c r="A9037">
        <v>124987120</v>
      </c>
      <c r="B9037">
        <v>111</v>
      </c>
      <c r="C9037" t="s">
        <v>38</v>
      </c>
      <c r="E9037" t="s">
        <v>54</v>
      </c>
      <c r="F9037" t="str">
        <f t="shared" si="141"/>
        <v>90-120</v>
      </c>
    </row>
    <row r="9038" spans="1:6" x14ac:dyDescent="0.25">
      <c r="A9038">
        <v>124990708</v>
      </c>
      <c r="B9038">
        <v>141</v>
      </c>
      <c r="C9038" t="s">
        <v>40</v>
      </c>
      <c r="E9038" t="s">
        <v>54</v>
      </c>
      <c r="F9038" t="str">
        <f t="shared" si="141"/>
        <v>121-150</v>
      </c>
    </row>
    <row r="9039" spans="1:6" x14ac:dyDescent="0.25">
      <c r="A9039">
        <v>124994844</v>
      </c>
      <c r="B9039">
        <v>150</v>
      </c>
      <c r="C9039" t="s">
        <v>39</v>
      </c>
      <c r="E9039" t="s">
        <v>54</v>
      </c>
      <c r="F9039" t="str">
        <f t="shared" si="141"/>
        <v>121-150</v>
      </c>
    </row>
    <row r="9040" spans="1:6" x14ac:dyDescent="0.25">
      <c r="A9040">
        <v>125014452</v>
      </c>
      <c r="B9040">
        <v>97</v>
      </c>
      <c r="C9040" t="s">
        <v>38</v>
      </c>
      <c r="D9040">
        <v>300</v>
      </c>
      <c r="E9040">
        <v>75</v>
      </c>
      <c r="F9040" t="str">
        <f t="shared" si="141"/>
        <v>90-120</v>
      </c>
    </row>
    <row r="9041" spans="1:6" x14ac:dyDescent="0.25">
      <c r="A9041">
        <v>125026272</v>
      </c>
      <c r="B9041">
        <v>134</v>
      </c>
      <c r="C9041" t="s">
        <v>39</v>
      </c>
      <c r="E9041" t="s">
        <v>54</v>
      </c>
      <c r="F9041" t="str">
        <f t="shared" si="141"/>
        <v>121-150</v>
      </c>
    </row>
    <row r="9042" spans="1:6" x14ac:dyDescent="0.25">
      <c r="A9042">
        <v>125026592</v>
      </c>
      <c r="B9042">
        <v>119</v>
      </c>
      <c r="C9042" t="s">
        <v>40</v>
      </c>
      <c r="E9042" t="s">
        <v>54</v>
      </c>
      <c r="F9042" t="str">
        <f t="shared" si="141"/>
        <v>90-120</v>
      </c>
    </row>
    <row r="9043" spans="1:6" x14ac:dyDescent="0.25">
      <c r="A9043">
        <v>125041076</v>
      </c>
      <c r="B9043">
        <v>127</v>
      </c>
      <c r="C9043" t="s">
        <v>38</v>
      </c>
      <c r="E9043" t="s">
        <v>54</v>
      </c>
      <c r="F9043" t="str">
        <f t="shared" si="141"/>
        <v>121-150</v>
      </c>
    </row>
    <row r="9044" spans="1:6" x14ac:dyDescent="0.25">
      <c r="A9044">
        <v>125048256</v>
      </c>
      <c r="B9044">
        <v>127</v>
      </c>
      <c r="C9044" t="s">
        <v>40</v>
      </c>
      <c r="E9044" t="s">
        <v>54</v>
      </c>
      <c r="F9044" t="str">
        <f t="shared" si="141"/>
        <v>121-150</v>
      </c>
    </row>
    <row r="9045" spans="1:6" x14ac:dyDescent="0.25">
      <c r="A9045">
        <v>125060634</v>
      </c>
      <c r="B9045">
        <v>127</v>
      </c>
      <c r="C9045" t="s">
        <v>38</v>
      </c>
      <c r="E9045" t="s">
        <v>54</v>
      </c>
      <c r="F9045" t="str">
        <f t="shared" si="141"/>
        <v>121-150</v>
      </c>
    </row>
    <row r="9046" spans="1:6" x14ac:dyDescent="0.25">
      <c r="A9046">
        <v>125061888</v>
      </c>
      <c r="B9046">
        <v>97</v>
      </c>
      <c r="C9046" t="s">
        <v>38</v>
      </c>
      <c r="E9046" t="s">
        <v>54</v>
      </c>
      <c r="F9046" t="str">
        <f t="shared" si="141"/>
        <v>90-120</v>
      </c>
    </row>
    <row r="9047" spans="1:6" x14ac:dyDescent="0.25">
      <c r="A9047">
        <v>125063360</v>
      </c>
      <c r="B9047">
        <v>122</v>
      </c>
      <c r="C9047" t="s">
        <v>38</v>
      </c>
      <c r="E9047" t="s">
        <v>54</v>
      </c>
      <c r="F9047" t="str">
        <f t="shared" si="141"/>
        <v>121-150</v>
      </c>
    </row>
    <row r="9048" spans="1:6" x14ac:dyDescent="0.25">
      <c r="A9048">
        <v>125068832</v>
      </c>
      <c r="B9048">
        <v>141</v>
      </c>
      <c r="C9048" t="s">
        <v>39</v>
      </c>
      <c r="E9048" t="s">
        <v>54</v>
      </c>
      <c r="F9048" t="str">
        <f t="shared" si="141"/>
        <v>121-150</v>
      </c>
    </row>
    <row r="9049" spans="1:6" x14ac:dyDescent="0.25">
      <c r="A9049">
        <v>125070964</v>
      </c>
      <c r="B9049">
        <v>136</v>
      </c>
      <c r="C9049" t="s">
        <v>40</v>
      </c>
      <c r="D9049">
        <v>300</v>
      </c>
      <c r="E9049">
        <v>100</v>
      </c>
      <c r="F9049" t="str">
        <f t="shared" si="141"/>
        <v>121-150</v>
      </c>
    </row>
    <row r="9050" spans="1:6" x14ac:dyDescent="0.25">
      <c r="A9050">
        <v>125078608</v>
      </c>
      <c r="B9050">
        <v>117</v>
      </c>
      <c r="C9050" t="s">
        <v>38</v>
      </c>
      <c r="E9050" t="s">
        <v>54</v>
      </c>
      <c r="F9050" t="str">
        <f t="shared" si="141"/>
        <v>90-120</v>
      </c>
    </row>
    <row r="9051" spans="1:6" x14ac:dyDescent="0.25">
      <c r="A9051">
        <v>125080994</v>
      </c>
      <c r="B9051">
        <v>92</v>
      </c>
      <c r="C9051" t="s">
        <v>38</v>
      </c>
      <c r="E9051" t="s">
        <v>54</v>
      </c>
      <c r="F9051" t="str">
        <f t="shared" si="141"/>
        <v>90-120</v>
      </c>
    </row>
    <row r="9052" spans="1:6" x14ac:dyDescent="0.25">
      <c r="A9052">
        <v>125084878</v>
      </c>
      <c r="B9052">
        <v>92</v>
      </c>
      <c r="C9052" t="s">
        <v>39</v>
      </c>
      <c r="E9052" t="s">
        <v>54</v>
      </c>
      <c r="F9052" t="str">
        <f t="shared" si="141"/>
        <v>90-120</v>
      </c>
    </row>
    <row r="9053" spans="1:6" x14ac:dyDescent="0.25">
      <c r="A9053">
        <v>125091344</v>
      </c>
      <c r="B9053">
        <v>121</v>
      </c>
      <c r="C9053" t="s">
        <v>38</v>
      </c>
      <c r="E9053" t="s">
        <v>54</v>
      </c>
      <c r="F9053" t="str">
        <f t="shared" si="141"/>
        <v>121-150</v>
      </c>
    </row>
    <row r="9054" spans="1:6" x14ac:dyDescent="0.25">
      <c r="A9054">
        <v>125103096</v>
      </c>
      <c r="B9054">
        <v>141</v>
      </c>
      <c r="C9054" t="s">
        <v>40</v>
      </c>
      <c r="E9054" t="s">
        <v>54</v>
      </c>
      <c r="F9054" t="str">
        <f t="shared" si="141"/>
        <v>121-150</v>
      </c>
    </row>
    <row r="9055" spans="1:6" x14ac:dyDescent="0.25">
      <c r="A9055">
        <v>125105794</v>
      </c>
      <c r="B9055">
        <v>141</v>
      </c>
      <c r="C9055" t="s">
        <v>40</v>
      </c>
      <c r="E9055" t="s">
        <v>54</v>
      </c>
      <c r="F9055" t="str">
        <f t="shared" si="141"/>
        <v>121-150</v>
      </c>
    </row>
    <row r="9056" spans="1:6" x14ac:dyDescent="0.25">
      <c r="A9056">
        <v>125117956</v>
      </c>
      <c r="B9056">
        <v>150</v>
      </c>
      <c r="C9056" t="s">
        <v>38</v>
      </c>
      <c r="E9056" t="s">
        <v>54</v>
      </c>
      <c r="F9056" t="str">
        <f t="shared" si="141"/>
        <v>121-150</v>
      </c>
    </row>
    <row r="9057" spans="1:6" x14ac:dyDescent="0.25">
      <c r="A9057">
        <v>125141086</v>
      </c>
      <c r="B9057">
        <v>120</v>
      </c>
      <c r="C9057" t="s">
        <v>38</v>
      </c>
      <c r="E9057" t="s">
        <v>54</v>
      </c>
      <c r="F9057" t="str">
        <f t="shared" si="141"/>
        <v>90-120</v>
      </c>
    </row>
    <row r="9058" spans="1:6" x14ac:dyDescent="0.25">
      <c r="A9058">
        <v>125152676</v>
      </c>
      <c r="B9058">
        <v>136</v>
      </c>
      <c r="C9058" t="s">
        <v>40</v>
      </c>
      <c r="E9058" t="s">
        <v>54</v>
      </c>
      <c r="F9058" t="str">
        <f t="shared" si="141"/>
        <v>121-150</v>
      </c>
    </row>
    <row r="9059" spans="1:6" x14ac:dyDescent="0.25">
      <c r="A9059">
        <v>125174488</v>
      </c>
      <c r="B9059">
        <v>150</v>
      </c>
      <c r="C9059" t="s">
        <v>39</v>
      </c>
      <c r="E9059" t="s">
        <v>54</v>
      </c>
      <c r="F9059" t="str">
        <f t="shared" si="141"/>
        <v>121-150</v>
      </c>
    </row>
    <row r="9060" spans="1:6" x14ac:dyDescent="0.25">
      <c r="A9060">
        <v>125201238</v>
      </c>
      <c r="B9060">
        <v>136</v>
      </c>
      <c r="C9060" t="s">
        <v>38</v>
      </c>
      <c r="E9060" t="s">
        <v>54</v>
      </c>
      <c r="F9060" t="str">
        <f t="shared" si="141"/>
        <v>121-150</v>
      </c>
    </row>
    <row r="9061" spans="1:6" x14ac:dyDescent="0.25">
      <c r="A9061">
        <v>125201324</v>
      </c>
      <c r="B9061">
        <v>106</v>
      </c>
      <c r="C9061" t="s">
        <v>40</v>
      </c>
      <c r="E9061" t="s">
        <v>54</v>
      </c>
      <c r="F9061" t="str">
        <f t="shared" si="141"/>
        <v>90-120</v>
      </c>
    </row>
    <row r="9062" spans="1:6" x14ac:dyDescent="0.25">
      <c r="A9062">
        <v>125203570</v>
      </c>
      <c r="B9062">
        <v>150</v>
      </c>
      <c r="C9062" t="s">
        <v>38</v>
      </c>
      <c r="E9062" t="s">
        <v>54</v>
      </c>
      <c r="F9062" t="str">
        <f t="shared" si="141"/>
        <v>121-150</v>
      </c>
    </row>
    <row r="9063" spans="1:6" x14ac:dyDescent="0.25">
      <c r="A9063">
        <v>125211808</v>
      </c>
      <c r="B9063">
        <v>117</v>
      </c>
      <c r="C9063" t="s">
        <v>39</v>
      </c>
      <c r="E9063" t="s">
        <v>54</v>
      </c>
      <c r="F9063" t="str">
        <f t="shared" si="141"/>
        <v>90-120</v>
      </c>
    </row>
    <row r="9064" spans="1:6" x14ac:dyDescent="0.25">
      <c r="A9064">
        <v>125223590</v>
      </c>
      <c r="B9064">
        <v>150</v>
      </c>
      <c r="C9064" t="s">
        <v>38</v>
      </c>
      <c r="E9064" t="s">
        <v>54</v>
      </c>
      <c r="F9064" t="str">
        <f t="shared" si="141"/>
        <v>121-150</v>
      </c>
    </row>
    <row r="9065" spans="1:6" x14ac:dyDescent="0.25">
      <c r="A9065">
        <v>125231182</v>
      </c>
      <c r="B9065">
        <v>147</v>
      </c>
      <c r="C9065" t="s">
        <v>39</v>
      </c>
      <c r="E9065" t="s">
        <v>54</v>
      </c>
      <c r="F9065" t="str">
        <f t="shared" si="141"/>
        <v>121-150</v>
      </c>
    </row>
    <row r="9066" spans="1:6" x14ac:dyDescent="0.25">
      <c r="A9066">
        <v>125243514</v>
      </c>
      <c r="B9066">
        <v>90</v>
      </c>
      <c r="C9066" t="s">
        <v>39</v>
      </c>
      <c r="E9066" t="s">
        <v>54</v>
      </c>
      <c r="F9066" t="str">
        <f t="shared" si="141"/>
        <v>90-120</v>
      </c>
    </row>
    <row r="9067" spans="1:6" x14ac:dyDescent="0.25">
      <c r="A9067">
        <v>125246926</v>
      </c>
      <c r="B9067">
        <v>120</v>
      </c>
      <c r="C9067" t="s">
        <v>38</v>
      </c>
      <c r="E9067" t="s">
        <v>54</v>
      </c>
      <c r="F9067" t="str">
        <f t="shared" si="141"/>
        <v>90-120</v>
      </c>
    </row>
    <row r="9068" spans="1:6" x14ac:dyDescent="0.25">
      <c r="A9068">
        <v>125248214</v>
      </c>
      <c r="B9068">
        <v>117</v>
      </c>
      <c r="C9068" t="s">
        <v>38</v>
      </c>
      <c r="E9068" t="s">
        <v>54</v>
      </c>
      <c r="F9068" t="str">
        <f t="shared" si="141"/>
        <v>90-120</v>
      </c>
    </row>
    <row r="9069" spans="1:6" x14ac:dyDescent="0.25">
      <c r="A9069">
        <v>125261572</v>
      </c>
      <c r="B9069">
        <v>146</v>
      </c>
      <c r="C9069" t="s">
        <v>39</v>
      </c>
      <c r="E9069" t="s">
        <v>54</v>
      </c>
      <c r="F9069" t="str">
        <f t="shared" si="141"/>
        <v>121-150</v>
      </c>
    </row>
    <row r="9070" spans="1:6" x14ac:dyDescent="0.25">
      <c r="A9070">
        <v>125296772</v>
      </c>
      <c r="B9070">
        <v>143</v>
      </c>
      <c r="C9070" t="s">
        <v>39</v>
      </c>
      <c r="E9070" t="s">
        <v>54</v>
      </c>
      <c r="F9070" t="str">
        <f t="shared" si="141"/>
        <v>121-150</v>
      </c>
    </row>
    <row r="9071" spans="1:6" x14ac:dyDescent="0.25">
      <c r="A9071">
        <v>125297328</v>
      </c>
      <c r="B9071">
        <v>113</v>
      </c>
      <c r="C9071" t="s">
        <v>40</v>
      </c>
      <c r="E9071" t="s">
        <v>54</v>
      </c>
      <c r="F9071" t="str">
        <f t="shared" si="141"/>
        <v>90-120</v>
      </c>
    </row>
    <row r="9072" spans="1:6" x14ac:dyDescent="0.25">
      <c r="A9072">
        <v>125300276</v>
      </c>
      <c r="B9072">
        <v>92</v>
      </c>
      <c r="C9072" t="s">
        <v>39</v>
      </c>
      <c r="E9072" t="s">
        <v>54</v>
      </c>
      <c r="F9072" t="str">
        <f t="shared" si="141"/>
        <v>90-120</v>
      </c>
    </row>
    <row r="9073" spans="1:6" x14ac:dyDescent="0.25">
      <c r="A9073">
        <v>125302854</v>
      </c>
      <c r="B9073">
        <v>92</v>
      </c>
      <c r="C9073" t="s">
        <v>39</v>
      </c>
      <c r="D9073">
        <v>300</v>
      </c>
      <c r="E9073">
        <v>146</v>
      </c>
      <c r="F9073" t="str">
        <f t="shared" si="141"/>
        <v>90-120</v>
      </c>
    </row>
    <row r="9074" spans="1:6" x14ac:dyDescent="0.25">
      <c r="A9074">
        <v>125305194</v>
      </c>
      <c r="B9074">
        <v>149</v>
      </c>
      <c r="C9074" t="s">
        <v>40</v>
      </c>
      <c r="E9074" t="s">
        <v>54</v>
      </c>
      <c r="F9074" t="str">
        <f t="shared" si="141"/>
        <v>121-150</v>
      </c>
    </row>
    <row r="9075" spans="1:6" x14ac:dyDescent="0.25">
      <c r="A9075">
        <v>125305330</v>
      </c>
      <c r="B9075">
        <v>113</v>
      </c>
      <c r="C9075" t="s">
        <v>39</v>
      </c>
      <c r="E9075" t="s">
        <v>54</v>
      </c>
      <c r="F9075" t="str">
        <f t="shared" si="141"/>
        <v>90-120</v>
      </c>
    </row>
    <row r="9076" spans="1:6" x14ac:dyDescent="0.25">
      <c r="A9076">
        <v>125326520</v>
      </c>
      <c r="B9076">
        <v>146</v>
      </c>
      <c r="C9076" t="s">
        <v>38</v>
      </c>
      <c r="E9076" t="s">
        <v>54</v>
      </c>
      <c r="F9076" t="str">
        <f t="shared" si="141"/>
        <v>121-150</v>
      </c>
    </row>
    <row r="9077" spans="1:6" x14ac:dyDescent="0.25">
      <c r="A9077">
        <v>125336216</v>
      </c>
      <c r="B9077">
        <v>149</v>
      </c>
      <c r="C9077" t="s">
        <v>38</v>
      </c>
      <c r="E9077" t="s">
        <v>54</v>
      </c>
      <c r="F9077" t="str">
        <f t="shared" si="141"/>
        <v>121-150</v>
      </c>
    </row>
    <row r="9078" spans="1:6" x14ac:dyDescent="0.25">
      <c r="A9078">
        <v>125344622</v>
      </c>
      <c r="B9078">
        <v>150</v>
      </c>
      <c r="C9078" t="s">
        <v>39</v>
      </c>
      <c r="E9078" t="s">
        <v>54</v>
      </c>
      <c r="F9078" t="str">
        <f t="shared" si="141"/>
        <v>121-150</v>
      </c>
    </row>
    <row r="9079" spans="1:6" x14ac:dyDescent="0.25">
      <c r="A9079">
        <v>125347208</v>
      </c>
      <c r="B9079">
        <v>148</v>
      </c>
      <c r="C9079" t="s">
        <v>39</v>
      </c>
      <c r="E9079" t="s">
        <v>54</v>
      </c>
      <c r="F9079" t="str">
        <f t="shared" si="141"/>
        <v>121-150</v>
      </c>
    </row>
    <row r="9080" spans="1:6" x14ac:dyDescent="0.25">
      <c r="A9080">
        <v>125364424</v>
      </c>
      <c r="B9080">
        <v>136</v>
      </c>
      <c r="C9080" t="s">
        <v>39</v>
      </c>
      <c r="E9080" t="s">
        <v>54</v>
      </c>
      <c r="F9080" t="str">
        <f t="shared" si="141"/>
        <v>121-150</v>
      </c>
    </row>
    <row r="9081" spans="1:6" x14ac:dyDescent="0.25">
      <c r="A9081">
        <v>125369858</v>
      </c>
      <c r="B9081">
        <v>143</v>
      </c>
      <c r="C9081" t="s">
        <v>40</v>
      </c>
      <c r="D9081">
        <v>300</v>
      </c>
      <c r="E9081">
        <v>100</v>
      </c>
      <c r="F9081" t="str">
        <f t="shared" si="141"/>
        <v>121-150</v>
      </c>
    </row>
    <row r="9082" spans="1:6" x14ac:dyDescent="0.25">
      <c r="A9082">
        <v>125388206</v>
      </c>
      <c r="B9082">
        <v>118</v>
      </c>
      <c r="C9082" t="s">
        <v>38</v>
      </c>
      <c r="E9082" t="s">
        <v>54</v>
      </c>
      <c r="F9082" t="str">
        <f t="shared" si="141"/>
        <v>90-120</v>
      </c>
    </row>
    <row r="9083" spans="1:6" x14ac:dyDescent="0.25">
      <c r="A9083">
        <v>125388652</v>
      </c>
      <c r="B9083">
        <v>119</v>
      </c>
      <c r="C9083" t="s">
        <v>38</v>
      </c>
      <c r="E9083" t="s">
        <v>54</v>
      </c>
      <c r="F9083" t="str">
        <f t="shared" si="141"/>
        <v>90-120</v>
      </c>
    </row>
    <row r="9084" spans="1:6" x14ac:dyDescent="0.25">
      <c r="A9084">
        <v>125392370</v>
      </c>
      <c r="B9084">
        <v>121</v>
      </c>
      <c r="C9084" t="s">
        <v>39</v>
      </c>
      <c r="E9084" t="s">
        <v>54</v>
      </c>
      <c r="F9084" t="str">
        <f t="shared" si="141"/>
        <v>121-150</v>
      </c>
    </row>
    <row r="9085" spans="1:6" x14ac:dyDescent="0.25">
      <c r="A9085">
        <v>125393178</v>
      </c>
      <c r="B9085">
        <v>111</v>
      </c>
      <c r="C9085" t="s">
        <v>39</v>
      </c>
      <c r="E9085" t="s">
        <v>54</v>
      </c>
      <c r="F9085" t="str">
        <f t="shared" si="141"/>
        <v>90-120</v>
      </c>
    </row>
    <row r="9086" spans="1:6" x14ac:dyDescent="0.25">
      <c r="A9086">
        <v>125408274</v>
      </c>
      <c r="B9086">
        <v>143</v>
      </c>
      <c r="C9086" t="s">
        <v>39</v>
      </c>
      <c r="E9086" t="s">
        <v>54</v>
      </c>
      <c r="F9086" t="str">
        <f t="shared" si="141"/>
        <v>121-150</v>
      </c>
    </row>
    <row r="9087" spans="1:6" x14ac:dyDescent="0.25">
      <c r="A9087">
        <v>125413544</v>
      </c>
      <c r="B9087">
        <v>134</v>
      </c>
      <c r="C9087" t="s">
        <v>39</v>
      </c>
      <c r="E9087" t="s">
        <v>54</v>
      </c>
      <c r="F9087" t="str">
        <f t="shared" si="141"/>
        <v>121-150</v>
      </c>
    </row>
    <row r="9088" spans="1:6" x14ac:dyDescent="0.25">
      <c r="A9088">
        <v>125426140</v>
      </c>
      <c r="B9088">
        <v>143</v>
      </c>
      <c r="C9088" t="s">
        <v>40</v>
      </c>
      <c r="E9088" t="s">
        <v>54</v>
      </c>
      <c r="F9088" t="str">
        <f t="shared" si="141"/>
        <v>121-150</v>
      </c>
    </row>
    <row r="9089" spans="1:6" x14ac:dyDescent="0.25">
      <c r="A9089">
        <v>125426354</v>
      </c>
      <c r="B9089">
        <v>143</v>
      </c>
      <c r="C9089" t="s">
        <v>40</v>
      </c>
      <c r="E9089" t="s">
        <v>54</v>
      </c>
      <c r="F9089" t="str">
        <f t="shared" si="141"/>
        <v>121-150</v>
      </c>
    </row>
    <row r="9090" spans="1:6" x14ac:dyDescent="0.25">
      <c r="A9090">
        <v>125430794</v>
      </c>
      <c r="B9090">
        <v>148</v>
      </c>
      <c r="C9090" t="s">
        <v>39</v>
      </c>
      <c r="E9090" t="s">
        <v>54</v>
      </c>
      <c r="F9090" t="str">
        <f t="shared" si="141"/>
        <v>121-150</v>
      </c>
    </row>
    <row r="9091" spans="1:6" x14ac:dyDescent="0.25">
      <c r="A9091">
        <v>125445428</v>
      </c>
      <c r="B9091">
        <v>150</v>
      </c>
      <c r="C9091" t="s">
        <v>38</v>
      </c>
      <c r="E9091" t="s">
        <v>54</v>
      </c>
      <c r="F9091" t="str">
        <f t="shared" ref="F9091:F9117" si="142">IF(B9091&lt;=120,"90-120","121-150")</f>
        <v>121-150</v>
      </c>
    </row>
    <row r="9092" spans="1:6" x14ac:dyDescent="0.25">
      <c r="A9092">
        <v>125454138</v>
      </c>
      <c r="B9092">
        <v>141</v>
      </c>
      <c r="C9092" t="s">
        <v>38</v>
      </c>
      <c r="E9092" t="s">
        <v>54</v>
      </c>
      <c r="F9092" t="str">
        <f t="shared" si="142"/>
        <v>121-150</v>
      </c>
    </row>
    <row r="9093" spans="1:6" x14ac:dyDescent="0.25">
      <c r="A9093">
        <v>125473646</v>
      </c>
      <c r="B9093">
        <v>149</v>
      </c>
      <c r="C9093" t="s">
        <v>38</v>
      </c>
      <c r="E9093" t="s">
        <v>54</v>
      </c>
      <c r="F9093" t="str">
        <f t="shared" si="142"/>
        <v>121-150</v>
      </c>
    </row>
    <row r="9094" spans="1:6" x14ac:dyDescent="0.25">
      <c r="A9094">
        <v>125483784</v>
      </c>
      <c r="B9094">
        <v>150</v>
      </c>
      <c r="C9094" t="s">
        <v>39</v>
      </c>
      <c r="E9094" t="s">
        <v>54</v>
      </c>
      <c r="F9094" t="str">
        <f t="shared" si="142"/>
        <v>121-150</v>
      </c>
    </row>
    <row r="9095" spans="1:6" x14ac:dyDescent="0.25">
      <c r="A9095">
        <v>125489828</v>
      </c>
      <c r="B9095">
        <v>103</v>
      </c>
      <c r="C9095" t="s">
        <v>39</v>
      </c>
      <c r="E9095" t="s">
        <v>54</v>
      </c>
      <c r="F9095" t="str">
        <f t="shared" si="142"/>
        <v>90-120</v>
      </c>
    </row>
    <row r="9096" spans="1:6" x14ac:dyDescent="0.25">
      <c r="A9096">
        <v>125491168</v>
      </c>
      <c r="B9096">
        <v>136</v>
      </c>
      <c r="C9096" t="s">
        <v>38</v>
      </c>
      <c r="E9096" t="s">
        <v>54</v>
      </c>
      <c r="F9096" t="str">
        <f t="shared" si="142"/>
        <v>121-150</v>
      </c>
    </row>
    <row r="9097" spans="1:6" x14ac:dyDescent="0.25">
      <c r="A9097">
        <v>125492408</v>
      </c>
      <c r="B9097">
        <v>148</v>
      </c>
      <c r="C9097" t="s">
        <v>38</v>
      </c>
      <c r="E9097" t="s">
        <v>54</v>
      </c>
      <c r="F9097" t="str">
        <f t="shared" si="142"/>
        <v>121-150</v>
      </c>
    </row>
    <row r="9098" spans="1:6" x14ac:dyDescent="0.25">
      <c r="A9098">
        <v>125506548</v>
      </c>
      <c r="B9098">
        <v>104</v>
      </c>
      <c r="C9098" t="s">
        <v>39</v>
      </c>
      <c r="E9098" t="s">
        <v>54</v>
      </c>
      <c r="F9098" t="str">
        <f t="shared" si="142"/>
        <v>90-120</v>
      </c>
    </row>
    <row r="9099" spans="1:6" x14ac:dyDescent="0.25">
      <c r="A9099">
        <v>125527438</v>
      </c>
      <c r="B9099">
        <v>148</v>
      </c>
      <c r="C9099" t="s">
        <v>38</v>
      </c>
      <c r="E9099" t="s">
        <v>54</v>
      </c>
      <c r="F9099" t="str">
        <f t="shared" si="142"/>
        <v>121-150</v>
      </c>
    </row>
    <row r="9100" spans="1:6" x14ac:dyDescent="0.25">
      <c r="A9100">
        <v>125536598</v>
      </c>
      <c r="B9100">
        <v>136</v>
      </c>
      <c r="C9100" t="s">
        <v>39</v>
      </c>
      <c r="E9100" t="s">
        <v>54</v>
      </c>
      <c r="F9100" t="str">
        <f t="shared" si="142"/>
        <v>121-150</v>
      </c>
    </row>
    <row r="9101" spans="1:6" x14ac:dyDescent="0.25">
      <c r="A9101">
        <v>125538790</v>
      </c>
      <c r="B9101">
        <v>148</v>
      </c>
      <c r="C9101" t="s">
        <v>38</v>
      </c>
      <c r="E9101" t="s">
        <v>54</v>
      </c>
      <c r="F9101" t="str">
        <f t="shared" si="142"/>
        <v>121-150</v>
      </c>
    </row>
    <row r="9102" spans="1:6" x14ac:dyDescent="0.25">
      <c r="A9102">
        <v>125570744</v>
      </c>
      <c r="B9102">
        <v>92</v>
      </c>
      <c r="C9102" t="s">
        <v>38</v>
      </c>
      <c r="E9102" t="s">
        <v>54</v>
      </c>
      <c r="F9102" t="str">
        <f t="shared" si="142"/>
        <v>90-120</v>
      </c>
    </row>
    <row r="9103" spans="1:6" x14ac:dyDescent="0.25">
      <c r="A9103">
        <v>125600464</v>
      </c>
      <c r="B9103">
        <v>106</v>
      </c>
      <c r="C9103" t="s">
        <v>40</v>
      </c>
      <c r="D9103">
        <v>300</v>
      </c>
      <c r="E9103">
        <v>100</v>
      </c>
      <c r="F9103" t="str">
        <f t="shared" si="142"/>
        <v>90-120</v>
      </c>
    </row>
    <row r="9104" spans="1:6" x14ac:dyDescent="0.25">
      <c r="A9104">
        <v>125623818</v>
      </c>
      <c r="B9104">
        <v>97</v>
      </c>
      <c r="C9104" t="s">
        <v>39</v>
      </c>
      <c r="E9104" t="s">
        <v>54</v>
      </c>
      <c r="F9104" t="str">
        <f t="shared" si="142"/>
        <v>90-120</v>
      </c>
    </row>
    <row r="9105" spans="1:6" x14ac:dyDescent="0.25">
      <c r="A9105">
        <v>125633212</v>
      </c>
      <c r="B9105">
        <v>96</v>
      </c>
      <c r="C9105" t="s">
        <v>38</v>
      </c>
      <c r="E9105" t="s">
        <v>54</v>
      </c>
      <c r="F9105" t="str">
        <f t="shared" si="142"/>
        <v>90-120</v>
      </c>
    </row>
    <row r="9106" spans="1:6" x14ac:dyDescent="0.25">
      <c r="A9106">
        <v>125637202</v>
      </c>
      <c r="B9106">
        <v>111</v>
      </c>
      <c r="C9106" t="s">
        <v>38</v>
      </c>
      <c r="E9106" t="s">
        <v>54</v>
      </c>
      <c r="F9106" t="str">
        <f t="shared" si="142"/>
        <v>90-120</v>
      </c>
    </row>
    <row r="9107" spans="1:6" x14ac:dyDescent="0.25">
      <c r="A9107">
        <v>125647892</v>
      </c>
      <c r="B9107">
        <v>122</v>
      </c>
      <c r="C9107" t="s">
        <v>38</v>
      </c>
      <c r="E9107" t="s">
        <v>54</v>
      </c>
      <c r="F9107" t="str">
        <f t="shared" si="142"/>
        <v>121-150</v>
      </c>
    </row>
    <row r="9108" spans="1:6" x14ac:dyDescent="0.25">
      <c r="A9108">
        <v>125652818</v>
      </c>
      <c r="B9108">
        <v>150</v>
      </c>
      <c r="C9108" t="s">
        <v>39</v>
      </c>
      <c r="E9108" t="s">
        <v>54</v>
      </c>
      <c r="F9108" t="str">
        <f t="shared" si="142"/>
        <v>121-150</v>
      </c>
    </row>
    <row r="9109" spans="1:6" x14ac:dyDescent="0.25">
      <c r="A9109">
        <v>125657390</v>
      </c>
      <c r="B9109">
        <v>150</v>
      </c>
      <c r="C9109" t="s">
        <v>38</v>
      </c>
      <c r="E9109" t="s">
        <v>54</v>
      </c>
      <c r="F9109" t="str">
        <f t="shared" si="142"/>
        <v>121-150</v>
      </c>
    </row>
    <row r="9110" spans="1:6" x14ac:dyDescent="0.25">
      <c r="A9110">
        <v>125664318</v>
      </c>
      <c r="B9110">
        <v>148</v>
      </c>
      <c r="C9110" t="s">
        <v>38</v>
      </c>
      <c r="E9110" t="s">
        <v>54</v>
      </c>
      <c r="F9110" t="str">
        <f t="shared" si="142"/>
        <v>121-150</v>
      </c>
    </row>
    <row r="9111" spans="1:6" x14ac:dyDescent="0.25">
      <c r="A9111">
        <v>125673648</v>
      </c>
      <c r="B9111">
        <v>148</v>
      </c>
      <c r="C9111" t="s">
        <v>39</v>
      </c>
      <c r="E9111" t="s">
        <v>54</v>
      </c>
      <c r="F9111" t="str">
        <f t="shared" si="142"/>
        <v>121-150</v>
      </c>
    </row>
    <row r="9112" spans="1:6" x14ac:dyDescent="0.25">
      <c r="A9112">
        <v>125681276</v>
      </c>
      <c r="B9112">
        <v>148</v>
      </c>
      <c r="C9112" t="s">
        <v>38</v>
      </c>
      <c r="E9112" t="s">
        <v>54</v>
      </c>
      <c r="F9112" t="str">
        <f t="shared" si="142"/>
        <v>121-150</v>
      </c>
    </row>
    <row r="9113" spans="1:6" x14ac:dyDescent="0.25">
      <c r="A9113">
        <v>125693252</v>
      </c>
      <c r="B9113">
        <v>122</v>
      </c>
      <c r="C9113" t="s">
        <v>39</v>
      </c>
      <c r="E9113" t="s">
        <v>54</v>
      </c>
      <c r="F9113" t="str">
        <f t="shared" si="142"/>
        <v>121-150</v>
      </c>
    </row>
    <row r="9114" spans="1:6" x14ac:dyDescent="0.25">
      <c r="A9114">
        <v>125699712</v>
      </c>
      <c r="B9114">
        <v>148</v>
      </c>
      <c r="C9114" t="s">
        <v>40</v>
      </c>
      <c r="E9114" t="s">
        <v>54</v>
      </c>
      <c r="F9114" t="str">
        <f t="shared" si="142"/>
        <v>121-150</v>
      </c>
    </row>
    <row r="9115" spans="1:6" x14ac:dyDescent="0.25">
      <c r="A9115">
        <v>125712792</v>
      </c>
      <c r="B9115">
        <v>146</v>
      </c>
      <c r="C9115" t="s">
        <v>38</v>
      </c>
      <c r="E9115" t="s">
        <v>54</v>
      </c>
      <c r="F9115" t="str">
        <f t="shared" si="142"/>
        <v>121-150</v>
      </c>
    </row>
    <row r="9116" spans="1:6" x14ac:dyDescent="0.25">
      <c r="A9116">
        <v>125749768</v>
      </c>
      <c r="B9116">
        <v>92</v>
      </c>
      <c r="C9116" t="s">
        <v>38</v>
      </c>
      <c r="E9116" t="s">
        <v>54</v>
      </c>
      <c r="F9116" t="str">
        <f t="shared" si="142"/>
        <v>90-120</v>
      </c>
    </row>
    <row r="9117" spans="1:6" x14ac:dyDescent="0.25">
      <c r="A9117">
        <v>125792272</v>
      </c>
      <c r="B9117">
        <v>143</v>
      </c>
      <c r="C9117" t="s">
        <v>38</v>
      </c>
      <c r="E9117" t="s">
        <v>54</v>
      </c>
      <c r="F9117" t="str">
        <f t="shared" si="142"/>
        <v>121-150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6" sqref="D6"/>
    </sheetView>
  </sheetViews>
  <sheetFormatPr defaultRowHeight="15" x14ac:dyDescent="0.25"/>
  <cols>
    <col min="1" max="1" width="13" customWidth="1"/>
    <col min="2" max="2" width="19.42578125" customWidth="1"/>
    <col min="3" max="3" width="6.7109375" customWidth="1"/>
    <col min="4" max="4" width="14.85546875" customWidth="1"/>
    <col min="5" max="5" width="10" customWidth="1"/>
    <col min="6" max="6" width="24.42578125" bestFit="1" customWidth="1"/>
    <col min="7" max="7" width="19.85546875" bestFit="1" customWidth="1"/>
  </cols>
  <sheetData>
    <row r="3" spans="1:7" x14ac:dyDescent="0.25">
      <c r="B3" t="s">
        <v>46</v>
      </c>
    </row>
    <row r="4" spans="1:7" x14ac:dyDescent="0.25">
      <c r="B4" t="s">
        <v>47</v>
      </c>
      <c r="D4" t="s">
        <v>48</v>
      </c>
      <c r="F4" t="s">
        <v>49</v>
      </c>
      <c r="G4" t="s">
        <v>50</v>
      </c>
    </row>
    <row r="5" spans="1:7" x14ac:dyDescent="0.25">
      <c r="A5" t="s">
        <v>42</v>
      </c>
      <c r="B5" t="s">
        <v>43</v>
      </c>
      <c r="C5" t="s">
        <v>44</v>
      </c>
      <c r="D5" t="s">
        <v>43</v>
      </c>
      <c r="E5" t="s">
        <v>44</v>
      </c>
    </row>
    <row r="6" spans="1:7" x14ac:dyDescent="0.25">
      <c r="A6" s="29" t="s">
        <v>39</v>
      </c>
      <c r="B6" s="31">
        <v>405</v>
      </c>
      <c r="C6" s="31">
        <v>528</v>
      </c>
      <c r="D6" s="31">
        <v>151487.37000000002</v>
      </c>
      <c r="E6" s="31">
        <v>179915.07999999996</v>
      </c>
      <c r="F6" s="31">
        <v>933</v>
      </c>
      <c r="G6" s="31">
        <v>331402.45000000007</v>
      </c>
    </row>
    <row r="7" spans="1:7" x14ac:dyDescent="0.25">
      <c r="A7" s="29" t="s">
        <v>38</v>
      </c>
      <c r="B7" s="31">
        <v>419</v>
      </c>
      <c r="C7" s="31">
        <v>549</v>
      </c>
      <c r="D7" s="31">
        <v>179247.30000000002</v>
      </c>
      <c r="E7" s="31">
        <v>217801.71</v>
      </c>
      <c r="F7" s="31">
        <v>968</v>
      </c>
      <c r="G7" s="31">
        <v>397049.01</v>
      </c>
    </row>
    <row r="8" spans="1:7" x14ac:dyDescent="0.25">
      <c r="A8" s="29" t="s">
        <v>40</v>
      </c>
      <c r="B8" s="31">
        <v>170</v>
      </c>
      <c r="C8" s="31">
        <v>258</v>
      </c>
      <c r="D8" s="31">
        <v>64074.490000000005</v>
      </c>
      <c r="E8" s="31">
        <v>86031.76999999999</v>
      </c>
      <c r="F8" s="31">
        <v>428</v>
      </c>
      <c r="G8" s="31">
        <v>150106.25999999998</v>
      </c>
    </row>
    <row r="9" spans="1:7" x14ac:dyDescent="0.25">
      <c r="A9" s="29" t="s">
        <v>45</v>
      </c>
      <c r="B9" s="31">
        <v>994</v>
      </c>
      <c r="C9" s="31">
        <v>1335</v>
      </c>
      <c r="D9" s="31">
        <v>394809.16000000009</v>
      </c>
      <c r="E9" s="31">
        <v>483748.55999999994</v>
      </c>
      <c r="F9" s="31">
        <v>2329</v>
      </c>
      <c r="G9" s="31">
        <v>878557.72000000009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C4" sqref="C4"/>
    </sheetView>
  </sheetViews>
  <sheetFormatPr defaultRowHeight="15" x14ac:dyDescent="0.25"/>
  <cols>
    <col min="1" max="1" width="14.5703125" customWidth="1"/>
    <col min="2" max="2" width="25.5703125" customWidth="1"/>
    <col min="3" max="3" width="6.7109375" customWidth="1"/>
    <col min="4" max="4" width="11.28515625" customWidth="1"/>
    <col min="5" max="5" width="15.5703125" bestFit="1" customWidth="1"/>
    <col min="6" max="6" width="19.5703125" bestFit="1" customWidth="1"/>
    <col min="7" max="7" width="20.5703125" bestFit="1" customWidth="1"/>
  </cols>
  <sheetData>
    <row r="1" spans="1:4" x14ac:dyDescent="0.25">
      <c r="A1" t="s">
        <v>55</v>
      </c>
      <c r="B1" t="s">
        <v>56</v>
      </c>
    </row>
    <row r="3" spans="1:4" x14ac:dyDescent="0.25">
      <c r="A3" t="s">
        <v>57</v>
      </c>
      <c r="B3" t="s">
        <v>46</v>
      </c>
    </row>
    <row r="4" spans="1:4" x14ac:dyDescent="0.25">
      <c r="A4" t="s">
        <v>42</v>
      </c>
      <c r="B4" t="s">
        <v>43</v>
      </c>
      <c r="C4" t="s">
        <v>44</v>
      </c>
      <c r="D4" t="s">
        <v>45</v>
      </c>
    </row>
    <row r="5" spans="1:4" x14ac:dyDescent="0.25">
      <c r="A5" s="29" t="s">
        <v>39</v>
      </c>
      <c r="B5" s="31">
        <v>2</v>
      </c>
      <c r="C5" s="31">
        <v>19</v>
      </c>
      <c r="D5" s="31">
        <v>21</v>
      </c>
    </row>
    <row r="6" spans="1:4" x14ac:dyDescent="0.25">
      <c r="A6" s="29" t="s">
        <v>38</v>
      </c>
      <c r="B6" s="31">
        <v>24</v>
      </c>
      <c r="C6" s="31">
        <v>1</v>
      </c>
      <c r="D6" s="31">
        <v>25</v>
      </c>
    </row>
    <row r="7" spans="1:4" x14ac:dyDescent="0.25">
      <c r="A7" s="29" t="s">
        <v>40</v>
      </c>
      <c r="B7" s="31">
        <v>23</v>
      </c>
      <c r="C7" s="31">
        <v>5</v>
      </c>
      <c r="D7" s="31">
        <v>28</v>
      </c>
    </row>
    <row r="8" spans="1:4" x14ac:dyDescent="0.25">
      <c r="A8" s="29" t="s">
        <v>45</v>
      </c>
      <c r="B8" s="31">
        <v>49</v>
      </c>
      <c r="C8" s="31">
        <v>25</v>
      </c>
      <c r="D8" s="31">
        <v>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21"/>
  <sheetViews>
    <sheetView workbookViewId="0">
      <selection activeCell="C4" sqref="C4"/>
    </sheetView>
  </sheetViews>
  <sheetFormatPr defaultRowHeight="15" x14ac:dyDescent="0.25"/>
  <cols>
    <col min="4" max="4" width="10.140625" customWidth="1"/>
  </cols>
  <sheetData>
    <row r="1" spans="1:5" x14ac:dyDescent="0.25">
      <c r="A1" t="s">
        <v>51</v>
      </c>
      <c r="B1" t="s">
        <v>36</v>
      </c>
      <c r="C1" t="s">
        <v>37</v>
      </c>
      <c r="D1" t="s">
        <v>55</v>
      </c>
      <c r="E1" t="s">
        <v>11</v>
      </c>
    </row>
    <row r="2" spans="1:5" x14ac:dyDescent="0.25">
      <c r="A2">
        <v>1472000</v>
      </c>
      <c r="B2">
        <v>116</v>
      </c>
      <c r="C2" t="s">
        <v>38</v>
      </c>
      <c r="D2" t="s">
        <v>58</v>
      </c>
      <c r="E2" t="str">
        <f>IF(B2&lt;=120,"90-120","121-150")</f>
        <v>90-120</v>
      </c>
    </row>
    <row r="3" spans="1:5" x14ac:dyDescent="0.25">
      <c r="A3">
        <v>1525390</v>
      </c>
      <c r="B3">
        <v>135</v>
      </c>
      <c r="C3" t="s">
        <v>39</v>
      </c>
      <c r="D3" t="s">
        <v>58</v>
      </c>
      <c r="E3" t="str">
        <f t="shared" ref="E3:E66" si="0">IF(B3&lt;=120,"90-120","121-150")</f>
        <v>121-150</v>
      </c>
    </row>
    <row r="4" spans="1:5" x14ac:dyDescent="0.25">
      <c r="A4">
        <v>1726462</v>
      </c>
      <c r="B4">
        <v>150</v>
      </c>
      <c r="C4" t="s">
        <v>38</v>
      </c>
      <c r="D4" t="s">
        <v>58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39</v>
      </c>
      <c r="D5" t="s">
        <v>58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39</v>
      </c>
      <c r="D6" t="s">
        <v>58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40</v>
      </c>
      <c r="D7" t="s">
        <v>58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39</v>
      </c>
      <c r="D8" t="s">
        <v>58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38</v>
      </c>
      <c r="D9" t="s">
        <v>58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39</v>
      </c>
      <c r="D10" t="s">
        <v>58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40</v>
      </c>
      <c r="D11" t="s">
        <v>58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38</v>
      </c>
      <c r="D12" t="s">
        <v>58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38</v>
      </c>
      <c r="D13" t="s">
        <v>58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40</v>
      </c>
      <c r="D14" t="s">
        <v>58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39</v>
      </c>
      <c r="D15" t="s">
        <v>58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38</v>
      </c>
      <c r="D16" t="s">
        <v>58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39</v>
      </c>
      <c r="D17" t="s">
        <v>58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38</v>
      </c>
      <c r="D18" t="s">
        <v>58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40</v>
      </c>
      <c r="D19" t="s">
        <v>58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38</v>
      </c>
      <c r="D20" t="s">
        <v>58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40</v>
      </c>
      <c r="D21" t="s">
        <v>58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40</v>
      </c>
      <c r="D22" t="s">
        <v>58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39</v>
      </c>
      <c r="D23" t="s">
        <v>58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39</v>
      </c>
      <c r="D24" t="s">
        <v>58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40</v>
      </c>
      <c r="D25" t="s">
        <v>58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39</v>
      </c>
      <c r="D26" t="s">
        <v>58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39</v>
      </c>
      <c r="D27" t="s">
        <v>58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38</v>
      </c>
      <c r="D28" t="s">
        <v>58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38</v>
      </c>
      <c r="D29" t="s">
        <v>58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39</v>
      </c>
      <c r="D30" t="s">
        <v>58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38</v>
      </c>
      <c r="D31" t="s">
        <v>58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38</v>
      </c>
      <c r="D32" t="s">
        <v>58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40</v>
      </c>
      <c r="D33" t="s">
        <v>58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39</v>
      </c>
      <c r="D34" t="s">
        <v>58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40</v>
      </c>
      <c r="D35" t="s">
        <v>58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40</v>
      </c>
      <c r="D36" t="s">
        <v>58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39</v>
      </c>
      <c r="D37" t="s">
        <v>58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38</v>
      </c>
      <c r="D38" t="s">
        <v>58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38</v>
      </c>
      <c r="D39" t="s">
        <v>58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38</v>
      </c>
      <c r="D40" t="s">
        <v>58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39</v>
      </c>
      <c r="D41" t="s">
        <v>58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38</v>
      </c>
      <c r="D42" t="s">
        <v>58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38</v>
      </c>
      <c r="D43" t="s">
        <v>58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40</v>
      </c>
      <c r="D44" t="s">
        <v>58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39</v>
      </c>
      <c r="D45" t="s">
        <v>58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38</v>
      </c>
      <c r="D46" t="s">
        <v>58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39</v>
      </c>
      <c r="D47" t="s">
        <v>58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38</v>
      </c>
      <c r="D48" t="s">
        <v>58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40</v>
      </c>
      <c r="D49" t="s">
        <v>58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39</v>
      </c>
      <c r="D50" t="s">
        <v>58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39</v>
      </c>
      <c r="D51" t="s">
        <v>58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38</v>
      </c>
      <c r="D52" t="s">
        <v>58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39</v>
      </c>
      <c r="D53" t="s">
        <v>58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39</v>
      </c>
      <c r="D54" t="s">
        <v>58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38</v>
      </c>
      <c r="D55" t="s">
        <v>58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40</v>
      </c>
      <c r="D56" t="s">
        <v>58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40</v>
      </c>
      <c r="D57" t="s">
        <v>58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39</v>
      </c>
      <c r="D58" t="s">
        <v>58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39</v>
      </c>
      <c r="D59" t="s">
        <v>58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38</v>
      </c>
      <c r="D60" t="s">
        <v>58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40</v>
      </c>
      <c r="D61" t="s">
        <v>58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39</v>
      </c>
      <c r="D62" t="s">
        <v>58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39</v>
      </c>
      <c r="D63" t="s">
        <v>58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38</v>
      </c>
      <c r="D64" t="s">
        <v>58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39</v>
      </c>
      <c r="D65" t="s">
        <v>58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38</v>
      </c>
      <c r="D66" t="s">
        <v>58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40</v>
      </c>
      <c r="D67" t="s">
        <v>58</v>
      </c>
      <c r="E67" t="str">
        <f t="shared" ref="E67:E130" si="1">IF(B67&lt;=120,"90-120","121-150")</f>
        <v>121-150</v>
      </c>
    </row>
    <row r="68" spans="1:5" x14ac:dyDescent="0.25">
      <c r="A68">
        <v>6874034</v>
      </c>
      <c r="B68">
        <v>150</v>
      </c>
      <c r="C68" t="s">
        <v>38</v>
      </c>
      <c r="D68" t="s">
        <v>58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40</v>
      </c>
      <c r="D69" t="s">
        <v>58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38</v>
      </c>
      <c r="D70" t="s">
        <v>58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39</v>
      </c>
      <c r="D71" t="s">
        <v>58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40</v>
      </c>
      <c r="D72" t="s">
        <v>58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39</v>
      </c>
      <c r="D73" t="s">
        <v>58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39</v>
      </c>
      <c r="D74" t="s">
        <v>58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40</v>
      </c>
      <c r="D75" t="s">
        <v>58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40</v>
      </c>
      <c r="D76" t="s">
        <v>58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40</v>
      </c>
      <c r="D77" t="s">
        <v>58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38</v>
      </c>
      <c r="D78" t="s">
        <v>58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38</v>
      </c>
      <c r="D79" t="s">
        <v>58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38</v>
      </c>
      <c r="D80" t="s">
        <v>58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38</v>
      </c>
      <c r="D81" t="s">
        <v>58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39</v>
      </c>
      <c r="D82" t="s">
        <v>58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38</v>
      </c>
      <c r="D83" t="s">
        <v>58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39</v>
      </c>
      <c r="D84" t="s">
        <v>58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40</v>
      </c>
      <c r="D85" t="s">
        <v>58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39</v>
      </c>
      <c r="D86" t="s">
        <v>58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39</v>
      </c>
      <c r="D87" t="s">
        <v>58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38</v>
      </c>
      <c r="D88" t="s">
        <v>58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39</v>
      </c>
      <c r="D89" t="s">
        <v>58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40</v>
      </c>
      <c r="D90" t="s">
        <v>58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38</v>
      </c>
      <c r="D91" t="s">
        <v>58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38</v>
      </c>
      <c r="D92" t="s">
        <v>58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38</v>
      </c>
      <c r="D93" t="s">
        <v>58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38</v>
      </c>
      <c r="D94" t="s">
        <v>58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40</v>
      </c>
      <c r="D95" t="s">
        <v>58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39</v>
      </c>
      <c r="D96" t="s">
        <v>58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39</v>
      </c>
      <c r="D97" t="s">
        <v>58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39</v>
      </c>
      <c r="D98" t="s">
        <v>58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38</v>
      </c>
      <c r="D99" t="s">
        <v>58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39</v>
      </c>
      <c r="D100" t="s">
        <v>58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40</v>
      </c>
      <c r="D101" t="s">
        <v>58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39</v>
      </c>
      <c r="D102" t="s">
        <v>58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40</v>
      </c>
      <c r="D103" t="s">
        <v>58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38</v>
      </c>
      <c r="D104" t="s">
        <v>58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39</v>
      </c>
      <c r="D105" t="s">
        <v>58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39</v>
      </c>
      <c r="D106" t="s">
        <v>58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39</v>
      </c>
      <c r="D107" t="s">
        <v>58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39</v>
      </c>
      <c r="D108" t="s">
        <v>58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39</v>
      </c>
      <c r="D109" t="s">
        <v>58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38</v>
      </c>
      <c r="D110" t="s">
        <v>58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38</v>
      </c>
      <c r="D111" t="s">
        <v>58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38</v>
      </c>
      <c r="D112" t="s">
        <v>58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39</v>
      </c>
      <c r="D113" t="s">
        <v>58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38</v>
      </c>
      <c r="D114" t="s">
        <v>58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39</v>
      </c>
      <c r="D115" t="s">
        <v>58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38</v>
      </c>
      <c r="D116" t="s">
        <v>58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38</v>
      </c>
      <c r="D117" t="s">
        <v>58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38</v>
      </c>
      <c r="D118" t="s">
        <v>58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38</v>
      </c>
      <c r="D119" t="s">
        <v>58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39</v>
      </c>
      <c r="D120" t="s">
        <v>58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39</v>
      </c>
      <c r="D121" t="s">
        <v>58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39</v>
      </c>
      <c r="D122" t="s">
        <v>58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39</v>
      </c>
      <c r="D123" t="s">
        <v>58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38</v>
      </c>
      <c r="D124" t="s">
        <v>58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38</v>
      </c>
      <c r="D125" t="s">
        <v>58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39</v>
      </c>
      <c r="D126" t="s">
        <v>58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38</v>
      </c>
      <c r="D127" t="s">
        <v>58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39</v>
      </c>
      <c r="D128" t="s">
        <v>58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39</v>
      </c>
      <c r="D129" t="s">
        <v>58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39</v>
      </c>
      <c r="D130" t="s">
        <v>58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39</v>
      </c>
      <c r="D131" t="s">
        <v>58</v>
      </c>
      <c r="E131" t="str">
        <f t="shared" ref="E131:E194" si="2">IF(B131&lt;=120,"90-120","121-150")</f>
        <v>121-150</v>
      </c>
    </row>
    <row r="132" spans="1:5" x14ac:dyDescent="0.25">
      <c r="A132">
        <v>10866154</v>
      </c>
      <c r="B132">
        <v>136</v>
      </c>
      <c r="C132" t="s">
        <v>39</v>
      </c>
      <c r="D132" t="s">
        <v>58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39</v>
      </c>
      <c r="D133" t="s">
        <v>58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39</v>
      </c>
      <c r="D134" t="s">
        <v>58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40</v>
      </c>
      <c r="D135" t="s">
        <v>58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39</v>
      </c>
      <c r="D136" t="s">
        <v>58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40</v>
      </c>
      <c r="D137" t="s">
        <v>58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40</v>
      </c>
      <c r="D138" t="s">
        <v>58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40</v>
      </c>
      <c r="D139" t="s">
        <v>58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39</v>
      </c>
      <c r="D140" t="s">
        <v>58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39</v>
      </c>
      <c r="D141" t="s">
        <v>58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39</v>
      </c>
      <c r="D142" t="s">
        <v>58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38</v>
      </c>
      <c r="D143" t="s">
        <v>58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39</v>
      </c>
      <c r="D144" t="s">
        <v>58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38</v>
      </c>
      <c r="D145" t="s">
        <v>58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40</v>
      </c>
      <c r="D146" t="s">
        <v>58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38</v>
      </c>
      <c r="D147" t="s">
        <v>58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38</v>
      </c>
      <c r="D148" t="s">
        <v>58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39</v>
      </c>
      <c r="D149" t="s">
        <v>58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39</v>
      </c>
      <c r="D150" t="s">
        <v>58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39</v>
      </c>
      <c r="D151" t="s">
        <v>58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38</v>
      </c>
      <c r="D152" t="s">
        <v>58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40</v>
      </c>
      <c r="D153" t="s">
        <v>58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39</v>
      </c>
      <c r="D154" t="s">
        <v>58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39</v>
      </c>
      <c r="D155" t="s">
        <v>58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39</v>
      </c>
      <c r="D156" t="s">
        <v>58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39</v>
      </c>
      <c r="D157" t="s">
        <v>58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39</v>
      </c>
      <c r="D158" t="s">
        <v>58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39</v>
      </c>
      <c r="D159" t="s">
        <v>58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39</v>
      </c>
      <c r="D160" t="s">
        <v>58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39</v>
      </c>
      <c r="D161" t="s">
        <v>58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38</v>
      </c>
      <c r="D162" t="s">
        <v>58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38</v>
      </c>
      <c r="D163" t="s">
        <v>58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40</v>
      </c>
      <c r="D164" t="s">
        <v>58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38</v>
      </c>
      <c r="D165" t="s">
        <v>58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39</v>
      </c>
      <c r="D166" t="s">
        <v>58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38</v>
      </c>
      <c r="D167" t="s">
        <v>58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39</v>
      </c>
      <c r="D168" t="s">
        <v>58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38</v>
      </c>
      <c r="D169" t="s">
        <v>58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38</v>
      </c>
      <c r="D170" t="s">
        <v>58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38</v>
      </c>
      <c r="D171" t="s">
        <v>58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39</v>
      </c>
      <c r="D172" t="s">
        <v>58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39</v>
      </c>
      <c r="D173" t="s">
        <v>58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38</v>
      </c>
      <c r="D174" t="s">
        <v>58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40</v>
      </c>
      <c r="D175" t="s">
        <v>58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39</v>
      </c>
      <c r="D176" t="s">
        <v>58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39</v>
      </c>
      <c r="D177" t="s">
        <v>58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39</v>
      </c>
      <c r="D178" t="s">
        <v>58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40</v>
      </c>
      <c r="D179" t="s">
        <v>58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39</v>
      </c>
      <c r="D180" t="s">
        <v>58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39</v>
      </c>
      <c r="D181" t="s">
        <v>58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39</v>
      </c>
      <c r="D182" t="s">
        <v>58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39</v>
      </c>
      <c r="D183" t="s">
        <v>58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39</v>
      </c>
      <c r="D184" t="s">
        <v>58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38</v>
      </c>
      <c r="D185" t="s">
        <v>58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38</v>
      </c>
      <c r="D186" t="s">
        <v>58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39</v>
      </c>
      <c r="D187" t="s">
        <v>58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38</v>
      </c>
      <c r="D188" t="s">
        <v>58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39</v>
      </c>
      <c r="D189" t="s">
        <v>58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38</v>
      </c>
      <c r="D190" t="s">
        <v>58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39</v>
      </c>
      <c r="D191" t="s">
        <v>58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38</v>
      </c>
      <c r="D192" t="s">
        <v>58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39</v>
      </c>
      <c r="D193" t="s">
        <v>58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38</v>
      </c>
      <c r="D194" t="s">
        <v>58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39</v>
      </c>
      <c r="D195" t="s">
        <v>58</v>
      </c>
      <c r="E195" t="str">
        <f t="shared" ref="E195:E258" si="3">IF(B195&lt;=120,"90-120","121-150")</f>
        <v>121-150</v>
      </c>
    </row>
    <row r="196" spans="1:5" x14ac:dyDescent="0.25">
      <c r="A196">
        <v>18847036</v>
      </c>
      <c r="B196">
        <v>90</v>
      </c>
      <c r="C196" t="s">
        <v>39</v>
      </c>
      <c r="D196" t="s">
        <v>58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39</v>
      </c>
      <c r="D197" t="s">
        <v>58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38</v>
      </c>
      <c r="D198" t="s">
        <v>58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38</v>
      </c>
      <c r="D199" t="s">
        <v>58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38</v>
      </c>
      <c r="D200" t="s">
        <v>58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38</v>
      </c>
      <c r="D201" t="s">
        <v>58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39</v>
      </c>
      <c r="D202" t="s">
        <v>58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38</v>
      </c>
      <c r="D203" t="s">
        <v>58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39</v>
      </c>
      <c r="D204" t="s">
        <v>58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39</v>
      </c>
      <c r="D205" t="s">
        <v>58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38</v>
      </c>
      <c r="D206" t="s">
        <v>58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38</v>
      </c>
      <c r="D207" t="s">
        <v>58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39</v>
      </c>
      <c r="D208" t="s">
        <v>58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40</v>
      </c>
      <c r="D209" t="s">
        <v>58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38</v>
      </c>
      <c r="D210" t="s">
        <v>58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38</v>
      </c>
      <c r="D211" t="s">
        <v>58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40</v>
      </c>
      <c r="D212" t="s">
        <v>58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40</v>
      </c>
      <c r="D213" t="s">
        <v>58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40</v>
      </c>
      <c r="D214" t="s">
        <v>58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40</v>
      </c>
      <c r="D215" t="s">
        <v>58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39</v>
      </c>
      <c r="D216" t="s">
        <v>58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38</v>
      </c>
      <c r="D217" t="s">
        <v>58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38</v>
      </c>
      <c r="D218" t="s">
        <v>58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38</v>
      </c>
      <c r="D219" t="s">
        <v>58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38</v>
      </c>
      <c r="D220" t="s">
        <v>58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38</v>
      </c>
      <c r="D221" t="s">
        <v>58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39</v>
      </c>
      <c r="D222" t="s">
        <v>58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38</v>
      </c>
      <c r="D223" t="s">
        <v>58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38</v>
      </c>
      <c r="D224" t="s">
        <v>58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38</v>
      </c>
      <c r="D225" t="s">
        <v>58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39</v>
      </c>
      <c r="D226" t="s">
        <v>58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38</v>
      </c>
      <c r="D227" t="s">
        <v>58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39</v>
      </c>
      <c r="D228" t="s">
        <v>58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39</v>
      </c>
      <c r="D229" t="s">
        <v>58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39</v>
      </c>
      <c r="D230" t="s">
        <v>58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40</v>
      </c>
      <c r="D231" t="s">
        <v>58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38</v>
      </c>
      <c r="D232" t="s">
        <v>58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38</v>
      </c>
      <c r="D233" t="s">
        <v>58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38</v>
      </c>
      <c r="D234" t="s">
        <v>58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39</v>
      </c>
      <c r="D235" t="s">
        <v>58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40</v>
      </c>
      <c r="D236" t="s">
        <v>58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40</v>
      </c>
      <c r="D237" t="s">
        <v>58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40</v>
      </c>
      <c r="D238" t="s">
        <v>58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38</v>
      </c>
      <c r="D239" t="s">
        <v>58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38</v>
      </c>
      <c r="D240" t="s">
        <v>58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38</v>
      </c>
      <c r="D241" t="s">
        <v>58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39</v>
      </c>
      <c r="D242" t="s">
        <v>58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39</v>
      </c>
      <c r="D243" t="s">
        <v>58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38</v>
      </c>
      <c r="D244" t="s">
        <v>58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40</v>
      </c>
      <c r="D245" t="s">
        <v>58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39</v>
      </c>
      <c r="D246" t="s">
        <v>58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38</v>
      </c>
      <c r="D247" t="s">
        <v>58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40</v>
      </c>
      <c r="D248" t="s">
        <v>58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39</v>
      </c>
      <c r="D249" t="s">
        <v>58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38</v>
      </c>
      <c r="D250" t="s">
        <v>58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38</v>
      </c>
      <c r="D251" t="s">
        <v>58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38</v>
      </c>
      <c r="D252" t="s">
        <v>58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39</v>
      </c>
      <c r="D253" t="s">
        <v>58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38</v>
      </c>
      <c r="D254" t="s">
        <v>58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38</v>
      </c>
      <c r="D255" t="s">
        <v>58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38</v>
      </c>
      <c r="D256" t="s">
        <v>58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40</v>
      </c>
      <c r="D257" t="s">
        <v>58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39</v>
      </c>
      <c r="D258" t="s">
        <v>58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39</v>
      </c>
      <c r="D259" t="s">
        <v>58</v>
      </c>
      <c r="E259" t="str">
        <f t="shared" ref="E259:E322" si="4">IF(B259&lt;=120,"90-120","121-150")</f>
        <v>121-150</v>
      </c>
    </row>
    <row r="260" spans="1:5" x14ac:dyDescent="0.25">
      <c r="A260">
        <v>22627860</v>
      </c>
      <c r="B260">
        <v>96</v>
      </c>
      <c r="C260" t="s">
        <v>38</v>
      </c>
      <c r="D260" t="s">
        <v>58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40</v>
      </c>
      <c r="D261" t="s">
        <v>58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40</v>
      </c>
      <c r="D262" t="s">
        <v>58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39</v>
      </c>
      <c r="D263" t="s">
        <v>58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38</v>
      </c>
      <c r="D264" t="s">
        <v>58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40</v>
      </c>
      <c r="D265" t="s">
        <v>58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40</v>
      </c>
      <c r="D266" t="s">
        <v>58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39</v>
      </c>
      <c r="D267" t="s">
        <v>58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38</v>
      </c>
      <c r="D268" t="s">
        <v>58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39</v>
      </c>
      <c r="D269" t="s">
        <v>58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39</v>
      </c>
      <c r="D270" t="s">
        <v>58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39</v>
      </c>
      <c r="D271" t="s">
        <v>58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38</v>
      </c>
      <c r="D272" t="s">
        <v>58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40</v>
      </c>
      <c r="D273" t="s">
        <v>58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39</v>
      </c>
      <c r="D274" t="s">
        <v>58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40</v>
      </c>
      <c r="D275" t="s">
        <v>58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39</v>
      </c>
      <c r="D276" t="s">
        <v>58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39</v>
      </c>
      <c r="D277" t="s">
        <v>58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39</v>
      </c>
      <c r="D278" t="s">
        <v>58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39</v>
      </c>
      <c r="D279" t="s">
        <v>58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38</v>
      </c>
      <c r="D280" t="s">
        <v>58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40</v>
      </c>
      <c r="D281" t="s">
        <v>58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39</v>
      </c>
      <c r="D282" t="s">
        <v>58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39</v>
      </c>
      <c r="D283" t="s">
        <v>58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39</v>
      </c>
      <c r="D284" t="s">
        <v>58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39</v>
      </c>
      <c r="D285" t="s">
        <v>58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38</v>
      </c>
      <c r="D286" t="s">
        <v>58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39</v>
      </c>
      <c r="D287" t="s">
        <v>58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39</v>
      </c>
      <c r="D288" t="s">
        <v>58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39</v>
      </c>
      <c r="D289" t="s">
        <v>58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39</v>
      </c>
      <c r="D290" t="s">
        <v>58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39</v>
      </c>
      <c r="D291" t="s">
        <v>58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39</v>
      </c>
      <c r="D292" t="s">
        <v>58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39</v>
      </c>
      <c r="D293" t="s">
        <v>58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40</v>
      </c>
      <c r="D294" t="s">
        <v>58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39</v>
      </c>
      <c r="D295" t="s">
        <v>58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39</v>
      </c>
      <c r="D296" t="s">
        <v>58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39</v>
      </c>
      <c r="D297" t="s">
        <v>58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38</v>
      </c>
      <c r="D298" t="s">
        <v>58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39</v>
      </c>
      <c r="D299" t="s">
        <v>58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39</v>
      </c>
      <c r="D300" t="s">
        <v>58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38</v>
      </c>
      <c r="D301" t="s">
        <v>58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38</v>
      </c>
      <c r="D302" t="s">
        <v>58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38</v>
      </c>
      <c r="D303" t="s">
        <v>58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39</v>
      </c>
      <c r="D304" t="s">
        <v>58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38</v>
      </c>
      <c r="D305" t="s">
        <v>58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40</v>
      </c>
      <c r="D306" t="s">
        <v>58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39</v>
      </c>
      <c r="D307" t="s">
        <v>58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38</v>
      </c>
      <c r="D308" t="s">
        <v>58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39</v>
      </c>
      <c r="D309" t="s">
        <v>58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38</v>
      </c>
      <c r="D310" t="s">
        <v>58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38</v>
      </c>
      <c r="D311" t="s">
        <v>58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38</v>
      </c>
      <c r="D312" t="s">
        <v>58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38</v>
      </c>
      <c r="D313" t="s">
        <v>59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38</v>
      </c>
      <c r="D314" t="s">
        <v>59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38</v>
      </c>
      <c r="D315" t="s">
        <v>59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39</v>
      </c>
      <c r="D316" t="s">
        <v>58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39</v>
      </c>
      <c r="D317" t="s">
        <v>58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40</v>
      </c>
      <c r="D318" t="s">
        <v>58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38</v>
      </c>
      <c r="D319" t="s">
        <v>58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38</v>
      </c>
      <c r="D320" t="s">
        <v>58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39</v>
      </c>
      <c r="D321" t="s">
        <v>58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38</v>
      </c>
      <c r="D322" t="s">
        <v>58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40</v>
      </c>
      <c r="D323" t="s">
        <v>58</v>
      </c>
      <c r="E323" t="str">
        <f t="shared" ref="E323:E386" si="5">IF(B323&lt;=120,"90-120","121-150")</f>
        <v>121-150</v>
      </c>
    </row>
    <row r="324" spans="1:5" x14ac:dyDescent="0.25">
      <c r="A324">
        <v>26346718</v>
      </c>
      <c r="B324">
        <v>120</v>
      </c>
      <c r="C324" t="s">
        <v>39</v>
      </c>
      <c r="D324" t="s">
        <v>58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40</v>
      </c>
      <c r="D325" t="s">
        <v>58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39</v>
      </c>
      <c r="D326" t="s">
        <v>58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38</v>
      </c>
      <c r="D327" t="s">
        <v>58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38</v>
      </c>
      <c r="D328" t="s">
        <v>58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38</v>
      </c>
      <c r="D329" t="s">
        <v>58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38</v>
      </c>
      <c r="D330" t="s">
        <v>58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39</v>
      </c>
      <c r="D331" t="s">
        <v>58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39</v>
      </c>
      <c r="D332" t="s">
        <v>58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40</v>
      </c>
      <c r="D333" t="s">
        <v>58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39</v>
      </c>
      <c r="D334" t="s">
        <v>58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40</v>
      </c>
      <c r="D335" t="s">
        <v>58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39</v>
      </c>
      <c r="D336" t="s">
        <v>58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38</v>
      </c>
      <c r="D337" t="s">
        <v>58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40</v>
      </c>
      <c r="D338" t="s">
        <v>58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39</v>
      </c>
      <c r="D339" t="s">
        <v>58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39</v>
      </c>
      <c r="D340" t="s">
        <v>58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39</v>
      </c>
      <c r="D341" t="s">
        <v>58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38</v>
      </c>
      <c r="D342" t="s">
        <v>58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38</v>
      </c>
      <c r="D343" t="s">
        <v>58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38</v>
      </c>
      <c r="D344" t="s">
        <v>58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38</v>
      </c>
      <c r="D345" t="s">
        <v>58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40</v>
      </c>
      <c r="D346" t="s">
        <v>58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40</v>
      </c>
      <c r="D347" t="s">
        <v>58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38</v>
      </c>
      <c r="D348" t="s">
        <v>58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38</v>
      </c>
      <c r="D349" t="s">
        <v>58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39</v>
      </c>
      <c r="D350" t="s">
        <v>58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38</v>
      </c>
      <c r="D351" t="s">
        <v>58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38</v>
      </c>
      <c r="D352" t="s">
        <v>58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38</v>
      </c>
      <c r="D353" t="s">
        <v>58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38</v>
      </c>
      <c r="D354" t="s">
        <v>58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38</v>
      </c>
      <c r="D355" t="s">
        <v>58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39</v>
      </c>
      <c r="D356" t="s">
        <v>58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40</v>
      </c>
      <c r="D357" t="s">
        <v>58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39</v>
      </c>
      <c r="D358" t="s">
        <v>58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39</v>
      </c>
      <c r="D359" t="s">
        <v>58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39</v>
      </c>
      <c r="D360" t="s">
        <v>58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39</v>
      </c>
      <c r="D361" t="s">
        <v>58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40</v>
      </c>
      <c r="D362" t="s">
        <v>58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39</v>
      </c>
      <c r="D363" t="s">
        <v>58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39</v>
      </c>
      <c r="D364" t="s">
        <v>58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38</v>
      </c>
      <c r="D365" t="s">
        <v>58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38</v>
      </c>
      <c r="D366" t="s">
        <v>58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39</v>
      </c>
      <c r="D367" t="s">
        <v>58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38</v>
      </c>
      <c r="D368" t="s">
        <v>58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38</v>
      </c>
      <c r="D369" t="s">
        <v>58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38</v>
      </c>
      <c r="D370" t="s">
        <v>58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40</v>
      </c>
      <c r="D371" t="s">
        <v>58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38</v>
      </c>
      <c r="D372" t="s">
        <v>58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40</v>
      </c>
      <c r="D373" t="s">
        <v>58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38</v>
      </c>
      <c r="D374" t="s">
        <v>58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38</v>
      </c>
      <c r="D375" t="s">
        <v>58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38</v>
      </c>
      <c r="D376" t="s">
        <v>58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38</v>
      </c>
      <c r="D377" t="s">
        <v>58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39</v>
      </c>
      <c r="D378" t="s">
        <v>58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39</v>
      </c>
      <c r="D379" t="s">
        <v>58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39</v>
      </c>
      <c r="D380" t="s">
        <v>58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39</v>
      </c>
      <c r="D381" t="s">
        <v>58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38</v>
      </c>
      <c r="D382" t="s">
        <v>58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38</v>
      </c>
      <c r="D383" t="s">
        <v>58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38</v>
      </c>
      <c r="D384" t="s">
        <v>58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39</v>
      </c>
      <c r="D385" t="s">
        <v>58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39</v>
      </c>
      <c r="D386" t="s">
        <v>58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39</v>
      </c>
      <c r="D387" t="s">
        <v>58</v>
      </c>
      <c r="E387" t="str">
        <f t="shared" ref="E387:E450" si="6">IF(B387&lt;=120,"90-120","121-150")</f>
        <v>121-150</v>
      </c>
    </row>
    <row r="388" spans="1:5" x14ac:dyDescent="0.25">
      <c r="A388">
        <v>29486976</v>
      </c>
      <c r="B388">
        <v>150</v>
      </c>
      <c r="C388" t="s">
        <v>40</v>
      </c>
      <c r="D388" t="s">
        <v>58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39</v>
      </c>
      <c r="D389" t="s">
        <v>58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39</v>
      </c>
      <c r="D390" t="s">
        <v>58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40</v>
      </c>
      <c r="D391" t="s">
        <v>58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38</v>
      </c>
      <c r="D392" t="s">
        <v>58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39</v>
      </c>
      <c r="D393" t="s">
        <v>58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38</v>
      </c>
      <c r="D394" t="s">
        <v>58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38</v>
      </c>
      <c r="D395" t="s">
        <v>58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38</v>
      </c>
      <c r="D396" t="s">
        <v>58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39</v>
      </c>
      <c r="D397" t="s">
        <v>58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40</v>
      </c>
      <c r="D398" t="s">
        <v>58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39</v>
      </c>
      <c r="D399" t="s">
        <v>58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40</v>
      </c>
      <c r="D400" t="s">
        <v>58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39</v>
      </c>
      <c r="D401" t="s">
        <v>58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39</v>
      </c>
      <c r="D402" t="s">
        <v>58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38</v>
      </c>
      <c r="D403" t="s">
        <v>58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40</v>
      </c>
      <c r="D404" t="s">
        <v>58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38</v>
      </c>
      <c r="D405" t="s">
        <v>58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38</v>
      </c>
      <c r="D406" t="s">
        <v>58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38</v>
      </c>
      <c r="D407" t="s">
        <v>58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38</v>
      </c>
      <c r="D408" t="s">
        <v>58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38</v>
      </c>
      <c r="D409" t="s">
        <v>58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38</v>
      </c>
      <c r="D410" t="s">
        <v>58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38</v>
      </c>
      <c r="D411" t="s">
        <v>58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39</v>
      </c>
      <c r="D412" t="s">
        <v>58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38</v>
      </c>
      <c r="D413" t="s">
        <v>58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38</v>
      </c>
      <c r="D414" t="s">
        <v>58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38</v>
      </c>
      <c r="D415" t="s">
        <v>58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38</v>
      </c>
      <c r="D416" t="s">
        <v>58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39</v>
      </c>
      <c r="D417" t="s">
        <v>58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38</v>
      </c>
      <c r="D418" t="s">
        <v>58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38</v>
      </c>
      <c r="D419" t="s">
        <v>58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38</v>
      </c>
      <c r="D420" t="s">
        <v>58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38</v>
      </c>
      <c r="D421" t="s">
        <v>58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38</v>
      </c>
      <c r="D422" t="s">
        <v>58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38</v>
      </c>
      <c r="D423" t="s">
        <v>58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39</v>
      </c>
      <c r="D424" t="s">
        <v>58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39</v>
      </c>
      <c r="D425" t="s">
        <v>58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39</v>
      </c>
      <c r="D426" t="s">
        <v>58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38</v>
      </c>
      <c r="D427" t="s">
        <v>58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38</v>
      </c>
      <c r="D428" t="s">
        <v>58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39</v>
      </c>
      <c r="D429" t="s">
        <v>58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39</v>
      </c>
      <c r="D430" t="s">
        <v>58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39</v>
      </c>
      <c r="D431" t="s">
        <v>58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38</v>
      </c>
      <c r="D432" t="s">
        <v>58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39</v>
      </c>
      <c r="D433" t="s">
        <v>58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39</v>
      </c>
      <c r="D434" t="s">
        <v>58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40</v>
      </c>
      <c r="D435" t="s">
        <v>58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39</v>
      </c>
      <c r="D436" t="s">
        <v>58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38</v>
      </c>
      <c r="D437" t="s">
        <v>58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38</v>
      </c>
      <c r="D438" t="s">
        <v>58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38</v>
      </c>
      <c r="D439" t="s">
        <v>58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39</v>
      </c>
      <c r="D440" t="s">
        <v>58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39</v>
      </c>
      <c r="D441" t="s">
        <v>58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39</v>
      </c>
      <c r="D442" t="s">
        <v>58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39</v>
      </c>
      <c r="D443" t="s">
        <v>58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39</v>
      </c>
      <c r="D444" t="s">
        <v>58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38</v>
      </c>
      <c r="D445" t="s">
        <v>58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38</v>
      </c>
      <c r="D446" t="s">
        <v>58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38</v>
      </c>
      <c r="D447" t="s">
        <v>58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39</v>
      </c>
      <c r="D448" t="s">
        <v>58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38</v>
      </c>
      <c r="D449" t="s">
        <v>58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39</v>
      </c>
      <c r="D450" t="s">
        <v>58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38</v>
      </c>
      <c r="D451" t="s">
        <v>58</v>
      </c>
      <c r="E451" t="str">
        <f t="shared" ref="E451:E514" si="7">IF(B451&lt;=120,"90-120","121-150")</f>
        <v>121-150</v>
      </c>
    </row>
    <row r="452" spans="1:5" x14ac:dyDescent="0.25">
      <c r="A452">
        <v>32240040</v>
      </c>
      <c r="B452">
        <v>147</v>
      </c>
      <c r="C452" t="s">
        <v>39</v>
      </c>
      <c r="D452" t="s">
        <v>58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38</v>
      </c>
      <c r="D453" t="s">
        <v>58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39</v>
      </c>
      <c r="D454" t="s">
        <v>58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39</v>
      </c>
      <c r="D455" t="s">
        <v>58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39</v>
      </c>
      <c r="D456" t="s">
        <v>58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39</v>
      </c>
      <c r="D457" t="s">
        <v>58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39</v>
      </c>
      <c r="D458" t="s">
        <v>58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38</v>
      </c>
      <c r="D459" t="s">
        <v>58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38</v>
      </c>
      <c r="D460" t="s">
        <v>58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40</v>
      </c>
      <c r="D461" t="s">
        <v>58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39</v>
      </c>
      <c r="D462" t="s">
        <v>58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39</v>
      </c>
      <c r="D463" t="s">
        <v>58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39</v>
      </c>
      <c r="D464" t="s">
        <v>58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39</v>
      </c>
      <c r="D465" t="s">
        <v>58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39</v>
      </c>
      <c r="D466" t="s">
        <v>58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39</v>
      </c>
      <c r="D467" t="s">
        <v>58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40</v>
      </c>
      <c r="D468" t="s">
        <v>58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39</v>
      </c>
      <c r="D469" t="s">
        <v>58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39</v>
      </c>
      <c r="D470" t="s">
        <v>58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39</v>
      </c>
      <c r="D471" t="s">
        <v>58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38</v>
      </c>
      <c r="D472" t="s">
        <v>58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39</v>
      </c>
      <c r="D473" t="s">
        <v>58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40</v>
      </c>
      <c r="D474" t="s">
        <v>58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39</v>
      </c>
      <c r="D475" t="s">
        <v>58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39</v>
      </c>
      <c r="D476" t="s">
        <v>58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39</v>
      </c>
      <c r="D477" t="s">
        <v>58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39</v>
      </c>
      <c r="D478" t="s">
        <v>58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38</v>
      </c>
      <c r="D479" t="s">
        <v>58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38</v>
      </c>
      <c r="D480" t="s">
        <v>58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38</v>
      </c>
      <c r="D481" t="s">
        <v>58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39</v>
      </c>
      <c r="D482" t="s">
        <v>58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38</v>
      </c>
      <c r="D483" t="s">
        <v>58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38</v>
      </c>
      <c r="D484" t="s">
        <v>58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39</v>
      </c>
      <c r="D485" t="s">
        <v>58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39</v>
      </c>
      <c r="D486" t="s">
        <v>58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39</v>
      </c>
      <c r="D487" t="s">
        <v>58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39</v>
      </c>
      <c r="D488" t="s">
        <v>58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38</v>
      </c>
      <c r="D489" t="s">
        <v>58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39</v>
      </c>
      <c r="D490" t="s">
        <v>58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40</v>
      </c>
      <c r="D491" t="s">
        <v>58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39</v>
      </c>
      <c r="D492" t="s">
        <v>58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39</v>
      </c>
      <c r="D493" t="s">
        <v>58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39</v>
      </c>
      <c r="D494" t="s">
        <v>58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39</v>
      </c>
      <c r="D495" t="s">
        <v>58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40</v>
      </c>
      <c r="D496" t="s">
        <v>58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39</v>
      </c>
      <c r="D497" t="s">
        <v>58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39</v>
      </c>
      <c r="D498" t="s">
        <v>58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39</v>
      </c>
      <c r="D499" t="s">
        <v>58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39</v>
      </c>
      <c r="D500" t="s">
        <v>58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39</v>
      </c>
      <c r="D501" t="s">
        <v>58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38</v>
      </c>
      <c r="D502" t="s">
        <v>58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38</v>
      </c>
      <c r="D503" t="s">
        <v>58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39</v>
      </c>
      <c r="D504" t="s">
        <v>58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38</v>
      </c>
      <c r="D505" t="s">
        <v>58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39</v>
      </c>
      <c r="D506" t="s">
        <v>58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39</v>
      </c>
      <c r="D507" t="s">
        <v>58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39</v>
      </c>
      <c r="D508" t="s">
        <v>58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38</v>
      </c>
      <c r="D509" t="s">
        <v>58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38</v>
      </c>
      <c r="D510" t="s">
        <v>58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38</v>
      </c>
      <c r="D511" t="s">
        <v>58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39</v>
      </c>
      <c r="D512" t="s">
        <v>58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38</v>
      </c>
      <c r="D513" t="s">
        <v>58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38</v>
      </c>
      <c r="D514" t="s">
        <v>58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38</v>
      </c>
      <c r="D515" t="s">
        <v>58</v>
      </c>
      <c r="E515" t="str">
        <f t="shared" ref="E515:E578" si="8">IF(B515&lt;=120,"90-120","121-150")</f>
        <v>121-150</v>
      </c>
    </row>
    <row r="516" spans="1:5" x14ac:dyDescent="0.25">
      <c r="A516">
        <v>33675334</v>
      </c>
      <c r="B516">
        <v>134</v>
      </c>
      <c r="C516" t="s">
        <v>38</v>
      </c>
      <c r="D516" t="s">
        <v>58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38</v>
      </c>
      <c r="D517" t="s">
        <v>58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38</v>
      </c>
      <c r="D518" t="s">
        <v>58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38</v>
      </c>
      <c r="D519" t="s">
        <v>58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39</v>
      </c>
      <c r="D520" t="s">
        <v>58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40</v>
      </c>
      <c r="D521" t="s">
        <v>58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40</v>
      </c>
      <c r="D522" t="s">
        <v>58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39</v>
      </c>
      <c r="D523" t="s">
        <v>58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39</v>
      </c>
      <c r="D524" t="s">
        <v>58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38</v>
      </c>
      <c r="D525" t="s">
        <v>58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38</v>
      </c>
      <c r="D526" t="s">
        <v>58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39</v>
      </c>
      <c r="D527" t="s">
        <v>58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38</v>
      </c>
      <c r="D528" t="s">
        <v>58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40</v>
      </c>
      <c r="D529" t="s">
        <v>58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39</v>
      </c>
      <c r="D530" t="s">
        <v>58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39</v>
      </c>
      <c r="D531" t="s">
        <v>58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38</v>
      </c>
      <c r="D532" t="s">
        <v>58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40</v>
      </c>
      <c r="D533" t="s">
        <v>58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39</v>
      </c>
      <c r="D534" t="s">
        <v>58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38</v>
      </c>
      <c r="D535" t="s">
        <v>58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39</v>
      </c>
      <c r="D536" t="s">
        <v>58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38</v>
      </c>
      <c r="D537" t="s">
        <v>58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38</v>
      </c>
      <c r="D538" t="s">
        <v>58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38</v>
      </c>
      <c r="D539" t="s">
        <v>58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38</v>
      </c>
      <c r="D540" t="s">
        <v>58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39</v>
      </c>
      <c r="D541" t="s">
        <v>58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39</v>
      </c>
      <c r="D542" t="s">
        <v>58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39</v>
      </c>
      <c r="D543" t="s">
        <v>58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38</v>
      </c>
      <c r="D544" t="s">
        <v>58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38</v>
      </c>
      <c r="D545" t="s">
        <v>58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38</v>
      </c>
      <c r="D546" t="s">
        <v>58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39</v>
      </c>
      <c r="D547" t="s">
        <v>58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40</v>
      </c>
      <c r="D548" t="s">
        <v>58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40</v>
      </c>
      <c r="D549" t="s">
        <v>58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39</v>
      </c>
      <c r="D550" t="s">
        <v>58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38</v>
      </c>
      <c r="D551" t="s">
        <v>58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38</v>
      </c>
      <c r="D552" t="s">
        <v>58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39</v>
      </c>
      <c r="D553" t="s">
        <v>58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39</v>
      </c>
      <c r="D554" t="s">
        <v>58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39</v>
      </c>
      <c r="D555" t="s">
        <v>58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39</v>
      </c>
      <c r="D556" t="s">
        <v>58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39</v>
      </c>
      <c r="D557" t="s">
        <v>58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40</v>
      </c>
      <c r="D558" t="s">
        <v>58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39</v>
      </c>
      <c r="D559" t="s">
        <v>58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40</v>
      </c>
      <c r="D560" t="s">
        <v>58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39</v>
      </c>
      <c r="D561" t="s">
        <v>58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40</v>
      </c>
      <c r="D562" t="s">
        <v>58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38</v>
      </c>
      <c r="D563" t="s">
        <v>58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39</v>
      </c>
      <c r="D564" t="s">
        <v>58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38</v>
      </c>
      <c r="D565" t="s">
        <v>58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39</v>
      </c>
      <c r="D566" t="s">
        <v>59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39</v>
      </c>
      <c r="D567" t="s">
        <v>59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39</v>
      </c>
      <c r="D568" t="s">
        <v>59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39</v>
      </c>
      <c r="D569" t="s">
        <v>59</v>
      </c>
      <c r="E569" t="str">
        <f t="shared" si="8"/>
        <v>90-120</v>
      </c>
    </row>
    <row r="570" spans="1:5" x14ac:dyDescent="0.25">
      <c r="A570">
        <v>34993276</v>
      </c>
      <c r="B570">
        <v>112</v>
      </c>
      <c r="C570" t="s">
        <v>39</v>
      </c>
      <c r="D570" t="s">
        <v>59</v>
      </c>
      <c r="E570" t="str">
        <f t="shared" si="8"/>
        <v>90-120</v>
      </c>
    </row>
    <row r="571" spans="1:5" x14ac:dyDescent="0.25">
      <c r="A571">
        <v>34993276</v>
      </c>
      <c r="B571">
        <v>112</v>
      </c>
      <c r="C571" t="s">
        <v>39</v>
      </c>
      <c r="D571" t="s">
        <v>59</v>
      </c>
      <c r="E571" t="str">
        <f t="shared" si="8"/>
        <v>90-120</v>
      </c>
    </row>
    <row r="572" spans="1:5" x14ac:dyDescent="0.25">
      <c r="A572">
        <v>34993276</v>
      </c>
      <c r="B572">
        <v>112</v>
      </c>
      <c r="C572" t="s">
        <v>39</v>
      </c>
      <c r="D572" t="s">
        <v>59</v>
      </c>
      <c r="E572" t="str">
        <f t="shared" si="8"/>
        <v>90-120</v>
      </c>
    </row>
    <row r="573" spans="1:5" x14ac:dyDescent="0.25">
      <c r="A573">
        <v>34993276</v>
      </c>
      <c r="B573">
        <v>112</v>
      </c>
      <c r="C573" t="s">
        <v>39</v>
      </c>
      <c r="D573" t="s">
        <v>59</v>
      </c>
      <c r="E573" t="str">
        <f t="shared" si="8"/>
        <v>90-120</v>
      </c>
    </row>
    <row r="574" spans="1:5" x14ac:dyDescent="0.25">
      <c r="A574">
        <v>34997252</v>
      </c>
      <c r="B574">
        <v>90</v>
      </c>
      <c r="C574" t="s">
        <v>38</v>
      </c>
      <c r="D574" t="s">
        <v>58</v>
      </c>
      <c r="E574" t="str">
        <f t="shared" si="8"/>
        <v>90-120</v>
      </c>
    </row>
    <row r="575" spans="1:5" x14ac:dyDescent="0.25">
      <c r="A575">
        <v>35007910</v>
      </c>
      <c r="B575">
        <v>142</v>
      </c>
      <c r="C575" t="s">
        <v>40</v>
      </c>
      <c r="D575" t="s">
        <v>58</v>
      </c>
      <c r="E575" t="str">
        <f t="shared" si="8"/>
        <v>121-150</v>
      </c>
    </row>
    <row r="576" spans="1:5" x14ac:dyDescent="0.25">
      <c r="A576">
        <v>35036120</v>
      </c>
      <c r="B576">
        <v>136</v>
      </c>
      <c r="C576" t="s">
        <v>40</v>
      </c>
      <c r="D576" t="s">
        <v>58</v>
      </c>
      <c r="E576" t="str">
        <f t="shared" si="8"/>
        <v>121-150</v>
      </c>
    </row>
    <row r="577" spans="1:5" x14ac:dyDescent="0.25">
      <c r="A577">
        <v>35052352</v>
      </c>
      <c r="B577">
        <v>90</v>
      </c>
      <c r="C577" t="s">
        <v>38</v>
      </c>
      <c r="D577" t="s">
        <v>58</v>
      </c>
      <c r="E577" t="str">
        <f t="shared" si="8"/>
        <v>90-120</v>
      </c>
    </row>
    <row r="578" spans="1:5" x14ac:dyDescent="0.25">
      <c r="A578">
        <v>35070908</v>
      </c>
      <c r="B578">
        <v>150</v>
      </c>
      <c r="C578" t="s">
        <v>39</v>
      </c>
      <c r="D578" t="s">
        <v>58</v>
      </c>
      <c r="E578" t="str">
        <f t="shared" si="8"/>
        <v>121-150</v>
      </c>
    </row>
    <row r="579" spans="1:5" x14ac:dyDescent="0.25">
      <c r="A579">
        <v>35083492</v>
      </c>
      <c r="B579">
        <v>112</v>
      </c>
      <c r="C579" t="s">
        <v>39</v>
      </c>
      <c r="D579" t="s">
        <v>58</v>
      </c>
      <c r="E579" t="str">
        <f t="shared" ref="E579:E642" si="9">IF(B579&lt;=120,"90-120","121-150")</f>
        <v>90-120</v>
      </c>
    </row>
    <row r="580" spans="1:5" x14ac:dyDescent="0.25">
      <c r="A580">
        <v>35094370</v>
      </c>
      <c r="B580">
        <v>135</v>
      </c>
      <c r="C580" t="s">
        <v>38</v>
      </c>
      <c r="D580" t="s">
        <v>58</v>
      </c>
      <c r="E580" t="str">
        <f t="shared" si="9"/>
        <v>121-150</v>
      </c>
    </row>
    <row r="581" spans="1:5" x14ac:dyDescent="0.25">
      <c r="A581">
        <v>35100012</v>
      </c>
      <c r="B581">
        <v>148</v>
      </c>
      <c r="C581" t="s">
        <v>38</v>
      </c>
      <c r="D581" t="s">
        <v>58</v>
      </c>
      <c r="E581" t="str">
        <f t="shared" si="9"/>
        <v>121-150</v>
      </c>
    </row>
    <row r="582" spans="1:5" x14ac:dyDescent="0.25">
      <c r="A582">
        <v>35418300</v>
      </c>
      <c r="B582">
        <v>116</v>
      </c>
      <c r="C582" t="s">
        <v>40</v>
      </c>
      <c r="D582" t="s">
        <v>58</v>
      </c>
      <c r="E582" t="str">
        <f t="shared" si="9"/>
        <v>90-120</v>
      </c>
    </row>
    <row r="583" spans="1:5" x14ac:dyDescent="0.25">
      <c r="A583">
        <v>35449598</v>
      </c>
      <c r="B583">
        <v>150</v>
      </c>
      <c r="C583" t="s">
        <v>38</v>
      </c>
      <c r="D583" t="s">
        <v>58</v>
      </c>
      <c r="E583" t="str">
        <f t="shared" si="9"/>
        <v>121-150</v>
      </c>
    </row>
    <row r="584" spans="1:5" x14ac:dyDescent="0.25">
      <c r="A584">
        <v>35458508</v>
      </c>
      <c r="B584">
        <v>146</v>
      </c>
      <c r="C584" t="s">
        <v>38</v>
      </c>
      <c r="D584" t="s">
        <v>58</v>
      </c>
      <c r="E584" t="str">
        <f t="shared" si="9"/>
        <v>121-150</v>
      </c>
    </row>
    <row r="585" spans="1:5" x14ac:dyDescent="0.25">
      <c r="A585">
        <v>35474908</v>
      </c>
      <c r="B585">
        <v>92</v>
      </c>
      <c r="C585" t="s">
        <v>38</v>
      </c>
      <c r="D585" t="s">
        <v>58</v>
      </c>
      <c r="E585" t="str">
        <f t="shared" si="9"/>
        <v>90-120</v>
      </c>
    </row>
    <row r="586" spans="1:5" x14ac:dyDescent="0.25">
      <c r="A586">
        <v>35478542</v>
      </c>
      <c r="B586">
        <v>122</v>
      </c>
      <c r="C586" t="s">
        <v>39</v>
      </c>
      <c r="D586" t="s">
        <v>58</v>
      </c>
      <c r="E586" t="str">
        <f t="shared" si="9"/>
        <v>121-150</v>
      </c>
    </row>
    <row r="587" spans="1:5" x14ac:dyDescent="0.25">
      <c r="A587">
        <v>35492218</v>
      </c>
      <c r="B587">
        <v>112</v>
      </c>
      <c r="C587" t="s">
        <v>38</v>
      </c>
      <c r="D587" t="s">
        <v>58</v>
      </c>
      <c r="E587" t="str">
        <f t="shared" si="9"/>
        <v>90-120</v>
      </c>
    </row>
    <row r="588" spans="1:5" x14ac:dyDescent="0.25">
      <c r="A588">
        <v>35504982</v>
      </c>
      <c r="B588">
        <v>120</v>
      </c>
      <c r="C588" t="s">
        <v>38</v>
      </c>
      <c r="D588" t="s">
        <v>58</v>
      </c>
      <c r="E588" t="str">
        <f t="shared" si="9"/>
        <v>90-120</v>
      </c>
    </row>
    <row r="589" spans="1:5" x14ac:dyDescent="0.25">
      <c r="A589">
        <v>35570034</v>
      </c>
      <c r="B589">
        <v>148</v>
      </c>
      <c r="C589" t="s">
        <v>38</v>
      </c>
      <c r="D589" t="s">
        <v>58</v>
      </c>
      <c r="E589" t="str">
        <f t="shared" si="9"/>
        <v>121-150</v>
      </c>
    </row>
    <row r="590" spans="1:5" x14ac:dyDescent="0.25">
      <c r="A590">
        <v>35570394</v>
      </c>
      <c r="B590">
        <v>150</v>
      </c>
      <c r="C590" t="s">
        <v>39</v>
      </c>
      <c r="D590" t="s">
        <v>58</v>
      </c>
      <c r="E590" t="str">
        <f t="shared" si="9"/>
        <v>121-150</v>
      </c>
    </row>
    <row r="591" spans="1:5" x14ac:dyDescent="0.25">
      <c r="A591">
        <v>35572154</v>
      </c>
      <c r="B591">
        <v>146</v>
      </c>
      <c r="C591" t="s">
        <v>39</v>
      </c>
      <c r="D591" t="s">
        <v>58</v>
      </c>
      <c r="E591" t="str">
        <f t="shared" si="9"/>
        <v>121-150</v>
      </c>
    </row>
    <row r="592" spans="1:5" x14ac:dyDescent="0.25">
      <c r="A592">
        <v>35612292</v>
      </c>
      <c r="B592">
        <v>148</v>
      </c>
      <c r="C592" t="s">
        <v>39</v>
      </c>
      <c r="D592" t="s">
        <v>58</v>
      </c>
      <c r="E592" t="str">
        <f t="shared" si="9"/>
        <v>121-150</v>
      </c>
    </row>
    <row r="593" spans="1:5" x14ac:dyDescent="0.25">
      <c r="A593">
        <v>35634572</v>
      </c>
      <c r="B593">
        <v>142</v>
      </c>
      <c r="C593" t="s">
        <v>40</v>
      </c>
      <c r="D593" t="s">
        <v>58</v>
      </c>
      <c r="E593" t="str">
        <f t="shared" si="9"/>
        <v>121-150</v>
      </c>
    </row>
    <row r="594" spans="1:5" x14ac:dyDescent="0.25">
      <c r="A594">
        <v>35664184</v>
      </c>
      <c r="B594">
        <v>148</v>
      </c>
      <c r="C594" t="s">
        <v>39</v>
      </c>
      <c r="D594" t="s">
        <v>58</v>
      </c>
      <c r="E594" t="str">
        <f t="shared" si="9"/>
        <v>121-150</v>
      </c>
    </row>
    <row r="595" spans="1:5" x14ac:dyDescent="0.25">
      <c r="A595">
        <v>35669862</v>
      </c>
      <c r="B595">
        <v>117</v>
      </c>
      <c r="C595" t="s">
        <v>39</v>
      </c>
      <c r="D595" t="s">
        <v>58</v>
      </c>
      <c r="E595" t="str">
        <f t="shared" si="9"/>
        <v>90-120</v>
      </c>
    </row>
    <row r="596" spans="1:5" x14ac:dyDescent="0.25">
      <c r="A596">
        <v>35704590</v>
      </c>
      <c r="B596">
        <v>90</v>
      </c>
      <c r="C596" t="s">
        <v>38</v>
      </c>
      <c r="D596" t="s">
        <v>58</v>
      </c>
      <c r="E596" t="str">
        <f t="shared" si="9"/>
        <v>90-120</v>
      </c>
    </row>
    <row r="597" spans="1:5" x14ac:dyDescent="0.25">
      <c r="A597">
        <v>35731444</v>
      </c>
      <c r="B597">
        <v>127</v>
      </c>
      <c r="C597" t="s">
        <v>39</v>
      </c>
      <c r="D597" t="s">
        <v>58</v>
      </c>
      <c r="E597" t="str">
        <f t="shared" si="9"/>
        <v>121-150</v>
      </c>
    </row>
    <row r="598" spans="1:5" x14ac:dyDescent="0.25">
      <c r="A598">
        <v>35756336</v>
      </c>
      <c r="B598">
        <v>142</v>
      </c>
      <c r="C598" t="s">
        <v>38</v>
      </c>
      <c r="D598" t="s">
        <v>58</v>
      </c>
      <c r="E598" t="str">
        <f t="shared" si="9"/>
        <v>121-150</v>
      </c>
    </row>
    <row r="599" spans="1:5" x14ac:dyDescent="0.25">
      <c r="A599">
        <v>35786046</v>
      </c>
      <c r="B599">
        <v>120</v>
      </c>
      <c r="C599" t="s">
        <v>39</v>
      </c>
      <c r="D599" t="s">
        <v>58</v>
      </c>
      <c r="E599" t="str">
        <f t="shared" si="9"/>
        <v>90-120</v>
      </c>
    </row>
    <row r="600" spans="1:5" x14ac:dyDescent="0.25">
      <c r="A600">
        <v>35795336</v>
      </c>
      <c r="B600">
        <v>135</v>
      </c>
      <c r="C600" t="s">
        <v>38</v>
      </c>
      <c r="D600" t="s">
        <v>58</v>
      </c>
      <c r="E600" t="str">
        <f t="shared" si="9"/>
        <v>121-150</v>
      </c>
    </row>
    <row r="601" spans="1:5" x14ac:dyDescent="0.25">
      <c r="A601">
        <v>35803768</v>
      </c>
      <c r="B601">
        <v>150</v>
      </c>
      <c r="C601" t="s">
        <v>39</v>
      </c>
      <c r="D601" t="s">
        <v>58</v>
      </c>
      <c r="E601" t="str">
        <f t="shared" si="9"/>
        <v>121-150</v>
      </c>
    </row>
    <row r="602" spans="1:5" x14ac:dyDescent="0.25">
      <c r="A602">
        <v>35804026</v>
      </c>
      <c r="B602">
        <v>120</v>
      </c>
      <c r="C602" t="s">
        <v>39</v>
      </c>
      <c r="D602" t="s">
        <v>58</v>
      </c>
      <c r="E602" t="str">
        <f t="shared" si="9"/>
        <v>90-120</v>
      </c>
    </row>
    <row r="603" spans="1:5" x14ac:dyDescent="0.25">
      <c r="A603">
        <v>35804026</v>
      </c>
      <c r="B603">
        <v>120</v>
      </c>
      <c r="C603" t="s">
        <v>39</v>
      </c>
      <c r="D603" t="s">
        <v>58</v>
      </c>
      <c r="E603" t="str">
        <f t="shared" si="9"/>
        <v>90-120</v>
      </c>
    </row>
    <row r="604" spans="1:5" x14ac:dyDescent="0.25">
      <c r="A604">
        <v>35823434</v>
      </c>
      <c r="B604">
        <v>118</v>
      </c>
      <c r="C604" t="s">
        <v>38</v>
      </c>
      <c r="D604" t="s">
        <v>58</v>
      </c>
      <c r="E604" t="str">
        <f t="shared" si="9"/>
        <v>90-120</v>
      </c>
    </row>
    <row r="605" spans="1:5" x14ac:dyDescent="0.25">
      <c r="A605">
        <v>35827476</v>
      </c>
      <c r="B605">
        <v>150</v>
      </c>
      <c r="C605" t="s">
        <v>39</v>
      </c>
      <c r="D605" t="s">
        <v>58</v>
      </c>
      <c r="E605" t="str">
        <f t="shared" si="9"/>
        <v>121-150</v>
      </c>
    </row>
    <row r="606" spans="1:5" x14ac:dyDescent="0.25">
      <c r="A606">
        <v>35851078</v>
      </c>
      <c r="B606">
        <v>150</v>
      </c>
      <c r="C606" t="s">
        <v>40</v>
      </c>
      <c r="D606" t="s">
        <v>58</v>
      </c>
      <c r="E606" t="str">
        <f t="shared" si="9"/>
        <v>121-150</v>
      </c>
    </row>
    <row r="607" spans="1:5" x14ac:dyDescent="0.25">
      <c r="A607">
        <v>35865828</v>
      </c>
      <c r="B607">
        <v>144</v>
      </c>
      <c r="C607" t="s">
        <v>38</v>
      </c>
      <c r="D607" t="s">
        <v>58</v>
      </c>
      <c r="E607" t="str">
        <f t="shared" si="9"/>
        <v>121-150</v>
      </c>
    </row>
    <row r="608" spans="1:5" x14ac:dyDescent="0.25">
      <c r="A608">
        <v>35865828</v>
      </c>
      <c r="B608">
        <v>144</v>
      </c>
      <c r="C608" t="s">
        <v>38</v>
      </c>
      <c r="D608" t="s">
        <v>58</v>
      </c>
      <c r="E608" t="str">
        <f t="shared" si="9"/>
        <v>121-150</v>
      </c>
    </row>
    <row r="609" spans="1:5" x14ac:dyDescent="0.25">
      <c r="A609">
        <v>35867288</v>
      </c>
      <c r="B609">
        <v>105</v>
      </c>
      <c r="C609" t="s">
        <v>38</v>
      </c>
      <c r="D609" t="s">
        <v>58</v>
      </c>
      <c r="E609" t="str">
        <f t="shared" si="9"/>
        <v>90-120</v>
      </c>
    </row>
    <row r="610" spans="1:5" x14ac:dyDescent="0.25">
      <c r="A610">
        <v>35869348</v>
      </c>
      <c r="B610">
        <v>127</v>
      </c>
      <c r="C610" t="s">
        <v>39</v>
      </c>
      <c r="D610" t="s">
        <v>58</v>
      </c>
      <c r="E610" t="str">
        <f t="shared" si="9"/>
        <v>121-150</v>
      </c>
    </row>
    <row r="611" spans="1:5" x14ac:dyDescent="0.25">
      <c r="A611">
        <v>35915644</v>
      </c>
      <c r="B611">
        <v>120</v>
      </c>
      <c r="C611" t="s">
        <v>38</v>
      </c>
      <c r="D611" t="s">
        <v>58</v>
      </c>
      <c r="E611" t="str">
        <f t="shared" si="9"/>
        <v>90-120</v>
      </c>
    </row>
    <row r="612" spans="1:5" x14ac:dyDescent="0.25">
      <c r="A612">
        <v>35946958</v>
      </c>
      <c r="B612">
        <v>96</v>
      </c>
      <c r="C612" t="s">
        <v>38</v>
      </c>
      <c r="D612" t="s">
        <v>58</v>
      </c>
      <c r="E612" t="str">
        <f t="shared" si="9"/>
        <v>90-120</v>
      </c>
    </row>
    <row r="613" spans="1:5" x14ac:dyDescent="0.25">
      <c r="A613">
        <v>35947770</v>
      </c>
      <c r="B613">
        <v>122</v>
      </c>
      <c r="C613" t="s">
        <v>39</v>
      </c>
      <c r="D613" t="s">
        <v>58</v>
      </c>
      <c r="E613" t="str">
        <f t="shared" si="9"/>
        <v>121-150</v>
      </c>
    </row>
    <row r="614" spans="1:5" x14ac:dyDescent="0.25">
      <c r="A614">
        <v>35950318</v>
      </c>
      <c r="B614">
        <v>127</v>
      </c>
      <c r="C614" t="s">
        <v>38</v>
      </c>
      <c r="D614" t="s">
        <v>58</v>
      </c>
      <c r="E614" t="str">
        <f t="shared" si="9"/>
        <v>121-150</v>
      </c>
    </row>
    <row r="615" spans="1:5" x14ac:dyDescent="0.25">
      <c r="A615">
        <v>35957942</v>
      </c>
      <c r="B615">
        <v>90</v>
      </c>
      <c r="C615" t="s">
        <v>40</v>
      </c>
      <c r="D615" t="s">
        <v>58</v>
      </c>
      <c r="E615" t="str">
        <f t="shared" si="9"/>
        <v>90-120</v>
      </c>
    </row>
    <row r="616" spans="1:5" x14ac:dyDescent="0.25">
      <c r="A616">
        <v>35963334</v>
      </c>
      <c r="B616">
        <v>143</v>
      </c>
      <c r="C616" t="s">
        <v>40</v>
      </c>
      <c r="D616" t="s">
        <v>58</v>
      </c>
      <c r="E616" t="str">
        <f t="shared" si="9"/>
        <v>121-150</v>
      </c>
    </row>
    <row r="617" spans="1:5" x14ac:dyDescent="0.25">
      <c r="A617">
        <v>35964928</v>
      </c>
      <c r="B617">
        <v>134</v>
      </c>
      <c r="C617" t="s">
        <v>39</v>
      </c>
      <c r="D617" t="s">
        <v>58</v>
      </c>
      <c r="E617" t="str">
        <f t="shared" si="9"/>
        <v>121-150</v>
      </c>
    </row>
    <row r="618" spans="1:5" x14ac:dyDescent="0.25">
      <c r="A618">
        <v>35973530</v>
      </c>
      <c r="B618">
        <v>122</v>
      </c>
      <c r="C618" t="s">
        <v>40</v>
      </c>
      <c r="D618" t="s">
        <v>58</v>
      </c>
      <c r="E618" t="str">
        <f t="shared" si="9"/>
        <v>121-150</v>
      </c>
    </row>
    <row r="619" spans="1:5" x14ac:dyDescent="0.25">
      <c r="A619">
        <v>35975076</v>
      </c>
      <c r="B619">
        <v>148</v>
      </c>
      <c r="C619" t="s">
        <v>39</v>
      </c>
      <c r="D619" t="s">
        <v>58</v>
      </c>
      <c r="E619" t="str">
        <f t="shared" si="9"/>
        <v>121-150</v>
      </c>
    </row>
    <row r="620" spans="1:5" x14ac:dyDescent="0.25">
      <c r="A620">
        <v>36001892</v>
      </c>
      <c r="B620">
        <v>112</v>
      </c>
      <c r="C620" t="s">
        <v>39</v>
      </c>
      <c r="D620" t="s">
        <v>58</v>
      </c>
      <c r="E620" t="str">
        <f t="shared" si="9"/>
        <v>90-120</v>
      </c>
    </row>
    <row r="621" spans="1:5" x14ac:dyDescent="0.25">
      <c r="A621">
        <v>36001892</v>
      </c>
      <c r="B621">
        <v>112</v>
      </c>
      <c r="C621" t="s">
        <v>39</v>
      </c>
      <c r="D621" t="s">
        <v>58</v>
      </c>
      <c r="E621" t="str">
        <f t="shared" si="9"/>
        <v>90-120</v>
      </c>
    </row>
    <row r="622" spans="1:5" x14ac:dyDescent="0.25">
      <c r="A622">
        <v>40279374</v>
      </c>
      <c r="B622">
        <v>113</v>
      </c>
      <c r="C622" t="s">
        <v>38</v>
      </c>
      <c r="D622" t="s">
        <v>58</v>
      </c>
      <c r="E622" t="str">
        <f t="shared" si="9"/>
        <v>90-120</v>
      </c>
    </row>
    <row r="623" spans="1:5" x14ac:dyDescent="0.25">
      <c r="A623">
        <v>40284344</v>
      </c>
      <c r="B623">
        <v>143</v>
      </c>
      <c r="C623" t="s">
        <v>40</v>
      </c>
      <c r="D623" t="s">
        <v>58</v>
      </c>
      <c r="E623" t="str">
        <f t="shared" si="9"/>
        <v>121-150</v>
      </c>
    </row>
    <row r="624" spans="1:5" x14ac:dyDescent="0.25">
      <c r="A624">
        <v>40298676</v>
      </c>
      <c r="B624">
        <v>134</v>
      </c>
      <c r="C624" t="s">
        <v>38</v>
      </c>
      <c r="D624" t="s">
        <v>58</v>
      </c>
      <c r="E624" t="str">
        <f t="shared" si="9"/>
        <v>121-150</v>
      </c>
    </row>
    <row r="625" spans="1:5" x14ac:dyDescent="0.25">
      <c r="A625">
        <v>40298676</v>
      </c>
      <c r="B625">
        <v>134</v>
      </c>
      <c r="C625" t="s">
        <v>38</v>
      </c>
      <c r="D625" t="s">
        <v>58</v>
      </c>
      <c r="E625" t="str">
        <f t="shared" si="9"/>
        <v>121-150</v>
      </c>
    </row>
    <row r="626" spans="1:5" x14ac:dyDescent="0.25">
      <c r="A626">
        <v>40301506</v>
      </c>
      <c r="B626">
        <v>113</v>
      </c>
      <c r="C626" t="s">
        <v>38</v>
      </c>
      <c r="D626" t="s">
        <v>58</v>
      </c>
      <c r="E626" t="str">
        <f t="shared" si="9"/>
        <v>90-120</v>
      </c>
    </row>
    <row r="627" spans="1:5" x14ac:dyDescent="0.25">
      <c r="A627">
        <v>40551890</v>
      </c>
      <c r="B627">
        <v>143</v>
      </c>
      <c r="C627" t="s">
        <v>39</v>
      </c>
      <c r="D627" t="s">
        <v>58</v>
      </c>
      <c r="E627" t="str">
        <f t="shared" si="9"/>
        <v>121-150</v>
      </c>
    </row>
    <row r="628" spans="1:5" x14ac:dyDescent="0.25">
      <c r="A628">
        <v>40595540</v>
      </c>
      <c r="B628">
        <v>117</v>
      </c>
      <c r="C628" t="s">
        <v>40</v>
      </c>
      <c r="D628" t="s">
        <v>58</v>
      </c>
      <c r="E628" t="str">
        <f t="shared" si="9"/>
        <v>90-120</v>
      </c>
    </row>
    <row r="629" spans="1:5" x14ac:dyDescent="0.25">
      <c r="A629">
        <v>40634824</v>
      </c>
      <c r="B629">
        <v>91</v>
      </c>
      <c r="C629" t="s">
        <v>38</v>
      </c>
      <c r="D629" t="s">
        <v>58</v>
      </c>
      <c r="E629" t="str">
        <f t="shared" si="9"/>
        <v>90-120</v>
      </c>
    </row>
    <row r="630" spans="1:5" x14ac:dyDescent="0.25">
      <c r="A630">
        <v>40660926</v>
      </c>
      <c r="B630">
        <v>113</v>
      </c>
      <c r="C630" t="s">
        <v>38</v>
      </c>
      <c r="D630" t="s">
        <v>58</v>
      </c>
      <c r="E630" t="str">
        <f t="shared" si="9"/>
        <v>90-120</v>
      </c>
    </row>
    <row r="631" spans="1:5" x14ac:dyDescent="0.25">
      <c r="A631">
        <v>40664804</v>
      </c>
      <c r="B631">
        <v>117</v>
      </c>
      <c r="C631" t="s">
        <v>39</v>
      </c>
      <c r="D631" t="s">
        <v>58</v>
      </c>
      <c r="E631" t="str">
        <f t="shared" si="9"/>
        <v>90-120</v>
      </c>
    </row>
    <row r="632" spans="1:5" x14ac:dyDescent="0.25">
      <c r="A632">
        <v>40668092</v>
      </c>
      <c r="B632">
        <v>142</v>
      </c>
      <c r="C632" t="s">
        <v>40</v>
      </c>
      <c r="D632" t="s">
        <v>58</v>
      </c>
      <c r="E632" t="str">
        <f t="shared" si="9"/>
        <v>121-150</v>
      </c>
    </row>
    <row r="633" spans="1:5" x14ac:dyDescent="0.25">
      <c r="A633">
        <v>40701484</v>
      </c>
      <c r="B633">
        <v>143</v>
      </c>
      <c r="C633" t="s">
        <v>39</v>
      </c>
      <c r="D633" t="s">
        <v>58</v>
      </c>
      <c r="E633" t="str">
        <f t="shared" si="9"/>
        <v>121-150</v>
      </c>
    </row>
    <row r="634" spans="1:5" x14ac:dyDescent="0.25">
      <c r="A634">
        <v>40703558</v>
      </c>
      <c r="B634">
        <v>104</v>
      </c>
      <c r="C634" t="s">
        <v>38</v>
      </c>
      <c r="D634" t="s">
        <v>58</v>
      </c>
      <c r="E634" t="str">
        <f t="shared" si="9"/>
        <v>90-120</v>
      </c>
    </row>
    <row r="635" spans="1:5" x14ac:dyDescent="0.25">
      <c r="A635">
        <v>40713270</v>
      </c>
      <c r="B635">
        <v>143</v>
      </c>
      <c r="C635" t="s">
        <v>38</v>
      </c>
      <c r="D635" t="s">
        <v>58</v>
      </c>
      <c r="E635" t="str">
        <f t="shared" si="9"/>
        <v>121-150</v>
      </c>
    </row>
    <row r="636" spans="1:5" x14ac:dyDescent="0.25">
      <c r="A636">
        <v>40832408</v>
      </c>
      <c r="B636">
        <v>143</v>
      </c>
      <c r="C636" t="s">
        <v>39</v>
      </c>
      <c r="D636" t="s">
        <v>58</v>
      </c>
      <c r="E636" t="str">
        <f t="shared" si="9"/>
        <v>121-150</v>
      </c>
    </row>
    <row r="637" spans="1:5" x14ac:dyDescent="0.25">
      <c r="A637">
        <v>40857618</v>
      </c>
      <c r="B637">
        <v>122</v>
      </c>
      <c r="C637" t="s">
        <v>39</v>
      </c>
      <c r="D637" t="s">
        <v>58</v>
      </c>
      <c r="E637" t="str">
        <f t="shared" si="9"/>
        <v>121-150</v>
      </c>
    </row>
    <row r="638" spans="1:5" x14ac:dyDescent="0.25">
      <c r="A638">
        <v>40867886</v>
      </c>
      <c r="B638">
        <v>105</v>
      </c>
      <c r="C638" t="s">
        <v>38</v>
      </c>
      <c r="D638" t="s">
        <v>58</v>
      </c>
      <c r="E638" t="str">
        <f t="shared" si="9"/>
        <v>90-120</v>
      </c>
    </row>
    <row r="639" spans="1:5" x14ac:dyDescent="0.25">
      <c r="A639">
        <v>40897428</v>
      </c>
      <c r="B639">
        <v>92</v>
      </c>
      <c r="C639" t="s">
        <v>39</v>
      </c>
      <c r="D639" t="s">
        <v>58</v>
      </c>
      <c r="E639" t="str">
        <f t="shared" si="9"/>
        <v>90-120</v>
      </c>
    </row>
    <row r="640" spans="1:5" x14ac:dyDescent="0.25">
      <c r="A640">
        <v>40921082</v>
      </c>
      <c r="B640">
        <v>117</v>
      </c>
      <c r="C640" t="s">
        <v>38</v>
      </c>
      <c r="D640" t="s">
        <v>58</v>
      </c>
      <c r="E640" t="str">
        <f t="shared" si="9"/>
        <v>90-120</v>
      </c>
    </row>
    <row r="641" spans="1:5" x14ac:dyDescent="0.25">
      <c r="A641">
        <v>40960074</v>
      </c>
      <c r="B641">
        <v>120</v>
      </c>
      <c r="C641" t="s">
        <v>39</v>
      </c>
      <c r="D641" t="s">
        <v>58</v>
      </c>
      <c r="E641" t="str">
        <f t="shared" si="9"/>
        <v>90-120</v>
      </c>
    </row>
    <row r="642" spans="1:5" x14ac:dyDescent="0.25">
      <c r="A642">
        <v>40960390</v>
      </c>
      <c r="B642">
        <v>150</v>
      </c>
      <c r="C642" t="s">
        <v>39</v>
      </c>
      <c r="D642" t="s">
        <v>58</v>
      </c>
      <c r="E642" t="str">
        <f t="shared" si="9"/>
        <v>121-150</v>
      </c>
    </row>
    <row r="643" spans="1:5" x14ac:dyDescent="0.25">
      <c r="A643">
        <v>40960514</v>
      </c>
      <c r="B643">
        <v>120</v>
      </c>
      <c r="C643" t="s">
        <v>39</v>
      </c>
      <c r="D643" t="s">
        <v>58</v>
      </c>
      <c r="E643" t="str">
        <f t="shared" ref="E643:E706" si="10">IF(B643&lt;=120,"90-120","121-150")</f>
        <v>90-120</v>
      </c>
    </row>
    <row r="644" spans="1:5" x14ac:dyDescent="0.25">
      <c r="A644">
        <v>40963262</v>
      </c>
      <c r="B644">
        <v>150</v>
      </c>
      <c r="C644" t="s">
        <v>39</v>
      </c>
      <c r="D644" t="s">
        <v>58</v>
      </c>
      <c r="E644" t="str">
        <f t="shared" si="10"/>
        <v>121-150</v>
      </c>
    </row>
    <row r="645" spans="1:5" x14ac:dyDescent="0.25">
      <c r="A645">
        <v>40963264</v>
      </c>
      <c r="B645">
        <v>150</v>
      </c>
      <c r="C645" t="s">
        <v>38</v>
      </c>
      <c r="D645" t="s">
        <v>58</v>
      </c>
      <c r="E645" t="str">
        <f t="shared" si="10"/>
        <v>121-150</v>
      </c>
    </row>
    <row r="646" spans="1:5" x14ac:dyDescent="0.25">
      <c r="A646">
        <v>40964234</v>
      </c>
      <c r="B646">
        <v>90</v>
      </c>
      <c r="C646" t="s">
        <v>40</v>
      </c>
      <c r="D646" t="s">
        <v>58</v>
      </c>
      <c r="E646" t="str">
        <f t="shared" si="10"/>
        <v>90-120</v>
      </c>
    </row>
    <row r="647" spans="1:5" x14ac:dyDescent="0.25">
      <c r="A647">
        <v>41028692</v>
      </c>
      <c r="B647">
        <v>111</v>
      </c>
      <c r="C647" t="s">
        <v>38</v>
      </c>
      <c r="D647" t="s">
        <v>58</v>
      </c>
      <c r="E647" t="str">
        <f t="shared" si="10"/>
        <v>90-120</v>
      </c>
    </row>
    <row r="648" spans="1:5" x14ac:dyDescent="0.25">
      <c r="A648">
        <v>41057780</v>
      </c>
      <c r="B648">
        <v>143</v>
      </c>
      <c r="C648" t="s">
        <v>39</v>
      </c>
      <c r="D648" t="s">
        <v>58</v>
      </c>
      <c r="E648" t="str">
        <f t="shared" si="10"/>
        <v>121-150</v>
      </c>
    </row>
    <row r="649" spans="1:5" x14ac:dyDescent="0.25">
      <c r="A649">
        <v>41099082</v>
      </c>
      <c r="B649">
        <v>104</v>
      </c>
      <c r="C649" t="s">
        <v>39</v>
      </c>
      <c r="D649" t="s">
        <v>58</v>
      </c>
      <c r="E649" t="str">
        <f t="shared" si="10"/>
        <v>90-120</v>
      </c>
    </row>
    <row r="650" spans="1:5" x14ac:dyDescent="0.25">
      <c r="A650">
        <v>41124474</v>
      </c>
      <c r="B650">
        <v>113</v>
      </c>
      <c r="C650" t="s">
        <v>40</v>
      </c>
      <c r="D650" t="s">
        <v>58</v>
      </c>
      <c r="E650" t="str">
        <f t="shared" si="10"/>
        <v>90-120</v>
      </c>
    </row>
    <row r="651" spans="1:5" x14ac:dyDescent="0.25">
      <c r="A651">
        <v>41203050</v>
      </c>
      <c r="B651">
        <v>104</v>
      </c>
      <c r="C651" t="s">
        <v>39</v>
      </c>
      <c r="D651" t="s">
        <v>58</v>
      </c>
      <c r="E651" t="str">
        <f t="shared" si="10"/>
        <v>90-120</v>
      </c>
    </row>
    <row r="652" spans="1:5" x14ac:dyDescent="0.25">
      <c r="A652">
        <v>41235358</v>
      </c>
      <c r="B652">
        <v>135</v>
      </c>
      <c r="C652" t="s">
        <v>39</v>
      </c>
      <c r="D652" t="s">
        <v>58</v>
      </c>
      <c r="E652" t="str">
        <f t="shared" si="10"/>
        <v>121-150</v>
      </c>
    </row>
    <row r="653" spans="1:5" x14ac:dyDescent="0.25">
      <c r="A653">
        <v>41243702</v>
      </c>
      <c r="B653">
        <v>121</v>
      </c>
      <c r="C653" t="s">
        <v>38</v>
      </c>
      <c r="D653" t="s">
        <v>58</v>
      </c>
      <c r="E653" t="str">
        <f t="shared" si="10"/>
        <v>121-150</v>
      </c>
    </row>
    <row r="654" spans="1:5" x14ac:dyDescent="0.25">
      <c r="A654">
        <v>41265504</v>
      </c>
      <c r="B654">
        <v>103</v>
      </c>
      <c r="C654" t="s">
        <v>38</v>
      </c>
      <c r="D654" t="s">
        <v>58</v>
      </c>
      <c r="E654" t="str">
        <f t="shared" si="10"/>
        <v>90-120</v>
      </c>
    </row>
    <row r="655" spans="1:5" x14ac:dyDescent="0.25">
      <c r="A655">
        <v>41272098</v>
      </c>
      <c r="B655">
        <v>142</v>
      </c>
      <c r="C655" t="s">
        <v>38</v>
      </c>
      <c r="D655" t="s">
        <v>58</v>
      </c>
      <c r="E655" t="str">
        <f t="shared" si="10"/>
        <v>121-150</v>
      </c>
    </row>
    <row r="656" spans="1:5" x14ac:dyDescent="0.25">
      <c r="A656">
        <v>41281576</v>
      </c>
      <c r="B656">
        <v>122</v>
      </c>
      <c r="C656" t="s">
        <v>39</v>
      </c>
      <c r="D656" t="s">
        <v>58</v>
      </c>
      <c r="E656" t="str">
        <f t="shared" si="10"/>
        <v>121-150</v>
      </c>
    </row>
    <row r="657" spans="1:5" x14ac:dyDescent="0.25">
      <c r="A657">
        <v>41307156</v>
      </c>
      <c r="B657">
        <v>91</v>
      </c>
      <c r="C657" t="s">
        <v>40</v>
      </c>
      <c r="D657" t="s">
        <v>58</v>
      </c>
      <c r="E657" t="str">
        <f t="shared" si="10"/>
        <v>90-120</v>
      </c>
    </row>
    <row r="658" spans="1:5" x14ac:dyDescent="0.25">
      <c r="A658">
        <v>41353990</v>
      </c>
      <c r="B658">
        <v>150</v>
      </c>
      <c r="C658" t="s">
        <v>38</v>
      </c>
      <c r="D658" t="s">
        <v>58</v>
      </c>
      <c r="E658" t="str">
        <f t="shared" si="10"/>
        <v>121-150</v>
      </c>
    </row>
    <row r="659" spans="1:5" x14ac:dyDescent="0.25">
      <c r="A659">
        <v>41358860</v>
      </c>
      <c r="B659">
        <v>135</v>
      </c>
      <c r="C659" t="s">
        <v>38</v>
      </c>
      <c r="D659" t="s">
        <v>58</v>
      </c>
      <c r="E659" t="str">
        <f t="shared" si="10"/>
        <v>121-150</v>
      </c>
    </row>
    <row r="660" spans="1:5" x14ac:dyDescent="0.25">
      <c r="A660">
        <v>41451648</v>
      </c>
      <c r="B660">
        <v>113</v>
      </c>
      <c r="C660" t="s">
        <v>38</v>
      </c>
      <c r="D660" t="s">
        <v>58</v>
      </c>
      <c r="E660" t="str">
        <f t="shared" si="10"/>
        <v>90-120</v>
      </c>
    </row>
    <row r="661" spans="1:5" x14ac:dyDescent="0.25">
      <c r="A661">
        <v>41477922</v>
      </c>
      <c r="B661">
        <v>127</v>
      </c>
      <c r="C661" t="s">
        <v>39</v>
      </c>
      <c r="D661" t="s">
        <v>58</v>
      </c>
      <c r="E661" t="str">
        <f t="shared" si="10"/>
        <v>121-150</v>
      </c>
    </row>
    <row r="662" spans="1:5" x14ac:dyDescent="0.25">
      <c r="A662">
        <v>41520850</v>
      </c>
      <c r="B662">
        <v>127</v>
      </c>
      <c r="C662" t="s">
        <v>39</v>
      </c>
      <c r="D662" t="s">
        <v>58</v>
      </c>
      <c r="E662" t="str">
        <f t="shared" si="10"/>
        <v>121-150</v>
      </c>
    </row>
    <row r="663" spans="1:5" x14ac:dyDescent="0.25">
      <c r="A663">
        <v>41522650</v>
      </c>
      <c r="B663">
        <v>133</v>
      </c>
      <c r="C663" t="s">
        <v>38</v>
      </c>
      <c r="D663" t="s">
        <v>58</v>
      </c>
      <c r="E663" t="str">
        <f t="shared" si="10"/>
        <v>121-150</v>
      </c>
    </row>
    <row r="664" spans="1:5" x14ac:dyDescent="0.25">
      <c r="A664">
        <v>41539484</v>
      </c>
      <c r="B664">
        <v>112</v>
      </c>
      <c r="C664" t="s">
        <v>38</v>
      </c>
      <c r="D664" t="s">
        <v>58</v>
      </c>
      <c r="E664" t="str">
        <f t="shared" si="10"/>
        <v>90-120</v>
      </c>
    </row>
    <row r="665" spans="1:5" x14ac:dyDescent="0.25">
      <c r="A665">
        <v>41539484</v>
      </c>
      <c r="B665">
        <v>112</v>
      </c>
      <c r="C665" t="s">
        <v>38</v>
      </c>
      <c r="D665" t="s">
        <v>58</v>
      </c>
      <c r="E665" t="str">
        <f t="shared" si="10"/>
        <v>90-120</v>
      </c>
    </row>
    <row r="666" spans="1:5" x14ac:dyDescent="0.25">
      <c r="A666">
        <v>41572590</v>
      </c>
      <c r="B666">
        <v>117</v>
      </c>
      <c r="C666" t="s">
        <v>38</v>
      </c>
      <c r="D666" t="s">
        <v>58</v>
      </c>
      <c r="E666" t="str">
        <f t="shared" si="10"/>
        <v>90-120</v>
      </c>
    </row>
    <row r="667" spans="1:5" x14ac:dyDescent="0.25">
      <c r="A667">
        <v>41572590</v>
      </c>
      <c r="B667">
        <v>117</v>
      </c>
      <c r="C667" t="s">
        <v>38</v>
      </c>
      <c r="D667" t="s">
        <v>58</v>
      </c>
      <c r="E667" t="str">
        <f t="shared" si="10"/>
        <v>90-120</v>
      </c>
    </row>
    <row r="668" spans="1:5" x14ac:dyDescent="0.25">
      <c r="A668">
        <v>41580590</v>
      </c>
      <c r="B668">
        <v>103</v>
      </c>
      <c r="C668" t="s">
        <v>39</v>
      </c>
      <c r="D668" t="s">
        <v>58</v>
      </c>
      <c r="E668" t="str">
        <f t="shared" si="10"/>
        <v>90-120</v>
      </c>
    </row>
    <row r="669" spans="1:5" x14ac:dyDescent="0.25">
      <c r="A669">
        <v>41580590</v>
      </c>
      <c r="B669">
        <v>103</v>
      </c>
      <c r="C669" t="s">
        <v>39</v>
      </c>
      <c r="D669" t="s">
        <v>58</v>
      </c>
      <c r="E669" t="str">
        <f t="shared" si="10"/>
        <v>90-120</v>
      </c>
    </row>
    <row r="670" spans="1:5" x14ac:dyDescent="0.25">
      <c r="A670">
        <v>41622092</v>
      </c>
      <c r="B670">
        <v>97</v>
      </c>
      <c r="C670" t="s">
        <v>39</v>
      </c>
      <c r="D670" t="s">
        <v>58</v>
      </c>
      <c r="E670" t="str">
        <f t="shared" si="10"/>
        <v>90-120</v>
      </c>
    </row>
    <row r="671" spans="1:5" x14ac:dyDescent="0.25">
      <c r="A671">
        <v>41623004</v>
      </c>
      <c r="B671">
        <v>113</v>
      </c>
      <c r="C671" t="s">
        <v>39</v>
      </c>
      <c r="D671" t="s">
        <v>58</v>
      </c>
      <c r="E671" t="str">
        <f t="shared" si="10"/>
        <v>90-120</v>
      </c>
    </row>
    <row r="672" spans="1:5" x14ac:dyDescent="0.25">
      <c r="A672">
        <v>41629124</v>
      </c>
      <c r="B672">
        <v>134</v>
      </c>
      <c r="C672" t="s">
        <v>39</v>
      </c>
      <c r="D672" t="s">
        <v>58</v>
      </c>
      <c r="E672" t="str">
        <f t="shared" si="10"/>
        <v>121-150</v>
      </c>
    </row>
    <row r="673" spans="1:5" x14ac:dyDescent="0.25">
      <c r="A673">
        <v>41667654</v>
      </c>
      <c r="B673">
        <v>103</v>
      </c>
      <c r="C673" t="s">
        <v>38</v>
      </c>
      <c r="D673" t="s">
        <v>58</v>
      </c>
      <c r="E673" t="str">
        <f t="shared" si="10"/>
        <v>90-120</v>
      </c>
    </row>
    <row r="674" spans="1:5" x14ac:dyDescent="0.25">
      <c r="A674">
        <v>41673826</v>
      </c>
      <c r="B674">
        <v>146</v>
      </c>
      <c r="C674" t="s">
        <v>39</v>
      </c>
      <c r="D674" t="s">
        <v>58</v>
      </c>
      <c r="E674" t="str">
        <f t="shared" si="10"/>
        <v>121-150</v>
      </c>
    </row>
    <row r="675" spans="1:5" x14ac:dyDescent="0.25">
      <c r="A675">
        <v>41675812</v>
      </c>
      <c r="B675">
        <v>142</v>
      </c>
      <c r="C675" t="s">
        <v>39</v>
      </c>
      <c r="D675" t="s">
        <v>58</v>
      </c>
      <c r="E675" t="str">
        <f t="shared" si="10"/>
        <v>121-150</v>
      </c>
    </row>
    <row r="676" spans="1:5" x14ac:dyDescent="0.25">
      <c r="A676">
        <v>41725926</v>
      </c>
      <c r="B676">
        <v>143</v>
      </c>
      <c r="C676" t="s">
        <v>38</v>
      </c>
      <c r="D676" t="s">
        <v>58</v>
      </c>
      <c r="E676" t="str">
        <f t="shared" si="10"/>
        <v>121-150</v>
      </c>
    </row>
    <row r="677" spans="1:5" x14ac:dyDescent="0.25">
      <c r="A677">
        <v>41730444</v>
      </c>
      <c r="B677">
        <v>147</v>
      </c>
      <c r="C677" t="s">
        <v>40</v>
      </c>
      <c r="D677" t="s">
        <v>58</v>
      </c>
      <c r="E677" t="str">
        <f t="shared" si="10"/>
        <v>121-150</v>
      </c>
    </row>
    <row r="678" spans="1:5" x14ac:dyDescent="0.25">
      <c r="A678">
        <v>41739444</v>
      </c>
      <c r="B678">
        <v>105</v>
      </c>
      <c r="C678" t="s">
        <v>40</v>
      </c>
      <c r="D678" t="s">
        <v>58</v>
      </c>
      <c r="E678" t="str">
        <f t="shared" si="10"/>
        <v>90-120</v>
      </c>
    </row>
    <row r="679" spans="1:5" x14ac:dyDescent="0.25">
      <c r="A679">
        <v>41741238</v>
      </c>
      <c r="B679">
        <v>141</v>
      </c>
      <c r="C679" t="s">
        <v>38</v>
      </c>
      <c r="D679" t="s">
        <v>58</v>
      </c>
      <c r="E679" t="str">
        <f t="shared" si="10"/>
        <v>121-150</v>
      </c>
    </row>
    <row r="680" spans="1:5" x14ac:dyDescent="0.25">
      <c r="A680">
        <v>41750104</v>
      </c>
      <c r="B680">
        <v>103</v>
      </c>
      <c r="C680" t="s">
        <v>39</v>
      </c>
      <c r="D680" t="s">
        <v>58</v>
      </c>
      <c r="E680" t="str">
        <f t="shared" si="10"/>
        <v>90-120</v>
      </c>
    </row>
    <row r="681" spans="1:5" x14ac:dyDescent="0.25">
      <c r="A681">
        <v>41781150</v>
      </c>
      <c r="B681">
        <v>127</v>
      </c>
      <c r="C681" t="s">
        <v>39</v>
      </c>
      <c r="D681" t="s">
        <v>58</v>
      </c>
      <c r="E681" t="str">
        <f t="shared" si="10"/>
        <v>121-150</v>
      </c>
    </row>
    <row r="682" spans="1:5" x14ac:dyDescent="0.25">
      <c r="A682">
        <v>41800144</v>
      </c>
      <c r="B682">
        <v>92</v>
      </c>
      <c r="C682" t="s">
        <v>40</v>
      </c>
      <c r="D682" t="s">
        <v>58</v>
      </c>
      <c r="E682" t="str">
        <f t="shared" si="10"/>
        <v>90-120</v>
      </c>
    </row>
    <row r="683" spans="1:5" x14ac:dyDescent="0.25">
      <c r="A683">
        <v>41801930</v>
      </c>
      <c r="B683">
        <v>147</v>
      </c>
      <c r="C683" t="s">
        <v>38</v>
      </c>
      <c r="D683" t="s">
        <v>58</v>
      </c>
      <c r="E683" t="str">
        <f t="shared" si="10"/>
        <v>121-150</v>
      </c>
    </row>
    <row r="684" spans="1:5" x14ac:dyDescent="0.25">
      <c r="A684">
        <v>41837198</v>
      </c>
      <c r="B684">
        <v>127</v>
      </c>
      <c r="C684" t="s">
        <v>38</v>
      </c>
      <c r="D684" t="s">
        <v>58</v>
      </c>
      <c r="E684" t="str">
        <f t="shared" si="10"/>
        <v>121-150</v>
      </c>
    </row>
    <row r="685" spans="1:5" x14ac:dyDescent="0.25">
      <c r="A685">
        <v>41845652</v>
      </c>
      <c r="B685">
        <v>127</v>
      </c>
      <c r="C685" t="s">
        <v>38</v>
      </c>
      <c r="D685" t="s">
        <v>58</v>
      </c>
      <c r="E685" t="str">
        <f t="shared" si="10"/>
        <v>121-150</v>
      </c>
    </row>
    <row r="686" spans="1:5" x14ac:dyDescent="0.25">
      <c r="A686">
        <v>41877730</v>
      </c>
      <c r="B686">
        <v>143</v>
      </c>
      <c r="C686" t="s">
        <v>38</v>
      </c>
      <c r="D686" t="s">
        <v>58</v>
      </c>
      <c r="E686" t="str">
        <f t="shared" si="10"/>
        <v>121-150</v>
      </c>
    </row>
    <row r="687" spans="1:5" x14ac:dyDescent="0.25">
      <c r="A687">
        <v>41892784</v>
      </c>
      <c r="B687">
        <v>103</v>
      </c>
      <c r="C687" t="s">
        <v>38</v>
      </c>
      <c r="D687" t="s">
        <v>58</v>
      </c>
      <c r="E687" t="str">
        <f t="shared" si="10"/>
        <v>90-120</v>
      </c>
    </row>
    <row r="688" spans="1:5" x14ac:dyDescent="0.25">
      <c r="A688">
        <v>41906638</v>
      </c>
      <c r="B688">
        <v>134</v>
      </c>
      <c r="C688" t="s">
        <v>39</v>
      </c>
      <c r="D688" t="s">
        <v>58</v>
      </c>
      <c r="E688" t="str">
        <f t="shared" si="10"/>
        <v>121-150</v>
      </c>
    </row>
    <row r="689" spans="1:5" x14ac:dyDescent="0.25">
      <c r="A689">
        <v>41908202</v>
      </c>
      <c r="B689">
        <v>104</v>
      </c>
      <c r="C689" t="s">
        <v>39</v>
      </c>
      <c r="D689" t="s">
        <v>58</v>
      </c>
      <c r="E689" t="str">
        <f t="shared" si="10"/>
        <v>90-120</v>
      </c>
    </row>
    <row r="690" spans="1:5" x14ac:dyDescent="0.25">
      <c r="A690">
        <v>41917824</v>
      </c>
      <c r="B690">
        <v>105</v>
      </c>
      <c r="C690" t="s">
        <v>40</v>
      </c>
      <c r="D690" t="s">
        <v>58</v>
      </c>
      <c r="E690" t="str">
        <f t="shared" si="10"/>
        <v>90-120</v>
      </c>
    </row>
    <row r="691" spans="1:5" x14ac:dyDescent="0.25">
      <c r="A691">
        <v>41930860</v>
      </c>
      <c r="B691">
        <v>147</v>
      </c>
      <c r="C691" t="s">
        <v>40</v>
      </c>
      <c r="D691" t="s">
        <v>58</v>
      </c>
      <c r="E691" t="str">
        <f t="shared" si="10"/>
        <v>121-150</v>
      </c>
    </row>
    <row r="692" spans="1:5" x14ac:dyDescent="0.25">
      <c r="A692">
        <v>41963156</v>
      </c>
      <c r="B692">
        <v>122</v>
      </c>
      <c r="C692" t="s">
        <v>39</v>
      </c>
      <c r="D692" t="s">
        <v>58</v>
      </c>
      <c r="E692" t="str">
        <f t="shared" si="10"/>
        <v>121-150</v>
      </c>
    </row>
    <row r="693" spans="1:5" x14ac:dyDescent="0.25">
      <c r="A693">
        <v>41996580</v>
      </c>
      <c r="B693">
        <v>104</v>
      </c>
      <c r="C693" t="s">
        <v>38</v>
      </c>
      <c r="D693" t="s">
        <v>58</v>
      </c>
      <c r="E693" t="str">
        <f t="shared" si="10"/>
        <v>90-120</v>
      </c>
    </row>
    <row r="694" spans="1:5" x14ac:dyDescent="0.25">
      <c r="A694">
        <v>41998132</v>
      </c>
      <c r="B694">
        <v>104</v>
      </c>
      <c r="C694" t="s">
        <v>39</v>
      </c>
      <c r="D694" t="s">
        <v>58</v>
      </c>
      <c r="E694" t="str">
        <f t="shared" si="10"/>
        <v>90-120</v>
      </c>
    </row>
    <row r="695" spans="1:5" x14ac:dyDescent="0.25">
      <c r="A695">
        <v>42031370</v>
      </c>
      <c r="B695">
        <v>117</v>
      </c>
      <c r="C695" t="s">
        <v>39</v>
      </c>
      <c r="D695" t="s">
        <v>58</v>
      </c>
      <c r="E695" t="str">
        <f t="shared" si="10"/>
        <v>90-120</v>
      </c>
    </row>
    <row r="696" spans="1:5" x14ac:dyDescent="0.25">
      <c r="A696">
        <v>42086658</v>
      </c>
      <c r="B696">
        <v>133</v>
      </c>
      <c r="C696" t="s">
        <v>40</v>
      </c>
      <c r="D696" t="s">
        <v>58</v>
      </c>
      <c r="E696" t="str">
        <f t="shared" si="10"/>
        <v>121-150</v>
      </c>
    </row>
    <row r="697" spans="1:5" x14ac:dyDescent="0.25">
      <c r="A697">
        <v>42093320</v>
      </c>
      <c r="B697">
        <v>133</v>
      </c>
      <c r="C697" t="s">
        <v>39</v>
      </c>
      <c r="D697" t="s">
        <v>58</v>
      </c>
      <c r="E697" t="str">
        <f t="shared" si="10"/>
        <v>121-150</v>
      </c>
    </row>
    <row r="698" spans="1:5" x14ac:dyDescent="0.25">
      <c r="A698">
        <v>42110506</v>
      </c>
      <c r="B698">
        <v>116</v>
      </c>
      <c r="C698" t="s">
        <v>40</v>
      </c>
      <c r="D698" t="s">
        <v>58</v>
      </c>
      <c r="E698" t="str">
        <f t="shared" si="10"/>
        <v>90-120</v>
      </c>
    </row>
    <row r="699" spans="1:5" x14ac:dyDescent="0.25">
      <c r="A699">
        <v>42116520</v>
      </c>
      <c r="B699">
        <v>112</v>
      </c>
      <c r="C699" t="s">
        <v>39</v>
      </c>
      <c r="D699" t="s">
        <v>58</v>
      </c>
      <c r="E699" t="str">
        <f t="shared" si="10"/>
        <v>90-120</v>
      </c>
    </row>
    <row r="700" spans="1:5" x14ac:dyDescent="0.25">
      <c r="A700">
        <v>42116520</v>
      </c>
      <c r="B700">
        <v>112</v>
      </c>
      <c r="C700" t="s">
        <v>39</v>
      </c>
      <c r="D700" t="s">
        <v>58</v>
      </c>
      <c r="E700" t="str">
        <f t="shared" si="10"/>
        <v>90-120</v>
      </c>
    </row>
    <row r="701" spans="1:5" x14ac:dyDescent="0.25">
      <c r="A701">
        <v>42116520</v>
      </c>
      <c r="B701">
        <v>112</v>
      </c>
      <c r="C701" t="s">
        <v>39</v>
      </c>
      <c r="D701" t="s">
        <v>58</v>
      </c>
      <c r="E701" t="str">
        <f t="shared" si="10"/>
        <v>90-120</v>
      </c>
    </row>
    <row r="702" spans="1:5" x14ac:dyDescent="0.25">
      <c r="A702">
        <v>42140288</v>
      </c>
      <c r="B702">
        <v>142</v>
      </c>
      <c r="C702" t="s">
        <v>38</v>
      </c>
      <c r="D702" t="s">
        <v>58</v>
      </c>
      <c r="E702" t="str">
        <f t="shared" si="10"/>
        <v>121-150</v>
      </c>
    </row>
    <row r="703" spans="1:5" x14ac:dyDescent="0.25">
      <c r="A703">
        <v>42149342</v>
      </c>
      <c r="B703">
        <v>103</v>
      </c>
      <c r="C703" t="s">
        <v>38</v>
      </c>
      <c r="D703" t="s">
        <v>58</v>
      </c>
      <c r="E703" t="str">
        <f t="shared" si="10"/>
        <v>90-120</v>
      </c>
    </row>
    <row r="704" spans="1:5" x14ac:dyDescent="0.25">
      <c r="A704">
        <v>42219734</v>
      </c>
      <c r="B704">
        <v>143</v>
      </c>
      <c r="C704" t="s">
        <v>38</v>
      </c>
      <c r="D704" t="s">
        <v>58</v>
      </c>
      <c r="E704" t="str">
        <f t="shared" si="10"/>
        <v>121-150</v>
      </c>
    </row>
    <row r="705" spans="1:5" x14ac:dyDescent="0.25">
      <c r="A705">
        <v>42231802</v>
      </c>
      <c r="B705">
        <v>146</v>
      </c>
      <c r="C705" t="s">
        <v>38</v>
      </c>
      <c r="D705" t="s">
        <v>58</v>
      </c>
      <c r="E705" t="str">
        <f t="shared" si="10"/>
        <v>121-150</v>
      </c>
    </row>
    <row r="706" spans="1:5" x14ac:dyDescent="0.25">
      <c r="A706">
        <v>42243746</v>
      </c>
      <c r="B706">
        <v>104</v>
      </c>
      <c r="C706" t="s">
        <v>38</v>
      </c>
      <c r="D706" t="s">
        <v>58</v>
      </c>
      <c r="E706" t="str">
        <f t="shared" si="10"/>
        <v>90-120</v>
      </c>
    </row>
    <row r="707" spans="1:5" x14ac:dyDescent="0.25">
      <c r="A707">
        <v>42251850</v>
      </c>
      <c r="B707">
        <v>133</v>
      </c>
      <c r="C707" t="s">
        <v>39</v>
      </c>
      <c r="D707" t="s">
        <v>58</v>
      </c>
      <c r="E707" t="str">
        <f t="shared" ref="E707:E770" si="11">IF(B707&lt;=120,"90-120","121-150")</f>
        <v>121-150</v>
      </c>
    </row>
    <row r="708" spans="1:5" x14ac:dyDescent="0.25">
      <c r="A708">
        <v>42257188</v>
      </c>
      <c r="B708">
        <v>122</v>
      </c>
      <c r="C708" t="s">
        <v>40</v>
      </c>
      <c r="D708" t="s">
        <v>58</v>
      </c>
      <c r="E708" t="str">
        <f t="shared" si="11"/>
        <v>121-150</v>
      </c>
    </row>
    <row r="709" spans="1:5" x14ac:dyDescent="0.25">
      <c r="A709">
        <v>42271856</v>
      </c>
      <c r="B709">
        <v>117</v>
      </c>
      <c r="C709" t="s">
        <v>39</v>
      </c>
      <c r="D709" t="s">
        <v>58</v>
      </c>
      <c r="E709" t="str">
        <f t="shared" si="11"/>
        <v>90-120</v>
      </c>
    </row>
    <row r="710" spans="1:5" x14ac:dyDescent="0.25">
      <c r="A710">
        <v>42293690</v>
      </c>
      <c r="B710">
        <v>142</v>
      </c>
      <c r="C710" t="s">
        <v>39</v>
      </c>
      <c r="D710" t="s">
        <v>58</v>
      </c>
      <c r="E710" t="str">
        <f t="shared" si="11"/>
        <v>121-150</v>
      </c>
    </row>
    <row r="711" spans="1:5" x14ac:dyDescent="0.25">
      <c r="A711">
        <v>42297482</v>
      </c>
      <c r="B711">
        <v>116</v>
      </c>
      <c r="C711" t="s">
        <v>38</v>
      </c>
      <c r="D711" t="s">
        <v>58</v>
      </c>
      <c r="E711" t="str">
        <f t="shared" si="11"/>
        <v>90-120</v>
      </c>
    </row>
    <row r="712" spans="1:5" x14ac:dyDescent="0.25">
      <c r="A712">
        <v>42311088</v>
      </c>
      <c r="B712">
        <v>143</v>
      </c>
      <c r="C712" t="s">
        <v>39</v>
      </c>
      <c r="D712" t="s">
        <v>58</v>
      </c>
      <c r="E712" t="str">
        <f t="shared" si="11"/>
        <v>121-150</v>
      </c>
    </row>
    <row r="713" spans="1:5" x14ac:dyDescent="0.25">
      <c r="A713">
        <v>42311732</v>
      </c>
      <c r="B713">
        <v>104</v>
      </c>
      <c r="C713" t="s">
        <v>39</v>
      </c>
      <c r="D713" t="s">
        <v>58</v>
      </c>
      <c r="E713" t="str">
        <f t="shared" si="11"/>
        <v>90-120</v>
      </c>
    </row>
    <row r="714" spans="1:5" x14ac:dyDescent="0.25">
      <c r="A714">
        <v>42329354</v>
      </c>
      <c r="B714">
        <v>126</v>
      </c>
      <c r="C714" t="s">
        <v>38</v>
      </c>
      <c r="D714" t="s">
        <v>58</v>
      </c>
      <c r="E714" t="str">
        <f t="shared" si="11"/>
        <v>121-150</v>
      </c>
    </row>
    <row r="715" spans="1:5" x14ac:dyDescent="0.25">
      <c r="A715">
        <v>42349718</v>
      </c>
      <c r="B715">
        <v>104</v>
      </c>
      <c r="C715" t="s">
        <v>38</v>
      </c>
      <c r="D715" t="s">
        <v>58</v>
      </c>
      <c r="E715" t="str">
        <f t="shared" si="11"/>
        <v>90-120</v>
      </c>
    </row>
    <row r="716" spans="1:5" x14ac:dyDescent="0.25">
      <c r="A716">
        <v>42351224</v>
      </c>
      <c r="B716">
        <v>142</v>
      </c>
      <c r="C716" t="s">
        <v>40</v>
      </c>
      <c r="D716" t="s">
        <v>58</v>
      </c>
      <c r="E716" t="str">
        <f t="shared" si="11"/>
        <v>121-150</v>
      </c>
    </row>
    <row r="717" spans="1:5" x14ac:dyDescent="0.25">
      <c r="A717">
        <v>42387614</v>
      </c>
      <c r="B717">
        <v>117</v>
      </c>
      <c r="C717" t="s">
        <v>38</v>
      </c>
      <c r="D717" t="s">
        <v>58</v>
      </c>
      <c r="E717" t="str">
        <f t="shared" si="11"/>
        <v>90-120</v>
      </c>
    </row>
    <row r="718" spans="1:5" x14ac:dyDescent="0.25">
      <c r="A718">
        <v>42432214</v>
      </c>
      <c r="B718">
        <v>146</v>
      </c>
      <c r="C718" t="s">
        <v>38</v>
      </c>
      <c r="D718" t="s">
        <v>58</v>
      </c>
      <c r="E718" t="str">
        <f t="shared" si="11"/>
        <v>121-150</v>
      </c>
    </row>
    <row r="719" spans="1:5" x14ac:dyDescent="0.25">
      <c r="A719">
        <v>42451950</v>
      </c>
      <c r="B719">
        <v>97</v>
      </c>
      <c r="C719" t="s">
        <v>38</v>
      </c>
      <c r="D719" t="s">
        <v>58</v>
      </c>
      <c r="E719" t="str">
        <f t="shared" si="11"/>
        <v>90-120</v>
      </c>
    </row>
    <row r="720" spans="1:5" x14ac:dyDescent="0.25">
      <c r="A720">
        <v>42464178</v>
      </c>
      <c r="B720">
        <v>112</v>
      </c>
      <c r="C720" t="s">
        <v>39</v>
      </c>
      <c r="D720" t="s">
        <v>58</v>
      </c>
      <c r="E720" t="str">
        <f t="shared" si="11"/>
        <v>90-120</v>
      </c>
    </row>
    <row r="721" spans="1:5" x14ac:dyDescent="0.25">
      <c r="A721">
        <v>42466276</v>
      </c>
      <c r="B721">
        <v>135</v>
      </c>
      <c r="C721" t="s">
        <v>38</v>
      </c>
      <c r="D721" t="s">
        <v>58</v>
      </c>
      <c r="E721" t="str">
        <f t="shared" si="11"/>
        <v>121-150</v>
      </c>
    </row>
    <row r="722" spans="1:5" x14ac:dyDescent="0.25">
      <c r="A722">
        <v>42518448</v>
      </c>
      <c r="B722">
        <v>116</v>
      </c>
      <c r="C722" t="s">
        <v>40</v>
      </c>
      <c r="D722" t="s">
        <v>58</v>
      </c>
      <c r="E722" t="str">
        <f t="shared" si="11"/>
        <v>90-120</v>
      </c>
    </row>
    <row r="723" spans="1:5" x14ac:dyDescent="0.25">
      <c r="A723">
        <v>42591886</v>
      </c>
      <c r="B723">
        <v>143</v>
      </c>
      <c r="C723" t="s">
        <v>39</v>
      </c>
      <c r="D723" t="s">
        <v>58</v>
      </c>
      <c r="E723" t="str">
        <f t="shared" si="11"/>
        <v>121-150</v>
      </c>
    </row>
    <row r="724" spans="1:5" x14ac:dyDescent="0.25">
      <c r="A724">
        <v>42593946</v>
      </c>
      <c r="B724">
        <v>113</v>
      </c>
      <c r="C724" t="s">
        <v>39</v>
      </c>
      <c r="D724" t="s">
        <v>58</v>
      </c>
      <c r="E724" t="str">
        <f t="shared" si="11"/>
        <v>90-120</v>
      </c>
    </row>
    <row r="725" spans="1:5" x14ac:dyDescent="0.25">
      <c r="A725">
        <v>42612430</v>
      </c>
      <c r="B725">
        <v>117</v>
      </c>
      <c r="C725" t="s">
        <v>39</v>
      </c>
      <c r="D725" t="s">
        <v>58</v>
      </c>
      <c r="E725" t="str">
        <f t="shared" si="11"/>
        <v>90-120</v>
      </c>
    </row>
    <row r="726" spans="1:5" x14ac:dyDescent="0.25">
      <c r="A726">
        <v>42647078</v>
      </c>
      <c r="B726">
        <v>143</v>
      </c>
      <c r="C726" t="s">
        <v>38</v>
      </c>
      <c r="D726" t="s">
        <v>58</v>
      </c>
      <c r="E726" t="str">
        <f t="shared" si="11"/>
        <v>121-150</v>
      </c>
    </row>
    <row r="727" spans="1:5" x14ac:dyDescent="0.25">
      <c r="A727">
        <v>42675334</v>
      </c>
      <c r="B727">
        <v>135</v>
      </c>
      <c r="C727" t="s">
        <v>40</v>
      </c>
      <c r="D727" t="s">
        <v>58</v>
      </c>
      <c r="E727" t="str">
        <f t="shared" si="11"/>
        <v>121-150</v>
      </c>
    </row>
    <row r="728" spans="1:5" x14ac:dyDescent="0.25">
      <c r="A728">
        <v>42770154</v>
      </c>
      <c r="B728">
        <v>135</v>
      </c>
      <c r="C728" t="s">
        <v>38</v>
      </c>
      <c r="D728" t="s">
        <v>58</v>
      </c>
      <c r="E728" t="str">
        <f t="shared" si="11"/>
        <v>121-150</v>
      </c>
    </row>
    <row r="729" spans="1:5" x14ac:dyDescent="0.25">
      <c r="A729">
        <v>42779400</v>
      </c>
      <c r="B729">
        <v>112</v>
      </c>
      <c r="C729" t="s">
        <v>39</v>
      </c>
      <c r="D729" t="s">
        <v>58</v>
      </c>
      <c r="E729" t="str">
        <f t="shared" si="11"/>
        <v>90-120</v>
      </c>
    </row>
    <row r="730" spans="1:5" x14ac:dyDescent="0.25">
      <c r="A730">
        <v>42780086</v>
      </c>
      <c r="B730">
        <v>135</v>
      </c>
      <c r="C730" t="s">
        <v>38</v>
      </c>
      <c r="D730" t="s">
        <v>58</v>
      </c>
      <c r="E730" t="str">
        <f t="shared" si="11"/>
        <v>121-150</v>
      </c>
    </row>
    <row r="731" spans="1:5" x14ac:dyDescent="0.25">
      <c r="A731">
        <v>42796012</v>
      </c>
      <c r="B731">
        <v>146</v>
      </c>
      <c r="C731" t="s">
        <v>39</v>
      </c>
      <c r="D731" t="s">
        <v>58</v>
      </c>
      <c r="E731" t="str">
        <f t="shared" si="11"/>
        <v>121-150</v>
      </c>
    </row>
    <row r="732" spans="1:5" x14ac:dyDescent="0.25">
      <c r="A732">
        <v>42796012</v>
      </c>
      <c r="B732">
        <v>146</v>
      </c>
      <c r="C732" t="s">
        <v>39</v>
      </c>
      <c r="D732" t="s">
        <v>58</v>
      </c>
      <c r="E732" t="str">
        <f t="shared" si="11"/>
        <v>121-150</v>
      </c>
    </row>
    <row r="733" spans="1:5" x14ac:dyDescent="0.25">
      <c r="A733">
        <v>42805712</v>
      </c>
      <c r="B733">
        <v>103</v>
      </c>
      <c r="C733" t="s">
        <v>40</v>
      </c>
      <c r="D733" t="s">
        <v>58</v>
      </c>
      <c r="E733" t="str">
        <f t="shared" si="11"/>
        <v>90-120</v>
      </c>
    </row>
    <row r="734" spans="1:5" x14ac:dyDescent="0.25">
      <c r="A734">
        <v>42818456</v>
      </c>
      <c r="B734">
        <v>135</v>
      </c>
      <c r="C734" t="s">
        <v>38</v>
      </c>
      <c r="D734" t="s">
        <v>58</v>
      </c>
      <c r="E734" t="str">
        <f t="shared" si="11"/>
        <v>121-150</v>
      </c>
    </row>
    <row r="735" spans="1:5" x14ac:dyDescent="0.25">
      <c r="A735">
        <v>42819122</v>
      </c>
      <c r="B735">
        <v>112</v>
      </c>
      <c r="C735" t="s">
        <v>38</v>
      </c>
      <c r="D735" t="s">
        <v>58</v>
      </c>
      <c r="E735" t="str">
        <f t="shared" si="11"/>
        <v>90-120</v>
      </c>
    </row>
    <row r="736" spans="1:5" x14ac:dyDescent="0.25">
      <c r="A736">
        <v>42819772</v>
      </c>
      <c r="B736">
        <v>147</v>
      </c>
      <c r="C736" t="s">
        <v>40</v>
      </c>
      <c r="D736" t="s">
        <v>58</v>
      </c>
      <c r="E736" t="str">
        <f t="shared" si="11"/>
        <v>121-150</v>
      </c>
    </row>
    <row r="737" spans="1:5" x14ac:dyDescent="0.25">
      <c r="A737">
        <v>42889274</v>
      </c>
      <c r="B737">
        <v>127</v>
      </c>
      <c r="C737" t="s">
        <v>39</v>
      </c>
      <c r="D737" t="s">
        <v>58</v>
      </c>
      <c r="E737" t="str">
        <f t="shared" si="11"/>
        <v>121-150</v>
      </c>
    </row>
    <row r="738" spans="1:5" x14ac:dyDescent="0.25">
      <c r="A738">
        <v>42894214</v>
      </c>
      <c r="B738">
        <v>147</v>
      </c>
      <c r="C738" t="s">
        <v>39</v>
      </c>
      <c r="D738" t="s">
        <v>58</v>
      </c>
      <c r="E738" t="str">
        <f t="shared" si="11"/>
        <v>121-150</v>
      </c>
    </row>
    <row r="739" spans="1:5" x14ac:dyDescent="0.25">
      <c r="A739">
        <v>42921274</v>
      </c>
      <c r="B739">
        <v>134</v>
      </c>
      <c r="C739" t="s">
        <v>39</v>
      </c>
      <c r="D739" t="s">
        <v>58</v>
      </c>
      <c r="E739" t="str">
        <f t="shared" si="11"/>
        <v>121-150</v>
      </c>
    </row>
    <row r="740" spans="1:5" x14ac:dyDescent="0.25">
      <c r="A740">
        <v>42950932</v>
      </c>
      <c r="B740">
        <v>135</v>
      </c>
      <c r="C740" t="s">
        <v>40</v>
      </c>
      <c r="D740" t="s">
        <v>58</v>
      </c>
      <c r="E740" t="str">
        <f t="shared" si="11"/>
        <v>121-150</v>
      </c>
    </row>
    <row r="741" spans="1:5" x14ac:dyDescent="0.25">
      <c r="A741">
        <v>42969654</v>
      </c>
      <c r="B741">
        <v>135</v>
      </c>
      <c r="C741" t="s">
        <v>40</v>
      </c>
      <c r="D741" t="s">
        <v>58</v>
      </c>
      <c r="E741" t="str">
        <f t="shared" si="11"/>
        <v>121-150</v>
      </c>
    </row>
    <row r="742" spans="1:5" x14ac:dyDescent="0.25">
      <c r="A742">
        <v>42976536</v>
      </c>
      <c r="B742">
        <v>103</v>
      </c>
      <c r="C742" t="s">
        <v>39</v>
      </c>
      <c r="D742" t="s">
        <v>58</v>
      </c>
      <c r="E742" t="str">
        <f t="shared" si="11"/>
        <v>90-120</v>
      </c>
    </row>
    <row r="743" spans="1:5" x14ac:dyDescent="0.25">
      <c r="A743">
        <v>43081836</v>
      </c>
      <c r="B743">
        <v>142</v>
      </c>
      <c r="C743" t="s">
        <v>38</v>
      </c>
      <c r="D743" t="s">
        <v>58</v>
      </c>
      <c r="E743" t="str">
        <f t="shared" si="11"/>
        <v>121-150</v>
      </c>
    </row>
    <row r="744" spans="1:5" x14ac:dyDescent="0.25">
      <c r="A744">
        <v>43109364</v>
      </c>
      <c r="B744">
        <v>147</v>
      </c>
      <c r="C744" t="s">
        <v>38</v>
      </c>
      <c r="D744" t="s">
        <v>58</v>
      </c>
      <c r="E744" t="str">
        <f t="shared" si="11"/>
        <v>121-150</v>
      </c>
    </row>
    <row r="745" spans="1:5" x14ac:dyDescent="0.25">
      <c r="A745">
        <v>43118722</v>
      </c>
      <c r="B745">
        <v>135</v>
      </c>
      <c r="C745" t="s">
        <v>39</v>
      </c>
      <c r="D745" t="s">
        <v>58</v>
      </c>
      <c r="E745" t="str">
        <f t="shared" si="11"/>
        <v>121-150</v>
      </c>
    </row>
    <row r="746" spans="1:5" x14ac:dyDescent="0.25">
      <c r="A746">
        <v>43123832</v>
      </c>
      <c r="B746">
        <v>146</v>
      </c>
      <c r="C746" t="s">
        <v>38</v>
      </c>
      <c r="D746" t="s">
        <v>58</v>
      </c>
      <c r="E746" t="str">
        <f t="shared" si="11"/>
        <v>121-150</v>
      </c>
    </row>
    <row r="747" spans="1:5" x14ac:dyDescent="0.25">
      <c r="A747">
        <v>43154864</v>
      </c>
      <c r="B747">
        <v>127</v>
      </c>
      <c r="C747" t="s">
        <v>38</v>
      </c>
      <c r="D747" t="s">
        <v>58</v>
      </c>
      <c r="E747" t="str">
        <f t="shared" si="11"/>
        <v>121-150</v>
      </c>
    </row>
    <row r="748" spans="1:5" x14ac:dyDescent="0.25">
      <c r="A748">
        <v>43178398</v>
      </c>
      <c r="B748">
        <v>135</v>
      </c>
      <c r="C748" t="s">
        <v>39</v>
      </c>
      <c r="D748" t="s">
        <v>58</v>
      </c>
      <c r="E748" t="str">
        <f t="shared" si="11"/>
        <v>121-150</v>
      </c>
    </row>
    <row r="749" spans="1:5" x14ac:dyDescent="0.25">
      <c r="A749">
        <v>43204600</v>
      </c>
      <c r="B749">
        <v>104</v>
      </c>
      <c r="C749" t="s">
        <v>38</v>
      </c>
      <c r="D749" t="s">
        <v>58</v>
      </c>
      <c r="E749" t="str">
        <f t="shared" si="11"/>
        <v>90-120</v>
      </c>
    </row>
    <row r="750" spans="1:5" x14ac:dyDescent="0.25">
      <c r="A750">
        <v>43215406</v>
      </c>
      <c r="B750">
        <v>134</v>
      </c>
      <c r="C750" t="s">
        <v>38</v>
      </c>
      <c r="D750" t="s">
        <v>58</v>
      </c>
      <c r="E750" t="str">
        <f t="shared" si="11"/>
        <v>121-150</v>
      </c>
    </row>
    <row r="751" spans="1:5" x14ac:dyDescent="0.25">
      <c r="A751">
        <v>43230458</v>
      </c>
      <c r="B751">
        <v>135</v>
      </c>
      <c r="C751" t="s">
        <v>40</v>
      </c>
      <c r="D751" t="s">
        <v>58</v>
      </c>
      <c r="E751" t="str">
        <f t="shared" si="11"/>
        <v>121-150</v>
      </c>
    </row>
    <row r="752" spans="1:5" x14ac:dyDescent="0.25">
      <c r="A752">
        <v>43231416</v>
      </c>
      <c r="B752">
        <v>105</v>
      </c>
      <c r="C752" t="s">
        <v>40</v>
      </c>
      <c r="D752" t="s">
        <v>58</v>
      </c>
      <c r="E752" t="str">
        <f t="shared" si="11"/>
        <v>90-120</v>
      </c>
    </row>
    <row r="753" spans="1:5" x14ac:dyDescent="0.25">
      <c r="A753">
        <v>43290322</v>
      </c>
      <c r="B753">
        <v>105</v>
      </c>
      <c r="C753" t="s">
        <v>39</v>
      </c>
      <c r="D753" t="s">
        <v>58</v>
      </c>
      <c r="E753" t="str">
        <f t="shared" si="11"/>
        <v>90-120</v>
      </c>
    </row>
    <row r="754" spans="1:5" x14ac:dyDescent="0.25">
      <c r="A754">
        <v>43324940</v>
      </c>
      <c r="B754">
        <v>113</v>
      </c>
      <c r="C754" t="s">
        <v>38</v>
      </c>
      <c r="D754" t="s">
        <v>58</v>
      </c>
      <c r="E754" t="str">
        <f t="shared" si="11"/>
        <v>90-120</v>
      </c>
    </row>
    <row r="755" spans="1:5" x14ac:dyDescent="0.25">
      <c r="A755">
        <v>43328594</v>
      </c>
      <c r="B755">
        <v>112</v>
      </c>
      <c r="C755" t="s">
        <v>40</v>
      </c>
      <c r="D755" t="s">
        <v>58</v>
      </c>
      <c r="E755" t="str">
        <f t="shared" si="11"/>
        <v>90-120</v>
      </c>
    </row>
    <row r="756" spans="1:5" x14ac:dyDescent="0.25">
      <c r="A756">
        <v>43332082</v>
      </c>
      <c r="B756">
        <v>143</v>
      </c>
      <c r="C756" t="s">
        <v>38</v>
      </c>
      <c r="D756" t="s">
        <v>58</v>
      </c>
      <c r="E756" t="str">
        <f t="shared" si="11"/>
        <v>121-150</v>
      </c>
    </row>
    <row r="757" spans="1:5" x14ac:dyDescent="0.25">
      <c r="A757">
        <v>43347528</v>
      </c>
      <c r="B757">
        <v>136</v>
      </c>
      <c r="C757" t="s">
        <v>39</v>
      </c>
      <c r="D757" t="s">
        <v>58</v>
      </c>
      <c r="E757" t="str">
        <f t="shared" si="11"/>
        <v>121-150</v>
      </c>
    </row>
    <row r="758" spans="1:5" x14ac:dyDescent="0.25">
      <c r="A758">
        <v>43354016</v>
      </c>
      <c r="B758">
        <v>147</v>
      </c>
      <c r="C758" t="s">
        <v>38</v>
      </c>
      <c r="D758" t="s">
        <v>58</v>
      </c>
      <c r="E758" t="str">
        <f t="shared" si="11"/>
        <v>121-150</v>
      </c>
    </row>
    <row r="759" spans="1:5" x14ac:dyDescent="0.25">
      <c r="A759">
        <v>43361828</v>
      </c>
      <c r="B759">
        <v>109</v>
      </c>
      <c r="C759" t="s">
        <v>40</v>
      </c>
      <c r="D759" t="s">
        <v>58</v>
      </c>
      <c r="E759" t="str">
        <f t="shared" si="11"/>
        <v>90-120</v>
      </c>
    </row>
    <row r="760" spans="1:5" x14ac:dyDescent="0.25">
      <c r="A760">
        <v>43502056</v>
      </c>
      <c r="B760">
        <v>103</v>
      </c>
      <c r="C760" t="s">
        <v>39</v>
      </c>
      <c r="D760" t="s">
        <v>58</v>
      </c>
      <c r="E760" t="str">
        <f t="shared" si="11"/>
        <v>90-120</v>
      </c>
    </row>
    <row r="761" spans="1:5" x14ac:dyDescent="0.25">
      <c r="A761">
        <v>43582452</v>
      </c>
      <c r="B761">
        <v>99</v>
      </c>
      <c r="C761" t="s">
        <v>39</v>
      </c>
      <c r="D761" t="s">
        <v>58</v>
      </c>
      <c r="E761" t="str">
        <f t="shared" si="11"/>
        <v>90-120</v>
      </c>
    </row>
    <row r="762" spans="1:5" x14ac:dyDescent="0.25">
      <c r="A762">
        <v>43594334</v>
      </c>
      <c r="B762">
        <v>143</v>
      </c>
      <c r="C762" t="s">
        <v>38</v>
      </c>
      <c r="D762" t="s">
        <v>58</v>
      </c>
      <c r="E762" t="str">
        <f t="shared" si="11"/>
        <v>121-150</v>
      </c>
    </row>
    <row r="763" spans="1:5" x14ac:dyDescent="0.25">
      <c r="A763">
        <v>43609956</v>
      </c>
      <c r="B763">
        <v>147</v>
      </c>
      <c r="C763" t="s">
        <v>38</v>
      </c>
      <c r="D763" t="s">
        <v>58</v>
      </c>
      <c r="E763" t="str">
        <f t="shared" si="11"/>
        <v>121-150</v>
      </c>
    </row>
    <row r="764" spans="1:5" x14ac:dyDescent="0.25">
      <c r="A764">
        <v>43640462</v>
      </c>
      <c r="B764">
        <v>141</v>
      </c>
      <c r="C764" t="s">
        <v>39</v>
      </c>
      <c r="D764" t="s">
        <v>58</v>
      </c>
      <c r="E764" t="str">
        <f t="shared" si="11"/>
        <v>121-150</v>
      </c>
    </row>
    <row r="765" spans="1:5" x14ac:dyDescent="0.25">
      <c r="A765">
        <v>43642446</v>
      </c>
      <c r="B765">
        <v>97</v>
      </c>
      <c r="C765" t="s">
        <v>40</v>
      </c>
      <c r="D765" t="s">
        <v>58</v>
      </c>
      <c r="E765" t="str">
        <f t="shared" si="11"/>
        <v>90-120</v>
      </c>
    </row>
    <row r="766" spans="1:5" x14ac:dyDescent="0.25">
      <c r="A766">
        <v>43646110</v>
      </c>
      <c r="B766">
        <v>135</v>
      </c>
      <c r="C766" t="s">
        <v>40</v>
      </c>
      <c r="D766" t="s">
        <v>58</v>
      </c>
      <c r="E766" t="str">
        <f t="shared" si="11"/>
        <v>121-150</v>
      </c>
    </row>
    <row r="767" spans="1:5" x14ac:dyDescent="0.25">
      <c r="A767">
        <v>43652362</v>
      </c>
      <c r="B767">
        <v>116</v>
      </c>
      <c r="C767" t="s">
        <v>39</v>
      </c>
      <c r="D767" t="s">
        <v>58</v>
      </c>
      <c r="E767" t="str">
        <f t="shared" si="11"/>
        <v>90-120</v>
      </c>
    </row>
    <row r="768" spans="1:5" x14ac:dyDescent="0.25">
      <c r="A768">
        <v>43673874</v>
      </c>
      <c r="B768">
        <v>113</v>
      </c>
      <c r="C768" t="s">
        <v>39</v>
      </c>
      <c r="D768" t="s">
        <v>58</v>
      </c>
      <c r="E768" t="str">
        <f t="shared" si="11"/>
        <v>90-120</v>
      </c>
    </row>
    <row r="769" spans="1:5" x14ac:dyDescent="0.25">
      <c r="A769">
        <v>43686392</v>
      </c>
      <c r="B769">
        <v>97</v>
      </c>
      <c r="C769" t="s">
        <v>39</v>
      </c>
      <c r="D769" t="s">
        <v>58</v>
      </c>
      <c r="E769" t="str">
        <f t="shared" si="11"/>
        <v>90-120</v>
      </c>
    </row>
    <row r="770" spans="1:5" x14ac:dyDescent="0.25">
      <c r="A770">
        <v>43690004</v>
      </c>
      <c r="B770">
        <v>135</v>
      </c>
      <c r="C770" t="s">
        <v>40</v>
      </c>
      <c r="D770" t="s">
        <v>58</v>
      </c>
      <c r="E770" t="str">
        <f t="shared" si="11"/>
        <v>121-150</v>
      </c>
    </row>
    <row r="771" spans="1:5" x14ac:dyDescent="0.25">
      <c r="A771">
        <v>43782834</v>
      </c>
      <c r="B771">
        <v>113</v>
      </c>
      <c r="C771" t="s">
        <v>39</v>
      </c>
      <c r="D771" t="s">
        <v>58</v>
      </c>
      <c r="E771" t="str">
        <f t="shared" ref="E771:E834" si="12">IF(B771&lt;=120,"90-120","121-150")</f>
        <v>90-120</v>
      </c>
    </row>
    <row r="772" spans="1:5" x14ac:dyDescent="0.25">
      <c r="A772">
        <v>43796632</v>
      </c>
      <c r="B772">
        <v>142</v>
      </c>
      <c r="C772" t="s">
        <v>39</v>
      </c>
      <c r="D772" t="s">
        <v>58</v>
      </c>
      <c r="E772" t="str">
        <f t="shared" si="12"/>
        <v>121-150</v>
      </c>
    </row>
    <row r="773" spans="1:5" x14ac:dyDescent="0.25">
      <c r="A773">
        <v>43804322</v>
      </c>
      <c r="B773">
        <v>127</v>
      </c>
      <c r="C773" t="s">
        <v>38</v>
      </c>
      <c r="D773" t="s">
        <v>58</v>
      </c>
      <c r="E773" t="str">
        <f t="shared" si="12"/>
        <v>121-150</v>
      </c>
    </row>
    <row r="774" spans="1:5" x14ac:dyDescent="0.25">
      <c r="A774">
        <v>43807416</v>
      </c>
      <c r="B774">
        <v>112</v>
      </c>
      <c r="C774" t="s">
        <v>38</v>
      </c>
      <c r="D774" t="s">
        <v>58</v>
      </c>
      <c r="E774" t="str">
        <f t="shared" si="12"/>
        <v>90-120</v>
      </c>
    </row>
    <row r="775" spans="1:5" x14ac:dyDescent="0.25">
      <c r="A775">
        <v>43815360</v>
      </c>
      <c r="B775">
        <v>135</v>
      </c>
      <c r="C775" t="s">
        <v>39</v>
      </c>
      <c r="D775" t="s">
        <v>58</v>
      </c>
      <c r="E775" t="str">
        <f t="shared" si="12"/>
        <v>121-150</v>
      </c>
    </row>
    <row r="776" spans="1:5" x14ac:dyDescent="0.25">
      <c r="A776">
        <v>43858402</v>
      </c>
      <c r="B776">
        <v>117</v>
      </c>
      <c r="C776" t="s">
        <v>39</v>
      </c>
      <c r="D776" t="s">
        <v>58</v>
      </c>
      <c r="E776" t="str">
        <f t="shared" si="12"/>
        <v>90-120</v>
      </c>
    </row>
    <row r="777" spans="1:5" x14ac:dyDescent="0.25">
      <c r="A777">
        <v>43867546</v>
      </c>
      <c r="B777">
        <v>116</v>
      </c>
      <c r="C777" t="s">
        <v>39</v>
      </c>
      <c r="D777" t="s">
        <v>58</v>
      </c>
      <c r="E777" t="str">
        <f t="shared" si="12"/>
        <v>90-120</v>
      </c>
    </row>
    <row r="778" spans="1:5" x14ac:dyDescent="0.25">
      <c r="A778">
        <v>43867856</v>
      </c>
      <c r="B778">
        <v>134</v>
      </c>
      <c r="C778" t="s">
        <v>38</v>
      </c>
      <c r="D778" t="s">
        <v>58</v>
      </c>
      <c r="E778" t="str">
        <f t="shared" si="12"/>
        <v>121-150</v>
      </c>
    </row>
    <row r="779" spans="1:5" x14ac:dyDescent="0.25">
      <c r="A779">
        <v>43874620</v>
      </c>
      <c r="B779">
        <v>113</v>
      </c>
      <c r="C779" t="s">
        <v>39</v>
      </c>
      <c r="D779" t="s">
        <v>58</v>
      </c>
      <c r="E779" t="str">
        <f t="shared" si="12"/>
        <v>90-120</v>
      </c>
    </row>
    <row r="780" spans="1:5" x14ac:dyDescent="0.25">
      <c r="A780">
        <v>43909852</v>
      </c>
      <c r="B780">
        <v>112</v>
      </c>
      <c r="C780" t="s">
        <v>39</v>
      </c>
      <c r="D780" t="s">
        <v>58</v>
      </c>
      <c r="E780" t="str">
        <f t="shared" si="12"/>
        <v>90-120</v>
      </c>
    </row>
    <row r="781" spans="1:5" x14ac:dyDescent="0.25">
      <c r="A781">
        <v>43913682</v>
      </c>
      <c r="B781">
        <v>134</v>
      </c>
      <c r="C781" t="s">
        <v>39</v>
      </c>
      <c r="D781" t="s">
        <v>58</v>
      </c>
      <c r="E781" t="str">
        <f t="shared" si="12"/>
        <v>121-150</v>
      </c>
    </row>
    <row r="782" spans="1:5" x14ac:dyDescent="0.25">
      <c r="A782">
        <v>43922100</v>
      </c>
      <c r="B782">
        <v>127</v>
      </c>
      <c r="C782" t="s">
        <v>40</v>
      </c>
      <c r="D782" t="s">
        <v>58</v>
      </c>
      <c r="E782" t="str">
        <f t="shared" si="12"/>
        <v>121-150</v>
      </c>
    </row>
    <row r="783" spans="1:5" x14ac:dyDescent="0.25">
      <c r="A783">
        <v>43925642</v>
      </c>
      <c r="B783">
        <v>133</v>
      </c>
      <c r="C783" t="s">
        <v>38</v>
      </c>
      <c r="D783" t="s">
        <v>58</v>
      </c>
      <c r="E783" t="str">
        <f t="shared" si="12"/>
        <v>121-150</v>
      </c>
    </row>
    <row r="784" spans="1:5" x14ac:dyDescent="0.25">
      <c r="A784">
        <v>43988368</v>
      </c>
      <c r="B784">
        <v>117</v>
      </c>
      <c r="C784" t="s">
        <v>38</v>
      </c>
      <c r="D784" t="s">
        <v>58</v>
      </c>
      <c r="E784" t="str">
        <f t="shared" si="12"/>
        <v>90-120</v>
      </c>
    </row>
    <row r="785" spans="1:5" x14ac:dyDescent="0.25">
      <c r="A785">
        <v>44040224</v>
      </c>
      <c r="B785">
        <v>105</v>
      </c>
      <c r="C785" t="s">
        <v>38</v>
      </c>
      <c r="D785" t="s">
        <v>58</v>
      </c>
      <c r="E785" t="str">
        <f t="shared" si="12"/>
        <v>90-120</v>
      </c>
    </row>
    <row r="786" spans="1:5" x14ac:dyDescent="0.25">
      <c r="A786">
        <v>44047370</v>
      </c>
      <c r="B786">
        <v>136</v>
      </c>
      <c r="C786" t="s">
        <v>39</v>
      </c>
      <c r="D786" t="s">
        <v>58</v>
      </c>
      <c r="E786" t="str">
        <f t="shared" si="12"/>
        <v>121-150</v>
      </c>
    </row>
    <row r="787" spans="1:5" x14ac:dyDescent="0.25">
      <c r="A787">
        <v>44063456</v>
      </c>
      <c r="B787">
        <v>103</v>
      </c>
      <c r="C787" t="s">
        <v>38</v>
      </c>
      <c r="D787" t="s">
        <v>58</v>
      </c>
      <c r="E787" t="str">
        <f t="shared" si="12"/>
        <v>90-120</v>
      </c>
    </row>
    <row r="788" spans="1:5" x14ac:dyDescent="0.25">
      <c r="A788">
        <v>44076244</v>
      </c>
      <c r="B788">
        <v>143</v>
      </c>
      <c r="C788" t="s">
        <v>38</v>
      </c>
      <c r="D788" t="s">
        <v>58</v>
      </c>
      <c r="E788" t="str">
        <f t="shared" si="12"/>
        <v>121-150</v>
      </c>
    </row>
    <row r="789" spans="1:5" x14ac:dyDescent="0.25">
      <c r="A789">
        <v>44078610</v>
      </c>
      <c r="B789">
        <v>150</v>
      </c>
      <c r="C789" t="s">
        <v>38</v>
      </c>
      <c r="D789" t="s">
        <v>58</v>
      </c>
      <c r="E789" t="str">
        <f t="shared" si="12"/>
        <v>121-150</v>
      </c>
    </row>
    <row r="790" spans="1:5" x14ac:dyDescent="0.25">
      <c r="A790">
        <v>44097666</v>
      </c>
      <c r="B790">
        <v>105</v>
      </c>
      <c r="C790" t="s">
        <v>39</v>
      </c>
      <c r="D790" t="s">
        <v>58</v>
      </c>
      <c r="E790" t="str">
        <f t="shared" si="12"/>
        <v>90-120</v>
      </c>
    </row>
    <row r="791" spans="1:5" x14ac:dyDescent="0.25">
      <c r="A791">
        <v>44098980</v>
      </c>
      <c r="B791">
        <v>136</v>
      </c>
      <c r="C791" t="s">
        <v>40</v>
      </c>
      <c r="D791" t="s">
        <v>58</v>
      </c>
      <c r="E791" t="str">
        <f t="shared" si="12"/>
        <v>121-150</v>
      </c>
    </row>
    <row r="792" spans="1:5" x14ac:dyDescent="0.25">
      <c r="A792">
        <v>44099960</v>
      </c>
      <c r="B792">
        <v>136</v>
      </c>
      <c r="C792" t="s">
        <v>39</v>
      </c>
      <c r="D792" t="s">
        <v>58</v>
      </c>
      <c r="E792" t="str">
        <f t="shared" si="12"/>
        <v>121-150</v>
      </c>
    </row>
    <row r="793" spans="1:5" x14ac:dyDescent="0.25">
      <c r="A793">
        <v>44114158</v>
      </c>
      <c r="B793">
        <v>143</v>
      </c>
      <c r="C793" t="s">
        <v>40</v>
      </c>
      <c r="D793" t="s">
        <v>58</v>
      </c>
      <c r="E793" t="str">
        <f t="shared" si="12"/>
        <v>121-150</v>
      </c>
    </row>
    <row r="794" spans="1:5" x14ac:dyDescent="0.25">
      <c r="A794">
        <v>44114390</v>
      </c>
      <c r="B794">
        <v>103</v>
      </c>
      <c r="C794" t="s">
        <v>38</v>
      </c>
      <c r="D794" t="s">
        <v>58</v>
      </c>
      <c r="E794" t="str">
        <f t="shared" si="12"/>
        <v>90-120</v>
      </c>
    </row>
    <row r="795" spans="1:5" x14ac:dyDescent="0.25">
      <c r="A795">
        <v>44126092</v>
      </c>
      <c r="B795">
        <v>105</v>
      </c>
      <c r="C795" t="s">
        <v>38</v>
      </c>
      <c r="D795" t="s">
        <v>58</v>
      </c>
      <c r="E795" t="str">
        <f t="shared" si="12"/>
        <v>90-120</v>
      </c>
    </row>
    <row r="796" spans="1:5" x14ac:dyDescent="0.25">
      <c r="A796">
        <v>44136934</v>
      </c>
      <c r="B796">
        <v>133</v>
      </c>
      <c r="C796" t="s">
        <v>38</v>
      </c>
      <c r="D796" t="s">
        <v>58</v>
      </c>
      <c r="E796" t="str">
        <f t="shared" si="12"/>
        <v>121-150</v>
      </c>
    </row>
    <row r="797" spans="1:5" x14ac:dyDescent="0.25">
      <c r="A797">
        <v>44137634</v>
      </c>
      <c r="B797">
        <v>127</v>
      </c>
      <c r="C797" t="s">
        <v>40</v>
      </c>
      <c r="D797" t="s">
        <v>58</v>
      </c>
      <c r="E797" t="str">
        <f t="shared" si="12"/>
        <v>121-150</v>
      </c>
    </row>
    <row r="798" spans="1:5" x14ac:dyDescent="0.25">
      <c r="A798">
        <v>44155702</v>
      </c>
      <c r="B798">
        <v>117</v>
      </c>
      <c r="C798" t="s">
        <v>39</v>
      </c>
      <c r="D798" t="s">
        <v>58</v>
      </c>
      <c r="E798" t="str">
        <f t="shared" si="12"/>
        <v>90-120</v>
      </c>
    </row>
    <row r="799" spans="1:5" x14ac:dyDescent="0.25">
      <c r="A799">
        <v>44179686</v>
      </c>
      <c r="B799">
        <v>147</v>
      </c>
      <c r="C799" t="s">
        <v>39</v>
      </c>
      <c r="D799" t="s">
        <v>58</v>
      </c>
      <c r="E799" t="str">
        <f t="shared" si="12"/>
        <v>121-150</v>
      </c>
    </row>
    <row r="800" spans="1:5" x14ac:dyDescent="0.25">
      <c r="A800">
        <v>44183934</v>
      </c>
      <c r="B800">
        <v>127</v>
      </c>
      <c r="C800" t="s">
        <v>38</v>
      </c>
      <c r="D800" t="s">
        <v>58</v>
      </c>
      <c r="E800" t="str">
        <f t="shared" si="12"/>
        <v>121-150</v>
      </c>
    </row>
    <row r="801" spans="1:5" x14ac:dyDescent="0.25">
      <c r="A801">
        <v>44184064</v>
      </c>
      <c r="B801">
        <v>135</v>
      </c>
      <c r="C801" t="s">
        <v>38</v>
      </c>
      <c r="D801" t="s">
        <v>58</v>
      </c>
      <c r="E801" t="str">
        <f t="shared" si="12"/>
        <v>121-150</v>
      </c>
    </row>
    <row r="802" spans="1:5" x14ac:dyDescent="0.25">
      <c r="A802">
        <v>44184064</v>
      </c>
      <c r="B802">
        <v>135</v>
      </c>
      <c r="C802" t="s">
        <v>38</v>
      </c>
      <c r="D802" t="s">
        <v>58</v>
      </c>
      <c r="E802" t="str">
        <f t="shared" si="12"/>
        <v>121-150</v>
      </c>
    </row>
    <row r="803" spans="1:5" x14ac:dyDescent="0.25">
      <c r="A803">
        <v>44192642</v>
      </c>
      <c r="B803">
        <v>129</v>
      </c>
      <c r="C803" t="s">
        <v>40</v>
      </c>
      <c r="D803" t="s">
        <v>58</v>
      </c>
      <c r="E803" t="str">
        <f t="shared" si="12"/>
        <v>121-150</v>
      </c>
    </row>
    <row r="804" spans="1:5" x14ac:dyDescent="0.25">
      <c r="A804">
        <v>44231222</v>
      </c>
      <c r="B804">
        <v>106</v>
      </c>
      <c r="C804" t="s">
        <v>40</v>
      </c>
      <c r="D804" t="s">
        <v>58</v>
      </c>
      <c r="E804" t="str">
        <f t="shared" si="12"/>
        <v>90-120</v>
      </c>
    </row>
    <row r="805" spans="1:5" x14ac:dyDescent="0.25">
      <c r="A805">
        <v>44304590</v>
      </c>
      <c r="B805">
        <v>112</v>
      </c>
      <c r="C805" t="s">
        <v>38</v>
      </c>
      <c r="D805" t="s">
        <v>58</v>
      </c>
      <c r="E805" t="str">
        <f t="shared" si="12"/>
        <v>90-120</v>
      </c>
    </row>
    <row r="806" spans="1:5" x14ac:dyDescent="0.25">
      <c r="A806">
        <v>44307706</v>
      </c>
      <c r="B806">
        <v>116</v>
      </c>
      <c r="C806" t="s">
        <v>38</v>
      </c>
      <c r="D806" t="s">
        <v>58</v>
      </c>
      <c r="E806" t="str">
        <f t="shared" si="12"/>
        <v>90-120</v>
      </c>
    </row>
    <row r="807" spans="1:5" x14ac:dyDescent="0.25">
      <c r="A807">
        <v>44319558</v>
      </c>
      <c r="B807">
        <v>117</v>
      </c>
      <c r="C807" t="s">
        <v>39</v>
      </c>
      <c r="D807" t="s">
        <v>58</v>
      </c>
      <c r="E807" t="str">
        <f t="shared" si="12"/>
        <v>90-120</v>
      </c>
    </row>
    <row r="808" spans="1:5" x14ac:dyDescent="0.25">
      <c r="A808">
        <v>44334206</v>
      </c>
      <c r="B808">
        <v>122</v>
      </c>
      <c r="C808" t="s">
        <v>38</v>
      </c>
      <c r="D808" t="s">
        <v>58</v>
      </c>
      <c r="E808" t="str">
        <f t="shared" si="12"/>
        <v>121-150</v>
      </c>
    </row>
    <row r="809" spans="1:5" x14ac:dyDescent="0.25">
      <c r="A809">
        <v>44341868</v>
      </c>
      <c r="B809">
        <v>104</v>
      </c>
      <c r="C809" t="s">
        <v>38</v>
      </c>
      <c r="D809" t="s">
        <v>58</v>
      </c>
      <c r="E809" t="str">
        <f t="shared" si="12"/>
        <v>90-120</v>
      </c>
    </row>
    <row r="810" spans="1:5" x14ac:dyDescent="0.25">
      <c r="A810">
        <v>44343610</v>
      </c>
      <c r="B810">
        <v>113</v>
      </c>
      <c r="C810" t="s">
        <v>38</v>
      </c>
      <c r="D810" t="s">
        <v>58</v>
      </c>
      <c r="E810" t="str">
        <f t="shared" si="12"/>
        <v>90-120</v>
      </c>
    </row>
    <row r="811" spans="1:5" x14ac:dyDescent="0.25">
      <c r="A811">
        <v>44347988</v>
      </c>
      <c r="B811">
        <v>112</v>
      </c>
      <c r="C811" t="s">
        <v>39</v>
      </c>
      <c r="D811" t="s">
        <v>58</v>
      </c>
      <c r="E811" t="str">
        <f t="shared" si="12"/>
        <v>90-120</v>
      </c>
    </row>
    <row r="812" spans="1:5" x14ac:dyDescent="0.25">
      <c r="A812">
        <v>44359528</v>
      </c>
      <c r="B812">
        <v>97</v>
      </c>
      <c r="C812" t="s">
        <v>39</v>
      </c>
      <c r="D812" t="s">
        <v>60</v>
      </c>
      <c r="E812" t="str">
        <f t="shared" si="12"/>
        <v>90-120</v>
      </c>
    </row>
    <row r="813" spans="1:5" x14ac:dyDescent="0.25">
      <c r="A813">
        <v>44359528</v>
      </c>
      <c r="B813">
        <v>97</v>
      </c>
      <c r="C813" t="s">
        <v>39</v>
      </c>
      <c r="D813" t="s">
        <v>60</v>
      </c>
      <c r="E813" t="str">
        <f t="shared" si="12"/>
        <v>90-120</v>
      </c>
    </row>
    <row r="814" spans="1:5" x14ac:dyDescent="0.25">
      <c r="A814">
        <v>44360478</v>
      </c>
      <c r="B814">
        <v>105</v>
      </c>
      <c r="C814" t="s">
        <v>39</v>
      </c>
      <c r="D814" t="s">
        <v>58</v>
      </c>
      <c r="E814" t="str">
        <f t="shared" si="12"/>
        <v>90-120</v>
      </c>
    </row>
    <row r="815" spans="1:5" x14ac:dyDescent="0.25">
      <c r="A815">
        <v>44374618</v>
      </c>
      <c r="B815">
        <v>97</v>
      </c>
      <c r="C815" t="s">
        <v>39</v>
      </c>
      <c r="D815" t="s">
        <v>58</v>
      </c>
      <c r="E815" t="str">
        <f t="shared" si="12"/>
        <v>90-120</v>
      </c>
    </row>
    <row r="816" spans="1:5" x14ac:dyDescent="0.25">
      <c r="A816">
        <v>44375074</v>
      </c>
      <c r="B816">
        <v>118</v>
      </c>
      <c r="C816" t="s">
        <v>38</v>
      </c>
      <c r="D816" t="s">
        <v>58</v>
      </c>
      <c r="E816" t="str">
        <f t="shared" si="12"/>
        <v>90-120</v>
      </c>
    </row>
    <row r="817" spans="1:5" x14ac:dyDescent="0.25">
      <c r="A817">
        <v>44381066</v>
      </c>
      <c r="B817">
        <v>136</v>
      </c>
      <c r="C817" t="s">
        <v>39</v>
      </c>
      <c r="D817" t="s">
        <v>58</v>
      </c>
      <c r="E817" t="str">
        <f t="shared" si="12"/>
        <v>121-150</v>
      </c>
    </row>
    <row r="818" spans="1:5" x14ac:dyDescent="0.25">
      <c r="A818">
        <v>44386210</v>
      </c>
      <c r="B818">
        <v>113</v>
      </c>
      <c r="C818" t="s">
        <v>40</v>
      </c>
      <c r="D818" t="s">
        <v>58</v>
      </c>
      <c r="E818" t="str">
        <f t="shared" si="12"/>
        <v>90-120</v>
      </c>
    </row>
    <row r="819" spans="1:5" x14ac:dyDescent="0.25">
      <c r="A819">
        <v>44427568</v>
      </c>
      <c r="B819">
        <v>97</v>
      </c>
      <c r="C819" t="s">
        <v>38</v>
      </c>
      <c r="D819" t="s">
        <v>58</v>
      </c>
      <c r="E819" t="str">
        <f t="shared" si="12"/>
        <v>90-120</v>
      </c>
    </row>
    <row r="820" spans="1:5" x14ac:dyDescent="0.25">
      <c r="A820">
        <v>44434056</v>
      </c>
      <c r="B820">
        <v>113</v>
      </c>
      <c r="C820" t="s">
        <v>40</v>
      </c>
      <c r="D820" t="s">
        <v>58</v>
      </c>
      <c r="E820" t="str">
        <f t="shared" si="12"/>
        <v>90-120</v>
      </c>
    </row>
    <row r="821" spans="1:5" x14ac:dyDescent="0.25">
      <c r="A821">
        <v>44465554</v>
      </c>
      <c r="B821">
        <v>143</v>
      </c>
      <c r="C821" t="s">
        <v>40</v>
      </c>
      <c r="D821" t="s">
        <v>58</v>
      </c>
      <c r="E821" t="str">
        <f t="shared" si="12"/>
        <v>121-150</v>
      </c>
    </row>
    <row r="822" spans="1:5" x14ac:dyDescent="0.25">
      <c r="A822">
        <v>44470902</v>
      </c>
      <c r="B822">
        <v>105</v>
      </c>
      <c r="C822" t="s">
        <v>38</v>
      </c>
      <c r="D822" t="s">
        <v>58</v>
      </c>
      <c r="E822" t="str">
        <f t="shared" si="12"/>
        <v>90-120</v>
      </c>
    </row>
    <row r="823" spans="1:5" x14ac:dyDescent="0.25">
      <c r="A823">
        <v>44470902</v>
      </c>
      <c r="B823">
        <v>105</v>
      </c>
      <c r="C823" t="s">
        <v>38</v>
      </c>
      <c r="D823" t="s">
        <v>58</v>
      </c>
      <c r="E823" t="str">
        <f t="shared" si="12"/>
        <v>90-120</v>
      </c>
    </row>
    <row r="824" spans="1:5" x14ac:dyDescent="0.25">
      <c r="A824">
        <v>44483750</v>
      </c>
      <c r="B824">
        <v>134</v>
      </c>
      <c r="C824" t="s">
        <v>39</v>
      </c>
      <c r="D824" t="s">
        <v>58</v>
      </c>
      <c r="E824" t="str">
        <f t="shared" si="12"/>
        <v>121-150</v>
      </c>
    </row>
    <row r="825" spans="1:5" x14ac:dyDescent="0.25">
      <c r="A825">
        <v>44513174</v>
      </c>
      <c r="B825">
        <v>135</v>
      </c>
      <c r="C825" t="s">
        <v>40</v>
      </c>
      <c r="D825" t="s">
        <v>58</v>
      </c>
      <c r="E825" t="str">
        <f t="shared" si="12"/>
        <v>121-150</v>
      </c>
    </row>
    <row r="826" spans="1:5" x14ac:dyDescent="0.25">
      <c r="A826">
        <v>44513174</v>
      </c>
      <c r="B826">
        <v>135</v>
      </c>
      <c r="C826" t="s">
        <v>40</v>
      </c>
      <c r="D826" t="s">
        <v>58</v>
      </c>
      <c r="E826" t="str">
        <f t="shared" si="12"/>
        <v>121-150</v>
      </c>
    </row>
    <row r="827" spans="1:5" x14ac:dyDescent="0.25">
      <c r="A827">
        <v>44582842</v>
      </c>
      <c r="B827">
        <v>142</v>
      </c>
      <c r="C827" t="s">
        <v>39</v>
      </c>
      <c r="D827" t="s">
        <v>58</v>
      </c>
      <c r="E827" t="str">
        <f t="shared" si="12"/>
        <v>121-150</v>
      </c>
    </row>
    <row r="828" spans="1:5" x14ac:dyDescent="0.25">
      <c r="A828">
        <v>44589476</v>
      </c>
      <c r="B828">
        <v>141</v>
      </c>
      <c r="C828" t="s">
        <v>40</v>
      </c>
      <c r="D828" t="s">
        <v>58</v>
      </c>
      <c r="E828" t="str">
        <f t="shared" si="12"/>
        <v>121-150</v>
      </c>
    </row>
    <row r="829" spans="1:5" x14ac:dyDescent="0.25">
      <c r="A829">
        <v>44595276</v>
      </c>
      <c r="B829">
        <v>113</v>
      </c>
      <c r="C829" t="s">
        <v>38</v>
      </c>
      <c r="D829" t="s">
        <v>58</v>
      </c>
      <c r="E829" t="str">
        <f t="shared" si="12"/>
        <v>90-120</v>
      </c>
    </row>
    <row r="830" spans="1:5" x14ac:dyDescent="0.25">
      <c r="A830">
        <v>44601454</v>
      </c>
      <c r="B830">
        <v>91</v>
      </c>
      <c r="C830" t="s">
        <v>38</v>
      </c>
      <c r="D830" t="s">
        <v>58</v>
      </c>
      <c r="E830" t="str">
        <f t="shared" si="12"/>
        <v>90-120</v>
      </c>
    </row>
    <row r="831" spans="1:5" x14ac:dyDescent="0.25">
      <c r="A831">
        <v>44610022</v>
      </c>
      <c r="B831">
        <v>146</v>
      </c>
      <c r="C831" t="s">
        <v>38</v>
      </c>
      <c r="D831" t="s">
        <v>58</v>
      </c>
      <c r="E831" t="str">
        <f t="shared" si="12"/>
        <v>121-150</v>
      </c>
    </row>
    <row r="832" spans="1:5" x14ac:dyDescent="0.25">
      <c r="A832">
        <v>44634706</v>
      </c>
      <c r="B832">
        <v>97</v>
      </c>
      <c r="C832" t="s">
        <v>40</v>
      </c>
      <c r="D832" t="s">
        <v>58</v>
      </c>
      <c r="E832" t="str">
        <f t="shared" si="12"/>
        <v>90-120</v>
      </c>
    </row>
    <row r="833" spans="1:5" x14ac:dyDescent="0.25">
      <c r="A833">
        <v>44693158</v>
      </c>
      <c r="B833">
        <v>118</v>
      </c>
      <c r="C833" t="s">
        <v>39</v>
      </c>
      <c r="D833" t="s">
        <v>58</v>
      </c>
      <c r="E833" t="str">
        <f t="shared" si="12"/>
        <v>90-120</v>
      </c>
    </row>
    <row r="834" spans="1:5" x14ac:dyDescent="0.25">
      <c r="A834">
        <v>44729964</v>
      </c>
      <c r="B834">
        <v>117</v>
      </c>
      <c r="C834" t="s">
        <v>39</v>
      </c>
      <c r="D834" t="s">
        <v>58</v>
      </c>
      <c r="E834" t="str">
        <f t="shared" si="12"/>
        <v>90-120</v>
      </c>
    </row>
    <row r="835" spans="1:5" x14ac:dyDescent="0.25">
      <c r="A835">
        <v>44734960</v>
      </c>
      <c r="B835">
        <v>135</v>
      </c>
      <c r="C835" t="s">
        <v>39</v>
      </c>
      <c r="D835" t="s">
        <v>58</v>
      </c>
      <c r="E835" t="str">
        <f t="shared" ref="E835:E898" si="13">IF(B835&lt;=120,"90-120","121-150")</f>
        <v>121-150</v>
      </c>
    </row>
    <row r="836" spans="1:5" x14ac:dyDescent="0.25">
      <c r="A836">
        <v>44736774</v>
      </c>
      <c r="B836">
        <v>135</v>
      </c>
      <c r="C836" t="s">
        <v>39</v>
      </c>
      <c r="D836" t="s">
        <v>58</v>
      </c>
      <c r="E836" t="str">
        <f t="shared" si="13"/>
        <v>121-150</v>
      </c>
    </row>
    <row r="837" spans="1:5" x14ac:dyDescent="0.25">
      <c r="A837">
        <v>44750216</v>
      </c>
      <c r="B837">
        <v>147</v>
      </c>
      <c r="C837" t="s">
        <v>39</v>
      </c>
      <c r="D837" t="s">
        <v>58</v>
      </c>
      <c r="E837" t="str">
        <f t="shared" si="13"/>
        <v>121-150</v>
      </c>
    </row>
    <row r="838" spans="1:5" x14ac:dyDescent="0.25">
      <c r="A838">
        <v>44765014</v>
      </c>
      <c r="B838">
        <v>133</v>
      </c>
      <c r="C838" t="s">
        <v>39</v>
      </c>
      <c r="D838" t="s">
        <v>58</v>
      </c>
      <c r="E838" t="str">
        <f t="shared" si="13"/>
        <v>121-150</v>
      </c>
    </row>
    <row r="839" spans="1:5" x14ac:dyDescent="0.25">
      <c r="A839">
        <v>44773372</v>
      </c>
      <c r="B839">
        <v>143</v>
      </c>
      <c r="C839" t="s">
        <v>40</v>
      </c>
      <c r="D839" t="s">
        <v>58</v>
      </c>
      <c r="E839" t="str">
        <f t="shared" si="13"/>
        <v>121-150</v>
      </c>
    </row>
    <row r="840" spans="1:5" x14ac:dyDescent="0.25">
      <c r="A840">
        <v>44796510</v>
      </c>
      <c r="B840">
        <v>117</v>
      </c>
      <c r="C840" t="s">
        <v>39</v>
      </c>
      <c r="D840" t="s">
        <v>58</v>
      </c>
      <c r="E840" t="str">
        <f t="shared" si="13"/>
        <v>90-120</v>
      </c>
    </row>
    <row r="841" spans="1:5" x14ac:dyDescent="0.25">
      <c r="A841">
        <v>44810870</v>
      </c>
      <c r="B841">
        <v>134</v>
      </c>
      <c r="C841" t="s">
        <v>38</v>
      </c>
      <c r="D841" t="s">
        <v>58</v>
      </c>
      <c r="E841" t="str">
        <f t="shared" si="13"/>
        <v>121-150</v>
      </c>
    </row>
    <row r="842" spans="1:5" x14ac:dyDescent="0.25">
      <c r="A842">
        <v>44823850</v>
      </c>
      <c r="B842">
        <v>133</v>
      </c>
      <c r="C842" t="s">
        <v>38</v>
      </c>
      <c r="D842" t="s">
        <v>58</v>
      </c>
      <c r="E842" t="str">
        <f t="shared" si="13"/>
        <v>121-150</v>
      </c>
    </row>
    <row r="843" spans="1:5" x14ac:dyDescent="0.25">
      <c r="A843">
        <v>44823870</v>
      </c>
      <c r="B843">
        <v>133</v>
      </c>
      <c r="C843" t="s">
        <v>39</v>
      </c>
      <c r="D843" t="s">
        <v>58</v>
      </c>
      <c r="E843" t="str">
        <f t="shared" si="13"/>
        <v>121-150</v>
      </c>
    </row>
    <row r="844" spans="1:5" x14ac:dyDescent="0.25">
      <c r="A844">
        <v>44830924</v>
      </c>
      <c r="B844">
        <v>133</v>
      </c>
      <c r="C844" t="s">
        <v>40</v>
      </c>
      <c r="D844" t="s">
        <v>58</v>
      </c>
      <c r="E844" t="str">
        <f t="shared" si="13"/>
        <v>121-150</v>
      </c>
    </row>
    <row r="845" spans="1:5" x14ac:dyDescent="0.25">
      <c r="A845">
        <v>44831178</v>
      </c>
      <c r="B845">
        <v>133</v>
      </c>
      <c r="C845" t="s">
        <v>39</v>
      </c>
      <c r="D845" t="s">
        <v>58</v>
      </c>
      <c r="E845" t="str">
        <f t="shared" si="13"/>
        <v>121-150</v>
      </c>
    </row>
    <row r="846" spans="1:5" x14ac:dyDescent="0.25">
      <c r="A846">
        <v>44841134</v>
      </c>
      <c r="B846">
        <v>136</v>
      </c>
      <c r="C846" t="s">
        <v>38</v>
      </c>
      <c r="D846" t="s">
        <v>58</v>
      </c>
      <c r="E846" t="str">
        <f t="shared" si="13"/>
        <v>121-150</v>
      </c>
    </row>
    <row r="847" spans="1:5" x14ac:dyDescent="0.25">
      <c r="A847">
        <v>44857732</v>
      </c>
      <c r="B847">
        <v>113</v>
      </c>
      <c r="C847" t="s">
        <v>38</v>
      </c>
      <c r="D847" t="s">
        <v>58</v>
      </c>
      <c r="E847" t="str">
        <f t="shared" si="13"/>
        <v>90-120</v>
      </c>
    </row>
    <row r="848" spans="1:5" x14ac:dyDescent="0.25">
      <c r="A848">
        <v>44859638</v>
      </c>
      <c r="B848">
        <v>142</v>
      </c>
      <c r="C848" t="s">
        <v>38</v>
      </c>
      <c r="D848" t="s">
        <v>58</v>
      </c>
      <c r="E848" t="str">
        <f t="shared" si="13"/>
        <v>121-150</v>
      </c>
    </row>
    <row r="849" spans="1:5" x14ac:dyDescent="0.25">
      <c r="A849">
        <v>44860774</v>
      </c>
      <c r="B849">
        <v>147</v>
      </c>
      <c r="C849" t="s">
        <v>38</v>
      </c>
      <c r="D849" t="s">
        <v>58</v>
      </c>
      <c r="E849" t="str">
        <f t="shared" si="13"/>
        <v>121-150</v>
      </c>
    </row>
    <row r="850" spans="1:5" x14ac:dyDescent="0.25">
      <c r="A850">
        <v>44908634</v>
      </c>
      <c r="B850">
        <v>103</v>
      </c>
      <c r="C850" t="s">
        <v>39</v>
      </c>
      <c r="D850" t="s">
        <v>58</v>
      </c>
      <c r="E850" t="str">
        <f t="shared" si="13"/>
        <v>90-120</v>
      </c>
    </row>
    <row r="851" spans="1:5" x14ac:dyDescent="0.25">
      <c r="A851">
        <v>44909564</v>
      </c>
      <c r="B851">
        <v>121</v>
      </c>
      <c r="C851" t="s">
        <v>39</v>
      </c>
      <c r="D851" t="s">
        <v>58</v>
      </c>
      <c r="E851" t="str">
        <f t="shared" si="13"/>
        <v>121-150</v>
      </c>
    </row>
    <row r="852" spans="1:5" x14ac:dyDescent="0.25">
      <c r="A852">
        <v>44910184</v>
      </c>
      <c r="B852">
        <v>121</v>
      </c>
      <c r="C852" t="s">
        <v>39</v>
      </c>
      <c r="D852" t="s">
        <v>58</v>
      </c>
      <c r="E852" t="str">
        <f t="shared" si="13"/>
        <v>121-150</v>
      </c>
    </row>
    <row r="853" spans="1:5" x14ac:dyDescent="0.25">
      <c r="A853">
        <v>44914840</v>
      </c>
      <c r="B853">
        <v>103</v>
      </c>
      <c r="C853" t="s">
        <v>39</v>
      </c>
      <c r="D853" t="s">
        <v>58</v>
      </c>
      <c r="E853" t="str">
        <f t="shared" si="13"/>
        <v>90-120</v>
      </c>
    </row>
    <row r="854" spans="1:5" x14ac:dyDescent="0.25">
      <c r="A854">
        <v>44917042</v>
      </c>
      <c r="B854">
        <v>133</v>
      </c>
      <c r="C854" t="s">
        <v>40</v>
      </c>
      <c r="D854" t="s">
        <v>58</v>
      </c>
      <c r="E854" t="str">
        <f t="shared" si="13"/>
        <v>121-150</v>
      </c>
    </row>
    <row r="855" spans="1:5" x14ac:dyDescent="0.25">
      <c r="A855">
        <v>44920330</v>
      </c>
      <c r="B855">
        <v>112</v>
      </c>
      <c r="C855" t="s">
        <v>38</v>
      </c>
      <c r="D855" t="s">
        <v>58</v>
      </c>
      <c r="E855" t="str">
        <f t="shared" si="13"/>
        <v>90-120</v>
      </c>
    </row>
    <row r="856" spans="1:5" x14ac:dyDescent="0.25">
      <c r="A856">
        <v>44920330</v>
      </c>
      <c r="B856">
        <v>112</v>
      </c>
      <c r="C856" t="s">
        <v>38</v>
      </c>
      <c r="D856" t="s">
        <v>58</v>
      </c>
      <c r="E856" t="str">
        <f t="shared" si="13"/>
        <v>90-120</v>
      </c>
    </row>
    <row r="857" spans="1:5" x14ac:dyDescent="0.25">
      <c r="A857">
        <v>44925446</v>
      </c>
      <c r="B857">
        <v>133</v>
      </c>
      <c r="C857" t="s">
        <v>40</v>
      </c>
      <c r="D857" t="s">
        <v>58</v>
      </c>
      <c r="E857" t="str">
        <f t="shared" si="13"/>
        <v>121-150</v>
      </c>
    </row>
    <row r="858" spans="1:5" x14ac:dyDescent="0.25">
      <c r="A858">
        <v>44932270</v>
      </c>
      <c r="B858">
        <v>104</v>
      </c>
      <c r="C858" t="s">
        <v>38</v>
      </c>
      <c r="D858" t="s">
        <v>58</v>
      </c>
      <c r="E858" t="str">
        <f t="shared" si="13"/>
        <v>90-120</v>
      </c>
    </row>
    <row r="859" spans="1:5" x14ac:dyDescent="0.25">
      <c r="A859">
        <v>44940688</v>
      </c>
      <c r="B859">
        <v>143</v>
      </c>
      <c r="C859" t="s">
        <v>39</v>
      </c>
      <c r="D859" t="s">
        <v>58</v>
      </c>
      <c r="E859" t="str">
        <f t="shared" si="13"/>
        <v>121-150</v>
      </c>
    </row>
    <row r="860" spans="1:5" x14ac:dyDescent="0.25">
      <c r="A860">
        <v>44997212</v>
      </c>
      <c r="B860">
        <v>147</v>
      </c>
      <c r="C860" t="s">
        <v>39</v>
      </c>
      <c r="D860" t="s">
        <v>58</v>
      </c>
      <c r="E860" t="str">
        <f t="shared" si="13"/>
        <v>121-150</v>
      </c>
    </row>
    <row r="861" spans="1:5" x14ac:dyDescent="0.25">
      <c r="A861">
        <v>44999852</v>
      </c>
      <c r="B861">
        <v>113</v>
      </c>
      <c r="C861" t="s">
        <v>38</v>
      </c>
      <c r="D861" t="s">
        <v>58</v>
      </c>
      <c r="E861" t="str">
        <f t="shared" si="13"/>
        <v>90-120</v>
      </c>
    </row>
    <row r="862" spans="1:5" x14ac:dyDescent="0.25">
      <c r="A862">
        <v>45031138</v>
      </c>
      <c r="B862">
        <v>142</v>
      </c>
      <c r="C862" t="s">
        <v>39</v>
      </c>
      <c r="D862" t="s">
        <v>58</v>
      </c>
      <c r="E862" t="str">
        <f t="shared" si="13"/>
        <v>121-150</v>
      </c>
    </row>
    <row r="863" spans="1:5" x14ac:dyDescent="0.25">
      <c r="A863">
        <v>45038016</v>
      </c>
      <c r="B863">
        <v>147</v>
      </c>
      <c r="C863" t="s">
        <v>38</v>
      </c>
      <c r="D863" t="s">
        <v>58</v>
      </c>
      <c r="E863" t="str">
        <f t="shared" si="13"/>
        <v>121-150</v>
      </c>
    </row>
    <row r="864" spans="1:5" x14ac:dyDescent="0.25">
      <c r="A864">
        <v>45051530</v>
      </c>
      <c r="B864">
        <v>143</v>
      </c>
      <c r="C864" t="s">
        <v>40</v>
      </c>
      <c r="D864" t="s">
        <v>58</v>
      </c>
      <c r="E864" t="str">
        <f t="shared" si="13"/>
        <v>121-150</v>
      </c>
    </row>
    <row r="865" spans="1:5" x14ac:dyDescent="0.25">
      <c r="A865">
        <v>45059968</v>
      </c>
      <c r="B865">
        <v>113</v>
      </c>
      <c r="C865" t="s">
        <v>38</v>
      </c>
      <c r="D865" t="s">
        <v>58</v>
      </c>
      <c r="E865" t="str">
        <f t="shared" si="13"/>
        <v>90-120</v>
      </c>
    </row>
    <row r="866" spans="1:5" x14ac:dyDescent="0.25">
      <c r="A866">
        <v>45063500</v>
      </c>
      <c r="B866">
        <v>97</v>
      </c>
      <c r="C866" t="s">
        <v>39</v>
      </c>
      <c r="D866" t="s">
        <v>58</v>
      </c>
      <c r="E866" t="str">
        <f t="shared" si="13"/>
        <v>90-120</v>
      </c>
    </row>
    <row r="867" spans="1:5" x14ac:dyDescent="0.25">
      <c r="A867">
        <v>45076260</v>
      </c>
      <c r="B867">
        <v>97</v>
      </c>
      <c r="C867" t="s">
        <v>39</v>
      </c>
      <c r="D867" t="s">
        <v>58</v>
      </c>
      <c r="E867" t="str">
        <f t="shared" si="13"/>
        <v>90-120</v>
      </c>
    </row>
    <row r="868" spans="1:5" x14ac:dyDescent="0.25">
      <c r="A868">
        <v>45157866</v>
      </c>
      <c r="B868">
        <v>150</v>
      </c>
      <c r="C868" t="s">
        <v>38</v>
      </c>
      <c r="D868" t="s">
        <v>58</v>
      </c>
      <c r="E868" t="str">
        <f t="shared" si="13"/>
        <v>121-150</v>
      </c>
    </row>
    <row r="869" spans="1:5" x14ac:dyDescent="0.25">
      <c r="A869">
        <v>45163572</v>
      </c>
      <c r="B869">
        <v>111</v>
      </c>
      <c r="C869" t="s">
        <v>39</v>
      </c>
      <c r="D869" t="s">
        <v>58</v>
      </c>
      <c r="E869" t="str">
        <f t="shared" si="13"/>
        <v>90-120</v>
      </c>
    </row>
    <row r="870" spans="1:5" x14ac:dyDescent="0.25">
      <c r="A870">
        <v>45164452</v>
      </c>
      <c r="B870">
        <v>103</v>
      </c>
      <c r="C870" t="s">
        <v>39</v>
      </c>
      <c r="D870" t="s">
        <v>58</v>
      </c>
      <c r="E870" t="str">
        <f t="shared" si="13"/>
        <v>90-120</v>
      </c>
    </row>
    <row r="871" spans="1:5" x14ac:dyDescent="0.25">
      <c r="A871">
        <v>45167282</v>
      </c>
      <c r="B871">
        <v>147</v>
      </c>
      <c r="C871" t="s">
        <v>39</v>
      </c>
      <c r="D871" t="s">
        <v>58</v>
      </c>
      <c r="E871" t="str">
        <f t="shared" si="13"/>
        <v>121-150</v>
      </c>
    </row>
    <row r="872" spans="1:5" x14ac:dyDescent="0.25">
      <c r="A872">
        <v>45182538</v>
      </c>
      <c r="B872">
        <v>116</v>
      </c>
      <c r="C872" t="s">
        <v>39</v>
      </c>
      <c r="D872" t="s">
        <v>58</v>
      </c>
      <c r="E872" t="str">
        <f t="shared" si="13"/>
        <v>90-120</v>
      </c>
    </row>
    <row r="873" spans="1:5" x14ac:dyDescent="0.25">
      <c r="A873">
        <v>45184088</v>
      </c>
      <c r="B873">
        <v>127</v>
      </c>
      <c r="C873" t="s">
        <v>40</v>
      </c>
      <c r="D873" t="s">
        <v>58</v>
      </c>
      <c r="E873" t="str">
        <f t="shared" si="13"/>
        <v>121-150</v>
      </c>
    </row>
    <row r="874" spans="1:5" x14ac:dyDescent="0.25">
      <c r="A874">
        <v>45186602</v>
      </c>
      <c r="B874">
        <v>105</v>
      </c>
      <c r="C874" t="s">
        <v>39</v>
      </c>
      <c r="D874" t="s">
        <v>58</v>
      </c>
      <c r="E874" t="str">
        <f t="shared" si="13"/>
        <v>90-120</v>
      </c>
    </row>
    <row r="875" spans="1:5" x14ac:dyDescent="0.25">
      <c r="A875">
        <v>45197506</v>
      </c>
      <c r="B875">
        <v>113</v>
      </c>
      <c r="C875" t="s">
        <v>39</v>
      </c>
      <c r="D875" t="s">
        <v>58</v>
      </c>
      <c r="E875" t="str">
        <f t="shared" si="13"/>
        <v>90-120</v>
      </c>
    </row>
    <row r="876" spans="1:5" x14ac:dyDescent="0.25">
      <c r="A876">
        <v>45201030</v>
      </c>
      <c r="B876">
        <v>149</v>
      </c>
      <c r="C876" t="s">
        <v>38</v>
      </c>
      <c r="D876" t="s">
        <v>58</v>
      </c>
      <c r="E876" t="str">
        <f t="shared" si="13"/>
        <v>121-150</v>
      </c>
    </row>
    <row r="877" spans="1:5" x14ac:dyDescent="0.25">
      <c r="A877">
        <v>45206232</v>
      </c>
      <c r="B877">
        <v>133</v>
      </c>
      <c r="C877" t="s">
        <v>39</v>
      </c>
      <c r="D877" t="s">
        <v>58</v>
      </c>
      <c r="E877" t="str">
        <f t="shared" si="13"/>
        <v>121-150</v>
      </c>
    </row>
    <row r="878" spans="1:5" x14ac:dyDescent="0.25">
      <c r="A878">
        <v>45213376</v>
      </c>
      <c r="B878">
        <v>103</v>
      </c>
      <c r="C878" t="s">
        <v>38</v>
      </c>
      <c r="D878" t="s">
        <v>58</v>
      </c>
      <c r="E878" t="str">
        <f t="shared" si="13"/>
        <v>90-120</v>
      </c>
    </row>
    <row r="879" spans="1:5" x14ac:dyDescent="0.25">
      <c r="A879">
        <v>45228518</v>
      </c>
      <c r="B879">
        <v>134</v>
      </c>
      <c r="C879" t="s">
        <v>39</v>
      </c>
      <c r="D879" t="s">
        <v>58</v>
      </c>
      <c r="E879" t="str">
        <f t="shared" si="13"/>
        <v>121-150</v>
      </c>
    </row>
    <row r="880" spans="1:5" x14ac:dyDescent="0.25">
      <c r="A880">
        <v>45242702</v>
      </c>
      <c r="B880">
        <v>150</v>
      </c>
      <c r="C880" t="s">
        <v>38</v>
      </c>
      <c r="D880" t="s">
        <v>58</v>
      </c>
      <c r="E880" t="str">
        <f t="shared" si="13"/>
        <v>121-150</v>
      </c>
    </row>
    <row r="881" spans="1:5" x14ac:dyDescent="0.25">
      <c r="A881">
        <v>45249418</v>
      </c>
      <c r="B881">
        <v>133</v>
      </c>
      <c r="C881" t="s">
        <v>40</v>
      </c>
      <c r="D881" t="s">
        <v>58</v>
      </c>
      <c r="E881" t="str">
        <f t="shared" si="13"/>
        <v>121-150</v>
      </c>
    </row>
    <row r="882" spans="1:5" x14ac:dyDescent="0.25">
      <c r="A882">
        <v>45254066</v>
      </c>
      <c r="B882">
        <v>150</v>
      </c>
      <c r="C882" t="s">
        <v>39</v>
      </c>
      <c r="D882" t="s">
        <v>58</v>
      </c>
      <c r="E882" t="str">
        <f t="shared" si="13"/>
        <v>121-150</v>
      </c>
    </row>
    <row r="883" spans="1:5" x14ac:dyDescent="0.25">
      <c r="A883">
        <v>45264168</v>
      </c>
      <c r="B883">
        <v>91</v>
      </c>
      <c r="C883" t="s">
        <v>39</v>
      </c>
      <c r="D883" t="s">
        <v>58</v>
      </c>
      <c r="E883" t="str">
        <f t="shared" si="13"/>
        <v>90-120</v>
      </c>
    </row>
    <row r="884" spans="1:5" x14ac:dyDescent="0.25">
      <c r="A884">
        <v>45264918</v>
      </c>
      <c r="B884">
        <v>90</v>
      </c>
      <c r="C884" t="s">
        <v>38</v>
      </c>
      <c r="D884" t="s">
        <v>58</v>
      </c>
      <c r="E884" t="str">
        <f t="shared" si="13"/>
        <v>90-120</v>
      </c>
    </row>
    <row r="885" spans="1:5" x14ac:dyDescent="0.25">
      <c r="A885">
        <v>45266790</v>
      </c>
      <c r="B885">
        <v>104</v>
      </c>
      <c r="C885" t="s">
        <v>39</v>
      </c>
      <c r="D885" t="s">
        <v>58</v>
      </c>
      <c r="E885" t="str">
        <f t="shared" si="13"/>
        <v>90-120</v>
      </c>
    </row>
    <row r="886" spans="1:5" x14ac:dyDescent="0.25">
      <c r="A886">
        <v>45267580</v>
      </c>
      <c r="B886">
        <v>149</v>
      </c>
      <c r="C886" t="s">
        <v>38</v>
      </c>
      <c r="D886" t="s">
        <v>58</v>
      </c>
      <c r="E886" t="str">
        <f t="shared" si="13"/>
        <v>121-150</v>
      </c>
    </row>
    <row r="887" spans="1:5" x14ac:dyDescent="0.25">
      <c r="A887">
        <v>45274172</v>
      </c>
      <c r="B887">
        <v>97</v>
      </c>
      <c r="C887" t="s">
        <v>39</v>
      </c>
      <c r="D887" t="s">
        <v>58</v>
      </c>
      <c r="E887" t="str">
        <f t="shared" si="13"/>
        <v>90-120</v>
      </c>
    </row>
    <row r="888" spans="1:5" x14ac:dyDescent="0.25">
      <c r="A888">
        <v>45281298</v>
      </c>
      <c r="B888">
        <v>120</v>
      </c>
      <c r="C888" t="s">
        <v>38</v>
      </c>
      <c r="D888" t="s">
        <v>58</v>
      </c>
      <c r="E888" t="str">
        <f t="shared" si="13"/>
        <v>90-120</v>
      </c>
    </row>
    <row r="889" spans="1:5" x14ac:dyDescent="0.25">
      <c r="A889">
        <v>45285502</v>
      </c>
      <c r="B889">
        <v>122</v>
      </c>
      <c r="C889" t="s">
        <v>39</v>
      </c>
      <c r="D889" t="s">
        <v>58</v>
      </c>
      <c r="E889" t="str">
        <f t="shared" si="13"/>
        <v>121-150</v>
      </c>
    </row>
    <row r="890" spans="1:5" x14ac:dyDescent="0.25">
      <c r="A890">
        <v>45298038</v>
      </c>
      <c r="B890">
        <v>105</v>
      </c>
      <c r="C890" t="s">
        <v>40</v>
      </c>
      <c r="D890" t="s">
        <v>58</v>
      </c>
      <c r="E890" t="str">
        <f t="shared" si="13"/>
        <v>90-120</v>
      </c>
    </row>
    <row r="891" spans="1:5" x14ac:dyDescent="0.25">
      <c r="A891">
        <v>45333998</v>
      </c>
      <c r="B891">
        <v>126</v>
      </c>
      <c r="C891" t="s">
        <v>40</v>
      </c>
      <c r="D891" t="s">
        <v>58</v>
      </c>
      <c r="E891" t="str">
        <f t="shared" si="13"/>
        <v>121-150</v>
      </c>
    </row>
    <row r="892" spans="1:5" x14ac:dyDescent="0.25">
      <c r="A892">
        <v>45344736</v>
      </c>
      <c r="B892">
        <v>105</v>
      </c>
      <c r="C892" t="s">
        <v>40</v>
      </c>
      <c r="D892" t="s">
        <v>58</v>
      </c>
      <c r="E892" t="str">
        <f t="shared" si="13"/>
        <v>90-120</v>
      </c>
    </row>
    <row r="893" spans="1:5" x14ac:dyDescent="0.25">
      <c r="A893">
        <v>45370308</v>
      </c>
      <c r="B893">
        <v>97</v>
      </c>
      <c r="C893" t="s">
        <v>39</v>
      </c>
      <c r="D893" t="s">
        <v>58</v>
      </c>
      <c r="E893" t="str">
        <f t="shared" si="13"/>
        <v>90-120</v>
      </c>
    </row>
    <row r="894" spans="1:5" x14ac:dyDescent="0.25">
      <c r="A894">
        <v>45383852</v>
      </c>
      <c r="B894">
        <v>103</v>
      </c>
      <c r="C894" t="s">
        <v>38</v>
      </c>
      <c r="D894" t="s">
        <v>58</v>
      </c>
      <c r="E894" t="str">
        <f t="shared" si="13"/>
        <v>90-120</v>
      </c>
    </row>
    <row r="895" spans="1:5" x14ac:dyDescent="0.25">
      <c r="A895">
        <v>45384090</v>
      </c>
      <c r="B895">
        <v>133</v>
      </c>
      <c r="C895" t="s">
        <v>39</v>
      </c>
      <c r="D895" t="s">
        <v>58</v>
      </c>
      <c r="E895" t="str">
        <f t="shared" si="13"/>
        <v>121-150</v>
      </c>
    </row>
    <row r="896" spans="1:5" x14ac:dyDescent="0.25">
      <c r="A896">
        <v>45392094</v>
      </c>
      <c r="B896">
        <v>120</v>
      </c>
      <c r="C896" t="s">
        <v>40</v>
      </c>
      <c r="D896" t="s">
        <v>58</v>
      </c>
      <c r="E896" t="str">
        <f t="shared" si="13"/>
        <v>90-120</v>
      </c>
    </row>
    <row r="897" spans="1:5" x14ac:dyDescent="0.25">
      <c r="A897">
        <v>45397968</v>
      </c>
      <c r="B897">
        <v>120</v>
      </c>
      <c r="C897" t="s">
        <v>40</v>
      </c>
      <c r="D897" t="s">
        <v>58</v>
      </c>
      <c r="E897" t="str">
        <f t="shared" si="13"/>
        <v>90-120</v>
      </c>
    </row>
    <row r="898" spans="1:5" x14ac:dyDescent="0.25">
      <c r="A898">
        <v>45401794</v>
      </c>
      <c r="B898">
        <v>91</v>
      </c>
      <c r="C898" t="s">
        <v>39</v>
      </c>
      <c r="D898" t="s">
        <v>58</v>
      </c>
      <c r="E898" t="str">
        <f t="shared" si="13"/>
        <v>90-120</v>
      </c>
    </row>
    <row r="899" spans="1:5" x14ac:dyDescent="0.25">
      <c r="A899">
        <v>45407364</v>
      </c>
      <c r="B899">
        <v>150</v>
      </c>
      <c r="C899" t="s">
        <v>40</v>
      </c>
      <c r="D899" t="s">
        <v>58</v>
      </c>
      <c r="E899" t="str">
        <f t="shared" ref="E899:E962" si="14">IF(B899&lt;=120,"90-120","121-150")</f>
        <v>121-150</v>
      </c>
    </row>
    <row r="900" spans="1:5" x14ac:dyDescent="0.25">
      <c r="A900">
        <v>45411692</v>
      </c>
      <c r="B900">
        <v>90</v>
      </c>
      <c r="C900" t="s">
        <v>38</v>
      </c>
      <c r="D900" t="s">
        <v>58</v>
      </c>
      <c r="E900" t="str">
        <f t="shared" si="14"/>
        <v>90-120</v>
      </c>
    </row>
    <row r="901" spans="1:5" x14ac:dyDescent="0.25">
      <c r="A901">
        <v>45448968</v>
      </c>
      <c r="B901">
        <v>149</v>
      </c>
      <c r="C901" t="s">
        <v>38</v>
      </c>
      <c r="D901" t="s">
        <v>58</v>
      </c>
      <c r="E901" t="str">
        <f t="shared" si="14"/>
        <v>121-150</v>
      </c>
    </row>
    <row r="902" spans="1:5" x14ac:dyDescent="0.25">
      <c r="A902">
        <v>45453910</v>
      </c>
      <c r="B902">
        <v>149</v>
      </c>
      <c r="C902" t="s">
        <v>39</v>
      </c>
      <c r="D902" t="s">
        <v>58</v>
      </c>
      <c r="E902" t="str">
        <f t="shared" si="14"/>
        <v>121-150</v>
      </c>
    </row>
    <row r="903" spans="1:5" x14ac:dyDescent="0.25">
      <c r="A903">
        <v>45456000</v>
      </c>
      <c r="B903">
        <v>148</v>
      </c>
      <c r="C903" t="s">
        <v>40</v>
      </c>
      <c r="D903" t="s">
        <v>58</v>
      </c>
      <c r="E903" t="str">
        <f t="shared" si="14"/>
        <v>121-150</v>
      </c>
    </row>
    <row r="904" spans="1:5" x14ac:dyDescent="0.25">
      <c r="A904">
        <v>45456762</v>
      </c>
      <c r="B904">
        <v>134</v>
      </c>
      <c r="C904" t="s">
        <v>40</v>
      </c>
      <c r="D904" t="s">
        <v>58</v>
      </c>
      <c r="E904" t="str">
        <f t="shared" si="14"/>
        <v>121-150</v>
      </c>
    </row>
    <row r="905" spans="1:5" x14ac:dyDescent="0.25">
      <c r="A905">
        <v>45470866</v>
      </c>
      <c r="B905">
        <v>133</v>
      </c>
      <c r="C905" t="s">
        <v>39</v>
      </c>
      <c r="D905" t="s">
        <v>58</v>
      </c>
      <c r="E905" t="str">
        <f t="shared" si="14"/>
        <v>121-150</v>
      </c>
    </row>
    <row r="906" spans="1:5" x14ac:dyDescent="0.25">
      <c r="A906">
        <v>45484702</v>
      </c>
      <c r="B906">
        <v>105</v>
      </c>
      <c r="C906" t="s">
        <v>39</v>
      </c>
      <c r="D906" t="s">
        <v>58</v>
      </c>
      <c r="E906" t="str">
        <f t="shared" si="14"/>
        <v>90-120</v>
      </c>
    </row>
    <row r="907" spans="1:5" x14ac:dyDescent="0.25">
      <c r="A907">
        <v>45504408</v>
      </c>
      <c r="B907">
        <v>106</v>
      </c>
      <c r="C907" t="s">
        <v>39</v>
      </c>
      <c r="D907" t="s">
        <v>58</v>
      </c>
      <c r="E907" t="str">
        <f t="shared" si="14"/>
        <v>90-120</v>
      </c>
    </row>
    <row r="908" spans="1:5" x14ac:dyDescent="0.25">
      <c r="A908">
        <v>45518170</v>
      </c>
      <c r="B908">
        <v>143</v>
      </c>
      <c r="C908" t="s">
        <v>38</v>
      </c>
      <c r="D908" t="s">
        <v>58</v>
      </c>
      <c r="E908" t="str">
        <f t="shared" si="14"/>
        <v>121-150</v>
      </c>
    </row>
    <row r="909" spans="1:5" x14ac:dyDescent="0.25">
      <c r="A909">
        <v>45518376</v>
      </c>
      <c r="B909">
        <v>141</v>
      </c>
      <c r="C909" t="s">
        <v>39</v>
      </c>
      <c r="D909" t="s">
        <v>58</v>
      </c>
      <c r="E909" t="str">
        <f t="shared" si="14"/>
        <v>121-150</v>
      </c>
    </row>
    <row r="910" spans="1:5" x14ac:dyDescent="0.25">
      <c r="A910">
        <v>45520200</v>
      </c>
      <c r="B910">
        <v>113</v>
      </c>
      <c r="C910" t="s">
        <v>39</v>
      </c>
      <c r="D910" t="s">
        <v>58</v>
      </c>
      <c r="E910" t="str">
        <f t="shared" si="14"/>
        <v>90-120</v>
      </c>
    </row>
    <row r="911" spans="1:5" x14ac:dyDescent="0.25">
      <c r="A911">
        <v>45524684</v>
      </c>
      <c r="B911">
        <v>143</v>
      </c>
      <c r="C911" t="s">
        <v>39</v>
      </c>
      <c r="D911" t="s">
        <v>58</v>
      </c>
      <c r="E911" t="str">
        <f t="shared" si="14"/>
        <v>121-150</v>
      </c>
    </row>
    <row r="912" spans="1:5" x14ac:dyDescent="0.25">
      <c r="A912">
        <v>45526428</v>
      </c>
      <c r="B912">
        <v>150</v>
      </c>
      <c r="C912" t="s">
        <v>39</v>
      </c>
      <c r="D912" t="s">
        <v>58</v>
      </c>
      <c r="E912" t="str">
        <f t="shared" si="14"/>
        <v>121-150</v>
      </c>
    </row>
    <row r="913" spans="1:5" x14ac:dyDescent="0.25">
      <c r="A913">
        <v>45542410</v>
      </c>
      <c r="B913">
        <v>103</v>
      </c>
      <c r="C913" t="s">
        <v>38</v>
      </c>
      <c r="D913" t="s">
        <v>58</v>
      </c>
      <c r="E913" t="str">
        <f t="shared" si="14"/>
        <v>90-120</v>
      </c>
    </row>
    <row r="914" spans="1:5" x14ac:dyDescent="0.25">
      <c r="A914">
        <v>45547386</v>
      </c>
      <c r="B914">
        <v>135</v>
      </c>
      <c r="C914" t="s">
        <v>39</v>
      </c>
      <c r="D914" t="s">
        <v>58</v>
      </c>
      <c r="E914" t="str">
        <f t="shared" si="14"/>
        <v>121-150</v>
      </c>
    </row>
    <row r="915" spans="1:5" x14ac:dyDescent="0.25">
      <c r="A915">
        <v>45553982</v>
      </c>
      <c r="B915">
        <v>135</v>
      </c>
      <c r="C915" t="s">
        <v>40</v>
      </c>
      <c r="D915" t="s">
        <v>58</v>
      </c>
      <c r="E915" t="str">
        <f t="shared" si="14"/>
        <v>121-150</v>
      </c>
    </row>
    <row r="916" spans="1:5" x14ac:dyDescent="0.25">
      <c r="A916">
        <v>45582264</v>
      </c>
      <c r="B916">
        <v>116</v>
      </c>
      <c r="C916" t="s">
        <v>40</v>
      </c>
      <c r="D916" t="s">
        <v>58</v>
      </c>
      <c r="E916" t="str">
        <f t="shared" si="14"/>
        <v>90-120</v>
      </c>
    </row>
    <row r="917" spans="1:5" x14ac:dyDescent="0.25">
      <c r="A917">
        <v>45592874</v>
      </c>
      <c r="B917">
        <v>97</v>
      </c>
      <c r="C917" t="s">
        <v>40</v>
      </c>
      <c r="D917" t="s">
        <v>58</v>
      </c>
      <c r="E917" t="str">
        <f t="shared" si="14"/>
        <v>90-120</v>
      </c>
    </row>
    <row r="918" spans="1:5" x14ac:dyDescent="0.25">
      <c r="A918">
        <v>45608144</v>
      </c>
      <c r="B918">
        <v>142</v>
      </c>
      <c r="C918" t="s">
        <v>39</v>
      </c>
      <c r="D918" t="s">
        <v>58</v>
      </c>
      <c r="E918" t="str">
        <f t="shared" si="14"/>
        <v>121-150</v>
      </c>
    </row>
    <row r="919" spans="1:5" x14ac:dyDescent="0.25">
      <c r="A919">
        <v>45608446</v>
      </c>
      <c r="B919">
        <v>135</v>
      </c>
      <c r="C919" t="s">
        <v>38</v>
      </c>
      <c r="D919" t="s">
        <v>58</v>
      </c>
      <c r="E919" t="str">
        <f t="shared" si="14"/>
        <v>121-150</v>
      </c>
    </row>
    <row r="920" spans="1:5" x14ac:dyDescent="0.25">
      <c r="A920">
        <v>45613610</v>
      </c>
      <c r="B920">
        <v>113</v>
      </c>
      <c r="C920" t="s">
        <v>38</v>
      </c>
      <c r="D920" t="s">
        <v>58</v>
      </c>
      <c r="E920" t="str">
        <f t="shared" si="14"/>
        <v>90-120</v>
      </c>
    </row>
    <row r="921" spans="1:5" x14ac:dyDescent="0.25">
      <c r="A921">
        <v>45623836</v>
      </c>
      <c r="B921">
        <v>117</v>
      </c>
      <c r="C921" t="s">
        <v>40</v>
      </c>
      <c r="D921" t="s">
        <v>58</v>
      </c>
      <c r="E921" t="str">
        <f t="shared" si="14"/>
        <v>90-120</v>
      </c>
    </row>
    <row r="922" spans="1:5" x14ac:dyDescent="0.25">
      <c r="A922">
        <v>45649052</v>
      </c>
      <c r="B922">
        <v>116</v>
      </c>
      <c r="C922" t="s">
        <v>38</v>
      </c>
      <c r="D922" t="s">
        <v>58</v>
      </c>
      <c r="E922" t="str">
        <f t="shared" si="14"/>
        <v>90-120</v>
      </c>
    </row>
    <row r="923" spans="1:5" x14ac:dyDescent="0.25">
      <c r="A923">
        <v>45656688</v>
      </c>
      <c r="B923">
        <v>135</v>
      </c>
      <c r="C923" t="s">
        <v>39</v>
      </c>
      <c r="D923" t="s">
        <v>58</v>
      </c>
      <c r="E923" t="str">
        <f t="shared" si="14"/>
        <v>121-150</v>
      </c>
    </row>
    <row r="924" spans="1:5" x14ac:dyDescent="0.25">
      <c r="A924">
        <v>45672142</v>
      </c>
      <c r="B924">
        <v>105</v>
      </c>
      <c r="C924" t="s">
        <v>39</v>
      </c>
      <c r="D924" t="s">
        <v>58</v>
      </c>
      <c r="E924" t="str">
        <f t="shared" si="14"/>
        <v>90-120</v>
      </c>
    </row>
    <row r="925" spans="1:5" x14ac:dyDescent="0.25">
      <c r="A925">
        <v>45681004</v>
      </c>
      <c r="B925">
        <v>134</v>
      </c>
      <c r="C925" t="s">
        <v>38</v>
      </c>
      <c r="D925" t="s">
        <v>58</v>
      </c>
      <c r="E925" t="str">
        <f t="shared" si="14"/>
        <v>121-150</v>
      </c>
    </row>
    <row r="926" spans="1:5" x14ac:dyDescent="0.25">
      <c r="A926">
        <v>45703154</v>
      </c>
      <c r="B926">
        <v>135</v>
      </c>
      <c r="C926" t="s">
        <v>38</v>
      </c>
      <c r="D926" t="s">
        <v>58</v>
      </c>
      <c r="E926" t="str">
        <f t="shared" si="14"/>
        <v>121-150</v>
      </c>
    </row>
    <row r="927" spans="1:5" x14ac:dyDescent="0.25">
      <c r="A927">
        <v>45706182</v>
      </c>
      <c r="B927">
        <v>122</v>
      </c>
      <c r="C927" t="s">
        <v>40</v>
      </c>
      <c r="D927" t="s">
        <v>58</v>
      </c>
      <c r="E927" t="str">
        <f t="shared" si="14"/>
        <v>121-150</v>
      </c>
    </row>
    <row r="928" spans="1:5" x14ac:dyDescent="0.25">
      <c r="A928">
        <v>45716410</v>
      </c>
      <c r="B928">
        <v>147</v>
      </c>
      <c r="C928" t="s">
        <v>40</v>
      </c>
      <c r="D928" t="s">
        <v>58</v>
      </c>
      <c r="E928" t="str">
        <f t="shared" si="14"/>
        <v>121-150</v>
      </c>
    </row>
    <row r="929" spans="1:5" x14ac:dyDescent="0.25">
      <c r="A929">
        <v>45720968</v>
      </c>
      <c r="B929">
        <v>112</v>
      </c>
      <c r="C929" t="s">
        <v>40</v>
      </c>
      <c r="D929" t="s">
        <v>58</v>
      </c>
      <c r="E929" t="str">
        <f t="shared" si="14"/>
        <v>90-120</v>
      </c>
    </row>
    <row r="930" spans="1:5" x14ac:dyDescent="0.25">
      <c r="A930">
        <v>45731608</v>
      </c>
      <c r="B930">
        <v>97</v>
      </c>
      <c r="C930" t="s">
        <v>38</v>
      </c>
      <c r="D930" t="s">
        <v>58</v>
      </c>
      <c r="E930" t="str">
        <f t="shared" si="14"/>
        <v>90-120</v>
      </c>
    </row>
    <row r="931" spans="1:5" x14ac:dyDescent="0.25">
      <c r="A931">
        <v>45739102</v>
      </c>
      <c r="B931">
        <v>134</v>
      </c>
      <c r="C931" t="s">
        <v>38</v>
      </c>
      <c r="D931" t="s">
        <v>58</v>
      </c>
      <c r="E931" t="str">
        <f t="shared" si="14"/>
        <v>121-150</v>
      </c>
    </row>
    <row r="932" spans="1:5" x14ac:dyDescent="0.25">
      <c r="A932">
        <v>45764712</v>
      </c>
      <c r="B932">
        <v>92</v>
      </c>
      <c r="C932" t="s">
        <v>40</v>
      </c>
      <c r="D932" t="s">
        <v>58</v>
      </c>
      <c r="E932" t="str">
        <f t="shared" si="14"/>
        <v>90-120</v>
      </c>
    </row>
    <row r="933" spans="1:5" x14ac:dyDescent="0.25">
      <c r="A933">
        <v>45782986</v>
      </c>
      <c r="B933">
        <v>146</v>
      </c>
      <c r="C933" t="s">
        <v>39</v>
      </c>
      <c r="D933" t="s">
        <v>58</v>
      </c>
      <c r="E933" t="str">
        <f t="shared" si="14"/>
        <v>121-150</v>
      </c>
    </row>
    <row r="934" spans="1:5" x14ac:dyDescent="0.25">
      <c r="A934">
        <v>45796340</v>
      </c>
      <c r="B934">
        <v>136</v>
      </c>
      <c r="C934" t="s">
        <v>40</v>
      </c>
      <c r="D934" t="s">
        <v>58</v>
      </c>
      <c r="E934" t="str">
        <f t="shared" si="14"/>
        <v>121-150</v>
      </c>
    </row>
    <row r="935" spans="1:5" x14ac:dyDescent="0.25">
      <c r="A935">
        <v>45822342</v>
      </c>
      <c r="B935">
        <v>134</v>
      </c>
      <c r="C935" t="s">
        <v>38</v>
      </c>
      <c r="D935" t="s">
        <v>58</v>
      </c>
      <c r="E935" t="str">
        <f t="shared" si="14"/>
        <v>121-150</v>
      </c>
    </row>
    <row r="936" spans="1:5" x14ac:dyDescent="0.25">
      <c r="A936">
        <v>45833202</v>
      </c>
      <c r="B936">
        <v>142</v>
      </c>
      <c r="C936" t="s">
        <v>40</v>
      </c>
      <c r="D936" t="s">
        <v>58</v>
      </c>
      <c r="E936" t="str">
        <f t="shared" si="14"/>
        <v>121-150</v>
      </c>
    </row>
    <row r="937" spans="1:5" x14ac:dyDescent="0.25">
      <c r="A937">
        <v>45846970</v>
      </c>
      <c r="B937">
        <v>147</v>
      </c>
      <c r="C937" t="s">
        <v>39</v>
      </c>
      <c r="D937" t="s">
        <v>58</v>
      </c>
      <c r="E937" t="str">
        <f t="shared" si="14"/>
        <v>121-150</v>
      </c>
    </row>
    <row r="938" spans="1:5" x14ac:dyDescent="0.25">
      <c r="A938">
        <v>45846970</v>
      </c>
      <c r="B938">
        <v>147</v>
      </c>
      <c r="C938" t="s">
        <v>39</v>
      </c>
      <c r="D938" t="s">
        <v>58</v>
      </c>
      <c r="E938" t="str">
        <f t="shared" si="14"/>
        <v>121-150</v>
      </c>
    </row>
    <row r="939" spans="1:5" x14ac:dyDescent="0.25">
      <c r="A939">
        <v>45869100</v>
      </c>
      <c r="B939">
        <v>104</v>
      </c>
      <c r="C939" t="s">
        <v>40</v>
      </c>
      <c r="D939" t="s">
        <v>58</v>
      </c>
      <c r="E939" t="str">
        <f t="shared" si="14"/>
        <v>90-120</v>
      </c>
    </row>
    <row r="940" spans="1:5" x14ac:dyDescent="0.25">
      <c r="A940">
        <v>45876476</v>
      </c>
      <c r="B940">
        <v>104</v>
      </c>
      <c r="C940" t="s">
        <v>39</v>
      </c>
      <c r="D940" t="s">
        <v>58</v>
      </c>
      <c r="E940" t="str">
        <f t="shared" si="14"/>
        <v>90-120</v>
      </c>
    </row>
    <row r="941" spans="1:5" x14ac:dyDescent="0.25">
      <c r="A941">
        <v>45879190</v>
      </c>
      <c r="B941">
        <v>134</v>
      </c>
      <c r="C941" t="s">
        <v>38</v>
      </c>
      <c r="D941" t="s">
        <v>58</v>
      </c>
      <c r="E941" t="str">
        <f t="shared" si="14"/>
        <v>121-150</v>
      </c>
    </row>
    <row r="942" spans="1:5" x14ac:dyDescent="0.25">
      <c r="A942">
        <v>45881928</v>
      </c>
      <c r="B942">
        <v>142</v>
      </c>
      <c r="C942" t="s">
        <v>39</v>
      </c>
      <c r="D942" t="s">
        <v>58</v>
      </c>
      <c r="E942" t="str">
        <f t="shared" si="14"/>
        <v>121-150</v>
      </c>
    </row>
    <row r="943" spans="1:5" x14ac:dyDescent="0.25">
      <c r="A943">
        <v>45893280</v>
      </c>
      <c r="B943">
        <v>134</v>
      </c>
      <c r="C943" t="s">
        <v>40</v>
      </c>
      <c r="D943" t="s">
        <v>58</v>
      </c>
      <c r="E943" t="str">
        <f t="shared" si="14"/>
        <v>121-150</v>
      </c>
    </row>
    <row r="944" spans="1:5" x14ac:dyDescent="0.25">
      <c r="A944">
        <v>45906178</v>
      </c>
      <c r="B944">
        <v>105</v>
      </c>
      <c r="C944" t="s">
        <v>39</v>
      </c>
      <c r="D944" t="s">
        <v>58</v>
      </c>
      <c r="E944" t="str">
        <f t="shared" si="14"/>
        <v>90-120</v>
      </c>
    </row>
    <row r="945" spans="1:5" x14ac:dyDescent="0.25">
      <c r="A945">
        <v>45910758</v>
      </c>
      <c r="B945">
        <v>105</v>
      </c>
      <c r="C945" t="s">
        <v>40</v>
      </c>
      <c r="D945" t="s">
        <v>58</v>
      </c>
      <c r="E945" t="str">
        <f t="shared" si="14"/>
        <v>90-120</v>
      </c>
    </row>
    <row r="946" spans="1:5" x14ac:dyDescent="0.25">
      <c r="A946">
        <v>45926570</v>
      </c>
      <c r="B946">
        <v>120</v>
      </c>
      <c r="C946" t="s">
        <v>39</v>
      </c>
      <c r="D946" t="s">
        <v>58</v>
      </c>
      <c r="E946" t="str">
        <f t="shared" si="14"/>
        <v>90-120</v>
      </c>
    </row>
    <row r="947" spans="1:5" x14ac:dyDescent="0.25">
      <c r="A947">
        <v>45945218</v>
      </c>
      <c r="B947">
        <v>104</v>
      </c>
      <c r="C947" t="s">
        <v>38</v>
      </c>
      <c r="D947" t="s">
        <v>58</v>
      </c>
      <c r="E947" t="str">
        <f t="shared" si="14"/>
        <v>90-120</v>
      </c>
    </row>
    <row r="948" spans="1:5" x14ac:dyDescent="0.25">
      <c r="A948">
        <v>45954498</v>
      </c>
      <c r="B948">
        <v>105</v>
      </c>
      <c r="C948" t="s">
        <v>38</v>
      </c>
      <c r="D948" t="s">
        <v>58</v>
      </c>
      <c r="E948" t="str">
        <f t="shared" si="14"/>
        <v>90-120</v>
      </c>
    </row>
    <row r="949" spans="1:5" x14ac:dyDescent="0.25">
      <c r="A949">
        <v>45954560</v>
      </c>
      <c r="B949">
        <v>143</v>
      </c>
      <c r="C949" t="s">
        <v>40</v>
      </c>
      <c r="D949" t="s">
        <v>58</v>
      </c>
      <c r="E949" t="str">
        <f t="shared" si="14"/>
        <v>121-150</v>
      </c>
    </row>
    <row r="950" spans="1:5" x14ac:dyDescent="0.25">
      <c r="A950">
        <v>45962138</v>
      </c>
      <c r="B950">
        <v>97</v>
      </c>
      <c r="C950" t="s">
        <v>40</v>
      </c>
      <c r="D950" t="s">
        <v>58</v>
      </c>
      <c r="E950" t="str">
        <f t="shared" si="14"/>
        <v>90-120</v>
      </c>
    </row>
    <row r="951" spans="1:5" x14ac:dyDescent="0.25">
      <c r="A951">
        <v>45969760</v>
      </c>
      <c r="B951">
        <v>116</v>
      </c>
      <c r="C951" t="s">
        <v>39</v>
      </c>
      <c r="D951" t="s">
        <v>58</v>
      </c>
      <c r="E951" t="str">
        <f t="shared" si="14"/>
        <v>90-120</v>
      </c>
    </row>
    <row r="952" spans="1:5" x14ac:dyDescent="0.25">
      <c r="A952">
        <v>45973744</v>
      </c>
      <c r="B952">
        <v>126</v>
      </c>
      <c r="C952" t="s">
        <v>39</v>
      </c>
      <c r="D952" t="s">
        <v>58</v>
      </c>
      <c r="E952" t="str">
        <f t="shared" si="14"/>
        <v>121-150</v>
      </c>
    </row>
    <row r="953" spans="1:5" x14ac:dyDescent="0.25">
      <c r="A953">
        <v>45975400</v>
      </c>
      <c r="B953">
        <v>104</v>
      </c>
      <c r="C953" t="s">
        <v>38</v>
      </c>
      <c r="D953" t="s">
        <v>58</v>
      </c>
      <c r="E953" t="str">
        <f t="shared" si="14"/>
        <v>90-120</v>
      </c>
    </row>
    <row r="954" spans="1:5" x14ac:dyDescent="0.25">
      <c r="A954">
        <v>45989836</v>
      </c>
      <c r="B954">
        <v>119</v>
      </c>
      <c r="C954" t="s">
        <v>38</v>
      </c>
      <c r="D954" t="s">
        <v>58</v>
      </c>
      <c r="E954" t="str">
        <f t="shared" si="14"/>
        <v>90-120</v>
      </c>
    </row>
    <row r="955" spans="1:5" x14ac:dyDescent="0.25">
      <c r="A955">
        <v>46006000</v>
      </c>
      <c r="B955">
        <v>104</v>
      </c>
      <c r="C955" t="s">
        <v>38</v>
      </c>
      <c r="D955" t="s">
        <v>58</v>
      </c>
      <c r="E955" t="str">
        <f t="shared" si="14"/>
        <v>90-120</v>
      </c>
    </row>
    <row r="956" spans="1:5" x14ac:dyDescent="0.25">
      <c r="A956">
        <v>46037838</v>
      </c>
      <c r="B956">
        <v>104</v>
      </c>
      <c r="C956" t="s">
        <v>38</v>
      </c>
      <c r="D956" t="s">
        <v>58</v>
      </c>
      <c r="E956" t="str">
        <f t="shared" si="14"/>
        <v>90-120</v>
      </c>
    </row>
    <row r="957" spans="1:5" x14ac:dyDescent="0.25">
      <c r="A957">
        <v>46102432</v>
      </c>
      <c r="B957">
        <v>134</v>
      </c>
      <c r="C957" t="s">
        <v>38</v>
      </c>
      <c r="D957" t="s">
        <v>58</v>
      </c>
      <c r="E957" t="str">
        <f t="shared" si="14"/>
        <v>121-150</v>
      </c>
    </row>
    <row r="958" spans="1:5" x14ac:dyDescent="0.25">
      <c r="A958">
        <v>46106956</v>
      </c>
      <c r="B958">
        <v>112</v>
      </c>
      <c r="C958" t="s">
        <v>40</v>
      </c>
      <c r="D958" t="s">
        <v>58</v>
      </c>
      <c r="E958" t="str">
        <f t="shared" si="14"/>
        <v>90-120</v>
      </c>
    </row>
    <row r="959" spans="1:5" x14ac:dyDescent="0.25">
      <c r="A959">
        <v>46128746</v>
      </c>
      <c r="B959">
        <v>135</v>
      </c>
      <c r="C959" t="s">
        <v>40</v>
      </c>
      <c r="D959" t="s">
        <v>58</v>
      </c>
      <c r="E959" t="str">
        <f t="shared" si="14"/>
        <v>121-150</v>
      </c>
    </row>
    <row r="960" spans="1:5" x14ac:dyDescent="0.25">
      <c r="A960">
        <v>46137960</v>
      </c>
      <c r="B960">
        <v>136</v>
      </c>
      <c r="C960" t="s">
        <v>40</v>
      </c>
      <c r="D960" t="s">
        <v>58</v>
      </c>
      <c r="E960" t="str">
        <f t="shared" si="14"/>
        <v>121-150</v>
      </c>
    </row>
    <row r="961" spans="1:5" x14ac:dyDescent="0.25">
      <c r="A961">
        <v>46166878</v>
      </c>
      <c r="B961">
        <v>134</v>
      </c>
      <c r="C961" t="s">
        <v>40</v>
      </c>
      <c r="D961" t="s">
        <v>58</v>
      </c>
      <c r="E961" t="str">
        <f t="shared" si="14"/>
        <v>121-150</v>
      </c>
    </row>
    <row r="962" spans="1:5" x14ac:dyDescent="0.25">
      <c r="A962">
        <v>46174392</v>
      </c>
      <c r="B962">
        <v>106</v>
      </c>
      <c r="C962" t="s">
        <v>38</v>
      </c>
      <c r="D962" t="s">
        <v>58</v>
      </c>
      <c r="E962" t="str">
        <f t="shared" si="14"/>
        <v>90-120</v>
      </c>
    </row>
    <row r="963" spans="1:5" x14ac:dyDescent="0.25">
      <c r="A963">
        <v>46188420</v>
      </c>
      <c r="B963">
        <v>132</v>
      </c>
      <c r="C963" t="s">
        <v>39</v>
      </c>
      <c r="D963" t="s">
        <v>58</v>
      </c>
      <c r="E963" t="str">
        <f t="shared" ref="E963:E1026" si="15">IF(B963&lt;=120,"90-120","121-150")</f>
        <v>121-150</v>
      </c>
    </row>
    <row r="964" spans="1:5" x14ac:dyDescent="0.25">
      <c r="A964">
        <v>46244904</v>
      </c>
      <c r="B964">
        <v>113</v>
      </c>
      <c r="C964" t="s">
        <v>40</v>
      </c>
      <c r="D964" t="s">
        <v>58</v>
      </c>
      <c r="E964" t="str">
        <f t="shared" si="15"/>
        <v>90-120</v>
      </c>
    </row>
    <row r="965" spans="1:5" x14ac:dyDescent="0.25">
      <c r="A965">
        <v>46259954</v>
      </c>
      <c r="B965">
        <v>147</v>
      </c>
      <c r="C965" t="s">
        <v>40</v>
      </c>
      <c r="D965" t="s">
        <v>58</v>
      </c>
      <c r="E965" t="str">
        <f t="shared" si="15"/>
        <v>121-150</v>
      </c>
    </row>
    <row r="966" spans="1:5" x14ac:dyDescent="0.25">
      <c r="A966">
        <v>46260534</v>
      </c>
      <c r="B966">
        <v>126</v>
      </c>
      <c r="C966" t="s">
        <v>39</v>
      </c>
      <c r="D966" t="s">
        <v>58</v>
      </c>
      <c r="E966" t="str">
        <f t="shared" si="15"/>
        <v>121-150</v>
      </c>
    </row>
    <row r="967" spans="1:5" x14ac:dyDescent="0.25">
      <c r="A967">
        <v>46267158</v>
      </c>
      <c r="B967">
        <v>117</v>
      </c>
      <c r="C967" t="s">
        <v>39</v>
      </c>
      <c r="D967" t="s">
        <v>58</v>
      </c>
      <c r="E967" t="str">
        <f t="shared" si="15"/>
        <v>90-120</v>
      </c>
    </row>
    <row r="968" spans="1:5" x14ac:dyDescent="0.25">
      <c r="A968">
        <v>46267158</v>
      </c>
      <c r="B968">
        <v>117</v>
      </c>
      <c r="C968" t="s">
        <v>39</v>
      </c>
      <c r="D968" t="s">
        <v>58</v>
      </c>
      <c r="E968" t="str">
        <f t="shared" si="15"/>
        <v>90-120</v>
      </c>
    </row>
    <row r="969" spans="1:5" x14ac:dyDescent="0.25">
      <c r="A969">
        <v>46272610</v>
      </c>
      <c r="B969">
        <v>119</v>
      </c>
      <c r="C969" t="s">
        <v>39</v>
      </c>
      <c r="D969" t="s">
        <v>58</v>
      </c>
      <c r="E969" t="str">
        <f t="shared" si="15"/>
        <v>90-120</v>
      </c>
    </row>
    <row r="970" spans="1:5" x14ac:dyDescent="0.25">
      <c r="A970">
        <v>46277662</v>
      </c>
      <c r="B970">
        <v>106</v>
      </c>
      <c r="C970" t="s">
        <v>40</v>
      </c>
      <c r="D970" t="s">
        <v>58</v>
      </c>
      <c r="E970" t="str">
        <f t="shared" si="15"/>
        <v>90-120</v>
      </c>
    </row>
    <row r="971" spans="1:5" x14ac:dyDescent="0.25">
      <c r="A971">
        <v>46281806</v>
      </c>
      <c r="B971">
        <v>113</v>
      </c>
      <c r="C971" t="s">
        <v>40</v>
      </c>
      <c r="D971" t="s">
        <v>58</v>
      </c>
      <c r="E971" t="str">
        <f t="shared" si="15"/>
        <v>90-120</v>
      </c>
    </row>
    <row r="972" spans="1:5" x14ac:dyDescent="0.25">
      <c r="A972">
        <v>46284434</v>
      </c>
      <c r="B972">
        <v>122</v>
      </c>
      <c r="C972" t="s">
        <v>39</v>
      </c>
      <c r="D972" t="s">
        <v>58</v>
      </c>
      <c r="E972" t="str">
        <f t="shared" si="15"/>
        <v>121-150</v>
      </c>
    </row>
    <row r="973" spans="1:5" x14ac:dyDescent="0.25">
      <c r="A973">
        <v>46318860</v>
      </c>
      <c r="B973">
        <v>136</v>
      </c>
      <c r="C973" t="s">
        <v>38</v>
      </c>
      <c r="D973" t="s">
        <v>58</v>
      </c>
      <c r="E973" t="str">
        <f t="shared" si="15"/>
        <v>121-150</v>
      </c>
    </row>
    <row r="974" spans="1:5" x14ac:dyDescent="0.25">
      <c r="A974">
        <v>46327190</v>
      </c>
      <c r="B974">
        <v>141</v>
      </c>
      <c r="C974" t="s">
        <v>38</v>
      </c>
      <c r="D974" t="s">
        <v>58</v>
      </c>
      <c r="E974" t="str">
        <f t="shared" si="15"/>
        <v>121-150</v>
      </c>
    </row>
    <row r="975" spans="1:5" x14ac:dyDescent="0.25">
      <c r="A975">
        <v>46336158</v>
      </c>
      <c r="B975">
        <v>106</v>
      </c>
      <c r="C975" t="s">
        <v>38</v>
      </c>
      <c r="D975" t="s">
        <v>58</v>
      </c>
      <c r="E975" t="str">
        <f t="shared" si="15"/>
        <v>90-120</v>
      </c>
    </row>
    <row r="976" spans="1:5" x14ac:dyDescent="0.25">
      <c r="A976">
        <v>46339028</v>
      </c>
      <c r="B976">
        <v>141</v>
      </c>
      <c r="C976" t="s">
        <v>39</v>
      </c>
      <c r="D976" t="s">
        <v>58</v>
      </c>
      <c r="E976" t="str">
        <f t="shared" si="15"/>
        <v>121-150</v>
      </c>
    </row>
    <row r="977" spans="1:5" x14ac:dyDescent="0.25">
      <c r="A977">
        <v>46351682</v>
      </c>
      <c r="B977">
        <v>150</v>
      </c>
      <c r="C977" t="s">
        <v>38</v>
      </c>
      <c r="D977" t="s">
        <v>58</v>
      </c>
      <c r="E977" t="str">
        <f t="shared" si="15"/>
        <v>121-150</v>
      </c>
    </row>
    <row r="978" spans="1:5" x14ac:dyDescent="0.25">
      <c r="A978">
        <v>46357492</v>
      </c>
      <c r="B978">
        <v>134</v>
      </c>
      <c r="C978" t="s">
        <v>39</v>
      </c>
      <c r="D978" t="s">
        <v>58</v>
      </c>
      <c r="E978" t="str">
        <f t="shared" si="15"/>
        <v>121-150</v>
      </c>
    </row>
    <row r="979" spans="1:5" x14ac:dyDescent="0.25">
      <c r="A979">
        <v>46362628</v>
      </c>
      <c r="B979">
        <v>143</v>
      </c>
      <c r="C979" t="s">
        <v>39</v>
      </c>
      <c r="D979" t="s">
        <v>58</v>
      </c>
      <c r="E979" t="str">
        <f t="shared" si="15"/>
        <v>121-150</v>
      </c>
    </row>
    <row r="980" spans="1:5" x14ac:dyDescent="0.25">
      <c r="A980">
        <v>46363838</v>
      </c>
      <c r="B980">
        <v>147</v>
      </c>
      <c r="C980" t="s">
        <v>38</v>
      </c>
      <c r="D980" t="s">
        <v>58</v>
      </c>
      <c r="E980" t="str">
        <f t="shared" si="15"/>
        <v>121-150</v>
      </c>
    </row>
    <row r="981" spans="1:5" x14ac:dyDescent="0.25">
      <c r="A981">
        <v>46366638</v>
      </c>
      <c r="B981">
        <v>147</v>
      </c>
      <c r="C981" t="s">
        <v>40</v>
      </c>
      <c r="D981" t="s">
        <v>58</v>
      </c>
      <c r="E981" t="str">
        <f t="shared" si="15"/>
        <v>121-150</v>
      </c>
    </row>
    <row r="982" spans="1:5" x14ac:dyDescent="0.25">
      <c r="A982">
        <v>46366638</v>
      </c>
      <c r="B982">
        <v>147</v>
      </c>
      <c r="C982" t="s">
        <v>40</v>
      </c>
      <c r="D982" t="s">
        <v>58</v>
      </c>
      <c r="E982" t="str">
        <f t="shared" si="15"/>
        <v>121-150</v>
      </c>
    </row>
    <row r="983" spans="1:5" x14ac:dyDescent="0.25">
      <c r="A983">
        <v>46373936</v>
      </c>
      <c r="B983">
        <v>90</v>
      </c>
      <c r="C983" t="s">
        <v>39</v>
      </c>
      <c r="D983" t="s">
        <v>58</v>
      </c>
      <c r="E983" t="str">
        <f t="shared" si="15"/>
        <v>90-120</v>
      </c>
    </row>
    <row r="984" spans="1:5" x14ac:dyDescent="0.25">
      <c r="A984">
        <v>46387024</v>
      </c>
      <c r="B984">
        <v>142</v>
      </c>
      <c r="C984" t="s">
        <v>39</v>
      </c>
      <c r="D984" t="s">
        <v>58</v>
      </c>
      <c r="E984" t="str">
        <f t="shared" si="15"/>
        <v>121-150</v>
      </c>
    </row>
    <row r="985" spans="1:5" x14ac:dyDescent="0.25">
      <c r="A985">
        <v>46393616</v>
      </c>
      <c r="B985">
        <v>97</v>
      </c>
      <c r="C985" t="s">
        <v>40</v>
      </c>
      <c r="D985" t="s">
        <v>58</v>
      </c>
      <c r="E985" t="str">
        <f t="shared" si="15"/>
        <v>90-120</v>
      </c>
    </row>
    <row r="986" spans="1:5" x14ac:dyDescent="0.25">
      <c r="A986">
        <v>46423570</v>
      </c>
      <c r="B986">
        <v>103</v>
      </c>
      <c r="C986" t="s">
        <v>38</v>
      </c>
      <c r="D986" t="s">
        <v>58</v>
      </c>
      <c r="E986" t="str">
        <f t="shared" si="15"/>
        <v>90-120</v>
      </c>
    </row>
    <row r="987" spans="1:5" x14ac:dyDescent="0.25">
      <c r="A987">
        <v>46426072</v>
      </c>
      <c r="B987">
        <v>134</v>
      </c>
      <c r="C987" t="s">
        <v>39</v>
      </c>
      <c r="D987" t="s">
        <v>58</v>
      </c>
      <c r="E987" t="str">
        <f t="shared" si="15"/>
        <v>121-150</v>
      </c>
    </row>
    <row r="988" spans="1:5" x14ac:dyDescent="0.25">
      <c r="A988">
        <v>46479716</v>
      </c>
      <c r="B988">
        <v>150</v>
      </c>
      <c r="C988" t="s">
        <v>38</v>
      </c>
      <c r="D988" t="s">
        <v>58</v>
      </c>
      <c r="E988" t="str">
        <f t="shared" si="15"/>
        <v>121-150</v>
      </c>
    </row>
    <row r="989" spans="1:5" x14ac:dyDescent="0.25">
      <c r="A989">
        <v>46554024</v>
      </c>
      <c r="B989">
        <v>146</v>
      </c>
      <c r="C989" t="s">
        <v>38</v>
      </c>
      <c r="D989" t="s">
        <v>58</v>
      </c>
      <c r="E989" t="str">
        <f t="shared" si="15"/>
        <v>121-150</v>
      </c>
    </row>
    <row r="990" spans="1:5" x14ac:dyDescent="0.25">
      <c r="A990">
        <v>46556858</v>
      </c>
      <c r="B990">
        <v>134</v>
      </c>
      <c r="C990" t="s">
        <v>38</v>
      </c>
      <c r="D990" t="s">
        <v>58</v>
      </c>
      <c r="E990" t="str">
        <f t="shared" si="15"/>
        <v>121-150</v>
      </c>
    </row>
    <row r="991" spans="1:5" x14ac:dyDescent="0.25">
      <c r="A991">
        <v>46605078</v>
      </c>
      <c r="B991">
        <v>111</v>
      </c>
      <c r="C991" t="s">
        <v>39</v>
      </c>
      <c r="D991" t="s">
        <v>58</v>
      </c>
      <c r="E991" t="str">
        <f t="shared" si="15"/>
        <v>90-120</v>
      </c>
    </row>
    <row r="992" spans="1:5" x14ac:dyDescent="0.25">
      <c r="A992">
        <v>46624868</v>
      </c>
      <c r="B992">
        <v>104</v>
      </c>
      <c r="C992" t="s">
        <v>39</v>
      </c>
      <c r="D992" t="s">
        <v>58</v>
      </c>
      <c r="E992" t="str">
        <f t="shared" si="15"/>
        <v>90-120</v>
      </c>
    </row>
    <row r="993" spans="1:5" x14ac:dyDescent="0.25">
      <c r="A993">
        <v>46626924</v>
      </c>
      <c r="B993">
        <v>117</v>
      </c>
      <c r="C993" t="s">
        <v>39</v>
      </c>
      <c r="D993" t="s">
        <v>58</v>
      </c>
      <c r="E993" t="str">
        <f t="shared" si="15"/>
        <v>90-120</v>
      </c>
    </row>
    <row r="994" spans="1:5" x14ac:dyDescent="0.25">
      <c r="A994">
        <v>46634394</v>
      </c>
      <c r="B994">
        <v>104</v>
      </c>
      <c r="C994" t="s">
        <v>40</v>
      </c>
      <c r="D994" t="s">
        <v>58</v>
      </c>
      <c r="E994" t="str">
        <f t="shared" si="15"/>
        <v>90-120</v>
      </c>
    </row>
    <row r="995" spans="1:5" x14ac:dyDescent="0.25">
      <c r="A995">
        <v>46650084</v>
      </c>
      <c r="B995">
        <v>146</v>
      </c>
      <c r="C995" t="s">
        <v>39</v>
      </c>
      <c r="D995" t="s">
        <v>58</v>
      </c>
      <c r="E995" t="str">
        <f t="shared" si="15"/>
        <v>121-150</v>
      </c>
    </row>
    <row r="996" spans="1:5" x14ac:dyDescent="0.25">
      <c r="A996">
        <v>46678124</v>
      </c>
      <c r="B996">
        <v>142</v>
      </c>
      <c r="C996" t="s">
        <v>40</v>
      </c>
      <c r="D996" t="s">
        <v>58</v>
      </c>
      <c r="E996" t="str">
        <f t="shared" si="15"/>
        <v>121-150</v>
      </c>
    </row>
    <row r="997" spans="1:5" x14ac:dyDescent="0.25">
      <c r="A997">
        <v>46684494</v>
      </c>
      <c r="B997">
        <v>113</v>
      </c>
      <c r="C997" t="s">
        <v>38</v>
      </c>
      <c r="D997" t="s">
        <v>58</v>
      </c>
      <c r="E997" t="str">
        <f t="shared" si="15"/>
        <v>90-120</v>
      </c>
    </row>
    <row r="998" spans="1:5" x14ac:dyDescent="0.25">
      <c r="A998">
        <v>46695130</v>
      </c>
      <c r="B998">
        <v>113</v>
      </c>
      <c r="C998" t="s">
        <v>40</v>
      </c>
      <c r="D998" t="s">
        <v>58</v>
      </c>
      <c r="E998" t="str">
        <f t="shared" si="15"/>
        <v>90-120</v>
      </c>
    </row>
    <row r="999" spans="1:5" x14ac:dyDescent="0.25">
      <c r="A999">
        <v>46710128</v>
      </c>
      <c r="B999">
        <v>113</v>
      </c>
      <c r="C999" t="s">
        <v>40</v>
      </c>
      <c r="D999" t="s">
        <v>58</v>
      </c>
      <c r="E999" t="str">
        <f t="shared" si="15"/>
        <v>90-120</v>
      </c>
    </row>
    <row r="1000" spans="1:5" x14ac:dyDescent="0.25">
      <c r="A1000">
        <v>46748170</v>
      </c>
      <c r="B1000">
        <v>127</v>
      </c>
      <c r="C1000" t="s">
        <v>38</v>
      </c>
      <c r="D1000" t="s">
        <v>58</v>
      </c>
      <c r="E1000" t="str">
        <f t="shared" si="15"/>
        <v>121-150</v>
      </c>
    </row>
    <row r="1001" spans="1:5" x14ac:dyDescent="0.25">
      <c r="A1001">
        <v>46787668</v>
      </c>
      <c r="B1001">
        <v>147</v>
      </c>
      <c r="C1001" t="s">
        <v>39</v>
      </c>
      <c r="D1001" t="s">
        <v>58</v>
      </c>
      <c r="E1001" t="str">
        <f t="shared" si="15"/>
        <v>121-150</v>
      </c>
    </row>
    <row r="1002" spans="1:5" x14ac:dyDescent="0.25">
      <c r="A1002">
        <v>46802284</v>
      </c>
      <c r="B1002">
        <v>143</v>
      </c>
      <c r="C1002" t="s">
        <v>38</v>
      </c>
      <c r="D1002" t="s">
        <v>58</v>
      </c>
      <c r="E1002" t="str">
        <f t="shared" si="15"/>
        <v>121-150</v>
      </c>
    </row>
    <row r="1003" spans="1:5" x14ac:dyDescent="0.25">
      <c r="A1003">
        <v>46806642</v>
      </c>
      <c r="B1003">
        <v>118</v>
      </c>
      <c r="C1003" t="s">
        <v>39</v>
      </c>
      <c r="D1003" t="s">
        <v>58</v>
      </c>
      <c r="E1003" t="str">
        <f t="shared" si="15"/>
        <v>90-120</v>
      </c>
    </row>
    <row r="1004" spans="1:5" x14ac:dyDescent="0.25">
      <c r="A1004">
        <v>46834866</v>
      </c>
      <c r="B1004">
        <v>112</v>
      </c>
      <c r="C1004" t="s">
        <v>38</v>
      </c>
      <c r="D1004" t="s">
        <v>58</v>
      </c>
      <c r="E1004" t="str">
        <f t="shared" si="15"/>
        <v>90-120</v>
      </c>
    </row>
    <row r="1005" spans="1:5" x14ac:dyDescent="0.25">
      <c r="A1005">
        <v>46838074</v>
      </c>
      <c r="B1005">
        <v>112</v>
      </c>
      <c r="C1005" t="s">
        <v>38</v>
      </c>
      <c r="D1005" t="s">
        <v>58</v>
      </c>
      <c r="E1005" t="str">
        <f t="shared" si="15"/>
        <v>90-120</v>
      </c>
    </row>
    <row r="1006" spans="1:5" x14ac:dyDescent="0.25">
      <c r="A1006">
        <v>46852290</v>
      </c>
      <c r="B1006">
        <v>127</v>
      </c>
      <c r="C1006" t="s">
        <v>40</v>
      </c>
      <c r="D1006" t="s">
        <v>58</v>
      </c>
      <c r="E1006" t="str">
        <f t="shared" si="15"/>
        <v>121-150</v>
      </c>
    </row>
    <row r="1007" spans="1:5" x14ac:dyDescent="0.25">
      <c r="A1007">
        <v>46855942</v>
      </c>
      <c r="B1007">
        <v>127</v>
      </c>
      <c r="C1007" t="s">
        <v>38</v>
      </c>
      <c r="D1007" t="s">
        <v>58</v>
      </c>
      <c r="E1007" t="str">
        <f t="shared" si="15"/>
        <v>121-150</v>
      </c>
    </row>
    <row r="1008" spans="1:5" x14ac:dyDescent="0.25">
      <c r="A1008">
        <v>46911260</v>
      </c>
      <c r="B1008">
        <v>97</v>
      </c>
      <c r="C1008" t="s">
        <v>38</v>
      </c>
      <c r="D1008" t="s">
        <v>58</v>
      </c>
      <c r="E1008" t="str">
        <f t="shared" si="15"/>
        <v>90-120</v>
      </c>
    </row>
    <row r="1009" spans="1:5" x14ac:dyDescent="0.25">
      <c r="A1009">
        <v>46923054</v>
      </c>
      <c r="B1009">
        <v>127</v>
      </c>
      <c r="C1009" t="s">
        <v>39</v>
      </c>
      <c r="D1009" t="s">
        <v>58</v>
      </c>
      <c r="E1009" t="str">
        <f t="shared" si="15"/>
        <v>121-150</v>
      </c>
    </row>
    <row r="1010" spans="1:5" x14ac:dyDescent="0.25">
      <c r="A1010">
        <v>46936374</v>
      </c>
      <c r="B1010">
        <v>135</v>
      </c>
      <c r="C1010" t="s">
        <v>39</v>
      </c>
      <c r="D1010" t="s">
        <v>58</v>
      </c>
      <c r="E1010" t="str">
        <f t="shared" si="15"/>
        <v>121-150</v>
      </c>
    </row>
    <row r="1011" spans="1:5" x14ac:dyDescent="0.25">
      <c r="A1011">
        <v>46947184</v>
      </c>
      <c r="B1011">
        <v>134</v>
      </c>
      <c r="C1011" t="s">
        <v>39</v>
      </c>
      <c r="D1011" t="s">
        <v>58</v>
      </c>
      <c r="E1011" t="str">
        <f t="shared" si="15"/>
        <v>121-150</v>
      </c>
    </row>
    <row r="1012" spans="1:5" x14ac:dyDescent="0.25">
      <c r="A1012">
        <v>46951540</v>
      </c>
      <c r="B1012">
        <v>127</v>
      </c>
      <c r="C1012" t="s">
        <v>39</v>
      </c>
      <c r="D1012" t="s">
        <v>58</v>
      </c>
      <c r="E1012" t="str">
        <f t="shared" si="15"/>
        <v>121-150</v>
      </c>
    </row>
    <row r="1013" spans="1:5" x14ac:dyDescent="0.25">
      <c r="A1013">
        <v>46958208</v>
      </c>
      <c r="B1013">
        <v>146</v>
      </c>
      <c r="C1013" t="s">
        <v>39</v>
      </c>
      <c r="D1013" t="s">
        <v>58</v>
      </c>
      <c r="E1013" t="str">
        <f t="shared" si="15"/>
        <v>121-150</v>
      </c>
    </row>
    <row r="1014" spans="1:5" x14ac:dyDescent="0.25">
      <c r="A1014">
        <v>46962120</v>
      </c>
      <c r="B1014">
        <v>104</v>
      </c>
      <c r="C1014" t="s">
        <v>39</v>
      </c>
      <c r="D1014" t="s">
        <v>58</v>
      </c>
      <c r="E1014" t="str">
        <f t="shared" si="15"/>
        <v>90-120</v>
      </c>
    </row>
    <row r="1015" spans="1:5" x14ac:dyDescent="0.25">
      <c r="A1015">
        <v>46966330</v>
      </c>
      <c r="B1015">
        <v>135</v>
      </c>
      <c r="C1015" t="s">
        <v>40</v>
      </c>
      <c r="D1015" t="s">
        <v>58</v>
      </c>
      <c r="E1015" t="str">
        <f t="shared" si="15"/>
        <v>121-150</v>
      </c>
    </row>
    <row r="1016" spans="1:5" x14ac:dyDescent="0.25">
      <c r="A1016">
        <v>46978048</v>
      </c>
      <c r="B1016">
        <v>143</v>
      </c>
      <c r="C1016" t="s">
        <v>40</v>
      </c>
      <c r="D1016" t="s">
        <v>58</v>
      </c>
      <c r="E1016" t="str">
        <f t="shared" si="15"/>
        <v>121-150</v>
      </c>
    </row>
    <row r="1017" spans="1:5" x14ac:dyDescent="0.25">
      <c r="A1017">
        <v>46991242</v>
      </c>
      <c r="B1017">
        <v>113</v>
      </c>
      <c r="C1017" t="s">
        <v>38</v>
      </c>
      <c r="D1017" t="s">
        <v>58</v>
      </c>
      <c r="E1017" t="str">
        <f t="shared" si="15"/>
        <v>90-120</v>
      </c>
    </row>
    <row r="1018" spans="1:5" x14ac:dyDescent="0.25">
      <c r="A1018">
        <v>47005014</v>
      </c>
      <c r="B1018">
        <v>141</v>
      </c>
      <c r="C1018" t="s">
        <v>38</v>
      </c>
      <c r="D1018" t="s">
        <v>58</v>
      </c>
      <c r="E1018" t="str">
        <f t="shared" si="15"/>
        <v>121-150</v>
      </c>
    </row>
    <row r="1019" spans="1:5" x14ac:dyDescent="0.25">
      <c r="A1019">
        <v>47026440</v>
      </c>
      <c r="B1019">
        <v>146</v>
      </c>
      <c r="C1019" t="s">
        <v>40</v>
      </c>
      <c r="D1019" t="s">
        <v>58</v>
      </c>
      <c r="E1019" t="str">
        <f t="shared" si="15"/>
        <v>121-150</v>
      </c>
    </row>
    <row r="1020" spans="1:5" x14ac:dyDescent="0.25">
      <c r="A1020">
        <v>47030756</v>
      </c>
      <c r="B1020">
        <v>104</v>
      </c>
      <c r="C1020" t="s">
        <v>39</v>
      </c>
      <c r="D1020" t="s">
        <v>58</v>
      </c>
      <c r="E1020" t="str">
        <f t="shared" si="15"/>
        <v>90-120</v>
      </c>
    </row>
    <row r="1021" spans="1:5" x14ac:dyDescent="0.25">
      <c r="A1021">
        <v>47058960</v>
      </c>
      <c r="B1021">
        <v>143</v>
      </c>
      <c r="C1021" t="s">
        <v>38</v>
      </c>
      <c r="D1021" t="s">
        <v>58</v>
      </c>
      <c r="E1021" t="str">
        <f t="shared" si="15"/>
        <v>121-150</v>
      </c>
    </row>
    <row r="1022" spans="1:5" x14ac:dyDescent="0.25">
      <c r="A1022">
        <v>47082776</v>
      </c>
      <c r="B1022">
        <v>134</v>
      </c>
      <c r="C1022" t="s">
        <v>38</v>
      </c>
      <c r="D1022" t="s">
        <v>58</v>
      </c>
      <c r="E1022" t="str">
        <f t="shared" si="15"/>
        <v>121-150</v>
      </c>
    </row>
    <row r="1023" spans="1:5" x14ac:dyDescent="0.25">
      <c r="A1023">
        <v>47084718</v>
      </c>
      <c r="B1023">
        <v>129</v>
      </c>
      <c r="C1023" t="s">
        <v>38</v>
      </c>
      <c r="D1023" t="s">
        <v>58</v>
      </c>
      <c r="E1023" t="str">
        <f t="shared" si="15"/>
        <v>121-150</v>
      </c>
    </row>
    <row r="1024" spans="1:5" x14ac:dyDescent="0.25">
      <c r="A1024">
        <v>47088510</v>
      </c>
      <c r="B1024">
        <v>148</v>
      </c>
      <c r="C1024" t="s">
        <v>38</v>
      </c>
      <c r="D1024" t="s">
        <v>58</v>
      </c>
      <c r="E1024" t="str">
        <f t="shared" si="15"/>
        <v>121-150</v>
      </c>
    </row>
    <row r="1025" spans="1:5" x14ac:dyDescent="0.25">
      <c r="A1025">
        <v>47135528</v>
      </c>
      <c r="B1025">
        <v>127</v>
      </c>
      <c r="C1025" t="s">
        <v>38</v>
      </c>
      <c r="D1025" t="s">
        <v>58</v>
      </c>
      <c r="E1025" t="str">
        <f t="shared" si="15"/>
        <v>121-150</v>
      </c>
    </row>
    <row r="1026" spans="1:5" x14ac:dyDescent="0.25">
      <c r="A1026">
        <v>47135528</v>
      </c>
      <c r="B1026">
        <v>127</v>
      </c>
      <c r="C1026" t="s">
        <v>38</v>
      </c>
      <c r="D1026" t="s">
        <v>58</v>
      </c>
      <c r="E1026" t="str">
        <f t="shared" si="15"/>
        <v>121-150</v>
      </c>
    </row>
    <row r="1027" spans="1:5" x14ac:dyDescent="0.25">
      <c r="A1027">
        <v>47135894</v>
      </c>
      <c r="B1027">
        <v>117</v>
      </c>
      <c r="C1027" t="s">
        <v>38</v>
      </c>
      <c r="D1027" t="s">
        <v>58</v>
      </c>
      <c r="E1027" t="str">
        <f t="shared" ref="E1027:E1090" si="16">IF(B1027&lt;=120,"90-120","121-150")</f>
        <v>90-120</v>
      </c>
    </row>
    <row r="1028" spans="1:5" x14ac:dyDescent="0.25">
      <c r="A1028">
        <v>47143982</v>
      </c>
      <c r="B1028">
        <v>113</v>
      </c>
      <c r="C1028" t="s">
        <v>38</v>
      </c>
      <c r="D1028" t="s">
        <v>58</v>
      </c>
      <c r="E1028" t="str">
        <f t="shared" si="16"/>
        <v>90-120</v>
      </c>
    </row>
    <row r="1029" spans="1:5" x14ac:dyDescent="0.25">
      <c r="A1029">
        <v>47154686</v>
      </c>
      <c r="B1029">
        <v>143</v>
      </c>
      <c r="C1029" t="s">
        <v>40</v>
      </c>
      <c r="D1029" t="s">
        <v>58</v>
      </c>
      <c r="E1029" t="str">
        <f t="shared" si="16"/>
        <v>121-150</v>
      </c>
    </row>
    <row r="1030" spans="1:5" x14ac:dyDescent="0.25">
      <c r="A1030">
        <v>47155066</v>
      </c>
      <c r="B1030">
        <v>117</v>
      </c>
      <c r="C1030" t="s">
        <v>39</v>
      </c>
      <c r="D1030" t="s">
        <v>58</v>
      </c>
      <c r="E1030" t="str">
        <f t="shared" si="16"/>
        <v>90-120</v>
      </c>
    </row>
    <row r="1031" spans="1:5" x14ac:dyDescent="0.25">
      <c r="A1031">
        <v>47155066</v>
      </c>
      <c r="B1031">
        <v>117</v>
      </c>
      <c r="C1031" t="s">
        <v>39</v>
      </c>
      <c r="D1031" t="s">
        <v>58</v>
      </c>
      <c r="E1031" t="str">
        <f t="shared" si="16"/>
        <v>90-120</v>
      </c>
    </row>
    <row r="1032" spans="1:5" x14ac:dyDescent="0.25">
      <c r="A1032">
        <v>47155066</v>
      </c>
      <c r="B1032">
        <v>117</v>
      </c>
      <c r="C1032" t="s">
        <v>39</v>
      </c>
      <c r="D1032" t="s">
        <v>58</v>
      </c>
      <c r="E1032" t="str">
        <f t="shared" si="16"/>
        <v>90-120</v>
      </c>
    </row>
    <row r="1033" spans="1:5" x14ac:dyDescent="0.25">
      <c r="A1033">
        <v>47170778</v>
      </c>
      <c r="B1033">
        <v>112</v>
      </c>
      <c r="C1033" t="s">
        <v>40</v>
      </c>
      <c r="D1033" t="s">
        <v>58</v>
      </c>
      <c r="E1033" t="str">
        <f t="shared" si="16"/>
        <v>90-120</v>
      </c>
    </row>
    <row r="1034" spans="1:5" x14ac:dyDescent="0.25">
      <c r="A1034">
        <v>47175822</v>
      </c>
      <c r="B1034">
        <v>135</v>
      </c>
      <c r="C1034" t="s">
        <v>40</v>
      </c>
      <c r="D1034" t="s">
        <v>58</v>
      </c>
      <c r="E1034" t="str">
        <f t="shared" si="16"/>
        <v>121-150</v>
      </c>
    </row>
    <row r="1035" spans="1:5" x14ac:dyDescent="0.25">
      <c r="A1035">
        <v>47181500</v>
      </c>
      <c r="B1035">
        <v>147</v>
      </c>
      <c r="C1035" t="s">
        <v>40</v>
      </c>
      <c r="D1035" t="s">
        <v>58</v>
      </c>
      <c r="E1035" t="str">
        <f t="shared" si="16"/>
        <v>121-150</v>
      </c>
    </row>
    <row r="1036" spans="1:5" x14ac:dyDescent="0.25">
      <c r="A1036">
        <v>47181500</v>
      </c>
      <c r="B1036">
        <v>147</v>
      </c>
      <c r="C1036" t="s">
        <v>40</v>
      </c>
      <c r="D1036" t="s">
        <v>58</v>
      </c>
      <c r="E1036" t="str">
        <f t="shared" si="16"/>
        <v>121-150</v>
      </c>
    </row>
    <row r="1037" spans="1:5" x14ac:dyDescent="0.25">
      <c r="A1037">
        <v>47181500</v>
      </c>
      <c r="B1037">
        <v>147</v>
      </c>
      <c r="C1037" t="s">
        <v>40</v>
      </c>
      <c r="D1037" t="s">
        <v>58</v>
      </c>
      <c r="E1037" t="str">
        <f t="shared" si="16"/>
        <v>121-150</v>
      </c>
    </row>
    <row r="1038" spans="1:5" x14ac:dyDescent="0.25">
      <c r="A1038">
        <v>47181500</v>
      </c>
      <c r="B1038">
        <v>147</v>
      </c>
      <c r="C1038" t="s">
        <v>40</v>
      </c>
      <c r="D1038" t="s">
        <v>58</v>
      </c>
      <c r="E1038" t="str">
        <f t="shared" si="16"/>
        <v>121-150</v>
      </c>
    </row>
    <row r="1039" spans="1:5" x14ac:dyDescent="0.25">
      <c r="A1039">
        <v>47187004</v>
      </c>
      <c r="B1039">
        <v>103</v>
      </c>
      <c r="C1039" t="s">
        <v>38</v>
      </c>
      <c r="D1039" t="s">
        <v>58</v>
      </c>
      <c r="E1039" t="str">
        <f t="shared" si="16"/>
        <v>90-120</v>
      </c>
    </row>
    <row r="1040" spans="1:5" x14ac:dyDescent="0.25">
      <c r="A1040">
        <v>47190312</v>
      </c>
      <c r="B1040">
        <v>133</v>
      </c>
      <c r="C1040" t="s">
        <v>40</v>
      </c>
      <c r="D1040" t="s">
        <v>58</v>
      </c>
      <c r="E1040" t="str">
        <f t="shared" si="16"/>
        <v>121-150</v>
      </c>
    </row>
    <row r="1041" spans="1:5" x14ac:dyDescent="0.25">
      <c r="A1041">
        <v>47198318</v>
      </c>
      <c r="B1041">
        <v>103</v>
      </c>
      <c r="C1041" t="s">
        <v>40</v>
      </c>
      <c r="D1041" t="s">
        <v>58</v>
      </c>
      <c r="E1041" t="str">
        <f t="shared" si="16"/>
        <v>90-120</v>
      </c>
    </row>
    <row r="1042" spans="1:5" x14ac:dyDescent="0.25">
      <c r="A1042">
        <v>47201772</v>
      </c>
      <c r="B1042">
        <v>113</v>
      </c>
      <c r="C1042" t="s">
        <v>39</v>
      </c>
      <c r="D1042" t="s">
        <v>58</v>
      </c>
      <c r="E1042" t="str">
        <f t="shared" si="16"/>
        <v>90-120</v>
      </c>
    </row>
    <row r="1043" spans="1:5" x14ac:dyDescent="0.25">
      <c r="A1043">
        <v>47223040</v>
      </c>
      <c r="B1043">
        <v>105</v>
      </c>
      <c r="C1043" t="s">
        <v>39</v>
      </c>
      <c r="D1043" t="s">
        <v>58</v>
      </c>
      <c r="E1043" t="str">
        <f t="shared" si="16"/>
        <v>90-120</v>
      </c>
    </row>
    <row r="1044" spans="1:5" x14ac:dyDescent="0.25">
      <c r="A1044">
        <v>47224018</v>
      </c>
      <c r="B1044">
        <v>142</v>
      </c>
      <c r="C1044" t="s">
        <v>40</v>
      </c>
      <c r="D1044" t="s">
        <v>58</v>
      </c>
      <c r="E1044" t="str">
        <f t="shared" si="16"/>
        <v>121-150</v>
      </c>
    </row>
    <row r="1045" spans="1:5" x14ac:dyDescent="0.25">
      <c r="A1045">
        <v>47242252</v>
      </c>
      <c r="B1045">
        <v>143</v>
      </c>
      <c r="C1045" t="s">
        <v>38</v>
      </c>
      <c r="D1045" t="s">
        <v>58</v>
      </c>
      <c r="E1045" t="str">
        <f t="shared" si="16"/>
        <v>121-150</v>
      </c>
    </row>
    <row r="1046" spans="1:5" x14ac:dyDescent="0.25">
      <c r="A1046">
        <v>47249654</v>
      </c>
      <c r="B1046">
        <v>104</v>
      </c>
      <c r="C1046" t="s">
        <v>38</v>
      </c>
      <c r="D1046" t="s">
        <v>58</v>
      </c>
      <c r="E1046" t="str">
        <f t="shared" si="16"/>
        <v>90-120</v>
      </c>
    </row>
    <row r="1047" spans="1:5" x14ac:dyDescent="0.25">
      <c r="A1047">
        <v>47255696</v>
      </c>
      <c r="B1047">
        <v>112</v>
      </c>
      <c r="C1047" t="s">
        <v>38</v>
      </c>
      <c r="D1047" t="s">
        <v>58</v>
      </c>
      <c r="E1047" t="str">
        <f t="shared" si="16"/>
        <v>90-120</v>
      </c>
    </row>
    <row r="1048" spans="1:5" x14ac:dyDescent="0.25">
      <c r="A1048">
        <v>47259320</v>
      </c>
      <c r="B1048">
        <v>127</v>
      </c>
      <c r="C1048" t="s">
        <v>38</v>
      </c>
      <c r="D1048" t="s">
        <v>58</v>
      </c>
      <c r="E1048" t="str">
        <f t="shared" si="16"/>
        <v>121-150</v>
      </c>
    </row>
    <row r="1049" spans="1:5" x14ac:dyDescent="0.25">
      <c r="A1049">
        <v>47269624</v>
      </c>
      <c r="B1049">
        <v>142</v>
      </c>
      <c r="C1049" t="s">
        <v>40</v>
      </c>
      <c r="D1049" t="s">
        <v>58</v>
      </c>
      <c r="E1049" t="str">
        <f t="shared" si="16"/>
        <v>121-150</v>
      </c>
    </row>
    <row r="1050" spans="1:5" x14ac:dyDescent="0.25">
      <c r="A1050">
        <v>47273432</v>
      </c>
      <c r="B1050">
        <v>135</v>
      </c>
      <c r="C1050" t="s">
        <v>38</v>
      </c>
      <c r="D1050" t="s">
        <v>58</v>
      </c>
      <c r="E1050" t="str">
        <f t="shared" si="16"/>
        <v>121-150</v>
      </c>
    </row>
    <row r="1051" spans="1:5" x14ac:dyDescent="0.25">
      <c r="A1051">
        <v>47293288</v>
      </c>
      <c r="B1051">
        <v>103</v>
      </c>
      <c r="C1051" t="s">
        <v>39</v>
      </c>
      <c r="D1051" t="s">
        <v>58</v>
      </c>
      <c r="E1051" t="str">
        <f t="shared" si="16"/>
        <v>90-120</v>
      </c>
    </row>
    <row r="1052" spans="1:5" x14ac:dyDescent="0.25">
      <c r="A1052">
        <v>47305618</v>
      </c>
      <c r="B1052">
        <v>127</v>
      </c>
      <c r="C1052" t="s">
        <v>38</v>
      </c>
      <c r="D1052" t="s">
        <v>58</v>
      </c>
      <c r="E1052" t="str">
        <f t="shared" si="16"/>
        <v>121-150</v>
      </c>
    </row>
    <row r="1053" spans="1:5" x14ac:dyDescent="0.25">
      <c r="A1053">
        <v>47318258</v>
      </c>
      <c r="B1053">
        <v>113</v>
      </c>
      <c r="C1053" t="s">
        <v>40</v>
      </c>
      <c r="D1053" t="s">
        <v>58</v>
      </c>
      <c r="E1053" t="str">
        <f t="shared" si="16"/>
        <v>90-120</v>
      </c>
    </row>
    <row r="1054" spans="1:5" x14ac:dyDescent="0.25">
      <c r="A1054">
        <v>47320836</v>
      </c>
      <c r="B1054">
        <v>104</v>
      </c>
      <c r="C1054" t="s">
        <v>39</v>
      </c>
      <c r="D1054" t="s">
        <v>58</v>
      </c>
      <c r="E1054" t="str">
        <f t="shared" si="16"/>
        <v>90-120</v>
      </c>
    </row>
    <row r="1055" spans="1:5" x14ac:dyDescent="0.25">
      <c r="A1055">
        <v>47334602</v>
      </c>
      <c r="B1055">
        <v>135</v>
      </c>
      <c r="C1055" t="s">
        <v>39</v>
      </c>
      <c r="D1055" t="s">
        <v>58</v>
      </c>
      <c r="E1055" t="str">
        <f t="shared" si="16"/>
        <v>121-150</v>
      </c>
    </row>
    <row r="1056" spans="1:5" x14ac:dyDescent="0.25">
      <c r="A1056">
        <v>47335116</v>
      </c>
      <c r="B1056">
        <v>136</v>
      </c>
      <c r="C1056" t="s">
        <v>39</v>
      </c>
      <c r="D1056" t="s">
        <v>58</v>
      </c>
      <c r="E1056" t="str">
        <f t="shared" si="16"/>
        <v>121-150</v>
      </c>
    </row>
    <row r="1057" spans="1:5" x14ac:dyDescent="0.25">
      <c r="A1057">
        <v>47336248</v>
      </c>
      <c r="B1057">
        <v>106</v>
      </c>
      <c r="C1057" t="s">
        <v>38</v>
      </c>
      <c r="D1057" t="s">
        <v>58</v>
      </c>
      <c r="E1057" t="str">
        <f t="shared" si="16"/>
        <v>90-120</v>
      </c>
    </row>
    <row r="1058" spans="1:5" x14ac:dyDescent="0.25">
      <c r="A1058">
        <v>47337064</v>
      </c>
      <c r="B1058">
        <v>142</v>
      </c>
      <c r="C1058" t="s">
        <v>39</v>
      </c>
      <c r="D1058" t="s">
        <v>58</v>
      </c>
      <c r="E1058" t="str">
        <f t="shared" si="16"/>
        <v>121-150</v>
      </c>
    </row>
    <row r="1059" spans="1:5" x14ac:dyDescent="0.25">
      <c r="A1059">
        <v>47339962</v>
      </c>
      <c r="B1059">
        <v>127</v>
      </c>
      <c r="C1059" t="s">
        <v>38</v>
      </c>
      <c r="D1059" t="s">
        <v>58</v>
      </c>
      <c r="E1059" t="str">
        <f t="shared" si="16"/>
        <v>121-150</v>
      </c>
    </row>
    <row r="1060" spans="1:5" x14ac:dyDescent="0.25">
      <c r="A1060">
        <v>47424634</v>
      </c>
      <c r="B1060">
        <v>113</v>
      </c>
      <c r="C1060" t="s">
        <v>38</v>
      </c>
      <c r="D1060" t="s">
        <v>58</v>
      </c>
      <c r="E1060" t="str">
        <f t="shared" si="16"/>
        <v>90-120</v>
      </c>
    </row>
    <row r="1061" spans="1:5" x14ac:dyDescent="0.25">
      <c r="A1061">
        <v>47445084</v>
      </c>
      <c r="B1061">
        <v>113</v>
      </c>
      <c r="C1061" t="s">
        <v>38</v>
      </c>
      <c r="D1061" t="s">
        <v>58</v>
      </c>
      <c r="E1061" t="str">
        <f t="shared" si="16"/>
        <v>90-120</v>
      </c>
    </row>
    <row r="1062" spans="1:5" x14ac:dyDescent="0.25">
      <c r="A1062">
        <v>47458074</v>
      </c>
      <c r="B1062">
        <v>105</v>
      </c>
      <c r="C1062" t="s">
        <v>39</v>
      </c>
      <c r="D1062" t="s">
        <v>58</v>
      </c>
      <c r="E1062" t="str">
        <f t="shared" si="16"/>
        <v>90-120</v>
      </c>
    </row>
    <row r="1063" spans="1:5" x14ac:dyDescent="0.25">
      <c r="A1063">
        <v>47459048</v>
      </c>
      <c r="B1063">
        <v>121</v>
      </c>
      <c r="C1063" t="s">
        <v>39</v>
      </c>
      <c r="D1063" t="s">
        <v>58</v>
      </c>
      <c r="E1063" t="str">
        <f t="shared" si="16"/>
        <v>121-150</v>
      </c>
    </row>
    <row r="1064" spans="1:5" x14ac:dyDescent="0.25">
      <c r="A1064">
        <v>47467808</v>
      </c>
      <c r="B1064">
        <v>120</v>
      </c>
      <c r="C1064" t="s">
        <v>38</v>
      </c>
      <c r="D1064" t="s">
        <v>58</v>
      </c>
      <c r="E1064" t="str">
        <f t="shared" si="16"/>
        <v>90-120</v>
      </c>
    </row>
    <row r="1065" spans="1:5" x14ac:dyDescent="0.25">
      <c r="A1065">
        <v>47471610</v>
      </c>
      <c r="B1065">
        <v>134</v>
      </c>
      <c r="C1065" t="s">
        <v>38</v>
      </c>
      <c r="D1065" t="s">
        <v>58</v>
      </c>
      <c r="E1065" t="str">
        <f t="shared" si="16"/>
        <v>121-150</v>
      </c>
    </row>
    <row r="1066" spans="1:5" x14ac:dyDescent="0.25">
      <c r="A1066">
        <v>47490534</v>
      </c>
      <c r="B1066">
        <v>135</v>
      </c>
      <c r="C1066" t="s">
        <v>38</v>
      </c>
      <c r="D1066" t="s">
        <v>58</v>
      </c>
      <c r="E1066" t="str">
        <f t="shared" si="16"/>
        <v>121-150</v>
      </c>
    </row>
    <row r="1067" spans="1:5" x14ac:dyDescent="0.25">
      <c r="A1067">
        <v>47496726</v>
      </c>
      <c r="B1067">
        <v>113</v>
      </c>
      <c r="C1067" t="s">
        <v>38</v>
      </c>
      <c r="D1067" t="s">
        <v>58</v>
      </c>
      <c r="E1067" t="str">
        <f t="shared" si="16"/>
        <v>90-120</v>
      </c>
    </row>
    <row r="1068" spans="1:5" x14ac:dyDescent="0.25">
      <c r="A1068">
        <v>47510504</v>
      </c>
      <c r="B1068">
        <v>126</v>
      </c>
      <c r="C1068" t="s">
        <v>40</v>
      </c>
      <c r="D1068" t="s">
        <v>58</v>
      </c>
      <c r="E1068" t="str">
        <f t="shared" si="16"/>
        <v>121-150</v>
      </c>
    </row>
    <row r="1069" spans="1:5" x14ac:dyDescent="0.25">
      <c r="A1069">
        <v>47513290</v>
      </c>
      <c r="B1069">
        <v>113</v>
      </c>
      <c r="C1069" t="s">
        <v>40</v>
      </c>
      <c r="D1069" t="s">
        <v>58</v>
      </c>
      <c r="E1069" t="str">
        <f t="shared" si="16"/>
        <v>90-120</v>
      </c>
    </row>
    <row r="1070" spans="1:5" x14ac:dyDescent="0.25">
      <c r="A1070">
        <v>47534244</v>
      </c>
      <c r="B1070">
        <v>96</v>
      </c>
      <c r="C1070" t="s">
        <v>40</v>
      </c>
      <c r="D1070" t="s">
        <v>58</v>
      </c>
      <c r="E1070" t="str">
        <f t="shared" si="16"/>
        <v>90-120</v>
      </c>
    </row>
    <row r="1071" spans="1:5" x14ac:dyDescent="0.25">
      <c r="A1071">
        <v>47553526</v>
      </c>
      <c r="B1071">
        <v>116</v>
      </c>
      <c r="C1071" t="s">
        <v>39</v>
      </c>
      <c r="D1071" t="s">
        <v>58</v>
      </c>
      <c r="E1071" t="str">
        <f t="shared" si="16"/>
        <v>90-120</v>
      </c>
    </row>
    <row r="1072" spans="1:5" x14ac:dyDescent="0.25">
      <c r="A1072">
        <v>47561456</v>
      </c>
      <c r="B1072">
        <v>121</v>
      </c>
      <c r="C1072" t="s">
        <v>38</v>
      </c>
      <c r="D1072" t="s">
        <v>58</v>
      </c>
      <c r="E1072" t="str">
        <f t="shared" si="16"/>
        <v>121-150</v>
      </c>
    </row>
    <row r="1073" spans="1:5" x14ac:dyDescent="0.25">
      <c r="A1073">
        <v>47561456</v>
      </c>
      <c r="B1073">
        <v>121</v>
      </c>
      <c r="C1073" t="s">
        <v>38</v>
      </c>
      <c r="D1073" t="s">
        <v>58</v>
      </c>
      <c r="E1073" t="str">
        <f t="shared" si="16"/>
        <v>121-150</v>
      </c>
    </row>
    <row r="1074" spans="1:5" x14ac:dyDescent="0.25">
      <c r="A1074">
        <v>47564638</v>
      </c>
      <c r="B1074">
        <v>96</v>
      </c>
      <c r="C1074" t="s">
        <v>40</v>
      </c>
      <c r="D1074" t="s">
        <v>58</v>
      </c>
      <c r="E1074" t="str">
        <f t="shared" si="16"/>
        <v>90-120</v>
      </c>
    </row>
    <row r="1075" spans="1:5" x14ac:dyDescent="0.25">
      <c r="A1075">
        <v>47581732</v>
      </c>
      <c r="B1075">
        <v>104</v>
      </c>
      <c r="C1075" t="s">
        <v>38</v>
      </c>
      <c r="D1075" t="s">
        <v>58</v>
      </c>
      <c r="E1075" t="str">
        <f t="shared" si="16"/>
        <v>90-120</v>
      </c>
    </row>
    <row r="1076" spans="1:5" x14ac:dyDescent="0.25">
      <c r="A1076">
        <v>47582848</v>
      </c>
      <c r="B1076">
        <v>105</v>
      </c>
      <c r="C1076" t="s">
        <v>40</v>
      </c>
      <c r="D1076" t="s">
        <v>58</v>
      </c>
      <c r="E1076" t="str">
        <f t="shared" si="16"/>
        <v>90-120</v>
      </c>
    </row>
    <row r="1077" spans="1:5" x14ac:dyDescent="0.25">
      <c r="A1077">
        <v>47616268</v>
      </c>
      <c r="B1077">
        <v>92</v>
      </c>
      <c r="C1077" t="s">
        <v>39</v>
      </c>
      <c r="D1077" t="s">
        <v>58</v>
      </c>
      <c r="E1077" t="str">
        <f t="shared" si="16"/>
        <v>90-120</v>
      </c>
    </row>
    <row r="1078" spans="1:5" x14ac:dyDescent="0.25">
      <c r="A1078">
        <v>47620516</v>
      </c>
      <c r="B1078">
        <v>146</v>
      </c>
      <c r="C1078" t="s">
        <v>39</v>
      </c>
      <c r="D1078" t="s">
        <v>58</v>
      </c>
      <c r="E1078" t="str">
        <f t="shared" si="16"/>
        <v>121-150</v>
      </c>
    </row>
    <row r="1079" spans="1:5" x14ac:dyDescent="0.25">
      <c r="A1079">
        <v>47631032</v>
      </c>
      <c r="B1079">
        <v>129</v>
      </c>
      <c r="C1079" t="s">
        <v>38</v>
      </c>
      <c r="D1079" t="s">
        <v>58</v>
      </c>
      <c r="E1079" t="str">
        <f t="shared" si="16"/>
        <v>121-150</v>
      </c>
    </row>
    <row r="1080" spans="1:5" x14ac:dyDescent="0.25">
      <c r="A1080">
        <v>47643732</v>
      </c>
      <c r="B1080">
        <v>112</v>
      </c>
      <c r="C1080" t="s">
        <v>38</v>
      </c>
      <c r="D1080" t="s">
        <v>58</v>
      </c>
      <c r="E1080" t="str">
        <f t="shared" si="16"/>
        <v>90-120</v>
      </c>
    </row>
    <row r="1081" spans="1:5" x14ac:dyDescent="0.25">
      <c r="A1081">
        <v>47643736</v>
      </c>
      <c r="B1081">
        <v>99</v>
      </c>
      <c r="C1081" t="s">
        <v>40</v>
      </c>
      <c r="D1081" t="s">
        <v>58</v>
      </c>
      <c r="E1081" t="str">
        <f t="shared" si="16"/>
        <v>90-120</v>
      </c>
    </row>
    <row r="1082" spans="1:5" x14ac:dyDescent="0.25">
      <c r="A1082">
        <v>47644244</v>
      </c>
      <c r="B1082">
        <v>147</v>
      </c>
      <c r="C1082" t="s">
        <v>40</v>
      </c>
      <c r="D1082" t="s">
        <v>58</v>
      </c>
      <c r="E1082" t="str">
        <f t="shared" si="16"/>
        <v>121-150</v>
      </c>
    </row>
    <row r="1083" spans="1:5" x14ac:dyDescent="0.25">
      <c r="A1083">
        <v>47663078</v>
      </c>
      <c r="B1083">
        <v>113</v>
      </c>
      <c r="C1083" t="s">
        <v>38</v>
      </c>
      <c r="D1083" t="s">
        <v>58</v>
      </c>
      <c r="E1083" t="str">
        <f t="shared" si="16"/>
        <v>90-120</v>
      </c>
    </row>
    <row r="1084" spans="1:5" x14ac:dyDescent="0.25">
      <c r="A1084">
        <v>47663078</v>
      </c>
      <c r="B1084">
        <v>113</v>
      </c>
      <c r="C1084" t="s">
        <v>38</v>
      </c>
      <c r="D1084" t="s">
        <v>58</v>
      </c>
      <c r="E1084" t="str">
        <f t="shared" si="16"/>
        <v>90-120</v>
      </c>
    </row>
    <row r="1085" spans="1:5" x14ac:dyDescent="0.25">
      <c r="A1085">
        <v>47663204</v>
      </c>
      <c r="B1085">
        <v>135</v>
      </c>
      <c r="C1085" t="s">
        <v>40</v>
      </c>
      <c r="D1085" t="s">
        <v>58</v>
      </c>
      <c r="E1085" t="str">
        <f t="shared" si="16"/>
        <v>121-150</v>
      </c>
    </row>
    <row r="1086" spans="1:5" x14ac:dyDescent="0.25">
      <c r="A1086">
        <v>47663612</v>
      </c>
      <c r="B1086">
        <v>104</v>
      </c>
      <c r="C1086" t="s">
        <v>38</v>
      </c>
      <c r="D1086" t="s">
        <v>58</v>
      </c>
      <c r="E1086" t="str">
        <f t="shared" si="16"/>
        <v>90-120</v>
      </c>
    </row>
    <row r="1087" spans="1:5" x14ac:dyDescent="0.25">
      <c r="A1087">
        <v>47673028</v>
      </c>
      <c r="B1087">
        <v>104</v>
      </c>
      <c r="C1087" t="s">
        <v>40</v>
      </c>
      <c r="D1087" t="s">
        <v>58</v>
      </c>
      <c r="E1087" t="str">
        <f t="shared" si="16"/>
        <v>90-120</v>
      </c>
    </row>
    <row r="1088" spans="1:5" x14ac:dyDescent="0.25">
      <c r="A1088">
        <v>47705842</v>
      </c>
      <c r="B1088">
        <v>148</v>
      </c>
      <c r="C1088" t="s">
        <v>38</v>
      </c>
      <c r="D1088" t="s">
        <v>58</v>
      </c>
      <c r="E1088" t="str">
        <f t="shared" si="16"/>
        <v>121-150</v>
      </c>
    </row>
    <row r="1089" spans="1:5" x14ac:dyDescent="0.25">
      <c r="A1089">
        <v>47727914</v>
      </c>
      <c r="B1089">
        <v>142</v>
      </c>
      <c r="C1089" t="s">
        <v>40</v>
      </c>
      <c r="D1089" t="s">
        <v>58</v>
      </c>
      <c r="E1089" t="str">
        <f t="shared" si="16"/>
        <v>121-150</v>
      </c>
    </row>
    <row r="1090" spans="1:5" x14ac:dyDescent="0.25">
      <c r="A1090">
        <v>47733104</v>
      </c>
      <c r="B1090">
        <v>133</v>
      </c>
      <c r="C1090" t="s">
        <v>39</v>
      </c>
      <c r="D1090" t="s">
        <v>58</v>
      </c>
      <c r="E1090" t="str">
        <f t="shared" si="16"/>
        <v>121-150</v>
      </c>
    </row>
    <row r="1091" spans="1:5" x14ac:dyDescent="0.25">
      <c r="A1091">
        <v>47743698</v>
      </c>
      <c r="B1091">
        <v>135</v>
      </c>
      <c r="C1091" t="s">
        <v>38</v>
      </c>
      <c r="D1091" t="s">
        <v>58</v>
      </c>
      <c r="E1091" t="str">
        <f t="shared" ref="E1091:E1154" si="17">IF(B1091&lt;=120,"90-120","121-150")</f>
        <v>121-150</v>
      </c>
    </row>
    <row r="1092" spans="1:5" x14ac:dyDescent="0.25">
      <c r="A1092">
        <v>47745002</v>
      </c>
      <c r="B1092">
        <v>97</v>
      </c>
      <c r="C1092" t="s">
        <v>38</v>
      </c>
      <c r="D1092" t="s">
        <v>58</v>
      </c>
      <c r="E1092" t="str">
        <f t="shared" si="17"/>
        <v>90-120</v>
      </c>
    </row>
    <row r="1093" spans="1:5" x14ac:dyDescent="0.25">
      <c r="A1093">
        <v>47768274</v>
      </c>
      <c r="B1093">
        <v>142</v>
      </c>
      <c r="C1093" t="s">
        <v>39</v>
      </c>
      <c r="D1093" t="s">
        <v>58</v>
      </c>
      <c r="E1093" t="str">
        <f t="shared" si="17"/>
        <v>121-150</v>
      </c>
    </row>
    <row r="1094" spans="1:5" x14ac:dyDescent="0.25">
      <c r="A1094">
        <v>47771912</v>
      </c>
      <c r="B1094">
        <v>135</v>
      </c>
      <c r="C1094" t="s">
        <v>40</v>
      </c>
      <c r="D1094" t="s">
        <v>58</v>
      </c>
      <c r="E1094" t="str">
        <f t="shared" si="17"/>
        <v>121-150</v>
      </c>
    </row>
    <row r="1095" spans="1:5" x14ac:dyDescent="0.25">
      <c r="A1095">
        <v>47785250</v>
      </c>
      <c r="B1095">
        <v>105</v>
      </c>
      <c r="C1095" t="s">
        <v>39</v>
      </c>
      <c r="D1095" t="s">
        <v>58</v>
      </c>
      <c r="E1095" t="str">
        <f t="shared" si="17"/>
        <v>90-120</v>
      </c>
    </row>
    <row r="1096" spans="1:5" x14ac:dyDescent="0.25">
      <c r="A1096">
        <v>47824004</v>
      </c>
      <c r="B1096">
        <v>118</v>
      </c>
      <c r="C1096" t="s">
        <v>40</v>
      </c>
      <c r="D1096" t="s">
        <v>58</v>
      </c>
      <c r="E1096" t="str">
        <f t="shared" si="17"/>
        <v>90-120</v>
      </c>
    </row>
    <row r="1097" spans="1:5" x14ac:dyDescent="0.25">
      <c r="A1097">
        <v>47835160</v>
      </c>
      <c r="B1097">
        <v>116</v>
      </c>
      <c r="C1097" t="s">
        <v>40</v>
      </c>
      <c r="D1097" t="s">
        <v>58</v>
      </c>
      <c r="E1097" t="str">
        <f t="shared" si="17"/>
        <v>90-120</v>
      </c>
    </row>
    <row r="1098" spans="1:5" x14ac:dyDescent="0.25">
      <c r="A1098">
        <v>47846546</v>
      </c>
      <c r="B1098">
        <v>127</v>
      </c>
      <c r="C1098" t="s">
        <v>39</v>
      </c>
      <c r="D1098" t="s">
        <v>56</v>
      </c>
      <c r="E1098" t="str">
        <f t="shared" si="17"/>
        <v>121-150</v>
      </c>
    </row>
    <row r="1099" spans="1:5" x14ac:dyDescent="0.25">
      <c r="A1099">
        <v>47847548</v>
      </c>
      <c r="B1099">
        <v>113</v>
      </c>
      <c r="C1099" t="s">
        <v>39</v>
      </c>
      <c r="D1099" t="s">
        <v>58</v>
      </c>
      <c r="E1099" t="str">
        <f t="shared" si="17"/>
        <v>90-120</v>
      </c>
    </row>
    <row r="1100" spans="1:5" x14ac:dyDescent="0.25">
      <c r="A1100">
        <v>47848210</v>
      </c>
      <c r="B1100">
        <v>147</v>
      </c>
      <c r="C1100" t="s">
        <v>39</v>
      </c>
      <c r="D1100" t="s">
        <v>58</v>
      </c>
      <c r="E1100" t="str">
        <f t="shared" si="17"/>
        <v>121-150</v>
      </c>
    </row>
    <row r="1101" spans="1:5" x14ac:dyDescent="0.25">
      <c r="A1101">
        <v>47849272</v>
      </c>
      <c r="B1101">
        <v>127</v>
      </c>
      <c r="C1101" t="s">
        <v>38</v>
      </c>
      <c r="D1101" t="s">
        <v>58</v>
      </c>
      <c r="E1101" t="str">
        <f t="shared" si="17"/>
        <v>121-150</v>
      </c>
    </row>
    <row r="1102" spans="1:5" x14ac:dyDescent="0.25">
      <c r="A1102">
        <v>47864120</v>
      </c>
      <c r="B1102">
        <v>104</v>
      </c>
      <c r="C1102" t="s">
        <v>38</v>
      </c>
      <c r="D1102" t="s">
        <v>58</v>
      </c>
      <c r="E1102" t="str">
        <f t="shared" si="17"/>
        <v>90-120</v>
      </c>
    </row>
    <row r="1103" spans="1:5" x14ac:dyDescent="0.25">
      <c r="A1103">
        <v>47875080</v>
      </c>
      <c r="B1103">
        <v>118</v>
      </c>
      <c r="C1103" t="s">
        <v>38</v>
      </c>
      <c r="D1103" t="s">
        <v>58</v>
      </c>
      <c r="E1103" t="str">
        <f t="shared" si="17"/>
        <v>90-120</v>
      </c>
    </row>
    <row r="1104" spans="1:5" x14ac:dyDescent="0.25">
      <c r="A1104">
        <v>47880540</v>
      </c>
      <c r="B1104">
        <v>116</v>
      </c>
      <c r="C1104" t="s">
        <v>38</v>
      </c>
      <c r="D1104" t="s">
        <v>58</v>
      </c>
      <c r="E1104" t="str">
        <f t="shared" si="17"/>
        <v>90-120</v>
      </c>
    </row>
    <row r="1105" spans="1:5" x14ac:dyDescent="0.25">
      <c r="A1105">
        <v>47885030</v>
      </c>
      <c r="B1105">
        <v>112</v>
      </c>
      <c r="C1105" t="s">
        <v>38</v>
      </c>
      <c r="D1105" t="s">
        <v>58</v>
      </c>
      <c r="E1105" t="str">
        <f t="shared" si="17"/>
        <v>90-120</v>
      </c>
    </row>
    <row r="1106" spans="1:5" x14ac:dyDescent="0.25">
      <c r="A1106">
        <v>47918836</v>
      </c>
      <c r="B1106">
        <v>134</v>
      </c>
      <c r="C1106" t="s">
        <v>40</v>
      </c>
      <c r="D1106" t="s">
        <v>58</v>
      </c>
      <c r="E1106" t="str">
        <f t="shared" si="17"/>
        <v>121-150</v>
      </c>
    </row>
    <row r="1107" spans="1:5" x14ac:dyDescent="0.25">
      <c r="A1107">
        <v>47919842</v>
      </c>
      <c r="B1107">
        <v>117</v>
      </c>
      <c r="C1107" t="s">
        <v>38</v>
      </c>
      <c r="D1107" t="s">
        <v>58</v>
      </c>
      <c r="E1107" t="str">
        <f t="shared" si="17"/>
        <v>90-120</v>
      </c>
    </row>
    <row r="1108" spans="1:5" x14ac:dyDescent="0.25">
      <c r="A1108">
        <v>47936982</v>
      </c>
      <c r="B1108">
        <v>97</v>
      </c>
      <c r="C1108" t="s">
        <v>38</v>
      </c>
      <c r="D1108" t="s">
        <v>58</v>
      </c>
      <c r="E1108" t="str">
        <f t="shared" si="17"/>
        <v>90-120</v>
      </c>
    </row>
    <row r="1109" spans="1:5" x14ac:dyDescent="0.25">
      <c r="A1109">
        <v>47963854</v>
      </c>
      <c r="B1109">
        <v>97</v>
      </c>
      <c r="C1109" t="s">
        <v>40</v>
      </c>
      <c r="D1109" t="s">
        <v>58</v>
      </c>
      <c r="E1109" t="str">
        <f t="shared" si="17"/>
        <v>90-120</v>
      </c>
    </row>
    <row r="1110" spans="1:5" x14ac:dyDescent="0.25">
      <c r="A1110">
        <v>47979544</v>
      </c>
      <c r="B1110">
        <v>147</v>
      </c>
      <c r="C1110" t="s">
        <v>38</v>
      </c>
      <c r="D1110" t="s">
        <v>58</v>
      </c>
      <c r="E1110" t="str">
        <f t="shared" si="17"/>
        <v>121-150</v>
      </c>
    </row>
    <row r="1111" spans="1:5" x14ac:dyDescent="0.25">
      <c r="A1111">
        <v>47983278</v>
      </c>
      <c r="B1111">
        <v>92</v>
      </c>
      <c r="C1111" t="s">
        <v>38</v>
      </c>
      <c r="D1111" t="s">
        <v>58</v>
      </c>
      <c r="E1111" t="str">
        <f t="shared" si="17"/>
        <v>90-120</v>
      </c>
    </row>
    <row r="1112" spans="1:5" x14ac:dyDescent="0.25">
      <c r="A1112">
        <v>47988174</v>
      </c>
      <c r="B1112">
        <v>127</v>
      </c>
      <c r="C1112" t="s">
        <v>39</v>
      </c>
      <c r="D1112" t="s">
        <v>58</v>
      </c>
      <c r="E1112" t="str">
        <f t="shared" si="17"/>
        <v>121-150</v>
      </c>
    </row>
    <row r="1113" spans="1:5" x14ac:dyDescent="0.25">
      <c r="A1113">
        <v>47989546</v>
      </c>
      <c r="B1113">
        <v>134</v>
      </c>
      <c r="C1113" t="s">
        <v>39</v>
      </c>
      <c r="D1113" t="s">
        <v>58</v>
      </c>
      <c r="E1113" t="str">
        <f t="shared" si="17"/>
        <v>121-150</v>
      </c>
    </row>
    <row r="1114" spans="1:5" x14ac:dyDescent="0.25">
      <c r="A1114">
        <v>47993992</v>
      </c>
      <c r="B1114">
        <v>117</v>
      </c>
      <c r="C1114" t="s">
        <v>38</v>
      </c>
      <c r="D1114" t="s">
        <v>58</v>
      </c>
      <c r="E1114" t="str">
        <f t="shared" si="17"/>
        <v>90-120</v>
      </c>
    </row>
    <row r="1115" spans="1:5" x14ac:dyDescent="0.25">
      <c r="A1115">
        <v>48003836</v>
      </c>
      <c r="B1115">
        <v>146</v>
      </c>
      <c r="C1115" t="s">
        <v>40</v>
      </c>
      <c r="D1115" t="s">
        <v>58</v>
      </c>
      <c r="E1115" t="str">
        <f t="shared" si="17"/>
        <v>121-150</v>
      </c>
    </row>
    <row r="1116" spans="1:5" x14ac:dyDescent="0.25">
      <c r="A1116">
        <v>48005348</v>
      </c>
      <c r="B1116">
        <v>148</v>
      </c>
      <c r="C1116" t="s">
        <v>39</v>
      </c>
      <c r="D1116" t="s">
        <v>58</v>
      </c>
      <c r="E1116" t="str">
        <f t="shared" si="17"/>
        <v>121-150</v>
      </c>
    </row>
    <row r="1117" spans="1:5" x14ac:dyDescent="0.25">
      <c r="A1117">
        <v>48040102</v>
      </c>
      <c r="B1117">
        <v>142</v>
      </c>
      <c r="C1117" t="s">
        <v>39</v>
      </c>
      <c r="D1117" t="s">
        <v>58</v>
      </c>
      <c r="E1117" t="str">
        <f t="shared" si="17"/>
        <v>121-150</v>
      </c>
    </row>
    <row r="1118" spans="1:5" x14ac:dyDescent="0.25">
      <c r="A1118">
        <v>48055590</v>
      </c>
      <c r="B1118">
        <v>91</v>
      </c>
      <c r="C1118" t="s">
        <v>39</v>
      </c>
      <c r="D1118" t="s">
        <v>58</v>
      </c>
      <c r="E1118" t="str">
        <f t="shared" si="17"/>
        <v>90-120</v>
      </c>
    </row>
    <row r="1119" spans="1:5" x14ac:dyDescent="0.25">
      <c r="A1119">
        <v>48063730</v>
      </c>
      <c r="B1119">
        <v>126</v>
      </c>
      <c r="C1119" t="s">
        <v>40</v>
      </c>
      <c r="D1119" t="s">
        <v>58</v>
      </c>
      <c r="E1119" t="str">
        <f t="shared" si="17"/>
        <v>121-150</v>
      </c>
    </row>
    <row r="1120" spans="1:5" x14ac:dyDescent="0.25">
      <c r="A1120">
        <v>48070654</v>
      </c>
      <c r="B1120">
        <v>104</v>
      </c>
      <c r="C1120" t="s">
        <v>40</v>
      </c>
      <c r="D1120" t="s">
        <v>58</v>
      </c>
      <c r="E1120" t="str">
        <f t="shared" si="17"/>
        <v>90-120</v>
      </c>
    </row>
    <row r="1121" spans="1:5" x14ac:dyDescent="0.25">
      <c r="A1121">
        <v>48072458</v>
      </c>
      <c r="B1121">
        <v>103</v>
      </c>
      <c r="C1121" t="s">
        <v>39</v>
      </c>
      <c r="D1121" t="s">
        <v>58</v>
      </c>
      <c r="E1121" t="str">
        <f t="shared" si="17"/>
        <v>90-120</v>
      </c>
    </row>
    <row r="1122" spans="1:5" x14ac:dyDescent="0.25">
      <c r="A1122">
        <v>48094904</v>
      </c>
      <c r="B1122">
        <v>136</v>
      </c>
      <c r="C1122" t="s">
        <v>40</v>
      </c>
      <c r="D1122" t="s">
        <v>58</v>
      </c>
      <c r="E1122" t="str">
        <f t="shared" si="17"/>
        <v>121-150</v>
      </c>
    </row>
    <row r="1123" spans="1:5" x14ac:dyDescent="0.25">
      <c r="A1123">
        <v>48106672</v>
      </c>
      <c r="B1123">
        <v>127</v>
      </c>
      <c r="C1123" t="s">
        <v>39</v>
      </c>
      <c r="D1123" t="s">
        <v>58</v>
      </c>
      <c r="E1123" t="str">
        <f t="shared" si="17"/>
        <v>121-150</v>
      </c>
    </row>
    <row r="1124" spans="1:5" x14ac:dyDescent="0.25">
      <c r="A1124">
        <v>48113400</v>
      </c>
      <c r="B1124">
        <v>133</v>
      </c>
      <c r="C1124" t="s">
        <v>38</v>
      </c>
      <c r="D1124" t="s">
        <v>58</v>
      </c>
      <c r="E1124" t="str">
        <f t="shared" si="17"/>
        <v>121-150</v>
      </c>
    </row>
    <row r="1125" spans="1:5" x14ac:dyDescent="0.25">
      <c r="A1125">
        <v>48114150</v>
      </c>
      <c r="B1125">
        <v>105</v>
      </c>
      <c r="C1125" t="s">
        <v>39</v>
      </c>
      <c r="D1125" t="s">
        <v>58</v>
      </c>
      <c r="E1125" t="str">
        <f t="shared" si="17"/>
        <v>90-120</v>
      </c>
    </row>
    <row r="1126" spans="1:5" x14ac:dyDescent="0.25">
      <c r="A1126">
        <v>48115460</v>
      </c>
      <c r="B1126">
        <v>117</v>
      </c>
      <c r="C1126" t="s">
        <v>40</v>
      </c>
      <c r="D1126" t="s">
        <v>58</v>
      </c>
      <c r="E1126" t="str">
        <f t="shared" si="17"/>
        <v>90-120</v>
      </c>
    </row>
    <row r="1127" spans="1:5" x14ac:dyDescent="0.25">
      <c r="A1127">
        <v>48119448</v>
      </c>
      <c r="B1127">
        <v>147</v>
      </c>
      <c r="C1127" t="s">
        <v>38</v>
      </c>
      <c r="D1127" t="s">
        <v>58</v>
      </c>
      <c r="E1127" t="str">
        <f t="shared" si="17"/>
        <v>121-150</v>
      </c>
    </row>
    <row r="1128" spans="1:5" x14ac:dyDescent="0.25">
      <c r="A1128">
        <v>48131450</v>
      </c>
      <c r="B1128">
        <v>134</v>
      </c>
      <c r="C1128" t="s">
        <v>40</v>
      </c>
      <c r="D1128" t="s">
        <v>58</v>
      </c>
      <c r="E1128" t="str">
        <f t="shared" si="17"/>
        <v>121-150</v>
      </c>
    </row>
    <row r="1129" spans="1:5" x14ac:dyDescent="0.25">
      <c r="A1129">
        <v>48143948</v>
      </c>
      <c r="B1129">
        <v>111</v>
      </c>
      <c r="C1129" t="s">
        <v>40</v>
      </c>
      <c r="D1129" t="s">
        <v>58</v>
      </c>
      <c r="E1129" t="str">
        <f t="shared" si="17"/>
        <v>90-120</v>
      </c>
    </row>
    <row r="1130" spans="1:5" x14ac:dyDescent="0.25">
      <c r="A1130">
        <v>48150128</v>
      </c>
      <c r="B1130">
        <v>105</v>
      </c>
      <c r="C1130" t="s">
        <v>40</v>
      </c>
      <c r="D1130" t="s">
        <v>58</v>
      </c>
      <c r="E1130" t="str">
        <f t="shared" si="17"/>
        <v>90-120</v>
      </c>
    </row>
    <row r="1131" spans="1:5" x14ac:dyDescent="0.25">
      <c r="A1131">
        <v>48160340</v>
      </c>
      <c r="B1131">
        <v>117</v>
      </c>
      <c r="C1131" t="s">
        <v>38</v>
      </c>
      <c r="D1131" t="s">
        <v>58</v>
      </c>
      <c r="E1131" t="str">
        <f t="shared" si="17"/>
        <v>90-120</v>
      </c>
    </row>
    <row r="1132" spans="1:5" x14ac:dyDescent="0.25">
      <c r="A1132">
        <v>48194504</v>
      </c>
      <c r="B1132">
        <v>135</v>
      </c>
      <c r="C1132" t="s">
        <v>39</v>
      </c>
      <c r="D1132" t="s">
        <v>58</v>
      </c>
      <c r="E1132" t="str">
        <f t="shared" si="17"/>
        <v>121-150</v>
      </c>
    </row>
    <row r="1133" spans="1:5" x14ac:dyDescent="0.25">
      <c r="A1133">
        <v>48198906</v>
      </c>
      <c r="B1133">
        <v>116</v>
      </c>
      <c r="C1133" t="s">
        <v>38</v>
      </c>
      <c r="D1133" t="s">
        <v>58</v>
      </c>
      <c r="E1133" t="str">
        <f t="shared" si="17"/>
        <v>90-120</v>
      </c>
    </row>
    <row r="1134" spans="1:5" x14ac:dyDescent="0.25">
      <c r="A1134">
        <v>48215470</v>
      </c>
      <c r="B1134">
        <v>111</v>
      </c>
      <c r="C1134" t="s">
        <v>40</v>
      </c>
      <c r="D1134" t="s">
        <v>58</v>
      </c>
      <c r="E1134" t="str">
        <f t="shared" si="17"/>
        <v>90-120</v>
      </c>
    </row>
    <row r="1135" spans="1:5" x14ac:dyDescent="0.25">
      <c r="A1135">
        <v>48252902</v>
      </c>
      <c r="B1135">
        <v>117</v>
      </c>
      <c r="C1135" t="s">
        <v>39</v>
      </c>
      <c r="D1135" t="s">
        <v>58</v>
      </c>
      <c r="E1135" t="str">
        <f t="shared" si="17"/>
        <v>90-120</v>
      </c>
    </row>
    <row r="1136" spans="1:5" x14ac:dyDescent="0.25">
      <c r="A1136">
        <v>48253968</v>
      </c>
      <c r="B1136">
        <v>106</v>
      </c>
      <c r="C1136" t="s">
        <v>38</v>
      </c>
      <c r="D1136" t="s">
        <v>58</v>
      </c>
      <c r="E1136" t="str">
        <f t="shared" si="17"/>
        <v>90-120</v>
      </c>
    </row>
    <row r="1137" spans="1:5" x14ac:dyDescent="0.25">
      <c r="A1137">
        <v>48267976</v>
      </c>
      <c r="B1137">
        <v>122</v>
      </c>
      <c r="C1137" t="s">
        <v>40</v>
      </c>
      <c r="D1137" t="s">
        <v>58</v>
      </c>
      <c r="E1137" t="str">
        <f t="shared" si="17"/>
        <v>121-150</v>
      </c>
    </row>
    <row r="1138" spans="1:5" x14ac:dyDescent="0.25">
      <c r="A1138">
        <v>48280032</v>
      </c>
      <c r="B1138">
        <v>112</v>
      </c>
      <c r="C1138" t="s">
        <v>40</v>
      </c>
      <c r="D1138" t="s">
        <v>58</v>
      </c>
      <c r="E1138" t="str">
        <f t="shared" si="17"/>
        <v>90-120</v>
      </c>
    </row>
    <row r="1139" spans="1:5" x14ac:dyDescent="0.25">
      <c r="A1139">
        <v>48281338</v>
      </c>
      <c r="B1139">
        <v>127</v>
      </c>
      <c r="C1139" t="s">
        <v>38</v>
      </c>
      <c r="D1139" t="s">
        <v>58</v>
      </c>
      <c r="E1139" t="str">
        <f t="shared" si="17"/>
        <v>121-150</v>
      </c>
    </row>
    <row r="1140" spans="1:5" x14ac:dyDescent="0.25">
      <c r="A1140">
        <v>48316506</v>
      </c>
      <c r="B1140">
        <v>104</v>
      </c>
      <c r="C1140" t="s">
        <v>39</v>
      </c>
      <c r="D1140" t="s">
        <v>58</v>
      </c>
      <c r="E1140" t="str">
        <f t="shared" si="17"/>
        <v>90-120</v>
      </c>
    </row>
    <row r="1141" spans="1:5" x14ac:dyDescent="0.25">
      <c r="A1141">
        <v>48318850</v>
      </c>
      <c r="B1141">
        <v>112</v>
      </c>
      <c r="C1141" t="s">
        <v>39</v>
      </c>
      <c r="D1141" t="s">
        <v>58</v>
      </c>
      <c r="E1141" t="str">
        <f t="shared" si="17"/>
        <v>90-120</v>
      </c>
    </row>
    <row r="1142" spans="1:5" x14ac:dyDescent="0.25">
      <c r="A1142">
        <v>48324132</v>
      </c>
      <c r="B1142">
        <v>105</v>
      </c>
      <c r="C1142" t="s">
        <v>40</v>
      </c>
      <c r="D1142" t="s">
        <v>58</v>
      </c>
      <c r="E1142" t="str">
        <f t="shared" si="17"/>
        <v>90-120</v>
      </c>
    </row>
    <row r="1143" spans="1:5" x14ac:dyDescent="0.25">
      <c r="A1143">
        <v>48325488</v>
      </c>
      <c r="B1143">
        <v>103</v>
      </c>
      <c r="C1143" t="s">
        <v>40</v>
      </c>
      <c r="D1143" t="s">
        <v>58</v>
      </c>
      <c r="E1143" t="str">
        <f t="shared" si="17"/>
        <v>90-120</v>
      </c>
    </row>
    <row r="1144" spans="1:5" x14ac:dyDescent="0.25">
      <c r="A1144">
        <v>48327538</v>
      </c>
      <c r="B1144">
        <v>134</v>
      </c>
      <c r="C1144" t="s">
        <v>40</v>
      </c>
      <c r="D1144" t="s">
        <v>58</v>
      </c>
      <c r="E1144" t="str">
        <f t="shared" si="17"/>
        <v>121-150</v>
      </c>
    </row>
    <row r="1145" spans="1:5" x14ac:dyDescent="0.25">
      <c r="A1145">
        <v>48336934</v>
      </c>
      <c r="B1145">
        <v>103</v>
      </c>
      <c r="C1145" t="s">
        <v>38</v>
      </c>
      <c r="D1145" t="s">
        <v>58</v>
      </c>
      <c r="E1145" t="str">
        <f t="shared" si="17"/>
        <v>90-120</v>
      </c>
    </row>
    <row r="1146" spans="1:5" x14ac:dyDescent="0.25">
      <c r="A1146">
        <v>48339224</v>
      </c>
      <c r="B1146">
        <v>104</v>
      </c>
      <c r="C1146" t="s">
        <v>39</v>
      </c>
      <c r="D1146" t="s">
        <v>58</v>
      </c>
      <c r="E1146" t="str">
        <f t="shared" si="17"/>
        <v>90-120</v>
      </c>
    </row>
    <row r="1147" spans="1:5" x14ac:dyDescent="0.25">
      <c r="A1147">
        <v>48340356</v>
      </c>
      <c r="B1147">
        <v>134</v>
      </c>
      <c r="C1147" t="s">
        <v>38</v>
      </c>
      <c r="D1147" t="s">
        <v>58</v>
      </c>
      <c r="E1147" t="str">
        <f t="shared" si="17"/>
        <v>121-150</v>
      </c>
    </row>
    <row r="1148" spans="1:5" x14ac:dyDescent="0.25">
      <c r="A1148">
        <v>48345930</v>
      </c>
      <c r="B1148">
        <v>143</v>
      </c>
      <c r="C1148" t="s">
        <v>40</v>
      </c>
      <c r="D1148" t="s">
        <v>58</v>
      </c>
      <c r="E1148" t="str">
        <f t="shared" si="17"/>
        <v>121-150</v>
      </c>
    </row>
    <row r="1149" spans="1:5" x14ac:dyDescent="0.25">
      <c r="A1149">
        <v>48356408</v>
      </c>
      <c r="B1149">
        <v>103</v>
      </c>
      <c r="C1149" t="s">
        <v>39</v>
      </c>
      <c r="D1149" t="s">
        <v>58</v>
      </c>
      <c r="E1149" t="str">
        <f t="shared" si="17"/>
        <v>90-120</v>
      </c>
    </row>
    <row r="1150" spans="1:5" x14ac:dyDescent="0.25">
      <c r="A1150">
        <v>48360348</v>
      </c>
      <c r="B1150">
        <v>136</v>
      </c>
      <c r="C1150" t="s">
        <v>38</v>
      </c>
      <c r="D1150" t="s">
        <v>58</v>
      </c>
      <c r="E1150" t="str">
        <f t="shared" si="17"/>
        <v>121-150</v>
      </c>
    </row>
    <row r="1151" spans="1:5" x14ac:dyDescent="0.25">
      <c r="A1151">
        <v>48364792</v>
      </c>
      <c r="B1151">
        <v>103</v>
      </c>
      <c r="C1151" t="s">
        <v>39</v>
      </c>
      <c r="D1151" t="s">
        <v>58</v>
      </c>
      <c r="E1151" t="str">
        <f t="shared" si="17"/>
        <v>90-120</v>
      </c>
    </row>
    <row r="1152" spans="1:5" x14ac:dyDescent="0.25">
      <c r="A1152">
        <v>48389006</v>
      </c>
      <c r="B1152">
        <v>146</v>
      </c>
      <c r="C1152" t="s">
        <v>39</v>
      </c>
      <c r="D1152" t="s">
        <v>58</v>
      </c>
      <c r="E1152" t="str">
        <f t="shared" si="17"/>
        <v>121-150</v>
      </c>
    </row>
    <row r="1153" spans="1:5" x14ac:dyDescent="0.25">
      <c r="A1153">
        <v>48389810</v>
      </c>
      <c r="B1153">
        <v>112</v>
      </c>
      <c r="C1153" t="s">
        <v>38</v>
      </c>
      <c r="D1153" t="s">
        <v>58</v>
      </c>
      <c r="E1153" t="str">
        <f t="shared" si="17"/>
        <v>90-120</v>
      </c>
    </row>
    <row r="1154" spans="1:5" x14ac:dyDescent="0.25">
      <c r="A1154">
        <v>48407512</v>
      </c>
      <c r="B1154">
        <v>117</v>
      </c>
      <c r="C1154" t="s">
        <v>38</v>
      </c>
      <c r="D1154" t="s">
        <v>58</v>
      </c>
      <c r="E1154" t="str">
        <f t="shared" si="17"/>
        <v>90-120</v>
      </c>
    </row>
    <row r="1155" spans="1:5" x14ac:dyDescent="0.25">
      <c r="A1155">
        <v>48415918</v>
      </c>
      <c r="B1155">
        <v>117</v>
      </c>
      <c r="C1155" t="s">
        <v>40</v>
      </c>
      <c r="D1155" t="s">
        <v>58</v>
      </c>
      <c r="E1155" t="str">
        <f t="shared" ref="E1155:E1218" si="18">IF(B1155&lt;=120,"90-120","121-150")</f>
        <v>90-120</v>
      </c>
    </row>
    <row r="1156" spans="1:5" x14ac:dyDescent="0.25">
      <c r="A1156">
        <v>48433120</v>
      </c>
      <c r="B1156">
        <v>116</v>
      </c>
      <c r="C1156" t="s">
        <v>39</v>
      </c>
      <c r="D1156" t="s">
        <v>58</v>
      </c>
      <c r="E1156" t="str">
        <f t="shared" si="18"/>
        <v>90-120</v>
      </c>
    </row>
    <row r="1157" spans="1:5" x14ac:dyDescent="0.25">
      <c r="A1157">
        <v>48433120</v>
      </c>
      <c r="B1157">
        <v>116</v>
      </c>
      <c r="C1157" t="s">
        <v>39</v>
      </c>
      <c r="D1157" t="s">
        <v>58</v>
      </c>
      <c r="E1157" t="str">
        <f t="shared" si="18"/>
        <v>90-120</v>
      </c>
    </row>
    <row r="1158" spans="1:5" x14ac:dyDescent="0.25">
      <c r="A1158">
        <v>48433120</v>
      </c>
      <c r="B1158">
        <v>116</v>
      </c>
      <c r="C1158" t="s">
        <v>39</v>
      </c>
      <c r="D1158" t="s">
        <v>58</v>
      </c>
      <c r="E1158" t="str">
        <f t="shared" si="18"/>
        <v>90-120</v>
      </c>
    </row>
    <row r="1159" spans="1:5" x14ac:dyDescent="0.25">
      <c r="A1159">
        <v>48439916</v>
      </c>
      <c r="B1159">
        <v>105</v>
      </c>
      <c r="C1159" t="s">
        <v>40</v>
      </c>
      <c r="D1159" t="s">
        <v>58</v>
      </c>
      <c r="E1159" t="str">
        <f t="shared" si="18"/>
        <v>90-120</v>
      </c>
    </row>
    <row r="1160" spans="1:5" x14ac:dyDescent="0.25">
      <c r="A1160">
        <v>48454100</v>
      </c>
      <c r="B1160">
        <v>105</v>
      </c>
      <c r="C1160" t="s">
        <v>38</v>
      </c>
      <c r="D1160" t="s">
        <v>58</v>
      </c>
      <c r="E1160" t="str">
        <f t="shared" si="18"/>
        <v>90-120</v>
      </c>
    </row>
    <row r="1161" spans="1:5" x14ac:dyDescent="0.25">
      <c r="A1161">
        <v>48456978</v>
      </c>
      <c r="B1161">
        <v>134</v>
      </c>
      <c r="C1161" t="s">
        <v>40</v>
      </c>
      <c r="D1161" t="s">
        <v>58</v>
      </c>
      <c r="E1161" t="str">
        <f t="shared" si="18"/>
        <v>121-150</v>
      </c>
    </row>
    <row r="1162" spans="1:5" x14ac:dyDescent="0.25">
      <c r="A1162">
        <v>48460060</v>
      </c>
      <c r="B1162">
        <v>142</v>
      </c>
      <c r="C1162" t="s">
        <v>39</v>
      </c>
      <c r="D1162" t="s">
        <v>58</v>
      </c>
      <c r="E1162" t="str">
        <f t="shared" si="18"/>
        <v>121-150</v>
      </c>
    </row>
    <row r="1163" spans="1:5" x14ac:dyDescent="0.25">
      <c r="A1163">
        <v>48463250</v>
      </c>
      <c r="B1163">
        <v>104</v>
      </c>
      <c r="C1163" t="s">
        <v>39</v>
      </c>
      <c r="D1163" t="s">
        <v>58</v>
      </c>
      <c r="E1163" t="str">
        <f t="shared" si="18"/>
        <v>90-120</v>
      </c>
    </row>
    <row r="1164" spans="1:5" x14ac:dyDescent="0.25">
      <c r="A1164">
        <v>48466364</v>
      </c>
      <c r="B1164">
        <v>150</v>
      </c>
      <c r="C1164" t="s">
        <v>40</v>
      </c>
      <c r="D1164" t="s">
        <v>58</v>
      </c>
      <c r="E1164" t="str">
        <f t="shared" si="18"/>
        <v>121-150</v>
      </c>
    </row>
    <row r="1165" spans="1:5" x14ac:dyDescent="0.25">
      <c r="A1165">
        <v>48488540</v>
      </c>
      <c r="B1165">
        <v>127</v>
      </c>
      <c r="C1165" t="s">
        <v>39</v>
      </c>
      <c r="D1165" t="s">
        <v>58</v>
      </c>
      <c r="E1165" t="str">
        <f t="shared" si="18"/>
        <v>121-150</v>
      </c>
    </row>
    <row r="1166" spans="1:5" x14ac:dyDescent="0.25">
      <c r="A1166">
        <v>48489462</v>
      </c>
      <c r="B1166">
        <v>127</v>
      </c>
      <c r="C1166" t="s">
        <v>40</v>
      </c>
      <c r="D1166" t="s">
        <v>58</v>
      </c>
      <c r="E1166" t="str">
        <f t="shared" si="18"/>
        <v>121-150</v>
      </c>
    </row>
    <row r="1167" spans="1:5" x14ac:dyDescent="0.25">
      <c r="A1167">
        <v>48503910</v>
      </c>
      <c r="B1167">
        <v>113</v>
      </c>
      <c r="C1167" t="s">
        <v>38</v>
      </c>
      <c r="D1167" t="s">
        <v>58</v>
      </c>
      <c r="E1167" t="str">
        <f t="shared" si="18"/>
        <v>90-120</v>
      </c>
    </row>
    <row r="1168" spans="1:5" x14ac:dyDescent="0.25">
      <c r="A1168">
        <v>48530024</v>
      </c>
      <c r="B1168">
        <v>146</v>
      </c>
      <c r="C1168" t="s">
        <v>38</v>
      </c>
      <c r="D1168" t="s">
        <v>58</v>
      </c>
      <c r="E1168" t="str">
        <f t="shared" si="18"/>
        <v>121-150</v>
      </c>
    </row>
    <row r="1169" spans="1:5" x14ac:dyDescent="0.25">
      <c r="A1169">
        <v>48537634</v>
      </c>
      <c r="B1169">
        <v>147</v>
      </c>
      <c r="C1169" t="s">
        <v>40</v>
      </c>
      <c r="D1169" t="s">
        <v>58</v>
      </c>
      <c r="E1169" t="str">
        <f t="shared" si="18"/>
        <v>121-150</v>
      </c>
    </row>
    <row r="1170" spans="1:5" x14ac:dyDescent="0.25">
      <c r="A1170">
        <v>48565476</v>
      </c>
      <c r="B1170">
        <v>112</v>
      </c>
      <c r="C1170" t="s">
        <v>40</v>
      </c>
      <c r="D1170" t="s">
        <v>58</v>
      </c>
      <c r="E1170" t="str">
        <f t="shared" si="18"/>
        <v>90-120</v>
      </c>
    </row>
    <row r="1171" spans="1:5" x14ac:dyDescent="0.25">
      <c r="A1171">
        <v>48566250</v>
      </c>
      <c r="B1171">
        <v>143</v>
      </c>
      <c r="C1171" t="s">
        <v>39</v>
      </c>
      <c r="D1171" t="s">
        <v>58</v>
      </c>
      <c r="E1171" t="str">
        <f t="shared" si="18"/>
        <v>121-150</v>
      </c>
    </row>
    <row r="1172" spans="1:5" x14ac:dyDescent="0.25">
      <c r="A1172">
        <v>48568864</v>
      </c>
      <c r="B1172">
        <v>117</v>
      </c>
      <c r="C1172" t="s">
        <v>38</v>
      </c>
      <c r="D1172" t="s">
        <v>58</v>
      </c>
      <c r="E1172" t="str">
        <f t="shared" si="18"/>
        <v>90-120</v>
      </c>
    </row>
    <row r="1173" spans="1:5" x14ac:dyDescent="0.25">
      <c r="A1173">
        <v>48581322</v>
      </c>
      <c r="B1173">
        <v>117</v>
      </c>
      <c r="C1173" t="s">
        <v>40</v>
      </c>
      <c r="D1173" t="s">
        <v>58</v>
      </c>
      <c r="E1173" t="str">
        <f t="shared" si="18"/>
        <v>90-120</v>
      </c>
    </row>
    <row r="1174" spans="1:5" x14ac:dyDescent="0.25">
      <c r="A1174">
        <v>48604458</v>
      </c>
      <c r="B1174">
        <v>147</v>
      </c>
      <c r="C1174" t="s">
        <v>39</v>
      </c>
      <c r="D1174" t="s">
        <v>58</v>
      </c>
      <c r="E1174" t="str">
        <f t="shared" si="18"/>
        <v>121-150</v>
      </c>
    </row>
    <row r="1175" spans="1:5" x14ac:dyDescent="0.25">
      <c r="A1175">
        <v>48610708</v>
      </c>
      <c r="B1175">
        <v>127</v>
      </c>
      <c r="C1175" t="s">
        <v>40</v>
      </c>
      <c r="D1175" t="s">
        <v>58</v>
      </c>
      <c r="E1175" t="str">
        <f t="shared" si="18"/>
        <v>121-150</v>
      </c>
    </row>
    <row r="1176" spans="1:5" x14ac:dyDescent="0.25">
      <c r="A1176">
        <v>48620238</v>
      </c>
      <c r="B1176">
        <v>104</v>
      </c>
      <c r="C1176" t="s">
        <v>38</v>
      </c>
      <c r="D1176" t="s">
        <v>58</v>
      </c>
      <c r="E1176" t="str">
        <f t="shared" si="18"/>
        <v>90-120</v>
      </c>
    </row>
    <row r="1177" spans="1:5" x14ac:dyDescent="0.25">
      <c r="A1177">
        <v>48621990</v>
      </c>
      <c r="B1177">
        <v>141</v>
      </c>
      <c r="C1177" t="s">
        <v>38</v>
      </c>
      <c r="D1177" t="s">
        <v>58</v>
      </c>
      <c r="E1177" t="str">
        <f t="shared" si="18"/>
        <v>121-150</v>
      </c>
    </row>
    <row r="1178" spans="1:5" x14ac:dyDescent="0.25">
      <c r="A1178">
        <v>48624564</v>
      </c>
      <c r="B1178">
        <v>133</v>
      </c>
      <c r="C1178" t="s">
        <v>39</v>
      </c>
      <c r="D1178" t="s">
        <v>58</v>
      </c>
      <c r="E1178" t="str">
        <f t="shared" si="18"/>
        <v>121-150</v>
      </c>
    </row>
    <row r="1179" spans="1:5" x14ac:dyDescent="0.25">
      <c r="A1179">
        <v>48634958</v>
      </c>
      <c r="B1179">
        <v>105</v>
      </c>
      <c r="C1179" t="s">
        <v>40</v>
      </c>
      <c r="D1179" t="s">
        <v>58</v>
      </c>
      <c r="E1179" t="str">
        <f t="shared" si="18"/>
        <v>90-120</v>
      </c>
    </row>
    <row r="1180" spans="1:5" x14ac:dyDescent="0.25">
      <c r="A1180">
        <v>48665068</v>
      </c>
      <c r="B1180">
        <v>97</v>
      </c>
      <c r="C1180" t="s">
        <v>39</v>
      </c>
      <c r="D1180" t="s">
        <v>58</v>
      </c>
      <c r="E1180" t="str">
        <f t="shared" si="18"/>
        <v>90-120</v>
      </c>
    </row>
    <row r="1181" spans="1:5" x14ac:dyDescent="0.25">
      <c r="A1181">
        <v>48688788</v>
      </c>
      <c r="B1181">
        <v>92</v>
      </c>
      <c r="C1181" t="s">
        <v>38</v>
      </c>
      <c r="D1181" t="s">
        <v>58</v>
      </c>
      <c r="E1181" t="str">
        <f t="shared" si="18"/>
        <v>90-120</v>
      </c>
    </row>
    <row r="1182" spans="1:5" x14ac:dyDescent="0.25">
      <c r="A1182">
        <v>48691648</v>
      </c>
      <c r="B1182">
        <v>116</v>
      </c>
      <c r="C1182" t="s">
        <v>39</v>
      </c>
      <c r="D1182" t="s">
        <v>58</v>
      </c>
      <c r="E1182" t="str">
        <f t="shared" si="18"/>
        <v>90-120</v>
      </c>
    </row>
    <row r="1183" spans="1:5" x14ac:dyDescent="0.25">
      <c r="A1183">
        <v>48691648</v>
      </c>
      <c r="B1183">
        <v>116</v>
      </c>
      <c r="C1183" t="s">
        <v>39</v>
      </c>
      <c r="D1183" t="s">
        <v>58</v>
      </c>
      <c r="E1183" t="str">
        <f t="shared" si="18"/>
        <v>90-120</v>
      </c>
    </row>
    <row r="1184" spans="1:5" x14ac:dyDescent="0.25">
      <c r="A1184">
        <v>48698344</v>
      </c>
      <c r="B1184">
        <v>147</v>
      </c>
      <c r="C1184" t="s">
        <v>38</v>
      </c>
      <c r="D1184" t="s">
        <v>58</v>
      </c>
      <c r="E1184" t="str">
        <f t="shared" si="18"/>
        <v>121-150</v>
      </c>
    </row>
    <row r="1185" spans="1:5" x14ac:dyDescent="0.25">
      <c r="A1185">
        <v>48702480</v>
      </c>
      <c r="B1185">
        <v>104</v>
      </c>
      <c r="C1185" t="s">
        <v>39</v>
      </c>
      <c r="D1185" t="s">
        <v>58</v>
      </c>
      <c r="E1185" t="str">
        <f t="shared" si="18"/>
        <v>90-120</v>
      </c>
    </row>
    <row r="1186" spans="1:5" x14ac:dyDescent="0.25">
      <c r="A1186">
        <v>48720952</v>
      </c>
      <c r="B1186">
        <v>148</v>
      </c>
      <c r="C1186" t="s">
        <v>39</v>
      </c>
      <c r="D1186" t="s">
        <v>58</v>
      </c>
      <c r="E1186" t="str">
        <f t="shared" si="18"/>
        <v>121-150</v>
      </c>
    </row>
    <row r="1187" spans="1:5" x14ac:dyDescent="0.25">
      <c r="A1187">
        <v>50249236</v>
      </c>
      <c r="B1187">
        <v>117</v>
      </c>
      <c r="C1187" t="s">
        <v>38</v>
      </c>
      <c r="D1187" t="s">
        <v>58</v>
      </c>
      <c r="E1187" t="str">
        <f t="shared" si="18"/>
        <v>90-120</v>
      </c>
    </row>
    <row r="1188" spans="1:5" x14ac:dyDescent="0.25">
      <c r="A1188">
        <v>50250948</v>
      </c>
      <c r="B1188">
        <v>105</v>
      </c>
      <c r="C1188" t="s">
        <v>39</v>
      </c>
      <c r="D1188" t="s">
        <v>58</v>
      </c>
      <c r="E1188" t="str">
        <f t="shared" si="18"/>
        <v>90-120</v>
      </c>
    </row>
    <row r="1189" spans="1:5" x14ac:dyDescent="0.25">
      <c r="A1189">
        <v>50255478</v>
      </c>
      <c r="B1189">
        <v>136</v>
      </c>
      <c r="C1189" t="s">
        <v>38</v>
      </c>
      <c r="D1189" t="s">
        <v>58</v>
      </c>
      <c r="E1189" t="str">
        <f t="shared" si="18"/>
        <v>121-150</v>
      </c>
    </row>
    <row r="1190" spans="1:5" x14ac:dyDescent="0.25">
      <c r="A1190">
        <v>50255478</v>
      </c>
      <c r="B1190">
        <v>136</v>
      </c>
      <c r="C1190" t="s">
        <v>38</v>
      </c>
      <c r="D1190" t="s">
        <v>58</v>
      </c>
      <c r="E1190" t="str">
        <f t="shared" si="18"/>
        <v>121-150</v>
      </c>
    </row>
    <row r="1191" spans="1:5" x14ac:dyDescent="0.25">
      <c r="A1191">
        <v>50274574</v>
      </c>
      <c r="B1191">
        <v>104</v>
      </c>
      <c r="C1191" t="s">
        <v>40</v>
      </c>
      <c r="D1191" t="s">
        <v>58</v>
      </c>
      <c r="E1191" t="str">
        <f t="shared" si="18"/>
        <v>90-120</v>
      </c>
    </row>
    <row r="1192" spans="1:5" x14ac:dyDescent="0.25">
      <c r="A1192">
        <v>50294698</v>
      </c>
      <c r="B1192">
        <v>143</v>
      </c>
      <c r="C1192" t="s">
        <v>39</v>
      </c>
      <c r="D1192" t="s">
        <v>58</v>
      </c>
      <c r="E1192" t="str">
        <f t="shared" si="18"/>
        <v>121-150</v>
      </c>
    </row>
    <row r="1193" spans="1:5" x14ac:dyDescent="0.25">
      <c r="A1193">
        <v>50317886</v>
      </c>
      <c r="B1193">
        <v>134</v>
      </c>
      <c r="C1193" t="s">
        <v>39</v>
      </c>
      <c r="D1193" t="s">
        <v>58</v>
      </c>
      <c r="E1193" t="str">
        <f t="shared" si="18"/>
        <v>121-150</v>
      </c>
    </row>
    <row r="1194" spans="1:5" x14ac:dyDescent="0.25">
      <c r="A1194">
        <v>50324902</v>
      </c>
      <c r="B1194">
        <v>145</v>
      </c>
      <c r="C1194" t="s">
        <v>39</v>
      </c>
      <c r="D1194" t="s">
        <v>58</v>
      </c>
      <c r="E1194" t="str">
        <f t="shared" si="18"/>
        <v>121-150</v>
      </c>
    </row>
    <row r="1195" spans="1:5" x14ac:dyDescent="0.25">
      <c r="A1195">
        <v>50359686</v>
      </c>
      <c r="B1195">
        <v>133</v>
      </c>
      <c r="C1195" t="s">
        <v>40</v>
      </c>
      <c r="D1195" t="s">
        <v>58</v>
      </c>
      <c r="E1195" t="str">
        <f t="shared" si="18"/>
        <v>121-150</v>
      </c>
    </row>
    <row r="1196" spans="1:5" x14ac:dyDescent="0.25">
      <c r="A1196">
        <v>50362684</v>
      </c>
      <c r="B1196">
        <v>133</v>
      </c>
      <c r="C1196" t="s">
        <v>40</v>
      </c>
      <c r="D1196" t="s">
        <v>58</v>
      </c>
      <c r="E1196" t="str">
        <f t="shared" si="18"/>
        <v>121-150</v>
      </c>
    </row>
    <row r="1197" spans="1:5" x14ac:dyDescent="0.25">
      <c r="A1197">
        <v>50372590</v>
      </c>
      <c r="B1197">
        <v>103</v>
      </c>
      <c r="C1197" t="s">
        <v>39</v>
      </c>
      <c r="D1197" t="s">
        <v>58</v>
      </c>
      <c r="E1197" t="str">
        <f t="shared" si="18"/>
        <v>90-120</v>
      </c>
    </row>
    <row r="1198" spans="1:5" x14ac:dyDescent="0.25">
      <c r="A1198">
        <v>50383100</v>
      </c>
      <c r="B1198">
        <v>142</v>
      </c>
      <c r="C1198" t="s">
        <v>38</v>
      </c>
      <c r="D1198" t="s">
        <v>58</v>
      </c>
      <c r="E1198" t="str">
        <f t="shared" si="18"/>
        <v>121-150</v>
      </c>
    </row>
    <row r="1199" spans="1:5" x14ac:dyDescent="0.25">
      <c r="A1199">
        <v>50391828</v>
      </c>
      <c r="B1199">
        <v>96</v>
      </c>
      <c r="C1199" t="s">
        <v>38</v>
      </c>
      <c r="D1199" t="s">
        <v>58</v>
      </c>
      <c r="E1199" t="str">
        <f t="shared" si="18"/>
        <v>90-120</v>
      </c>
    </row>
    <row r="1200" spans="1:5" x14ac:dyDescent="0.25">
      <c r="A1200">
        <v>50397156</v>
      </c>
      <c r="B1200">
        <v>147</v>
      </c>
      <c r="C1200" t="s">
        <v>40</v>
      </c>
      <c r="D1200" t="s">
        <v>58</v>
      </c>
      <c r="E1200" t="str">
        <f t="shared" si="18"/>
        <v>121-150</v>
      </c>
    </row>
    <row r="1201" spans="1:5" x14ac:dyDescent="0.25">
      <c r="A1201">
        <v>50397156</v>
      </c>
      <c r="B1201">
        <v>147</v>
      </c>
      <c r="C1201" t="s">
        <v>40</v>
      </c>
      <c r="D1201" t="s">
        <v>58</v>
      </c>
      <c r="E1201" t="str">
        <f t="shared" si="18"/>
        <v>121-150</v>
      </c>
    </row>
    <row r="1202" spans="1:5" x14ac:dyDescent="0.25">
      <c r="A1202">
        <v>50400164</v>
      </c>
      <c r="B1202">
        <v>104</v>
      </c>
      <c r="C1202" t="s">
        <v>39</v>
      </c>
      <c r="D1202" t="s">
        <v>58</v>
      </c>
      <c r="E1202" t="str">
        <f t="shared" si="18"/>
        <v>90-120</v>
      </c>
    </row>
    <row r="1203" spans="1:5" x14ac:dyDescent="0.25">
      <c r="A1203">
        <v>50411218</v>
      </c>
      <c r="B1203">
        <v>104</v>
      </c>
      <c r="C1203" t="s">
        <v>39</v>
      </c>
      <c r="D1203" t="s">
        <v>58</v>
      </c>
      <c r="E1203" t="str">
        <f t="shared" si="18"/>
        <v>90-120</v>
      </c>
    </row>
    <row r="1204" spans="1:5" x14ac:dyDescent="0.25">
      <c r="A1204">
        <v>50437432</v>
      </c>
      <c r="B1204">
        <v>97</v>
      </c>
      <c r="C1204" t="s">
        <v>39</v>
      </c>
      <c r="D1204" t="s">
        <v>58</v>
      </c>
      <c r="E1204" t="str">
        <f t="shared" si="18"/>
        <v>90-120</v>
      </c>
    </row>
    <row r="1205" spans="1:5" x14ac:dyDescent="0.25">
      <c r="A1205">
        <v>50437974</v>
      </c>
      <c r="B1205">
        <v>146</v>
      </c>
      <c r="C1205" t="s">
        <v>39</v>
      </c>
      <c r="D1205" t="s">
        <v>58</v>
      </c>
      <c r="E1205" t="str">
        <f t="shared" si="18"/>
        <v>121-150</v>
      </c>
    </row>
    <row r="1206" spans="1:5" x14ac:dyDescent="0.25">
      <c r="A1206">
        <v>50448126</v>
      </c>
      <c r="B1206">
        <v>142</v>
      </c>
      <c r="C1206" t="s">
        <v>39</v>
      </c>
      <c r="D1206" t="s">
        <v>58</v>
      </c>
      <c r="E1206" t="str">
        <f t="shared" si="18"/>
        <v>121-150</v>
      </c>
    </row>
    <row r="1207" spans="1:5" x14ac:dyDescent="0.25">
      <c r="A1207">
        <v>50451670</v>
      </c>
      <c r="B1207">
        <v>104</v>
      </c>
      <c r="C1207" t="s">
        <v>38</v>
      </c>
      <c r="D1207" t="s">
        <v>58</v>
      </c>
      <c r="E1207" t="str">
        <f t="shared" si="18"/>
        <v>90-120</v>
      </c>
    </row>
    <row r="1208" spans="1:5" x14ac:dyDescent="0.25">
      <c r="A1208">
        <v>69700412</v>
      </c>
      <c r="B1208">
        <v>103</v>
      </c>
      <c r="C1208" t="s">
        <v>38</v>
      </c>
      <c r="D1208" t="s">
        <v>58</v>
      </c>
      <c r="E1208" t="str">
        <f t="shared" si="18"/>
        <v>90-120</v>
      </c>
    </row>
    <row r="1209" spans="1:5" x14ac:dyDescent="0.25">
      <c r="A1209">
        <v>69702696</v>
      </c>
      <c r="B1209">
        <v>105</v>
      </c>
      <c r="C1209" t="s">
        <v>40</v>
      </c>
      <c r="D1209" t="s">
        <v>58</v>
      </c>
      <c r="E1209" t="str">
        <f t="shared" si="18"/>
        <v>90-120</v>
      </c>
    </row>
    <row r="1210" spans="1:5" x14ac:dyDescent="0.25">
      <c r="A1210">
        <v>69708582</v>
      </c>
      <c r="B1210">
        <v>105</v>
      </c>
      <c r="C1210" t="s">
        <v>38</v>
      </c>
      <c r="D1210" t="s">
        <v>58</v>
      </c>
      <c r="E1210" t="str">
        <f t="shared" si="18"/>
        <v>90-120</v>
      </c>
    </row>
    <row r="1211" spans="1:5" x14ac:dyDescent="0.25">
      <c r="A1211">
        <v>69720218</v>
      </c>
      <c r="B1211">
        <v>142</v>
      </c>
      <c r="C1211" t="s">
        <v>38</v>
      </c>
      <c r="D1211" t="s">
        <v>58</v>
      </c>
      <c r="E1211" t="str">
        <f t="shared" si="18"/>
        <v>121-150</v>
      </c>
    </row>
    <row r="1212" spans="1:5" x14ac:dyDescent="0.25">
      <c r="A1212">
        <v>69729082</v>
      </c>
      <c r="B1212">
        <v>90</v>
      </c>
      <c r="C1212" t="s">
        <v>39</v>
      </c>
      <c r="D1212" t="s">
        <v>58</v>
      </c>
      <c r="E1212" t="str">
        <f t="shared" si="18"/>
        <v>90-120</v>
      </c>
    </row>
    <row r="1213" spans="1:5" x14ac:dyDescent="0.25">
      <c r="A1213">
        <v>69738844</v>
      </c>
      <c r="B1213">
        <v>103</v>
      </c>
      <c r="C1213" t="s">
        <v>39</v>
      </c>
      <c r="D1213" t="s">
        <v>58</v>
      </c>
      <c r="E1213" t="str">
        <f t="shared" si="18"/>
        <v>90-120</v>
      </c>
    </row>
    <row r="1214" spans="1:5" x14ac:dyDescent="0.25">
      <c r="A1214">
        <v>69738844</v>
      </c>
      <c r="B1214">
        <v>103</v>
      </c>
      <c r="C1214" t="s">
        <v>39</v>
      </c>
      <c r="D1214" t="s">
        <v>58</v>
      </c>
      <c r="E1214" t="str">
        <f t="shared" si="18"/>
        <v>90-120</v>
      </c>
    </row>
    <row r="1215" spans="1:5" x14ac:dyDescent="0.25">
      <c r="A1215">
        <v>69750520</v>
      </c>
      <c r="B1215">
        <v>135</v>
      </c>
      <c r="C1215" t="s">
        <v>38</v>
      </c>
      <c r="D1215" t="s">
        <v>58</v>
      </c>
      <c r="E1215" t="str">
        <f t="shared" si="18"/>
        <v>121-150</v>
      </c>
    </row>
    <row r="1216" spans="1:5" x14ac:dyDescent="0.25">
      <c r="A1216">
        <v>69775592</v>
      </c>
      <c r="B1216">
        <v>105</v>
      </c>
      <c r="C1216" t="s">
        <v>39</v>
      </c>
      <c r="D1216" t="s">
        <v>58</v>
      </c>
      <c r="E1216" t="str">
        <f t="shared" si="18"/>
        <v>90-120</v>
      </c>
    </row>
    <row r="1217" spans="1:5" x14ac:dyDescent="0.25">
      <c r="A1217">
        <v>69801498</v>
      </c>
      <c r="B1217">
        <v>105</v>
      </c>
      <c r="C1217" t="s">
        <v>39</v>
      </c>
      <c r="D1217" t="s">
        <v>58</v>
      </c>
      <c r="E1217" t="str">
        <f t="shared" si="18"/>
        <v>90-120</v>
      </c>
    </row>
    <row r="1218" spans="1:5" x14ac:dyDescent="0.25">
      <c r="A1218">
        <v>69803258</v>
      </c>
      <c r="B1218">
        <v>127</v>
      </c>
      <c r="C1218" t="s">
        <v>39</v>
      </c>
      <c r="D1218" t="s">
        <v>58</v>
      </c>
      <c r="E1218" t="str">
        <f t="shared" si="18"/>
        <v>121-150</v>
      </c>
    </row>
    <row r="1219" spans="1:5" x14ac:dyDescent="0.25">
      <c r="A1219">
        <v>69812806</v>
      </c>
      <c r="B1219">
        <v>117</v>
      </c>
      <c r="C1219" t="s">
        <v>38</v>
      </c>
      <c r="D1219" t="s">
        <v>58</v>
      </c>
      <c r="E1219" t="str">
        <f t="shared" ref="E1219:E1282" si="19">IF(B1219&lt;=120,"90-120","121-150")</f>
        <v>90-120</v>
      </c>
    </row>
    <row r="1220" spans="1:5" x14ac:dyDescent="0.25">
      <c r="A1220">
        <v>69853784</v>
      </c>
      <c r="B1220">
        <v>147</v>
      </c>
      <c r="C1220" t="s">
        <v>39</v>
      </c>
      <c r="D1220" t="s">
        <v>58</v>
      </c>
      <c r="E1220" t="str">
        <f t="shared" si="19"/>
        <v>121-150</v>
      </c>
    </row>
    <row r="1221" spans="1:5" x14ac:dyDescent="0.25">
      <c r="A1221">
        <v>69856558</v>
      </c>
      <c r="B1221">
        <v>112</v>
      </c>
      <c r="C1221" t="s">
        <v>39</v>
      </c>
      <c r="D1221" t="s">
        <v>58</v>
      </c>
      <c r="E1221" t="str">
        <f t="shared" si="19"/>
        <v>90-120</v>
      </c>
    </row>
    <row r="1222" spans="1:5" x14ac:dyDescent="0.25">
      <c r="A1222">
        <v>69868010</v>
      </c>
      <c r="B1222">
        <v>146</v>
      </c>
      <c r="C1222" t="s">
        <v>40</v>
      </c>
      <c r="D1222" t="s">
        <v>58</v>
      </c>
      <c r="E1222" t="str">
        <f t="shared" si="19"/>
        <v>121-150</v>
      </c>
    </row>
    <row r="1223" spans="1:5" x14ac:dyDescent="0.25">
      <c r="A1223">
        <v>69871802</v>
      </c>
      <c r="B1223">
        <v>103</v>
      </c>
      <c r="C1223" t="s">
        <v>38</v>
      </c>
      <c r="D1223" t="s">
        <v>58</v>
      </c>
      <c r="E1223" t="str">
        <f t="shared" si="19"/>
        <v>90-120</v>
      </c>
    </row>
    <row r="1224" spans="1:5" x14ac:dyDescent="0.25">
      <c r="A1224">
        <v>69880660</v>
      </c>
      <c r="B1224">
        <v>133</v>
      </c>
      <c r="C1224" t="s">
        <v>38</v>
      </c>
      <c r="D1224" t="s">
        <v>58</v>
      </c>
      <c r="E1224" t="str">
        <f t="shared" si="19"/>
        <v>121-150</v>
      </c>
    </row>
    <row r="1225" spans="1:5" x14ac:dyDescent="0.25">
      <c r="A1225">
        <v>69884188</v>
      </c>
      <c r="B1225">
        <v>105</v>
      </c>
      <c r="C1225" t="s">
        <v>39</v>
      </c>
      <c r="D1225" t="s">
        <v>58</v>
      </c>
      <c r="E1225" t="str">
        <f t="shared" si="19"/>
        <v>90-120</v>
      </c>
    </row>
    <row r="1226" spans="1:5" x14ac:dyDescent="0.25">
      <c r="A1226">
        <v>69889286</v>
      </c>
      <c r="B1226">
        <v>91</v>
      </c>
      <c r="C1226" t="s">
        <v>39</v>
      </c>
      <c r="D1226" t="s">
        <v>58</v>
      </c>
      <c r="E1226" t="str">
        <f t="shared" si="19"/>
        <v>90-120</v>
      </c>
    </row>
    <row r="1227" spans="1:5" x14ac:dyDescent="0.25">
      <c r="A1227">
        <v>69903298</v>
      </c>
      <c r="B1227">
        <v>112</v>
      </c>
      <c r="C1227" t="s">
        <v>40</v>
      </c>
      <c r="D1227" t="s">
        <v>58</v>
      </c>
      <c r="E1227" t="str">
        <f t="shared" si="19"/>
        <v>90-120</v>
      </c>
    </row>
    <row r="1228" spans="1:5" x14ac:dyDescent="0.25">
      <c r="A1228">
        <v>69908342</v>
      </c>
      <c r="B1228">
        <v>147</v>
      </c>
      <c r="C1228" t="s">
        <v>39</v>
      </c>
      <c r="D1228" t="s">
        <v>58</v>
      </c>
      <c r="E1228" t="str">
        <f t="shared" si="19"/>
        <v>121-150</v>
      </c>
    </row>
    <row r="1229" spans="1:5" x14ac:dyDescent="0.25">
      <c r="A1229">
        <v>69910210</v>
      </c>
      <c r="B1229">
        <v>133</v>
      </c>
      <c r="C1229" t="s">
        <v>39</v>
      </c>
      <c r="D1229" t="s">
        <v>58</v>
      </c>
      <c r="E1229" t="str">
        <f t="shared" si="19"/>
        <v>121-150</v>
      </c>
    </row>
    <row r="1230" spans="1:5" x14ac:dyDescent="0.25">
      <c r="A1230">
        <v>69918668</v>
      </c>
      <c r="B1230">
        <v>126</v>
      </c>
      <c r="C1230" t="s">
        <v>39</v>
      </c>
      <c r="D1230" t="s">
        <v>58</v>
      </c>
      <c r="E1230" t="str">
        <f t="shared" si="19"/>
        <v>121-150</v>
      </c>
    </row>
    <row r="1231" spans="1:5" x14ac:dyDescent="0.25">
      <c r="A1231">
        <v>69933548</v>
      </c>
      <c r="B1231">
        <v>134</v>
      </c>
      <c r="C1231" t="s">
        <v>40</v>
      </c>
      <c r="D1231" t="s">
        <v>58</v>
      </c>
      <c r="E1231" t="str">
        <f t="shared" si="19"/>
        <v>121-150</v>
      </c>
    </row>
    <row r="1232" spans="1:5" x14ac:dyDescent="0.25">
      <c r="A1232">
        <v>69934500</v>
      </c>
      <c r="B1232">
        <v>150</v>
      </c>
      <c r="C1232" t="s">
        <v>38</v>
      </c>
      <c r="D1232" t="s">
        <v>58</v>
      </c>
      <c r="E1232" t="str">
        <f t="shared" si="19"/>
        <v>121-150</v>
      </c>
    </row>
    <row r="1233" spans="1:5" x14ac:dyDescent="0.25">
      <c r="A1233">
        <v>69935882</v>
      </c>
      <c r="B1233">
        <v>112</v>
      </c>
      <c r="C1233" t="s">
        <v>38</v>
      </c>
      <c r="D1233" t="s">
        <v>58</v>
      </c>
      <c r="E1233" t="str">
        <f t="shared" si="19"/>
        <v>90-120</v>
      </c>
    </row>
    <row r="1234" spans="1:5" x14ac:dyDescent="0.25">
      <c r="A1234">
        <v>69949590</v>
      </c>
      <c r="B1234">
        <v>136</v>
      </c>
      <c r="C1234" t="s">
        <v>39</v>
      </c>
      <c r="D1234" t="s">
        <v>58</v>
      </c>
      <c r="E1234" t="str">
        <f t="shared" si="19"/>
        <v>121-150</v>
      </c>
    </row>
    <row r="1235" spans="1:5" x14ac:dyDescent="0.25">
      <c r="A1235">
        <v>69956336</v>
      </c>
      <c r="B1235">
        <v>142</v>
      </c>
      <c r="C1235" t="s">
        <v>39</v>
      </c>
      <c r="D1235" t="s">
        <v>58</v>
      </c>
      <c r="E1235" t="str">
        <f t="shared" si="19"/>
        <v>121-150</v>
      </c>
    </row>
    <row r="1236" spans="1:5" x14ac:dyDescent="0.25">
      <c r="A1236">
        <v>69961646</v>
      </c>
      <c r="B1236">
        <v>136</v>
      </c>
      <c r="C1236" t="s">
        <v>39</v>
      </c>
      <c r="D1236" t="s">
        <v>58</v>
      </c>
      <c r="E1236" t="str">
        <f t="shared" si="19"/>
        <v>121-150</v>
      </c>
    </row>
    <row r="1237" spans="1:5" x14ac:dyDescent="0.25">
      <c r="A1237">
        <v>69970266</v>
      </c>
      <c r="B1237">
        <v>112</v>
      </c>
      <c r="C1237" t="s">
        <v>38</v>
      </c>
      <c r="D1237" t="s">
        <v>58</v>
      </c>
      <c r="E1237" t="str">
        <f t="shared" si="19"/>
        <v>90-120</v>
      </c>
    </row>
    <row r="1238" spans="1:5" x14ac:dyDescent="0.25">
      <c r="A1238">
        <v>69988532</v>
      </c>
      <c r="B1238">
        <v>112</v>
      </c>
      <c r="C1238" t="s">
        <v>40</v>
      </c>
      <c r="D1238" t="s">
        <v>58</v>
      </c>
      <c r="E1238" t="str">
        <f t="shared" si="19"/>
        <v>90-120</v>
      </c>
    </row>
    <row r="1239" spans="1:5" x14ac:dyDescent="0.25">
      <c r="A1239">
        <v>70001108</v>
      </c>
      <c r="B1239">
        <v>143</v>
      </c>
      <c r="C1239" t="s">
        <v>39</v>
      </c>
      <c r="D1239" t="s">
        <v>58</v>
      </c>
      <c r="E1239" t="str">
        <f t="shared" si="19"/>
        <v>121-150</v>
      </c>
    </row>
    <row r="1240" spans="1:5" x14ac:dyDescent="0.25">
      <c r="A1240">
        <v>70004862</v>
      </c>
      <c r="B1240">
        <v>147</v>
      </c>
      <c r="C1240" t="s">
        <v>40</v>
      </c>
      <c r="D1240" t="s">
        <v>58</v>
      </c>
      <c r="E1240" t="str">
        <f t="shared" si="19"/>
        <v>121-150</v>
      </c>
    </row>
    <row r="1241" spans="1:5" x14ac:dyDescent="0.25">
      <c r="A1241">
        <v>70006864</v>
      </c>
      <c r="B1241">
        <v>97</v>
      </c>
      <c r="C1241" t="s">
        <v>39</v>
      </c>
      <c r="D1241" t="s">
        <v>58</v>
      </c>
      <c r="E1241" t="str">
        <f t="shared" si="19"/>
        <v>90-120</v>
      </c>
    </row>
    <row r="1242" spans="1:5" x14ac:dyDescent="0.25">
      <c r="A1242">
        <v>70008210</v>
      </c>
      <c r="B1242">
        <v>136</v>
      </c>
      <c r="C1242" t="s">
        <v>39</v>
      </c>
      <c r="D1242" t="s">
        <v>58</v>
      </c>
      <c r="E1242" t="str">
        <f t="shared" si="19"/>
        <v>121-150</v>
      </c>
    </row>
    <row r="1243" spans="1:5" x14ac:dyDescent="0.25">
      <c r="A1243">
        <v>70009296</v>
      </c>
      <c r="B1243">
        <v>97</v>
      </c>
      <c r="C1243" t="s">
        <v>39</v>
      </c>
      <c r="D1243" t="s">
        <v>58</v>
      </c>
      <c r="E1243" t="str">
        <f t="shared" si="19"/>
        <v>90-120</v>
      </c>
    </row>
    <row r="1244" spans="1:5" x14ac:dyDescent="0.25">
      <c r="A1244">
        <v>70017140</v>
      </c>
      <c r="B1244">
        <v>112</v>
      </c>
      <c r="C1244" t="s">
        <v>39</v>
      </c>
      <c r="D1244" t="s">
        <v>58</v>
      </c>
      <c r="E1244" t="str">
        <f t="shared" si="19"/>
        <v>90-120</v>
      </c>
    </row>
    <row r="1245" spans="1:5" x14ac:dyDescent="0.25">
      <c r="A1245">
        <v>70017176</v>
      </c>
      <c r="B1245">
        <v>122</v>
      </c>
      <c r="C1245" t="s">
        <v>38</v>
      </c>
      <c r="D1245" t="s">
        <v>58</v>
      </c>
      <c r="E1245" t="str">
        <f t="shared" si="19"/>
        <v>121-150</v>
      </c>
    </row>
    <row r="1246" spans="1:5" x14ac:dyDescent="0.25">
      <c r="A1246">
        <v>70021892</v>
      </c>
      <c r="B1246">
        <v>133</v>
      </c>
      <c r="C1246" t="s">
        <v>39</v>
      </c>
      <c r="D1246" t="s">
        <v>58</v>
      </c>
      <c r="E1246" t="str">
        <f t="shared" si="19"/>
        <v>121-150</v>
      </c>
    </row>
    <row r="1247" spans="1:5" x14ac:dyDescent="0.25">
      <c r="A1247">
        <v>70057646</v>
      </c>
      <c r="B1247">
        <v>136</v>
      </c>
      <c r="C1247" t="s">
        <v>40</v>
      </c>
      <c r="D1247" t="s">
        <v>58</v>
      </c>
      <c r="E1247" t="str">
        <f t="shared" si="19"/>
        <v>121-150</v>
      </c>
    </row>
    <row r="1248" spans="1:5" x14ac:dyDescent="0.25">
      <c r="A1248">
        <v>70063072</v>
      </c>
      <c r="B1248">
        <v>97</v>
      </c>
      <c r="C1248" t="s">
        <v>40</v>
      </c>
      <c r="D1248" t="s">
        <v>58</v>
      </c>
      <c r="E1248" t="str">
        <f t="shared" si="19"/>
        <v>90-120</v>
      </c>
    </row>
    <row r="1249" spans="1:5" x14ac:dyDescent="0.25">
      <c r="A1249">
        <v>70072952</v>
      </c>
      <c r="B1249">
        <v>135</v>
      </c>
      <c r="C1249" t="s">
        <v>39</v>
      </c>
      <c r="D1249" t="s">
        <v>58</v>
      </c>
      <c r="E1249" t="str">
        <f t="shared" si="19"/>
        <v>121-150</v>
      </c>
    </row>
    <row r="1250" spans="1:5" x14ac:dyDescent="0.25">
      <c r="A1250">
        <v>70085064</v>
      </c>
      <c r="B1250">
        <v>96</v>
      </c>
      <c r="C1250" t="s">
        <v>39</v>
      </c>
      <c r="D1250" t="s">
        <v>58</v>
      </c>
      <c r="E1250" t="str">
        <f t="shared" si="19"/>
        <v>90-120</v>
      </c>
    </row>
    <row r="1251" spans="1:5" x14ac:dyDescent="0.25">
      <c r="A1251">
        <v>70120056</v>
      </c>
      <c r="B1251">
        <v>97</v>
      </c>
      <c r="C1251" t="s">
        <v>38</v>
      </c>
      <c r="D1251" t="s">
        <v>58</v>
      </c>
      <c r="E1251" t="str">
        <f t="shared" si="19"/>
        <v>90-120</v>
      </c>
    </row>
    <row r="1252" spans="1:5" x14ac:dyDescent="0.25">
      <c r="A1252">
        <v>70133776</v>
      </c>
      <c r="B1252">
        <v>135</v>
      </c>
      <c r="C1252" t="s">
        <v>39</v>
      </c>
      <c r="D1252" t="s">
        <v>58</v>
      </c>
      <c r="E1252" t="str">
        <f t="shared" si="19"/>
        <v>121-150</v>
      </c>
    </row>
    <row r="1253" spans="1:5" x14ac:dyDescent="0.25">
      <c r="A1253">
        <v>70135964</v>
      </c>
      <c r="B1253">
        <v>134</v>
      </c>
      <c r="C1253" t="s">
        <v>39</v>
      </c>
      <c r="D1253" t="s">
        <v>58</v>
      </c>
      <c r="E1253" t="str">
        <f t="shared" si="19"/>
        <v>121-150</v>
      </c>
    </row>
    <row r="1254" spans="1:5" x14ac:dyDescent="0.25">
      <c r="A1254">
        <v>70156140</v>
      </c>
      <c r="B1254">
        <v>105</v>
      </c>
      <c r="C1254" t="s">
        <v>40</v>
      </c>
      <c r="D1254" t="s">
        <v>58</v>
      </c>
      <c r="E1254" t="str">
        <f t="shared" si="19"/>
        <v>90-120</v>
      </c>
    </row>
    <row r="1255" spans="1:5" x14ac:dyDescent="0.25">
      <c r="A1255">
        <v>70160738</v>
      </c>
      <c r="B1255">
        <v>106</v>
      </c>
      <c r="C1255" t="s">
        <v>38</v>
      </c>
      <c r="D1255" t="s">
        <v>58</v>
      </c>
      <c r="E1255" t="str">
        <f t="shared" si="19"/>
        <v>90-120</v>
      </c>
    </row>
    <row r="1256" spans="1:5" x14ac:dyDescent="0.25">
      <c r="A1256">
        <v>70165546</v>
      </c>
      <c r="B1256">
        <v>147</v>
      </c>
      <c r="C1256" t="s">
        <v>39</v>
      </c>
      <c r="D1256" t="s">
        <v>58</v>
      </c>
      <c r="E1256" t="str">
        <f t="shared" si="19"/>
        <v>121-150</v>
      </c>
    </row>
    <row r="1257" spans="1:5" x14ac:dyDescent="0.25">
      <c r="A1257">
        <v>70168136</v>
      </c>
      <c r="B1257">
        <v>136</v>
      </c>
      <c r="C1257" t="s">
        <v>38</v>
      </c>
      <c r="D1257" t="s">
        <v>58</v>
      </c>
      <c r="E1257" t="str">
        <f t="shared" si="19"/>
        <v>121-150</v>
      </c>
    </row>
    <row r="1258" spans="1:5" x14ac:dyDescent="0.25">
      <c r="A1258">
        <v>70169452</v>
      </c>
      <c r="B1258">
        <v>106</v>
      </c>
      <c r="C1258" t="s">
        <v>40</v>
      </c>
      <c r="D1258" t="s">
        <v>58</v>
      </c>
      <c r="E1258" t="str">
        <f t="shared" si="19"/>
        <v>90-120</v>
      </c>
    </row>
    <row r="1259" spans="1:5" x14ac:dyDescent="0.25">
      <c r="A1259">
        <v>70182352</v>
      </c>
      <c r="B1259">
        <v>146</v>
      </c>
      <c r="C1259" t="s">
        <v>38</v>
      </c>
      <c r="D1259" t="s">
        <v>58</v>
      </c>
      <c r="E1259" t="str">
        <f t="shared" si="19"/>
        <v>121-150</v>
      </c>
    </row>
    <row r="1260" spans="1:5" x14ac:dyDescent="0.25">
      <c r="A1260">
        <v>70184704</v>
      </c>
      <c r="B1260">
        <v>133</v>
      </c>
      <c r="C1260" t="s">
        <v>39</v>
      </c>
      <c r="D1260" t="s">
        <v>58</v>
      </c>
      <c r="E1260" t="str">
        <f t="shared" si="19"/>
        <v>121-150</v>
      </c>
    </row>
    <row r="1261" spans="1:5" x14ac:dyDescent="0.25">
      <c r="A1261">
        <v>70187896</v>
      </c>
      <c r="B1261">
        <v>117</v>
      </c>
      <c r="C1261" t="s">
        <v>39</v>
      </c>
      <c r="D1261" t="s">
        <v>58</v>
      </c>
      <c r="E1261" t="str">
        <f t="shared" si="19"/>
        <v>90-120</v>
      </c>
    </row>
    <row r="1262" spans="1:5" x14ac:dyDescent="0.25">
      <c r="A1262">
        <v>70188078</v>
      </c>
      <c r="B1262">
        <v>105</v>
      </c>
      <c r="C1262" t="s">
        <v>39</v>
      </c>
      <c r="D1262" t="s">
        <v>58</v>
      </c>
      <c r="E1262" t="str">
        <f t="shared" si="19"/>
        <v>90-120</v>
      </c>
    </row>
    <row r="1263" spans="1:5" x14ac:dyDescent="0.25">
      <c r="A1263">
        <v>70189160</v>
      </c>
      <c r="B1263">
        <v>113</v>
      </c>
      <c r="C1263" t="s">
        <v>39</v>
      </c>
      <c r="D1263" t="s">
        <v>58</v>
      </c>
      <c r="E1263" t="str">
        <f t="shared" si="19"/>
        <v>90-120</v>
      </c>
    </row>
    <row r="1264" spans="1:5" x14ac:dyDescent="0.25">
      <c r="A1264">
        <v>70189672</v>
      </c>
      <c r="B1264">
        <v>122</v>
      </c>
      <c r="C1264" t="s">
        <v>39</v>
      </c>
      <c r="D1264" t="s">
        <v>58</v>
      </c>
      <c r="E1264" t="str">
        <f t="shared" si="19"/>
        <v>121-150</v>
      </c>
    </row>
    <row r="1265" spans="1:5" x14ac:dyDescent="0.25">
      <c r="A1265">
        <v>70227080</v>
      </c>
      <c r="B1265">
        <v>142</v>
      </c>
      <c r="C1265" t="s">
        <v>39</v>
      </c>
      <c r="D1265" t="s">
        <v>58</v>
      </c>
      <c r="E1265" t="str">
        <f t="shared" si="19"/>
        <v>121-150</v>
      </c>
    </row>
    <row r="1266" spans="1:5" x14ac:dyDescent="0.25">
      <c r="A1266">
        <v>70234732</v>
      </c>
      <c r="B1266">
        <v>92</v>
      </c>
      <c r="C1266" t="s">
        <v>39</v>
      </c>
      <c r="D1266" t="s">
        <v>58</v>
      </c>
      <c r="E1266" t="str">
        <f t="shared" si="19"/>
        <v>90-120</v>
      </c>
    </row>
    <row r="1267" spans="1:5" x14ac:dyDescent="0.25">
      <c r="A1267">
        <v>70244164</v>
      </c>
      <c r="B1267">
        <v>120</v>
      </c>
      <c r="C1267" t="s">
        <v>38</v>
      </c>
      <c r="D1267" t="s">
        <v>58</v>
      </c>
      <c r="E1267" t="str">
        <f t="shared" si="19"/>
        <v>90-120</v>
      </c>
    </row>
    <row r="1268" spans="1:5" x14ac:dyDescent="0.25">
      <c r="A1268">
        <v>70244414</v>
      </c>
      <c r="B1268">
        <v>133</v>
      </c>
      <c r="C1268" t="s">
        <v>39</v>
      </c>
      <c r="D1268" t="s">
        <v>58</v>
      </c>
      <c r="E1268" t="str">
        <f t="shared" si="19"/>
        <v>121-150</v>
      </c>
    </row>
    <row r="1269" spans="1:5" x14ac:dyDescent="0.25">
      <c r="A1269">
        <v>70252470</v>
      </c>
      <c r="B1269">
        <v>135</v>
      </c>
      <c r="C1269" t="s">
        <v>39</v>
      </c>
      <c r="D1269" t="s">
        <v>58</v>
      </c>
      <c r="E1269" t="str">
        <f t="shared" si="19"/>
        <v>121-150</v>
      </c>
    </row>
    <row r="1270" spans="1:5" x14ac:dyDescent="0.25">
      <c r="A1270">
        <v>70257026</v>
      </c>
      <c r="B1270">
        <v>105</v>
      </c>
      <c r="C1270" t="s">
        <v>38</v>
      </c>
      <c r="D1270" t="s">
        <v>58</v>
      </c>
      <c r="E1270" t="str">
        <f t="shared" si="19"/>
        <v>90-120</v>
      </c>
    </row>
    <row r="1271" spans="1:5" x14ac:dyDescent="0.25">
      <c r="A1271">
        <v>70258764</v>
      </c>
      <c r="B1271">
        <v>147</v>
      </c>
      <c r="C1271" t="s">
        <v>38</v>
      </c>
      <c r="D1271" t="s">
        <v>58</v>
      </c>
      <c r="E1271" t="str">
        <f t="shared" si="19"/>
        <v>121-150</v>
      </c>
    </row>
    <row r="1272" spans="1:5" x14ac:dyDescent="0.25">
      <c r="A1272">
        <v>70278618</v>
      </c>
      <c r="B1272">
        <v>116</v>
      </c>
      <c r="C1272" t="s">
        <v>39</v>
      </c>
      <c r="D1272" t="s">
        <v>58</v>
      </c>
      <c r="E1272" t="str">
        <f t="shared" si="19"/>
        <v>90-120</v>
      </c>
    </row>
    <row r="1273" spans="1:5" x14ac:dyDescent="0.25">
      <c r="A1273">
        <v>70282012</v>
      </c>
      <c r="B1273">
        <v>127</v>
      </c>
      <c r="C1273" t="s">
        <v>38</v>
      </c>
      <c r="D1273" t="s">
        <v>58</v>
      </c>
      <c r="E1273" t="str">
        <f t="shared" si="19"/>
        <v>121-150</v>
      </c>
    </row>
    <row r="1274" spans="1:5" x14ac:dyDescent="0.25">
      <c r="A1274">
        <v>70290976</v>
      </c>
      <c r="B1274">
        <v>116</v>
      </c>
      <c r="C1274" t="s">
        <v>40</v>
      </c>
      <c r="D1274" t="s">
        <v>58</v>
      </c>
      <c r="E1274" t="str">
        <f t="shared" si="19"/>
        <v>90-120</v>
      </c>
    </row>
    <row r="1275" spans="1:5" x14ac:dyDescent="0.25">
      <c r="A1275">
        <v>70313496</v>
      </c>
      <c r="B1275">
        <v>142</v>
      </c>
      <c r="C1275" t="s">
        <v>38</v>
      </c>
      <c r="D1275" t="s">
        <v>58</v>
      </c>
      <c r="E1275" t="str">
        <f t="shared" si="19"/>
        <v>121-150</v>
      </c>
    </row>
    <row r="1276" spans="1:5" x14ac:dyDescent="0.25">
      <c r="A1276">
        <v>70313526</v>
      </c>
      <c r="B1276">
        <v>116</v>
      </c>
      <c r="C1276" t="s">
        <v>40</v>
      </c>
      <c r="D1276" t="s">
        <v>58</v>
      </c>
      <c r="E1276" t="str">
        <f t="shared" si="19"/>
        <v>90-120</v>
      </c>
    </row>
    <row r="1277" spans="1:5" x14ac:dyDescent="0.25">
      <c r="A1277">
        <v>70313526</v>
      </c>
      <c r="B1277">
        <v>116</v>
      </c>
      <c r="C1277" t="s">
        <v>40</v>
      </c>
      <c r="D1277" t="s">
        <v>58</v>
      </c>
      <c r="E1277" t="str">
        <f t="shared" si="19"/>
        <v>90-120</v>
      </c>
    </row>
    <row r="1278" spans="1:5" x14ac:dyDescent="0.25">
      <c r="A1278">
        <v>70313526</v>
      </c>
      <c r="B1278">
        <v>116</v>
      </c>
      <c r="C1278" t="s">
        <v>40</v>
      </c>
      <c r="D1278" t="s">
        <v>58</v>
      </c>
      <c r="E1278" t="str">
        <f t="shared" si="19"/>
        <v>90-120</v>
      </c>
    </row>
    <row r="1279" spans="1:5" x14ac:dyDescent="0.25">
      <c r="A1279">
        <v>70313526</v>
      </c>
      <c r="B1279">
        <v>116</v>
      </c>
      <c r="C1279" t="s">
        <v>40</v>
      </c>
      <c r="D1279" t="s">
        <v>58</v>
      </c>
      <c r="E1279" t="str">
        <f t="shared" si="19"/>
        <v>90-120</v>
      </c>
    </row>
    <row r="1280" spans="1:5" x14ac:dyDescent="0.25">
      <c r="A1280">
        <v>70313526</v>
      </c>
      <c r="B1280">
        <v>116</v>
      </c>
      <c r="C1280" t="s">
        <v>40</v>
      </c>
      <c r="D1280" t="s">
        <v>58</v>
      </c>
      <c r="E1280" t="str">
        <f t="shared" si="19"/>
        <v>90-120</v>
      </c>
    </row>
    <row r="1281" spans="1:5" x14ac:dyDescent="0.25">
      <c r="A1281">
        <v>70315500</v>
      </c>
      <c r="B1281">
        <v>103</v>
      </c>
      <c r="C1281" t="s">
        <v>39</v>
      </c>
      <c r="D1281" t="s">
        <v>58</v>
      </c>
      <c r="E1281" t="str">
        <f t="shared" si="19"/>
        <v>90-120</v>
      </c>
    </row>
    <row r="1282" spans="1:5" x14ac:dyDescent="0.25">
      <c r="A1282">
        <v>70326272</v>
      </c>
      <c r="B1282">
        <v>106</v>
      </c>
      <c r="C1282" t="s">
        <v>39</v>
      </c>
      <c r="D1282" t="s">
        <v>58</v>
      </c>
      <c r="E1282" t="str">
        <f t="shared" si="19"/>
        <v>90-120</v>
      </c>
    </row>
    <row r="1283" spans="1:5" x14ac:dyDescent="0.25">
      <c r="A1283">
        <v>70326272</v>
      </c>
      <c r="B1283">
        <v>106</v>
      </c>
      <c r="C1283" t="s">
        <v>39</v>
      </c>
      <c r="D1283" t="s">
        <v>58</v>
      </c>
      <c r="E1283" t="str">
        <f t="shared" ref="E1283:E1346" si="20">IF(B1283&lt;=120,"90-120","121-150")</f>
        <v>90-120</v>
      </c>
    </row>
    <row r="1284" spans="1:5" x14ac:dyDescent="0.25">
      <c r="A1284">
        <v>70331486</v>
      </c>
      <c r="B1284">
        <v>127</v>
      </c>
      <c r="C1284" t="s">
        <v>40</v>
      </c>
      <c r="D1284" t="s">
        <v>58</v>
      </c>
      <c r="E1284" t="str">
        <f t="shared" si="20"/>
        <v>121-150</v>
      </c>
    </row>
    <row r="1285" spans="1:5" x14ac:dyDescent="0.25">
      <c r="A1285">
        <v>70333942</v>
      </c>
      <c r="B1285">
        <v>147</v>
      </c>
      <c r="C1285" t="s">
        <v>38</v>
      </c>
      <c r="D1285" t="s">
        <v>58</v>
      </c>
      <c r="E1285" t="str">
        <f t="shared" si="20"/>
        <v>121-150</v>
      </c>
    </row>
    <row r="1286" spans="1:5" x14ac:dyDescent="0.25">
      <c r="A1286">
        <v>70340958</v>
      </c>
      <c r="B1286">
        <v>117</v>
      </c>
      <c r="C1286" t="s">
        <v>38</v>
      </c>
      <c r="D1286" t="s">
        <v>58</v>
      </c>
      <c r="E1286" t="str">
        <f t="shared" si="20"/>
        <v>90-120</v>
      </c>
    </row>
    <row r="1287" spans="1:5" x14ac:dyDescent="0.25">
      <c r="A1287">
        <v>70345220</v>
      </c>
      <c r="B1287">
        <v>126</v>
      </c>
      <c r="C1287" t="s">
        <v>40</v>
      </c>
      <c r="D1287" t="s">
        <v>58</v>
      </c>
      <c r="E1287" t="str">
        <f t="shared" si="20"/>
        <v>121-150</v>
      </c>
    </row>
    <row r="1288" spans="1:5" x14ac:dyDescent="0.25">
      <c r="A1288">
        <v>70345874</v>
      </c>
      <c r="B1288">
        <v>126</v>
      </c>
      <c r="C1288" t="s">
        <v>39</v>
      </c>
      <c r="D1288" t="s">
        <v>58</v>
      </c>
      <c r="E1288" t="str">
        <f t="shared" si="20"/>
        <v>121-150</v>
      </c>
    </row>
    <row r="1289" spans="1:5" x14ac:dyDescent="0.25">
      <c r="A1289">
        <v>70349486</v>
      </c>
      <c r="B1289">
        <v>96</v>
      </c>
      <c r="C1289" t="s">
        <v>39</v>
      </c>
      <c r="D1289" t="s">
        <v>58</v>
      </c>
      <c r="E1289" t="str">
        <f t="shared" si="20"/>
        <v>90-120</v>
      </c>
    </row>
    <row r="1290" spans="1:5" x14ac:dyDescent="0.25">
      <c r="A1290">
        <v>70349836</v>
      </c>
      <c r="B1290">
        <v>96</v>
      </c>
      <c r="C1290" t="s">
        <v>38</v>
      </c>
      <c r="D1290" t="s">
        <v>58</v>
      </c>
      <c r="E1290" t="str">
        <f t="shared" si="20"/>
        <v>90-120</v>
      </c>
    </row>
    <row r="1291" spans="1:5" x14ac:dyDescent="0.25">
      <c r="A1291">
        <v>70359914</v>
      </c>
      <c r="B1291">
        <v>126</v>
      </c>
      <c r="C1291" t="s">
        <v>38</v>
      </c>
      <c r="D1291" t="s">
        <v>58</v>
      </c>
      <c r="E1291" t="str">
        <f t="shared" si="20"/>
        <v>121-150</v>
      </c>
    </row>
    <row r="1292" spans="1:5" x14ac:dyDescent="0.25">
      <c r="A1292">
        <v>70368398</v>
      </c>
      <c r="B1292">
        <v>105</v>
      </c>
      <c r="C1292" t="s">
        <v>38</v>
      </c>
      <c r="D1292" t="s">
        <v>58</v>
      </c>
      <c r="E1292" t="str">
        <f t="shared" si="20"/>
        <v>90-120</v>
      </c>
    </row>
    <row r="1293" spans="1:5" x14ac:dyDescent="0.25">
      <c r="A1293">
        <v>70377288</v>
      </c>
      <c r="B1293">
        <v>96</v>
      </c>
      <c r="C1293" t="s">
        <v>39</v>
      </c>
      <c r="D1293" t="s">
        <v>58</v>
      </c>
      <c r="E1293" t="str">
        <f t="shared" si="20"/>
        <v>90-120</v>
      </c>
    </row>
    <row r="1294" spans="1:5" x14ac:dyDescent="0.25">
      <c r="A1294">
        <v>70387376</v>
      </c>
      <c r="B1294">
        <v>135</v>
      </c>
      <c r="C1294" t="s">
        <v>39</v>
      </c>
      <c r="D1294" t="s">
        <v>58</v>
      </c>
      <c r="E1294" t="str">
        <f t="shared" si="20"/>
        <v>121-150</v>
      </c>
    </row>
    <row r="1295" spans="1:5" x14ac:dyDescent="0.25">
      <c r="A1295">
        <v>70402096</v>
      </c>
      <c r="B1295">
        <v>136</v>
      </c>
      <c r="C1295" t="s">
        <v>39</v>
      </c>
      <c r="D1295" t="s">
        <v>58</v>
      </c>
      <c r="E1295" t="str">
        <f t="shared" si="20"/>
        <v>121-150</v>
      </c>
    </row>
    <row r="1296" spans="1:5" x14ac:dyDescent="0.25">
      <c r="A1296">
        <v>70425058</v>
      </c>
      <c r="B1296">
        <v>134</v>
      </c>
      <c r="C1296" t="s">
        <v>39</v>
      </c>
      <c r="D1296" t="s">
        <v>58</v>
      </c>
      <c r="E1296" t="str">
        <f t="shared" si="20"/>
        <v>121-150</v>
      </c>
    </row>
    <row r="1297" spans="1:5" x14ac:dyDescent="0.25">
      <c r="A1297">
        <v>70428452</v>
      </c>
      <c r="B1297">
        <v>134</v>
      </c>
      <c r="C1297" t="s">
        <v>38</v>
      </c>
      <c r="D1297" t="s">
        <v>58</v>
      </c>
      <c r="E1297" t="str">
        <f t="shared" si="20"/>
        <v>121-150</v>
      </c>
    </row>
    <row r="1298" spans="1:5" x14ac:dyDescent="0.25">
      <c r="A1298">
        <v>70441768</v>
      </c>
      <c r="B1298">
        <v>112</v>
      </c>
      <c r="C1298" t="s">
        <v>39</v>
      </c>
      <c r="D1298" t="s">
        <v>58</v>
      </c>
      <c r="E1298" t="str">
        <f t="shared" si="20"/>
        <v>90-120</v>
      </c>
    </row>
    <row r="1299" spans="1:5" x14ac:dyDescent="0.25">
      <c r="A1299">
        <v>70465052</v>
      </c>
      <c r="B1299">
        <v>146</v>
      </c>
      <c r="C1299" t="s">
        <v>39</v>
      </c>
      <c r="D1299" t="s">
        <v>58</v>
      </c>
      <c r="E1299" t="str">
        <f t="shared" si="20"/>
        <v>121-150</v>
      </c>
    </row>
    <row r="1300" spans="1:5" x14ac:dyDescent="0.25">
      <c r="A1300">
        <v>70466616</v>
      </c>
      <c r="B1300">
        <v>146</v>
      </c>
      <c r="C1300" t="s">
        <v>39</v>
      </c>
      <c r="D1300" t="s">
        <v>58</v>
      </c>
      <c r="E1300" t="str">
        <f t="shared" si="20"/>
        <v>121-150</v>
      </c>
    </row>
    <row r="1301" spans="1:5" x14ac:dyDescent="0.25">
      <c r="A1301">
        <v>70469124</v>
      </c>
      <c r="B1301">
        <v>103</v>
      </c>
      <c r="C1301" t="s">
        <v>38</v>
      </c>
      <c r="D1301" t="s">
        <v>58</v>
      </c>
      <c r="E1301" t="str">
        <f t="shared" si="20"/>
        <v>90-120</v>
      </c>
    </row>
    <row r="1302" spans="1:5" x14ac:dyDescent="0.25">
      <c r="A1302">
        <v>70517132</v>
      </c>
      <c r="B1302">
        <v>97</v>
      </c>
      <c r="C1302" t="s">
        <v>40</v>
      </c>
      <c r="D1302" t="s">
        <v>58</v>
      </c>
      <c r="E1302" t="str">
        <f t="shared" si="20"/>
        <v>90-120</v>
      </c>
    </row>
    <row r="1303" spans="1:5" x14ac:dyDescent="0.25">
      <c r="A1303">
        <v>70522672</v>
      </c>
      <c r="B1303">
        <v>103</v>
      </c>
      <c r="C1303" t="s">
        <v>39</v>
      </c>
      <c r="D1303" t="s">
        <v>58</v>
      </c>
      <c r="E1303" t="str">
        <f t="shared" si="20"/>
        <v>90-120</v>
      </c>
    </row>
    <row r="1304" spans="1:5" x14ac:dyDescent="0.25">
      <c r="A1304">
        <v>70523796</v>
      </c>
      <c r="B1304">
        <v>142</v>
      </c>
      <c r="C1304" t="s">
        <v>39</v>
      </c>
      <c r="D1304" t="s">
        <v>58</v>
      </c>
      <c r="E1304" t="str">
        <f t="shared" si="20"/>
        <v>121-150</v>
      </c>
    </row>
    <row r="1305" spans="1:5" x14ac:dyDescent="0.25">
      <c r="A1305">
        <v>70546554</v>
      </c>
      <c r="B1305">
        <v>134</v>
      </c>
      <c r="C1305" t="s">
        <v>40</v>
      </c>
      <c r="D1305" t="s">
        <v>58</v>
      </c>
      <c r="E1305" t="str">
        <f t="shared" si="20"/>
        <v>121-150</v>
      </c>
    </row>
    <row r="1306" spans="1:5" x14ac:dyDescent="0.25">
      <c r="A1306">
        <v>70551890</v>
      </c>
      <c r="B1306">
        <v>104</v>
      </c>
      <c r="C1306" t="s">
        <v>40</v>
      </c>
      <c r="D1306" t="s">
        <v>58</v>
      </c>
      <c r="E1306" t="str">
        <f t="shared" si="20"/>
        <v>90-120</v>
      </c>
    </row>
    <row r="1307" spans="1:5" x14ac:dyDescent="0.25">
      <c r="A1307">
        <v>70568630</v>
      </c>
      <c r="B1307">
        <v>147</v>
      </c>
      <c r="C1307" t="s">
        <v>38</v>
      </c>
      <c r="D1307" t="s">
        <v>58</v>
      </c>
      <c r="E1307" t="str">
        <f t="shared" si="20"/>
        <v>121-150</v>
      </c>
    </row>
    <row r="1308" spans="1:5" x14ac:dyDescent="0.25">
      <c r="A1308">
        <v>70572394</v>
      </c>
      <c r="B1308">
        <v>149</v>
      </c>
      <c r="C1308" t="s">
        <v>40</v>
      </c>
      <c r="D1308" t="s">
        <v>58</v>
      </c>
      <c r="E1308" t="str">
        <f t="shared" si="20"/>
        <v>121-150</v>
      </c>
    </row>
    <row r="1309" spans="1:5" x14ac:dyDescent="0.25">
      <c r="A1309">
        <v>70578330</v>
      </c>
      <c r="B1309">
        <v>106</v>
      </c>
      <c r="C1309" t="s">
        <v>38</v>
      </c>
      <c r="D1309" t="s">
        <v>58</v>
      </c>
      <c r="E1309" t="str">
        <f t="shared" si="20"/>
        <v>90-120</v>
      </c>
    </row>
    <row r="1310" spans="1:5" x14ac:dyDescent="0.25">
      <c r="A1310">
        <v>70579338</v>
      </c>
      <c r="B1310">
        <v>104</v>
      </c>
      <c r="C1310" t="s">
        <v>39</v>
      </c>
      <c r="D1310" t="s">
        <v>58</v>
      </c>
      <c r="E1310" t="str">
        <f t="shared" si="20"/>
        <v>90-120</v>
      </c>
    </row>
    <row r="1311" spans="1:5" x14ac:dyDescent="0.25">
      <c r="A1311">
        <v>70579578</v>
      </c>
      <c r="B1311">
        <v>119</v>
      </c>
      <c r="C1311" t="s">
        <v>39</v>
      </c>
      <c r="D1311" t="s">
        <v>58</v>
      </c>
      <c r="E1311" t="str">
        <f t="shared" si="20"/>
        <v>90-120</v>
      </c>
    </row>
    <row r="1312" spans="1:5" x14ac:dyDescent="0.25">
      <c r="A1312">
        <v>70580962</v>
      </c>
      <c r="B1312">
        <v>149</v>
      </c>
      <c r="C1312" t="s">
        <v>38</v>
      </c>
      <c r="D1312" t="s">
        <v>58</v>
      </c>
      <c r="E1312" t="str">
        <f t="shared" si="20"/>
        <v>121-150</v>
      </c>
    </row>
    <row r="1313" spans="1:5" x14ac:dyDescent="0.25">
      <c r="A1313">
        <v>70585988</v>
      </c>
      <c r="B1313">
        <v>119</v>
      </c>
      <c r="C1313" t="s">
        <v>38</v>
      </c>
      <c r="D1313" t="s">
        <v>58</v>
      </c>
      <c r="E1313" t="str">
        <f t="shared" si="20"/>
        <v>90-120</v>
      </c>
    </row>
    <row r="1314" spans="1:5" x14ac:dyDescent="0.25">
      <c r="A1314">
        <v>70594236</v>
      </c>
      <c r="B1314">
        <v>119</v>
      </c>
      <c r="C1314" t="s">
        <v>39</v>
      </c>
      <c r="D1314" t="s">
        <v>58</v>
      </c>
      <c r="E1314" t="str">
        <f t="shared" si="20"/>
        <v>90-120</v>
      </c>
    </row>
    <row r="1315" spans="1:5" x14ac:dyDescent="0.25">
      <c r="A1315">
        <v>70596806</v>
      </c>
      <c r="B1315">
        <v>113</v>
      </c>
      <c r="C1315" t="s">
        <v>39</v>
      </c>
      <c r="D1315" t="s">
        <v>58</v>
      </c>
      <c r="E1315" t="str">
        <f t="shared" si="20"/>
        <v>90-120</v>
      </c>
    </row>
    <row r="1316" spans="1:5" x14ac:dyDescent="0.25">
      <c r="A1316">
        <v>70597464</v>
      </c>
      <c r="B1316">
        <v>113</v>
      </c>
      <c r="C1316" t="s">
        <v>38</v>
      </c>
      <c r="D1316" t="s">
        <v>58</v>
      </c>
      <c r="E1316" t="str">
        <f t="shared" si="20"/>
        <v>90-120</v>
      </c>
    </row>
    <row r="1317" spans="1:5" x14ac:dyDescent="0.25">
      <c r="A1317">
        <v>70602928</v>
      </c>
      <c r="B1317">
        <v>143</v>
      </c>
      <c r="C1317" t="s">
        <v>40</v>
      </c>
      <c r="D1317" t="s">
        <v>58</v>
      </c>
      <c r="E1317" t="str">
        <f t="shared" si="20"/>
        <v>121-150</v>
      </c>
    </row>
    <row r="1318" spans="1:5" x14ac:dyDescent="0.25">
      <c r="A1318">
        <v>70610182</v>
      </c>
      <c r="B1318">
        <v>97</v>
      </c>
      <c r="C1318" t="s">
        <v>38</v>
      </c>
      <c r="D1318" t="s">
        <v>58</v>
      </c>
      <c r="E1318" t="str">
        <f t="shared" si="20"/>
        <v>90-120</v>
      </c>
    </row>
    <row r="1319" spans="1:5" x14ac:dyDescent="0.25">
      <c r="A1319">
        <v>70625322</v>
      </c>
      <c r="B1319">
        <v>147</v>
      </c>
      <c r="C1319" t="s">
        <v>38</v>
      </c>
      <c r="D1319" t="s">
        <v>58</v>
      </c>
      <c r="E1319" t="str">
        <f t="shared" si="20"/>
        <v>121-150</v>
      </c>
    </row>
    <row r="1320" spans="1:5" x14ac:dyDescent="0.25">
      <c r="A1320">
        <v>70634128</v>
      </c>
      <c r="B1320">
        <v>136</v>
      </c>
      <c r="C1320" t="s">
        <v>39</v>
      </c>
      <c r="D1320" t="s">
        <v>58</v>
      </c>
      <c r="E1320" t="str">
        <f t="shared" si="20"/>
        <v>121-150</v>
      </c>
    </row>
    <row r="1321" spans="1:5" x14ac:dyDescent="0.25">
      <c r="A1321">
        <v>70655370</v>
      </c>
      <c r="B1321">
        <v>112</v>
      </c>
      <c r="C1321" t="s">
        <v>39</v>
      </c>
      <c r="D1321" t="s">
        <v>58</v>
      </c>
      <c r="E1321" t="str">
        <f t="shared" si="20"/>
        <v>90-120</v>
      </c>
    </row>
    <row r="1322" spans="1:5" x14ac:dyDescent="0.25">
      <c r="A1322">
        <v>70655686</v>
      </c>
      <c r="B1322">
        <v>142</v>
      </c>
      <c r="C1322" t="s">
        <v>39</v>
      </c>
      <c r="D1322" t="s">
        <v>58</v>
      </c>
      <c r="E1322" t="str">
        <f t="shared" si="20"/>
        <v>121-150</v>
      </c>
    </row>
    <row r="1323" spans="1:5" x14ac:dyDescent="0.25">
      <c r="A1323">
        <v>70655686</v>
      </c>
      <c r="B1323">
        <v>142</v>
      </c>
      <c r="C1323" t="s">
        <v>39</v>
      </c>
      <c r="D1323" t="s">
        <v>58</v>
      </c>
      <c r="E1323" t="str">
        <f t="shared" si="20"/>
        <v>121-150</v>
      </c>
    </row>
    <row r="1324" spans="1:5" x14ac:dyDescent="0.25">
      <c r="A1324">
        <v>70667210</v>
      </c>
      <c r="B1324">
        <v>112</v>
      </c>
      <c r="C1324" t="s">
        <v>39</v>
      </c>
      <c r="D1324" t="s">
        <v>58</v>
      </c>
      <c r="E1324" t="str">
        <f t="shared" si="20"/>
        <v>90-120</v>
      </c>
    </row>
    <row r="1325" spans="1:5" x14ac:dyDescent="0.25">
      <c r="A1325">
        <v>70669378</v>
      </c>
      <c r="B1325">
        <v>112</v>
      </c>
      <c r="C1325" t="s">
        <v>39</v>
      </c>
      <c r="D1325" t="s">
        <v>58</v>
      </c>
      <c r="E1325" t="str">
        <f t="shared" si="20"/>
        <v>90-120</v>
      </c>
    </row>
    <row r="1326" spans="1:5" x14ac:dyDescent="0.25">
      <c r="A1326">
        <v>70676252</v>
      </c>
      <c r="B1326">
        <v>142</v>
      </c>
      <c r="C1326" t="s">
        <v>38</v>
      </c>
      <c r="D1326" t="s">
        <v>58</v>
      </c>
      <c r="E1326" t="str">
        <f t="shared" si="20"/>
        <v>121-150</v>
      </c>
    </row>
    <row r="1327" spans="1:5" x14ac:dyDescent="0.25">
      <c r="A1327">
        <v>70676252</v>
      </c>
      <c r="B1327">
        <v>142</v>
      </c>
      <c r="C1327" t="s">
        <v>38</v>
      </c>
      <c r="D1327" t="s">
        <v>58</v>
      </c>
      <c r="E1327" t="str">
        <f t="shared" si="20"/>
        <v>121-150</v>
      </c>
    </row>
    <row r="1328" spans="1:5" x14ac:dyDescent="0.25">
      <c r="A1328">
        <v>70696820</v>
      </c>
      <c r="B1328">
        <v>105</v>
      </c>
      <c r="C1328" t="s">
        <v>39</v>
      </c>
      <c r="D1328" t="s">
        <v>58</v>
      </c>
      <c r="E1328" t="str">
        <f t="shared" si="20"/>
        <v>90-120</v>
      </c>
    </row>
    <row r="1329" spans="1:5" x14ac:dyDescent="0.25">
      <c r="A1329">
        <v>70697740</v>
      </c>
      <c r="B1329">
        <v>146</v>
      </c>
      <c r="C1329" t="s">
        <v>39</v>
      </c>
      <c r="D1329" t="s">
        <v>58</v>
      </c>
      <c r="E1329" t="str">
        <f t="shared" si="20"/>
        <v>121-150</v>
      </c>
    </row>
    <row r="1330" spans="1:5" x14ac:dyDescent="0.25">
      <c r="A1330">
        <v>70709732</v>
      </c>
      <c r="B1330">
        <v>104</v>
      </c>
      <c r="C1330" t="s">
        <v>38</v>
      </c>
      <c r="D1330" t="s">
        <v>58</v>
      </c>
      <c r="E1330" t="str">
        <f t="shared" si="20"/>
        <v>90-120</v>
      </c>
    </row>
    <row r="1331" spans="1:5" x14ac:dyDescent="0.25">
      <c r="A1331">
        <v>70754600</v>
      </c>
      <c r="B1331">
        <v>134</v>
      </c>
      <c r="C1331" t="s">
        <v>38</v>
      </c>
      <c r="D1331" t="s">
        <v>58</v>
      </c>
      <c r="E1331" t="str">
        <f t="shared" si="20"/>
        <v>121-150</v>
      </c>
    </row>
    <row r="1332" spans="1:5" x14ac:dyDescent="0.25">
      <c r="A1332">
        <v>70762240</v>
      </c>
      <c r="B1332">
        <v>112</v>
      </c>
      <c r="C1332" t="s">
        <v>38</v>
      </c>
      <c r="D1332" t="s">
        <v>58</v>
      </c>
      <c r="E1332" t="str">
        <f t="shared" si="20"/>
        <v>90-120</v>
      </c>
    </row>
    <row r="1333" spans="1:5" x14ac:dyDescent="0.25">
      <c r="A1333">
        <v>70770506</v>
      </c>
      <c r="B1333">
        <v>113</v>
      </c>
      <c r="C1333" t="s">
        <v>39</v>
      </c>
      <c r="D1333" t="s">
        <v>58</v>
      </c>
      <c r="E1333" t="str">
        <f t="shared" si="20"/>
        <v>90-120</v>
      </c>
    </row>
    <row r="1334" spans="1:5" x14ac:dyDescent="0.25">
      <c r="A1334">
        <v>70790644</v>
      </c>
      <c r="B1334">
        <v>97</v>
      </c>
      <c r="C1334" t="s">
        <v>39</v>
      </c>
      <c r="D1334" t="s">
        <v>58</v>
      </c>
      <c r="E1334" t="str">
        <f t="shared" si="20"/>
        <v>90-120</v>
      </c>
    </row>
    <row r="1335" spans="1:5" x14ac:dyDescent="0.25">
      <c r="A1335">
        <v>70790644</v>
      </c>
      <c r="B1335">
        <v>97</v>
      </c>
      <c r="C1335" t="s">
        <v>39</v>
      </c>
      <c r="D1335" t="s">
        <v>58</v>
      </c>
      <c r="E1335" t="str">
        <f t="shared" si="20"/>
        <v>90-120</v>
      </c>
    </row>
    <row r="1336" spans="1:5" x14ac:dyDescent="0.25">
      <c r="A1336">
        <v>70790644</v>
      </c>
      <c r="B1336">
        <v>97</v>
      </c>
      <c r="C1336" t="s">
        <v>39</v>
      </c>
      <c r="D1336" t="s">
        <v>58</v>
      </c>
      <c r="E1336" t="str">
        <f t="shared" si="20"/>
        <v>90-120</v>
      </c>
    </row>
    <row r="1337" spans="1:5" x14ac:dyDescent="0.25">
      <c r="A1337">
        <v>70818224</v>
      </c>
      <c r="B1337">
        <v>112</v>
      </c>
      <c r="C1337" t="s">
        <v>38</v>
      </c>
      <c r="D1337" t="s">
        <v>58</v>
      </c>
      <c r="E1337" t="str">
        <f t="shared" si="20"/>
        <v>90-120</v>
      </c>
    </row>
    <row r="1338" spans="1:5" x14ac:dyDescent="0.25">
      <c r="A1338">
        <v>70838344</v>
      </c>
      <c r="B1338">
        <v>134</v>
      </c>
      <c r="C1338" t="s">
        <v>38</v>
      </c>
      <c r="D1338" t="s">
        <v>58</v>
      </c>
      <c r="E1338" t="str">
        <f t="shared" si="20"/>
        <v>121-150</v>
      </c>
    </row>
    <row r="1339" spans="1:5" x14ac:dyDescent="0.25">
      <c r="A1339">
        <v>70841136</v>
      </c>
      <c r="B1339">
        <v>150</v>
      </c>
      <c r="C1339" t="s">
        <v>38</v>
      </c>
      <c r="D1339" t="s">
        <v>58</v>
      </c>
      <c r="E1339" t="str">
        <f t="shared" si="20"/>
        <v>121-150</v>
      </c>
    </row>
    <row r="1340" spans="1:5" x14ac:dyDescent="0.25">
      <c r="A1340">
        <v>70846256</v>
      </c>
      <c r="B1340">
        <v>119</v>
      </c>
      <c r="C1340" t="s">
        <v>40</v>
      </c>
      <c r="D1340" t="s">
        <v>58</v>
      </c>
      <c r="E1340" t="str">
        <f t="shared" si="20"/>
        <v>90-120</v>
      </c>
    </row>
    <row r="1341" spans="1:5" x14ac:dyDescent="0.25">
      <c r="A1341">
        <v>70852192</v>
      </c>
      <c r="B1341">
        <v>133</v>
      </c>
      <c r="C1341" t="s">
        <v>38</v>
      </c>
      <c r="D1341" t="s">
        <v>58</v>
      </c>
      <c r="E1341" t="str">
        <f t="shared" si="20"/>
        <v>121-150</v>
      </c>
    </row>
    <row r="1342" spans="1:5" x14ac:dyDescent="0.25">
      <c r="A1342">
        <v>70853640</v>
      </c>
      <c r="B1342">
        <v>135</v>
      </c>
      <c r="C1342" t="s">
        <v>39</v>
      </c>
      <c r="D1342" t="s">
        <v>58</v>
      </c>
      <c r="E1342" t="str">
        <f t="shared" si="20"/>
        <v>121-150</v>
      </c>
    </row>
    <row r="1343" spans="1:5" x14ac:dyDescent="0.25">
      <c r="A1343">
        <v>70858726</v>
      </c>
      <c r="B1343">
        <v>104</v>
      </c>
      <c r="C1343" t="s">
        <v>39</v>
      </c>
      <c r="D1343" t="s">
        <v>58</v>
      </c>
      <c r="E1343" t="str">
        <f t="shared" si="20"/>
        <v>90-120</v>
      </c>
    </row>
    <row r="1344" spans="1:5" x14ac:dyDescent="0.25">
      <c r="A1344">
        <v>70894418</v>
      </c>
      <c r="B1344">
        <v>117</v>
      </c>
      <c r="C1344" t="s">
        <v>38</v>
      </c>
      <c r="D1344" t="s">
        <v>58</v>
      </c>
      <c r="E1344" t="str">
        <f t="shared" si="20"/>
        <v>90-120</v>
      </c>
    </row>
    <row r="1345" spans="1:5" x14ac:dyDescent="0.25">
      <c r="A1345">
        <v>70894418</v>
      </c>
      <c r="B1345">
        <v>117</v>
      </c>
      <c r="C1345" t="s">
        <v>38</v>
      </c>
      <c r="D1345" t="s">
        <v>58</v>
      </c>
      <c r="E1345" t="str">
        <f t="shared" si="20"/>
        <v>90-120</v>
      </c>
    </row>
    <row r="1346" spans="1:5" x14ac:dyDescent="0.25">
      <c r="A1346">
        <v>70913578</v>
      </c>
      <c r="B1346">
        <v>146</v>
      </c>
      <c r="C1346" t="s">
        <v>38</v>
      </c>
      <c r="D1346" t="s">
        <v>58</v>
      </c>
      <c r="E1346" t="str">
        <f t="shared" si="20"/>
        <v>121-150</v>
      </c>
    </row>
    <row r="1347" spans="1:5" x14ac:dyDescent="0.25">
      <c r="A1347">
        <v>70929324</v>
      </c>
      <c r="B1347">
        <v>142</v>
      </c>
      <c r="C1347" t="s">
        <v>40</v>
      </c>
      <c r="D1347" t="s">
        <v>58</v>
      </c>
      <c r="E1347" t="str">
        <f t="shared" ref="E1347:E1410" si="21">IF(B1347&lt;=120,"90-120","121-150")</f>
        <v>121-150</v>
      </c>
    </row>
    <row r="1348" spans="1:5" x14ac:dyDescent="0.25">
      <c r="A1348">
        <v>70949458</v>
      </c>
      <c r="B1348">
        <v>112</v>
      </c>
      <c r="C1348" t="s">
        <v>40</v>
      </c>
      <c r="D1348" t="s">
        <v>58</v>
      </c>
      <c r="E1348" t="str">
        <f t="shared" si="21"/>
        <v>90-120</v>
      </c>
    </row>
    <row r="1349" spans="1:5" x14ac:dyDescent="0.25">
      <c r="A1349">
        <v>70966978</v>
      </c>
      <c r="B1349">
        <v>119</v>
      </c>
      <c r="C1349" t="s">
        <v>38</v>
      </c>
      <c r="D1349" t="s">
        <v>58</v>
      </c>
      <c r="E1349" t="str">
        <f t="shared" si="21"/>
        <v>90-120</v>
      </c>
    </row>
    <row r="1350" spans="1:5" x14ac:dyDescent="0.25">
      <c r="A1350">
        <v>70967570</v>
      </c>
      <c r="B1350">
        <v>143</v>
      </c>
      <c r="C1350" t="s">
        <v>38</v>
      </c>
      <c r="D1350" t="s">
        <v>58</v>
      </c>
      <c r="E1350" t="str">
        <f t="shared" si="21"/>
        <v>121-150</v>
      </c>
    </row>
    <row r="1351" spans="1:5" x14ac:dyDescent="0.25">
      <c r="A1351">
        <v>70975002</v>
      </c>
      <c r="B1351">
        <v>136</v>
      </c>
      <c r="C1351" t="s">
        <v>38</v>
      </c>
      <c r="D1351" t="s">
        <v>58</v>
      </c>
      <c r="E1351" t="str">
        <f t="shared" si="21"/>
        <v>121-150</v>
      </c>
    </row>
    <row r="1352" spans="1:5" x14ac:dyDescent="0.25">
      <c r="A1352">
        <v>70978774</v>
      </c>
      <c r="B1352">
        <v>136</v>
      </c>
      <c r="C1352" t="s">
        <v>38</v>
      </c>
      <c r="D1352" t="s">
        <v>58</v>
      </c>
      <c r="E1352" t="str">
        <f t="shared" si="21"/>
        <v>121-150</v>
      </c>
    </row>
    <row r="1353" spans="1:5" x14ac:dyDescent="0.25">
      <c r="A1353">
        <v>70980260</v>
      </c>
      <c r="B1353">
        <v>106</v>
      </c>
      <c r="C1353" t="s">
        <v>39</v>
      </c>
      <c r="D1353" t="s">
        <v>58</v>
      </c>
      <c r="E1353" t="str">
        <f t="shared" si="21"/>
        <v>90-120</v>
      </c>
    </row>
    <row r="1354" spans="1:5" x14ac:dyDescent="0.25">
      <c r="A1354">
        <v>70981878</v>
      </c>
      <c r="B1354">
        <v>136</v>
      </c>
      <c r="C1354" t="s">
        <v>39</v>
      </c>
      <c r="D1354" t="s">
        <v>58</v>
      </c>
      <c r="E1354" t="str">
        <f t="shared" si="21"/>
        <v>121-150</v>
      </c>
    </row>
    <row r="1355" spans="1:5" x14ac:dyDescent="0.25">
      <c r="A1355">
        <v>70982418</v>
      </c>
      <c r="B1355">
        <v>103</v>
      </c>
      <c r="C1355" t="s">
        <v>38</v>
      </c>
      <c r="D1355" t="s">
        <v>58</v>
      </c>
      <c r="E1355" t="str">
        <f t="shared" si="21"/>
        <v>90-120</v>
      </c>
    </row>
    <row r="1356" spans="1:5" x14ac:dyDescent="0.25">
      <c r="A1356">
        <v>70982962</v>
      </c>
      <c r="B1356">
        <v>148</v>
      </c>
      <c r="C1356" t="s">
        <v>39</v>
      </c>
      <c r="D1356" t="s">
        <v>58</v>
      </c>
      <c r="E1356" t="str">
        <f t="shared" si="21"/>
        <v>121-150</v>
      </c>
    </row>
    <row r="1357" spans="1:5" x14ac:dyDescent="0.25">
      <c r="A1357">
        <v>70983070</v>
      </c>
      <c r="B1357">
        <v>136</v>
      </c>
      <c r="C1357" t="s">
        <v>38</v>
      </c>
      <c r="D1357" t="s">
        <v>58</v>
      </c>
      <c r="E1357" t="str">
        <f t="shared" si="21"/>
        <v>121-150</v>
      </c>
    </row>
    <row r="1358" spans="1:5" x14ac:dyDescent="0.25">
      <c r="A1358">
        <v>70987082</v>
      </c>
      <c r="B1358">
        <v>97</v>
      </c>
      <c r="C1358" t="s">
        <v>40</v>
      </c>
      <c r="D1358" t="s">
        <v>58</v>
      </c>
      <c r="E1358" t="str">
        <f t="shared" si="21"/>
        <v>90-120</v>
      </c>
    </row>
    <row r="1359" spans="1:5" x14ac:dyDescent="0.25">
      <c r="A1359">
        <v>70993462</v>
      </c>
      <c r="B1359">
        <v>113</v>
      </c>
      <c r="C1359" t="s">
        <v>38</v>
      </c>
      <c r="D1359" t="s">
        <v>58</v>
      </c>
      <c r="E1359" t="str">
        <f t="shared" si="21"/>
        <v>90-120</v>
      </c>
    </row>
    <row r="1360" spans="1:5" x14ac:dyDescent="0.25">
      <c r="A1360">
        <v>70995020</v>
      </c>
      <c r="B1360">
        <v>106</v>
      </c>
      <c r="C1360" t="s">
        <v>38</v>
      </c>
      <c r="D1360" t="s">
        <v>58</v>
      </c>
      <c r="E1360" t="str">
        <f t="shared" si="21"/>
        <v>90-120</v>
      </c>
    </row>
    <row r="1361" spans="1:5" x14ac:dyDescent="0.25">
      <c r="A1361">
        <v>71001380</v>
      </c>
      <c r="B1361">
        <v>136</v>
      </c>
      <c r="C1361" t="s">
        <v>38</v>
      </c>
      <c r="D1361" t="s">
        <v>58</v>
      </c>
      <c r="E1361" t="str">
        <f t="shared" si="21"/>
        <v>121-150</v>
      </c>
    </row>
    <row r="1362" spans="1:5" x14ac:dyDescent="0.25">
      <c r="A1362">
        <v>71002306</v>
      </c>
      <c r="B1362">
        <v>127</v>
      </c>
      <c r="C1362" t="s">
        <v>38</v>
      </c>
      <c r="D1362" t="s">
        <v>58</v>
      </c>
      <c r="E1362" t="str">
        <f t="shared" si="21"/>
        <v>121-150</v>
      </c>
    </row>
    <row r="1363" spans="1:5" x14ac:dyDescent="0.25">
      <c r="A1363">
        <v>71002820</v>
      </c>
      <c r="B1363">
        <v>111</v>
      </c>
      <c r="C1363" t="s">
        <v>38</v>
      </c>
      <c r="D1363" t="s">
        <v>58</v>
      </c>
      <c r="E1363" t="str">
        <f t="shared" si="21"/>
        <v>90-120</v>
      </c>
    </row>
    <row r="1364" spans="1:5" x14ac:dyDescent="0.25">
      <c r="A1364">
        <v>71007112</v>
      </c>
      <c r="B1364">
        <v>105</v>
      </c>
      <c r="C1364" t="s">
        <v>39</v>
      </c>
      <c r="D1364" t="s">
        <v>58</v>
      </c>
      <c r="E1364" t="str">
        <f t="shared" si="21"/>
        <v>90-120</v>
      </c>
    </row>
    <row r="1365" spans="1:5" x14ac:dyDescent="0.25">
      <c r="A1365">
        <v>71020104</v>
      </c>
      <c r="B1365">
        <v>117</v>
      </c>
      <c r="C1365" t="s">
        <v>38</v>
      </c>
      <c r="D1365" t="s">
        <v>58</v>
      </c>
      <c r="E1365" t="str">
        <f t="shared" si="21"/>
        <v>90-120</v>
      </c>
    </row>
    <row r="1366" spans="1:5" x14ac:dyDescent="0.25">
      <c r="A1366">
        <v>71034098</v>
      </c>
      <c r="B1366">
        <v>112</v>
      </c>
      <c r="C1366" t="s">
        <v>39</v>
      </c>
      <c r="D1366" t="s">
        <v>58</v>
      </c>
      <c r="E1366" t="str">
        <f t="shared" si="21"/>
        <v>90-120</v>
      </c>
    </row>
    <row r="1367" spans="1:5" x14ac:dyDescent="0.25">
      <c r="A1367">
        <v>71034628</v>
      </c>
      <c r="B1367">
        <v>134</v>
      </c>
      <c r="C1367" t="s">
        <v>40</v>
      </c>
      <c r="D1367" t="s">
        <v>58</v>
      </c>
      <c r="E1367" t="str">
        <f t="shared" si="21"/>
        <v>121-150</v>
      </c>
    </row>
    <row r="1368" spans="1:5" x14ac:dyDescent="0.25">
      <c r="A1368">
        <v>71038434</v>
      </c>
      <c r="B1368">
        <v>127</v>
      </c>
      <c r="C1368" t="s">
        <v>39</v>
      </c>
      <c r="D1368" t="s">
        <v>58</v>
      </c>
      <c r="E1368" t="str">
        <f t="shared" si="21"/>
        <v>121-150</v>
      </c>
    </row>
    <row r="1369" spans="1:5" x14ac:dyDescent="0.25">
      <c r="A1369">
        <v>71047760</v>
      </c>
      <c r="B1369">
        <v>104</v>
      </c>
      <c r="C1369" t="s">
        <v>38</v>
      </c>
      <c r="D1369" t="s">
        <v>58</v>
      </c>
      <c r="E1369" t="str">
        <f t="shared" si="21"/>
        <v>90-120</v>
      </c>
    </row>
    <row r="1370" spans="1:5" x14ac:dyDescent="0.25">
      <c r="A1370">
        <v>71049624</v>
      </c>
      <c r="B1370">
        <v>113</v>
      </c>
      <c r="C1370" t="s">
        <v>39</v>
      </c>
      <c r="D1370" t="s">
        <v>58</v>
      </c>
      <c r="E1370" t="str">
        <f t="shared" si="21"/>
        <v>90-120</v>
      </c>
    </row>
    <row r="1371" spans="1:5" x14ac:dyDescent="0.25">
      <c r="A1371">
        <v>71050592</v>
      </c>
      <c r="B1371">
        <v>133</v>
      </c>
      <c r="C1371" t="s">
        <v>39</v>
      </c>
      <c r="D1371" t="s">
        <v>58</v>
      </c>
      <c r="E1371" t="str">
        <f t="shared" si="21"/>
        <v>121-150</v>
      </c>
    </row>
    <row r="1372" spans="1:5" x14ac:dyDescent="0.25">
      <c r="A1372">
        <v>71052590</v>
      </c>
      <c r="B1372">
        <v>106</v>
      </c>
      <c r="C1372" t="s">
        <v>39</v>
      </c>
      <c r="D1372" t="s">
        <v>58</v>
      </c>
      <c r="E1372" t="str">
        <f t="shared" si="21"/>
        <v>90-120</v>
      </c>
    </row>
    <row r="1373" spans="1:5" x14ac:dyDescent="0.25">
      <c r="A1373">
        <v>71053800</v>
      </c>
      <c r="B1373">
        <v>97</v>
      </c>
      <c r="C1373" t="s">
        <v>40</v>
      </c>
      <c r="D1373" t="s">
        <v>58</v>
      </c>
      <c r="E1373" t="str">
        <f t="shared" si="21"/>
        <v>90-120</v>
      </c>
    </row>
    <row r="1374" spans="1:5" x14ac:dyDescent="0.25">
      <c r="A1374">
        <v>71063762</v>
      </c>
      <c r="B1374">
        <v>96</v>
      </c>
      <c r="C1374" t="s">
        <v>39</v>
      </c>
      <c r="D1374" t="s">
        <v>58</v>
      </c>
      <c r="E1374" t="str">
        <f t="shared" si="21"/>
        <v>90-120</v>
      </c>
    </row>
    <row r="1375" spans="1:5" x14ac:dyDescent="0.25">
      <c r="A1375">
        <v>71071208</v>
      </c>
      <c r="B1375">
        <v>127</v>
      </c>
      <c r="C1375" t="s">
        <v>39</v>
      </c>
      <c r="D1375" t="s">
        <v>58</v>
      </c>
      <c r="E1375" t="str">
        <f t="shared" si="21"/>
        <v>121-150</v>
      </c>
    </row>
    <row r="1376" spans="1:5" x14ac:dyDescent="0.25">
      <c r="A1376">
        <v>71073968</v>
      </c>
      <c r="B1376">
        <v>113</v>
      </c>
      <c r="C1376" t="s">
        <v>38</v>
      </c>
      <c r="D1376" t="s">
        <v>58</v>
      </c>
      <c r="E1376" t="str">
        <f t="shared" si="21"/>
        <v>90-120</v>
      </c>
    </row>
    <row r="1377" spans="1:5" x14ac:dyDescent="0.25">
      <c r="A1377">
        <v>71085348</v>
      </c>
      <c r="B1377">
        <v>133</v>
      </c>
      <c r="C1377" t="s">
        <v>39</v>
      </c>
      <c r="D1377" t="s">
        <v>58</v>
      </c>
      <c r="E1377" t="str">
        <f t="shared" si="21"/>
        <v>121-150</v>
      </c>
    </row>
    <row r="1378" spans="1:5" x14ac:dyDescent="0.25">
      <c r="A1378">
        <v>71091012</v>
      </c>
      <c r="B1378">
        <v>142</v>
      </c>
      <c r="C1378" t="s">
        <v>38</v>
      </c>
      <c r="D1378" t="s">
        <v>58</v>
      </c>
      <c r="E1378" t="str">
        <f t="shared" si="21"/>
        <v>121-150</v>
      </c>
    </row>
    <row r="1379" spans="1:5" x14ac:dyDescent="0.25">
      <c r="A1379">
        <v>71091012</v>
      </c>
      <c r="B1379">
        <v>142</v>
      </c>
      <c r="C1379" t="s">
        <v>38</v>
      </c>
      <c r="D1379" t="s">
        <v>58</v>
      </c>
      <c r="E1379" t="str">
        <f t="shared" si="21"/>
        <v>121-150</v>
      </c>
    </row>
    <row r="1380" spans="1:5" x14ac:dyDescent="0.25">
      <c r="A1380">
        <v>71095380</v>
      </c>
      <c r="B1380">
        <v>135</v>
      </c>
      <c r="C1380" t="s">
        <v>39</v>
      </c>
      <c r="D1380" t="s">
        <v>58</v>
      </c>
      <c r="E1380" t="str">
        <f t="shared" si="21"/>
        <v>121-150</v>
      </c>
    </row>
    <row r="1381" spans="1:5" x14ac:dyDescent="0.25">
      <c r="A1381">
        <v>71095794</v>
      </c>
      <c r="B1381">
        <v>104</v>
      </c>
      <c r="C1381" t="s">
        <v>38</v>
      </c>
      <c r="D1381" t="s">
        <v>58</v>
      </c>
      <c r="E1381" t="str">
        <f t="shared" si="21"/>
        <v>90-120</v>
      </c>
    </row>
    <row r="1382" spans="1:5" x14ac:dyDescent="0.25">
      <c r="A1382">
        <v>71096700</v>
      </c>
      <c r="B1382">
        <v>90</v>
      </c>
      <c r="C1382" t="s">
        <v>38</v>
      </c>
      <c r="D1382" t="s">
        <v>58</v>
      </c>
      <c r="E1382" t="str">
        <f t="shared" si="21"/>
        <v>90-120</v>
      </c>
    </row>
    <row r="1383" spans="1:5" x14ac:dyDescent="0.25">
      <c r="A1383">
        <v>71102272</v>
      </c>
      <c r="B1383">
        <v>143</v>
      </c>
      <c r="C1383" t="s">
        <v>40</v>
      </c>
      <c r="D1383" t="s">
        <v>58</v>
      </c>
      <c r="E1383" t="str">
        <f t="shared" si="21"/>
        <v>121-150</v>
      </c>
    </row>
    <row r="1384" spans="1:5" x14ac:dyDescent="0.25">
      <c r="A1384">
        <v>71107598</v>
      </c>
      <c r="B1384">
        <v>103</v>
      </c>
      <c r="C1384" t="s">
        <v>40</v>
      </c>
      <c r="D1384" t="s">
        <v>58</v>
      </c>
      <c r="E1384" t="str">
        <f t="shared" si="21"/>
        <v>90-120</v>
      </c>
    </row>
    <row r="1385" spans="1:5" x14ac:dyDescent="0.25">
      <c r="A1385">
        <v>71123098</v>
      </c>
      <c r="B1385">
        <v>121</v>
      </c>
      <c r="C1385" t="s">
        <v>38</v>
      </c>
      <c r="D1385" t="s">
        <v>58</v>
      </c>
      <c r="E1385" t="str">
        <f t="shared" si="21"/>
        <v>121-150</v>
      </c>
    </row>
    <row r="1386" spans="1:5" x14ac:dyDescent="0.25">
      <c r="A1386">
        <v>71129536</v>
      </c>
      <c r="B1386">
        <v>103</v>
      </c>
      <c r="C1386" t="s">
        <v>38</v>
      </c>
      <c r="D1386" t="s">
        <v>58</v>
      </c>
      <c r="E1386" t="str">
        <f t="shared" si="21"/>
        <v>90-120</v>
      </c>
    </row>
    <row r="1387" spans="1:5" x14ac:dyDescent="0.25">
      <c r="A1387">
        <v>71133976</v>
      </c>
      <c r="B1387">
        <v>90</v>
      </c>
      <c r="C1387" t="s">
        <v>40</v>
      </c>
      <c r="D1387" t="s">
        <v>58</v>
      </c>
      <c r="E1387" t="str">
        <f t="shared" si="21"/>
        <v>90-120</v>
      </c>
    </row>
    <row r="1388" spans="1:5" x14ac:dyDescent="0.25">
      <c r="A1388">
        <v>71141206</v>
      </c>
      <c r="B1388">
        <v>134</v>
      </c>
      <c r="C1388" t="s">
        <v>38</v>
      </c>
      <c r="D1388" t="s">
        <v>58</v>
      </c>
      <c r="E1388" t="str">
        <f t="shared" si="21"/>
        <v>121-150</v>
      </c>
    </row>
    <row r="1389" spans="1:5" x14ac:dyDescent="0.25">
      <c r="A1389">
        <v>71160956</v>
      </c>
      <c r="B1389">
        <v>146</v>
      </c>
      <c r="C1389" t="s">
        <v>38</v>
      </c>
      <c r="D1389" t="s">
        <v>58</v>
      </c>
      <c r="E1389" t="str">
        <f t="shared" si="21"/>
        <v>121-150</v>
      </c>
    </row>
    <row r="1390" spans="1:5" x14ac:dyDescent="0.25">
      <c r="A1390">
        <v>71176816</v>
      </c>
      <c r="B1390">
        <v>116</v>
      </c>
      <c r="C1390" t="s">
        <v>40</v>
      </c>
      <c r="D1390" t="s">
        <v>58</v>
      </c>
      <c r="E1390" t="str">
        <f t="shared" si="21"/>
        <v>90-120</v>
      </c>
    </row>
    <row r="1391" spans="1:5" x14ac:dyDescent="0.25">
      <c r="A1391">
        <v>71190958</v>
      </c>
      <c r="B1391">
        <v>112</v>
      </c>
      <c r="C1391" t="s">
        <v>39</v>
      </c>
      <c r="D1391" t="s">
        <v>58</v>
      </c>
      <c r="E1391" t="str">
        <f t="shared" si="21"/>
        <v>90-120</v>
      </c>
    </row>
    <row r="1392" spans="1:5" x14ac:dyDescent="0.25">
      <c r="A1392">
        <v>71200266</v>
      </c>
      <c r="B1392">
        <v>104</v>
      </c>
      <c r="C1392" t="s">
        <v>38</v>
      </c>
      <c r="D1392" t="s">
        <v>58</v>
      </c>
      <c r="E1392" t="str">
        <f t="shared" si="21"/>
        <v>90-120</v>
      </c>
    </row>
    <row r="1393" spans="1:5" x14ac:dyDescent="0.25">
      <c r="A1393">
        <v>71208168</v>
      </c>
      <c r="B1393">
        <v>146</v>
      </c>
      <c r="C1393" t="s">
        <v>38</v>
      </c>
      <c r="D1393" t="s">
        <v>58</v>
      </c>
      <c r="E1393" t="str">
        <f t="shared" si="21"/>
        <v>121-150</v>
      </c>
    </row>
    <row r="1394" spans="1:5" x14ac:dyDescent="0.25">
      <c r="A1394">
        <v>71219726</v>
      </c>
      <c r="B1394">
        <v>117</v>
      </c>
      <c r="C1394" t="s">
        <v>39</v>
      </c>
      <c r="D1394" t="s">
        <v>58</v>
      </c>
      <c r="E1394" t="str">
        <f t="shared" si="21"/>
        <v>90-120</v>
      </c>
    </row>
    <row r="1395" spans="1:5" x14ac:dyDescent="0.25">
      <c r="A1395">
        <v>71220352</v>
      </c>
      <c r="B1395">
        <v>147</v>
      </c>
      <c r="C1395" t="s">
        <v>38</v>
      </c>
      <c r="D1395" t="s">
        <v>58</v>
      </c>
      <c r="E1395" t="str">
        <f t="shared" si="21"/>
        <v>121-150</v>
      </c>
    </row>
    <row r="1396" spans="1:5" x14ac:dyDescent="0.25">
      <c r="A1396">
        <v>71233972</v>
      </c>
      <c r="B1396">
        <v>142</v>
      </c>
      <c r="C1396" t="s">
        <v>39</v>
      </c>
      <c r="D1396" t="s">
        <v>58</v>
      </c>
      <c r="E1396" t="str">
        <f t="shared" si="21"/>
        <v>121-150</v>
      </c>
    </row>
    <row r="1397" spans="1:5" x14ac:dyDescent="0.25">
      <c r="A1397">
        <v>71233972</v>
      </c>
      <c r="B1397">
        <v>142</v>
      </c>
      <c r="C1397" t="s">
        <v>39</v>
      </c>
      <c r="D1397" t="s">
        <v>58</v>
      </c>
      <c r="E1397" t="str">
        <f t="shared" si="21"/>
        <v>121-150</v>
      </c>
    </row>
    <row r="1398" spans="1:5" x14ac:dyDescent="0.25">
      <c r="A1398">
        <v>71233972</v>
      </c>
      <c r="B1398">
        <v>142</v>
      </c>
      <c r="C1398" t="s">
        <v>39</v>
      </c>
      <c r="D1398" t="s">
        <v>58</v>
      </c>
      <c r="E1398" t="str">
        <f t="shared" si="21"/>
        <v>121-150</v>
      </c>
    </row>
    <row r="1399" spans="1:5" x14ac:dyDescent="0.25">
      <c r="A1399">
        <v>71243592</v>
      </c>
      <c r="B1399">
        <v>112</v>
      </c>
      <c r="C1399" t="s">
        <v>40</v>
      </c>
      <c r="D1399" t="s">
        <v>58</v>
      </c>
      <c r="E1399" t="str">
        <f t="shared" si="21"/>
        <v>90-120</v>
      </c>
    </row>
    <row r="1400" spans="1:5" x14ac:dyDescent="0.25">
      <c r="A1400">
        <v>71246862</v>
      </c>
      <c r="B1400">
        <v>120</v>
      </c>
      <c r="C1400" t="s">
        <v>38</v>
      </c>
      <c r="D1400" t="s">
        <v>58</v>
      </c>
      <c r="E1400" t="str">
        <f t="shared" si="21"/>
        <v>90-120</v>
      </c>
    </row>
    <row r="1401" spans="1:5" x14ac:dyDescent="0.25">
      <c r="A1401">
        <v>71247282</v>
      </c>
      <c r="B1401">
        <v>112</v>
      </c>
      <c r="C1401" t="s">
        <v>38</v>
      </c>
      <c r="D1401" t="s">
        <v>58</v>
      </c>
      <c r="E1401" t="str">
        <f t="shared" si="21"/>
        <v>90-120</v>
      </c>
    </row>
    <row r="1402" spans="1:5" x14ac:dyDescent="0.25">
      <c r="A1402">
        <v>71254768</v>
      </c>
      <c r="B1402">
        <v>143</v>
      </c>
      <c r="C1402" t="s">
        <v>40</v>
      </c>
      <c r="D1402" t="s">
        <v>58</v>
      </c>
      <c r="E1402" t="str">
        <f t="shared" si="21"/>
        <v>121-150</v>
      </c>
    </row>
    <row r="1403" spans="1:5" x14ac:dyDescent="0.25">
      <c r="A1403">
        <v>71255974</v>
      </c>
      <c r="B1403">
        <v>135</v>
      </c>
      <c r="C1403" t="s">
        <v>39</v>
      </c>
      <c r="D1403" t="s">
        <v>58</v>
      </c>
      <c r="E1403" t="str">
        <f t="shared" si="21"/>
        <v>121-150</v>
      </c>
    </row>
    <row r="1404" spans="1:5" x14ac:dyDescent="0.25">
      <c r="A1404">
        <v>71261434</v>
      </c>
      <c r="B1404">
        <v>105</v>
      </c>
      <c r="C1404" t="s">
        <v>38</v>
      </c>
      <c r="D1404" t="s">
        <v>58</v>
      </c>
      <c r="E1404" t="str">
        <f t="shared" si="21"/>
        <v>90-120</v>
      </c>
    </row>
    <row r="1405" spans="1:5" x14ac:dyDescent="0.25">
      <c r="A1405">
        <v>71270534</v>
      </c>
      <c r="B1405">
        <v>142</v>
      </c>
      <c r="C1405" t="s">
        <v>38</v>
      </c>
      <c r="D1405" t="s">
        <v>58</v>
      </c>
      <c r="E1405" t="str">
        <f t="shared" si="21"/>
        <v>121-150</v>
      </c>
    </row>
    <row r="1406" spans="1:5" x14ac:dyDescent="0.25">
      <c r="A1406">
        <v>71289140</v>
      </c>
      <c r="B1406">
        <v>143</v>
      </c>
      <c r="C1406" t="s">
        <v>39</v>
      </c>
      <c r="D1406" t="s">
        <v>58</v>
      </c>
      <c r="E1406" t="str">
        <f t="shared" si="21"/>
        <v>121-150</v>
      </c>
    </row>
    <row r="1407" spans="1:5" x14ac:dyDescent="0.25">
      <c r="A1407">
        <v>71303064</v>
      </c>
      <c r="B1407">
        <v>134</v>
      </c>
      <c r="C1407" t="s">
        <v>40</v>
      </c>
      <c r="D1407" t="s">
        <v>58</v>
      </c>
      <c r="E1407" t="str">
        <f t="shared" si="21"/>
        <v>121-150</v>
      </c>
    </row>
    <row r="1408" spans="1:5" x14ac:dyDescent="0.25">
      <c r="A1408">
        <v>71304994</v>
      </c>
      <c r="B1408">
        <v>133</v>
      </c>
      <c r="C1408" t="s">
        <v>40</v>
      </c>
      <c r="D1408" t="s">
        <v>58</v>
      </c>
      <c r="E1408" t="str">
        <f t="shared" si="21"/>
        <v>121-150</v>
      </c>
    </row>
    <row r="1409" spans="1:5" x14ac:dyDescent="0.25">
      <c r="A1409">
        <v>71312446</v>
      </c>
      <c r="B1409">
        <v>142</v>
      </c>
      <c r="C1409" t="s">
        <v>39</v>
      </c>
      <c r="D1409" t="s">
        <v>58</v>
      </c>
      <c r="E1409" t="str">
        <f t="shared" si="21"/>
        <v>121-150</v>
      </c>
    </row>
    <row r="1410" spans="1:5" x14ac:dyDescent="0.25">
      <c r="A1410">
        <v>71317810</v>
      </c>
      <c r="B1410">
        <v>103</v>
      </c>
      <c r="C1410" t="s">
        <v>38</v>
      </c>
      <c r="D1410" t="s">
        <v>58</v>
      </c>
      <c r="E1410" t="str">
        <f t="shared" si="21"/>
        <v>90-120</v>
      </c>
    </row>
    <row r="1411" spans="1:5" x14ac:dyDescent="0.25">
      <c r="A1411">
        <v>71319064</v>
      </c>
      <c r="B1411">
        <v>90</v>
      </c>
      <c r="C1411" t="s">
        <v>38</v>
      </c>
      <c r="D1411" t="s">
        <v>58</v>
      </c>
      <c r="E1411" t="str">
        <f t="shared" ref="E1411:E1474" si="22">IF(B1411&lt;=120,"90-120","121-150")</f>
        <v>90-120</v>
      </c>
    </row>
    <row r="1412" spans="1:5" x14ac:dyDescent="0.25">
      <c r="A1412">
        <v>71349772</v>
      </c>
      <c r="B1412">
        <v>117</v>
      </c>
      <c r="C1412" t="s">
        <v>39</v>
      </c>
      <c r="D1412" t="s">
        <v>58</v>
      </c>
      <c r="E1412" t="str">
        <f t="shared" si="22"/>
        <v>90-120</v>
      </c>
    </row>
    <row r="1413" spans="1:5" x14ac:dyDescent="0.25">
      <c r="A1413">
        <v>71350412</v>
      </c>
      <c r="B1413">
        <v>116</v>
      </c>
      <c r="C1413" t="s">
        <v>39</v>
      </c>
      <c r="D1413" t="s">
        <v>58</v>
      </c>
      <c r="E1413" t="str">
        <f t="shared" si="22"/>
        <v>90-120</v>
      </c>
    </row>
    <row r="1414" spans="1:5" x14ac:dyDescent="0.25">
      <c r="A1414">
        <v>71350412</v>
      </c>
      <c r="B1414">
        <v>116</v>
      </c>
      <c r="C1414" t="s">
        <v>39</v>
      </c>
      <c r="D1414" t="s">
        <v>58</v>
      </c>
      <c r="E1414" t="str">
        <f t="shared" si="22"/>
        <v>90-120</v>
      </c>
    </row>
    <row r="1415" spans="1:5" x14ac:dyDescent="0.25">
      <c r="A1415">
        <v>71352722</v>
      </c>
      <c r="B1415">
        <v>103</v>
      </c>
      <c r="C1415" t="s">
        <v>40</v>
      </c>
      <c r="D1415" t="s">
        <v>58</v>
      </c>
      <c r="E1415" t="str">
        <f t="shared" si="22"/>
        <v>90-120</v>
      </c>
    </row>
    <row r="1416" spans="1:5" x14ac:dyDescent="0.25">
      <c r="A1416">
        <v>71355278</v>
      </c>
      <c r="B1416">
        <v>96</v>
      </c>
      <c r="C1416" t="s">
        <v>38</v>
      </c>
      <c r="D1416" t="s">
        <v>58</v>
      </c>
      <c r="E1416" t="str">
        <f t="shared" si="22"/>
        <v>90-120</v>
      </c>
    </row>
    <row r="1417" spans="1:5" x14ac:dyDescent="0.25">
      <c r="A1417">
        <v>71364060</v>
      </c>
      <c r="B1417">
        <v>127</v>
      </c>
      <c r="C1417" t="s">
        <v>38</v>
      </c>
      <c r="D1417" t="s">
        <v>58</v>
      </c>
      <c r="E1417" t="str">
        <f t="shared" si="22"/>
        <v>121-150</v>
      </c>
    </row>
    <row r="1418" spans="1:5" x14ac:dyDescent="0.25">
      <c r="A1418">
        <v>71369446</v>
      </c>
      <c r="B1418">
        <v>126</v>
      </c>
      <c r="C1418" t="s">
        <v>38</v>
      </c>
      <c r="D1418" t="s">
        <v>58</v>
      </c>
      <c r="E1418" t="str">
        <f t="shared" si="22"/>
        <v>121-150</v>
      </c>
    </row>
    <row r="1419" spans="1:5" x14ac:dyDescent="0.25">
      <c r="A1419">
        <v>71378142</v>
      </c>
      <c r="B1419">
        <v>96</v>
      </c>
      <c r="C1419" t="s">
        <v>38</v>
      </c>
      <c r="D1419" t="s">
        <v>58</v>
      </c>
      <c r="E1419" t="str">
        <f t="shared" si="22"/>
        <v>90-120</v>
      </c>
    </row>
    <row r="1420" spans="1:5" x14ac:dyDescent="0.25">
      <c r="A1420">
        <v>71395032</v>
      </c>
      <c r="B1420">
        <v>133</v>
      </c>
      <c r="C1420" t="s">
        <v>40</v>
      </c>
      <c r="D1420" t="s">
        <v>58</v>
      </c>
      <c r="E1420" t="str">
        <f t="shared" si="22"/>
        <v>121-150</v>
      </c>
    </row>
    <row r="1421" spans="1:5" x14ac:dyDescent="0.25">
      <c r="A1421">
        <v>71395812</v>
      </c>
      <c r="B1421">
        <v>112</v>
      </c>
      <c r="C1421" t="s">
        <v>38</v>
      </c>
      <c r="D1421" t="s">
        <v>58</v>
      </c>
      <c r="E1421" t="str">
        <f t="shared" si="22"/>
        <v>90-120</v>
      </c>
    </row>
    <row r="1422" spans="1:5" x14ac:dyDescent="0.25">
      <c r="A1422">
        <v>71402176</v>
      </c>
      <c r="B1422">
        <v>135</v>
      </c>
      <c r="C1422" t="s">
        <v>39</v>
      </c>
      <c r="D1422" t="s">
        <v>58</v>
      </c>
      <c r="E1422" t="str">
        <f t="shared" si="22"/>
        <v>121-150</v>
      </c>
    </row>
    <row r="1423" spans="1:5" x14ac:dyDescent="0.25">
      <c r="A1423">
        <v>71410782</v>
      </c>
      <c r="B1423">
        <v>135</v>
      </c>
      <c r="C1423" t="s">
        <v>38</v>
      </c>
      <c r="D1423" t="s">
        <v>58</v>
      </c>
      <c r="E1423" t="str">
        <f t="shared" si="22"/>
        <v>121-150</v>
      </c>
    </row>
    <row r="1424" spans="1:5" x14ac:dyDescent="0.25">
      <c r="A1424">
        <v>71415528</v>
      </c>
      <c r="B1424">
        <v>137</v>
      </c>
      <c r="C1424" t="s">
        <v>38</v>
      </c>
      <c r="D1424" t="s">
        <v>58</v>
      </c>
      <c r="E1424" t="str">
        <f t="shared" si="22"/>
        <v>121-150</v>
      </c>
    </row>
    <row r="1425" spans="1:5" x14ac:dyDescent="0.25">
      <c r="A1425">
        <v>71422708</v>
      </c>
      <c r="B1425">
        <v>133</v>
      </c>
      <c r="C1425" t="s">
        <v>38</v>
      </c>
      <c r="D1425" t="s">
        <v>58</v>
      </c>
      <c r="E1425" t="str">
        <f t="shared" si="22"/>
        <v>121-150</v>
      </c>
    </row>
    <row r="1426" spans="1:5" x14ac:dyDescent="0.25">
      <c r="A1426">
        <v>71423820</v>
      </c>
      <c r="B1426">
        <v>127</v>
      </c>
      <c r="C1426" t="s">
        <v>38</v>
      </c>
      <c r="D1426" t="s">
        <v>58</v>
      </c>
      <c r="E1426" t="str">
        <f t="shared" si="22"/>
        <v>121-150</v>
      </c>
    </row>
    <row r="1427" spans="1:5" x14ac:dyDescent="0.25">
      <c r="A1427">
        <v>71431484</v>
      </c>
      <c r="B1427">
        <v>134</v>
      </c>
      <c r="C1427" t="s">
        <v>40</v>
      </c>
      <c r="D1427" t="s">
        <v>58</v>
      </c>
      <c r="E1427" t="str">
        <f t="shared" si="22"/>
        <v>121-150</v>
      </c>
    </row>
    <row r="1428" spans="1:5" x14ac:dyDescent="0.25">
      <c r="A1428">
        <v>71454328</v>
      </c>
      <c r="B1428">
        <v>116</v>
      </c>
      <c r="C1428" t="s">
        <v>38</v>
      </c>
      <c r="D1428" t="s">
        <v>58</v>
      </c>
      <c r="E1428" t="str">
        <f t="shared" si="22"/>
        <v>90-120</v>
      </c>
    </row>
    <row r="1429" spans="1:5" x14ac:dyDescent="0.25">
      <c r="A1429">
        <v>71455666</v>
      </c>
      <c r="B1429">
        <v>147</v>
      </c>
      <c r="C1429" t="s">
        <v>39</v>
      </c>
      <c r="D1429" t="s">
        <v>58</v>
      </c>
      <c r="E1429" t="str">
        <f t="shared" si="22"/>
        <v>121-150</v>
      </c>
    </row>
    <row r="1430" spans="1:5" x14ac:dyDescent="0.25">
      <c r="A1430">
        <v>71461230</v>
      </c>
      <c r="B1430">
        <v>148</v>
      </c>
      <c r="C1430" t="s">
        <v>39</v>
      </c>
      <c r="D1430" t="s">
        <v>58</v>
      </c>
      <c r="E1430" t="str">
        <f t="shared" si="22"/>
        <v>121-150</v>
      </c>
    </row>
    <row r="1431" spans="1:5" x14ac:dyDescent="0.25">
      <c r="A1431">
        <v>71461706</v>
      </c>
      <c r="B1431">
        <v>104</v>
      </c>
      <c r="C1431" t="s">
        <v>38</v>
      </c>
      <c r="D1431" t="s">
        <v>58</v>
      </c>
      <c r="E1431" t="str">
        <f t="shared" si="22"/>
        <v>90-120</v>
      </c>
    </row>
    <row r="1432" spans="1:5" x14ac:dyDescent="0.25">
      <c r="A1432">
        <v>71472622</v>
      </c>
      <c r="B1432">
        <v>103</v>
      </c>
      <c r="C1432" t="s">
        <v>39</v>
      </c>
      <c r="D1432" t="s">
        <v>58</v>
      </c>
      <c r="E1432" t="str">
        <f t="shared" si="22"/>
        <v>90-120</v>
      </c>
    </row>
    <row r="1433" spans="1:5" x14ac:dyDescent="0.25">
      <c r="A1433">
        <v>71473196</v>
      </c>
      <c r="B1433">
        <v>133</v>
      </c>
      <c r="C1433" t="s">
        <v>39</v>
      </c>
      <c r="D1433" t="s">
        <v>58</v>
      </c>
      <c r="E1433" t="str">
        <f t="shared" si="22"/>
        <v>121-150</v>
      </c>
    </row>
    <row r="1434" spans="1:5" x14ac:dyDescent="0.25">
      <c r="A1434">
        <v>71477428</v>
      </c>
      <c r="B1434">
        <v>133</v>
      </c>
      <c r="C1434" t="s">
        <v>38</v>
      </c>
      <c r="D1434" t="s">
        <v>58</v>
      </c>
      <c r="E1434" t="str">
        <f t="shared" si="22"/>
        <v>121-150</v>
      </c>
    </row>
    <row r="1435" spans="1:5" x14ac:dyDescent="0.25">
      <c r="A1435">
        <v>71482304</v>
      </c>
      <c r="B1435">
        <v>143</v>
      </c>
      <c r="C1435" t="s">
        <v>40</v>
      </c>
      <c r="D1435" t="s">
        <v>58</v>
      </c>
      <c r="E1435" t="str">
        <f t="shared" si="22"/>
        <v>121-150</v>
      </c>
    </row>
    <row r="1436" spans="1:5" x14ac:dyDescent="0.25">
      <c r="A1436">
        <v>71484126</v>
      </c>
      <c r="B1436">
        <v>116</v>
      </c>
      <c r="C1436" t="s">
        <v>38</v>
      </c>
      <c r="D1436" t="s">
        <v>58</v>
      </c>
      <c r="E1436" t="str">
        <f t="shared" si="22"/>
        <v>90-120</v>
      </c>
    </row>
    <row r="1437" spans="1:5" x14ac:dyDescent="0.25">
      <c r="A1437">
        <v>71485732</v>
      </c>
      <c r="B1437">
        <v>142</v>
      </c>
      <c r="C1437" t="s">
        <v>38</v>
      </c>
      <c r="D1437" t="s">
        <v>58</v>
      </c>
      <c r="E1437" t="str">
        <f t="shared" si="22"/>
        <v>121-150</v>
      </c>
    </row>
    <row r="1438" spans="1:5" x14ac:dyDescent="0.25">
      <c r="A1438">
        <v>71487292</v>
      </c>
      <c r="B1438">
        <v>142</v>
      </c>
      <c r="C1438" t="s">
        <v>40</v>
      </c>
      <c r="D1438" t="s">
        <v>58</v>
      </c>
      <c r="E1438" t="str">
        <f t="shared" si="22"/>
        <v>121-150</v>
      </c>
    </row>
    <row r="1439" spans="1:5" x14ac:dyDescent="0.25">
      <c r="A1439">
        <v>71487738</v>
      </c>
      <c r="B1439">
        <v>112</v>
      </c>
      <c r="C1439" t="s">
        <v>38</v>
      </c>
      <c r="D1439" t="s">
        <v>58</v>
      </c>
      <c r="E1439" t="str">
        <f t="shared" si="22"/>
        <v>90-120</v>
      </c>
    </row>
    <row r="1440" spans="1:5" x14ac:dyDescent="0.25">
      <c r="A1440">
        <v>71493722</v>
      </c>
      <c r="B1440">
        <v>142</v>
      </c>
      <c r="C1440" t="s">
        <v>39</v>
      </c>
      <c r="D1440" t="s">
        <v>58</v>
      </c>
      <c r="E1440" t="str">
        <f t="shared" si="22"/>
        <v>121-150</v>
      </c>
    </row>
    <row r="1441" spans="1:5" x14ac:dyDescent="0.25">
      <c r="A1441">
        <v>71497448</v>
      </c>
      <c r="B1441">
        <v>97</v>
      </c>
      <c r="C1441" t="s">
        <v>40</v>
      </c>
      <c r="D1441" t="s">
        <v>58</v>
      </c>
      <c r="E1441" t="str">
        <f t="shared" si="22"/>
        <v>90-120</v>
      </c>
    </row>
    <row r="1442" spans="1:5" x14ac:dyDescent="0.25">
      <c r="A1442">
        <v>71505946</v>
      </c>
      <c r="B1442">
        <v>146</v>
      </c>
      <c r="C1442" t="s">
        <v>40</v>
      </c>
      <c r="D1442" t="s">
        <v>58</v>
      </c>
      <c r="E1442" t="str">
        <f t="shared" si="22"/>
        <v>121-150</v>
      </c>
    </row>
    <row r="1443" spans="1:5" x14ac:dyDescent="0.25">
      <c r="A1443">
        <v>71517794</v>
      </c>
      <c r="B1443">
        <v>112</v>
      </c>
      <c r="C1443" t="s">
        <v>39</v>
      </c>
      <c r="D1443" t="s">
        <v>58</v>
      </c>
      <c r="E1443" t="str">
        <f t="shared" si="22"/>
        <v>90-120</v>
      </c>
    </row>
    <row r="1444" spans="1:5" x14ac:dyDescent="0.25">
      <c r="A1444">
        <v>71524018</v>
      </c>
      <c r="B1444">
        <v>112</v>
      </c>
      <c r="C1444" t="s">
        <v>38</v>
      </c>
      <c r="D1444" t="s">
        <v>58</v>
      </c>
      <c r="E1444" t="str">
        <f t="shared" si="22"/>
        <v>90-120</v>
      </c>
    </row>
    <row r="1445" spans="1:5" x14ac:dyDescent="0.25">
      <c r="A1445">
        <v>71534132</v>
      </c>
      <c r="B1445">
        <v>112</v>
      </c>
      <c r="C1445" t="s">
        <v>39</v>
      </c>
      <c r="D1445" t="s">
        <v>58</v>
      </c>
      <c r="E1445" t="str">
        <f t="shared" si="22"/>
        <v>90-120</v>
      </c>
    </row>
    <row r="1446" spans="1:5" x14ac:dyDescent="0.25">
      <c r="A1446">
        <v>71544720</v>
      </c>
      <c r="B1446">
        <v>127</v>
      </c>
      <c r="C1446" t="s">
        <v>40</v>
      </c>
      <c r="D1446" t="s">
        <v>58</v>
      </c>
      <c r="E1446" t="str">
        <f t="shared" si="22"/>
        <v>121-150</v>
      </c>
    </row>
    <row r="1447" spans="1:5" x14ac:dyDescent="0.25">
      <c r="A1447">
        <v>71544742</v>
      </c>
      <c r="B1447">
        <v>112</v>
      </c>
      <c r="C1447" t="s">
        <v>38</v>
      </c>
      <c r="D1447" t="s">
        <v>58</v>
      </c>
      <c r="E1447" t="str">
        <f t="shared" si="22"/>
        <v>90-120</v>
      </c>
    </row>
    <row r="1448" spans="1:5" x14ac:dyDescent="0.25">
      <c r="A1448">
        <v>71572180</v>
      </c>
      <c r="B1448">
        <v>106</v>
      </c>
      <c r="C1448" t="s">
        <v>40</v>
      </c>
      <c r="D1448" t="s">
        <v>58</v>
      </c>
      <c r="E1448" t="str">
        <f t="shared" si="22"/>
        <v>90-120</v>
      </c>
    </row>
    <row r="1449" spans="1:5" x14ac:dyDescent="0.25">
      <c r="A1449">
        <v>71575972</v>
      </c>
      <c r="B1449">
        <v>147</v>
      </c>
      <c r="C1449" t="s">
        <v>40</v>
      </c>
      <c r="D1449" t="s">
        <v>58</v>
      </c>
      <c r="E1449" t="str">
        <f t="shared" si="22"/>
        <v>121-150</v>
      </c>
    </row>
    <row r="1450" spans="1:5" x14ac:dyDescent="0.25">
      <c r="A1450">
        <v>71597946</v>
      </c>
      <c r="B1450">
        <v>134</v>
      </c>
      <c r="C1450" t="s">
        <v>38</v>
      </c>
      <c r="D1450" t="s">
        <v>58</v>
      </c>
      <c r="E1450" t="str">
        <f t="shared" si="22"/>
        <v>121-150</v>
      </c>
    </row>
    <row r="1451" spans="1:5" x14ac:dyDescent="0.25">
      <c r="A1451">
        <v>71601030</v>
      </c>
      <c r="B1451">
        <v>104</v>
      </c>
      <c r="C1451" t="s">
        <v>40</v>
      </c>
      <c r="D1451" t="s">
        <v>58</v>
      </c>
      <c r="E1451" t="str">
        <f t="shared" si="22"/>
        <v>90-120</v>
      </c>
    </row>
    <row r="1452" spans="1:5" x14ac:dyDescent="0.25">
      <c r="A1452">
        <v>71609132</v>
      </c>
      <c r="B1452">
        <v>135</v>
      </c>
      <c r="C1452" t="s">
        <v>38</v>
      </c>
      <c r="D1452" t="s">
        <v>58</v>
      </c>
      <c r="E1452" t="str">
        <f t="shared" si="22"/>
        <v>121-150</v>
      </c>
    </row>
    <row r="1453" spans="1:5" x14ac:dyDescent="0.25">
      <c r="A1453">
        <v>71617788</v>
      </c>
      <c r="B1453">
        <v>135</v>
      </c>
      <c r="C1453" t="s">
        <v>39</v>
      </c>
      <c r="D1453" t="s">
        <v>58</v>
      </c>
      <c r="E1453" t="str">
        <f t="shared" si="22"/>
        <v>121-150</v>
      </c>
    </row>
    <row r="1454" spans="1:5" x14ac:dyDescent="0.25">
      <c r="A1454">
        <v>71619382</v>
      </c>
      <c r="B1454">
        <v>112</v>
      </c>
      <c r="C1454" t="s">
        <v>39</v>
      </c>
      <c r="D1454" t="s">
        <v>58</v>
      </c>
      <c r="E1454" t="str">
        <f t="shared" si="22"/>
        <v>90-120</v>
      </c>
    </row>
    <row r="1455" spans="1:5" x14ac:dyDescent="0.25">
      <c r="A1455">
        <v>71642564</v>
      </c>
      <c r="B1455">
        <v>142</v>
      </c>
      <c r="C1455" t="s">
        <v>40</v>
      </c>
      <c r="D1455" t="s">
        <v>58</v>
      </c>
      <c r="E1455" t="str">
        <f t="shared" si="22"/>
        <v>121-150</v>
      </c>
    </row>
    <row r="1456" spans="1:5" x14ac:dyDescent="0.25">
      <c r="A1456">
        <v>71644282</v>
      </c>
      <c r="B1456">
        <v>97</v>
      </c>
      <c r="C1456" t="s">
        <v>39</v>
      </c>
      <c r="D1456" t="s">
        <v>58</v>
      </c>
      <c r="E1456" t="str">
        <f t="shared" si="22"/>
        <v>90-120</v>
      </c>
    </row>
    <row r="1457" spans="1:5" x14ac:dyDescent="0.25">
      <c r="A1457">
        <v>71652378</v>
      </c>
      <c r="B1457">
        <v>117</v>
      </c>
      <c r="C1457" t="s">
        <v>38</v>
      </c>
      <c r="D1457" t="s">
        <v>58</v>
      </c>
      <c r="E1457" t="str">
        <f t="shared" si="22"/>
        <v>90-120</v>
      </c>
    </row>
    <row r="1458" spans="1:5" x14ac:dyDescent="0.25">
      <c r="A1458">
        <v>71655300</v>
      </c>
      <c r="B1458">
        <v>143</v>
      </c>
      <c r="C1458" t="s">
        <v>39</v>
      </c>
      <c r="D1458" t="s">
        <v>58</v>
      </c>
      <c r="E1458" t="str">
        <f t="shared" si="22"/>
        <v>121-150</v>
      </c>
    </row>
    <row r="1459" spans="1:5" x14ac:dyDescent="0.25">
      <c r="A1459">
        <v>71669330</v>
      </c>
      <c r="B1459">
        <v>134</v>
      </c>
      <c r="C1459" t="s">
        <v>39</v>
      </c>
      <c r="D1459" t="s">
        <v>58</v>
      </c>
      <c r="E1459" t="str">
        <f t="shared" si="22"/>
        <v>121-150</v>
      </c>
    </row>
    <row r="1460" spans="1:5" x14ac:dyDescent="0.25">
      <c r="A1460">
        <v>71683996</v>
      </c>
      <c r="B1460">
        <v>97</v>
      </c>
      <c r="C1460" t="s">
        <v>40</v>
      </c>
      <c r="D1460" t="s">
        <v>58</v>
      </c>
      <c r="E1460" t="str">
        <f t="shared" si="22"/>
        <v>90-120</v>
      </c>
    </row>
    <row r="1461" spans="1:5" x14ac:dyDescent="0.25">
      <c r="A1461">
        <v>71694844</v>
      </c>
      <c r="B1461">
        <v>113</v>
      </c>
      <c r="C1461" t="s">
        <v>39</v>
      </c>
      <c r="D1461" t="s">
        <v>58</v>
      </c>
      <c r="E1461" t="str">
        <f t="shared" si="22"/>
        <v>90-120</v>
      </c>
    </row>
    <row r="1462" spans="1:5" x14ac:dyDescent="0.25">
      <c r="A1462">
        <v>71700780</v>
      </c>
      <c r="B1462">
        <v>142</v>
      </c>
      <c r="C1462" t="s">
        <v>39</v>
      </c>
      <c r="D1462" t="s">
        <v>58</v>
      </c>
      <c r="E1462" t="str">
        <f t="shared" si="22"/>
        <v>121-150</v>
      </c>
    </row>
    <row r="1463" spans="1:5" x14ac:dyDescent="0.25">
      <c r="A1463">
        <v>71707930</v>
      </c>
      <c r="B1463">
        <v>104</v>
      </c>
      <c r="C1463" t="s">
        <v>39</v>
      </c>
      <c r="D1463" t="s">
        <v>58</v>
      </c>
      <c r="E1463" t="str">
        <f t="shared" si="22"/>
        <v>90-120</v>
      </c>
    </row>
    <row r="1464" spans="1:5" x14ac:dyDescent="0.25">
      <c r="A1464">
        <v>71737790</v>
      </c>
      <c r="B1464">
        <v>120</v>
      </c>
      <c r="C1464" t="s">
        <v>40</v>
      </c>
      <c r="D1464" t="s">
        <v>58</v>
      </c>
      <c r="E1464" t="str">
        <f t="shared" si="22"/>
        <v>90-120</v>
      </c>
    </row>
    <row r="1465" spans="1:5" x14ac:dyDescent="0.25">
      <c r="A1465">
        <v>71747180</v>
      </c>
      <c r="B1465">
        <v>96</v>
      </c>
      <c r="C1465" t="s">
        <v>40</v>
      </c>
      <c r="D1465" t="s">
        <v>58</v>
      </c>
      <c r="E1465" t="str">
        <f t="shared" si="22"/>
        <v>90-120</v>
      </c>
    </row>
    <row r="1466" spans="1:5" x14ac:dyDescent="0.25">
      <c r="A1466">
        <v>71757026</v>
      </c>
      <c r="B1466">
        <v>117</v>
      </c>
      <c r="C1466" t="s">
        <v>38</v>
      </c>
      <c r="D1466" t="s">
        <v>58</v>
      </c>
      <c r="E1466" t="str">
        <f t="shared" si="22"/>
        <v>90-120</v>
      </c>
    </row>
    <row r="1467" spans="1:5" x14ac:dyDescent="0.25">
      <c r="A1467">
        <v>71766218</v>
      </c>
      <c r="B1467">
        <v>133</v>
      </c>
      <c r="C1467" t="s">
        <v>39</v>
      </c>
      <c r="D1467" t="s">
        <v>58</v>
      </c>
      <c r="E1467" t="str">
        <f t="shared" si="22"/>
        <v>121-150</v>
      </c>
    </row>
    <row r="1468" spans="1:5" x14ac:dyDescent="0.25">
      <c r="A1468">
        <v>71776244</v>
      </c>
      <c r="B1468">
        <v>148</v>
      </c>
      <c r="C1468" t="s">
        <v>39</v>
      </c>
      <c r="D1468" t="s">
        <v>58</v>
      </c>
      <c r="E1468" t="str">
        <f t="shared" si="22"/>
        <v>121-150</v>
      </c>
    </row>
    <row r="1469" spans="1:5" x14ac:dyDescent="0.25">
      <c r="A1469">
        <v>71788122</v>
      </c>
      <c r="B1469">
        <v>112</v>
      </c>
      <c r="C1469" t="s">
        <v>39</v>
      </c>
      <c r="D1469" t="s">
        <v>58</v>
      </c>
      <c r="E1469" t="str">
        <f t="shared" si="22"/>
        <v>90-120</v>
      </c>
    </row>
    <row r="1470" spans="1:5" x14ac:dyDescent="0.25">
      <c r="A1470">
        <v>71792508</v>
      </c>
      <c r="B1470">
        <v>133</v>
      </c>
      <c r="C1470" t="s">
        <v>40</v>
      </c>
      <c r="D1470" t="s">
        <v>58</v>
      </c>
      <c r="E1470" t="str">
        <f t="shared" si="22"/>
        <v>121-150</v>
      </c>
    </row>
    <row r="1471" spans="1:5" x14ac:dyDescent="0.25">
      <c r="A1471">
        <v>71795532</v>
      </c>
      <c r="B1471">
        <v>113</v>
      </c>
      <c r="C1471" t="s">
        <v>38</v>
      </c>
      <c r="D1471" t="s">
        <v>58</v>
      </c>
      <c r="E1471" t="str">
        <f t="shared" si="22"/>
        <v>90-120</v>
      </c>
    </row>
    <row r="1472" spans="1:5" x14ac:dyDescent="0.25">
      <c r="A1472">
        <v>71805054</v>
      </c>
      <c r="B1472">
        <v>116</v>
      </c>
      <c r="C1472" t="s">
        <v>38</v>
      </c>
      <c r="D1472" t="s">
        <v>58</v>
      </c>
      <c r="E1472" t="str">
        <f t="shared" si="22"/>
        <v>90-120</v>
      </c>
    </row>
    <row r="1473" spans="1:5" x14ac:dyDescent="0.25">
      <c r="A1473">
        <v>71810788</v>
      </c>
      <c r="B1473">
        <v>146</v>
      </c>
      <c r="C1473" t="s">
        <v>38</v>
      </c>
      <c r="D1473" t="s">
        <v>58</v>
      </c>
      <c r="E1473" t="str">
        <f t="shared" si="22"/>
        <v>121-150</v>
      </c>
    </row>
    <row r="1474" spans="1:5" x14ac:dyDescent="0.25">
      <c r="A1474">
        <v>71815888</v>
      </c>
      <c r="B1474">
        <v>116</v>
      </c>
      <c r="C1474" t="s">
        <v>40</v>
      </c>
      <c r="D1474" t="s">
        <v>58</v>
      </c>
      <c r="E1474" t="str">
        <f t="shared" si="22"/>
        <v>90-120</v>
      </c>
    </row>
    <row r="1475" spans="1:5" x14ac:dyDescent="0.25">
      <c r="A1475">
        <v>71816474</v>
      </c>
      <c r="B1475">
        <v>136</v>
      </c>
      <c r="C1475" t="s">
        <v>38</v>
      </c>
      <c r="D1475" t="s">
        <v>58</v>
      </c>
      <c r="E1475" t="str">
        <f t="shared" ref="E1475:E1538" si="23">IF(B1475&lt;=120,"90-120","121-150")</f>
        <v>121-150</v>
      </c>
    </row>
    <row r="1476" spans="1:5" x14ac:dyDescent="0.25">
      <c r="A1476">
        <v>71829164</v>
      </c>
      <c r="B1476">
        <v>104</v>
      </c>
      <c r="C1476" t="s">
        <v>39</v>
      </c>
      <c r="D1476" t="s">
        <v>58</v>
      </c>
      <c r="E1476" t="str">
        <f t="shared" si="23"/>
        <v>90-120</v>
      </c>
    </row>
    <row r="1477" spans="1:5" x14ac:dyDescent="0.25">
      <c r="A1477">
        <v>71829218</v>
      </c>
      <c r="B1477">
        <v>134</v>
      </c>
      <c r="C1477" t="s">
        <v>40</v>
      </c>
      <c r="D1477" t="s">
        <v>58</v>
      </c>
      <c r="E1477" t="str">
        <f t="shared" si="23"/>
        <v>121-150</v>
      </c>
    </row>
    <row r="1478" spans="1:5" x14ac:dyDescent="0.25">
      <c r="A1478">
        <v>71838078</v>
      </c>
      <c r="B1478">
        <v>104</v>
      </c>
      <c r="C1478" t="s">
        <v>39</v>
      </c>
      <c r="D1478" t="s">
        <v>58</v>
      </c>
      <c r="E1478" t="str">
        <f t="shared" si="23"/>
        <v>90-120</v>
      </c>
    </row>
    <row r="1479" spans="1:5" x14ac:dyDescent="0.25">
      <c r="A1479">
        <v>71838078</v>
      </c>
      <c r="B1479">
        <v>104</v>
      </c>
      <c r="C1479" t="s">
        <v>39</v>
      </c>
      <c r="D1479" t="s">
        <v>58</v>
      </c>
      <c r="E1479" t="str">
        <f t="shared" si="23"/>
        <v>90-120</v>
      </c>
    </row>
    <row r="1480" spans="1:5" x14ac:dyDescent="0.25">
      <c r="A1480">
        <v>71838078</v>
      </c>
      <c r="B1480">
        <v>104</v>
      </c>
      <c r="C1480" t="s">
        <v>39</v>
      </c>
      <c r="D1480" t="s">
        <v>58</v>
      </c>
      <c r="E1480" t="str">
        <f t="shared" si="23"/>
        <v>90-120</v>
      </c>
    </row>
    <row r="1481" spans="1:5" x14ac:dyDescent="0.25">
      <c r="A1481">
        <v>71842376</v>
      </c>
      <c r="B1481">
        <v>134</v>
      </c>
      <c r="C1481" t="s">
        <v>38</v>
      </c>
      <c r="D1481" t="s">
        <v>58</v>
      </c>
      <c r="E1481" t="str">
        <f t="shared" si="23"/>
        <v>121-150</v>
      </c>
    </row>
    <row r="1482" spans="1:5" x14ac:dyDescent="0.25">
      <c r="A1482">
        <v>71850906</v>
      </c>
      <c r="B1482">
        <v>112</v>
      </c>
      <c r="C1482" t="s">
        <v>39</v>
      </c>
      <c r="D1482" t="s">
        <v>58</v>
      </c>
      <c r="E1482" t="str">
        <f t="shared" si="23"/>
        <v>90-120</v>
      </c>
    </row>
    <row r="1483" spans="1:5" x14ac:dyDescent="0.25">
      <c r="A1483">
        <v>71860956</v>
      </c>
      <c r="B1483">
        <v>117</v>
      </c>
      <c r="C1483" t="s">
        <v>39</v>
      </c>
      <c r="D1483" t="s">
        <v>58</v>
      </c>
      <c r="E1483" t="str">
        <f t="shared" si="23"/>
        <v>90-120</v>
      </c>
    </row>
    <row r="1484" spans="1:5" x14ac:dyDescent="0.25">
      <c r="A1484">
        <v>71878772</v>
      </c>
      <c r="B1484">
        <v>103</v>
      </c>
      <c r="C1484" t="s">
        <v>39</v>
      </c>
      <c r="D1484" t="s">
        <v>58</v>
      </c>
      <c r="E1484" t="str">
        <f t="shared" si="23"/>
        <v>90-120</v>
      </c>
    </row>
    <row r="1485" spans="1:5" x14ac:dyDescent="0.25">
      <c r="A1485">
        <v>71880840</v>
      </c>
      <c r="B1485">
        <v>134</v>
      </c>
      <c r="C1485" t="s">
        <v>40</v>
      </c>
      <c r="D1485" t="s">
        <v>58</v>
      </c>
      <c r="E1485" t="str">
        <f t="shared" si="23"/>
        <v>121-150</v>
      </c>
    </row>
    <row r="1486" spans="1:5" x14ac:dyDescent="0.25">
      <c r="A1486">
        <v>71903878</v>
      </c>
      <c r="B1486">
        <v>113</v>
      </c>
      <c r="C1486" t="s">
        <v>39</v>
      </c>
      <c r="D1486" t="s">
        <v>58</v>
      </c>
      <c r="E1486" t="str">
        <f t="shared" si="23"/>
        <v>90-120</v>
      </c>
    </row>
    <row r="1487" spans="1:5" x14ac:dyDescent="0.25">
      <c r="A1487">
        <v>71905338</v>
      </c>
      <c r="B1487">
        <v>105</v>
      </c>
      <c r="C1487" t="s">
        <v>38</v>
      </c>
      <c r="D1487" t="s">
        <v>58</v>
      </c>
      <c r="E1487" t="str">
        <f t="shared" si="23"/>
        <v>90-120</v>
      </c>
    </row>
    <row r="1488" spans="1:5" x14ac:dyDescent="0.25">
      <c r="A1488">
        <v>71915364</v>
      </c>
      <c r="B1488">
        <v>133</v>
      </c>
      <c r="C1488" t="s">
        <v>38</v>
      </c>
      <c r="D1488" t="s">
        <v>58</v>
      </c>
      <c r="E1488" t="str">
        <f t="shared" si="23"/>
        <v>121-150</v>
      </c>
    </row>
    <row r="1489" spans="1:5" x14ac:dyDescent="0.25">
      <c r="A1489">
        <v>71917976</v>
      </c>
      <c r="B1489">
        <v>135</v>
      </c>
      <c r="C1489" t="s">
        <v>38</v>
      </c>
      <c r="D1489" t="s">
        <v>58</v>
      </c>
      <c r="E1489" t="str">
        <f t="shared" si="23"/>
        <v>121-150</v>
      </c>
    </row>
    <row r="1490" spans="1:5" x14ac:dyDescent="0.25">
      <c r="A1490">
        <v>71922120</v>
      </c>
      <c r="B1490">
        <v>142</v>
      </c>
      <c r="C1490" t="s">
        <v>38</v>
      </c>
      <c r="D1490" t="s">
        <v>58</v>
      </c>
      <c r="E1490" t="str">
        <f t="shared" si="23"/>
        <v>121-150</v>
      </c>
    </row>
    <row r="1491" spans="1:5" x14ac:dyDescent="0.25">
      <c r="A1491">
        <v>71922910</v>
      </c>
      <c r="B1491">
        <v>105</v>
      </c>
      <c r="C1491" t="s">
        <v>38</v>
      </c>
      <c r="D1491" t="s">
        <v>58</v>
      </c>
      <c r="E1491" t="str">
        <f t="shared" si="23"/>
        <v>90-120</v>
      </c>
    </row>
    <row r="1492" spans="1:5" x14ac:dyDescent="0.25">
      <c r="A1492">
        <v>71931008</v>
      </c>
      <c r="B1492">
        <v>133</v>
      </c>
      <c r="C1492" t="s">
        <v>39</v>
      </c>
      <c r="D1492" t="s">
        <v>58</v>
      </c>
      <c r="E1492" t="str">
        <f t="shared" si="23"/>
        <v>121-150</v>
      </c>
    </row>
    <row r="1493" spans="1:5" x14ac:dyDescent="0.25">
      <c r="A1493">
        <v>71949338</v>
      </c>
      <c r="B1493">
        <v>105</v>
      </c>
      <c r="C1493" t="s">
        <v>38</v>
      </c>
      <c r="D1493" t="s">
        <v>58</v>
      </c>
      <c r="E1493" t="str">
        <f t="shared" si="23"/>
        <v>90-120</v>
      </c>
    </row>
    <row r="1494" spans="1:5" x14ac:dyDescent="0.25">
      <c r="A1494">
        <v>71951122</v>
      </c>
      <c r="B1494">
        <v>117</v>
      </c>
      <c r="C1494" t="s">
        <v>39</v>
      </c>
      <c r="D1494" t="s">
        <v>58</v>
      </c>
      <c r="E1494" t="str">
        <f t="shared" si="23"/>
        <v>90-120</v>
      </c>
    </row>
    <row r="1495" spans="1:5" x14ac:dyDescent="0.25">
      <c r="A1495">
        <v>71966268</v>
      </c>
      <c r="B1495">
        <v>96</v>
      </c>
      <c r="C1495" t="s">
        <v>40</v>
      </c>
      <c r="D1495" t="s">
        <v>58</v>
      </c>
      <c r="E1495" t="str">
        <f t="shared" si="23"/>
        <v>90-120</v>
      </c>
    </row>
    <row r="1496" spans="1:5" x14ac:dyDescent="0.25">
      <c r="A1496">
        <v>71971922</v>
      </c>
      <c r="B1496">
        <v>122</v>
      </c>
      <c r="C1496" t="s">
        <v>40</v>
      </c>
      <c r="D1496" t="s">
        <v>58</v>
      </c>
      <c r="E1496" t="str">
        <f t="shared" si="23"/>
        <v>121-150</v>
      </c>
    </row>
    <row r="1497" spans="1:5" x14ac:dyDescent="0.25">
      <c r="A1497">
        <v>71994256</v>
      </c>
      <c r="B1497">
        <v>135</v>
      </c>
      <c r="C1497" t="s">
        <v>38</v>
      </c>
      <c r="D1497" t="s">
        <v>58</v>
      </c>
      <c r="E1497" t="str">
        <f t="shared" si="23"/>
        <v>121-150</v>
      </c>
    </row>
    <row r="1498" spans="1:5" x14ac:dyDescent="0.25">
      <c r="A1498">
        <v>72024150</v>
      </c>
      <c r="B1498">
        <v>127</v>
      </c>
      <c r="C1498" t="s">
        <v>38</v>
      </c>
      <c r="D1498" t="s">
        <v>58</v>
      </c>
      <c r="E1498" t="str">
        <f t="shared" si="23"/>
        <v>121-150</v>
      </c>
    </row>
    <row r="1499" spans="1:5" x14ac:dyDescent="0.25">
      <c r="A1499">
        <v>72028330</v>
      </c>
      <c r="B1499">
        <v>133</v>
      </c>
      <c r="C1499" t="s">
        <v>39</v>
      </c>
      <c r="D1499" t="s">
        <v>58</v>
      </c>
      <c r="E1499" t="str">
        <f t="shared" si="23"/>
        <v>121-150</v>
      </c>
    </row>
    <row r="1500" spans="1:5" x14ac:dyDescent="0.25">
      <c r="A1500">
        <v>72040482</v>
      </c>
      <c r="B1500">
        <v>147</v>
      </c>
      <c r="C1500" t="s">
        <v>40</v>
      </c>
      <c r="D1500" t="s">
        <v>58</v>
      </c>
      <c r="E1500" t="str">
        <f t="shared" si="23"/>
        <v>121-150</v>
      </c>
    </row>
    <row r="1501" spans="1:5" x14ac:dyDescent="0.25">
      <c r="A1501">
        <v>72049902</v>
      </c>
      <c r="B1501">
        <v>134</v>
      </c>
      <c r="C1501" t="s">
        <v>39</v>
      </c>
      <c r="D1501" t="s">
        <v>58</v>
      </c>
      <c r="E1501" t="str">
        <f t="shared" si="23"/>
        <v>121-150</v>
      </c>
    </row>
    <row r="1502" spans="1:5" x14ac:dyDescent="0.25">
      <c r="A1502">
        <v>72054374</v>
      </c>
      <c r="B1502">
        <v>117</v>
      </c>
      <c r="C1502" t="s">
        <v>38</v>
      </c>
      <c r="D1502" t="s">
        <v>58</v>
      </c>
      <c r="E1502" t="str">
        <f t="shared" si="23"/>
        <v>90-120</v>
      </c>
    </row>
    <row r="1503" spans="1:5" x14ac:dyDescent="0.25">
      <c r="A1503">
        <v>72064764</v>
      </c>
      <c r="B1503">
        <v>103</v>
      </c>
      <c r="C1503" t="s">
        <v>39</v>
      </c>
      <c r="D1503" t="s">
        <v>58</v>
      </c>
      <c r="E1503" t="str">
        <f t="shared" si="23"/>
        <v>90-120</v>
      </c>
    </row>
    <row r="1504" spans="1:5" x14ac:dyDescent="0.25">
      <c r="A1504">
        <v>72067796</v>
      </c>
      <c r="B1504">
        <v>146</v>
      </c>
      <c r="C1504" t="s">
        <v>39</v>
      </c>
      <c r="D1504" t="s">
        <v>58</v>
      </c>
      <c r="E1504" t="str">
        <f t="shared" si="23"/>
        <v>121-150</v>
      </c>
    </row>
    <row r="1505" spans="1:5" x14ac:dyDescent="0.25">
      <c r="A1505">
        <v>72073642</v>
      </c>
      <c r="B1505">
        <v>113</v>
      </c>
      <c r="C1505" t="s">
        <v>38</v>
      </c>
      <c r="D1505" t="s">
        <v>58</v>
      </c>
      <c r="E1505" t="str">
        <f t="shared" si="23"/>
        <v>90-120</v>
      </c>
    </row>
    <row r="1506" spans="1:5" x14ac:dyDescent="0.25">
      <c r="A1506">
        <v>72097710</v>
      </c>
      <c r="B1506">
        <v>134</v>
      </c>
      <c r="C1506" t="s">
        <v>38</v>
      </c>
      <c r="D1506" t="s">
        <v>58</v>
      </c>
      <c r="E1506" t="str">
        <f t="shared" si="23"/>
        <v>121-150</v>
      </c>
    </row>
    <row r="1507" spans="1:5" x14ac:dyDescent="0.25">
      <c r="A1507">
        <v>72105322</v>
      </c>
      <c r="B1507">
        <v>104</v>
      </c>
      <c r="C1507" t="s">
        <v>39</v>
      </c>
      <c r="D1507" t="s">
        <v>58</v>
      </c>
      <c r="E1507" t="str">
        <f t="shared" si="23"/>
        <v>90-120</v>
      </c>
    </row>
    <row r="1508" spans="1:5" x14ac:dyDescent="0.25">
      <c r="A1508">
        <v>72115490</v>
      </c>
      <c r="B1508">
        <v>104</v>
      </c>
      <c r="C1508" t="s">
        <v>40</v>
      </c>
      <c r="D1508" t="s">
        <v>58</v>
      </c>
      <c r="E1508" t="str">
        <f t="shared" si="23"/>
        <v>90-120</v>
      </c>
    </row>
    <row r="1509" spans="1:5" x14ac:dyDescent="0.25">
      <c r="A1509">
        <v>72118376</v>
      </c>
      <c r="B1509">
        <v>104</v>
      </c>
      <c r="C1509" t="s">
        <v>38</v>
      </c>
      <c r="D1509" t="s">
        <v>58</v>
      </c>
      <c r="E1509" t="str">
        <f t="shared" si="23"/>
        <v>90-120</v>
      </c>
    </row>
    <row r="1510" spans="1:5" x14ac:dyDescent="0.25">
      <c r="A1510">
        <v>72126812</v>
      </c>
      <c r="B1510">
        <v>134</v>
      </c>
      <c r="C1510" t="s">
        <v>38</v>
      </c>
      <c r="D1510" t="s">
        <v>58</v>
      </c>
      <c r="E1510" t="str">
        <f t="shared" si="23"/>
        <v>121-150</v>
      </c>
    </row>
    <row r="1511" spans="1:5" x14ac:dyDescent="0.25">
      <c r="A1511">
        <v>72159966</v>
      </c>
      <c r="B1511">
        <v>116</v>
      </c>
      <c r="C1511" t="s">
        <v>38</v>
      </c>
      <c r="D1511" t="s">
        <v>58</v>
      </c>
      <c r="E1511" t="str">
        <f t="shared" si="23"/>
        <v>90-120</v>
      </c>
    </row>
    <row r="1512" spans="1:5" x14ac:dyDescent="0.25">
      <c r="A1512">
        <v>72161462</v>
      </c>
      <c r="B1512">
        <v>117</v>
      </c>
      <c r="C1512" t="s">
        <v>38</v>
      </c>
      <c r="D1512" t="s">
        <v>58</v>
      </c>
      <c r="E1512" t="str">
        <f t="shared" si="23"/>
        <v>90-120</v>
      </c>
    </row>
    <row r="1513" spans="1:5" x14ac:dyDescent="0.25">
      <c r="A1513">
        <v>72163654</v>
      </c>
      <c r="B1513">
        <v>135</v>
      </c>
      <c r="C1513" t="s">
        <v>38</v>
      </c>
      <c r="D1513" t="s">
        <v>58</v>
      </c>
      <c r="E1513" t="str">
        <f t="shared" si="23"/>
        <v>121-150</v>
      </c>
    </row>
    <row r="1514" spans="1:5" x14ac:dyDescent="0.25">
      <c r="A1514">
        <v>72171090</v>
      </c>
      <c r="B1514">
        <v>112</v>
      </c>
      <c r="C1514" t="s">
        <v>39</v>
      </c>
      <c r="D1514" t="s">
        <v>58</v>
      </c>
      <c r="E1514" t="str">
        <f t="shared" si="23"/>
        <v>90-120</v>
      </c>
    </row>
    <row r="1515" spans="1:5" x14ac:dyDescent="0.25">
      <c r="A1515">
        <v>72182522</v>
      </c>
      <c r="B1515">
        <v>142</v>
      </c>
      <c r="C1515" t="s">
        <v>39</v>
      </c>
      <c r="D1515" t="s">
        <v>58</v>
      </c>
      <c r="E1515" t="str">
        <f t="shared" si="23"/>
        <v>121-150</v>
      </c>
    </row>
    <row r="1516" spans="1:5" x14ac:dyDescent="0.25">
      <c r="A1516">
        <v>72194858</v>
      </c>
      <c r="B1516">
        <v>147</v>
      </c>
      <c r="C1516" t="s">
        <v>39</v>
      </c>
      <c r="D1516" t="s">
        <v>58</v>
      </c>
      <c r="E1516" t="str">
        <f t="shared" si="23"/>
        <v>121-150</v>
      </c>
    </row>
    <row r="1517" spans="1:5" x14ac:dyDescent="0.25">
      <c r="A1517">
        <v>72209878</v>
      </c>
      <c r="B1517">
        <v>96</v>
      </c>
      <c r="C1517" t="s">
        <v>38</v>
      </c>
      <c r="D1517" t="s">
        <v>58</v>
      </c>
      <c r="E1517" t="str">
        <f t="shared" si="23"/>
        <v>90-120</v>
      </c>
    </row>
    <row r="1518" spans="1:5" x14ac:dyDescent="0.25">
      <c r="A1518">
        <v>72214602</v>
      </c>
      <c r="B1518">
        <v>96</v>
      </c>
      <c r="C1518" t="s">
        <v>38</v>
      </c>
      <c r="D1518" t="s">
        <v>58</v>
      </c>
      <c r="E1518" t="str">
        <f t="shared" si="23"/>
        <v>90-120</v>
      </c>
    </row>
    <row r="1519" spans="1:5" x14ac:dyDescent="0.25">
      <c r="A1519">
        <v>72228802</v>
      </c>
      <c r="B1519">
        <v>96</v>
      </c>
      <c r="C1519" t="s">
        <v>39</v>
      </c>
      <c r="D1519" t="s">
        <v>58</v>
      </c>
      <c r="E1519" t="str">
        <f t="shared" si="23"/>
        <v>90-120</v>
      </c>
    </row>
    <row r="1520" spans="1:5" x14ac:dyDescent="0.25">
      <c r="A1520">
        <v>72231348</v>
      </c>
      <c r="B1520">
        <v>134</v>
      </c>
      <c r="C1520" t="s">
        <v>39</v>
      </c>
      <c r="D1520" t="s">
        <v>58</v>
      </c>
      <c r="E1520" t="str">
        <f t="shared" si="23"/>
        <v>121-150</v>
      </c>
    </row>
    <row r="1521" spans="1:5" x14ac:dyDescent="0.25">
      <c r="A1521">
        <v>72249388</v>
      </c>
      <c r="B1521">
        <v>96</v>
      </c>
      <c r="C1521" t="s">
        <v>39</v>
      </c>
      <c r="D1521" t="s">
        <v>58</v>
      </c>
      <c r="E1521" t="str">
        <f t="shared" si="23"/>
        <v>90-120</v>
      </c>
    </row>
    <row r="1522" spans="1:5" x14ac:dyDescent="0.25">
      <c r="A1522">
        <v>72251206</v>
      </c>
      <c r="B1522">
        <v>117</v>
      </c>
      <c r="C1522" t="s">
        <v>38</v>
      </c>
      <c r="D1522" t="s">
        <v>58</v>
      </c>
      <c r="E1522" t="str">
        <f t="shared" si="23"/>
        <v>90-120</v>
      </c>
    </row>
    <row r="1523" spans="1:5" x14ac:dyDescent="0.25">
      <c r="A1523">
        <v>72251206</v>
      </c>
      <c r="B1523">
        <v>117</v>
      </c>
      <c r="C1523" t="s">
        <v>38</v>
      </c>
      <c r="D1523" t="s">
        <v>58</v>
      </c>
      <c r="E1523" t="str">
        <f t="shared" si="23"/>
        <v>90-120</v>
      </c>
    </row>
    <row r="1524" spans="1:5" x14ac:dyDescent="0.25">
      <c r="A1524">
        <v>72260502</v>
      </c>
      <c r="B1524">
        <v>96</v>
      </c>
      <c r="C1524" t="s">
        <v>38</v>
      </c>
      <c r="D1524" t="s">
        <v>58</v>
      </c>
      <c r="E1524" t="str">
        <f t="shared" si="23"/>
        <v>90-120</v>
      </c>
    </row>
    <row r="1525" spans="1:5" x14ac:dyDescent="0.25">
      <c r="A1525">
        <v>72280396</v>
      </c>
      <c r="B1525">
        <v>113</v>
      </c>
      <c r="C1525" t="s">
        <v>40</v>
      </c>
      <c r="D1525" t="s">
        <v>58</v>
      </c>
      <c r="E1525" t="str">
        <f t="shared" si="23"/>
        <v>90-120</v>
      </c>
    </row>
    <row r="1526" spans="1:5" x14ac:dyDescent="0.25">
      <c r="A1526">
        <v>72283422</v>
      </c>
      <c r="B1526">
        <v>113</v>
      </c>
      <c r="C1526" t="s">
        <v>39</v>
      </c>
      <c r="D1526" t="s">
        <v>58</v>
      </c>
      <c r="E1526" t="str">
        <f t="shared" si="23"/>
        <v>90-120</v>
      </c>
    </row>
    <row r="1527" spans="1:5" x14ac:dyDescent="0.25">
      <c r="A1527">
        <v>72293480</v>
      </c>
      <c r="B1527">
        <v>147</v>
      </c>
      <c r="C1527" t="s">
        <v>40</v>
      </c>
      <c r="D1527" t="s">
        <v>58</v>
      </c>
      <c r="E1527" t="str">
        <f t="shared" si="23"/>
        <v>121-150</v>
      </c>
    </row>
    <row r="1528" spans="1:5" x14ac:dyDescent="0.25">
      <c r="A1528">
        <v>72328868</v>
      </c>
      <c r="B1528">
        <v>103</v>
      </c>
      <c r="C1528" t="s">
        <v>40</v>
      </c>
      <c r="D1528" t="s">
        <v>58</v>
      </c>
      <c r="E1528" t="str">
        <f t="shared" si="23"/>
        <v>90-120</v>
      </c>
    </row>
    <row r="1529" spans="1:5" x14ac:dyDescent="0.25">
      <c r="A1529">
        <v>72371138</v>
      </c>
      <c r="B1529">
        <v>146</v>
      </c>
      <c r="C1529" t="s">
        <v>39</v>
      </c>
      <c r="D1529" t="s">
        <v>58</v>
      </c>
      <c r="E1529" t="str">
        <f t="shared" si="23"/>
        <v>121-150</v>
      </c>
    </row>
    <row r="1530" spans="1:5" x14ac:dyDescent="0.25">
      <c r="A1530">
        <v>72397982</v>
      </c>
      <c r="B1530">
        <v>112</v>
      </c>
      <c r="C1530" t="s">
        <v>40</v>
      </c>
      <c r="D1530" t="s">
        <v>58</v>
      </c>
      <c r="E1530" t="str">
        <f t="shared" si="23"/>
        <v>90-120</v>
      </c>
    </row>
    <row r="1531" spans="1:5" x14ac:dyDescent="0.25">
      <c r="A1531">
        <v>72423362</v>
      </c>
      <c r="B1531">
        <v>97</v>
      </c>
      <c r="C1531" t="s">
        <v>39</v>
      </c>
      <c r="D1531" t="s">
        <v>58</v>
      </c>
      <c r="E1531" t="str">
        <f t="shared" si="23"/>
        <v>90-120</v>
      </c>
    </row>
    <row r="1532" spans="1:5" x14ac:dyDescent="0.25">
      <c r="A1532">
        <v>72429276</v>
      </c>
      <c r="B1532">
        <v>91</v>
      </c>
      <c r="C1532" t="s">
        <v>39</v>
      </c>
      <c r="D1532" t="s">
        <v>58</v>
      </c>
      <c r="E1532" t="str">
        <f t="shared" si="23"/>
        <v>90-120</v>
      </c>
    </row>
    <row r="1533" spans="1:5" x14ac:dyDescent="0.25">
      <c r="A1533">
        <v>72429282</v>
      </c>
      <c r="B1533">
        <v>103</v>
      </c>
      <c r="C1533" t="s">
        <v>38</v>
      </c>
      <c r="D1533" t="s">
        <v>58</v>
      </c>
      <c r="E1533" t="str">
        <f t="shared" si="23"/>
        <v>90-120</v>
      </c>
    </row>
    <row r="1534" spans="1:5" x14ac:dyDescent="0.25">
      <c r="A1534">
        <v>72433664</v>
      </c>
      <c r="B1534">
        <v>127</v>
      </c>
      <c r="C1534" t="s">
        <v>39</v>
      </c>
      <c r="D1534" t="s">
        <v>58</v>
      </c>
      <c r="E1534" t="str">
        <f t="shared" si="23"/>
        <v>121-150</v>
      </c>
    </row>
    <row r="1535" spans="1:5" x14ac:dyDescent="0.25">
      <c r="A1535">
        <v>72440506</v>
      </c>
      <c r="B1535">
        <v>90</v>
      </c>
      <c r="C1535" t="s">
        <v>38</v>
      </c>
      <c r="D1535" t="s">
        <v>58</v>
      </c>
      <c r="E1535" t="str">
        <f t="shared" si="23"/>
        <v>90-120</v>
      </c>
    </row>
    <row r="1536" spans="1:5" x14ac:dyDescent="0.25">
      <c r="A1536">
        <v>72444526</v>
      </c>
      <c r="B1536">
        <v>105</v>
      </c>
      <c r="C1536" t="s">
        <v>39</v>
      </c>
      <c r="D1536" t="s">
        <v>58</v>
      </c>
      <c r="E1536" t="str">
        <f t="shared" si="23"/>
        <v>90-120</v>
      </c>
    </row>
    <row r="1537" spans="1:5" x14ac:dyDescent="0.25">
      <c r="A1537">
        <v>72482364</v>
      </c>
      <c r="B1537">
        <v>103</v>
      </c>
      <c r="C1537" t="s">
        <v>38</v>
      </c>
      <c r="D1537" t="s">
        <v>58</v>
      </c>
      <c r="E1537" t="str">
        <f t="shared" si="23"/>
        <v>90-120</v>
      </c>
    </row>
    <row r="1538" spans="1:5" x14ac:dyDescent="0.25">
      <c r="A1538">
        <v>72483890</v>
      </c>
      <c r="B1538">
        <v>135</v>
      </c>
      <c r="C1538" t="s">
        <v>40</v>
      </c>
      <c r="D1538" t="s">
        <v>58</v>
      </c>
      <c r="E1538" t="str">
        <f t="shared" si="23"/>
        <v>121-150</v>
      </c>
    </row>
    <row r="1539" spans="1:5" x14ac:dyDescent="0.25">
      <c r="A1539">
        <v>72486876</v>
      </c>
      <c r="B1539">
        <v>147</v>
      </c>
      <c r="C1539" t="s">
        <v>38</v>
      </c>
      <c r="D1539" t="s">
        <v>58</v>
      </c>
      <c r="E1539" t="str">
        <f t="shared" ref="E1539:E1602" si="24">IF(B1539&lt;=120,"90-120","121-150")</f>
        <v>121-150</v>
      </c>
    </row>
    <row r="1540" spans="1:5" x14ac:dyDescent="0.25">
      <c r="A1540">
        <v>72495870</v>
      </c>
      <c r="B1540">
        <v>146</v>
      </c>
      <c r="C1540" t="s">
        <v>39</v>
      </c>
      <c r="D1540" t="s">
        <v>58</v>
      </c>
      <c r="E1540" t="str">
        <f t="shared" si="24"/>
        <v>121-150</v>
      </c>
    </row>
    <row r="1541" spans="1:5" x14ac:dyDescent="0.25">
      <c r="A1541">
        <v>72498644</v>
      </c>
      <c r="B1541">
        <v>97</v>
      </c>
      <c r="C1541" t="s">
        <v>39</v>
      </c>
      <c r="D1541" t="s">
        <v>58</v>
      </c>
      <c r="E1541" t="str">
        <f t="shared" si="24"/>
        <v>90-120</v>
      </c>
    </row>
    <row r="1542" spans="1:5" x14ac:dyDescent="0.25">
      <c r="A1542">
        <v>72502220</v>
      </c>
      <c r="B1542">
        <v>117</v>
      </c>
      <c r="C1542" t="s">
        <v>40</v>
      </c>
      <c r="D1542" t="s">
        <v>58</v>
      </c>
      <c r="E1542" t="str">
        <f t="shared" si="24"/>
        <v>90-120</v>
      </c>
    </row>
    <row r="1543" spans="1:5" x14ac:dyDescent="0.25">
      <c r="A1543">
        <v>72503938</v>
      </c>
      <c r="B1543">
        <v>106</v>
      </c>
      <c r="C1543" t="s">
        <v>38</v>
      </c>
      <c r="D1543" t="s">
        <v>58</v>
      </c>
      <c r="E1543" t="str">
        <f t="shared" si="24"/>
        <v>90-120</v>
      </c>
    </row>
    <row r="1544" spans="1:5" x14ac:dyDescent="0.25">
      <c r="A1544">
        <v>72517734</v>
      </c>
      <c r="B1544">
        <v>143</v>
      </c>
      <c r="C1544" t="s">
        <v>39</v>
      </c>
      <c r="D1544" t="s">
        <v>60</v>
      </c>
      <c r="E1544" t="str">
        <f t="shared" si="24"/>
        <v>121-150</v>
      </c>
    </row>
    <row r="1545" spans="1:5" x14ac:dyDescent="0.25">
      <c r="A1545">
        <v>72517734</v>
      </c>
      <c r="B1545">
        <v>143</v>
      </c>
      <c r="C1545" t="s">
        <v>39</v>
      </c>
      <c r="D1545" t="s">
        <v>60</v>
      </c>
      <c r="E1545" t="str">
        <f t="shared" si="24"/>
        <v>121-150</v>
      </c>
    </row>
    <row r="1546" spans="1:5" x14ac:dyDescent="0.25">
      <c r="A1546">
        <v>72521070</v>
      </c>
      <c r="B1546">
        <v>146</v>
      </c>
      <c r="C1546" t="s">
        <v>38</v>
      </c>
      <c r="D1546" t="s">
        <v>58</v>
      </c>
      <c r="E1546" t="str">
        <f t="shared" si="24"/>
        <v>121-150</v>
      </c>
    </row>
    <row r="1547" spans="1:5" x14ac:dyDescent="0.25">
      <c r="A1547">
        <v>72524544</v>
      </c>
      <c r="B1547">
        <v>127</v>
      </c>
      <c r="C1547" t="s">
        <v>38</v>
      </c>
      <c r="D1547" t="s">
        <v>58</v>
      </c>
      <c r="E1547" t="str">
        <f t="shared" si="24"/>
        <v>121-150</v>
      </c>
    </row>
    <row r="1548" spans="1:5" x14ac:dyDescent="0.25">
      <c r="A1548">
        <v>72526422</v>
      </c>
      <c r="B1548">
        <v>133</v>
      </c>
      <c r="C1548" t="s">
        <v>40</v>
      </c>
      <c r="D1548" t="s">
        <v>58</v>
      </c>
      <c r="E1548" t="str">
        <f t="shared" si="24"/>
        <v>121-150</v>
      </c>
    </row>
    <row r="1549" spans="1:5" x14ac:dyDescent="0.25">
      <c r="A1549">
        <v>72533702</v>
      </c>
      <c r="B1549">
        <v>146</v>
      </c>
      <c r="C1549" t="s">
        <v>39</v>
      </c>
      <c r="D1549" t="s">
        <v>58</v>
      </c>
      <c r="E1549" t="str">
        <f t="shared" si="24"/>
        <v>121-150</v>
      </c>
    </row>
    <row r="1550" spans="1:5" x14ac:dyDescent="0.25">
      <c r="A1550">
        <v>72546552</v>
      </c>
      <c r="B1550">
        <v>116</v>
      </c>
      <c r="C1550" t="s">
        <v>38</v>
      </c>
      <c r="D1550" t="s">
        <v>58</v>
      </c>
      <c r="E1550" t="str">
        <f t="shared" si="24"/>
        <v>90-120</v>
      </c>
    </row>
    <row r="1551" spans="1:5" x14ac:dyDescent="0.25">
      <c r="A1551">
        <v>72554262</v>
      </c>
      <c r="B1551">
        <v>113</v>
      </c>
      <c r="C1551" t="s">
        <v>39</v>
      </c>
      <c r="D1551" t="s">
        <v>58</v>
      </c>
      <c r="E1551" t="str">
        <f t="shared" si="24"/>
        <v>90-120</v>
      </c>
    </row>
    <row r="1552" spans="1:5" x14ac:dyDescent="0.25">
      <c r="A1552">
        <v>72554868</v>
      </c>
      <c r="B1552">
        <v>146</v>
      </c>
      <c r="C1552" t="s">
        <v>39</v>
      </c>
      <c r="D1552" t="s">
        <v>58</v>
      </c>
      <c r="E1552" t="str">
        <f t="shared" si="24"/>
        <v>121-150</v>
      </c>
    </row>
    <row r="1553" spans="1:5" x14ac:dyDescent="0.25">
      <c r="A1553">
        <v>72556544</v>
      </c>
      <c r="B1553">
        <v>146</v>
      </c>
      <c r="C1553" t="s">
        <v>39</v>
      </c>
      <c r="D1553" t="s">
        <v>58</v>
      </c>
      <c r="E1553" t="str">
        <f t="shared" si="24"/>
        <v>121-150</v>
      </c>
    </row>
    <row r="1554" spans="1:5" x14ac:dyDescent="0.25">
      <c r="A1554">
        <v>72566464</v>
      </c>
      <c r="B1554">
        <v>117</v>
      </c>
      <c r="C1554" t="s">
        <v>40</v>
      </c>
      <c r="D1554" t="s">
        <v>58</v>
      </c>
      <c r="E1554" t="str">
        <f t="shared" si="24"/>
        <v>90-120</v>
      </c>
    </row>
    <row r="1555" spans="1:5" x14ac:dyDescent="0.25">
      <c r="A1555">
        <v>72581400</v>
      </c>
      <c r="B1555">
        <v>127</v>
      </c>
      <c r="C1555" t="s">
        <v>38</v>
      </c>
      <c r="D1555" t="s">
        <v>58</v>
      </c>
      <c r="E1555" t="str">
        <f t="shared" si="24"/>
        <v>121-150</v>
      </c>
    </row>
    <row r="1556" spans="1:5" x14ac:dyDescent="0.25">
      <c r="A1556">
        <v>72587266</v>
      </c>
      <c r="B1556">
        <v>113</v>
      </c>
      <c r="C1556" t="s">
        <v>38</v>
      </c>
      <c r="D1556" t="s">
        <v>58</v>
      </c>
      <c r="E1556" t="str">
        <f t="shared" si="24"/>
        <v>90-120</v>
      </c>
    </row>
    <row r="1557" spans="1:5" x14ac:dyDescent="0.25">
      <c r="A1557">
        <v>72588082</v>
      </c>
      <c r="B1557">
        <v>112</v>
      </c>
      <c r="C1557" t="s">
        <v>39</v>
      </c>
      <c r="D1557" t="s">
        <v>58</v>
      </c>
      <c r="E1557" t="str">
        <f t="shared" si="24"/>
        <v>90-120</v>
      </c>
    </row>
    <row r="1558" spans="1:5" x14ac:dyDescent="0.25">
      <c r="A1558">
        <v>72613788</v>
      </c>
      <c r="B1558">
        <v>141</v>
      </c>
      <c r="C1558" t="s">
        <v>38</v>
      </c>
      <c r="D1558" t="s">
        <v>58</v>
      </c>
      <c r="E1558" t="str">
        <f t="shared" si="24"/>
        <v>121-150</v>
      </c>
    </row>
    <row r="1559" spans="1:5" x14ac:dyDescent="0.25">
      <c r="A1559">
        <v>72616362</v>
      </c>
      <c r="B1559">
        <v>112</v>
      </c>
      <c r="C1559" t="s">
        <v>38</v>
      </c>
      <c r="D1559" t="s">
        <v>58</v>
      </c>
      <c r="E1559" t="str">
        <f t="shared" si="24"/>
        <v>90-120</v>
      </c>
    </row>
    <row r="1560" spans="1:5" x14ac:dyDescent="0.25">
      <c r="A1560">
        <v>72638198</v>
      </c>
      <c r="B1560">
        <v>147</v>
      </c>
      <c r="C1560" t="s">
        <v>40</v>
      </c>
      <c r="D1560" t="s">
        <v>58</v>
      </c>
      <c r="E1560" t="str">
        <f t="shared" si="24"/>
        <v>121-150</v>
      </c>
    </row>
    <row r="1561" spans="1:5" x14ac:dyDescent="0.25">
      <c r="A1561">
        <v>72650162</v>
      </c>
      <c r="B1561">
        <v>112</v>
      </c>
      <c r="C1561" t="s">
        <v>38</v>
      </c>
      <c r="D1561" t="s">
        <v>58</v>
      </c>
      <c r="E1561" t="str">
        <f t="shared" si="24"/>
        <v>90-120</v>
      </c>
    </row>
    <row r="1562" spans="1:5" x14ac:dyDescent="0.25">
      <c r="A1562">
        <v>72655866</v>
      </c>
      <c r="B1562">
        <v>134</v>
      </c>
      <c r="C1562" t="s">
        <v>38</v>
      </c>
      <c r="D1562" t="s">
        <v>58</v>
      </c>
      <c r="E1562" t="str">
        <f t="shared" si="24"/>
        <v>121-150</v>
      </c>
    </row>
    <row r="1563" spans="1:5" x14ac:dyDescent="0.25">
      <c r="A1563">
        <v>72660698</v>
      </c>
      <c r="B1563">
        <v>147</v>
      </c>
      <c r="C1563" t="s">
        <v>39</v>
      </c>
      <c r="D1563" t="s">
        <v>58</v>
      </c>
      <c r="E1563" t="str">
        <f t="shared" si="24"/>
        <v>121-150</v>
      </c>
    </row>
    <row r="1564" spans="1:5" x14ac:dyDescent="0.25">
      <c r="A1564">
        <v>72665132</v>
      </c>
      <c r="B1564">
        <v>143</v>
      </c>
      <c r="C1564" t="s">
        <v>38</v>
      </c>
      <c r="D1564" t="s">
        <v>58</v>
      </c>
      <c r="E1564" t="str">
        <f t="shared" si="24"/>
        <v>121-150</v>
      </c>
    </row>
    <row r="1565" spans="1:5" x14ac:dyDescent="0.25">
      <c r="A1565">
        <v>72668422</v>
      </c>
      <c r="B1565">
        <v>134</v>
      </c>
      <c r="C1565" t="s">
        <v>40</v>
      </c>
      <c r="D1565" t="s">
        <v>58</v>
      </c>
      <c r="E1565" t="str">
        <f t="shared" si="24"/>
        <v>121-150</v>
      </c>
    </row>
    <row r="1566" spans="1:5" x14ac:dyDescent="0.25">
      <c r="A1566">
        <v>72677024</v>
      </c>
      <c r="B1566">
        <v>143</v>
      </c>
      <c r="C1566" t="s">
        <v>38</v>
      </c>
      <c r="D1566" t="s">
        <v>58</v>
      </c>
      <c r="E1566" t="str">
        <f t="shared" si="24"/>
        <v>121-150</v>
      </c>
    </row>
    <row r="1567" spans="1:5" x14ac:dyDescent="0.25">
      <c r="A1567">
        <v>72688676</v>
      </c>
      <c r="B1567">
        <v>112</v>
      </c>
      <c r="C1567" t="s">
        <v>39</v>
      </c>
      <c r="D1567" t="s">
        <v>58</v>
      </c>
      <c r="E1567" t="str">
        <f t="shared" si="24"/>
        <v>90-120</v>
      </c>
    </row>
    <row r="1568" spans="1:5" x14ac:dyDescent="0.25">
      <c r="A1568">
        <v>72700176</v>
      </c>
      <c r="B1568">
        <v>127</v>
      </c>
      <c r="C1568" t="s">
        <v>39</v>
      </c>
      <c r="D1568" t="s">
        <v>58</v>
      </c>
      <c r="E1568" t="str">
        <f t="shared" si="24"/>
        <v>121-150</v>
      </c>
    </row>
    <row r="1569" spans="1:5" x14ac:dyDescent="0.25">
      <c r="A1569">
        <v>72717870</v>
      </c>
      <c r="B1569">
        <v>147</v>
      </c>
      <c r="C1569" t="s">
        <v>38</v>
      </c>
      <c r="D1569" t="s">
        <v>58</v>
      </c>
      <c r="E1569" t="str">
        <f t="shared" si="24"/>
        <v>121-150</v>
      </c>
    </row>
    <row r="1570" spans="1:5" x14ac:dyDescent="0.25">
      <c r="A1570">
        <v>72721828</v>
      </c>
      <c r="B1570">
        <v>104</v>
      </c>
      <c r="C1570" t="s">
        <v>38</v>
      </c>
      <c r="D1570" t="s">
        <v>58</v>
      </c>
      <c r="E1570" t="str">
        <f t="shared" si="24"/>
        <v>90-120</v>
      </c>
    </row>
    <row r="1571" spans="1:5" x14ac:dyDescent="0.25">
      <c r="A1571">
        <v>72743556</v>
      </c>
      <c r="B1571">
        <v>90</v>
      </c>
      <c r="C1571" t="s">
        <v>38</v>
      </c>
      <c r="D1571" t="s">
        <v>58</v>
      </c>
      <c r="E1571" t="str">
        <f t="shared" si="24"/>
        <v>90-120</v>
      </c>
    </row>
    <row r="1572" spans="1:5" x14ac:dyDescent="0.25">
      <c r="A1572">
        <v>72752578</v>
      </c>
      <c r="B1572">
        <v>134</v>
      </c>
      <c r="C1572" t="s">
        <v>40</v>
      </c>
      <c r="D1572" t="s">
        <v>58</v>
      </c>
      <c r="E1572" t="str">
        <f t="shared" si="24"/>
        <v>121-150</v>
      </c>
    </row>
    <row r="1573" spans="1:5" x14ac:dyDescent="0.25">
      <c r="A1573">
        <v>72759928</v>
      </c>
      <c r="B1573">
        <v>142</v>
      </c>
      <c r="C1573" t="s">
        <v>40</v>
      </c>
      <c r="D1573" t="s">
        <v>58</v>
      </c>
      <c r="E1573" t="str">
        <f t="shared" si="24"/>
        <v>121-150</v>
      </c>
    </row>
    <row r="1574" spans="1:5" x14ac:dyDescent="0.25">
      <c r="A1574">
        <v>72763478</v>
      </c>
      <c r="B1574">
        <v>112</v>
      </c>
      <c r="C1574" t="s">
        <v>39</v>
      </c>
      <c r="D1574" t="s">
        <v>58</v>
      </c>
      <c r="E1574" t="str">
        <f t="shared" si="24"/>
        <v>90-120</v>
      </c>
    </row>
    <row r="1575" spans="1:5" x14ac:dyDescent="0.25">
      <c r="A1575">
        <v>72771392</v>
      </c>
      <c r="B1575">
        <v>127</v>
      </c>
      <c r="C1575" t="s">
        <v>40</v>
      </c>
      <c r="D1575" t="s">
        <v>58</v>
      </c>
      <c r="E1575" t="str">
        <f t="shared" si="24"/>
        <v>121-150</v>
      </c>
    </row>
    <row r="1576" spans="1:5" x14ac:dyDescent="0.25">
      <c r="A1576">
        <v>72783318</v>
      </c>
      <c r="B1576">
        <v>133</v>
      </c>
      <c r="C1576" t="s">
        <v>38</v>
      </c>
      <c r="D1576" t="s">
        <v>58</v>
      </c>
      <c r="E1576" t="str">
        <f t="shared" si="24"/>
        <v>121-150</v>
      </c>
    </row>
    <row r="1577" spans="1:5" x14ac:dyDescent="0.25">
      <c r="A1577">
        <v>72792148</v>
      </c>
      <c r="B1577">
        <v>112</v>
      </c>
      <c r="C1577" t="s">
        <v>38</v>
      </c>
      <c r="D1577" t="s">
        <v>58</v>
      </c>
      <c r="E1577" t="str">
        <f t="shared" si="24"/>
        <v>90-120</v>
      </c>
    </row>
    <row r="1578" spans="1:5" x14ac:dyDescent="0.25">
      <c r="A1578">
        <v>72811032</v>
      </c>
      <c r="B1578">
        <v>122</v>
      </c>
      <c r="C1578" t="s">
        <v>39</v>
      </c>
      <c r="D1578" t="s">
        <v>58</v>
      </c>
      <c r="E1578" t="str">
        <f t="shared" si="24"/>
        <v>121-150</v>
      </c>
    </row>
    <row r="1579" spans="1:5" x14ac:dyDescent="0.25">
      <c r="A1579">
        <v>72811152</v>
      </c>
      <c r="B1579">
        <v>135</v>
      </c>
      <c r="C1579" t="s">
        <v>38</v>
      </c>
      <c r="D1579" t="s">
        <v>58</v>
      </c>
      <c r="E1579" t="str">
        <f t="shared" si="24"/>
        <v>121-150</v>
      </c>
    </row>
    <row r="1580" spans="1:5" x14ac:dyDescent="0.25">
      <c r="A1580">
        <v>72816620</v>
      </c>
      <c r="B1580">
        <v>135</v>
      </c>
      <c r="C1580" t="s">
        <v>39</v>
      </c>
      <c r="D1580" t="s">
        <v>58</v>
      </c>
      <c r="E1580" t="str">
        <f t="shared" si="24"/>
        <v>121-150</v>
      </c>
    </row>
    <row r="1581" spans="1:5" x14ac:dyDescent="0.25">
      <c r="A1581">
        <v>72820866</v>
      </c>
      <c r="B1581">
        <v>90</v>
      </c>
      <c r="C1581" t="s">
        <v>39</v>
      </c>
      <c r="D1581" t="s">
        <v>58</v>
      </c>
      <c r="E1581" t="str">
        <f t="shared" si="24"/>
        <v>90-120</v>
      </c>
    </row>
    <row r="1582" spans="1:5" x14ac:dyDescent="0.25">
      <c r="A1582">
        <v>72820866</v>
      </c>
      <c r="B1582">
        <v>90</v>
      </c>
      <c r="C1582" t="s">
        <v>39</v>
      </c>
      <c r="D1582" t="s">
        <v>58</v>
      </c>
      <c r="E1582" t="str">
        <f t="shared" si="24"/>
        <v>90-120</v>
      </c>
    </row>
    <row r="1583" spans="1:5" x14ac:dyDescent="0.25">
      <c r="A1583">
        <v>72820866</v>
      </c>
      <c r="B1583">
        <v>90</v>
      </c>
      <c r="C1583" t="s">
        <v>39</v>
      </c>
      <c r="D1583" t="s">
        <v>58</v>
      </c>
      <c r="E1583" t="str">
        <f t="shared" si="24"/>
        <v>90-120</v>
      </c>
    </row>
    <row r="1584" spans="1:5" x14ac:dyDescent="0.25">
      <c r="A1584">
        <v>72820866</v>
      </c>
      <c r="B1584">
        <v>90</v>
      </c>
      <c r="C1584" t="s">
        <v>39</v>
      </c>
      <c r="D1584" t="s">
        <v>58</v>
      </c>
      <c r="E1584" t="str">
        <f t="shared" si="24"/>
        <v>90-120</v>
      </c>
    </row>
    <row r="1585" spans="1:5" x14ac:dyDescent="0.25">
      <c r="A1585">
        <v>72820866</v>
      </c>
      <c r="B1585">
        <v>90</v>
      </c>
      <c r="C1585" t="s">
        <v>39</v>
      </c>
      <c r="D1585" t="s">
        <v>58</v>
      </c>
      <c r="E1585" t="str">
        <f t="shared" si="24"/>
        <v>90-120</v>
      </c>
    </row>
    <row r="1586" spans="1:5" x14ac:dyDescent="0.25">
      <c r="A1586">
        <v>72821992</v>
      </c>
      <c r="B1586">
        <v>150</v>
      </c>
      <c r="C1586" t="s">
        <v>38</v>
      </c>
      <c r="D1586" t="s">
        <v>58</v>
      </c>
      <c r="E1586" t="str">
        <f t="shared" si="24"/>
        <v>121-150</v>
      </c>
    </row>
    <row r="1587" spans="1:5" x14ac:dyDescent="0.25">
      <c r="A1587">
        <v>72825942</v>
      </c>
      <c r="B1587">
        <v>127</v>
      </c>
      <c r="C1587" t="s">
        <v>38</v>
      </c>
      <c r="D1587" t="s">
        <v>58</v>
      </c>
      <c r="E1587" t="str">
        <f t="shared" si="24"/>
        <v>121-150</v>
      </c>
    </row>
    <row r="1588" spans="1:5" x14ac:dyDescent="0.25">
      <c r="A1588">
        <v>72827862</v>
      </c>
      <c r="B1588">
        <v>120</v>
      </c>
      <c r="C1588" t="s">
        <v>39</v>
      </c>
      <c r="D1588" t="s">
        <v>58</v>
      </c>
      <c r="E1588" t="str">
        <f t="shared" si="24"/>
        <v>90-120</v>
      </c>
    </row>
    <row r="1589" spans="1:5" x14ac:dyDescent="0.25">
      <c r="A1589">
        <v>72830782</v>
      </c>
      <c r="B1589">
        <v>133</v>
      </c>
      <c r="C1589" t="s">
        <v>39</v>
      </c>
      <c r="D1589" t="s">
        <v>58</v>
      </c>
      <c r="E1589" t="str">
        <f t="shared" si="24"/>
        <v>121-150</v>
      </c>
    </row>
    <row r="1590" spans="1:5" x14ac:dyDescent="0.25">
      <c r="A1590">
        <v>72830782</v>
      </c>
      <c r="B1590">
        <v>133</v>
      </c>
      <c r="C1590" t="s">
        <v>39</v>
      </c>
      <c r="D1590" t="s">
        <v>58</v>
      </c>
      <c r="E1590" t="str">
        <f t="shared" si="24"/>
        <v>121-150</v>
      </c>
    </row>
    <row r="1591" spans="1:5" x14ac:dyDescent="0.25">
      <c r="A1591">
        <v>72830782</v>
      </c>
      <c r="B1591">
        <v>133</v>
      </c>
      <c r="C1591" t="s">
        <v>39</v>
      </c>
      <c r="D1591" t="s">
        <v>58</v>
      </c>
      <c r="E1591" t="str">
        <f t="shared" si="24"/>
        <v>121-150</v>
      </c>
    </row>
    <row r="1592" spans="1:5" x14ac:dyDescent="0.25">
      <c r="A1592">
        <v>72834818</v>
      </c>
      <c r="B1592">
        <v>133</v>
      </c>
      <c r="C1592" t="s">
        <v>38</v>
      </c>
      <c r="D1592" t="s">
        <v>58</v>
      </c>
      <c r="E1592" t="str">
        <f t="shared" si="24"/>
        <v>121-150</v>
      </c>
    </row>
    <row r="1593" spans="1:5" x14ac:dyDescent="0.25">
      <c r="A1593">
        <v>72847088</v>
      </c>
      <c r="B1593">
        <v>135</v>
      </c>
      <c r="C1593" t="s">
        <v>38</v>
      </c>
      <c r="D1593" t="s">
        <v>58</v>
      </c>
      <c r="E1593" t="str">
        <f t="shared" si="24"/>
        <v>121-150</v>
      </c>
    </row>
    <row r="1594" spans="1:5" x14ac:dyDescent="0.25">
      <c r="A1594">
        <v>72859296</v>
      </c>
      <c r="B1594">
        <v>133</v>
      </c>
      <c r="C1594" t="s">
        <v>39</v>
      </c>
      <c r="D1594" t="s">
        <v>58</v>
      </c>
      <c r="E1594" t="str">
        <f t="shared" si="24"/>
        <v>121-150</v>
      </c>
    </row>
    <row r="1595" spans="1:5" x14ac:dyDescent="0.25">
      <c r="A1595">
        <v>72869816</v>
      </c>
      <c r="B1595">
        <v>134</v>
      </c>
      <c r="C1595" t="s">
        <v>39</v>
      </c>
      <c r="D1595" t="s">
        <v>58</v>
      </c>
      <c r="E1595" t="str">
        <f t="shared" si="24"/>
        <v>121-150</v>
      </c>
    </row>
    <row r="1596" spans="1:5" x14ac:dyDescent="0.25">
      <c r="A1596">
        <v>72880442</v>
      </c>
      <c r="B1596">
        <v>117</v>
      </c>
      <c r="C1596" t="s">
        <v>38</v>
      </c>
      <c r="D1596" t="s">
        <v>58</v>
      </c>
      <c r="E1596" t="str">
        <f t="shared" si="24"/>
        <v>90-120</v>
      </c>
    </row>
    <row r="1597" spans="1:5" x14ac:dyDescent="0.25">
      <c r="A1597">
        <v>72891562</v>
      </c>
      <c r="B1597">
        <v>148</v>
      </c>
      <c r="C1597" t="s">
        <v>40</v>
      </c>
      <c r="D1597" t="s">
        <v>58</v>
      </c>
      <c r="E1597" t="str">
        <f t="shared" si="24"/>
        <v>121-150</v>
      </c>
    </row>
    <row r="1598" spans="1:5" x14ac:dyDescent="0.25">
      <c r="A1598">
        <v>72897366</v>
      </c>
      <c r="B1598">
        <v>142</v>
      </c>
      <c r="C1598" t="s">
        <v>39</v>
      </c>
      <c r="D1598" t="s">
        <v>58</v>
      </c>
      <c r="E1598" t="str">
        <f t="shared" si="24"/>
        <v>121-150</v>
      </c>
    </row>
    <row r="1599" spans="1:5" x14ac:dyDescent="0.25">
      <c r="A1599">
        <v>72899180</v>
      </c>
      <c r="B1599">
        <v>147</v>
      </c>
      <c r="C1599" t="s">
        <v>38</v>
      </c>
      <c r="D1599" t="s">
        <v>58</v>
      </c>
      <c r="E1599" t="str">
        <f t="shared" si="24"/>
        <v>121-150</v>
      </c>
    </row>
    <row r="1600" spans="1:5" x14ac:dyDescent="0.25">
      <c r="A1600">
        <v>72900968</v>
      </c>
      <c r="B1600">
        <v>146</v>
      </c>
      <c r="C1600" t="s">
        <v>38</v>
      </c>
      <c r="D1600" t="s">
        <v>58</v>
      </c>
      <c r="E1600" t="str">
        <f t="shared" si="24"/>
        <v>121-150</v>
      </c>
    </row>
    <row r="1601" spans="1:5" x14ac:dyDescent="0.25">
      <c r="A1601">
        <v>72913816</v>
      </c>
      <c r="B1601">
        <v>143</v>
      </c>
      <c r="C1601" t="s">
        <v>40</v>
      </c>
      <c r="D1601" t="s">
        <v>58</v>
      </c>
      <c r="E1601" t="str">
        <f t="shared" si="24"/>
        <v>121-150</v>
      </c>
    </row>
    <row r="1602" spans="1:5" x14ac:dyDescent="0.25">
      <c r="A1602">
        <v>72916694</v>
      </c>
      <c r="B1602">
        <v>143</v>
      </c>
      <c r="C1602" t="s">
        <v>38</v>
      </c>
      <c r="D1602" t="s">
        <v>58</v>
      </c>
      <c r="E1602" t="str">
        <f t="shared" si="24"/>
        <v>121-150</v>
      </c>
    </row>
    <row r="1603" spans="1:5" x14ac:dyDescent="0.25">
      <c r="A1603">
        <v>72918136</v>
      </c>
      <c r="B1603">
        <v>90</v>
      </c>
      <c r="C1603" t="s">
        <v>40</v>
      </c>
      <c r="D1603" t="s">
        <v>58</v>
      </c>
      <c r="E1603" t="str">
        <f t="shared" ref="E1603:E1666" si="25">IF(B1603&lt;=120,"90-120","121-150")</f>
        <v>90-120</v>
      </c>
    </row>
    <row r="1604" spans="1:5" x14ac:dyDescent="0.25">
      <c r="A1604">
        <v>72920760</v>
      </c>
      <c r="B1604">
        <v>97</v>
      </c>
      <c r="C1604" t="s">
        <v>38</v>
      </c>
      <c r="D1604" t="s">
        <v>58</v>
      </c>
      <c r="E1604" t="str">
        <f t="shared" si="25"/>
        <v>90-120</v>
      </c>
    </row>
    <row r="1605" spans="1:5" x14ac:dyDescent="0.25">
      <c r="A1605">
        <v>73042850</v>
      </c>
      <c r="B1605">
        <v>146</v>
      </c>
      <c r="C1605" t="s">
        <v>39</v>
      </c>
      <c r="D1605" t="s">
        <v>58</v>
      </c>
      <c r="E1605" t="str">
        <f t="shared" si="25"/>
        <v>121-150</v>
      </c>
    </row>
    <row r="1606" spans="1:5" x14ac:dyDescent="0.25">
      <c r="A1606">
        <v>73048874</v>
      </c>
      <c r="B1606">
        <v>116</v>
      </c>
      <c r="C1606" t="s">
        <v>39</v>
      </c>
      <c r="D1606" t="s">
        <v>58</v>
      </c>
      <c r="E1606" t="str">
        <f t="shared" si="25"/>
        <v>90-120</v>
      </c>
    </row>
    <row r="1607" spans="1:5" x14ac:dyDescent="0.25">
      <c r="A1607">
        <v>73049884</v>
      </c>
      <c r="B1607">
        <v>146</v>
      </c>
      <c r="C1607" t="s">
        <v>38</v>
      </c>
      <c r="D1607" t="s">
        <v>58</v>
      </c>
      <c r="E1607" t="str">
        <f t="shared" si="25"/>
        <v>121-150</v>
      </c>
    </row>
    <row r="1608" spans="1:5" x14ac:dyDescent="0.25">
      <c r="A1608">
        <v>73053242</v>
      </c>
      <c r="B1608">
        <v>117</v>
      </c>
      <c r="C1608" t="s">
        <v>39</v>
      </c>
      <c r="D1608" t="s">
        <v>58</v>
      </c>
      <c r="E1608" t="str">
        <f t="shared" si="25"/>
        <v>90-120</v>
      </c>
    </row>
    <row r="1609" spans="1:5" x14ac:dyDescent="0.25">
      <c r="A1609">
        <v>73063204</v>
      </c>
      <c r="B1609">
        <v>112</v>
      </c>
      <c r="C1609" t="s">
        <v>40</v>
      </c>
      <c r="D1609" t="s">
        <v>58</v>
      </c>
      <c r="E1609" t="str">
        <f t="shared" si="25"/>
        <v>90-120</v>
      </c>
    </row>
    <row r="1610" spans="1:5" x14ac:dyDescent="0.25">
      <c r="A1610">
        <v>73087126</v>
      </c>
      <c r="B1610">
        <v>147</v>
      </c>
      <c r="C1610" t="s">
        <v>39</v>
      </c>
      <c r="D1610" t="s">
        <v>58</v>
      </c>
      <c r="E1610" t="str">
        <f t="shared" si="25"/>
        <v>121-150</v>
      </c>
    </row>
    <row r="1611" spans="1:5" x14ac:dyDescent="0.25">
      <c r="A1611">
        <v>73525316</v>
      </c>
      <c r="B1611">
        <v>103</v>
      </c>
      <c r="C1611" t="s">
        <v>38</v>
      </c>
      <c r="D1611" t="s">
        <v>58</v>
      </c>
      <c r="E1611" t="str">
        <f t="shared" si="25"/>
        <v>90-120</v>
      </c>
    </row>
    <row r="1612" spans="1:5" x14ac:dyDescent="0.25">
      <c r="A1612">
        <v>73544904</v>
      </c>
      <c r="B1612">
        <v>134</v>
      </c>
      <c r="C1612" t="s">
        <v>39</v>
      </c>
      <c r="D1612" t="s">
        <v>58</v>
      </c>
      <c r="E1612" t="str">
        <f t="shared" si="25"/>
        <v>121-150</v>
      </c>
    </row>
    <row r="1613" spans="1:5" x14ac:dyDescent="0.25">
      <c r="A1613">
        <v>73545892</v>
      </c>
      <c r="B1613">
        <v>143</v>
      </c>
      <c r="C1613" t="s">
        <v>39</v>
      </c>
      <c r="D1613" t="s">
        <v>58</v>
      </c>
      <c r="E1613" t="str">
        <f t="shared" si="25"/>
        <v>121-150</v>
      </c>
    </row>
    <row r="1614" spans="1:5" x14ac:dyDescent="0.25">
      <c r="A1614">
        <v>73575280</v>
      </c>
      <c r="B1614">
        <v>112</v>
      </c>
      <c r="C1614" t="s">
        <v>39</v>
      </c>
      <c r="D1614" t="s">
        <v>58</v>
      </c>
      <c r="E1614" t="str">
        <f t="shared" si="25"/>
        <v>90-120</v>
      </c>
    </row>
    <row r="1615" spans="1:5" x14ac:dyDescent="0.25">
      <c r="A1615">
        <v>73598150</v>
      </c>
      <c r="B1615">
        <v>103</v>
      </c>
      <c r="C1615" t="s">
        <v>39</v>
      </c>
      <c r="D1615" t="s">
        <v>58</v>
      </c>
      <c r="E1615" t="str">
        <f t="shared" si="25"/>
        <v>90-120</v>
      </c>
    </row>
    <row r="1616" spans="1:5" x14ac:dyDescent="0.25">
      <c r="A1616">
        <v>73603340</v>
      </c>
      <c r="B1616">
        <v>146</v>
      </c>
      <c r="C1616" t="s">
        <v>39</v>
      </c>
      <c r="D1616" t="s">
        <v>58</v>
      </c>
      <c r="E1616" t="str">
        <f t="shared" si="25"/>
        <v>121-150</v>
      </c>
    </row>
    <row r="1617" spans="1:5" x14ac:dyDescent="0.25">
      <c r="A1617">
        <v>73606408</v>
      </c>
      <c r="B1617">
        <v>134</v>
      </c>
      <c r="C1617" t="s">
        <v>39</v>
      </c>
      <c r="D1617" t="s">
        <v>58</v>
      </c>
      <c r="E1617" t="str">
        <f t="shared" si="25"/>
        <v>121-150</v>
      </c>
    </row>
    <row r="1618" spans="1:5" x14ac:dyDescent="0.25">
      <c r="A1618">
        <v>73626970</v>
      </c>
      <c r="B1618">
        <v>117</v>
      </c>
      <c r="C1618" t="s">
        <v>39</v>
      </c>
      <c r="D1618" t="s">
        <v>58</v>
      </c>
      <c r="E1618" t="str">
        <f t="shared" si="25"/>
        <v>90-120</v>
      </c>
    </row>
    <row r="1619" spans="1:5" x14ac:dyDescent="0.25">
      <c r="A1619">
        <v>73636994</v>
      </c>
      <c r="B1619">
        <v>120</v>
      </c>
      <c r="C1619" t="s">
        <v>40</v>
      </c>
      <c r="D1619" t="s">
        <v>58</v>
      </c>
      <c r="E1619" t="str">
        <f t="shared" si="25"/>
        <v>90-120</v>
      </c>
    </row>
    <row r="1620" spans="1:5" x14ac:dyDescent="0.25">
      <c r="A1620">
        <v>73662212</v>
      </c>
      <c r="B1620">
        <v>135</v>
      </c>
      <c r="C1620" t="s">
        <v>39</v>
      </c>
      <c r="D1620" t="s">
        <v>58</v>
      </c>
      <c r="E1620" t="str">
        <f t="shared" si="25"/>
        <v>121-150</v>
      </c>
    </row>
    <row r="1621" spans="1:5" x14ac:dyDescent="0.25">
      <c r="A1621">
        <v>73667184</v>
      </c>
      <c r="B1621">
        <v>97</v>
      </c>
      <c r="C1621" t="s">
        <v>39</v>
      </c>
      <c r="D1621" t="s">
        <v>58</v>
      </c>
      <c r="E1621" t="str">
        <f t="shared" si="25"/>
        <v>90-120</v>
      </c>
    </row>
    <row r="1622" spans="1:5" x14ac:dyDescent="0.25">
      <c r="A1622">
        <v>73668214</v>
      </c>
      <c r="B1622">
        <v>134</v>
      </c>
      <c r="C1622" t="s">
        <v>39</v>
      </c>
      <c r="D1622" t="s">
        <v>58</v>
      </c>
      <c r="E1622" t="str">
        <f t="shared" si="25"/>
        <v>121-150</v>
      </c>
    </row>
    <row r="1623" spans="1:5" x14ac:dyDescent="0.25">
      <c r="A1623">
        <v>73673554</v>
      </c>
      <c r="B1623">
        <v>117</v>
      </c>
      <c r="C1623" t="s">
        <v>39</v>
      </c>
      <c r="D1623" t="s">
        <v>58</v>
      </c>
      <c r="E1623" t="str">
        <f t="shared" si="25"/>
        <v>90-120</v>
      </c>
    </row>
    <row r="1624" spans="1:5" x14ac:dyDescent="0.25">
      <c r="A1624">
        <v>73673554</v>
      </c>
      <c r="B1624">
        <v>117</v>
      </c>
      <c r="C1624" t="s">
        <v>39</v>
      </c>
      <c r="D1624" t="s">
        <v>58</v>
      </c>
      <c r="E1624" t="str">
        <f t="shared" si="25"/>
        <v>90-120</v>
      </c>
    </row>
    <row r="1625" spans="1:5" x14ac:dyDescent="0.25">
      <c r="A1625">
        <v>73676550</v>
      </c>
      <c r="B1625">
        <v>142</v>
      </c>
      <c r="C1625" t="s">
        <v>38</v>
      </c>
      <c r="D1625" t="s">
        <v>58</v>
      </c>
      <c r="E1625" t="str">
        <f t="shared" si="25"/>
        <v>121-150</v>
      </c>
    </row>
    <row r="1626" spans="1:5" x14ac:dyDescent="0.25">
      <c r="A1626">
        <v>73683762</v>
      </c>
      <c r="B1626">
        <v>142</v>
      </c>
      <c r="C1626" t="s">
        <v>39</v>
      </c>
      <c r="D1626" t="s">
        <v>58</v>
      </c>
      <c r="E1626" t="str">
        <f t="shared" si="25"/>
        <v>121-150</v>
      </c>
    </row>
    <row r="1627" spans="1:5" x14ac:dyDescent="0.25">
      <c r="A1627">
        <v>73689320</v>
      </c>
      <c r="B1627">
        <v>103</v>
      </c>
      <c r="C1627" t="s">
        <v>39</v>
      </c>
      <c r="D1627" t="s">
        <v>58</v>
      </c>
      <c r="E1627" t="str">
        <f t="shared" si="25"/>
        <v>90-120</v>
      </c>
    </row>
    <row r="1628" spans="1:5" x14ac:dyDescent="0.25">
      <c r="A1628">
        <v>73699766</v>
      </c>
      <c r="B1628">
        <v>105</v>
      </c>
      <c r="C1628" t="s">
        <v>39</v>
      </c>
      <c r="D1628" t="s">
        <v>58</v>
      </c>
      <c r="E1628" t="str">
        <f t="shared" si="25"/>
        <v>90-120</v>
      </c>
    </row>
    <row r="1629" spans="1:5" x14ac:dyDescent="0.25">
      <c r="A1629">
        <v>73733298</v>
      </c>
      <c r="B1629">
        <v>117</v>
      </c>
      <c r="C1629" t="s">
        <v>40</v>
      </c>
      <c r="D1629" t="s">
        <v>58</v>
      </c>
      <c r="E1629" t="str">
        <f t="shared" si="25"/>
        <v>90-120</v>
      </c>
    </row>
    <row r="1630" spans="1:5" x14ac:dyDescent="0.25">
      <c r="A1630">
        <v>73744012</v>
      </c>
      <c r="B1630">
        <v>134</v>
      </c>
      <c r="C1630" t="s">
        <v>39</v>
      </c>
      <c r="D1630" t="s">
        <v>58</v>
      </c>
      <c r="E1630" t="str">
        <f t="shared" si="25"/>
        <v>121-150</v>
      </c>
    </row>
    <row r="1631" spans="1:5" x14ac:dyDescent="0.25">
      <c r="A1631">
        <v>73755748</v>
      </c>
      <c r="B1631">
        <v>134</v>
      </c>
      <c r="C1631" t="s">
        <v>39</v>
      </c>
      <c r="D1631" t="s">
        <v>58</v>
      </c>
      <c r="E1631" t="str">
        <f t="shared" si="25"/>
        <v>121-150</v>
      </c>
    </row>
    <row r="1632" spans="1:5" x14ac:dyDescent="0.25">
      <c r="A1632">
        <v>73756308</v>
      </c>
      <c r="B1632">
        <v>117</v>
      </c>
      <c r="C1632" t="s">
        <v>39</v>
      </c>
      <c r="D1632" t="s">
        <v>58</v>
      </c>
      <c r="E1632" t="str">
        <f t="shared" si="25"/>
        <v>90-120</v>
      </c>
    </row>
    <row r="1633" spans="1:5" x14ac:dyDescent="0.25">
      <c r="A1633">
        <v>73774290</v>
      </c>
      <c r="B1633">
        <v>134</v>
      </c>
      <c r="C1633" t="s">
        <v>38</v>
      </c>
      <c r="D1633" t="s">
        <v>58</v>
      </c>
      <c r="E1633" t="str">
        <f t="shared" si="25"/>
        <v>121-150</v>
      </c>
    </row>
    <row r="1634" spans="1:5" x14ac:dyDescent="0.25">
      <c r="A1634">
        <v>73778980</v>
      </c>
      <c r="B1634">
        <v>112</v>
      </c>
      <c r="C1634" t="s">
        <v>38</v>
      </c>
      <c r="D1634" t="s">
        <v>58</v>
      </c>
      <c r="E1634" t="str">
        <f t="shared" si="25"/>
        <v>90-120</v>
      </c>
    </row>
    <row r="1635" spans="1:5" x14ac:dyDescent="0.25">
      <c r="A1635">
        <v>73790550</v>
      </c>
      <c r="B1635">
        <v>141</v>
      </c>
      <c r="C1635" t="s">
        <v>38</v>
      </c>
      <c r="D1635" t="s">
        <v>58</v>
      </c>
      <c r="E1635" t="str">
        <f t="shared" si="25"/>
        <v>121-150</v>
      </c>
    </row>
    <row r="1636" spans="1:5" x14ac:dyDescent="0.25">
      <c r="A1636">
        <v>73793284</v>
      </c>
      <c r="B1636">
        <v>141</v>
      </c>
      <c r="C1636" t="s">
        <v>38</v>
      </c>
      <c r="D1636" t="s">
        <v>58</v>
      </c>
      <c r="E1636" t="str">
        <f t="shared" si="25"/>
        <v>121-150</v>
      </c>
    </row>
    <row r="1637" spans="1:5" x14ac:dyDescent="0.25">
      <c r="A1637">
        <v>73797422</v>
      </c>
      <c r="B1637">
        <v>134</v>
      </c>
      <c r="C1637" t="s">
        <v>39</v>
      </c>
      <c r="D1637" t="s">
        <v>58</v>
      </c>
      <c r="E1637" t="str">
        <f t="shared" si="25"/>
        <v>121-150</v>
      </c>
    </row>
    <row r="1638" spans="1:5" x14ac:dyDescent="0.25">
      <c r="A1638">
        <v>73797718</v>
      </c>
      <c r="B1638">
        <v>96</v>
      </c>
      <c r="C1638" t="s">
        <v>38</v>
      </c>
      <c r="D1638" t="s">
        <v>58</v>
      </c>
      <c r="E1638" t="str">
        <f t="shared" si="25"/>
        <v>90-120</v>
      </c>
    </row>
    <row r="1639" spans="1:5" x14ac:dyDescent="0.25">
      <c r="A1639">
        <v>73805722</v>
      </c>
      <c r="B1639">
        <v>134</v>
      </c>
      <c r="C1639" t="s">
        <v>38</v>
      </c>
      <c r="D1639" t="s">
        <v>58</v>
      </c>
      <c r="E1639" t="str">
        <f t="shared" si="25"/>
        <v>121-150</v>
      </c>
    </row>
    <row r="1640" spans="1:5" x14ac:dyDescent="0.25">
      <c r="A1640">
        <v>73806748</v>
      </c>
      <c r="B1640">
        <v>147</v>
      </c>
      <c r="C1640" t="s">
        <v>38</v>
      </c>
      <c r="D1640" t="s">
        <v>58</v>
      </c>
      <c r="E1640" t="str">
        <f t="shared" si="25"/>
        <v>121-150</v>
      </c>
    </row>
    <row r="1641" spans="1:5" x14ac:dyDescent="0.25">
      <c r="A1641">
        <v>73809490</v>
      </c>
      <c r="B1641">
        <v>146</v>
      </c>
      <c r="C1641" t="s">
        <v>40</v>
      </c>
      <c r="D1641" t="s">
        <v>58</v>
      </c>
      <c r="E1641" t="str">
        <f t="shared" si="25"/>
        <v>121-150</v>
      </c>
    </row>
    <row r="1642" spans="1:5" x14ac:dyDescent="0.25">
      <c r="A1642">
        <v>73810110</v>
      </c>
      <c r="B1642">
        <v>112</v>
      </c>
      <c r="C1642" t="s">
        <v>40</v>
      </c>
      <c r="D1642" t="s">
        <v>58</v>
      </c>
      <c r="E1642" t="str">
        <f t="shared" si="25"/>
        <v>90-120</v>
      </c>
    </row>
    <row r="1643" spans="1:5" x14ac:dyDescent="0.25">
      <c r="A1643">
        <v>73822028</v>
      </c>
      <c r="B1643">
        <v>104</v>
      </c>
      <c r="C1643" t="s">
        <v>39</v>
      </c>
      <c r="D1643" t="s">
        <v>58</v>
      </c>
      <c r="E1643" t="str">
        <f t="shared" si="25"/>
        <v>90-120</v>
      </c>
    </row>
    <row r="1644" spans="1:5" x14ac:dyDescent="0.25">
      <c r="A1644">
        <v>73823088</v>
      </c>
      <c r="B1644">
        <v>134</v>
      </c>
      <c r="C1644" t="s">
        <v>39</v>
      </c>
      <c r="D1644" t="s">
        <v>58</v>
      </c>
      <c r="E1644" t="str">
        <f t="shared" si="25"/>
        <v>121-150</v>
      </c>
    </row>
    <row r="1645" spans="1:5" x14ac:dyDescent="0.25">
      <c r="A1645">
        <v>73823532</v>
      </c>
      <c r="B1645">
        <v>104</v>
      </c>
      <c r="C1645" t="s">
        <v>38</v>
      </c>
      <c r="D1645" t="s">
        <v>58</v>
      </c>
      <c r="E1645" t="str">
        <f t="shared" si="25"/>
        <v>90-120</v>
      </c>
    </row>
    <row r="1646" spans="1:5" x14ac:dyDescent="0.25">
      <c r="A1646">
        <v>73825490</v>
      </c>
      <c r="B1646">
        <v>134</v>
      </c>
      <c r="C1646" t="s">
        <v>38</v>
      </c>
      <c r="D1646" t="s">
        <v>58</v>
      </c>
      <c r="E1646" t="str">
        <f t="shared" si="25"/>
        <v>121-150</v>
      </c>
    </row>
    <row r="1647" spans="1:5" x14ac:dyDescent="0.25">
      <c r="A1647">
        <v>73828968</v>
      </c>
      <c r="B1647">
        <v>97</v>
      </c>
      <c r="C1647" t="s">
        <v>38</v>
      </c>
      <c r="D1647" t="s">
        <v>58</v>
      </c>
      <c r="E1647" t="str">
        <f t="shared" si="25"/>
        <v>90-120</v>
      </c>
    </row>
    <row r="1648" spans="1:5" x14ac:dyDescent="0.25">
      <c r="A1648">
        <v>73841768</v>
      </c>
      <c r="B1648">
        <v>97</v>
      </c>
      <c r="C1648" t="s">
        <v>38</v>
      </c>
      <c r="D1648" t="s">
        <v>58</v>
      </c>
      <c r="E1648" t="str">
        <f t="shared" si="25"/>
        <v>90-120</v>
      </c>
    </row>
    <row r="1649" spans="1:5" x14ac:dyDescent="0.25">
      <c r="A1649">
        <v>73851032</v>
      </c>
      <c r="B1649">
        <v>135</v>
      </c>
      <c r="C1649" t="s">
        <v>39</v>
      </c>
      <c r="D1649" t="s">
        <v>58</v>
      </c>
      <c r="E1649" t="str">
        <f t="shared" si="25"/>
        <v>121-150</v>
      </c>
    </row>
    <row r="1650" spans="1:5" x14ac:dyDescent="0.25">
      <c r="A1650">
        <v>73853902</v>
      </c>
      <c r="B1650">
        <v>143</v>
      </c>
      <c r="C1650" t="s">
        <v>38</v>
      </c>
      <c r="D1650" t="s">
        <v>58</v>
      </c>
      <c r="E1650" t="str">
        <f t="shared" si="25"/>
        <v>121-150</v>
      </c>
    </row>
    <row r="1651" spans="1:5" x14ac:dyDescent="0.25">
      <c r="A1651">
        <v>73866590</v>
      </c>
      <c r="B1651">
        <v>133</v>
      </c>
      <c r="C1651" t="s">
        <v>38</v>
      </c>
      <c r="D1651" t="s">
        <v>58</v>
      </c>
      <c r="E1651" t="str">
        <f t="shared" si="25"/>
        <v>121-150</v>
      </c>
    </row>
    <row r="1652" spans="1:5" x14ac:dyDescent="0.25">
      <c r="A1652">
        <v>73884118</v>
      </c>
      <c r="B1652">
        <v>142</v>
      </c>
      <c r="C1652" t="s">
        <v>39</v>
      </c>
      <c r="D1652" t="s">
        <v>58</v>
      </c>
      <c r="E1652" t="str">
        <f t="shared" si="25"/>
        <v>121-150</v>
      </c>
    </row>
    <row r="1653" spans="1:5" x14ac:dyDescent="0.25">
      <c r="A1653">
        <v>73903276</v>
      </c>
      <c r="B1653">
        <v>112</v>
      </c>
      <c r="C1653" t="s">
        <v>39</v>
      </c>
      <c r="D1653" t="s">
        <v>58</v>
      </c>
      <c r="E1653" t="str">
        <f t="shared" si="25"/>
        <v>90-120</v>
      </c>
    </row>
    <row r="1654" spans="1:5" x14ac:dyDescent="0.25">
      <c r="A1654">
        <v>73903708</v>
      </c>
      <c r="B1654">
        <v>103</v>
      </c>
      <c r="C1654" t="s">
        <v>39</v>
      </c>
      <c r="D1654" t="s">
        <v>58</v>
      </c>
      <c r="E1654" t="str">
        <f t="shared" si="25"/>
        <v>90-120</v>
      </c>
    </row>
    <row r="1655" spans="1:5" x14ac:dyDescent="0.25">
      <c r="A1655">
        <v>73950008</v>
      </c>
      <c r="B1655">
        <v>134</v>
      </c>
      <c r="C1655" t="s">
        <v>39</v>
      </c>
      <c r="D1655" t="s">
        <v>58</v>
      </c>
      <c r="E1655" t="str">
        <f t="shared" si="25"/>
        <v>121-150</v>
      </c>
    </row>
    <row r="1656" spans="1:5" x14ac:dyDescent="0.25">
      <c r="A1656">
        <v>73960208</v>
      </c>
      <c r="B1656">
        <v>146</v>
      </c>
      <c r="C1656" t="s">
        <v>39</v>
      </c>
      <c r="D1656" t="s">
        <v>58</v>
      </c>
      <c r="E1656" t="str">
        <f t="shared" si="25"/>
        <v>121-150</v>
      </c>
    </row>
    <row r="1657" spans="1:5" x14ac:dyDescent="0.25">
      <c r="A1657">
        <v>73960790</v>
      </c>
      <c r="B1657">
        <v>143</v>
      </c>
      <c r="C1657" t="s">
        <v>39</v>
      </c>
      <c r="D1657" t="s">
        <v>58</v>
      </c>
      <c r="E1657" t="str">
        <f t="shared" si="25"/>
        <v>121-150</v>
      </c>
    </row>
    <row r="1658" spans="1:5" x14ac:dyDescent="0.25">
      <c r="A1658">
        <v>73968746</v>
      </c>
      <c r="B1658">
        <v>105</v>
      </c>
      <c r="C1658" t="s">
        <v>38</v>
      </c>
      <c r="D1658" t="s">
        <v>58</v>
      </c>
      <c r="E1658" t="str">
        <f t="shared" si="25"/>
        <v>90-120</v>
      </c>
    </row>
    <row r="1659" spans="1:5" x14ac:dyDescent="0.25">
      <c r="A1659">
        <v>73969082</v>
      </c>
      <c r="B1659">
        <v>105</v>
      </c>
      <c r="C1659" t="s">
        <v>40</v>
      </c>
      <c r="D1659" t="s">
        <v>58</v>
      </c>
      <c r="E1659" t="str">
        <f t="shared" si="25"/>
        <v>90-120</v>
      </c>
    </row>
    <row r="1660" spans="1:5" x14ac:dyDescent="0.25">
      <c r="A1660">
        <v>73975324</v>
      </c>
      <c r="B1660">
        <v>105</v>
      </c>
      <c r="C1660" t="s">
        <v>39</v>
      </c>
      <c r="D1660" t="s">
        <v>58</v>
      </c>
      <c r="E1660" t="str">
        <f t="shared" si="25"/>
        <v>90-120</v>
      </c>
    </row>
    <row r="1661" spans="1:5" x14ac:dyDescent="0.25">
      <c r="A1661">
        <v>73976122</v>
      </c>
      <c r="B1661">
        <v>105</v>
      </c>
      <c r="C1661" t="s">
        <v>38</v>
      </c>
      <c r="D1661" t="s">
        <v>58</v>
      </c>
      <c r="E1661" t="str">
        <f t="shared" si="25"/>
        <v>90-120</v>
      </c>
    </row>
    <row r="1662" spans="1:5" x14ac:dyDescent="0.25">
      <c r="A1662">
        <v>73981370</v>
      </c>
      <c r="B1662">
        <v>105</v>
      </c>
      <c r="C1662" t="s">
        <v>38</v>
      </c>
      <c r="D1662" t="s">
        <v>58</v>
      </c>
      <c r="E1662" t="str">
        <f t="shared" si="25"/>
        <v>90-120</v>
      </c>
    </row>
    <row r="1663" spans="1:5" x14ac:dyDescent="0.25">
      <c r="A1663">
        <v>74000104</v>
      </c>
      <c r="B1663">
        <v>127</v>
      </c>
      <c r="C1663" t="s">
        <v>38</v>
      </c>
      <c r="D1663" t="s">
        <v>58</v>
      </c>
      <c r="E1663" t="str">
        <f t="shared" si="25"/>
        <v>121-150</v>
      </c>
    </row>
    <row r="1664" spans="1:5" x14ac:dyDescent="0.25">
      <c r="A1664">
        <v>74016376</v>
      </c>
      <c r="B1664">
        <v>127</v>
      </c>
      <c r="C1664" t="s">
        <v>39</v>
      </c>
      <c r="D1664" t="s">
        <v>58</v>
      </c>
      <c r="E1664" t="str">
        <f t="shared" si="25"/>
        <v>121-150</v>
      </c>
    </row>
    <row r="1665" spans="1:5" x14ac:dyDescent="0.25">
      <c r="A1665">
        <v>74023532</v>
      </c>
      <c r="B1665">
        <v>112</v>
      </c>
      <c r="C1665" t="s">
        <v>38</v>
      </c>
      <c r="D1665" t="s">
        <v>58</v>
      </c>
      <c r="E1665" t="str">
        <f t="shared" si="25"/>
        <v>90-120</v>
      </c>
    </row>
    <row r="1666" spans="1:5" x14ac:dyDescent="0.25">
      <c r="A1666">
        <v>74036844</v>
      </c>
      <c r="B1666">
        <v>135</v>
      </c>
      <c r="C1666" t="s">
        <v>39</v>
      </c>
      <c r="D1666" t="s">
        <v>58</v>
      </c>
      <c r="E1666" t="str">
        <f t="shared" si="25"/>
        <v>121-150</v>
      </c>
    </row>
    <row r="1667" spans="1:5" x14ac:dyDescent="0.25">
      <c r="A1667">
        <v>74039786</v>
      </c>
      <c r="B1667">
        <v>105</v>
      </c>
      <c r="C1667" t="s">
        <v>39</v>
      </c>
      <c r="D1667" t="s">
        <v>58</v>
      </c>
      <c r="E1667" t="str">
        <f t="shared" ref="E1667:E1730" si="26">IF(B1667&lt;=120,"90-120","121-150")</f>
        <v>90-120</v>
      </c>
    </row>
    <row r="1668" spans="1:5" x14ac:dyDescent="0.25">
      <c r="A1668">
        <v>74048482</v>
      </c>
      <c r="B1668">
        <v>135</v>
      </c>
      <c r="C1668" t="s">
        <v>39</v>
      </c>
      <c r="D1668" t="s">
        <v>58</v>
      </c>
      <c r="E1668" t="str">
        <f t="shared" si="26"/>
        <v>121-150</v>
      </c>
    </row>
    <row r="1669" spans="1:5" x14ac:dyDescent="0.25">
      <c r="A1669">
        <v>74052206</v>
      </c>
      <c r="B1669">
        <v>105</v>
      </c>
      <c r="C1669" t="s">
        <v>39</v>
      </c>
      <c r="D1669" t="s">
        <v>58</v>
      </c>
      <c r="E1669" t="str">
        <f t="shared" si="26"/>
        <v>90-120</v>
      </c>
    </row>
    <row r="1670" spans="1:5" x14ac:dyDescent="0.25">
      <c r="A1670">
        <v>74053490</v>
      </c>
      <c r="B1670">
        <v>105</v>
      </c>
      <c r="C1670" t="s">
        <v>39</v>
      </c>
      <c r="D1670" t="s">
        <v>58</v>
      </c>
      <c r="E1670" t="str">
        <f t="shared" si="26"/>
        <v>90-120</v>
      </c>
    </row>
    <row r="1671" spans="1:5" x14ac:dyDescent="0.25">
      <c r="A1671">
        <v>74067154</v>
      </c>
      <c r="B1671">
        <v>147</v>
      </c>
      <c r="C1671" t="s">
        <v>39</v>
      </c>
      <c r="D1671" t="s">
        <v>58</v>
      </c>
      <c r="E1671" t="str">
        <f t="shared" si="26"/>
        <v>121-150</v>
      </c>
    </row>
    <row r="1672" spans="1:5" x14ac:dyDescent="0.25">
      <c r="A1672">
        <v>74078154</v>
      </c>
      <c r="B1672">
        <v>104</v>
      </c>
      <c r="C1672" t="s">
        <v>38</v>
      </c>
      <c r="D1672" t="s">
        <v>58</v>
      </c>
      <c r="E1672" t="str">
        <f t="shared" si="26"/>
        <v>90-120</v>
      </c>
    </row>
    <row r="1673" spans="1:5" x14ac:dyDescent="0.25">
      <c r="A1673">
        <v>74081650</v>
      </c>
      <c r="B1673">
        <v>103</v>
      </c>
      <c r="C1673" t="s">
        <v>38</v>
      </c>
      <c r="D1673" t="s">
        <v>58</v>
      </c>
      <c r="E1673" t="str">
        <f t="shared" si="26"/>
        <v>90-120</v>
      </c>
    </row>
    <row r="1674" spans="1:5" x14ac:dyDescent="0.25">
      <c r="A1674">
        <v>74084590</v>
      </c>
      <c r="B1674">
        <v>143</v>
      </c>
      <c r="C1674" t="s">
        <v>40</v>
      </c>
      <c r="D1674" t="s">
        <v>58</v>
      </c>
      <c r="E1674" t="str">
        <f t="shared" si="26"/>
        <v>121-150</v>
      </c>
    </row>
    <row r="1675" spans="1:5" x14ac:dyDescent="0.25">
      <c r="A1675">
        <v>74085336</v>
      </c>
      <c r="B1675">
        <v>143</v>
      </c>
      <c r="C1675" t="s">
        <v>39</v>
      </c>
      <c r="D1675" t="s">
        <v>58</v>
      </c>
      <c r="E1675" t="str">
        <f t="shared" si="26"/>
        <v>121-150</v>
      </c>
    </row>
    <row r="1676" spans="1:5" x14ac:dyDescent="0.25">
      <c r="A1676">
        <v>74112770</v>
      </c>
      <c r="B1676">
        <v>116</v>
      </c>
      <c r="C1676" t="s">
        <v>40</v>
      </c>
      <c r="D1676" t="s">
        <v>58</v>
      </c>
      <c r="E1676" t="str">
        <f t="shared" si="26"/>
        <v>90-120</v>
      </c>
    </row>
    <row r="1677" spans="1:5" x14ac:dyDescent="0.25">
      <c r="A1677">
        <v>74120224</v>
      </c>
      <c r="B1677">
        <v>96</v>
      </c>
      <c r="C1677" t="s">
        <v>38</v>
      </c>
      <c r="D1677" t="s">
        <v>58</v>
      </c>
      <c r="E1677" t="str">
        <f t="shared" si="26"/>
        <v>90-120</v>
      </c>
    </row>
    <row r="1678" spans="1:5" x14ac:dyDescent="0.25">
      <c r="A1678">
        <v>74138520</v>
      </c>
      <c r="B1678">
        <v>134</v>
      </c>
      <c r="C1678" t="s">
        <v>38</v>
      </c>
      <c r="D1678" t="s">
        <v>58</v>
      </c>
      <c r="E1678" t="str">
        <f t="shared" si="26"/>
        <v>121-150</v>
      </c>
    </row>
    <row r="1679" spans="1:5" x14ac:dyDescent="0.25">
      <c r="A1679">
        <v>74154310</v>
      </c>
      <c r="B1679">
        <v>142</v>
      </c>
      <c r="C1679" t="s">
        <v>40</v>
      </c>
      <c r="D1679" t="s">
        <v>58</v>
      </c>
      <c r="E1679" t="str">
        <f t="shared" si="26"/>
        <v>121-150</v>
      </c>
    </row>
    <row r="1680" spans="1:5" x14ac:dyDescent="0.25">
      <c r="A1680">
        <v>74178822</v>
      </c>
      <c r="B1680">
        <v>90</v>
      </c>
      <c r="C1680" t="s">
        <v>38</v>
      </c>
      <c r="D1680" t="s">
        <v>58</v>
      </c>
      <c r="E1680" t="str">
        <f t="shared" si="26"/>
        <v>90-120</v>
      </c>
    </row>
    <row r="1681" spans="1:5" x14ac:dyDescent="0.25">
      <c r="A1681">
        <v>74181588</v>
      </c>
      <c r="B1681">
        <v>120</v>
      </c>
      <c r="C1681" t="s">
        <v>39</v>
      </c>
      <c r="D1681" t="s">
        <v>58</v>
      </c>
      <c r="E1681" t="str">
        <f t="shared" si="26"/>
        <v>90-120</v>
      </c>
    </row>
    <row r="1682" spans="1:5" x14ac:dyDescent="0.25">
      <c r="A1682">
        <v>74196128</v>
      </c>
      <c r="B1682">
        <v>150</v>
      </c>
      <c r="C1682" t="s">
        <v>38</v>
      </c>
      <c r="D1682" t="s">
        <v>58</v>
      </c>
      <c r="E1682" t="str">
        <f t="shared" si="26"/>
        <v>121-150</v>
      </c>
    </row>
    <row r="1683" spans="1:5" x14ac:dyDescent="0.25">
      <c r="A1683">
        <v>74200780</v>
      </c>
      <c r="B1683">
        <v>104</v>
      </c>
      <c r="C1683" t="s">
        <v>38</v>
      </c>
      <c r="D1683" t="s">
        <v>58</v>
      </c>
      <c r="E1683" t="str">
        <f t="shared" si="26"/>
        <v>90-120</v>
      </c>
    </row>
    <row r="1684" spans="1:5" x14ac:dyDescent="0.25">
      <c r="A1684">
        <v>74211780</v>
      </c>
      <c r="B1684">
        <v>117</v>
      </c>
      <c r="C1684" t="s">
        <v>40</v>
      </c>
      <c r="D1684" t="s">
        <v>58</v>
      </c>
      <c r="E1684" t="str">
        <f t="shared" si="26"/>
        <v>90-120</v>
      </c>
    </row>
    <row r="1685" spans="1:5" x14ac:dyDescent="0.25">
      <c r="A1685">
        <v>74214998</v>
      </c>
      <c r="B1685">
        <v>97</v>
      </c>
      <c r="C1685" t="s">
        <v>39</v>
      </c>
      <c r="D1685" t="s">
        <v>58</v>
      </c>
      <c r="E1685" t="str">
        <f t="shared" si="26"/>
        <v>90-120</v>
      </c>
    </row>
    <row r="1686" spans="1:5" x14ac:dyDescent="0.25">
      <c r="A1686">
        <v>74221654</v>
      </c>
      <c r="B1686">
        <v>97</v>
      </c>
      <c r="C1686" t="s">
        <v>38</v>
      </c>
      <c r="D1686" t="s">
        <v>58</v>
      </c>
      <c r="E1686" t="str">
        <f t="shared" si="26"/>
        <v>90-120</v>
      </c>
    </row>
    <row r="1687" spans="1:5" x14ac:dyDescent="0.25">
      <c r="A1687">
        <v>74238190</v>
      </c>
      <c r="B1687">
        <v>147</v>
      </c>
      <c r="C1687" t="s">
        <v>39</v>
      </c>
      <c r="D1687" t="s">
        <v>58</v>
      </c>
      <c r="E1687" t="str">
        <f t="shared" si="26"/>
        <v>121-150</v>
      </c>
    </row>
    <row r="1688" spans="1:5" x14ac:dyDescent="0.25">
      <c r="A1688">
        <v>74244032</v>
      </c>
      <c r="B1688">
        <v>111</v>
      </c>
      <c r="C1688" t="s">
        <v>39</v>
      </c>
      <c r="D1688" t="s">
        <v>58</v>
      </c>
      <c r="E1688" t="str">
        <f t="shared" si="26"/>
        <v>90-120</v>
      </c>
    </row>
    <row r="1689" spans="1:5" x14ac:dyDescent="0.25">
      <c r="A1689">
        <v>74244106</v>
      </c>
      <c r="B1689">
        <v>147</v>
      </c>
      <c r="C1689" t="s">
        <v>38</v>
      </c>
      <c r="D1689" t="s">
        <v>58</v>
      </c>
      <c r="E1689" t="str">
        <f t="shared" si="26"/>
        <v>121-150</v>
      </c>
    </row>
    <row r="1690" spans="1:5" x14ac:dyDescent="0.25">
      <c r="A1690">
        <v>74260180</v>
      </c>
      <c r="B1690">
        <v>103</v>
      </c>
      <c r="C1690" t="s">
        <v>38</v>
      </c>
      <c r="D1690" t="s">
        <v>58</v>
      </c>
      <c r="E1690" t="str">
        <f t="shared" si="26"/>
        <v>90-120</v>
      </c>
    </row>
    <row r="1691" spans="1:5" x14ac:dyDescent="0.25">
      <c r="A1691">
        <v>74266472</v>
      </c>
      <c r="B1691">
        <v>116</v>
      </c>
      <c r="C1691" t="s">
        <v>38</v>
      </c>
      <c r="D1691" t="s">
        <v>58</v>
      </c>
      <c r="E1691" t="str">
        <f t="shared" si="26"/>
        <v>90-120</v>
      </c>
    </row>
    <row r="1692" spans="1:5" x14ac:dyDescent="0.25">
      <c r="A1692">
        <v>74269856</v>
      </c>
      <c r="B1692">
        <v>147</v>
      </c>
      <c r="C1692" t="s">
        <v>39</v>
      </c>
      <c r="D1692" t="s">
        <v>58</v>
      </c>
      <c r="E1692" t="str">
        <f t="shared" si="26"/>
        <v>121-150</v>
      </c>
    </row>
    <row r="1693" spans="1:5" x14ac:dyDescent="0.25">
      <c r="A1693">
        <v>74274324</v>
      </c>
      <c r="B1693">
        <v>141</v>
      </c>
      <c r="C1693" t="s">
        <v>38</v>
      </c>
      <c r="D1693" t="s">
        <v>58</v>
      </c>
      <c r="E1693" t="str">
        <f t="shared" si="26"/>
        <v>121-150</v>
      </c>
    </row>
    <row r="1694" spans="1:5" x14ac:dyDescent="0.25">
      <c r="A1694">
        <v>74281680</v>
      </c>
      <c r="B1694">
        <v>143</v>
      </c>
      <c r="C1694" t="s">
        <v>39</v>
      </c>
      <c r="D1694" t="s">
        <v>58</v>
      </c>
      <c r="E1694" t="str">
        <f t="shared" si="26"/>
        <v>121-150</v>
      </c>
    </row>
    <row r="1695" spans="1:5" x14ac:dyDescent="0.25">
      <c r="A1695">
        <v>74292290</v>
      </c>
      <c r="B1695">
        <v>113</v>
      </c>
      <c r="C1695" t="s">
        <v>39</v>
      </c>
      <c r="D1695" t="s">
        <v>58</v>
      </c>
      <c r="E1695" t="str">
        <f t="shared" si="26"/>
        <v>90-120</v>
      </c>
    </row>
    <row r="1696" spans="1:5" x14ac:dyDescent="0.25">
      <c r="A1696">
        <v>74297052</v>
      </c>
      <c r="B1696">
        <v>116</v>
      </c>
      <c r="C1696" t="s">
        <v>38</v>
      </c>
      <c r="D1696" t="s">
        <v>58</v>
      </c>
      <c r="E1696" t="str">
        <f t="shared" si="26"/>
        <v>90-120</v>
      </c>
    </row>
    <row r="1697" spans="1:5" x14ac:dyDescent="0.25">
      <c r="A1697">
        <v>74307290</v>
      </c>
      <c r="B1697">
        <v>142</v>
      </c>
      <c r="C1697" t="s">
        <v>39</v>
      </c>
      <c r="D1697" t="s">
        <v>58</v>
      </c>
      <c r="E1697" t="str">
        <f t="shared" si="26"/>
        <v>121-150</v>
      </c>
    </row>
    <row r="1698" spans="1:5" x14ac:dyDescent="0.25">
      <c r="A1698">
        <v>74317038</v>
      </c>
      <c r="B1698">
        <v>147</v>
      </c>
      <c r="C1698" t="s">
        <v>39</v>
      </c>
      <c r="D1698" t="s">
        <v>58</v>
      </c>
      <c r="E1698" t="str">
        <f t="shared" si="26"/>
        <v>121-150</v>
      </c>
    </row>
    <row r="1699" spans="1:5" x14ac:dyDescent="0.25">
      <c r="A1699">
        <v>74324676</v>
      </c>
      <c r="B1699">
        <v>127</v>
      </c>
      <c r="C1699" t="s">
        <v>40</v>
      </c>
      <c r="D1699" t="s">
        <v>58</v>
      </c>
      <c r="E1699" t="str">
        <f t="shared" si="26"/>
        <v>121-150</v>
      </c>
    </row>
    <row r="1700" spans="1:5" x14ac:dyDescent="0.25">
      <c r="A1700">
        <v>74326790</v>
      </c>
      <c r="B1700">
        <v>143</v>
      </c>
      <c r="C1700" t="s">
        <v>38</v>
      </c>
      <c r="D1700" t="s">
        <v>58</v>
      </c>
      <c r="E1700" t="str">
        <f t="shared" si="26"/>
        <v>121-150</v>
      </c>
    </row>
    <row r="1701" spans="1:5" x14ac:dyDescent="0.25">
      <c r="A1701">
        <v>74327268</v>
      </c>
      <c r="B1701">
        <v>117</v>
      </c>
      <c r="C1701" t="s">
        <v>38</v>
      </c>
      <c r="D1701" t="s">
        <v>58</v>
      </c>
      <c r="E1701" t="str">
        <f t="shared" si="26"/>
        <v>90-120</v>
      </c>
    </row>
    <row r="1702" spans="1:5" x14ac:dyDescent="0.25">
      <c r="A1702">
        <v>74327268</v>
      </c>
      <c r="B1702">
        <v>117</v>
      </c>
      <c r="C1702" t="s">
        <v>38</v>
      </c>
      <c r="D1702" t="s">
        <v>58</v>
      </c>
      <c r="E1702" t="str">
        <f t="shared" si="26"/>
        <v>90-120</v>
      </c>
    </row>
    <row r="1703" spans="1:5" x14ac:dyDescent="0.25">
      <c r="A1703">
        <v>74332728</v>
      </c>
      <c r="B1703">
        <v>146</v>
      </c>
      <c r="C1703" t="s">
        <v>38</v>
      </c>
      <c r="D1703" t="s">
        <v>58</v>
      </c>
      <c r="E1703" t="str">
        <f t="shared" si="26"/>
        <v>121-150</v>
      </c>
    </row>
    <row r="1704" spans="1:5" x14ac:dyDescent="0.25">
      <c r="A1704">
        <v>74336470</v>
      </c>
      <c r="B1704">
        <v>112</v>
      </c>
      <c r="C1704" t="s">
        <v>38</v>
      </c>
      <c r="D1704" t="s">
        <v>60</v>
      </c>
      <c r="E1704" t="str">
        <f t="shared" si="26"/>
        <v>90-120</v>
      </c>
    </row>
    <row r="1705" spans="1:5" x14ac:dyDescent="0.25">
      <c r="A1705">
        <v>74336470</v>
      </c>
      <c r="B1705">
        <v>112</v>
      </c>
      <c r="C1705" t="s">
        <v>38</v>
      </c>
      <c r="D1705" t="s">
        <v>60</v>
      </c>
      <c r="E1705" t="str">
        <f t="shared" si="26"/>
        <v>90-120</v>
      </c>
    </row>
    <row r="1706" spans="1:5" x14ac:dyDescent="0.25">
      <c r="A1706">
        <v>74346942</v>
      </c>
      <c r="B1706">
        <v>113</v>
      </c>
      <c r="C1706" t="s">
        <v>39</v>
      </c>
      <c r="D1706" t="s">
        <v>58</v>
      </c>
      <c r="E1706" t="str">
        <f t="shared" si="26"/>
        <v>90-120</v>
      </c>
    </row>
    <row r="1707" spans="1:5" x14ac:dyDescent="0.25">
      <c r="A1707">
        <v>74384954</v>
      </c>
      <c r="B1707">
        <v>135</v>
      </c>
      <c r="C1707" t="s">
        <v>38</v>
      </c>
      <c r="D1707" t="s">
        <v>58</v>
      </c>
      <c r="E1707" t="str">
        <f t="shared" si="26"/>
        <v>121-150</v>
      </c>
    </row>
    <row r="1708" spans="1:5" x14ac:dyDescent="0.25">
      <c r="A1708">
        <v>74385406</v>
      </c>
      <c r="B1708">
        <v>105</v>
      </c>
      <c r="C1708" t="s">
        <v>39</v>
      </c>
      <c r="D1708" t="s">
        <v>58</v>
      </c>
      <c r="E1708" t="str">
        <f t="shared" si="26"/>
        <v>90-120</v>
      </c>
    </row>
    <row r="1709" spans="1:5" x14ac:dyDescent="0.25">
      <c r="A1709">
        <v>74405410</v>
      </c>
      <c r="B1709">
        <v>103</v>
      </c>
      <c r="C1709" t="s">
        <v>39</v>
      </c>
      <c r="D1709" t="s">
        <v>58</v>
      </c>
      <c r="E1709" t="str">
        <f t="shared" si="26"/>
        <v>90-120</v>
      </c>
    </row>
    <row r="1710" spans="1:5" x14ac:dyDescent="0.25">
      <c r="A1710">
        <v>74415738</v>
      </c>
      <c r="B1710">
        <v>105</v>
      </c>
      <c r="C1710" t="s">
        <v>38</v>
      </c>
      <c r="D1710" t="s">
        <v>58</v>
      </c>
      <c r="E1710" t="str">
        <f t="shared" si="26"/>
        <v>90-120</v>
      </c>
    </row>
    <row r="1711" spans="1:5" x14ac:dyDescent="0.25">
      <c r="A1711">
        <v>74421136</v>
      </c>
      <c r="B1711">
        <v>112</v>
      </c>
      <c r="C1711" t="s">
        <v>40</v>
      </c>
      <c r="D1711" t="s">
        <v>58</v>
      </c>
      <c r="E1711" t="str">
        <f t="shared" si="26"/>
        <v>90-120</v>
      </c>
    </row>
    <row r="1712" spans="1:5" x14ac:dyDescent="0.25">
      <c r="A1712">
        <v>74422280</v>
      </c>
      <c r="B1712">
        <v>117</v>
      </c>
      <c r="C1712" t="s">
        <v>38</v>
      </c>
      <c r="D1712" t="s">
        <v>58</v>
      </c>
      <c r="E1712" t="str">
        <f t="shared" si="26"/>
        <v>90-120</v>
      </c>
    </row>
    <row r="1713" spans="1:5" x14ac:dyDescent="0.25">
      <c r="A1713">
        <v>74423722</v>
      </c>
      <c r="B1713">
        <v>97</v>
      </c>
      <c r="C1713" t="s">
        <v>38</v>
      </c>
      <c r="D1713" t="s">
        <v>58</v>
      </c>
      <c r="E1713" t="str">
        <f t="shared" si="26"/>
        <v>90-120</v>
      </c>
    </row>
    <row r="1714" spans="1:5" x14ac:dyDescent="0.25">
      <c r="A1714">
        <v>74428204</v>
      </c>
      <c r="B1714">
        <v>92</v>
      </c>
      <c r="C1714" t="s">
        <v>38</v>
      </c>
      <c r="D1714" t="s">
        <v>58</v>
      </c>
      <c r="E1714" t="str">
        <f t="shared" si="26"/>
        <v>90-120</v>
      </c>
    </row>
    <row r="1715" spans="1:5" x14ac:dyDescent="0.25">
      <c r="A1715">
        <v>74450998</v>
      </c>
      <c r="B1715">
        <v>116</v>
      </c>
      <c r="C1715" t="s">
        <v>40</v>
      </c>
      <c r="D1715" t="s">
        <v>58</v>
      </c>
      <c r="E1715" t="str">
        <f t="shared" si="26"/>
        <v>90-120</v>
      </c>
    </row>
    <row r="1716" spans="1:5" x14ac:dyDescent="0.25">
      <c r="A1716">
        <v>74458566</v>
      </c>
      <c r="B1716">
        <v>97</v>
      </c>
      <c r="C1716" t="s">
        <v>38</v>
      </c>
      <c r="D1716" t="s">
        <v>58</v>
      </c>
      <c r="E1716" t="str">
        <f t="shared" si="26"/>
        <v>90-120</v>
      </c>
    </row>
    <row r="1717" spans="1:5" x14ac:dyDescent="0.25">
      <c r="A1717">
        <v>74471688</v>
      </c>
      <c r="B1717">
        <v>150</v>
      </c>
      <c r="C1717" t="s">
        <v>38</v>
      </c>
      <c r="D1717" t="s">
        <v>58</v>
      </c>
      <c r="E1717" t="str">
        <f t="shared" si="26"/>
        <v>121-150</v>
      </c>
    </row>
    <row r="1718" spans="1:5" x14ac:dyDescent="0.25">
      <c r="A1718">
        <v>74492892</v>
      </c>
      <c r="B1718">
        <v>103</v>
      </c>
      <c r="C1718" t="s">
        <v>39</v>
      </c>
      <c r="D1718" t="s">
        <v>58</v>
      </c>
      <c r="E1718" t="str">
        <f t="shared" si="26"/>
        <v>90-120</v>
      </c>
    </row>
    <row r="1719" spans="1:5" x14ac:dyDescent="0.25">
      <c r="A1719">
        <v>74495880</v>
      </c>
      <c r="B1719">
        <v>97</v>
      </c>
      <c r="C1719" t="s">
        <v>39</v>
      </c>
      <c r="D1719" t="s">
        <v>58</v>
      </c>
      <c r="E1719" t="str">
        <f t="shared" si="26"/>
        <v>90-120</v>
      </c>
    </row>
    <row r="1720" spans="1:5" x14ac:dyDescent="0.25">
      <c r="A1720">
        <v>74501524</v>
      </c>
      <c r="B1720">
        <v>150</v>
      </c>
      <c r="C1720" t="s">
        <v>38</v>
      </c>
      <c r="D1720" t="s">
        <v>58</v>
      </c>
      <c r="E1720" t="str">
        <f t="shared" si="26"/>
        <v>121-150</v>
      </c>
    </row>
    <row r="1721" spans="1:5" x14ac:dyDescent="0.25">
      <c r="A1721">
        <v>74501764</v>
      </c>
      <c r="B1721">
        <v>90</v>
      </c>
      <c r="C1721" t="s">
        <v>40</v>
      </c>
      <c r="D1721" t="s">
        <v>58</v>
      </c>
      <c r="E1721" t="str">
        <f t="shared" si="26"/>
        <v>90-120</v>
      </c>
    </row>
    <row r="1722" spans="1:5" x14ac:dyDescent="0.25">
      <c r="A1722">
        <v>74501842</v>
      </c>
      <c r="B1722">
        <v>90</v>
      </c>
      <c r="C1722" t="s">
        <v>38</v>
      </c>
      <c r="D1722" t="s">
        <v>58</v>
      </c>
      <c r="E1722" t="str">
        <f t="shared" si="26"/>
        <v>90-120</v>
      </c>
    </row>
    <row r="1723" spans="1:5" x14ac:dyDescent="0.25">
      <c r="A1723">
        <v>74516766</v>
      </c>
      <c r="B1723">
        <v>118</v>
      </c>
      <c r="C1723" t="s">
        <v>40</v>
      </c>
      <c r="D1723" t="s">
        <v>58</v>
      </c>
      <c r="E1723" t="str">
        <f t="shared" si="26"/>
        <v>90-120</v>
      </c>
    </row>
    <row r="1724" spans="1:5" x14ac:dyDescent="0.25">
      <c r="A1724">
        <v>74539682</v>
      </c>
      <c r="B1724">
        <v>118</v>
      </c>
      <c r="C1724" t="s">
        <v>40</v>
      </c>
      <c r="D1724" t="s">
        <v>58</v>
      </c>
      <c r="E1724" t="str">
        <f t="shared" si="26"/>
        <v>90-120</v>
      </c>
    </row>
    <row r="1725" spans="1:5" x14ac:dyDescent="0.25">
      <c r="A1725">
        <v>74539682</v>
      </c>
      <c r="B1725">
        <v>118</v>
      </c>
      <c r="C1725" t="s">
        <v>40</v>
      </c>
      <c r="D1725" t="s">
        <v>58</v>
      </c>
      <c r="E1725" t="str">
        <f t="shared" si="26"/>
        <v>90-120</v>
      </c>
    </row>
    <row r="1726" spans="1:5" x14ac:dyDescent="0.25">
      <c r="A1726">
        <v>74542700</v>
      </c>
      <c r="B1726">
        <v>146</v>
      </c>
      <c r="C1726" t="s">
        <v>39</v>
      </c>
      <c r="D1726" t="s">
        <v>58</v>
      </c>
      <c r="E1726" t="str">
        <f t="shared" si="26"/>
        <v>121-150</v>
      </c>
    </row>
    <row r="1727" spans="1:5" x14ac:dyDescent="0.25">
      <c r="A1727">
        <v>74544752</v>
      </c>
      <c r="B1727">
        <v>135</v>
      </c>
      <c r="C1727" t="s">
        <v>39</v>
      </c>
      <c r="D1727" t="s">
        <v>58</v>
      </c>
      <c r="E1727" t="str">
        <f t="shared" si="26"/>
        <v>121-150</v>
      </c>
    </row>
    <row r="1728" spans="1:5" x14ac:dyDescent="0.25">
      <c r="A1728">
        <v>74545136</v>
      </c>
      <c r="B1728">
        <v>134</v>
      </c>
      <c r="C1728" t="s">
        <v>39</v>
      </c>
      <c r="D1728" t="s">
        <v>58</v>
      </c>
      <c r="E1728" t="str">
        <f t="shared" si="26"/>
        <v>121-150</v>
      </c>
    </row>
    <row r="1729" spans="1:5" x14ac:dyDescent="0.25">
      <c r="A1729">
        <v>74561836</v>
      </c>
      <c r="B1729">
        <v>105</v>
      </c>
      <c r="C1729" t="s">
        <v>38</v>
      </c>
      <c r="D1729" t="s">
        <v>58</v>
      </c>
      <c r="E1729" t="str">
        <f t="shared" si="26"/>
        <v>90-120</v>
      </c>
    </row>
    <row r="1730" spans="1:5" x14ac:dyDescent="0.25">
      <c r="A1730">
        <v>74570056</v>
      </c>
      <c r="B1730">
        <v>104</v>
      </c>
      <c r="C1730" t="s">
        <v>40</v>
      </c>
      <c r="D1730" t="s">
        <v>58</v>
      </c>
      <c r="E1730" t="str">
        <f t="shared" si="26"/>
        <v>90-120</v>
      </c>
    </row>
    <row r="1731" spans="1:5" x14ac:dyDescent="0.25">
      <c r="A1731">
        <v>74572966</v>
      </c>
      <c r="B1731">
        <v>134</v>
      </c>
      <c r="C1731" t="s">
        <v>39</v>
      </c>
      <c r="D1731" t="s">
        <v>58</v>
      </c>
      <c r="E1731" t="str">
        <f t="shared" ref="E1731:E1794" si="27">IF(B1731&lt;=120,"90-120","121-150")</f>
        <v>121-150</v>
      </c>
    </row>
    <row r="1732" spans="1:5" x14ac:dyDescent="0.25">
      <c r="A1732">
        <v>74602434</v>
      </c>
      <c r="B1732">
        <v>117</v>
      </c>
      <c r="C1732" t="s">
        <v>39</v>
      </c>
      <c r="D1732" t="s">
        <v>58</v>
      </c>
      <c r="E1732" t="str">
        <f t="shared" si="27"/>
        <v>90-120</v>
      </c>
    </row>
    <row r="1733" spans="1:5" x14ac:dyDescent="0.25">
      <c r="A1733">
        <v>74608562</v>
      </c>
      <c r="B1733">
        <v>117</v>
      </c>
      <c r="C1733" t="s">
        <v>40</v>
      </c>
      <c r="D1733" t="s">
        <v>58</v>
      </c>
      <c r="E1733" t="str">
        <f t="shared" si="27"/>
        <v>90-120</v>
      </c>
    </row>
    <row r="1734" spans="1:5" x14ac:dyDescent="0.25">
      <c r="A1734">
        <v>74610332</v>
      </c>
      <c r="B1734">
        <v>116</v>
      </c>
      <c r="C1734" t="s">
        <v>40</v>
      </c>
      <c r="D1734" t="s">
        <v>58</v>
      </c>
      <c r="E1734" t="str">
        <f t="shared" si="27"/>
        <v>90-120</v>
      </c>
    </row>
    <row r="1735" spans="1:5" x14ac:dyDescent="0.25">
      <c r="A1735">
        <v>74616198</v>
      </c>
      <c r="B1735">
        <v>92</v>
      </c>
      <c r="C1735" t="s">
        <v>38</v>
      </c>
      <c r="D1735" t="s">
        <v>58</v>
      </c>
      <c r="E1735" t="str">
        <f t="shared" si="27"/>
        <v>90-120</v>
      </c>
    </row>
    <row r="1736" spans="1:5" x14ac:dyDescent="0.25">
      <c r="A1736">
        <v>74640440</v>
      </c>
      <c r="B1736">
        <v>97</v>
      </c>
      <c r="C1736" t="s">
        <v>39</v>
      </c>
      <c r="D1736" t="s">
        <v>58</v>
      </c>
      <c r="E1736" t="str">
        <f t="shared" si="27"/>
        <v>90-120</v>
      </c>
    </row>
    <row r="1737" spans="1:5" x14ac:dyDescent="0.25">
      <c r="A1737">
        <v>74649490</v>
      </c>
      <c r="B1737">
        <v>142</v>
      </c>
      <c r="C1737" t="s">
        <v>39</v>
      </c>
      <c r="D1737" t="s">
        <v>58</v>
      </c>
      <c r="E1737" t="str">
        <f t="shared" si="27"/>
        <v>121-150</v>
      </c>
    </row>
    <row r="1738" spans="1:5" x14ac:dyDescent="0.25">
      <c r="A1738">
        <v>74649844</v>
      </c>
      <c r="B1738">
        <v>117</v>
      </c>
      <c r="C1738" t="s">
        <v>38</v>
      </c>
      <c r="D1738" t="s">
        <v>58</v>
      </c>
      <c r="E1738" t="str">
        <f t="shared" si="27"/>
        <v>90-120</v>
      </c>
    </row>
    <row r="1739" spans="1:5" x14ac:dyDescent="0.25">
      <c r="A1739">
        <v>74662184</v>
      </c>
      <c r="B1739">
        <v>134</v>
      </c>
      <c r="C1739" t="s">
        <v>39</v>
      </c>
      <c r="D1739" t="s">
        <v>58</v>
      </c>
      <c r="E1739" t="str">
        <f t="shared" si="27"/>
        <v>121-150</v>
      </c>
    </row>
    <row r="1740" spans="1:5" x14ac:dyDescent="0.25">
      <c r="A1740">
        <v>74670810</v>
      </c>
      <c r="B1740">
        <v>135</v>
      </c>
      <c r="C1740" t="s">
        <v>40</v>
      </c>
      <c r="D1740" t="s">
        <v>58</v>
      </c>
      <c r="E1740" t="str">
        <f t="shared" si="27"/>
        <v>121-150</v>
      </c>
    </row>
    <row r="1741" spans="1:5" x14ac:dyDescent="0.25">
      <c r="A1741">
        <v>74673446</v>
      </c>
      <c r="B1741">
        <v>135</v>
      </c>
      <c r="C1741" t="s">
        <v>38</v>
      </c>
      <c r="D1741" t="s">
        <v>58</v>
      </c>
      <c r="E1741" t="str">
        <f t="shared" si="27"/>
        <v>121-150</v>
      </c>
    </row>
    <row r="1742" spans="1:5" x14ac:dyDescent="0.25">
      <c r="A1742">
        <v>74690832</v>
      </c>
      <c r="B1742">
        <v>146</v>
      </c>
      <c r="C1742" t="s">
        <v>39</v>
      </c>
      <c r="D1742" t="s">
        <v>58</v>
      </c>
      <c r="E1742" t="str">
        <f t="shared" si="27"/>
        <v>121-150</v>
      </c>
    </row>
    <row r="1743" spans="1:5" x14ac:dyDescent="0.25">
      <c r="A1743">
        <v>74690984</v>
      </c>
      <c r="B1743">
        <v>104</v>
      </c>
      <c r="C1743" t="s">
        <v>38</v>
      </c>
      <c r="D1743" t="s">
        <v>58</v>
      </c>
      <c r="E1743" t="str">
        <f t="shared" si="27"/>
        <v>90-120</v>
      </c>
    </row>
    <row r="1744" spans="1:5" x14ac:dyDescent="0.25">
      <c r="A1744">
        <v>74692952</v>
      </c>
      <c r="B1744">
        <v>117</v>
      </c>
      <c r="C1744" t="s">
        <v>38</v>
      </c>
      <c r="D1744" t="s">
        <v>58</v>
      </c>
      <c r="E1744" t="str">
        <f t="shared" si="27"/>
        <v>90-120</v>
      </c>
    </row>
    <row r="1745" spans="1:5" x14ac:dyDescent="0.25">
      <c r="A1745">
        <v>74707332</v>
      </c>
      <c r="B1745">
        <v>127</v>
      </c>
      <c r="C1745" t="s">
        <v>40</v>
      </c>
      <c r="D1745" t="s">
        <v>58</v>
      </c>
      <c r="E1745" t="str">
        <f t="shared" si="27"/>
        <v>121-150</v>
      </c>
    </row>
    <row r="1746" spans="1:5" x14ac:dyDescent="0.25">
      <c r="A1746">
        <v>74710720</v>
      </c>
      <c r="B1746">
        <v>133</v>
      </c>
      <c r="C1746" t="s">
        <v>40</v>
      </c>
      <c r="D1746" t="s">
        <v>58</v>
      </c>
      <c r="E1746" t="str">
        <f t="shared" si="27"/>
        <v>121-150</v>
      </c>
    </row>
    <row r="1747" spans="1:5" x14ac:dyDescent="0.25">
      <c r="A1747">
        <v>74725036</v>
      </c>
      <c r="B1747">
        <v>116</v>
      </c>
      <c r="C1747" t="s">
        <v>38</v>
      </c>
      <c r="D1747" t="s">
        <v>58</v>
      </c>
      <c r="E1747" t="str">
        <f t="shared" si="27"/>
        <v>90-120</v>
      </c>
    </row>
    <row r="1748" spans="1:5" x14ac:dyDescent="0.25">
      <c r="A1748">
        <v>74734488</v>
      </c>
      <c r="B1748">
        <v>134</v>
      </c>
      <c r="C1748" t="s">
        <v>39</v>
      </c>
      <c r="D1748" t="s">
        <v>58</v>
      </c>
      <c r="E1748" t="str">
        <f t="shared" si="27"/>
        <v>121-150</v>
      </c>
    </row>
    <row r="1749" spans="1:5" x14ac:dyDescent="0.25">
      <c r="A1749">
        <v>74744824</v>
      </c>
      <c r="B1749">
        <v>97</v>
      </c>
      <c r="C1749" t="s">
        <v>38</v>
      </c>
      <c r="D1749" t="s">
        <v>58</v>
      </c>
      <c r="E1749" t="str">
        <f t="shared" si="27"/>
        <v>90-120</v>
      </c>
    </row>
    <row r="1750" spans="1:5" x14ac:dyDescent="0.25">
      <c r="A1750">
        <v>74775514</v>
      </c>
      <c r="B1750">
        <v>104</v>
      </c>
      <c r="C1750" t="s">
        <v>39</v>
      </c>
      <c r="D1750" t="s">
        <v>58</v>
      </c>
      <c r="E1750" t="str">
        <f t="shared" si="27"/>
        <v>90-120</v>
      </c>
    </row>
    <row r="1751" spans="1:5" x14ac:dyDescent="0.25">
      <c r="A1751">
        <v>74788822</v>
      </c>
      <c r="B1751">
        <v>142</v>
      </c>
      <c r="C1751" t="s">
        <v>38</v>
      </c>
      <c r="D1751" t="s">
        <v>58</v>
      </c>
      <c r="E1751" t="str">
        <f t="shared" si="27"/>
        <v>121-150</v>
      </c>
    </row>
    <row r="1752" spans="1:5" x14ac:dyDescent="0.25">
      <c r="A1752">
        <v>74800732</v>
      </c>
      <c r="B1752">
        <v>147</v>
      </c>
      <c r="C1752" t="s">
        <v>39</v>
      </c>
      <c r="D1752" t="s">
        <v>58</v>
      </c>
      <c r="E1752" t="str">
        <f t="shared" si="27"/>
        <v>121-150</v>
      </c>
    </row>
    <row r="1753" spans="1:5" x14ac:dyDescent="0.25">
      <c r="A1753">
        <v>74807518</v>
      </c>
      <c r="B1753">
        <v>127</v>
      </c>
      <c r="C1753" t="s">
        <v>38</v>
      </c>
      <c r="D1753" t="s">
        <v>58</v>
      </c>
      <c r="E1753" t="str">
        <f t="shared" si="27"/>
        <v>121-150</v>
      </c>
    </row>
    <row r="1754" spans="1:5" x14ac:dyDescent="0.25">
      <c r="A1754">
        <v>74811840</v>
      </c>
      <c r="B1754">
        <v>96</v>
      </c>
      <c r="C1754" t="s">
        <v>39</v>
      </c>
      <c r="D1754" t="s">
        <v>58</v>
      </c>
      <c r="E1754" t="str">
        <f t="shared" si="27"/>
        <v>90-120</v>
      </c>
    </row>
    <row r="1755" spans="1:5" x14ac:dyDescent="0.25">
      <c r="A1755">
        <v>74819364</v>
      </c>
      <c r="B1755">
        <v>97</v>
      </c>
      <c r="C1755" t="s">
        <v>40</v>
      </c>
      <c r="D1755" t="s">
        <v>58</v>
      </c>
      <c r="E1755" t="str">
        <f t="shared" si="27"/>
        <v>90-120</v>
      </c>
    </row>
    <row r="1756" spans="1:5" x14ac:dyDescent="0.25">
      <c r="A1756">
        <v>74819890</v>
      </c>
      <c r="B1756">
        <v>135</v>
      </c>
      <c r="C1756" t="s">
        <v>38</v>
      </c>
      <c r="D1756" t="s">
        <v>58</v>
      </c>
      <c r="E1756" t="str">
        <f t="shared" si="27"/>
        <v>121-150</v>
      </c>
    </row>
    <row r="1757" spans="1:5" x14ac:dyDescent="0.25">
      <c r="A1757">
        <v>74833616</v>
      </c>
      <c r="B1757">
        <v>127</v>
      </c>
      <c r="C1757" t="s">
        <v>40</v>
      </c>
      <c r="D1757" t="s">
        <v>58</v>
      </c>
      <c r="E1757" t="str">
        <f t="shared" si="27"/>
        <v>121-150</v>
      </c>
    </row>
    <row r="1758" spans="1:5" x14ac:dyDescent="0.25">
      <c r="A1758">
        <v>74837610</v>
      </c>
      <c r="B1758">
        <v>150</v>
      </c>
      <c r="C1758" t="s">
        <v>38</v>
      </c>
      <c r="D1758" t="s">
        <v>58</v>
      </c>
      <c r="E1758" t="str">
        <f t="shared" si="27"/>
        <v>121-150</v>
      </c>
    </row>
    <row r="1759" spans="1:5" x14ac:dyDescent="0.25">
      <c r="A1759">
        <v>74841960</v>
      </c>
      <c r="B1759">
        <v>119</v>
      </c>
      <c r="C1759" t="s">
        <v>38</v>
      </c>
      <c r="D1759" t="s">
        <v>58</v>
      </c>
      <c r="E1759" t="str">
        <f t="shared" si="27"/>
        <v>90-120</v>
      </c>
    </row>
    <row r="1760" spans="1:5" x14ac:dyDescent="0.25">
      <c r="A1760">
        <v>74857754</v>
      </c>
      <c r="B1760">
        <v>105</v>
      </c>
      <c r="C1760" t="s">
        <v>38</v>
      </c>
      <c r="D1760" t="s">
        <v>58</v>
      </c>
      <c r="E1760" t="str">
        <f t="shared" si="27"/>
        <v>90-120</v>
      </c>
    </row>
    <row r="1761" spans="1:5" x14ac:dyDescent="0.25">
      <c r="A1761">
        <v>74880702</v>
      </c>
      <c r="B1761">
        <v>135</v>
      </c>
      <c r="C1761" t="s">
        <v>39</v>
      </c>
      <c r="D1761" t="s">
        <v>58</v>
      </c>
      <c r="E1761" t="str">
        <f t="shared" si="27"/>
        <v>121-150</v>
      </c>
    </row>
    <row r="1762" spans="1:5" x14ac:dyDescent="0.25">
      <c r="A1762">
        <v>74887292</v>
      </c>
      <c r="B1762">
        <v>105</v>
      </c>
      <c r="C1762" t="s">
        <v>38</v>
      </c>
      <c r="D1762" t="s">
        <v>58</v>
      </c>
      <c r="E1762" t="str">
        <f t="shared" si="27"/>
        <v>90-120</v>
      </c>
    </row>
    <row r="1763" spans="1:5" x14ac:dyDescent="0.25">
      <c r="A1763">
        <v>74890880</v>
      </c>
      <c r="B1763">
        <v>148</v>
      </c>
      <c r="C1763" t="s">
        <v>40</v>
      </c>
      <c r="D1763" t="s">
        <v>58</v>
      </c>
      <c r="E1763" t="str">
        <f t="shared" si="27"/>
        <v>121-150</v>
      </c>
    </row>
    <row r="1764" spans="1:5" x14ac:dyDescent="0.25">
      <c r="A1764">
        <v>74891238</v>
      </c>
      <c r="B1764">
        <v>148</v>
      </c>
      <c r="C1764" t="s">
        <v>39</v>
      </c>
      <c r="D1764" t="s">
        <v>58</v>
      </c>
      <c r="E1764" t="str">
        <f t="shared" si="27"/>
        <v>121-150</v>
      </c>
    </row>
    <row r="1765" spans="1:5" x14ac:dyDescent="0.25">
      <c r="A1765">
        <v>74891398</v>
      </c>
      <c r="B1765">
        <v>106</v>
      </c>
      <c r="C1765" t="s">
        <v>40</v>
      </c>
      <c r="D1765" t="s">
        <v>58</v>
      </c>
      <c r="E1765" t="str">
        <f t="shared" si="27"/>
        <v>90-120</v>
      </c>
    </row>
    <row r="1766" spans="1:5" x14ac:dyDescent="0.25">
      <c r="A1766">
        <v>74891398</v>
      </c>
      <c r="B1766">
        <v>106</v>
      </c>
      <c r="C1766" t="s">
        <v>40</v>
      </c>
      <c r="D1766" t="s">
        <v>58</v>
      </c>
      <c r="E1766" t="str">
        <f t="shared" si="27"/>
        <v>90-120</v>
      </c>
    </row>
    <row r="1767" spans="1:5" x14ac:dyDescent="0.25">
      <c r="A1767">
        <v>74891398</v>
      </c>
      <c r="B1767">
        <v>106</v>
      </c>
      <c r="C1767" t="s">
        <v>40</v>
      </c>
      <c r="D1767" t="s">
        <v>58</v>
      </c>
      <c r="E1767" t="str">
        <f t="shared" si="27"/>
        <v>90-120</v>
      </c>
    </row>
    <row r="1768" spans="1:5" x14ac:dyDescent="0.25">
      <c r="A1768">
        <v>74893466</v>
      </c>
      <c r="B1768">
        <v>92</v>
      </c>
      <c r="C1768" t="s">
        <v>38</v>
      </c>
      <c r="D1768" t="s">
        <v>58</v>
      </c>
      <c r="E1768" t="str">
        <f t="shared" si="27"/>
        <v>90-120</v>
      </c>
    </row>
    <row r="1769" spans="1:5" x14ac:dyDescent="0.25">
      <c r="A1769">
        <v>74898310</v>
      </c>
      <c r="B1769">
        <v>133</v>
      </c>
      <c r="C1769" t="s">
        <v>40</v>
      </c>
      <c r="D1769" t="s">
        <v>58</v>
      </c>
      <c r="E1769" t="str">
        <f t="shared" si="27"/>
        <v>121-150</v>
      </c>
    </row>
    <row r="1770" spans="1:5" x14ac:dyDescent="0.25">
      <c r="A1770">
        <v>74909356</v>
      </c>
      <c r="B1770">
        <v>118</v>
      </c>
      <c r="C1770" t="s">
        <v>39</v>
      </c>
      <c r="D1770" t="s">
        <v>58</v>
      </c>
      <c r="E1770" t="str">
        <f t="shared" si="27"/>
        <v>90-120</v>
      </c>
    </row>
    <row r="1771" spans="1:5" x14ac:dyDescent="0.25">
      <c r="A1771">
        <v>74911700</v>
      </c>
      <c r="B1771">
        <v>117</v>
      </c>
      <c r="C1771" t="s">
        <v>40</v>
      </c>
      <c r="D1771" t="s">
        <v>58</v>
      </c>
      <c r="E1771" t="str">
        <f t="shared" si="27"/>
        <v>90-120</v>
      </c>
    </row>
    <row r="1772" spans="1:5" x14ac:dyDescent="0.25">
      <c r="A1772">
        <v>74914874</v>
      </c>
      <c r="B1772">
        <v>133</v>
      </c>
      <c r="C1772" t="s">
        <v>39</v>
      </c>
      <c r="D1772" t="s">
        <v>58</v>
      </c>
      <c r="E1772" t="str">
        <f t="shared" si="27"/>
        <v>121-150</v>
      </c>
    </row>
    <row r="1773" spans="1:5" x14ac:dyDescent="0.25">
      <c r="A1773">
        <v>74934832</v>
      </c>
      <c r="B1773">
        <v>112</v>
      </c>
      <c r="C1773" t="s">
        <v>38</v>
      </c>
      <c r="D1773" t="s">
        <v>58</v>
      </c>
      <c r="E1773" t="str">
        <f t="shared" si="27"/>
        <v>90-120</v>
      </c>
    </row>
    <row r="1774" spans="1:5" x14ac:dyDescent="0.25">
      <c r="A1774">
        <v>74935314</v>
      </c>
      <c r="B1774">
        <v>112</v>
      </c>
      <c r="C1774" t="s">
        <v>39</v>
      </c>
      <c r="D1774" t="s">
        <v>58</v>
      </c>
      <c r="E1774" t="str">
        <f t="shared" si="27"/>
        <v>90-120</v>
      </c>
    </row>
    <row r="1775" spans="1:5" x14ac:dyDescent="0.25">
      <c r="A1775">
        <v>74941928</v>
      </c>
      <c r="B1775">
        <v>112</v>
      </c>
      <c r="C1775" t="s">
        <v>39</v>
      </c>
      <c r="D1775" t="s">
        <v>58</v>
      </c>
      <c r="E1775" t="str">
        <f t="shared" si="27"/>
        <v>90-120</v>
      </c>
    </row>
    <row r="1776" spans="1:5" x14ac:dyDescent="0.25">
      <c r="A1776">
        <v>74942152</v>
      </c>
      <c r="B1776">
        <v>142</v>
      </c>
      <c r="C1776" t="s">
        <v>39</v>
      </c>
      <c r="D1776" t="s">
        <v>58</v>
      </c>
      <c r="E1776" t="str">
        <f t="shared" si="27"/>
        <v>121-150</v>
      </c>
    </row>
    <row r="1777" spans="1:5" x14ac:dyDescent="0.25">
      <c r="A1777">
        <v>74953888</v>
      </c>
      <c r="B1777">
        <v>117</v>
      </c>
      <c r="C1777" t="s">
        <v>39</v>
      </c>
      <c r="D1777" t="s">
        <v>58</v>
      </c>
      <c r="E1777" t="str">
        <f t="shared" si="27"/>
        <v>90-120</v>
      </c>
    </row>
    <row r="1778" spans="1:5" x14ac:dyDescent="0.25">
      <c r="A1778">
        <v>74970160</v>
      </c>
      <c r="B1778">
        <v>146</v>
      </c>
      <c r="C1778" t="s">
        <v>39</v>
      </c>
      <c r="D1778" t="s">
        <v>58</v>
      </c>
      <c r="E1778" t="str">
        <f t="shared" si="27"/>
        <v>121-150</v>
      </c>
    </row>
    <row r="1779" spans="1:5" x14ac:dyDescent="0.25">
      <c r="A1779">
        <v>74974108</v>
      </c>
      <c r="B1779">
        <v>112</v>
      </c>
      <c r="C1779" t="s">
        <v>38</v>
      </c>
      <c r="D1779" t="s">
        <v>58</v>
      </c>
      <c r="E1779" t="str">
        <f t="shared" si="27"/>
        <v>90-120</v>
      </c>
    </row>
    <row r="1780" spans="1:5" x14ac:dyDescent="0.25">
      <c r="A1780">
        <v>74976240</v>
      </c>
      <c r="B1780">
        <v>97</v>
      </c>
      <c r="C1780" t="s">
        <v>38</v>
      </c>
      <c r="D1780" t="s">
        <v>58</v>
      </c>
      <c r="E1780" t="str">
        <f t="shared" si="27"/>
        <v>90-120</v>
      </c>
    </row>
    <row r="1781" spans="1:5" x14ac:dyDescent="0.25">
      <c r="A1781">
        <v>74985188</v>
      </c>
      <c r="B1781">
        <v>147</v>
      </c>
      <c r="C1781" t="s">
        <v>40</v>
      </c>
      <c r="D1781" t="s">
        <v>58</v>
      </c>
      <c r="E1781" t="str">
        <f t="shared" si="27"/>
        <v>121-150</v>
      </c>
    </row>
    <row r="1782" spans="1:5" x14ac:dyDescent="0.25">
      <c r="A1782">
        <v>75001634</v>
      </c>
      <c r="B1782">
        <v>105</v>
      </c>
      <c r="C1782" t="s">
        <v>39</v>
      </c>
      <c r="D1782" t="s">
        <v>58</v>
      </c>
      <c r="E1782" t="str">
        <f t="shared" si="27"/>
        <v>90-120</v>
      </c>
    </row>
    <row r="1783" spans="1:5" x14ac:dyDescent="0.25">
      <c r="A1783">
        <v>75002822</v>
      </c>
      <c r="B1783">
        <v>146</v>
      </c>
      <c r="C1783" t="s">
        <v>38</v>
      </c>
      <c r="D1783" t="s">
        <v>58</v>
      </c>
      <c r="E1783" t="str">
        <f t="shared" si="27"/>
        <v>121-150</v>
      </c>
    </row>
    <row r="1784" spans="1:5" x14ac:dyDescent="0.25">
      <c r="A1784">
        <v>75013444</v>
      </c>
      <c r="B1784">
        <v>142</v>
      </c>
      <c r="C1784" t="s">
        <v>38</v>
      </c>
      <c r="D1784" t="s">
        <v>58</v>
      </c>
      <c r="E1784" t="str">
        <f t="shared" si="27"/>
        <v>121-150</v>
      </c>
    </row>
    <row r="1785" spans="1:5" x14ac:dyDescent="0.25">
      <c r="A1785">
        <v>75016884</v>
      </c>
      <c r="B1785">
        <v>143</v>
      </c>
      <c r="C1785" t="s">
        <v>38</v>
      </c>
      <c r="D1785" t="s">
        <v>58</v>
      </c>
      <c r="E1785" t="str">
        <f t="shared" si="27"/>
        <v>121-150</v>
      </c>
    </row>
    <row r="1786" spans="1:5" x14ac:dyDescent="0.25">
      <c r="A1786">
        <v>75018726</v>
      </c>
      <c r="B1786">
        <v>135</v>
      </c>
      <c r="C1786" t="s">
        <v>39</v>
      </c>
      <c r="D1786" t="s">
        <v>58</v>
      </c>
      <c r="E1786" t="str">
        <f t="shared" si="27"/>
        <v>121-150</v>
      </c>
    </row>
    <row r="1787" spans="1:5" x14ac:dyDescent="0.25">
      <c r="A1787">
        <v>75018726</v>
      </c>
      <c r="B1787">
        <v>135</v>
      </c>
      <c r="C1787" t="s">
        <v>39</v>
      </c>
      <c r="D1787" t="s">
        <v>58</v>
      </c>
      <c r="E1787" t="str">
        <f t="shared" si="27"/>
        <v>121-150</v>
      </c>
    </row>
    <row r="1788" spans="1:5" x14ac:dyDescent="0.25">
      <c r="A1788">
        <v>75030098</v>
      </c>
      <c r="B1788">
        <v>103</v>
      </c>
      <c r="C1788" t="s">
        <v>38</v>
      </c>
      <c r="D1788" t="s">
        <v>58</v>
      </c>
      <c r="E1788" t="str">
        <f t="shared" si="27"/>
        <v>90-120</v>
      </c>
    </row>
    <row r="1789" spans="1:5" x14ac:dyDescent="0.25">
      <c r="A1789">
        <v>75034764</v>
      </c>
      <c r="B1789">
        <v>103</v>
      </c>
      <c r="C1789" t="s">
        <v>38</v>
      </c>
      <c r="D1789" t="s">
        <v>58</v>
      </c>
      <c r="E1789" t="str">
        <f t="shared" si="27"/>
        <v>90-120</v>
      </c>
    </row>
    <row r="1790" spans="1:5" x14ac:dyDescent="0.25">
      <c r="A1790">
        <v>75038114</v>
      </c>
      <c r="B1790">
        <v>103</v>
      </c>
      <c r="C1790" t="s">
        <v>38</v>
      </c>
      <c r="D1790" t="s">
        <v>58</v>
      </c>
      <c r="E1790" t="str">
        <f t="shared" si="27"/>
        <v>90-120</v>
      </c>
    </row>
    <row r="1791" spans="1:5" x14ac:dyDescent="0.25">
      <c r="A1791">
        <v>75038342</v>
      </c>
      <c r="B1791">
        <v>103</v>
      </c>
      <c r="C1791" t="s">
        <v>40</v>
      </c>
      <c r="D1791" t="s">
        <v>58</v>
      </c>
      <c r="E1791" t="str">
        <f t="shared" si="27"/>
        <v>90-120</v>
      </c>
    </row>
    <row r="1792" spans="1:5" x14ac:dyDescent="0.25">
      <c r="A1792">
        <v>75045788</v>
      </c>
      <c r="B1792">
        <v>113</v>
      </c>
      <c r="C1792" t="s">
        <v>38</v>
      </c>
      <c r="D1792" t="s">
        <v>58</v>
      </c>
      <c r="E1792" t="str">
        <f t="shared" si="27"/>
        <v>90-120</v>
      </c>
    </row>
    <row r="1793" spans="1:5" x14ac:dyDescent="0.25">
      <c r="A1793">
        <v>75057490</v>
      </c>
      <c r="B1793">
        <v>105</v>
      </c>
      <c r="C1793" t="s">
        <v>40</v>
      </c>
      <c r="D1793" t="s">
        <v>58</v>
      </c>
      <c r="E1793" t="str">
        <f t="shared" si="27"/>
        <v>90-120</v>
      </c>
    </row>
    <row r="1794" spans="1:5" x14ac:dyDescent="0.25">
      <c r="A1794">
        <v>75061260</v>
      </c>
      <c r="B1794">
        <v>134</v>
      </c>
      <c r="C1794" t="s">
        <v>38</v>
      </c>
      <c r="D1794" t="s">
        <v>58</v>
      </c>
      <c r="E1794" t="str">
        <f t="shared" si="27"/>
        <v>121-150</v>
      </c>
    </row>
    <row r="1795" spans="1:5" x14ac:dyDescent="0.25">
      <c r="A1795">
        <v>75083982</v>
      </c>
      <c r="B1795">
        <v>133</v>
      </c>
      <c r="C1795" t="s">
        <v>38</v>
      </c>
      <c r="D1795" t="s">
        <v>58</v>
      </c>
      <c r="E1795" t="str">
        <f t="shared" ref="E1795:E1858" si="28">IF(B1795&lt;=120,"90-120","121-150")</f>
        <v>121-150</v>
      </c>
    </row>
    <row r="1796" spans="1:5" x14ac:dyDescent="0.25">
      <c r="A1796">
        <v>75097438</v>
      </c>
      <c r="B1796">
        <v>126</v>
      </c>
      <c r="C1796" t="s">
        <v>39</v>
      </c>
      <c r="D1796" t="s">
        <v>58</v>
      </c>
      <c r="E1796" t="str">
        <f t="shared" si="28"/>
        <v>121-150</v>
      </c>
    </row>
    <row r="1797" spans="1:5" x14ac:dyDescent="0.25">
      <c r="A1797">
        <v>75103772</v>
      </c>
      <c r="B1797">
        <v>117</v>
      </c>
      <c r="C1797" t="s">
        <v>38</v>
      </c>
      <c r="D1797" t="s">
        <v>58</v>
      </c>
      <c r="E1797" t="str">
        <f t="shared" si="28"/>
        <v>90-120</v>
      </c>
    </row>
    <row r="1798" spans="1:5" x14ac:dyDescent="0.25">
      <c r="A1798">
        <v>75110632</v>
      </c>
      <c r="B1798">
        <v>113</v>
      </c>
      <c r="C1798" t="s">
        <v>39</v>
      </c>
      <c r="D1798" t="s">
        <v>58</v>
      </c>
      <c r="E1798" t="str">
        <f t="shared" si="28"/>
        <v>90-120</v>
      </c>
    </row>
    <row r="1799" spans="1:5" x14ac:dyDescent="0.25">
      <c r="A1799">
        <v>75116374</v>
      </c>
      <c r="B1799">
        <v>92</v>
      </c>
      <c r="C1799" t="s">
        <v>38</v>
      </c>
      <c r="D1799" t="s">
        <v>58</v>
      </c>
      <c r="E1799" t="str">
        <f t="shared" si="28"/>
        <v>90-120</v>
      </c>
    </row>
    <row r="1800" spans="1:5" x14ac:dyDescent="0.25">
      <c r="A1800">
        <v>75127922</v>
      </c>
      <c r="B1800">
        <v>96</v>
      </c>
      <c r="C1800" t="s">
        <v>38</v>
      </c>
      <c r="D1800" t="s">
        <v>58</v>
      </c>
      <c r="E1800" t="str">
        <f t="shared" si="28"/>
        <v>90-120</v>
      </c>
    </row>
    <row r="1801" spans="1:5" x14ac:dyDescent="0.25">
      <c r="A1801">
        <v>75157408</v>
      </c>
      <c r="B1801">
        <v>127</v>
      </c>
      <c r="C1801" t="s">
        <v>40</v>
      </c>
      <c r="D1801" t="s">
        <v>58</v>
      </c>
      <c r="E1801" t="str">
        <f t="shared" si="28"/>
        <v>121-150</v>
      </c>
    </row>
    <row r="1802" spans="1:5" x14ac:dyDescent="0.25">
      <c r="A1802">
        <v>75189282</v>
      </c>
      <c r="B1802">
        <v>133</v>
      </c>
      <c r="C1802" t="s">
        <v>39</v>
      </c>
      <c r="D1802" t="s">
        <v>58</v>
      </c>
      <c r="E1802" t="str">
        <f t="shared" si="28"/>
        <v>121-150</v>
      </c>
    </row>
    <row r="1803" spans="1:5" x14ac:dyDescent="0.25">
      <c r="A1803">
        <v>75199004</v>
      </c>
      <c r="B1803">
        <v>146</v>
      </c>
      <c r="C1803" t="s">
        <v>39</v>
      </c>
      <c r="D1803" t="s">
        <v>58</v>
      </c>
      <c r="E1803" t="str">
        <f t="shared" si="28"/>
        <v>121-150</v>
      </c>
    </row>
    <row r="1804" spans="1:5" x14ac:dyDescent="0.25">
      <c r="A1804">
        <v>75201118</v>
      </c>
      <c r="B1804">
        <v>146</v>
      </c>
      <c r="C1804" t="s">
        <v>40</v>
      </c>
      <c r="D1804" t="s">
        <v>58</v>
      </c>
      <c r="E1804" t="str">
        <f t="shared" si="28"/>
        <v>121-150</v>
      </c>
    </row>
    <row r="1805" spans="1:5" x14ac:dyDescent="0.25">
      <c r="A1805">
        <v>75216134</v>
      </c>
      <c r="B1805">
        <v>146</v>
      </c>
      <c r="C1805" t="s">
        <v>40</v>
      </c>
      <c r="D1805" t="s">
        <v>58</v>
      </c>
      <c r="E1805" t="str">
        <f t="shared" si="28"/>
        <v>121-150</v>
      </c>
    </row>
    <row r="1806" spans="1:5" x14ac:dyDescent="0.25">
      <c r="A1806">
        <v>75219920</v>
      </c>
      <c r="B1806">
        <v>117</v>
      </c>
      <c r="C1806" t="s">
        <v>40</v>
      </c>
      <c r="D1806" t="s">
        <v>58</v>
      </c>
      <c r="E1806" t="str">
        <f t="shared" si="28"/>
        <v>90-120</v>
      </c>
    </row>
    <row r="1807" spans="1:5" x14ac:dyDescent="0.25">
      <c r="A1807">
        <v>75223866</v>
      </c>
      <c r="B1807">
        <v>127</v>
      </c>
      <c r="C1807" t="s">
        <v>38</v>
      </c>
      <c r="D1807" t="s">
        <v>58</v>
      </c>
      <c r="E1807" t="str">
        <f t="shared" si="28"/>
        <v>121-150</v>
      </c>
    </row>
    <row r="1808" spans="1:5" x14ac:dyDescent="0.25">
      <c r="A1808">
        <v>75228796</v>
      </c>
      <c r="B1808">
        <v>142</v>
      </c>
      <c r="C1808" t="s">
        <v>40</v>
      </c>
      <c r="D1808" t="s">
        <v>58</v>
      </c>
      <c r="E1808" t="str">
        <f t="shared" si="28"/>
        <v>121-150</v>
      </c>
    </row>
    <row r="1809" spans="1:5" x14ac:dyDescent="0.25">
      <c r="A1809">
        <v>75233060</v>
      </c>
      <c r="B1809">
        <v>112</v>
      </c>
      <c r="C1809" t="s">
        <v>38</v>
      </c>
      <c r="D1809" t="s">
        <v>58</v>
      </c>
      <c r="E1809" t="str">
        <f t="shared" si="28"/>
        <v>90-120</v>
      </c>
    </row>
    <row r="1810" spans="1:5" x14ac:dyDescent="0.25">
      <c r="A1810">
        <v>75238484</v>
      </c>
      <c r="B1810">
        <v>127</v>
      </c>
      <c r="C1810" t="s">
        <v>38</v>
      </c>
      <c r="D1810" t="s">
        <v>58</v>
      </c>
      <c r="E1810" t="str">
        <f t="shared" si="28"/>
        <v>121-150</v>
      </c>
    </row>
    <row r="1811" spans="1:5" x14ac:dyDescent="0.25">
      <c r="A1811">
        <v>75240586</v>
      </c>
      <c r="B1811">
        <v>147</v>
      </c>
      <c r="C1811" t="s">
        <v>39</v>
      </c>
      <c r="D1811" t="s">
        <v>58</v>
      </c>
      <c r="E1811" t="str">
        <f t="shared" si="28"/>
        <v>121-150</v>
      </c>
    </row>
    <row r="1812" spans="1:5" x14ac:dyDescent="0.25">
      <c r="A1812">
        <v>75256554</v>
      </c>
      <c r="B1812">
        <v>117</v>
      </c>
      <c r="C1812" t="s">
        <v>38</v>
      </c>
      <c r="D1812" t="s">
        <v>58</v>
      </c>
      <c r="E1812" t="str">
        <f t="shared" si="28"/>
        <v>90-120</v>
      </c>
    </row>
    <row r="1813" spans="1:5" x14ac:dyDescent="0.25">
      <c r="A1813">
        <v>75256554</v>
      </c>
      <c r="B1813">
        <v>117</v>
      </c>
      <c r="C1813" t="s">
        <v>38</v>
      </c>
      <c r="D1813" t="s">
        <v>58</v>
      </c>
      <c r="E1813" t="str">
        <f t="shared" si="28"/>
        <v>90-120</v>
      </c>
    </row>
    <row r="1814" spans="1:5" x14ac:dyDescent="0.25">
      <c r="A1814">
        <v>75257822</v>
      </c>
      <c r="B1814">
        <v>111</v>
      </c>
      <c r="C1814" t="s">
        <v>39</v>
      </c>
      <c r="D1814" t="s">
        <v>58</v>
      </c>
      <c r="E1814" t="str">
        <f t="shared" si="28"/>
        <v>90-120</v>
      </c>
    </row>
    <row r="1815" spans="1:5" x14ac:dyDescent="0.25">
      <c r="A1815">
        <v>75279420</v>
      </c>
      <c r="B1815">
        <v>146</v>
      </c>
      <c r="C1815" t="s">
        <v>38</v>
      </c>
      <c r="D1815" t="s">
        <v>58</v>
      </c>
      <c r="E1815" t="str">
        <f t="shared" si="28"/>
        <v>121-150</v>
      </c>
    </row>
    <row r="1816" spans="1:5" x14ac:dyDescent="0.25">
      <c r="A1816">
        <v>75290666</v>
      </c>
      <c r="B1816">
        <v>104</v>
      </c>
      <c r="C1816" t="s">
        <v>39</v>
      </c>
      <c r="D1816" t="s">
        <v>58</v>
      </c>
      <c r="E1816" t="str">
        <f t="shared" si="28"/>
        <v>90-120</v>
      </c>
    </row>
    <row r="1817" spans="1:5" x14ac:dyDescent="0.25">
      <c r="A1817">
        <v>75305248</v>
      </c>
      <c r="B1817">
        <v>136</v>
      </c>
      <c r="C1817" t="s">
        <v>38</v>
      </c>
      <c r="D1817" t="s">
        <v>58</v>
      </c>
      <c r="E1817" t="str">
        <f t="shared" si="28"/>
        <v>121-150</v>
      </c>
    </row>
    <row r="1818" spans="1:5" x14ac:dyDescent="0.25">
      <c r="A1818">
        <v>75308486</v>
      </c>
      <c r="B1818">
        <v>136</v>
      </c>
      <c r="C1818" t="s">
        <v>38</v>
      </c>
      <c r="D1818" t="s">
        <v>58</v>
      </c>
      <c r="E1818" t="str">
        <f t="shared" si="28"/>
        <v>121-150</v>
      </c>
    </row>
    <row r="1819" spans="1:5" x14ac:dyDescent="0.25">
      <c r="A1819">
        <v>75311056</v>
      </c>
      <c r="B1819">
        <v>147</v>
      </c>
      <c r="C1819" t="s">
        <v>38</v>
      </c>
      <c r="D1819" t="s">
        <v>58</v>
      </c>
      <c r="E1819" t="str">
        <f t="shared" si="28"/>
        <v>121-150</v>
      </c>
    </row>
    <row r="1820" spans="1:5" x14ac:dyDescent="0.25">
      <c r="A1820">
        <v>75314196</v>
      </c>
      <c r="B1820">
        <v>135</v>
      </c>
      <c r="C1820" t="s">
        <v>38</v>
      </c>
      <c r="D1820" t="s">
        <v>58</v>
      </c>
      <c r="E1820" t="str">
        <f t="shared" si="28"/>
        <v>121-150</v>
      </c>
    </row>
    <row r="1821" spans="1:5" x14ac:dyDescent="0.25">
      <c r="A1821">
        <v>75321088</v>
      </c>
      <c r="B1821">
        <v>134</v>
      </c>
      <c r="C1821" t="s">
        <v>40</v>
      </c>
      <c r="D1821" t="s">
        <v>58</v>
      </c>
      <c r="E1821" t="str">
        <f t="shared" si="28"/>
        <v>121-150</v>
      </c>
    </row>
    <row r="1822" spans="1:5" x14ac:dyDescent="0.25">
      <c r="A1822">
        <v>75332108</v>
      </c>
      <c r="B1822">
        <v>135</v>
      </c>
      <c r="C1822" t="s">
        <v>40</v>
      </c>
      <c r="D1822" t="s">
        <v>58</v>
      </c>
      <c r="E1822" t="str">
        <f t="shared" si="28"/>
        <v>121-150</v>
      </c>
    </row>
    <row r="1823" spans="1:5" x14ac:dyDescent="0.25">
      <c r="A1823">
        <v>75356800</v>
      </c>
      <c r="B1823">
        <v>104</v>
      </c>
      <c r="C1823" t="s">
        <v>38</v>
      </c>
      <c r="D1823" t="s">
        <v>58</v>
      </c>
      <c r="E1823" t="str">
        <f t="shared" si="28"/>
        <v>90-120</v>
      </c>
    </row>
    <row r="1824" spans="1:5" x14ac:dyDescent="0.25">
      <c r="A1824">
        <v>75389534</v>
      </c>
      <c r="B1824">
        <v>135</v>
      </c>
      <c r="C1824" t="s">
        <v>38</v>
      </c>
      <c r="D1824" t="s">
        <v>58</v>
      </c>
      <c r="E1824" t="str">
        <f t="shared" si="28"/>
        <v>121-150</v>
      </c>
    </row>
    <row r="1825" spans="1:5" x14ac:dyDescent="0.25">
      <c r="A1825">
        <v>75397764</v>
      </c>
      <c r="B1825">
        <v>142</v>
      </c>
      <c r="C1825" t="s">
        <v>39</v>
      </c>
      <c r="D1825" t="s">
        <v>58</v>
      </c>
      <c r="E1825" t="str">
        <f t="shared" si="28"/>
        <v>121-150</v>
      </c>
    </row>
    <row r="1826" spans="1:5" x14ac:dyDescent="0.25">
      <c r="A1826">
        <v>75407280</v>
      </c>
      <c r="B1826">
        <v>104</v>
      </c>
      <c r="C1826" t="s">
        <v>38</v>
      </c>
      <c r="D1826" t="s">
        <v>58</v>
      </c>
      <c r="E1826" t="str">
        <f t="shared" si="28"/>
        <v>90-120</v>
      </c>
    </row>
    <row r="1827" spans="1:5" x14ac:dyDescent="0.25">
      <c r="A1827">
        <v>75407280</v>
      </c>
      <c r="B1827">
        <v>104</v>
      </c>
      <c r="C1827" t="s">
        <v>38</v>
      </c>
      <c r="D1827" t="s">
        <v>58</v>
      </c>
      <c r="E1827" t="str">
        <f t="shared" si="28"/>
        <v>90-120</v>
      </c>
    </row>
    <row r="1828" spans="1:5" x14ac:dyDescent="0.25">
      <c r="A1828">
        <v>75407280</v>
      </c>
      <c r="B1828">
        <v>104</v>
      </c>
      <c r="C1828" t="s">
        <v>38</v>
      </c>
      <c r="D1828" t="s">
        <v>58</v>
      </c>
      <c r="E1828" t="str">
        <f t="shared" si="28"/>
        <v>90-120</v>
      </c>
    </row>
    <row r="1829" spans="1:5" x14ac:dyDescent="0.25">
      <c r="A1829">
        <v>75407680</v>
      </c>
      <c r="B1829">
        <v>105</v>
      </c>
      <c r="C1829" t="s">
        <v>40</v>
      </c>
      <c r="D1829" t="s">
        <v>58</v>
      </c>
      <c r="E1829" t="str">
        <f t="shared" si="28"/>
        <v>90-120</v>
      </c>
    </row>
    <row r="1830" spans="1:5" x14ac:dyDescent="0.25">
      <c r="A1830">
        <v>75408152</v>
      </c>
      <c r="B1830">
        <v>105</v>
      </c>
      <c r="C1830" t="s">
        <v>38</v>
      </c>
      <c r="D1830" t="s">
        <v>58</v>
      </c>
      <c r="E1830" t="str">
        <f t="shared" si="28"/>
        <v>90-120</v>
      </c>
    </row>
    <row r="1831" spans="1:5" x14ac:dyDescent="0.25">
      <c r="A1831">
        <v>75408152</v>
      </c>
      <c r="B1831">
        <v>105</v>
      </c>
      <c r="C1831" t="s">
        <v>38</v>
      </c>
      <c r="D1831" t="s">
        <v>58</v>
      </c>
      <c r="E1831" t="str">
        <f t="shared" si="28"/>
        <v>90-120</v>
      </c>
    </row>
    <row r="1832" spans="1:5" x14ac:dyDescent="0.25">
      <c r="A1832">
        <v>75413602</v>
      </c>
      <c r="B1832">
        <v>143</v>
      </c>
      <c r="C1832" t="s">
        <v>38</v>
      </c>
      <c r="D1832" t="s">
        <v>58</v>
      </c>
      <c r="E1832" t="str">
        <f t="shared" si="28"/>
        <v>121-150</v>
      </c>
    </row>
    <row r="1833" spans="1:5" x14ac:dyDescent="0.25">
      <c r="A1833">
        <v>75413736</v>
      </c>
      <c r="B1833">
        <v>143</v>
      </c>
      <c r="C1833" t="s">
        <v>40</v>
      </c>
      <c r="D1833" t="s">
        <v>58</v>
      </c>
      <c r="E1833" t="str">
        <f t="shared" si="28"/>
        <v>121-150</v>
      </c>
    </row>
    <row r="1834" spans="1:5" x14ac:dyDescent="0.25">
      <c r="A1834">
        <v>75414974</v>
      </c>
      <c r="B1834">
        <v>104</v>
      </c>
      <c r="C1834" t="s">
        <v>39</v>
      </c>
      <c r="D1834" t="s">
        <v>58</v>
      </c>
      <c r="E1834" t="str">
        <f t="shared" si="28"/>
        <v>90-120</v>
      </c>
    </row>
    <row r="1835" spans="1:5" x14ac:dyDescent="0.25">
      <c r="A1835">
        <v>75417690</v>
      </c>
      <c r="B1835">
        <v>147</v>
      </c>
      <c r="C1835" t="s">
        <v>39</v>
      </c>
      <c r="D1835" t="s">
        <v>58</v>
      </c>
      <c r="E1835" t="str">
        <f t="shared" si="28"/>
        <v>121-150</v>
      </c>
    </row>
    <row r="1836" spans="1:5" x14ac:dyDescent="0.25">
      <c r="A1836">
        <v>75421290</v>
      </c>
      <c r="B1836">
        <v>146</v>
      </c>
      <c r="C1836" t="s">
        <v>40</v>
      </c>
      <c r="D1836" t="s">
        <v>58</v>
      </c>
      <c r="E1836" t="str">
        <f t="shared" si="28"/>
        <v>121-150</v>
      </c>
    </row>
    <row r="1837" spans="1:5" x14ac:dyDescent="0.25">
      <c r="A1837">
        <v>75424848</v>
      </c>
      <c r="B1837">
        <v>133</v>
      </c>
      <c r="C1837" t="s">
        <v>39</v>
      </c>
      <c r="D1837" t="s">
        <v>58</v>
      </c>
      <c r="E1837" t="str">
        <f t="shared" si="28"/>
        <v>121-150</v>
      </c>
    </row>
    <row r="1838" spans="1:5" x14ac:dyDescent="0.25">
      <c r="A1838">
        <v>75438636</v>
      </c>
      <c r="B1838">
        <v>103</v>
      </c>
      <c r="C1838" t="s">
        <v>39</v>
      </c>
      <c r="D1838" t="s">
        <v>58</v>
      </c>
      <c r="E1838" t="str">
        <f t="shared" si="28"/>
        <v>90-120</v>
      </c>
    </row>
    <row r="1839" spans="1:5" x14ac:dyDescent="0.25">
      <c r="A1839">
        <v>75451964</v>
      </c>
      <c r="B1839">
        <v>116</v>
      </c>
      <c r="C1839" t="s">
        <v>39</v>
      </c>
      <c r="D1839" t="s">
        <v>58</v>
      </c>
      <c r="E1839" t="str">
        <f t="shared" si="28"/>
        <v>90-120</v>
      </c>
    </row>
    <row r="1840" spans="1:5" x14ac:dyDescent="0.25">
      <c r="A1840">
        <v>75452962</v>
      </c>
      <c r="B1840">
        <v>133</v>
      </c>
      <c r="C1840" t="s">
        <v>38</v>
      </c>
      <c r="D1840" t="s">
        <v>58</v>
      </c>
      <c r="E1840" t="str">
        <f t="shared" si="28"/>
        <v>121-150</v>
      </c>
    </row>
    <row r="1841" spans="1:5" x14ac:dyDescent="0.25">
      <c r="A1841">
        <v>75454860</v>
      </c>
      <c r="B1841">
        <v>105</v>
      </c>
      <c r="C1841" t="s">
        <v>39</v>
      </c>
      <c r="D1841" t="s">
        <v>58</v>
      </c>
      <c r="E1841" t="str">
        <f t="shared" si="28"/>
        <v>90-120</v>
      </c>
    </row>
    <row r="1842" spans="1:5" x14ac:dyDescent="0.25">
      <c r="A1842">
        <v>75455014</v>
      </c>
      <c r="B1842">
        <v>112</v>
      </c>
      <c r="C1842" t="s">
        <v>38</v>
      </c>
      <c r="D1842" t="s">
        <v>58</v>
      </c>
      <c r="E1842" t="str">
        <f t="shared" si="28"/>
        <v>90-120</v>
      </c>
    </row>
    <row r="1843" spans="1:5" x14ac:dyDescent="0.25">
      <c r="A1843">
        <v>75475124</v>
      </c>
      <c r="B1843">
        <v>90</v>
      </c>
      <c r="C1843" t="s">
        <v>39</v>
      </c>
      <c r="D1843" t="s">
        <v>58</v>
      </c>
      <c r="E1843" t="str">
        <f t="shared" si="28"/>
        <v>90-120</v>
      </c>
    </row>
    <row r="1844" spans="1:5" x14ac:dyDescent="0.25">
      <c r="A1844">
        <v>75488270</v>
      </c>
      <c r="B1844">
        <v>127</v>
      </c>
      <c r="C1844" t="s">
        <v>39</v>
      </c>
      <c r="D1844" t="s">
        <v>58</v>
      </c>
      <c r="E1844" t="str">
        <f t="shared" si="28"/>
        <v>121-150</v>
      </c>
    </row>
    <row r="1845" spans="1:5" x14ac:dyDescent="0.25">
      <c r="A1845">
        <v>75494220</v>
      </c>
      <c r="B1845">
        <v>122</v>
      </c>
      <c r="C1845" t="s">
        <v>38</v>
      </c>
      <c r="D1845" t="s">
        <v>58</v>
      </c>
      <c r="E1845" t="str">
        <f t="shared" si="28"/>
        <v>121-150</v>
      </c>
    </row>
    <row r="1846" spans="1:5" x14ac:dyDescent="0.25">
      <c r="A1846">
        <v>75500980</v>
      </c>
      <c r="B1846">
        <v>104</v>
      </c>
      <c r="C1846" t="s">
        <v>39</v>
      </c>
      <c r="D1846" t="s">
        <v>58</v>
      </c>
      <c r="E1846" t="str">
        <f t="shared" si="28"/>
        <v>90-120</v>
      </c>
    </row>
    <row r="1847" spans="1:5" x14ac:dyDescent="0.25">
      <c r="A1847">
        <v>75510876</v>
      </c>
      <c r="B1847">
        <v>119</v>
      </c>
      <c r="C1847" t="s">
        <v>39</v>
      </c>
      <c r="D1847" t="s">
        <v>58</v>
      </c>
      <c r="E1847" t="str">
        <f t="shared" si="28"/>
        <v>90-120</v>
      </c>
    </row>
    <row r="1848" spans="1:5" x14ac:dyDescent="0.25">
      <c r="A1848">
        <v>75527980</v>
      </c>
      <c r="B1848">
        <v>90</v>
      </c>
      <c r="C1848" t="s">
        <v>39</v>
      </c>
      <c r="D1848" t="s">
        <v>58</v>
      </c>
      <c r="E1848" t="str">
        <f t="shared" si="28"/>
        <v>90-120</v>
      </c>
    </row>
    <row r="1849" spans="1:5" x14ac:dyDescent="0.25">
      <c r="A1849">
        <v>75542422</v>
      </c>
      <c r="B1849">
        <v>147</v>
      </c>
      <c r="C1849" t="s">
        <v>40</v>
      </c>
      <c r="D1849" t="s">
        <v>58</v>
      </c>
      <c r="E1849" t="str">
        <f t="shared" si="28"/>
        <v>121-150</v>
      </c>
    </row>
    <row r="1850" spans="1:5" x14ac:dyDescent="0.25">
      <c r="A1850">
        <v>75556396</v>
      </c>
      <c r="B1850">
        <v>146</v>
      </c>
      <c r="C1850" t="s">
        <v>40</v>
      </c>
      <c r="D1850" t="s">
        <v>58</v>
      </c>
      <c r="E1850" t="str">
        <f t="shared" si="28"/>
        <v>121-150</v>
      </c>
    </row>
    <row r="1851" spans="1:5" x14ac:dyDescent="0.25">
      <c r="A1851">
        <v>75560402</v>
      </c>
      <c r="B1851">
        <v>143</v>
      </c>
      <c r="C1851" t="s">
        <v>38</v>
      </c>
      <c r="D1851" t="s">
        <v>58</v>
      </c>
      <c r="E1851" t="str">
        <f t="shared" si="28"/>
        <v>121-150</v>
      </c>
    </row>
    <row r="1852" spans="1:5" x14ac:dyDescent="0.25">
      <c r="A1852">
        <v>75562176</v>
      </c>
      <c r="B1852">
        <v>103</v>
      </c>
      <c r="C1852" t="s">
        <v>39</v>
      </c>
      <c r="D1852" t="s">
        <v>58</v>
      </c>
      <c r="E1852" t="str">
        <f t="shared" si="28"/>
        <v>90-120</v>
      </c>
    </row>
    <row r="1853" spans="1:5" x14ac:dyDescent="0.25">
      <c r="A1853">
        <v>75564666</v>
      </c>
      <c r="B1853">
        <v>117</v>
      </c>
      <c r="C1853" t="s">
        <v>38</v>
      </c>
      <c r="D1853" t="s">
        <v>58</v>
      </c>
      <c r="E1853" t="str">
        <f t="shared" si="28"/>
        <v>90-120</v>
      </c>
    </row>
    <row r="1854" spans="1:5" x14ac:dyDescent="0.25">
      <c r="A1854">
        <v>75575342</v>
      </c>
      <c r="B1854">
        <v>142</v>
      </c>
      <c r="C1854" t="s">
        <v>39</v>
      </c>
      <c r="D1854" t="s">
        <v>58</v>
      </c>
      <c r="E1854" t="str">
        <f t="shared" si="28"/>
        <v>121-150</v>
      </c>
    </row>
    <row r="1855" spans="1:5" x14ac:dyDescent="0.25">
      <c r="A1855">
        <v>75576454</v>
      </c>
      <c r="B1855">
        <v>112</v>
      </c>
      <c r="C1855" t="s">
        <v>38</v>
      </c>
      <c r="D1855" t="s">
        <v>58</v>
      </c>
      <c r="E1855" t="str">
        <f t="shared" si="28"/>
        <v>90-120</v>
      </c>
    </row>
    <row r="1856" spans="1:5" x14ac:dyDescent="0.25">
      <c r="A1856">
        <v>75579668</v>
      </c>
      <c r="B1856">
        <v>116</v>
      </c>
      <c r="C1856" t="s">
        <v>39</v>
      </c>
      <c r="D1856" t="s">
        <v>58</v>
      </c>
      <c r="E1856" t="str">
        <f t="shared" si="28"/>
        <v>90-120</v>
      </c>
    </row>
    <row r="1857" spans="1:5" x14ac:dyDescent="0.25">
      <c r="A1857">
        <v>75580008</v>
      </c>
      <c r="B1857">
        <v>127</v>
      </c>
      <c r="C1857" t="s">
        <v>38</v>
      </c>
      <c r="D1857" t="s">
        <v>58</v>
      </c>
      <c r="E1857" t="str">
        <f t="shared" si="28"/>
        <v>121-150</v>
      </c>
    </row>
    <row r="1858" spans="1:5" x14ac:dyDescent="0.25">
      <c r="A1858">
        <v>75580796</v>
      </c>
      <c r="B1858">
        <v>133</v>
      </c>
      <c r="C1858" t="s">
        <v>38</v>
      </c>
      <c r="D1858" t="s">
        <v>58</v>
      </c>
      <c r="E1858" t="str">
        <f t="shared" si="28"/>
        <v>121-150</v>
      </c>
    </row>
    <row r="1859" spans="1:5" x14ac:dyDescent="0.25">
      <c r="A1859">
        <v>75587444</v>
      </c>
      <c r="B1859">
        <v>147</v>
      </c>
      <c r="C1859" t="s">
        <v>38</v>
      </c>
      <c r="D1859" t="s">
        <v>58</v>
      </c>
      <c r="E1859" t="str">
        <f t="shared" ref="E1859:E1922" si="29">IF(B1859&lt;=120,"90-120","121-150")</f>
        <v>121-150</v>
      </c>
    </row>
    <row r="1860" spans="1:5" x14ac:dyDescent="0.25">
      <c r="A1860">
        <v>75609104</v>
      </c>
      <c r="B1860">
        <v>146</v>
      </c>
      <c r="C1860" t="s">
        <v>39</v>
      </c>
      <c r="D1860" t="s">
        <v>58</v>
      </c>
      <c r="E1860" t="str">
        <f t="shared" si="29"/>
        <v>121-150</v>
      </c>
    </row>
    <row r="1861" spans="1:5" x14ac:dyDescent="0.25">
      <c r="A1861">
        <v>75615648</v>
      </c>
      <c r="B1861">
        <v>141</v>
      </c>
      <c r="C1861" t="s">
        <v>38</v>
      </c>
      <c r="D1861" t="s">
        <v>58</v>
      </c>
      <c r="E1861" t="str">
        <f t="shared" si="29"/>
        <v>121-150</v>
      </c>
    </row>
    <row r="1862" spans="1:5" x14ac:dyDescent="0.25">
      <c r="A1862">
        <v>75634324</v>
      </c>
      <c r="B1862">
        <v>97</v>
      </c>
      <c r="C1862" t="s">
        <v>38</v>
      </c>
      <c r="D1862" t="s">
        <v>58</v>
      </c>
      <c r="E1862" t="str">
        <f t="shared" si="29"/>
        <v>90-120</v>
      </c>
    </row>
    <row r="1863" spans="1:5" x14ac:dyDescent="0.25">
      <c r="A1863">
        <v>75638842</v>
      </c>
      <c r="B1863">
        <v>117</v>
      </c>
      <c r="C1863" t="s">
        <v>39</v>
      </c>
      <c r="D1863" t="s">
        <v>58</v>
      </c>
      <c r="E1863" t="str">
        <f t="shared" si="29"/>
        <v>90-120</v>
      </c>
    </row>
    <row r="1864" spans="1:5" x14ac:dyDescent="0.25">
      <c r="A1864">
        <v>75641344</v>
      </c>
      <c r="B1864">
        <v>105</v>
      </c>
      <c r="C1864" t="s">
        <v>38</v>
      </c>
      <c r="D1864" t="s">
        <v>58</v>
      </c>
      <c r="E1864" t="str">
        <f t="shared" si="29"/>
        <v>90-120</v>
      </c>
    </row>
    <row r="1865" spans="1:5" x14ac:dyDescent="0.25">
      <c r="A1865">
        <v>75651324</v>
      </c>
      <c r="B1865">
        <v>146</v>
      </c>
      <c r="C1865" t="s">
        <v>40</v>
      </c>
      <c r="D1865" t="s">
        <v>58</v>
      </c>
      <c r="E1865" t="str">
        <f t="shared" si="29"/>
        <v>121-150</v>
      </c>
    </row>
    <row r="1866" spans="1:5" x14ac:dyDescent="0.25">
      <c r="A1866">
        <v>75668104</v>
      </c>
      <c r="B1866">
        <v>117</v>
      </c>
      <c r="C1866" t="s">
        <v>38</v>
      </c>
      <c r="D1866" t="s">
        <v>58</v>
      </c>
      <c r="E1866" t="str">
        <f t="shared" si="29"/>
        <v>90-120</v>
      </c>
    </row>
    <row r="1867" spans="1:5" x14ac:dyDescent="0.25">
      <c r="A1867">
        <v>75668458</v>
      </c>
      <c r="B1867">
        <v>104</v>
      </c>
      <c r="C1867" t="s">
        <v>39</v>
      </c>
      <c r="D1867" t="s">
        <v>58</v>
      </c>
      <c r="E1867" t="str">
        <f t="shared" si="29"/>
        <v>90-120</v>
      </c>
    </row>
    <row r="1868" spans="1:5" x14ac:dyDescent="0.25">
      <c r="A1868">
        <v>75683554</v>
      </c>
      <c r="B1868">
        <v>134</v>
      </c>
      <c r="C1868" t="s">
        <v>39</v>
      </c>
      <c r="D1868" t="s">
        <v>58</v>
      </c>
      <c r="E1868" t="str">
        <f t="shared" si="29"/>
        <v>121-150</v>
      </c>
    </row>
    <row r="1869" spans="1:5" x14ac:dyDescent="0.25">
      <c r="A1869">
        <v>75688764</v>
      </c>
      <c r="B1869">
        <v>135</v>
      </c>
      <c r="C1869" t="s">
        <v>39</v>
      </c>
      <c r="D1869" t="s">
        <v>58</v>
      </c>
      <c r="E1869" t="str">
        <f t="shared" si="29"/>
        <v>121-150</v>
      </c>
    </row>
    <row r="1870" spans="1:5" x14ac:dyDescent="0.25">
      <c r="A1870">
        <v>75692190</v>
      </c>
      <c r="B1870">
        <v>104</v>
      </c>
      <c r="C1870" t="s">
        <v>40</v>
      </c>
      <c r="D1870" t="s">
        <v>58</v>
      </c>
      <c r="E1870" t="str">
        <f t="shared" si="29"/>
        <v>90-120</v>
      </c>
    </row>
    <row r="1871" spans="1:5" x14ac:dyDescent="0.25">
      <c r="A1871">
        <v>75695030</v>
      </c>
      <c r="B1871">
        <v>134</v>
      </c>
      <c r="C1871" t="s">
        <v>40</v>
      </c>
      <c r="D1871" t="s">
        <v>58</v>
      </c>
      <c r="E1871" t="str">
        <f t="shared" si="29"/>
        <v>121-150</v>
      </c>
    </row>
    <row r="1872" spans="1:5" x14ac:dyDescent="0.25">
      <c r="A1872">
        <v>75700916</v>
      </c>
      <c r="B1872">
        <v>134</v>
      </c>
      <c r="C1872" t="s">
        <v>39</v>
      </c>
      <c r="D1872" t="s">
        <v>58</v>
      </c>
      <c r="E1872" t="str">
        <f t="shared" si="29"/>
        <v>121-150</v>
      </c>
    </row>
    <row r="1873" spans="1:5" x14ac:dyDescent="0.25">
      <c r="A1873">
        <v>75703286</v>
      </c>
      <c r="B1873">
        <v>134</v>
      </c>
      <c r="C1873" t="s">
        <v>40</v>
      </c>
      <c r="D1873" t="s">
        <v>58</v>
      </c>
      <c r="E1873" t="str">
        <f t="shared" si="29"/>
        <v>121-150</v>
      </c>
    </row>
    <row r="1874" spans="1:5" x14ac:dyDescent="0.25">
      <c r="A1874">
        <v>75704428</v>
      </c>
      <c r="B1874">
        <v>134</v>
      </c>
      <c r="C1874" t="s">
        <v>39</v>
      </c>
      <c r="D1874" t="s">
        <v>58</v>
      </c>
      <c r="E1874" t="str">
        <f t="shared" si="29"/>
        <v>121-150</v>
      </c>
    </row>
    <row r="1875" spans="1:5" x14ac:dyDescent="0.25">
      <c r="A1875">
        <v>75705994</v>
      </c>
      <c r="B1875">
        <v>134</v>
      </c>
      <c r="C1875" t="s">
        <v>39</v>
      </c>
      <c r="D1875" t="s">
        <v>58</v>
      </c>
      <c r="E1875" t="str">
        <f t="shared" si="29"/>
        <v>121-150</v>
      </c>
    </row>
    <row r="1876" spans="1:5" x14ac:dyDescent="0.25">
      <c r="A1876">
        <v>75711646</v>
      </c>
      <c r="B1876">
        <v>116</v>
      </c>
      <c r="C1876" t="s">
        <v>40</v>
      </c>
      <c r="D1876" t="s">
        <v>58</v>
      </c>
      <c r="E1876" t="str">
        <f t="shared" si="29"/>
        <v>90-120</v>
      </c>
    </row>
    <row r="1877" spans="1:5" x14ac:dyDescent="0.25">
      <c r="A1877">
        <v>75717318</v>
      </c>
      <c r="B1877">
        <v>143</v>
      </c>
      <c r="C1877" t="s">
        <v>39</v>
      </c>
      <c r="D1877" t="s">
        <v>58</v>
      </c>
      <c r="E1877" t="str">
        <f t="shared" si="29"/>
        <v>121-150</v>
      </c>
    </row>
    <row r="1878" spans="1:5" x14ac:dyDescent="0.25">
      <c r="A1878">
        <v>75726740</v>
      </c>
      <c r="B1878">
        <v>134</v>
      </c>
      <c r="C1878" t="s">
        <v>38</v>
      </c>
      <c r="D1878" t="s">
        <v>58</v>
      </c>
      <c r="E1878" t="str">
        <f t="shared" si="29"/>
        <v>121-150</v>
      </c>
    </row>
    <row r="1879" spans="1:5" x14ac:dyDescent="0.25">
      <c r="A1879">
        <v>75757946</v>
      </c>
      <c r="B1879">
        <v>147</v>
      </c>
      <c r="C1879" t="s">
        <v>40</v>
      </c>
      <c r="D1879" t="s">
        <v>58</v>
      </c>
      <c r="E1879" t="str">
        <f t="shared" si="29"/>
        <v>121-150</v>
      </c>
    </row>
    <row r="1880" spans="1:5" x14ac:dyDescent="0.25">
      <c r="A1880">
        <v>75764764</v>
      </c>
      <c r="B1880">
        <v>126</v>
      </c>
      <c r="C1880" t="s">
        <v>39</v>
      </c>
      <c r="D1880" t="s">
        <v>58</v>
      </c>
      <c r="E1880" t="str">
        <f t="shared" si="29"/>
        <v>121-150</v>
      </c>
    </row>
    <row r="1881" spans="1:5" x14ac:dyDescent="0.25">
      <c r="A1881">
        <v>75773642</v>
      </c>
      <c r="B1881">
        <v>146</v>
      </c>
      <c r="C1881" t="s">
        <v>40</v>
      </c>
      <c r="D1881" t="s">
        <v>58</v>
      </c>
      <c r="E1881" t="str">
        <f t="shared" si="29"/>
        <v>121-150</v>
      </c>
    </row>
    <row r="1882" spans="1:5" x14ac:dyDescent="0.25">
      <c r="A1882">
        <v>75775596</v>
      </c>
      <c r="B1882">
        <v>147</v>
      </c>
      <c r="C1882" t="s">
        <v>38</v>
      </c>
      <c r="D1882" t="s">
        <v>58</v>
      </c>
      <c r="E1882" t="str">
        <f t="shared" si="29"/>
        <v>121-150</v>
      </c>
    </row>
    <row r="1883" spans="1:5" x14ac:dyDescent="0.25">
      <c r="A1883">
        <v>75787992</v>
      </c>
      <c r="B1883">
        <v>147</v>
      </c>
      <c r="C1883" t="s">
        <v>38</v>
      </c>
      <c r="D1883" t="s">
        <v>58</v>
      </c>
      <c r="E1883" t="str">
        <f t="shared" si="29"/>
        <v>121-150</v>
      </c>
    </row>
    <row r="1884" spans="1:5" x14ac:dyDescent="0.25">
      <c r="A1884">
        <v>75790320</v>
      </c>
      <c r="B1884">
        <v>105</v>
      </c>
      <c r="C1884" t="s">
        <v>38</v>
      </c>
      <c r="D1884" t="s">
        <v>58</v>
      </c>
      <c r="E1884" t="str">
        <f t="shared" si="29"/>
        <v>90-120</v>
      </c>
    </row>
    <row r="1885" spans="1:5" x14ac:dyDescent="0.25">
      <c r="A1885">
        <v>75791298</v>
      </c>
      <c r="B1885">
        <v>113</v>
      </c>
      <c r="C1885" t="s">
        <v>39</v>
      </c>
      <c r="D1885" t="s">
        <v>58</v>
      </c>
      <c r="E1885" t="str">
        <f t="shared" si="29"/>
        <v>90-120</v>
      </c>
    </row>
    <row r="1886" spans="1:5" x14ac:dyDescent="0.25">
      <c r="A1886">
        <v>75792806</v>
      </c>
      <c r="B1886">
        <v>116</v>
      </c>
      <c r="C1886" t="s">
        <v>38</v>
      </c>
      <c r="D1886" t="s">
        <v>58</v>
      </c>
      <c r="E1886" t="str">
        <f t="shared" si="29"/>
        <v>90-120</v>
      </c>
    </row>
    <row r="1887" spans="1:5" x14ac:dyDescent="0.25">
      <c r="A1887">
        <v>75794914</v>
      </c>
      <c r="B1887">
        <v>146</v>
      </c>
      <c r="C1887" t="s">
        <v>39</v>
      </c>
      <c r="D1887" t="s">
        <v>58</v>
      </c>
      <c r="E1887" t="str">
        <f t="shared" si="29"/>
        <v>121-150</v>
      </c>
    </row>
    <row r="1888" spans="1:5" x14ac:dyDescent="0.25">
      <c r="A1888">
        <v>75797560</v>
      </c>
      <c r="B1888">
        <v>146</v>
      </c>
      <c r="C1888" t="s">
        <v>38</v>
      </c>
      <c r="D1888" t="s">
        <v>58</v>
      </c>
      <c r="E1888" t="str">
        <f t="shared" si="29"/>
        <v>121-150</v>
      </c>
    </row>
    <row r="1889" spans="1:5" x14ac:dyDescent="0.25">
      <c r="A1889">
        <v>75821960</v>
      </c>
      <c r="B1889">
        <v>142</v>
      </c>
      <c r="C1889" t="s">
        <v>39</v>
      </c>
      <c r="D1889" t="s">
        <v>58</v>
      </c>
      <c r="E1889" t="str">
        <f t="shared" si="29"/>
        <v>121-150</v>
      </c>
    </row>
    <row r="1890" spans="1:5" x14ac:dyDescent="0.25">
      <c r="A1890">
        <v>75827784</v>
      </c>
      <c r="B1890">
        <v>150</v>
      </c>
      <c r="C1890" t="s">
        <v>39</v>
      </c>
      <c r="D1890" t="s">
        <v>58</v>
      </c>
      <c r="E1890" t="str">
        <f t="shared" si="29"/>
        <v>121-150</v>
      </c>
    </row>
    <row r="1891" spans="1:5" x14ac:dyDescent="0.25">
      <c r="A1891">
        <v>75832360</v>
      </c>
      <c r="B1891">
        <v>142</v>
      </c>
      <c r="C1891" t="s">
        <v>39</v>
      </c>
      <c r="D1891" t="s">
        <v>58</v>
      </c>
      <c r="E1891" t="str">
        <f t="shared" si="29"/>
        <v>121-150</v>
      </c>
    </row>
    <row r="1892" spans="1:5" x14ac:dyDescent="0.25">
      <c r="A1892">
        <v>75832362</v>
      </c>
      <c r="B1892">
        <v>142</v>
      </c>
      <c r="C1892" t="s">
        <v>40</v>
      </c>
      <c r="D1892" t="s">
        <v>58</v>
      </c>
      <c r="E1892" t="str">
        <f t="shared" si="29"/>
        <v>121-150</v>
      </c>
    </row>
    <row r="1893" spans="1:5" x14ac:dyDescent="0.25">
      <c r="A1893">
        <v>75834430</v>
      </c>
      <c r="B1893">
        <v>104</v>
      </c>
      <c r="C1893" t="s">
        <v>39</v>
      </c>
      <c r="D1893" t="s">
        <v>58</v>
      </c>
      <c r="E1893" t="str">
        <f t="shared" si="29"/>
        <v>90-120</v>
      </c>
    </row>
    <row r="1894" spans="1:5" x14ac:dyDescent="0.25">
      <c r="A1894">
        <v>75835998</v>
      </c>
      <c r="B1894">
        <v>134</v>
      </c>
      <c r="C1894" t="s">
        <v>38</v>
      </c>
      <c r="D1894" t="s">
        <v>58</v>
      </c>
      <c r="E1894" t="str">
        <f t="shared" si="29"/>
        <v>121-150</v>
      </c>
    </row>
    <row r="1895" spans="1:5" x14ac:dyDescent="0.25">
      <c r="A1895">
        <v>75838968</v>
      </c>
      <c r="B1895">
        <v>134</v>
      </c>
      <c r="C1895" t="s">
        <v>40</v>
      </c>
      <c r="D1895" t="s">
        <v>58</v>
      </c>
      <c r="E1895" t="str">
        <f t="shared" si="29"/>
        <v>121-150</v>
      </c>
    </row>
    <row r="1896" spans="1:5" x14ac:dyDescent="0.25">
      <c r="A1896">
        <v>75839192</v>
      </c>
      <c r="B1896">
        <v>97</v>
      </c>
      <c r="C1896" t="s">
        <v>38</v>
      </c>
      <c r="D1896" t="s">
        <v>58</v>
      </c>
      <c r="E1896" t="str">
        <f t="shared" si="29"/>
        <v>90-120</v>
      </c>
    </row>
    <row r="1897" spans="1:5" x14ac:dyDescent="0.25">
      <c r="A1897">
        <v>75846708</v>
      </c>
      <c r="B1897">
        <v>97</v>
      </c>
      <c r="C1897" t="s">
        <v>39</v>
      </c>
      <c r="D1897" t="s">
        <v>58</v>
      </c>
      <c r="E1897" t="str">
        <f t="shared" si="29"/>
        <v>90-120</v>
      </c>
    </row>
    <row r="1898" spans="1:5" x14ac:dyDescent="0.25">
      <c r="A1898">
        <v>75852906</v>
      </c>
      <c r="B1898">
        <v>135</v>
      </c>
      <c r="C1898" t="s">
        <v>38</v>
      </c>
      <c r="D1898" t="s">
        <v>58</v>
      </c>
      <c r="E1898" t="str">
        <f t="shared" si="29"/>
        <v>121-150</v>
      </c>
    </row>
    <row r="1899" spans="1:5" x14ac:dyDescent="0.25">
      <c r="A1899">
        <v>75862070</v>
      </c>
      <c r="B1899">
        <v>105</v>
      </c>
      <c r="C1899" t="s">
        <v>38</v>
      </c>
      <c r="D1899" t="s">
        <v>58</v>
      </c>
      <c r="E1899" t="str">
        <f t="shared" si="29"/>
        <v>90-120</v>
      </c>
    </row>
    <row r="1900" spans="1:5" x14ac:dyDescent="0.25">
      <c r="A1900">
        <v>75869586</v>
      </c>
      <c r="B1900">
        <v>117</v>
      </c>
      <c r="C1900" t="s">
        <v>38</v>
      </c>
      <c r="D1900" t="s">
        <v>58</v>
      </c>
      <c r="E1900" t="str">
        <f t="shared" si="29"/>
        <v>90-120</v>
      </c>
    </row>
    <row r="1901" spans="1:5" x14ac:dyDescent="0.25">
      <c r="A1901">
        <v>75891042</v>
      </c>
      <c r="B1901">
        <v>129</v>
      </c>
      <c r="C1901" t="s">
        <v>39</v>
      </c>
      <c r="D1901" t="s">
        <v>58</v>
      </c>
      <c r="E1901" t="str">
        <f t="shared" si="29"/>
        <v>121-150</v>
      </c>
    </row>
    <row r="1902" spans="1:5" x14ac:dyDescent="0.25">
      <c r="A1902">
        <v>75894200</v>
      </c>
      <c r="B1902">
        <v>97</v>
      </c>
      <c r="C1902" t="s">
        <v>38</v>
      </c>
      <c r="D1902" t="s">
        <v>58</v>
      </c>
      <c r="E1902" t="str">
        <f t="shared" si="29"/>
        <v>90-120</v>
      </c>
    </row>
    <row r="1903" spans="1:5" x14ac:dyDescent="0.25">
      <c r="A1903">
        <v>75908934</v>
      </c>
      <c r="B1903">
        <v>117</v>
      </c>
      <c r="C1903" t="s">
        <v>39</v>
      </c>
      <c r="D1903" t="s">
        <v>58</v>
      </c>
      <c r="E1903" t="str">
        <f t="shared" si="29"/>
        <v>90-120</v>
      </c>
    </row>
    <row r="1904" spans="1:5" x14ac:dyDescent="0.25">
      <c r="A1904">
        <v>75911734</v>
      </c>
      <c r="B1904">
        <v>127</v>
      </c>
      <c r="C1904" t="s">
        <v>38</v>
      </c>
      <c r="D1904" t="s">
        <v>58</v>
      </c>
      <c r="E1904" t="str">
        <f t="shared" si="29"/>
        <v>121-150</v>
      </c>
    </row>
    <row r="1905" spans="1:5" x14ac:dyDescent="0.25">
      <c r="A1905">
        <v>75915676</v>
      </c>
      <c r="B1905">
        <v>116</v>
      </c>
      <c r="C1905" t="s">
        <v>38</v>
      </c>
      <c r="D1905" t="s">
        <v>58</v>
      </c>
      <c r="E1905" t="str">
        <f t="shared" si="29"/>
        <v>90-120</v>
      </c>
    </row>
    <row r="1906" spans="1:5" x14ac:dyDescent="0.25">
      <c r="A1906">
        <v>75918808</v>
      </c>
      <c r="B1906">
        <v>113</v>
      </c>
      <c r="C1906" t="s">
        <v>38</v>
      </c>
      <c r="D1906" t="s">
        <v>58</v>
      </c>
      <c r="E1906" t="str">
        <f t="shared" si="29"/>
        <v>90-120</v>
      </c>
    </row>
    <row r="1907" spans="1:5" x14ac:dyDescent="0.25">
      <c r="A1907">
        <v>75918808</v>
      </c>
      <c r="B1907">
        <v>113</v>
      </c>
      <c r="C1907" t="s">
        <v>38</v>
      </c>
      <c r="D1907" t="s">
        <v>58</v>
      </c>
      <c r="E1907" t="str">
        <f t="shared" si="29"/>
        <v>90-120</v>
      </c>
    </row>
    <row r="1908" spans="1:5" x14ac:dyDescent="0.25">
      <c r="A1908">
        <v>75923602</v>
      </c>
      <c r="B1908">
        <v>121</v>
      </c>
      <c r="C1908" t="s">
        <v>40</v>
      </c>
      <c r="D1908" t="s">
        <v>58</v>
      </c>
      <c r="E1908" t="str">
        <f t="shared" si="29"/>
        <v>121-150</v>
      </c>
    </row>
    <row r="1909" spans="1:5" x14ac:dyDescent="0.25">
      <c r="A1909">
        <v>75932722</v>
      </c>
      <c r="B1909">
        <v>136</v>
      </c>
      <c r="C1909" t="s">
        <v>38</v>
      </c>
      <c r="D1909" t="s">
        <v>58</v>
      </c>
      <c r="E1909" t="str">
        <f t="shared" si="29"/>
        <v>121-150</v>
      </c>
    </row>
    <row r="1910" spans="1:5" x14ac:dyDescent="0.25">
      <c r="A1910">
        <v>75935416</v>
      </c>
      <c r="B1910">
        <v>121</v>
      </c>
      <c r="C1910" t="s">
        <v>39</v>
      </c>
      <c r="D1910" t="s">
        <v>58</v>
      </c>
      <c r="E1910" t="str">
        <f t="shared" si="29"/>
        <v>121-150</v>
      </c>
    </row>
    <row r="1911" spans="1:5" x14ac:dyDescent="0.25">
      <c r="A1911">
        <v>75940198</v>
      </c>
      <c r="B1911">
        <v>146</v>
      </c>
      <c r="C1911" t="s">
        <v>38</v>
      </c>
      <c r="D1911" t="s">
        <v>58</v>
      </c>
      <c r="E1911" t="str">
        <f t="shared" si="29"/>
        <v>121-150</v>
      </c>
    </row>
    <row r="1912" spans="1:5" x14ac:dyDescent="0.25">
      <c r="A1912">
        <v>75949404</v>
      </c>
      <c r="B1912">
        <v>142</v>
      </c>
      <c r="C1912" t="s">
        <v>38</v>
      </c>
      <c r="D1912" t="s">
        <v>58</v>
      </c>
      <c r="E1912" t="str">
        <f t="shared" si="29"/>
        <v>121-150</v>
      </c>
    </row>
    <row r="1913" spans="1:5" x14ac:dyDescent="0.25">
      <c r="A1913">
        <v>75965544</v>
      </c>
      <c r="B1913">
        <v>143</v>
      </c>
      <c r="C1913" t="s">
        <v>38</v>
      </c>
      <c r="D1913" t="s">
        <v>56</v>
      </c>
      <c r="E1913" t="str">
        <f t="shared" si="29"/>
        <v>121-150</v>
      </c>
    </row>
    <row r="1914" spans="1:5" x14ac:dyDescent="0.25">
      <c r="A1914">
        <v>75965882</v>
      </c>
      <c r="B1914">
        <v>127</v>
      </c>
      <c r="C1914" t="s">
        <v>38</v>
      </c>
      <c r="D1914" t="s">
        <v>58</v>
      </c>
      <c r="E1914" t="str">
        <f t="shared" si="29"/>
        <v>121-150</v>
      </c>
    </row>
    <row r="1915" spans="1:5" x14ac:dyDescent="0.25">
      <c r="A1915">
        <v>75979354</v>
      </c>
      <c r="B1915">
        <v>113</v>
      </c>
      <c r="C1915" t="s">
        <v>39</v>
      </c>
      <c r="D1915" t="s">
        <v>58</v>
      </c>
      <c r="E1915" t="str">
        <f t="shared" si="29"/>
        <v>90-120</v>
      </c>
    </row>
    <row r="1916" spans="1:5" x14ac:dyDescent="0.25">
      <c r="A1916">
        <v>75981988</v>
      </c>
      <c r="B1916">
        <v>127</v>
      </c>
      <c r="C1916" t="s">
        <v>40</v>
      </c>
      <c r="D1916" t="s">
        <v>58</v>
      </c>
      <c r="E1916" t="str">
        <f t="shared" si="29"/>
        <v>121-150</v>
      </c>
    </row>
    <row r="1917" spans="1:5" x14ac:dyDescent="0.25">
      <c r="A1917">
        <v>75991168</v>
      </c>
      <c r="B1917">
        <v>116</v>
      </c>
      <c r="C1917" t="s">
        <v>38</v>
      </c>
      <c r="D1917" t="s">
        <v>58</v>
      </c>
      <c r="E1917" t="str">
        <f t="shared" si="29"/>
        <v>90-120</v>
      </c>
    </row>
    <row r="1918" spans="1:5" x14ac:dyDescent="0.25">
      <c r="A1918">
        <v>75994886</v>
      </c>
      <c r="B1918">
        <v>143</v>
      </c>
      <c r="C1918" t="s">
        <v>39</v>
      </c>
      <c r="D1918" t="s">
        <v>58</v>
      </c>
      <c r="E1918" t="str">
        <f t="shared" si="29"/>
        <v>121-150</v>
      </c>
    </row>
    <row r="1919" spans="1:5" x14ac:dyDescent="0.25">
      <c r="A1919">
        <v>76002978</v>
      </c>
      <c r="B1919">
        <v>135</v>
      </c>
      <c r="C1919" t="s">
        <v>40</v>
      </c>
      <c r="D1919" t="s">
        <v>58</v>
      </c>
      <c r="E1919" t="str">
        <f t="shared" si="29"/>
        <v>121-150</v>
      </c>
    </row>
    <row r="1920" spans="1:5" x14ac:dyDescent="0.25">
      <c r="A1920">
        <v>76006366</v>
      </c>
      <c r="B1920">
        <v>146</v>
      </c>
      <c r="C1920" t="s">
        <v>39</v>
      </c>
      <c r="D1920" t="s">
        <v>58</v>
      </c>
      <c r="E1920" t="str">
        <f t="shared" si="29"/>
        <v>121-150</v>
      </c>
    </row>
    <row r="1921" spans="1:5" x14ac:dyDescent="0.25">
      <c r="A1921">
        <v>76011490</v>
      </c>
      <c r="B1921">
        <v>106</v>
      </c>
      <c r="C1921" t="s">
        <v>38</v>
      </c>
      <c r="D1921" t="s">
        <v>58</v>
      </c>
      <c r="E1921" t="str">
        <f t="shared" si="29"/>
        <v>90-120</v>
      </c>
    </row>
    <row r="1922" spans="1:5" x14ac:dyDescent="0.25">
      <c r="A1922">
        <v>76015678</v>
      </c>
      <c r="B1922">
        <v>136</v>
      </c>
      <c r="C1922" t="s">
        <v>38</v>
      </c>
      <c r="D1922" t="s">
        <v>58</v>
      </c>
      <c r="E1922" t="str">
        <f t="shared" si="29"/>
        <v>121-150</v>
      </c>
    </row>
    <row r="1923" spans="1:5" x14ac:dyDescent="0.25">
      <c r="A1923">
        <v>76023260</v>
      </c>
      <c r="B1923">
        <v>97</v>
      </c>
      <c r="C1923" t="s">
        <v>39</v>
      </c>
      <c r="D1923" t="s">
        <v>58</v>
      </c>
      <c r="E1923" t="str">
        <f t="shared" ref="E1923:E1986" si="30">IF(B1923&lt;=120,"90-120","121-150")</f>
        <v>90-120</v>
      </c>
    </row>
    <row r="1924" spans="1:5" x14ac:dyDescent="0.25">
      <c r="A1924">
        <v>76024266</v>
      </c>
      <c r="B1924">
        <v>103</v>
      </c>
      <c r="C1924" t="s">
        <v>38</v>
      </c>
      <c r="D1924" t="s">
        <v>58</v>
      </c>
      <c r="E1924" t="str">
        <f t="shared" si="30"/>
        <v>90-120</v>
      </c>
    </row>
    <row r="1925" spans="1:5" x14ac:dyDescent="0.25">
      <c r="A1925">
        <v>76030594</v>
      </c>
      <c r="B1925">
        <v>135</v>
      </c>
      <c r="C1925" t="s">
        <v>39</v>
      </c>
      <c r="D1925" t="s">
        <v>58</v>
      </c>
      <c r="E1925" t="str">
        <f t="shared" si="30"/>
        <v>121-150</v>
      </c>
    </row>
    <row r="1926" spans="1:5" x14ac:dyDescent="0.25">
      <c r="A1926">
        <v>76042184</v>
      </c>
      <c r="B1926">
        <v>106</v>
      </c>
      <c r="C1926" t="s">
        <v>39</v>
      </c>
      <c r="D1926" t="s">
        <v>58</v>
      </c>
      <c r="E1926" t="str">
        <f t="shared" si="30"/>
        <v>90-120</v>
      </c>
    </row>
    <row r="1927" spans="1:5" x14ac:dyDescent="0.25">
      <c r="A1927">
        <v>76055758</v>
      </c>
      <c r="B1927">
        <v>105</v>
      </c>
      <c r="C1927" t="s">
        <v>38</v>
      </c>
      <c r="D1927" t="s">
        <v>58</v>
      </c>
      <c r="E1927" t="str">
        <f t="shared" si="30"/>
        <v>90-120</v>
      </c>
    </row>
    <row r="1928" spans="1:5" x14ac:dyDescent="0.25">
      <c r="A1928">
        <v>76068630</v>
      </c>
      <c r="B1928">
        <v>147</v>
      </c>
      <c r="C1928" t="s">
        <v>39</v>
      </c>
      <c r="D1928" t="s">
        <v>58</v>
      </c>
      <c r="E1928" t="str">
        <f t="shared" si="30"/>
        <v>121-150</v>
      </c>
    </row>
    <row r="1929" spans="1:5" x14ac:dyDescent="0.25">
      <c r="A1929">
        <v>76069350</v>
      </c>
      <c r="B1929">
        <v>146</v>
      </c>
      <c r="C1929" t="s">
        <v>38</v>
      </c>
      <c r="D1929" t="s">
        <v>58</v>
      </c>
      <c r="E1929" t="str">
        <f t="shared" si="30"/>
        <v>121-150</v>
      </c>
    </row>
    <row r="1930" spans="1:5" x14ac:dyDescent="0.25">
      <c r="A1930">
        <v>76072772</v>
      </c>
      <c r="B1930">
        <v>113</v>
      </c>
      <c r="C1930" t="s">
        <v>39</v>
      </c>
      <c r="D1930" t="s">
        <v>58</v>
      </c>
      <c r="E1930" t="str">
        <f t="shared" si="30"/>
        <v>90-120</v>
      </c>
    </row>
    <row r="1931" spans="1:5" x14ac:dyDescent="0.25">
      <c r="A1931">
        <v>76089974</v>
      </c>
      <c r="B1931">
        <v>117</v>
      </c>
      <c r="C1931" t="s">
        <v>38</v>
      </c>
      <c r="D1931" t="s">
        <v>58</v>
      </c>
      <c r="E1931" t="str">
        <f t="shared" si="30"/>
        <v>90-120</v>
      </c>
    </row>
    <row r="1932" spans="1:5" x14ac:dyDescent="0.25">
      <c r="A1932">
        <v>76090814</v>
      </c>
      <c r="B1932">
        <v>111</v>
      </c>
      <c r="C1932" t="s">
        <v>38</v>
      </c>
      <c r="D1932" t="s">
        <v>58</v>
      </c>
      <c r="E1932" t="str">
        <f t="shared" si="30"/>
        <v>90-120</v>
      </c>
    </row>
    <row r="1933" spans="1:5" x14ac:dyDescent="0.25">
      <c r="A1933">
        <v>76092830</v>
      </c>
      <c r="B1933">
        <v>104</v>
      </c>
      <c r="C1933" t="s">
        <v>39</v>
      </c>
      <c r="D1933" t="s">
        <v>58</v>
      </c>
      <c r="E1933" t="str">
        <f t="shared" si="30"/>
        <v>90-120</v>
      </c>
    </row>
    <row r="1934" spans="1:5" x14ac:dyDescent="0.25">
      <c r="A1934">
        <v>76106474</v>
      </c>
      <c r="B1934">
        <v>113</v>
      </c>
      <c r="C1934" t="s">
        <v>38</v>
      </c>
      <c r="D1934" t="s">
        <v>58</v>
      </c>
      <c r="E1934" t="str">
        <f t="shared" si="30"/>
        <v>90-120</v>
      </c>
    </row>
    <row r="1935" spans="1:5" x14ac:dyDescent="0.25">
      <c r="A1935">
        <v>76127602</v>
      </c>
      <c r="B1935">
        <v>96</v>
      </c>
      <c r="C1935" t="s">
        <v>39</v>
      </c>
      <c r="D1935" t="s">
        <v>58</v>
      </c>
      <c r="E1935" t="str">
        <f t="shared" si="30"/>
        <v>90-120</v>
      </c>
    </row>
    <row r="1936" spans="1:5" x14ac:dyDescent="0.25">
      <c r="A1936">
        <v>76128820</v>
      </c>
      <c r="B1936">
        <v>96</v>
      </c>
      <c r="C1936" t="s">
        <v>40</v>
      </c>
      <c r="D1936" t="s">
        <v>58</v>
      </c>
      <c r="E1936" t="str">
        <f t="shared" si="30"/>
        <v>90-120</v>
      </c>
    </row>
    <row r="1937" spans="1:5" x14ac:dyDescent="0.25">
      <c r="A1937">
        <v>76136844</v>
      </c>
      <c r="B1937">
        <v>116</v>
      </c>
      <c r="C1937" t="s">
        <v>40</v>
      </c>
      <c r="D1937" t="s">
        <v>58</v>
      </c>
      <c r="E1937" t="str">
        <f t="shared" si="30"/>
        <v>90-120</v>
      </c>
    </row>
    <row r="1938" spans="1:5" x14ac:dyDescent="0.25">
      <c r="A1938">
        <v>76144234</v>
      </c>
      <c r="B1938">
        <v>96</v>
      </c>
      <c r="C1938" t="s">
        <v>39</v>
      </c>
      <c r="D1938" t="s">
        <v>58</v>
      </c>
      <c r="E1938" t="str">
        <f t="shared" si="30"/>
        <v>90-120</v>
      </c>
    </row>
    <row r="1939" spans="1:5" x14ac:dyDescent="0.25">
      <c r="A1939">
        <v>76146950</v>
      </c>
      <c r="B1939">
        <v>117</v>
      </c>
      <c r="C1939" t="s">
        <v>38</v>
      </c>
      <c r="D1939" t="s">
        <v>58</v>
      </c>
      <c r="E1939" t="str">
        <f t="shared" si="30"/>
        <v>90-120</v>
      </c>
    </row>
    <row r="1940" spans="1:5" x14ac:dyDescent="0.25">
      <c r="A1940">
        <v>76166114</v>
      </c>
      <c r="B1940">
        <v>112</v>
      </c>
      <c r="C1940" t="s">
        <v>39</v>
      </c>
      <c r="D1940" t="s">
        <v>58</v>
      </c>
      <c r="E1940" t="str">
        <f t="shared" si="30"/>
        <v>90-120</v>
      </c>
    </row>
    <row r="1941" spans="1:5" x14ac:dyDescent="0.25">
      <c r="A1941">
        <v>76169226</v>
      </c>
      <c r="B1941">
        <v>90</v>
      </c>
      <c r="C1941" t="s">
        <v>38</v>
      </c>
      <c r="D1941" t="s">
        <v>58</v>
      </c>
      <c r="E1941" t="str">
        <f t="shared" si="30"/>
        <v>90-120</v>
      </c>
    </row>
    <row r="1942" spans="1:5" x14ac:dyDescent="0.25">
      <c r="A1942">
        <v>76187018</v>
      </c>
      <c r="B1942">
        <v>150</v>
      </c>
      <c r="C1942" t="s">
        <v>40</v>
      </c>
      <c r="D1942" t="s">
        <v>58</v>
      </c>
      <c r="E1942" t="str">
        <f t="shared" si="30"/>
        <v>121-150</v>
      </c>
    </row>
    <row r="1943" spans="1:5" x14ac:dyDescent="0.25">
      <c r="A1943">
        <v>76192604</v>
      </c>
      <c r="B1943">
        <v>119</v>
      </c>
      <c r="C1943" t="s">
        <v>39</v>
      </c>
      <c r="D1943" t="s">
        <v>58</v>
      </c>
      <c r="E1943" t="str">
        <f t="shared" si="30"/>
        <v>90-120</v>
      </c>
    </row>
    <row r="1944" spans="1:5" x14ac:dyDescent="0.25">
      <c r="A1944">
        <v>76213590</v>
      </c>
      <c r="B1944">
        <v>118</v>
      </c>
      <c r="C1944" t="s">
        <v>39</v>
      </c>
      <c r="D1944" t="s">
        <v>58</v>
      </c>
      <c r="E1944" t="str">
        <f t="shared" si="30"/>
        <v>90-120</v>
      </c>
    </row>
    <row r="1945" spans="1:5" x14ac:dyDescent="0.25">
      <c r="A1945">
        <v>76243812</v>
      </c>
      <c r="B1945">
        <v>147</v>
      </c>
      <c r="C1945" t="s">
        <v>39</v>
      </c>
      <c r="D1945" t="s">
        <v>58</v>
      </c>
      <c r="E1945" t="str">
        <f t="shared" si="30"/>
        <v>121-150</v>
      </c>
    </row>
    <row r="1946" spans="1:5" x14ac:dyDescent="0.25">
      <c r="A1946">
        <v>76255262</v>
      </c>
      <c r="B1946">
        <v>116</v>
      </c>
      <c r="C1946" t="s">
        <v>39</v>
      </c>
      <c r="D1946" t="s">
        <v>58</v>
      </c>
      <c r="E1946" t="str">
        <f t="shared" si="30"/>
        <v>90-120</v>
      </c>
    </row>
    <row r="1947" spans="1:5" x14ac:dyDescent="0.25">
      <c r="A1947">
        <v>76271652</v>
      </c>
      <c r="B1947">
        <v>117</v>
      </c>
      <c r="C1947" t="s">
        <v>40</v>
      </c>
      <c r="D1947" t="s">
        <v>58</v>
      </c>
      <c r="E1947" t="str">
        <f t="shared" si="30"/>
        <v>90-120</v>
      </c>
    </row>
    <row r="1948" spans="1:5" x14ac:dyDescent="0.25">
      <c r="A1948">
        <v>76276144</v>
      </c>
      <c r="B1948">
        <v>143</v>
      </c>
      <c r="C1948" t="s">
        <v>40</v>
      </c>
      <c r="D1948" t="s">
        <v>58</v>
      </c>
      <c r="E1948" t="str">
        <f t="shared" si="30"/>
        <v>121-150</v>
      </c>
    </row>
    <row r="1949" spans="1:5" x14ac:dyDescent="0.25">
      <c r="A1949">
        <v>76287534</v>
      </c>
      <c r="B1949">
        <v>143</v>
      </c>
      <c r="C1949" t="s">
        <v>39</v>
      </c>
      <c r="D1949" t="s">
        <v>58</v>
      </c>
      <c r="E1949" t="str">
        <f t="shared" si="30"/>
        <v>121-150</v>
      </c>
    </row>
    <row r="1950" spans="1:5" x14ac:dyDescent="0.25">
      <c r="A1950">
        <v>76293356</v>
      </c>
      <c r="B1950">
        <v>116</v>
      </c>
      <c r="C1950" t="s">
        <v>39</v>
      </c>
      <c r="D1950" t="s">
        <v>58</v>
      </c>
      <c r="E1950" t="str">
        <f t="shared" si="30"/>
        <v>90-120</v>
      </c>
    </row>
    <row r="1951" spans="1:5" x14ac:dyDescent="0.25">
      <c r="A1951">
        <v>76308838</v>
      </c>
      <c r="B1951">
        <v>147</v>
      </c>
      <c r="C1951" t="s">
        <v>38</v>
      </c>
      <c r="D1951" t="s">
        <v>58</v>
      </c>
      <c r="E1951" t="str">
        <f t="shared" si="30"/>
        <v>121-150</v>
      </c>
    </row>
    <row r="1952" spans="1:5" x14ac:dyDescent="0.25">
      <c r="A1952">
        <v>76316430</v>
      </c>
      <c r="B1952">
        <v>146</v>
      </c>
      <c r="C1952" t="s">
        <v>40</v>
      </c>
      <c r="D1952" t="s">
        <v>58</v>
      </c>
      <c r="E1952" t="str">
        <f t="shared" si="30"/>
        <v>121-150</v>
      </c>
    </row>
    <row r="1953" spans="1:5" x14ac:dyDescent="0.25">
      <c r="A1953">
        <v>76346544</v>
      </c>
      <c r="B1953">
        <v>146</v>
      </c>
      <c r="C1953" t="s">
        <v>38</v>
      </c>
      <c r="D1953" t="s">
        <v>58</v>
      </c>
      <c r="E1953" t="str">
        <f t="shared" si="30"/>
        <v>121-150</v>
      </c>
    </row>
    <row r="1954" spans="1:5" x14ac:dyDescent="0.25">
      <c r="A1954">
        <v>76351070</v>
      </c>
      <c r="B1954">
        <v>145</v>
      </c>
      <c r="C1954" t="s">
        <v>39</v>
      </c>
      <c r="D1954" t="s">
        <v>58</v>
      </c>
      <c r="E1954" t="str">
        <f t="shared" si="30"/>
        <v>121-150</v>
      </c>
    </row>
    <row r="1955" spans="1:5" x14ac:dyDescent="0.25">
      <c r="A1955">
        <v>76361902</v>
      </c>
      <c r="B1955">
        <v>105</v>
      </c>
      <c r="C1955" t="s">
        <v>39</v>
      </c>
      <c r="D1955" t="s">
        <v>58</v>
      </c>
      <c r="E1955" t="str">
        <f t="shared" si="30"/>
        <v>90-120</v>
      </c>
    </row>
    <row r="1956" spans="1:5" x14ac:dyDescent="0.25">
      <c r="A1956">
        <v>76368536</v>
      </c>
      <c r="B1956">
        <v>134</v>
      </c>
      <c r="C1956" t="s">
        <v>38</v>
      </c>
      <c r="D1956" t="s">
        <v>58</v>
      </c>
      <c r="E1956" t="str">
        <f t="shared" si="30"/>
        <v>121-150</v>
      </c>
    </row>
    <row r="1957" spans="1:5" x14ac:dyDescent="0.25">
      <c r="A1957">
        <v>76381022</v>
      </c>
      <c r="B1957">
        <v>134</v>
      </c>
      <c r="C1957" t="s">
        <v>38</v>
      </c>
      <c r="D1957" t="s">
        <v>58</v>
      </c>
      <c r="E1957" t="str">
        <f t="shared" si="30"/>
        <v>121-150</v>
      </c>
    </row>
    <row r="1958" spans="1:5" x14ac:dyDescent="0.25">
      <c r="A1958">
        <v>76385666</v>
      </c>
      <c r="B1958">
        <v>133</v>
      </c>
      <c r="C1958" t="s">
        <v>39</v>
      </c>
      <c r="D1958" t="s">
        <v>58</v>
      </c>
      <c r="E1958" t="str">
        <f t="shared" si="30"/>
        <v>121-150</v>
      </c>
    </row>
    <row r="1959" spans="1:5" x14ac:dyDescent="0.25">
      <c r="A1959">
        <v>76386812</v>
      </c>
      <c r="B1959">
        <v>103</v>
      </c>
      <c r="C1959" t="s">
        <v>38</v>
      </c>
      <c r="D1959" t="s">
        <v>58</v>
      </c>
      <c r="E1959" t="str">
        <f t="shared" si="30"/>
        <v>90-120</v>
      </c>
    </row>
    <row r="1960" spans="1:5" x14ac:dyDescent="0.25">
      <c r="A1960">
        <v>76389086</v>
      </c>
      <c r="B1960">
        <v>133</v>
      </c>
      <c r="C1960" t="s">
        <v>39</v>
      </c>
      <c r="D1960" t="s">
        <v>58</v>
      </c>
      <c r="E1960" t="str">
        <f t="shared" si="30"/>
        <v>121-150</v>
      </c>
    </row>
    <row r="1961" spans="1:5" x14ac:dyDescent="0.25">
      <c r="A1961">
        <v>76390952</v>
      </c>
      <c r="B1961">
        <v>103</v>
      </c>
      <c r="C1961" t="s">
        <v>38</v>
      </c>
      <c r="D1961" t="s">
        <v>58</v>
      </c>
      <c r="E1961" t="str">
        <f t="shared" si="30"/>
        <v>90-120</v>
      </c>
    </row>
    <row r="1962" spans="1:5" x14ac:dyDescent="0.25">
      <c r="A1962">
        <v>76394784</v>
      </c>
      <c r="B1962">
        <v>133</v>
      </c>
      <c r="C1962" t="s">
        <v>39</v>
      </c>
      <c r="D1962" t="s">
        <v>58</v>
      </c>
      <c r="E1962" t="str">
        <f t="shared" si="30"/>
        <v>121-150</v>
      </c>
    </row>
    <row r="1963" spans="1:5" x14ac:dyDescent="0.25">
      <c r="A1963">
        <v>76399562</v>
      </c>
      <c r="B1963">
        <v>133</v>
      </c>
      <c r="C1963" t="s">
        <v>38</v>
      </c>
      <c r="D1963" t="s">
        <v>58</v>
      </c>
      <c r="E1963" t="str">
        <f t="shared" si="30"/>
        <v>121-150</v>
      </c>
    </row>
    <row r="1964" spans="1:5" x14ac:dyDescent="0.25">
      <c r="A1964">
        <v>76407348</v>
      </c>
      <c r="B1964">
        <v>143</v>
      </c>
      <c r="C1964" t="s">
        <v>40</v>
      </c>
      <c r="D1964" t="s">
        <v>58</v>
      </c>
      <c r="E1964" t="str">
        <f t="shared" si="30"/>
        <v>121-150</v>
      </c>
    </row>
    <row r="1965" spans="1:5" x14ac:dyDescent="0.25">
      <c r="A1965">
        <v>76410308</v>
      </c>
      <c r="B1965">
        <v>143</v>
      </c>
      <c r="C1965" t="s">
        <v>39</v>
      </c>
      <c r="D1965" t="s">
        <v>58</v>
      </c>
      <c r="E1965" t="str">
        <f t="shared" si="30"/>
        <v>121-150</v>
      </c>
    </row>
    <row r="1966" spans="1:5" x14ac:dyDescent="0.25">
      <c r="A1966">
        <v>76412442</v>
      </c>
      <c r="B1966">
        <v>147</v>
      </c>
      <c r="C1966" t="s">
        <v>39</v>
      </c>
      <c r="D1966" t="s">
        <v>58</v>
      </c>
      <c r="E1966" t="str">
        <f t="shared" si="30"/>
        <v>121-150</v>
      </c>
    </row>
    <row r="1967" spans="1:5" x14ac:dyDescent="0.25">
      <c r="A1967">
        <v>76430052</v>
      </c>
      <c r="B1967">
        <v>105</v>
      </c>
      <c r="C1967" t="s">
        <v>39</v>
      </c>
      <c r="D1967" t="s">
        <v>58</v>
      </c>
      <c r="E1967" t="str">
        <f t="shared" si="30"/>
        <v>90-120</v>
      </c>
    </row>
    <row r="1968" spans="1:5" x14ac:dyDescent="0.25">
      <c r="A1968">
        <v>76451878</v>
      </c>
      <c r="B1968">
        <v>126</v>
      </c>
      <c r="C1968" t="s">
        <v>40</v>
      </c>
      <c r="D1968" t="s">
        <v>58</v>
      </c>
      <c r="E1968" t="str">
        <f t="shared" si="30"/>
        <v>121-150</v>
      </c>
    </row>
    <row r="1969" spans="1:5" x14ac:dyDescent="0.25">
      <c r="A1969">
        <v>76470328</v>
      </c>
      <c r="B1969">
        <v>96</v>
      </c>
      <c r="C1969" t="s">
        <v>38</v>
      </c>
      <c r="D1969" t="s">
        <v>58</v>
      </c>
      <c r="E1969" t="str">
        <f t="shared" si="30"/>
        <v>90-120</v>
      </c>
    </row>
    <row r="1970" spans="1:5" x14ac:dyDescent="0.25">
      <c r="A1970">
        <v>76471190</v>
      </c>
      <c r="B1970">
        <v>126</v>
      </c>
      <c r="C1970" t="s">
        <v>39</v>
      </c>
      <c r="D1970" t="s">
        <v>58</v>
      </c>
      <c r="E1970" t="str">
        <f t="shared" si="30"/>
        <v>121-150</v>
      </c>
    </row>
    <row r="1971" spans="1:5" x14ac:dyDescent="0.25">
      <c r="A1971">
        <v>76476508</v>
      </c>
      <c r="B1971">
        <v>135</v>
      </c>
      <c r="C1971" t="s">
        <v>38</v>
      </c>
      <c r="D1971" t="s">
        <v>58</v>
      </c>
      <c r="E1971" t="str">
        <f t="shared" si="30"/>
        <v>121-150</v>
      </c>
    </row>
    <row r="1972" spans="1:5" x14ac:dyDescent="0.25">
      <c r="A1972">
        <v>76478302</v>
      </c>
      <c r="B1972">
        <v>113</v>
      </c>
      <c r="C1972" t="s">
        <v>39</v>
      </c>
      <c r="D1972" t="s">
        <v>58</v>
      </c>
      <c r="E1972" t="str">
        <f t="shared" si="30"/>
        <v>90-120</v>
      </c>
    </row>
    <row r="1973" spans="1:5" x14ac:dyDescent="0.25">
      <c r="A1973">
        <v>76478356</v>
      </c>
      <c r="B1973">
        <v>133</v>
      </c>
      <c r="C1973" t="s">
        <v>38</v>
      </c>
      <c r="D1973" t="s">
        <v>58</v>
      </c>
      <c r="E1973" t="str">
        <f t="shared" si="30"/>
        <v>121-150</v>
      </c>
    </row>
    <row r="1974" spans="1:5" x14ac:dyDescent="0.25">
      <c r="A1974">
        <v>76481376</v>
      </c>
      <c r="B1974">
        <v>97</v>
      </c>
      <c r="C1974" t="s">
        <v>39</v>
      </c>
      <c r="D1974" t="s">
        <v>59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39</v>
      </c>
      <c r="D1975" t="s">
        <v>59</v>
      </c>
      <c r="E1975" t="str">
        <f t="shared" si="30"/>
        <v>90-120</v>
      </c>
    </row>
    <row r="1976" spans="1:5" x14ac:dyDescent="0.25">
      <c r="A1976">
        <v>76481376</v>
      </c>
      <c r="B1976">
        <v>97</v>
      </c>
      <c r="C1976" t="s">
        <v>39</v>
      </c>
      <c r="D1976" t="s">
        <v>59</v>
      </c>
      <c r="E1976" t="str">
        <f t="shared" si="30"/>
        <v>90-120</v>
      </c>
    </row>
    <row r="1977" spans="1:5" x14ac:dyDescent="0.25">
      <c r="A1977">
        <v>76481376</v>
      </c>
      <c r="B1977">
        <v>97</v>
      </c>
      <c r="C1977" t="s">
        <v>39</v>
      </c>
      <c r="D1977" t="s">
        <v>59</v>
      </c>
      <c r="E1977" t="str">
        <f t="shared" si="30"/>
        <v>90-120</v>
      </c>
    </row>
    <row r="1978" spans="1:5" x14ac:dyDescent="0.25">
      <c r="A1978">
        <v>76481376</v>
      </c>
      <c r="B1978">
        <v>97</v>
      </c>
      <c r="C1978" t="s">
        <v>39</v>
      </c>
      <c r="D1978" t="s">
        <v>59</v>
      </c>
      <c r="E1978" t="str">
        <f t="shared" si="30"/>
        <v>90-120</v>
      </c>
    </row>
    <row r="1979" spans="1:5" x14ac:dyDescent="0.25">
      <c r="A1979">
        <v>76481376</v>
      </c>
      <c r="B1979">
        <v>97</v>
      </c>
      <c r="C1979" t="s">
        <v>39</v>
      </c>
      <c r="D1979" t="s">
        <v>59</v>
      </c>
      <c r="E1979" t="str">
        <f t="shared" si="30"/>
        <v>90-120</v>
      </c>
    </row>
    <row r="1980" spans="1:5" x14ac:dyDescent="0.25">
      <c r="A1980">
        <v>76481376</v>
      </c>
      <c r="B1980">
        <v>97</v>
      </c>
      <c r="C1980" t="s">
        <v>39</v>
      </c>
      <c r="D1980" t="s">
        <v>59</v>
      </c>
      <c r="E1980" t="str">
        <f t="shared" si="30"/>
        <v>90-120</v>
      </c>
    </row>
    <row r="1981" spans="1:5" x14ac:dyDescent="0.25">
      <c r="A1981">
        <v>76481376</v>
      </c>
      <c r="B1981">
        <v>97</v>
      </c>
      <c r="C1981" t="s">
        <v>39</v>
      </c>
      <c r="D1981" t="s">
        <v>59</v>
      </c>
      <c r="E1981" t="str">
        <f t="shared" si="30"/>
        <v>90-120</v>
      </c>
    </row>
    <row r="1982" spans="1:5" x14ac:dyDescent="0.25">
      <c r="A1982">
        <v>76481376</v>
      </c>
      <c r="B1982">
        <v>97</v>
      </c>
      <c r="C1982" t="s">
        <v>39</v>
      </c>
      <c r="D1982" t="s">
        <v>59</v>
      </c>
      <c r="E1982" t="str">
        <f t="shared" si="30"/>
        <v>90-120</v>
      </c>
    </row>
    <row r="1983" spans="1:5" x14ac:dyDescent="0.25">
      <c r="A1983">
        <v>76481376</v>
      </c>
      <c r="B1983">
        <v>97</v>
      </c>
      <c r="C1983" t="s">
        <v>39</v>
      </c>
      <c r="D1983" t="s">
        <v>59</v>
      </c>
      <c r="E1983" t="str">
        <f t="shared" si="30"/>
        <v>90-120</v>
      </c>
    </row>
    <row r="1984" spans="1:5" x14ac:dyDescent="0.25">
      <c r="A1984">
        <v>76481376</v>
      </c>
      <c r="B1984">
        <v>97</v>
      </c>
      <c r="C1984" t="s">
        <v>39</v>
      </c>
      <c r="D1984" t="s">
        <v>59</v>
      </c>
      <c r="E1984" t="str">
        <f t="shared" si="30"/>
        <v>90-120</v>
      </c>
    </row>
    <row r="1985" spans="1:5" x14ac:dyDescent="0.25">
      <c r="A1985">
        <v>76481376</v>
      </c>
      <c r="B1985">
        <v>97</v>
      </c>
      <c r="C1985" t="s">
        <v>39</v>
      </c>
      <c r="D1985" t="s">
        <v>59</v>
      </c>
      <c r="E1985" t="str">
        <f t="shared" si="30"/>
        <v>90-120</v>
      </c>
    </row>
    <row r="1986" spans="1:5" x14ac:dyDescent="0.25">
      <c r="A1986">
        <v>76481376</v>
      </c>
      <c r="B1986">
        <v>97</v>
      </c>
      <c r="C1986" t="s">
        <v>39</v>
      </c>
      <c r="D1986" t="s">
        <v>59</v>
      </c>
      <c r="E1986" t="str">
        <f t="shared" si="30"/>
        <v>90-120</v>
      </c>
    </row>
    <row r="1987" spans="1:5" x14ac:dyDescent="0.25">
      <c r="A1987">
        <v>76481376</v>
      </c>
      <c r="B1987">
        <v>97</v>
      </c>
      <c r="C1987" t="s">
        <v>39</v>
      </c>
      <c r="D1987" t="s">
        <v>59</v>
      </c>
      <c r="E1987" t="str">
        <f t="shared" ref="E1987:E2050" si="31">IF(B1987&lt;=120,"90-120","121-150")</f>
        <v>90-120</v>
      </c>
    </row>
    <row r="1988" spans="1:5" x14ac:dyDescent="0.25">
      <c r="A1988">
        <v>76481376</v>
      </c>
      <c r="B1988">
        <v>97</v>
      </c>
      <c r="C1988" t="s">
        <v>39</v>
      </c>
      <c r="D1988" t="s">
        <v>59</v>
      </c>
      <c r="E1988" t="str">
        <f t="shared" si="31"/>
        <v>90-120</v>
      </c>
    </row>
    <row r="1989" spans="1:5" x14ac:dyDescent="0.25">
      <c r="A1989">
        <v>76481376</v>
      </c>
      <c r="B1989">
        <v>97</v>
      </c>
      <c r="C1989" t="s">
        <v>39</v>
      </c>
      <c r="D1989" t="s">
        <v>59</v>
      </c>
      <c r="E1989" t="str">
        <f t="shared" si="31"/>
        <v>90-120</v>
      </c>
    </row>
    <row r="1990" spans="1:5" x14ac:dyDescent="0.25">
      <c r="A1990">
        <v>76481376</v>
      </c>
      <c r="B1990">
        <v>97</v>
      </c>
      <c r="C1990" t="s">
        <v>39</v>
      </c>
      <c r="D1990" t="s">
        <v>59</v>
      </c>
      <c r="E1990" t="str">
        <f t="shared" si="31"/>
        <v>90-120</v>
      </c>
    </row>
    <row r="1991" spans="1:5" x14ac:dyDescent="0.25">
      <c r="A1991">
        <v>76481376</v>
      </c>
      <c r="B1991">
        <v>97</v>
      </c>
      <c r="C1991" t="s">
        <v>39</v>
      </c>
      <c r="D1991" t="s">
        <v>59</v>
      </c>
      <c r="E1991" t="str">
        <f t="shared" si="31"/>
        <v>90-120</v>
      </c>
    </row>
    <row r="1992" spans="1:5" x14ac:dyDescent="0.25">
      <c r="A1992">
        <v>76513220</v>
      </c>
      <c r="B1992">
        <v>134</v>
      </c>
      <c r="C1992" t="s">
        <v>38</v>
      </c>
      <c r="D1992" t="s">
        <v>58</v>
      </c>
      <c r="E1992" t="str">
        <f t="shared" si="31"/>
        <v>121-150</v>
      </c>
    </row>
    <row r="1993" spans="1:5" x14ac:dyDescent="0.25">
      <c r="A1993">
        <v>76523546</v>
      </c>
      <c r="B1993">
        <v>90</v>
      </c>
      <c r="C1993" t="s">
        <v>39</v>
      </c>
      <c r="D1993" t="s">
        <v>58</v>
      </c>
      <c r="E1993" t="str">
        <f t="shared" si="31"/>
        <v>90-120</v>
      </c>
    </row>
    <row r="1994" spans="1:5" x14ac:dyDescent="0.25">
      <c r="A1994">
        <v>76526614</v>
      </c>
      <c r="B1994">
        <v>142</v>
      </c>
      <c r="C1994" t="s">
        <v>38</v>
      </c>
      <c r="D1994" t="s">
        <v>58</v>
      </c>
      <c r="E1994" t="str">
        <f t="shared" si="31"/>
        <v>121-150</v>
      </c>
    </row>
    <row r="1995" spans="1:5" x14ac:dyDescent="0.25">
      <c r="A1995">
        <v>76531686</v>
      </c>
      <c r="B1995">
        <v>134</v>
      </c>
      <c r="C1995" t="s">
        <v>39</v>
      </c>
      <c r="D1995" t="s">
        <v>58</v>
      </c>
      <c r="E1995" t="str">
        <f t="shared" si="31"/>
        <v>121-150</v>
      </c>
    </row>
    <row r="1996" spans="1:5" x14ac:dyDescent="0.25">
      <c r="A1996">
        <v>76540422</v>
      </c>
      <c r="B1996">
        <v>135</v>
      </c>
      <c r="C1996" t="s">
        <v>40</v>
      </c>
      <c r="D1996" t="s">
        <v>58</v>
      </c>
      <c r="E1996" t="str">
        <f t="shared" si="31"/>
        <v>121-150</v>
      </c>
    </row>
    <row r="1997" spans="1:5" x14ac:dyDescent="0.25">
      <c r="A1997">
        <v>76547326</v>
      </c>
      <c r="B1997">
        <v>103</v>
      </c>
      <c r="C1997" t="s">
        <v>38</v>
      </c>
      <c r="D1997" t="s">
        <v>58</v>
      </c>
      <c r="E1997" t="str">
        <f t="shared" si="31"/>
        <v>90-120</v>
      </c>
    </row>
    <row r="1998" spans="1:5" x14ac:dyDescent="0.25">
      <c r="A1998">
        <v>76547434</v>
      </c>
      <c r="B1998">
        <v>103</v>
      </c>
      <c r="C1998" t="s">
        <v>40</v>
      </c>
      <c r="D1998" t="s">
        <v>58</v>
      </c>
      <c r="E1998" t="str">
        <f t="shared" si="31"/>
        <v>90-120</v>
      </c>
    </row>
    <row r="1999" spans="1:5" x14ac:dyDescent="0.25">
      <c r="A1999">
        <v>76547808</v>
      </c>
      <c r="B1999">
        <v>134</v>
      </c>
      <c r="C1999" t="s">
        <v>39</v>
      </c>
      <c r="D1999" t="s">
        <v>58</v>
      </c>
      <c r="E1999" t="str">
        <f t="shared" si="31"/>
        <v>121-150</v>
      </c>
    </row>
    <row r="2000" spans="1:5" x14ac:dyDescent="0.25">
      <c r="A2000">
        <v>76560152</v>
      </c>
      <c r="B2000">
        <v>117</v>
      </c>
      <c r="C2000" t="s">
        <v>38</v>
      </c>
      <c r="D2000" t="s">
        <v>58</v>
      </c>
      <c r="E2000" t="str">
        <f t="shared" si="31"/>
        <v>90-120</v>
      </c>
    </row>
    <row r="2001" spans="1:5" x14ac:dyDescent="0.25">
      <c r="A2001">
        <v>76562948</v>
      </c>
      <c r="B2001">
        <v>104</v>
      </c>
      <c r="C2001" t="s">
        <v>39</v>
      </c>
      <c r="D2001" t="s">
        <v>58</v>
      </c>
      <c r="E2001" t="str">
        <f t="shared" si="31"/>
        <v>90-120</v>
      </c>
    </row>
    <row r="2002" spans="1:5" x14ac:dyDescent="0.25">
      <c r="A2002">
        <v>76570842</v>
      </c>
      <c r="B2002">
        <v>90</v>
      </c>
      <c r="C2002" t="s">
        <v>38</v>
      </c>
      <c r="D2002" t="s">
        <v>58</v>
      </c>
      <c r="E2002" t="str">
        <f t="shared" si="31"/>
        <v>90-120</v>
      </c>
    </row>
    <row r="2003" spans="1:5" x14ac:dyDescent="0.25">
      <c r="A2003">
        <v>76577152</v>
      </c>
      <c r="B2003">
        <v>97</v>
      </c>
      <c r="C2003" t="s">
        <v>40</v>
      </c>
      <c r="D2003" t="s">
        <v>58</v>
      </c>
      <c r="E2003" t="str">
        <f t="shared" si="31"/>
        <v>90-120</v>
      </c>
    </row>
    <row r="2004" spans="1:5" x14ac:dyDescent="0.25">
      <c r="A2004">
        <v>76585988</v>
      </c>
      <c r="B2004">
        <v>97</v>
      </c>
      <c r="C2004" t="s">
        <v>38</v>
      </c>
      <c r="D2004" t="s">
        <v>58</v>
      </c>
      <c r="E2004" t="str">
        <f t="shared" si="31"/>
        <v>90-120</v>
      </c>
    </row>
    <row r="2005" spans="1:5" x14ac:dyDescent="0.25">
      <c r="A2005">
        <v>76586452</v>
      </c>
      <c r="B2005">
        <v>146</v>
      </c>
      <c r="C2005" t="s">
        <v>38</v>
      </c>
      <c r="D2005" t="s">
        <v>58</v>
      </c>
      <c r="E2005" t="str">
        <f t="shared" si="31"/>
        <v>121-150</v>
      </c>
    </row>
    <row r="2006" spans="1:5" x14ac:dyDescent="0.25">
      <c r="A2006">
        <v>76589358</v>
      </c>
      <c r="B2006">
        <v>134</v>
      </c>
      <c r="C2006" t="s">
        <v>40</v>
      </c>
      <c r="D2006" t="s">
        <v>58</v>
      </c>
      <c r="E2006" t="str">
        <f t="shared" si="31"/>
        <v>121-150</v>
      </c>
    </row>
    <row r="2007" spans="1:5" x14ac:dyDescent="0.25">
      <c r="A2007">
        <v>76639252</v>
      </c>
      <c r="B2007">
        <v>92</v>
      </c>
      <c r="C2007" t="s">
        <v>38</v>
      </c>
      <c r="D2007" t="s">
        <v>58</v>
      </c>
      <c r="E2007" t="str">
        <f t="shared" si="31"/>
        <v>90-120</v>
      </c>
    </row>
    <row r="2008" spans="1:5" x14ac:dyDescent="0.25">
      <c r="A2008">
        <v>76643274</v>
      </c>
      <c r="B2008">
        <v>111</v>
      </c>
      <c r="C2008" t="s">
        <v>38</v>
      </c>
      <c r="D2008" t="s">
        <v>58</v>
      </c>
      <c r="E2008" t="str">
        <f t="shared" si="31"/>
        <v>90-120</v>
      </c>
    </row>
    <row r="2009" spans="1:5" x14ac:dyDescent="0.25">
      <c r="A2009">
        <v>76688000</v>
      </c>
      <c r="B2009">
        <v>146</v>
      </c>
      <c r="C2009" t="s">
        <v>38</v>
      </c>
      <c r="D2009" t="s">
        <v>58</v>
      </c>
      <c r="E2009" t="str">
        <f t="shared" si="31"/>
        <v>121-150</v>
      </c>
    </row>
    <row r="2010" spans="1:5" x14ac:dyDescent="0.25">
      <c r="A2010">
        <v>76691424</v>
      </c>
      <c r="B2010">
        <v>104</v>
      </c>
      <c r="C2010" t="s">
        <v>38</v>
      </c>
      <c r="D2010" t="s">
        <v>58</v>
      </c>
      <c r="E2010" t="str">
        <f t="shared" si="31"/>
        <v>90-120</v>
      </c>
    </row>
    <row r="2011" spans="1:5" x14ac:dyDescent="0.25">
      <c r="A2011">
        <v>76698182</v>
      </c>
      <c r="B2011">
        <v>104</v>
      </c>
      <c r="C2011" t="s">
        <v>38</v>
      </c>
      <c r="D2011" t="s">
        <v>58</v>
      </c>
      <c r="E2011" t="str">
        <f t="shared" si="31"/>
        <v>90-120</v>
      </c>
    </row>
    <row r="2012" spans="1:5" x14ac:dyDescent="0.25">
      <c r="A2012">
        <v>76699128</v>
      </c>
      <c r="B2012">
        <v>104</v>
      </c>
      <c r="C2012" t="s">
        <v>38</v>
      </c>
      <c r="D2012" t="s">
        <v>58</v>
      </c>
      <c r="E2012" t="str">
        <f t="shared" si="31"/>
        <v>90-120</v>
      </c>
    </row>
    <row r="2013" spans="1:5" x14ac:dyDescent="0.25">
      <c r="A2013">
        <v>76702720</v>
      </c>
      <c r="B2013">
        <v>92</v>
      </c>
      <c r="C2013" t="s">
        <v>38</v>
      </c>
      <c r="D2013" t="s">
        <v>58</v>
      </c>
      <c r="E2013" t="str">
        <f t="shared" si="31"/>
        <v>90-120</v>
      </c>
    </row>
    <row r="2014" spans="1:5" x14ac:dyDescent="0.25">
      <c r="A2014">
        <v>76728730</v>
      </c>
      <c r="B2014">
        <v>92</v>
      </c>
      <c r="C2014" t="s">
        <v>40</v>
      </c>
      <c r="D2014" t="s">
        <v>58</v>
      </c>
      <c r="E2014" t="str">
        <f t="shared" si="31"/>
        <v>90-120</v>
      </c>
    </row>
    <row r="2015" spans="1:5" x14ac:dyDescent="0.25">
      <c r="A2015">
        <v>76729540</v>
      </c>
      <c r="B2015">
        <v>104</v>
      </c>
      <c r="C2015" t="s">
        <v>38</v>
      </c>
      <c r="D2015" t="s">
        <v>58</v>
      </c>
      <c r="E2015" t="str">
        <f t="shared" si="31"/>
        <v>90-120</v>
      </c>
    </row>
    <row r="2016" spans="1:5" x14ac:dyDescent="0.25">
      <c r="A2016">
        <v>76733412</v>
      </c>
      <c r="B2016">
        <v>122</v>
      </c>
      <c r="C2016" t="s">
        <v>38</v>
      </c>
      <c r="D2016" t="s">
        <v>58</v>
      </c>
      <c r="E2016" t="str">
        <f t="shared" si="31"/>
        <v>121-150</v>
      </c>
    </row>
    <row r="2017" spans="1:5" x14ac:dyDescent="0.25">
      <c r="A2017">
        <v>76745580</v>
      </c>
      <c r="B2017">
        <v>121</v>
      </c>
      <c r="C2017" t="s">
        <v>39</v>
      </c>
      <c r="D2017" t="s">
        <v>58</v>
      </c>
      <c r="E2017" t="str">
        <f t="shared" si="31"/>
        <v>121-150</v>
      </c>
    </row>
    <row r="2018" spans="1:5" x14ac:dyDescent="0.25">
      <c r="A2018">
        <v>76750372</v>
      </c>
      <c r="B2018">
        <v>150</v>
      </c>
      <c r="C2018" t="s">
        <v>39</v>
      </c>
      <c r="D2018" t="s">
        <v>58</v>
      </c>
      <c r="E2018" t="str">
        <f t="shared" si="31"/>
        <v>121-150</v>
      </c>
    </row>
    <row r="2019" spans="1:5" x14ac:dyDescent="0.25">
      <c r="A2019">
        <v>76764566</v>
      </c>
      <c r="B2019">
        <v>134</v>
      </c>
      <c r="C2019" t="s">
        <v>38</v>
      </c>
      <c r="D2019" t="s">
        <v>58</v>
      </c>
      <c r="E2019" t="str">
        <f t="shared" si="31"/>
        <v>121-150</v>
      </c>
    </row>
    <row r="2020" spans="1:5" x14ac:dyDescent="0.25">
      <c r="A2020">
        <v>76764566</v>
      </c>
      <c r="B2020">
        <v>134</v>
      </c>
      <c r="C2020" t="s">
        <v>38</v>
      </c>
      <c r="D2020" t="s">
        <v>58</v>
      </c>
      <c r="E2020" t="str">
        <f t="shared" si="31"/>
        <v>121-150</v>
      </c>
    </row>
    <row r="2021" spans="1:5" x14ac:dyDescent="0.25">
      <c r="A2021">
        <v>76764566</v>
      </c>
      <c r="B2021">
        <v>134</v>
      </c>
      <c r="C2021" t="s">
        <v>38</v>
      </c>
      <c r="D2021" t="s">
        <v>58</v>
      </c>
      <c r="E2021" t="str">
        <f t="shared" si="31"/>
        <v>121-150</v>
      </c>
    </row>
    <row r="2022" spans="1:5" x14ac:dyDescent="0.25">
      <c r="A2022">
        <v>76764826</v>
      </c>
      <c r="B2022">
        <v>96</v>
      </c>
      <c r="C2022" t="s">
        <v>40</v>
      </c>
      <c r="D2022" t="s">
        <v>58</v>
      </c>
      <c r="E2022" t="str">
        <f t="shared" si="31"/>
        <v>90-120</v>
      </c>
    </row>
    <row r="2023" spans="1:5" x14ac:dyDescent="0.25">
      <c r="A2023">
        <v>76765718</v>
      </c>
      <c r="B2023">
        <v>134</v>
      </c>
      <c r="C2023" t="s">
        <v>39</v>
      </c>
      <c r="D2023" t="s">
        <v>58</v>
      </c>
      <c r="E2023" t="str">
        <f t="shared" si="31"/>
        <v>121-150</v>
      </c>
    </row>
    <row r="2024" spans="1:5" x14ac:dyDescent="0.25">
      <c r="A2024">
        <v>76765734</v>
      </c>
      <c r="B2024">
        <v>134</v>
      </c>
      <c r="C2024" t="s">
        <v>40</v>
      </c>
      <c r="D2024" t="s">
        <v>58</v>
      </c>
      <c r="E2024" t="str">
        <f t="shared" si="31"/>
        <v>121-150</v>
      </c>
    </row>
    <row r="2025" spans="1:5" x14ac:dyDescent="0.25">
      <c r="A2025">
        <v>76768724</v>
      </c>
      <c r="B2025">
        <v>134</v>
      </c>
      <c r="C2025" t="s">
        <v>40</v>
      </c>
      <c r="D2025" t="s">
        <v>58</v>
      </c>
      <c r="E2025" t="str">
        <f t="shared" si="31"/>
        <v>121-150</v>
      </c>
    </row>
    <row r="2026" spans="1:5" x14ac:dyDescent="0.25">
      <c r="A2026">
        <v>76768896</v>
      </c>
      <c r="B2026">
        <v>134</v>
      </c>
      <c r="C2026" t="s">
        <v>38</v>
      </c>
      <c r="D2026" t="s">
        <v>58</v>
      </c>
      <c r="E2026" t="str">
        <f t="shared" si="31"/>
        <v>121-150</v>
      </c>
    </row>
    <row r="2027" spans="1:5" x14ac:dyDescent="0.25">
      <c r="A2027">
        <v>76779140</v>
      </c>
      <c r="B2027">
        <v>112</v>
      </c>
      <c r="C2027" t="s">
        <v>39</v>
      </c>
      <c r="D2027" t="s">
        <v>58</v>
      </c>
      <c r="E2027" t="str">
        <f t="shared" si="31"/>
        <v>90-120</v>
      </c>
    </row>
    <row r="2028" spans="1:5" x14ac:dyDescent="0.25">
      <c r="A2028">
        <v>76788102</v>
      </c>
      <c r="B2028">
        <v>150</v>
      </c>
      <c r="C2028" t="s">
        <v>39</v>
      </c>
      <c r="D2028" t="s">
        <v>58</v>
      </c>
      <c r="E2028" t="str">
        <f t="shared" si="31"/>
        <v>121-150</v>
      </c>
    </row>
    <row r="2029" spans="1:5" x14ac:dyDescent="0.25">
      <c r="A2029">
        <v>76790592</v>
      </c>
      <c r="B2029">
        <v>120</v>
      </c>
      <c r="C2029" t="s">
        <v>40</v>
      </c>
      <c r="D2029" t="s">
        <v>58</v>
      </c>
      <c r="E2029" t="str">
        <f t="shared" si="31"/>
        <v>90-120</v>
      </c>
    </row>
    <row r="2030" spans="1:5" x14ac:dyDescent="0.25">
      <c r="A2030">
        <v>76809362</v>
      </c>
      <c r="B2030">
        <v>134</v>
      </c>
      <c r="C2030" t="s">
        <v>38</v>
      </c>
      <c r="D2030" t="s">
        <v>58</v>
      </c>
      <c r="E2030" t="str">
        <f t="shared" si="31"/>
        <v>121-150</v>
      </c>
    </row>
    <row r="2031" spans="1:5" x14ac:dyDescent="0.25">
      <c r="A2031">
        <v>76821248</v>
      </c>
      <c r="B2031">
        <v>149</v>
      </c>
      <c r="C2031" t="s">
        <v>39</v>
      </c>
      <c r="D2031" t="s">
        <v>58</v>
      </c>
      <c r="E2031" t="str">
        <f t="shared" si="31"/>
        <v>121-150</v>
      </c>
    </row>
    <row r="2032" spans="1:5" x14ac:dyDescent="0.25">
      <c r="A2032">
        <v>76835798</v>
      </c>
      <c r="B2032">
        <v>136</v>
      </c>
      <c r="C2032" t="s">
        <v>39</v>
      </c>
      <c r="D2032" t="s">
        <v>58</v>
      </c>
      <c r="E2032" t="str">
        <f t="shared" si="31"/>
        <v>121-150</v>
      </c>
    </row>
    <row r="2033" spans="1:5" x14ac:dyDescent="0.25">
      <c r="A2033">
        <v>76845730</v>
      </c>
      <c r="B2033">
        <v>111</v>
      </c>
      <c r="C2033" t="s">
        <v>38</v>
      </c>
      <c r="D2033" t="s">
        <v>58</v>
      </c>
      <c r="E2033" t="str">
        <f t="shared" si="31"/>
        <v>90-120</v>
      </c>
    </row>
    <row r="2034" spans="1:5" x14ac:dyDescent="0.25">
      <c r="A2034">
        <v>76847340</v>
      </c>
      <c r="B2034">
        <v>141</v>
      </c>
      <c r="C2034" t="s">
        <v>39</v>
      </c>
      <c r="D2034" t="s">
        <v>58</v>
      </c>
      <c r="E2034" t="str">
        <f t="shared" si="31"/>
        <v>121-150</v>
      </c>
    </row>
    <row r="2035" spans="1:5" x14ac:dyDescent="0.25">
      <c r="A2035">
        <v>76855656</v>
      </c>
      <c r="B2035">
        <v>118</v>
      </c>
      <c r="C2035" t="s">
        <v>39</v>
      </c>
      <c r="D2035" t="s">
        <v>58</v>
      </c>
      <c r="E2035" t="str">
        <f t="shared" si="31"/>
        <v>90-120</v>
      </c>
    </row>
    <row r="2036" spans="1:5" x14ac:dyDescent="0.25">
      <c r="A2036">
        <v>76861452</v>
      </c>
      <c r="B2036">
        <v>111</v>
      </c>
      <c r="C2036" t="s">
        <v>38</v>
      </c>
      <c r="D2036" t="s">
        <v>58</v>
      </c>
      <c r="E2036" t="str">
        <f t="shared" si="31"/>
        <v>90-120</v>
      </c>
    </row>
    <row r="2037" spans="1:5" x14ac:dyDescent="0.25">
      <c r="A2037">
        <v>76870152</v>
      </c>
      <c r="B2037">
        <v>136</v>
      </c>
      <c r="C2037" t="s">
        <v>39</v>
      </c>
      <c r="D2037" t="s">
        <v>58</v>
      </c>
      <c r="E2037" t="str">
        <f t="shared" si="31"/>
        <v>121-150</v>
      </c>
    </row>
    <row r="2038" spans="1:5" x14ac:dyDescent="0.25">
      <c r="A2038">
        <v>76890726</v>
      </c>
      <c r="B2038">
        <v>136</v>
      </c>
      <c r="C2038" t="s">
        <v>39</v>
      </c>
      <c r="D2038" t="s">
        <v>58</v>
      </c>
      <c r="E2038" t="str">
        <f t="shared" si="31"/>
        <v>121-150</v>
      </c>
    </row>
    <row r="2039" spans="1:5" x14ac:dyDescent="0.25">
      <c r="A2039">
        <v>76898542</v>
      </c>
      <c r="B2039">
        <v>122</v>
      </c>
      <c r="C2039" t="s">
        <v>39</v>
      </c>
      <c r="D2039" t="s">
        <v>58</v>
      </c>
      <c r="E2039" t="str">
        <f t="shared" si="31"/>
        <v>121-150</v>
      </c>
    </row>
    <row r="2040" spans="1:5" x14ac:dyDescent="0.25">
      <c r="A2040">
        <v>76905284</v>
      </c>
      <c r="B2040">
        <v>92</v>
      </c>
      <c r="C2040" t="s">
        <v>39</v>
      </c>
      <c r="D2040" t="s">
        <v>58</v>
      </c>
      <c r="E2040" t="str">
        <f t="shared" si="31"/>
        <v>90-120</v>
      </c>
    </row>
    <row r="2041" spans="1:5" x14ac:dyDescent="0.25">
      <c r="A2041">
        <v>76910830</v>
      </c>
      <c r="B2041">
        <v>90</v>
      </c>
      <c r="C2041" t="s">
        <v>40</v>
      </c>
      <c r="D2041" t="s">
        <v>58</v>
      </c>
      <c r="E2041" t="str">
        <f t="shared" si="31"/>
        <v>90-120</v>
      </c>
    </row>
    <row r="2042" spans="1:5" x14ac:dyDescent="0.25">
      <c r="A2042">
        <v>76934918</v>
      </c>
      <c r="B2042">
        <v>141</v>
      </c>
      <c r="C2042" t="s">
        <v>39</v>
      </c>
      <c r="D2042" t="s">
        <v>58</v>
      </c>
      <c r="E2042" t="str">
        <f t="shared" si="31"/>
        <v>121-150</v>
      </c>
    </row>
    <row r="2043" spans="1:5" x14ac:dyDescent="0.25">
      <c r="A2043">
        <v>76940418</v>
      </c>
      <c r="B2043">
        <v>121</v>
      </c>
      <c r="C2043" t="s">
        <v>38</v>
      </c>
      <c r="D2043" t="s">
        <v>58</v>
      </c>
      <c r="E2043" t="str">
        <f t="shared" si="31"/>
        <v>121-150</v>
      </c>
    </row>
    <row r="2044" spans="1:5" x14ac:dyDescent="0.25">
      <c r="A2044">
        <v>76941648</v>
      </c>
      <c r="B2044">
        <v>120</v>
      </c>
      <c r="C2044" t="s">
        <v>38</v>
      </c>
      <c r="D2044" t="s">
        <v>58</v>
      </c>
      <c r="E2044" t="str">
        <f t="shared" si="31"/>
        <v>90-120</v>
      </c>
    </row>
    <row r="2045" spans="1:5" x14ac:dyDescent="0.25">
      <c r="A2045">
        <v>76951160</v>
      </c>
      <c r="B2045">
        <v>148</v>
      </c>
      <c r="C2045" t="s">
        <v>38</v>
      </c>
      <c r="D2045" t="s">
        <v>58</v>
      </c>
      <c r="E2045" t="str">
        <f t="shared" si="31"/>
        <v>121-150</v>
      </c>
    </row>
    <row r="2046" spans="1:5" x14ac:dyDescent="0.25">
      <c r="A2046">
        <v>76958262</v>
      </c>
      <c r="B2046">
        <v>119</v>
      </c>
      <c r="C2046" t="s">
        <v>38</v>
      </c>
      <c r="D2046" t="s">
        <v>58</v>
      </c>
      <c r="E2046" t="str">
        <f t="shared" si="31"/>
        <v>90-120</v>
      </c>
    </row>
    <row r="2047" spans="1:5" x14ac:dyDescent="0.25">
      <c r="A2047">
        <v>76958262</v>
      </c>
      <c r="B2047">
        <v>119</v>
      </c>
      <c r="C2047" t="s">
        <v>38</v>
      </c>
      <c r="D2047" t="s">
        <v>58</v>
      </c>
      <c r="E2047" t="str">
        <f t="shared" si="31"/>
        <v>90-120</v>
      </c>
    </row>
    <row r="2048" spans="1:5" x14ac:dyDescent="0.25">
      <c r="A2048">
        <v>76958262</v>
      </c>
      <c r="B2048">
        <v>119</v>
      </c>
      <c r="C2048" t="s">
        <v>38</v>
      </c>
      <c r="D2048" t="s">
        <v>58</v>
      </c>
      <c r="E2048" t="str">
        <f t="shared" si="31"/>
        <v>90-120</v>
      </c>
    </row>
    <row r="2049" spans="1:5" x14ac:dyDescent="0.25">
      <c r="A2049">
        <v>76959208</v>
      </c>
      <c r="B2049">
        <v>92</v>
      </c>
      <c r="C2049" t="s">
        <v>38</v>
      </c>
      <c r="D2049" t="s">
        <v>58</v>
      </c>
      <c r="E2049" t="str">
        <f t="shared" si="31"/>
        <v>90-120</v>
      </c>
    </row>
    <row r="2050" spans="1:5" x14ac:dyDescent="0.25">
      <c r="A2050">
        <v>76964748</v>
      </c>
      <c r="B2050">
        <v>122</v>
      </c>
      <c r="C2050" t="s">
        <v>39</v>
      </c>
      <c r="D2050" t="s">
        <v>58</v>
      </c>
      <c r="E2050" t="str">
        <f t="shared" si="31"/>
        <v>121-150</v>
      </c>
    </row>
    <row r="2051" spans="1:5" x14ac:dyDescent="0.25">
      <c r="A2051">
        <v>76966878</v>
      </c>
      <c r="B2051">
        <v>148</v>
      </c>
      <c r="C2051" t="s">
        <v>40</v>
      </c>
      <c r="D2051" t="s">
        <v>58</v>
      </c>
      <c r="E2051" t="str">
        <f t="shared" ref="E2051:E2114" si="32">IF(B2051&lt;=120,"90-120","121-150")</f>
        <v>121-150</v>
      </c>
    </row>
    <row r="2052" spans="1:5" x14ac:dyDescent="0.25">
      <c r="A2052">
        <v>76983166</v>
      </c>
      <c r="B2052">
        <v>119</v>
      </c>
      <c r="C2052" t="s">
        <v>39</v>
      </c>
      <c r="D2052" t="s">
        <v>58</v>
      </c>
      <c r="E2052" t="str">
        <f t="shared" si="32"/>
        <v>90-120</v>
      </c>
    </row>
    <row r="2053" spans="1:5" x14ac:dyDescent="0.25">
      <c r="A2053">
        <v>76985114</v>
      </c>
      <c r="B2053">
        <v>121</v>
      </c>
      <c r="C2053" t="s">
        <v>40</v>
      </c>
      <c r="D2053" t="s">
        <v>58</v>
      </c>
      <c r="E2053" t="str">
        <f t="shared" si="32"/>
        <v>121-150</v>
      </c>
    </row>
    <row r="2054" spans="1:5" x14ac:dyDescent="0.25">
      <c r="A2054">
        <v>76985666</v>
      </c>
      <c r="B2054">
        <v>122</v>
      </c>
      <c r="C2054" t="s">
        <v>40</v>
      </c>
      <c r="D2054" t="s">
        <v>58</v>
      </c>
      <c r="E2054" t="str">
        <f t="shared" si="32"/>
        <v>121-150</v>
      </c>
    </row>
    <row r="2055" spans="1:5" x14ac:dyDescent="0.25">
      <c r="A2055">
        <v>76992040</v>
      </c>
      <c r="B2055">
        <v>120</v>
      </c>
      <c r="C2055" t="s">
        <v>39</v>
      </c>
      <c r="D2055" t="s">
        <v>58</v>
      </c>
      <c r="E2055" t="str">
        <f t="shared" si="32"/>
        <v>90-120</v>
      </c>
    </row>
    <row r="2056" spans="1:5" x14ac:dyDescent="0.25">
      <c r="A2056">
        <v>76996140</v>
      </c>
      <c r="B2056">
        <v>122</v>
      </c>
      <c r="C2056" t="s">
        <v>39</v>
      </c>
      <c r="D2056" t="s">
        <v>58</v>
      </c>
      <c r="E2056" t="str">
        <f t="shared" si="32"/>
        <v>121-150</v>
      </c>
    </row>
    <row r="2057" spans="1:5" x14ac:dyDescent="0.25">
      <c r="A2057">
        <v>76997798</v>
      </c>
      <c r="B2057">
        <v>91</v>
      </c>
      <c r="C2057" t="s">
        <v>40</v>
      </c>
      <c r="D2057" t="s">
        <v>58</v>
      </c>
      <c r="E2057" t="str">
        <f t="shared" si="32"/>
        <v>90-120</v>
      </c>
    </row>
    <row r="2058" spans="1:5" x14ac:dyDescent="0.25">
      <c r="A2058">
        <v>76998830</v>
      </c>
      <c r="B2058">
        <v>120</v>
      </c>
      <c r="C2058" t="s">
        <v>39</v>
      </c>
      <c r="D2058" t="s">
        <v>58</v>
      </c>
      <c r="E2058" t="str">
        <f t="shared" si="32"/>
        <v>90-120</v>
      </c>
    </row>
    <row r="2059" spans="1:5" x14ac:dyDescent="0.25">
      <c r="A2059">
        <v>76998910</v>
      </c>
      <c r="B2059">
        <v>90</v>
      </c>
      <c r="C2059" t="s">
        <v>38</v>
      </c>
      <c r="D2059" t="s">
        <v>58</v>
      </c>
      <c r="E2059" t="str">
        <f t="shared" si="32"/>
        <v>90-120</v>
      </c>
    </row>
    <row r="2060" spans="1:5" x14ac:dyDescent="0.25">
      <c r="A2060">
        <v>77004324</v>
      </c>
      <c r="B2060">
        <v>90</v>
      </c>
      <c r="C2060" t="s">
        <v>40</v>
      </c>
      <c r="D2060" t="s">
        <v>58</v>
      </c>
      <c r="E2060" t="str">
        <f t="shared" si="32"/>
        <v>90-120</v>
      </c>
    </row>
    <row r="2061" spans="1:5" x14ac:dyDescent="0.25">
      <c r="A2061">
        <v>77015138</v>
      </c>
      <c r="B2061">
        <v>122</v>
      </c>
      <c r="C2061" t="s">
        <v>38</v>
      </c>
      <c r="D2061" t="s">
        <v>58</v>
      </c>
      <c r="E2061" t="str">
        <f t="shared" si="32"/>
        <v>121-150</v>
      </c>
    </row>
    <row r="2062" spans="1:5" x14ac:dyDescent="0.25">
      <c r="A2062">
        <v>77020618</v>
      </c>
      <c r="B2062">
        <v>150</v>
      </c>
      <c r="C2062" t="s">
        <v>38</v>
      </c>
      <c r="D2062" t="s">
        <v>58</v>
      </c>
      <c r="E2062" t="str">
        <f t="shared" si="32"/>
        <v>121-150</v>
      </c>
    </row>
    <row r="2063" spans="1:5" x14ac:dyDescent="0.25">
      <c r="A2063">
        <v>77029368</v>
      </c>
      <c r="B2063">
        <v>120</v>
      </c>
      <c r="C2063" t="s">
        <v>40</v>
      </c>
      <c r="D2063" t="s">
        <v>58</v>
      </c>
      <c r="E2063" t="str">
        <f t="shared" si="32"/>
        <v>90-120</v>
      </c>
    </row>
    <row r="2064" spans="1:5" x14ac:dyDescent="0.25">
      <c r="A2064">
        <v>77034296</v>
      </c>
      <c r="B2064">
        <v>116</v>
      </c>
      <c r="C2064" t="s">
        <v>38</v>
      </c>
      <c r="D2064" t="s">
        <v>58</v>
      </c>
      <c r="E2064" t="str">
        <f t="shared" si="32"/>
        <v>90-120</v>
      </c>
    </row>
    <row r="2065" spans="1:5" x14ac:dyDescent="0.25">
      <c r="A2065">
        <v>77040876</v>
      </c>
      <c r="B2065">
        <v>150</v>
      </c>
      <c r="C2065" t="s">
        <v>39</v>
      </c>
      <c r="D2065" t="s">
        <v>58</v>
      </c>
      <c r="E2065" t="str">
        <f t="shared" si="32"/>
        <v>121-150</v>
      </c>
    </row>
    <row r="2066" spans="1:5" x14ac:dyDescent="0.25">
      <c r="A2066">
        <v>77044814</v>
      </c>
      <c r="B2066">
        <v>150</v>
      </c>
      <c r="C2066" t="s">
        <v>39</v>
      </c>
      <c r="D2066" t="s">
        <v>58</v>
      </c>
      <c r="E2066" t="str">
        <f t="shared" si="32"/>
        <v>121-150</v>
      </c>
    </row>
    <row r="2067" spans="1:5" x14ac:dyDescent="0.25">
      <c r="A2067">
        <v>77045570</v>
      </c>
      <c r="B2067">
        <v>148</v>
      </c>
      <c r="C2067" t="s">
        <v>39</v>
      </c>
      <c r="D2067" t="s">
        <v>58</v>
      </c>
      <c r="E2067" t="str">
        <f t="shared" si="32"/>
        <v>121-150</v>
      </c>
    </row>
    <row r="2068" spans="1:5" x14ac:dyDescent="0.25">
      <c r="A2068">
        <v>77050058</v>
      </c>
      <c r="B2068">
        <v>92</v>
      </c>
      <c r="C2068" t="s">
        <v>38</v>
      </c>
      <c r="D2068" t="s">
        <v>58</v>
      </c>
      <c r="E2068" t="str">
        <f t="shared" si="32"/>
        <v>90-120</v>
      </c>
    </row>
    <row r="2069" spans="1:5" x14ac:dyDescent="0.25">
      <c r="A2069">
        <v>77053550</v>
      </c>
      <c r="B2069">
        <v>113</v>
      </c>
      <c r="C2069" t="s">
        <v>39</v>
      </c>
      <c r="D2069" t="s">
        <v>58</v>
      </c>
      <c r="E2069" t="str">
        <f t="shared" si="32"/>
        <v>90-120</v>
      </c>
    </row>
    <row r="2070" spans="1:5" x14ac:dyDescent="0.25">
      <c r="A2070">
        <v>77061308</v>
      </c>
      <c r="B2070">
        <v>122</v>
      </c>
      <c r="C2070" t="s">
        <v>40</v>
      </c>
      <c r="D2070" t="s">
        <v>58</v>
      </c>
      <c r="E2070" t="str">
        <f t="shared" si="32"/>
        <v>121-150</v>
      </c>
    </row>
    <row r="2071" spans="1:5" x14ac:dyDescent="0.25">
      <c r="A2071">
        <v>77061928</v>
      </c>
      <c r="B2071">
        <v>90</v>
      </c>
      <c r="C2071" t="s">
        <v>39</v>
      </c>
      <c r="D2071" t="s">
        <v>58</v>
      </c>
      <c r="E2071" t="str">
        <f t="shared" si="32"/>
        <v>90-120</v>
      </c>
    </row>
    <row r="2072" spans="1:5" x14ac:dyDescent="0.25">
      <c r="A2072">
        <v>77064554</v>
      </c>
      <c r="B2072">
        <v>120</v>
      </c>
      <c r="C2072" t="s">
        <v>40</v>
      </c>
      <c r="D2072" t="s">
        <v>58</v>
      </c>
      <c r="E2072" t="str">
        <f t="shared" si="32"/>
        <v>90-120</v>
      </c>
    </row>
    <row r="2073" spans="1:5" x14ac:dyDescent="0.25">
      <c r="A2073">
        <v>77068084</v>
      </c>
      <c r="B2073">
        <v>90</v>
      </c>
      <c r="C2073" t="s">
        <v>39</v>
      </c>
      <c r="D2073" t="s">
        <v>58</v>
      </c>
      <c r="E2073" t="str">
        <f t="shared" si="32"/>
        <v>90-120</v>
      </c>
    </row>
    <row r="2074" spans="1:5" x14ac:dyDescent="0.25">
      <c r="A2074">
        <v>77071982</v>
      </c>
      <c r="B2074">
        <v>121</v>
      </c>
      <c r="C2074" t="s">
        <v>38</v>
      </c>
      <c r="D2074" t="s">
        <v>58</v>
      </c>
      <c r="E2074" t="str">
        <f t="shared" si="32"/>
        <v>121-150</v>
      </c>
    </row>
    <row r="2075" spans="1:5" x14ac:dyDescent="0.25">
      <c r="A2075">
        <v>77078608</v>
      </c>
      <c r="B2075">
        <v>142</v>
      </c>
      <c r="C2075" t="s">
        <v>39</v>
      </c>
      <c r="D2075" t="s">
        <v>58</v>
      </c>
      <c r="E2075" t="str">
        <f t="shared" si="32"/>
        <v>121-150</v>
      </c>
    </row>
    <row r="2076" spans="1:5" x14ac:dyDescent="0.25">
      <c r="A2076">
        <v>77087674</v>
      </c>
      <c r="B2076">
        <v>149</v>
      </c>
      <c r="C2076" t="s">
        <v>38</v>
      </c>
      <c r="D2076" t="s">
        <v>58</v>
      </c>
      <c r="E2076" t="str">
        <f t="shared" si="32"/>
        <v>121-150</v>
      </c>
    </row>
    <row r="2077" spans="1:5" x14ac:dyDescent="0.25">
      <c r="A2077">
        <v>77098016</v>
      </c>
      <c r="B2077">
        <v>141</v>
      </c>
      <c r="C2077" t="s">
        <v>38</v>
      </c>
      <c r="D2077" t="s">
        <v>58</v>
      </c>
      <c r="E2077" t="str">
        <f t="shared" si="32"/>
        <v>121-150</v>
      </c>
    </row>
    <row r="2078" spans="1:5" x14ac:dyDescent="0.25">
      <c r="A2078">
        <v>77098016</v>
      </c>
      <c r="B2078">
        <v>141</v>
      </c>
      <c r="C2078" t="s">
        <v>38</v>
      </c>
      <c r="D2078" t="s">
        <v>58</v>
      </c>
      <c r="E2078" t="str">
        <f t="shared" si="32"/>
        <v>121-150</v>
      </c>
    </row>
    <row r="2079" spans="1:5" x14ac:dyDescent="0.25">
      <c r="A2079">
        <v>77098016</v>
      </c>
      <c r="B2079">
        <v>141</v>
      </c>
      <c r="C2079" t="s">
        <v>38</v>
      </c>
      <c r="D2079" t="s">
        <v>58</v>
      </c>
      <c r="E2079" t="str">
        <f t="shared" si="32"/>
        <v>121-150</v>
      </c>
    </row>
    <row r="2080" spans="1:5" x14ac:dyDescent="0.25">
      <c r="A2080">
        <v>77101206</v>
      </c>
      <c r="B2080">
        <v>148</v>
      </c>
      <c r="C2080" t="s">
        <v>39</v>
      </c>
      <c r="D2080" t="s">
        <v>58</v>
      </c>
      <c r="E2080" t="str">
        <f t="shared" si="32"/>
        <v>121-150</v>
      </c>
    </row>
    <row r="2081" spans="1:5" x14ac:dyDescent="0.25">
      <c r="A2081">
        <v>77103738</v>
      </c>
      <c r="B2081">
        <v>106</v>
      </c>
      <c r="C2081" t="s">
        <v>40</v>
      </c>
      <c r="D2081" t="s">
        <v>58</v>
      </c>
      <c r="E2081" t="str">
        <f t="shared" si="32"/>
        <v>90-120</v>
      </c>
    </row>
    <row r="2082" spans="1:5" x14ac:dyDescent="0.25">
      <c r="A2082">
        <v>77115456</v>
      </c>
      <c r="B2082">
        <v>148</v>
      </c>
      <c r="C2082" t="s">
        <v>40</v>
      </c>
      <c r="D2082" t="s">
        <v>58</v>
      </c>
      <c r="E2082" t="str">
        <f t="shared" si="32"/>
        <v>121-150</v>
      </c>
    </row>
    <row r="2083" spans="1:5" x14ac:dyDescent="0.25">
      <c r="A2083">
        <v>77130230</v>
      </c>
      <c r="B2083">
        <v>118</v>
      </c>
      <c r="C2083" t="s">
        <v>38</v>
      </c>
      <c r="D2083" t="s">
        <v>58</v>
      </c>
      <c r="E2083" t="str">
        <f t="shared" si="32"/>
        <v>90-120</v>
      </c>
    </row>
    <row r="2084" spans="1:5" x14ac:dyDescent="0.25">
      <c r="A2084">
        <v>77132672</v>
      </c>
      <c r="B2084">
        <v>111</v>
      </c>
      <c r="C2084" t="s">
        <v>38</v>
      </c>
      <c r="D2084" t="s">
        <v>58</v>
      </c>
      <c r="E2084" t="str">
        <f t="shared" si="32"/>
        <v>90-120</v>
      </c>
    </row>
    <row r="2085" spans="1:5" x14ac:dyDescent="0.25">
      <c r="A2085">
        <v>77133638</v>
      </c>
      <c r="B2085">
        <v>146</v>
      </c>
      <c r="C2085" t="s">
        <v>39</v>
      </c>
      <c r="D2085" t="s">
        <v>58</v>
      </c>
      <c r="E2085" t="str">
        <f t="shared" si="32"/>
        <v>121-150</v>
      </c>
    </row>
    <row r="2086" spans="1:5" x14ac:dyDescent="0.25">
      <c r="A2086">
        <v>77136704</v>
      </c>
      <c r="B2086">
        <v>116</v>
      </c>
      <c r="C2086" t="s">
        <v>38</v>
      </c>
      <c r="D2086" t="s">
        <v>58</v>
      </c>
      <c r="E2086" t="str">
        <f t="shared" si="32"/>
        <v>90-120</v>
      </c>
    </row>
    <row r="2087" spans="1:5" x14ac:dyDescent="0.25">
      <c r="A2087">
        <v>77137636</v>
      </c>
      <c r="B2087">
        <v>116</v>
      </c>
      <c r="C2087" t="s">
        <v>40</v>
      </c>
      <c r="D2087" t="s">
        <v>58</v>
      </c>
      <c r="E2087" t="str">
        <f t="shared" si="32"/>
        <v>90-120</v>
      </c>
    </row>
    <row r="2088" spans="1:5" x14ac:dyDescent="0.25">
      <c r="A2088">
        <v>77149602</v>
      </c>
      <c r="B2088">
        <v>149</v>
      </c>
      <c r="C2088" t="s">
        <v>38</v>
      </c>
      <c r="D2088" t="s">
        <v>58</v>
      </c>
      <c r="E2088" t="str">
        <f t="shared" si="32"/>
        <v>121-150</v>
      </c>
    </row>
    <row r="2089" spans="1:5" x14ac:dyDescent="0.25">
      <c r="A2089">
        <v>77154128</v>
      </c>
      <c r="B2089">
        <v>127</v>
      </c>
      <c r="C2089" t="s">
        <v>38</v>
      </c>
      <c r="D2089" t="s">
        <v>58</v>
      </c>
      <c r="E2089" t="str">
        <f t="shared" si="32"/>
        <v>121-150</v>
      </c>
    </row>
    <row r="2090" spans="1:5" x14ac:dyDescent="0.25">
      <c r="A2090">
        <v>77170386</v>
      </c>
      <c r="B2090">
        <v>141</v>
      </c>
      <c r="C2090" t="s">
        <v>39</v>
      </c>
      <c r="D2090" t="s">
        <v>58</v>
      </c>
      <c r="E2090" t="str">
        <f t="shared" si="32"/>
        <v>121-150</v>
      </c>
    </row>
    <row r="2091" spans="1:5" x14ac:dyDescent="0.25">
      <c r="A2091">
        <v>77174544</v>
      </c>
      <c r="B2091">
        <v>141</v>
      </c>
      <c r="C2091" t="s">
        <v>40</v>
      </c>
      <c r="D2091" t="s">
        <v>58</v>
      </c>
      <c r="E2091" t="str">
        <f t="shared" si="32"/>
        <v>121-150</v>
      </c>
    </row>
    <row r="2092" spans="1:5" x14ac:dyDescent="0.25">
      <c r="A2092">
        <v>77176838</v>
      </c>
      <c r="B2092">
        <v>150</v>
      </c>
      <c r="C2092" t="s">
        <v>38</v>
      </c>
      <c r="D2092" t="s">
        <v>58</v>
      </c>
      <c r="E2092" t="str">
        <f t="shared" si="32"/>
        <v>121-150</v>
      </c>
    </row>
    <row r="2093" spans="1:5" x14ac:dyDescent="0.25">
      <c r="A2093">
        <v>77191432</v>
      </c>
      <c r="B2093">
        <v>106</v>
      </c>
      <c r="C2093" t="s">
        <v>39</v>
      </c>
      <c r="D2093" t="s">
        <v>58</v>
      </c>
      <c r="E2093" t="str">
        <f t="shared" si="32"/>
        <v>90-120</v>
      </c>
    </row>
    <row r="2094" spans="1:5" x14ac:dyDescent="0.25">
      <c r="A2094">
        <v>77195088</v>
      </c>
      <c r="B2094">
        <v>90</v>
      </c>
      <c r="C2094" t="s">
        <v>38</v>
      </c>
      <c r="D2094" t="s">
        <v>58</v>
      </c>
      <c r="E2094" t="str">
        <f t="shared" si="32"/>
        <v>90-120</v>
      </c>
    </row>
    <row r="2095" spans="1:5" x14ac:dyDescent="0.25">
      <c r="A2095">
        <v>77205934</v>
      </c>
      <c r="B2095">
        <v>141</v>
      </c>
      <c r="C2095" t="s">
        <v>39</v>
      </c>
      <c r="D2095" t="s">
        <v>58</v>
      </c>
      <c r="E2095" t="str">
        <f t="shared" si="32"/>
        <v>121-150</v>
      </c>
    </row>
    <row r="2096" spans="1:5" x14ac:dyDescent="0.25">
      <c r="A2096">
        <v>77207432</v>
      </c>
      <c r="B2096">
        <v>90</v>
      </c>
      <c r="C2096" t="s">
        <v>38</v>
      </c>
      <c r="D2096" t="s">
        <v>58</v>
      </c>
      <c r="E2096" t="str">
        <f t="shared" si="32"/>
        <v>90-120</v>
      </c>
    </row>
    <row r="2097" spans="1:5" x14ac:dyDescent="0.25">
      <c r="A2097">
        <v>77207746</v>
      </c>
      <c r="B2097">
        <v>149</v>
      </c>
      <c r="C2097" t="s">
        <v>40</v>
      </c>
      <c r="D2097" t="s">
        <v>58</v>
      </c>
      <c r="E2097" t="str">
        <f t="shared" si="32"/>
        <v>121-150</v>
      </c>
    </row>
    <row r="2098" spans="1:5" x14ac:dyDescent="0.25">
      <c r="A2098">
        <v>77208664</v>
      </c>
      <c r="B2098">
        <v>118</v>
      </c>
      <c r="C2098" t="s">
        <v>38</v>
      </c>
      <c r="D2098" t="s">
        <v>58</v>
      </c>
      <c r="E2098" t="str">
        <f t="shared" si="32"/>
        <v>90-120</v>
      </c>
    </row>
    <row r="2099" spans="1:5" x14ac:dyDescent="0.25">
      <c r="A2099">
        <v>77218010</v>
      </c>
      <c r="B2099">
        <v>111</v>
      </c>
      <c r="C2099" t="s">
        <v>40</v>
      </c>
      <c r="D2099" t="s">
        <v>58</v>
      </c>
      <c r="E2099" t="str">
        <f t="shared" si="32"/>
        <v>90-120</v>
      </c>
    </row>
    <row r="2100" spans="1:5" x14ac:dyDescent="0.25">
      <c r="A2100">
        <v>77220408</v>
      </c>
      <c r="B2100">
        <v>135</v>
      </c>
      <c r="C2100" t="s">
        <v>39</v>
      </c>
      <c r="D2100" t="s">
        <v>58</v>
      </c>
      <c r="E2100" t="str">
        <f t="shared" si="32"/>
        <v>121-150</v>
      </c>
    </row>
    <row r="2101" spans="1:5" x14ac:dyDescent="0.25">
      <c r="A2101">
        <v>77237188</v>
      </c>
      <c r="B2101">
        <v>105</v>
      </c>
      <c r="C2101" t="s">
        <v>39</v>
      </c>
      <c r="D2101" t="s">
        <v>58</v>
      </c>
      <c r="E2101" t="str">
        <f t="shared" si="32"/>
        <v>90-120</v>
      </c>
    </row>
    <row r="2102" spans="1:5" x14ac:dyDescent="0.25">
      <c r="A2102">
        <v>77237326</v>
      </c>
      <c r="B2102">
        <v>118</v>
      </c>
      <c r="C2102" t="s">
        <v>38</v>
      </c>
      <c r="D2102" t="s">
        <v>58</v>
      </c>
      <c r="E2102" t="str">
        <f t="shared" si="32"/>
        <v>90-120</v>
      </c>
    </row>
    <row r="2103" spans="1:5" x14ac:dyDescent="0.25">
      <c r="A2103">
        <v>77249578</v>
      </c>
      <c r="B2103">
        <v>127</v>
      </c>
      <c r="C2103" t="s">
        <v>38</v>
      </c>
      <c r="D2103" t="s">
        <v>58</v>
      </c>
      <c r="E2103" t="str">
        <f t="shared" si="32"/>
        <v>121-150</v>
      </c>
    </row>
    <row r="2104" spans="1:5" x14ac:dyDescent="0.25">
      <c r="A2104">
        <v>77252674</v>
      </c>
      <c r="B2104">
        <v>126</v>
      </c>
      <c r="C2104" t="s">
        <v>38</v>
      </c>
      <c r="D2104" t="s">
        <v>58</v>
      </c>
      <c r="E2104" t="str">
        <f t="shared" si="32"/>
        <v>121-150</v>
      </c>
    </row>
    <row r="2105" spans="1:5" x14ac:dyDescent="0.25">
      <c r="A2105">
        <v>77253800</v>
      </c>
      <c r="B2105">
        <v>118</v>
      </c>
      <c r="C2105" t="s">
        <v>38</v>
      </c>
      <c r="D2105" t="s">
        <v>58</v>
      </c>
      <c r="E2105" t="str">
        <f t="shared" si="32"/>
        <v>90-120</v>
      </c>
    </row>
    <row r="2106" spans="1:5" x14ac:dyDescent="0.25">
      <c r="A2106">
        <v>77255060</v>
      </c>
      <c r="B2106">
        <v>96</v>
      </c>
      <c r="C2106" t="s">
        <v>38</v>
      </c>
      <c r="D2106" t="s">
        <v>58</v>
      </c>
      <c r="E2106" t="str">
        <f t="shared" si="32"/>
        <v>90-120</v>
      </c>
    </row>
    <row r="2107" spans="1:5" x14ac:dyDescent="0.25">
      <c r="A2107">
        <v>77260356</v>
      </c>
      <c r="B2107">
        <v>141</v>
      </c>
      <c r="C2107" t="s">
        <v>39</v>
      </c>
      <c r="D2107" t="s">
        <v>58</v>
      </c>
      <c r="E2107" t="str">
        <f t="shared" si="32"/>
        <v>121-150</v>
      </c>
    </row>
    <row r="2108" spans="1:5" x14ac:dyDescent="0.25">
      <c r="A2108">
        <v>77267112</v>
      </c>
      <c r="B2108">
        <v>143</v>
      </c>
      <c r="C2108" t="s">
        <v>38</v>
      </c>
      <c r="D2108" t="s">
        <v>58</v>
      </c>
      <c r="E2108" t="str">
        <f t="shared" si="32"/>
        <v>121-150</v>
      </c>
    </row>
    <row r="2109" spans="1:5" x14ac:dyDescent="0.25">
      <c r="A2109">
        <v>77268104</v>
      </c>
      <c r="B2109">
        <v>96</v>
      </c>
      <c r="C2109" t="s">
        <v>38</v>
      </c>
      <c r="D2109" t="s">
        <v>58</v>
      </c>
      <c r="E2109" t="str">
        <f t="shared" si="32"/>
        <v>90-120</v>
      </c>
    </row>
    <row r="2110" spans="1:5" x14ac:dyDescent="0.25">
      <c r="A2110">
        <v>77298442</v>
      </c>
      <c r="B2110">
        <v>121</v>
      </c>
      <c r="C2110" t="s">
        <v>39</v>
      </c>
      <c r="D2110" t="s">
        <v>58</v>
      </c>
      <c r="E2110" t="str">
        <f t="shared" si="32"/>
        <v>121-150</v>
      </c>
    </row>
    <row r="2111" spans="1:5" x14ac:dyDescent="0.25">
      <c r="A2111">
        <v>77301170</v>
      </c>
      <c r="B2111">
        <v>121</v>
      </c>
      <c r="C2111" t="s">
        <v>39</v>
      </c>
      <c r="D2111" t="s">
        <v>58</v>
      </c>
      <c r="E2111" t="str">
        <f t="shared" si="32"/>
        <v>121-150</v>
      </c>
    </row>
    <row r="2112" spans="1:5" x14ac:dyDescent="0.25">
      <c r="A2112">
        <v>77315190</v>
      </c>
      <c r="B2112">
        <v>90</v>
      </c>
      <c r="C2112" t="s">
        <v>39</v>
      </c>
      <c r="D2112" t="s">
        <v>58</v>
      </c>
      <c r="E2112" t="str">
        <f t="shared" si="32"/>
        <v>90-120</v>
      </c>
    </row>
    <row r="2113" spans="1:5" x14ac:dyDescent="0.25">
      <c r="A2113">
        <v>77315478</v>
      </c>
      <c r="B2113">
        <v>106</v>
      </c>
      <c r="C2113" t="s">
        <v>40</v>
      </c>
      <c r="D2113" t="s">
        <v>58</v>
      </c>
      <c r="E2113" t="str">
        <f t="shared" si="32"/>
        <v>90-120</v>
      </c>
    </row>
    <row r="2114" spans="1:5" x14ac:dyDescent="0.25">
      <c r="A2114">
        <v>77364038</v>
      </c>
      <c r="B2114">
        <v>118</v>
      </c>
      <c r="C2114" t="s">
        <v>39</v>
      </c>
      <c r="D2114" t="s">
        <v>58</v>
      </c>
      <c r="E2114" t="str">
        <f t="shared" si="32"/>
        <v>90-120</v>
      </c>
    </row>
    <row r="2115" spans="1:5" x14ac:dyDescent="0.25">
      <c r="A2115">
        <v>77364528</v>
      </c>
      <c r="B2115">
        <v>111</v>
      </c>
      <c r="C2115" t="s">
        <v>38</v>
      </c>
      <c r="D2115" t="s">
        <v>58</v>
      </c>
      <c r="E2115" t="str">
        <f t="shared" ref="E2115:E2178" si="33">IF(B2115&lt;=120,"90-120","121-150")</f>
        <v>90-120</v>
      </c>
    </row>
    <row r="2116" spans="1:5" x14ac:dyDescent="0.25">
      <c r="A2116">
        <v>77384700</v>
      </c>
      <c r="B2116">
        <v>117</v>
      </c>
      <c r="C2116" t="s">
        <v>39</v>
      </c>
      <c r="D2116" t="s">
        <v>58</v>
      </c>
      <c r="E2116" t="str">
        <f t="shared" si="33"/>
        <v>90-120</v>
      </c>
    </row>
    <row r="2117" spans="1:5" x14ac:dyDescent="0.25">
      <c r="A2117">
        <v>77392002</v>
      </c>
      <c r="B2117">
        <v>122</v>
      </c>
      <c r="C2117" t="s">
        <v>38</v>
      </c>
      <c r="D2117" t="s">
        <v>58</v>
      </c>
      <c r="E2117" t="str">
        <f t="shared" si="33"/>
        <v>121-150</v>
      </c>
    </row>
    <row r="2118" spans="1:5" x14ac:dyDescent="0.25">
      <c r="A2118">
        <v>77392462</v>
      </c>
      <c r="B2118">
        <v>119</v>
      </c>
      <c r="C2118" t="s">
        <v>38</v>
      </c>
      <c r="D2118" t="s">
        <v>58</v>
      </c>
      <c r="E2118" t="str">
        <f t="shared" si="33"/>
        <v>90-120</v>
      </c>
    </row>
    <row r="2119" spans="1:5" x14ac:dyDescent="0.25">
      <c r="A2119">
        <v>77396174</v>
      </c>
      <c r="B2119">
        <v>150</v>
      </c>
      <c r="C2119" t="s">
        <v>38</v>
      </c>
      <c r="D2119" t="s">
        <v>58</v>
      </c>
      <c r="E2119" t="str">
        <f t="shared" si="33"/>
        <v>121-150</v>
      </c>
    </row>
    <row r="2120" spans="1:5" x14ac:dyDescent="0.25">
      <c r="A2120">
        <v>77410182</v>
      </c>
      <c r="B2120">
        <v>90</v>
      </c>
      <c r="C2120" t="s">
        <v>39</v>
      </c>
      <c r="D2120" t="s">
        <v>58</v>
      </c>
      <c r="E2120" t="str">
        <f t="shared" si="33"/>
        <v>90-120</v>
      </c>
    </row>
    <row r="2121" spans="1:5" x14ac:dyDescent="0.25">
      <c r="A2121">
        <v>77419990</v>
      </c>
      <c r="B2121">
        <v>92</v>
      </c>
      <c r="C2121" t="s">
        <v>39</v>
      </c>
      <c r="D2121" t="s">
        <v>58</v>
      </c>
      <c r="E2121" t="str">
        <f t="shared" si="33"/>
        <v>90-120</v>
      </c>
    </row>
    <row r="2122" spans="1:5" x14ac:dyDescent="0.25">
      <c r="A2122">
        <v>77422680</v>
      </c>
      <c r="B2122">
        <v>91</v>
      </c>
      <c r="C2122" t="s">
        <v>38</v>
      </c>
      <c r="D2122" t="s">
        <v>58</v>
      </c>
      <c r="E2122" t="str">
        <f t="shared" si="33"/>
        <v>90-120</v>
      </c>
    </row>
    <row r="2123" spans="1:5" x14ac:dyDescent="0.25">
      <c r="A2123">
        <v>77423798</v>
      </c>
      <c r="B2123">
        <v>150</v>
      </c>
      <c r="C2123" t="s">
        <v>38</v>
      </c>
      <c r="D2123" t="s">
        <v>58</v>
      </c>
      <c r="E2123" t="str">
        <f t="shared" si="33"/>
        <v>121-150</v>
      </c>
    </row>
    <row r="2124" spans="1:5" x14ac:dyDescent="0.25">
      <c r="A2124">
        <v>77428886</v>
      </c>
      <c r="B2124">
        <v>122</v>
      </c>
      <c r="C2124" t="s">
        <v>40</v>
      </c>
      <c r="D2124" t="s">
        <v>58</v>
      </c>
      <c r="E2124" t="str">
        <f t="shared" si="33"/>
        <v>121-150</v>
      </c>
    </row>
    <row r="2125" spans="1:5" x14ac:dyDescent="0.25">
      <c r="A2125">
        <v>77431708</v>
      </c>
      <c r="B2125">
        <v>143</v>
      </c>
      <c r="C2125" t="s">
        <v>40</v>
      </c>
      <c r="D2125" t="s">
        <v>58</v>
      </c>
      <c r="E2125" t="str">
        <f t="shared" si="33"/>
        <v>121-150</v>
      </c>
    </row>
    <row r="2126" spans="1:5" x14ac:dyDescent="0.25">
      <c r="A2126">
        <v>77437730</v>
      </c>
      <c r="B2126">
        <v>92</v>
      </c>
      <c r="C2126" t="s">
        <v>38</v>
      </c>
      <c r="D2126" t="s">
        <v>58</v>
      </c>
      <c r="E2126" t="str">
        <f t="shared" si="33"/>
        <v>90-120</v>
      </c>
    </row>
    <row r="2127" spans="1:5" x14ac:dyDescent="0.25">
      <c r="A2127">
        <v>77439246</v>
      </c>
      <c r="B2127">
        <v>136</v>
      </c>
      <c r="C2127" t="s">
        <v>38</v>
      </c>
      <c r="D2127" t="s">
        <v>58</v>
      </c>
      <c r="E2127" t="str">
        <f t="shared" si="33"/>
        <v>121-150</v>
      </c>
    </row>
    <row r="2128" spans="1:5" x14ac:dyDescent="0.25">
      <c r="A2128">
        <v>77442436</v>
      </c>
      <c r="B2128">
        <v>120</v>
      </c>
      <c r="C2128" t="s">
        <v>40</v>
      </c>
      <c r="D2128" t="s">
        <v>58</v>
      </c>
      <c r="E2128" t="str">
        <f t="shared" si="33"/>
        <v>90-120</v>
      </c>
    </row>
    <row r="2129" spans="1:5" x14ac:dyDescent="0.25">
      <c r="A2129">
        <v>77456038</v>
      </c>
      <c r="B2129">
        <v>91</v>
      </c>
      <c r="C2129" t="s">
        <v>38</v>
      </c>
      <c r="D2129" t="s">
        <v>58</v>
      </c>
      <c r="E2129" t="str">
        <f t="shared" si="33"/>
        <v>90-120</v>
      </c>
    </row>
    <row r="2130" spans="1:5" x14ac:dyDescent="0.25">
      <c r="A2130">
        <v>77458230</v>
      </c>
      <c r="B2130">
        <v>106</v>
      </c>
      <c r="C2130" t="s">
        <v>40</v>
      </c>
      <c r="D2130" t="s">
        <v>58</v>
      </c>
      <c r="E2130" t="str">
        <f t="shared" si="33"/>
        <v>90-120</v>
      </c>
    </row>
    <row r="2131" spans="1:5" x14ac:dyDescent="0.25">
      <c r="A2131">
        <v>77471788</v>
      </c>
      <c r="B2131">
        <v>91</v>
      </c>
      <c r="C2131" t="s">
        <v>38</v>
      </c>
      <c r="D2131" t="s">
        <v>58</v>
      </c>
      <c r="E2131" t="str">
        <f t="shared" si="33"/>
        <v>90-120</v>
      </c>
    </row>
    <row r="2132" spans="1:5" x14ac:dyDescent="0.25">
      <c r="A2132">
        <v>77474850</v>
      </c>
      <c r="B2132">
        <v>118</v>
      </c>
      <c r="C2132" t="s">
        <v>40</v>
      </c>
      <c r="D2132" t="s">
        <v>58</v>
      </c>
      <c r="E2132" t="str">
        <f t="shared" si="33"/>
        <v>90-120</v>
      </c>
    </row>
    <row r="2133" spans="1:5" x14ac:dyDescent="0.25">
      <c r="A2133">
        <v>77478862</v>
      </c>
      <c r="B2133">
        <v>150</v>
      </c>
      <c r="C2133" t="s">
        <v>38</v>
      </c>
      <c r="D2133" t="s">
        <v>58</v>
      </c>
      <c r="E2133" t="str">
        <f t="shared" si="33"/>
        <v>121-150</v>
      </c>
    </row>
    <row r="2134" spans="1:5" x14ac:dyDescent="0.25">
      <c r="A2134">
        <v>77481288</v>
      </c>
      <c r="B2134">
        <v>116</v>
      </c>
      <c r="C2134" t="s">
        <v>40</v>
      </c>
      <c r="D2134" t="s">
        <v>58</v>
      </c>
      <c r="E2134" t="str">
        <f t="shared" si="33"/>
        <v>90-120</v>
      </c>
    </row>
    <row r="2135" spans="1:5" x14ac:dyDescent="0.25">
      <c r="A2135">
        <v>77481328</v>
      </c>
      <c r="B2135">
        <v>96</v>
      </c>
      <c r="C2135" t="s">
        <v>39</v>
      </c>
      <c r="D2135" t="s">
        <v>58</v>
      </c>
      <c r="E2135" t="str">
        <f t="shared" si="33"/>
        <v>90-120</v>
      </c>
    </row>
    <row r="2136" spans="1:5" x14ac:dyDescent="0.25">
      <c r="A2136">
        <v>77486284</v>
      </c>
      <c r="B2136">
        <v>134</v>
      </c>
      <c r="C2136" t="s">
        <v>40</v>
      </c>
      <c r="D2136" t="s">
        <v>58</v>
      </c>
      <c r="E2136" t="str">
        <f t="shared" si="33"/>
        <v>121-150</v>
      </c>
    </row>
    <row r="2137" spans="1:5" x14ac:dyDescent="0.25">
      <c r="A2137">
        <v>77487436</v>
      </c>
      <c r="B2137">
        <v>150</v>
      </c>
      <c r="C2137" t="s">
        <v>39</v>
      </c>
      <c r="D2137" t="s">
        <v>58</v>
      </c>
      <c r="E2137" t="str">
        <f t="shared" si="33"/>
        <v>121-150</v>
      </c>
    </row>
    <row r="2138" spans="1:5" x14ac:dyDescent="0.25">
      <c r="A2138">
        <v>77499120</v>
      </c>
      <c r="B2138">
        <v>104</v>
      </c>
      <c r="C2138" t="s">
        <v>39</v>
      </c>
      <c r="D2138" t="s">
        <v>58</v>
      </c>
      <c r="E2138" t="str">
        <f t="shared" si="33"/>
        <v>90-120</v>
      </c>
    </row>
    <row r="2139" spans="1:5" x14ac:dyDescent="0.25">
      <c r="A2139">
        <v>77503872</v>
      </c>
      <c r="B2139">
        <v>134</v>
      </c>
      <c r="C2139" t="s">
        <v>38</v>
      </c>
      <c r="D2139" t="s">
        <v>58</v>
      </c>
      <c r="E2139" t="str">
        <f t="shared" si="33"/>
        <v>121-150</v>
      </c>
    </row>
    <row r="2140" spans="1:5" x14ac:dyDescent="0.25">
      <c r="A2140">
        <v>77518244</v>
      </c>
      <c r="B2140">
        <v>148</v>
      </c>
      <c r="C2140" t="s">
        <v>38</v>
      </c>
      <c r="D2140" t="s">
        <v>58</v>
      </c>
      <c r="E2140" t="str">
        <f t="shared" si="33"/>
        <v>121-150</v>
      </c>
    </row>
    <row r="2141" spans="1:5" x14ac:dyDescent="0.25">
      <c r="A2141">
        <v>77519156</v>
      </c>
      <c r="B2141">
        <v>136</v>
      </c>
      <c r="C2141" t="s">
        <v>38</v>
      </c>
      <c r="D2141" t="s">
        <v>58</v>
      </c>
      <c r="E2141" t="str">
        <f t="shared" si="33"/>
        <v>121-150</v>
      </c>
    </row>
    <row r="2142" spans="1:5" x14ac:dyDescent="0.25">
      <c r="A2142">
        <v>77532066</v>
      </c>
      <c r="B2142">
        <v>150</v>
      </c>
      <c r="C2142" t="s">
        <v>39</v>
      </c>
      <c r="D2142" t="s">
        <v>58</v>
      </c>
      <c r="E2142" t="str">
        <f t="shared" si="33"/>
        <v>121-150</v>
      </c>
    </row>
    <row r="2143" spans="1:5" x14ac:dyDescent="0.25">
      <c r="A2143">
        <v>77540654</v>
      </c>
      <c r="B2143">
        <v>90</v>
      </c>
      <c r="C2143" t="s">
        <v>39</v>
      </c>
      <c r="D2143" t="s">
        <v>58</v>
      </c>
      <c r="E2143" t="str">
        <f t="shared" si="33"/>
        <v>90-120</v>
      </c>
    </row>
    <row r="2144" spans="1:5" x14ac:dyDescent="0.25">
      <c r="A2144">
        <v>77552124</v>
      </c>
      <c r="B2144">
        <v>149</v>
      </c>
      <c r="C2144" t="s">
        <v>39</v>
      </c>
      <c r="D2144" t="s">
        <v>58</v>
      </c>
      <c r="E2144" t="str">
        <f t="shared" si="33"/>
        <v>121-150</v>
      </c>
    </row>
    <row r="2145" spans="1:5" x14ac:dyDescent="0.25">
      <c r="A2145">
        <v>77557970</v>
      </c>
      <c r="B2145">
        <v>113</v>
      </c>
      <c r="C2145" t="s">
        <v>40</v>
      </c>
      <c r="D2145" t="s">
        <v>58</v>
      </c>
      <c r="E2145" t="str">
        <f t="shared" si="33"/>
        <v>90-120</v>
      </c>
    </row>
    <row r="2146" spans="1:5" x14ac:dyDescent="0.25">
      <c r="A2146">
        <v>77559220</v>
      </c>
      <c r="B2146">
        <v>142</v>
      </c>
      <c r="C2146" t="s">
        <v>38</v>
      </c>
      <c r="D2146" t="s">
        <v>58</v>
      </c>
      <c r="E2146" t="str">
        <f t="shared" si="33"/>
        <v>121-150</v>
      </c>
    </row>
    <row r="2147" spans="1:5" x14ac:dyDescent="0.25">
      <c r="A2147">
        <v>77568336</v>
      </c>
      <c r="B2147">
        <v>118</v>
      </c>
      <c r="C2147" t="s">
        <v>38</v>
      </c>
      <c r="D2147" t="s">
        <v>58</v>
      </c>
      <c r="E2147" t="str">
        <f t="shared" si="33"/>
        <v>90-120</v>
      </c>
    </row>
    <row r="2148" spans="1:5" x14ac:dyDescent="0.25">
      <c r="A2148">
        <v>77569676</v>
      </c>
      <c r="B2148">
        <v>136</v>
      </c>
      <c r="C2148" t="s">
        <v>39</v>
      </c>
      <c r="D2148" t="s">
        <v>58</v>
      </c>
      <c r="E2148" t="str">
        <f t="shared" si="33"/>
        <v>121-150</v>
      </c>
    </row>
    <row r="2149" spans="1:5" x14ac:dyDescent="0.25">
      <c r="A2149">
        <v>77573264</v>
      </c>
      <c r="B2149">
        <v>148</v>
      </c>
      <c r="C2149" t="s">
        <v>38</v>
      </c>
      <c r="D2149" t="s">
        <v>58</v>
      </c>
      <c r="E2149" t="str">
        <f t="shared" si="33"/>
        <v>121-150</v>
      </c>
    </row>
    <row r="2150" spans="1:5" x14ac:dyDescent="0.25">
      <c r="A2150">
        <v>77578856</v>
      </c>
      <c r="B2150">
        <v>96</v>
      </c>
      <c r="C2150" t="s">
        <v>38</v>
      </c>
      <c r="D2150" t="s">
        <v>58</v>
      </c>
      <c r="E2150" t="str">
        <f t="shared" si="33"/>
        <v>90-120</v>
      </c>
    </row>
    <row r="2151" spans="1:5" x14ac:dyDescent="0.25">
      <c r="A2151">
        <v>77596690</v>
      </c>
      <c r="B2151">
        <v>141</v>
      </c>
      <c r="C2151" t="s">
        <v>40</v>
      </c>
      <c r="D2151" t="s">
        <v>58</v>
      </c>
      <c r="E2151" t="str">
        <f t="shared" si="33"/>
        <v>121-150</v>
      </c>
    </row>
    <row r="2152" spans="1:5" x14ac:dyDescent="0.25">
      <c r="A2152">
        <v>77626428</v>
      </c>
      <c r="B2152">
        <v>91</v>
      </c>
      <c r="C2152" t="s">
        <v>38</v>
      </c>
      <c r="D2152" t="s">
        <v>58</v>
      </c>
      <c r="E2152" t="str">
        <f t="shared" si="33"/>
        <v>90-120</v>
      </c>
    </row>
    <row r="2153" spans="1:5" x14ac:dyDescent="0.25">
      <c r="A2153">
        <v>77634784</v>
      </c>
      <c r="B2153">
        <v>111</v>
      </c>
      <c r="C2153" t="s">
        <v>38</v>
      </c>
      <c r="D2153" t="s">
        <v>58</v>
      </c>
      <c r="E2153" t="str">
        <f t="shared" si="33"/>
        <v>90-120</v>
      </c>
    </row>
    <row r="2154" spans="1:5" x14ac:dyDescent="0.25">
      <c r="A2154">
        <v>77645868</v>
      </c>
      <c r="B2154">
        <v>120</v>
      </c>
      <c r="C2154" t="s">
        <v>40</v>
      </c>
      <c r="D2154" t="s">
        <v>58</v>
      </c>
      <c r="E2154" t="str">
        <f t="shared" si="33"/>
        <v>90-120</v>
      </c>
    </row>
    <row r="2155" spans="1:5" x14ac:dyDescent="0.25">
      <c r="A2155">
        <v>77646574</v>
      </c>
      <c r="B2155">
        <v>91</v>
      </c>
      <c r="C2155" t="s">
        <v>39</v>
      </c>
      <c r="D2155" t="s">
        <v>58</v>
      </c>
      <c r="E2155" t="str">
        <f t="shared" si="33"/>
        <v>90-120</v>
      </c>
    </row>
    <row r="2156" spans="1:5" x14ac:dyDescent="0.25">
      <c r="A2156">
        <v>77658664</v>
      </c>
      <c r="B2156">
        <v>106</v>
      </c>
      <c r="C2156" t="s">
        <v>38</v>
      </c>
      <c r="D2156" t="s">
        <v>58</v>
      </c>
      <c r="E2156" t="str">
        <f t="shared" si="33"/>
        <v>90-120</v>
      </c>
    </row>
    <row r="2157" spans="1:5" x14ac:dyDescent="0.25">
      <c r="A2157">
        <v>77661708</v>
      </c>
      <c r="B2157">
        <v>90</v>
      </c>
      <c r="C2157" t="s">
        <v>39</v>
      </c>
      <c r="D2157" t="s">
        <v>58</v>
      </c>
      <c r="E2157" t="str">
        <f t="shared" si="33"/>
        <v>90-120</v>
      </c>
    </row>
    <row r="2158" spans="1:5" x14ac:dyDescent="0.25">
      <c r="A2158">
        <v>77662166</v>
      </c>
      <c r="B2158">
        <v>91</v>
      </c>
      <c r="C2158" t="s">
        <v>38</v>
      </c>
      <c r="D2158" t="s">
        <v>58</v>
      </c>
      <c r="E2158" t="str">
        <f t="shared" si="33"/>
        <v>90-120</v>
      </c>
    </row>
    <row r="2159" spans="1:5" x14ac:dyDescent="0.25">
      <c r="A2159">
        <v>77669678</v>
      </c>
      <c r="B2159">
        <v>90</v>
      </c>
      <c r="C2159" t="s">
        <v>40</v>
      </c>
      <c r="D2159" t="s">
        <v>58</v>
      </c>
      <c r="E2159" t="str">
        <f t="shared" si="33"/>
        <v>90-120</v>
      </c>
    </row>
    <row r="2160" spans="1:5" x14ac:dyDescent="0.25">
      <c r="A2160">
        <v>77682150</v>
      </c>
      <c r="B2160">
        <v>90</v>
      </c>
      <c r="C2160" t="s">
        <v>38</v>
      </c>
      <c r="D2160" t="s">
        <v>58</v>
      </c>
      <c r="E2160" t="str">
        <f t="shared" si="33"/>
        <v>90-120</v>
      </c>
    </row>
    <row r="2161" spans="1:5" x14ac:dyDescent="0.25">
      <c r="A2161">
        <v>77688804</v>
      </c>
      <c r="B2161">
        <v>122</v>
      </c>
      <c r="C2161" t="s">
        <v>38</v>
      </c>
      <c r="D2161" t="s">
        <v>58</v>
      </c>
      <c r="E2161" t="str">
        <f t="shared" si="33"/>
        <v>121-150</v>
      </c>
    </row>
    <row r="2162" spans="1:5" x14ac:dyDescent="0.25">
      <c r="A2162">
        <v>77693082</v>
      </c>
      <c r="B2162">
        <v>90</v>
      </c>
      <c r="C2162" t="s">
        <v>39</v>
      </c>
      <c r="D2162" t="s">
        <v>58</v>
      </c>
      <c r="E2162" t="str">
        <f t="shared" si="33"/>
        <v>90-120</v>
      </c>
    </row>
    <row r="2163" spans="1:5" x14ac:dyDescent="0.25">
      <c r="A2163">
        <v>77694636</v>
      </c>
      <c r="B2163">
        <v>118</v>
      </c>
      <c r="C2163" t="s">
        <v>39</v>
      </c>
      <c r="D2163" t="s">
        <v>58</v>
      </c>
      <c r="E2163" t="str">
        <f t="shared" si="33"/>
        <v>90-120</v>
      </c>
    </row>
    <row r="2164" spans="1:5" x14ac:dyDescent="0.25">
      <c r="A2164">
        <v>77716310</v>
      </c>
      <c r="B2164">
        <v>143</v>
      </c>
      <c r="C2164" t="s">
        <v>38</v>
      </c>
      <c r="D2164" t="s">
        <v>58</v>
      </c>
      <c r="E2164" t="str">
        <f t="shared" si="33"/>
        <v>121-150</v>
      </c>
    </row>
    <row r="2165" spans="1:5" x14ac:dyDescent="0.25">
      <c r="A2165">
        <v>77730626</v>
      </c>
      <c r="B2165">
        <v>150</v>
      </c>
      <c r="C2165" t="s">
        <v>40</v>
      </c>
      <c r="D2165" t="s">
        <v>58</v>
      </c>
      <c r="E2165" t="str">
        <f t="shared" si="33"/>
        <v>121-150</v>
      </c>
    </row>
    <row r="2166" spans="1:5" x14ac:dyDescent="0.25">
      <c r="A2166">
        <v>77731356</v>
      </c>
      <c r="B2166">
        <v>92</v>
      </c>
      <c r="C2166" t="s">
        <v>39</v>
      </c>
      <c r="D2166" t="s">
        <v>58</v>
      </c>
      <c r="E2166" t="str">
        <f t="shared" si="33"/>
        <v>90-120</v>
      </c>
    </row>
    <row r="2167" spans="1:5" x14ac:dyDescent="0.25">
      <c r="A2167">
        <v>77742748</v>
      </c>
      <c r="B2167">
        <v>150</v>
      </c>
      <c r="C2167" t="s">
        <v>38</v>
      </c>
      <c r="D2167" t="s">
        <v>58</v>
      </c>
      <c r="E2167" t="str">
        <f t="shared" si="33"/>
        <v>121-150</v>
      </c>
    </row>
    <row r="2168" spans="1:5" x14ac:dyDescent="0.25">
      <c r="A2168">
        <v>77749048</v>
      </c>
      <c r="B2168">
        <v>149</v>
      </c>
      <c r="C2168" t="s">
        <v>39</v>
      </c>
      <c r="D2168" t="s">
        <v>58</v>
      </c>
      <c r="E2168" t="str">
        <f t="shared" si="33"/>
        <v>121-150</v>
      </c>
    </row>
    <row r="2169" spans="1:5" x14ac:dyDescent="0.25">
      <c r="A2169">
        <v>77750162</v>
      </c>
      <c r="B2169">
        <v>149</v>
      </c>
      <c r="C2169" t="s">
        <v>39</v>
      </c>
      <c r="D2169" t="s">
        <v>58</v>
      </c>
      <c r="E2169" t="str">
        <f t="shared" si="33"/>
        <v>121-150</v>
      </c>
    </row>
    <row r="2170" spans="1:5" x14ac:dyDescent="0.25">
      <c r="A2170">
        <v>77752776</v>
      </c>
      <c r="B2170">
        <v>148</v>
      </c>
      <c r="C2170" t="s">
        <v>38</v>
      </c>
      <c r="D2170" t="s">
        <v>58</v>
      </c>
      <c r="E2170" t="str">
        <f t="shared" si="33"/>
        <v>121-150</v>
      </c>
    </row>
    <row r="2171" spans="1:5" x14ac:dyDescent="0.25">
      <c r="A2171">
        <v>77755656</v>
      </c>
      <c r="B2171">
        <v>146</v>
      </c>
      <c r="C2171" t="s">
        <v>38</v>
      </c>
      <c r="D2171" t="s">
        <v>58</v>
      </c>
      <c r="E2171" t="str">
        <f t="shared" si="33"/>
        <v>121-150</v>
      </c>
    </row>
    <row r="2172" spans="1:5" x14ac:dyDescent="0.25">
      <c r="A2172">
        <v>77759360</v>
      </c>
      <c r="B2172">
        <v>136</v>
      </c>
      <c r="C2172" t="s">
        <v>38</v>
      </c>
      <c r="D2172" t="s">
        <v>58</v>
      </c>
      <c r="E2172" t="str">
        <f t="shared" si="33"/>
        <v>121-150</v>
      </c>
    </row>
    <row r="2173" spans="1:5" x14ac:dyDescent="0.25">
      <c r="A2173">
        <v>77774242</v>
      </c>
      <c r="B2173">
        <v>136</v>
      </c>
      <c r="C2173" t="s">
        <v>40</v>
      </c>
      <c r="D2173" t="s">
        <v>58</v>
      </c>
      <c r="E2173" t="str">
        <f t="shared" si="33"/>
        <v>121-150</v>
      </c>
    </row>
    <row r="2174" spans="1:5" x14ac:dyDescent="0.25">
      <c r="A2174">
        <v>77790200</v>
      </c>
      <c r="B2174">
        <v>118</v>
      </c>
      <c r="C2174" t="s">
        <v>39</v>
      </c>
      <c r="D2174" t="s">
        <v>58</v>
      </c>
      <c r="E2174" t="str">
        <f t="shared" si="33"/>
        <v>90-120</v>
      </c>
    </row>
    <row r="2175" spans="1:5" x14ac:dyDescent="0.25">
      <c r="A2175">
        <v>77804740</v>
      </c>
      <c r="B2175">
        <v>113</v>
      </c>
      <c r="C2175" t="s">
        <v>38</v>
      </c>
      <c r="D2175" t="s">
        <v>58</v>
      </c>
      <c r="E2175" t="str">
        <f t="shared" si="33"/>
        <v>90-120</v>
      </c>
    </row>
    <row r="2176" spans="1:5" x14ac:dyDescent="0.25">
      <c r="A2176">
        <v>77809642</v>
      </c>
      <c r="B2176">
        <v>112</v>
      </c>
      <c r="C2176" t="s">
        <v>38</v>
      </c>
      <c r="D2176" t="s">
        <v>58</v>
      </c>
      <c r="E2176" t="str">
        <f t="shared" si="33"/>
        <v>90-120</v>
      </c>
    </row>
    <row r="2177" spans="1:5" x14ac:dyDescent="0.25">
      <c r="A2177">
        <v>77810206</v>
      </c>
      <c r="B2177">
        <v>141</v>
      </c>
      <c r="C2177" t="s">
        <v>40</v>
      </c>
      <c r="D2177" t="s">
        <v>58</v>
      </c>
      <c r="E2177" t="str">
        <f t="shared" si="33"/>
        <v>121-150</v>
      </c>
    </row>
    <row r="2178" spans="1:5" x14ac:dyDescent="0.25">
      <c r="A2178">
        <v>77834134</v>
      </c>
      <c r="B2178">
        <v>92</v>
      </c>
      <c r="C2178" t="s">
        <v>40</v>
      </c>
      <c r="D2178" t="s">
        <v>58</v>
      </c>
      <c r="E2178" t="str">
        <f t="shared" si="33"/>
        <v>90-120</v>
      </c>
    </row>
    <row r="2179" spans="1:5" x14ac:dyDescent="0.25">
      <c r="A2179">
        <v>77839776</v>
      </c>
      <c r="B2179">
        <v>141</v>
      </c>
      <c r="C2179" t="s">
        <v>38</v>
      </c>
      <c r="D2179" t="s">
        <v>58</v>
      </c>
      <c r="E2179" t="str">
        <f t="shared" ref="E2179:E2242" si="34">IF(B2179&lt;=120,"90-120","121-150")</f>
        <v>121-150</v>
      </c>
    </row>
    <row r="2180" spans="1:5" x14ac:dyDescent="0.25">
      <c r="A2180">
        <v>77876096</v>
      </c>
      <c r="B2180">
        <v>143</v>
      </c>
      <c r="C2180" t="s">
        <v>39</v>
      </c>
      <c r="D2180" t="s">
        <v>58</v>
      </c>
      <c r="E2180" t="str">
        <f t="shared" si="34"/>
        <v>121-150</v>
      </c>
    </row>
    <row r="2181" spans="1:5" x14ac:dyDescent="0.25">
      <c r="A2181">
        <v>77905602</v>
      </c>
      <c r="B2181">
        <v>121</v>
      </c>
      <c r="C2181" t="s">
        <v>38</v>
      </c>
      <c r="D2181" t="s">
        <v>58</v>
      </c>
      <c r="E2181" t="str">
        <f t="shared" si="34"/>
        <v>121-150</v>
      </c>
    </row>
    <row r="2182" spans="1:5" x14ac:dyDescent="0.25">
      <c r="A2182">
        <v>77907520</v>
      </c>
      <c r="B2182">
        <v>150</v>
      </c>
      <c r="C2182" t="s">
        <v>39</v>
      </c>
      <c r="D2182" t="s">
        <v>58</v>
      </c>
      <c r="E2182" t="str">
        <f t="shared" si="34"/>
        <v>121-150</v>
      </c>
    </row>
    <row r="2183" spans="1:5" x14ac:dyDescent="0.25">
      <c r="A2183">
        <v>77914056</v>
      </c>
      <c r="B2183">
        <v>150</v>
      </c>
      <c r="C2183" t="s">
        <v>38</v>
      </c>
      <c r="D2183" t="s">
        <v>58</v>
      </c>
      <c r="E2183" t="str">
        <f t="shared" si="34"/>
        <v>121-150</v>
      </c>
    </row>
    <row r="2184" spans="1:5" x14ac:dyDescent="0.25">
      <c r="A2184">
        <v>77918176</v>
      </c>
      <c r="B2184">
        <v>150</v>
      </c>
      <c r="C2184" t="s">
        <v>39</v>
      </c>
      <c r="D2184" t="s">
        <v>58</v>
      </c>
      <c r="E2184" t="str">
        <f t="shared" si="34"/>
        <v>121-150</v>
      </c>
    </row>
    <row r="2185" spans="1:5" x14ac:dyDescent="0.25">
      <c r="A2185">
        <v>77932304</v>
      </c>
      <c r="B2185">
        <v>146</v>
      </c>
      <c r="C2185" t="s">
        <v>38</v>
      </c>
      <c r="D2185" t="s">
        <v>58</v>
      </c>
      <c r="E2185" t="str">
        <f t="shared" si="34"/>
        <v>121-150</v>
      </c>
    </row>
    <row r="2186" spans="1:5" x14ac:dyDescent="0.25">
      <c r="A2186">
        <v>77935678</v>
      </c>
      <c r="B2186">
        <v>90</v>
      </c>
      <c r="C2186" t="s">
        <v>40</v>
      </c>
      <c r="D2186" t="s">
        <v>58</v>
      </c>
      <c r="E2186" t="str">
        <f t="shared" si="34"/>
        <v>90-120</v>
      </c>
    </row>
    <row r="2187" spans="1:5" x14ac:dyDescent="0.25">
      <c r="A2187">
        <v>78003714</v>
      </c>
      <c r="B2187">
        <v>143</v>
      </c>
      <c r="C2187" t="s">
        <v>38</v>
      </c>
      <c r="D2187" t="s">
        <v>58</v>
      </c>
      <c r="E2187" t="str">
        <f t="shared" si="34"/>
        <v>121-150</v>
      </c>
    </row>
    <row r="2188" spans="1:5" x14ac:dyDescent="0.25">
      <c r="A2188">
        <v>78025412</v>
      </c>
      <c r="B2188">
        <v>146</v>
      </c>
      <c r="C2188" t="s">
        <v>39</v>
      </c>
      <c r="D2188" t="s">
        <v>58</v>
      </c>
      <c r="E2188" t="str">
        <f t="shared" si="34"/>
        <v>121-150</v>
      </c>
    </row>
    <row r="2189" spans="1:5" x14ac:dyDescent="0.25">
      <c r="A2189">
        <v>78030220</v>
      </c>
      <c r="B2189">
        <v>143</v>
      </c>
      <c r="C2189" t="s">
        <v>38</v>
      </c>
      <c r="D2189" t="s">
        <v>58</v>
      </c>
      <c r="E2189" t="str">
        <f t="shared" si="34"/>
        <v>121-150</v>
      </c>
    </row>
    <row r="2190" spans="1:5" x14ac:dyDescent="0.25">
      <c r="A2190">
        <v>78038238</v>
      </c>
      <c r="B2190">
        <v>118</v>
      </c>
      <c r="C2190" t="s">
        <v>39</v>
      </c>
      <c r="D2190" t="s">
        <v>58</v>
      </c>
      <c r="E2190" t="str">
        <f t="shared" si="34"/>
        <v>90-120</v>
      </c>
    </row>
    <row r="2191" spans="1:5" x14ac:dyDescent="0.25">
      <c r="A2191">
        <v>78038314</v>
      </c>
      <c r="B2191">
        <v>92</v>
      </c>
      <c r="C2191" t="s">
        <v>39</v>
      </c>
      <c r="D2191" t="s">
        <v>58</v>
      </c>
      <c r="E2191" t="str">
        <f t="shared" si="34"/>
        <v>90-120</v>
      </c>
    </row>
    <row r="2192" spans="1:5" x14ac:dyDescent="0.25">
      <c r="A2192">
        <v>78055992</v>
      </c>
      <c r="B2192">
        <v>92</v>
      </c>
      <c r="C2192" t="s">
        <v>40</v>
      </c>
      <c r="D2192" t="s">
        <v>58</v>
      </c>
      <c r="E2192" t="str">
        <f t="shared" si="34"/>
        <v>90-120</v>
      </c>
    </row>
    <row r="2193" spans="1:5" x14ac:dyDescent="0.25">
      <c r="A2193">
        <v>78061264</v>
      </c>
      <c r="B2193">
        <v>92</v>
      </c>
      <c r="C2193" t="s">
        <v>38</v>
      </c>
      <c r="D2193" t="s">
        <v>58</v>
      </c>
      <c r="E2193" t="str">
        <f t="shared" si="34"/>
        <v>90-120</v>
      </c>
    </row>
    <row r="2194" spans="1:5" x14ac:dyDescent="0.25">
      <c r="A2194">
        <v>78071950</v>
      </c>
      <c r="B2194">
        <v>90</v>
      </c>
      <c r="C2194" t="s">
        <v>38</v>
      </c>
      <c r="D2194" t="s">
        <v>58</v>
      </c>
      <c r="E2194" t="str">
        <f t="shared" si="34"/>
        <v>90-120</v>
      </c>
    </row>
    <row r="2195" spans="1:5" x14ac:dyDescent="0.25">
      <c r="A2195">
        <v>78072230</v>
      </c>
      <c r="B2195">
        <v>106</v>
      </c>
      <c r="C2195" t="s">
        <v>39</v>
      </c>
      <c r="D2195" t="s">
        <v>58</v>
      </c>
      <c r="E2195" t="str">
        <f t="shared" si="34"/>
        <v>90-120</v>
      </c>
    </row>
    <row r="2196" spans="1:5" x14ac:dyDescent="0.25">
      <c r="A2196">
        <v>78072230</v>
      </c>
      <c r="B2196">
        <v>106</v>
      </c>
      <c r="C2196" t="s">
        <v>39</v>
      </c>
      <c r="D2196" t="s">
        <v>58</v>
      </c>
      <c r="E2196" t="str">
        <f t="shared" si="34"/>
        <v>90-120</v>
      </c>
    </row>
    <row r="2197" spans="1:5" x14ac:dyDescent="0.25">
      <c r="A2197">
        <v>78078510</v>
      </c>
      <c r="B2197">
        <v>92</v>
      </c>
      <c r="C2197" t="s">
        <v>38</v>
      </c>
      <c r="D2197" t="s">
        <v>58</v>
      </c>
      <c r="E2197" t="str">
        <f t="shared" si="34"/>
        <v>90-120</v>
      </c>
    </row>
    <row r="2198" spans="1:5" x14ac:dyDescent="0.25">
      <c r="A2198">
        <v>78079812</v>
      </c>
      <c r="B2198">
        <v>121</v>
      </c>
      <c r="C2198" t="s">
        <v>40</v>
      </c>
      <c r="D2198" t="s">
        <v>58</v>
      </c>
      <c r="E2198" t="str">
        <f t="shared" si="34"/>
        <v>121-150</v>
      </c>
    </row>
    <row r="2199" spans="1:5" x14ac:dyDescent="0.25">
      <c r="A2199">
        <v>78085632</v>
      </c>
      <c r="B2199">
        <v>119</v>
      </c>
      <c r="C2199" t="s">
        <v>39</v>
      </c>
      <c r="D2199" t="s">
        <v>58</v>
      </c>
      <c r="E2199" t="str">
        <f t="shared" si="34"/>
        <v>90-120</v>
      </c>
    </row>
    <row r="2200" spans="1:5" x14ac:dyDescent="0.25">
      <c r="A2200">
        <v>78093648</v>
      </c>
      <c r="B2200">
        <v>112</v>
      </c>
      <c r="C2200" t="s">
        <v>40</v>
      </c>
      <c r="D2200" t="s">
        <v>58</v>
      </c>
      <c r="E2200" t="str">
        <f t="shared" si="34"/>
        <v>90-120</v>
      </c>
    </row>
    <row r="2201" spans="1:5" x14ac:dyDescent="0.25">
      <c r="A2201">
        <v>78104562</v>
      </c>
      <c r="B2201">
        <v>136</v>
      </c>
      <c r="C2201" t="s">
        <v>39</v>
      </c>
      <c r="D2201" t="s">
        <v>58</v>
      </c>
      <c r="E2201" t="str">
        <f t="shared" si="34"/>
        <v>121-150</v>
      </c>
    </row>
    <row r="2202" spans="1:5" x14ac:dyDescent="0.25">
      <c r="A2202">
        <v>78104562</v>
      </c>
      <c r="B2202">
        <v>136</v>
      </c>
      <c r="C2202" t="s">
        <v>39</v>
      </c>
      <c r="D2202" t="s">
        <v>58</v>
      </c>
      <c r="E2202" t="str">
        <f t="shared" si="34"/>
        <v>121-150</v>
      </c>
    </row>
    <row r="2203" spans="1:5" x14ac:dyDescent="0.25">
      <c r="A2203">
        <v>78109094</v>
      </c>
      <c r="B2203">
        <v>112</v>
      </c>
      <c r="C2203" t="s">
        <v>39</v>
      </c>
      <c r="D2203" t="s">
        <v>58</v>
      </c>
      <c r="E2203" t="str">
        <f t="shared" si="34"/>
        <v>90-120</v>
      </c>
    </row>
    <row r="2204" spans="1:5" x14ac:dyDescent="0.25">
      <c r="A2204">
        <v>78123636</v>
      </c>
      <c r="B2204">
        <v>150</v>
      </c>
      <c r="C2204" t="s">
        <v>39</v>
      </c>
      <c r="D2204" t="s">
        <v>58</v>
      </c>
      <c r="E2204" t="str">
        <f t="shared" si="34"/>
        <v>121-150</v>
      </c>
    </row>
    <row r="2205" spans="1:5" x14ac:dyDescent="0.25">
      <c r="A2205">
        <v>78129468</v>
      </c>
      <c r="B2205">
        <v>104</v>
      </c>
      <c r="C2205" t="s">
        <v>38</v>
      </c>
      <c r="D2205" t="s">
        <v>58</v>
      </c>
      <c r="E2205" t="str">
        <f t="shared" si="34"/>
        <v>90-120</v>
      </c>
    </row>
    <row r="2206" spans="1:5" x14ac:dyDescent="0.25">
      <c r="A2206">
        <v>78139174</v>
      </c>
      <c r="B2206">
        <v>120</v>
      </c>
      <c r="C2206" t="s">
        <v>38</v>
      </c>
      <c r="D2206" t="s">
        <v>58</v>
      </c>
      <c r="E2206" t="str">
        <f t="shared" si="34"/>
        <v>90-120</v>
      </c>
    </row>
    <row r="2207" spans="1:5" x14ac:dyDescent="0.25">
      <c r="A2207">
        <v>78145324</v>
      </c>
      <c r="B2207">
        <v>134</v>
      </c>
      <c r="C2207" t="s">
        <v>39</v>
      </c>
      <c r="D2207" t="s">
        <v>58</v>
      </c>
      <c r="E2207" t="str">
        <f t="shared" si="34"/>
        <v>121-150</v>
      </c>
    </row>
    <row r="2208" spans="1:5" x14ac:dyDescent="0.25">
      <c r="A2208">
        <v>78146408</v>
      </c>
      <c r="B2208">
        <v>106</v>
      </c>
      <c r="C2208" t="s">
        <v>38</v>
      </c>
      <c r="D2208" t="s">
        <v>58</v>
      </c>
      <c r="E2208" t="str">
        <f t="shared" si="34"/>
        <v>90-120</v>
      </c>
    </row>
    <row r="2209" spans="1:5" x14ac:dyDescent="0.25">
      <c r="A2209">
        <v>78161374</v>
      </c>
      <c r="B2209">
        <v>122</v>
      </c>
      <c r="C2209" t="s">
        <v>38</v>
      </c>
      <c r="D2209" t="s">
        <v>58</v>
      </c>
      <c r="E2209" t="str">
        <f t="shared" si="34"/>
        <v>121-150</v>
      </c>
    </row>
    <row r="2210" spans="1:5" x14ac:dyDescent="0.25">
      <c r="A2210">
        <v>78172490</v>
      </c>
      <c r="B2210">
        <v>105</v>
      </c>
      <c r="C2210" t="s">
        <v>38</v>
      </c>
      <c r="D2210" t="s">
        <v>58</v>
      </c>
      <c r="E2210" t="str">
        <f t="shared" si="34"/>
        <v>90-120</v>
      </c>
    </row>
    <row r="2211" spans="1:5" x14ac:dyDescent="0.25">
      <c r="A2211">
        <v>78180428</v>
      </c>
      <c r="B2211">
        <v>122</v>
      </c>
      <c r="C2211" t="s">
        <v>38</v>
      </c>
      <c r="D2211" t="s">
        <v>58</v>
      </c>
      <c r="E2211" t="str">
        <f t="shared" si="34"/>
        <v>121-150</v>
      </c>
    </row>
    <row r="2212" spans="1:5" x14ac:dyDescent="0.25">
      <c r="A2212">
        <v>78191586</v>
      </c>
      <c r="B2212">
        <v>106</v>
      </c>
      <c r="C2212" t="s">
        <v>39</v>
      </c>
      <c r="D2212" t="s">
        <v>58</v>
      </c>
      <c r="E2212" t="str">
        <f t="shared" si="34"/>
        <v>90-120</v>
      </c>
    </row>
    <row r="2213" spans="1:5" x14ac:dyDescent="0.25">
      <c r="A2213">
        <v>78196334</v>
      </c>
      <c r="B2213">
        <v>122</v>
      </c>
      <c r="C2213" t="s">
        <v>40</v>
      </c>
      <c r="D2213" t="s">
        <v>58</v>
      </c>
      <c r="E2213" t="str">
        <f t="shared" si="34"/>
        <v>121-150</v>
      </c>
    </row>
    <row r="2214" spans="1:5" x14ac:dyDescent="0.25">
      <c r="A2214">
        <v>78201192</v>
      </c>
      <c r="B2214">
        <v>148</v>
      </c>
      <c r="C2214" t="s">
        <v>40</v>
      </c>
      <c r="D2214" t="s">
        <v>58</v>
      </c>
      <c r="E2214" t="str">
        <f t="shared" si="34"/>
        <v>121-150</v>
      </c>
    </row>
    <row r="2215" spans="1:5" x14ac:dyDescent="0.25">
      <c r="A2215">
        <v>78236924</v>
      </c>
      <c r="B2215">
        <v>106</v>
      </c>
      <c r="C2215" t="s">
        <v>40</v>
      </c>
      <c r="D2215" t="s">
        <v>58</v>
      </c>
      <c r="E2215" t="str">
        <f t="shared" si="34"/>
        <v>90-120</v>
      </c>
    </row>
    <row r="2216" spans="1:5" x14ac:dyDescent="0.25">
      <c r="A2216">
        <v>78238980</v>
      </c>
      <c r="B2216">
        <v>118</v>
      </c>
      <c r="C2216" t="s">
        <v>38</v>
      </c>
      <c r="D2216" t="s">
        <v>58</v>
      </c>
      <c r="E2216" t="str">
        <f t="shared" si="34"/>
        <v>90-120</v>
      </c>
    </row>
    <row r="2217" spans="1:5" x14ac:dyDescent="0.25">
      <c r="A2217">
        <v>78240454</v>
      </c>
      <c r="B2217">
        <v>136</v>
      </c>
      <c r="C2217" t="s">
        <v>38</v>
      </c>
      <c r="D2217" t="s">
        <v>58</v>
      </c>
      <c r="E2217" t="str">
        <f t="shared" si="34"/>
        <v>121-150</v>
      </c>
    </row>
    <row r="2218" spans="1:5" x14ac:dyDescent="0.25">
      <c r="A2218">
        <v>78257440</v>
      </c>
      <c r="B2218">
        <v>118</v>
      </c>
      <c r="C2218" t="s">
        <v>39</v>
      </c>
      <c r="D2218" t="s">
        <v>58</v>
      </c>
      <c r="E2218" t="str">
        <f t="shared" si="34"/>
        <v>90-120</v>
      </c>
    </row>
    <row r="2219" spans="1:5" x14ac:dyDescent="0.25">
      <c r="A2219">
        <v>78263026</v>
      </c>
      <c r="B2219">
        <v>147</v>
      </c>
      <c r="C2219" t="s">
        <v>39</v>
      </c>
      <c r="D2219" t="s">
        <v>58</v>
      </c>
      <c r="E2219" t="str">
        <f t="shared" si="34"/>
        <v>121-150</v>
      </c>
    </row>
    <row r="2220" spans="1:5" x14ac:dyDescent="0.25">
      <c r="A2220">
        <v>78263026</v>
      </c>
      <c r="B2220">
        <v>147</v>
      </c>
      <c r="C2220" t="s">
        <v>39</v>
      </c>
      <c r="D2220" t="s">
        <v>58</v>
      </c>
      <c r="E2220" t="str">
        <f t="shared" si="34"/>
        <v>121-150</v>
      </c>
    </row>
    <row r="2221" spans="1:5" x14ac:dyDescent="0.25">
      <c r="A2221">
        <v>78271854</v>
      </c>
      <c r="B2221">
        <v>120</v>
      </c>
      <c r="C2221" t="s">
        <v>39</v>
      </c>
      <c r="D2221" t="s">
        <v>58</v>
      </c>
      <c r="E2221" t="str">
        <f t="shared" si="34"/>
        <v>90-120</v>
      </c>
    </row>
    <row r="2222" spans="1:5" x14ac:dyDescent="0.25">
      <c r="A2222">
        <v>78277010</v>
      </c>
      <c r="B2222">
        <v>150</v>
      </c>
      <c r="C2222" t="s">
        <v>38</v>
      </c>
      <c r="D2222" t="s">
        <v>58</v>
      </c>
      <c r="E2222" t="str">
        <f t="shared" si="34"/>
        <v>121-150</v>
      </c>
    </row>
    <row r="2223" spans="1:5" x14ac:dyDescent="0.25">
      <c r="A2223">
        <v>78280980</v>
      </c>
      <c r="B2223">
        <v>92</v>
      </c>
      <c r="C2223" t="s">
        <v>40</v>
      </c>
      <c r="D2223" t="s">
        <v>58</v>
      </c>
      <c r="E2223" t="str">
        <f t="shared" si="34"/>
        <v>90-120</v>
      </c>
    </row>
    <row r="2224" spans="1:5" x14ac:dyDescent="0.25">
      <c r="A2224">
        <v>78295940</v>
      </c>
      <c r="B2224">
        <v>91</v>
      </c>
      <c r="C2224" t="s">
        <v>38</v>
      </c>
      <c r="D2224" t="s">
        <v>58</v>
      </c>
      <c r="E2224" t="str">
        <f t="shared" si="34"/>
        <v>90-120</v>
      </c>
    </row>
    <row r="2225" spans="1:5" x14ac:dyDescent="0.25">
      <c r="A2225">
        <v>78299046</v>
      </c>
      <c r="B2225">
        <v>92</v>
      </c>
      <c r="C2225" t="s">
        <v>39</v>
      </c>
      <c r="D2225" t="s">
        <v>58</v>
      </c>
      <c r="E2225" t="str">
        <f t="shared" si="34"/>
        <v>90-120</v>
      </c>
    </row>
    <row r="2226" spans="1:5" x14ac:dyDescent="0.25">
      <c r="A2226">
        <v>78323504</v>
      </c>
      <c r="B2226">
        <v>121</v>
      </c>
      <c r="C2226" t="s">
        <v>39</v>
      </c>
      <c r="D2226" t="s">
        <v>58</v>
      </c>
      <c r="E2226" t="str">
        <f t="shared" si="34"/>
        <v>121-150</v>
      </c>
    </row>
    <row r="2227" spans="1:5" x14ac:dyDescent="0.25">
      <c r="A2227">
        <v>78329812</v>
      </c>
      <c r="B2227">
        <v>146</v>
      </c>
      <c r="C2227" t="s">
        <v>39</v>
      </c>
      <c r="D2227" t="s">
        <v>58</v>
      </c>
      <c r="E2227" t="str">
        <f t="shared" si="34"/>
        <v>121-150</v>
      </c>
    </row>
    <row r="2228" spans="1:5" x14ac:dyDescent="0.25">
      <c r="A2228">
        <v>78345858</v>
      </c>
      <c r="B2228">
        <v>90</v>
      </c>
      <c r="C2228" t="s">
        <v>39</v>
      </c>
      <c r="D2228" t="s">
        <v>58</v>
      </c>
      <c r="E2228" t="str">
        <f t="shared" si="34"/>
        <v>90-120</v>
      </c>
    </row>
    <row r="2229" spans="1:5" x14ac:dyDescent="0.25">
      <c r="A2229">
        <v>78346994</v>
      </c>
      <c r="B2229">
        <v>141</v>
      </c>
      <c r="C2229" t="s">
        <v>39</v>
      </c>
      <c r="D2229" t="s">
        <v>58</v>
      </c>
      <c r="E2229" t="str">
        <f t="shared" si="34"/>
        <v>121-150</v>
      </c>
    </row>
    <row r="2230" spans="1:5" x14ac:dyDescent="0.25">
      <c r="A2230">
        <v>78347886</v>
      </c>
      <c r="B2230">
        <v>119</v>
      </c>
      <c r="C2230" t="s">
        <v>38</v>
      </c>
      <c r="D2230" t="s">
        <v>58</v>
      </c>
      <c r="E2230" t="str">
        <f t="shared" si="34"/>
        <v>90-120</v>
      </c>
    </row>
    <row r="2231" spans="1:5" x14ac:dyDescent="0.25">
      <c r="A2231">
        <v>78358562</v>
      </c>
      <c r="B2231">
        <v>103</v>
      </c>
      <c r="C2231" t="s">
        <v>39</v>
      </c>
      <c r="D2231" t="s">
        <v>58</v>
      </c>
      <c r="E2231" t="str">
        <f t="shared" si="34"/>
        <v>90-120</v>
      </c>
    </row>
    <row r="2232" spans="1:5" x14ac:dyDescent="0.25">
      <c r="A2232">
        <v>78371198</v>
      </c>
      <c r="B2232">
        <v>119</v>
      </c>
      <c r="C2232" t="s">
        <v>38</v>
      </c>
      <c r="D2232" t="s">
        <v>58</v>
      </c>
      <c r="E2232" t="str">
        <f t="shared" si="34"/>
        <v>90-120</v>
      </c>
    </row>
    <row r="2233" spans="1:5" x14ac:dyDescent="0.25">
      <c r="A2233">
        <v>78379252</v>
      </c>
      <c r="B2233">
        <v>121</v>
      </c>
      <c r="C2233" t="s">
        <v>39</v>
      </c>
      <c r="D2233" t="s">
        <v>58</v>
      </c>
      <c r="E2233" t="str">
        <f t="shared" si="34"/>
        <v>121-150</v>
      </c>
    </row>
    <row r="2234" spans="1:5" x14ac:dyDescent="0.25">
      <c r="A2234">
        <v>78383618</v>
      </c>
      <c r="B2234">
        <v>132</v>
      </c>
      <c r="C2234" t="s">
        <v>38</v>
      </c>
      <c r="D2234" t="s">
        <v>58</v>
      </c>
      <c r="E2234" t="str">
        <f t="shared" si="34"/>
        <v>121-150</v>
      </c>
    </row>
    <row r="2235" spans="1:5" x14ac:dyDescent="0.25">
      <c r="A2235">
        <v>78396114</v>
      </c>
      <c r="B2235">
        <v>150</v>
      </c>
      <c r="C2235" t="s">
        <v>39</v>
      </c>
      <c r="D2235" t="s">
        <v>58</v>
      </c>
      <c r="E2235" t="str">
        <f t="shared" si="34"/>
        <v>121-150</v>
      </c>
    </row>
    <row r="2236" spans="1:5" x14ac:dyDescent="0.25">
      <c r="A2236">
        <v>78398170</v>
      </c>
      <c r="B2236">
        <v>134</v>
      </c>
      <c r="C2236" t="s">
        <v>39</v>
      </c>
      <c r="D2236" t="s">
        <v>58</v>
      </c>
      <c r="E2236" t="str">
        <f t="shared" si="34"/>
        <v>121-150</v>
      </c>
    </row>
    <row r="2237" spans="1:5" x14ac:dyDescent="0.25">
      <c r="A2237">
        <v>78399904</v>
      </c>
      <c r="B2237">
        <v>119</v>
      </c>
      <c r="C2237" t="s">
        <v>38</v>
      </c>
      <c r="D2237" t="s">
        <v>58</v>
      </c>
      <c r="E2237" t="str">
        <f t="shared" si="34"/>
        <v>90-120</v>
      </c>
    </row>
    <row r="2238" spans="1:5" x14ac:dyDescent="0.25">
      <c r="A2238">
        <v>78405412</v>
      </c>
      <c r="B2238">
        <v>104</v>
      </c>
      <c r="C2238" t="s">
        <v>38</v>
      </c>
      <c r="D2238" t="s">
        <v>58</v>
      </c>
      <c r="E2238" t="str">
        <f t="shared" si="34"/>
        <v>90-120</v>
      </c>
    </row>
    <row r="2239" spans="1:5" x14ac:dyDescent="0.25">
      <c r="A2239">
        <v>78405612</v>
      </c>
      <c r="B2239">
        <v>142</v>
      </c>
      <c r="C2239" t="s">
        <v>38</v>
      </c>
      <c r="D2239" t="s">
        <v>58</v>
      </c>
      <c r="E2239" t="str">
        <f t="shared" si="34"/>
        <v>121-150</v>
      </c>
    </row>
    <row r="2240" spans="1:5" x14ac:dyDescent="0.25">
      <c r="A2240">
        <v>78410220</v>
      </c>
      <c r="B2240">
        <v>96</v>
      </c>
      <c r="C2240" t="s">
        <v>39</v>
      </c>
      <c r="D2240" t="s">
        <v>58</v>
      </c>
      <c r="E2240" t="str">
        <f t="shared" si="34"/>
        <v>90-120</v>
      </c>
    </row>
    <row r="2241" spans="1:5" x14ac:dyDescent="0.25">
      <c r="A2241">
        <v>78426560</v>
      </c>
      <c r="B2241">
        <v>106</v>
      </c>
      <c r="C2241" t="s">
        <v>39</v>
      </c>
      <c r="D2241" t="s">
        <v>58</v>
      </c>
      <c r="E2241" t="str">
        <f t="shared" si="34"/>
        <v>90-120</v>
      </c>
    </row>
    <row r="2242" spans="1:5" x14ac:dyDescent="0.25">
      <c r="A2242">
        <v>78427532</v>
      </c>
      <c r="B2242">
        <v>91</v>
      </c>
      <c r="C2242" t="s">
        <v>39</v>
      </c>
      <c r="D2242" t="s">
        <v>58</v>
      </c>
      <c r="E2242" t="str">
        <f t="shared" si="34"/>
        <v>90-120</v>
      </c>
    </row>
    <row r="2243" spans="1:5" x14ac:dyDescent="0.25">
      <c r="A2243">
        <v>78434372</v>
      </c>
      <c r="B2243">
        <v>113</v>
      </c>
      <c r="C2243" t="s">
        <v>38</v>
      </c>
      <c r="D2243" t="s">
        <v>58</v>
      </c>
      <c r="E2243" t="str">
        <f t="shared" ref="E2243:E2306" si="35">IF(B2243&lt;=120,"90-120","121-150")</f>
        <v>90-120</v>
      </c>
    </row>
    <row r="2244" spans="1:5" x14ac:dyDescent="0.25">
      <c r="A2244">
        <v>78437360</v>
      </c>
      <c r="B2244">
        <v>134</v>
      </c>
      <c r="C2244" t="s">
        <v>39</v>
      </c>
      <c r="D2244" t="s">
        <v>58</v>
      </c>
      <c r="E2244" t="str">
        <f t="shared" si="35"/>
        <v>121-150</v>
      </c>
    </row>
    <row r="2245" spans="1:5" x14ac:dyDescent="0.25">
      <c r="A2245">
        <v>78437360</v>
      </c>
      <c r="B2245">
        <v>134</v>
      </c>
      <c r="C2245" t="s">
        <v>39</v>
      </c>
      <c r="D2245" t="s">
        <v>58</v>
      </c>
      <c r="E2245" t="str">
        <f t="shared" si="35"/>
        <v>121-150</v>
      </c>
    </row>
    <row r="2246" spans="1:5" x14ac:dyDescent="0.25">
      <c r="A2246">
        <v>78437938</v>
      </c>
      <c r="B2246">
        <v>113</v>
      </c>
      <c r="C2246" t="s">
        <v>39</v>
      </c>
      <c r="D2246" t="s">
        <v>58</v>
      </c>
      <c r="E2246" t="str">
        <f t="shared" si="35"/>
        <v>90-120</v>
      </c>
    </row>
    <row r="2247" spans="1:5" x14ac:dyDescent="0.25">
      <c r="A2247">
        <v>78441838</v>
      </c>
      <c r="B2247">
        <v>129</v>
      </c>
      <c r="C2247" t="s">
        <v>38</v>
      </c>
      <c r="D2247" t="s">
        <v>58</v>
      </c>
      <c r="E2247" t="str">
        <f t="shared" si="35"/>
        <v>121-150</v>
      </c>
    </row>
    <row r="2248" spans="1:5" x14ac:dyDescent="0.25">
      <c r="A2248">
        <v>78443322</v>
      </c>
      <c r="B2248">
        <v>136</v>
      </c>
      <c r="C2248" t="s">
        <v>39</v>
      </c>
      <c r="D2248" t="s">
        <v>58</v>
      </c>
      <c r="E2248" t="str">
        <f t="shared" si="35"/>
        <v>121-150</v>
      </c>
    </row>
    <row r="2249" spans="1:5" x14ac:dyDescent="0.25">
      <c r="A2249">
        <v>78450706</v>
      </c>
      <c r="B2249">
        <v>112</v>
      </c>
      <c r="C2249" t="s">
        <v>39</v>
      </c>
      <c r="D2249" t="s">
        <v>58</v>
      </c>
      <c r="E2249" t="str">
        <f t="shared" si="35"/>
        <v>90-120</v>
      </c>
    </row>
    <row r="2250" spans="1:5" x14ac:dyDescent="0.25">
      <c r="A2250">
        <v>78458316</v>
      </c>
      <c r="B2250">
        <v>104</v>
      </c>
      <c r="C2250" t="s">
        <v>38</v>
      </c>
      <c r="D2250" t="s">
        <v>58</v>
      </c>
      <c r="E2250" t="str">
        <f t="shared" si="35"/>
        <v>90-120</v>
      </c>
    </row>
    <row r="2251" spans="1:5" x14ac:dyDescent="0.25">
      <c r="A2251">
        <v>78466998</v>
      </c>
      <c r="B2251">
        <v>118</v>
      </c>
      <c r="C2251" t="s">
        <v>40</v>
      </c>
      <c r="D2251" t="s">
        <v>58</v>
      </c>
      <c r="E2251" t="str">
        <f t="shared" si="35"/>
        <v>90-120</v>
      </c>
    </row>
    <row r="2252" spans="1:5" x14ac:dyDescent="0.25">
      <c r="A2252">
        <v>78480852</v>
      </c>
      <c r="B2252">
        <v>143</v>
      </c>
      <c r="C2252" t="s">
        <v>39</v>
      </c>
      <c r="D2252" t="s">
        <v>58</v>
      </c>
      <c r="E2252" t="str">
        <f t="shared" si="35"/>
        <v>121-150</v>
      </c>
    </row>
    <row r="2253" spans="1:5" x14ac:dyDescent="0.25">
      <c r="A2253">
        <v>78480852</v>
      </c>
      <c r="B2253">
        <v>143</v>
      </c>
      <c r="C2253" t="s">
        <v>39</v>
      </c>
      <c r="D2253" t="s">
        <v>58</v>
      </c>
      <c r="E2253" t="str">
        <f t="shared" si="35"/>
        <v>121-150</v>
      </c>
    </row>
    <row r="2254" spans="1:5" x14ac:dyDescent="0.25">
      <c r="A2254">
        <v>78481598</v>
      </c>
      <c r="B2254">
        <v>117</v>
      </c>
      <c r="C2254" t="s">
        <v>38</v>
      </c>
      <c r="D2254" t="s">
        <v>58</v>
      </c>
      <c r="E2254" t="str">
        <f t="shared" si="35"/>
        <v>90-120</v>
      </c>
    </row>
    <row r="2255" spans="1:5" x14ac:dyDescent="0.25">
      <c r="A2255">
        <v>78486534</v>
      </c>
      <c r="B2255">
        <v>106</v>
      </c>
      <c r="C2255" t="s">
        <v>40</v>
      </c>
      <c r="D2255" t="s">
        <v>58</v>
      </c>
      <c r="E2255" t="str">
        <f t="shared" si="35"/>
        <v>90-120</v>
      </c>
    </row>
    <row r="2256" spans="1:5" x14ac:dyDescent="0.25">
      <c r="A2256">
        <v>78507326</v>
      </c>
      <c r="B2256">
        <v>92</v>
      </c>
      <c r="C2256" t="s">
        <v>38</v>
      </c>
      <c r="D2256" t="s">
        <v>58</v>
      </c>
      <c r="E2256" t="str">
        <f t="shared" si="35"/>
        <v>90-120</v>
      </c>
    </row>
    <row r="2257" spans="1:5" x14ac:dyDescent="0.25">
      <c r="A2257">
        <v>78523084</v>
      </c>
      <c r="B2257">
        <v>150</v>
      </c>
      <c r="C2257" t="s">
        <v>38</v>
      </c>
      <c r="D2257" t="s">
        <v>58</v>
      </c>
      <c r="E2257" t="str">
        <f t="shared" si="35"/>
        <v>121-150</v>
      </c>
    </row>
    <row r="2258" spans="1:5" x14ac:dyDescent="0.25">
      <c r="A2258">
        <v>78533332</v>
      </c>
      <c r="B2258">
        <v>90</v>
      </c>
      <c r="C2258" t="s">
        <v>39</v>
      </c>
      <c r="D2258" t="s">
        <v>58</v>
      </c>
      <c r="E2258" t="str">
        <f t="shared" si="35"/>
        <v>90-120</v>
      </c>
    </row>
    <row r="2259" spans="1:5" x14ac:dyDescent="0.25">
      <c r="A2259">
        <v>78536756</v>
      </c>
      <c r="B2259">
        <v>150</v>
      </c>
      <c r="C2259" t="s">
        <v>38</v>
      </c>
      <c r="D2259" t="s">
        <v>58</v>
      </c>
      <c r="E2259" t="str">
        <f t="shared" si="35"/>
        <v>121-150</v>
      </c>
    </row>
    <row r="2260" spans="1:5" x14ac:dyDescent="0.25">
      <c r="A2260">
        <v>78547118</v>
      </c>
      <c r="B2260">
        <v>90</v>
      </c>
      <c r="C2260" t="s">
        <v>38</v>
      </c>
      <c r="D2260" t="s">
        <v>58</v>
      </c>
      <c r="E2260" t="str">
        <f t="shared" si="35"/>
        <v>90-120</v>
      </c>
    </row>
    <row r="2261" spans="1:5" x14ac:dyDescent="0.25">
      <c r="A2261">
        <v>78556310</v>
      </c>
      <c r="B2261">
        <v>122</v>
      </c>
      <c r="C2261" t="s">
        <v>40</v>
      </c>
      <c r="D2261" t="s">
        <v>58</v>
      </c>
      <c r="E2261" t="str">
        <f t="shared" si="35"/>
        <v>121-150</v>
      </c>
    </row>
    <row r="2262" spans="1:5" x14ac:dyDescent="0.25">
      <c r="A2262">
        <v>78560804</v>
      </c>
      <c r="B2262">
        <v>122</v>
      </c>
      <c r="C2262" t="s">
        <v>38</v>
      </c>
      <c r="D2262" t="s">
        <v>58</v>
      </c>
      <c r="E2262" t="str">
        <f t="shared" si="35"/>
        <v>121-150</v>
      </c>
    </row>
    <row r="2263" spans="1:5" x14ac:dyDescent="0.25">
      <c r="A2263">
        <v>78564414</v>
      </c>
      <c r="B2263">
        <v>92</v>
      </c>
      <c r="C2263" t="s">
        <v>40</v>
      </c>
      <c r="D2263" t="s">
        <v>58</v>
      </c>
      <c r="E2263" t="str">
        <f t="shared" si="35"/>
        <v>90-120</v>
      </c>
    </row>
    <row r="2264" spans="1:5" x14ac:dyDescent="0.25">
      <c r="A2264">
        <v>78568732</v>
      </c>
      <c r="B2264">
        <v>90</v>
      </c>
      <c r="C2264" t="s">
        <v>38</v>
      </c>
      <c r="D2264" t="s">
        <v>58</v>
      </c>
      <c r="E2264" t="str">
        <f t="shared" si="35"/>
        <v>90-120</v>
      </c>
    </row>
    <row r="2265" spans="1:5" x14ac:dyDescent="0.25">
      <c r="A2265">
        <v>78574120</v>
      </c>
      <c r="B2265">
        <v>90</v>
      </c>
      <c r="C2265" t="s">
        <v>40</v>
      </c>
      <c r="D2265" t="s">
        <v>58</v>
      </c>
      <c r="E2265" t="str">
        <f t="shared" si="35"/>
        <v>90-120</v>
      </c>
    </row>
    <row r="2266" spans="1:5" x14ac:dyDescent="0.25">
      <c r="A2266">
        <v>78583870</v>
      </c>
      <c r="B2266">
        <v>120</v>
      </c>
      <c r="C2266" t="s">
        <v>39</v>
      </c>
      <c r="D2266" t="s">
        <v>58</v>
      </c>
      <c r="E2266" t="str">
        <f t="shared" si="35"/>
        <v>90-120</v>
      </c>
    </row>
    <row r="2267" spans="1:5" x14ac:dyDescent="0.25">
      <c r="A2267">
        <v>78614224</v>
      </c>
      <c r="B2267">
        <v>90</v>
      </c>
      <c r="C2267" t="s">
        <v>38</v>
      </c>
      <c r="D2267" t="s">
        <v>58</v>
      </c>
      <c r="E2267" t="str">
        <f t="shared" si="35"/>
        <v>90-120</v>
      </c>
    </row>
    <row r="2268" spans="1:5" x14ac:dyDescent="0.25">
      <c r="A2268">
        <v>78618968</v>
      </c>
      <c r="B2268">
        <v>147</v>
      </c>
      <c r="C2268" t="s">
        <v>39</v>
      </c>
      <c r="D2268" t="s">
        <v>58</v>
      </c>
      <c r="E2268" t="str">
        <f t="shared" si="35"/>
        <v>121-150</v>
      </c>
    </row>
    <row r="2269" spans="1:5" x14ac:dyDescent="0.25">
      <c r="A2269">
        <v>78625468</v>
      </c>
      <c r="B2269">
        <v>150</v>
      </c>
      <c r="C2269" t="s">
        <v>38</v>
      </c>
      <c r="D2269" t="s">
        <v>58</v>
      </c>
      <c r="E2269" t="str">
        <f t="shared" si="35"/>
        <v>121-150</v>
      </c>
    </row>
    <row r="2270" spans="1:5" x14ac:dyDescent="0.25">
      <c r="A2270">
        <v>78632940</v>
      </c>
      <c r="B2270">
        <v>118</v>
      </c>
      <c r="C2270" t="s">
        <v>39</v>
      </c>
      <c r="D2270" t="s">
        <v>58</v>
      </c>
      <c r="E2270" t="str">
        <f t="shared" si="35"/>
        <v>90-120</v>
      </c>
    </row>
    <row r="2271" spans="1:5" x14ac:dyDescent="0.25">
      <c r="A2271">
        <v>78639734</v>
      </c>
      <c r="B2271">
        <v>127</v>
      </c>
      <c r="C2271" t="s">
        <v>39</v>
      </c>
      <c r="D2271" t="s">
        <v>58</v>
      </c>
      <c r="E2271" t="str">
        <f t="shared" si="35"/>
        <v>121-150</v>
      </c>
    </row>
    <row r="2272" spans="1:5" x14ac:dyDescent="0.25">
      <c r="A2272">
        <v>78642696</v>
      </c>
      <c r="B2272">
        <v>150</v>
      </c>
      <c r="C2272" t="s">
        <v>39</v>
      </c>
      <c r="D2272" t="s">
        <v>58</v>
      </c>
      <c r="E2272" t="str">
        <f t="shared" si="35"/>
        <v>121-150</v>
      </c>
    </row>
    <row r="2273" spans="1:5" x14ac:dyDescent="0.25">
      <c r="A2273">
        <v>78665956</v>
      </c>
      <c r="B2273">
        <v>92</v>
      </c>
      <c r="C2273" t="s">
        <v>38</v>
      </c>
      <c r="D2273" t="s">
        <v>58</v>
      </c>
      <c r="E2273" t="str">
        <f t="shared" si="35"/>
        <v>90-120</v>
      </c>
    </row>
    <row r="2274" spans="1:5" x14ac:dyDescent="0.25">
      <c r="A2274">
        <v>78690082</v>
      </c>
      <c r="B2274">
        <v>118</v>
      </c>
      <c r="C2274" t="s">
        <v>39</v>
      </c>
      <c r="D2274" t="s">
        <v>58</v>
      </c>
      <c r="E2274" t="str">
        <f t="shared" si="35"/>
        <v>90-120</v>
      </c>
    </row>
    <row r="2275" spans="1:5" x14ac:dyDescent="0.25">
      <c r="A2275">
        <v>78693716</v>
      </c>
      <c r="B2275">
        <v>120</v>
      </c>
      <c r="C2275" t="s">
        <v>38</v>
      </c>
      <c r="D2275" t="s">
        <v>58</v>
      </c>
      <c r="E2275" t="str">
        <f t="shared" si="35"/>
        <v>90-120</v>
      </c>
    </row>
    <row r="2276" spans="1:5" x14ac:dyDescent="0.25">
      <c r="A2276">
        <v>78696778</v>
      </c>
      <c r="B2276">
        <v>106</v>
      </c>
      <c r="C2276" t="s">
        <v>39</v>
      </c>
      <c r="D2276" t="s">
        <v>58</v>
      </c>
      <c r="E2276" t="str">
        <f t="shared" si="35"/>
        <v>90-120</v>
      </c>
    </row>
    <row r="2277" spans="1:5" x14ac:dyDescent="0.25">
      <c r="A2277">
        <v>78696778</v>
      </c>
      <c r="B2277">
        <v>106</v>
      </c>
      <c r="C2277" t="s">
        <v>39</v>
      </c>
      <c r="D2277" t="s">
        <v>58</v>
      </c>
      <c r="E2277" t="str">
        <f t="shared" si="35"/>
        <v>90-120</v>
      </c>
    </row>
    <row r="2278" spans="1:5" x14ac:dyDescent="0.25">
      <c r="A2278">
        <v>78701656</v>
      </c>
      <c r="B2278">
        <v>122</v>
      </c>
      <c r="C2278" t="s">
        <v>39</v>
      </c>
      <c r="D2278" t="s">
        <v>58</v>
      </c>
      <c r="E2278" t="str">
        <f t="shared" si="35"/>
        <v>121-150</v>
      </c>
    </row>
    <row r="2279" spans="1:5" x14ac:dyDescent="0.25">
      <c r="A2279">
        <v>78701696</v>
      </c>
      <c r="B2279">
        <v>111</v>
      </c>
      <c r="C2279" t="s">
        <v>40</v>
      </c>
      <c r="D2279" t="s">
        <v>58</v>
      </c>
      <c r="E2279" t="str">
        <f t="shared" si="35"/>
        <v>90-120</v>
      </c>
    </row>
    <row r="2280" spans="1:5" x14ac:dyDescent="0.25">
      <c r="A2280">
        <v>78706206</v>
      </c>
      <c r="B2280">
        <v>111</v>
      </c>
      <c r="C2280" t="s">
        <v>39</v>
      </c>
      <c r="D2280" t="s">
        <v>58</v>
      </c>
      <c r="E2280" t="str">
        <f t="shared" si="35"/>
        <v>90-120</v>
      </c>
    </row>
    <row r="2281" spans="1:5" x14ac:dyDescent="0.25">
      <c r="A2281">
        <v>78707072</v>
      </c>
      <c r="B2281">
        <v>141</v>
      </c>
      <c r="C2281" t="s">
        <v>38</v>
      </c>
      <c r="D2281" t="s">
        <v>58</v>
      </c>
      <c r="E2281" t="str">
        <f t="shared" si="35"/>
        <v>121-150</v>
      </c>
    </row>
    <row r="2282" spans="1:5" x14ac:dyDescent="0.25">
      <c r="A2282">
        <v>78707928</v>
      </c>
      <c r="B2282">
        <v>141</v>
      </c>
      <c r="C2282" t="s">
        <v>38</v>
      </c>
      <c r="D2282" t="s">
        <v>58</v>
      </c>
      <c r="E2282" t="str">
        <f t="shared" si="35"/>
        <v>121-150</v>
      </c>
    </row>
    <row r="2283" spans="1:5" x14ac:dyDescent="0.25">
      <c r="A2283">
        <v>78711144</v>
      </c>
      <c r="B2283">
        <v>91</v>
      </c>
      <c r="C2283" t="s">
        <v>39</v>
      </c>
      <c r="D2283" t="s">
        <v>58</v>
      </c>
      <c r="E2283" t="str">
        <f t="shared" si="35"/>
        <v>90-120</v>
      </c>
    </row>
    <row r="2284" spans="1:5" x14ac:dyDescent="0.25">
      <c r="A2284">
        <v>78717976</v>
      </c>
      <c r="B2284">
        <v>105</v>
      </c>
      <c r="C2284" t="s">
        <v>38</v>
      </c>
      <c r="D2284" t="s">
        <v>58</v>
      </c>
      <c r="E2284" t="str">
        <f t="shared" si="35"/>
        <v>90-120</v>
      </c>
    </row>
    <row r="2285" spans="1:5" x14ac:dyDescent="0.25">
      <c r="A2285">
        <v>78718308</v>
      </c>
      <c r="B2285">
        <v>91</v>
      </c>
      <c r="C2285" t="s">
        <v>39</v>
      </c>
      <c r="D2285" t="s">
        <v>58</v>
      </c>
      <c r="E2285" t="str">
        <f t="shared" si="35"/>
        <v>90-120</v>
      </c>
    </row>
    <row r="2286" spans="1:5" x14ac:dyDescent="0.25">
      <c r="A2286">
        <v>78718308</v>
      </c>
      <c r="B2286">
        <v>91</v>
      </c>
      <c r="C2286" t="s">
        <v>39</v>
      </c>
      <c r="D2286" t="s">
        <v>58</v>
      </c>
      <c r="E2286" t="str">
        <f t="shared" si="35"/>
        <v>90-120</v>
      </c>
    </row>
    <row r="2287" spans="1:5" x14ac:dyDescent="0.25">
      <c r="A2287">
        <v>78718308</v>
      </c>
      <c r="B2287">
        <v>91</v>
      </c>
      <c r="C2287" t="s">
        <v>39</v>
      </c>
      <c r="D2287" t="s">
        <v>58</v>
      </c>
      <c r="E2287" t="str">
        <f t="shared" si="35"/>
        <v>90-120</v>
      </c>
    </row>
    <row r="2288" spans="1:5" x14ac:dyDescent="0.25">
      <c r="A2288">
        <v>78718308</v>
      </c>
      <c r="B2288">
        <v>91</v>
      </c>
      <c r="C2288" t="s">
        <v>39</v>
      </c>
      <c r="D2288" t="s">
        <v>58</v>
      </c>
      <c r="E2288" t="str">
        <f t="shared" si="35"/>
        <v>90-120</v>
      </c>
    </row>
    <row r="2289" spans="1:5" x14ac:dyDescent="0.25">
      <c r="A2289">
        <v>78727526</v>
      </c>
      <c r="B2289">
        <v>146</v>
      </c>
      <c r="C2289" t="s">
        <v>38</v>
      </c>
      <c r="D2289" t="s">
        <v>58</v>
      </c>
      <c r="E2289" t="str">
        <f t="shared" si="35"/>
        <v>121-150</v>
      </c>
    </row>
    <row r="2290" spans="1:5" x14ac:dyDescent="0.25">
      <c r="A2290">
        <v>78731108</v>
      </c>
      <c r="B2290">
        <v>121</v>
      </c>
      <c r="C2290" t="s">
        <v>38</v>
      </c>
      <c r="D2290" t="s">
        <v>58</v>
      </c>
      <c r="E2290" t="str">
        <f t="shared" si="35"/>
        <v>121-150</v>
      </c>
    </row>
    <row r="2291" spans="1:5" x14ac:dyDescent="0.25">
      <c r="A2291">
        <v>78734210</v>
      </c>
      <c r="B2291">
        <v>120</v>
      </c>
      <c r="C2291" t="s">
        <v>40</v>
      </c>
      <c r="D2291" t="s">
        <v>58</v>
      </c>
      <c r="E2291" t="str">
        <f t="shared" si="35"/>
        <v>90-120</v>
      </c>
    </row>
    <row r="2292" spans="1:5" x14ac:dyDescent="0.25">
      <c r="A2292">
        <v>78745018</v>
      </c>
      <c r="B2292">
        <v>118</v>
      </c>
      <c r="C2292" t="s">
        <v>39</v>
      </c>
      <c r="D2292" t="s">
        <v>58</v>
      </c>
      <c r="E2292" t="str">
        <f t="shared" si="35"/>
        <v>90-120</v>
      </c>
    </row>
    <row r="2293" spans="1:5" x14ac:dyDescent="0.25">
      <c r="A2293">
        <v>78746156</v>
      </c>
      <c r="B2293">
        <v>118</v>
      </c>
      <c r="C2293" t="s">
        <v>40</v>
      </c>
      <c r="D2293" t="s">
        <v>58</v>
      </c>
      <c r="E2293" t="str">
        <f t="shared" si="35"/>
        <v>90-120</v>
      </c>
    </row>
    <row r="2294" spans="1:5" x14ac:dyDescent="0.25">
      <c r="A2294">
        <v>78769796</v>
      </c>
      <c r="B2294">
        <v>90</v>
      </c>
      <c r="C2294" t="s">
        <v>38</v>
      </c>
      <c r="D2294" t="s">
        <v>58</v>
      </c>
      <c r="E2294" t="str">
        <f t="shared" si="35"/>
        <v>90-120</v>
      </c>
    </row>
    <row r="2295" spans="1:5" x14ac:dyDescent="0.25">
      <c r="A2295">
        <v>78773568</v>
      </c>
      <c r="B2295">
        <v>119</v>
      </c>
      <c r="C2295" t="s">
        <v>38</v>
      </c>
      <c r="D2295" t="s">
        <v>58</v>
      </c>
      <c r="E2295" t="str">
        <f t="shared" si="35"/>
        <v>90-120</v>
      </c>
    </row>
    <row r="2296" spans="1:5" x14ac:dyDescent="0.25">
      <c r="A2296">
        <v>78782496</v>
      </c>
      <c r="B2296">
        <v>136</v>
      </c>
      <c r="C2296" t="s">
        <v>38</v>
      </c>
      <c r="D2296" t="s">
        <v>58</v>
      </c>
      <c r="E2296" t="str">
        <f t="shared" si="35"/>
        <v>121-150</v>
      </c>
    </row>
    <row r="2297" spans="1:5" x14ac:dyDescent="0.25">
      <c r="A2297">
        <v>78786234</v>
      </c>
      <c r="B2297">
        <v>149</v>
      </c>
      <c r="C2297" t="s">
        <v>40</v>
      </c>
      <c r="D2297" t="s">
        <v>58</v>
      </c>
      <c r="E2297" t="str">
        <f t="shared" si="35"/>
        <v>121-150</v>
      </c>
    </row>
    <row r="2298" spans="1:5" x14ac:dyDescent="0.25">
      <c r="A2298">
        <v>78789656</v>
      </c>
      <c r="B2298">
        <v>118</v>
      </c>
      <c r="C2298" t="s">
        <v>38</v>
      </c>
      <c r="D2298" t="s">
        <v>58</v>
      </c>
      <c r="E2298" t="str">
        <f t="shared" si="35"/>
        <v>90-120</v>
      </c>
    </row>
    <row r="2299" spans="1:5" x14ac:dyDescent="0.25">
      <c r="A2299">
        <v>78797046</v>
      </c>
      <c r="B2299">
        <v>148</v>
      </c>
      <c r="C2299" t="s">
        <v>40</v>
      </c>
      <c r="D2299" t="s">
        <v>58</v>
      </c>
      <c r="E2299" t="str">
        <f t="shared" si="35"/>
        <v>121-150</v>
      </c>
    </row>
    <row r="2300" spans="1:5" x14ac:dyDescent="0.25">
      <c r="A2300">
        <v>78805014</v>
      </c>
      <c r="B2300">
        <v>148</v>
      </c>
      <c r="C2300" t="s">
        <v>38</v>
      </c>
      <c r="D2300" t="s">
        <v>58</v>
      </c>
      <c r="E2300" t="str">
        <f t="shared" si="35"/>
        <v>121-150</v>
      </c>
    </row>
    <row r="2301" spans="1:5" x14ac:dyDescent="0.25">
      <c r="A2301">
        <v>78807198</v>
      </c>
      <c r="B2301">
        <v>135</v>
      </c>
      <c r="C2301" t="s">
        <v>39</v>
      </c>
      <c r="D2301" t="s">
        <v>58</v>
      </c>
      <c r="E2301" t="str">
        <f t="shared" si="35"/>
        <v>121-150</v>
      </c>
    </row>
    <row r="2302" spans="1:5" x14ac:dyDescent="0.25">
      <c r="A2302">
        <v>78810744</v>
      </c>
      <c r="B2302">
        <v>143</v>
      </c>
      <c r="C2302" t="s">
        <v>39</v>
      </c>
      <c r="D2302" t="s">
        <v>58</v>
      </c>
      <c r="E2302" t="str">
        <f t="shared" si="35"/>
        <v>121-150</v>
      </c>
    </row>
    <row r="2303" spans="1:5" x14ac:dyDescent="0.25">
      <c r="A2303">
        <v>78823148</v>
      </c>
      <c r="B2303">
        <v>106</v>
      </c>
      <c r="C2303" t="s">
        <v>38</v>
      </c>
      <c r="D2303" t="s">
        <v>58</v>
      </c>
      <c r="E2303" t="str">
        <f t="shared" si="35"/>
        <v>90-120</v>
      </c>
    </row>
    <row r="2304" spans="1:5" x14ac:dyDescent="0.25">
      <c r="A2304">
        <v>78825420</v>
      </c>
      <c r="B2304">
        <v>136</v>
      </c>
      <c r="C2304" t="s">
        <v>39</v>
      </c>
      <c r="D2304" t="s">
        <v>58</v>
      </c>
      <c r="E2304" t="str">
        <f t="shared" si="35"/>
        <v>121-150</v>
      </c>
    </row>
    <row r="2305" spans="1:5" x14ac:dyDescent="0.25">
      <c r="A2305">
        <v>78825588</v>
      </c>
      <c r="B2305">
        <v>106</v>
      </c>
      <c r="C2305" t="s">
        <v>38</v>
      </c>
      <c r="D2305" t="s">
        <v>58</v>
      </c>
      <c r="E2305" t="str">
        <f t="shared" si="35"/>
        <v>90-120</v>
      </c>
    </row>
    <row r="2306" spans="1:5" x14ac:dyDescent="0.25">
      <c r="A2306">
        <v>78871524</v>
      </c>
      <c r="B2306">
        <v>122</v>
      </c>
      <c r="C2306" t="s">
        <v>39</v>
      </c>
      <c r="D2306" t="s">
        <v>58</v>
      </c>
      <c r="E2306" t="str">
        <f t="shared" si="35"/>
        <v>121-150</v>
      </c>
    </row>
    <row r="2307" spans="1:5" x14ac:dyDescent="0.25">
      <c r="A2307">
        <v>78874306</v>
      </c>
      <c r="B2307">
        <v>120</v>
      </c>
      <c r="C2307" t="s">
        <v>39</v>
      </c>
      <c r="D2307" t="s">
        <v>58</v>
      </c>
      <c r="E2307" t="str">
        <f t="shared" ref="E2307:E2370" si="36">IF(B2307&lt;=120,"90-120","121-150")</f>
        <v>90-120</v>
      </c>
    </row>
    <row r="2308" spans="1:5" x14ac:dyDescent="0.25">
      <c r="A2308">
        <v>78875372</v>
      </c>
      <c r="B2308">
        <v>122</v>
      </c>
      <c r="C2308" t="s">
        <v>39</v>
      </c>
      <c r="D2308" t="s">
        <v>58</v>
      </c>
      <c r="E2308" t="str">
        <f t="shared" si="36"/>
        <v>121-150</v>
      </c>
    </row>
    <row r="2309" spans="1:5" x14ac:dyDescent="0.25">
      <c r="A2309">
        <v>78883706</v>
      </c>
      <c r="B2309">
        <v>120</v>
      </c>
      <c r="C2309" t="s">
        <v>39</v>
      </c>
      <c r="D2309" t="s">
        <v>58</v>
      </c>
      <c r="E2309" t="str">
        <f t="shared" si="36"/>
        <v>90-120</v>
      </c>
    </row>
    <row r="2310" spans="1:5" x14ac:dyDescent="0.25">
      <c r="A2310">
        <v>78896298</v>
      </c>
      <c r="B2310">
        <v>119</v>
      </c>
      <c r="C2310" t="s">
        <v>40</v>
      </c>
      <c r="D2310" t="s">
        <v>58</v>
      </c>
      <c r="E2310" t="str">
        <f t="shared" si="36"/>
        <v>90-120</v>
      </c>
    </row>
    <row r="2311" spans="1:5" x14ac:dyDescent="0.25">
      <c r="A2311">
        <v>78899108</v>
      </c>
      <c r="B2311">
        <v>141</v>
      </c>
      <c r="C2311" t="s">
        <v>39</v>
      </c>
      <c r="D2311" t="s">
        <v>58</v>
      </c>
      <c r="E2311" t="str">
        <f t="shared" si="36"/>
        <v>121-150</v>
      </c>
    </row>
    <row r="2312" spans="1:5" x14ac:dyDescent="0.25">
      <c r="A2312">
        <v>78913206</v>
      </c>
      <c r="B2312">
        <v>150</v>
      </c>
      <c r="C2312" t="s">
        <v>38</v>
      </c>
      <c r="D2312" t="s">
        <v>58</v>
      </c>
      <c r="E2312" t="str">
        <f t="shared" si="36"/>
        <v>121-150</v>
      </c>
    </row>
    <row r="2313" spans="1:5" x14ac:dyDescent="0.25">
      <c r="A2313">
        <v>78920560</v>
      </c>
      <c r="B2313">
        <v>119</v>
      </c>
      <c r="C2313" t="s">
        <v>39</v>
      </c>
      <c r="D2313" t="s">
        <v>58</v>
      </c>
      <c r="E2313" t="str">
        <f t="shared" si="36"/>
        <v>90-120</v>
      </c>
    </row>
    <row r="2314" spans="1:5" x14ac:dyDescent="0.25">
      <c r="A2314">
        <v>78931512</v>
      </c>
      <c r="B2314">
        <v>92</v>
      </c>
      <c r="C2314" t="s">
        <v>38</v>
      </c>
      <c r="D2314" t="s">
        <v>58</v>
      </c>
      <c r="E2314" t="str">
        <f t="shared" si="36"/>
        <v>90-120</v>
      </c>
    </row>
    <row r="2315" spans="1:5" x14ac:dyDescent="0.25">
      <c r="A2315">
        <v>78933376</v>
      </c>
      <c r="B2315">
        <v>149</v>
      </c>
      <c r="C2315" t="s">
        <v>39</v>
      </c>
      <c r="D2315" t="s">
        <v>58</v>
      </c>
      <c r="E2315" t="str">
        <f t="shared" si="36"/>
        <v>121-150</v>
      </c>
    </row>
    <row r="2316" spans="1:5" x14ac:dyDescent="0.25">
      <c r="A2316">
        <v>78935164</v>
      </c>
      <c r="B2316">
        <v>149</v>
      </c>
      <c r="C2316" t="s">
        <v>38</v>
      </c>
      <c r="D2316" t="s">
        <v>58</v>
      </c>
      <c r="E2316" t="str">
        <f t="shared" si="36"/>
        <v>121-150</v>
      </c>
    </row>
    <row r="2317" spans="1:5" x14ac:dyDescent="0.25">
      <c r="A2317">
        <v>78940440</v>
      </c>
      <c r="B2317">
        <v>90</v>
      </c>
      <c r="C2317" t="s">
        <v>38</v>
      </c>
      <c r="D2317" t="s">
        <v>58</v>
      </c>
      <c r="E2317" t="str">
        <f t="shared" si="36"/>
        <v>90-120</v>
      </c>
    </row>
    <row r="2318" spans="1:5" x14ac:dyDescent="0.25">
      <c r="A2318">
        <v>78954324</v>
      </c>
      <c r="B2318">
        <v>149</v>
      </c>
      <c r="C2318" t="s">
        <v>39</v>
      </c>
      <c r="D2318" t="s">
        <v>60</v>
      </c>
      <c r="E2318" t="str">
        <f t="shared" si="36"/>
        <v>121-150</v>
      </c>
    </row>
    <row r="2319" spans="1:5" x14ac:dyDescent="0.25">
      <c r="A2319">
        <v>78968504</v>
      </c>
      <c r="B2319">
        <v>122</v>
      </c>
      <c r="C2319" t="s">
        <v>38</v>
      </c>
      <c r="D2319" t="s">
        <v>58</v>
      </c>
      <c r="E2319" t="str">
        <f t="shared" si="36"/>
        <v>121-150</v>
      </c>
    </row>
    <row r="2320" spans="1:5" x14ac:dyDescent="0.25">
      <c r="A2320">
        <v>78969344</v>
      </c>
      <c r="B2320">
        <v>148</v>
      </c>
      <c r="C2320" t="s">
        <v>38</v>
      </c>
      <c r="D2320" t="s">
        <v>58</v>
      </c>
      <c r="E2320" t="str">
        <f t="shared" si="36"/>
        <v>121-150</v>
      </c>
    </row>
    <row r="2321" spans="1:5" x14ac:dyDescent="0.25">
      <c r="A2321">
        <v>78971236</v>
      </c>
      <c r="B2321">
        <v>127</v>
      </c>
      <c r="C2321" t="s">
        <v>38</v>
      </c>
      <c r="D2321" t="s">
        <v>58</v>
      </c>
      <c r="E2321" t="str">
        <f t="shared" si="36"/>
        <v>121-150</v>
      </c>
    </row>
    <row r="2322" spans="1:5" x14ac:dyDescent="0.25">
      <c r="A2322">
        <v>78974228</v>
      </c>
      <c r="B2322">
        <v>120</v>
      </c>
      <c r="C2322" t="s">
        <v>39</v>
      </c>
      <c r="D2322" t="s">
        <v>56</v>
      </c>
      <c r="E2322" t="str">
        <f t="shared" si="36"/>
        <v>90-120</v>
      </c>
    </row>
    <row r="2323" spans="1:5" x14ac:dyDescent="0.25">
      <c r="A2323">
        <v>78974228</v>
      </c>
      <c r="B2323">
        <v>120</v>
      </c>
      <c r="C2323" t="s">
        <v>39</v>
      </c>
      <c r="D2323" t="s">
        <v>56</v>
      </c>
      <c r="E2323" t="str">
        <f t="shared" si="36"/>
        <v>90-120</v>
      </c>
    </row>
    <row r="2324" spans="1:5" x14ac:dyDescent="0.25">
      <c r="A2324">
        <v>78974228</v>
      </c>
      <c r="B2324">
        <v>120</v>
      </c>
      <c r="C2324" t="s">
        <v>39</v>
      </c>
      <c r="D2324" t="s">
        <v>56</v>
      </c>
      <c r="E2324" t="str">
        <f t="shared" si="36"/>
        <v>90-120</v>
      </c>
    </row>
    <row r="2325" spans="1:5" x14ac:dyDescent="0.25">
      <c r="A2325">
        <v>78975130</v>
      </c>
      <c r="B2325">
        <v>99</v>
      </c>
      <c r="C2325" t="s">
        <v>39</v>
      </c>
      <c r="D2325" t="s">
        <v>58</v>
      </c>
      <c r="E2325" t="str">
        <f t="shared" si="36"/>
        <v>90-120</v>
      </c>
    </row>
    <row r="2326" spans="1:5" x14ac:dyDescent="0.25">
      <c r="A2326">
        <v>78983706</v>
      </c>
      <c r="B2326">
        <v>150</v>
      </c>
      <c r="C2326" t="s">
        <v>39</v>
      </c>
      <c r="D2326" t="s">
        <v>58</v>
      </c>
      <c r="E2326" t="str">
        <f t="shared" si="36"/>
        <v>121-150</v>
      </c>
    </row>
    <row r="2327" spans="1:5" x14ac:dyDescent="0.25">
      <c r="A2327">
        <v>78983706</v>
      </c>
      <c r="B2327">
        <v>150</v>
      </c>
      <c r="C2327" t="s">
        <v>39</v>
      </c>
      <c r="D2327" t="s">
        <v>58</v>
      </c>
      <c r="E2327" t="str">
        <f t="shared" si="36"/>
        <v>121-150</v>
      </c>
    </row>
    <row r="2328" spans="1:5" x14ac:dyDescent="0.25">
      <c r="A2328">
        <v>78983706</v>
      </c>
      <c r="B2328">
        <v>150</v>
      </c>
      <c r="C2328" t="s">
        <v>39</v>
      </c>
      <c r="D2328" t="s">
        <v>58</v>
      </c>
      <c r="E2328" t="str">
        <f t="shared" si="36"/>
        <v>121-150</v>
      </c>
    </row>
    <row r="2329" spans="1:5" x14ac:dyDescent="0.25">
      <c r="A2329">
        <v>78987272</v>
      </c>
      <c r="B2329">
        <v>150</v>
      </c>
      <c r="C2329" t="s">
        <v>38</v>
      </c>
      <c r="D2329" t="s">
        <v>58</v>
      </c>
      <c r="E2329" t="str">
        <f t="shared" si="36"/>
        <v>121-150</v>
      </c>
    </row>
    <row r="2330" spans="1:5" x14ac:dyDescent="0.25">
      <c r="A2330">
        <v>78995512</v>
      </c>
      <c r="B2330">
        <v>150</v>
      </c>
      <c r="C2330" t="s">
        <v>39</v>
      </c>
      <c r="D2330" t="s">
        <v>58</v>
      </c>
      <c r="E2330" t="str">
        <f t="shared" si="36"/>
        <v>121-150</v>
      </c>
    </row>
    <row r="2331" spans="1:5" x14ac:dyDescent="0.25">
      <c r="A2331">
        <v>79003786</v>
      </c>
      <c r="B2331">
        <v>120</v>
      </c>
      <c r="C2331" t="s">
        <v>38</v>
      </c>
      <c r="D2331" t="s">
        <v>58</v>
      </c>
      <c r="E2331" t="str">
        <f t="shared" si="36"/>
        <v>90-120</v>
      </c>
    </row>
    <row r="2332" spans="1:5" x14ac:dyDescent="0.25">
      <c r="A2332">
        <v>79006704</v>
      </c>
      <c r="B2332">
        <v>122</v>
      </c>
      <c r="C2332" t="s">
        <v>38</v>
      </c>
      <c r="D2332" t="s">
        <v>58</v>
      </c>
      <c r="E2332" t="str">
        <f t="shared" si="36"/>
        <v>121-150</v>
      </c>
    </row>
    <row r="2333" spans="1:5" x14ac:dyDescent="0.25">
      <c r="A2333">
        <v>79014068</v>
      </c>
      <c r="B2333">
        <v>141</v>
      </c>
      <c r="C2333" t="s">
        <v>39</v>
      </c>
      <c r="D2333" t="s">
        <v>58</v>
      </c>
      <c r="E2333" t="str">
        <f t="shared" si="36"/>
        <v>121-150</v>
      </c>
    </row>
    <row r="2334" spans="1:5" x14ac:dyDescent="0.25">
      <c r="A2334">
        <v>79029804</v>
      </c>
      <c r="B2334">
        <v>122</v>
      </c>
      <c r="C2334" t="s">
        <v>39</v>
      </c>
      <c r="D2334" t="s">
        <v>58</v>
      </c>
      <c r="E2334" t="str">
        <f t="shared" si="36"/>
        <v>121-150</v>
      </c>
    </row>
    <row r="2335" spans="1:5" x14ac:dyDescent="0.25">
      <c r="A2335">
        <v>79039416</v>
      </c>
      <c r="B2335">
        <v>149</v>
      </c>
      <c r="C2335" t="s">
        <v>38</v>
      </c>
      <c r="D2335" t="s">
        <v>58</v>
      </c>
      <c r="E2335" t="str">
        <f t="shared" si="36"/>
        <v>121-150</v>
      </c>
    </row>
    <row r="2336" spans="1:5" x14ac:dyDescent="0.25">
      <c r="A2336">
        <v>79040260</v>
      </c>
      <c r="B2336">
        <v>92</v>
      </c>
      <c r="C2336" t="s">
        <v>40</v>
      </c>
      <c r="D2336" t="s">
        <v>58</v>
      </c>
      <c r="E2336" t="str">
        <f t="shared" si="36"/>
        <v>90-120</v>
      </c>
    </row>
    <row r="2337" spans="1:5" x14ac:dyDescent="0.25">
      <c r="A2337">
        <v>79040260</v>
      </c>
      <c r="B2337">
        <v>92</v>
      </c>
      <c r="C2337" t="s">
        <v>40</v>
      </c>
      <c r="D2337" t="s">
        <v>58</v>
      </c>
      <c r="E2337" t="str">
        <f t="shared" si="36"/>
        <v>90-120</v>
      </c>
    </row>
    <row r="2338" spans="1:5" x14ac:dyDescent="0.25">
      <c r="A2338">
        <v>79043846</v>
      </c>
      <c r="B2338">
        <v>106</v>
      </c>
      <c r="C2338" t="s">
        <v>38</v>
      </c>
      <c r="D2338" t="s">
        <v>58</v>
      </c>
      <c r="E2338" t="str">
        <f t="shared" si="36"/>
        <v>90-120</v>
      </c>
    </row>
    <row r="2339" spans="1:5" x14ac:dyDescent="0.25">
      <c r="A2339">
        <v>79055116</v>
      </c>
      <c r="B2339">
        <v>90</v>
      </c>
      <c r="C2339" t="s">
        <v>39</v>
      </c>
      <c r="D2339" t="s">
        <v>58</v>
      </c>
      <c r="E2339" t="str">
        <f t="shared" si="36"/>
        <v>90-120</v>
      </c>
    </row>
    <row r="2340" spans="1:5" x14ac:dyDescent="0.25">
      <c r="A2340">
        <v>79079806</v>
      </c>
      <c r="B2340">
        <v>136</v>
      </c>
      <c r="C2340" t="s">
        <v>40</v>
      </c>
      <c r="D2340" t="s">
        <v>58</v>
      </c>
      <c r="E2340" t="str">
        <f t="shared" si="36"/>
        <v>121-150</v>
      </c>
    </row>
    <row r="2341" spans="1:5" x14ac:dyDescent="0.25">
      <c r="A2341">
        <v>79088120</v>
      </c>
      <c r="B2341">
        <v>105</v>
      </c>
      <c r="C2341" t="s">
        <v>38</v>
      </c>
      <c r="D2341" t="s">
        <v>58</v>
      </c>
      <c r="E2341" t="str">
        <f t="shared" si="36"/>
        <v>90-120</v>
      </c>
    </row>
    <row r="2342" spans="1:5" x14ac:dyDescent="0.25">
      <c r="A2342">
        <v>79089470</v>
      </c>
      <c r="B2342">
        <v>106</v>
      </c>
      <c r="C2342" t="s">
        <v>39</v>
      </c>
      <c r="D2342" t="s">
        <v>58</v>
      </c>
      <c r="E2342" t="str">
        <f t="shared" si="36"/>
        <v>90-120</v>
      </c>
    </row>
    <row r="2343" spans="1:5" x14ac:dyDescent="0.25">
      <c r="A2343">
        <v>79100222</v>
      </c>
      <c r="B2343">
        <v>90</v>
      </c>
      <c r="C2343" t="s">
        <v>38</v>
      </c>
      <c r="D2343" t="s">
        <v>58</v>
      </c>
      <c r="E2343" t="str">
        <f t="shared" si="36"/>
        <v>90-120</v>
      </c>
    </row>
    <row r="2344" spans="1:5" x14ac:dyDescent="0.25">
      <c r="A2344">
        <v>79120720</v>
      </c>
      <c r="B2344">
        <v>104</v>
      </c>
      <c r="C2344" t="s">
        <v>38</v>
      </c>
      <c r="D2344" t="s">
        <v>58</v>
      </c>
      <c r="E2344" t="str">
        <f t="shared" si="36"/>
        <v>90-120</v>
      </c>
    </row>
    <row r="2345" spans="1:5" x14ac:dyDescent="0.25">
      <c r="A2345">
        <v>79130886</v>
      </c>
      <c r="B2345">
        <v>104</v>
      </c>
      <c r="C2345" t="s">
        <v>38</v>
      </c>
      <c r="D2345" t="s">
        <v>58</v>
      </c>
      <c r="E2345" t="str">
        <f t="shared" si="36"/>
        <v>90-120</v>
      </c>
    </row>
    <row r="2346" spans="1:5" x14ac:dyDescent="0.25">
      <c r="A2346">
        <v>79179752</v>
      </c>
      <c r="B2346">
        <v>118</v>
      </c>
      <c r="C2346" t="s">
        <v>38</v>
      </c>
      <c r="D2346" t="s">
        <v>58</v>
      </c>
      <c r="E2346" t="str">
        <f t="shared" si="36"/>
        <v>90-120</v>
      </c>
    </row>
    <row r="2347" spans="1:5" x14ac:dyDescent="0.25">
      <c r="A2347">
        <v>79182866</v>
      </c>
      <c r="B2347">
        <v>118</v>
      </c>
      <c r="C2347" t="s">
        <v>40</v>
      </c>
      <c r="D2347" t="s">
        <v>58</v>
      </c>
      <c r="E2347" t="str">
        <f t="shared" si="36"/>
        <v>90-120</v>
      </c>
    </row>
    <row r="2348" spans="1:5" x14ac:dyDescent="0.25">
      <c r="A2348">
        <v>79206022</v>
      </c>
      <c r="B2348">
        <v>91</v>
      </c>
      <c r="C2348" t="s">
        <v>38</v>
      </c>
      <c r="D2348" t="s">
        <v>58</v>
      </c>
      <c r="E2348" t="str">
        <f t="shared" si="36"/>
        <v>90-120</v>
      </c>
    </row>
    <row r="2349" spans="1:5" x14ac:dyDescent="0.25">
      <c r="A2349">
        <v>79209154</v>
      </c>
      <c r="B2349">
        <v>106</v>
      </c>
      <c r="C2349" t="s">
        <v>39</v>
      </c>
      <c r="D2349" t="s">
        <v>58</v>
      </c>
      <c r="E2349" t="str">
        <f t="shared" si="36"/>
        <v>90-120</v>
      </c>
    </row>
    <row r="2350" spans="1:5" x14ac:dyDescent="0.25">
      <c r="A2350">
        <v>79229510</v>
      </c>
      <c r="B2350">
        <v>92</v>
      </c>
      <c r="C2350" t="s">
        <v>39</v>
      </c>
      <c r="D2350" t="s">
        <v>58</v>
      </c>
      <c r="E2350" t="str">
        <f t="shared" si="36"/>
        <v>90-120</v>
      </c>
    </row>
    <row r="2351" spans="1:5" x14ac:dyDescent="0.25">
      <c r="A2351">
        <v>79229510</v>
      </c>
      <c r="B2351">
        <v>92</v>
      </c>
      <c r="C2351" t="s">
        <v>39</v>
      </c>
      <c r="D2351" t="s">
        <v>58</v>
      </c>
      <c r="E2351" t="str">
        <f t="shared" si="36"/>
        <v>90-120</v>
      </c>
    </row>
    <row r="2352" spans="1:5" x14ac:dyDescent="0.25">
      <c r="A2352">
        <v>79241890</v>
      </c>
      <c r="B2352">
        <v>122</v>
      </c>
      <c r="C2352" t="s">
        <v>39</v>
      </c>
      <c r="D2352" t="s">
        <v>58</v>
      </c>
      <c r="E2352" t="str">
        <f t="shared" si="36"/>
        <v>121-150</v>
      </c>
    </row>
    <row r="2353" spans="1:5" x14ac:dyDescent="0.25">
      <c r="A2353">
        <v>79242256</v>
      </c>
      <c r="B2353">
        <v>147</v>
      </c>
      <c r="C2353" t="s">
        <v>39</v>
      </c>
      <c r="D2353" t="s">
        <v>58</v>
      </c>
      <c r="E2353" t="str">
        <f t="shared" si="36"/>
        <v>121-150</v>
      </c>
    </row>
    <row r="2354" spans="1:5" x14ac:dyDescent="0.25">
      <c r="A2354">
        <v>79261258</v>
      </c>
      <c r="B2354">
        <v>118</v>
      </c>
      <c r="C2354" t="s">
        <v>39</v>
      </c>
      <c r="D2354" t="s">
        <v>58</v>
      </c>
      <c r="E2354" t="str">
        <f t="shared" si="36"/>
        <v>90-120</v>
      </c>
    </row>
    <row r="2355" spans="1:5" x14ac:dyDescent="0.25">
      <c r="A2355">
        <v>79266034</v>
      </c>
      <c r="B2355">
        <v>136</v>
      </c>
      <c r="C2355" t="s">
        <v>39</v>
      </c>
      <c r="D2355" t="s">
        <v>58</v>
      </c>
      <c r="E2355" t="str">
        <f t="shared" si="36"/>
        <v>121-150</v>
      </c>
    </row>
    <row r="2356" spans="1:5" x14ac:dyDescent="0.25">
      <c r="A2356">
        <v>79269672</v>
      </c>
      <c r="B2356">
        <v>148</v>
      </c>
      <c r="C2356" t="s">
        <v>38</v>
      </c>
      <c r="D2356" t="s">
        <v>58</v>
      </c>
      <c r="E2356" t="str">
        <f t="shared" si="36"/>
        <v>121-150</v>
      </c>
    </row>
    <row r="2357" spans="1:5" x14ac:dyDescent="0.25">
      <c r="A2357">
        <v>79271326</v>
      </c>
      <c r="B2357">
        <v>90</v>
      </c>
      <c r="C2357" t="s">
        <v>39</v>
      </c>
      <c r="D2357" t="s">
        <v>58</v>
      </c>
      <c r="E2357" t="str">
        <f t="shared" si="36"/>
        <v>90-120</v>
      </c>
    </row>
    <row r="2358" spans="1:5" x14ac:dyDescent="0.25">
      <c r="A2358">
        <v>79277252</v>
      </c>
      <c r="B2358">
        <v>119</v>
      </c>
      <c r="C2358" t="s">
        <v>38</v>
      </c>
      <c r="D2358" t="s">
        <v>58</v>
      </c>
      <c r="E2358" t="str">
        <f t="shared" si="36"/>
        <v>90-120</v>
      </c>
    </row>
    <row r="2359" spans="1:5" x14ac:dyDescent="0.25">
      <c r="A2359">
        <v>79280934</v>
      </c>
      <c r="B2359">
        <v>112</v>
      </c>
      <c r="C2359" t="s">
        <v>38</v>
      </c>
      <c r="D2359" t="s">
        <v>58</v>
      </c>
      <c r="E2359" t="str">
        <f t="shared" si="36"/>
        <v>90-120</v>
      </c>
    </row>
    <row r="2360" spans="1:5" x14ac:dyDescent="0.25">
      <c r="A2360">
        <v>79290956</v>
      </c>
      <c r="B2360">
        <v>118</v>
      </c>
      <c r="C2360" t="s">
        <v>38</v>
      </c>
      <c r="D2360" t="s">
        <v>58</v>
      </c>
      <c r="E2360" t="str">
        <f t="shared" si="36"/>
        <v>90-120</v>
      </c>
    </row>
    <row r="2361" spans="1:5" x14ac:dyDescent="0.25">
      <c r="A2361">
        <v>79291910</v>
      </c>
      <c r="B2361">
        <v>119</v>
      </c>
      <c r="C2361" t="s">
        <v>39</v>
      </c>
      <c r="D2361" t="s">
        <v>58</v>
      </c>
      <c r="E2361" t="str">
        <f t="shared" si="36"/>
        <v>90-120</v>
      </c>
    </row>
    <row r="2362" spans="1:5" x14ac:dyDescent="0.25">
      <c r="A2362">
        <v>79300950</v>
      </c>
      <c r="B2362">
        <v>92</v>
      </c>
      <c r="C2362" t="s">
        <v>38</v>
      </c>
      <c r="D2362" t="s">
        <v>58</v>
      </c>
      <c r="E2362" t="str">
        <f t="shared" si="36"/>
        <v>90-120</v>
      </c>
    </row>
    <row r="2363" spans="1:5" x14ac:dyDescent="0.25">
      <c r="A2363">
        <v>79309260</v>
      </c>
      <c r="B2363">
        <v>92</v>
      </c>
      <c r="C2363" t="s">
        <v>40</v>
      </c>
      <c r="D2363" t="s">
        <v>58</v>
      </c>
      <c r="E2363" t="str">
        <f t="shared" si="36"/>
        <v>90-120</v>
      </c>
    </row>
    <row r="2364" spans="1:5" x14ac:dyDescent="0.25">
      <c r="A2364">
        <v>79328682</v>
      </c>
      <c r="B2364">
        <v>129</v>
      </c>
      <c r="C2364" t="s">
        <v>38</v>
      </c>
      <c r="D2364" t="s">
        <v>58</v>
      </c>
      <c r="E2364" t="str">
        <f t="shared" si="36"/>
        <v>121-150</v>
      </c>
    </row>
    <row r="2365" spans="1:5" x14ac:dyDescent="0.25">
      <c r="A2365">
        <v>79340060</v>
      </c>
      <c r="B2365">
        <v>150</v>
      </c>
      <c r="C2365" t="s">
        <v>39</v>
      </c>
      <c r="D2365" t="s">
        <v>58</v>
      </c>
      <c r="E2365" t="str">
        <f t="shared" si="36"/>
        <v>121-150</v>
      </c>
    </row>
    <row r="2366" spans="1:5" x14ac:dyDescent="0.25">
      <c r="A2366">
        <v>79342114</v>
      </c>
      <c r="B2366">
        <v>119</v>
      </c>
      <c r="C2366" t="s">
        <v>38</v>
      </c>
      <c r="D2366" t="s">
        <v>58</v>
      </c>
      <c r="E2366" t="str">
        <f t="shared" si="36"/>
        <v>90-120</v>
      </c>
    </row>
    <row r="2367" spans="1:5" x14ac:dyDescent="0.25">
      <c r="A2367">
        <v>79350676</v>
      </c>
      <c r="B2367">
        <v>92</v>
      </c>
      <c r="C2367" t="s">
        <v>38</v>
      </c>
      <c r="D2367" t="s">
        <v>58</v>
      </c>
      <c r="E2367" t="str">
        <f t="shared" si="36"/>
        <v>90-120</v>
      </c>
    </row>
    <row r="2368" spans="1:5" x14ac:dyDescent="0.25">
      <c r="A2368">
        <v>79352634</v>
      </c>
      <c r="B2368">
        <v>92</v>
      </c>
      <c r="C2368" t="s">
        <v>38</v>
      </c>
      <c r="D2368" t="s">
        <v>58</v>
      </c>
      <c r="E2368" t="str">
        <f t="shared" si="36"/>
        <v>90-120</v>
      </c>
    </row>
    <row r="2369" spans="1:5" x14ac:dyDescent="0.25">
      <c r="A2369">
        <v>79354954</v>
      </c>
      <c r="B2369">
        <v>142</v>
      </c>
      <c r="C2369" t="s">
        <v>40</v>
      </c>
      <c r="D2369" t="s">
        <v>58</v>
      </c>
      <c r="E2369" t="str">
        <f t="shared" si="36"/>
        <v>121-150</v>
      </c>
    </row>
    <row r="2370" spans="1:5" x14ac:dyDescent="0.25">
      <c r="A2370">
        <v>79361336</v>
      </c>
      <c r="B2370">
        <v>90</v>
      </c>
      <c r="C2370" t="s">
        <v>39</v>
      </c>
      <c r="D2370" t="s">
        <v>58</v>
      </c>
      <c r="E2370" t="str">
        <f t="shared" si="36"/>
        <v>90-120</v>
      </c>
    </row>
    <row r="2371" spans="1:5" x14ac:dyDescent="0.25">
      <c r="A2371">
        <v>79361746</v>
      </c>
      <c r="B2371">
        <v>91</v>
      </c>
      <c r="C2371" t="s">
        <v>38</v>
      </c>
      <c r="D2371" t="s">
        <v>58</v>
      </c>
      <c r="E2371" t="str">
        <f t="shared" ref="E2371:E2434" si="37">IF(B2371&lt;=120,"90-120","121-150")</f>
        <v>90-120</v>
      </c>
    </row>
    <row r="2372" spans="1:5" x14ac:dyDescent="0.25">
      <c r="A2372">
        <v>79388746</v>
      </c>
      <c r="B2372">
        <v>112</v>
      </c>
      <c r="C2372" t="s">
        <v>39</v>
      </c>
      <c r="D2372" t="s">
        <v>60</v>
      </c>
      <c r="E2372" t="str">
        <f t="shared" si="37"/>
        <v>90-120</v>
      </c>
    </row>
    <row r="2373" spans="1:5" x14ac:dyDescent="0.25">
      <c r="A2373">
        <v>79388746</v>
      </c>
      <c r="B2373">
        <v>112</v>
      </c>
      <c r="C2373" t="s">
        <v>39</v>
      </c>
      <c r="D2373" t="s">
        <v>60</v>
      </c>
      <c r="E2373" t="str">
        <f t="shared" si="37"/>
        <v>90-120</v>
      </c>
    </row>
    <row r="2374" spans="1:5" x14ac:dyDescent="0.25">
      <c r="A2374">
        <v>79388746</v>
      </c>
      <c r="B2374">
        <v>112</v>
      </c>
      <c r="C2374" t="s">
        <v>39</v>
      </c>
      <c r="D2374" t="s">
        <v>60</v>
      </c>
      <c r="E2374" t="str">
        <f t="shared" si="37"/>
        <v>90-120</v>
      </c>
    </row>
    <row r="2375" spans="1:5" x14ac:dyDescent="0.25">
      <c r="A2375">
        <v>79393092</v>
      </c>
      <c r="B2375">
        <v>135</v>
      </c>
      <c r="C2375" t="s">
        <v>40</v>
      </c>
      <c r="D2375" t="s">
        <v>58</v>
      </c>
      <c r="E2375" t="str">
        <f t="shared" si="37"/>
        <v>121-150</v>
      </c>
    </row>
    <row r="2376" spans="1:5" x14ac:dyDescent="0.25">
      <c r="A2376">
        <v>79396398</v>
      </c>
      <c r="B2376">
        <v>122</v>
      </c>
      <c r="C2376" t="s">
        <v>40</v>
      </c>
      <c r="D2376" t="s">
        <v>58</v>
      </c>
      <c r="E2376" t="str">
        <f t="shared" si="37"/>
        <v>121-150</v>
      </c>
    </row>
    <row r="2377" spans="1:5" x14ac:dyDescent="0.25">
      <c r="A2377">
        <v>79402526</v>
      </c>
      <c r="B2377">
        <v>120</v>
      </c>
      <c r="C2377" t="s">
        <v>40</v>
      </c>
      <c r="D2377" t="s">
        <v>58</v>
      </c>
      <c r="E2377" t="str">
        <f t="shared" si="37"/>
        <v>90-120</v>
      </c>
    </row>
    <row r="2378" spans="1:5" x14ac:dyDescent="0.25">
      <c r="A2378">
        <v>79411148</v>
      </c>
      <c r="B2378">
        <v>106</v>
      </c>
      <c r="C2378" t="s">
        <v>38</v>
      </c>
      <c r="D2378" t="s">
        <v>58</v>
      </c>
      <c r="E2378" t="str">
        <f t="shared" si="37"/>
        <v>90-120</v>
      </c>
    </row>
    <row r="2379" spans="1:5" x14ac:dyDescent="0.25">
      <c r="A2379">
        <v>79417028</v>
      </c>
      <c r="B2379">
        <v>136</v>
      </c>
      <c r="C2379" t="s">
        <v>38</v>
      </c>
      <c r="D2379" t="s">
        <v>58</v>
      </c>
      <c r="E2379" t="str">
        <f t="shared" si="37"/>
        <v>121-150</v>
      </c>
    </row>
    <row r="2380" spans="1:5" x14ac:dyDescent="0.25">
      <c r="A2380">
        <v>79457526</v>
      </c>
      <c r="B2380">
        <v>104</v>
      </c>
      <c r="C2380" t="s">
        <v>39</v>
      </c>
      <c r="D2380" t="s">
        <v>58</v>
      </c>
      <c r="E2380" t="str">
        <f t="shared" si="37"/>
        <v>90-120</v>
      </c>
    </row>
    <row r="2381" spans="1:5" x14ac:dyDescent="0.25">
      <c r="A2381">
        <v>79474482</v>
      </c>
      <c r="B2381">
        <v>141</v>
      </c>
      <c r="C2381" t="s">
        <v>40</v>
      </c>
      <c r="D2381" t="s">
        <v>58</v>
      </c>
      <c r="E2381" t="str">
        <f t="shared" si="37"/>
        <v>121-150</v>
      </c>
    </row>
    <row r="2382" spans="1:5" x14ac:dyDescent="0.25">
      <c r="A2382">
        <v>79481318</v>
      </c>
      <c r="B2382">
        <v>111</v>
      </c>
      <c r="C2382" t="s">
        <v>39</v>
      </c>
      <c r="D2382" t="s">
        <v>58</v>
      </c>
      <c r="E2382" t="str">
        <f t="shared" si="37"/>
        <v>90-120</v>
      </c>
    </row>
    <row r="2383" spans="1:5" x14ac:dyDescent="0.25">
      <c r="A2383">
        <v>79484634</v>
      </c>
      <c r="B2383">
        <v>118</v>
      </c>
      <c r="C2383" t="s">
        <v>39</v>
      </c>
      <c r="D2383" t="s">
        <v>58</v>
      </c>
      <c r="E2383" t="str">
        <f t="shared" si="37"/>
        <v>90-120</v>
      </c>
    </row>
    <row r="2384" spans="1:5" x14ac:dyDescent="0.25">
      <c r="A2384">
        <v>79489332</v>
      </c>
      <c r="B2384">
        <v>111</v>
      </c>
      <c r="C2384" t="s">
        <v>40</v>
      </c>
      <c r="D2384" t="s">
        <v>58</v>
      </c>
      <c r="E2384" t="str">
        <f t="shared" si="37"/>
        <v>90-120</v>
      </c>
    </row>
    <row r="2385" spans="1:5" x14ac:dyDescent="0.25">
      <c r="A2385">
        <v>79492102</v>
      </c>
      <c r="B2385">
        <v>148</v>
      </c>
      <c r="C2385" t="s">
        <v>38</v>
      </c>
      <c r="D2385" t="s">
        <v>58</v>
      </c>
      <c r="E2385" t="str">
        <f t="shared" si="37"/>
        <v>121-150</v>
      </c>
    </row>
    <row r="2386" spans="1:5" x14ac:dyDescent="0.25">
      <c r="A2386">
        <v>79498330</v>
      </c>
      <c r="B2386">
        <v>149</v>
      </c>
      <c r="C2386" t="s">
        <v>39</v>
      </c>
      <c r="D2386" t="s">
        <v>58</v>
      </c>
      <c r="E2386" t="str">
        <f t="shared" si="37"/>
        <v>121-150</v>
      </c>
    </row>
    <row r="2387" spans="1:5" x14ac:dyDescent="0.25">
      <c r="A2387">
        <v>79498422</v>
      </c>
      <c r="B2387">
        <v>148</v>
      </c>
      <c r="C2387" t="s">
        <v>39</v>
      </c>
      <c r="D2387" t="s">
        <v>58</v>
      </c>
      <c r="E2387" t="str">
        <f t="shared" si="37"/>
        <v>121-150</v>
      </c>
    </row>
    <row r="2388" spans="1:5" x14ac:dyDescent="0.25">
      <c r="A2388">
        <v>79517220</v>
      </c>
      <c r="B2388">
        <v>113</v>
      </c>
      <c r="C2388" t="s">
        <v>39</v>
      </c>
      <c r="D2388" t="s">
        <v>58</v>
      </c>
      <c r="E2388" t="str">
        <f t="shared" si="37"/>
        <v>90-120</v>
      </c>
    </row>
    <row r="2389" spans="1:5" x14ac:dyDescent="0.25">
      <c r="A2389">
        <v>79530924</v>
      </c>
      <c r="B2389">
        <v>126</v>
      </c>
      <c r="C2389" t="s">
        <v>39</v>
      </c>
      <c r="D2389" t="s">
        <v>58</v>
      </c>
      <c r="E2389" t="str">
        <f t="shared" si="37"/>
        <v>121-150</v>
      </c>
    </row>
    <row r="2390" spans="1:5" x14ac:dyDescent="0.25">
      <c r="A2390">
        <v>79533992</v>
      </c>
      <c r="B2390">
        <v>122</v>
      </c>
      <c r="C2390" t="s">
        <v>39</v>
      </c>
      <c r="D2390" t="s">
        <v>58</v>
      </c>
      <c r="E2390" t="str">
        <f t="shared" si="37"/>
        <v>121-150</v>
      </c>
    </row>
    <row r="2391" spans="1:5" x14ac:dyDescent="0.25">
      <c r="A2391">
        <v>79552358</v>
      </c>
      <c r="B2391">
        <v>91</v>
      </c>
      <c r="C2391" t="s">
        <v>40</v>
      </c>
      <c r="D2391" t="s">
        <v>58</v>
      </c>
      <c r="E2391" t="str">
        <f t="shared" si="37"/>
        <v>90-120</v>
      </c>
    </row>
    <row r="2392" spans="1:5" x14ac:dyDescent="0.25">
      <c r="A2392">
        <v>79560382</v>
      </c>
      <c r="B2392">
        <v>120</v>
      </c>
      <c r="C2392" t="s">
        <v>39</v>
      </c>
      <c r="D2392" t="s">
        <v>58</v>
      </c>
      <c r="E2392" t="str">
        <f t="shared" si="37"/>
        <v>90-120</v>
      </c>
    </row>
    <row r="2393" spans="1:5" x14ac:dyDescent="0.25">
      <c r="A2393">
        <v>79563896</v>
      </c>
      <c r="B2393">
        <v>90</v>
      </c>
      <c r="C2393" t="s">
        <v>38</v>
      </c>
      <c r="D2393" t="s">
        <v>58</v>
      </c>
      <c r="E2393" t="str">
        <f t="shared" si="37"/>
        <v>90-120</v>
      </c>
    </row>
    <row r="2394" spans="1:5" x14ac:dyDescent="0.25">
      <c r="A2394">
        <v>79570094</v>
      </c>
      <c r="B2394">
        <v>90</v>
      </c>
      <c r="C2394" t="s">
        <v>39</v>
      </c>
      <c r="D2394" t="s">
        <v>58</v>
      </c>
      <c r="E2394" t="str">
        <f t="shared" si="37"/>
        <v>90-120</v>
      </c>
    </row>
    <row r="2395" spans="1:5" x14ac:dyDescent="0.25">
      <c r="A2395">
        <v>79595114</v>
      </c>
      <c r="B2395">
        <v>111</v>
      </c>
      <c r="C2395" t="s">
        <v>38</v>
      </c>
      <c r="D2395" t="s">
        <v>58</v>
      </c>
      <c r="E2395" t="str">
        <f t="shared" si="37"/>
        <v>90-120</v>
      </c>
    </row>
    <row r="2396" spans="1:5" x14ac:dyDescent="0.25">
      <c r="A2396">
        <v>79596728</v>
      </c>
      <c r="B2396">
        <v>91</v>
      </c>
      <c r="C2396" t="s">
        <v>39</v>
      </c>
      <c r="D2396" t="s">
        <v>58</v>
      </c>
      <c r="E2396" t="str">
        <f t="shared" si="37"/>
        <v>90-120</v>
      </c>
    </row>
    <row r="2397" spans="1:5" x14ac:dyDescent="0.25">
      <c r="A2397">
        <v>79612506</v>
      </c>
      <c r="B2397">
        <v>91</v>
      </c>
      <c r="C2397" t="s">
        <v>38</v>
      </c>
      <c r="D2397" t="s">
        <v>58</v>
      </c>
      <c r="E2397" t="str">
        <f t="shared" si="37"/>
        <v>90-120</v>
      </c>
    </row>
    <row r="2398" spans="1:5" x14ac:dyDescent="0.25">
      <c r="A2398">
        <v>79620124</v>
      </c>
      <c r="B2398">
        <v>113</v>
      </c>
      <c r="C2398" t="s">
        <v>38</v>
      </c>
      <c r="D2398" t="s">
        <v>58</v>
      </c>
      <c r="E2398" t="str">
        <f t="shared" si="37"/>
        <v>90-120</v>
      </c>
    </row>
    <row r="2399" spans="1:5" x14ac:dyDescent="0.25">
      <c r="A2399">
        <v>79626648</v>
      </c>
      <c r="B2399">
        <v>136</v>
      </c>
      <c r="C2399" t="s">
        <v>38</v>
      </c>
      <c r="D2399" t="s">
        <v>58</v>
      </c>
      <c r="E2399" t="str">
        <f t="shared" si="37"/>
        <v>121-150</v>
      </c>
    </row>
    <row r="2400" spans="1:5" x14ac:dyDescent="0.25">
      <c r="A2400">
        <v>79641558</v>
      </c>
      <c r="B2400">
        <v>106</v>
      </c>
      <c r="C2400" t="s">
        <v>38</v>
      </c>
      <c r="D2400" t="s">
        <v>58</v>
      </c>
      <c r="E2400" t="str">
        <f t="shared" si="37"/>
        <v>90-120</v>
      </c>
    </row>
    <row r="2401" spans="1:5" x14ac:dyDescent="0.25">
      <c r="A2401">
        <v>79642492</v>
      </c>
      <c r="B2401">
        <v>118</v>
      </c>
      <c r="C2401" t="s">
        <v>39</v>
      </c>
      <c r="D2401" t="s">
        <v>58</v>
      </c>
      <c r="E2401" t="str">
        <f t="shared" si="37"/>
        <v>90-120</v>
      </c>
    </row>
    <row r="2402" spans="1:5" x14ac:dyDescent="0.25">
      <c r="A2402">
        <v>79643610</v>
      </c>
      <c r="B2402">
        <v>148</v>
      </c>
      <c r="C2402" t="s">
        <v>38</v>
      </c>
      <c r="D2402" t="s">
        <v>58</v>
      </c>
      <c r="E2402" t="str">
        <f t="shared" si="37"/>
        <v>121-150</v>
      </c>
    </row>
    <row r="2403" spans="1:5" x14ac:dyDescent="0.25">
      <c r="A2403">
        <v>79654130</v>
      </c>
      <c r="B2403">
        <v>118</v>
      </c>
      <c r="C2403" t="s">
        <v>38</v>
      </c>
      <c r="D2403" t="s">
        <v>58</v>
      </c>
      <c r="E2403" t="str">
        <f t="shared" si="37"/>
        <v>90-120</v>
      </c>
    </row>
    <row r="2404" spans="1:5" x14ac:dyDescent="0.25">
      <c r="A2404">
        <v>79668154</v>
      </c>
      <c r="B2404">
        <v>122</v>
      </c>
      <c r="C2404" t="s">
        <v>38</v>
      </c>
      <c r="D2404" t="s">
        <v>58</v>
      </c>
      <c r="E2404" t="str">
        <f t="shared" si="37"/>
        <v>121-150</v>
      </c>
    </row>
    <row r="2405" spans="1:5" x14ac:dyDescent="0.25">
      <c r="A2405">
        <v>79674850</v>
      </c>
      <c r="B2405">
        <v>90</v>
      </c>
      <c r="C2405" t="s">
        <v>39</v>
      </c>
      <c r="D2405" t="s">
        <v>58</v>
      </c>
      <c r="E2405" t="str">
        <f t="shared" si="37"/>
        <v>90-120</v>
      </c>
    </row>
    <row r="2406" spans="1:5" x14ac:dyDescent="0.25">
      <c r="A2406">
        <v>79690578</v>
      </c>
      <c r="B2406">
        <v>120</v>
      </c>
      <c r="C2406" t="s">
        <v>39</v>
      </c>
      <c r="D2406" t="s">
        <v>58</v>
      </c>
      <c r="E2406" t="str">
        <f t="shared" si="37"/>
        <v>90-120</v>
      </c>
    </row>
    <row r="2407" spans="1:5" x14ac:dyDescent="0.25">
      <c r="A2407">
        <v>79694948</v>
      </c>
      <c r="B2407">
        <v>141</v>
      </c>
      <c r="C2407" t="s">
        <v>38</v>
      </c>
      <c r="D2407" t="s">
        <v>58</v>
      </c>
      <c r="E2407" t="str">
        <f t="shared" si="37"/>
        <v>121-150</v>
      </c>
    </row>
    <row r="2408" spans="1:5" x14ac:dyDescent="0.25">
      <c r="A2408">
        <v>79705796</v>
      </c>
      <c r="B2408">
        <v>150</v>
      </c>
      <c r="C2408" t="s">
        <v>38</v>
      </c>
      <c r="D2408" t="s">
        <v>58</v>
      </c>
      <c r="E2408" t="str">
        <f t="shared" si="37"/>
        <v>121-150</v>
      </c>
    </row>
    <row r="2409" spans="1:5" x14ac:dyDescent="0.25">
      <c r="A2409">
        <v>79718232</v>
      </c>
      <c r="B2409">
        <v>122</v>
      </c>
      <c r="C2409" t="s">
        <v>40</v>
      </c>
      <c r="D2409" t="s">
        <v>58</v>
      </c>
      <c r="E2409" t="str">
        <f t="shared" si="37"/>
        <v>121-150</v>
      </c>
    </row>
    <row r="2410" spans="1:5" x14ac:dyDescent="0.25">
      <c r="A2410">
        <v>79732970</v>
      </c>
      <c r="B2410">
        <v>116</v>
      </c>
      <c r="C2410" t="s">
        <v>39</v>
      </c>
      <c r="D2410" t="s">
        <v>58</v>
      </c>
      <c r="E2410" t="str">
        <f t="shared" si="37"/>
        <v>90-120</v>
      </c>
    </row>
    <row r="2411" spans="1:5" x14ac:dyDescent="0.25">
      <c r="A2411">
        <v>79735026</v>
      </c>
      <c r="B2411">
        <v>111</v>
      </c>
      <c r="C2411" t="s">
        <v>38</v>
      </c>
      <c r="D2411" t="s">
        <v>58</v>
      </c>
      <c r="E2411" t="str">
        <f t="shared" si="37"/>
        <v>90-120</v>
      </c>
    </row>
    <row r="2412" spans="1:5" x14ac:dyDescent="0.25">
      <c r="A2412">
        <v>79741152</v>
      </c>
      <c r="B2412">
        <v>113</v>
      </c>
      <c r="C2412" t="s">
        <v>38</v>
      </c>
      <c r="D2412" t="s">
        <v>58</v>
      </c>
      <c r="E2412" t="str">
        <f t="shared" si="37"/>
        <v>90-120</v>
      </c>
    </row>
    <row r="2413" spans="1:5" x14ac:dyDescent="0.25">
      <c r="A2413">
        <v>79743508</v>
      </c>
      <c r="B2413">
        <v>129</v>
      </c>
      <c r="C2413" t="s">
        <v>39</v>
      </c>
      <c r="D2413" t="s">
        <v>58</v>
      </c>
      <c r="E2413" t="str">
        <f t="shared" si="37"/>
        <v>121-150</v>
      </c>
    </row>
    <row r="2414" spans="1:5" x14ac:dyDescent="0.25">
      <c r="A2414">
        <v>79744272</v>
      </c>
      <c r="B2414">
        <v>150</v>
      </c>
      <c r="C2414" t="s">
        <v>40</v>
      </c>
      <c r="D2414" t="s">
        <v>58</v>
      </c>
      <c r="E2414" t="str">
        <f t="shared" si="37"/>
        <v>121-150</v>
      </c>
    </row>
    <row r="2415" spans="1:5" x14ac:dyDescent="0.25">
      <c r="A2415">
        <v>79746408</v>
      </c>
      <c r="B2415">
        <v>120</v>
      </c>
      <c r="C2415" t="s">
        <v>40</v>
      </c>
      <c r="D2415" t="s">
        <v>58</v>
      </c>
      <c r="E2415" t="str">
        <f t="shared" si="37"/>
        <v>90-120</v>
      </c>
    </row>
    <row r="2416" spans="1:5" x14ac:dyDescent="0.25">
      <c r="A2416">
        <v>79748332</v>
      </c>
      <c r="B2416">
        <v>146</v>
      </c>
      <c r="C2416" t="s">
        <v>38</v>
      </c>
      <c r="D2416" t="s">
        <v>58</v>
      </c>
      <c r="E2416" t="str">
        <f t="shared" si="37"/>
        <v>121-150</v>
      </c>
    </row>
    <row r="2417" spans="1:5" x14ac:dyDescent="0.25">
      <c r="A2417">
        <v>79752124</v>
      </c>
      <c r="B2417">
        <v>121</v>
      </c>
      <c r="C2417" t="s">
        <v>39</v>
      </c>
      <c r="D2417" t="s">
        <v>58</v>
      </c>
      <c r="E2417" t="str">
        <f t="shared" si="37"/>
        <v>121-150</v>
      </c>
    </row>
    <row r="2418" spans="1:5" x14ac:dyDescent="0.25">
      <c r="A2418">
        <v>79757712</v>
      </c>
      <c r="B2418">
        <v>120</v>
      </c>
      <c r="C2418" t="s">
        <v>39</v>
      </c>
      <c r="D2418" t="s">
        <v>58</v>
      </c>
      <c r="E2418" t="str">
        <f t="shared" si="37"/>
        <v>90-120</v>
      </c>
    </row>
    <row r="2419" spans="1:5" x14ac:dyDescent="0.25">
      <c r="A2419">
        <v>79767852</v>
      </c>
      <c r="B2419">
        <v>111</v>
      </c>
      <c r="C2419" t="s">
        <v>39</v>
      </c>
      <c r="D2419" t="s">
        <v>58</v>
      </c>
      <c r="E2419" t="str">
        <f t="shared" si="37"/>
        <v>90-120</v>
      </c>
    </row>
    <row r="2420" spans="1:5" x14ac:dyDescent="0.25">
      <c r="A2420">
        <v>79780440</v>
      </c>
      <c r="B2420">
        <v>148</v>
      </c>
      <c r="C2420" t="s">
        <v>38</v>
      </c>
      <c r="D2420" t="s">
        <v>58</v>
      </c>
      <c r="E2420" t="str">
        <f t="shared" si="37"/>
        <v>121-150</v>
      </c>
    </row>
    <row r="2421" spans="1:5" x14ac:dyDescent="0.25">
      <c r="A2421">
        <v>79783904</v>
      </c>
      <c r="B2421">
        <v>136</v>
      </c>
      <c r="C2421" t="s">
        <v>39</v>
      </c>
      <c r="D2421" t="s">
        <v>58</v>
      </c>
      <c r="E2421" t="str">
        <f t="shared" si="37"/>
        <v>121-150</v>
      </c>
    </row>
    <row r="2422" spans="1:5" x14ac:dyDescent="0.25">
      <c r="A2422">
        <v>79790102</v>
      </c>
      <c r="B2422">
        <v>150</v>
      </c>
      <c r="C2422" t="s">
        <v>38</v>
      </c>
      <c r="D2422" t="s">
        <v>58</v>
      </c>
      <c r="E2422" t="str">
        <f t="shared" si="37"/>
        <v>121-150</v>
      </c>
    </row>
    <row r="2423" spans="1:5" x14ac:dyDescent="0.25">
      <c r="A2423">
        <v>79791416</v>
      </c>
      <c r="B2423">
        <v>90</v>
      </c>
      <c r="C2423" t="s">
        <v>39</v>
      </c>
      <c r="D2423" t="s">
        <v>58</v>
      </c>
      <c r="E2423" t="str">
        <f t="shared" si="37"/>
        <v>90-120</v>
      </c>
    </row>
    <row r="2424" spans="1:5" x14ac:dyDescent="0.25">
      <c r="A2424">
        <v>79794884</v>
      </c>
      <c r="B2424">
        <v>90</v>
      </c>
      <c r="C2424" t="s">
        <v>39</v>
      </c>
      <c r="D2424" t="s">
        <v>58</v>
      </c>
      <c r="E2424" t="str">
        <f t="shared" si="37"/>
        <v>90-120</v>
      </c>
    </row>
    <row r="2425" spans="1:5" x14ac:dyDescent="0.25">
      <c r="A2425">
        <v>79794884</v>
      </c>
      <c r="B2425">
        <v>90</v>
      </c>
      <c r="C2425" t="s">
        <v>39</v>
      </c>
      <c r="D2425" t="s">
        <v>58</v>
      </c>
      <c r="E2425" t="str">
        <f t="shared" si="37"/>
        <v>90-120</v>
      </c>
    </row>
    <row r="2426" spans="1:5" x14ac:dyDescent="0.25">
      <c r="A2426">
        <v>79794884</v>
      </c>
      <c r="B2426">
        <v>90</v>
      </c>
      <c r="C2426" t="s">
        <v>39</v>
      </c>
      <c r="D2426" t="s">
        <v>58</v>
      </c>
      <c r="E2426" t="str">
        <f t="shared" si="37"/>
        <v>90-120</v>
      </c>
    </row>
    <row r="2427" spans="1:5" x14ac:dyDescent="0.25">
      <c r="A2427">
        <v>79799200</v>
      </c>
      <c r="B2427">
        <v>118</v>
      </c>
      <c r="C2427" t="s">
        <v>39</v>
      </c>
      <c r="D2427" t="s">
        <v>58</v>
      </c>
      <c r="E2427" t="str">
        <f t="shared" si="37"/>
        <v>90-120</v>
      </c>
    </row>
    <row r="2428" spans="1:5" x14ac:dyDescent="0.25">
      <c r="A2428">
        <v>79801354</v>
      </c>
      <c r="B2428">
        <v>143</v>
      </c>
      <c r="C2428" t="s">
        <v>40</v>
      </c>
      <c r="D2428" t="s">
        <v>58</v>
      </c>
      <c r="E2428" t="str">
        <f t="shared" si="37"/>
        <v>121-150</v>
      </c>
    </row>
    <row r="2429" spans="1:5" x14ac:dyDescent="0.25">
      <c r="A2429">
        <v>79802256</v>
      </c>
      <c r="B2429">
        <v>134</v>
      </c>
      <c r="C2429" t="s">
        <v>40</v>
      </c>
      <c r="D2429" t="s">
        <v>58</v>
      </c>
      <c r="E2429" t="str">
        <f t="shared" si="37"/>
        <v>121-150</v>
      </c>
    </row>
    <row r="2430" spans="1:5" x14ac:dyDescent="0.25">
      <c r="A2430">
        <v>79812630</v>
      </c>
      <c r="B2430">
        <v>97</v>
      </c>
      <c r="C2430" t="s">
        <v>39</v>
      </c>
      <c r="D2430" t="s">
        <v>58</v>
      </c>
      <c r="E2430" t="str">
        <f t="shared" si="37"/>
        <v>90-120</v>
      </c>
    </row>
    <row r="2431" spans="1:5" x14ac:dyDescent="0.25">
      <c r="A2431">
        <v>79819604</v>
      </c>
      <c r="B2431">
        <v>119</v>
      </c>
      <c r="C2431" t="s">
        <v>38</v>
      </c>
      <c r="D2431" t="s">
        <v>58</v>
      </c>
      <c r="E2431" t="str">
        <f t="shared" si="37"/>
        <v>90-120</v>
      </c>
    </row>
    <row r="2432" spans="1:5" x14ac:dyDescent="0.25">
      <c r="A2432">
        <v>79823206</v>
      </c>
      <c r="B2432">
        <v>141</v>
      </c>
      <c r="C2432" t="s">
        <v>38</v>
      </c>
      <c r="D2432" t="s">
        <v>58</v>
      </c>
      <c r="E2432" t="str">
        <f t="shared" si="37"/>
        <v>121-150</v>
      </c>
    </row>
    <row r="2433" spans="1:5" x14ac:dyDescent="0.25">
      <c r="A2433">
        <v>79845116</v>
      </c>
      <c r="B2433">
        <v>126</v>
      </c>
      <c r="C2433" t="s">
        <v>39</v>
      </c>
      <c r="D2433" t="s">
        <v>58</v>
      </c>
      <c r="E2433" t="str">
        <f t="shared" si="37"/>
        <v>121-150</v>
      </c>
    </row>
    <row r="2434" spans="1:5" x14ac:dyDescent="0.25">
      <c r="A2434">
        <v>79880590</v>
      </c>
      <c r="B2434">
        <v>91</v>
      </c>
      <c r="C2434" t="s">
        <v>39</v>
      </c>
      <c r="D2434" t="s">
        <v>58</v>
      </c>
      <c r="E2434" t="str">
        <f t="shared" si="37"/>
        <v>90-120</v>
      </c>
    </row>
    <row r="2435" spans="1:5" x14ac:dyDescent="0.25">
      <c r="A2435">
        <v>79895046</v>
      </c>
      <c r="B2435">
        <v>90</v>
      </c>
      <c r="C2435" t="s">
        <v>39</v>
      </c>
      <c r="D2435" t="s">
        <v>58</v>
      </c>
      <c r="E2435" t="str">
        <f t="shared" ref="E2435:E2498" si="38">IF(B2435&lt;=120,"90-120","121-150")</f>
        <v>90-120</v>
      </c>
    </row>
    <row r="2436" spans="1:5" x14ac:dyDescent="0.25">
      <c r="A2436">
        <v>79908194</v>
      </c>
      <c r="B2436">
        <v>90</v>
      </c>
      <c r="C2436" t="s">
        <v>39</v>
      </c>
      <c r="D2436" t="s">
        <v>58</v>
      </c>
      <c r="E2436" t="str">
        <f t="shared" si="38"/>
        <v>90-120</v>
      </c>
    </row>
    <row r="2437" spans="1:5" x14ac:dyDescent="0.25">
      <c r="A2437">
        <v>79913192</v>
      </c>
      <c r="B2437">
        <v>90</v>
      </c>
      <c r="C2437" t="s">
        <v>38</v>
      </c>
      <c r="D2437" t="s">
        <v>58</v>
      </c>
      <c r="E2437" t="str">
        <f t="shared" si="38"/>
        <v>90-120</v>
      </c>
    </row>
    <row r="2438" spans="1:5" x14ac:dyDescent="0.25">
      <c r="A2438">
        <v>79914562</v>
      </c>
      <c r="B2438">
        <v>91</v>
      </c>
      <c r="C2438" t="s">
        <v>40</v>
      </c>
      <c r="D2438" t="s">
        <v>58</v>
      </c>
      <c r="E2438" t="str">
        <f t="shared" si="38"/>
        <v>90-120</v>
      </c>
    </row>
    <row r="2439" spans="1:5" x14ac:dyDescent="0.25">
      <c r="A2439">
        <v>79922122</v>
      </c>
      <c r="B2439">
        <v>92</v>
      </c>
      <c r="C2439" t="s">
        <v>38</v>
      </c>
      <c r="D2439" t="s">
        <v>58</v>
      </c>
      <c r="E2439" t="str">
        <f t="shared" si="38"/>
        <v>90-120</v>
      </c>
    </row>
    <row r="2440" spans="1:5" x14ac:dyDescent="0.25">
      <c r="A2440">
        <v>79923934</v>
      </c>
      <c r="B2440">
        <v>122</v>
      </c>
      <c r="C2440" t="s">
        <v>38</v>
      </c>
      <c r="D2440" t="s">
        <v>58</v>
      </c>
      <c r="E2440" t="str">
        <f t="shared" si="38"/>
        <v>121-150</v>
      </c>
    </row>
    <row r="2441" spans="1:5" x14ac:dyDescent="0.25">
      <c r="A2441">
        <v>79926926</v>
      </c>
      <c r="B2441">
        <v>129</v>
      </c>
      <c r="C2441" t="s">
        <v>40</v>
      </c>
      <c r="D2441" t="s">
        <v>58</v>
      </c>
      <c r="E2441" t="str">
        <f t="shared" si="38"/>
        <v>121-150</v>
      </c>
    </row>
    <row r="2442" spans="1:5" x14ac:dyDescent="0.25">
      <c r="A2442">
        <v>79928052</v>
      </c>
      <c r="B2442">
        <v>106</v>
      </c>
      <c r="C2442" t="s">
        <v>39</v>
      </c>
      <c r="D2442" t="s">
        <v>58</v>
      </c>
      <c r="E2442" t="str">
        <f t="shared" si="38"/>
        <v>90-120</v>
      </c>
    </row>
    <row r="2443" spans="1:5" x14ac:dyDescent="0.25">
      <c r="A2443">
        <v>79928052</v>
      </c>
      <c r="B2443">
        <v>106</v>
      </c>
      <c r="C2443" t="s">
        <v>39</v>
      </c>
      <c r="D2443" t="s">
        <v>58</v>
      </c>
      <c r="E2443" t="str">
        <f t="shared" si="38"/>
        <v>90-120</v>
      </c>
    </row>
    <row r="2444" spans="1:5" x14ac:dyDescent="0.25">
      <c r="A2444">
        <v>79939568</v>
      </c>
      <c r="B2444">
        <v>111</v>
      </c>
      <c r="C2444" t="s">
        <v>40</v>
      </c>
      <c r="D2444" t="s">
        <v>58</v>
      </c>
      <c r="E2444" t="str">
        <f t="shared" si="38"/>
        <v>90-120</v>
      </c>
    </row>
    <row r="2445" spans="1:5" x14ac:dyDescent="0.25">
      <c r="A2445">
        <v>79939568</v>
      </c>
      <c r="B2445">
        <v>111</v>
      </c>
      <c r="C2445" t="s">
        <v>40</v>
      </c>
      <c r="D2445" t="s">
        <v>58</v>
      </c>
      <c r="E2445" t="str">
        <f t="shared" si="38"/>
        <v>90-120</v>
      </c>
    </row>
    <row r="2446" spans="1:5" x14ac:dyDescent="0.25">
      <c r="A2446">
        <v>79945938</v>
      </c>
      <c r="B2446">
        <v>148</v>
      </c>
      <c r="C2446" t="s">
        <v>40</v>
      </c>
      <c r="D2446" t="s">
        <v>58</v>
      </c>
      <c r="E2446" t="str">
        <f t="shared" si="38"/>
        <v>121-150</v>
      </c>
    </row>
    <row r="2447" spans="1:5" x14ac:dyDescent="0.25">
      <c r="A2447">
        <v>79948192</v>
      </c>
      <c r="B2447">
        <v>90</v>
      </c>
      <c r="C2447" t="s">
        <v>39</v>
      </c>
      <c r="D2447" t="s">
        <v>58</v>
      </c>
      <c r="E2447" t="str">
        <f t="shared" si="38"/>
        <v>90-120</v>
      </c>
    </row>
    <row r="2448" spans="1:5" x14ac:dyDescent="0.25">
      <c r="A2448">
        <v>79950764</v>
      </c>
      <c r="B2448">
        <v>133</v>
      </c>
      <c r="C2448" t="s">
        <v>38</v>
      </c>
      <c r="D2448" t="s">
        <v>58</v>
      </c>
      <c r="E2448" t="str">
        <f t="shared" si="38"/>
        <v>121-150</v>
      </c>
    </row>
    <row r="2449" spans="1:5" x14ac:dyDescent="0.25">
      <c r="A2449">
        <v>79963374</v>
      </c>
      <c r="B2449">
        <v>118</v>
      </c>
      <c r="C2449" t="s">
        <v>38</v>
      </c>
      <c r="D2449" t="s">
        <v>58</v>
      </c>
      <c r="E2449" t="str">
        <f t="shared" si="38"/>
        <v>90-120</v>
      </c>
    </row>
    <row r="2450" spans="1:5" x14ac:dyDescent="0.25">
      <c r="A2450">
        <v>79969902</v>
      </c>
      <c r="B2450">
        <v>150</v>
      </c>
      <c r="C2450" t="s">
        <v>39</v>
      </c>
      <c r="D2450" t="s">
        <v>58</v>
      </c>
      <c r="E2450" t="str">
        <f t="shared" si="38"/>
        <v>121-150</v>
      </c>
    </row>
    <row r="2451" spans="1:5" x14ac:dyDescent="0.25">
      <c r="A2451">
        <v>79986156</v>
      </c>
      <c r="B2451">
        <v>92</v>
      </c>
      <c r="C2451" t="s">
        <v>40</v>
      </c>
      <c r="D2451" t="s">
        <v>58</v>
      </c>
      <c r="E2451" t="str">
        <f t="shared" si="38"/>
        <v>90-120</v>
      </c>
    </row>
    <row r="2452" spans="1:5" x14ac:dyDescent="0.25">
      <c r="A2452">
        <v>80006400</v>
      </c>
      <c r="B2452">
        <v>113</v>
      </c>
      <c r="C2452" t="s">
        <v>40</v>
      </c>
      <c r="D2452" t="s">
        <v>58</v>
      </c>
      <c r="E2452" t="str">
        <f t="shared" si="38"/>
        <v>90-120</v>
      </c>
    </row>
    <row r="2453" spans="1:5" x14ac:dyDescent="0.25">
      <c r="A2453">
        <v>80006768</v>
      </c>
      <c r="B2453">
        <v>143</v>
      </c>
      <c r="C2453" t="s">
        <v>38</v>
      </c>
      <c r="D2453" t="s">
        <v>58</v>
      </c>
      <c r="E2453" t="str">
        <f t="shared" si="38"/>
        <v>121-150</v>
      </c>
    </row>
    <row r="2454" spans="1:5" x14ac:dyDescent="0.25">
      <c r="A2454">
        <v>80035664</v>
      </c>
      <c r="B2454">
        <v>113</v>
      </c>
      <c r="C2454" t="s">
        <v>39</v>
      </c>
      <c r="D2454" t="s">
        <v>58</v>
      </c>
      <c r="E2454" t="str">
        <f t="shared" si="38"/>
        <v>90-120</v>
      </c>
    </row>
    <row r="2455" spans="1:5" x14ac:dyDescent="0.25">
      <c r="A2455">
        <v>80051312</v>
      </c>
      <c r="B2455">
        <v>120</v>
      </c>
      <c r="C2455" t="s">
        <v>39</v>
      </c>
      <c r="D2455" t="s">
        <v>58</v>
      </c>
      <c r="E2455" t="str">
        <f t="shared" si="38"/>
        <v>90-120</v>
      </c>
    </row>
    <row r="2456" spans="1:5" x14ac:dyDescent="0.25">
      <c r="A2456">
        <v>80056160</v>
      </c>
      <c r="B2456">
        <v>141</v>
      </c>
      <c r="C2456" t="s">
        <v>40</v>
      </c>
      <c r="D2456" t="s">
        <v>58</v>
      </c>
      <c r="E2456" t="str">
        <f t="shared" si="38"/>
        <v>121-150</v>
      </c>
    </row>
    <row r="2457" spans="1:5" x14ac:dyDescent="0.25">
      <c r="A2457">
        <v>80060310</v>
      </c>
      <c r="B2457">
        <v>96</v>
      </c>
      <c r="C2457" t="s">
        <v>40</v>
      </c>
      <c r="D2457" t="s">
        <v>58</v>
      </c>
      <c r="E2457" t="str">
        <f t="shared" si="38"/>
        <v>90-120</v>
      </c>
    </row>
    <row r="2458" spans="1:5" x14ac:dyDescent="0.25">
      <c r="A2458">
        <v>80063224</v>
      </c>
      <c r="B2458">
        <v>106</v>
      </c>
      <c r="C2458" t="s">
        <v>40</v>
      </c>
      <c r="D2458" t="s">
        <v>58</v>
      </c>
      <c r="E2458" t="str">
        <f t="shared" si="38"/>
        <v>90-120</v>
      </c>
    </row>
    <row r="2459" spans="1:5" x14ac:dyDescent="0.25">
      <c r="A2459">
        <v>80063376</v>
      </c>
      <c r="B2459">
        <v>143</v>
      </c>
      <c r="C2459" t="s">
        <v>40</v>
      </c>
      <c r="D2459" t="s">
        <v>58</v>
      </c>
      <c r="E2459" t="str">
        <f t="shared" si="38"/>
        <v>121-150</v>
      </c>
    </row>
    <row r="2460" spans="1:5" x14ac:dyDescent="0.25">
      <c r="A2460">
        <v>80065202</v>
      </c>
      <c r="B2460">
        <v>150</v>
      </c>
      <c r="C2460" t="s">
        <v>38</v>
      </c>
      <c r="D2460" t="s">
        <v>58</v>
      </c>
      <c r="E2460" t="str">
        <f t="shared" si="38"/>
        <v>121-150</v>
      </c>
    </row>
    <row r="2461" spans="1:5" x14ac:dyDescent="0.25">
      <c r="A2461">
        <v>80065676</v>
      </c>
      <c r="B2461">
        <v>111</v>
      </c>
      <c r="C2461" t="s">
        <v>40</v>
      </c>
      <c r="D2461" t="s">
        <v>58</v>
      </c>
      <c r="E2461" t="str">
        <f t="shared" si="38"/>
        <v>90-120</v>
      </c>
    </row>
    <row r="2462" spans="1:5" x14ac:dyDescent="0.25">
      <c r="A2462">
        <v>80069740</v>
      </c>
      <c r="B2462">
        <v>143</v>
      </c>
      <c r="C2462" t="s">
        <v>38</v>
      </c>
      <c r="D2462" t="s">
        <v>58</v>
      </c>
      <c r="E2462" t="str">
        <f t="shared" si="38"/>
        <v>121-150</v>
      </c>
    </row>
    <row r="2463" spans="1:5" x14ac:dyDescent="0.25">
      <c r="A2463">
        <v>80076872</v>
      </c>
      <c r="B2463">
        <v>91</v>
      </c>
      <c r="C2463" t="s">
        <v>40</v>
      </c>
      <c r="D2463" t="s">
        <v>58</v>
      </c>
      <c r="E2463" t="str">
        <f t="shared" si="38"/>
        <v>90-120</v>
      </c>
    </row>
    <row r="2464" spans="1:5" x14ac:dyDescent="0.25">
      <c r="A2464">
        <v>80086744</v>
      </c>
      <c r="B2464">
        <v>143</v>
      </c>
      <c r="C2464" t="s">
        <v>39</v>
      </c>
      <c r="D2464" t="s">
        <v>58</v>
      </c>
      <c r="E2464" t="str">
        <f t="shared" si="38"/>
        <v>121-150</v>
      </c>
    </row>
    <row r="2465" spans="1:5" x14ac:dyDescent="0.25">
      <c r="A2465">
        <v>80092944</v>
      </c>
      <c r="B2465">
        <v>141</v>
      </c>
      <c r="C2465" t="s">
        <v>39</v>
      </c>
      <c r="D2465" t="s">
        <v>58</v>
      </c>
      <c r="E2465" t="str">
        <f t="shared" si="38"/>
        <v>121-150</v>
      </c>
    </row>
    <row r="2466" spans="1:5" x14ac:dyDescent="0.25">
      <c r="A2466">
        <v>80097220</v>
      </c>
      <c r="B2466">
        <v>143</v>
      </c>
      <c r="C2466" t="s">
        <v>39</v>
      </c>
      <c r="D2466" t="s">
        <v>58</v>
      </c>
      <c r="E2466" t="str">
        <f t="shared" si="38"/>
        <v>121-150</v>
      </c>
    </row>
    <row r="2467" spans="1:5" x14ac:dyDescent="0.25">
      <c r="A2467">
        <v>80104374</v>
      </c>
      <c r="B2467">
        <v>119</v>
      </c>
      <c r="C2467" t="s">
        <v>38</v>
      </c>
      <c r="D2467" t="s">
        <v>58</v>
      </c>
      <c r="E2467" t="str">
        <f t="shared" si="38"/>
        <v>90-120</v>
      </c>
    </row>
    <row r="2468" spans="1:5" x14ac:dyDescent="0.25">
      <c r="A2468">
        <v>80105978</v>
      </c>
      <c r="B2468">
        <v>119</v>
      </c>
      <c r="C2468" t="s">
        <v>38</v>
      </c>
      <c r="D2468" t="s">
        <v>58</v>
      </c>
      <c r="E2468" t="str">
        <f t="shared" si="38"/>
        <v>90-120</v>
      </c>
    </row>
    <row r="2469" spans="1:5" x14ac:dyDescent="0.25">
      <c r="A2469">
        <v>80107126</v>
      </c>
      <c r="B2469">
        <v>150</v>
      </c>
      <c r="C2469" t="s">
        <v>40</v>
      </c>
      <c r="D2469" t="s">
        <v>58</v>
      </c>
      <c r="E2469" t="str">
        <f t="shared" si="38"/>
        <v>121-150</v>
      </c>
    </row>
    <row r="2470" spans="1:5" x14ac:dyDescent="0.25">
      <c r="A2470">
        <v>80110830</v>
      </c>
      <c r="B2470">
        <v>90</v>
      </c>
      <c r="C2470" t="s">
        <v>38</v>
      </c>
      <c r="D2470" t="s">
        <v>58</v>
      </c>
      <c r="E2470" t="str">
        <f t="shared" si="38"/>
        <v>90-120</v>
      </c>
    </row>
    <row r="2471" spans="1:5" x14ac:dyDescent="0.25">
      <c r="A2471">
        <v>80116124</v>
      </c>
      <c r="B2471">
        <v>90</v>
      </c>
      <c r="C2471" t="s">
        <v>39</v>
      </c>
      <c r="D2471" t="s">
        <v>58</v>
      </c>
      <c r="E2471" t="str">
        <f t="shared" si="38"/>
        <v>90-120</v>
      </c>
    </row>
    <row r="2472" spans="1:5" x14ac:dyDescent="0.25">
      <c r="A2472">
        <v>80116978</v>
      </c>
      <c r="B2472">
        <v>121</v>
      </c>
      <c r="C2472" t="s">
        <v>40</v>
      </c>
      <c r="D2472" t="s">
        <v>58</v>
      </c>
      <c r="E2472" t="str">
        <f t="shared" si="38"/>
        <v>121-150</v>
      </c>
    </row>
    <row r="2473" spans="1:5" x14ac:dyDescent="0.25">
      <c r="A2473">
        <v>80120582</v>
      </c>
      <c r="B2473">
        <v>143</v>
      </c>
      <c r="C2473" t="s">
        <v>38</v>
      </c>
      <c r="D2473" t="s">
        <v>58</v>
      </c>
      <c r="E2473" t="str">
        <f t="shared" si="38"/>
        <v>121-150</v>
      </c>
    </row>
    <row r="2474" spans="1:5" x14ac:dyDescent="0.25">
      <c r="A2474">
        <v>80126596</v>
      </c>
      <c r="B2474">
        <v>149</v>
      </c>
      <c r="C2474" t="s">
        <v>40</v>
      </c>
      <c r="D2474" t="s">
        <v>58</v>
      </c>
      <c r="E2474" t="str">
        <f t="shared" si="38"/>
        <v>121-150</v>
      </c>
    </row>
    <row r="2475" spans="1:5" x14ac:dyDescent="0.25">
      <c r="A2475">
        <v>80128040</v>
      </c>
      <c r="B2475">
        <v>150</v>
      </c>
      <c r="C2475" t="s">
        <v>40</v>
      </c>
      <c r="D2475" t="s">
        <v>58</v>
      </c>
      <c r="E2475" t="str">
        <f t="shared" si="38"/>
        <v>121-150</v>
      </c>
    </row>
    <row r="2476" spans="1:5" x14ac:dyDescent="0.25">
      <c r="A2476">
        <v>80128626</v>
      </c>
      <c r="B2476">
        <v>149</v>
      </c>
      <c r="C2476" t="s">
        <v>38</v>
      </c>
      <c r="D2476" t="s">
        <v>58</v>
      </c>
      <c r="E2476" t="str">
        <f t="shared" si="38"/>
        <v>121-150</v>
      </c>
    </row>
    <row r="2477" spans="1:5" x14ac:dyDescent="0.25">
      <c r="A2477">
        <v>80130230</v>
      </c>
      <c r="B2477">
        <v>113</v>
      </c>
      <c r="C2477" t="s">
        <v>40</v>
      </c>
      <c r="D2477" t="s">
        <v>58</v>
      </c>
      <c r="E2477" t="str">
        <f t="shared" si="38"/>
        <v>90-120</v>
      </c>
    </row>
    <row r="2478" spans="1:5" x14ac:dyDescent="0.25">
      <c r="A2478">
        <v>80131684</v>
      </c>
      <c r="B2478">
        <v>106</v>
      </c>
      <c r="C2478" t="s">
        <v>39</v>
      </c>
      <c r="D2478" t="s">
        <v>58</v>
      </c>
      <c r="E2478" t="str">
        <f t="shared" si="38"/>
        <v>90-120</v>
      </c>
    </row>
    <row r="2479" spans="1:5" x14ac:dyDescent="0.25">
      <c r="A2479">
        <v>80134634</v>
      </c>
      <c r="B2479">
        <v>149</v>
      </c>
      <c r="C2479" t="s">
        <v>38</v>
      </c>
      <c r="D2479" t="s">
        <v>58</v>
      </c>
      <c r="E2479" t="str">
        <f t="shared" si="38"/>
        <v>121-150</v>
      </c>
    </row>
    <row r="2480" spans="1:5" x14ac:dyDescent="0.25">
      <c r="A2480">
        <v>80153050</v>
      </c>
      <c r="B2480">
        <v>119</v>
      </c>
      <c r="C2480" t="s">
        <v>40</v>
      </c>
      <c r="D2480" t="s">
        <v>58</v>
      </c>
      <c r="E2480" t="str">
        <f t="shared" si="38"/>
        <v>90-120</v>
      </c>
    </row>
    <row r="2481" spans="1:5" x14ac:dyDescent="0.25">
      <c r="A2481">
        <v>80155292</v>
      </c>
      <c r="B2481">
        <v>96</v>
      </c>
      <c r="C2481" t="s">
        <v>38</v>
      </c>
      <c r="D2481" t="s">
        <v>58</v>
      </c>
      <c r="E2481" t="str">
        <f t="shared" si="38"/>
        <v>90-120</v>
      </c>
    </row>
    <row r="2482" spans="1:5" x14ac:dyDescent="0.25">
      <c r="A2482">
        <v>80159694</v>
      </c>
      <c r="B2482">
        <v>120</v>
      </c>
      <c r="C2482" t="s">
        <v>38</v>
      </c>
      <c r="D2482" t="s">
        <v>58</v>
      </c>
      <c r="E2482" t="str">
        <f t="shared" si="38"/>
        <v>90-120</v>
      </c>
    </row>
    <row r="2483" spans="1:5" x14ac:dyDescent="0.25">
      <c r="A2483">
        <v>80159694</v>
      </c>
      <c r="B2483">
        <v>120</v>
      </c>
      <c r="C2483" t="s">
        <v>38</v>
      </c>
      <c r="D2483" t="s">
        <v>58</v>
      </c>
      <c r="E2483" t="str">
        <f t="shared" si="38"/>
        <v>90-120</v>
      </c>
    </row>
    <row r="2484" spans="1:5" x14ac:dyDescent="0.25">
      <c r="A2484">
        <v>80159854</v>
      </c>
      <c r="B2484">
        <v>149</v>
      </c>
      <c r="C2484" t="s">
        <v>40</v>
      </c>
      <c r="D2484" t="s">
        <v>58</v>
      </c>
      <c r="E2484" t="str">
        <f t="shared" si="38"/>
        <v>121-150</v>
      </c>
    </row>
    <row r="2485" spans="1:5" x14ac:dyDescent="0.25">
      <c r="A2485">
        <v>80160466</v>
      </c>
      <c r="B2485">
        <v>118</v>
      </c>
      <c r="C2485" t="s">
        <v>39</v>
      </c>
      <c r="D2485" t="s">
        <v>58</v>
      </c>
      <c r="E2485" t="str">
        <f t="shared" si="38"/>
        <v>90-120</v>
      </c>
    </row>
    <row r="2486" spans="1:5" x14ac:dyDescent="0.25">
      <c r="A2486">
        <v>80162816</v>
      </c>
      <c r="B2486">
        <v>134</v>
      </c>
      <c r="C2486" t="s">
        <v>39</v>
      </c>
      <c r="D2486" t="s">
        <v>58</v>
      </c>
      <c r="E2486" t="str">
        <f t="shared" si="38"/>
        <v>121-150</v>
      </c>
    </row>
    <row r="2487" spans="1:5" x14ac:dyDescent="0.25">
      <c r="A2487">
        <v>80165352</v>
      </c>
      <c r="B2487">
        <v>120</v>
      </c>
      <c r="C2487" t="s">
        <v>38</v>
      </c>
      <c r="D2487" t="s">
        <v>58</v>
      </c>
      <c r="E2487" t="str">
        <f t="shared" si="38"/>
        <v>90-120</v>
      </c>
    </row>
    <row r="2488" spans="1:5" x14ac:dyDescent="0.25">
      <c r="A2488">
        <v>80166890</v>
      </c>
      <c r="B2488">
        <v>111</v>
      </c>
      <c r="C2488" t="s">
        <v>39</v>
      </c>
      <c r="D2488" t="s">
        <v>58</v>
      </c>
      <c r="E2488" t="str">
        <f t="shared" si="38"/>
        <v>90-120</v>
      </c>
    </row>
    <row r="2489" spans="1:5" x14ac:dyDescent="0.25">
      <c r="A2489">
        <v>80175016</v>
      </c>
      <c r="B2489">
        <v>120</v>
      </c>
      <c r="C2489" t="s">
        <v>39</v>
      </c>
      <c r="D2489" t="s">
        <v>58</v>
      </c>
      <c r="E2489" t="str">
        <f t="shared" si="38"/>
        <v>90-120</v>
      </c>
    </row>
    <row r="2490" spans="1:5" x14ac:dyDescent="0.25">
      <c r="A2490">
        <v>80176156</v>
      </c>
      <c r="B2490">
        <v>113</v>
      </c>
      <c r="C2490" t="s">
        <v>40</v>
      </c>
      <c r="D2490" t="s">
        <v>58</v>
      </c>
      <c r="E2490" t="str">
        <f t="shared" si="38"/>
        <v>90-120</v>
      </c>
    </row>
    <row r="2491" spans="1:5" x14ac:dyDescent="0.25">
      <c r="A2491">
        <v>80195890</v>
      </c>
      <c r="B2491">
        <v>149</v>
      </c>
      <c r="C2491" t="s">
        <v>40</v>
      </c>
      <c r="D2491" t="s">
        <v>58</v>
      </c>
      <c r="E2491" t="str">
        <f t="shared" si="38"/>
        <v>121-150</v>
      </c>
    </row>
    <row r="2492" spans="1:5" x14ac:dyDescent="0.25">
      <c r="A2492">
        <v>80205902</v>
      </c>
      <c r="B2492">
        <v>104</v>
      </c>
      <c r="C2492" t="s">
        <v>38</v>
      </c>
      <c r="D2492" t="s">
        <v>58</v>
      </c>
      <c r="E2492" t="str">
        <f t="shared" si="38"/>
        <v>90-120</v>
      </c>
    </row>
    <row r="2493" spans="1:5" x14ac:dyDescent="0.25">
      <c r="A2493">
        <v>80207442</v>
      </c>
      <c r="B2493">
        <v>148</v>
      </c>
      <c r="C2493" t="s">
        <v>40</v>
      </c>
      <c r="D2493" t="s">
        <v>58</v>
      </c>
      <c r="E2493" t="str">
        <f t="shared" si="38"/>
        <v>121-150</v>
      </c>
    </row>
    <row r="2494" spans="1:5" x14ac:dyDescent="0.25">
      <c r="A2494">
        <v>80208728</v>
      </c>
      <c r="B2494">
        <v>147</v>
      </c>
      <c r="C2494" t="s">
        <v>39</v>
      </c>
      <c r="D2494" t="s">
        <v>58</v>
      </c>
      <c r="E2494" t="str">
        <f t="shared" si="38"/>
        <v>121-150</v>
      </c>
    </row>
    <row r="2495" spans="1:5" x14ac:dyDescent="0.25">
      <c r="A2495">
        <v>80222996</v>
      </c>
      <c r="B2495">
        <v>92</v>
      </c>
      <c r="C2495" t="s">
        <v>38</v>
      </c>
      <c r="D2495" t="s">
        <v>58</v>
      </c>
      <c r="E2495" t="str">
        <f t="shared" si="38"/>
        <v>90-120</v>
      </c>
    </row>
    <row r="2496" spans="1:5" x14ac:dyDescent="0.25">
      <c r="A2496">
        <v>80234294</v>
      </c>
      <c r="B2496">
        <v>136</v>
      </c>
      <c r="C2496" t="s">
        <v>40</v>
      </c>
      <c r="D2496" t="s">
        <v>58</v>
      </c>
      <c r="E2496" t="str">
        <f t="shared" si="38"/>
        <v>121-150</v>
      </c>
    </row>
    <row r="2497" spans="1:5" x14ac:dyDescent="0.25">
      <c r="A2497">
        <v>80240682</v>
      </c>
      <c r="B2497">
        <v>90</v>
      </c>
      <c r="C2497" t="s">
        <v>38</v>
      </c>
      <c r="D2497" t="s">
        <v>58</v>
      </c>
      <c r="E2497" t="str">
        <f t="shared" si="38"/>
        <v>90-120</v>
      </c>
    </row>
    <row r="2498" spans="1:5" x14ac:dyDescent="0.25">
      <c r="A2498">
        <v>80243242</v>
      </c>
      <c r="B2498">
        <v>96</v>
      </c>
      <c r="C2498" t="s">
        <v>38</v>
      </c>
      <c r="D2498" t="s">
        <v>58</v>
      </c>
      <c r="E2498" t="str">
        <f t="shared" si="38"/>
        <v>90-120</v>
      </c>
    </row>
    <row r="2499" spans="1:5" x14ac:dyDescent="0.25">
      <c r="A2499">
        <v>80252410</v>
      </c>
      <c r="B2499">
        <v>120</v>
      </c>
      <c r="C2499" t="s">
        <v>39</v>
      </c>
      <c r="D2499" t="s">
        <v>58</v>
      </c>
      <c r="E2499" t="str">
        <f t="shared" ref="E2499:E2562" si="39">IF(B2499&lt;=120,"90-120","121-150")</f>
        <v>90-120</v>
      </c>
    </row>
    <row r="2500" spans="1:5" x14ac:dyDescent="0.25">
      <c r="A2500">
        <v>80267970</v>
      </c>
      <c r="B2500">
        <v>91</v>
      </c>
      <c r="C2500" t="s">
        <v>39</v>
      </c>
      <c r="D2500" t="s">
        <v>58</v>
      </c>
      <c r="E2500" t="str">
        <f t="shared" si="39"/>
        <v>90-120</v>
      </c>
    </row>
    <row r="2501" spans="1:5" x14ac:dyDescent="0.25">
      <c r="A2501">
        <v>80278212</v>
      </c>
      <c r="B2501">
        <v>92</v>
      </c>
      <c r="C2501" t="s">
        <v>38</v>
      </c>
      <c r="D2501" t="s">
        <v>58</v>
      </c>
      <c r="E2501" t="str">
        <f t="shared" si="39"/>
        <v>90-120</v>
      </c>
    </row>
    <row r="2502" spans="1:5" x14ac:dyDescent="0.25">
      <c r="A2502">
        <v>80283266</v>
      </c>
      <c r="B2502">
        <v>119</v>
      </c>
      <c r="C2502" t="s">
        <v>38</v>
      </c>
      <c r="D2502" t="s">
        <v>58</v>
      </c>
      <c r="E2502" t="str">
        <f t="shared" si="39"/>
        <v>90-120</v>
      </c>
    </row>
    <row r="2503" spans="1:5" x14ac:dyDescent="0.25">
      <c r="A2503">
        <v>80294870</v>
      </c>
      <c r="B2503">
        <v>106</v>
      </c>
      <c r="C2503" t="s">
        <v>39</v>
      </c>
      <c r="D2503" t="s">
        <v>58</v>
      </c>
      <c r="E2503" t="str">
        <f t="shared" si="39"/>
        <v>90-120</v>
      </c>
    </row>
    <row r="2504" spans="1:5" x14ac:dyDescent="0.25">
      <c r="A2504">
        <v>80310440</v>
      </c>
      <c r="B2504">
        <v>92</v>
      </c>
      <c r="C2504" t="s">
        <v>39</v>
      </c>
      <c r="D2504" t="s">
        <v>58</v>
      </c>
      <c r="E2504" t="str">
        <f t="shared" si="39"/>
        <v>90-120</v>
      </c>
    </row>
    <row r="2505" spans="1:5" x14ac:dyDescent="0.25">
      <c r="A2505">
        <v>80314580</v>
      </c>
      <c r="B2505">
        <v>122</v>
      </c>
      <c r="C2505" t="s">
        <v>38</v>
      </c>
      <c r="D2505" t="s">
        <v>58</v>
      </c>
      <c r="E2505" t="str">
        <f t="shared" si="39"/>
        <v>121-150</v>
      </c>
    </row>
    <row r="2506" spans="1:5" x14ac:dyDescent="0.25">
      <c r="A2506">
        <v>80317272</v>
      </c>
      <c r="B2506">
        <v>120</v>
      </c>
      <c r="C2506" t="s">
        <v>39</v>
      </c>
      <c r="D2506" t="s">
        <v>58</v>
      </c>
      <c r="E2506" t="str">
        <f t="shared" si="39"/>
        <v>90-120</v>
      </c>
    </row>
    <row r="2507" spans="1:5" x14ac:dyDescent="0.25">
      <c r="A2507">
        <v>80322694</v>
      </c>
      <c r="B2507">
        <v>92</v>
      </c>
      <c r="C2507" t="s">
        <v>38</v>
      </c>
      <c r="D2507" t="s">
        <v>58</v>
      </c>
      <c r="E2507" t="str">
        <f t="shared" si="39"/>
        <v>90-120</v>
      </c>
    </row>
    <row r="2508" spans="1:5" x14ac:dyDescent="0.25">
      <c r="A2508">
        <v>80328642</v>
      </c>
      <c r="B2508">
        <v>122</v>
      </c>
      <c r="C2508" t="s">
        <v>40</v>
      </c>
      <c r="D2508" t="s">
        <v>58</v>
      </c>
      <c r="E2508" t="str">
        <f t="shared" si="39"/>
        <v>121-150</v>
      </c>
    </row>
    <row r="2509" spans="1:5" x14ac:dyDescent="0.25">
      <c r="A2509">
        <v>80335296</v>
      </c>
      <c r="B2509">
        <v>118</v>
      </c>
      <c r="C2509" t="s">
        <v>38</v>
      </c>
      <c r="D2509" t="s">
        <v>58</v>
      </c>
      <c r="E2509" t="str">
        <f t="shared" si="39"/>
        <v>90-120</v>
      </c>
    </row>
    <row r="2510" spans="1:5" x14ac:dyDescent="0.25">
      <c r="A2510">
        <v>80342706</v>
      </c>
      <c r="B2510">
        <v>119</v>
      </c>
      <c r="C2510" t="s">
        <v>39</v>
      </c>
      <c r="D2510" t="s">
        <v>58</v>
      </c>
      <c r="E2510" t="str">
        <f t="shared" si="39"/>
        <v>90-120</v>
      </c>
    </row>
    <row r="2511" spans="1:5" x14ac:dyDescent="0.25">
      <c r="A2511">
        <v>80345830</v>
      </c>
      <c r="B2511">
        <v>113</v>
      </c>
      <c r="C2511" t="s">
        <v>38</v>
      </c>
      <c r="D2511" t="s">
        <v>58</v>
      </c>
      <c r="E2511" t="str">
        <f t="shared" si="39"/>
        <v>90-120</v>
      </c>
    </row>
    <row r="2512" spans="1:5" x14ac:dyDescent="0.25">
      <c r="A2512">
        <v>80346322</v>
      </c>
      <c r="B2512">
        <v>92</v>
      </c>
      <c r="C2512" t="s">
        <v>38</v>
      </c>
      <c r="D2512" t="s">
        <v>58</v>
      </c>
      <c r="E2512" t="str">
        <f t="shared" si="39"/>
        <v>90-120</v>
      </c>
    </row>
    <row r="2513" spans="1:5" x14ac:dyDescent="0.25">
      <c r="A2513">
        <v>80358128</v>
      </c>
      <c r="B2513">
        <v>122</v>
      </c>
      <c r="C2513" t="s">
        <v>39</v>
      </c>
      <c r="D2513" t="s">
        <v>58</v>
      </c>
      <c r="E2513" t="str">
        <f t="shared" si="39"/>
        <v>121-150</v>
      </c>
    </row>
    <row r="2514" spans="1:5" x14ac:dyDescent="0.25">
      <c r="A2514">
        <v>80366084</v>
      </c>
      <c r="B2514">
        <v>120</v>
      </c>
      <c r="C2514" t="s">
        <v>38</v>
      </c>
      <c r="D2514" t="s">
        <v>58</v>
      </c>
      <c r="E2514" t="str">
        <f t="shared" si="39"/>
        <v>90-120</v>
      </c>
    </row>
    <row r="2515" spans="1:5" x14ac:dyDescent="0.25">
      <c r="A2515">
        <v>80387436</v>
      </c>
      <c r="B2515">
        <v>150</v>
      </c>
      <c r="C2515" t="s">
        <v>38</v>
      </c>
      <c r="D2515" t="s">
        <v>58</v>
      </c>
      <c r="E2515" t="str">
        <f t="shared" si="39"/>
        <v>121-150</v>
      </c>
    </row>
    <row r="2516" spans="1:5" x14ac:dyDescent="0.25">
      <c r="A2516">
        <v>80396534</v>
      </c>
      <c r="B2516">
        <v>150</v>
      </c>
      <c r="C2516" t="s">
        <v>38</v>
      </c>
      <c r="D2516" t="s">
        <v>58</v>
      </c>
      <c r="E2516" t="str">
        <f t="shared" si="39"/>
        <v>121-150</v>
      </c>
    </row>
    <row r="2517" spans="1:5" x14ac:dyDescent="0.25">
      <c r="A2517">
        <v>80408224</v>
      </c>
      <c r="B2517">
        <v>146</v>
      </c>
      <c r="C2517" t="s">
        <v>38</v>
      </c>
      <c r="D2517" t="s">
        <v>58</v>
      </c>
      <c r="E2517" t="str">
        <f t="shared" si="39"/>
        <v>121-150</v>
      </c>
    </row>
    <row r="2518" spans="1:5" x14ac:dyDescent="0.25">
      <c r="A2518">
        <v>80416976</v>
      </c>
      <c r="B2518">
        <v>143</v>
      </c>
      <c r="C2518" t="s">
        <v>38</v>
      </c>
      <c r="D2518" t="s">
        <v>58</v>
      </c>
      <c r="E2518" t="str">
        <f t="shared" si="39"/>
        <v>121-150</v>
      </c>
    </row>
    <row r="2519" spans="1:5" x14ac:dyDescent="0.25">
      <c r="A2519">
        <v>80426338</v>
      </c>
      <c r="B2519">
        <v>120</v>
      </c>
      <c r="C2519" t="s">
        <v>38</v>
      </c>
      <c r="D2519" t="s">
        <v>58</v>
      </c>
      <c r="E2519" t="str">
        <f t="shared" si="39"/>
        <v>90-120</v>
      </c>
    </row>
    <row r="2520" spans="1:5" x14ac:dyDescent="0.25">
      <c r="A2520">
        <v>80437678</v>
      </c>
      <c r="B2520">
        <v>143</v>
      </c>
      <c r="C2520" t="s">
        <v>38</v>
      </c>
      <c r="D2520" t="s">
        <v>58</v>
      </c>
      <c r="E2520" t="str">
        <f t="shared" si="39"/>
        <v>121-150</v>
      </c>
    </row>
    <row r="2521" spans="1:5" x14ac:dyDescent="0.25">
      <c r="A2521">
        <v>80479162</v>
      </c>
      <c r="B2521">
        <v>92</v>
      </c>
      <c r="C2521" t="s">
        <v>39</v>
      </c>
      <c r="D2521" t="s">
        <v>58</v>
      </c>
      <c r="E2521" t="str">
        <f t="shared" si="39"/>
        <v>90-120</v>
      </c>
    </row>
    <row r="2522" spans="1:5" x14ac:dyDescent="0.25">
      <c r="A2522">
        <v>80479466</v>
      </c>
      <c r="B2522">
        <v>136</v>
      </c>
      <c r="C2522" t="s">
        <v>39</v>
      </c>
      <c r="D2522" t="s">
        <v>58</v>
      </c>
      <c r="E2522" t="str">
        <f t="shared" si="39"/>
        <v>121-150</v>
      </c>
    </row>
    <row r="2523" spans="1:5" x14ac:dyDescent="0.25">
      <c r="A2523">
        <v>80484354</v>
      </c>
      <c r="B2523">
        <v>150</v>
      </c>
      <c r="C2523" t="s">
        <v>39</v>
      </c>
      <c r="D2523" t="s">
        <v>58</v>
      </c>
      <c r="E2523" t="str">
        <f t="shared" si="39"/>
        <v>121-150</v>
      </c>
    </row>
    <row r="2524" spans="1:5" x14ac:dyDescent="0.25">
      <c r="A2524">
        <v>80486036</v>
      </c>
      <c r="B2524">
        <v>91</v>
      </c>
      <c r="C2524" t="s">
        <v>38</v>
      </c>
      <c r="D2524" t="s">
        <v>58</v>
      </c>
      <c r="E2524" t="str">
        <f t="shared" si="39"/>
        <v>90-120</v>
      </c>
    </row>
    <row r="2525" spans="1:5" x14ac:dyDescent="0.25">
      <c r="A2525">
        <v>80490780</v>
      </c>
      <c r="B2525">
        <v>134</v>
      </c>
      <c r="C2525" t="s">
        <v>40</v>
      </c>
      <c r="D2525" t="s">
        <v>58</v>
      </c>
      <c r="E2525" t="str">
        <f t="shared" si="39"/>
        <v>121-150</v>
      </c>
    </row>
    <row r="2526" spans="1:5" x14ac:dyDescent="0.25">
      <c r="A2526">
        <v>80493298</v>
      </c>
      <c r="B2526">
        <v>118</v>
      </c>
      <c r="C2526" t="s">
        <v>39</v>
      </c>
      <c r="D2526" t="s">
        <v>58</v>
      </c>
      <c r="E2526" t="str">
        <f t="shared" si="39"/>
        <v>90-120</v>
      </c>
    </row>
    <row r="2527" spans="1:5" x14ac:dyDescent="0.25">
      <c r="A2527">
        <v>80494232</v>
      </c>
      <c r="B2527">
        <v>136</v>
      </c>
      <c r="C2527" t="s">
        <v>39</v>
      </c>
      <c r="D2527" t="s">
        <v>58</v>
      </c>
      <c r="E2527" t="str">
        <f t="shared" si="39"/>
        <v>121-150</v>
      </c>
    </row>
    <row r="2528" spans="1:5" x14ac:dyDescent="0.25">
      <c r="A2528">
        <v>80498524</v>
      </c>
      <c r="B2528">
        <v>143</v>
      </c>
      <c r="C2528" t="s">
        <v>39</v>
      </c>
      <c r="D2528" t="s">
        <v>58</v>
      </c>
      <c r="E2528" t="str">
        <f t="shared" si="39"/>
        <v>121-150</v>
      </c>
    </row>
    <row r="2529" spans="1:5" x14ac:dyDescent="0.25">
      <c r="A2529">
        <v>80500704</v>
      </c>
      <c r="B2529">
        <v>104</v>
      </c>
      <c r="C2529" t="s">
        <v>40</v>
      </c>
      <c r="D2529" t="s">
        <v>58</v>
      </c>
      <c r="E2529" t="str">
        <f t="shared" si="39"/>
        <v>90-120</v>
      </c>
    </row>
    <row r="2530" spans="1:5" x14ac:dyDescent="0.25">
      <c r="A2530">
        <v>80506152</v>
      </c>
      <c r="B2530">
        <v>104</v>
      </c>
      <c r="C2530" t="s">
        <v>40</v>
      </c>
      <c r="D2530" t="s">
        <v>58</v>
      </c>
      <c r="E2530" t="str">
        <f t="shared" si="39"/>
        <v>90-120</v>
      </c>
    </row>
    <row r="2531" spans="1:5" x14ac:dyDescent="0.25">
      <c r="A2531">
        <v>80509624</v>
      </c>
      <c r="B2531">
        <v>136</v>
      </c>
      <c r="C2531" t="s">
        <v>40</v>
      </c>
      <c r="D2531" t="s">
        <v>58</v>
      </c>
      <c r="E2531" t="str">
        <f t="shared" si="39"/>
        <v>121-150</v>
      </c>
    </row>
    <row r="2532" spans="1:5" x14ac:dyDescent="0.25">
      <c r="A2532">
        <v>80510846</v>
      </c>
      <c r="B2532">
        <v>104</v>
      </c>
      <c r="C2532" t="s">
        <v>38</v>
      </c>
      <c r="D2532" t="s">
        <v>58</v>
      </c>
      <c r="E2532" t="str">
        <f t="shared" si="39"/>
        <v>90-120</v>
      </c>
    </row>
    <row r="2533" spans="1:5" x14ac:dyDescent="0.25">
      <c r="A2533">
        <v>80516210</v>
      </c>
      <c r="B2533">
        <v>113</v>
      </c>
      <c r="C2533" t="s">
        <v>40</v>
      </c>
      <c r="D2533" t="s">
        <v>58</v>
      </c>
      <c r="E2533" t="str">
        <f t="shared" si="39"/>
        <v>90-120</v>
      </c>
    </row>
    <row r="2534" spans="1:5" x14ac:dyDescent="0.25">
      <c r="A2534">
        <v>80516782</v>
      </c>
      <c r="B2534">
        <v>134</v>
      </c>
      <c r="C2534" t="s">
        <v>38</v>
      </c>
      <c r="D2534" t="s">
        <v>58</v>
      </c>
      <c r="E2534" t="str">
        <f t="shared" si="39"/>
        <v>121-150</v>
      </c>
    </row>
    <row r="2535" spans="1:5" x14ac:dyDescent="0.25">
      <c r="A2535">
        <v>80522728</v>
      </c>
      <c r="B2535">
        <v>104</v>
      </c>
      <c r="C2535" t="s">
        <v>40</v>
      </c>
      <c r="D2535" t="s">
        <v>58</v>
      </c>
      <c r="E2535" t="str">
        <f t="shared" si="39"/>
        <v>90-120</v>
      </c>
    </row>
    <row r="2536" spans="1:5" x14ac:dyDescent="0.25">
      <c r="A2536">
        <v>80531440</v>
      </c>
      <c r="B2536">
        <v>119</v>
      </c>
      <c r="C2536" t="s">
        <v>39</v>
      </c>
      <c r="D2536" t="s">
        <v>58</v>
      </c>
      <c r="E2536" t="str">
        <f t="shared" si="39"/>
        <v>90-120</v>
      </c>
    </row>
    <row r="2537" spans="1:5" x14ac:dyDescent="0.25">
      <c r="A2537">
        <v>80538702</v>
      </c>
      <c r="B2537">
        <v>141</v>
      </c>
      <c r="C2537" t="s">
        <v>39</v>
      </c>
      <c r="D2537" t="s">
        <v>58</v>
      </c>
      <c r="E2537" t="str">
        <f t="shared" si="39"/>
        <v>121-150</v>
      </c>
    </row>
    <row r="2538" spans="1:5" x14ac:dyDescent="0.25">
      <c r="A2538">
        <v>80542306</v>
      </c>
      <c r="B2538">
        <v>136</v>
      </c>
      <c r="C2538" t="s">
        <v>39</v>
      </c>
      <c r="D2538" t="s">
        <v>58</v>
      </c>
      <c r="E2538" t="str">
        <f t="shared" si="39"/>
        <v>121-150</v>
      </c>
    </row>
    <row r="2539" spans="1:5" x14ac:dyDescent="0.25">
      <c r="A2539">
        <v>80543324</v>
      </c>
      <c r="B2539">
        <v>141</v>
      </c>
      <c r="C2539" t="s">
        <v>39</v>
      </c>
      <c r="D2539" t="s">
        <v>58</v>
      </c>
      <c r="E2539" t="str">
        <f t="shared" si="39"/>
        <v>121-150</v>
      </c>
    </row>
    <row r="2540" spans="1:5" x14ac:dyDescent="0.25">
      <c r="A2540">
        <v>80545196</v>
      </c>
      <c r="B2540">
        <v>111</v>
      </c>
      <c r="C2540" t="s">
        <v>40</v>
      </c>
      <c r="D2540" t="s">
        <v>58</v>
      </c>
      <c r="E2540" t="str">
        <f t="shared" si="39"/>
        <v>90-120</v>
      </c>
    </row>
    <row r="2541" spans="1:5" x14ac:dyDescent="0.25">
      <c r="A2541">
        <v>80550540</v>
      </c>
      <c r="B2541">
        <v>106</v>
      </c>
      <c r="C2541" t="s">
        <v>38</v>
      </c>
      <c r="D2541" t="s">
        <v>58</v>
      </c>
      <c r="E2541" t="str">
        <f t="shared" si="39"/>
        <v>90-120</v>
      </c>
    </row>
    <row r="2542" spans="1:5" x14ac:dyDescent="0.25">
      <c r="A2542">
        <v>80552080</v>
      </c>
      <c r="B2542">
        <v>150</v>
      </c>
      <c r="C2542" t="s">
        <v>40</v>
      </c>
      <c r="D2542" t="s">
        <v>58</v>
      </c>
      <c r="E2542" t="str">
        <f t="shared" si="39"/>
        <v>121-150</v>
      </c>
    </row>
    <row r="2543" spans="1:5" x14ac:dyDescent="0.25">
      <c r="A2543">
        <v>80554376</v>
      </c>
      <c r="B2543">
        <v>149</v>
      </c>
      <c r="C2543" t="s">
        <v>38</v>
      </c>
      <c r="D2543" t="s">
        <v>58</v>
      </c>
      <c r="E2543" t="str">
        <f t="shared" si="39"/>
        <v>121-150</v>
      </c>
    </row>
    <row r="2544" spans="1:5" x14ac:dyDescent="0.25">
      <c r="A2544">
        <v>80555876</v>
      </c>
      <c r="B2544">
        <v>138</v>
      </c>
      <c r="C2544" t="s">
        <v>38</v>
      </c>
      <c r="D2544" t="s">
        <v>58</v>
      </c>
      <c r="E2544" t="str">
        <f t="shared" si="39"/>
        <v>121-150</v>
      </c>
    </row>
    <row r="2545" spans="1:5" x14ac:dyDescent="0.25">
      <c r="A2545">
        <v>80558464</v>
      </c>
      <c r="B2545">
        <v>149</v>
      </c>
      <c r="C2545" t="s">
        <v>38</v>
      </c>
      <c r="D2545" t="s">
        <v>58</v>
      </c>
      <c r="E2545" t="str">
        <f t="shared" si="39"/>
        <v>121-150</v>
      </c>
    </row>
    <row r="2546" spans="1:5" x14ac:dyDescent="0.25">
      <c r="A2546">
        <v>80565396</v>
      </c>
      <c r="B2546">
        <v>111</v>
      </c>
      <c r="C2546" t="s">
        <v>38</v>
      </c>
      <c r="D2546" t="s">
        <v>58</v>
      </c>
      <c r="E2546" t="str">
        <f t="shared" si="39"/>
        <v>90-120</v>
      </c>
    </row>
    <row r="2547" spans="1:5" x14ac:dyDescent="0.25">
      <c r="A2547">
        <v>80571820</v>
      </c>
      <c r="B2547">
        <v>148</v>
      </c>
      <c r="C2547" t="s">
        <v>40</v>
      </c>
      <c r="D2547" t="s">
        <v>58</v>
      </c>
      <c r="E2547" t="str">
        <f t="shared" si="39"/>
        <v>121-150</v>
      </c>
    </row>
    <row r="2548" spans="1:5" x14ac:dyDescent="0.25">
      <c r="A2548">
        <v>80574030</v>
      </c>
      <c r="B2548">
        <v>119</v>
      </c>
      <c r="C2548" t="s">
        <v>39</v>
      </c>
      <c r="D2548" t="s">
        <v>58</v>
      </c>
      <c r="E2548" t="str">
        <f t="shared" si="39"/>
        <v>90-120</v>
      </c>
    </row>
    <row r="2549" spans="1:5" x14ac:dyDescent="0.25">
      <c r="A2549">
        <v>80574030</v>
      </c>
      <c r="B2549">
        <v>119</v>
      </c>
      <c r="C2549" t="s">
        <v>39</v>
      </c>
      <c r="D2549" t="s">
        <v>58</v>
      </c>
      <c r="E2549" t="str">
        <f t="shared" si="39"/>
        <v>90-120</v>
      </c>
    </row>
    <row r="2550" spans="1:5" x14ac:dyDescent="0.25">
      <c r="A2550">
        <v>80574096</v>
      </c>
      <c r="B2550">
        <v>106</v>
      </c>
      <c r="C2550" t="s">
        <v>38</v>
      </c>
      <c r="D2550" t="s">
        <v>58</v>
      </c>
      <c r="E2550" t="str">
        <f t="shared" si="39"/>
        <v>90-120</v>
      </c>
    </row>
    <row r="2551" spans="1:5" x14ac:dyDescent="0.25">
      <c r="A2551">
        <v>80574748</v>
      </c>
      <c r="B2551">
        <v>136</v>
      </c>
      <c r="C2551" t="s">
        <v>38</v>
      </c>
      <c r="D2551" t="s">
        <v>58</v>
      </c>
      <c r="E2551" t="str">
        <f t="shared" si="39"/>
        <v>121-150</v>
      </c>
    </row>
    <row r="2552" spans="1:5" x14ac:dyDescent="0.25">
      <c r="A2552">
        <v>80575182</v>
      </c>
      <c r="B2552">
        <v>136</v>
      </c>
      <c r="C2552" t="s">
        <v>38</v>
      </c>
      <c r="D2552" t="s">
        <v>58</v>
      </c>
      <c r="E2552" t="str">
        <f t="shared" si="39"/>
        <v>121-150</v>
      </c>
    </row>
    <row r="2553" spans="1:5" x14ac:dyDescent="0.25">
      <c r="A2553">
        <v>80581272</v>
      </c>
      <c r="B2553">
        <v>96</v>
      </c>
      <c r="C2553" t="s">
        <v>40</v>
      </c>
      <c r="D2553" t="s">
        <v>58</v>
      </c>
      <c r="E2553" t="str">
        <f t="shared" si="39"/>
        <v>90-120</v>
      </c>
    </row>
    <row r="2554" spans="1:5" x14ac:dyDescent="0.25">
      <c r="A2554">
        <v>80583646</v>
      </c>
      <c r="B2554">
        <v>111</v>
      </c>
      <c r="C2554" t="s">
        <v>39</v>
      </c>
      <c r="D2554" t="s">
        <v>58</v>
      </c>
      <c r="E2554" t="str">
        <f t="shared" si="39"/>
        <v>90-120</v>
      </c>
    </row>
    <row r="2555" spans="1:5" x14ac:dyDescent="0.25">
      <c r="A2555">
        <v>80584102</v>
      </c>
      <c r="B2555">
        <v>97</v>
      </c>
      <c r="C2555" t="s">
        <v>38</v>
      </c>
      <c r="D2555" t="s">
        <v>58</v>
      </c>
      <c r="E2555" t="str">
        <f t="shared" si="39"/>
        <v>90-120</v>
      </c>
    </row>
    <row r="2556" spans="1:5" x14ac:dyDescent="0.25">
      <c r="A2556">
        <v>80587644</v>
      </c>
      <c r="B2556">
        <v>118</v>
      </c>
      <c r="C2556" t="s">
        <v>38</v>
      </c>
      <c r="D2556" t="s">
        <v>58</v>
      </c>
      <c r="E2556" t="str">
        <f t="shared" si="39"/>
        <v>90-120</v>
      </c>
    </row>
    <row r="2557" spans="1:5" x14ac:dyDescent="0.25">
      <c r="A2557">
        <v>80590438</v>
      </c>
      <c r="B2557">
        <v>141</v>
      </c>
      <c r="C2557" t="s">
        <v>38</v>
      </c>
      <c r="D2557" t="s">
        <v>58</v>
      </c>
      <c r="E2557" t="str">
        <f t="shared" si="39"/>
        <v>121-150</v>
      </c>
    </row>
    <row r="2558" spans="1:5" x14ac:dyDescent="0.25">
      <c r="A2558">
        <v>80637508</v>
      </c>
      <c r="B2558">
        <v>120</v>
      </c>
      <c r="C2558" t="s">
        <v>39</v>
      </c>
      <c r="D2558" t="s">
        <v>58</v>
      </c>
      <c r="E2558" t="str">
        <f t="shared" si="39"/>
        <v>90-120</v>
      </c>
    </row>
    <row r="2559" spans="1:5" x14ac:dyDescent="0.25">
      <c r="A2559">
        <v>80642448</v>
      </c>
      <c r="B2559">
        <v>122</v>
      </c>
      <c r="C2559" t="s">
        <v>38</v>
      </c>
      <c r="D2559" t="s">
        <v>58</v>
      </c>
      <c r="E2559" t="str">
        <f t="shared" si="39"/>
        <v>121-150</v>
      </c>
    </row>
    <row r="2560" spans="1:5" x14ac:dyDescent="0.25">
      <c r="A2560">
        <v>80650842</v>
      </c>
      <c r="B2560">
        <v>111</v>
      </c>
      <c r="C2560" t="s">
        <v>38</v>
      </c>
      <c r="D2560" t="s">
        <v>58</v>
      </c>
      <c r="E2560" t="str">
        <f t="shared" si="39"/>
        <v>90-120</v>
      </c>
    </row>
    <row r="2561" spans="1:5" x14ac:dyDescent="0.25">
      <c r="A2561">
        <v>80650860</v>
      </c>
      <c r="B2561">
        <v>120</v>
      </c>
      <c r="C2561" t="s">
        <v>38</v>
      </c>
      <c r="D2561" t="s">
        <v>58</v>
      </c>
      <c r="E2561" t="str">
        <f t="shared" si="39"/>
        <v>90-120</v>
      </c>
    </row>
    <row r="2562" spans="1:5" x14ac:dyDescent="0.25">
      <c r="A2562">
        <v>80656088</v>
      </c>
      <c r="B2562">
        <v>91</v>
      </c>
      <c r="C2562" t="s">
        <v>38</v>
      </c>
      <c r="D2562" t="s">
        <v>58</v>
      </c>
      <c r="E2562" t="str">
        <f t="shared" si="39"/>
        <v>90-120</v>
      </c>
    </row>
    <row r="2563" spans="1:5" x14ac:dyDescent="0.25">
      <c r="A2563">
        <v>80656954</v>
      </c>
      <c r="B2563">
        <v>90</v>
      </c>
      <c r="C2563" t="s">
        <v>40</v>
      </c>
      <c r="D2563" t="s">
        <v>58</v>
      </c>
      <c r="E2563" t="str">
        <f t="shared" ref="E2563:E2626" si="40">IF(B2563&lt;=120,"90-120","121-150")</f>
        <v>90-120</v>
      </c>
    </row>
    <row r="2564" spans="1:5" x14ac:dyDescent="0.25">
      <c r="A2564">
        <v>80659218</v>
      </c>
      <c r="B2564">
        <v>90</v>
      </c>
      <c r="C2564" t="s">
        <v>39</v>
      </c>
      <c r="D2564" t="s">
        <v>58</v>
      </c>
      <c r="E2564" t="str">
        <f t="shared" si="40"/>
        <v>90-120</v>
      </c>
    </row>
    <row r="2565" spans="1:5" x14ac:dyDescent="0.25">
      <c r="A2565">
        <v>80661598</v>
      </c>
      <c r="B2565">
        <v>150</v>
      </c>
      <c r="C2565" t="s">
        <v>39</v>
      </c>
      <c r="D2565" t="s">
        <v>58</v>
      </c>
      <c r="E2565" t="str">
        <f t="shared" si="40"/>
        <v>121-150</v>
      </c>
    </row>
    <row r="2566" spans="1:5" x14ac:dyDescent="0.25">
      <c r="A2566">
        <v>80664364</v>
      </c>
      <c r="B2566">
        <v>92</v>
      </c>
      <c r="C2566" t="s">
        <v>38</v>
      </c>
      <c r="D2566" t="s">
        <v>58</v>
      </c>
      <c r="E2566" t="str">
        <f t="shared" si="40"/>
        <v>90-120</v>
      </c>
    </row>
    <row r="2567" spans="1:5" x14ac:dyDescent="0.25">
      <c r="A2567">
        <v>80664364</v>
      </c>
      <c r="B2567">
        <v>92</v>
      </c>
      <c r="C2567" t="s">
        <v>38</v>
      </c>
      <c r="D2567" t="s">
        <v>58</v>
      </c>
      <c r="E2567" t="str">
        <f t="shared" si="40"/>
        <v>90-120</v>
      </c>
    </row>
    <row r="2568" spans="1:5" x14ac:dyDescent="0.25">
      <c r="A2568">
        <v>80670330</v>
      </c>
      <c r="B2568">
        <v>150</v>
      </c>
      <c r="C2568" t="s">
        <v>38</v>
      </c>
      <c r="D2568" t="s">
        <v>58</v>
      </c>
      <c r="E2568" t="str">
        <f t="shared" si="40"/>
        <v>121-150</v>
      </c>
    </row>
    <row r="2569" spans="1:5" x14ac:dyDescent="0.25">
      <c r="A2569">
        <v>80670330</v>
      </c>
      <c r="B2569">
        <v>150</v>
      </c>
      <c r="C2569" t="s">
        <v>38</v>
      </c>
      <c r="D2569" t="s">
        <v>58</v>
      </c>
      <c r="E2569" t="str">
        <f t="shared" si="40"/>
        <v>121-150</v>
      </c>
    </row>
    <row r="2570" spans="1:5" x14ac:dyDescent="0.25">
      <c r="A2570">
        <v>80670996</v>
      </c>
      <c r="B2570">
        <v>150</v>
      </c>
      <c r="C2570" t="s">
        <v>38</v>
      </c>
      <c r="D2570" t="s">
        <v>58</v>
      </c>
      <c r="E2570" t="str">
        <f t="shared" si="40"/>
        <v>121-150</v>
      </c>
    </row>
    <row r="2571" spans="1:5" x14ac:dyDescent="0.25">
      <c r="A2571">
        <v>80683322</v>
      </c>
      <c r="B2571">
        <v>119</v>
      </c>
      <c r="C2571" t="s">
        <v>39</v>
      </c>
      <c r="D2571" t="s">
        <v>58</v>
      </c>
      <c r="E2571" t="str">
        <f t="shared" si="40"/>
        <v>90-120</v>
      </c>
    </row>
    <row r="2572" spans="1:5" x14ac:dyDescent="0.25">
      <c r="A2572">
        <v>80683884</v>
      </c>
      <c r="B2572">
        <v>120</v>
      </c>
      <c r="C2572" t="s">
        <v>39</v>
      </c>
      <c r="D2572" t="s">
        <v>58</v>
      </c>
      <c r="E2572" t="str">
        <f t="shared" si="40"/>
        <v>90-120</v>
      </c>
    </row>
    <row r="2573" spans="1:5" x14ac:dyDescent="0.25">
      <c r="A2573">
        <v>80686614</v>
      </c>
      <c r="B2573">
        <v>149</v>
      </c>
      <c r="C2573" t="s">
        <v>38</v>
      </c>
      <c r="D2573" t="s">
        <v>58</v>
      </c>
      <c r="E2573" t="str">
        <f t="shared" si="40"/>
        <v>121-150</v>
      </c>
    </row>
    <row r="2574" spans="1:5" x14ac:dyDescent="0.25">
      <c r="A2574">
        <v>80689212</v>
      </c>
      <c r="B2574">
        <v>106</v>
      </c>
      <c r="C2574" t="s">
        <v>39</v>
      </c>
      <c r="D2574" t="s">
        <v>58</v>
      </c>
      <c r="E2574" t="str">
        <f t="shared" si="40"/>
        <v>90-120</v>
      </c>
    </row>
    <row r="2575" spans="1:5" x14ac:dyDescent="0.25">
      <c r="A2575">
        <v>80706576</v>
      </c>
      <c r="B2575">
        <v>148</v>
      </c>
      <c r="C2575" t="s">
        <v>40</v>
      </c>
      <c r="D2575" t="s">
        <v>58</v>
      </c>
      <c r="E2575" t="str">
        <f t="shared" si="40"/>
        <v>121-150</v>
      </c>
    </row>
    <row r="2576" spans="1:5" x14ac:dyDescent="0.25">
      <c r="A2576">
        <v>80709750</v>
      </c>
      <c r="B2576">
        <v>150</v>
      </c>
      <c r="C2576" t="s">
        <v>38</v>
      </c>
      <c r="D2576" t="s">
        <v>58</v>
      </c>
      <c r="E2576" t="str">
        <f t="shared" si="40"/>
        <v>121-150</v>
      </c>
    </row>
    <row r="2577" spans="1:5" x14ac:dyDescent="0.25">
      <c r="A2577">
        <v>80718898</v>
      </c>
      <c r="B2577">
        <v>92</v>
      </c>
      <c r="C2577" t="s">
        <v>38</v>
      </c>
      <c r="D2577" t="s">
        <v>58</v>
      </c>
      <c r="E2577" t="str">
        <f t="shared" si="40"/>
        <v>90-120</v>
      </c>
    </row>
    <row r="2578" spans="1:5" x14ac:dyDescent="0.25">
      <c r="A2578">
        <v>80729350</v>
      </c>
      <c r="B2578">
        <v>90</v>
      </c>
      <c r="C2578" t="s">
        <v>38</v>
      </c>
      <c r="D2578" t="s">
        <v>58</v>
      </c>
      <c r="E2578" t="str">
        <f t="shared" si="40"/>
        <v>90-120</v>
      </c>
    </row>
    <row r="2579" spans="1:5" x14ac:dyDescent="0.25">
      <c r="A2579">
        <v>80729354</v>
      </c>
      <c r="B2579">
        <v>148</v>
      </c>
      <c r="C2579" t="s">
        <v>39</v>
      </c>
      <c r="D2579" t="s">
        <v>58</v>
      </c>
      <c r="E2579" t="str">
        <f t="shared" si="40"/>
        <v>121-150</v>
      </c>
    </row>
    <row r="2580" spans="1:5" x14ac:dyDescent="0.25">
      <c r="A2580">
        <v>80729354</v>
      </c>
      <c r="B2580">
        <v>148</v>
      </c>
      <c r="C2580" t="s">
        <v>39</v>
      </c>
      <c r="D2580" t="s">
        <v>58</v>
      </c>
      <c r="E2580" t="str">
        <f t="shared" si="40"/>
        <v>121-150</v>
      </c>
    </row>
    <row r="2581" spans="1:5" x14ac:dyDescent="0.25">
      <c r="A2581">
        <v>80729398</v>
      </c>
      <c r="B2581">
        <v>91</v>
      </c>
      <c r="C2581" t="s">
        <v>39</v>
      </c>
      <c r="D2581" t="s">
        <v>58</v>
      </c>
      <c r="E2581" t="str">
        <f t="shared" si="40"/>
        <v>90-120</v>
      </c>
    </row>
    <row r="2582" spans="1:5" x14ac:dyDescent="0.25">
      <c r="A2582">
        <v>80743350</v>
      </c>
      <c r="B2582">
        <v>120</v>
      </c>
      <c r="C2582" t="s">
        <v>38</v>
      </c>
      <c r="D2582" t="s">
        <v>58</v>
      </c>
      <c r="E2582" t="str">
        <f t="shared" si="40"/>
        <v>90-120</v>
      </c>
    </row>
    <row r="2583" spans="1:5" x14ac:dyDescent="0.25">
      <c r="A2583">
        <v>80744884</v>
      </c>
      <c r="B2583">
        <v>150</v>
      </c>
      <c r="C2583" t="s">
        <v>39</v>
      </c>
      <c r="D2583" t="s">
        <v>58</v>
      </c>
      <c r="E2583" t="str">
        <f t="shared" si="40"/>
        <v>121-150</v>
      </c>
    </row>
    <row r="2584" spans="1:5" x14ac:dyDescent="0.25">
      <c r="A2584">
        <v>80746060</v>
      </c>
      <c r="B2584">
        <v>90</v>
      </c>
      <c r="C2584" t="s">
        <v>40</v>
      </c>
      <c r="D2584" t="s">
        <v>58</v>
      </c>
      <c r="E2584" t="str">
        <f t="shared" si="40"/>
        <v>90-120</v>
      </c>
    </row>
    <row r="2585" spans="1:5" x14ac:dyDescent="0.25">
      <c r="A2585">
        <v>80756050</v>
      </c>
      <c r="B2585">
        <v>90</v>
      </c>
      <c r="C2585" t="s">
        <v>38</v>
      </c>
      <c r="D2585" t="s">
        <v>58</v>
      </c>
      <c r="E2585" t="str">
        <f t="shared" si="40"/>
        <v>90-120</v>
      </c>
    </row>
    <row r="2586" spans="1:5" x14ac:dyDescent="0.25">
      <c r="A2586">
        <v>80766804</v>
      </c>
      <c r="B2586">
        <v>90</v>
      </c>
      <c r="C2586" t="s">
        <v>39</v>
      </c>
      <c r="D2586" t="s">
        <v>58</v>
      </c>
      <c r="E2586" t="str">
        <f t="shared" si="40"/>
        <v>90-120</v>
      </c>
    </row>
    <row r="2587" spans="1:5" x14ac:dyDescent="0.25">
      <c r="A2587">
        <v>80772024</v>
      </c>
      <c r="B2587">
        <v>143</v>
      </c>
      <c r="C2587" t="s">
        <v>38</v>
      </c>
      <c r="D2587" t="s">
        <v>58</v>
      </c>
      <c r="E2587" t="str">
        <f t="shared" si="40"/>
        <v>121-150</v>
      </c>
    </row>
    <row r="2588" spans="1:5" x14ac:dyDescent="0.25">
      <c r="A2588">
        <v>80772518</v>
      </c>
      <c r="B2588">
        <v>91</v>
      </c>
      <c r="C2588" t="s">
        <v>39</v>
      </c>
      <c r="D2588" t="s">
        <v>58</v>
      </c>
      <c r="E2588" t="str">
        <f t="shared" si="40"/>
        <v>90-120</v>
      </c>
    </row>
    <row r="2589" spans="1:5" x14ac:dyDescent="0.25">
      <c r="A2589">
        <v>80773594</v>
      </c>
      <c r="B2589">
        <v>92</v>
      </c>
      <c r="C2589" t="s">
        <v>39</v>
      </c>
      <c r="D2589" t="s">
        <v>58</v>
      </c>
      <c r="E2589" t="str">
        <f t="shared" si="40"/>
        <v>90-120</v>
      </c>
    </row>
    <row r="2590" spans="1:5" x14ac:dyDescent="0.25">
      <c r="A2590">
        <v>80774992</v>
      </c>
      <c r="B2590">
        <v>90</v>
      </c>
      <c r="C2590" t="s">
        <v>38</v>
      </c>
      <c r="D2590" t="s">
        <v>58</v>
      </c>
      <c r="E2590" t="str">
        <f t="shared" si="40"/>
        <v>90-120</v>
      </c>
    </row>
    <row r="2591" spans="1:5" x14ac:dyDescent="0.25">
      <c r="A2591">
        <v>80776060</v>
      </c>
      <c r="B2591">
        <v>119</v>
      </c>
      <c r="C2591" t="s">
        <v>40</v>
      </c>
      <c r="D2591" t="s">
        <v>58</v>
      </c>
      <c r="E2591" t="str">
        <f t="shared" si="40"/>
        <v>90-120</v>
      </c>
    </row>
    <row r="2592" spans="1:5" x14ac:dyDescent="0.25">
      <c r="A2592">
        <v>80780200</v>
      </c>
      <c r="B2592">
        <v>146</v>
      </c>
      <c r="C2592" t="s">
        <v>39</v>
      </c>
      <c r="D2592" t="s">
        <v>58</v>
      </c>
      <c r="E2592" t="str">
        <f t="shared" si="40"/>
        <v>121-150</v>
      </c>
    </row>
    <row r="2593" spans="1:5" x14ac:dyDescent="0.25">
      <c r="A2593">
        <v>80788376</v>
      </c>
      <c r="B2593">
        <v>119</v>
      </c>
      <c r="C2593" t="s">
        <v>39</v>
      </c>
      <c r="D2593" t="s">
        <v>58</v>
      </c>
      <c r="E2593" t="str">
        <f t="shared" si="40"/>
        <v>90-120</v>
      </c>
    </row>
    <row r="2594" spans="1:5" x14ac:dyDescent="0.25">
      <c r="A2594">
        <v>80792250</v>
      </c>
      <c r="B2594">
        <v>91</v>
      </c>
      <c r="C2594" t="s">
        <v>38</v>
      </c>
      <c r="D2594" t="s">
        <v>58</v>
      </c>
      <c r="E2594" t="str">
        <f t="shared" si="40"/>
        <v>90-120</v>
      </c>
    </row>
    <row r="2595" spans="1:5" x14ac:dyDescent="0.25">
      <c r="A2595">
        <v>80794348</v>
      </c>
      <c r="B2595">
        <v>141</v>
      </c>
      <c r="C2595" t="s">
        <v>39</v>
      </c>
      <c r="D2595" t="s">
        <v>58</v>
      </c>
      <c r="E2595" t="str">
        <f t="shared" si="40"/>
        <v>121-150</v>
      </c>
    </row>
    <row r="2596" spans="1:5" x14ac:dyDescent="0.25">
      <c r="A2596">
        <v>80795152</v>
      </c>
      <c r="B2596">
        <v>118</v>
      </c>
      <c r="C2596" t="s">
        <v>39</v>
      </c>
      <c r="D2596" t="s">
        <v>58</v>
      </c>
      <c r="E2596" t="str">
        <f t="shared" si="40"/>
        <v>90-120</v>
      </c>
    </row>
    <row r="2597" spans="1:5" x14ac:dyDescent="0.25">
      <c r="A2597">
        <v>80796460</v>
      </c>
      <c r="B2597">
        <v>120</v>
      </c>
      <c r="C2597" t="s">
        <v>40</v>
      </c>
      <c r="D2597" t="s">
        <v>58</v>
      </c>
      <c r="E2597" t="str">
        <f t="shared" si="40"/>
        <v>90-120</v>
      </c>
    </row>
    <row r="2598" spans="1:5" x14ac:dyDescent="0.25">
      <c r="A2598">
        <v>80802778</v>
      </c>
      <c r="B2598">
        <v>120</v>
      </c>
      <c r="C2598" t="s">
        <v>38</v>
      </c>
      <c r="D2598" t="s">
        <v>58</v>
      </c>
      <c r="E2598" t="str">
        <f t="shared" si="40"/>
        <v>90-120</v>
      </c>
    </row>
    <row r="2599" spans="1:5" x14ac:dyDescent="0.25">
      <c r="A2599">
        <v>80805508</v>
      </c>
      <c r="B2599">
        <v>91</v>
      </c>
      <c r="C2599" t="s">
        <v>39</v>
      </c>
      <c r="D2599" t="s">
        <v>58</v>
      </c>
      <c r="E2599" t="str">
        <f t="shared" si="40"/>
        <v>90-120</v>
      </c>
    </row>
    <row r="2600" spans="1:5" x14ac:dyDescent="0.25">
      <c r="A2600">
        <v>80807660</v>
      </c>
      <c r="B2600">
        <v>97</v>
      </c>
      <c r="C2600" t="s">
        <v>40</v>
      </c>
      <c r="D2600" t="s">
        <v>58</v>
      </c>
      <c r="E2600" t="str">
        <f t="shared" si="40"/>
        <v>90-120</v>
      </c>
    </row>
    <row r="2601" spans="1:5" x14ac:dyDescent="0.25">
      <c r="A2601">
        <v>80821144</v>
      </c>
      <c r="B2601">
        <v>92</v>
      </c>
      <c r="C2601" t="s">
        <v>39</v>
      </c>
      <c r="D2601" t="s">
        <v>58</v>
      </c>
      <c r="E2601" t="str">
        <f t="shared" si="40"/>
        <v>90-120</v>
      </c>
    </row>
    <row r="2602" spans="1:5" x14ac:dyDescent="0.25">
      <c r="A2602">
        <v>80827826</v>
      </c>
      <c r="B2602">
        <v>122</v>
      </c>
      <c r="C2602" t="s">
        <v>39</v>
      </c>
      <c r="D2602" t="s">
        <v>58</v>
      </c>
      <c r="E2602" t="str">
        <f t="shared" si="40"/>
        <v>121-150</v>
      </c>
    </row>
    <row r="2603" spans="1:5" x14ac:dyDescent="0.25">
      <c r="A2603">
        <v>80834850</v>
      </c>
      <c r="B2603">
        <v>112</v>
      </c>
      <c r="C2603" t="s">
        <v>39</v>
      </c>
      <c r="D2603" t="s">
        <v>58</v>
      </c>
      <c r="E2603" t="str">
        <f t="shared" si="40"/>
        <v>90-120</v>
      </c>
    </row>
    <row r="2604" spans="1:5" x14ac:dyDescent="0.25">
      <c r="A2604">
        <v>80840790</v>
      </c>
      <c r="B2604">
        <v>136</v>
      </c>
      <c r="C2604" t="s">
        <v>39</v>
      </c>
      <c r="D2604" t="s">
        <v>58</v>
      </c>
      <c r="E2604" t="str">
        <f t="shared" si="40"/>
        <v>121-150</v>
      </c>
    </row>
    <row r="2605" spans="1:5" x14ac:dyDescent="0.25">
      <c r="A2605">
        <v>80841470</v>
      </c>
      <c r="B2605">
        <v>111</v>
      </c>
      <c r="C2605" t="s">
        <v>40</v>
      </c>
      <c r="D2605" t="s">
        <v>58</v>
      </c>
      <c r="E2605" t="str">
        <f t="shared" si="40"/>
        <v>90-120</v>
      </c>
    </row>
    <row r="2606" spans="1:5" x14ac:dyDescent="0.25">
      <c r="A2606">
        <v>80853718</v>
      </c>
      <c r="B2606">
        <v>134</v>
      </c>
      <c r="C2606" t="s">
        <v>38</v>
      </c>
      <c r="D2606" t="s">
        <v>58</v>
      </c>
      <c r="E2606" t="str">
        <f t="shared" si="40"/>
        <v>121-150</v>
      </c>
    </row>
    <row r="2607" spans="1:5" x14ac:dyDescent="0.25">
      <c r="A2607">
        <v>80866082</v>
      </c>
      <c r="B2607">
        <v>135</v>
      </c>
      <c r="C2607" t="s">
        <v>38</v>
      </c>
      <c r="D2607" t="s">
        <v>58</v>
      </c>
      <c r="E2607" t="str">
        <f t="shared" si="40"/>
        <v>121-150</v>
      </c>
    </row>
    <row r="2608" spans="1:5" x14ac:dyDescent="0.25">
      <c r="A2608">
        <v>80871176</v>
      </c>
      <c r="B2608">
        <v>119</v>
      </c>
      <c r="C2608" t="s">
        <v>38</v>
      </c>
      <c r="D2608" t="s">
        <v>58</v>
      </c>
      <c r="E2608" t="str">
        <f t="shared" si="40"/>
        <v>90-120</v>
      </c>
    </row>
    <row r="2609" spans="1:5" x14ac:dyDescent="0.25">
      <c r="A2609">
        <v>80877330</v>
      </c>
      <c r="B2609">
        <v>149</v>
      </c>
      <c r="C2609" t="s">
        <v>39</v>
      </c>
      <c r="D2609" t="s">
        <v>58</v>
      </c>
      <c r="E2609" t="str">
        <f t="shared" si="40"/>
        <v>121-150</v>
      </c>
    </row>
    <row r="2610" spans="1:5" x14ac:dyDescent="0.25">
      <c r="A2610">
        <v>80881706</v>
      </c>
      <c r="B2610">
        <v>150</v>
      </c>
      <c r="C2610" t="s">
        <v>40</v>
      </c>
      <c r="D2610" t="s">
        <v>58</v>
      </c>
      <c r="E2610" t="str">
        <f t="shared" si="40"/>
        <v>121-150</v>
      </c>
    </row>
    <row r="2611" spans="1:5" x14ac:dyDescent="0.25">
      <c r="A2611">
        <v>80893444</v>
      </c>
      <c r="B2611">
        <v>106</v>
      </c>
      <c r="C2611" t="s">
        <v>39</v>
      </c>
      <c r="D2611" t="s">
        <v>58</v>
      </c>
      <c r="E2611" t="str">
        <f t="shared" si="40"/>
        <v>90-120</v>
      </c>
    </row>
    <row r="2612" spans="1:5" x14ac:dyDescent="0.25">
      <c r="A2612">
        <v>80906192</v>
      </c>
      <c r="B2612">
        <v>90</v>
      </c>
      <c r="C2612" t="s">
        <v>38</v>
      </c>
      <c r="D2612" t="s">
        <v>58</v>
      </c>
      <c r="E2612" t="str">
        <f t="shared" si="40"/>
        <v>90-120</v>
      </c>
    </row>
    <row r="2613" spans="1:5" x14ac:dyDescent="0.25">
      <c r="A2613">
        <v>80912592</v>
      </c>
      <c r="B2613">
        <v>134</v>
      </c>
      <c r="C2613" t="s">
        <v>39</v>
      </c>
      <c r="D2613" t="s">
        <v>58</v>
      </c>
      <c r="E2613" t="str">
        <f t="shared" si="40"/>
        <v>121-150</v>
      </c>
    </row>
    <row r="2614" spans="1:5" x14ac:dyDescent="0.25">
      <c r="A2614">
        <v>80915242</v>
      </c>
      <c r="B2614">
        <v>136</v>
      </c>
      <c r="C2614" t="s">
        <v>39</v>
      </c>
      <c r="D2614" t="s">
        <v>58</v>
      </c>
      <c r="E2614" t="str">
        <f t="shared" si="40"/>
        <v>121-150</v>
      </c>
    </row>
    <row r="2615" spans="1:5" x14ac:dyDescent="0.25">
      <c r="A2615">
        <v>80918498</v>
      </c>
      <c r="B2615">
        <v>119</v>
      </c>
      <c r="C2615" t="s">
        <v>39</v>
      </c>
      <c r="D2615" t="s">
        <v>58</v>
      </c>
      <c r="E2615" t="str">
        <f t="shared" si="40"/>
        <v>90-120</v>
      </c>
    </row>
    <row r="2616" spans="1:5" x14ac:dyDescent="0.25">
      <c r="A2616">
        <v>80922286</v>
      </c>
      <c r="B2616">
        <v>149</v>
      </c>
      <c r="C2616" t="s">
        <v>39</v>
      </c>
      <c r="D2616" t="s">
        <v>58</v>
      </c>
      <c r="E2616" t="str">
        <f t="shared" si="40"/>
        <v>121-150</v>
      </c>
    </row>
    <row r="2617" spans="1:5" x14ac:dyDescent="0.25">
      <c r="A2617">
        <v>80922286</v>
      </c>
      <c r="B2617">
        <v>149</v>
      </c>
      <c r="C2617" t="s">
        <v>39</v>
      </c>
      <c r="D2617" t="s">
        <v>58</v>
      </c>
      <c r="E2617" t="str">
        <f t="shared" si="40"/>
        <v>121-150</v>
      </c>
    </row>
    <row r="2618" spans="1:5" x14ac:dyDescent="0.25">
      <c r="A2618">
        <v>80924626</v>
      </c>
      <c r="B2618">
        <v>119</v>
      </c>
      <c r="C2618" t="s">
        <v>39</v>
      </c>
      <c r="D2618" t="s">
        <v>58</v>
      </c>
      <c r="E2618" t="str">
        <f t="shared" si="40"/>
        <v>90-120</v>
      </c>
    </row>
    <row r="2619" spans="1:5" x14ac:dyDescent="0.25">
      <c r="A2619">
        <v>80931708</v>
      </c>
      <c r="B2619">
        <v>136</v>
      </c>
      <c r="C2619" t="s">
        <v>38</v>
      </c>
      <c r="D2619" t="s">
        <v>58</v>
      </c>
      <c r="E2619" t="str">
        <f t="shared" si="40"/>
        <v>121-150</v>
      </c>
    </row>
    <row r="2620" spans="1:5" x14ac:dyDescent="0.25">
      <c r="A2620">
        <v>80936348</v>
      </c>
      <c r="B2620">
        <v>127</v>
      </c>
      <c r="C2620" t="s">
        <v>40</v>
      </c>
      <c r="D2620" t="s">
        <v>58</v>
      </c>
      <c r="E2620" t="str">
        <f t="shared" si="40"/>
        <v>121-150</v>
      </c>
    </row>
    <row r="2621" spans="1:5" x14ac:dyDescent="0.25">
      <c r="A2621">
        <v>80936840</v>
      </c>
      <c r="B2621">
        <v>136</v>
      </c>
      <c r="C2621" t="s">
        <v>40</v>
      </c>
      <c r="D2621" t="s">
        <v>58</v>
      </c>
      <c r="E2621" t="str">
        <f t="shared" si="40"/>
        <v>121-150</v>
      </c>
    </row>
    <row r="2622" spans="1:5" x14ac:dyDescent="0.25">
      <c r="A2622">
        <v>80937062</v>
      </c>
      <c r="B2622">
        <v>127</v>
      </c>
      <c r="C2622" t="s">
        <v>38</v>
      </c>
      <c r="D2622" t="s">
        <v>58</v>
      </c>
      <c r="E2622" t="str">
        <f t="shared" si="40"/>
        <v>121-150</v>
      </c>
    </row>
    <row r="2623" spans="1:5" x14ac:dyDescent="0.25">
      <c r="A2623">
        <v>80948282</v>
      </c>
      <c r="B2623">
        <v>141</v>
      </c>
      <c r="C2623" t="s">
        <v>38</v>
      </c>
      <c r="D2623" t="s">
        <v>58</v>
      </c>
      <c r="E2623" t="str">
        <f t="shared" si="40"/>
        <v>121-150</v>
      </c>
    </row>
    <row r="2624" spans="1:5" x14ac:dyDescent="0.25">
      <c r="A2624">
        <v>80952456</v>
      </c>
      <c r="B2624">
        <v>97</v>
      </c>
      <c r="C2624" t="s">
        <v>39</v>
      </c>
      <c r="D2624" t="s">
        <v>58</v>
      </c>
      <c r="E2624" t="str">
        <f t="shared" si="40"/>
        <v>90-120</v>
      </c>
    </row>
    <row r="2625" spans="1:5" x14ac:dyDescent="0.25">
      <c r="A2625">
        <v>80952908</v>
      </c>
      <c r="B2625">
        <v>119</v>
      </c>
      <c r="C2625" t="s">
        <v>39</v>
      </c>
      <c r="D2625" t="s">
        <v>58</v>
      </c>
      <c r="E2625" t="str">
        <f t="shared" si="40"/>
        <v>90-120</v>
      </c>
    </row>
    <row r="2626" spans="1:5" x14ac:dyDescent="0.25">
      <c r="A2626">
        <v>80955540</v>
      </c>
      <c r="B2626">
        <v>96</v>
      </c>
      <c r="C2626" t="s">
        <v>38</v>
      </c>
      <c r="D2626" t="s">
        <v>58</v>
      </c>
      <c r="E2626" t="str">
        <f t="shared" si="40"/>
        <v>90-120</v>
      </c>
    </row>
    <row r="2627" spans="1:5" x14ac:dyDescent="0.25">
      <c r="A2627">
        <v>80961996</v>
      </c>
      <c r="B2627">
        <v>127</v>
      </c>
      <c r="C2627" t="s">
        <v>40</v>
      </c>
      <c r="D2627" t="s">
        <v>58</v>
      </c>
      <c r="E2627" t="str">
        <f t="shared" ref="E2627:E2690" si="41">IF(B2627&lt;=120,"90-120","121-150")</f>
        <v>121-150</v>
      </c>
    </row>
    <row r="2628" spans="1:5" x14ac:dyDescent="0.25">
      <c r="A2628">
        <v>80966968</v>
      </c>
      <c r="B2628">
        <v>111</v>
      </c>
      <c r="C2628" t="s">
        <v>39</v>
      </c>
      <c r="D2628" t="s">
        <v>58</v>
      </c>
      <c r="E2628" t="str">
        <f t="shared" si="41"/>
        <v>90-120</v>
      </c>
    </row>
    <row r="2629" spans="1:5" x14ac:dyDescent="0.25">
      <c r="A2629">
        <v>80969364</v>
      </c>
      <c r="B2629">
        <v>106</v>
      </c>
      <c r="C2629" t="s">
        <v>40</v>
      </c>
      <c r="D2629" t="s">
        <v>58</v>
      </c>
      <c r="E2629" t="str">
        <f t="shared" si="41"/>
        <v>90-120</v>
      </c>
    </row>
    <row r="2630" spans="1:5" x14ac:dyDescent="0.25">
      <c r="A2630">
        <v>80969820</v>
      </c>
      <c r="B2630">
        <v>127</v>
      </c>
      <c r="C2630" t="s">
        <v>38</v>
      </c>
      <c r="D2630" t="s">
        <v>58</v>
      </c>
      <c r="E2630" t="str">
        <f t="shared" si="41"/>
        <v>121-150</v>
      </c>
    </row>
    <row r="2631" spans="1:5" x14ac:dyDescent="0.25">
      <c r="A2631">
        <v>80988864</v>
      </c>
      <c r="B2631">
        <v>122</v>
      </c>
      <c r="C2631" t="s">
        <v>38</v>
      </c>
      <c r="D2631" t="s">
        <v>58</v>
      </c>
      <c r="E2631" t="str">
        <f t="shared" si="41"/>
        <v>121-150</v>
      </c>
    </row>
    <row r="2632" spans="1:5" x14ac:dyDescent="0.25">
      <c r="A2632">
        <v>81000474</v>
      </c>
      <c r="B2632">
        <v>96</v>
      </c>
      <c r="C2632" t="s">
        <v>40</v>
      </c>
      <c r="D2632" t="s">
        <v>58</v>
      </c>
      <c r="E2632" t="str">
        <f t="shared" si="41"/>
        <v>90-120</v>
      </c>
    </row>
    <row r="2633" spans="1:5" x14ac:dyDescent="0.25">
      <c r="A2633">
        <v>81008430</v>
      </c>
      <c r="B2633">
        <v>136</v>
      </c>
      <c r="C2633" t="s">
        <v>38</v>
      </c>
      <c r="D2633" t="s">
        <v>58</v>
      </c>
      <c r="E2633" t="str">
        <f t="shared" si="41"/>
        <v>121-150</v>
      </c>
    </row>
    <row r="2634" spans="1:5" x14ac:dyDescent="0.25">
      <c r="A2634">
        <v>81013152</v>
      </c>
      <c r="B2634">
        <v>91</v>
      </c>
      <c r="C2634" t="s">
        <v>39</v>
      </c>
      <c r="D2634" t="s">
        <v>58</v>
      </c>
      <c r="E2634" t="str">
        <f t="shared" si="41"/>
        <v>90-120</v>
      </c>
    </row>
    <row r="2635" spans="1:5" x14ac:dyDescent="0.25">
      <c r="A2635">
        <v>81027558</v>
      </c>
      <c r="B2635">
        <v>121</v>
      </c>
      <c r="C2635" t="s">
        <v>38</v>
      </c>
      <c r="D2635" t="s">
        <v>58</v>
      </c>
      <c r="E2635" t="str">
        <f t="shared" si="41"/>
        <v>121-150</v>
      </c>
    </row>
    <row r="2636" spans="1:5" x14ac:dyDescent="0.25">
      <c r="A2636">
        <v>81032208</v>
      </c>
      <c r="B2636">
        <v>150</v>
      </c>
      <c r="C2636" t="s">
        <v>39</v>
      </c>
      <c r="D2636" t="s">
        <v>58</v>
      </c>
      <c r="E2636" t="str">
        <f t="shared" si="41"/>
        <v>121-150</v>
      </c>
    </row>
    <row r="2637" spans="1:5" x14ac:dyDescent="0.25">
      <c r="A2637">
        <v>81044436</v>
      </c>
      <c r="B2637">
        <v>121</v>
      </c>
      <c r="C2637" t="s">
        <v>38</v>
      </c>
      <c r="D2637" t="s">
        <v>58</v>
      </c>
      <c r="E2637" t="str">
        <f t="shared" si="41"/>
        <v>121-150</v>
      </c>
    </row>
    <row r="2638" spans="1:5" x14ac:dyDescent="0.25">
      <c r="A2638">
        <v>81046538</v>
      </c>
      <c r="B2638">
        <v>150</v>
      </c>
      <c r="C2638" t="s">
        <v>39</v>
      </c>
      <c r="D2638" t="s">
        <v>58</v>
      </c>
      <c r="E2638" t="str">
        <f t="shared" si="41"/>
        <v>121-150</v>
      </c>
    </row>
    <row r="2639" spans="1:5" x14ac:dyDescent="0.25">
      <c r="A2639">
        <v>81054882</v>
      </c>
      <c r="B2639">
        <v>91</v>
      </c>
      <c r="C2639" t="s">
        <v>38</v>
      </c>
      <c r="D2639" t="s">
        <v>58</v>
      </c>
      <c r="E2639" t="str">
        <f t="shared" si="41"/>
        <v>90-120</v>
      </c>
    </row>
    <row r="2640" spans="1:5" x14ac:dyDescent="0.25">
      <c r="A2640">
        <v>81061692</v>
      </c>
      <c r="B2640">
        <v>106</v>
      </c>
      <c r="C2640" t="s">
        <v>40</v>
      </c>
      <c r="D2640" t="s">
        <v>58</v>
      </c>
      <c r="E2640" t="str">
        <f t="shared" si="41"/>
        <v>90-120</v>
      </c>
    </row>
    <row r="2641" spans="1:5" x14ac:dyDescent="0.25">
      <c r="A2641">
        <v>81071584</v>
      </c>
      <c r="B2641">
        <v>121</v>
      </c>
      <c r="C2641" t="s">
        <v>38</v>
      </c>
      <c r="D2641" t="s">
        <v>58</v>
      </c>
      <c r="E2641" t="str">
        <f t="shared" si="41"/>
        <v>121-150</v>
      </c>
    </row>
    <row r="2642" spans="1:5" x14ac:dyDescent="0.25">
      <c r="A2642">
        <v>81072868</v>
      </c>
      <c r="B2642">
        <v>90</v>
      </c>
      <c r="C2642" t="s">
        <v>39</v>
      </c>
      <c r="D2642" t="s">
        <v>58</v>
      </c>
      <c r="E2642" t="str">
        <f t="shared" si="41"/>
        <v>90-120</v>
      </c>
    </row>
    <row r="2643" spans="1:5" x14ac:dyDescent="0.25">
      <c r="A2643">
        <v>81095874</v>
      </c>
      <c r="B2643">
        <v>141</v>
      </c>
      <c r="C2643" t="s">
        <v>39</v>
      </c>
      <c r="D2643" t="s">
        <v>58</v>
      </c>
      <c r="E2643" t="str">
        <f t="shared" si="41"/>
        <v>121-150</v>
      </c>
    </row>
    <row r="2644" spans="1:5" x14ac:dyDescent="0.25">
      <c r="A2644">
        <v>81098998</v>
      </c>
      <c r="B2644">
        <v>91</v>
      </c>
      <c r="C2644" t="s">
        <v>39</v>
      </c>
      <c r="D2644" t="s">
        <v>58</v>
      </c>
      <c r="E2644" t="str">
        <f t="shared" si="41"/>
        <v>90-120</v>
      </c>
    </row>
    <row r="2645" spans="1:5" x14ac:dyDescent="0.25">
      <c r="A2645">
        <v>81104580</v>
      </c>
      <c r="B2645">
        <v>90</v>
      </c>
      <c r="C2645" t="s">
        <v>40</v>
      </c>
      <c r="D2645" t="s">
        <v>58</v>
      </c>
      <c r="E2645" t="str">
        <f t="shared" si="41"/>
        <v>90-120</v>
      </c>
    </row>
    <row r="2646" spans="1:5" x14ac:dyDescent="0.25">
      <c r="A2646">
        <v>81113230</v>
      </c>
      <c r="B2646">
        <v>148</v>
      </c>
      <c r="C2646" t="s">
        <v>39</v>
      </c>
      <c r="D2646" t="s">
        <v>58</v>
      </c>
      <c r="E2646" t="str">
        <f t="shared" si="41"/>
        <v>121-150</v>
      </c>
    </row>
    <row r="2647" spans="1:5" x14ac:dyDescent="0.25">
      <c r="A2647">
        <v>81113230</v>
      </c>
      <c r="B2647">
        <v>148</v>
      </c>
      <c r="C2647" t="s">
        <v>39</v>
      </c>
      <c r="D2647" t="s">
        <v>58</v>
      </c>
      <c r="E2647" t="str">
        <f t="shared" si="41"/>
        <v>121-150</v>
      </c>
    </row>
    <row r="2648" spans="1:5" x14ac:dyDescent="0.25">
      <c r="A2648">
        <v>81113230</v>
      </c>
      <c r="B2648">
        <v>148</v>
      </c>
      <c r="C2648" t="s">
        <v>39</v>
      </c>
      <c r="D2648" t="s">
        <v>58</v>
      </c>
      <c r="E2648" t="str">
        <f t="shared" si="41"/>
        <v>121-150</v>
      </c>
    </row>
    <row r="2649" spans="1:5" x14ac:dyDescent="0.25">
      <c r="A2649">
        <v>81118430</v>
      </c>
      <c r="B2649">
        <v>149</v>
      </c>
      <c r="C2649" t="s">
        <v>38</v>
      </c>
      <c r="D2649" t="s">
        <v>58</v>
      </c>
      <c r="E2649" t="str">
        <f t="shared" si="41"/>
        <v>121-150</v>
      </c>
    </row>
    <row r="2650" spans="1:5" x14ac:dyDescent="0.25">
      <c r="A2650">
        <v>81121446</v>
      </c>
      <c r="B2650">
        <v>121</v>
      </c>
      <c r="C2650" t="s">
        <v>38</v>
      </c>
      <c r="D2650" t="s">
        <v>58</v>
      </c>
      <c r="E2650" t="str">
        <f t="shared" si="41"/>
        <v>121-150</v>
      </c>
    </row>
    <row r="2651" spans="1:5" x14ac:dyDescent="0.25">
      <c r="A2651">
        <v>81133858</v>
      </c>
      <c r="B2651">
        <v>122</v>
      </c>
      <c r="C2651" t="s">
        <v>39</v>
      </c>
      <c r="D2651" t="s">
        <v>58</v>
      </c>
      <c r="E2651" t="str">
        <f t="shared" si="41"/>
        <v>121-150</v>
      </c>
    </row>
    <row r="2652" spans="1:5" x14ac:dyDescent="0.25">
      <c r="A2652">
        <v>81150026</v>
      </c>
      <c r="B2652">
        <v>148</v>
      </c>
      <c r="C2652" t="s">
        <v>39</v>
      </c>
      <c r="D2652" t="s">
        <v>58</v>
      </c>
      <c r="E2652" t="str">
        <f t="shared" si="41"/>
        <v>121-150</v>
      </c>
    </row>
    <row r="2653" spans="1:5" x14ac:dyDescent="0.25">
      <c r="A2653">
        <v>81160226</v>
      </c>
      <c r="B2653">
        <v>148</v>
      </c>
      <c r="C2653" t="s">
        <v>38</v>
      </c>
      <c r="D2653" t="s">
        <v>58</v>
      </c>
      <c r="E2653" t="str">
        <f t="shared" si="41"/>
        <v>121-150</v>
      </c>
    </row>
    <row r="2654" spans="1:5" x14ac:dyDescent="0.25">
      <c r="A2654">
        <v>81160644</v>
      </c>
      <c r="B2654">
        <v>147</v>
      </c>
      <c r="C2654" t="s">
        <v>40</v>
      </c>
      <c r="D2654" t="s">
        <v>58</v>
      </c>
      <c r="E2654" t="str">
        <f t="shared" si="41"/>
        <v>121-150</v>
      </c>
    </row>
    <row r="2655" spans="1:5" x14ac:dyDescent="0.25">
      <c r="A2655">
        <v>81174012</v>
      </c>
      <c r="B2655">
        <v>91</v>
      </c>
      <c r="C2655" t="s">
        <v>38</v>
      </c>
      <c r="D2655" t="s">
        <v>58</v>
      </c>
      <c r="E2655" t="str">
        <f t="shared" si="41"/>
        <v>90-120</v>
      </c>
    </row>
    <row r="2656" spans="1:5" x14ac:dyDescent="0.25">
      <c r="A2656">
        <v>81175226</v>
      </c>
      <c r="B2656">
        <v>113</v>
      </c>
      <c r="C2656" t="s">
        <v>39</v>
      </c>
      <c r="D2656" t="s">
        <v>58</v>
      </c>
      <c r="E2656" t="str">
        <f t="shared" si="41"/>
        <v>90-120</v>
      </c>
    </row>
    <row r="2657" spans="1:5" x14ac:dyDescent="0.25">
      <c r="A2657">
        <v>81181400</v>
      </c>
      <c r="B2657">
        <v>150</v>
      </c>
      <c r="C2657" t="s">
        <v>38</v>
      </c>
      <c r="D2657" t="s">
        <v>58</v>
      </c>
      <c r="E2657" t="str">
        <f t="shared" si="41"/>
        <v>121-150</v>
      </c>
    </row>
    <row r="2658" spans="1:5" x14ac:dyDescent="0.25">
      <c r="A2658">
        <v>81184584</v>
      </c>
      <c r="B2658">
        <v>143</v>
      </c>
      <c r="C2658" t="s">
        <v>38</v>
      </c>
      <c r="D2658" t="s">
        <v>58</v>
      </c>
      <c r="E2658" t="str">
        <f t="shared" si="41"/>
        <v>121-150</v>
      </c>
    </row>
    <row r="2659" spans="1:5" x14ac:dyDescent="0.25">
      <c r="A2659">
        <v>81190160</v>
      </c>
      <c r="B2659">
        <v>142</v>
      </c>
      <c r="C2659" t="s">
        <v>38</v>
      </c>
      <c r="D2659" t="s">
        <v>58</v>
      </c>
      <c r="E2659" t="str">
        <f t="shared" si="41"/>
        <v>121-150</v>
      </c>
    </row>
    <row r="2660" spans="1:5" x14ac:dyDescent="0.25">
      <c r="A2660">
        <v>81192328</v>
      </c>
      <c r="B2660">
        <v>112</v>
      </c>
      <c r="C2660" t="s">
        <v>38</v>
      </c>
      <c r="D2660" t="s">
        <v>58</v>
      </c>
      <c r="E2660" t="str">
        <f t="shared" si="41"/>
        <v>90-120</v>
      </c>
    </row>
    <row r="2661" spans="1:5" x14ac:dyDescent="0.25">
      <c r="A2661">
        <v>81195818</v>
      </c>
      <c r="B2661">
        <v>90</v>
      </c>
      <c r="C2661" t="s">
        <v>40</v>
      </c>
      <c r="D2661" t="s">
        <v>58</v>
      </c>
      <c r="E2661" t="str">
        <f t="shared" si="41"/>
        <v>90-120</v>
      </c>
    </row>
    <row r="2662" spans="1:5" x14ac:dyDescent="0.25">
      <c r="A2662">
        <v>81196400</v>
      </c>
      <c r="B2662">
        <v>120</v>
      </c>
      <c r="C2662" t="s">
        <v>39</v>
      </c>
      <c r="D2662" t="s">
        <v>58</v>
      </c>
      <c r="E2662" t="str">
        <f t="shared" si="41"/>
        <v>90-120</v>
      </c>
    </row>
    <row r="2663" spans="1:5" x14ac:dyDescent="0.25">
      <c r="A2663">
        <v>81244348</v>
      </c>
      <c r="B2663">
        <v>149</v>
      </c>
      <c r="C2663" t="s">
        <v>38</v>
      </c>
      <c r="D2663" t="s">
        <v>58</v>
      </c>
      <c r="E2663" t="str">
        <f t="shared" si="41"/>
        <v>121-150</v>
      </c>
    </row>
    <row r="2664" spans="1:5" x14ac:dyDescent="0.25">
      <c r="A2664">
        <v>81250672</v>
      </c>
      <c r="B2664">
        <v>120</v>
      </c>
      <c r="C2664" t="s">
        <v>40</v>
      </c>
      <c r="D2664" t="s">
        <v>58</v>
      </c>
      <c r="E2664" t="str">
        <f t="shared" si="41"/>
        <v>90-120</v>
      </c>
    </row>
    <row r="2665" spans="1:5" x14ac:dyDescent="0.25">
      <c r="A2665">
        <v>81254162</v>
      </c>
      <c r="B2665">
        <v>113</v>
      </c>
      <c r="C2665" t="s">
        <v>39</v>
      </c>
      <c r="D2665" t="s">
        <v>58</v>
      </c>
      <c r="E2665" t="str">
        <f t="shared" si="41"/>
        <v>90-120</v>
      </c>
    </row>
    <row r="2666" spans="1:5" x14ac:dyDescent="0.25">
      <c r="A2666">
        <v>81259380</v>
      </c>
      <c r="B2666">
        <v>121</v>
      </c>
      <c r="C2666" t="s">
        <v>38</v>
      </c>
      <c r="D2666" t="s">
        <v>58</v>
      </c>
      <c r="E2666" t="str">
        <f t="shared" si="41"/>
        <v>121-150</v>
      </c>
    </row>
    <row r="2667" spans="1:5" x14ac:dyDescent="0.25">
      <c r="A2667">
        <v>81270696</v>
      </c>
      <c r="B2667">
        <v>111</v>
      </c>
      <c r="C2667" t="s">
        <v>40</v>
      </c>
      <c r="D2667" t="s">
        <v>58</v>
      </c>
      <c r="E2667" t="str">
        <f t="shared" si="41"/>
        <v>90-120</v>
      </c>
    </row>
    <row r="2668" spans="1:5" x14ac:dyDescent="0.25">
      <c r="A2668">
        <v>81272142</v>
      </c>
      <c r="B2668">
        <v>148</v>
      </c>
      <c r="C2668" t="s">
        <v>39</v>
      </c>
      <c r="D2668" t="s">
        <v>58</v>
      </c>
      <c r="E2668" t="str">
        <f t="shared" si="41"/>
        <v>121-150</v>
      </c>
    </row>
    <row r="2669" spans="1:5" x14ac:dyDescent="0.25">
      <c r="A2669">
        <v>81273638</v>
      </c>
      <c r="B2669">
        <v>111</v>
      </c>
      <c r="C2669" t="s">
        <v>38</v>
      </c>
      <c r="D2669" t="s">
        <v>58</v>
      </c>
      <c r="E2669" t="str">
        <f t="shared" si="41"/>
        <v>90-120</v>
      </c>
    </row>
    <row r="2670" spans="1:5" x14ac:dyDescent="0.25">
      <c r="A2670">
        <v>81277244</v>
      </c>
      <c r="B2670">
        <v>134</v>
      </c>
      <c r="C2670" t="s">
        <v>39</v>
      </c>
      <c r="D2670" t="s">
        <v>58</v>
      </c>
      <c r="E2670" t="str">
        <f t="shared" si="41"/>
        <v>121-150</v>
      </c>
    </row>
    <row r="2671" spans="1:5" x14ac:dyDescent="0.25">
      <c r="A2671">
        <v>81277836</v>
      </c>
      <c r="B2671">
        <v>92</v>
      </c>
      <c r="C2671" t="s">
        <v>39</v>
      </c>
      <c r="D2671" t="s">
        <v>58</v>
      </c>
      <c r="E2671" t="str">
        <f t="shared" si="41"/>
        <v>90-120</v>
      </c>
    </row>
    <row r="2672" spans="1:5" x14ac:dyDescent="0.25">
      <c r="A2672">
        <v>81281854</v>
      </c>
      <c r="B2672">
        <v>120</v>
      </c>
      <c r="C2672" t="s">
        <v>38</v>
      </c>
      <c r="D2672" t="s">
        <v>58</v>
      </c>
      <c r="E2672" t="str">
        <f t="shared" si="41"/>
        <v>90-120</v>
      </c>
    </row>
    <row r="2673" spans="1:5" x14ac:dyDescent="0.25">
      <c r="A2673">
        <v>81286602</v>
      </c>
      <c r="B2673">
        <v>121</v>
      </c>
      <c r="C2673" t="s">
        <v>38</v>
      </c>
      <c r="D2673" t="s">
        <v>58</v>
      </c>
      <c r="E2673" t="str">
        <f t="shared" si="41"/>
        <v>121-150</v>
      </c>
    </row>
    <row r="2674" spans="1:5" x14ac:dyDescent="0.25">
      <c r="A2674">
        <v>81299370</v>
      </c>
      <c r="B2674">
        <v>120</v>
      </c>
      <c r="C2674" t="s">
        <v>40</v>
      </c>
      <c r="D2674" t="s">
        <v>58</v>
      </c>
      <c r="E2674" t="str">
        <f t="shared" si="41"/>
        <v>90-120</v>
      </c>
    </row>
    <row r="2675" spans="1:5" x14ac:dyDescent="0.25">
      <c r="A2675">
        <v>81305552</v>
      </c>
      <c r="B2675">
        <v>136</v>
      </c>
      <c r="C2675" t="s">
        <v>40</v>
      </c>
      <c r="D2675" t="s">
        <v>58</v>
      </c>
      <c r="E2675" t="str">
        <f t="shared" si="41"/>
        <v>121-150</v>
      </c>
    </row>
    <row r="2676" spans="1:5" x14ac:dyDescent="0.25">
      <c r="A2676">
        <v>81308042</v>
      </c>
      <c r="B2676">
        <v>106</v>
      </c>
      <c r="C2676" t="s">
        <v>38</v>
      </c>
      <c r="D2676" t="s">
        <v>58</v>
      </c>
      <c r="E2676" t="str">
        <f t="shared" si="41"/>
        <v>90-120</v>
      </c>
    </row>
    <row r="2677" spans="1:5" x14ac:dyDescent="0.25">
      <c r="A2677">
        <v>81310806</v>
      </c>
      <c r="B2677">
        <v>134</v>
      </c>
      <c r="C2677" t="s">
        <v>40</v>
      </c>
      <c r="D2677" t="s">
        <v>58</v>
      </c>
      <c r="E2677" t="str">
        <f t="shared" si="41"/>
        <v>121-150</v>
      </c>
    </row>
    <row r="2678" spans="1:5" x14ac:dyDescent="0.25">
      <c r="A2678">
        <v>81315792</v>
      </c>
      <c r="B2678">
        <v>120</v>
      </c>
      <c r="C2678" t="s">
        <v>39</v>
      </c>
      <c r="D2678" t="s">
        <v>58</v>
      </c>
      <c r="E2678" t="str">
        <f t="shared" si="41"/>
        <v>90-120</v>
      </c>
    </row>
    <row r="2679" spans="1:5" x14ac:dyDescent="0.25">
      <c r="A2679">
        <v>81318290</v>
      </c>
      <c r="B2679">
        <v>90</v>
      </c>
      <c r="C2679" t="s">
        <v>39</v>
      </c>
      <c r="D2679" t="s">
        <v>58</v>
      </c>
      <c r="E2679" t="str">
        <f t="shared" si="41"/>
        <v>90-120</v>
      </c>
    </row>
    <row r="2680" spans="1:5" x14ac:dyDescent="0.25">
      <c r="A2680">
        <v>81321652</v>
      </c>
      <c r="B2680">
        <v>106</v>
      </c>
      <c r="C2680" t="s">
        <v>40</v>
      </c>
      <c r="D2680" t="s">
        <v>58</v>
      </c>
      <c r="E2680" t="str">
        <f t="shared" si="41"/>
        <v>90-120</v>
      </c>
    </row>
    <row r="2681" spans="1:5" x14ac:dyDescent="0.25">
      <c r="A2681">
        <v>81337046</v>
      </c>
      <c r="B2681">
        <v>112</v>
      </c>
      <c r="C2681" t="s">
        <v>38</v>
      </c>
      <c r="D2681" t="s">
        <v>58</v>
      </c>
      <c r="E2681" t="str">
        <f t="shared" si="41"/>
        <v>90-120</v>
      </c>
    </row>
    <row r="2682" spans="1:5" x14ac:dyDescent="0.25">
      <c r="A2682">
        <v>81340258</v>
      </c>
      <c r="B2682">
        <v>106</v>
      </c>
      <c r="C2682" t="s">
        <v>39</v>
      </c>
      <c r="D2682" t="s">
        <v>58</v>
      </c>
      <c r="E2682" t="str">
        <f t="shared" si="41"/>
        <v>90-120</v>
      </c>
    </row>
    <row r="2683" spans="1:5" x14ac:dyDescent="0.25">
      <c r="A2683">
        <v>81342132</v>
      </c>
      <c r="B2683">
        <v>136</v>
      </c>
      <c r="C2683" t="s">
        <v>38</v>
      </c>
      <c r="D2683" t="s">
        <v>58</v>
      </c>
      <c r="E2683" t="str">
        <f t="shared" si="41"/>
        <v>121-150</v>
      </c>
    </row>
    <row r="2684" spans="1:5" x14ac:dyDescent="0.25">
      <c r="A2684">
        <v>81354590</v>
      </c>
      <c r="B2684">
        <v>105</v>
      </c>
      <c r="C2684" t="s">
        <v>39</v>
      </c>
      <c r="D2684" t="s">
        <v>58</v>
      </c>
      <c r="E2684" t="str">
        <f t="shared" si="41"/>
        <v>90-120</v>
      </c>
    </row>
    <row r="2685" spans="1:5" x14ac:dyDescent="0.25">
      <c r="A2685">
        <v>81361750</v>
      </c>
      <c r="B2685">
        <v>106</v>
      </c>
      <c r="C2685" t="s">
        <v>38</v>
      </c>
      <c r="D2685" t="s">
        <v>58</v>
      </c>
      <c r="E2685" t="str">
        <f t="shared" si="41"/>
        <v>90-120</v>
      </c>
    </row>
    <row r="2686" spans="1:5" x14ac:dyDescent="0.25">
      <c r="A2686">
        <v>81369644</v>
      </c>
      <c r="B2686">
        <v>106</v>
      </c>
      <c r="C2686" t="s">
        <v>38</v>
      </c>
      <c r="D2686" t="s">
        <v>58</v>
      </c>
      <c r="E2686" t="str">
        <f t="shared" si="41"/>
        <v>90-120</v>
      </c>
    </row>
    <row r="2687" spans="1:5" x14ac:dyDescent="0.25">
      <c r="A2687">
        <v>81373718</v>
      </c>
      <c r="B2687">
        <v>141</v>
      </c>
      <c r="C2687" t="s">
        <v>39</v>
      </c>
      <c r="D2687" t="s">
        <v>58</v>
      </c>
      <c r="E2687" t="str">
        <f t="shared" si="41"/>
        <v>121-150</v>
      </c>
    </row>
    <row r="2688" spans="1:5" x14ac:dyDescent="0.25">
      <c r="A2688">
        <v>81389042</v>
      </c>
      <c r="B2688">
        <v>106</v>
      </c>
      <c r="C2688" t="s">
        <v>39</v>
      </c>
      <c r="D2688" t="s">
        <v>58</v>
      </c>
      <c r="E2688" t="str">
        <f t="shared" si="41"/>
        <v>90-120</v>
      </c>
    </row>
    <row r="2689" spans="1:5" x14ac:dyDescent="0.25">
      <c r="A2689">
        <v>81390218</v>
      </c>
      <c r="B2689">
        <v>104</v>
      </c>
      <c r="C2689" t="s">
        <v>38</v>
      </c>
      <c r="D2689" t="s">
        <v>58</v>
      </c>
      <c r="E2689" t="str">
        <f t="shared" si="41"/>
        <v>90-120</v>
      </c>
    </row>
    <row r="2690" spans="1:5" x14ac:dyDescent="0.25">
      <c r="A2690">
        <v>81393968</v>
      </c>
      <c r="B2690">
        <v>111</v>
      </c>
      <c r="C2690" t="s">
        <v>38</v>
      </c>
      <c r="D2690" t="s">
        <v>58</v>
      </c>
      <c r="E2690" t="str">
        <f t="shared" si="41"/>
        <v>90-120</v>
      </c>
    </row>
    <row r="2691" spans="1:5" x14ac:dyDescent="0.25">
      <c r="A2691">
        <v>81398736</v>
      </c>
      <c r="B2691">
        <v>91</v>
      </c>
      <c r="C2691" t="s">
        <v>38</v>
      </c>
      <c r="D2691" t="s">
        <v>58</v>
      </c>
      <c r="E2691" t="str">
        <f t="shared" ref="E2691:E2754" si="42">IF(B2691&lt;=120,"90-120","121-150")</f>
        <v>90-120</v>
      </c>
    </row>
    <row r="2692" spans="1:5" x14ac:dyDescent="0.25">
      <c r="A2692">
        <v>81401130</v>
      </c>
      <c r="B2692">
        <v>141</v>
      </c>
      <c r="C2692" t="s">
        <v>39</v>
      </c>
      <c r="D2692" t="s">
        <v>58</v>
      </c>
      <c r="E2692" t="str">
        <f t="shared" si="42"/>
        <v>121-150</v>
      </c>
    </row>
    <row r="2693" spans="1:5" x14ac:dyDescent="0.25">
      <c r="A2693">
        <v>81403544</v>
      </c>
      <c r="B2693">
        <v>136</v>
      </c>
      <c r="C2693" t="s">
        <v>39</v>
      </c>
      <c r="D2693" t="s">
        <v>58</v>
      </c>
      <c r="E2693" t="str">
        <f t="shared" si="42"/>
        <v>121-150</v>
      </c>
    </row>
    <row r="2694" spans="1:5" x14ac:dyDescent="0.25">
      <c r="A2694">
        <v>81405570</v>
      </c>
      <c r="B2694">
        <v>96</v>
      </c>
      <c r="C2694" t="s">
        <v>39</v>
      </c>
      <c r="D2694" t="s">
        <v>58</v>
      </c>
      <c r="E2694" t="str">
        <f t="shared" si="42"/>
        <v>90-120</v>
      </c>
    </row>
    <row r="2695" spans="1:5" x14ac:dyDescent="0.25">
      <c r="A2695">
        <v>81410872</v>
      </c>
      <c r="B2695">
        <v>141</v>
      </c>
      <c r="C2695" t="s">
        <v>38</v>
      </c>
      <c r="D2695" t="s">
        <v>58</v>
      </c>
      <c r="E2695" t="str">
        <f t="shared" si="42"/>
        <v>121-150</v>
      </c>
    </row>
    <row r="2696" spans="1:5" x14ac:dyDescent="0.25">
      <c r="A2696">
        <v>81418496</v>
      </c>
      <c r="B2696">
        <v>150</v>
      </c>
      <c r="C2696" t="s">
        <v>39</v>
      </c>
      <c r="D2696" t="s">
        <v>58</v>
      </c>
      <c r="E2696" t="str">
        <f t="shared" si="42"/>
        <v>121-150</v>
      </c>
    </row>
    <row r="2697" spans="1:5" x14ac:dyDescent="0.25">
      <c r="A2697">
        <v>81419004</v>
      </c>
      <c r="B2697">
        <v>141</v>
      </c>
      <c r="C2697" t="s">
        <v>38</v>
      </c>
      <c r="D2697" t="s">
        <v>58</v>
      </c>
      <c r="E2697" t="str">
        <f t="shared" si="42"/>
        <v>121-150</v>
      </c>
    </row>
    <row r="2698" spans="1:5" x14ac:dyDescent="0.25">
      <c r="A2698">
        <v>81427902</v>
      </c>
      <c r="B2698">
        <v>90</v>
      </c>
      <c r="C2698" t="s">
        <v>39</v>
      </c>
      <c r="D2698" t="s">
        <v>58</v>
      </c>
      <c r="E2698" t="str">
        <f t="shared" si="42"/>
        <v>90-120</v>
      </c>
    </row>
    <row r="2699" spans="1:5" x14ac:dyDescent="0.25">
      <c r="A2699">
        <v>81428290</v>
      </c>
      <c r="B2699">
        <v>111</v>
      </c>
      <c r="C2699" t="s">
        <v>38</v>
      </c>
      <c r="D2699" t="s">
        <v>58</v>
      </c>
      <c r="E2699" t="str">
        <f t="shared" si="42"/>
        <v>90-120</v>
      </c>
    </row>
    <row r="2700" spans="1:5" x14ac:dyDescent="0.25">
      <c r="A2700">
        <v>81429586</v>
      </c>
      <c r="B2700">
        <v>122</v>
      </c>
      <c r="C2700" t="s">
        <v>38</v>
      </c>
      <c r="D2700" t="s">
        <v>58</v>
      </c>
      <c r="E2700" t="str">
        <f t="shared" si="42"/>
        <v>121-150</v>
      </c>
    </row>
    <row r="2701" spans="1:5" x14ac:dyDescent="0.25">
      <c r="A2701">
        <v>81444780</v>
      </c>
      <c r="B2701">
        <v>91</v>
      </c>
      <c r="C2701" t="s">
        <v>39</v>
      </c>
      <c r="D2701" t="s">
        <v>58</v>
      </c>
      <c r="E2701" t="str">
        <f t="shared" si="42"/>
        <v>90-120</v>
      </c>
    </row>
    <row r="2702" spans="1:5" x14ac:dyDescent="0.25">
      <c r="A2702">
        <v>81447720</v>
      </c>
      <c r="B2702">
        <v>150</v>
      </c>
      <c r="C2702" t="s">
        <v>38</v>
      </c>
      <c r="D2702" t="s">
        <v>58</v>
      </c>
      <c r="E2702" t="str">
        <f t="shared" si="42"/>
        <v>121-150</v>
      </c>
    </row>
    <row r="2703" spans="1:5" x14ac:dyDescent="0.25">
      <c r="A2703">
        <v>81448776</v>
      </c>
      <c r="B2703">
        <v>90</v>
      </c>
      <c r="C2703" t="s">
        <v>38</v>
      </c>
      <c r="D2703" t="s">
        <v>58</v>
      </c>
      <c r="E2703" t="str">
        <f t="shared" si="42"/>
        <v>90-120</v>
      </c>
    </row>
    <row r="2704" spans="1:5" x14ac:dyDescent="0.25">
      <c r="A2704">
        <v>81449916</v>
      </c>
      <c r="B2704">
        <v>136</v>
      </c>
      <c r="C2704" t="s">
        <v>38</v>
      </c>
      <c r="D2704" t="s">
        <v>58</v>
      </c>
      <c r="E2704" t="str">
        <f t="shared" si="42"/>
        <v>121-150</v>
      </c>
    </row>
    <row r="2705" spans="1:5" x14ac:dyDescent="0.25">
      <c r="A2705">
        <v>81457310</v>
      </c>
      <c r="B2705">
        <v>117</v>
      </c>
      <c r="C2705" t="s">
        <v>39</v>
      </c>
      <c r="D2705" t="s">
        <v>58</v>
      </c>
      <c r="E2705" t="str">
        <f t="shared" si="42"/>
        <v>90-120</v>
      </c>
    </row>
    <row r="2706" spans="1:5" x14ac:dyDescent="0.25">
      <c r="A2706">
        <v>81466070</v>
      </c>
      <c r="B2706">
        <v>150</v>
      </c>
      <c r="C2706" t="s">
        <v>40</v>
      </c>
      <c r="D2706" t="s">
        <v>58</v>
      </c>
      <c r="E2706" t="str">
        <f t="shared" si="42"/>
        <v>121-150</v>
      </c>
    </row>
    <row r="2707" spans="1:5" x14ac:dyDescent="0.25">
      <c r="A2707">
        <v>81475528</v>
      </c>
      <c r="B2707">
        <v>90</v>
      </c>
      <c r="C2707" t="s">
        <v>38</v>
      </c>
      <c r="D2707" t="s">
        <v>58</v>
      </c>
      <c r="E2707" t="str">
        <f t="shared" si="42"/>
        <v>90-120</v>
      </c>
    </row>
    <row r="2708" spans="1:5" x14ac:dyDescent="0.25">
      <c r="A2708">
        <v>81482104</v>
      </c>
      <c r="B2708">
        <v>111</v>
      </c>
      <c r="C2708" t="s">
        <v>40</v>
      </c>
      <c r="D2708" t="s">
        <v>58</v>
      </c>
      <c r="E2708" t="str">
        <f t="shared" si="42"/>
        <v>90-120</v>
      </c>
    </row>
    <row r="2709" spans="1:5" x14ac:dyDescent="0.25">
      <c r="A2709">
        <v>81482114</v>
      </c>
      <c r="B2709">
        <v>90</v>
      </c>
      <c r="C2709" t="s">
        <v>38</v>
      </c>
      <c r="D2709" t="s">
        <v>58</v>
      </c>
      <c r="E2709" t="str">
        <f t="shared" si="42"/>
        <v>90-120</v>
      </c>
    </row>
    <row r="2710" spans="1:5" x14ac:dyDescent="0.25">
      <c r="A2710">
        <v>81482226</v>
      </c>
      <c r="B2710">
        <v>120</v>
      </c>
      <c r="C2710" t="s">
        <v>39</v>
      </c>
      <c r="D2710" t="s">
        <v>58</v>
      </c>
      <c r="E2710" t="str">
        <f t="shared" si="42"/>
        <v>90-120</v>
      </c>
    </row>
    <row r="2711" spans="1:5" x14ac:dyDescent="0.25">
      <c r="A2711">
        <v>81482736</v>
      </c>
      <c r="B2711">
        <v>141</v>
      </c>
      <c r="C2711" t="s">
        <v>40</v>
      </c>
      <c r="D2711" t="s">
        <v>58</v>
      </c>
      <c r="E2711" t="str">
        <f t="shared" si="42"/>
        <v>121-150</v>
      </c>
    </row>
    <row r="2712" spans="1:5" x14ac:dyDescent="0.25">
      <c r="A2712">
        <v>81488154</v>
      </c>
      <c r="B2712">
        <v>136</v>
      </c>
      <c r="C2712" t="s">
        <v>40</v>
      </c>
      <c r="D2712" t="s">
        <v>58</v>
      </c>
      <c r="E2712" t="str">
        <f t="shared" si="42"/>
        <v>121-150</v>
      </c>
    </row>
    <row r="2713" spans="1:5" x14ac:dyDescent="0.25">
      <c r="A2713">
        <v>81488394</v>
      </c>
      <c r="B2713">
        <v>121</v>
      </c>
      <c r="C2713" t="s">
        <v>39</v>
      </c>
      <c r="D2713" t="s">
        <v>58</v>
      </c>
      <c r="E2713" t="str">
        <f t="shared" si="42"/>
        <v>121-150</v>
      </c>
    </row>
    <row r="2714" spans="1:5" x14ac:dyDescent="0.25">
      <c r="A2714">
        <v>81491378</v>
      </c>
      <c r="B2714">
        <v>90</v>
      </c>
      <c r="C2714" t="s">
        <v>38</v>
      </c>
      <c r="D2714" t="s">
        <v>58</v>
      </c>
      <c r="E2714" t="str">
        <f t="shared" si="42"/>
        <v>90-120</v>
      </c>
    </row>
    <row r="2715" spans="1:5" x14ac:dyDescent="0.25">
      <c r="A2715">
        <v>81492952</v>
      </c>
      <c r="B2715">
        <v>120</v>
      </c>
      <c r="C2715" t="s">
        <v>40</v>
      </c>
      <c r="D2715" t="s">
        <v>58</v>
      </c>
      <c r="E2715" t="str">
        <f t="shared" si="42"/>
        <v>90-120</v>
      </c>
    </row>
    <row r="2716" spans="1:5" x14ac:dyDescent="0.25">
      <c r="A2716">
        <v>81492986</v>
      </c>
      <c r="B2716">
        <v>120</v>
      </c>
      <c r="C2716" t="s">
        <v>38</v>
      </c>
      <c r="D2716" t="s">
        <v>58</v>
      </c>
      <c r="E2716" t="str">
        <f t="shared" si="42"/>
        <v>90-120</v>
      </c>
    </row>
    <row r="2717" spans="1:5" x14ac:dyDescent="0.25">
      <c r="A2717">
        <v>81495958</v>
      </c>
      <c r="B2717">
        <v>106</v>
      </c>
      <c r="C2717" t="s">
        <v>39</v>
      </c>
      <c r="D2717" t="s">
        <v>58</v>
      </c>
      <c r="E2717" t="str">
        <f t="shared" si="42"/>
        <v>90-120</v>
      </c>
    </row>
    <row r="2718" spans="1:5" x14ac:dyDescent="0.25">
      <c r="A2718">
        <v>81499992</v>
      </c>
      <c r="B2718">
        <v>106</v>
      </c>
      <c r="C2718" t="s">
        <v>38</v>
      </c>
      <c r="D2718" t="s">
        <v>58</v>
      </c>
      <c r="E2718" t="str">
        <f t="shared" si="42"/>
        <v>90-120</v>
      </c>
    </row>
    <row r="2719" spans="1:5" x14ac:dyDescent="0.25">
      <c r="A2719">
        <v>81516988</v>
      </c>
      <c r="B2719">
        <v>149</v>
      </c>
      <c r="C2719" t="s">
        <v>38</v>
      </c>
      <c r="D2719" t="s">
        <v>58</v>
      </c>
      <c r="E2719" t="str">
        <f t="shared" si="42"/>
        <v>121-150</v>
      </c>
    </row>
    <row r="2720" spans="1:5" x14ac:dyDescent="0.25">
      <c r="A2720">
        <v>81517848</v>
      </c>
      <c r="B2720">
        <v>136</v>
      </c>
      <c r="C2720" t="s">
        <v>39</v>
      </c>
      <c r="D2720" t="s">
        <v>58</v>
      </c>
      <c r="E2720" t="str">
        <f t="shared" si="42"/>
        <v>121-150</v>
      </c>
    </row>
    <row r="2721" spans="1:5" x14ac:dyDescent="0.25">
      <c r="A2721">
        <v>81520462</v>
      </c>
      <c r="B2721">
        <v>90</v>
      </c>
      <c r="C2721" t="s">
        <v>38</v>
      </c>
      <c r="D2721" t="s">
        <v>58</v>
      </c>
      <c r="E2721" t="str">
        <f t="shared" si="42"/>
        <v>90-120</v>
      </c>
    </row>
    <row r="2722" spans="1:5" x14ac:dyDescent="0.25">
      <c r="A2722">
        <v>81522722</v>
      </c>
      <c r="B2722">
        <v>119</v>
      </c>
      <c r="C2722" t="s">
        <v>39</v>
      </c>
      <c r="D2722" t="s">
        <v>58</v>
      </c>
      <c r="E2722" t="str">
        <f t="shared" si="42"/>
        <v>90-120</v>
      </c>
    </row>
    <row r="2723" spans="1:5" x14ac:dyDescent="0.25">
      <c r="A2723">
        <v>81524992</v>
      </c>
      <c r="B2723">
        <v>120</v>
      </c>
      <c r="C2723" t="s">
        <v>40</v>
      </c>
      <c r="D2723" t="s">
        <v>58</v>
      </c>
      <c r="E2723" t="str">
        <f t="shared" si="42"/>
        <v>90-120</v>
      </c>
    </row>
    <row r="2724" spans="1:5" x14ac:dyDescent="0.25">
      <c r="A2724">
        <v>81531790</v>
      </c>
      <c r="B2724">
        <v>148</v>
      </c>
      <c r="C2724" t="s">
        <v>39</v>
      </c>
      <c r="D2724" t="s">
        <v>58</v>
      </c>
      <c r="E2724" t="str">
        <f t="shared" si="42"/>
        <v>121-150</v>
      </c>
    </row>
    <row r="2725" spans="1:5" x14ac:dyDescent="0.25">
      <c r="A2725">
        <v>81531790</v>
      </c>
      <c r="B2725">
        <v>148</v>
      </c>
      <c r="C2725" t="s">
        <v>39</v>
      </c>
      <c r="D2725" t="s">
        <v>58</v>
      </c>
      <c r="E2725" t="str">
        <f t="shared" si="42"/>
        <v>121-150</v>
      </c>
    </row>
    <row r="2726" spans="1:5" x14ac:dyDescent="0.25">
      <c r="A2726">
        <v>81540944</v>
      </c>
      <c r="B2726">
        <v>150</v>
      </c>
      <c r="C2726" t="s">
        <v>38</v>
      </c>
      <c r="D2726" t="s">
        <v>58</v>
      </c>
      <c r="E2726" t="str">
        <f t="shared" si="42"/>
        <v>121-150</v>
      </c>
    </row>
    <row r="2727" spans="1:5" x14ac:dyDescent="0.25">
      <c r="A2727">
        <v>81540944</v>
      </c>
      <c r="B2727">
        <v>150</v>
      </c>
      <c r="C2727" t="s">
        <v>38</v>
      </c>
      <c r="D2727" t="s">
        <v>58</v>
      </c>
      <c r="E2727" t="str">
        <f t="shared" si="42"/>
        <v>121-150</v>
      </c>
    </row>
    <row r="2728" spans="1:5" x14ac:dyDescent="0.25">
      <c r="A2728">
        <v>81546758</v>
      </c>
      <c r="B2728">
        <v>150</v>
      </c>
      <c r="C2728" t="s">
        <v>39</v>
      </c>
      <c r="D2728" t="s">
        <v>58</v>
      </c>
      <c r="E2728" t="str">
        <f t="shared" si="42"/>
        <v>121-150</v>
      </c>
    </row>
    <row r="2729" spans="1:5" x14ac:dyDescent="0.25">
      <c r="A2729">
        <v>81558894</v>
      </c>
      <c r="B2729">
        <v>116</v>
      </c>
      <c r="C2729" t="s">
        <v>40</v>
      </c>
      <c r="D2729" t="s">
        <v>58</v>
      </c>
      <c r="E2729" t="str">
        <f t="shared" si="42"/>
        <v>90-120</v>
      </c>
    </row>
    <row r="2730" spans="1:5" x14ac:dyDescent="0.25">
      <c r="A2730">
        <v>81563820</v>
      </c>
      <c r="B2730">
        <v>118</v>
      </c>
      <c r="C2730" t="s">
        <v>38</v>
      </c>
      <c r="D2730" t="s">
        <v>58</v>
      </c>
      <c r="E2730" t="str">
        <f t="shared" si="42"/>
        <v>90-120</v>
      </c>
    </row>
    <row r="2731" spans="1:5" x14ac:dyDescent="0.25">
      <c r="A2731">
        <v>81567864</v>
      </c>
      <c r="B2731">
        <v>148</v>
      </c>
      <c r="C2731" t="s">
        <v>39</v>
      </c>
      <c r="D2731" t="s">
        <v>58</v>
      </c>
      <c r="E2731" t="str">
        <f t="shared" si="42"/>
        <v>121-150</v>
      </c>
    </row>
    <row r="2732" spans="1:5" x14ac:dyDescent="0.25">
      <c r="A2732">
        <v>81568586</v>
      </c>
      <c r="B2732">
        <v>120</v>
      </c>
      <c r="C2732" t="s">
        <v>38</v>
      </c>
      <c r="D2732" t="s">
        <v>58</v>
      </c>
      <c r="E2732" t="str">
        <f t="shared" si="42"/>
        <v>90-120</v>
      </c>
    </row>
    <row r="2733" spans="1:5" x14ac:dyDescent="0.25">
      <c r="A2733">
        <v>81572188</v>
      </c>
      <c r="B2733">
        <v>90</v>
      </c>
      <c r="C2733" t="s">
        <v>40</v>
      </c>
      <c r="D2733" t="s">
        <v>58</v>
      </c>
      <c r="E2733" t="str">
        <f t="shared" si="42"/>
        <v>90-120</v>
      </c>
    </row>
    <row r="2734" spans="1:5" x14ac:dyDescent="0.25">
      <c r="A2734">
        <v>81572354</v>
      </c>
      <c r="B2734">
        <v>120</v>
      </c>
      <c r="C2734" t="s">
        <v>40</v>
      </c>
      <c r="D2734" t="s">
        <v>58</v>
      </c>
      <c r="E2734" t="str">
        <f t="shared" si="42"/>
        <v>90-120</v>
      </c>
    </row>
    <row r="2735" spans="1:5" x14ac:dyDescent="0.25">
      <c r="A2735">
        <v>81576400</v>
      </c>
      <c r="B2735">
        <v>104</v>
      </c>
      <c r="C2735" t="s">
        <v>38</v>
      </c>
      <c r="D2735" t="s">
        <v>58</v>
      </c>
      <c r="E2735" t="str">
        <f t="shared" si="42"/>
        <v>90-120</v>
      </c>
    </row>
    <row r="2736" spans="1:5" x14ac:dyDescent="0.25">
      <c r="A2736">
        <v>81577362</v>
      </c>
      <c r="B2736">
        <v>90</v>
      </c>
      <c r="C2736" t="s">
        <v>39</v>
      </c>
      <c r="D2736" t="s">
        <v>58</v>
      </c>
      <c r="E2736" t="str">
        <f t="shared" si="42"/>
        <v>90-120</v>
      </c>
    </row>
    <row r="2737" spans="1:5" x14ac:dyDescent="0.25">
      <c r="A2737">
        <v>81584970</v>
      </c>
      <c r="B2737">
        <v>120</v>
      </c>
      <c r="C2737" t="s">
        <v>38</v>
      </c>
      <c r="D2737" t="s">
        <v>58</v>
      </c>
      <c r="E2737" t="str">
        <f t="shared" si="42"/>
        <v>90-120</v>
      </c>
    </row>
    <row r="2738" spans="1:5" x14ac:dyDescent="0.25">
      <c r="A2738">
        <v>81589830</v>
      </c>
      <c r="B2738">
        <v>149</v>
      </c>
      <c r="C2738" t="s">
        <v>39</v>
      </c>
      <c r="D2738" t="s">
        <v>58</v>
      </c>
      <c r="E2738" t="str">
        <f t="shared" si="42"/>
        <v>121-150</v>
      </c>
    </row>
    <row r="2739" spans="1:5" x14ac:dyDescent="0.25">
      <c r="A2739">
        <v>81598520</v>
      </c>
      <c r="B2739">
        <v>121</v>
      </c>
      <c r="C2739" t="s">
        <v>39</v>
      </c>
      <c r="D2739" t="s">
        <v>58</v>
      </c>
      <c r="E2739" t="str">
        <f t="shared" si="42"/>
        <v>121-150</v>
      </c>
    </row>
    <row r="2740" spans="1:5" x14ac:dyDescent="0.25">
      <c r="A2740">
        <v>81600476</v>
      </c>
      <c r="B2740">
        <v>92</v>
      </c>
      <c r="C2740" t="s">
        <v>38</v>
      </c>
      <c r="D2740" t="s">
        <v>58</v>
      </c>
      <c r="E2740" t="str">
        <f t="shared" si="42"/>
        <v>90-120</v>
      </c>
    </row>
    <row r="2741" spans="1:5" x14ac:dyDescent="0.25">
      <c r="A2741">
        <v>81601126</v>
      </c>
      <c r="B2741">
        <v>120</v>
      </c>
      <c r="C2741" t="s">
        <v>38</v>
      </c>
      <c r="D2741" t="s">
        <v>58</v>
      </c>
      <c r="E2741" t="str">
        <f t="shared" si="42"/>
        <v>90-120</v>
      </c>
    </row>
    <row r="2742" spans="1:5" x14ac:dyDescent="0.25">
      <c r="A2742">
        <v>81605140</v>
      </c>
      <c r="B2742">
        <v>92</v>
      </c>
      <c r="C2742" t="s">
        <v>38</v>
      </c>
      <c r="D2742" t="s">
        <v>58</v>
      </c>
      <c r="E2742" t="str">
        <f t="shared" si="42"/>
        <v>90-120</v>
      </c>
    </row>
    <row r="2743" spans="1:5" x14ac:dyDescent="0.25">
      <c r="A2743">
        <v>81612012</v>
      </c>
      <c r="B2743">
        <v>90</v>
      </c>
      <c r="C2743" t="s">
        <v>38</v>
      </c>
      <c r="D2743" t="s">
        <v>59</v>
      </c>
      <c r="E2743" t="str">
        <f t="shared" si="42"/>
        <v>90-120</v>
      </c>
    </row>
    <row r="2744" spans="1:5" x14ac:dyDescent="0.25">
      <c r="A2744">
        <v>81612012</v>
      </c>
      <c r="B2744">
        <v>90</v>
      </c>
      <c r="C2744" t="s">
        <v>38</v>
      </c>
      <c r="D2744" t="s">
        <v>59</v>
      </c>
      <c r="E2744" t="str">
        <f t="shared" si="42"/>
        <v>90-120</v>
      </c>
    </row>
    <row r="2745" spans="1:5" x14ac:dyDescent="0.25">
      <c r="A2745">
        <v>81612012</v>
      </c>
      <c r="B2745">
        <v>90</v>
      </c>
      <c r="C2745" t="s">
        <v>38</v>
      </c>
      <c r="D2745" t="s">
        <v>59</v>
      </c>
      <c r="E2745" t="str">
        <f t="shared" si="42"/>
        <v>90-120</v>
      </c>
    </row>
    <row r="2746" spans="1:5" x14ac:dyDescent="0.25">
      <c r="A2746">
        <v>81612012</v>
      </c>
      <c r="B2746">
        <v>90</v>
      </c>
      <c r="C2746" t="s">
        <v>38</v>
      </c>
      <c r="D2746" t="s">
        <v>59</v>
      </c>
      <c r="E2746" t="str">
        <f t="shared" si="42"/>
        <v>90-120</v>
      </c>
    </row>
    <row r="2747" spans="1:5" x14ac:dyDescent="0.25">
      <c r="A2747">
        <v>81612012</v>
      </c>
      <c r="B2747">
        <v>90</v>
      </c>
      <c r="C2747" t="s">
        <v>38</v>
      </c>
      <c r="D2747" t="s">
        <v>59</v>
      </c>
      <c r="E2747" t="str">
        <f t="shared" si="42"/>
        <v>90-120</v>
      </c>
    </row>
    <row r="2748" spans="1:5" x14ac:dyDescent="0.25">
      <c r="A2748">
        <v>81619368</v>
      </c>
      <c r="B2748">
        <v>90</v>
      </c>
      <c r="C2748" t="s">
        <v>39</v>
      </c>
      <c r="D2748" t="s">
        <v>58</v>
      </c>
      <c r="E2748" t="str">
        <f t="shared" si="42"/>
        <v>90-120</v>
      </c>
    </row>
    <row r="2749" spans="1:5" x14ac:dyDescent="0.25">
      <c r="A2749">
        <v>81620370</v>
      </c>
      <c r="B2749">
        <v>90</v>
      </c>
      <c r="C2749" t="s">
        <v>40</v>
      </c>
      <c r="D2749" t="s">
        <v>58</v>
      </c>
      <c r="E2749" t="str">
        <f t="shared" si="42"/>
        <v>90-120</v>
      </c>
    </row>
    <row r="2750" spans="1:5" x14ac:dyDescent="0.25">
      <c r="A2750">
        <v>81621488</v>
      </c>
      <c r="B2750">
        <v>111</v>
      </c>
      <c r="C2750" t="s">
        <v>39</v>
      </c>
      <c r="D2750" t="s">
        <v>58</v>
      </c>
      <c r="E2750" t="str">
        <f t="shared" si="42"/>
        <v>90-120</v>
      </c>
    </row>
    <row r="2751" spans="1:5" x14ac:dyDescent="0.25">
      <c r="A2751">
        <v>81624430</v>
      </c>
      <c r="B2751">
        <v>136</v>
      </c>
      <c r="C2751" t="s">
        <v>40</v>
      </c>
      <c r="D2751" t="s">
        <v>58</v>
      </c>
      <c r="E2751" t="str">
        <f t="shared" si="42"/>
        <v>121-150</v>
      </c>
    </row>
    <row r="2752" spans="1:5" x14ac:dyDescent="0.25">
      <c r="A2752">
        <v>81629304</v>
      </c>
      <c r="B2752">
        <v>91</v>
      </c>
      <c r="C2752" t="s">
        <v>39</v>
      </c>
      <c r="D2752" t="s">
        <v>58</v>
      </c>
      <c r="E2752" t="str">
        <f t="shared" si="42"/>
        <v>90-120</v>
      </c>
    </row>
    <row r="2753" spans="1:5" x14ac:dyDescent="0.25">
      <c r="A2753">
        <v>81644380</v>
      </c>
      <c r="B2753">
        <v>113</v>
      </c>
      <c r="C2753" t="s">
        <v>39</v>
      </c>
      <c r="D2753" t="s">
        <v>58</v>
      </c>
      <c r="E2753" t="str">
        <f t="shared" si="42"/>
        <v>90-120</v>
      </c>
    </row>
    <row r="2754" spans="1:5" x14ac:dyDescent="0.25">
      <c r="A2754">
        <v>81649374</v>
      </c>
      <c r="B2754">
        <v>120</v>
      </c>
      <c r="C2754" t="s">
        <v>40</v>
      </c>
      <c r="D2754" t="s">
        <v>58</v>
      </c>
      <c r="E2754" t="str">
        <f t="shared" si="42"/>
        <v>90-120</v>
      </c>
    </row>
    <row r="2755" spans="1:5" x14ac:dyDescent="0.25">
      <c r="A2755">
        <v>81661498</v>
      </c>
      <c r="B2755">
        <v>143</v>
      </c>
      <c r="C2755" t="s">
        <v>38</v>
      </c>
      <c r="D2755" t="s">
        <v>58</v>
      </c>
      <c r="E2755" t="str">
        <f t="shared" ref="E2755:E2818" si="43">IF(B2755&lt;=120,"90-120","121-150")</f>
        <v>121-150</v>
      </c>
    </row>
    <row r="2756" spans="1:5" x14ac:dyDescent="0.25">
      <c r="A2756">
        <v>81665768</v>
      </c>
      <c r="B2756">
        <v>92</v>
      </c>
      <c r="C2756" t="s">
        <v>39</v>
      </c>
      <c r="D2756" t="s">
        <v>58</v>
      </c>
      <c r="E2756" t="str">
        <f t="shared" si="43"/>
        <v>90-120</v>
      </c>
    </row>
    <row r="2757" spans="1:5" x14ac:dyDescent="0.25">
      <c r="A2757">
        <v>81680416</v>
      </c>
      <c r="B2757">
        <v>92</v>
      </c>
      <c r="C2757" t="s">
        <v>40</v>
      </c>
      <c r="D2757" t="s">
        <v>58</v>
      </c>
      <c r="E2757" t="str">
        <f t="shared" si="43"/>
        <v>90-120</v>
      </c>
    </row>
    <row r="2758" spans="1:5" x14ac:dyDescent="0.25">
      <c r="A2758">
        <v>81681278</v>
      </c>
      <c r="B2758">
        <v>148</v>
      </c>
      <c r="C2758" t="s">
        <v>40</v>
      </c>
      <c r="D2758" t="s">
        <v>58</v>
      </c>
      <c r="E2758" t="str">
        <f t="shared" si="43"/>
        <v>121-150</v>
      </c>
    </row>
    <row r="2759" spans="1:5" x14ac:dyDescent="0.25">
      <c r="A2759">
        <v>81687624</v>
      </c>
      <c r="B2759">
        <v>121</v>
      </c>
      <c r="C2759" t="s">
        <v>38</v>
      </c>
      <c r="D2759" t="s">
        <v>58</v>
      </c>
      <c r="E2759" t="str">
        <f t="shared" si="43"/>
        <v>121-150</v>
      </c>
    </row>
    <row r="2760" spans="1:5" x14ac:dyDescent="0.25">
      <c r="A2760">
        <v>81687898</v>
      </c>
      <c r="B2760">
        <v>104</v>
      </c>
      <c r="C2760" t="s">
        <v>38</v>
      </c>
      <c r="D2760" t="s">
        <v>58</v>
      </c>
      <c r="E2760" t="str">
        <f t="shared" si="43"/>
        <v>90-120</v>
      </c>
    </row>
    <row r="2761" spans="1:5" x14ac:dyDescent="0.25">
      <c r="A2761">
        <v>81688050</v>
      </c>
      <c r="B2761">
        <v>106</v>
      </c>
      <c r="C2761" t="s">
        <v>38</v>
      </c>
      <c r="D2761" t="s">
        <v>58</v>
      </c>
      <c r="E2761" t="str">
        <f t="shared" si="43"/>
        <v>90-120</v>
      </c>
    </row>
    <row r="2762" spans="1:5" x14ac:dyDescent="0.25">
      <c r="A2762">
        <v>81692520</v>
      </c>
      <c r="B2762">
        <v>119</v>
      </c>
      <c r="C2762" t="s">
        <v>39</v>
      </c>
      <c r="D2762" t="s">
        <v>58</v>
      </c>
      <c r="E2762" t="str">
        <f t="shared" si="43"/>
        <v>90-120</v>
      </c>
    </row>
    <row r="2763" spans="1:5" x14ac:dyDescent="0.25">
      <c r="A2763">
        <v>81719158</v>
      </c>
      <c r="B2763">
        <v>120</v>
      </c>
      <c r="C2763" t="s">
        <v>39</v>
      </c>
      <c r="D2763" t="s">
        <v>58</v>
      </c>
      <c r="E2763" t="str">
        <f t="shared" si="43"/>
        <v>90-120</v>
      </c>
    </row>
    <row r="2764" spans="1:5" x14ac:dyDescent="0.25">
      <c r="A2764">
        <v>81720724</v>
      </c>
      <c r="B2764">
        <v>150</v>
      </c>
      <c r="C2764" t="s">
        <v>38</v>
      </c>
      <c r="D2764" t="s">
        <v>58</v>
      </c>
      <c r="E2764" t="str">
        <f t="shared" si="43"/>
        <v>121-150</v>
      </c>
    </row>
    <row r="2765" spans="1:5" x14ac:dyDescent="0.25">
      <c r="A2765">
        <v>81720724</v>
      </c>
      <c r="B2765">
        <v>150</v>
      </c>
      <c r="C2765" t="s">
        <v>38</v>
      </c>
      <c r="D2765" t="s">
        <v>58</v>
      </c>
      <c r="E2765" t="str">
        <f t="shared" si="43"/>
        <v>121-150</v>
      </c>
    </row>
    <row r="2766" spans="1:5" x14ac:dyDescent="0.25">
      <c r="A2766">
        <v>81732634</v>
      </c>
      <c r="B2766">
        <v>150</v>
      </c>
      <c r="C2766" t="s">
        <v>39</v>
      </c>
      <c r="D2766" t="s">
        <v>58</v>
      </c>
      <c r="E2766" t="str">
        <f t="shared" si="43"/>
        <v>121-150</v>
      </c>
    </row>
    <row r="2767" spans="1:5" x14ac:dyDescent="0.25">
      <c r="A2767">
        <v>81735310</v>
      </c>
      <c r="B2767">
        <v>134</v>
      </c>
      <c r="C2767" t="s">
        <v>39</v>
      </c>
      <c r="D2767" t="s">
        <v>58</v>
      </c>
      <c r="E2767" t="str">
        <f t="shared" si="43"/>
        <v>121-150</v>
      </c>
    </row>
    <row r="2768" spans="1:5" x14ac:dyDescent="0.25">
      <c r="A2768">
        <v>81744760</v>
      </c>
      <c r="B2768">
        <v>149</v>
      </c>
      <c r="C2768" t="s">
        <v>39</v>
      </c>
      <c r="D2768" t="s">
        <v>58</v>
      </c>
      <c r="E2768" t="str">
        <f t="shared" si="43"/>
        <v>121-150</v>
      </c>
    </row>
    <row r="2769" spans="1:5" x14ac:dyDescent="0.25">
      <c r="A2769">
        <v>81760294</v>
      </c>
      <c r="B2769">
        <v>142</v>
      </c>
      <c r="C2769" t="s">
        <v>39</v>
      </c>
      <c r="D2769" t="s">
        <v>58</v>
      </c>
      <c r="E2769" t="str">
        <f t="shared" si="43"/>
        <v>121-150</v>
      </c>
    </row>
    <row r="2770" spans="1:5" x14ac:dyDescent="0.25">
      <c r="A2770">
        <v>81768772</v>
      </c>
      <c r="B2770">
        <v>118</v>
      </c>
      <c r="C2770" t="s">
        <v>39</v>
      </c>
      <c r="D2770" t="s">
        <v>58</v>
      </c>
      <c r="E2770" t="str">
        <f t="shared" si="43"/>
        <v>90-120</v>
      </c>
    </row>
    <row r="2771" spans="1:5" x14ac:dyDescent="0.25">
      <c r="A2771">
        <v>81768930</v>
      </c>
      <c r="B2771">
        <v>136</v>
      </c>
      <c r="C2771" t="s">
        <v>38</v>
      </c>
      <c r="D2771" t="s">
        <v>58</v>
      </c>
      <c r="E2771" t="str">
        <f t="shared" si="43"/>
        <v>121-150</v>
      </c>
    </row>
    <row r="2772" spans="1:5" x14ac:dyDescent="0.25">
      <c r="A2772">
        <v>81769302</v>
      </c>
      <c r="B2772">
        <v>134</v>
      </c>
      <c r="C2772" t="s">
        <v>38</v>
      </c>
      <c r="D2772" t="s">
        <v>58</v>
      </c>
      <c r="E2772" t="str">
        <f t="shared" si="43"/>
        <v>121-150</v>
      </c>
    </row>
    <row r="2773" spans="1:5" x14ac:dyDescent="0.25">
      <c r="A2773">
        <v>81769374</v>
      </c>
      <c r="B2773">
        <v>136</v>
      </c>
      <c r="C2773" t="s">
        <v>38</v>
      </c>
      <c r="D2773" t="s">
        <v>58</v>
      </c>
      <c r="E2773" t="str">
        <f t="shared" si="43"/>
        <v>121-150</v>
      </c>
    </row>
    <row r="2774" spans="1:5" x14ac:dyDescent="0.25">
      <c r="A2774">
        <v>81770380</v>
      </c>
      <c r="B2774">
        <v>136</v>
      </c>
      <c r="C2774" t="s">
        <v>40</v>
      </c>
      <c r="D2774" t="s">
        <v>58</v>
      </c>
      <c r="E2774" t="str">
        <f t="shared" si="43"/>
        <v>121-150</v>
      </c>
    </row>
    <row r="2775" spans="1:5" x14ac:dyDescent="0.25">
      <c r="A2775">
        <v>81770380</v>
      </c>
      <c r="B2775">
        <v>136</v>
      </c>
      <c r="C2775" t="s">
        <v>40</v>
      </c>
      <c r="D2775" t="s">
        <v>58</v>
      </c>
      <c r="E2775" t="str">
        <f t="shared" si="43"/>
        <v>121-150</v>
      </c>
    </row>
    <row r="2776" spans="1:5" x14ac:dyDescent="0.25">
      <c r="A2776">
        <v>81770740</v>
      </c>
      <c r="B2776">
        <v>111</v>
      </c>
      <c r="C2776" t="s">
        <v>39</v>
      </c>
      <c r="D2776" t="s">
        <v>58</v>
      </c>
      <c r="E2776" t="str">
        <f t="shared" si="43"/>
        <v>90-120</v>
      </c>
    </row>
    <row r="2777" spans="1:5" x14ac:dyDescent="0.25">
      <c r="A2777">
        <v>81776850</v>
      </c>
      <c r="B2777">
        <v>141</v>
      </c>
      <c r="C2777" t="s">
        <v>38</v>
      </c>
      <c r="D2777" t="s">
        <v>58</v>
      </c>
      <c r="E2777" t="str">
        <f t="shared" si="43"/>
        <v>121-150</v>
      </c>
    </row>
    <row r="2778" spans="1:5" x14ac:dyDescent="0.25">
      <c r="A2778">
        <v>81778296</v>
      </c>
      <c r="B2778">
        <v>141</v>
      </c>
      <c r="C2778" t="s">
        <v>38</v>
      </c>
      <c r="D2778" t="s">
        <v>58</v>
      </c>
      <c r="E2778" t="str">
        <f t="shared" si="43"/>
        <v>121-150</v>
      </c>
    </row>
    <row r="2779" spans="1:5" x14ac:dyDescent="0.25">
      <c r="A2779">
        <v>81785418</v>
      </c>
      <c r="B2779">
        <v>118</v>
      </c>
      <c r="C2779" t="s">
        <v>38</v>
      </c>
      <c r="D2779" t="s">
        <v>58</v>
      </c>
      <c r="E2779" t="str">
        <f t="shared" si="43"/>
        <v>90-120</v>
      </c>
    </row>
    <row r="2780" spans="1:5" x14ac:dyDescent="0.25">
      <c r="A2780">
        <v>81787830</v>
      </c>
      <c r="B2780">
        <v>141</v>
      </c>
      <c r="C2780" t="s">
        <v>39</v>
      </c>
      <c r="D2780" t="s">
        <v>58</v>
      </c>
      <c r="E2780" t="str">
        <f t="shared" si="43"/>
        <v>121-150</v>
      </c>
    </row>
    <row r="2781" spans="1:5" x14ac:dyDescent="0.25">
      <c r="A2781">
        <v>81788870</v>
      </c>
      <c r="B2781">
        <v>136</v>
      </c>
      <c r="C2781" t="s">
        <v>39</v>
      </c>
      <c r="D2781" t="s">
        <v>58</v>
      </c>
      <c r="E2781" t="str">
        <f t="shared" si="43"/>
        <v>121-150</v>
      </c>
    </row>
    <row r="2782" spans="1:5" x14ac:dyDescent="0.25">
      <c r="A2782">
        <v>81790690</v>
      </c>
      <c r="B2782">
        <v>126</v>
      </c>
      <c r="C2782" t="s">
        <v>39</v>
      </c>
      <c r="D2782" t="s">
        <v>58</v>
      </c>
      <c r="E2782" t="str">
        <f t="shared" si="43"/>
        <v>121-150</v>
      </c>
    </row>
    <row r="2783" spans="1:5" x14ac:dyDescent="0.25">
      <c r="A2783">
        <v>81796466</v>
      </c>
      <c r="B2783">
        <v>141</v>
      </c>
      <c r="C2783" t="s">
        <v>38</v>
      </c>
      <c r="D2783" t="s">
        <v>58</v>
      </c>
      <c r="E2783" t="str">
        <f t="shared" si="43"/>
        <v>121-150</v>
      </c>
    </row>
    <row r="2784" spans="1:5" x14ac:dyDescent="0.25">
      <c r="A2784">
        <v>81797234</v>
      </c>
      <c r="B2784">
        <v>111</v>
      </c>
      <c r="C2784" t="s">
        <v>38</v>
      </c>
      <c r="D2784" t="s">
        <v>58</v>
      </c>
      <c r="E2784" t="str">
        <f t="shared" si="43"/>
        <v>90-120</v>
      </c>
    </row>
    <row r="2785" spans="1:5" x14ac:dyDescent="0.25">
      <c r="A2785">
        <v>81798990</v>
      </c>
      <c r="B2785">
        <v>90</v>
      </c>
      <c r="C2785" t="s">
        <v>39</v>
      </c>
      <c r="D2785" t="s">
        <v>58</v>
      </c>
      <c r="E2785" t="str">
        <f t="shared" si="43"/>
        <v>90-120</v>
      </c>
    </row>
    <row r="2786" spans="1:5" x14ac:dyDescent="0.25">
      <c r="A2786">
        <v>81816082</v>
      </c>
      <c r="B2786">
        <v>91</v>
      </c>
      <c r="C2786" t="s">
        <v>40</v>
      </c>
      <c r="D2786" t="s">
        <v>58</v>
      </c>
      <c r="E2786" t="str">
        <f t="shared" si="43"/>
        <v>90-120</v>
      </c>
    </row>
    <row r="2787" spans="1:5" x14ac:dyDescent="0.25">
      <c r="A2787">
        <v>81823540</v>
      </c>
      <c r="B2787">
        <v>136</v>
      </c>
      <c r="C2787" t="s">
        <v>40</v>
      </c>
      <c r="D2787" t="s">
        <v>58</v>
      </c>
      <c r="E2787" t="str">
        <f t="shared" si="43"/>
        <v>121-150</v>
      </c>
    </row>
    <row r="2788" spans="1:5" x14ac:dyDescent="0.25">
      <c r="A2788">
        <v>81825660</v>
      </c>
      <c r="B2788">
        <v>106</v>
      </c>
      <c r="C2788" t="s">
        <v>38</v>
      </c>
      <c r="D2788" t="s">
        <v>58</v>
      </c>
      <c r="E2788" t="str">
        <f t="shared" si="43"/>
        <v>90-120</v>
      </c>
    </row>
    <row r="2789" spans="1:5" x14ac:dyDescent="0.25">
      <c r="A2789">
        <v>81839152</v>
      </c>
      <c r="B2789">
        <v>106</v>
      </c>
      <c r="C2789" t="s">
        <v>38</v>
      </c>
      <c r="D2789" t="s">
        <v>58</v>
      </c>
      <c r="E2789" t="str">
        <f t="shared" si="43"/>
        <v>90-120</v>
      </c>
    </row>
    <row r="2790" spans="1:5" x14ac:dyDescent="0.25">
      <c r="A2790">
        <v>81842042</v>
      </c>
      <c r="B2790">
        <v>90</v>
      </c>
      <c r="C2790" t="s">
        <v>38</v>
      </c>
      <c r="D2790" t="s">
        <v>58</v>
      </c>
      <c r="E2790" t="str">
        <f t="shared" si="43"/>
        <v>90-120</v>
      </c>
    </row>
    <row r="2791" spans="1:5" x14ac:dyDescent="0.25">
      <c r="A2791">
        <v>81842896</v>
      </c>
      <c r="B2791">
        <v>92</v>
      </c>
      <c r="C2791" t="s">
        <v>39</v>
      </c>
      <c r="D2791" t="s">
        <v>58</v>
      </c>
      <c r="E2791" t="str">
        <f t="shared" si="43"/>
        <v>90-120</v>
      </c>
    </row>
    <row r="2792" spans="1:5" x14ac:dyDescent="0.25">
      <c r="A2792">
        <v>81844012</v>
      </c>
      <c r="B2792">
        <v>92</v>
      </c>
      <c r="C2792" t="s">
        <v>38</v>
      </c>
      <c r="D2792" t="s">
        <v>58</v>
      </c>
      <c r="E2792" t="str">
        <f t="shared" si="43"/>
        <v>90-120</v>
      </c>
    </row>
    <row r="2793" spans="1:5" x14ac:dyDescent="0.25">
      <c r="A2793">
        <v>81845550</v>
      </c>
      <c r="B2793">
        <v>141</v>
      </c>
      <c r="C2793" t="s">
        <v>38</v>
      </c>
      <c r="D2793" t="s">
        <v>58</v>
      </c>
      <c r="E2793" t="str">
        <f t="shared" si="43"/>
        <v>121-150</v>
      </c>
    </row>
    <row r="2794" spans="1:5" x14ac:dyDescent="0.25">
      <c r="A2794">
        <v>81848924</v>
      </c>
      <c r="B2794">
        <v>150</v>
      </c>
      <c r="C2794" t="s">
        <v>38</v>
      </c>
      <c r="D2794" t="s">
        <v>58</v>
      </c>
      <c r="E2794" t="str">
        <f t="shared" si="43"/>
        <v>121-150</v>
      </c>
    </row>
    <row r="2795" spans="1:5" x14ac:dyDescent="0.25">
      <c r="A2795">
        <v>81860332</v>
      </c>
      <c r="B2795">
        <v>127</v>
      </c>
      <c r="C2795" t="s">
        <v>39</v>
      </c>
      <c r="D2795" t="s">
        <v>58</v>
      </c>
      <c r="E2795" t="str">
        <f t="shared" si="43"/>
        <v>121-150</v>
      </c>
    </row>
    <row r="2796" spans="1:5" x14ac:dyDescent="0.25">
      <c r="A2796">
        <v>81863574</v>
      </c>
      <c r="B2796">
        <v>122</v>
      </c>
      <c r="C2796" t="s">
        <v>39</v>
      </c>
      <c r="D2796" t="s">
        <v>58</v>
      </c>
      <c r="E2796" t="str">
        <f t="shared" si="43"/>
        <v>121-150</v>
      </c>
    </row>
    <row r="2797" spans="1:5" x14ac:dyDescent="0.25">
      <c r="A2797">
        <v>81872738</v>
      </c>
      <c r="B2797">
        <v>90</v>
      </c>
      <c r="C2797" t="s">
        <v>38</v>
      </c>
      <c r="D2797" t="s">
        <v>58</v>
      </c>
      <c r="E2797" t="str">
        <f t="shared" si="43"/>
        <v>90-120</v>
      </c>
    </row>
    <row r="2798" spans="1:5" x14ac:dyDescent="0.25">
      <c r="A2798">
        <v>81895750</v>
      </c>
      <c r="B2798">
        <v>113</v>
      </c>
      <c r="C2798" t="s">
        <v>40</v>
      </c>
      <c r="D2798" t="s">
        <v>58</v>
      </c>
      <c r="E2798" t="str">
        <f t="shared" si="43"/>
        <v>90-120</v>
      </c>
    </row>
    <row r="2799" spans="1:5" x14ac:dyDescent="0.25">
      <c r="A2799">
        <v>81896014</v>
      </c>
      <c r="B2799">
        <v>113</v>
      </c>
      <c r="C2799" t="s">
        <v>39</v>
      </c>
      <c r="D2799" t="s">
        <v>58</v>
      </c>
      <c r="E2799" t="str">
        <f t="shared" si="43"/>
        <v>90-120</v>
      </c>
    </row>
    <row r="2800" spans="1:5" x14ac:dyDescent="0.25">
      <c r="A2800">
        <v>81900690</v>
      </c>
      <c r="B2800">
        <v>143</v>
      </c>
      <c r="C2800" t="s">
        <v>39</v>
      </c>
      <c r="D2800" t="s">
        <v>58</v>
      </c>
      <c r="E2800" t="str">
        <f t="shared" si="43"/>
        <v>121-150</v>
      </c>
    </row>
    <row r="2801" spans="1:5" x14ac:dyDescent="0.25">
      <c r="A2801">
        <v>81926146</v>
      </c>
      <c r="B2801">
        <v>143</v>
      </c>
      <c r="C2801" t="s">
        <v>38</v>
      </c>
      <c r="D2801" t="s">
        <v>58</v>
      </c>
      <c r="E2801" t="str">
        <f t="shared" si="43"/>
        <v>121-150</v>
      </c>
    </row>
    <row r="2802" spans="1:5" x14ac:dyDescent="0.25">
      <c r="A2802">
        <v>81926146</v>
      </c>
      <c r="B2802">
        <v>143</v>
      </c>
      <c r="C2802" t="s">
        <v>38</v>
      </c>
      <c r="D2802" t="s">
        <v>58</v>
      </c>
      <c r="E2802" t="str">
        <f t="shared" si="43"/>
        <v>121-150</v>
      </c>
    </row>
    <row r="2803" spans="1:5" x14ac:dyDescent="0.25">
      <c r="A2803">
        <v>81926146</v>
      </c>
      <c r="B2803">
        <v>143</v>
      </c>
      <c r="C2803" t="s">
        <v>38</v>
      </c>
      <c r="D2803" t="s">
        <v>58</v>
      </c>
      <c r="E2803" t="str">
        <f t="shared" si="43"/>
        <v>121-150</v>
      </c>
    </row>
    <row r="2804" spans="1:5" x14ac:dyDescent="0.25">
      <c r="A2804">
        <v>81933144</v>
      </c>
      <c r="B2804">
        <v>113</v>
      </c>
      <c r="C2804" t="s">
        <v>38</v>
      </c>
      <c r="D2804" t="s">
        <v>58</v>
      </c>
      <c r="E2804" t="str">
        <f t="shared" si="43"/>
        <v>90-120</v>
      </c>
    </row>
    <row r="2805" spans="1:5" x14ac:dyDescent="0.25">
      <c r="A2805">
        <v>81938266</v>
      </c>
      <c r="B2805">
        <v>113</v>
      </c>
      <c r="C2805" t="s">
        <v>38</v>
      </c>
      <c r="D2805" t="s">
        <v>58</v>
      </c>
      <c r="E2805" t="str">
        <f t="shared" si="43"/>
        <v>90-120</v>
      </c>
    </row>
    <row r="2806" spans="1:5" x14ac:dyDescent="0.25">
      <c r="A2806">
        <v>81938758</v>
      </c>
      <c r="B2806">
        <v>90</v>
      </c>
      <c r="C2806" t="s">
        <v>38</v>
      </c>
      <c r="D2806" t="s">
        <v>58</v>
      </c>
      <c r="E2806" t="str">
        <f t="shared" si="43"/>
        <v>90-120</v>
      </c>
    </row>
    <row r="2807" spans="1:5" x14ac:dyDescent="0.25">
      <c r="A2807">
        <v>81942976</v>
      </c>
      <c r="B2807">
        <v>150</v>
      </c>
      <c r="C2807" t="s">
        <v>39</v>
      </c>
      <c r="D2807" t="s">
        <v>58</v>
      </c>
      <c r="E2807" t="str">
        <f t="shared" si="43"/>
        <v>121-150</v>
      </c>
    </row>
    <row r="2808" spans="1:5" x14ac:dyDescent="0.25">
      <c r="A2808">
        <v>81943442</v>
      </c>
      <c r="B2808">
        <v>143</v>
      </c>
      <c r="C2808" t="s">
        <v>38</v>
      </c>
      <c r="D2808" t="s">
        <v>58</v>
      </c>
      <c r="E2808" t="str">
        <f t="shared" si="43"/>
        <v>121-150</v>
      </c>
    </row>
    <row r="2809" spans="1:5" x14ac:dyDescent="0.25">
      <c r="A2809">
        <v>81943988</v>
      </c>
      <c r="B2809">
        <v>143</v>
      </c>
      <c r="C2809" t="s">
        <v>40</v>
      </c>
      <c r="D2809" t="s">
        <v>58</v>
      </c>
      <c r="E2809" t="str">
        <f t="shared" si="43"/>
        <v>121-150</v>
      </c>
    </row>
    <row r="2810" spans="1:5" x14ac:dyDescent="0.25">
      <c r="A2810">
        <v>81953300</v>
      </c>
      <c r="B2810">
        <v>149</v>
      </c>
      <c r="C2810" t="s">
        <v>39</v>
      </c>
      <c r="D2810" t="s">
        <v>58</v>
      </c>
      <c r="E2810" t="str">
        <f t="shared" si="43"/>
        <v>121-150</v>
      </c>
    </row>
    <row r="2811" spans="1:5" x14ac:dyDescent="0.25">
      <c r="A2811">
        <v>81978434</v>
      </c>
      <c r="B2811">
        <v>150</v>
      </c>
      <c r="C2811" t="s">
        <v>39</v>
      </c>
      <c r="D2811" t="s">
        <v>58</v>
      </c>
      <c r="E2811" t="str">
        <f t="shared" si="43"/>
        <v>121-150</v>
      </c>
    </row>
    <row r="2812" spans="1:5" x14ac:dyDescent="0.25">
      <c r="A2812">
        <v>81978990</v>
      </c>
      <c r="B2812">
        <v>122</v>
      </c>
      <c r="C2812" t="s">
        <v>38</v>
      </c>
      <c r="D2812" t="s">
        <v>58</v>
      </c>
      <c r="E2812" t="str">
        <f t="shared" si="43"/>
        <v>121-150</v>
      </c>
    </row>
    <row r="2813" spans="1:5" x14ac:dyDescent="0.25">
      <c r="A2813">
        <v>81978990</v>
      </c>
      <c r="B2813">
        <v>122</v>
      </c>
      <c r="C2813" t="s">
        <v>38</v>
      </c>
      <c r="D2813" t="s">
        <v>58</v>
      </c>
      <c r="E2813" t="str">
        <f t="shared" si="43"/>
        <v>121-150</v>
      </c>
    </row>
    <row r="2814" spans="1:5" x14ac:dyDescent="0.25">
      <c r="A2814">
        <v>81982582</v>
      </c>
      <c r="B2814">
        <v>150</v>
      </c>
      <c r="C2814" t="s">
        <v>39</v>
      </c>
      <c r="D2814" t="s">
        <v>58</v>
      </c>
      <c r="E2814" t="str">
        <f t="shared" si="43"/>
        <v>121-150</v>
      </c>
    </row>
    <row r="2815" spans="1:5" x14ac:dyDescent="0.25">
      <c r="A2815">
        <v>81987298</v>
      </c>
      <c r="B2815">
        <v>146</v>
      </c>
      <c r="C2815" t="s">
        <v>40</v>
      </c>
      <c r="D2815" t="s">
        <v>58</v>
      </c>
      <c r="E2815" t="str">
        <f t="shared" si="43"/>
        <v>121-150</v>
      </c>
    </row>
    <row r="2816" spans="1:5" x14ac:dyDescent="0.25">
      <c r="A2816">
        <v>82008390</v>
      </c>
      <c r="B2816">
        <v>148</v>
      </c>
      <c r="C2816" t="s">
        <v>38</v>
      </c>
      <c r="D2816" t="s">
        <v>58</v>
      </c>
      <c r="E2816" t="str">
        <f t="shared" si="43"/>
        <v>121-150</v>
      </c>
    </row>
    <row r="2817" spans="1:5" x14ac:dyDescent="0.25">
      <c r="A2817">
        <v>82008390</v>
      </c>
      <c r="B2817">
        <v>148</v>
      </c>
      <c r="C2817" t="s">
        <v>38</v>
      </c>
      <c r="D2817" t="s">
        <v>58</v>
      </c>
      <c r="E2817" t="str">
        <f t="shared" si="43"/>
        <v>121-150</v>
      </c>
    </row>
    <row r="2818" spans="1:5" x14ac:dyDescent="0.25">
      <c r="A2818">
        <v>82023508</v>
      </c>
      <c r="B2818">
        <v>113</v>
      </c>
      <c r="C2818" t="s">
        <v>40</v>
      </c>
      <c r="D2818" t="s">
        <v>58</v>
      </c>
      <c r="E2818" t="str">
        <f t="shared" si="43"/>
        <v>90-120</v>
      </c>
    </row>
    <row r="2819" spans="1:5" x14ac:dyDescent="0.25">
      <c r="A2819">
        <v>82025498</v>
      </c>
      <c r="B2819">
        <v>148</v>
      </c>
      <c r="C2819" t="s">
        <v>40</v>
      </c>
      <c r="D2819" t="s">
        <v>58</v>
      </c>
      <c r="E2819" t="str">
        <f t="shared" ref="E2819:E2882" si="44">IF(B2819&lt;=120,"90-120","121-150")</f>
        <v>121-150</v>
      </c>
    </row>
    <row r="2820" spans="1:5" x14ac:dyDescent="0.25">
      <c r="A2820">
        <v>82031124</v>
      </c>
      <c r="B2820">
        <v>141</v>
      </c>
      <c r="C2820" t="s">
        <v>40</v>
      </c>
      <c r="D2820" t="s">
        <v>58</v>
      </c>
      <c r="E2820" t="str">
        <f t="shared" si="44"/>
        <v>121-150</v>
      </c>
    </row>
    <row r="2821" spans="1:5" x14ac:dyDescent="0.25">
      <c r="A2821">
        <v>82031590</v>
      </c>
      <c r="B2821">
        <v>90</v>
      </c>
      <c r="C2821" t="s">
        <v>39</v>
      </c>
      <c r="D2821" t="s">
        <v>58</v>
      </c>
      <c r="E2821" t="str">
        <f t="shared" si="44"/>
        <v>90-120</v>
      </c>
    </row>
    <row r="2822" spans="1:5" x14ac:dyDescent="0.25">
      <c r="A2822">
        <v>82032172</v>
      </c>
      <c r="B2822">
        <v>146</v>
      </c>
      <c r="C2822" t="s">
        <v>38</v>
      </c>
      <c r="D2822" t="s">
        <v>58</v>
      </c>
      <c r="E2822" t="str">
        <f t="shared" si="44"/>
        <v>121-150</v>
      </c>
    </row>
    <row r="2823" spans="1:5" x14ac:dyDescent="0.25">
      <c r="A2823">
        <v>82032186</v>
      </c>
      <c r="B2823">
        <v>111</v>
      </c>
      <c r="C2823" t="s">
        <v>38</v>
      </c>
      <c r="D2823" t="s">
        <v>58</v>
      </c>
      <c r="E2823" t="str">
        <f t="shared" si="44"/>
        <v>90-120</v>
      </c>
    </row>
    <row r="2824" spans="1:5" x14ac:dyDescent="0.25">
      <c r="A2824">
        <v>82033142</v>
      </c>
      <c r="B2824">
        <v>126</v>
      </c>
      <c r="C2824" t="s">
        <v>39</v>
      </c>
      <c r="D2824" t="s">
        <v>58</v>
      </c>
      <c r="E2824" t="str">
        <f t="shared" si="44"/>
        <v>121-150</v>
      </c>
    </row>
    <row r="2825" spans="1:5" x14ac:dyDescent="0.25">
      <c r="A2825">
        <v>82034500</v>
      </c>
      <c r="B2825">
        <v>120</v>
      </c>
      <c r="C2825" t="s">
        <v>38</v>
      </c>
      <c r="D2825" t="s">
        <v>58</v>
      </c>
      <c r="E2825" t="str">
        <f t="shared" si="44"/>
        <v>90-120</v>
      </c>
    </row>
    <row r="2826" spans="1:5" x14ac:dyDescent="0.25">
      <c r="A2826">
        <v>82063832</v>
      </c>
      <c r="B2826">
        <v>143</v>
      </c>
      <c r="C2826" t="s">
        <v>39</v>
      </c>
      <c r="D2826" t="s">
        <v>58</v>
      </c>
      <c r="E2826" t="str">
        <f t="shared" si="44"/>
        <v>121-150</v>
      </c>
    </row>
    <row r="2827" spans="1:5" x14ac:dyDescent="0.25">
      <c r="A2827">
        <v>82064766</v>
      </c>
      <c r="B2827">
        <v>141</v>
      </c>
      <c r="C2827" t="s">
        <v>38</v>
      </c>
      <c r="D2827" t="s">
        <v>58</v>
      </c>
      <c r="E2827" t="str">
        <f t="shared" si="44"/>
        <v>121-150</v>
      </c>
    </row>
    <row r="2828" spans="1:5" x14ac:dyDescent="0.25">
      <c r="A2828">
        <v>82068296</v>
      </c>
      <c r="B2828">
        <v>150</v>
      </c>
      <c r="C2828" t="s">
        <v>39</v>
      </c>
      <c r="D2828" t="s">
        <v>58</v>
      </c>
      <c r="E2828" t="str">
        <f t="shared" si="44"/>
        <v>121-150</v>
      </c>
    </row>
    <row r="2829" spans="1:5" x14ac:dyDescent="0.25">
      <c r="A2829">
        <v>82070102</v>
      </c>
      <c r="B2829">
        <v>143</v>
      </c>
      <c r="C2829" t="s">
        <v>38</v>
      </c>
      <c r="D2829" t="s">
        <v>58</v>
      </c>
      <c r="E2829" t="str">
        <f t="shared" si="44"/>
        <v>121-150</v>
      </c>
    </row>
    <row r="2830" spans="1:5" x14ac:dyDescent="0.25">
      <c r="A2830">
        <v>82089210</v>
      </c>
      <c r="B2830">
        <v>113</v>
      </c>
      <c r="C2830" t="s">
        <v>39</v>
      </c>
      <c r="D2830" t="s">
        <v>58</v>
      </c>
      <c r="E2830" t="str">
        <f t="shared" si="44"/>
        <v>90-120</v>
      </c>
    </row>
    <row r="2831" spans="1:5" x14ac:dyDescent="0.25">
      <c r="A2831">
        <v>82093594</v>
      </c>
      <c r="B2831">
        <v>143</v>
      </c>
      <c r="C2831" t="s">
        <v>40</v>
      </c>
      <c r="D2831" t="s">
        <v>58</v>
      </c>
      <c r="E2831" t="str">
        <f t="shared" si="44"/>
        <v>121-150</v>
      </c>
    </row>
    <row r="2832" spans="1:5" x14ac:dyDescent="0.25">
      <c r="A2832">
        <v>82093594</v>
      </c>
      <c r="B2832">
        <v>143</v>
      </c>
      <c r="C2832" t="s">
        <v>40</v>
      </c>
      <c r="D2832" t="s">
        <v>58</v>
      </c>
      <c r="E2832" t="str">
        <f t="shared" si="44"/>
        <v>121-150</v>
      </c>
    </row>
    <row r="2833" spans="1:5" x14ac:dyDescent="0.25">
      <c r="A2833">
        <v>82105494</v>
      </c>
      <c r="B2833">
        <v>143</v>
      </c>
      <c r="C2833" t="s">
        <v>39</v>
      </c>
      <c r="D2833" t="s">
        <v>58</v>
      </c>
      <c r="E2833" t="str">
        <f t="shared" si="44"/>
        <v>121-150</v>
      </c>
    </row>
    <row r="2834" spans="1:5" x14ac:dyDescent="0.25">
      <c r="A2834">
        <v>82114592</v>
      </c>
      <c r="B2834">
        <v>99</v>
      </c>
      <c r="C2834" t="s">
        <v>40</v>
      </c>
      <c r="D2834" t="s">
        <v>58</v>
      </c>
      <c r="E2834" t="str">
        <f t="shared" si="44"/>
        <v>90-120</v>
      </c>
    </row>
    <row r="2835" spans="1:5" x14ac:dyDescent="0.25">
      <c r="A2835">
        <v>82133720</v>
      </c>
      <c r="B2835">
        <v>143</v>
      </c>
      <c r="C2835" t="s">
        <v>38</v>
      </c>
      <c r="D2835" t="s">
        <v>58</v>
      </c>
      <c r="E2835" t="str">
        <f t="shared" si="44"/>
        <v>121-150</v>
      </c>
    </row>
    <row r="2836" spans="1:5" x14ac:dyDescent="0.25">
      <c r="A2836">
        <v>82147666</v>
      </c>
      <c r="B2836">
        <v>122</v>
      </c>
      <c r="C2836" t="s">
        <v>40</v>
      </c>
      <c r="D2836" t="s">
        <v>58</v>
      </c>
      <c r="E2836" t="str">
        <f t="shared" si="44"/>
        <v>121-150</v>
      </c>
    </row>
    <row r="2837" spans="1:5" x14ac:dyDescent="0.25">
      <c r="A2837">
        <v>82158878</v>
      </c>
      <c r="B2837">
        <v>143</v>
      </c>
      <c r="C2837" t="s">
        <v>38</v>
      </c>
      <c r="D2837" t="s">
        <v>58</v>
      </c>
      <c r="E2837" t="str">
        <f t="shared" si="44"/>
        <v>121-150</v>
      </c>
    </row>
    <row r="2838" spans="1:5" x14ac:dyDescent="0.25">
      <c r="A2838">
        <v>82160112</v>
      </c>
      <c r="B2838">
        <v>113</v>
      </c>
      <c r="C2838" t="s">
        <v>38</v>
      </c>
      <c r="D2838" t="s">
        <v>58</v>
      </c>
      <c r="E2838" t="str">
        <f t="shared" si="44"/>
        <v>90-120</v>
      </c>
    </row>
    <row r="2839" spans="1:5" x14ac:dyDescent="0.25">
      <c r="A2839">
        <v>82168470</v>
      </c>
      <c r="B2839">
        <v>143</v>
      </c>
      <c r="C2839" t="s">
        <v>38</v>
      </c>
      <c r="D2839" t="s">
        <v>58</v>
      </c>
      <c r="E2839" t="str">
        <f t="shared" si="44"/>
        <v>121-150</v>
      </c>
    </row>
    <row r="2840" spans="1:5" x14ac:dyDescent="0.25">
      <c r="A2840">
        <v>82170808</v>
      </c>
      <c r="B2840">
        <v>113</v>
      </c>
      <c r="C2840" t="s">
        <v>38</v>
      </c>
      <c r="D2840" t="s">
        <v>58</v>
      </c>
      <c r="E2840" t="str">
        <f t="shared" si="44"/>
        <v>90-120</v>
      </c>
    </row>
    <row r="2841" spans="1:5" x14ac:dyDescent="0.25">
      <c r="A2841">
        <v>82175702</v>
      </c>
      <c r="B2841">
        <v>143</v>
      </c>
      <c r="C2841" t="s">
        <v>40</v>
      </c>
      <c r="D2841" t="s">
        <v>58</v>
      </c>
      <c r="E2841" t="str">
        <f t="shared" si="44"/>
        <v>121-150</v>
      </c>
    </row>
    <row r="2842" spans="1:5" x14ac:dyDescent="0.25">
      <c r="A2842">
        <v>82182510</v>
      </c>
      <c r="B2842">
        <v>148</v>
      </c>
      <c r="C2842" t="s">
        <v>39</v>
      </c>
      <c r="D2842" t="s">
        <v>58</v>
      </c>
      <c r="E2842" t="str">
        <f t="shared" si="44"/>
        <v>121-150</v>
      </c>
    </row>
    <row r="2843" spans="1:5" x14ac:dyDescent="0.25">
      <c r="A2843">
        <v>82183866</v>
      </c>
      <c r="B2843">
        <v>104</v>
      </c>
      <c r="C2843" t="s">
        <v>40</v>
      </c>
      <c r="D2843" t="s">
        <v>58</v>
      </c>
      <c r="E2843" t="str">
        <f t="shared" si="44"/>
        <v>90-120</v>
      </c>
    </row>
    <row r="2844" spans="1:5" x14ac:dyDescent="0.25">
      <c r="A2844">
        <v>82185572</v>
      </c>
      <c r="B2844">
        <v>106</v>
      </c>
      <c r="C2844" t="s">
        <v>40</v>
      </c>
      <c r="D2844" t="s">
        <v>58</v>
      </c>
      <c r="E2844" t="str">
        <f t="shared" si="44"/>
        <v>90-120</v>
      </c>
    </row>
    <row r="2845" spans="1:5" x14ac:dyDescent="0.25">
      <c r="A2845">
        <v>82205110</v>
      </c>
      <c r="B2845">
        <v>106</v>
      </c>
      <c r="C2845" t="s">
        <v>40</v>
      </c>
      <c r="D2845" t="s">
        <v>58</v>
      </c>
      <c r="E2845" t="str">
        <f t="shared" si="44"/>
        <v>90-120</v>
      </c>
    </row>
    <row r="2846" spans="1:5" x14ac:dyDescent="0.25">
      <c r="A2846">
        <v>82212586</v>
      </c>
      <c r="B2846">
        <v>118</v>
      </c>
      <c r="C2846" t="s">
        <v>40</v>
      </c>
      <c r="D2846" t="s">
        <v>58</v>
      </c>
      <c r="E2846" t="str">
        <f t="shared" si="44"/>
        <v>90-120</v>
      </c>
    </row>
    <row r="2847" spans="1:5" x14ac:dyDescent="0.25">
      <c r="A2847">
        <v>82212586</v>
      </c>
      <c r="B2847">
        <v>118</v>
      </c>
      <c r="C2847" t="s">
        <v>40</v>
      </c>
      <c r="D2847" t="s">
        <v>58</v>
      </c>
      <c r="E2847" t="str">
        <f t="shared" si="44"/>
        <v>90-120</v>
      </c>
    </row>
    <row r="2848" spans="1:5" x14ac:dyDescent="0.25">
      <c r="A2848">
        <v>82212586</v>
      </c>
      <c r="B2848">
        <v>118</v>
      </c>
      <c r="C2848" t="s">
        <v>40</v>
      </c>
      <c r="D2848" t="s">
        <v>58</v>
      </c>
      <c r="E2848" t="str">
        <f t="shared" si="44"/>
        <v>90-120</v>
      </c>
    </row>
    <row r="2849" spans="1:5" x14ac:dyDescent="0.25">
      <c r="A2849">
        <v>82219628</v>
      </c>
      <c r="B2849">
        <v>141</v>
      </c>
      <c r="C2849" t="s">
        <v>39</v>
      </c>
      <c r="D2849" t="s">
        <v>58</v>
      </c>
      <c r="E2849" t="str">
        <f t="shared" si="44"/>
        <v>121-150</v>
      </c>
    </row>
    <row r="2850" spans="1:5" x14ac:dyDescent="0.25">
      <c r="A2850">
        <v>82223806</v>
      </c>
      <c r="B2850">
        <v>141</v>
      </c>
      <c r="C2850" t="s">
        <v>39</v>
      </c>
      <c r="D2850" t="s">
        <v>58</v>
      </c>
      <c r="E2850" t="str">
        <f t="shared" si="44"/>
        <v>121-150</v>
      </c>
    </row>
    <row r="2851" spans="1:5" x14ac:dyDescent="0.25">
      <c r="A2851">
        <v>82223878</v>
      </c>
      <c r="B2851">
        <v>111</v>
      </c>
      <c r="C2851" t="s">
        <v>40</v>
      </c>
      <c r="D2851" t="s">
        <v>58</v>
      </c>
      <c r="E2851" t="str">
        <f t="shared" si="44"/>
        <v>90-120</v>
      </c>
    </row>
    <row r="2852" spans="1:5" x14ac:dyDescent="0.25">
      <c r="A2852">
        <v>82225560</v>
      </c>
      <c r="B2852">
        <v>149</v>
      </c>
      <c r="C2852" t="s">
        <v>38</v>
      </c>
      <c r="D2852" t="s">
        <v>58</v>
      </c>
      <c r="E2852" t="str">
        <f t="shared" si="44"/>
        <v>121-150</v>
      </c>
    </row>
    <row r="2853" spans="1:5" x14ac:dyDescent="0.25">
      <c r="A2853">
        <v>82229906</v>
      </c>
      <c r="B2853">
        <v>148</v>
      </c>
      <c r="C2853" t="s">
        <v>38</v>
      </c>
      <c r="D2853" t="s">
        <v>58</v>
      </c>
      <c r="E2853" t="str">
        <f t="shared" si="44"/>
        <v>121-150</v>
      </c>
    </row>
    <row r="2854" spans="1:5" x14ac:dyDescent="0.25">
      <c r="A2854">
        <v>82245740</v>
      </c>
      <c r="B2854">
        <v>141</v>
      </c>
      <c r="C2854" t="s">
        <v>38</v>
      </c>
      <c r="D2854" t="s">
        <v>58</v>
      </c>
      <c r="E2854" t="str">
        <f t="shared" si="44"/>
        <v>121-150</v>
      </c>
    </row>
    <row r="2855" spans="1:5" x14ac:dyDescent="0.25">
      <c r="A2855">
        <v>82252444</v>
      </c>
      <c r="B2855">
        <v>111</v>
      </c>
      <c r="C2855" t="s">
        <v>39</v>
      </c>
      <c r="D2855" t="s">
        <v>58</v>
      </c>
      <c r="E2855" t="str">
        <f t="shared" si="44"/>
        <v>90-120</v>
      </c>
    </row>
    <row r="2856" spans="1:5" x14ac:dyDescent="0.25">
      <c r="A2856">
        <v>82259156</v>
      </c>
      <c r="B2856">
        <v>118</v>
      </c>
      <c r="C2856" t="s">
        <v>39</v>
      </c>
      <c r="D2856" t="s">
        <v>58</v>
      </c>
      <c r="E2856" t="str">
        <f t="shared" si="44"/>
        <v>90-120</v>
      </c>
    </row>
    <row r="2857" spans="1:5" x14ac:dyDescent="0.25">
      <c r="A2857">
        <v>82263478</v>
      </c>
      <c r="B2857">
        <v>97</v>
      </c>
      <c r="C2857" t="s">
        <v>39</v>
      </c>
      <c r="D2857" t="s">
        <v>58</v>
      </c>
      <c r="E2857" t="str">
        <f t="shared" si="44"/>
        <v>90-120</v>
      </c>
    </row>
    <row r="2858" spans="1:5" x14ac:dyDescent="0.25">
      <c r="A2858">
        <v>82268592</v>
      </c>
      <c r="B2858">
        <v>136</v>
      </c>
      <c r="C2858" t="s">
        <v>38</v>
      </c>
      <c r="D2858" t="s">
        <v>58</v>
      </c>
      <c r="E2858" t="str">
        <f t="shared" si="44"/>
        <v>121-150</v>
      </c>
    </row>
    <row r="2859" spans="1:5" x14ac:dyDescent="0.25">
      <c r="A2859">
        <v>82268592</v>
      </c>
      <c r="B2859">
        <v>136</v>
      </c>
      <c r="C2859" t="s">
        <v>38</v>
      </c>
      <c r="D2859" t="s">
        <v>58</v>
      </c>
      <c r="E2859" t="str">
        <f t="shared" si="44"/>
        <v>121-150</v>
      </c>
    </row>
    <row r="2860" spans="1:5" x14ac:dyDescent="0.25">
      <c r="A2860">
        <v>82270888</v>
      </c>
      <c r="B2860">
        <v>96</v>
      </c>
      <c r="C2860" t="s">
        <v>40</v>
      </c>
      <c r="D2860" t="s">
        <v>58</v>
      </c>
      <c r="E2860" t="str">
        <f t="shared" si="44"/>
        <v>90-120</v>
      </c>
    </row>
    <row r="2861" spans="1:5" x14ac:dyDescent="0.25">
      <c r="A2861">
        <v>82279682</v>
      </c>
      <c r="B2861">
        <v>136</v>
      </c>
      <c r="C2861" t="s">
        <v>38</v>
      </c>
      <c r="D2861" t="s">
        <v>58</v>
      </c>
      <c r="E2861" t="str">
        <f t="shared" si="44"/>
        <v>121-150</v>
      </c>
    </row>
    <row r="2862" spans="1:5" x14ac:dyDescent="0.25">
      <c r="A2862">
        <v>82284316</v>
      </c>
      <c r="B2862">
        <v>91</v>
      </c>
      <c r="C2862" t="s">
        <v>39</v>
      </c>
      <c r="D2862" t="s">
        <v>58</v>
      </c>
      <c r="E2862" t="str">
        <f t="shared" si="44"/>
        <v>90-120</v>
      </c>
    </row>
    <row r="2863" spans="1:5" x14ac:dyDescent="0.25">
      <c r="A2863">
        <v>82285930</v>
      </c>
      <c r="B2863">
        <v>141</v>
      </c>
      <c r="C2863" t="s">
        <v>38</v>
      </c>
      <c r="D2863" t="s">
        <v>58</v>
      </c>
      <c r="E2863" t="str">
        <f t="shared" si="44"/>
        <v>121-150</v>
      </c>
    </row>
    <row r="2864" spans="1:5" x14ac:dyDescent="0.25">
      <c r="A2864">
        <v>82294186</v>
      </c>
      <c r="B2864">
        <v>122</v>
      </c>
      <c r="C2864" t="s">
        <v>39</v>
      </c>
      <c r="D2864" t="s">
        <v>58</v>
      </c>
      <c r="E2864" t="str">
        <f t="shared" si="44"/>
        <v>121-150</v>
      </c>
    </row>
    <row r="2865" spans="1:5" x14ac:dyDescent="0.25">
      <c r="A2865">
        <v>82299802</v>
      </c>
      <c r="B2865">
        <v>90</v>
      </c>
      <c r="C2865" t="s">
        <v>38</v>
      </c>
      <c r="D2865" t="s">
        <v>58</v>
      </c>
      <c r="E2865" t="str">
        <f t="shared" si="44"/>
        <v>90-120</v>
      </c>
    </row>
    <row r="2866" spans="1:5" x14ac:dyDescent="0.25">
      <c r="A2866">
        <v>82310360</v>
      </c>
      <c r="B2866">
        <v>122</v>
      </c>
      <c r="C2866" t="s">
        <v>38</v>
      </c>
      <c r="D2866" t="s">
        <v>58</v>
      </c>
      <c r="E2866" t="str">
        <f t="shared" si="44"/>
        <v>121-150</v>
      </c>
    </row>
    <row r="2867" spans="1:5" x14ac:dyDescent="0.25">
      <c r="A2867">
        <v>82311382</v>
      </c>
      <c r="B2867">
        <v>106</v>
      </c>
      <c r="C2867" t="s">
        <v>40</v>
      </c>
      <c r="D2867" t="s">
        <v>58</v>
      </c>
      <c r="E2867" t="str">
        <f t="shared" si="44"/>
        <v>90-120</v>
      </c>
    </row>
    <row r="2868" spans="1:5" x14ac:dyDescent="0.25">
      <c r="A2868">
        <v>82329094</v>
      </c>
      <c r="B2868">
        <v>150</v>
      </c>
      <c r="C2868" t="s">
        <v>38</v>
      </c>
      <c r="D2868" t="s">
        <v>58</v>
      </c>
      <c r="E2868" t="str">
        <f t="shared" si="44"/>
        <v>121-150</v>
      </c>
    </row>
    <row r="2869" spans="1:5" x14ac:dyDescent="0.25">
      <c r="A2869">
        <v>82330846</v>
      </c>
      <c r="B2869">
        <v>111</v>
      </c>
      <c r="C2869" t="s">
        <v>39</v>
      </c>
      <c r="D2869" t="s">
        <v>58</v>
      </c>
      <c r="E2869" t="str">
        <f t="shared" si="44"/>
        <v>90-120</v>
      </c>
    </row>
    <row r="2870" spans="1:5" x14ac:dyDescent="0.25">
      <c r="A2870">
        <v>82334592</v>
      </c>
      <c r="B2870">
        <v>120</v>
      </c>
      <c r="C2870" t="s">
        <v>38</v>
      </c>
      <c r="D2870" t="s">
        <v>58</v>
      </c>
      <c r="E2870" t="str">
        <f t="shared" si="44"/>
        <v>90-120</v>
      </c>
    </row>
    <row r="2871" spans="1:5" x14ac:dyDescent="0.25">
      <c r="A2871">
        <v>82340350</v>
      </c>
      <c r="B2871">
        <v>150</v>
      </c>
      <c r="C2871" t="s">
        <v>39</v>
      </c>
      <c r="D2871" t="s">
        <v>58</v>
      </c>
      <c r="E2871" t="str">
        <f t="shared" si="44"/>
        <v>121-150</v>
      </c>
    </row>
    <row r="2872" spans="1:5" x14ac:dyDescent="0.25">
      <c r="A2872">
        <v>82344936</v>
      </c>
      <c r="B2872">
        <v>120</v>
      </c>
      <c r="C2872" t="s">
        <v>39</v>
      </c>
      <c r="D2872" t="s">
        <v>58</v>
      </c>
      <c r="E2872" t="str">
        <f t="shared" si="44"/>
        <v>90-120</v>
      </c>
    </row>
    <row r="2873" spans="1:5" x14ac:dyDescent="0.25">
      <c r="A2873">
        <v>82348954</v>
      </c>
      <c r="B2873">
        <v>141</v>
      </c>
      <c r="C2873" t="s">
        <v>38</v>
      </c>
      <c r="D2873" t="s">
        <v>58</v>
      </c>
      <c r="E2873" t="str">
        <f t="shared" si="44"/>
        <v>121-150</v>
      </c>
    </row>
    <row r="2874" spans="1:5" x14ac:dyDescent="0.25">
      <c r="A2874">
        <v>82350122</v>
      </c>
      <c r="B2874">
        <v>148</v>
      </c>
      <c r="C2874" t="s">
        <v>39</v>
      </c>
      <c r="D2874" t="s">
        <v>58</v>
      </c>
      <c r="E2874" t="str">
        <f t="shared" si="44"/>
        <v>121-150</v>
      </c>
    </row>
    <row r="2875" spans="1:5" x14ac:dyDescent="0.25">
      <c r="A2875">
        <v>82362082</v>
      </c>
      <c r="B2875">
        <v>92</v>
      </c>
      <c r="C2875" t="s">
        <v>38</v>
      </c>
      <c r="D2875" t="s">
        <v>58</v>
      </c>
      <c r="E2875" t="str">
        <f t="shared" si="44"/>
        <v>90-120</v>
      </c>
    </row>
    <row r="2876" spans="1:5" x14ac:dyDescent="0.25">
      <c r="A2876">
        <v>82363502</v>
      </c>
      <c r="B2876">
        <v>150</v>
      </c>
      <c r="C2876" t="s">
        <v>38</v>
      </c>
      <c r="D2876" t="s">
        <v>58</v>
      </c>
      <c r="E2876" t="str">
        <f t="shared" si="44"/>
        <v>121-150</v>
      </c>
    </row>
    <row r="2877" spans="1:5" x14ac:dyDescent="0.25">
      <c r="A2877">
        <v>82366954</v>
      </c>
      <c r="B2877">
        <v>92</v>
      </c>
      <c r="C2877" t="s">
        <v>39</v>
      </c>
      <c r="D2877" t="s">
        <v>58</v>
      </c>
      <c r="E2877" t="str">
        <f t="shared" si="44"/>
        <v>90-120</v>
      </c>
    </row>
    <row r="2878" spans="1:5" x14ac:dyDescent="0.25">
      <c r="A2878">
        <v>82372008</v>
      </c>
      <c r="B2878">
        <v>135</v>
      </c>
      <c r="C2878" t="s">
        <v>40</v>
      </c>
      <c r="D2878" t="s">
        <v>58</v>
      </c>
      <c r="E2878" t="str">
        <f t="shared" si="44"/>
        <v>121-150</v>
      </c>
    </row>
    <row r="2879" spans="1:5" x14ac:dyDescent="0.25">
      <c r="A2879">
        <v>82386156</v>
      </c>
      <c r="B2879">
        <v>136</v>
      </c>
      <c r="C2879" t="s">
        <v>38</v>
      </c>
      <c r="D2879" t="s">
        <v>58</v>
      </c>
      <c r="E2879" t="str">
        <f t="shared" si="44"/>
        <v>121-150</v>
      </c>
    </row>
    <row r="2880" spans="1:5" x14ac:dyDescent="0.25">
      <c r="A2880">
        <v>82393006</v>
      </c>
      <c r="B2880">
        <v>111</v>
      </c>
      <c r="C2880" t="s">
        <v>38</v>
      </c>
      <c r="D2880" t="s">
        <v>58</v>
      </c>
      <c r="E2880" t="str">
        <f t="shared" si="44"/>
        <v>90-120</v>
      </c>
    </row>
    <row r="2881" spans="1:5" x14ac:dyDescent="0.25">
      <c r="A2881">
        <v>82395636</v>
      </c>
      <c r="B2881">
        <v>122</v>
      </c>
      <c r="C2881" t="s">
        <v>40</v>
      </c>
      <c r="D2881" t="s">
        <v>58</v>
      </c>
      <c r="E2881" t="str">
        <f t="shared" si="44"/>
        <v>121-150</v>
      </c>
    </row>
    <row r="2882" spans="1:5" x14ac:dyDescent="0.25">
      <c r="A2882">
        <v>82401752</v>
      </c>
      <c r="B2882">
        <v>119</v>
      </c>
      <c r="C2882" t="s">
        <v>39</v>
      </c>
      <c r="D2882" t="s">
        <v>58</v>
      </c>
      <c r="E2882" t="str">
        <f t="shared" si="44"/>
        <v>90-120</v>
      </c>
    </row>
    <row r="2883" spans="1:5" x14ac:dyDescent="0.25">
      <c r="A2883">
        <v>82406922</v>
      </c>
      <c r="B2883">
        <v>119</v>
      </c>
      <c r="C2883" t="s">
        <v>39</v>
      </c>
      <c r="D2883" t="s">
        <v>58</v>
      </c>
      <c r="E2883" t="str">
        <f t="shared" ref="E2883:E2946" si="45">IF(B2883&lt;=120,"90-120","121-150")</f>
        <v>90-120</v>
      </c>
    </row>
    <row r="2884" spans="1:5" x14ac:dyDescent="0.25">
      <c r="A2884">
        <v>82409648</v>
      </c>
      <c r="B2884">
        <v>150</v>
      </c>
      <c r="C2884" t="s">
        <v>38</v>
      </c>
      <c r="D2884" t="s">
        <v>58</v>
      </c>
      <c r="E2884" t="str">
        <f t="shared" si="45"/>
        <v>121-150</v>
      </c>
    </row>
    <row r="2885" spans="1:5" x14ac:dyDescent="0.25">
      <c r="A2885">
        <v>82412520</v>
      </c>
      <c r="B2885">
        <v>91</v>
      </c>
      <c r="C2885" t="s">
        <v>40</v>
      </c>
      <c r="D2885" t="s">
        <v>58</v>
      </c>
      <c r="E2885" t="str">
        <f t="shared" si="45"/>
        <v>90-120</v>
      </c>
    </row>
    <row r="2886" spans="1:5" x14ac:dyDescent="0.25">
      <c r="A2886">
        <v>82416748</v>
      </c>
      <c r="B2886">
        <v>148</v>
      </c>
      <c r="C2886" t="s">
        <v>40</v>
      </c>
      <c r="D2886" t="s">
        <v>58</v>
      </c>
      <c r="E2886" t="str">
        <f t="shared" si="45"/>
        <v>121-150</v>
      </c>
    </row>
    <row r="2887" spans="1:5" x14ac:dyDescent="0.25">
      <c r="A2887">
        <v>82420138</v>
      </c>
      <c r="B2887">
        <v>120</v>
      </c>
      <c r="C2887" t="s">
        <v>38</v>
      </c>
      <c r="D2887" t="s">
        <v>58</v>
      </c>
      <c r="E2887" t="str">
        <f t="shared" si="45"/>
        <v>90-120</v>
      </c>
    </row>
    <row r="2888" spans="1:5" x14ac:dyDescent="0.25">
      <c r="A2888">
        <v>82422078</v>
      </c>
      <c r="B2888">
        <v>118</v>
      </c>
      <c r="C2888" t="s">
        <v>38</v>
      </c>
      <c r="D2888" t="s">
        <v>58</v>
      </c>
      <c r="E2888" t="str">
        <f t="shared" si="45"/>
        <v>90-120</v>
      </c>
    </row>
    <row r="2889" spans="1:5" x14ac:dyDescent="0.25">
      <c r="A2889">
        <v>82426250</v>
      </c>
      <c r="B2889">
        <v>90</v>
      </c>
      <c r="C2889" t="s">
        <v>39</v>
      </c>
      <c r="D2889" t="s">
        <v>58</v>
      </c>
      <c r="E2889" t="str">
        <f t="shared" si="45"/>
        <v>90-120</v>
      </c>
    </row>
    <row r="2890" spans="1:5" x14ac:dyDescent="0.25">
      <c r="A2890">
        <v>82433042</v>
      </c>
      <c r="B2890">
        <v>90</v>
      </c>
      <c r="C2890" t="s">
        <v>38</v>
      </c>
      <c r="D2890" t="s">
        <v>58</v>
      </c>
      <c r="E2890" t="str">
        <f t="shared" si="45"/>
        <v>90-120</v>
      </c>
    </row>
    <row r="2891" spans="1:5" x14ac:dyDescent="0.25">
      <c r="A2891">
        <v>82433378</v>
      </c>
      <c r="B2891">
        <v>150</v>
      </c>
      <c r="C2891" t="s">
        <v>40</v>
      </c>
      <c r="D2891" t="s">
        <v>58</v>
      </c>
      <c r="E2891" t="str">
        <f t="shared" si="45"/>
        <v>121-150</v>
      </c>
    </row>
    <row r="2892" spans="1:5" x14ac:dyDescent="0.25">
      <c r="A2892">
        <v>82471066</v>
      </c>
      <c r="B2892">
        <v>122</v>
      </c>
      <c r="C2892" t="s">
        <v>39</v>
      </c>
      <c r="D2892" t="s">
        <v>58</v>
      </c>
      <c r="E2892" t="str">
        <f t="shared" si="45"/>
        <v>121-150</v>
      </c>
    </row>
    <row r="2893" spans="1:5" x14ac:dyDescent="0.25">
      <c r="A2893">
        <v>82479804</v>
      </c>
      <c r="B2893">
        <v>122</v>
      </c>
      <c r="C2893" t="s">
        <v>38</v>
      </c>
      <c r="D2893" t="s">
        <v>58</v>
      </c>
      <c r="E2893" t="str">
        <f t="shared" si="45"/>
        <v>121-150</v>
      </c>
    </row>
    <row r="2894" spans="1:5" x14ac:dyDescent="0.25">
      <c r="A2894">
        <v>82483702</v>
      </c>
      <c r="B2894">
        <v>150</v>
      </c>
      <c r="C2894" t="s">
        <v>38</v>
      </c>
      <c r="D2894" t="s">
        <v>58</v>
      </c>
      <c r="E2894" t="str">
        <f t="shared" si="45"/>
        <v>121-150</v>
      </c>
    </row>
    <row r="2895" spans="1:5" x14ac:dyDescent="0.25">
      <c r="A2895">
        <v>82495646</v>
      </c>
      <c r="B2895">
        <v>90</v>
      </c>
      <c r="C2895" t="s">
        <v>39</v>
      </c>
      <c r="D2895" t="s">
        <v>58</v>
      </c>
      <c r="E2895" t="str">
        <f t="shared" si="45"/>
        <v>90-120</v>
      </c>
    </row>
    <row r="2896" spans="1:5" x14ac:dyDescent="0.25">
      <c r="A2896">
        <v>82499358</v>
      </c>
      <c r="B2896">
        <v>122</v>
      </c>
      <c r="C2896" t="s">
        <v>39</v>
      </c>
      <c r="D2896" t="s">
        <v>58</v>
      </c>
      <c r="E2896" t="str">
        <f t="shared" si="45"/>
        <v>121-150</v>
      </c>
    </row>
    <row r="2897" spans="1:5" x14ac:dyDescent="0.25">
      <c r="A2897">
        <v>82501818</v>
      </c>
      <c r="B2897">
        <v>141</v>
      </c>
      <c r="C2897" t="s">
        <v>38</v>
      </c>
      <c r="D2897" t="s">
        <v>58</v>
      </c>
      <c r="E2897" t="str">
        <f t="shared" si="45"/>
        <v>121-150</v>
      </c>
    </row>
    <row r="2898" spans="1:5" x14ac:dyDescent="0.25">
      <c r="A2898">
        <v>82510962</v>
      </c>
      <c r="B2898">
        <v>106</v>
      </c>
      <c r="C2898" t="s">
        <v>40</v>
      </c>
      <c r="D2898" t="s">
        <v>58</v>
      </c>
      <c r="E2898" t="str">
        <f t="shared" si="45"/>
        <v>90-120</v>
      </c>
    </row>
    <row r="2899" spans="1:5" x14ac:dyDescent="0.25">
      <c r="A2899">
        <v>82511320</v>
      </c>
      <c r="B2899">
        <v>134</v>
      </c>
      <c r="C2899" t="s">
        <v>40</v>
      </c>
      <c r="D2899" t="s">
        <v>58</v>
      </c>
      <c r="E2899" t="str">
        <f t="shared" si="45"/>
        <v>121-150</v>
      </c>
    </row>
    <row r="2900" spans="1:5" x14ac:dyDescent="0.25">
      <c r="A2900">
        <v>82517014</v>
      </c>
      <c r="B2900">
        <v>150</v>
      </c>
      <c r="C2900" t="s">
        <v>38</v>
      </c>
      <c r="D2900" t="s">
        <v>58</v>
      </c>
      <c r="E2900" t="str">
        <f t="shared" si="45"/>
        <v>121-150</v>
      </c>
    </row>
    <row r="2901" spans="1:5" x14ac:dyDescent="0.25">
      <c r="A2901">
        <v>82517572</v>
      </c>
      <c r="B2901">
        <v>120</v>
      </c>
      <c r="C2901" t="s">
        <v>40</v>
      </c>
      <c r="D2901" t="s">
        <v>58</v>
      </c>
      <c r="E2901" t="str">
        <f t="shared" si="45"/>
        <v>90-120</v>
      </c>
    </row>
    <row r="2902" spans="1:5" x14ac:dyDescent="0.25">
      <c r="A2902">
        <v>82522164</v>
      </c>
      <c r="B2902">
        <v>90</v>
      </c>
      <c r="C2902" t="s">
        <v>40</v>
      </c>
      <c r="D2902" t="s">
        <v>58</v>
      </c>
      <c r="E2902" t="str">
        <f t="shared" si="45"/>
        <v>90-120</v>
      </c>
    </row>
    <row r="2903" spans="1:5" x14ac:dyDescent="0.25">
      <c r="A2903">
        <v>82525910</v>
      </c>
      <c r="B2903">
        <v>143</v>
      </c>
      <c r="C2903" t="s">
        <v>38</v>
      </c>
      <c r="D2903" t="s">
        <v>58</v>
      </c>
      <c r="E2903" t="str">
        <f t="shared" si="45"/>
        <v>121-150</v>
      </c>
    </row>
    <row r="2904" spans="1:5" x14ac:dyDescent="0.25">
      <c r="A2904">
        <v>82530382</v>
      </c>
      <c r="B2904">
        <v>148</v>
      </c>
      <c r="C2904" t="s">
        <v>40</v>
      </c>
      <c r="D2904" t="s">
        <v>58</v>
      </c>
      <c r="E2904" t="str">
        <f t="shared" si="45"/>
        <v>121-150</v>
      </c>
    </row>
    <row r="2905" spans="1:5" x14ac:dyDescent="0.25">
      <c r="A2905">
        <v>82530808</v>
      </c>
      <c r="B2905">
        <v>120</v>
      </c>
      <c r="C2905" t="s">
        <v>38</v>
      </c>
      <c r="D2905" t="s">
        <v>58</v>
      </c>
      <c r="E2905" t="str">
        <f t="shared" si="45"/>
        <v>90-120</v>
      </c>
    </row>
    <row r="2906" spans="1:5" x14ac:dyDescent="0.25">
      <c r="A2906">
        <v>82536260</v>
      </c>
      <c r="B2906">
        <v>90</v>
      </c>
      <c r="C2906" t="s">
        <v>39</v>
      </c>
      <c r="D2906" t="s">
        <v>58</v>
      </c>
      <c r="E2906" t="str">
        <f t="shared" si="45"/>
        <v>90-120</v>
      </c>
    </row>
    <row r="2907" spans="1:5" x14ac:dyDescent="0.25">
      <c r="A2907">
        <v>82537488</v>
      </c>
      <c r="B2907">
        <v>90</v>
      </c>
      <c r="C2907" t="s">
        <v>39</v>
      </c>
      <c r="D2907" t="s">
        <v>58</v>
      </c>
      <c r="E2907" t="str">
        <f t="shared" si="45"/>
        <v>90-120</v>
      </c>
    </row>
    <row r="2908" spans="1:5" x14ac:dyDescent="0.25">
      <c r="A2908">
        <v>82549316</v>
      </c>
      <c r="B2908">
        <v>136</v>
      </c>
      <c r="C2908" t="s">
        <v>40</v>
      </c>
      <c r="D2908" t="s">
        <v>58</v>
      </c>
      <c r="E2908" t="str">
        <f t="shared" si="45"/>
        <v>121-150</v>
      </c>
    </row>
    <row r="2909" spans="1:5" x14ac:dyDescent="0.25">
      <c r="A2909">
        <v>82567082</v>
      </c>
      <c r="B2909">
        <v>127</v>
      </c>
      <c r="C2909" t="s">
        <v>38</v>
      </c>
      <c r="D2909" t="s">
        <v>58</v>
      </c>
      <c r="E2909" t="str">
        <f t="shared" si="45"/>
        <v>121-150</v>
      </c>
    </row>
    <row r="2910" spans="1:5" x14ac:dyDescent="0.25">
      <c r="A2910">
        <v>82579492</v>
      </c>
      <c r="B2910">
        <v>148</v>
      </c>
      <c r="C2910" t="s">
        <v>39</v>
      </c>
      <c r="D2910" t="s">
        <v>58</v>
      </c>
      <c r="E2910" t="str">
        <f t="shared" si="45"/>
        <v>121-150</v>
      </c>
    </row>
    <row r="2911" spans="1:5" x14ac:dyDescent="0.25">
      <c r="A2911">
        <v>82580590</v>
      </c>
      <c r="B2911">
        <v>111</v>
      </c>
      <c r="C2911" t="s">
        <v>38</v>
      </c>
      <c r="D2911" t="s">
        <v>58</v>
      </c>
      <c r="E2911" t="str">
        <f t="shared" si="45"/>
        <v>90-120</v>
      </c>
    </row>
    <row r="2912" spans="1:5" x14ac:dyDescent="0.25">
      <c r="A2912">
        <v>82592514</v>
      </c>
      <c r="B2912">
        <v>148</v>
      </c>
      <c r="C2912" t="s">
        <v>39</v>
      </c>
      <c r="D2912" t="s">
        <v>58</v>
      </c>
      <c r="E2912" t="str">
        <f t="shared" si="45"/>
        <v>121-150</v>
      </c>
    </row>
    <row r="2913" spans="1:5" x14ac:dyDescent="0.25">
      <c r="A2913">
        <v>82597902</v>
      </c>
      <c r="B2913">
        <v>111</v>
      </c>
      <c r="C2913" t="s">
        <v>38</v>
      </c>
      <c r="D2913" t="s">
        <v>58</v>
      </c>
      <c r="E2913" t="str">
        <f t="shared" si="45"/>
        <v>90-120</v>
      </c>
    </row>
    <row r="2914" spans="1:5" x14ac:dyDescent="0.25">
      <c r="A2914">
        <v>82600662</v>
      </c>
      <c r="B2914">
        <v>141</v>
      </c>
      <c r="C2914" t="s">
        <v>40</v>
      </c>
      <c r="D2914" t="s">
        <v>58</v>
      </c>
      <c r="E2914" t="str">
        <f t="shared" si="45"/>
        <v>121-150</v>
      </c>
    </row>
    <row r="2915" spans="1:5" x14ac:dyDescent="0.25">
      <c r="A2915">
        <v>82608478</v>
      </c>
      <c r="B2915">
        <v>122</v>
      </c>
      <c r="C2915" t="s">
        <v>39</v>
      </c>
      <c r="D2915" t="s">
        <v>58</v>
      </c>
      <c r="E2915" t="str">
        <f t="shared" si="45"/>
        <v>121-150</v>
      </c>
    </row>
    <row r="2916" spans="1:5" x14ac:dyDescent="0.25">
      <c r="A2916">
        <v>82610304</v>
      </c>
      <c r="B2916">
        <v>111</v>
      </c>
      <c r="C2916" t="s">
        <v>39</v>
      </c>
      <c r="D2916" t="s">
        <v>58</v>
      </c>
      <c r="E2916" t="str">
        <f t="shared" si="45"/>
        <v>90-120</v>
      </c>
    </row>
    <row r="2917" spans="1:5" x14ac:dyDescent="0.25">
      <c r="A2917">
        <v>82620350</v>
      </c>
      <c r="B2917">
        <v>141</v>
      </c>
      <c r="C2917" t="s">
        <v>38</v>
      </c>
      <c r="D2917" t="s">
        <v>58</v>
      </c>
      <c r="E2917" t="str">
        <f t="shared" si="45"/>
        <v>121-150</v>
      </c>
    </row>
    <row r="2918" spans="1:5" x14ac:dyDescent="0.25">
      <c r="A2918">
        <v>82625280</v>
      </c>
      <c r="B2918">
        <v>111</v>
      </c>
      <c r="C2918" t="s">
        <v>39</v>
      </c>
      <c r="D2918" t="s">
        <v>58</v>
      </c>
      <c r="E2918" t="str">
        <f t="shared" si="45"/>
        <v>90-120</v>
      </c>
    </row>
    <row r="2919" spans="1:5" x14ac:dyDescent="0.25">
      <c r="A2919">
        <v>82628556</v>
      </c>
      <c r="B2919">
        <v>106</v>
      </c>
      <c r="C2919" t="s">
        <v>38</v>
      </c>
      <c r="D2919" t="s">
        <v>58</v>
      </c>
      <c r="E2919" t="str">
        <f t="shared" si="45"/>
        <v>90-120</v>
      </c>
    </row>
    <row r="2920" spans="1:5" x14ac:dyDescent="0.25">
      <c r="A2920">
        <v>82630892</v>
      </c>
      <c r="B2920">
        <v>141</v>
      </c>
      <c r="C2920" t="s">
        <v>38</v>
      </c>
      <c r="D2920" t="s">
        <v>58</v>
      </c>
      <c r="E2920" t="str">
        <f t="shared" si="45"/>
        <v>121-150</v>
      </c>
    </row>
    <row r="2921" spans="1:5" x14ac:dyDescent="0.25">
      <c r="A2921">
        <v>82636940</v>
      </c>
      <c r="B2921">
        <v>92</v>
      </c>
      <c r="C2921" t="s">
        <v>38</v>
      </c>
      <c r="D2921" t="s">
        <v>58</v>
      </c>
      <c r="E2921" t="str">
        <f t="shared" si="45"/>
        <v>90-120</v>
      </c>
    </row>
    <row r="2922" spans="1:5" x14ac:dyDescent="0.25">
      <c r="A2922">
        <v>82649390</v>
      </c>
      <c r="B2922">
        <v>122</v>
      </c>
      <c r="C2922" t="s">
        <v>39</v>
      </c>
      <c r="D2922" t="s">
        <v>58</v>
      </c>
      <c r="E2922" t="str">
        <f t="shared" si="45"/>
        <v>121-150</v>
      </c>
    </row>
    <row r="2923" spans="1:5" x14ac:dyDescent="0.25">
      <c r="A2923">
        <v>82664398</v>
      </c>
      <c r="B2923">
        <v>113</v>
      </c>
      <c r="C2923" t="s">
        <v>39</v>
      </c>
      <c r="D2923" t="s">
        <v>58</v>
      </c>
      <c r="E2923" t="str">
        <f t="shared" si="45"/>
        <v>90-120</v>
      </c>
    </row>
    <row r="2924" spans="1:5" x14ac:dyDescent="0.25">
      <c r="A2924">
        <v>82665500</v>
      </c>
      <c r="B2924">
        <v>90</v>
      </c>
      <c r="C2924" t="s">
        <v>39</v>
      </c>
      <c r="D2924" t="s">
        <v>58</v>
      </c>
      <c r="E2924" t="str">
        <f t="shared" si="45"/>
        <v>90-120</v>
      </c>
    </row>
    <row r="2925" spans="1:5" x14ac:dyDescent="0.25">
      <c r="A2925">
        <v>82666466</v>
      </c>
      <c r="B2925">
        <v>92</v>
      </c>
      <c r="C2925" t="s">
        <v>39</v>
      </c>
      <c r="D2925" t="s">
        <v>58</v>
      </c>
      <c r="E2925" t="str">
        <f t="shared" si="45"/>
        <v>90-120</v>
      </c>
    </row>
    <row r="2926" spans="1:5" x14ac:dyDescent="0.25">
      <c r="A2926">
        <v>82669868</v>
      </c>
      <c r="B2926">
        <v>90</v>
      </c>
      <c r="C2926" t="s">
        <v>38</v>
      </c>
      <c r="D2926" t="s">
        <v>58</v>
      </c>
      <c r="E2926" t="str">
        <f t="shared" si="45"/>
        <v>90-120</v>
      </c>
    </row>
    <row r="2927" spans="1:5" x14ac:dyDescent="0.25">
      <c r="A2927">
        <v>82688936</v>
      </c>
      <c r="B2927">
        <v>121</v>
      </c>
      <c r="C2927" t="s">
        <v>38</v>
      </c>
      <c r="D2927" t="s">
        <v>58</v>
      </c>
      <c r="E2927" t="str">
        <f t="shared" si="45"/>
        <v>121-150</v>
      </c>
    </row>
    <row r="2928" spans="1:5" x14ac:dyDescent="0.25">
      <c r="A2928">
        <v>82691362</v>
      </c>
      <c r="B2928">
        <v>92</v>
      </c>
      <c r="C2928" t="s">
        <v>40</v>
      </c>
      <c r="D2928" t="s">
        <v>58</v>
      </c>
      <c r="E2928" t="str">
        <f t="shared" si="45"/>
        <v>90-120</v>
      </c>
    </row>
    <row r="2929" spans="1:5" x14ac:dyDescent="0.25">
      <c r="A2929">
        <v>82703136</v>
      </c>
      <c r="B2929">
        <v>126</v>
      </c>
      <c r="C2929" t="s">
        <v>39</v>
      </c>
      <c r="D2929" t="s">
        <v>58</v>
      </c>
      <c r="E2929" t="str">
        <f t="shared" si="45"/>
        <v>121-150</v>
      </c>
    </row>
    <row r="2930" spans="1:5" x14ac:dyDescent="0.25">
      <c r="A2930">
        <v>82710068</v>
      </c>
      <c r="B2930">
        <v>150</v>
      </c>
      <c r="C2930" t="s">
        <v>39</v>
      </c>
      <c r="D2930" t="s">
        <v>58</v>
      </c>
      <c r="E2930" t="str">
        <f t="shared" si="45"/>
        <v>121-150</v>
      </c>
    </row>
    <row r="2931" spans="1:5" x14ac:dyDescent="0.25">
      <c r="A2931">
        <v>82711940</v>
      </c>
      <c r="B2931">
        <v>120</v>
      </c>
      <c r="C2931" t="s">
        <v>38</v>
      </c>
      <c r="D2931" t="s">
        <v>58</v>
      </c>
      <c r="E2931" t="str">
        <f t="shared" si="45"/>
        <v>90-120</v>
      </c>
    </row>
    <row r="2932" spans="1:5" x14ac:dyDescent="0.25">
      <c r="A2932">
        <v>82713264</v>
      </c>
      <c r="B2932">
        <v>121</v>
      </c>
      <c r="C2932" t="s">
        <v>38</v>
      </c>
      <c r="D2932" t="s">
        <v>58</v>
      </c>
      <c r="E2932" t="str">
        <f t="shared" si="45"/>
        <v>121-150</v>
      </c>
    </row>
    <row r="2933" spans="1:5" x14ac:dyDescent="0.25">
      <c r="A2933">
        <v>82718248</v>
      </c>
      <c r="B2933">
        <v>90</v>
      </c>
      <c r="C2933" t="s">
        <v>40</v>
      </c>
      <c r="D2933" t="s">
        <v>58</v>
      </c>
      <c r="E2933" t="str">
        <f t="shared" si="45"/>
        <v>90-120</v>
      </c>
    </row>
    <row r="2934" spans="1:5" x14ac:dyDescent="0.25">
      <c r="A2934">
        <v>82718306</v>
      </c>
      <c r="B2934">
        <v>120</v>
      </c>
      <c r="C2934" t="s">
        <v>38</v>
      </c>
      <c r="D2934" t="s">
        <v>58</v>
      </c>
      <c r="E2934" t="str">
        <f t="shared" si="45"/>
        <v>90-120</v>
      </c>
    </row>
    <row r="2935" spans="1:5" x14ac:dyDescent="0.25">
      <c r="A2935">
        <v>82719154</v>
      </c>
      <c r="B2935">
        <v>121</v>
      </c>
      <c r="C2935" t="s">
        <v>40</v>
      </c>
      <c r="D2935" t="s">
        <v>58</v>
      </c>
      <c r="E2935" t="str">
        <f t="shared" si="45"/>
        <v>121-150</v>
      </c>
    </row>
    <row r="2936" spans="1:5" x14ac:dyDescent="0.25">
      <c r="A2936">
        <v>82719882</v>
      </c>
      <c r="B2936">
        <v>92</v>
      </c>
      <c r="C2936" t="s">
        <v>39</v>
      </c>
      <c r="D2936" t="s">
        <v>58</v>
      </c>
      <c r="E2936" t="str">
        <f t="shared" si="45"/>
        <v>90-120</v>
      </c>
    </row>
    <row r="2937" spans="1:5" x14ac:dyDescent="0.25">
      <c r="A2937">
        <v>82720062</v>
      </c>
      <c r="B2937">
        <v>150</v>
      </c>
      <c r="C2937" t="s">
        <v>39</v>
      </c>
      <c r="D2937" t="s">
        <v>58</v>
      </c>
      <c r="E2937" t="str">
        <f t="shared" si="45"/>
        <v>121-150</v>
      </c>
    </row>
    <row r="2938" spans="1:5" x14ac:dyDescent="0.25">
      <c r="A2938">
        <v>82720244</v>
      </c>
      <c r="B2938">
        <v>90</v>
      </c>
      <c r="C2938" t="s">
        <v>40</v>
      </c>
      <c r="D2938" t="s">
        <v>58</v>
      </c>
      <c r="E2938" t="str">
        <f t="shared" si="45"/>
        <v>90-120</v>
      </c>
    </row>
    <row r="2939" spans="1:5" x14ac:dyDescent="0.25">
      <c r="A2939">
        <v>82721610</v>
      </c>
      <c r="B2939">
        <v>150</v>
      </c>
      <c r="C2939" t="s">
        <v>39</v>
      </c>
      <c r="D2939" t="s">
        <v>58</v>
      </c>
      <c r="E2939" t="str">
        <f t="shared" si="45"/>
        <v>121-150</v>
      </c>
    </row>
    <row r="2940" spans="1:5" x14ac:dyDescent="0.25">
      <c r="A2940">
        <v>82724440</v>
      </c>
      <c r="B2940">
        <v>122</v>
      </c>
      <c r="C2940" t="s">
        <v>39</v>
      </c>
      <c r="D2940" t="s">
        <v>58</v>
      </c>
      <c r="E2940" t="str">
        <f t="shared" si="45"/>
        <v>121-150</v>
      </c>
    </row>
    <row r="2941" spans="1:5" x14ac:dyDescent="0.25">
      <c r="A2941">
        <v>82735808</v>
      </c>
      <c r="B2941">
        <v>91</v>
      </c>
      <c r="C2941" t="s">
        <v>39</v>
      </c>
      <c r="D2941" t="s">
        <v>58</v>
      </c>
      <c r="E2941" t="str">
        <f t="shared" si="45"/>
        <v>90-120</v>
      </c>
    </row>
    <row r="2942" spans="1:5" x14ac:dyDescent="0.25">
      <c r="A2942">
        <v>82737240</v>
      </c>
      <c r="B2942">
        <v>122</v>
      </c>
      <c r="C2942" t="s">
        <v>38</v>
      </c>
      <c r="D2942" t="s">
        <v>58</v>
      </c>
      <c r="E2942" t="str">
        <f t="shared" si="45"/>
        <v>121-150</v>
      </c>
    </row>
    <row r="2943" spans="1:5" x14ac:dyDescent="0.25">
      <c r="A2943">
        <v>82741852</v>
      </c>
      <c r="B2943">
        <v>120</v>
      </c>
      <c r="C2943" t="s">
        <v>38</v>
      </c>
      <c r="D2943" t="s">
        <v>58</v>
      </c>
      <c r="E2943" t="str">
        <f t="shared" si="45"/>
        <v>90-120</v>
      </c>
    </row>
    <row r="2944" spans="1:5" x14ac:dyDescent="0.25">
      <c r="A2944">
        <v>82760750</v>
      </c>
      <c r="B2944">
        <v>150</v>
      </c>
      <c r="C2944" t="s">
        <v>38</v>
      </c>
      <c r="D2944" t="s">
        <v>58</v>
      </c>
      <c r="E2944" t="str">
        <f t="shared" si="45"/>
        <v>121-150</v>
      </c>
    </row>
    <row r="2945" spans="1:5" x14ac:dyDescent="0.25">
      <c r="A2945">
        <v>82771900</v>
      </c>
      <c r="B2945">
        <v>118</v>
      </c>
      <c r="C2945" t="s">
        <v>38</v>
      </c>
      <c r="D2945" t="s">
        <v>58</v>
      </c>
      <c r="E2945" t="str">
        <f t="shared" si="45"/>
        <v>90-120</v>
      </c>
    </row>
    <row r="2946" spans="1:5" x14ac:dyDescent="0.25">
      <c r="A2946">
        <v>82777986</v>
      </c>
      <c r="B2946">
        <v>90</v>
      </c>
      <c r="C2946" t="s">
        <v>38</v>
      </c>
      <c r="D2946" t="s">
        <v>58</v>
      </c>
      <c r="E2946" t="str">
        <f t="shared" si="45"/>
        <v>90-120</v>
      </c>
    </row>
    <row r="2947" spans="1:5" x14ac:dyDescent="0.25">
      <c r="A2947">
        <v>82779304</v>
      </c>
      <c r="B2947">
        <v>150</v>
      </c>
      <c r="C2947" t="s">
        <v>39</v>
      </c>
      <c r="D2947" t="s">
        <v>58</v>
      </c>
      <c r="E2947" t="str">
        <f t="shared" ref="E2947:E3010" si="46">IF(B2947&lt;=120,"90-120","121-150")</f>
        <v>121-150</v>
      </c>
    </row>
    <row r="2948" spans="1:5" x14ac:dyDescent="0.25">
      <c r="A2948">
        <v>82780108</v>
      </c>
      <c r="B2948">
        <v>150</v>
      </c>
      <c r="C2948" t="s">
        <v>38</v>
      </c>
      <c r="D2948" t="s">
        <v>58</v>
      </c>
      <c r="E2948" t="str">
        <f t="shared" si="46"/>
        <v>121-150</v>
      </c>
    </row>
    <row r="2949" spans="1:5" x14ac:dyDescent="0.25">
      <c r="A2949">
        <v>82783068</v>
      </c>
      <c r="B2949">
        <v>113</v>
      </c>
      <c r="C2949" t="s">
        <v>40</v>
      </c>
      <c r="D2949" t="s">
        <v>58</v>
      </c>
      <c r="E2949" t="str">
        <f t="shared" si="46"/>
        <v>90-120</v>
      </c>
    </row>
    <row r="2950" spans="1:5" x14ac:dyDescent="0.25">
      <c r="A2950">
        <v>82783164</v>
      </c>
      <c r="B2950">
        <v>120</v>
      </c>
      <c r="C2950" t="s">
        <v>40</v>
      </c>
      <c r="D2950" t="s">
        <v>58</v>
      </c>
      <c r="E2950" t="str">
        <f t="shared" si="46"/>
        <v>90-120</v>
      </c>
    </row>
    <row r="2951" spans="1:5" x14ac:dyDescent="0.25">
      <c r="A2951">
        <v>82793006</v>
      </c>
      <c r="B2951">
        <v>133</v>
      </c>
      <c r="C2951" t="s">
        <v>38</v>
      </c>
      <c r="D2951" t="s">
        <v>58</v>
      </c>
      <c r="E2951" t="str">
        <f t="shared" si="46"/>
        <v>121-150</v>
      </c>
    </row>
    <row r="2952" spans="1:5" x14ac:dyDescent="0.25">
      <c r="A2952">
        <v>82796988</v>
      </c>
      <c r="B2952">
        <v>122</v>
      </c>
      <c r="C2952" t="s">
        <v>40</v>
      </c>
      <c r="D2952" t="s">
        <v>58</v>
      </c>
      <c r="E2952" t="str">
        <f t="shared" si="46"/>
        <v>121-150</v>
      </c>
    </row>
    <row r="2953" spans="1:5" x14ac:dyDescent="0.25">
      <c r="A2953">
        <v>82799678</v>
      </c>
      <c r="B2953">
        <v>150</v>
      </c>
      <c r="C2953" t="s">
        <v>40</v>
      </c>
      <c r="D2953" t="s">
        <v>58</v>
      </c>
      <c r="E2953" t="str">
        <f t="shared" si="46"/>
        <v>121-150</v>
      </c>
    </row>
    <row r="2954" spans="1:5" x14ac:dyDescent="0.25">
      <c r="A2954">
        <v>82800668</v>
      </c>
      <c r="B2954">
        <v>142</v>
      </c>
      <c r="C2954" t="s">
        <v>39</v>
      </c>
      <c r="D2954" t="s">
        <v>58</v>
      </c>
      <c r="E2954" t="str">
        <f t="shared" si="46"/>
        <v>121-150</v>
      </c>
    </row>
    <row r="2955" spans="1:5" x14ac:dyDescent="0.25">
      <c r="A2955">
        <v>82800680</v>
      </c>
      <c r="B2955">
        <v>91</v>
      </c>
      <c r="C2955" t="s">
        <v>39</v>
      </c>
      <c r="D2955" t="s">
        <v>58</v>
      </c>
      <c r="E2955" t="str">
        <f t="shared" si="46"/>
        <v>90-120</v>
      </c>
    </row>
    <row r="2956" spans="1:5" x14ac:dyDescent="0.25">
      <c r="A2956">
        <v>82801648</v>
      </c>
      <c r="B2956">
        <v>116</v>
      </c>
      <c r="C2956" t="s">
        <v>38</v>
      </c>
      <c r="D2956" t="s">
        <v>58</v>
      </c>
      <c r="E2956" t="str">
        <f t="shared" si="46"/>
        <v>90-120</v>
      </c>
    </row>
    <row r="2957" spans="1:5" x14ac:dyDescent="0.25">
      <c r="A2957">
        <v>82804948</v>
      </c>
      <c r="B2957">
        <v>120</v>
      </c>
      <c r="C2957" t="s">
        <v>38</v>
      </c>
      <c r="D2957" t="s">
        <v>58</v>
      </c>
      <c r="E2957" t="str">
        <f t="shared" si="46"/>
        <v>90-120</v>
      </c>
    </row>
    <row r="2958" spans="1:5" x14ac:dyDescent="0.25">
      <c r="A2958">
        <v>82805736</v>
      </c>
      <c r="B2958">
        <v>90</v>
      </c>
      <c r="C2958" t="s">
        <v>40</v>
      </c>
      <c r="D2958" t="s">
        <v>58</v>
      </c>
      <c r="E2958" t="str">
        <f t="shared" si="46"/>
        <v>90-120</v>
      </c>
    </row>
    <row r="2959" spans="1:5" x14ac:dyDescent="0.25">
      <c r="A2959">
        <v>82805736</v>
      </c>
      <c r="B2959">
        <v>90</v>
      </c>
      <c r="C2959" t="s">
        <v>40</v>
      </c>
      <c r="D2959" t="s">
        <v>58</v>
      </c>
      <c r="E2959" t="str">
        <f t="shared" si="46"/>
        <v>90-120</v>
      </c>
    </row>
    <row r="2960" spans="1:5" x14ac:dyDescent="0.25">
      <c r="A2960">
        <v>82813118</v>
      </c>
      <c r="B2960">
        <v>118</v>
      </c>
      <c r="C2960" t="s">
        <v>39</v>
      </c>
      <c r="D2960" t="s">
        <v>58</v>
      </c>
      <c r="E2960" t="str">
        <f t="shared" si="46"/>
        <v>90-120</v>
      </c>
    </row>
    <row r="2961" spans="1:5" x14ac:dyDescent="0.25">
      <c r="A2961">
        <v>82816556</v>
      </c>
      <c r="B2961">
        <v>143</v>
      </c>
      <c r="C2961" t="s">
        <v>38</v>
      </c>
      <c r="D2961" t="s">
        <v>58</v>
      </c>
      <c r="E2961" t="str">
        <f t="shared" si="46"/>
        <v>121-150</v>
      </c>
    </row>
    <row r="2962" spans="1:5" x14ac:dyDescent="0.25">
      <c r="A2962">
        <v>82816772</v>
      </c>
      <c r="B2962">
        <v>90</v>
      </c>
      <c r="C2962" t="s">
        <v>39</v>
      </c>
      <c r="D2962" t="s">
        <v>58</v>
      </c>
      <c r="E2962" t="str">
        <f t="shared" si="46"/>
        <v>90-120</v>
      </c>
    </row>
    <row r="2963" spans="1:5" x14ac:dyDescent="0.25">
      <c r="A2963">
        <v>82826350</v>
      </c>
      <c r="B2963">
        <v>91</v>
      </c>
      <c r="C2963" t="s">
        <v>39</v>
      </c>
      <c r="D2963" t="s">
        <v>58</v>
      </c>
      <c r="E2963" t="str">
        <f t="shared" si="46"/>
        <v>90-120</v>
      </c>
    </row>
    <row r="2964" spans="1:5" x14ac:dyDescent="0.25">
      <c r="A2964">
        <v>82827866</v>
      </c>
      <c r="B2964">
        <v>136</v>
      </c>
      <c r="C2964" t="s">
        <v>39</v>
      </c>
      <c r="D2964" t="s">
        <v>58</v>
      </c>
      <c r="E2964" t="str">
        <f t="shared" si="46"/>
        <v>121-150</v>
      </c>
    </row>
    <row r="2965" spans="1:5" x14ac:dyDescent="0.25">
      <c r="A2965">
        <v>82833644</v>
      </c>
      <c r="B2965">
        <v>112</v>
      </c>
      <c r="C2965" t="s">
        <v>38</v>
      </c>
      <c r="D2965" t="s">
        <v>58</v>
      </c>
      <c r="E2965" t="str">
        <f t="shared" si="46"/>
        <v>90-120</v>
      </c>
    </row>
    <row r="2966" spans="1:5" x14ac:dyDescent="0.25">
      <c r="A2966">
        <v>82837022</v>
      </c>
      <c r="B2966">
        <v>91</v>
      </c>
      <c r="C2966" t="s">
        <v>39</v>
      </c>
      <c r="D2966" t="s">
        <v>58</v>
      </c>
      <c r="E2966" t="str">
        <f t="shared" si="46"/>
        <v>90-120</v>
      </c>
    </row>
    <row r="2967" spans="1:5" x14ac:dyDescent="0.25">
      <c r="A2967">
        <v>82841174</v>
      </c>
      <c r="B2967">
        <v>118</v>
      </c>
      <c r="C2967" t="s">
        <v>39</v>
      </c>
      <c r="D2967" t="s">
        <v>58</v>
      </c>
      <c r="E2967" t="str">
        <f t="shared" si="46"/>
        <v>90-120</v>
      </c>
    </row>
    <row r="2968" spans="1:5" x14ac:dyDescent="0.25">
      <c r="A2968">
        <v>82856496</v>
      </c>
      <c r="B2968">
        <v>118</v>
      </c>
      <c r="C2968" t="s">
        <v>39</v>
      </c>
      <c r="D2968" t="s">
        <v>58</v>
      </c>
      <c r="E2968" t="str">
        <f t="shared" si="46"/>
        <v>90-120</v>
      </c>
    </row>
    <row r="2969" spans="1:5" x14ac:dyDescent="0.25">
      <c r="A2969">
        <v>82869222</v>
      </c>
      <c r="B2969">
        <v>111</v>
      </c>
      <c r="C2969" t="s">
        <v>38</v>
      </c>
      <c r="D2969" t="s">
        <v>58</v>
      </c>
      <c r="E2969" t="str">
        <f t="shared" si="46"/>
        <v>90-120</v>
      </c>
    </row>
    <row r="2970" spans="1:5" x14ac:dyDescent="0.25">
      <c r="A2970">
        <v>82869222</v>
      </c>
      <c r="B2970">
        <v>111</v>
      </c>
      <c r="C2970" t="s">
        <v>38</v>
      </c>
      <c r="D2970" t="s">
        <v>58</v>
      </c>
      <c r="E2970" t="str">
        <f t="shared" si="46"/>
        <v>90-120</v>
      </c>
    </row>
    <row r="2971" spans="1:5" x14ac:dyDescent="0.25">
      <c r="A2971">
        <v>82888606</v>
      </c>
      <c r="B2971">
        <v>106</v>
      </c>
      <c r="C2971" t="s">
        <v>39</v>
      </c>
      <c r="D2971" t="s">
        <v>58</v>
      </c>
      <c r="E2971" t="str">
        <f t="shared" si="46"/>
        <v>90-120</v>
      </c>
    </row>
    <row r="2972" spans="1:5" x14ac:dyDescent="0.25">
      <c r="A2972">
        <v>82888606</v>
      </c>
      <c r="B2972">
        <v>106</v>
      </c>
      <c r="C2972" t="s">
        <v>39</v>
      </c>
      <c r="D2972" t="s">
        <v>58</v>
      </c>
      <c r="E2972" t="str">
        <f t="shared" si="46"/>
        <v>90-120</v>
      </c>
    </row>
    <row r="2973" spans="1:5" x14ac:dyDescent="0.25">
      <c r="A2973">
        <v>82892094</v>
      </c>
      <c r="B2973">
        <v>121</v>
      </c>
      <c r="C2973" t="s">
        <v>38</v>
      </c>
      <c r="D2973" t="s">
        <v>58</v>
      </c>
      <c r="E2973" t="str">
        <f t="shared" si="46"/>
        <v>121-150</v>
      </c>
    </row>
    <row r="2974" spans="1:5" x14ac:dyDescent="0.25">
      <c r="A2974">
        <v>82901948</v>
      </c>
      <c r="B2974">
        <v>148</v>
      </c>
      <c r="C2974" t="s">
        <v>39</v>
      </c>
      <c r="D2974" t="s">
        <v>58</v>
      </c>
      <c r="E2974" t="str">
        <f t="shared" si="46"/>
        <v>121-150</v>
      </c>
    </row>
    <row r="2975" spans="1:5" x14ac:dyDescent="0.25">
      <c r="A2975">
        <v>82909378</v>
      </c>
      <c r="B2975">
        <v>143</v>
      </c>
      <c r="C2975" t="s">
        <v>40</v>
      </c>
      <c r="D2975" t="s">
        <v>58</v>
      </c>
      <c r="E2975" t="str">
        <f t="shared" si="46"/>
        <v>121-150</v>
      </c>
    </row>
    <row r="2976" spans="1:5" x14ac:dyDescent="0.25">
      <c r="A2976">
        <v>82917082</v>
      </c>
      <c r="B2976">
        <v>134</v>
      </c>
      <c r="C2976" t="s">
        <v>39</v>
      </c>
      <c r="D2976" t="s">
        <v>58</v>
      </c>
      <c r="E2976" t="str">
        <f t="shared" si="46"/>
        <v>121-150</v>
      </c>
    </row>
    <row r="2977" spans="1:5" x14ac:dyDescent="0.25">
      <c r="A2977">
        <v>82918162</v>
      </c>
      <c r="B2977">
        <v>90</v>
      </c>
      <c r="C2977" t="s">
        <v>38</v>
      </c>
      <c r="D2977" t="s">
        <v>58</v>
      </c>
      <c r="E2977" t="str">
        <f t="shared" si="46"/>
        <v>90-120</v>
      </c>
    </row>
    <row r="2978" spans="1:5" x14ac:dyDescent="0.25">
      <c r="A2978">
        <v>82921074</v>
      </c>
      <c r="B2978">
        <v>113</v>
      </c>
      <c r="C2978" t="s">
        <v>39</v>
      </c>
      <c r="D2978" t="s">
        <v>58</v>
      </c>
      <c r="E2978" t="str">
        <f t="shared" si="46"/>
        <v>90-120</v>
      </c>
    </row>
    <row r="2979" spans="1:5" x14ac:dyDescent="0.25">
      <c r="A2979">
        <v>82922008</v>
      </c>
      <c r="B2979">
        <v>121</v>
      </c>
      <c r="C2979" t="s">
        <v>38</v>
      </c>
      <c r="D2979" t="s">
        <v>58</v>
      </c>
      <c r="E2979" t="str">
        <f t="shared" si="46"/>
        <v>121-150</v>
      </c>
    </row>
    <row r="2980" spans="1:5" x14ac:dyDescent="0.25">
      <c r="A2980">
        <v>82922008</v>
      </c>
      <c r="B2980">
        <v>121</v>
      </c>
      <c r="C2980" t="s">
        <v>38</v>
      </c>
      <c r="D2980" t="s">
        <v>58</v>
      </c>
      <c r="E2980" t="str">
        <f t="shared" si="46"/>
        <v>121-150</v>
      </c>
    </row>
    <row r="2981" spans="1:5" x14ac:dyDescent="0.25">
      <c r="A2981">
        <v>82923454</v>
      </c>
      <c r="B2981">
        <v>106</v>
      </c>
      <c r="C2981" t="s">
        <v>38</v>
      </c>
      <c r="D2981" t="s">
        <v>58</v>
      </c>
      <c r="E2981" t="str">
        <f t="shared" si="46"/>
        <v>90-120</v>
      </c>
    </row>
    <row r="2982" spans="1:5" x14ac:dyDescent="0.25">
      <c r="A2982">
        <v>82923860</v>
      </c>
      <c r="B2982">
        <v>142</v>
      </c>
      <c r="C2982" t="s">
        <v>38</v>
      </c>
      <c r="D2982" t="s">
        <v>58</v>
      </c>
      <c r="E2982" t="str">
        <f t="shared" si="46"/>
        <v>121-150</v>
      </c>
    </row>
    <row r="2983" spans="1:5" x14ac:dyDescent="0.25">
      <c r="A2983">
        <v>82929258</v>
      </c>
      <c r="B2983">
        <v>141</v>
      </c>
      <c r="C2983" t="s">
        <v>38</v>
      </c>
      <c r="D2983" t="s">
        <v>58</v>
      </c>
      <c r="E2983" t="str">
        <f t="shared" si="46"/>
        <v>121-150</v>
      </c>
    </row>
    <row r="2984" spans="1:5" x14ac:dyDescent="0.25">
      <c r="A2984">
        <v>82945672</v>
      </c>
      <c r="B2984">
        <v>141</v>
      </c>
      <c r="C2984" t="s">
        <v>38</v>
      </c>
      <c r="D2984" t="s">
        <v>58</v>
      </c>
      <c r="E2984" t="str">
        <f t="shared" si="46"/>
        <v>121-150</v>
      </c>
    </row>
    <row r="2985" spans="1:5" x14ac:dyDescent="0.25">
      <c r="A2985">
        <v>82947710</v>
      </c>
      <c r="B2985">
        <v>111</v>
      </c>
      <c r="C2985" t="s">
        <v>39</v>
      </c>
      <c r="D2985" t="s">
        <v>58</v>
      </c>
      <c r="E2985" t="str">
        <f t="shared" si="46"/>
        <v>90-120</v>
      </c>
    </row>
    <row r="2986" spans="1:5" x14ac:dyDescent="0.25">
      <c r="A2986">
        <v>82948090</v>
      </c>
      <c r="B2986">
        <v>120</v>
      </c>
      <c r="C2986" t="s">
        <v>40</v>
      </c>
      <c r="D2986" t="s">
        <v>58</v>
      </c>
      <c r="E2986" t="str">
        <f t="shared" si="46"/>
        <v>90-120</v>
      </c>
    </row>
    <row r="2987" spans="1:5" x14ac:dyDescent="0.25">
      <c r="A2987">
        <v>82948766</v>
      </c>
      <c r="B2987">
        <v>143</v>
      </c>
      <c r="C2987" t="s">
        <v>38</v>
      </c>
      <c r="D2987" t="s">
        <v>58</v>
      </c>
      <c r="E2987" t="str">
        <f t="shared" si="46"/>
        <v>121-150</v>
      </c>
    </row>
    <row r="2988" spans="1:5" x14ac:dyDescent="0.25">
      <c r="A2988">
        <v>82954026</v>
      </c>
      <c r="B2988">
        <v>111</v>
      </c>
      <c r="C2988" t="s">
        <v>38</v>
      </c>
      <c r="D2988" t="s">
        <v>58</v>
      </c>
      <c r="E2988" t="str">
        <f t="shared" si="46"/>
        <v>90-120</v>
      </c>
    </row>
    <row r="2989" spans="1:5" x14ac:dyDescent="0.25">
      <c r="A2989">
        <v>82957030</v>
      </c>
      <c r="B2989">
        <v>150</v>
      </c>
      <c r="C2989" t="s">
        <v>39</v>
      </c>
      <c r="D2989" t="s">
        <v>58</v>
      </c>
      <c r="E2989" t="str">
        <f t="shared" si="46"/>
        <v>121-150</v>
      </c>
    </row>
    <row r="2990" spans="1:5" x14ac:dyDescent="0.25">
      <c r="A2990">
        <v>82957436</v>
      </c>
      <c r="B2990">
        <v>143</v>
      </c>
      <c r="C2990" t="s">
        <v>39</v>
      </c>
      <c r="D2990" t="s">
        <v>58</v>
      </c>
      <c r="E2990" t="str">
        <f t="shared" si="46"/>
        <v>121-150</v>
      </c>
    </row>
    <row r="2991" spans="1:5" x14ac:dyDescent="0.25">
      <c r="A2991">
        <v>82969246</v>
      </c>
      <c r="B2991">
        <v>119</v>
      </c>
      <c r="C2991" t="s">
        <v>39</v>
      </c>
      <c r="D2991" t="s">
        <v>58</v>
      </c>
      <c r="E2991" t="str">
        <f t="shared" si="46"/>
        <v>90-120</v>
      </c>
    </row>
    <row r="2992" spans="1:5" x14ac:dyDescent="0.25">
      <c r="A2992">
        <v>82969988</v>
      </c>
      <c r="B2992">
        <v>111</v>
      </c>
      <c r="C2992" t="s">
        <v>38</v>
      </c>
      <c r="D2992" t="s">
        <v>58</v>
      </c>
      <c r="E2992" t="str">
        <f t="shared" si="46"/>
        <v>90-120</v>
      </c>
    </row>
    <row r="2993" spans="1:5" x14ac:dyDescent="0.25">
      <c r="A2993">
        <v>82981976</v>
      </c>
      <c r="B2993">
        <v>126</v>
      </c>
      <c r="C2993" t="s">
        <v>38</v>
      </c>
      <c r="D2993" t="s">
        <v>58</v>
      </c>
      <c r="E2993" t="str">
        <f t="shared" si="46"/>
        <v>121-150</v>
      </c>
    </row>
    <row r="2994" spans="1:5" x14ac:dyDescent="0.25">
      <c r="A2994">
        <v>82985996</v>
      </c>
      <c r="B2994">
        <v>118</v>
      </c>
      <c r="C2994" t="s">
        <v>38</v>
      </c>
      <c r="D2994" t="s">
        <v>58</v>
      </c>
      <c r="E2994" t="str">
        <f t="shared" si="46"/>
        <v>90-120</v>
      </c>
    </row>
    <row r="2995" spans="1:5" x14ac:dyDescent="0.25">
      <c r="A2995">
        <v>82990364</v>
      </c>
      <c r="B2995">
        <v>118</v>
      </c>
      <c r="C2995" t="s">
        <v>40</v>
      </c>
      <c r="D2995" t="s">
        <v>58</v>
      </c>
      <c r="E2995" t="str">
        <f t="shared" si="46"/>
        <v>90-120</v>
      </c>
    </row>
    <row r="2996" spans="1:5" x14ac:dyDescent="0.25">
      <c r="A2996">
        <v>83005092</v>
      </c>
      <c r="B2996">
        <v>111</v>
      </c>
      <c r="C2996" t="s">
        <v>39</v>
      </c>
      <c r="D2996" t="s">
        <v>58</v>
      </c>
      <c r="E2996" t="str">
        <f t="shared" si="46"/>
        <v>90-120</v>
      </c>
    </row>
    <row r="2997" spans="1:5" x14ac:dyDescent="0.25">
      <c r="A2997">
        <v>83009130</v>
      </c>
      <c r="B2997">
        <v>141</v>
      </c>
      <c r="C2997" t="s">
        <v>38</v>
      </c>
      <c r="D2997" t="s">
        <v>58</v>
      </c>
      <c r="E2997" t="str">
        <f t="shared" si="46"/>
        <v>121-150</v>
      </c>
    </row>
    <row r="2998" spans="1:5" x14ac:dyDescent="0.25">
      <c r="A2998">
        <v>83017270</v>
      </c>
      <c r="B2998">
        <v>91</v>
      </c>
      <c r="C2998" t="s">
        <v>40</v>
      </c>
      <c r="D2998" t="s">
        <v>58</v>
      </c>
      <c r="E2998" t="str">
        <f t="shared" si="46"/>
        <v>90-120</v>
      </c>
    </row>
    <row r="2999" spans="1:5" x14ac:dyDescent="0.25">
      <c r="A2999">
        <v>83020494</v>
      </c>
      <c r="B2999">
        <v>90</v>
      </c>
      <c r="C2999" t="s">
        <v>38</v>
      </c>
      <c r="D2999" t="s">
        <v>58</v>
      </c>
      <c r="E2999" t="str">
        <f t="shared" si="46"/>
        <v>90-120</v>
      </c>
    </row>
    <row r="3000" spans="1:5" x14ac:dyDescent="0.25">
      <c r="A3000">
        <v>83027816</v>
      </c>
      <c r="B3000">
        <v>111</v>
      </c>
      <c r="C3000" t="s">
        <v>38</v>
      </c>
      <c r="D3000" t="s">
        <v>58</v>
      </c>
      <c r="E3000" t="str">
        <f t="shared" si="46"/>
        <v>90-120</v>
      </c>
    </row>
    <row r="3001" spans="1:5" x14ac:dyDescent="0.25">
      <c r="A3001">
        <v>83031060</v>
      </c>
      <c r="B3001">
        <v>122</v>
      </c>
      <c r="C3001" t="s">
        <v>38</v>
      </c>
      <c r="D3001" t="s">
        <v>58</v>
      </c>
      <c r="E3001" t="str">
        <f t="shared" si="46"/>
        <v>121-150</v>
      </c>
    </row>
    <row r="3002" spans="1:5" x14ac:dyDescent="0.25">
      <c r="A3002">
        <v>83043972</v>
      </c>
      <c r="B3002">
        <v>150</v>
      </c>
      <c r="C3002" t="s">
        <v>38</v>
      </c>
      <c r="D3002" t="s">
        <v>58</v>
      </c>
      <c r="E3002" t="str">
        <f t="shared" si="46"/>
        <v>121-150</v>
      </c>
    </row>
    <row r="3003" spans="1:5" x14ac:dyDescent="0.25">
      <c r="A3003">
        <v>83050842</v>
      </c>
      <c r="B3003">
        <v>111</v>
      </c>
      <c r="C3003" t="s">
        <v>40</v>
      </c>
      <c r="D3003" t="s">
        <v>58</v>
      </c>
      <c r="E3003" t="str">
        <f t="shared" si="46"/>
        <v>90-120</v>
      </c>
    </row>
    <row r="3004" spans="1:5" x14ac:dyDescent="0.25">
      <c r="A3004">
        <v>83052206</v>
      </c>
      <c r="B3004">
        <v>90</v>
      </c>
      <c r="C3004" t="s">
        <v>40</v>
      </c>
      <c r="D3004" t="s">
        <v>58</v>
      </c>
      <c r="E3004" t="str">
        <f t="shared" si="46"/>
        <v>90-120</v>
      </c>
    </row>
    <row r="3005" spans="1:5" x14ac:dyDescent="0.25">
      <c r="A3005">
        <v>83059684</v>
      </c>
      <c r="B3005">
        <v>91</v>
      </c>
      <c r="C3005" t="s">
        <v>38</v>
      </c>
      <c r="D3005" t="s">
        <v>58</v>
      </c>
      <c r="E3005" t="str">
        <f t="shared" si="46"/>
        <v>90-120</v>
      </c>
    </row>
    <row r="3006" spans="1:5" x14ac:dyDescent="0.25">
      <c r="A3006">
        <v>83059952</v>
      </c>
      <c r="B3006">
        <v>90</v>
      </c>
      <c r="C3006" t="s">
        <v>39</v>
      </c>
      <c r="D3006" t="s">
        <v>58</v>
      </c>
      <c r="E3006" t="str">
        <f t="shared" si="46"/>
        <v>90-120</v>
      </c>
    </row>
    <row r="3007" spans="1:5" x14ac:dyDescent="0.25">
      <c r="A3007">
        <v>83083524</v>
      </c>
      <c r="B3007">
        <v>121</v>
      </c>
      <c r="C3007" t="s">
        <v>39</v>
      </c>
      <c r="D3007" t="s">
        <v>58</v>
      </c>
      <c r="E3007" t="str">
        <f t="shared" si="46"/>
        <v>121-150</v>
      </c>
    </row>
    <row r="3008" spans="1:5" x14ac:dyDescent="0.25">
      <c r="A3008">
        <v>83101538</v>
      </c>
      <c r="B3008">
        <v>111</v>
      </c>
      <c r="C3008" t="s">
        <v>39</v>
      </c>
      <c r="D3008" t="s">
        <v>58</v>
      </c>
      <c r="E3008" t="str">
        <f t="shared" si="46"/>
        <v>90-120</v>
      </c>
    </row>
    <row r="3009" spans="1:5" x14ac:dyDescent="0.25">
      <c r="A3009">
        <v>83101538</v>
      </c>
      <c r="B3009">
        <v>111</v>
      </c>
      <c r="C3009" t="s">
        <v>39</v>
      </c>
      <c r="D3009" t="s">
        <v>58</v>
      </c>
      <c r="E3009" t="str">
        <f t="shared" si="46"/>
        <v>90-120</v>
      </c>
    </row>
    <row r="3010" spans="1:5" x14ac:dyDescent="0.25">
      <c r="A3010">
        <v>83102962</v>
      </c>
      <c r="B3010">
        <v>111</v>
      </c>
      <c r="C3010" t="s">
        <v>39</v>
      </c>
      <c r="D3010" t="s">
        <v>58</v>
      </c>
      <c r="E3010" t="str">
        <f t="shared" si="46"/>
        <v>90-120</v>
      </c>
    </row>
    <row r="3011" spans="1:5" x14ac:dyDescent="0.25">
      <c r="A3011">
        <v>83108766</v>
      </c>
      <c r="B3011">
        <v>111</v>
      </c>
      <c r="C3011" t="s">
        <v>40</v>
      </c>
      <c r="D3011" t="s">
        <v>58</v>
      </c>
      <c r="E3011" t="str">
        <f t="shared" ref="E3011:E3074" si="47">IF(B3011&lt;=120,"90-120","121-150")</f>
        <v>90-120</v>
      </c>
    </row>
    <row r="3012" spans="1:5" x14ac:dyDescent="0.25">
      <c r="A3012">
        <v>83112326</v>
      </c>
      <c r="B3012">
        <v>111</v>
      </c>
      <c r="C3012" t="s">
        <v>40</v>
      </c>
      <c r="D3012" t="s">
        <v>58</v>
      </c>
      <c r="E3012" t="str">
        <f t="shared" si="47"/>
        <v>90-120</v>
      </c>
    </row>
    <row r="3013" spans="1:5" x14ac:dyDescent="0.25">
      <c r="A3013">
        <v>83114348</v>
      </c>
      <c r="B3013">
        <v>91</v>
      </c>
      <c r="C3013" t="s">
        <v>39</v>
      </c>
      <c r="D3013" t="s">
        <v>58</v>
      </c>
      <c r="E3013" t="str">
        <f t="shared" si="47"/>
        <v>90-120</v>
      </c>
    </row>
    <row r="3014" spans="1:5" x14ac:dyDescent="0.25">
      <c r="A3014">
        <v>83125888</v>
      </c>
      <c r="B3014">
        <v>122</v>
      </c>
      <c r="C3014" t="s">
        <v>38</v>
      </c>
      <c r="D3014" t="s">
        <v>58</v>
      </c>
      <c r="E3014" t="str">
        <f t="shared" si="47"/>
        <v>121-150</v>
      </c>
    </row>
    <row r="3015" spans="1:5" x14ac:dyDescent="0.25">
      <c r="A3015">
        <v>83131858</v>
      </c>
      <c r="B3015">
        <v>106</v>
      </c>
      <c r="C3015" t="s">
        <v>39</v>
      </c>
      <c r="D3015" t="s">
        <v>58</v>
      </c>
      <c r="E3015" t="str">
        <f t="shared" si="47"/>
        <v>90-120</v>
      </c>
    </row>
    <row r="3016" spans="1:5" x14ac:dyDescent="0.25">
      <c r="A3016">
        <v>83139410</v>
      </c>
      <c r="B3016">
        <v>91</v>
      </c>
      <c r="C3016" t="s">
        <v>40</v>
      </c>
      <c r="D3016" t="s">
        <v>58</v>
      </c>
      <c r="E3016" t="str">
        <f t="shared" si="47"/>
        <v>90-120</v>
      </c>
    </row>
    <row r="3017" spans="1:5" x14ac:dyDescent="0.25">
      <c r="A3017">
        <v>83145382</v>
      </c>
      <c r="B3017">
        <v>91</v>
      </c>
      <c r="C3017" t="s">
        <v>38</v>
      </c>
      <c r="D3017" t="s">
        <v>58</v>
      </c>
      <c r="E3017" t="str">
        <f t="shared" si="47"/>
        <v>90-120</v>
      </c>
    </row>
    <row r="3018" spans="1:5" x14ac:dyDescent="0.25">
      <c r="A3018">
        <v>83145578</v>
      </c>
      <c r="B3018">
        <v>92</v>
      </c>
      <c r="C3018" t="s">
        <v>38</v>
      </c>
      <c r="D3018" t="s">
        <v>58</v>
      </c>
      <c r="E3018" t="str">
        <f t="shared" si="47"/>
        <v>90-120</v>
      </c>
    </row>
    <row r="3019" spans="1:5" x14ac:dyDescent="0.25">
      <c r="A3019">
        <v>83145578</v>
      </c>
      <c r="B3019">
        <v>92</v>
      </c>
      <c r="C3019" t="s">
        <v>38</v>
      </c>
      <c r="D3019" t="s">
        <v>58</v>
      </c>
      <c r="E3019" t="str">
        <f t="shared" si="47"/>
        <v>90-120</v>
      </c>
    </row>
    <row r="3020" spans="1:5" x14ac:dyDescent="0.25">
      <c r="A3020">
        <v>83148622</v>
      </c>
      <c r="B3020">
        <v>90</v>
      </c>
      <c r="C3020" t="s">
        <v>39</v>
      </c>
      <c r="D3020" t="s">
        <v>58</v>
      </c>
      <c r="E3020" t="str">
        <f t="shared" si="47"/>
        <v>90-120</v>
      </c>
    </row>
    <row r="3021" spans="1:5" x14ac:dyDescent="0.25">
      <c r="A3021">
        <v>83152204</v>
      </c>
      <c r="B3021">
        <v>122</v>
      </c>
      <c r="C3021" t="s">
        <v>39</v>
      </c>
      <c r="D3021" t="s">
        <v>58</v>
      </c>
      <c r="E3021" t="str">
        <f t="shared" si="47"/>
        <v>121-150</v>
      </c>
    </row>
    <row r="3022" spans="1:5" x14ac:dyDescent="0.25">
      <c r="A3022">
        <v>83153648</v>
      </c>
      <c r="B3022">
        <v>149</v>
      </c>
      <c r="C3022" t="s">
        <v>38</v>
      </c>
      <c r="D3022" t="s">
        <v>58</v>
      </c>
      <c r="E3022" t="str">
        <f t="shared" si="47"/>
        <v>121-150</v>
      </c>
    </row>
    <row r="3023" spans="1:5" x14ac:dyDescent="0.25">
      <c r="A3023">
        <v>83160548</v>
      </c>
      <c r="B3023">
        <v>149</v>
      </c>
      <c r="C3023" t="s">
        <v>40</v>
      </c>
      <c r="D3023" t="s">
        <v>58</v>
      </c>
      <c r="E3023" t="str">
        <f t="shared" si="47"/>
        <v>121-150</v>
      </c>
    </row>
    <row r="3024" spans="1:5" x14ac:dyDescent="0.25">
      <c r="A3024">
        <v>83161716</v>
      </c>
      <c r="B3024">
        <v>106</v>
      </c>
      <c r="C3024" t="s">
        <v>39</v>
      </c>
      <c r="D3024" t="s">
        <v>58</v>
      </c>
      <c r="E3024" t="str">
        <f t="shared" si="47"/>
        <v>90-120</v>
      </c>
    </row>
    <row r="3025" spans="1:5" x14ac:dyDescent="0.25">
      <c r="A3025">
        <v>83176520</v>
      </c>
      <c r="B3025">
        <v>122</v>
      </c>
      <c r="C3025" t="s">
        <v>39</v>
      </c>
      <c r="D3025" t="s">
        <v>58</v>
      </c>
      <c r="E3025" t="str">
        <f t="shared" si="47"/>
        <v>121-150</v>
      </c>
    </row>
    <row r="3026" spans="1:5" x14ac:dyDescent="0.25">
      <c r="A3026">
        <v>83183854</v>
      </c>
      <c r="B3026">
        <v>92</v>
      </c>
      <c r="C3026" t="s">
        <v>39</v>
      </c>
      <c r="D3026" t="s">
        <v>58</v>
      </c>
      <c r="E3026" t="str">
        <f t="shared" si="47"/>
        <v>90-120</v>
      </c>
    </row>
    <row r="3027" spans="1:5" x14ac:dyDescent="0.25">
      <c r="A3027">
        <v>83186026</v>
      </c>
      <c r="B3027">
        <v>113</v>
      </c>
      <c r="C3027" t="s">
        <v>39</v>
      </c>
      <c r="D3027" t="s">
        <v>58</v>
      </c>
      <c r="E3027" t="str">
        <f t="shared" si="47"/>
        <v>90-120</v>
      </c>
    </row>
    <row r="3028" spans="1:5" x14ac:dyDescent="0.25">
      <c r="A3028">
        <v>83190172</v>
      </c>
      <c r="B3028">
        <v>116</v>
      </c>
      <c r="C3028" t="s">
        <v>39</v>
      </c>
      <c r="D3028" t="s">
        <v>58</v>
      </c>
      <c r="E3028" t="str">
        <f t="shared" si="47"/>
        <v>90-120</v>
      </c>
    </row>
    <row r="3029" spans="1:5" x14ac:dyDescent="0.25">
      <c r="A3029">
        <v>83190566</v>
      </c>
      <c r="B3029">
        <v>148</v>
      </c>
      <c r="C3029" t="s">
        <v>38</v>
      </c>
      <c r="D3029" t="s">
        <v>58</v>
      </c>
      <c r="E3029" t="str">
        <f t="shared" si="47"/>
        <v>121-150</v>
      </c>
    </row>
    <row r="3030" spans="1:5" x14ac:dyDescent="0.25">
      <c r="A3030">
        <v>83195214</v>
      </c>
      <c r="B3030">
        <v>90</v>
      </c>
      <c r="C3030" t="s">
        <v>38</v>
      </c>
      <c r="D3030" t="s">
        <v>58</v>
      </c>
      <c r="E3030" t="str">
        <f t="shared" si="47"/>
        <v>90-120</v>
      </c>
    </row>
    <row r="3031" spans="1:5" x14ac:dyDescent="0.25">
      <c r="A3031">
        <v>83199994</v>
      </c>
      <c r="B3031">
        <v>148</v>
      </c>
      <c r="C3031" t="s">
        <v>38</v>
      </c>
      <c r="D3031" t="s">
        <v>58</v>
      </c>
      <c r="E3031" t="str">
        <f t="shared" si="47"/>
        <v>121-150</v>
      </c>
    </row>
    <row r="3032" spans="1:5" x14ac:dyDescent="0.25">
      <c r="A3032">
        <v>83200130</v>
      </c>
      <c r="B3032">
        <v>122</v>
      </c>
      <c r="C3032" t="s">
        <v>40</v>
      </c>
      <c r="D3032" t="s">
        <v>56</v>
      </c>
      <c r="E3032" t="str">
        <f t="shared" si="47"/>
        <v>121-150</v>
      </c>
    </row>
    <row r="3033" spans="1:5" x14ac:dyDescent="0.25">
      <c r="A3033">
        <v>83200130</v>
      </c>
      <c r="B3033">
        <v>122</v>
      </c>
      <c r="C3033" t="s">
        <v>40</v>
      </c>
      <c r="D3033" t="s">
        <v>56</v>
      </c>
      <c r="E3033" t="str">
        <f t="shared" si="47"/>
        <v>121-150</v>
      </c>
    </row>
    <row r="3034" spans="1:5" x14ac:dyDescent="0.25">
      <c r="A3034">
        <v>83200130</v>
      </c>
      <c r="B3034">
        <v>122</v>
      </c>
      <c r="C3034" t="s">
        <v>40</v>
      </c>
      <c r="D3034" t="s">
        <v>56</v>
      </c>
      <c r="E3034" t="str">
        <f t="shared" si="47"/>
        <v>121-150</v>
      </c>
    </row>
    <row r="3035" spans="1:5" x14ac:dyDescent="0.25">
      <c r="A3035">
        <v>83201060</v>
      </c>
      <c r="B3035">
        <v>122</v>
      </c>
      <c r="C3035" t="s">
        <v>40</v>
      </c>
      <c r="D3035" t="s">
        <v>58</v>
      </c>
      <c r="E3035" t="str">
        <f t="shared" si="47"/>
        <v>121-150</v>
      </c>
    </row>
    <row r="3036" spans="1:5" x14ac:dyDescent="0.25">
      <c r="A3036">
        <v>83201114</v>
      </c>
      <c r="B3036">
        <v>143</v>
      </c>
      <c r="C3036" t="s">
        <v>40</v>
      </c>
      <c r="D3036" t="s">
        <v>58</v>
      </c>
      <c r="E3036" t="str">
        <f t="shared" si="47"/>
        <v>121-150</v>
      </c>
    </row>
    <row r="3037" spans="1:5" x14ac:dyDescent="0.25">
      <c r="A3037">
        <v>83202892</v>
      </c>
      <c r="B3037">
        <v>148</v>
      </c>
      <c r="C3037" t="s">
        <v>38</v>
      </c>
      <c r="D3037" t="s">
        <v>58</v>
      </c>
      <c r="E3037" t="str">
        <f t="shared" si="47"/>
        <v>121-150</v>
      </c>
    </row>
    <row r="3038" spans="1:5" x14ac:dyDescent="0.25">
      <c r="A3038">
        <v>83226604</v>
      </c>
      <c r="B3038">
        <v>120</v>
      </c>
      <c r="C3038" t="s">
        <v>39</v>
      </c>
      <c r="D3038" t="s">
        <v>58</v>
      </c>
      <c r="E3038" t="str">
        <f t="shared" si="47"/>
        <v>90-120</v>
      </c>
    </row>
    <row r="3039" spans="1:5" x14ac:dyDescent="0.25">
      <c r="A3039">
        <v>83226644</v>
      </c>
      <c r="B3039">
        <v>122</v>
      </c>
      <c r="C3039" t="s">
        <v>40</v>
      </c>
      <c r="D3039" t="s">
        <v>58</v>
      </c>
      <c r="E3039" t="str">
        <f t="shared" si="47"/>
        <v>121-150</v>
      </c>
    </row>
    <row r="3040" spans="1:5" x14ac:dyDescent="0.25">
      <c r="A3040">
        <v>83238980</v>
      </c>
      <c r="B3040">
        <v>120</v>
      </c>
      <c r="C3040" t="s">
        <v>39</v>
      </c>
      <c r="D3040" t="s">
        <v>58</v>
      </c>
      <c r="E3040" t="str">
        <f t="shared" si="47"/>
        <v>90-120</v>
      </c>
    </row>
    <row r="3041" spans="1:5" x14ac:dyDescent="0.25">
      <c r="A3041">
        <v>83239046</v>
      </c>
      <c r="B3041">
        <v>92</v>
      </c>
      <c r="C3041" t="s">
        <v>39</v>
      </c>
      <c r="D3041" t="s">
        <v>58</v>
      </c>
      <c r="E3041" t="str">
        <f t="shared" si="47"/>
        <v>90-120</v>
      </c>
    </row>
    <row r="3042" spans="1:5" x14ac:dyDescent="0.25">
      <c r="A3042">
        <v>83239498</v>
      </c>
      <c r="B3042">
        <v>122</v>
      </c>
      <c r="C3042" t="s">
        <v>38</v>
      </c>
      <c r="D3042" t="s">
        <v>58</v>
      </c>
      <c r="E3042" t="str">
        <f t="shared" si="47"/>
        <v>121-150</v>
      </c>
    </row>
    <row r="3043" spans="1:5" x14ac:dyDescent="0.25">
      <c r="A3043">
        <v>83242318</v>
      </c>
      <c r="B3043">
        <v>143</v>
      </c>
      <c r="C3043" t="s">
        <v>38</v>
      </c>
      <c r="D3043" t="s">
        <v>58</v>
      </c>
      <c r="E3043" t="str">
        <f t="shared" si="47"/>
        <v>121-150</v>
      </c>
    </row>
    <row r="3044" spans="1:5" x14ac:dyDescent="0.25">
      <c r="A3044">
        <v>83248458</v>
      </c>
      <c r="B3044">
        <v>90</v>
      </c>
      <c r="C3044" t="s">
        <v>39</v>
      </c>
      <c r="D3044" t="s">
        <v>58</v>
      </c>
      <c r="E3044" t="str">
        <f t="shared" si="47"/>
        <v>90-120</v>
      </c>
    </row>
    <row r="3045" spans="1:5" x14ac:dyDescent="0.25">
      <c r="A3045">
        <v>83250004</v>
      </c>
      <c r="B3045">
        <v>90</v>
      </c>
      <c r="C3045" t="s">
        <v>39</v>
      </c>
      <c r="D3045" t="s">
        <v>58</v>
      </c>
      <c r="E3045" t="str">
        <f t="shared" si="47"/>
        <v>90-120</v>
      </c>
    </row>
    <row r="3046" spans="1:5" x14ac:dyDescent="0.25">
      <c r="A3046">
        <v>83258156</v>
      </c>
      <c r="B3046">
        <v>122</v>
      </c>
      <c r="C3046" t="s">
        <v>39</v>
      </c>
      <c r="D3046" t="s">
        <v>58</v>
      </c>
      <c r="E3046" t="str">
        <f t="shared" si="47"/>
        <v>121-150</v>
      </c>
    </row>
    <row r="3047" spans="1:5" x14ac:dyDescent="0.25">
      <c r="A3047">
        <v>83258990</v>
      </c>
      <c r="B3047">
        <v>150</v>
      </c>
      <c r="C3047" t="s">
        <v>40</v>
      </c>
      <c r="D3047" t="s">
        <v>58</v>
      </c>
      <c r="E3047" t="str">
        <f t="shared" si="47"/>
        <v>121-150</v>
      </c>
    </row>
    <row r="3048" spans="1:5" x14ac:dyDescent="0.25">
      <c r="A3048">
        <v>83268976</v>
      </c>
      <c r="B3048">
        <v>150</v>
      </c>
      <c r="C3048" t="s">
        <v>40</v>
      </c>
      <c r="D3048" t="s">
        <v>58</v>
      </c>
      <c r="E3048" t="str">
        <f t="shared" si="47"/>
        <v>121-150</v>
      </c>
    </row>
    <row r="3049" spans="1:5" x14ac:dyDescent="0.25">
      <c r="A3049">
        <v>83274534</v>
      </c>
      <c r="B3049">
        <v>92</v>
      </c>
      <c r="C3049" t="s">
        <v>39</v>
      </c>
      <c r="D3049" t="s">
        <v>58</v>
      </c>
      <c r="E3049" t="str">
        <f t="shared" si="47"/>
        <v>90-120</v>
      </c>
    </row>
    <row r="3050" spans="1:5" x14ac:dyDescent="0.25">
      <c r="A3050">
        <v>83275178</v>
      </c>
      <c r="B3050">
        <v>150</v>
      </c>
      <c r="C3050" t="s">
        <v>38</v>
      </c>
      <c r="D3050" t="s">
        <v>58</v>
      </c>
      <c r="E3050" t="str">
        <f t="shared" si="47"/>
        <v>121-150</v>
      </c>
    </row>
    <row r="3051" spans="1:5" x14ac:dyDescent="0.25">
      <c r="A3051">
        <v>83275890</v>
      </c>
      <c r="B3051">
        <v>118</v>
      </c>
      <c r="C3051" t="s">
        <v>38</v>
      </c>
      <c r="D3051" t="s">
        <v>58</v>
      </c>
      <c r="E3051" t="str">
        <f t="shared" si="47"/>
        <v>90-120</v>
      </c>
    </row>
    <row r="3052" spans="1:5" x14ac:dyDescent="0.25">
      <c r="A3052">
        <v>83290320</v>
      </c>
      <c r="B3052">
        <v>90</v>
      </c>
      <c r="C3052" t="s">
        <v>40</v>
      </c>
      <c r="D3052" t="s">
        <v>58</v>
      </c>
      <c r="E3052" t="str">
        <f t="shared" si="47"/>
        <v>90-120</v>
      </c>
    </row>
    <row r="3053" spans="1:5" x14ac:dyDescent="0.25">
      <c r="A3053">
        <v>83291450</v>
      </c>
      <c r="B3053">
        <v>148</v>
      </c>
      <c r="C3053" t="s">
        <v>39</v>
      </c>
      <c r="D3053" t="s">
        <v>58</v>
      </c>
      <c r="E3053" t="str">
        <f t="shared" si="47"/>
        <v>121-150</v>
      </c>
    </row>
    <row r="3054" spans="1:5" x14ac:dyDescent="0.25">
      <c r="A3054">
        <v>83298446</v>
      </c>
      <c r="B3054">
        <v>141</v>
      </c>
      <c r="C3054" t="s">
        <v>40</v>
      </c>
      <c r="D3054" t="s">
        <v>58</v>
      </c>
      <c r="E3054" t="str">
        <f t="shared" si="47"/>
        <v>121-150</v>
      </c>
    </row>
    <row r="3055" spans="1:5" x14ac:dyDescent="0.25">
      <c r="A3055">
        <v>83308888</v>
      </c>
      <c r="B3055">
        <v>149</v>
      </c>
      <c r="C3055" t="s">
        <v>39</v>
      </c>
      <c r="D3055" t="s">
        <v>58</v>
      </c>
      <c r="E3055" t="str">
        <f t="shared" si="47"/>
        <v>121-150</v>
      </c>
    </row>
    <row r="3056" spans="1:5" x14ac:dyDescent="0.25">
      <c r="A3056">
        <v>83309274</v>
      </c>
      <c r="B3056">
        <v>106</v>
      </c>
      <c r="C3056" t="s">
        <v>38</v>
      </c>
      <c r="D3056" t="s">
        <v>58</v>
      </c>
      <c r="E3056" t="str">
        <f t="shared" si="47"/>
        <v>90-120</v>
      </c>
    </row>
    <row r="3057" spans="1:5" x14ac:dyDescent="0.25">
      <c r="A3057">
        <v>83309946</v>
      </c>
      <c r="B3057">
        <v>136</v>
      </c>
      <c r="C3057" t="s">
        <v>40</v>
      </c>
      <c r="D3057" t="s">
        <v>58</v>
      </c>
      <c r="E3057" t="str">
        <f t="shared" si="47"/>
        <v>121-150</v>
      </c>
    </row>
    <row r="3058" spans="1:5" x14ac:dyDescent="0.25">
      <c r="A3058">
        <v>83321272</v>
      </c>
      <c r="B3058">
        <v>92</v>
      </c>
      <c r="C3058" t="s">
        <v>40</v>
      </c>
      <c r="D3058" t="s">
        <v>58</v>
      </c>
      <c r="E3058" t="str">
        <f t="shared" si="47"/>
        <v>90-120</v>
      </c>
    </row>
    <row r="3059" spans="1:5" x14ac:dyDescent="0.25">
      <c r="A3059">
        <v>83322732</v>
      </c>
      <c r="B3059">
        <v>148</v>
      </c>
      <c r="C3059" t="s">
        <v>38</v>
      </c>
      <c r="D3059" t="s">
        <v>58</v>
      </c>
      <c r="E3059" t="str">
        <f t="shared" si="47"/>
        <v>121-150</v>
      </c>
    </row>
    <row r="3060" spans="1:5" x14ac:dyDescent="0.25">
      <c r="A3060">
        <v>83328406</v>
      </c>
      <c r="B3060">
        <v>91</v>
      </c>
      <c r="C3060" t="s">
        <v>39</v>
      </c>
      <c r="D3060" t="s">
        <v>58</v>
      </c>
      <c r="E3060" t="str">
        <f t="shared" si="47"/>
        <v>90-120</v>
      </c>
    </row>
    <row r="3061" spans="1:5" x14ac:dyDescent="0.25">
      <c r="A3061">
        <v>83329454</v>
      </c>
      <c r="B3061">
        <v>150</v>
      </c>
      <c r="C3061" t="s">
        <v>39</v>
      </c>
      <c r="D3061" t="s">
        <v>58</v>
      </c>
      <c r="E3061" t="str">
        <f t="shared" si="47"/>
        <v>121-150</v>
      </c>
    </row>
    <row r="3062" spans="1:5" x14ac:dyDescent="0.25">
      <c r="A3062">
        <v>83330880</v>
      </c>
      <c r="B3062">
        <v>141</v>
      </c>
      <c r="C3062" t="s">
        <v>40</v>
      </c>
      <c r="D3062" t="s">
        <v>56</v>
      </c>
      <c r="E3062" t="str">
        <f t="shared" si="47"/>
        <v>121-150</v>
      </c>
    </row>
    <row r="3063" spans="1:5" x14ac:dyDescent="0.25">
      <c r="A3063">
        <v>83330880</v>
      </c>
      <c r="B3063">
        <v>141</v>
      </c>
      <c r="C3063" t="s">
        <v>40</v>
      </c>
      <c r="D3063" t="s">
        <v>56</v>
      </c>
      <c r="E3063" t="str">
        <f t="shared" si="47"/>
        <v>121-150</v>
      </c>
    </row>
    <row r="3064" spans="1:5" x14ac:dyDescent="0.25">
      <c r="A3064">
        <v>83334678</v>
      </c>
      <c r="B3064">
        <v>106</v>
      </c>
      <c r="C3064" t="s">
        <v>39</v>
      </c>
      <c r="D3064" t="s">
        <v>58</v>
      </c>
      <c r="E3064" t="str">
        <f t="shared" si="47"/>
        <v>90-120</v>
      </c>
    </row>
    <row r="3065" spans="1:5" x14ac:dyDescent="0.25">
      <c r="A3065">
        <v>83342256</v>
      </c>
      <c r="B3065">
        <v>121</v>
      </c>
      <c r="C3065" t="s">
        <v>40</v>
      </c>
      <c r="D3065" t="s">
        <v>58</v>
      </c>
      <c r="E3065" t="str">
        <f t="shared" si="47"/>
        <v>121-150</v>
      </c>
    </row>
    <row r="3066" spans="1:5" x14ac:dyDescent="0.25">
      <c r="A3066">
        <v>83346400</v>
      </c>
      <c r="B3066">
        <v>106</v>
      </c>
      <c r="C3066" t="s">
        <v>38</v>
      </c>
      <c r="D3066" t="s">
        <v>58</v>
      </c>
      <c r="E3066" t="str">
        <f t="shared" si="47"/>
        <v>90-120</v>
      </c>
    </row>
    <row r="3067" spans="1:5" x14ac:dyDescent="0.25">
      <c r="A3067">
        <v>83346740</v>
      </c>
      <c r="B3067">
        <v>136</v>
      </c>
      <c r="C3067" t="s">
        <v>40</v>
      </c>
      <c r="D3067" t="s">
        <v>58</v>
      </c>
      <c r="E3067" t="str">
        <f t="shared" si="47"/>
        <v>121-150</v>
      </c>
    </row>
    <row r="3068" spans="1:5" x14ac:dyDescent="0.25">
      <c r="A3068">
        <v>83351350</v>
      </c>
      <c r="B3068">
        <v>134</v>
      </c>
      <c r="C3068" t="s">
        <v>38</v>
      </c>
      <c r="D3068" t="s">
        <v>58</v>
      </c>
      <c r="E3068" t="str">
        <f t="shared" si="47"/>
        <v>121-150</v>
      </c>
    </row>
    <row r="3069" spans="1:5" x14ac:dyDescent="0.25">
      <c r="A3069">
        <v>83355592</v>
      </c>
      <c r="B3069">
        <v>119</v>
      </c>
      <c r="C3069" t="s">
        <v>38</v>
      </c>
      <c r="D3069" t="s">
        <v>58</v>
      </c>
      <c r="E3069" t="str">
        <f t="shared" si="47"/>
        <v>90-120</v>
      </c>
    </row>
    <row r="3070" spans="1:5" x14ac:dyDescent="0.25">
      <c r="A3070">
        <v>83361320</v>
      </c>
      <c r="B3070">
        <v>134</v>
      </c>
      <c r="C3070" t="s">
        <v>39</v>
      </c>
      <c r="D3070" t="s">
        <v>58</v>
      </c>
      <c r="E3070" t="str">
        <f t="shared" si="47"/>
        <v>121-150</v>
      </c>
    </row>
    <row r="3071" spans="1:5" x14ac:dyDescent="0.25">
      <c r="A3071">
        <v>83362586</v>
      </c>
      <c r="B3071">
        <v>119</v>
      </c>
      <c r="C3071" t="s">
        <v>38</v>
      </c>
      <c r="D3071" t="s">
        <v>58</v>
      </c>
      <c r="E3071" t="str">
        <f t="shared" si="47"/>
        <v>90-120</v>
      </c>
    </row>
    <row r="3072" spans="1:5" x14ac:dyDescent="0.25">
      <c r="A3072">
        <v>83388070</v>
      </c>
      <c r="B3072">
        <v>104</v>
      </c>
      <c r="C3072" t="s">
        <v>38</v>
      </c>
      <c r="D3072" t="s">
        <v>58</v>
      </c>
      <c r="E3072" t="str">
        <f t="shared" si="47"/>
        <v>90-120</v>
      </c>
    </row>
    <row r="3073" spans="1:5" x14ac:dyDescent="0.25">
      <c r="A3073">
        <v>83388602</v>
      </c>
      <c r="B3073">
        <v>143</v>
      </c>
      <c r="C3073" t="s">
        <v>38</v>
      </c>
      <c r="D3073" t="s">
        <v>58</v>
      </c>
      <c r="E3073" t="str">
        <f t="shared" si="47"/>
        <v>121-150</v>
      </c>
    </row>
    <row r="3074" spans="1:5" x14ac:dyDescent="0.25">
      <c r="A3074">
        <v>83394076</v>
      </c>
      <c r="B3074">
        <v>111</v>
      </c>
      <c r="C3074" t="s">
        <v>39</v>
      </c>
      <c r="D3074" t="s">
        <v>58</v>
      </c>
      <c r="E3074" t="str">
        <f t="shared" si="47"/>
        <v>90-120</v>
      </c>
    </row>
    <row r="3075" spans="1:5" x14ac:dyDescent="0.25">
      <c r="A3075">
        <v>83397352</v>
      </c>
      <c r="B3075">
        <v>111</v>
      </c>
      <c r="C3075" t="s">
        <v>39</v>
      </c>
      <c r="D3075" t="s">
        <v>58</v>
      </c>
      <c r="E3075" t="str">
        <f t="shared" ref="E3075:E3138" si="48">IF(B3075&lt;=120,"90-120","121-150")</f>
        <v>90-120</v>
      </c>
    </row>
    <row r="3076" spans="1:5" x14ac:dyDescent="0.25">
      <c r="A3076">
        <v>83403668</v>
      </c>
      <c r="B3076">
        <v>97</v>
      </c>
      <c r="C3076" t="s">
        <v>39</v>
      </c>
      <c r="D3076" t="s">
        <v>58</v>
      </c>
      <c r="E3076" t="str">
        <f t="shared" si="48"/>
        <v>90-120</v>
      </c>
    </row>
    <row r="3077" spans="1:5" x14ac:dyDescent="0.25">
      <c r="A3077">
        <v>83407870</v>
      </c>
      <c r="B3077">
        <v>118</v>
      </c>
      <c r="C3077" t="s">
        <v>39</v>
      </c>
      <c r="D3077" t="s">
        <v>58</v>
      </c>
      <c r="E3077" t="str">
        <f t="shared" si="48"/>
        <v>90-120</v>
      </c>
    </row>
    <row r="3078" spans="1:5" x14ac:dyDescent="0.25">
      <c r="A3078">
        <v>83408388</v>
      </c>
      <c r="B3078">
        <v>106</v>
      </c>
      <c r="C3078" t="s">
        <v>40</v>
      </c>
      <c r="D3078" t="s">
        <v>58</v>
      </c>
      <c r="E3078" t="str">
        <f t="shared" si="48"/>
        <v>90-120</v>
      </c>
    </row>
    <row r="3079" spans="1:5" x14ac:dyDescent="0.25">
      <c r="A3079">
        <v>83409742</v>
      </c>
      <c r="B3079">
        <v>136</v>
      </c>
      <c r="C3079" t="s">
        <v>38</v>
      </c>
      <c r="D3079" t="s">
        <v>58</v>
      </c>
      <c r="E3079" t="str">
        <f t="shared" si="48"/>
        <v>121-150</v>
      </c>
    </row>
    <row r="3080" spans="1:5" x14ac:dyDescent="0.25">
      <c r="A3080">
        <v>83420668</v>
      </c>
      <c r="B3080">
        <v>141</v>
      </c>
      <c r="C3080" t="s">
        <v>38</v>
      </c>
      <c r="D3080" t="s">
        <v>58</v>
      </c>
      <c r="E3080" t="str">
        <f t="shared" si="48"/>
        <v>121-150</v>
      </c>
    </row>
    <row r="3081" spans="1:5" x14ac:dyDescent="0.25">
      <c r="A3081">
        <v>83421326</v>
      </c>
      <c r="B3081">
        <v>106</v>
      </c>
      <c r="C3081" t="s">
        <v>39</v>
      </c>
      <c r="D3081" t="s">
        <v>58</v>
      </c>
      <c r="E3081" t="str">
        <f t="shared" si="48"/>
        <v>90-120</v>
      </c>
    </row>
    <row r="3082" spans="1:5" x14ac:dyDescent="0.25">
      <c r="A3082">
        <v>83425766</v>
      </c>
      <c r="B3082">
        <v>136</v>
      </c>
      <c r="C3082" t="s">
        <v>40</v>
      </c>
      <c r="D3082" t="s">
        <v>58</v>
      </c>
      <c r="E3082" t="str">
        <f t="shared" si="48"/>
        <v>121-150</v>
      </c>
    </row>
    <row r="3083" spans="1:5" x14ac:dyDescent="0.25">
      <c r="A3083">
        <v>83426046</v>
      </c>
      <c r="B3083">
        <v>96</v>
      </c>
      <c r="C3083" t="s">
        <v>38</v>
      </c>
      <c r="D3083" t="s">
        <v>58</v>
      </c>
      <c r="E3083" t="str">
        <f t="shared" si="48"/>
        <v>90-120</v>
      </c>
    </row>
    <row r="3084" spans="1:5" x14ac:dyDescent="0.25">
      <c r="A3084">
        <v>83432246</v>
      </c>
      <c r="B3084">
        <v>136</v>
      </c>
      <c r="C3084" t="s">
        <v>40</v>
      </c>
      <c r="D3084" t="s">
        <v>58</v>
      </c>
      <c r="E3084" t="str">
        <f t="shared" si="48"/>
        <v>121-150</v>
      </c>
    </row>
    <row r="3085" spans="1:5" x14ac:dyDescent="0.25">
      <c r="A3085">
        <v>83439476</v>
      </c>
      <c r="B3085">
        <v>92</v>
      </c>
      <c r="C3085" t="s">
        <v>38</v>
      </c>
      <c r="D3085" t="s">
        <v>58</v>
      </c>
      <c r="E3085" t="str">
        <f t="shared" si="48"/>
        <v>90-120</v>
      </c>
    </row>
    <row r="3086" spans="1:5" x14ac:dyDescent="0.25">
      <c r="A3086">
        <v>83440766</v>
      </c>
      <c r="B3086">
        <v>92</v>
      </c>
      <c r="C3086" t="s">
        <v>39</v>
      </c>
      <c r="D3086" t="s">
        <v>58</v>
      </c>
      <c r="E3086" t="str">
        <f t="shared" si="48"/>
        <v>90-120</v>
      </c>
    </row>
    <row r="3087" spans="1:5" x14ac:dyDescent="0.25">
      <c r="A3087">
        <v>83450040</v>
      </c>
      <c r="B3087">
        <v>136</v>
      </c>
      <c r="C3087" t="s">
        <v>38</v>
      </c>
      <c r="D3087" t="s">
        <v>58</v>
      </c>
      <c r="E3087" t="str">
        <f t="shared" si="48"/>
        <v>121-150</v>
      </c>
    </row>
    <row r="3088" spans="1:5" x14ac:dyDescent="0.25">
      <c r="A3088">
        <v>83451626</v>
      </c>
      <c r="B3088">
        <v>148</v>
      </c>
      <c r="C3088" t="s">
        <v>40</v>
      </c>
      <c r="D3088" t="s">
        <v>58</v>
      </c>
      <c r="E3088" t="str">
        <f t="shared" si="48"/>
        <v>121-150</v>
      </c>
    </row>
    <row r="3089" spans="1:5" x14ac:dyDescent="0.25">
      <c r="A3089">
        <v>83455880</v>
      </c>
      <c r="B3089">
        <v>96</v>
      </c>
      <c r="C3089" t="s">
        <v>39</v>
      </c>
      <c r="D3089" t="s">
        <v>58</v>
      </c>
      <c r="E3089" t="str">
        <f t="shared" si="48"/>
        <v>90-120</v>
      </c>
    </row>
    <row r="3090" spans="1:5" x14ac:dyDescent="0.25">
      <c r="A3090">
        <v>83461724</v>
      </c>
      <c r="B3090">
        <v>150</v>
      </c>
      <c r="C3090" t="s">
        <v>38</v>
      </c>
      <c r="D3090" t="s">
        <v>58</v>
      </c>
      <c r="E3090" t="str">
        <f t="shared" si="48"/>
        <v>121-150</v>
      </c>
    </row>
    <row r="3091" spans="1:5" x14ac:dyDescent="0.25">
      <c r="A3091">
        <v>83465332</v>
      </c>
      <c r="B3091">
        <v>111</v>
      </c>
      <c r="C3091" t="s">
        <v>39</v>
      </c>
      <c r="D3091" t="s">
        <v>58</v>
      </c>
      <c r="E3091" t="str">
        <f t="shared" si="48"/>
        <v>90-120</v>
      </c>
    </row>
    <row r="3092" spans="1:5" x14ac:dyDescent="0.25">
      <c r="A3092">
        <v>83470940</v>
      </c>
      <c r="B3092">
        <v>91</v>
      </c>
      <c r="C3092" t="s">
        <v>39</v>
      </c>
      <c r="D3092" t="s">
        <v>58</v>
      </c>
      <c r="E3092" t="str">
        <f t="shared" si="48"/>
        <v>90-120</v>
      </c>
    </row>
    <row r="3093" spans="1:5" x14ac:dyDescent="0.25">
      <c r="A3093">
        <v>83470940</v>
      </c>
      <c r="B3093">
        <v>91</v>
      </c>
      <c r="C3093" t="s">
        <v>39</v>
      </c>
      <c r="D3093" t="s">
        <v>58</v>
      </c>
      <c r="E3093" t="str">
        <f t="shared" si="48"/>
        <v>90-120</v>
      </c>
    </row>
    <row r="3094" spans="1:5" x14ac:dyDescent="0.25">
      <c r="A3094">
        <v>83480844</v>
      </c>
      <c r="B3094">
        <v>135</v>
      </c>
      <c r="C3094" t="s">
        <v>38</v>
      </c>
      <c r="D3094" t="s">
        <v>58</v>
      </c>
      <c r="E3094" t="str">
        <f t="shared" si="48"/>
        <v>121-150</v>
      </c>
    </row>
    <row r="3095" spans="1:5" x14ac:dyDescent="0.25">
      <c r="A3095">
        <v>83486328</v>
      </c>
      <c r="B3095">
        <v>91</v>
      </c>
      <c r="C3095" t="s">
        <v>39</v>
      </c>
      <c r="D3095" t="s">
        <v>58</v>
      </c>
      <c r="E3095" t="str">
        <f t="shared" si="48"/>
        <v>90-120</v>
      </c>
    </row>
    <row r="3096" spans="1:5" x14ac:dyDescent="0.25">
      <c r="A3096">
        <v>83490488</v>
      </c>
      <c r="B3096">
        <v>92</v>
      </c>
      <c r="C3096" t="s">
        <v>38</v>
      </c>
      <c r="D3096" t="s">
        <v>58</v>
      </c>
      <c r="E3096" t="str">
        <f t="shared" si="48"/>
        <v>90-120</v>
      </c>
    </row>
    <row r="3097" spans="1:5" x14ac:dyDescent="0.25">
      <c r="A3097">
        <v>83493776</v>
      </c>
      <c r="B3097">
        <v>106</v>
      </c>
      <c r="C3097" t="s">
        <v>40</v>
      </c>
      <c r="D3097" t="s">
        <v>58</v>
      </c>
      <c r="E3097" t="str">
        <f t="shared" si="48"/>
        <v>90-120</v>
      </c>
    </row>
    <row r="3098" spans="1:5" x14ac:dyDescent="0.25">
      <c r="A3098">
        <v>83499904</v>
      </c>
      <c r="B3098">
        <v>106</v>
      </c>
      <c r="C3098" t="s">
        <v>39</v>
      </c>
      <c r="D3098" t="s">
        <v>58</v>
      </c>
      <c r="E3098" t="str">
        <f t="shared" si="48"/>
        <v>90-120</v>
      </c>
    </row>
    <row r="3099" spans="1:5" x14ac:dyDescent="0.25">
      <c r="A3099">
        <v>83500840</v>
      </c>
      <c r="B3099">
        <v>150</v>
      </c>
      <c r="C3099" t="s">
        <v>38</v>
      </c>
      <c r="D3099" t="s">
        <v>58</v>
      </c>
      <c r="E3099" t="str">
        <f t="shared" si="48"/>
        <v>121-150</v>
      </c>
    </row>
    <row r="3100" spans="1:5" x14ac:dyDescent="0.25">
      <c r="A3100">
        <v>83504378</v>
      </c>
      <c r="B3100">
        <v>122</v>
      </c>
      <c r="C3100" t="s">
        <v>39</v>
      </c>
      <c r="D3100" t="s">
        <v>58</v>
      </c>
      <c r="E3100" t="str">
        <f t="shared" si="48"/>
        <v>121-150</v>
      </c>
    </row>
    <row r="3101" spans="1:5" x14ac:dyDescent="0.25">
      <c r="A3101">
        <v>83507850</v>
      </c>
      <c r="B3101">
        <v>90</v>
      </c>
      <c r="C3101" t="s">
        <v>38</v>
      </c>
      <c r="D3101" t="s">
        <v>58</v>
      </c>
      <c r="E3101" t="str">
        <f t="shared" si="48"/>
        <v>90-120</v>
      </c>
    </row>
    <row r="3102" spans="1:5" x14ac:dyDescent="0.25">
      <c r="A3102">
        <v>83511544</v>
      </c>
      <c r="B3102">
        <v>92</v>
      </c>
      <c r="C3102" t="s">
        <v>38</v>
      </c>
      <c r="D3102" t="s">
        <v>58</v>
      </c>
      <c r="E3102" t="str">
        <f t="shared" si="48"/>
        <v>90-120</v>
      </c>
    </row>
    <row r="3103" spans="1:5" x14ac:dyDescent="0.25">
      <c r="A3103">
        <v>83515082</v>
      </c>
      <c r="B3103">
        <v>150</v>
      </c>
      <c r="C3103" t="s">
        <v>38</v>
      </c>
      <c r="D3103" t="s">
        <v>58</v>
      </c>
      <c r="E3103" t="str">
        <f t="shared" si="48"/>
        <v>121-150</v>
      </c>
    </row>
    <row r="3104" spans="1:5" x14ac:dyDescent="0.25">
      <c r="A3104">
        <v>83515118</v>
      </c>
      <c r="B3104">
        <v>99</v>
      </c>
      <c r="C3104" t="s">
        <v>40</v>
      </c>
      <c r="D3104" t="s">
        <v>58</v>
      </c>
      <c r="E3104" t="str">
        <f t="shared" si="48"/>
        <v>90-120</v>
      </c>
    </row>
    <row r="3105" spans="1:5" x14ac:dyDescent="0.25">
      <c r="A3105">
        <v>83522492</v>
      </c>
      <c r="B3105">
        <v>133</v>
      </c>
      <c r="C3105" t="s">
        <v>39</v>
      </c>
      <c r="D3105" t="s">
        <v>58</v>
      </c>
      <c r="E3105" t="str">
        <f t="shared" si="48"/>
        <v>121-150</v>
      </c>
    </row>
    <row r="3106" spans="1:5" x14ac:dyDescent="0.25">
      <c r="A3106">
        <v>83524952</v>
      </c>
      <c r="B3106">
        <v>150</v>
      </c>
      <c r="C3106" t="s">
        <v>38</v>
      </c>
      <c r="D3106" t="s">
        <v>58</v>
      </c>
      <c r="E3106" t="str">
        <f t="shared" si="48"/>
        <v>121-150</v>
      </c>
    </row>
    <row r="3107" spans="1:5" x14ac:dyDescent="0.25">
      <c r="A3107">
        <v>83527662</v>
      </c>
      <c r="B3107">
        <v>136</v>
      </c>
      <c r="C3107" t="s">
        <v>40</v>
      </c>
      <c r="D3107" t="s">
        <v>58</v>
      </c>
      <c r="E3107" t="str">
        <f t="shared" si="48"/>
        <v>121-150</v>
      </c>
    </row>
    <row r="3108" spans="1:5" x14ac:dyDescent="0.25">
      <c r="A3108">
        <v>83530038</v>
      </c>
      <c r="B3108">
        <v>92</v>
      </c>
      <c r="C3108" t="s">
        <v>38</v>
      </c>
      <c r="D3108" t="s">
        <v>58</v>
      </c>
      <c r="E3108" t="str">
        <f t="shared" si="48"/>
        <v>90-120</v>
      </c>
    </row>
    <row r="3109" spans="1:5" x14ac:dyDescent="0.25">
      <c r="A3109">
        <v>83531102</v>
      </c>
      <c r="B3109">
        <v>119</v>
      </c>
      <c r="C3109" t="s">
        <v>40</v>
      </c>
      <c r="D3109" t="s">
        <v>58</v>
      </c>
      <c r="E3109" t="str">
        <f t="shared" si="48"/>
        <v>90-120</v>
      </c>
    </row>
    <row r="3110" spans="1:5" x14ac:dyDescent="0.25">
      <c r="A3110">
        <v>83535368</v>
      </c>
      <c r="B3110">
        <v>150</v>
      </c>
      <c r="C3110" t="s">
        <v>38</v>
      </c>
      <c r="D3110" t="s">
        <v>58</v>
      </c>
      <c r="E3110" t="str">
        <f t="shared" si="48"/>
        <v>121-150</v>
      </c>
    </row>
    <row r="3111" spans="1:5" x14ac:dyDescent="0.25">
      <c r="A3111">
        <v>83535686</v>
      </c>
      <c r="B3111">
        <v>122</v>
      </c>
      <c r="C3111" t="s">
        <v>40</v>
      </c>
      <c r="D3111" t="s">
        <v>58</v>
      </c>
      <c r="E3111" t="str">
        <f t="shared" si="48"/>
        <v>121-150</v>
      </c>
    </row>
    <row r="3112" spans="1:5" x14ac:dyDescent="0.25">
      <c r="A3112">
        <v>83540204</v>
      </c>
      <c r="B3112">
        <v>92</v>
      </c>
      <c r="C3112" t="s">
        <v>38</v>
      </c>
      <c r="D3112" t="s">
        <v>58</v>
      </c>
      <c r="E3112" t="str">
        <f t="shared" si="48"/>
        <v>90-120</v>
      </c>
    </row>
    <row r="3113" spans="1:5" x14ac:dyDescent="0.25">
      <c r="A3113">
        <v>83548808</v>
      </c>
      <c r="B3113">
        <v>127</v>
      </c>
      <c r="C3113" t="s">
        <v>40</v>
      </c>
      <c r="D3113" t="s">
        <v>58</v>
      </c>
      <c r="E3113" t="str">
        <f t="shared" si="48"/>
        <v>121-150</v>
      </c>
    </row>
    <row r="3114" spans="1:5" x14ac:dyDescent="0.25">
      <c r="A3114">
        <v>83556904</v>
      </c>
      <c r="B3114">
        <v>149</v>
      </c>
      <c r="C3114" t="s">
        <v>38</v>
      </c>
      <c r="D3114" t="s">
        <v>58</v>
      </c>
      <c r="E3114" t="str">
        <f t="shared" si="48"/>
        <v>121-150</v>
      </c>
    </row>
    <row r="3115" spans="1:5" x14ac:dyDescent="0.25">
      <c r="A3115">
        <v>83557356</v>
      </c>
      <c r="B3115">
        <v>90</v>
      </c>
      <c r="C3115" t="s">
        <v>38</v>
      </c>
      <c r="D3115" t="s">
        <v>58</v>
      </c>
      <c r="E3115" t="str">
        <f t="shared" si="48"/>
        <v>90-120</v>
      </c>
    </row>
    <row r="3116" spans="1:5" x14ac:dyDescent="0.25">
      <c r="A3116">
        <v>83566398</v>
      </c>
      <c r="B3116">
        <v>141</v>
      </c>
      <c r="C3116" t="s">
        <v>38</v>
      </c>
      <c r="D3116" t="s">
        <v>58</v>
      </c>
      <c r="E3116" t="str">
        <f t="shared" si="48"/>
        <v>121-150</v>
      </c>
    </row>
    <row r="3117" spans="1:5" x14ac:dyDescent="0.25">
      <c r="A3117">
        <v>83577664</v>
      </c>
      <c r="B3117">
        <v>122</v>
      </c>
      <c r="C3117" t="s">
        <v>38</v>
      </c>
      <c r="D3117" t="s">
        <v>58</v>
      </c>
      <c r="E3117" t="str">
        <f t="shared" si="48"/>
        <v>121-150</v>
      </c>
    </row>
    <row r="3118" spans="1:5" x14ac:dyDescent="0.25">
      <c r="A3118">
        <v>83583954</v>
      </c>
      <c r="B3118">
        <v>117</v>
      </c>
      <c r="C3118" t="s">
        <v>39</v>
      </c>
      <c r="D3118" t="s">
        <v>58</v>
      </c>
      <c r="E3118" t="str">
        <f t="shared" si="48"/>
        <v>90-120</v>
      </c>
    </row>
    <row r="3119" spans="1:5" x14ac:dyDescent="0.25">
      <c r="A3119">
        <v>83585874</v>
      </c>
      <c r="B3119">
        <v>148</v>
      </c>
      <c r="C3119" t="s">
        <v>39</v>
      </c>
      <c r="D3119" t="s">
        <v>58</v>
      </c>
      <c r="E3119" t="str">
        <f t="shared" si="48"/>
        <v>121-150</v>
      </c>
    </row>
    <row r="3120" spans="1:5" x14ac:dyDescent="0.25">
      <c r="A3120">
        <v>83591994</v>
      </c>
      <c r="B3120">
        <v>118</v>
      </c>
      <c r="C3120" t="s">
        <v>39</v>
      </c>
      <c r="D3120" t="s">
        <v>58</v>
      </c>
      <c r="E3120" t="str">
        <f t="shared" si="48"/>
        <v>90-120</v>
      </c>
    </row>
    <row r="3121" spans="1:5" x14ac:dyDescent="0.25">
      <c r="A3121">
        <v>83596538</v>
      </c>
      <c r="B3121">
        <v>121</v>
      </c>
      <c r="C3121" t="s">
        <v>38</v>
      </c>
      <c r="D3121" t="s">
        <v>58</v>
      </c>
      <c r="E3121" t="str">
        <f t="shared" si="48"/>
        <v>121-150</v>
      </c>
    </row>
    <row r="3122" spans="1:5" x14ac:dyDescent="0.25">
      <c r="A3122">
        <v>83623038</v>
      </c>
      <c r="B3122">
        <v>120</v>
      </c>
      <c r="C3122" t="s">
        <v>40</v>
      </c>
      <c r="D3122" t="s">
        <v>58</v>
      </c>
      <c r="E3122" t="str">
        <f t="shared" si="48"/>
        <v>90-120</v>
      </c>
    </row>
    <row r="3123" spans="1:5" x14ac:dyDescent="0.25">
      <c r="A3123">
        <v>83623158</v>
      </c>
      <c r="B3123">
        <v>122</v>
      </c>
      <c r="C3123" t="s">
        <v>38</v>
      </c>
      <c r="D3123" t="s">
        <v>58</v>
      </c>
      <c r="E3123" t="str">
        <f t="shared" si="48"/>
        <v>121-150</v>
      </c>
    </row>
    <row r="3124" spans="1:5" x14ac:dyDescent="0.25">
      <c r="A3124">
        <v>83627896</v>
      </c>
      <c r="B3124">
        <v>90</v>
      </c>
      <c r="C3124" t="s">
        <v>38</v>
      </c>
      <c r="D3124" t="s">
        <v>58</v>
      </c>
      <c r="E3124" t="str">
        <f t="shared" si="48"/>
        <v>90-120</v>
      </c>
    </row>
    <row r="3125" spans="1:5" x14ac:dyDescent="0.25">
      <c r="A3125">
        <v>83629032</v>
      </c>
      <c r="B3125">
        <v>122</v>
      </c>
      <c r="C3125" t="s">
        <v>38</v>
      </c>
      <c r="D3125" t="s">
        <v>58</v>
      </c>
      <c r="E3125" t="str">
        <f t="shared" si="48"/>
        <v>121-150</v>
      </c>
    </row>
    <row r="3126" spans="1:5" x14ac:dyDescent="0.25">
      <c r="A3126">
        <v>83639552</v>
      </c>
      <c r="B3126">
        <v>118</v>
      </c>
      <c r="C3126" t="s">
        <v>38</v>
      </c>
      <c r="D3126" t="s">
        <v>58</v>
      </c>
      <c r="E3126" t="str">
        <f t="shared" si="48"/>
        <v>90-120</v>
      </c>
    </row>
    <row r="3127" spans="1:5" x14ac:dyDescent="0.25">
      <c r="A3127">
        <v>83646660</v>
      </c>
      <c r="B3127">
        <v>119</v>
      </c>
      <c r="C3127" t="s">
        <v>40</v>
      </c>
      <c r="D3127" t="s">
        <v>58</v>
      </c>
      <c r="E3127" t="str">
        <f t="shared" si="48"/>
        <v>90-120</v>
      </c>
    </row>
    <row r="3128" spans="1:5" x14ac:dyDescent="0.25">
      <c r="A3128">
        <v>83648072</v>
      </c>
      <c r="B3128">
        <v>120</v>
      </c>
      <c r="C3128" t="s">
        <v>38</v>
      </c>
      <c r="D3128" t="s">
        <v>58</v>
      </c>
      <c r="E3128" t="str">
        <f t="shared" si="48"/>
        <v>90-120</v>
      </c>
    </row>
    <row r="3129" spans="1:5" x14ac:dyDescent="0.25">
      <c r="A3129">
        <v>83649228</v>
      </c>
      <c r="B3129">
        <v>119</v>
      </c>
      <c r="C3129" t="s">
        <v>39</v>
      </c>
      <c r="D3129" t="s">
        <v>58</v>
      </c>
      <c r="E3129" t="str">
        <f t="shared" si="48"/>
        <v>90-120</v>
      </c>
    </row>
    <row r="3130" spans="1:5" x14ac:dyDescent="0.25">
      <c r="A3130">
        <v>83659368</v>
      </c>
      <c r="B3130">
        <v>119</v>
      </c>
      <c r="C3130" t="s">
        <v>39</v>
      </c>
      <c r="D3130" t="s">
        <v>58</v>
      </c>
      <c r="E3130" t="str">
        <f t="shared" si="48"/>
        <v>90-120</v>
      </c>
    </row>
    <row r="3131" spans="1:5" x14ac:dyDescent="0.25">
      <c r="A3131">
        <v>83659832</v>
      </c>
      <c r="B3131">
        <v>92</v>
      </c>
      <c r="C3131" t="s">
        <v>38</v>
      </c>
      <c r="D3131" t="s">
        <v>58</v>
      </c>
      <c r="E3131" t="str">
        <f t="shared" si="48"/>
        <v>90-120</v>
      </c>
    </row>
    <row r="3132" spans="1:5" x14ac:dyDescent="0.25">
      <c r="A3132">
        <v>83663764</v>
      </c>
      <c r="B3132">
        <v>91</v>
      </c>
      <c r="C3132" t="s">
        <v>39</v>
      </c>
      <c r="D3132" t="s">
        <v>58</v>
      </c>
      <c r="E3132" t="str">
        <f t="shared" si="48"/>
        <v>90-120</v>
      </c>
    </row>
    <row r="3133" spans="1:5" x14ac:dyDescent="0.25">
      <c r="A3133">
        <v>83681074</v>
      </c>
      <c r="B3133">
        <v>90</v>
      </c>
      <c r="C3133" t="s">
        <v>38</v>
      </c>
      <c r="D3133" t="s">
        <v>58</v>
      </c>
      <c r="E3133" t="str">
        <f t="shared" si="48"/>
        <v>90-120</v>
      </c>
    </row>
    <row r="3134" spans="1:5" x14ac:dyDescent="0.25">
      <c r="A3134">
        <v>83687032</v>
      </c>
      <c r="B3134">
        <v>119</v>
      </c>
      <c r="C3134" t="s">
        <v>39</v>
      </c>
      <c r="D3134" t="s">
        <v>58</v>
      </c>
      <c r="E3134" t="str">
        <f t="shared" si="48"/>
        <v>90-120</v>
      </c>
    </row>
    <row r="3135" spans="1:5" x14ac:dyDescent="0.25">
      <c r="A3135">
        <v>83687588</v>
      </c>
      <c r="B3135">
        <v>106</v>
      </c>
      <c r="C3135" t="s">
        <v>38</v>
      </c>
      <c r="D3135" t="s">
        <v>58</v>
      </c>
      <c r="E3135" t="str">
        <f t="shared" si="48"/>
        <v>90-120</v>
      </c>
    </row>
    <row r="3136" spans="1:5" x14ac:dyDescent="0.25">
      <c r="A3136">
        <v>83688326</v>
      </c>
      <c r="B3136">
        <v>141</v>
      </c>
      <c r="C3136" t="s">
        <v>38</v>
      </c>
      <c r="D3136" t="s">
        <v>58</v>
      </c>
      <c r="E3136" t="str">
        <f t="shared" si="48"/>
        <v>121-150</v>
      </c>
    </row>
    <row r="3137" spans="1:5" x14ac:dyDescent="0.25">
      <c r="A3137">
        <v>83694174</v>
      </c>
      <c r="B3137">
        <v>136</v>
      </c>
      <c r="C3137" t="s">
        <v>38</v>
      </c>
      <c r="D3137" t="s">
        <v>56</v>
      </c>
      <c r="E3137" t="str">
        <f t="shared" si="48"/>
        <v>121-150</v>
      </c>
    </row>
    <row r="3138" spans="1:5" x14ac:dyDescent="0.25">
      <c r="A3138">
        <v>83694174</v>
      </c>
      <c r="B3138">
        <v>136</v>
      </c>
      <c r="C3138" t="s">
        <v>38</v>
      </c>
      <c r="D3138" t="s">
        <v>56</v>
      </c>
      <c r="E3138" t="str">
        <f t="shared" si="48"/>
        <v>121-150</v>
      </c>
    </row>
    <row r="3139" spans="1:5" x14ac:dyDescent="0.25">
      <c r="A3139">
        <v>83694174</v>
      </c>
      <c r="B3139">
        <v>136</v>
      </c>
      <c r="C3139" t="s">
        <v>38</v>
      </c>
      <c r="D3139" t="s">
        <v>56</v>
      </c>
      <c r="E3139" t="str">
        <f t="shared" ref="E3139:E3202" si="49">IF(B3139&lt;=120,"90-120","121-150")</f>
        <v>121-150</v>
      </c>
    </row>
    <row r="3140" spans="1:5" x14ac:dyDescent="0.25">
      <c r="A3140">
        <v>83694174</v>
      </c>
      <c r="B3140">
        <v>136</v>
      </c>
      <c r="C3140" t="s">
        <v>38</v>
      </c>
      <c r="D3140" t="s">
        <v>56</v>
      </c>
      <c r="E3140" t="str">
        <f t="shared" si="49"/>
        <v>121-150</v>
      </c>
    </row>
    <row r="3141" spans="1:5" x14ac:dyDescent="0.25">
      <c r="A3141">
        <v>83694174</v>
      </c>
      <c r="B3141">
        <v>136</v>
      </c>
      <c r="C3141" t="s">
        <v>38</v>
      </c>
      <c r="D3141" t="s">
        <v>56</v>
      </c>
      <c r="E3141" t="str">
        <f t="shared" si="49"/>
        <v>121-150</v>
      </c>
    </row>
    <row r="3142" spans="1:5" x14ac:dyDescent="0.25">
      <c r="A3142">
        <v>83694174</v>
      </c>
      <c r="B3142">
        <v>136</v>
      </c>
      <c r="C3142" t="s">
        <v>38</v>
      </c>
      <c r="D3142" t="s">
        <v>56</v>
      </c>
      <c r="E3142" t="str">
        <f t="shared" si="49"/>
        <v>121-150</v>
      </c>
    </row>
    <row r="3143" spans="1:5" x14ac:dyDescent="0.25">
      <c r="A3143">
        <v>83694174</v>
      </c>
      <c r="B3143">
        <v>136</v>
      </c>
      <c r="C3143" t="s">
        <v>38</v>
      </c>
      <c r="D3143" t="s">
        <v>56</v>
      </c>
      <c r="E3143" t="str">
        <f t="shared" si="49"/>
        <v>121-150</v>
      </c>
    </row>
    <row r="3144" spans="1:5" x14ac:dyDescent="0.25">
      <c r="A3144">
        <v>83694174</v>
      </c>
      <c r="B3144">
        <v>136</v>
      </c>
      <c r="C3144" t="s">
        <v>38</v>
      </c>
      <c r="D3144" t="s">
        <v>56</v>
      </c>
      <c r="E3144" t="str">
        <f t="shared" si="49"/>
        <v>121-150</v>
      </c>
    </row>
    <row r="3145" spans="1:5" x14ac:dyDescent="0.25">
      <c r="A3145">
        <v>83694174</v>
      </c>
      <c r="B3145">
        <v>136</v>
      </c>
      <c r="C3145" t="s">
        <v>38</v>
      </c>
      <c r="D3145" t="s">
        <v>56</v>
      </c>
      <c r="E3145" t="str">
        <f t="shared" si="49"/>
        <v>121-150</v>
      </c>
    </row>
    <row r="3146" spans="1:5" x14ac:dyDescent="0.25">
      <c r="A3146">
        <v>83697354</v>
      </c>
      <c r="B3146">
        <v>106</v>
      </c>
      <c r="C3146" t="s">
        <v>40</v>
      </c>
      <c r="D3146" t="s">
        <v>58</v>
      </c>
      <c r="E3146" t="str">
        <f t="shared" si="49"/>
        <v>90-120</v>
      </c>
    </row>
    <row r="3147" spans="1:5" x14ac:dyDescent="0.25">
      <c r="A3147">
        <v>83698530</v>
      </c>
      <c r="B3147">
        <v>148</v>
      </c>
      <c r="C3147" t="s">
        <v>39</v>
      </c>
      <c r="D3147" t="s">
        <v>58</v>
      </c>
      <c r="E3147" t="str">
        <f t="shared" si="49"/>
        <v>121-150</v>
      </c>
    </row>
    <row r="3148" spans="1:5" x14ac:dyDescent="0.25">
      <c r="A3148">
        <v>83711264</v>
      </c>
      <c r="B3148">
        <v>136</v>
      </c>
      <c r="C3148" t="s">
        <v>39</v>
      </c>
      <c r="D3148" t="s">
        <v>58</v>
      </c>
      <c r="E3148" t="str">
        <f t="shared" si="49"/>
        <v>121-150</v>
      </c>
    </row>
    <row r="3149" spans="1:5" x14ac:dyDescent="0.25">
      <c r="A3149">
        <v>83718856</v>
      </c>
      <c r="B3149">
        <v>141</v>
      </c>
      <c r="C3149" t="s">
        <v>39</v>
      </c>
      <c r="D3149" t="s">
        <v>58</v>
      </c>
      <c r="E3149" t="str">
        <f t="shared" si="49"/>
        <v>121-150</v>
      </c>
    </row>
    <row r="3150" spans="1:5" x14ac:dyDescent="0.25">
      <c r="A3150">
        <v>83724270</v>
      </c>
      <c r="B3150">
        <v>150</v>
      </c>
      <c r="C3150" t="s">
        <v>38</v>
      </c>
      <c r="D3150" t="s">
        <v>58</v>
      </c>
      <c r="E3150" t="str">
        <f t="shared" si="49"/>
        <v>121-150</v>
      </c>
    </row>
    <row r="3151" spans="1:5" x14ac:dyDescent="0.25">
      <c r="A3151">
        <v>83730408</v>
      </c>
      <c r="B3151">
        <v>106</v>
      </c>
      <c r="C3151" t="s">
        <v>38</v>
      </c>
      <c r="D3151" t="s">
        <v>58</v>
      </c>
      <c r="E3151" t="str">
        <f t="shared" si="49"/>
        <v>90-120</v>
      </c>
    </row>
    <row r="3152" spans="1:5" x14ac:dyDescent="0.25">
      <c r="A3152">
        <v>83736512</v>
      </c>
      <c r="B3152">
        <v>134</v>
      </c>
      <c r="C3152" t="s">
        <v>38</v>
      </c>
      <c r="D3152" t="s">
        <v>58</v>
      </c>
      <c r="E3152" t="str">
        <f t="shared" si="49"/>
        <v>121-150</v>
      </c>
    </row>
    <row r="3153" spans="1:5" x14ac:dyDescent="0.25">
      <c r="A3153">
        <v>83745868</v>
      </c>
      <c r="B3153">
        <v>120</v>
      </c>
      <c r="C3153" t="s">
        <v>38</v>
      </c>
      <c r="D3153" t="s">
        <v>58</v>
      </c>
      <c r="E3153" t="str">
        <f t="shared" si="49"/>
        <v>90-120</v>
      </c>
    </row>
    <row r="3154" spans="1:5" x14ac:dyDescent="0.25">
      <c r="A3154">
        <v>83760756</v>
      </c>
      <c r="B3154">
        <v>104</v>
      </c>
      <c r="C3154" t="s">
        <v>38</v>
      </c>
      <c r="D3154" t="s">
        <v>58</v>
      </c>
      <c r="E3154" t="str">
        <f t="shared" si="49"/>
        <v>90-120</v>
      </c>
    </row>
    <row r="3155" spans="1:5" x14ac:dyDescent="0.25">
      <c r="A3155">
        <v>83762120</v>
      </c>
      <c r="B3155">
        <v>150</v>
      </c>
      <c r="C3155" t="s">
        <v>39</v>
      </c>
      <c r="D3155" t="s">
        <v>58</v>
      </c>
      <c r="E3155" t="str">
        <f t="shared" si="49"/>
        <v>121-150</v>
      </c>
    </row>
    <row r="3156" spans="1:5" x14ac:dyDescent="0.25">
      <c r="A3156">
        <v>83762358</v>
      </c>
      <c r="B3156">
        <v>91</v>
      </c>
      <c r="C3156" t="s">
        <v>38</v>
      </c>
      <c r="D3156" t="s">
        <v>58</v>
      </c>
      <c r="E3156" t="str">
        <f t="shared" si="49"/>
        <v>90-120</v>
      </c>
    </row>
    <row r="3157" spans="1:5" x14ac:dyDescent="0.25">
      <c r="A3157">
        <v>83777582</v>
      </c>
      <c r="B3157">
        <v>113</v>
      </c>
      <c r="C3157" t="s">
        <v>39</v>
      </c>
      <c r="D3157" t="s">
        <v>58</v>
      </c>
      <c r="E3157" t="str">
        <f t="shared" si="49"/>
        <v>90-120</v>
      </c>
    </row>
    <row r="3158" spans="1:5" x14ac:dyDescent="0.25">
      <c r="A3158">
        <v>83781288</v>
      </c>
      <c r="B3158">
        <v>106</v>
      </c>
      <c r="C3158" t="s">
        <v>39</v>
      </c>
      <c r="D3158" t="s">
        <v>58</v>
      </c>
      <c r="E3158" t="str">
        <f t="shared" si="49"/>
        <v>90-120</v>
      </c>
    </row>
    <row r="3159" spans="1:5" x14ac:dyDescent="0.25">
      <c r="A3159">
        <v>83788852</v>
      </c>
      <c r="B3159">
        <v>136</v>
      </c>
      <c r="C3159" t="s">
        <v>39</v>
      </c>
      <c r="D3159" t="s">
        <v>58</v>
      </c>
      <c r="E3159" t="str">
        <f t="shared" si="49"/>
        <v>121-150</v>
      </c>
    </row>
    <row r="3160" spans="1:5" x14ac:dyDescent="0.25">
      <c r="A3160">
        <v>83795636</v>
      </c>
      <c r="B3160">
        <v>134</v>
      </c>
      <c r="C3160" t="s">
        <v>38</v>
      </c>
      <c r="D3160" t="s">
        <v>58</v>
      </c>
      <c r="E3160" t="str">
        <f t="shared" si="49"/>
        <v>121-150</v>
      </c>
    </row>
    <row r="3161" spans="1:5" x14ac:dyDescent="0.25">
      <c r="A3161">
        <v>83799434</v>
      </c>
      <c r="B3161">
        <v>119</v>
      </c>
      <c r="C3161" t="s">
        <v>39</v>
      </c>
      <c r="D3161" t="s">
        <v>58</v>
      </c>
      <c r="E3161" t="str">
        <f t="shared" si="49"/>
        <v>90-120</v>
      </c>
    </row>
    <row r="3162" spans="1:5" x14ac:dyDescent="0.25">
      <c r="A3162">
        <v>83808784</v>
      </c>
      <c r="B3162">
        <v>150</v>
      </c>
      <c r="C3162" t="s">
        <v>39</v>
      </c>
      <c r="D3162" t="s">
        <v>58</v>
      </c>
      <c r="E3162" t="str">
        <f t="shared" si="49"/>
        <v>121-150</v>
      </c>
    </row>
    <row r="3163" spans="1:5" x14ac:dyDescent="0.25">
      <c r="A3163">
        <v>83811710</v>
      </c>
      <c r="B3163">
        <v>136</v>
      </c>
      <c r="C3163" t="s">
        <v>40</v>
      </c>
      <c r="D3163" t="s">
        <v>58</v>
      </c>
      <c r="E3163" t="str">
        <f t="shared" si="49"/>
        <v>121-150</v>
      </c>
    </row>
    <row r="3164" spans="1:5" x14ac:dyDescent="0.25">
      <c r="A3164">
        <v>83811962</v>
      </c>
      <c r="B3164">
        <v>136</v>
      </c>
      <c r="C3164" t="s">
        <v>39</v>
      </c>
      <c r="D3164" t="s">
        <v>58</v>
      </c>
      <c r="E3164" t="str">
        <f t="shared" si="49"/>
        <v>121-150</v>
      </c>
    </row>
    <row r="3165" spans="1:5" x14ac:dyDescent="0.25">
      <c r="A3165">
        <v>83816488</v>
      </c>
      <c r="B3165">
        <v>113</v>
      </c>
      <c r="C3165" t="s">
        <v>38</v>
      </c>
      <c r="D3165" t="s">
        <v>58</v>
      </c>
      <c r="E3165" t="str">
        <f t="shared" si="49"/>
        <v>90-120</v>
      </c>
    </row>
    <row r="3166" spans="1:5" x14ac:dyDescent="0.25">
      <c r="A3166">
        <v>83819896</v>
      </c>
      <c r="B3166">
        <v>141</v>
      </c>
      <c r="C3166" t="s">
        <v>38</v>
      </c>
      <c r="D3166" t="s">
        <v>58</v>
      </c>
      <c r="E3166" t="str">
        <f t="shared" si="49"/>
        <v>121-150</v>
      </c>
    </row>
    <row r="3167" spans="1:5" x14ac:dyDescent="0.25">
      <c r="A3167">
        <v>83819896</v>
      </c>
      <c r="B3167">
        <v>141</v>
      </c>
      <c r="C3167" t="s">
        <v>38</v>
      </c>
      <c r="D3167" t="s">
        <v>58</v>
      </c>
      <c r="E3167" t="str">
        <f t="shared" si="49"/>
        <v>121-150</v>
      </c>
    </row>
    <row r="3168" spans="1:5" x14ac:dyDescent="0.25">
      <c r="A3168">
        <v>83819896</v>
      </c>
      <c r="B3168">
        <v>141</v>
      </c>
      <c r="C3168" t="s">
        <v>38</v>
      </c>
      <c r="D3168" t="s">
        <v>58</v>
      </c>
      <c r="E3168" t="str">
        <f t="shared" si="49"/>
        <v>121-150</v>
      </c>
    </row>
    <row r="3169" spans="1:5" x14ac:dyDescent="0.25">
      <c r="A3169">
        <v>83819896</v>
      </c>
      <c r="B3169">
        <v>141</v>
      </c>
      <c r="C3169" t="s">
        <v>38</v>
      </c>
      <c r="D3169" t="s">
        <v>58</v>
      </c>
      <c r="E3169" t="str">
        <f t="shared" si="49"/>
        <v>121-150</v>
      </c>
    </row>
    <row r="3170" spans="1:5" x14ac:dyDescent="0.25">
      <c r="A3170">
        <v>83821332</v>
      </c>
      <c r="B3170">
        <v>106</v>
      </c>
      <c r="C3170" t="s">
        <v>38</v>
      </c>
      <c r="D3170" t="s">
        <v>58</v>
      </c>
      <c r="E3170" t="str">
        <f t="shared" si="49"/>
        <v>90-120</v>
      </c>
    </row>
    <row r="3171" spans="1:5" x14ac:dyDescent="0.25">
      <c r="A3171">
        <v>83821332</v>
      </c>
      <c r="B3171">
        <v>106</v>
      </c>
      <c r="C3171" t="s">
        <v>38</v>
      </c>
      <c r="D3171" t="s">
        <v>58</v>
      </c>
      <c r="E3171" t="str">
        <f t="shared" si="49"/>
        <v>90-120</v>
      </c>
    </row>
    <row r="3172" spans="1:5" x14ac:dyDescent="0.25">
      <c r="A3172">
        <v>83821332</v>
      </c>
      <c r="B3172">
        <v>106</v>
      </c>
      <c r="C3172" t="s">
        <v>38</v>
      </c>
      <c r="D3172" t="s">
        <v>58</v>
      </c>
      <c r="E3172" t="str">
        <f t="shared" si="49"/>
        <v>90-120</v>
      </c>
    </row>
    <row r="3173" spans="1:5" x14ac:dyDescent="0.25">
      <c r="A3173">
        <v>83821332</v>
      </c>
      <c r="B3173">
        <v>106</v>
      </c>
      <c r="C3173" t="s">
        <v>38</v>
      </c>
      <c r="D3173" t="s">
        <v>58</v>
      </c>
      <c r="E3173" t="str">
        <f t="shared" si="49"/>
        <v>90-120</v>
      </c>
    </row>
    <row r="3174" spans="1:5" x14ac:dyDescent="0.25">
      <c r="A3174">
        <v>83823164</v>
      </c>
      <c r="B3174">
        <v>141</v>
      </c>
      <c r="C3174" t="s">
        <v>38</v>
      </c>
      <c r="D3174" t="s">
        <v>58</v>
      </c>
      <c r="E3174" t="str">
        <f t="shared" si="49"/>
        <v>121-150</v>
      </c>
    </row>
    <row r="3175" spans="1:5" x14ac:dyDescent="0.25">
      <c r="A3175">
        <v>83827890</v>
      </c>
      <c r="B3175">
        <v>136</v>
      </c>
      <c r="C3175" t="s">
        <v>39</v>
      </c>
      <c r="D3175" t="s">
        <v>58</v>
      </c>
      <c r="E3175" t="str">
        <f t="shared" si="49"/>
        <v>121-150</v>
      </c>
    </row>
    <row r="3176" spans="1:5" x14ac:dyDescent="0.25">
      <c r="A3176">
        <v>83828696</v>
      </c>
      <c r="B3176">
        <v>148</v>
      </c>
      <c r="C3176" t="s">
        <v>40</v>
      </c>
      <c r="D3176" t="s">
        <v>58</v>
      </c>
      <c r="E3176" t="str">
        <f t="shared" si="49"/>
        <v>121-150</v>
      </c>
    </row>
    <row r="3177" spans="1:5" x14ac:dyDescent="0.25">
      <c r="A3177">
        <v>83837230</v>
      </c>
      <c r="B3177">
        <v>111</v>
      </c>
      <c r="C3177" t="s">
        <v>38</v>
      </c>
      <c r="D3177" t="s">
        <v>58</v>
      </c>
      <c r="E3177" t="str">
        <f t="shared" si="49"/>
        <v>90-120</v>
      </c>
    </row>
    <row r="3178" spans="1:5" x14ac:dyDescent="0.25">
      <c r="A3178">
        <v>83840302</v>
      </c>
      <c r="B3178">
        <v>148</v>
      </c>
      <c r="C3178" t="s">
        <v>38</v>
      </c>
      <c r="D3178" t="s">
        <v>58</v>
      </c>
      <c r="E3178" t="str">
        <f t="shared" si="49"/>
        <v>121-150</v>
      </c>
    </row>
    <row r="3179" spans="1:5" x14ac:dyDescent="0.25">
      <c r="A3179">
        <v>83840540</v>
      </c>
      <c r="B3179">
        <v>97</v>
      </c>
      <c r="C3179" t="s">
        <v>39</v>
      </c>
      <c r="D3179" t="s">
        <v>58</v>
      </c>
      <c r="E3179" t="str">
        <f t="shared" si="49"/>
        <v>90-120</v>
      </c>
    </row>
    <row r="3180" spans="1:5" x14ac:dyDescent="0.25">
      <c r="A3180">
        <v>83841830</v>
      </c>
      <c r="B3180">
        <v>96</v>
      </c>
      <c r="C3180" t="s">
        <v>40</v>
      </c>
      <c r="D3180" t="s">
        <v>58</v>
      </c>
      <c r="E3180" t="str">
        <f t="shared" si="49"/>
        <v>90-120</v>
      </c>
    </row>
    <row r="3181" spans="1:5" x14ac:dyDescent="0.25">
      <c r="A3181">
        <v>83858972</v>
      </c>
      <c r="B3181">
        <v>122</v>
      </c>
      <c r="C3181" t="s">
        <v>40</v>
      </c>
      <c r="D3181" t="s">
        <v>58</v>
      </c>
      <c r="E3181" t="str">
        <f t="shared" si="49"/>
        <v>121-150</v>
      </c>
    </row>
    <row r="3182" spans="1:5" x14ac:dyDescent="0.25">
      <c r="A3182">
        <v>83863806</v>
      </c>
      <c r="B3182">
        <v>111</v>
      </c>
      <c r="C3182" t="s">
        <v>39</v>
      </c>
      <c r="D3182" t="s">
        <v>58</v>
      </c>
      <c r="E3182" t="str">
        <f t="shared" si="49"/>
        <v>90-120</v>
      </c>
    </row>
    <row r="3183" spans="1:5" x14ac:dyDescent="0.25">
      <c r="A3183">
        <v>83866168</v>
      </c>
      <c r="B3183">
        <v>97</v>
      </c>
      <c r="C3183" t="s">
        <v>39</v>
      </c>
      <c r="D3183" t="s">
        <v>58</v>
      </c>
      <c r="E3183" t="str">
        <f t="shared" si="49"/>
        <v>90-120</v>
      </c>
    </row>
    <row r="3184" spans="1:5" x14ac:dyDescent="0.25">
      <c r="A3184">
        <v>83874480</v>
      </c>
      <c r="B3184">
        <v>111</v>
      </c>
      <c r="C3184" t="s">
        <v>39</v>
      </c>
      <c r="D3184" t="s">
        <v>58</v>
      </c>
      <c r="E3184" t="str">
        <f t="shared" si="49"/>
        <v>90-120</v>
      </c>
    </row>
    <row r="3185" spans="1:5" x14ac:dyDescent="0.25">
      <c r="A3185">
        <v>83886878</v>
      </c>
      <c r="B3185">
        <v>111</v>
      </c>
      <c r="C3185" t="s">
        <v>38</v>
      </c>
      <c r="D3185" t="s">
        <v>58</v>
      </c>
      <c r="E3185" t="str">
        <f t="shared" si="49"/>
        <v>90-120</v>
      </c>
    </row>
    <row r="3186" spans="1:5" x14ac:dyDescent="0.25">
      <c r="A3186">
        <v>83888300</v>
      </c>
      <c r="B3186">
        <v>111</v>
      </c>
      <c r="C3186" t="s">
        <v>40</v>
      </c>
      <c r="D3186" t="s">
        <v>58</v>
      </c>
      <c r="E3186" t="str">
        <f t="shared" si="49"/>
        <v>90-120</v>
      </c>
    </row>
    <row r="3187" spans="1:5" x14ac:dyDescent="0.25">
      <c r="A3187">
        <v>83896906</v>
      </c>
      <c r="B3187">
        <v>92</v>
      </c>
      <c r="C3187" t="s">
        <v>39</v>
      </c>
      <c r="D3187" t="s">
        <v>58</v>
      </c>
      <c r="E3187" t="str">
        <f t="shared" si="49"/>
        <v>90-120</v>
      </c>
    </row>
    <row r="3188" spans="1:5" x14ac:dyDescent="0.25">
      <c r="A3188">
        <v>83900052</v>
      </c>
      <c r="B3188">
        <v>150</v>
      </c>
      <c r="C3188" t="s">
        <v>40</v>
      </c>
      <c r="D3188" t="s">
        <v>58</v>
      </c>
      <c r="E3188" t="str">
        <f t="shared" si="49"/>
        <v>121-150</v>
      </c>
    </row>
    <row r="3189" spans="1:5" x14ac:dyDescent="0.25">
      <c r="A3189">
        <v>83904904</v>
      </c>
      <c r="B3189">
        <v>92</v>
      </c>
      <c r="C3189" t="s">
        <v>39</v>
      </c>
      <c r="D3189" t="s">
        <v>58</v>
      </c>
      <c r="E3189" t="str">
        <f t="shared" si="49"/>
        <v>90-120</v>
      </c>
    </row>
    <row r="3190" spans="1:5" x14ac:dyDescent="0.25">
      <c r="A3190">
        <v>83906340</v>
      </c>
      <c r="B3190">
        <v>121</v>
      </c>
      <c r="C3190" t="s">
        <v>40</v>
      </c>
      <c r="D3190" t="s">
        <v>58</v>
      </c>
      <c r="E3190" t="str">
        <f t="shared" si="49"/>
        <v>121-150</v>
      </c>
    </row>
    <row r="3191" spans="1:5" x14ac:dyDescent="0.25">
      <c r="A3191">
        <v>83907874</v>
      </c>
      <c r="B3191">
        <v>120</v>
      </c>
      <c r="C3191" t="s">
        <v>38</v>
      </c>
      <c r="D3191" t="s">
        <v>58</v>
      </c>
      <c r="E3191" t="str">
        <f t="shared" si="49"/>
        <v>90-120</v>
      </c>
    </row>
    <row r="3192" spans="1:5" x14ac:dyDescent="0.25">
      <c r="A3192">
        <v>83923138</v>
      </c>
      <c r="B3192">
        <v>150</v>
      </c>
      <c r="C3192" t="s">
        <v>38</v>
      </c>
      <c r="D3192" t="s">
        <v>58</v>
      </c>
      <c r="E3192" t="str">
        <f t="shared" si="49"/>
        <v>121-150</v>
      </c>
    </row>
    <row r="3193" spans="1:5" x14ac:dyDescent="0.25">
      <c r="A3193">
        <v>83937042</v>
      </c>
      <c r="B3193">
        <v>141</v>
      </c>
      <c r="C3193" t="s">
        <v>38</v>
      </c>
      <c r="D3193" t="s">
        <v>58</v>
      </c>
      <c r="E3193" t="str">
        <f t="shared" si="49"/>
        <v>121-150</v>
      </c>
    </row>
    <row r="3194" spans="1:5" x14ac:dyDescent="0.25">
      <c r="A3194">
        <v>83938152</v>
      </c>
      <c r="B3194">
        <v>106</v>
      </c>
      <c r="C3194" t="s">
        <v>39</v>
      </c>
      <c r="D3194" t="s">
        <v>58</v>
      </c>
      <c r="E3194" t="str">
        <f t="shared" si="49"/>
        <v>90-120</v>
      </c>
    </row>
    <row r="3195" spans="1:5" x14ac:dyDescent="0.25">
      <c r="A3195">
        <v>83955684</v>
      </c>
      <c r="B3195">
        <v>118</v>
      </c>
      <c r="C3195" t="s">
        <v>39</v>
      </c>
      <c r="D3195" t="s">
        <v>58</v>
      </c>
      <c r="E3195" t="str">
        <f t="shared" si="49"/>
        <v>90-120</v>
      </c>
    </row>
    <row r="3196" spans="1:5" x14ac:dyDescent="0.25">
      <c r="A3196">
        <v>83965916</v>
      </c>
      <c r="B3196">
        <v>120</v>
      </c>
      <c r="C3196" t="s">
        <v>39</v>
      </c>
      <c r="D3196" t="s">
        <v>58</v>
      </c>
      <c r="E3196" t="str">
        <f t="shared" si="49"/>
        <v>90-120</v>
      </c>
    </row>
    <row r="3197" spans="1:5" x14ac:dyDescent="0.25">
      <c r="A3197">
        <v>83987346</v>
      </c>
      <c r="B3197">
        <v>148</v>
      </c>
      <c r="C3197" t="s">
        <v>38</v>
      </c>
      <c r="D3197" t="s">
        <v>58</v>
      </c>
      <c r="E3197" t="str">
        <f t="shared" si="49"/>
        <v>121-150</v>
      </c>
    </row>
    <row r="3198" spans="1:5" x14ac:dyDescent="0.25">
      <c r="A3198">
        <v>83988122</v>
      </c>
      <c r="B3198">
        <v>143</v>
      </c>
      <c r="C3198" t="s">
        <v>39</v>
      </c>
      <c r="D3198" t="s">
        <v>58</v>
      </c>
      <c r="E3198" t="str">
        <f t="shared" si="49"/>
        <v>121-150</v>
      </c>
    </row>
    <row r="3199" spans="1:5" x14ac:dyDescent="0.25">
      <c r="A3199">
        <v>83988288</v>
      </c>
      <c r="B3199">
        <v>91</v>
      </c>
      <c r="C3199" t="s">
        <v>38</v>
      </c>
      <c r="D3199" t="s">
        <v>58</v>
      </c>
      <c r="E3199" t="str">
        <f t="shared" si="49"/>
        <v>90-120</v>
      </c>
    </row>
    <row r="3200" spans="1:5" x14ac:dyDescent="0.25">
      <c r="A3200">
        <v>83992312</v>
      </c>
      <c r="B3200">
        <v>143</v>
      </c>
      <c r="C3200" t="s">
        <v>39</v>
      </c>
      <c r="D3200" t="s">
        <v>58</v>
      </c>
      <c r="E3200" t="str">
        <f t="shared" si="49"/>
        <v>121-150</v>
      </c>
    </row>
    <row r="3201" spans="1:5" x14ac:dyDescent="0.25">
      <c r="A3201">
        <v>83996332</v>
      </c>
      <c r="B3201">
        <v>122</v>
      </c>
      <c r="C3201" t="s">
        <v>39</v>
      </c>
      <c r="D3201" t="s">
        <v>58</v>
      </c>
      <c r="E3201" t="str">
        <f t="shared" si="49"/>
        <v>121-150</v>
      </c>
    </row>
    <row r="3202" spans="1:5" x14ac:dyDescent="0.25">
      <c r="A3202">
        <v>83997192</v>
      </c>
      <c r="B3202">
        <v>122</v>
      </c>
      <c r="C3202" t="s">
        <v>38</v>
      </c>
      <c r="D3202" t="s">
        <v>58</v>
      </c>
      <c r="E3202" t="str">
        <f t="shared" si="49"/>
        <v>121-150</v>
      </c>
    </row>
    <row r="3203" spans="1:5" x14ac:dyDescent="0.25">
      <c r="A3203">
        <v>83997948</v>
      </c>
      <c r="B3203">
        <v>148</v>
      </c>
      <c r="C3203" t="s">
        <v>40</v>
      </c>
      <c r="D3203" t="s">
        <v>58</v>
      </c>
      <c r="E3203" t="str">
        <f t="shared" ref="E3203:E3266" si="50">IF(B3203&lt;=120,"90-120","121-150")</f>
        <v>121-150</v>
      </c>
    </row>
    <row r="3204" spans="1:5" x14ac:dyDescent="0.25">
      <c r="A3204">
        <v>84002638</v>
      </c>
      <c r="B3204">
        <v>118</v>
      </c>
      <c r="C3204" t="s">
        <v>38</v>
      </c>
      <c r="D3204" t="s">
        <v>58</v>
      </c>
      <c r="E3204" t="str">
        <f t="shared" si="50"/>
        <v>90-120</v>
      </c>
    </row>
    <row r="3205" spans="1:5" x14ac:dyDescent="0.25">
      <c r="A3205">
        <v>84003200</v>
      </c>
      <c r="B3205">
        <v>120</v>
      </c>
      <c r="C3205" t="s">
        <v>39</v>
      </c>
      <c r="D3205" t="s">
        <v>58</v>
      </c>
      <c r="E3205" t="str">
        <f t="shared" si="50"/>
        <v>90-120</v>
      </c>
    </row>
    <row r="3206" spans="1:5" x14ac:dyDescent="0.25">
      <c r="A3206">
        <v>84005414</v>
      </c>
      <c r="B3206">
        <v>120</v>
      </c>
      <c r="C3206" t="s">
        <v>38</v>
      </c>
      <c r="D3206" t="s">
        <v>58</v>
      </c>
      <c r="E3206" t="str">
        <f t="shared" si="50"/>
        <v>90-120</v>
      </c>
    </row>
    <row r="3207" spans="1:5" x14ac:dyDescent="0.25">
      <c r="A3207">
        <v>84006490</v>
      </c>
      <c r="B3207">
        <v>148</v>
      </c>
      <c r="C3207" t="s">
        <v>38</v>
      </c>
      <c r="D3207" t="s">
        <v>58</v>
      </c>
      <c r="E3207" t="str">
        <f t="shared" si="50"/>
        <v>121-150</v>
      </c>
    </row>
    <row r="3208" spans="1:5" x14ac:dyDescent="0.25">
      <c r="A3208">
        <v>84006978</v>
      </c>
      <c r="B3208">
        <v>105</v>
      </c>
      <c r="C3208" t="s">
        <v>39</v>
      </c>
      <c r="D3208" t="s">
        <v>58</v>
      </c>
      <c r="E3208" t="str">
        <f t="shared" si="50"/>
        <v>90-120</v>
      </c>
    </row>
    <row r="3209" spans="1:5" x14ac:dyDescent="0.25">
      <c r="A3209">
        <v>84010546</v>
      </c>
      <c r="B3209">
        <v>90</v>
      </c>
      <c r="C3209" t="s">
        <v>40</v>
      </c>
      <c r="D3209" t="s">
        <v>58</v>
      </c>
      <c r="E3209" t="str">
        <f t="shared" si="50"/>
        <v>90-120</v>
      </c>
    </row>
    <row r="3210" spans="1:5" x14ac:dyDescent="0.25">
      <c r="A3210">
        <v>84030858</v>
      </c>
      <c r="B3210">
        <v>136</v>
      </c>
      <c r="C3210" t="s">
        <v>40</v>
      </c>
      <c r="D3210" t="s">
        <v>58</v>
      </c>
      <c r="E3210" t="str">
        <f t="shared" si="50"/>
        <v>121-150</v>
      </c>
    </row>
    <row r="3211" spans="1:5" x14ac:dyDescent="0.25">
      <c r="A3211">
        <v>84031974</v>
      </c>
      <c r="B3211">
        <v>121</v>
      </c>
      <c r="C3211" t="s">
        <v>38</v>
      </c>
      <c r="D3211" t="s">
        <v>58</v>
      </c>
      <c r="E3211" t="str">
        <f t="shared" si="50"/>
        <v>121-150</v>
      </c>
    </row>
    <row r="3212" spans="1:5" x14ac:dyDescent="0.25">
      <c r="A3212">
        <v>84043866</v>
      </c>
      <c r="B3212">
        <v>146</v>
      </c>
      <c r="C3212" t="s">
        <v>39</v>
      </c>
      <c r="D3212" t="s">
        <v>58</v>
      </c>
      <c r="E3212" t="str">
        <f t="shared" si="50"/>
        <v>121-150</v>
      </c>
    </row>
    <row r="3213" spans="1:5" x14ac:dyDescent="0.25">
      <c r="A3213">
        <v>84048000</v>
      </c>
      <c r="B3213">
        <v>118</v>
      </c>
      <c r="C3213" t="s">
        <v>38</v>
      </c>
      <c r="D3213" t="s">
        <v>60</v>
      </c>
      <c r="E3213" t="str">
        <f t="shared" si="50"/>
        <v>90-120</v>
      </c>
    </row>
    <row r="3214" spans="1:5" x14ac:dyDescent="0.25">
      <c r="A3214">
        <v>84048000</v>
      </c>
      <c r="B3214">
        <v>118</v>
      </c>
      <c r="C3214" t="s">
        <v>38</v>
      </c>
      <c r="D3214" t="s">
        <v>60</v>
      </c>
      <c r="E3214" t="str">
        <f t="shared" si="50"/>
        <v>90-120</v>
      </c>
    </row>
    <row r="3215" spans="1:5" x14ac:dyDescent="0.25">
      <c r="A3215">
        <v>84054814</v>
      </c>
      <c r="B3215">
        <v>143</v>
      </c>
      <c r="C3215" t="s">
        <v>40</v>
      </c>
      <c r="D3215" t="s">
        <v>58</v>
      </c>
      <c r="E3215" t="str">
        <f t="shared" si="50"/>
        <v>121-150</v>
      </c>
    </row>
    <row r="3216" spans="1:5" x14ac:dyDescent="0.25">
      <c r="A3216">
        <v>84069722</v>
      </c>
      <c r="B3216">
        <v>134</v>
      </c>
      <c r="C3216" t="s">
        <v>38</v>
      </c>
      <c r="D3216" t="s">
        <v>58</v>
      </c>
      <c r="E3216" t="str">
        <f t="shared" si="50"/>
        <v>121-150</v>
      </c>
    </row>
    <row r="3217" spans="1:5" x14ac:dyDescent="0.25">
      <c r="A3217">
        <v>84077406</v>
      </c>
      <c r="B3217">
        <v>104</v>
      </c>
      <c r="C3217" t="s">
        <v>40</v>
      </c>
      <c r="D3217" t="s">
        <v>58</v>
      </c>
      <c r="E3217" t="str">
        <f t="shared" si="50"/>
        <v>90-120</v>
      </c>
    </row>
    <row r="3218" spans="1:5" x14ac:dyDescent="0.25">
      <c r="A3218">
        <v>84105484</v>
      </c>
      <c r="B3218">
        <v>134</v>
      </c>
      <c r="C3218" t="s">
        <v>39</v>
      </c>
      <c r="D3218" t="s">
        <v>58</v>
      </c>
      <c r="E3218" t="str">
        <f t="shared" si="50"/>
        <v>121-150</v>
      </c>
    </row>
    <row r="3219" spans="1:5" x14ac:dyDescent="0.25">
      <c r="A3219">
        <v>84110278</v>
      </c>
      <c r="B3219">
        <v>104</v>
      </c>
      <c r="C3219" t="s">
        <v>39</v>
      </c>
      <c r="D3219" t="s">
        <v>58</v>
      </c>
      <c r="E3219" t="str">
        <f t="shared" si="50"/>
        <v>90-120</v>
      </c>
    </row>
    <row r="3220" spans="1:5" x14ac:dyDescent="0.25">
      <c r="A3220">
        <v>84111838</v>
      </c>
      <c r="B3220">
        <v>120</v>
      </c>
      <c r="C3220" t="s">
        <v>38</v>
      </c>
      <c r="D3220" t="s">
        <v>58</v>
      </c>
      <c r="E3220" t="str">
        <f t="shared" si="50"/>
        <v>90-120</v>
      </c>
    </row>
    <row r="3221" spans="1:5" x14ac:dyDescent="0.25">
      <c r="A3221">
        <v>84118348</v>
      </c>
      <c r="B3221">
        <v>104</v>
      </c>
      <c r="C3221" t="s">
        <v>39</v>
      </c>
      <c r="D3221" t="s">
        <v>58</v>
      </c>
      <c r="E3221" t="str">
        <f t="shared" si="50"/>
        <v>90-120</v>
      </c>
    </row>
    <row r="3222" spans="1:5" x14ac:dyDescent="0.25">
      <c r="A3222">
        <v>84128254</v>
      </c>
      <c r="B3222">
        <v>134</v>
      </c>
      <c r="C3222" t="s">
        <v>39</v>
      </c>
      <c r="D3222" t="s">
        <v>58</v>
      </c>
      <c r="E3222" t="str">
        <f t="shared" si="50"/>
        <v>121-150</v>
      </c>
    </row>
    <row r="3223" spans="1:5" x14ac:dyDescent="0.25">
      <c r="A3223">
        <v>84129598</v>
      </c>
      <c r="B3223">
        <v>104</v>
      </c>
      <c r="C3223" t="s">
        <v>39</v>
      </c>
      <c r="D3223" t="s">
        <v>58</v>
      </c>
      <c r="E3223" t="str">
        <f t="shared" si="50"/>
        <v>90-120</v>
      </c>
    </row>
    <row r="3224" spans="1:5" x14ac:dyDescent="0.25">
      <c r="A3224">
        <v>84129650</v>
      </c>
      <c r="B3224">
        <v>120</v>
      </c>
      <c r="C3224" t="s">
        <v>40</v>
      </c>
      <c r="D3224" t="s">
        <v>58</v>
      </c>
      <c r="E3224" t="str">
        <f t="shared" si="50"/>
        <v>90-120</v>
      </c>
    </row>
    <row r="3225" spans="1:5" x14ac:dyDescent="0.25">
      <c r="A3225">
        <v>84134626</v>
      </c>
      <c r="B3225">
        <v>90</v>
      </c>
      <c r="C3225" t="s">
        <v>39</v>
      </c>
      <c r="D3225" t="s">
        <v>58</v>
      </c>
      <c r="E3225" t="str">
        <f t="shared" si="50"/>
        <v>90-120</v>
      </c>
    </row>
    <row r="3226" spans="1:5" x14ac:dyDescent="0.25">
      <c r="A3226">
        <v>84139176</v>
      </c>
      <c r="B3226">
        <v>134</v>
      </c>
      <c r="C3226" t="s">
        <v>39</v>
      </c>
      <c r="D3226" t="s">
        <v>58</v>
      </c>
      <c r="E3226" t="str">
        <f t="shared" si="50"/>
        <v>121-150</v>
      </c>
    </row>
    <row r="3227" spans="1:5" x14ac:dyDescent="0.25">
      <c r="A3227">
        <v>84163738</v>
      </c>
      <c r="B3227">
        <v>150</v>
      </c>
      <c r="C3227" t="s">
        <v>39</v>
      </c>
      <c r="D3227" t="s">
        <v>58</v>
      </c>
      <c r="E3227" t="str">
        <f t="shared" si="50"/>
        <v>121-150</v>
      </c>
    </row>
    <row r="3228" spans="1:5" x14ac:dyDescent="0.25">
      <c r="A3228">
        <v>84168156</v>
      </c>
      <c r="B3228">
        <v>149</v>
      </c>
      <c r="C3228" t="s">
        <v>39</v>
      </c>
      <c r="D3228" t="s">
        <v>58</v>
      </c>
      <c r="E3228" t="str">
        <f t="shared" si="50"/>
        <v>121-150</v>
      </c>
    </row>
    <row r="3229" spans="1:5" x14ac:dyDescent="0.25">
      <c r="A3229">
        <v>84175484</v>
      </c>
      <c r="B3229">
        <v>136</v>
      </c>
      <c r="C3229" t="s">
        <v>38</v>
      </c>
      <c r="D3229" t="s">
        <v>58</v>
      </c>
      <c r="E3229" t="str">
        <f t="shared" si="50"/>
        <v>121-150</v>
      </c>
    </row>
    <row r="3230" spans="1:5" x14ac:dyDescent="0.25">
      <c r="A3230">
        <v>84185932</v>
      </c>
      <c r="B3230">
        <v>141</v>
      </c>
      <c r="C3230" t="s">
        <v>38</v>
      </c>
      <c r="D3230" t="s">
        <v>58</v>
      </c>
      <c r="E3230" t="str">
        <f t="shared" si="50"/>
        <v>121-150</v>
      </c>
    </row>
    <row r="3231" spans="1:5" x14ac:dyDescent="0.25">
      <c r="A3231">
        <v>84194768</v>
      </c>
      <c r="B3231">
        <v>90</v>
      </c>
      <c r="C3231" t="s">
        <v>38</v>
      </c>
      <c r="D3231" t="s">
        <v>58</v>
      </c>
      <c r="E3231" t="str">
        <f t="shared" si="50"/>
        <v>90-120</v>
      </c>
    </row>
    <row r="3232" spans="1:5" x14ac:dyDescent="0.25">
      <c r="A3232">
        <v>84203428</v>
      </c>
      <c r="B3232">
        <v>120</v>
      </c>
      <c r="C3232" t="s">
        <v>38</v>
      </c>
      <c r="D3232" t="s">
        <v>58</v>
      </c>
      <c r="E3232" t="str">
        <f t="shared" si="50"/>
        <v>90-120</v>
      </c>
    </row>
    <row r="3233" spans="1:5" x14ac:dyDescent="0.25">
      <c r="A3233">
        <v>84203428</v>
      </c>
      <c r="B3233">
        <v>120</v>
      </c>
      <c r="C3233" t="s">
        <v>38</v>
      </c>
      <c r="D3233" t="s">
        <v>58</v>
      </c>
      <c r="E3233" t="str">
        <f t="shared" si="50"/>
        <v>90-120</v>
      </c>
    </row>
    <row r="3234" spans="1:5" x14ac:dyDescent="0.25">
      <c r="A3234">
        <v>84208606</v>
      </c>
      <c r="B3234">
        <v>121</v>
      </c>
      <c r="C3234" t="s">
        <v>38</v>
      </c>
      <c r="D3234" t="s">
        <v>58</v>
      </c>
      <c r="E3234" t="str">
        <f t="shared" si="50"/>
        <v>121-150</v>
      </c>
    </row>
    <row r="3235" spans="1:5" x14ac:dyDescent="0.25">
      <c r="A3235">
        <v>84210082</v>
      </c>
      <c r="B3235">
        <v>91</v>
      </c>
      <c r="C3235" t="s">
        <v>38</v>
      </c>
      <c r="D3235" t="s">
        <v>58</v>
      </c>
      <c r="E3235" t="str">
        <f t="shared" si="50"/>
        <v>90-120</v>
      </c>
    </row>
    <row r="3236" spans="1:5" x14ac:dyDescent="0.25">
      <c r="A3236">
        <v>84216978</v>
      </c>
      <c r="B3236">
        <v>146</v>
      </c>
      <c r="C3236" t="s">
        <v>38</v>
      </c>
      <c r="D3236" t="s">
        <v>58</v>
      </c>
      <c r="E3236" t="str">
        <f t="shared" si="50"/>
        <v>121-150</v>
      </c>
    </row>
    <row r="3237" spans="1:5" x14ac:dyDescent="0.25">
      <c r="A3237">
        <v>84220914</v>
      </c>
      <c r="B3237">
        <v>91</v>
      </c>
      <c r="C3237" t="s">
        <v>38</v>
      </c>
      <c r="D3237" t="s">
        <v>58</v>
      </c>
      <c r="E3237" t="str">
        <f t="shared" si="50"/>
        <v>90-120</v>
      </c>
    </row>
    <row r="3238" spans="1:5" x14ac:dyDescent="0.25">
      <c r="A3238">
        <v>84225478</v>
      </c>
      <c r="B3238">
        <v>105</v>
      </c>
      <c r="C3238" t="s">
        <v>39</v>
      </c>
      <c r="D3238" t="s">
        <v>58</v>
      </c>
      <c r="E3238" t="str">
        <f t="shared" si="50"/>
        <v>90-120</v>
      </c>
    </row>
    <row r="3239" spans="1:5" x14ac:dyDescent="0.25">
      <c r="A3239">
        <v>84227328</v>
      </c>
      <c r="B3239">
        <v>146</v>
      </c>
      <c r="C3239" t="s">
        <v>39</v>
      </c>
      <c r="D3239" t="s">
        <v>58</v>
      </c>
      <c r="E3239" t="str">
        <f t="shared" si="50"/>
        <v>121-150</v>
      </c>
    </row>
    <row r="3240" spans="1:5" x14ac:dyDescent="0.25">
      <c r="A3240">
        <v>84236638</v>
      </c>
      <c r="B3240">
        <v>116</v>
      </c>
      <c r="C3240" t="s">
        <v>38</v>
      </c>
      <c r="D3240" t="s">
        <v>58</v>
      </c>
      <c r="E3240" t="str">
        <f t="shared" si="50"/>
        <v>90-120</v>
      </c>
    </row>
    <row r="3241" spans="1:5" x14ac:dyDescent="0.25">
      <c r="A3241">
        <v>84245840</v>
      </c>
      <c r="B3241">
        <v>146</v>
      </c>
      <c r="C3241" t="s">
        <v>39</v>
      </c>
      <c r="D3241" t="s">
        <v>58</v>
      </c>
      <c r="E3241" t="str">
        <f t="shared" si="50"/>
        <v>121-150</v>
      </c>
    </row>
    <row r="3242" spans="1:5" x14ac:dyDescent="0.25">
      <c r="A3242">
        <v>84247036</v>
      </c>
      <c r="B3242">
        <v>119</v>
      </c>
      <c r="C3242" t="s">
        <v>39</v>
      </c>
      <c r="D3242" t="s">
        <v>58</v>
      </c>
      <c r="E3242" t="str">
        <f t="shared" si="50"/>
        <v>90-120</v>
      </c>
    </row>
    <row r="3243" spans="1:5" x14ac:dyDescent="0.25">
      <c r="A3243">
        <v>84251966</v>
      </c>
      <c r="B3243">
        <v>134</v>
      </c>
      <c r="C3243" t="s">
        <v>38</v>
      </c>
      <c r="D3243" t="s">
        <v>58</v>
      </c>
      <c r="E3243" t="str">
        <f t="shared" si="50"/>
        <v>121-150</v>
      </c>
    </row>
    <row r="3244" spans="1:5" x14ac:dyDescent="0.25">
      <c r="A3244">
        <v>84254862</v>
      </c>
      <c r="B3244">
        <v>104</v>
      </c>
      <c r="C3244" t="s">
        <v>38</v>
      </c>
      <c r="D3244" t="s">
        <v>58</v>
      </c>
      <c r="E3244" t="str">
        <f t="shared" si="50"/>
        <v>90-120</v>
      </c>
    </row>
    <row r="3245" spans="1:5" x14ac:dyDescent="0.25">
      <c r="A3245">
        <v>84258542</v>
      </c>
      <c r="B3245">
        <v>96</v>
      </c>
      <c r="C3245" t="s">
        <v>38</v>
      </c>
      <c r="D3245" t="s">
        <v>58</v>
      </c>
      <c r="E3245" t="str">
        <f t="shared" si="50"/>
        <v>90-120</v>
      </c>
    </row>
    <row r="3246" spans="1:5" x14ac:dyDescent="0.25">
      <c r="A3246">
        <v>84264590</v>
      </c>
      <c r="B3246">
        <v>134</v>
      </c>
      <c r="C3246" t="s">
        <v>38</v>
      </c>
      <c r="D3246" t="s">
        <v>58</v>
      </c>
      <c r="E3246" t="str">
        <f t="shared" si="50"/>
        <v>121-150</v>
      </c>
    </row>
    <row r="3247" spans="1:5" x14ac:dyDescent="0.25">
      <c r="A3247">
        <v>84269888</v>
      </c>
      <c r="B3247">
        <v>90</v>
      </c>
      <c r="C3247" t="s">
        <v>39</v>
      </c>
      <c r="D3247" t="s">
        <v>58</v>
      </c>
      <c r="E3247" t="str">
        <f t="shared" si="50"/>
        <v>90-120</v>
      </c>
    </row>
    <row r="3248" spans="1:5" x14ac:dyDescent="0.25">
      <c r="A3248">
        <v>84278154</v>
      </c>
      <c r="B3248">
        <v>150</v>
      </c>
      <c r="C3248" t="s">
        <v>38</v>
      </c>
      <c r="D3248" t="s">
        <v>58</v>
      </c>
      <c r="E3248" t="str">
        <f t="shared" si="50"/>
        <v>121-150</v>
      </c>
    </row>
    <row r="3249" spans="1:5" x14ac:dyDescent="0.25">
      <c r="A3249">
        <v>84280000</v>
      </c>
      <c r="B3249">
        <v>120</v>
      </c>
      <c r="C3249" t="s">
        <v>38</v>
      </c>
      <c r="D3249" t="s">
        <v>58</v>
      </c>
      <c r="E3249" t="str">
        <f t="shared" si="50"/>
        <v>90-120</v>
      </c>
    </row>
    <row r="3250" spans="1:5" x14ac:dyDescent="0.25">
      <c r="A3250">
        <v>84282082</v>
      </c>
      <c r="B3250">
        <v>141</v>
      </c>
      <c r="C3250" t="s">
        <v>39</v>
      </c>
      <c r="D3250" t="s">
        <v>58</v>
      </c>
      <c r="E3250" t="str">
        <f t="shared" si="50"/>
        <v>121-150</v>
      </c>
    </row>
    <row r="3251" spans="1:5" x14ac:dyDescent="0.25">
      <c r="A3251">
        <v>84285882</v>
      </c>
      <c r="B3251">
        <v>149</v>
      </c>
      <c r="C3251" t="s">
        <v>38</v>
      </c>
      <c r="D3251" t="s">
        <v>58</v>
      </c>
      <c r="E3251" t="str">
        <f t="shared" si="50"/>
        <v>121-150</v>
      </c>
    </row>
    <row r="3252" spans="1:5" x14ac:dyDescent="0.25">
      <c r="A3252">
        <v>84289308</v>
      </c>
      <c r="B3252">
        <v>136</v>
      </c>
      <c r="C3252" t="s">
        <v>38</v>
      </c>
      <c r="D3252" t="s">
        <v>58</v>
      </c>
      <c r="E3252" t="str">
        <f t="shared" si="50"/>
        <v>121-150</v>
      </c>
    </row>
    <row r="3253" spans="1:5" x14ac:dyDescent="0.25">
      <c r="A3253">
        <v>84289308</v>
      </c>
      <c r="B3253">
        <v>136</v>
      </c>
      <c r="C3253" t="s">
        <v>38</v>
      </c>
      <c r="D3253" t="s">
        <v>58</v>
      </c>
      <c r="E3253" t="str">
        <f t="shared" si="50"/>
        <v>121-150</v>
      </c>
    </row>
    <row r="3254" spans="1:5" x14ac:dyDescent="0.25">
      <c r="A3254">
        <v>84299884</v>
      </c>
      <c r="B3254">
        <v>141</v>
      </c>
      <c r="C3254" t="s">
        <v>39</v>
      </c>
      <c r="D3254" t="s">
        <v>58</v>
      </c>
      <c r="E3254" t="str">
        <f t="shared" si="50"/>
        <v>121-150</v>
      </c>
    </row>
    <row r="3255" spans="1:5" x14ac:dyDescent="0.25">
      <c r="A3255">
        <v>84318688</v>
      </c>
      <c r="B3255">
        <v>148</v>
      </c>
      <c r="C3255" t="s">
        <v>38</v>
      </c>
      <c r="D3255" t="s">
        <v>58</v>
      </c>
      <c r="E3255" t="str">
        <f t="shared" si="50"/>
        <v>121-150</v>
      </c>
    </row>
    <row r="3256" spans="1:5" x14ac:dyDescent="0.25">
      <c r="A3256">
        <v>84322824</v>
      </c>
      <c r="B3256">
        <v>119</v>
      </c>
      <c r="C3256" t="s">
        <v>39</v>
      </c>
      <c r="D3256" t="s">
        <v>58</v>
      </c>
      <c r="E3256" t="str">
        <f t="shared" si="50"/>
        <v>90-120</v>
      </c>
    </row>
    <row r="3257" spans="1:5" x14ac:dyDescent="0.25">
      <c r="A3257">
        <v>84333644</v>
      </c>
      <c r="B3257">
        <v>149</v>
      </c>
      <c r="C3257" t="s">
        <v>39</v>
      </c>
      <c r="D3257" t="s">
        <v>58</v>
      </c>
      <c r="E3257" t="str">
        <f t="shared" si="50"/>
        <v>121-150</v>
      </c>
    </row>
    <row r="3258" spans="1:5" x14ac:dyDescent="0.25">
      <c r="A3258">
        <v>84354038</v>
      </c>
      <c r="B3258">
        <v>106</v>
      </c>
      <c r="C3258" t="s">
        <v>39</v>
      </c>
      <c r="D3258" t="s">
        <v>58</v>
      </c>
      <c r="E3258" t="str">
        <f t="shared" si="50"/>
        <v>90-120</v>
      </c>
    </row>
    <row r="3259" spans="1:5" x14ac:dyDescent="0.25">
      <c r="A3259">
        <v>84354670</v>
      </c>
      <c r="B3259">
        <v>148</v>
      </c>
      <c r="C3259" t="s">
        <v>39</v>
      </c>
      <c r="D3259" t="s">
        <v>58</v>
      </c>
      <c r="E3259" t="str">
        <f t="shared" si="50"/>
        <v>121-150</v>
      </c>
    </row>
    <row r="3260" spans="1:5" x14ac:dyDescent="0.25">
      <c r="A3260">
        <v>84366648</v>
      </c>
      <c r="B3260">
        <v>92</v>
      </c>
      <c r="C3260" t="s">
        <v>38</v>
      </c>
      <c r="D3260" t="s">
        <v>58</v>
      </c>
      <c r="E3260" t="str">
        <f t="shared" si="50"/>
        <v>90-120</v>
      </c>
    </row>
    <row r="3261" spans="1:5" x14ac:dyDescent="0.25">
      <c r="A3261">
        <v>84366860</v>
      </c>
      <c r="B3261">
        <v>136</v>
      </c>
      <c r="C3261" t="s">
        <v>38</v>
      </c>
      <c r="D3261" t="s">
        <v>58</v>
      </c>
      <c r="E3261" t="str">
        <f t="shared" si="50"/>
        <v>121-150</v>
      </c>
    </row>
    <row r="3262" spans="1:5" x14ac:dyDescent="0.25">
      <c r="A3262">
        <v>84371142</v>
      </c>
      <c r="B3262">
        <v>92</v>
      </c>
      <c r="C3262" t="s">
        <v>39</v>
      </c>
      <c r="D3262" t="s">
        <v>58</v>
      </c>
      <c r="E3262" t="str">
        <f t="shared" si="50"/>
        <v>90-120</v>
      </c>
    </row>
    <row r="3263" spans="1:5" x14ac:dyDescent="0.25">
      <c r="A3263">
        <v>84382948</v>
      </c>
      <c r="B3263">
        <v>141</v>
      </c>
      <c r="C3263" t="s">
        <v>40</v>
      </c>
      <c r="D3263" t="s">
        <v>58</v>
      </c>
      <c r="E3263" t="str">
        <f t="shared" si="50"/>
        <v>121-150</v>
      </c>
    </row>
    <row r="3264" spans="1:5" x14ac:dyDescent="0.25">
      <c r="A3264">
        <v>84387380</v>
      </c>
      <c r="B3264">
        <v>126</v>
      </c>
      <c r="C3264" t="s">
        <v>38</v>
      </c>
      <c r="D3264" t="s">
        <v>58</v>
      </c>
      <c r="E3264" t="str">
        <f t="shared" si="50"/>
        <v>121-150</v>
      </c>
    </row>
    <row r="3265" spans="1:5" x14ac:dyDescent="0.25">
      <c r="A3265">
        <v>84391466</v>
      </c>
      <c r="B3265">
        <v>111</v>
      </c>
      <c r="C3265" t="s">
        <v>40</v>
      </c>
      <c r="D3265" t="s">
        <v>58</v>
      </c>
      <c r="E3265" t="str">
        <f t="shared" si="50"/>
        <v>90-120</v>
      </c>
    </row>
    <row r="3266" spans="1:5" x14ac:dyDescent="0.25">
      <c r="A3266">
        <v>84401440</v>
      </c>
      <c r="B3266">
        <v>122</v>
      </c>
      <c r="C3266" t="s">
        <v>40</v>
      </c>
      <c r="D3266" t="s">
        <v>58</v>
      </c>
      <c r="E3266" t="str">
        <f t="shared" si="50"/>
        <v>121-150</v>
      </c>
    </row>
    <row r="3267" spans="1:5" x14ac:dyDescent="0.25">
      <c r="A3267">
        <v>84402552</v>
      </c>
      <c r="B3267">
        <v>134</v>
      </c>
      <c r="C3267" t="s">
        <v>38</v>
      </c>
      <c r="D3267" t="s">
        <v>58</v>
      </c>
      <c r="E3267" t="str">
        <f t="shared" ref="E3267:E3330" si="51">IF(B3267&lt;=120,"90-120","121-150")</f>
        <v>121-150</v>
      </c>
    </row>
    <row r="3268" spans="1:5" x14ac:dyDescent="0.25">
      <c r="A3268">
        <v>84411094</v>
      </c>
      <c r="B3268">
        <v>106</v>
      </c>
      <c r="C3268" t="s">
        <v>39</v>
      </c>
      <c r="D3268" t="s">
        <v>58</v>
      </c>
      <c r="E3268" t="str">
        <f t="shared" si="51"/>
        <v>90-120</v>
      </c>
    </row>
    <row r="3269" spans="1:5" x14ac:dyDescent="0.25">
      <c r="A3269">
        <v>84415890</v>
      </c>
      <c r="B3269">
        <v>136</v>
      </c>
      <c r="C3269" t="s">
        <v>38</v>
      </c>
      <c r="D3269" t="s">
        <v>58</v>
      </c>
      <c r="E3269" t="str">
        <f t="shared" si="51"/>
        <v>121-150</v>
      </c>
    </row>
    <row r="3270" spans="1:5" x14ac:dyDescent="0.25">
      <c r="A3270">
        <v>84465588</v>
      </c>
      <c r="B3270">
        <v>136</v>
      </c>
      <c r="C3270" t="s">
        <v>38</v>
      </c>
      <c r="D3270" t="s">
        <v>58</v>
      </c>
      <c r="E3270" t="str">
        <f t="shared" si="51"/>
        <v>121-150</v>
      </c>
    </row>
    <row r="3271" spans="1:5" x14ac:dyDescent="0.25">
      <c r="A3271">
        <v>84478332</v>
      </c>
      <c r="B3271">
        <v>150</v>
      </c>
      <c r="C3271" t="s">
        <v>40</v>
      </c>
      <c r="D3271" t="s">
        <v>58</v>
      </c>
      <c r="E3271" t="str">
        <f t="shared" si="51"/>
        <v>121-150</v>
      </c>
    </row>
    <row r="3272" spans="1:5" x14ac:dyDescent="0.25">
      <c r="A3272">
        <v>84485290</v>
      </c>
      <c r="B3272">
        <v>120</v>
      </c>
      <c r="C3272" t="s">
        <v>40</v>
      </c>
      <c r="D3272" t="s">
        <v>58</v>
      </c>
      <c r="E3272" t="str">
        <f t="shared" si="51"/>
        <v>90-120</v>
      </c>
    </row>
    <row r="3273" spans="1:5" x14ac:dyDescent="0.25">
      <c r="A3273">
        <v>84485320</v>
      </c>
      <c r="B3273">
        <v>117</v>
      </c>
      <c r="C3273" t="s">
        <v>38</v>
      </c>
      <c r="D3273" t="s">
        <v>58</v>
      </c>
      <c r="E3273" t="str">
        <f t="shared" si="51"/>
        <v>90-120</v>
      </c>
    </row>
    <row r="3274" spans="1:5" x14ac:dyDescent="0.25">
      <c r="A3274">
        <v>84494318</v>
      </c>
      <c r="B3274">
        <v>122</v>
      </c>
      <c r="C3274" t="s">
        <v>39</v>
      </c>
      <c r="D3274" t="s">
        <v>58</v>
      </c>
      <c r="E3274" t="str">
        <f t="shared" si="51"/>
        <v>121-150</v>
      </c>
    </row>
    <row r="3275" spans="1:5" x14ac:dyDescent="0.25">
      <c r="A3275">
        <v>84502726</v>
      </c>
      <c r="B3275">
        <v>120</v>
      </c>
      <c r="C3275" t="s">
        <v>40</v>
      </c>
      <c r="D3275" t="s">
        <v>58</v>
      </c>
      <c r="E3275" t="str">
        <f t="shared" si="51"/>
        <v>90-120</v>
      </c>
    </row>
    <row r="3276" spans="1:5" x14ac:dyDescent="0.25">
      <c r="A3276">
        <v>84506634</v>
      </c>
      <c r="B3276">
        <v>150</v>
      </c>
      <c r="C3276" t="s">
        <v>39</v>
      </c>
      <c r="D3276" t="s">
        <v>58</v>
      </c>
      <c r="E3276" t="str">
        <f t="shared" si="51"/>
        <v>121-150</v>
      </c>
    </row>
    <row r="3277" spans="1:5" x14ac:dyDescent="0.25">
      <c r="A3277">
        <v>84510844</v>
      </c>
      <c r="B3277">
        <v>119</v>
      </c>
      <c r="C3277" t="s">
        <v>39</v>
      </c>
      <c r="D3277" t="s">
        <v>58</v>
      </c>
      <c r="E3277" t="str">
        <f t="shared" si="51"/>
        <v>90-120</v>
      </c>
    </row>
    <row r="3278" spans="1:5" x14ac:dyDescent="0.25">
      <c r="A3278">
        <v>84510962</v>
      </c>
      <c r="B3278">
        <v>91</v>
      </c>
      <c r="C3278" t="s">
        <v>38</v>
      </c>
      <c r="D3278" t="s">
        <v>58</v>
      </c>
      <c r="E3278" t="str">
        <f t="shared" si="51"/>
        <v>90-120</v>
      </c>
    </row>
    <row r="3279" spans="1:5" x14ac:dyDescent="0.25">
      <c r="A3279">
        <v>84522950</v>
      </c>
      <c r="B3279">
        <v>148</v>
      </c>
      <c r="C3279" t="s">
        <v>38</v>
      </c>
      <c r="D3279" t="s">
        <v>58</v>
      </c>
      <c r="E3279" t="str">
        <f t="shared" si="51"/>
        <v>121-150</v>
      </c>
    </row>
    <row r="3280" spans="1:5" x14ac:dyDescent="0.25">
      <c r="A3280">
        <v>84527608</v>
      </c>
      <c r="B3280">
        <v>120</v>
      </c>
      <c r="C3280" t="s">
        <v>38</v>
      </c>
      <c r="D3280" t="s">
        <v>58</v>
      </c>
      <c r="E3280" t="str">
        <f t="shared" si="51"/>
        <v>90-120</v>
      </c>
    </row>
    <row r="3281" spans="1:5" x14ac:dyDescent="0.25">
      <c r="A3281">
        <v>84527608</v>
      </c>
      <c r="B3281">
        <v>120</v>
      </c>
      <c r="C3281" t="s">
        <v>38</v>
      </c>
      <c r="D3281" t="s">
        <v>58</v>
      </c>
      <c r="E3281" t="str">
        <f t="shared" si="51"/>
        <v>90-120</v>
      </c>
    </row>
    <row r="3282" spans="1:5" x14ac:dyDescent="0.25">
      <c r="A3282">
        <v>84532106</v>
      </c>
      <c r="B3282">
        <v>120</v>
      </c>
      <c r="C3282" t="s">
        <v>38</v>
      </c>
      <c r="D3282" t="s">
        <v>58</v>
      </c>
      <c r="E3282" t="str">
        <f t="shared" si="51"/>
        <v>90-120</v>
      </c>
    </row>
    <row r="3283" spans="1:5" x14ac:dyDescent="0.25">
      <c r="A3283">
        <v>84536404</v>
      </c>
      <c r="B3283">
        <v>146</v>
      </c>
      <c r="C3283" t="s">
        <v>39</v>
      </c>
      <c r="D3283" t="s">
        <v>58</v>
      </c>
      <c r="E3283" t="str">
        <f t="shared" si="51"/>
        <v>121-150</v>
      </c>
    </row>
    <row r="3284" spans="1:5" x14ac:dyDescent="0.25">
      <c r="A3284">
        <v>84538878</v>
      </c>
      <c r="B3284">
        <v>90</v>
      </c>
      <c r="C3284" t="s">
        <v>39</v>
      </c>
      <c r="D3284" t="s">
        <v>58</v>
      </c>
      <c r="E3284" t="str">
        <f t="shared" si="51"/>
        <v>90-120</v>
      </c>
    </row>
    <row r="3285" spans="1:5" x14ac:dyDescent="0.25">
      <c r="A3285">
        <v>84558666</v>
      </c>
      <c r="B3285">
        <v>113</v>
      </c>
      <c r="C3285" t="s">
        <v>39</v>
      </c>
      <c r="D3285" t="s">
        <v>58</v>
      </c>
      <c r="E3285" t="str">
        <f t="shared" si="51"/>
        <v>90-120</v>
      </c>
    </row>
    <row r="3286" spans="1:5" x14ac:dyDescent="0.25">
      <c r="A3286">
        <v>84569366</v>
      </c>
      <c r="B3286">
        <v>148</v>
      </c>
      <c r="C3286" t="s">
        <v>40</v>
      </c>
      <c r="D3286" t="s">
        <v>58</v>
      </c>
      <c r="E3286" t="str">
        <f t="shared" si="51"/>
        <v>121-150</v>
      </c>
    </row>
    <row r="3287" spans="1:5" x14ac:dyDescent="0.25">
      <c r="A3287">
        <v>84571448</v>
      </c>
      <c r="B3287">
        <v>118</v>
      </c>
      <c r="C3287" t="s">
        <v>40</v>
      </c>
      <c r="D3287" t="s">
        <v>58</v>
      </c>
      <c r="E3287" t="str">
        <f t="shared" si="51"/>
        <v>90-120</v>
      </c>
    </row>
    <row r="3288" spans="1:5" x14ac:dyDescent="0.25">
      <c r="A3288">
        <v>84580062</v>
      </c>
      <c r="B3288">
        <v>150</v>
      </c>
      <c r="C3288" t="s">
        <v>40</v>
      </c>
      <c r="D3288" t="s">
        <v>58</v>
      </c>
      <c r="E3288" t="str">
        <f t="shared" si="51"/>
        <v>121-150</v>
      </c>
    </row>
    <row r="3289" spans="1:5" x14ac:dyDescent="0.25">
      <c r="A3289">
        <v>84583840</v>
      </c>
      <c r="B3289">
        <v>143</v>
      </c>
      <c r="C3289" t="s">
        <v>40</v>
      </c>
      <c r="D3289" t="s">
        <v>58</v>
      </c>
      <c r="E3289" t="str">
        <f t="shared" si="51"/>
        <v>121-150</v>
      </c>
    </row>
    <row r="3290" spans="1:5" x14ac:dyDescent="0.25">
      <c r="A3290">
        <v>84588154</v>
      </c>
      <c r="B3290">
        <v>148</v>
      </c>
      <c r="C3290" t="s">
        <v>39</v>
      </c>
      <c r="D3290" t="s">
        <v>58</v>
      </c>
      <c r="E3290" t="str">
        <f t="shared" si="51"/>
        <v>121-150</v>
      </c>
    </row>
    <row r="3291" spans="1:5" x14ac:dyDescent="0.25">
      <c r="A3291">
        <v>84604410</v>
      </c>
      <c r="B3291">
        <v>122</v>
      </c>
      <c r="C3291" t="s">
        <v>39</v>
      </c>
      <c r="D3291" t="s">
        <v>58</v>
      </c>
      <c r="E3291" t="str">
        <f t="shared" si="51"/>
        <v>121-150</v>
      </c>
    </row>
    <row r="3292" spans="1:5" x14ac:dyDescent="0.25">
      <c r="A3292">
        <v>84619044</v>
      </c>
      <c r="B3292">
        <v>106</v>
      </c>
      <c r="C3292" t="s">
        <v>39</v>
      </c>
      <c r="D3292" t="s">
        <v>58</v>
      </c>
      <c r="E3292" t="str">
        <f t="shared" si="51"/>
        <v>90-120</v>
      </c>
    </row>
    <row r="3293" spans="1:5" x14ac:dyDescent="0.25">
      <c r="A3293">
        <v>84620190</v>
      </c>
      <c r="B3293">
        <v>90</v>
      </c>
      <c r="C3293" t="s">
        <v>40</v>
      </c>
      <c r="D3293" t="s">
        <v>58</v>
      </c>
      <c r="E3293" t="str">
        <f t="shared" si="51"/>
        <v>90-120</v>
      </c>
    </row>
    <row r="3294" spans="1:5" x14ac:dyDescent="0.25">
      <c r="A3294">
        <v>84624944</v>
      </c>
      <c r="B3294">
        <v>106</v>
      </c>
      <c r="C3294" t="s">
        <v>39</v>
      </c>
      <c r="D3294" t="s">
        <v>58</v>
      </c>
      <c r="E3294" t="str">
        <f t="shared" si="51"/>
        <v>90-120</v>
      </c>
    </row>
    <row r="3295" spans="1:5" x14ac:dyDescent="0.25">
      <c r="A3295">
        <v>84629210</v>
      </c>
      <c r="B3295">
        <v>150</v>
      </c>
      <c r="C3295" t="s">
        <v>38</v>
      </c>
      <c r="D3295" t="s">
        <v>58</v>
      </c>
      <c r="E3295" t="str">
        <f t="shared" si="51"/>
        <v>121-150</v>
      </c>
    </row>
    <row r="3296" spans="1:5" x14ac:dyDescent="0.25">
      <c r="A3296">
        <v>84629966</v>
      </c>
      <c r="B3296">
        <v>120</v>
      </c>
      <c r="C3296" t="s">
        <v>39</v>
      </c>
      <c r="D3296" t="s">
        <v>58</v>
      </c>
      <c r="E3296" t="str">
        <f t="shared" si="51"/>
        <v>90-120</v>
      </c>
    </row>
    <row r="3297" spans="1:5" x14ac:dyDescent="0.25">
      <c r="A3297">
        <v>84631570</v>
      </c>
      <c r="B3297">
        <v>143</v>
      </c>
      <c r="C3297" t="s">
        <v>40</v>
      </c>
      <c r="D3297" t="s">
        <v>58</v>
      </c>
      <c r="E3297" t="str">
        <f t="shared" si="51"/>
        <v>121-150</v>
      </c>
    </row>
    <row r="3298" spans="1:5" x14ac:dyDescent="0.25">
      <c r="A3298">
        <v>84631904</v>
      </c>
      <c r="B3298">
        <v>90</v>
      </c>
      <c r="C3298" t="s">
        <v>40</v>
      </c>
      <c r="D3298" t="s">
        <v>58</v>
      </c>
      <c r="E3298" t="str">
        <f t="shared" si="51"/>
        <v>90-120</v>
      </c>
    </row>
    <row r="3299" spans="1:5" x14ac:dyDescent="0.25">
      <c r="A3299">
        <v>84637300</v>
      </c>
      <c r="B3299">
        <v>91</v>
      </c>
      <c r="C3299" t="s">
        <v>40</v>
      </c>
      <c r="D3299" t="s">
        <v>58</v>
      </c>
      <c r="E3299" t="str">
        <f t="shared" si="51"/>
        <v>90-120</v>
      </c>
    </row>
    <row r="3300" spans="1:5" x14ac:dyDescent="0.25">
      <c r="A3300">
        <v>84653278</v>
      </c>
      <c r="B3300">
        <v>92</v>
      </c>
      <c r="C3300" t="s">
        <v>38</v>
      </c>
      <c r="D3300" t="s">
        <v>58</v>
      </c>
      <c r="E3300" t="str">
        <f t="shared" si="51"/>
        <v>90-120</v>
      </c>
    </row>
    <row r="3301" spans="1:5" x14ac:dyDescent="0.25">
      <c r="A3301">
        <v>84664126</v>
      </c>
      <c r="B3301">
        <v>136</v>
      </c>
      <c r="C3301" t="s">
        <v>39</v>
      </c>
      <c r="D3301" t="s">
        <v>58</v>
      </c>
      <c r="E3301" t="str">
        <f t="shared" si="51"/>
        <v>121-150</v>
      </c>
    </row>
    <row r="3302" spans="1:5" x14ac:dyDescent="0.25">
      <c r="A3302">
        <v>84666060</v>
      </c>
      <c r="B3302">
        <v>134</v>
      </c>
      <c r="C3302" t="s">
        <v>39</v>
      </c>
      <c r="D3302" t="s">
        <v>58</v>
      </c>
      <c r="E3302" t="str">
        <f t="shared" si="51"/>
        <v>121-150</v>
      </c>
    </row>
    <row r="3303" spans="1:5" x14ac:dyDescent="0.25">
      <c r="A3303">
        <v>84667764</v>
      </c>
      <c r="B3303">
        <v>148</v>
      </c>
      <c r="C3303" t="s">
        <v>39</v>
      </c>
      <c r="D3303" t="s">
        <v>58</v>
      </c>
      <c r="E3303" t="str">
        <f t="shared" si="51"/>
        <v>121-150</v>
      </c>
    </row>
    <row r="3304" spans="1:5" x14ac:dyDescent="0.25">
      <c r="A3304">
        <v>84670524</v>
      </c>
      <c r="B3304">
        <v>141</v>
      </c>
      <c r="C3304" t="s">
        <v>38</v>
      </c>
      <c r="D3304" t="s">
        <v>58</v>
      </c>
      <c r="E3304" t="str">
        <f t="shared" si="51"/>
        <v>121-150</v>
      </c>
    </row>
    <row r="3305" spans="1:5" x14ac:dyDescent="0.25">
      <c r="A3305">
        <v>84685482</v>
      </c>
      <c r="B3305">
        <v>134</v>
      </c>
      <c r="C3305" t="s">
        <v>38</v>
      </c>
      <c r="D3305" t="s">
        <v>58</v>
      </c>
      <c r="E3305" t="str">
        <f t="shared" si="51"/>
        <v>121-150</v>
      </c>
    </row>
    <row r="3306" spans="1:5" x14ac:dyDescent="0.25">
      <c r="A3306">
        <v>84700300</v>
      </c>
      <c r="B3306">
        <v>150</v>
      </c>
      <c r="C3306" t="s">
        <v>39</v>
      </c>
      <c r="D3306" t="s">
        <v>58</v>
      </c>
      <c r="E3306" t="str">
        <f t="shared" si="51"/>
        <v>121-150</v>
      </c>
    </row>
    <row r="3307" spans="1:5" x14ac:dyDescent="0.25">
      <c r="A3307">
        <v>84707640</v>
      </c>
      <c r="B3307">
        <v>106</v>
      </c>
      <c r="C3307" t="s">
        <v>40</v>
      </c>
      <c r="D3307" t="s">
        <v>58</v>
      </c>
      <c r="E3307" t="str">
        <f t="shared" si="51"/>
        <v>90-120</v>
      </c>
    </row>
    <row r="3308" spans="1:5" x14ac:dyDescent="0.25">
      <c r="A3308">
        <v>84711978</v>
      </c>
      <c r="B3308">
        <v>113</v>
      </c>
      <c r="C3308" t="s">
        <v>38</v>
      </c>
      <c r="D3308" t="s">
        <v>58</v>
      </c>
      <c r="E3308" t="str">
        <f t="shared" si="51"/>
        <v>90-120</v>
      </c>
    </row>
    <row r="3309" spans="1:5" x14ac:dyDescent="0.25">
      <c r="A3309">
        <v>84712036</v>
      </c>
      <c r="B3309">
        <v>135</v>
      </c>
      <c r="C3309" t="s">
        <v>38</v>
      </c>
      <c r="D3309" t="s">
        <v>58</v>
      </c>
      <c r="E3309" t="str">
        <f t="shared" si="51"/>
        <v>121-150</v>
      </c>
    </row>
    <row r="3310" spans="1:5" x14ac:dyDescent="0.25">
      <c r="A3310">
        <v>84712230</v>
      </c>
      <c r="B3310">
        <v>136</v>
      </c>
      <c r="C3310" t="s">
        <v>39</v>
      </c>
      <c r="D3310" t="s">
        <v>58</v>
      </c>
      <c r="E3310" t="str">
        <f t="shared" si="51"/>
        <v>121-150</v>
      </c>
    </row>
    <row r="3311" spans="1:5" x14ac:dyDescent="0.25">
      <c r="A3311">
        <v>84735520</v>
      </c>
      <c r="B3311">
        <v>134</v>
      </c>
      <c r="C3311" t="s">
        <v>39</v>
      </c>
      <c r="D3311" t="s">
        <v>58</v>
      </c>
      <c r="E3311" t="str">
        <f t="shared" si="51"/>
        <v>121-150</v>
      </c>
    </row>
    <row r="3312" spans="1:5" x14ac:dyDescent="0.25">
      <c r="A3312">
        <v>84751268</v>
      </c>
      <c r="B3312">
        <v>148</v>
      </c>
      <c r="C3312" t="s">
        <v>39</v>
      </c>
      <c r="D3312" t="s">
        <v>58</v>
      </c>
      <c r="E3312" t="str">
        <f t="shared" si="51"/>
        <v>121-150</v>
      </c>
    </row>
    <row r="3313" spans="1:5" x14ac:dyDescent="0.25">
      <c r="A3313">
        <v>84754250</v>
      </c>
      <c r="B3313">
        <v>118</v>
      </c>
      <c r="C3313" t="s">
        <v>38</v>
      </c>
      <c r="D3313" t="s">
        <v>58</v>
      </c>
      <c r="E3313" t="str">
        <f t="shared" si="51"/>
        <v>90-120</v>
      </c>
    </row>
    <row r="3314" spans="1:5" x14ac:dyDescent="0.25">
      <c r="A3314">
        <v>84759122</v>
      </c>
      <c r="B3314">
        <v>136</v>
      </c>
      <c r="C3314" t="s">
        <v>39</v>
      </c>
      <c r="D3314" t="s">
        <v>58</v>
      </c>
      <c r="E3314" t="str">
        <f t="shared" si="51"/>
        <v>121-150</v>
      </c>
    </row>
    <row r="3315" spans="1:5" x14ac:dyDescent="0.25">
      <c r="A3315">
        <v>84762774</v>
      </c>
      <c r="B3315">
        <v>149</v>
      </c>
      <c r="C3315" t="s">
        <v>39</v>
      </c>
      <c r="D3315" t="s">
        <v>58</v>
      </c>
      <c r="E3315" t="str">
        <f t="shared" si="51"/>
        <v>121-150</v>
      </c>
    </row>
    <row r="3316" spans="1:5" x14ac:dyDescent="0.25">
      <c r="A3316">
        <v>84766296</v>
      </c>
      <c r="B3316">
        <v>106</v>
      </c>
      <c r="C3316" t="s">
        <v>40</v>
      </c>
      <c r="D3316" t="s">
        <v>58</v>
      </c>
      <c r="E3316" t="str">
        <f t="shared" si="51"/>
        <v>90-120</v>
      </c>
    </row>
    <row r="3317" spans="1:5" x14ac:dyDescent="0.25">
      <c r="A3317">
        <v>84778636</v>
      </c>
      <c r="B3317">
        <v>106</v>
      </c>
      <c r="C3317" t="s">
        <v>38</v>
      </c>
      <c r="D3317" t="s">
        <v>58</v>
      </c>
      <c r="E3317" t="str">
        <f t="shared" si="51"/>
        <v>90-120</v>
      </c>
    </row>
    <row r="3318" spans="1:5" x14ac:dyDescent="0.25">
      <c r="A3318">
        <v>84788916</v>
      </c>
      <c r="B3318">
        <v>127</v>
      </c>
      <c r="C3318" t="s">
        <v>40</v>
      </c>
      <c r="D3318" t="s">
        <v>58</v>
      </c>
      <c r="E3318" t="str">
        <f t="shared" si="51"/>
        <v>121-150</v>
      </c>
    </row>
    <row r="3319" spans="1:5" x14ac:dyDescent="0.25">
      <c r="A3319">
        <v>84798314</v>
      </c>
      <c r="B3319">
        <v>135</v>
      </c>
      <c r="C3319" t="s">
        <v>38</v>
      </c>
      <c r="D3319" t="s">
        <v>58</v>
      </c>
      <c r="E3319" t="str">
        <f t="shared" si="51"/>
        <v>121-150</v>
      </c>
    </row>
    <row r="3320" spans="1:5" x14ac:dyDescent="0.25">
      <c r="A3320">
        <v>84801630</v>
      </c>
      <c r="B3320">
        <v>121</v>
      </c>
      <c r="C3320" t="s">
        <v>40</v>
      </c>
      <c r="D3320" t="s">
        <v>58</v>
      </c>
      <c r="E3320" t="str">
        <f t="shared" si="51"/>
        <v>121-150</v>
      </c>
    </row>
    <row r="3321" spans="1:5" x14ac:dyDescent="0.25">
      <c r="A3321">
        <v>84821710</v>
      </c>
      <c r="B3321">
        <v>121</v>
      </c>
      <c r="C3321" t="s">
        <v>39</v>
      </c>
      <c r="D3321" t="s">
        <v>58</v>
      </c>
      <c r="E3321" t="str">
        <f t="shared" si="51"/>
        <v>121-150</v>
      </c>
    </row>
    <row r="3322" spans="1:5" x14ac:dyDescent="0.25">
      <c r="A3322">
        <v>84838794</v>
      </c>
      <c r="B3322">
        <v>150</v>
      </c>
      <c r="C3322" t="s">
        <v>38</v>
      </c>
      <c r="D3322" t="s">
        <v>58</v>
      </c>
      <c r="E3322" t="str">
        <f t="shared" si="51"/>
        <v>121-150</v>
      </c>
    </row>
    <row r="3323" spans="1:5" x14ac:dyDescent="0.25">
      <c r="A3323">
        <v>84842222</v>
      </c>
      <c r="B3323">
        <v>150</v>
      </c>
      <c r="C3323" t="s">
        <v>39</v>
      </c>
      <c r="D3323" t="s">
        <v>58</v>
      </c>
      <c r="E3323" t="str">
        <f t="shared" si="51"/>
        <v>121-150</v>
      </c>
    </row>
    <row r="3324" spans="1:5" x14ac:dyDescent="0.25">
      <c r="A3324">
        <v>84842222</v>
      </c>
      <c r="B3324">
        <v>150</v>
      </c>
      <c r="C3324" t="s">
        <v>39</v>
      </c>
      <c r="D3324" t="s">
        <v>58</v>
      </c>
      <c r="E3324" t="str">
        <f t="shared" si="51"/>
        <v>121-150</v>
      </c>
    </row>
    <row r="3325" spans="1:5" x14ac:dyDescent="0.25">
      <c r="A3325">
        <v>84842482</v>
      </c>
      <c r="B3325">
        <v>92</v>
      </c>
      <c r="C3325" t="s">
        <v>38</v>
      </c>
      <c r="D3325" t="s">
        <v>58</v>
      </c>
      <c r="E3325" t="str">
        <f t="shared" si="51"/>
        <v>90-120</v>
      </c>
    </row>
    <row r="3326" spans="1:5" x14ac:dyDescent="0.25">
      <c r="A3326">
        <v>84851864</v>
      </c>
      <c r="B3326">
        <v>120</v>
      </c>
      <c r="C3326" t="s">
        <v>38</v>
      </c>
      <c r="D3326" t="s">
        <v>58</v>
      </c>
      <c r="E3326" t="str">
        <f t="shared" si="51"/>
        <v>90-120</v>
      </c>
    </row>
    <row r="3327" spans="1:5" x14ac:dyDescent="0.25">
      <c r="A3327">
        <v>84901622</v>
      </c>
      <c r="B3327">
        <v>120</v>
      </c>
      <c r="C3327" t="s">
        <v>38</v>
      </c>
      <c r="D3327" t="s">
        <v>58</v>
      </c>
      <c r="E3327" t="str">
        <f t="shared" si="51"/>
        <v>90-120</v>
      </c>
    </row>
    <row r="3328" spans="1:5" x14ac:dyDescent="0.25">
      <c r="A3328">
        <v>84904084</v>
      </c>
      <c r="B3328">
        <v>119</v>
      </c>
      <c r="C3328" t="s">
        <v>39</v>
      </c>
      <c r="D3328" t="s">
        <v>58</v>
      </c>
      <c r="E3328" t="str">
        <f t="shared" si="51"/>
        <v>90-120</v>
      </c>
    </row>
    <row r="3329" spans="1:5" x14ac:dyDescent="0.25">
      <c r="A3329">
        <v>84906764</v>
      </c>
      <c r="B3329">
        <v>150</v>
      </c>
      <c r="C3329" t="s">
        <v>39</v>
      </c>
      <c r="D3329" t="s">
        <v>58</v>
      </c>
      <c r="E3329" t="str">
        <f t="shared" si="51"/>
        <v>121-150</v>
      </c>
    </row>
    <row r="3330" spans="1:5" x14ac:dyDescent="0.25">
      <c r="A3330">
        <v>84907962</v>
      </c>
      <c r="B3330">
        <v>136</v>
      </c>
      <c r="C3330" t="s">
        <v>38</v>
      </c>
      <c r="D3330" t="s">
        <v>58</v>
      </c>
      <c r="E3330" t="str">
        <f t="shared" si="51"/>
        <v>121-150</v>
      </c>
    </row>
    <row r="3331" spans="1:5" x14ac:dyDescent="0.25">
      <c r="A3331">
        <v>84911158</v>
      </c>
      <c r="B3331">
        <v>91</v>
      </c>
      <c r="C3331" t="s">
        <v>38</v>
      </c>
      <c r="D3331" t="s">
        <v>58</v>
      </c>
      <c r="E3331" t="str">
        <f t="shared" ref="E3331:E3394" si="52">IF(B3331&lt;=120,"90-120","121-150")</f>
        <v>90-120</v>
      </c>
    </row>
    <row r="3332" spans="1:5" x14ac:dyDescent="0.25">
      <c r="A3332">
        <v>84917184</v>
      </c>
      <c r="B3332">
        <v>147</v>
      </c>
      <c r="C3332" t="s">
        <v>39</v>
      </c>
      <c r="D3332" t="s">
        <v>58</v>
      </c>
      <c r="E3332" t="str">
        <f t="shared" si="52"/>
        <v>121-150</v>
      </c>
    </row>
    <row r="3333" spans="1:5" x14ac:dyDescent="0.25">
      <c r="A3333">
        <v>84935252</v>
      </c>
      <c r="B3333">
        <v>119</v>
      </c>
      <c r="C3333" t="s">
        <v>38</v>
      </c>
      <c r="D3333" t="s">
        <v>58</v>
      </c>
      <c r="E3333" t="str">
        <f t="shared" si="52"/>
        <v>90-120</v>
      </c>
    </row>
    <row r="3334" spans="1:5" x14ac:dyDescent="0.25">
      <c r="A3334">
        <v>84936068</v>
      </c>
      <c r="B3334">
        <v>148</v>
      </c>
      <c r="C3334" t="s">
        <v>38</v>
      </c>
      <c r="D3334" t="s">
        <v>58</v>
      </c>
      <c r="E3334" t="str">
        <f t="shared" si="52"/>
        <v>121-150</v>
      </c>
    </row>
    <row r="3335" spans="1:5" x14ac:dyDescent="0.25">
      <c r="A3335">
        <v>84938602</v>
      </c>
      <c r="B3335">
        <v>116</v>
      </c>
      <c r="C3335" t="s">
        <v>39</v>
      </c>
      <c r="D3335" t="s">
        <v>58</v>
      </c>
      <c r="E3335" t="str">
        <f t="shared" si="52"/>
        <v>90-120</v>
      </c>
    </row>
    <row r="3336" spans="1:5" x14ac:dyDescent="0.25">
      <c r="A3336">
        <v>84950654</v>
      </c>
      <c r="B3336">
        <v>121</v>
      </c>
      <c r="C3336" t="s">
        <v>39</v>
      </c>
      <c r="D3336" t="s">
        <v>58</v>
      </c>
      <c r="E3336" t="str">
        <f t="shared" si="52"/>
        <v>121-150</v>
      </c>
    </row>
    <row r="3337" spans="1:5" x14ac:dyDescent="0.25">
      <c r="A3337">
        <v>84960150</v>
      </c>
      <c r="B3337">
        <v>118</v>
      </c>
      <c r="C3337" t="s">
        <v>39</v>
      </c>
      <c r="D3337" t="s">
        <v>58</v>
      </c>
      <c r="E3337" t="str">
        <f t="shared" si="52"/>
        <v>90-120</v>
      </c>
    </row>
    <row r="3338" spans="1:5" x14ac:dyDescent="0.25">
      <c r="A3338">
        <v>84963754</v>
      </c>
      <c r="B3338">
        <v>90</v>
      </c>
      <c r="C3338" t="s">
        <v>40</v>
      </c>
      <c r="D3338" t="s">
        <v>58</v>
      </c>
      <c r="E3338" t="str">
        <f t="shared" si="52"/>
        <v>90-120</v>
      </c>
    </row>
    <row r="3339" spans="1:5" x14ac:dyDescent="0.25">
      <c r="A3339">
        <v>84964020</v>
      </c>
      <c r="B3339">
        <v>90</v>
      </c>
      <c r="C3339" t="s">
        <v>38</v>
      </c>
      <c r="D3339" t="s">
        <v>58</v>
      </c>
      <c r="E3339" t="str">
        <f t="shared" si="52"/>
        <v>90-120</v>
      </c>
    </row>
    <row r="3340" spans="1:5" x14ac:dyDescent="0.25">
      <c r="A3340">
        <v>84968246</v>
      </c>
      <c r="B3340">
        <v>90</v>
      </c>
      <c r="C3340" t="s">
        <v>38</v>
      </c>
      <c r="D3340" t="s">
        <v>58</v>
      </c>
      <c r="E3340" t="str">
        <f t="shared" si="52"/>
        <v>90-120</v>
      </c>
    </row>
    <row r="3341" spans="1:5" x14ac:dyDescent="0.25">
      <c r="A3341">
        <v>84968714</v>
      </c>
      <c r="B3341">
        <v>143</v>
      </c>
      <c r="C3341" t="s">
        <v>39</v>
      </c>
      <c r="D3341" t="s">
        <v>58</v>
      </c>
      <c r="E3341" t="str">
        <f t="shared" si="52"/>
        <v>121-150</v>
      </c>
    </row>
    <row r="3342" spans="1:5" x14ac:dyDescent="0.25">
      <c r="A3342">
        <v>84970232</v>
      </c>
      <c r="B3342">
        <v>120</v>
      </c>
      <c r="C3342" t="s">
        <v>40</v>
      </c>
      <c r="D3342" t="s">
        <v>58</v>
      </c>
      <c r="E3342" t="str">
        <f t="shared" si="52"/>
        <v>90-120</v>
      </c>
    </row>
    <row r="3343" spans="1:5" x14ac:dyDescent="0.25">
      <c r="A3343">
        <v>84973990</v>
      </c>
      <c r="B3343">
        <v>92</v>
      </c>
      <c r="C3343" t="s">
        <v>38</v>
      </c>
      <c r="D3343" t="s">
        <v>58</v>
      </c>
      <c r="E3343" t="str">
        <f t="shared" si="52"/>
        <v>90-120</v>
      </c>
    </row>
    <row r="3344" spans="1:5" x14ac:dyDescent="0.25">
      <c r="A3344">
        <v>84980650</v>
      </c>
      <c r="B3344">
        <v>150</v>
      </c>
      <c r="C3344" t="s">
        <v>38</v>
      </c>
      <c r="D3344" t="s">
        <v>58</v>
      </c>
      <c r="E3344" t="str">
        <f t="shared" si="52"/>
        <v>121-150</v>
      </c>
    </row>
    <row r="3345" spans="1:5" x14ac:dyDescent="0.25">
      <c r="A3345">
        <v>84989610</v>
      </c>
      <c r="B3345">
        <v>143</v>
      </c>
      <c r="C3345" t="s">
        <v>40</v>
      </c>
      <c r="D3345" t="s">
        <v>58</v>
      </c>
      <c r="E3345" t="str">
        <f t="shared" si="52"/>
        <v>121-150</v>
      </c>
    </row>
    <row r="3346" spans="1:5" x14ac:dyDescent="0.25">
      <c r="A3346">
        <v>84994672</v>
      </c>
      <c r="B3346">
        <v>150</v>
      </c>
      <c r="C3346" t="s">
        <v>39</v>
      </c>
      <c r="D3346" t="s">
        <v>58</v>
      </c>
      <c r="E3346" t="str">
        <f t="shared" si="52"/>
        <v>121-150</v>
      </c>
    </row>
    <row r="3347" spans="1:5" x14ac:dyDescent="0.25">
      <c r="A3347">
        <v>85000106</v>
      </c>
      <c r="B3347">
        <v>118</v>
      </c>
      <c r="C3347" t="s">
        <v>39</v>
      </c>
      <c r="D3347" t="s">
        <v>58</v>
      </c>
      <c r="E3347" t="str">
        <f t="shared" si="52"/>
        <v>90-120</v>
      </c>
    </row>
    <row r="3348" spans="1:5" x14ac:dyDescent="0.25">
      <c r="A3348">
        <v>85008946</v>
      </c>
      <c r="B3348">
        <v>141</v>
      </c>
      <c r="C3348" t="s">
        <v>39</v>
      </c>
      <c r="D3348" t="s">
        <v>58</v>
      </c>
      <c r="E3348" t="str">
        <f t="shared" si="52"/>
        <v>121-150</v>
      </c>
    </row>
    <row r="3349" spans="1:5" x14ac:dyDescent="0.25">
      <c r="A3349">
        <v>85009926</v>
      </c>
      <c r="B3349">
        <v>111</v>
      </c>
      <c r="C3349" t="s">
        <v>40</v>
      </c>
      <c r="D3349" t="s">
        <v>58</v>
      </c>
      <c r="E3349" t="str">
        <f t="shared" si="52"/>
        <v>90-120</v>
      </c>
    </row>
    <row r="3350" spans="1:5" x14ac:dyDescent="0.25">
      <c r="A3350">
        <v>85023212</v>
      </c>
      <c r="B3350">
        <v>150</v>
      </c>
      <c r="C3350" t="s">
        <v>39</v>
      </c>
      <c r="D3350" t="s">
        <v>58</v>
      </c>
      <c r="E3350" t="str">
        <f t="shared" si="52"/>
        <v>121-150</v>
      </c>
    </row>
    <row r="3351" spans="1:5" x14ac:dyDescent="0.25">
      <c r="A3351">
        <v>85033376</v>
      </c>
      <c r="B3351">
        <v>146</v>
      </c>
      <c r="C3351" t="s">
        <v>39</v>
      </c>
      <c r="D3351" t="s">
        <v>58</v>
      </c>
      <c r="E3351" t="str">
        <f t="shared" si="52"/>
        <v>121-150</v>
      </c>
    </row>
    <row r="3352" spans="1:5" x14ac:dyDescent="0.25">
      <c r="A3352">
        <v>85050494</v>
      </c>
      <c r="B3352">
        <v>143</v>
      </c>
      <c r="C3352" t="s">
        <v>40</v>
      </c>
      <c r="D3352" t="s">
        <v>58</v>
      </c>
      <c r="E3352" t="str">
        <f t="shared" si="52"/>
        <v>121-150</v>
      </c>
    </row>
    <row r="3353" spans="1:5" x14ac:dyDescent="0.25">
      <c r="A3353">
        <v>85055734</v>
      </c>
      <c r="B3353">
        <v>150</v>
      </c>
      <c r="C3353" t="s">
        <v>38</v>
      </c>
      <c r="D3353" t="s">
        <v>58</v>
      </c>
      <c r="E3353" t="str">
        <f t="shared" si="52"/>
        <v>121-150</v>
      </c>
    </row>
    <row r="3354" spans="1:5" x14ac:dyDescent="0.25">
      <c r="A3354">
        <v>85060082</v>
      </c>
      <c r="B3354">
        <v>92</v>
      </c>
      <c r="C3354" t="s">
        <v>39</v>
      </c>
      <c r="D3354" t="s">
        <v>58</v>
      </c>
      <c r="E3354" t="str">
        <f t="shared" si="52"/>
        <v>90-120</v>
      </c>
    </row>
    <row r="3355" spans="1:5" x14ac:dyDescent="0.25">
      <c r="A3355">
        <v>85066578</v>
      </c>
      <c r="B3355">
        <v>106</v>
      </c>
      <c r="C3355" t="s">
        <v>40</v>
      </c>
      <c r="D3355" t="s">
        <v>58</v>
      </c>
      <c r="E3355" t="str">
        <f t="shared" si="52"/>
        <v>90-120</v>
      </c>
    </row>
    <row r="3356" spans="1:5" x14ac:dyDescent="0.25">
      <c r="A3356">
        <v>85067420</v>
      </c>
      <c r="B3356">
        <v>113</v>
      </c>
      <c r="C3356" t="s">
        <v>39</v>
      </c>
      <c r="D3356" t="s">
        <v>58</v>
      </c>
      <c r="E3356" t="str">
        <f t="shared" si="52"/>
        <v>90-120</v>
      </c>
    </row>
    <row r="3357" spans="1:5" x14ac:dyDescent="0.25">
      <c r="A3357">
        <v>85072724</v>
      </c>
      <c r="B3357">
        <v>149</v>
      </c>
      <c r="C3357" t="s">
        <v>39</v>
      </c>
      <c r="D3357" t="s">
        <v>58</v>
      </c>
      <c r="E3357" t="str">
        <f t="shared" si="52"/>
        <v>121-150</v>
      </c>
    </row>
    <row r="3358" spans="1:5" x14ac:dyDescent="0.25">
      <c r="A3358">
        <v>85073748</v>
      </c>
      <c r="B3358">
        <v>136</v>
      </c>
      <c r="C3358" t="s">
        <v>39</v>
      </c>
      <c r="D3358" t="s">
        <v>58</v>
      </c>
      <c r="E3358" t="str">
        <f t="shared" si="52"/>
        <v>121-150</v>
      </c>
    </row>
    <row r="3359" spans="1:5" x14ac:dyDescent="0.25">
      <c r="A3359">
        <v>85079712</v>
      </c>
      <c r="B3359">
        <v>92</v>
      </c>
      <c r="C3359" t="s">
        <v>39</v>
      </c>
      <c r="D3359" t="s">
        <v>58</v>
      </c>
      <c r="E3359" t="str">
        <f t="shared" si="52"/>
        <v>90-120</v>
      </c>
    </row>
    <row r="3360" spans="1:5" x14ac:dyDescent="0.25">
      <c r="A3360">
        <v>85081082</v>
      </c>
      <c r="B3360">
        <v>148</v>
      </c>
      <c r="C3360" t="s">
        <v>38</v>
      </c>
      <c r="D3360" t="s">
        <v>58</v>
      </c>
      <c r="E3360" t="str">
        <f t="shared" si="52"/>
        <v>121-150</v>
      </c>
    </row>
    <row r="3361" spans="1:5" x14ac:dyDescent="0.25">
      <c r="A3361">
        <v>85088428</v>
      </c>
      <c r="B3361">
        <v>150</v>
      </c>
      <c r="C3361" t="s">
        <v>40</v>
      </c>
      <c r="D3361" t="s">
        <v>58</v>
      </c>
      <c r="E3361" t="str">
        <f t="shared" si="52"/>
        <v>121-150</v>
      </c>
    </row>
    <row r="3362" spans="1:5" x14ac:dyDescent="0.25">
      <c r="A3362">
        <v>85088428</v>
      </c>
      <c r="B3362">
        <v>150</v>
      </c>
      <c r="C3362" t="s">
        <v>40</v>
      </c>
      <c r="D3362" t="s">
        <v>58</v>
      </c>
      <c r="E3362" t="str">
        <f t="shared" si="52"/>
        <v>121-150</v>
      </c>
    </row>
    <row r="3363" spans="1:5" x14ac:dyDescent="0.25">
      <c r="A3363">
        <v>85088428</v>
      </c>
      <c r="B3363">
        <v>150</v>
      </c>
      <c r="C3363" t="s">
        <v>40</v>
      </c>
      <c r="D3363" t="s">
        <v>58</v>
      </c>
      <c r="E3363" t="str">
        <f t="shared" si="52"/>
        <v>121-150</v>
      </c>
    </row>
    <row r="3364" spans="1:5" x14ac:dyDescent="0.25">
      <c r="A3364">
        <v>85088428</v>
      </c>
      <c r="B3364">
        <v>150</v>
      </c>
      <c r="C3364" t="s">
        <v>40</v>
      </c>
      <c r="D3364" t="s">
        <v>58</v>
      </c>
      <c r="E3364" t="str">
        <f t="shared" si="52"/>
        <v>121-150</v>
      </c>
    </row>
    <row r="3365" spans="1:5" x14ac:dyDescent="0.25">
      <c r="A3365">
        <v>85094586</v>
      </c>
      <c r="B3365">
        <v>91</v>
      </c>
      <c r="C3365" t="s">
        <v>40</v>
      </c>
      <c r="D3365" t="s">
        <v>58</v>
      </c>
      <c r="E3365" t="str">
        <f t="shared" si="52"/>
        <v>90-120</v>
      </c>
    </row>
    <row r="3366" spans="1:5" x14ac:dyDescent="0.25">
      <c r="A3366">
        <v>85099142</v>
      </c>
      <c r="B3366">
        <v>148</v>
      </c>
      <c r="C3366" t="s">
        <v>38</v>
      </c>
      <c r="D3366" t="s">
        <v>58</v>
      </c>
      <c r="E3366" t="str">
        <f t="shared" si="52"/>
        <v>121-150</v>
      </c>
    </row>
    <row r="3367" spans="1:5" x14ac:dyDescent="0.25">
      <c r="A3367">
        <v>85114650</v>
      </c>
      <c r="B3367">
        <v>90</v>
      </c>
      <c r="C3367" t="s">
        <v>39</v>
      </c>
      <c r="D3367" t="s">
        <v>58</v>
      </c>
      <c r="E3367" t="str">
        <f t="shared" si="52"/>
        <v>90-120</v>
      </c>
    </row>
    <row r="3368" spans="1:5" x14ac:dyDescent="0.25">
      <c r="A3368">
        <v>85115630</v>
      </c>
      <c r="B3368">
        <v>141</v>
      </c>
      <c r="C3368" t="s">
        <v>38</v>
      </c>
      <c r="D3368" t="s">
        <v>58</v>
      </c>
      <c r="E3368" t="str">
        <f t="shared" si="52"/>
        <v>121-150</v>
      </c>
    </row>
    <row r="3369" spans="1:5" x14ac:dyDescent="0.25">
      <c r="A3369">
        <v>85123572</v>
      </c>
      <c r="B3369">
        <v>104</v>
      </c>
      <c r="C3369" t="s">
        <v>39</v>
      </c>
      <c r="D3369" t="s">
        <v>58</v>
      </c>
      <c r="E3369" t="str">
        <f t="shared" si="52"/>
        <v>90-120</v>
      </c>
    </row>
    <row r="3370" spans="1:5" x14ac:dyDescent="0.25">
      <c r="A3370">
        <v>85123572</v>
      </c>
      <c r="B3370">
        <v>104</v>
      </c>
      <c r="C3370" t="s">
        <v>39</v>
      </c>
      <c r="D3370" t="s">
        <v>58</v>
      </c>
      <c r="E3370" t="str">
        <f t="shared" si="52"/>
        <v>90-120</v>
      </c>
    </row>
    <row r="3371" spans="1:5" x14ac:dyDescent="0.25">
      <c r="A3371">
        <v>85125918</v>
      </c>
      <c r="B3371">
        <v>104</v>
      </c>
      <c r="C3371" t="s">
        <v>38</v>
      </c>
      <c r="D3371" t="s">
        <v>58</v>
      </c>
      <c r="E3371" t="str">
        <f t="shared" si="52"/>
        <v>90-120</v>
      </c>
    </row>
    <row r="3372" spans="1:5" x14ac:dyDescent="0.25">
      <c r="A3372">
        <v>85126702</v>
      </c>
      <c r="B3372">
        <v>148</v>
      </c>
      <c r="C3372" t="s">
        <v>39</v>
      </c>
      <c r="D3372" t="s">
        <v>58</v>
      </c>
      <c r="E3372" t="str">
        <f t="shared" si="52"/>
        <v>121-150</v>
      </c>
    </row>
    <row r="3373" spans="1:5" x14ac:dyDescent="0.25">
      <c r="A3373">
        <v>85126702</v>
      </c>
      <c r="B3373">
        <v>148</v>
      </c>
      <c r="C3373" t="s">
        <v>39</v>
      </c>
      <c r="D3373" t="s">
        <v>58</v>
      </c>
      <c r="E3373" t="str">
        <f t="shared" si="52"/>
        <v>121-150</v>
      </c>
    </row>
    <row r="3374" spans="1:5" x14ac:dyDescent="0.25">
      <c r="A3374">
        <v>85138004</v>
      </c>
      <c r="B3374">
        <v>134</v>
      </c>
      <c r="C3374" t="s">
        <v>40</v>
      </c>
      <c r="D3374" t="s">
        <v>58</v>
      </c>
      <c r="E3374" t="str">
        <f t="shared" si="52"/>
        <v>121-150</v>
      </c>
    </row>
    <row r="3375" spans="1:5" x14ac:dyDescent="0.25">
      <c r="A3375">
        <v>85159442</v>
      </c>
      <c r="B3375">
        <v>118</v>
      </c>
      <c r="C3375" t="s">
        <v>40</v>
      </c>
      <c r="D3375" t="s">
        <v>58</v>
      </c>
      <c r="E3375" t="str">
        <f t="shared" si="52"/>
        <v>90-120</v>
      </c>
    </row>
    <row r="3376" spans="1:5" x14ac:dyDescent="0.25">
      <c r="A3376">
        <v>85168004</v>
      </c>
      <c r="B3376">
        <v>141</v>
      </c>
      <c r="C3376" t="s">
        <v>39</v>
      </c>
      <c r="D3376" t="s">
        <v>58</v>
      </c>
      <c r="E3376" t="str">
        <f t="shared" si="52"/>
        <v>121-150</v>
      </c>
    </row>
    <row r="3377" spans="1:5" x14ac:dyDescent="0.25">
      <c r="A3377">
        <v>85173074</v>
      </c>
      <c r="B3377">
        <v>97</v>
      </c>
      <c r="C3377" t="s">
        <v>38</v>
      </c>
      <c r="D3377" t="s">
        <v>58</v>
      </c>
      <c r="E3377" t="str">
        <f t="shared" si="52"/>
        <v>90-120</v>
      </c>
    </row>
    <row r="3378" spans="1:5" x14ac:dyDescent="0.25">
      <c r="A3378">
        <v>85178404</v>
      </c>
      <c r="B3378">
        <v>111</v>
      </c>
      <c r="C3378" t="s">
        <v>40</v>
      </c>
      <c r="D3378" t="s">
        <v>58</v>
      </c>
      <c r="E3378" t="str">
        <f t="shared" si="52"/>
        <v>90-120</v>
      </c>
    </row>
    <row r="3379" spans="1:5" x14ac:dyDescent="0.25">
      <c r="A3379">
        <v>85178760</v>
      </c>
      <c r="B3379">
        <v>106</v>
      </c>
      <c r="C3379" t="s">
        <v>40</v>
      </c>
      <c r="D3379" t="s">
        <v>58</v>
      </c>
      <c r="E3379" t="str">
        <f t="shared" si="52"/>
        <v>90-120</v>
      </c>
    </row>
    <row r="3380" spans="1:5" x14ac:dyDescent="0.25">
      <c r="A3380">
        <v>85179974</v>
      </c>
      <c r="B3380">
        <v>133</v>
      </c>
      <c r="C3380" t="s">
        <v>38</v>
      </c>
      <c r="D3380" t="s">
        <v>58</v>
      </c>
      <c r="E3380" t="str">
        <f t="shared" si="52"/>
        <v>121-150</v>
      </c>
    </row>
    <row r="3381" spans="1:5" x14ac:dyDescent="0.25">
      <c r="A3381">
        <v>85181886</v>
      </c>
      <c r="B3381">
        <v>126</v>
      </c>
      <c r="C3381" t="s">
        <v>40</v>
      </c>
      <c r="D3381" t="s">
        <v>58</v>
      </c>
      <c r="E3381" t="str">
        <f t="shared" si="52"/>
        <v>121-150</v>
      </c>
    </row>
    <row r="3382" spans="1:5" x14ac:dyDescent="0.25">
      <c r="A3382">
        <v>85191334</v>
      </c>
      <c r="B3382">
        <v>91</v>
      </c>
      <c r="C3382" t="s">
        <v>38</v>
      </c>
      <c r="D3382" t="s">
        <v>58</v>
      </c>
      <c r="E3382" t="str">
        <f t="shared" si="52"/>
        <v>90-120</v>
      </c>
    </row>
    <row r="3383" spans="1:5" x14ac:dyDescent="0.25">
      <c r="A3383">
        <v>85192530</v>
      </c>
      <c r="B3383">
        <v>96</v>
      </c>
      <c r="C3383" t="s">
        <v>38</v>
      </c>
      <c r="D3383" t="s">
        <v>58</v>
      </c>
      <c r="E3383" t="str">
        <f t="shared" si="52"/>
        <v>90-120</v>
      </c>
    </row>
    <row r="3384" spans="1:5" x14ac:dyDescent="0.25">
      <c r="A3384">
        <v>85197144</v>
      </c>
      <c r="B3384">
        <v>111</v>
      </c>
      <c r="C3384" t="s">
        <v>38</v>
      </c>
      <c r="D3384" t="s">
        <v>58</v>
      </c>
      <c r="E3384" t="str">
        <f t="shared" si="52"/>
        <v>90-120</v>
      </c>
    </row>
    <row r="3385" spans="1:5" x14ac:dyDescent="0.25">
      <c r="A3385">
        <v>85209682</v>
      </c>
      <c r="B3385">
        <v>150</v>
      </c>
      <c r="C3385" t="s">
        <v>39</v>
      </c>
      <c r="D3385" t="s">
        <v>58</v>
      </c>
      <c r="E3385" t="str">
        <f t="shared" si="52"/>
        <v>121-150</v>
      </c>
    </row>
    <row r="3386" spans="1:5" x14ac:dyDescent="0.25">
      <c r="A3386">
        <v>85212482</v>
      </c>
      <c r="B3386">
        <v>141</v>
      </c>
      <c r="C3386" t="s">
        <v>39</v>
      </c>
      <c r="D3386" t="s">
        <v>58</v>
      </c>
      <c r="E3386" t="str">
        <f t="shared" si="52"/>
        <v>121-150</v>
      </c>
    </row>
    <row r="3387" spans="1:5" x14ac:dyDescent="0.25">
      <c r="A3387">
        <v>85220390</v>
      </c>
      <c r="B3387">
        <v>90</v>
      </c>
      <c r="C3387" t="s">
        <v>40</v>
      </c>
      <c r="D3387" t="s">
        <v>58</v>
      </c>
      <c r="E3387" t="str">
        <f t="shared" si="52"/>
        <v>90-120</v>
      </c>
    </row>
    <row r="3388" spans="1:5" x14ac:dyDescent="0.25">
      <c r="A3388">
        <v>85220622</v>
      </c>
      <c r="B3388">
        <v>122</v>
      </c>
      <c r="C3388" t="s">
        <v>38</v>
      </c>
      <c r="D3388" t="s">
        <v>58</v>
      </c>
      <c r="E3388" t="str">
        <f t="shared" si="52"/>
        <v>121-150</v>
      </c>
    </row>
    <row r="3389" spans="1:5" x14ac:dyDescent="0.25">
      <c r="A3389">
        <v>85223016</v>
      </c>
      <c r="B3389">
        <v>136</v>
      </c>
      <c r="C3389" t="s">
        <v>40</v>
      </c>
      <c r="D3389" t="s">
        <v>58</v>
      </c>
      <c r="E3389" t="str">
        <f t="shared" si="52"/>
        <v>121-150</v>
      </c>
    </row>
    <row r="3390" spans="1:5" x14ac:dyDescent="0.25">
      <c r="A3390">
        <v>85227124</v>
      </c>
      <c r="B3390">
        <v>141</v>
      </c>
      <c r="C3390" t="s">
        <v>38</v>
      </c>
      <c r="D3390" t="s">
        <v>58</v>
      </c>
      <c r="E3390" t="str">
        <f t="shared" si="52"/>
        <v>121-150</v>
      </c>
    </row>
    <row r="3391" spans="1:5" x14ac:dyDescent="0.25">
      <c r="A3391">
        <v>85228808</v>
      </c>
      <c r="B3391">
        <v>92</v>
      </c>
      <c r="C3391" t="s">
        <v>38</v>
      </c>
      <c r="D3391" t="s">
        <v>58</v>
      </c>
      <c r="E3391" t="str">
        <f t="shared" si="52"/>
        <v>90-120</v>
      </c>
    </row>
    <row r="3392" spans="1:5" x14ac:dyDescent="0.25">
      <c r="A3392">
        <v>85232460</v>
      </c>
      <c r="B3392">
        <v>120</v>
      </c>
      <c r="C3392" t="s">
        <v>38</v>
      </c>
      <c r="D3392" t="s">
        <v>58</v>
      </c>
      <c r="E3392" t="str">
        <f t="shared" si="52"/>
        <v>90-120</v>
      </c>
    </row>
    <row r="3393" spans="1:5" x14ac:dyDescent="0.25">
      <c r="A3393">
        <v>85234168</v>
      </c>
      <c r="B3393">
        <v>150</v>
      </c>
      <c r="C3393" t="s">
        <v>39</v>
      </c>
      <c r="D3393" t="s">
        <v>58</v>
      </c>
      <c r="E3393" t="str">
        <f t="shared" si="52"/>
        <v>121-150</v>
      </c>
    </row>
    <row r="3394" spans="1:5" x14ac:dyDescent="0.25">
      <c r="A3394">
        <v>85243240</v>
      </c>
      <c r="B3394">
        <v>121</v>
      </c>
      <c r="C3394" t="s">
        <v>38</v>
      </c>
      <c r="D3394" t="s">
        <v>58</v>
      </c>
      <c r="E3394" t="str">
        <f t="shared" si="52"/>
        <v>121-150</v>
      </c>
    </row>
    <row r="3395" spans="1:5" x14ac:dyDescent="0.25">
      <c r="A3395">
        <v>85245176</v>
      </c>
      <c r="B3395">
        <v>150</v>
      </c>
      <c r="C3395" t="s">
        <v>38</v>
      </c>
      <c r="D3395" t="s">
        <v>58</v>
      </c>
      <c r="E3395" t="str">
        <f t="shared" ref="E3395:E3458" si="53">IF(B3395&lt;=120,"90-120","121-150")</f>
        <v>121-150</v>
      </c>
    </row>
    <row r="3396" spans="1:5" x14ac:dyDescent="0.25">
      <c r="A3396">
        <v>85255046</v>
      </c>
      <c r="B3396">
        <v>92</v>
      </c>
      <c r="C3396" t="s">
        <v>39</v>
      </c>
      <c r="D3396" t="s">
        <v>58</v>
      </c>
      <c r="E3396" t="str">
        <f t="shared" si="53"/>
        <v>90-120</v>
      </c>
    </row>
    <row r="3397" spans="1:5" x14ac:dyDescent="0.25">
      <c r="A3397">
        <v>85260734</v>
      </c>
      <c r="B3397">
        <v>90</v>
      </c>
      <c r="C3397" t="s">
        <v>40</v>
      </c>
      <c r="D3397" t="s">
        <v>58</v>
      </c>
      <c r="E3397" t="str">
        <f t="shared" si="53"/>
        <v>90-120</v>
      </c>
    </row>
    <row r="3398" spans="1:5" x14ac:dyDescent="0.25">
      <c r="A3398">
        <v>85260734</v>
      </c>
      <c r="B3398">
        <v>90</v>
      </c>
      <c r="C3398" t="s">
        <v>40</v>
      </c>
      <c r="D3398" t="s">
        <v>58</v>
      </c>
      <c r="E3398" t="str">
        <f t="shared" si="53"/>
        <v>90-120</v>
      </c>
    </row>
    <row r="3399" spans="1:5" x14ac:dyDescent="0.25">
      <c r="A3399">
        <v>85264302</v>
      </c>
      <c r="B3399">
        <v>147</v>
      </c>
      <c r="C3399" t="s">
        <v>38</v>
      </c>
      <c r="D3399" t="s">
        <v>58</v>
      </c>
      <c r="E3399" t="str">
        <f t="shared" si="53"/>
        <v>121-150</v>
      </c>
    </row>
    <row r="3400" spans="1:5" x14ac:dyDescent="0.25">
      <c r="A3400">
        <v>85266348</v>
      </c>
      <c r="B3400">
        <v>149</v>
      </c>
      <c r="C3400" t="s">
        <v>39</v>
      </c>
      <c r="D3400" t="s">
        <v>58</v>
      </c>
      <c r="E3400" t="str">
        <f t="shared" si="53"/>
        <v>121-150</v>
      </c>
    </row>
    <row r="3401" spans="1:5" x14ac:dyDescent="0.25">
      <c r="A3401">
        <v>85271184</v>
      </c>
      <c r="B3401">
        <v>118</v>
      </c>
      <c r="C3401" t="s">
        <v>39</v>
      </c>
      <c r="D3401" t="s">
        <v>58</v>
      </c>
      <c r="E3401" t="str">
        <f t="shared" si="53"/>
        <v>90-120</v>
      </c>
    </row>
    <row r="3402" spans="1:5" x14ac:dyDescent="0.25">
      <c r="A3402">
        <v>85292090</v>
      </c>
      <c r="B3402">
        <v>150</v>
      </c>
      <c r="C3402" t="s">
        <v>38</v>
      </c>
      <c r="D3402" t="s">
        <v>58</v>
      </c>
      <c r="E3402" t="str">
        <f t="shared" si="53"/>
        <v>121-150</v>
      </c>
    </row>
    <row r="3403" spans="1:5" x14ac:dyDescent="0.25">
      <c r="A3403">
        <v>85301286</v>
      </c>
      <c r="B3403">
        <v>146</v>
      </c>
      <c r="C3403" t="s">
        <v>38</v>
      </c>
      <c r="D3403" t="s">
        <v>58</v>
      </c>
      <c r="E3403" t="str">
        <f t="shared" si="53"/>
        <v>121-150</v>
      </c>
    </row>
    <row r="3404" spans="1:5" x14ac:dyDescent="0.25">
      <c r="A3404">
        <v>85301286</v>
      </c>
      <c r="B3404">
        <v>146</v>
      </c>
      <c r="C3404" t="s">
        <v>38</v>
      </c>
      <c r="D3404" t="s">
        <v>58</v>
      </c>
      <c r="E3404" t="str">
        <f t="shared" si="53"/>
        <v>121-150</v>
      </c>
    </row>
    <row r="3405" spans="1:5" x14ac:dyDescent="0.25">
      <c r="A3405">
        <v>85308594</v>
      </c>
      <c r="B3405">
        <v>120</v>
      </c>
      <c r="C3405" t="s">
        <v>38</v>
      </c>
      <c r="D3405" t="s">
        <v>58</v>
      </c>
      <c r="E3405" t="str">
        <f t="shared" si="53"/>
        <v>90-120</v>
      </c>
    </row>
    <row r="3406" spans="1:5" x14ac:dyDescent="0.25">
      <c r="A3406">
        <v>85311816</v>
      </c>
      <c r="B3406">
        <v>106</v>
      </c>
      <c r="C3406" t="s">
        <v>38</v>
      </c>
      <c r="D3406" t="s">
        <v>58</v>
      </c>
      <c r="E3406" t="str">
        <f t="shared" si="53"/>
        <v>90-120</v>
      </c>
    </row>
    <row r="3407" spans="1:5" x14ac:dyDescent="0.25">
      <c r="A3407">
        <v>85324716</v>
      </c>
      <c r="B3407">
        <v>90</v>
      </c>
      <c r="C3407" t="s">
        <v>40</v>
      </c>
      <c r="D3407" t="s">
        <v>58</v>
      </c>
      <c r="E3407" t="str">
        <f t="shared" si="53"/>
        <v>90-120</v>
      </c>
    </row>
    <row r="3408" spans="1:5" x14ac:dyDescent="0.25">
      <c r="A3408">
        <v>85334444</v>
      </c>
      <c r="B3408">
        <v>116</v>
      </c>
      <c r="C3408" t="s">
        <v>38</v>
      </c>
      <c r="D3408" t="s">
        <v>58</v>
      </c>
      <c r="E3408" t="str">
        <f t="shared" si="53"/>
        <v>90-120</v>
      </c>
    </row>
    <row r="3409" spans="1:5" x14ac:dyDescent="0.25">
      <c r="A3409">
        <v>85340246</v>
      </c>
      <c r="B3409">
        <v>143</v>
      </c>
      <c r="C3409" t="s">
        <v>38</v>
      </c>
      <c r="D3409" t="s">
        <v>58</v>
      </c>
      <c r="E3409" t="str">
        <f t="shared" si="53"/>
        <v>121-150</v>
      </c>
    </row>
    <row r="3410" spans="1:5" x14ac:dyDescent="0.25">
      <c r="A3410">
        <v>85341898</v>
      </c>
      <c r="B3410">
        <v>150</v>
      </c>
      <c r="C3410" t="s">
        <v>40</v>
      </c>
      <c r="D3410" t="s">
        <v>58</v>
      </c>
      <c r="E3410" t="str">
        <f t="shared" si="53"/>
        <v>121-150</v>
      </c>
    </row>
    <row r="3411" spans="1:5" x14ac:dyDescent="0.25">
      <c r="A3411">
        <v>85353396</v>
      </c>
      <c r="B3411">
        <v>122</v>
      </c>
      <c r="C3411" t="s">
        <v>39</v>
      </c>
      <c r="D3411" t="s">
        <v>58</v>
      </c>
      <c r="E3411" t="str">
        <f t="shared" si="53"/>
        <v>121-150</v>
      </c>
    </row>
    <row r="3412" spans="1:5" x14ac:dyDescent="0.25">
      <c r="A3412">
        <v>85354568</v>
      </c>
      <c r="B3412">
        <v>113</v>
      </c>
      <c r="C3412" t="s">
        <v>38</v>
      </c>
      <c r="D3412" t="s">
        <v>58</v>
      </c>
      <c r="E3412" t="str">
        <f t="shared" si="53"/>
        <v>90-120</v>
      </c>
    </row>
    <row r="3413" spans="1:5" x14ac:dyDescent="0.25">
      <c r="A3413">
        <v>85358186</v>
      </c>
      <c r="B3413">
        <v>121</v>
      </c>
      <c r="C3413" t="s">
        <v>40</v>
      </c>
      <c r="D3413" t="s">
        <v>58</v>
      </c>
      <c r="E3413" t="str">
        <f t="shared" si="53"/>
        <v>121-150</v>
      </c>
    </row>
    <row r="3414" spans="1:5" x14ac:dyDescent="0.25">
      <c r="A3414">
        <v>85365860</v>
      </c>
      <c r="B3414">
        <v>141</v>
      </c>
      <c r="C3414" t="s">
        <v>39</v>
      </c>
      <c r="D3414" t="s">
        <v>58</v>
      </c>
      <c r="E3414" t="str">
        <f t="shared" si="53"/>
        <v>121-150</v>
      </c>
    </row>
    <row r="3415" spans="1:5" x14ac:dyDescent="0.25">
      <c r="A3415">
        <v>85370696</v>
      </c>
      <c r="B3415">
        <v>116</v>
      </c>
      <c r="C3415" t="s">
        <v>40</v>
      </c>
      <c r="D3415" t="s">
        <v>58</v>
      </c>
      <c r="E3415" t="str">
        <f t="shared" si="53"/>
        <v>90-120</v>
      </c>
    </row>
    <row r="3416" spans="1:5" x14ac:dyDescent="0.25">
      <c r="A3416">
        <v>85384808</v>
      </c>
      <c r="B3416">
        <v>111</v>
      </c>
      <c r="C3416" t="s">
        <v>39</v>
      </c>
      <c r="D3416" t="s">
        <v>58</v>
      </c>
      <c r="E3416" t="str">
        <f t="shared" si="53"/>
        <v>90-120</v>
      </c>
    </row>
    <row r="3417" spans="1:5" x14ac:dyDescent="0.25">
      <c r="A3417">
        <v>85411822</v>
      </c>
      <c r="B3417">
        <v>118</v>
      </c>
      <c r="C3417" t="s">
        <v>39</v>
      </c>
      <c r="D3417" t="s">
        <v>58</v>
      </c>
      <c r="E3417" t="str">
        <f t="shared" si="53"/>
        <v>90-120</v>
      </c>
    </row>
    <row r="3418" spans="1:5" x14ac:dyDescent="0.25">
      <c r="A3418">
        <v>85423526</v>
      </c>
      <c r="B3418">
        <v>92</v>
      </c>
      <c r="C3418" t="s">
        <v>39</v>
      </c>
      <c r="D3418" t="s">
        <v>58</v>
      </c>
      <c r="E3418" t="str">
        <f t="shared" si="53"/>
        <v>90-120</v>
      </c>
    </row>
    <row r="3419" spans="1:5" x14ac:dyDescent="0.25">
      <c r="A3419">
        <v>85428662</v>
      </c>
      <c r="B3419">
        <v>90</v>
      </c>
      <c r="C3419" t="s">
        <v>39</v>
      </c>
      <c r="D3419" t="s">
        <v>58</v>
      </c>
      <c r="E3419" t="str">
        <f t="shared" si="53"/>
        <v>90-120</v>
      </c>
    </row>
    <row r="3420" spans="1:5" x14ac:dyDescent="0.25">
      <c r="A3420">
        <v>85430832</v>
      </c>
      <c r="B3420">
        <v>150</v>
      </c>
      <c r="C3420" t="s">
        <v>38</v>
      </c>
      <c r="D3420" t="s">
        <v>58</v>
      </c>
      <c r="E3420" t="str">
        <f t="shared" si="53"/>
        <v>121-150</v>
      </c>
    </row>
    <row r="3421" spans="1:5" x14ac:dyDescent="0.25">
      <c r="A3421">
        <v>85430850</v>
      </c>
      <c r="B3421">
        <v>141</v>
      </c>
      <c r="C3421" t="s">
        <v>40</v>
      </c>
      <c r="D3421" t="s">
        <v>58</v>
      </c>
      <c r="E3421" t="str">
        <f t="shared" si="53"/>
        <v>121-150</v>
      </c>
    </row>
    <row r="3422" spans="1:5" x14ac:dyDescent="0.25">
      <c r="A3422">
        <v>85437922</v>
      </c>
      <c r="B3422">
        <v>91</v>
      </c>
      <c r="C3422" t="s">
        <v>38</v>
      </c>
      <c r="D3422" t="s">
        <v>58</v>
      </c>
      <c r="E3422" t="str">
        <f t="shared" si="53"/>
        <v>90-120</v>
      </c>
    </row>
    <row r="3423" spans="1:5" x14ac:dyDescent="0.25">
      <c r="A3423">
        <v>85447576</v>
      </c>
      <c r="B3423">
        <v>134</v>
      </c>
      <c r="C3423" t="s">
        <v>38</v>
      </c>
      <c r="D3423" t="s">
        <v>58</v>
      </c>
      <c r="E3423" t="str">
        <f t="shared" si="53"/>
        <v>121-150</v>
      </c>
    </row>
    <row r="3424" spans="1:5" x14ac:dyDescent="0.25">
      <c r="A3424">
        <v>85455692</v>
      </c>
      <c r="B3424">
        <v>104</v>
      </c>
      <c r="C3424" t="s">
        <v>39</v>
      </c>
      <c r="D3424" t="s">
        <v>58</v>
      </c>
      <c r="E3424" t="str">
        <f t="shared" si="53"/>
        <v>90-120</v>
      </c>
    </row>
    <row r="3425" spans="1:5" x14ac:dyDescent="0.25">
      <c r="A3425">
        <v>85455876</v>
      </c>
      <c r="B3425">
        <v>141</v>
      </c>
      <c r="C3425" t="s">
        <v>38</v>
      </c>
      <c r="D3425" t="s">
        <v>58</v>
      </c>
      <c r="E3425" t="str">
        <f t="shared" si="53"/>
        <v>121-150</v>
      </c>
    </row>
    <row r="3426" spans="1:5" x14ac:dyDescent="0.25">
      <c r="A3426">
        <v>85455998</v>
      </c>
      <c r="B3426">
        <v>150</v>
      </c>
      <c r="C3426" t="s">
        <v>39</v>
      </c>
      <c r="D3426" t="s">
        <v>58</v>
      </c>
      <c r="E3426" t="str">
        <f t="shared" si="53"/>
        <v>121-150</v>
      </c>
    </row>
    <row r="3427" spans="1:5" x14ac:dyDescent="0.25">
      <c r="A3427">
        <v>85455998</v>
      </c>
      <c r="B3427">
        <v>150</v>
      </c>
      <c r="C3427" t="s">
        <v>39</v>
      </c>
      <c r="D3427" t="s">
        <v>58</v>
      </c>
      <c r="E3427" t="str">
        <f t="shared" si="53"/>
        <v>121-150</v>
      </c>
    </row>
    <row r="3428" spans="1:5" x14ac:dyDescent="0.25">
      <c r="A3428">
        <v>85458494</v>
      </c>
      <c r="B3428">
        <v>113</v>
      </c>
      <c r="C3428" t="s">
        <v>38</v>
      </c>
      <c r="D3428" t="s">
        <v>58</v>
      </c>
      <c r="E3428" t="str">
        <f t="shared" si="53"/>
        <v>90-120</v>
      </c>
    </row>
    <row r="3429" spans="1:5" x14ac:dyDescent="0.25">
      <c r="A3429">
        <v>85471538</v>
      </c>
      <c r="B3429">
        <v>143</v>
      </c>
      <c r="C3429" t="s">
        <v>40</v>
      </c>
      <c r="D3429" t="s">
        <v>58</v>
      </c>
      <c r="E3429" t="str">
        <f t="shared" si="53"/>
        <v>121-150</v>
      </c>
    </row>
    <row r="3430" spans="1:5" x14ac:dyDescent="0.25">
      <c r="A3430">
        <v>85489358</v>
      </c>
      <c r="B3430">
        <v>106</v>
      </c>
      <c r="C3430" t="s">
        <v>39</v>
      </c>
      <c r="D3430" t="s">
        <v>58</v>
      </c>
      <c r="E3430" t="str">
        <f t="shared" si="53"/>
        <v>90-120</v>
      </c>
    </row>
    <row r="3431" spans="1:5" x14ac:dyDescent="0.25">
      <c r="A3431">
        <v>85499122</v>
      </c>
      <c r="B3431">
        <v>149</v>
      </c>
      <c r="C3431" t="s">
        <v>38</v>
      </c>
      <c r="D3431" t="s">
        <v>58</v>
      </c>
      <c r="E3431" t="str">
        <f t="shared" si="53"/>
        <v>121-150</v>
      </c>
    </row>
    <row r="3432" spans="1:5" x14ac:dyDescent="0.25">
      <c r="A3432">
        <v>85503196</v>
      </c>
      <c r="B3432">
        <v>118</v>
      </c>
      <c r="C3432" t="s">
        <v>38</v>
      </c>
      <c r="D3432" t="s">
        <v>58</v>
      </c>
      <c r="E3432" t="str">
        <f t="shared" si="53"/>
        <v>90-120</v>
      </c>
    </row>
    <row r="3433" spans="1:5" x14ac:dyDescent="0.25">
      <c r="A3433">
        <v>85503294</v>
      </c>
      <c r="B3433">
        <v>127</v>
      </c>
      <c r="C3433" t="s">
        <v>38</v>
      </c>
      <c r="D3433" t="s">
        <v>58</v>
      </c>
      <c r="E3433" t="str">
        <f t="shared" si="53"/>
        <v>121-150</v>
      </c>
    </row>
    <row r="3434" spans="1:5" x14ac:dyDescent="0.25">
      <c r="A3434">
        <v>85505386</v>
      </c>
      <c r="B3434">
        <v>136</v>
      </c>
      <c r="C3434" t="s">
        <v>38</v>
      </c>
      <c r="D3434" t="s">
        <v>58</v>
      </c>
      <c r="E3434" t="str">
        <f t="shared" si="53"/>
        <v>121-150</v>
      </c>
    </row>
    <row r="3435" spans="1:5" x14ac:dyDescent="0.25">
      <c r="A3435">
        <v>85519554</v>
      </c>
      <c r="B3435">
        <v>126</v>
      </c>
      <c r="C3435" t="s">
        <v>38</v>
      </c>
      <c r="D3435" t="s">
        <v>58</v>
      </c>
      <c r="E3435" t="str">
        <f t="shared" si="53"/>
        <v>121-150</v>
      </c>
    </row>
    <row r="3436" spans="1:5" x14ac:dyDescent="0.25">
      <c r="A3436">
        <v>85523596</v>
      </c>
      <c r="B3436">
        <v>106</v>
      </c>
      <c r="C3436" t="s">
        <v>38</v>
      </c>
      <c r="D3436" t="s">
        <v>58</v>
      </c>
      <c r="E3436" t="str">
        <f t="shared" si="53"/>
        <v>90-120</v>
      </c>
    </row>
    <row r="3437" spans="1:5" x14ac:dyDescent="0.25">
      <c r="A3437">
        <v>85543510</v>
      </c>
      <c r="B3437">
        <v>96</v>
      </c>
      <c r="C3437" t="s">
        <v>40</v>
      </c>
      <c r="D3437" t="s">
        <v>58</v>
      </c>
      <c r="E3437" t="str">
        <f t="shared" si="53"/>
        <v>90-120</v>
      </c>
    </row>
    <row r="3438" spans="1:5" x14ac:dyDescent="0.25">
      <c r="A3438">
        <v>85548252</v>
      </c>
      <c r="B3438">
        <v>92</v>
      </c>
      <c r="C3438" t="s">
        <v>40</v>
      </c>
      <c r="D3438" t="s">
        <v>58</v>
      </c>
      <c r="E3438" t="str">
        <f t="shared" si="53"/>
        <v>90-120</v>
      </c>
    </row>
    <row r="3439" spans="1:5" x14ac:dyDescent="0.25">
      <c r="A3439">
        <v>85552768</v>
      </c>
      <c r="B3439">
        <v>121</v>
      </c>
      <c r="C3439" t="s">
        <v>38</v>
      </c>
      <c r="D3439" t="s">
        <v>58</v>
      </c>
      <c r="E3439" t="str">
        <f t="shared" si="53"/>
        <v>121-150</v>
      </c>
    </row>
    <row r="3440" spans="1:5" x14ac:dyDescent="0.25">
      <c r="A3440">
        <v>85558952</v>
      </c>
      <c r="B3440">
        <v>92</v>
      </c>
      <c r="C3440" t="s">
        <v>39</v>
      </c>
      <c r="D3440" t="s">
        <v>58</v>
      </c>
      <c r="E3440" t="str">
        <f t="shared" si="53"/>
        <v>90-120</v>
      </c>
    </row>
    <row r="3441" spans="1:5" x14ac:dyDescent="0.25">
      <c r="A3441">
        <v>85559360</v>
      </c>
      <c r="B3441">
        <v>90</v>
      </c>
      <c r="C3441" t="s">
        <v>40</v>
      </c>
      <c r="D3441" t="s">
        <v>58</v>
      </c>
      <c r="E3441" t="str">
        <f t="shared" si="53"/>
        <v>90-120</v>
      </c>
    </row>
    <row r="3442" spans="1:5" x14ac:dyDescent="0.25">
      <c r="A3442">
        <v>85569058</v>
      </c>
      <c r="B3442">
        <v>90</v>
      </c>
      <c r="C3442" t="s">
        <v>40</v>
      </c>
      <c r="D3442" t="s">
        <v>58</v>
      </c>
      <c r="E3442" t="str">
        <f t="shared" si="53"/>
        <v>90-120</v>
      </c>
    </row>
    <row r="3443" spans="1:5" x14ac:dyDescent="0.25">
      <c r="A3443">
        <v>85571530</v>
      </c>
      <c r="B3443">
        <v>122</v>
      </c>
      <c r="C3443" t="s">
        <v>38</v>
      </c>
      <c r="D3443" t="s">
        <v>58</v>
      </c>
      <c r="E3443" t="str">
        <f t="shared" si="53"/>
        <v>121-150</v>
      </c>
    </row>
    <row r="3444" spans="1:5" x14ac:dyDescent="0.25">
      <c r="A3444">
        <v>85580130</v>
      </c>
      <c r="B3444">
        <v>120</v>
      </c>
      <c r="C3444" t="s">
        <v>40</v>
      </c>
      <c r="D3444" t="s">
        <v>58</v>
      </c>
      <c r="E3444" t="str">
        <f t="shared" si="53"/>
        <v>90-120</v>
      </c>
    </row>
    <row r="3445" spans="1:5" x14ac:dyDescent="0.25">
      <c r="A3445">
        <v>85585840</v>
      </c>
      <c r="B3445">
        <v>120</v>
      </c>
      <c r="C3445" t="s">
        <v>38</v>
      </c>
      <c r="D3445" t="s">
        <v>58</v>
      </c>
      <c r="E3445" t="str">
        <f t="shared" si="53"/>
        <v>90-120</v>
      </c>
    </row>
    <row r="3446" spans="1:5" x14ac:dyDescent="0.25">
      <c r="A3446">
        <v>85587846</v>
      </c>
      <c r="B3446">
        <v>150</v>
      </c>
      <c r="C3446" t="s">
        <v>38</v>
      </c>
      <c r="D3446" t="s">
        <v>58</v>
      </c>
      <c r="E3446" t="str">
        <f t="shared" si="53"/>
        <v>121-150</v>
      </c>
    </row>
    <row r="3447" spans="1:5" x14ac:dyDescent="0.25">
      <c r="A3447">
        <v>85599902</v>
      </c>
      <c r="B3447">
        <v>118</v>
      </c>
      <c r="C3447" t="s">
        <v>38</v>
      </c>
      <c r="D3447" t="s">
        <v>58</v>
      </c>
      <c r="E3447" t="str">
        <f t="shared" si="53"/>
        <v>90-120</v>
      </c>
    </row>
    <row r="3448" spans="1:5" x14ac:dyDescent="0.25">
      <c r="A3448">
        <v>85608052</v>
      </c>
      <c r="B3448">
        <v>148</v>
      </c>
      <c r="C3448" t="s">
        <v>38</v>
      </c>
      <c r="D3448" t="s">
        <v>58</v>
      </c>
      <c r="E3448" t="str">
        <f t="shared" si="53"/>
        <v>121-150</v>
      </c>
    </row>
    <row r="3449" spans="1:5" x14ac:dyDescent="0.25">
      <c r="A3449">
        <v>85620922</v>
      </c>
      <c r="B3449">
        <v>122</v>
      </c>
      <c r="C3449" t="s">
        <v>38</v>
      </c>
      <c r="D3449" t="s">
        <v>58</v>
      </c>
      <c r="E3449" t="str">
        <f t="shared" si="53"/>
        <v>121-150</v>
      </c>
    </row>
    <row r="3450" spans="1:5" x14ac:dyDescent="0.25">
      <c r="A3450">
        <v>85623930</v>
      </c>
      <c r="B3450">
        <v>136</v>
      </c>
      <c r="C3450" t="s">
        <v>40</v>
      </c>
      <c r="D3450" t="s">
        <v>58</v>
      </c>
      <c r="E3450" t="str">
        <f t="shared" si="53"/>
        <v>121-150</v>
      </c>
    </row>
    <row r="3451" spans="1:5" x14ac:dyDescent="0.25">
      <c r="A3451">
        <v>85627376</v>
      </c>
      <c r="B3451">
        <v>118</v>
      </c>
      <c r="C3451" t="s">
        <v>40</v>
      </c>
      <c r="D3451" t="s">
        <v>58</v>
      </c>
      <c r="E3451" t="str">
        <f t="shared" si="53"/>
        <v>90-120</v>
      </c>
    </row>
    <row r="3452" spans="1:5" x14ac:dyDescent="0.25">
      <c r="A3452">
        <v>85628118</v>
      </c>
      <c r="B3452">
        <v>118</v>
      </c>
      <c r="C3452" t="s">
        <v>40</v>
      </c>
      <c r="D3452" t="s">
        <v>58</v>
      </c>
      <c r="E3452" t="str">
        <f t="shared" si="53"/>
        <v>90-120</v>
      </c>
    </row>
    <row r="3453" spans="1:5" x14ac:dyDescent="0.25">
      <c r="A3453">
        <v>85629254</v>
      </c>
      <c r="B3453">
        <v>122</v>
      </c>
      <c r="C3453" t="s">
        <v>40</v>
      </c>
      <c r="D3453" t="s">
        <v>58</v>
      </c>
      <c r="E3453" t="str">
        <f t="shared" si="53"/>
        <v>121-150</v>
      </c>
    </row>
    <row r="3454" spans="1:5" x14ac:dyDescent="0.25">
      <c r="A3454">
        <v>85640784</v>
      </c>
      <c r="B3454">
        <v>150</v>
      </c>
      <c r="C3454" t="s">
        <v>40</v>
      </c>
      <c r="D3454" t="s">
        <v>58</v>
      </c>
      <c r="E3454" t="str">
        <f t="shared" si="53"/>
        <v>121-150</v>
      </c>
    </row>
    <row r="3455" spans="1:5" x14ac:dyDescent="0.25">
      <c r="A3455">
        <v>85676240</v>
      </c>
      <c r="B3455">
        <v>118</v>
      </c>
      <c r="C3455" t="s">
        <v>38</v>
      </c>
      <c r="D3455" t="s">
        <v>58</v>
      </c>
      <c r="E3455" t="str">
        <f t="shared" si="53"/>
        <v>90-120</v>
      </c>
    </row>
    <row r="3456" spans="1:5" x14ac:dyDescent="0.25">
      <c r="A3456">
        <v>85689084</v>
      </c>
      <c r="B3456">
        <v>92</v>
      </c>
      <c r="C3456" t="s">
        <v>39</v>
      </c>
      <c r="D3456" t="s">
        <v>58</v>
      </c>
      <c r="E3456" t="str">
        <f t="shared" si="53"/>
        <v>90-120</v>
      </c>
    </row>
    <row r="3457" spans="1:5" x14ac:dyDescent="0.25">
      <c r="A3457">
        <v>85692734</v>
      </c>
      <c r="B3457">
        <v>119</v>
      </c>
      <c r="C3457" t="s">
        <v>39</v>
      </c>
      <c r="D3457" t="s">
        <v>58</v>
      </c>
      <c r="E3457" t="str">
        <f t="shared" si="53"/>
        <v>90-120</v>
      </c>
    </row>
    <row r="3458" spans="1:5" x14ac:dyDescent="0.25">
      <c r="A3458">
        <v>85694948</v>
      </c>
      <c r="B3458">
        <v>122</v>
      </c>
      <c r="C3458" t="s">
        <v>40</v>
      </c>
      <c r="D3458" t="s">
        <v>58</v>
      </c>
      <c r="E3458" t="str">
        <f t="shared" si="53"/>
        <v>121-150</v>
      </c>
    </row>
    <row r="3459" spans="1:5" x14ac:dyDescent="0.25">
      <c r="A3459">
        <v>85697692</v>
      </c>
      <c r="B3459">
        <v>150</v>
      </c>
      <c r="C3459" t="s">
        <v>38</v>
      </c>
      <c r="D3459" t="s">
        <v>58</v>
      </c>
      <c r="E3459" t="str">
        <f t="shared" ref="E3459:E3522" si="54">IF(B3459&lt;=120,"90-120","121-150")</f>
        <v>121-150</v>
      </c>
    </row>
    <row r="3460" spans="1:5" x14ac:dyDescent="0.25">
      <c r="A3460">
        <v>85701056</v>
      </c>
      <c r="B3460">
        <v>150</v>
      </c>
      <c r="C3460" t="s">
        <v>38</v>
      </c>
      <c r="D3460" t="s">
        <v>58</v>
      </c>
      <c r="E3460" t="str">
        <f t="shared" si="54"/>
        <v>121-150</v>
      </c>
    </row>
    <row r="3461" spans="1:5" x14ac:dyDescent="0.25">
      <c r="A3461">
        <v>85702892</v>
      </c>
      <c r="B3461">
        <v>136</v>
      </c>
      <c r="C3461" t="s">
        <v>38</v>
      </c>
      <c r="D3461" t="s">
        <v>58</v>
      </c>
      <c r="E3461" t="str">
        <f t="shared" si="54"/>
        <v>121-150</v>
      </c>
    </row>
    <row r="3462" spans="1:5" x14ac:dyDescent="0.25">
      <c r="A3462">
        <v>85717058</v>
      </c>
      <c r="B3462">
        <v>91</v>
      </c>
      <c r="C3462" t="s">
        <v>38</v>
      </c>
      <c r="D3462" t="s">
        <v>58</v>
      </c>
      <c r="E3462" t="str">
        <f t="shared" si="54"/>
        <v>90-120</v>
      </c>
    </row>
    <row r="3463" spans="1:5" x14ac:dyDescent="0.25">
      <c r="A3463">
        <v>85721418</v>
      </c>
      <c r="B3463">
        <v>136</v>
      </c>
      <c r="C3463" t="s">
        <v>39</v>
      </c>
      <c r="D3463" t="s">
        <v>58</v>
      </c>
      <c r="E3463" t="str">
        <f t="shared" si="54"/>
        <v>121-150</v>
      </c>
    </row>
    <row r="3464" spans="1:5" x14ac:dyDescent="0.25">
      <c r="A3464">
        <v>85733316</v>
      </c>
      <c r="B3464">
        <v>106</v>
      </c>
      <c r="C3464" t="s">
        <v>40</v>
      </c>
      <c r="D3464" t="s">
        <v>58</v>
      </c>
      <c r="E3464" t="str">
        <f t="shared" si="54"/>
        <v>90-120</v>
      </c>
    </row>
    <row r="3465" spans="1:5" x14ac:dyDescent="0.25">
      <c r="A3465">
        <v>85734828</v>
      </c>
      <c r="B3465">
        <v>136</v>
      </c>
      <c r="C3465" t="s">
        <v>40</v>
      </c>
      <c r="D3465" t="s">
        <v>58</v>
      </c>
      <c r="E3465" t="str">
        <f t="shared" si="54"/>
        <v>121-150</v>
      </c>
    </row>
    <row r="3466" spans="1:5" x14ac:dyDescent="0.25">
      <c r="A3466">
        <v>85738940</v>
      </c>
      <c r="B3466">
        <v>136</v>
      </c>
      <c r="C3466" t="s">
        <v>39</v>
      </c>
      <c r="D3466" t="s">
        <v>58</v>
      </c>
      <c r="E3466" t="str">
        <f t="shared" si="54"/>
        <v>121-150</v>
      </c>
    </row>
    <row r="3467" spans="1:5" x14ac:dyDescent="0.25">
      <c r="A3467">
        <v>85754636</v>
      </c>
      <c r="B3467">
        <v>106</v>
      </c>
      <c r="C3467" t="s">
        <v>39</v>
      </c>
      <c r="D3467" t="s">
        <v>58</v>
      </c>
      <c r="E3467" t="str">
        <f t="shared" si="54"/>
        <v>90-120</v>
      </c>
    </row>
    <row r="3468" spans="1:5" x14ac:dyDescent="0.25">
      <c r="A3468">
        <v>85757396</v>
      </c>
      <c r="B3468">
        <v>150</v>
      </c>
      <c r="C3468" t="s">
        <v>40</v>
      </c>
      <c r="D3468" t="s">
        <v>58</v>
      </c>
      <c r="E3468" t="str">
        <f t="shared" si="54"/>
        <v>121-150</v>
      </c>
    </row>
    <row r="3469" spans="1:5" x14ac:dyDescent="0.25">
      <c r="A3469">
        <v>85765644</v>
      </c>
      <c r="B3469">
        <v>141</v>
      </c>
      <c r="C3469" t="s">
        <v>38</v>
      </c>
      <c r="D3469" t="s">
        <v>58</v>
      </c>
      <c r="E3469" t="str">
        <f t="shared" si="54"/>
        <v>121-150</v>
      </c>
    </row>
    <row r="3470" spans="1:5" x14ac:dyDescent="0.25">
      <c r="A3470">
        <v>85767048</v>
      </c>
      <c r="B3470">
        <v>120</v>
      </c>
      <c r="C3470" t="s">
        <v>40</v>
      </c>
      <c r="D3470" t="s">
        <v>58</v>
      </c>
      <c r="E3470" t="str">
        <f t="shared" si="54"/>
        <v>90-120</v>
      </c>
    </row>
    <row r="3471" spans="1:5" x14ac:dyDescent="0.25">
      <c r="A3471">
        <v>85770298</v>
      </c>
      <c r="B3471">
        <v>148</v>
      </c>
      <c r="C3471" t="s">
        <v>39</v>
      </c>
      <c r="D3471" t="s">
        <v>58</v>
      </c>
      <c r="E3471" t="str">
        <f t="shared" si="54"/>
        <v>121-150</v>
      </c>
    </row>
    <row r="3472" spans="1:5" x14ac:dyDescent="0.25">
      <c r="A3472">
        <v>85770492</v>
      </c>
      <c r="B3472">
        <v>119</v>
      </c>
      <c r="C3472" t="s">
        <v>38</v>
      </c>
      <c r="D3472" t="s">
        <v>58</v>
      </c>
      <c r="E3472" t="str">
        <f t="shared" si="54"/>
        <v>90-120</v>
      </c>
    </row>
    <row r="3473" spans="1:5" x14ac:dyDescent="0.25">
      <c r="A3473">
        <v>85772394</v>
      </c>
      <c r="B3473">
        <v>119</v>
      </c>
      <c r="C3473" t="s">
        <v>38</v>
      </c>
      <c r="D3473" t="s">
        <v>58</v>
      </c>
      <c r="E3473" t="str">
        <f t="shared" si="54"/>
        <v>90-120</v>
      </c>
    </row>
    <row r="3474" spans="1:5" x14ac:dyDescent="0.25">
      <c r="A3474">
        <v>85772852</v>
      </c>
      <c r="B3474">
        <v>141</v>
      </c>
      <c r="C3474" t="s">
        <v>39</v>
      </c>
      <c r="D3474" t="s">
        <v>58</v>
      </c>
      <c r="E3474" t="str">
        <f t="shared" si="54"/>
        <v>121-150</v>
      </c>
    </row>
    <row r="3475" spans="1:5" x14ac:dyDescent="0.25">
      <c r="A3475">
        <v>85780516</v>
      </c>
      <c r="B3475">
        <v>111</v>
      </c>
      <c r="C3475" t="s">
        <v>39</v>
      </c>
      <c r="D3475" t="s">
        <v>58</v>
      </c>
      <c r="E3475" t="str">
        <f t="shared" si="54"/>
        <v>90-120</v>
      </c>
    </row>
    <row r="3476" spans="1:5" x14ac:dyDescent="0.25">
      <c r="A3476">
        <v>85791598</v>
      </c>
      <c r="B3476">
        <v>106</v>
      </c>
      <c r="C3476" t="s">
        <v>40</v>
      </c>
      <c r="D3476" t="s">
        <v>58</v>
      </c>
      <c r="E3476" t="str">
        <f t="shared" si="54"/>
        <v>90-120</v>
      </c>
    </row>
    <row r="3477" spans="1:5" x14ac:dyDescent="0.25">
      <c r="A3477">
        <v>85794704</v>
      </c>
      <c r="B3477">
        <v>97</v>
      </c>
      <c r="C3477" t="s">
        <v>38</v>
      </c>
      <c r="D3477" t="s">
        <v>58</v>
      </c>
      <c r="E3477" t="str">
        <f t="shared" si="54"/>
        <v>90-120</v>
      </c>
    </row>
    <row r="3478" spans="1:5" x14ac:dyDescent="0.25">
      <c r="A3478">
        <v>85803176</v>
      </c>
      <c r="B3478">
        <v>104</v>
      </c>
      <c r="C3478" t="s">
        <v>38</v>
      </c>
      <c r="D3478" t="s">
        <v>58</v>
      </c>
      <c r="E3478" t="str">
        <f t="shared" si="54"/>
        <v>90-120</v>
      </c>
    </row>
    <row r="3479" spans="1:5" x14ac:dyDescent="0.25">
      <c r="A3479">
        <v>85803230</v>
      </c>
      <c r="B3479">
        <v>104</v>
      </c>
      <c r="C3479" t="s">
        <v>38</v>
      </c>
      <c r="D3479" t="s">
        <v>58</v>
      </c>
      <c r="E3479" t="str">
        <f t="shared" si="54"/>
        <v>90-120</v>
      </c>
    </row>
    <row r="3480" spans="1:5" x14ac:dyDescent="0.25">
      <c r="A3480">
        <v>85813126</v>
      </c>
      <c r="B3480">
        <v>136</v>
      </c>
      <c r="C3480" t="s">
        <v>39</v>
      </c>
      <c r="D3480" t="s">
        <v>58</v>
      </c>
      <c r="E3480" t="str">
        <f t="shared" si="54"/>
        <v>121-150</v>
      </c>
    </row>
    <row r="3481" spans="1:5" x14ac:dyDescent="0.25">
      <c r="A3481">
        <v>85828510</v>
      </c>
      <c r="B3481">
        <v>116</v>
      </c>
      <c r="C3481" t="s">
        <v>39</v>
      </c>
      <c r="D3481" t="s">
        <v>58</v>
      </c>
      <c r="E3481" t="str">
        <f t="shared" si="54"/>
        <v>90-120</v>
      </c>
    </row>
    <row r="3482" spans="1:5" x14ac:dyDescent="0.25">
      <c r="A3482">
        <v>85854334</v>
      </c>
      <c r="B3482">
        <v>91</v>
      </c>
      <c r="C3482" t="s">
        <v>38</v>
      </c>
      <c r="D3482" t="s">
        <v>58</v>
      </c>
      <c r="E3482" t="str">
        <f t="shared" si="54"/>
        <v>90-120</v>
      </c>
    </row>
    <row r="3483" spans="1:5" x14ac:dyDescent="0.25">
      <c r="A3483">
        <v>85854496</v>
      </c>
      <c r="B3483">
        <v>90</v>
      </c>
      <c r="C3483" t="s">
        <v>38</v>
      </c>
      <c r="D3483" t="s">
        <v>58</v>
      </c>
      <c r="E3483" t="str">
        <f t="shared" si="54"/>
        <v>90-120</v>
      </c>
    </row>
    <row r="3484" spans="1:5" x14ac:dyDescent="0.25">
      <c r="A3484">
        <v>85864006</v>
      </c>
      <c r="B3484">
        <v>106</v>
      </c>
      <c r="C3484" t="s">
        <v>39</v>
      </c>
      <c r="D3484" t="s">
        <v>58</v>
      </c>
      <c r="E3484" t="str">
        <f t="shared" si="54"/>
        <v>90-120</v>
      </c>
    </row>
    <row r="3485" spans="1:5" x14ac:dyDescent="0.25">
      <c r="A3485">
        <v>85876594</v>
      </c>
      <c r="B3485">
        <v>122</v>
      </c>
      <c r="C3485" t="s">
        <v>38</v>
      </c>
      <c r="D3485" t="s">
        <v>58</v>
      </c>
      <c r="E3485" t="str">
        <f t="shared" si="54"/>
        <v>121-150</v>
      </c>
    </row>
    <row r="3486" spans="1:5" x14ac:dyDescent="0.25">
      <c r="A3486">
        <v>85896500</v>
      </c>
      <c r="B3486">
        <v>106</v>
      </c>
      <c r="C3486" t="s">
        <v>38</v>
      </c>
      <c r="D3486" t="s">
        <v>58</v>
      </c>
      <c r="E3486" t="str">
        <f t="shared" si="54"/>
        <v>90-120</v>
      </c>
    </row>
    <row r="3487" spans="1:5" x14ac:dyDescent="0.25">
      <c r="A3487">
        <v>85902342</v>
      </c>
      <c r="B3487">
        <v>119</v>
      </c>
      <c r="C3487" t="s">
        <v>38</v>
      </c>
      <c r="D3487" t="s">
        <v>58</v>
      </c>
      <c r="E3487" t="str">
        <f t="shared" si="54"/>
        <v>90-120</v>
      </c>
    </row>
    <row r="3488" spans="1:5" x14ac:dyDescent="0.25">
      <c r="A3488">
        <v>85907504</v>
      </c>
      <c r="B3488">
        <v>105</v>
      </c>
      <c r="C3488" t="s">
        <v>40</v>
      </c>
      <c r="D3488" t="s">
        <v>58</v>
      </c>
      <c r="E3488" t="str">
        <f t="shared" si="54"/>
        <v>90-120</v>
      </c>
    </row>
    <row r="3489" spans="1:5" x14ac:dyDescent="0.25">
      <c r="A3489">
        <v>85910610</v>
      </c>
      <c r="B3489">
        <v>150</v>
      </c>
      <c r="C3489" t="s">
        <v>39</v>
      </c>
      <c r="D3489" t="s">
        <v>58</v>
      </c>
      <c r="E3489" t="str">
        <f t="shared" si="54"/>
        <v>121-150</v>
      </c>
    </row>
    <row r="3490" spans="1:5" x14ac:dyDescent="0.25">
      <c r="A3490">
        <v>85912272</v>
      </c>
      <c r="B3490">
        <v>136</v>
      </c>
      <c r="C3490" t="s">
        <v>40</v>
      </c>
      <c r="D3490" t="s">
        <v>58</v>
      </c>
      <c r="E3490" t="str">
        <f t="shared" si="54"/>
        <v>121-150</v>
      </c>
    </row>
    <row r="3491" spans="1:5" x14ac:dyDescent="0.25">
      <c r="A3491">
        <v>85915214</v>
      </c>
      <c r="B3491">
        <v>106</v>
      </c>
      <c r="C3491" t="s">
        <v>39</v>
      </c>
      <c r="D3491" t="s">
        <v>58</v>
      </c>
      <c r="E3491" t="str">
        <f t="shared" si="54"/>
        <v>90-120</v>
      </c>
    </row>
    <row r="3492" spans="1:5" x14ac:dyDescent="0.25">
      <c r="A3492">
        <v>85916304</v>
      </c>
      <c r="B3492">
        <v>106</v>
      </c>
      <c r="C3492" t="s">
        <v>38</v>
      </c>
      <c r="D3492" t="s">
        <v>58</v>
      </c>
      <c r="E3492" t="str">
        <f t="shared" si="54"/>
        <v>90-120</v>
      </c>
    </row>
    <row r="3493" spans="1:5" x14ac:dyDescent="0.25">
      <c r="A3493">
        <v>85917338</v>
      </c>
      <c r="B3493">
        <v>106</v>
      </c>
      <c r="C3493" t="s">
        <v>38</v>
      </c>
      <c r="D3493" t="s">
        <v>58</v>
      </c>
      <c r="E3493" t="str">
        <f t="shared" si="54"/>
        <v>90-120</v>
      </c>
    </row>
    <row r="3494" spans="1:5" x14ac:dyDescent="0.25">
      <c r="A3494">
        <v>85930706</v>
      </c>
      <c r="B3494">
        <v>127</v>
      </c>
      <c r="C3494" t="s">
        <v>38</v>
      </c>
      <c r="D3494" t="s">
        <v>58</v>
      </c>
      <c r="E3494" t="str">
        <f t="shared" si="54"/>
        <v>121-150</v>
      </c>
    </row>
    <row r="3495" spans="1:5" x14ac:dyDescent="0.25">
      <c r="A3495">
        <v>85932774</v>
      </c>
      <c r="B3495">
        <v>91</v>
      </c>
      <c r="C3495" t="s">
        <v>38</v>
      </c>
      <c r="D3495" t="s">
        <v>58</v>
      </c>
      <c r="E3495" t="str">
        <f t="shared" si="54"/>
        <v>90-120</v>
      </c>
    </row>
    <row r="3496" spans="1:5" x14ac:dyDescent="0.25">
      <c r="A3496">
        <v>85933608</v>
      </c>
      <c r="B3496">
        <v>91</v>
      </c>
      <c r="C3496" t="s">
        <v>38</v>
      </c>
      <c r="D3496" t="s">
        <v>58</v>
      </c>
      <c r="E3496" t="str">
        <f t="shared" si="54"/>
        <v>90-120</v>
      </c>
    </row>
    <row r="3497" spans="1:5" x14ac:dyDescent="0.25">
      <c r="A3497">
        <v>85934710</v>
      </c>
      <c r="B3497">
        <v>135</v>
      </c>
      <c r="C3497" t="s">
        <v>38</v>
      </c>
      <c r="D3497" t="s">
        <v>58</v>
      </c>
      <c r="E3497" t="str">
        <f t="shared" si="54"/>
        <v>121-150</v>
      </c>
    </row>
    <row r="3498" spans="1:5" x14ac:dyDescent="0.25">
      <c r="A3498">
        <v>85946038</v>
      </c>
      <c r="B3498">
        <v>149</v>
      </c>
      <c r="C3498" t="s">
        <v>38</v>
      </c>
      <c r="D3498" t="s">
        <v>58</v>
      </c>
      <c r="E3498" t="str">
        <f t="shared" si="54"/>
        <v>121-150</v>
      </c>
    </row>
    <row r="3499" spans="1:5" x14ac:dyDescent="0.25">
      <c r="A3499">
        <v>85948350</v>
      </c>
      <c r="B3499">
        <v>135</v>
      </c>
      <c r="C3499" t="s">
        <v>38</v>
      </c>
      <c r="D3499" t="s">
        <v>58</v>
      </c>
      <c r="E3499" t="str">
        <f t="shared" si="54"/>
        <v>121-150</v>
      </c>
    </row>
    <row r="3500" spans="1:5" x14ac:dyDescent="0.25">
      <c r="A3500">
        <v>85956378</v>
      </c>
      <c r="B3500">
        <v>121</v>
      </c>
      <c r="C3500" t="s">
        <v>38</v>
      </c>
      <c r="D3500" t="s">
        <v>58</v>
      </c>
      <c r="E3500" t="str">
        <f t="shared" si="54"/>
        <v>121-150</v>
      </c>
    </row>
    <row r="3501" spans="1:5" x14ac:dyDescent="0.25">
      <c r="A3501">
        <v>85957912</v>
      </c>
      <c r="B3501">
        <v>91</v>
      </c>
      <c r="C3501" t="s">
        <v>39</v>
      </c>
      <c r="D3501" t="s">
        <v>58</v>
      </c>
      <c r="E3501" t="str">
        <f t="shared" si="54"/>
        <v>90-120</v>
      </c>
    </row>
    <row r="3502" spans="1:5" x14ac:dyDescent="0.25">
      <c r="A3502">
        <v>85966370</v>
      </c>
      <c r="B3502">
        <v>135</v>
      </c>
      <c r="C3502" t="s">
        <v>39</v>
      </c>
      <c r="D3502" t="s">
        <v>58</v>
      </c>
      <c r="E3502" t="str">
        <f t="shared" si="54"/>
        <v>121-150</v>
      </c>
    </row>
    <row r="3503" spans="1:5" x14ac:dyDescent="0.25">
      <c r="A3503">
        <v>85966678</v>
      </c>
      <c r="B3503">
        <v>105</v>
      </c>
      <c r="C3503" t="s">
        <v>38</v>
      </c>
      <c r="D3503" t="s">
        <v>58</v>
      </c>
      <c r="E3503" t="str">
        <f t="shared" si="54"/>
        <v>90-120</v>
      </c>
    </row>
    <row r="3504" spans="1:5" x14ac:dyDescent="0.25">
      <c r="A3504">
        <v>85970170</v>
      </c>
      <c r="B3504">
        <v>105</v>
      </c>
      <c r="C3504" t="s">
        <v>39</v>
      </c>
      <c r="D3504" t="s">
        <v>58</v>
      </c>
      <c r="E3504" t="str">
        <f t="shared" si="54"/>
        <v>90-120</v>
      </c>
    </row>
    <row r="3505" spans="1:5" x14ac:dyDescent="0.25">
      <c r="A3505">
        <v>85971750</v>
      </c>
      <c r="B3505">
        <v>106</v>
      </c>
      <c r="C3505" t="s">
        <v>39</v>
      </c>
      <c r="D3505" t="s">
        <v>58</v>
      </c>
      <c r="E3505" t="str">
        <f t="shared" si="54"/>
        <v>90-120</v>
      </c>
    </row>
    <row r="3506" spans="1:5" x14ac:dyDescent="0.25">
      <c r="A3506">
        <v>85973010</v>
      </c>
      <c r="B3506">
        <v>126</v>
      </c>
      <c r="C3506" t="s">
        <v>40</v>
      </c>
      <c r="D3506" t="s">
        <v>58</v>
      </c>
      <c r="E3506" t="str">
        <f t="shared" si="54"/>
        <v>121-150</v>
      </c>
    </row>
    <row r="3507" spans="1:5" x14ac:dyDescent="0.25">
      <c r="A3507">
        <v>85985176</v>
      </c>
      <c r="B3507">
        <v>91</v>
      </c>
      <c r="C3507" t="s">
        <v>38</v>
      </c>
      <c r="D3507" t="s">
        <v>58</v>
      </c>
      <c r="E3507" t="str">
        <f t="shared" si="54"/>
        <v>90-120</v>
      </c>
    </row>
    <row r="3508" spans="1:5" x14ac:dyDescent="0.25">
      <c r="A3508">
        <v>85985852</v>
      </c>
      <c r="B3508">
        <v>106</v>
      </c>
      <c r="C3508" t="s">
        <v>38</v>
      </c>
      <c r="D3508" t="s">
        <v>58</v>
      </c>
      <c r="E3508" t="str">
        <f t="shared" si="54"/>
        <v>90-120</v>
      </c>
    </row>
    <row r="3509" spans="1:5" x14ac:dyDescent="0.25">
      <c r="A3509">
        <v>85987888</v>
      </c>
      <c r="B3509">
        <v>135</v>
      </c>
      <c r="C3509" t="s">
        <v>40</v>
      </c>
      <c r="D3509" t="s">
        <v>58</v>
      </c>
      <c r="E3509" t="str">
        <f t="shared" si="54"/>
        <v>121-150</v>
      </c>
    </row>
    <row r="3510" spans="1:5" x14ac:dyDescent="0.25">
      <c r="A3510">
        <v>85988004</v>
      </c>
      <c r="B3510">
        <v>105</v>
      </c>
      <c r="C3510" t="s">
        <v>39</v>
      </c>
      <c r="D3510" t="s">
        <v>58</v>
      </c>
      <c r="E3510" t="str">
        <f t="shared" si="54"/>
        <v>90-120</v>
      </c>
    </row>
    <row r="3511" spans="1:5" x14ac:dyDescent="0.25">
      <c r="A3511">
        <v>86003032</v>
      </c>
      <c r="B3511">
        <v>99</v>
      </c>
      <c r="C3511" t="s">
        <v>38</v>
      </c>
      <c r="D3511" t="s">
        <v>58</v>
      </c>
      <c r="E3511" t="str">
        <f t="shared" si="54"/>
        <v>90-120</v>
      </c>
    </row>
    <row r="3512" spans="1:5" x14ac:dyDescent="0.25">
      <c r="A3512">
        <v>86007682</v>
      </c>
      <c r="B3512">
        <v>135</v>
      </c>
      <c r="C3512" t="s">
        <v>39</v>
      </c>
      <c r="D3512" t="s">
        <v>58</v>
      </c>
      <c r="E3512" t="str">
        <f t="shared" si="54"/>
        <v>121-150</v>
      </c>
    </row>
    <row r="3513" spans="1:5" x14ac:dyDescent="0.25">
      <c r="A3513">
        <v>86012310</v>
      </c>
      <c r="B3513">
        <v>105</v>
      </c>
      <c r="C3513" t="s">
        <v>38</v>
      </c>
      <c r="D3513" t="s">
        <v>58</v>
      </c>
      <c r="E3513" t="str">
        <f t="shared" si="54"/>
        <v>90-120</v>
      </c>
    </row>
    <row r="3514" spans="1:5" x14ac:dyDescent="0.25">
      <c r="A3514">
        <v>86014444</v>
      </c>
      <c r="B3514">
        <v>149</v>
      </c>
      <c r="C3514" t="s">
        <v>40</v>
      </c>
      <c r="D3514" t="s">
        <v>58</v>
      </c>
      <c r="E3514" t="str">
        <f t="shared" si="54"/>
        <v>121-150</v>
      </c>
    </row>
    <row r="3515" spans="1:5" x14ac:dyDescent="0.25">
      <c r="A3515">
        <v>86019254</v>
      </c>
      <c r="B3515">
        <v>121</v>
      </c>
      <c r="C3515" t="s">
        <v>39</v>
      </c>
      <c r="D3515" t="s">
        <v>58</v>
      </c>
      <c r="E3515" t="str">
        <f t="shared" si="54"/>
        <v>121-150</v>
      </c>
    </row>
    <row r="3516" spans="1:5" x14ac:dyDescent="0.25">
      <c r="A3516">
        <v>86029672</v>
      </c>
      <c r="B3516">
        <v>105</v>
      </c>
      <c r="C3516" t="s">
        <v>38</v>
      </c>
      <c r="D3516" t="s">
        <v>58</v>
      </c>
      <c r="E3516" t="str">
        <f t="shared" si="54"/>
        <v>90-120</v>
      </c>
    </row>
    <row r="3517" spans="1:5" x14ac:dyDescent="0.25">
      <c r="A3517">
        <v>86030098</v>
      </c>
      <c r="B3517">
        <v>147</v>
      </c>
      <c r="C3517" t="s">
        <v>39</v>
      </c>
      <c r="D3517" t="s">
        <v>58</v>
      </c>
      <c r="E3517" t="str">
        <f t="shared" si="54"/>
        <v>121-150</v>
      </c>
    </row>
    <row r="3518" spans="1:5" x14ac:dyDescent="0.25">
      <c r="A3518">
        <v>86031288</v>
      </c>
      <c r="B3518">
        <v>119</v>
      </c>
      <c r="C3518" t="s">
        <v>38</v>
      </c>
      <c r="D3518" t="s">
        <v>58</v>
      </c>
      <c r="E3518" t="str">
        <f t="shared" si="54"/>
        <v>90-120</v>
      </c>
    </row>
    <row r="3519" spans="1:5" x14ac:dyDescent="0.25">
      <c r="A3519">
        <v>86034210</v>
      </c>
      <c r="B3519">
        <v>122</v>
      </c>
      <c r="C3519" t="s">
        <v>40</v>
      </c>
      <c r="D3519" t="s">
        <v>58</v>
      </c>
      <c r="E3519" t="str">
        <f t="shared" si="54"/>
        <v>121-150</v>
      </c>
    </row>
    <row r="3520" spans="1:5" x14ac:dyDescent="0.25">
      <c r="A3520">
        <v>86036426</v>
      </c>
      <c r="B3520">
        <v>135</v>
      </c>
      <c r="C3520" t="s">
        <v>39</v>
      </c>
      <c r="D3520" t="s">
        <v>58</v>
      </c>
      <c r="E3520" t="str">
        <f t="shared" si="54"/>
        <v>121-150</v>
      </c>
    </row>
    <row r="3521" spans="1:5" x14ac:dyDescent="0.25">
      <c r="A3521">
        <v>86037258</v>
      </c>
      <c r="B3521">
        <v>129</v>
      </c>
      <c r="C3521" t="s">
        <v>38</v>
      </c>
      <c r="D3521" t="s">
        <v>58</v>
      </c>
      <c r="E3521" t="str">
        <f t="shared" si="54"/>
        <v>121-150</v>
      </c>
    </row>
    <row r="3522" spans="1:5" x14ac:dyDescent="0.25">
      <c r="A3522">
        <v>86043288</v>
      </c>
      <c r="B3522">
        <v>91</v>
      </c>
      <c r="C3522" t="s">
        <v>38</v>
      </c>
      <c r="D3522" t="s">
        <v>58</v>
      </c>
      <c r="E3522" t="str">
        <f t="shared" si="54"/>
        <v>90-120</v>
      </c>
    </row>
    <row r="3523" spans="1:5" x14ac:dyDescent="0.25">
      <c r="A3523">
        <v>86045912</v>
      </c>
      <c r="B3523">
        <v>97</v>
      </c>
      <c r="C3523" t="s">
        <v>38</v>
      </c>
      <c r="D3523" t="s">
        <v>58</v>
      </c>
      <c r="E3523" t="str">
        <f t="shared" ref="E3523:E3586" si="55">IF(B3523&lt;=120,"90-120","121-150")</f>
        <v>90-120</v>
      </c>
    </row>
    <row r="3524" spans="1:5" x14ac:dyDescent="0.25">
      <c r="A3524">
        <v>86049568</v>
      </c>
      <c r="B3524">
        <v>135</v>
      </c>
      <c r="C3524" t="s">
        <v>38</v>
      </c>
      <c r="D3524" t="s">
        <v>58</v>
      </c>
      <c r="E3524" t="str">
        <f t="shared" si="55"/>
        <v>121-150</v>
      </c>
    </row>
    <row r="3525" spans="1:5" x14ac:dyDescent="0.25">
      <c r="A3525">
        <v>86052906</v>
      </c>
      <c r="B3525">
        <v>136</v>
      </c>
      <c r="C3525" t="s">
        <v>39</v>
      </c>
      <c r="D3525" t="s">
        <v>58</v>
      </c>
      <c r="E3525" t="str">
        <f t="shared" si="55"/>
        <v>121-150</v>
      </c>
    </row>
    <row r="3526" spans="1:5" x14ac:dyDescent="0.25">
      <c r="A3526">
        <v>86054172</v>
      </c>
      <c r="B3526">
        <v>106</v>
      </c>
      <c r="C3526" t="s">
        <v>40</v>
      </c>
      <c r="D3526" t="s">
        <v>58</v>
      </c>
      <c r="E3526" t="str">
        <f t="shared" si="55"/>
        <v>90-120</v>
      </c>
    </row>
    <row r="3527" spans="1:5" x14ac:dyDescent="0.25">
      <c r="A3527">
        <v>86060294</v>
      </c>
      <c r="B3527">
        <v>150</v>
      </c>
      <c r="C3527" t="s">
        <v>38</v>
      </c>
      <c r="D3527" t="s">
        <v>58</v>
      </c>
      <c r="E3527" t="str">
        <f t="shared" si="55"/>
        <v>121-150</v>
      </c>
    </row>
    <row r="3528" spans="1:5" x14ac:dyDescent="0.25">
      <c r="A3528">
        <v>86068444</v>
      </c>
      <c r="B3528">
        <v>105</v>
      </c>
      <c r="C3528" t="s">
        <v>38</v>
      </c>
      <c r="D3528" t="s">
        <v>58</v>
      </c>
      <c r="E3528" t="str">
        <f t="shared" si="55"/>
        <v>90-120</v>
      </c>
    </row>
    <row r="3529" spans="1:5" x14ac:dyDescent="0.25">
      <c r="A3529">
        <v>86073566</v>
      </c>
      <c r="B3529">
        <v>105</v>
      </c>
      <c r="C3529" t="s">
        <v>38</v>
      </c>
      <c r="D3529" t="s">
        <v>58</v>
      </c>
      <c r="E3529" t="str">
        <f t="shared" si="55"/>
        <v>90-120</v>
      </c>
    </row>
    <row r="3530" spans="1:5" x14ac:dyDescent="0.25">
      <c r="A3530">
        <v>86079228</v>
      </c>
      <c r="B3530">
        <v>91</v>
      </c>
      <c r="C3530" t="s">
        <v>38</v>
      </c>
      <c r="D3530" t="s">
        <v>58</v>
      </c>
      <c r="E3530" t="str">
        <f t="shared" si="55"/>
        <v>90-120</v>
      </c>
    </row>
    <row r="3531" spans="1:5" x14ac:dyDescent="0.25">
      <c r="A3531">
        <v>86081942</v>
      </c>
      <c r="B3531">
        <v>91</v>
      </c>
      <c r="C3531" t="s">
        <v>39</v>
      </c>
      <c r="D3531" t="s">
        <v>58</v>
      </c>
      <c r="E3531" t="str">
        <f t="shared" si="55"/>
        <v>90-120</v>
      </c>
    </row>
    <row r="3532" spans="1:5" x14ac:dyDescent="0.25">
      <c r="A3532">
        <v>86093652</v>
      </c>
      <c r="B3532">
        <v>105</v>
      </c>
      <c r="C3532" t="s">
        <v>38</v>
      </c>
      <c r="D3532" t="s">
        <v>58</v>
      </c>
      <c r="E3532" t="str">
        <f t="shared" si="55"/>
        <v>90-120</v>
      </c>
    </row>
    <row r="3533" spans="1:5" x14ac:dyDescent="0.25">
      <c r="A3533">
        <v>86095526</v>
      </c>
      <c r="B3533">
        <v>106</v>
      </c>
      <c r="C3533" t="s">
        <v>39</v>
      </c>
      <c r="D3533" t="s">
        <v>58</v>
      </c>
      <c r="E3533" t="str">
        <f t="shared" si="55"/>
        <v>90-120</v>
      </c>
    </row>
    <row r="3534" spans="1:5" x14ac:dyDescent="0.25">
      <c r="A3534">
        <v>86096360</v>
      </c>
      <c r="B3534">
        <v>90</v>
      </c>
      <c r="C3534" t="s">
        <v>39</v>
      </c>
      <c r="D3534" t="s">
        <v>58</v>
      </c>
      <c r="E3534" t="str">
        <f t="shared" si="55"/>
        <v>90-120</v>
      </c>
    </row>
    <row r="3535" spans="1:5" x14ac:dyDescent="0.25">
      <c r="A3535">
        <v>86105310</v>
      </c>
      <c r="B3535">
        <v>111</v>
      </c>
      <c r="C3535" t="s">
        <v>39</v>
      </c>
      <c r="D3535" t="s">
        <v>58</v>
      </c>
      <c r="E3535" t="str">
        <f t="shared" si="55"/>
        <v>90-120</v>
      </c>
    </row>
    <row r="3536" spans="1:5" x14ac:dyDescent="0.25">
      <c r="A3536">
        <v>86108560</v>
      </c>
      <c r="B3536">
        <v>149</v>
      </c>
      <c r="C3536" t="s">
        <v>40</v>
      </c>
      <c r="D3536" t="s">
        <v>58</v>
      </c>
      <c r="E3536" t="str">
        <f t="shared" si="55"/>
        <v>121-150</v>
      </c>
    </row>
    <row r="3537" spans="1:5" x14ac:dyDescent="0.25">
      <c r="A3537">
        <v>86131446</v>
      </c>
      <c r="B3537">
        <v>121</v>
      </c>
      <c r="C3537" t="s">
        <v>40</v>
      </c>
      <c r="D3537" t="s">
        <v>58</v>
      </c>
      <c r="E3537" t="str">
        <f t="shared" si="55"/>
        <v>121-150</v>
      </c>
    </row>
    <row r="3538" spans="1:5" x14ac:dyDescent="0.25">
      <c r="A3538">
        <v>86138420</v>
      </c>
      <c r="B3538">
        <v>121</v>
      </c>
      <c r="C3538" t="s">
        <v>39</v>
      </c>
      <c r="D3538" t="s">
        <v>58</v>
      </c>
      <c r="E3538" t="str">
        <f t="shared" si="55"/>
        <v>121-150</v>
      </c>
    </row>
    <row r="3539" spans="1:5" x14ac:dyDescent="0.25">
      <c r="A3539">
        <v>86146340</v>
      </c>
      <c r="B3539">
        <v>135</v>
      </c>
      <c r="C3539" t="s">
        <v>38</v>
      </c>
      <c r="D3539" t="s">
        <v>58</v>
      </c>
      <c r="E3539" t="str">
        <f t="shared" si="55"/>
        <v>121-150</v>
      </c>
    </row>
    <row r="3540" spans="1:5" x14ac:dyDescent="0.25">
      <c r="A3540">
        <v>86148492</v>
      </c>
      <c r="B3540">
        <v>143</v>
      </c>
      <c r="C3540" t="s">
        <v>38</v>
      </c>
      <c r="D3540" t="s">
        <v>58</v>
      </c>
      <c r="E3540" t="str">
        <f t="shared" si="55"/>
        <v>121-150</v>
      </c>
    </row>
    <row r="3541" spans="1:5" x14ac:dyDescent="0.25">
      <c r="A3541">
        <v>86160944</v>
      </c>
      <c r="B3541">
        <v>136</v>
      </c>
      <c r="C3541" t="s">
        <v>40</v>
      </c>
      <c r="D3541" t="s">
        <v>58</v>
      </c>
      <c r="E3541" t="str">
        <f t="shared" si="55"/>
        <v>121-150</v>
      </c>
    </row>
    <row r="3542" spans="1:5" x14ac:dyDescent="0.25">
      <c r="A3542">
        <v>86161320</v>
      </c>
      <c r="B3542">
        <v>119</v>
      </c>
      <c r="C3542" t="s">
        <v>40</v>
      </c>
      <c r="D3542" t="s">
        <v>58</v>
      </c>
      <c r="E3542" t="str">
        <f t="shared" si="55"/>
        <v>90-120</v>
      </c>
    </row>
    <row r="3543" spans="1:5" x14ac:dyDescent="0.25">
      <c r="A3543">
        <v>86165404</v>
      </c>
      <c r="B3543">
        <v>121</v>
      </c>
      <c r="C3543" t="s">
        <v>38</v>
      </c>
      <c r="D3543" t="s">
        <v>58</v>
      </c>
      <c r="E3543" t="str">
        <f t="shared" si="55"/>
        <v>121-150</v>
      </c>
    </row>
    <row r="3544" spans="1:5" x14ac:dyDescent="0.25">
      <c r="A3544">
        <v>86169602</v>
      </c>
      <c r="B3544">
        <v>91</v>
      </c>
      <c r="C3544" t="s">
        <v>38</v>
      </c>
      <c r="D3544" t="s">
        <v>58</v>
      </c>
      <c r="E3544" t="str">
        <f t="shared" si="55"/>
        <v>90-120</v>
      </c>
    </row>
    <row r="3545" spans="1:5" x14ac:dyDescent="0.25">
      <c r="A3545">
        <v>86171146</v>
      </c>
      <c r="B3545">
        <v>105</v>
      </c>
      <c r="C3545" t="s">
        <v>38</v>
      </c>
      <c r="D3545" t="s">
        <v>58</v>
      </c>
      <c r="E3545" t="str">
        <f t="shared" si="55"/>
        <v>90-120</v>
      </c>
    </row>
    <row r="3546" spans="1:5" x14ac:dyDescent="0.25">
      <c r="A3546">
        <v>86171146</v>
      </c>
      <c r="B3546">
        <v>105</v>
      </c>
      <c r="C3546" t="s">
        <v>38</v>
      </c>
      <c r="D3546" t="s">
        <v>58</v>
      </c>
      <c r="E3546" t="str">
        <f t="shared" si="55"/>
        <v>90-120</v>
      </c>
    </row>
    <row r="3547" spans="1:5" x14ac:dyDescent="0.25">
      <c r="A3547">
        <v>86189962</v>
      </c>
      <c r="B3547">
        <v>136</v>
      </c>
      <c r="C3547" t="s">
        <v>40</v>
      </c>
      <c r="D3547" t="s">
        <v>58</v>
      </c>
      <c r="E3547" t="str">
        <f t="shared" si="55"/>
        <v>121-150</v>
      </c>
    </row>
    <row r="3548" spans="1:5" x14ac:dyDescent="0.25">
      <c r="A3548">
        <v>86191960</v>
      </c>
      <c r="B3548">
        <v>149</v>
      </c>
      <c r="C3548" t="s">
        <v>38</v>
      </c>
      <c r="D3548" t="s">
        <v>58</v>
      </c>
      <c r="E3548" t="str">
        <f t="shared" si="55"/>
        <v>121-150</v>
      </c>
    </row>
    <row r="3549" spans="1:5" x14ac:dyDescent="0.25">
      <c r="A3549">
        <v>86199786</v>
      </c>
      <c r="B3549">
        <v>121</v>
      </c>
      <c r="C3549" t="s">
        <v>39</v>
      </c>
      <c r="D3549" t="s">
        <v>58</v>
      </c>
      <c r="E3549" t="str">
        <f t="shared" si="55"/>
        <v>121-150</v>
      </c>
    </row>
    <row r="3550" spans="1:5" x14ac:dyDescent="0.25">
      <c r="A3550">
        <v>86200456</v>
      </c>
      <c r="B3550">
        <v>111</v>
      </c>
      <c r="C3550" t="s">
        <v>38</v>
      </c>
      <c r="D3550" t="s">
        <v>58</v>
      </c>
      <c r="E3550" t="str">
        <f t="shared" si="55"/>
        <v>90-120</v>
      </c>
    </row>
    <row r="3551" spans="1:5" x14ac:dyDescent="0.25">
      <c r="A3551">
        <v>86208912</v>
      </c>
      <c r="B3551">
        <v>106</v>
      </c>
      <c r="C3551" t="s">
        <v>40</v>
      </c>
      <c r="D3551" t="s">
        <v>58</v>
      </c>
      <c r="E3551" t="str">
        <f t="shared" si="55"/>
        <v>90-120</v>
      </c>
    </row>
    <row r="3552" spans="1:5" x14ac:dyDescent="0.25">
      <c r="A3552">
        <v>86209712</v>
      </c>
      <c r="B3552">
        <v>106</v>
      </c>
      <c r="C3552" t="s">
        <v>39</v>
      </c>
      <c r="D3552" t="s">
        <v>58</v>
      </c>
      <c r="E3552" t="str">
        <f t="shared" si="55"/>
        <v>90-120</v>
      </c>
    </row>
    <row r="3553" spans="1:5" x14ac:dyDescent="0.25">
      <c r="A3553">
        <v>86218794</v>
      </c>
      <c r="B3553">
        <v>106</v>
      </c>
      <c r="C3553" t="s">
        <v>40</v>
      </c>
      <c r="D3553" t="s">
        <v>58</v>
      </c>
      <c r="E3553" t="str">
        <f t="shared" si="55"/>
        <v>90-120</v>
      </c>
    </row>
    <row r="3554" spans="1:5" x14ac:dyDescent="0.25">
      <c r="A3554">
        <v>86232836</v>
      </c>
      <c r="B3554">
        <v>92</v>
      </c>
      <c r="C3554" t="s">
        <v>39</v>
      </c>
      <c r="D3554" t="s">
        <v>58</v>
      </c>
      <c r="E3554" t="str">
        <f t="shared" si="55"/>
        <v>90-120</v>
      </c>
    </row>
    <row r="3555" spans="1:5" x14ac:dyDescent="0.25">
      <c r="A3555">
        <v>86235754</v>
      </c>
      <c r="B3555">
        <v>148</v>
      </c>
      <c r="C3555" t="s">
        <v>39</v>
      </c>
      <c r="D3555" t="s">
        <v>58</v>
      </c>
      <c r="E3555" t="str">
        <f t="shared" si="55"/>
        <v>121-150</v>
      </c>
    </row>
    <row r="3556" spans="1:5" x14ac:dyDescent="0.25">
      <c r="A3556">
        <v>86243326</v>
      </c>
      <c r="B3556">
        <v>149</v>
      </c>
      <c r="C3556" t="s">
        <v>39</v>
      </c>
      <c r="D3556" t="s">
        <v>58</v>
      </c>
      <c r="E3556" t="str">
        <f t="shared" si="55"/>
        <v>121-150</v>
      </c>
    </row>
    <row r="3557" spans="1:5" x14ac:dyDescent="0.25">
      <c r="A3557">
        <v>86244632</v>
      </c>
      <c r="B3557">
        <v>122</v>
      </c>
      <c r="C3557" t="s">
        <v>39</v>
      </c>
      <c r="D3557" t="s">
        <v>58</v>
      </c>
      <c r="E3557" t="str">
        <f t="shared" si="55"/>
        <v>121-150</v>
      </c>
    </row>
    <row r="3558" spans="1:5" x14ac:dyDescent="0.25">
      <c r="A3558">
        <v>86247862</v>
      </c>
      <c r="B3558">
        <v>118</v>
      </c>
      <c r="C3558" t="s">
        <v>39</v>
      </c>
      <c r="D3558" t="s">
        <v>58</v>
      </c>
      <c r="E3558" t="str">
        <f t="shared" si="55"/>
        <v>90-120</v>
      </c>
    </row>
    <row r="3559" spans="1:5" x14ac:dyDescent="0.25">
      <c r="A3559">
        <v>86251072</v>
      </c>
      <c r="B3559">
        <v>148</v>
      </c>
      <c r="C3559" t="s">
        <v>40</v>
      </c>
      <c r="D3559" t="s">
        <v>58</v>
      </c>
      <c r="E3559" t="str">
        <f t="shared" si="55"/>
        <v>121-150</v>
      </c>
    </row>
    <row r="3560" spans="1:5" x14ac:dyDescent="0.25">
      <c r="A3560">
        <v>86251144</v>
      </c>
      <c r="B3560">
        <v>118</v>
      </c>
      <c r="C3560" t="s">
        <v>40</v>
      </c>
      <c r="D3560" t="s">
        <v>58</v>
      </c>
      <c r="E3560" t="str">
        <f t="shared" si="55"/>
        <v>90-120</v>
      </c>
    </row>
    <row r="3561" spans="1:5" x14ac:dyDescent="0.25">
      <c r="A3561">
        <v>86256120</v>
      </c>
      <c r="B3561">
        <v>122</v>
      </c>
      <c r="C3561" t="s">
        <v>39</v>
      </c>
      <c r="D3561" t="s">
        <v>58</v>
      </c>
      <c r="E3561" t="str">
        <f t="shared" si="55"/>
        <v>121-150</v>
      </c>
    </row>
    <row r="3562" spans="1:5" x14ac:dyDescent="0.25">
      <c r="A3562">
        <v>86257970</v>
      </c>
      <c r="B3562">
        <v>120</v>
      </c>
      <c r="C3562" t="s">
        <v>38</v>
      </c>
      <c r="D3562" t="s">
        <v>58</v>
      </c>
      <c r="E3562" t="str">
        <f t="shared" si="55"/>
        <v>90-120</v>
      </c>
    </row>
    <row r="3563" spans="1:5" x14ac:dyDescent="0.25">
      <c r="A3563">
        <v>86263818</v>
      </c>
      <c r="B3563">
        <v>147</v>
      </c>
      <c r="C3563" t="s">
        <v>39</v>
      </c>
      <c r="D3563" t="s">
        <v>58</v>
      </c>
      <c r="E3563" t="str">
        <f t="shared" si="55"/>
        <v>121-150</v>
      </c>
    </row>
    <row r="3564" spans="1:5" x14ac:dyDescent="0.25">
      <c r="A3564">
        <v>86284878</v>
      </c>
      <c r="B3564">
        <v>143</v>
      </c>
      <c r="C3564" t="s">
        <v>38</v>
      </c>
      <c r="D3564" t="s">
        <v>58</v>
      </c>
      <c r="E3564" t="str">
        <f t="shared" si="55"/>
        <v>121-150</v>
      </c>
    </row>
    <row r="3565" spans="1:5" x14ac:dyDescent="0.25">
      <c r="A3565">
        <v>86288876</v>
      </c>
      <c r="B3565">
        <v>121</v>
      </c>
      <c r="C3565" t="s">
        <v>39</v>
      </c>
      <c r="D3565" t="s">
        <v>58</v>
      </c>
      <c r="E3565" t="str">
        <f t="shared" si="55"/>
        <v>121-150</v>
      </c>
    </row>
    <row r="3566" spans="1:5" x14ac:dyDescent="0.25">
      <c r="A3566">
        <v>86290770</v>
      </c>
      <c r="B3566">
        <v>122</v>
      </c>
      <c r="C3566" t="s">
        <v>38</v>
      </c>
      <c r="D3566" t="s">
        <v>58</v>
      </c>
      <c r="E3566" t="str">
        <f t="shared" si="55"/>
        <v>121-150</v>
      </c>
    </row>
    <row r="3567" spans="1:5" x14ac:dyDescent="0.25">
      <c r="A3567">
        <v>86299490</v>
      </c>
      <c r="B3567">
        <v>150</v>
      </c>
      <c r="C3567" t="s">
        <v>38</v>
      </c>
      <c r="D3567" t="s">
        <v>58</v>
      </c>
      <c r="E3567" t="str">
        <f t="shared" si="55"/>
        <v>121-150</v>
      </c>
    </row>
    <row r="3568" spans="1:5" x14ac:dyDescent="0.25">
      <c r="A3568">
        <v>86314526</v>
      </c>
      <c r="B3568">
        <v>113</v>
      </c>
      <c r="C3568" t="s">
        <v>38</v>
      </c>
      <c r="D3568" t="s">
        <v>58</v>
      </c>
      <c r="E3568" t="str">
        <f t="shared" si="55"/>
        <v>90-120</v>
      </c>
    </row>
    <row r="3569" spans="1:5" x14ac:dyDescent="0.25">
      <c r="A3569">
        <v>86315528</v>
      </c>
      <c r="B3569">
        <v>120</v>
      </c>
      <c r="C3569" t="s">
        <v>38</v>
      </c>
      <c r="D3569" t="s">
        <v>58</v>
      </c>
      <c r="E3569" t="str">
        <f t="shared" si="55"/>
        <v>90-120</v>
      </c>
    </row>
    <row r="3570" spans="1:5" x14ac:dyDescent="0.25">
      <c r="A3570">
        <v>86318354</v>
      </c>
      <c r="B3570">
        <v>92</v>
      </c>
      <c r="C3570" t="s">
        <v>40</v>
      </c>
      <c r="D3570" t="s">
        <v>58</v>
      </c>
      <c r="E3570" t="str">
        <f t="shared" si="55"/>
        <v>90-120</v>
      </c>
    </row>
    <row r="3571" spans="1:5" x14ac:dyDescent="0.25">
      <c r="A3571">
        <v>86322452</v>
      </c>
      <c r="B3571">
        <v>120</v>
      </c>
      <c r="C3571" t="s">
        <v>40</v>
      </c>
      <c r="D3571" t="s">
        <v>58</v>
      </c>
      <c r="E3571" t="str">
        <f t="shared" si="55"/>
        <v>90-120</v>
      </c>
    </row>
    <row r="3572" spans="1:5" x14ac:dyDescent="0.25">
      <c r="A3572">
        <v>86327124</v>
      </c>
      <c r="B3572">
        <v>106</v>
      </c>
      <c r="C3572" t="s">
        <v>38</v>
      </c>
      <c r="D3572" t="s">
        <v>58</v>
      </c>
      <c r="E3572" t="str">
        <f t="shared" si="55"/>
        <v>90-120</v>
      </c>
    </row>
    <row r="3573" spans="1:5" x14ac:dyDescent="0.25">
      <c r="A3573">
        <v>86333668</v>
      </c>
      <c r="B3573">
        <v>148</v>
      </c>
      <c r="C3573" t="s">
        <v>40</v>
      </c>
      <c r="D3573" t="s">
        <v>58</v>
      </c>
      <c r="E3573" t="str">
        <f t="shared" si="55"/>
        <v>121-150</v>
      </c>
    </row>
    <row r="3574" spans="1:5" x14ac:dyDescent="0.25">
      <c r="A3574">
        <v>86336252</v>
      </c>
      <c r="B3574">
        <v>146</v>
      </c>
      <c r="C3574" t="s">
        <v>39</v>
      </c>
      <c r="D3574" t="s">
        <v>58</v>
      </c>
      <c r="E3574" t="str">
        <f t="shared" si="55"/>
        <v>121-150</v>
      </c>
    </row>
    <row r="3575" spans="1:5" x14ac:dyDescent="0.25">
      <c r="A3575">
        <v>86341140</v>
      </c>
      <c r="B3575">
        <v>127</v>
      </c>
      <c r="C3575" t="s">
        <v>40</v>
      </c>
      <c r="D3575" t="s">
        <v>58</v>
      </c>
      <c r="E3575" t="str">
        <f t="shared" si="55"/>
        <v>121-150</v>
      </c>
    </row>
    <row r="3576" spans="1:5" x14ac:dyDescent="0.25">
      <c r="A3576">
        <v>86344646</v>
      </c>
      <c r="B3576">
        <v>111</v>
      </c>
      <c r="C3576" t="s">
        <v>39</v>
      </c>
      <c r="D3576" t="s">
        <v>58</v>
      </c>
      <c r="E3576" t="str">
        <f t="shared" si="55"/>
        <v>90-120</v>
      </c>
    </row>
    <row r="3577" spans="1:5" x14ac:dyDescent="0.25">
      <c r="A3577">
        <v>86356994</v>
      </c>
      <c r="B3577">
        <v>111</v>
      </c>
      <c r="C3577" t="s">
        <v>38</v>
      </c>
      <c r="D3577" t="s">
        <v>58</v>
      </c>
      <c r="E3577" t="str">
        <f t="shared" si="55"/>
        <v>90-120</v>
      </c>
    </row>
    <row r="3578" spans="1:5" x14ac:dyDescent="0.25">
      <c r="A3578">
        <v>86358358</v>
      </c>
      <c r="B3578">
        <v>150</v>
      </c>
      <c r="C3578" t="s">
        <v>39</v>
      </c>
      <c r="D3578" t="s">
        <v>58</v>
      </c>
      <c r="E3578" t="str">
        <f t="shared" si="55"/>
        <v>121-150</v>
      </c>
    </row>
    <row r="3579" spans="1:5" x14ac:dyDescent="0.25">
      <c r="A3579">
        <v>86369780</v>
      </c>
      <c r="B3579">
        <v>105</v>
      </c>
      <c r="C3579" t="s">
        <v>39</v>
      </c>
      <c r="D3579" t="s">
        <v>58</v>
      </c>
      <c r="E3579" t="str">
        <f t="shared" si="55"/>
        <v>90-120</v>
      </c>
    </row>
    <row r="3580" spans="1:5" x14ac:dyDescent="0.25">
      <c r="A3580">
        <v>86382284</v>
      </c>
      <c r="B3580">
        <v>150</v>
      </c>
      <c r="C3580" t="s">
        <v>40</v>
      </c>
      <c r="D3580" t="s">
        <v>58</v>
      </c>
      <c r="E3580" t="str">
        <f t="shared" si="55"/>
        <v>121-150</v>
      </c>
    </row>
    <row r="3581" spans="1:5" x14ac:dyDescent="0.25">
      <c r="A3581">
        <v>86382628</v>
      </c>
      <c r="B3581">
        <v>113</v>
      </c>
      <c r="C3581" t="s">
        <v>38</v>
      </c>
      <c r="D3581" t="s">
        <v>58</v>
      </c>
      <c r="E3581" t="str">
        <f t="shared" si="55"/>
        <v>90-120</v>
      </c>
    </row>
    <row r="3582" spans="1:5" x14ac:dyDescent="0.25">
      <c r="A3582">
        <v>86391128</v>
      </c>
      <c r="B3582">
        <v>150</v>
      </c>
      <c r="C3582" t="s">
        <v>40</v>
      </c>
      <c r="D3582" t="s">
        <v>58</v>
      </c>
      <c r="E3582" t="str">
        <f t="shared" si="55"/>
        <v>121-150</v>
      </c>
    </row>
    <row r="3583" spans="1:5" x14ac:dyDescent="0.25">
      <c r="A3583">
        <v>86400378</v>
      </c>
      <c r="B3583">
        <v>143</v>
      </c>
      <c r="C3583" t="s">
        <v>38</v>
      </c>
      <c r="D3583" t="s">
        <v>58</v>
      </c>
      <c r="E3583" t="str">
        <f t="shared" si="55"/>
        <v>121-150</v>
      </c>
    </row>
    <row r="3584" spans="1:5" x14ac:dyDescent="0.25">
      <c r="A3584">
        <v>86401676</v>
      </c>
      <c r="B3584">
        <v>111</v>
      </c>
      <c r="C3584" t="s">
        <v>39</v>
      </c>
      <c r="D3584" t="s">
        <v>58</v>
      </c>
      <c r="E3584" t="str">
        <f t="shared" si="55"/>
        <v>90-120</v>
      </c>
    </row>
    <row r="3585" spans="1:5" x14ac:dyDescent="0.25">
      <c r="A3585">
        <v>86407760</v>
      </c>
      <c r="B3585">
        <v>134</v>
      </c>
      <c r="C3585" t="s">
        <v>39</v>
      </c>
      <c r="D3585" t="s">
        <v>58</v>
      </c>
      <c r="E3585" t="str">
        <f t="shared" si="55"/>
        <v>121-150</v>
      </c>
    </row>
    <row r="3586" spans="1:5" x14ac:dyDescent="0.25">
      <c r="A3586">
        <v>86417398</v>
      </c>
      <c r="B3586">
        <v>150</v>
      </c>
      <c r="C3586" t="s">
        <v>39</v>
      </c>
      <c r="D3586" t="s">
        <v>58</v>
      </c>
      <c r="E3586" t="str">
        <f t="shared" si="55"/>
        <v>121-150</v>
      </c>
    </row>
    <row r="3587" spans="1:5" x14ac:dyDescent="0.25">
      <c r="A3587">
        <v>86425826</v>
      </c>
      <c r="B3587">
        <v>141</v>
      </c>
      <c r="C3587" t="s">
        <v>39</v>
      </c>
      <c r="D3587" t="s">
        <v>58</v>
      </c>
      <c r="E3587" t="str">
        <f t="shared" ref="E3587:E3650" si="56">IF(B3587&lt;=120,"90-120","121-150")</f>
        <v>121-150</v>
      </c>
    </row>
    <row r="3588" spans="1:5" x14ac:dyDescent="0.25">
      <c r="A3588">
        <v>86431634</v>
      </c>
      <c r="B3588">
        <v>111</v>
      </c>
      <c r="C3588" t="s">
        <v>39</v>
      </c>
      <c r="D3588" t="s">
        <v>58</v>
      </c>
      <c r="E3588" t="str">
        <f t="shared" si="56"/>
        <v>90-120</v>
      </c>
    </row>
    <row r="3589" spans="1:5" x14ac:dyDescent="0.25">
      <c r="A3589">
        <v>86436790</v>
      </c>
      <c r="B3589">
        <v>141</v>
      </c>
      <c r="C3589" t="s">
        <v>39</v>
      </c>
      <c r="D3589" t="s">
        <v>58</v>
      </c>
      <c r="E3589" t="str">
        <f t="shared" si="56"/>
        <v>121-150</v>
      </c>
    </row>
    <row r="3590" spans="1:5" x14ac:dyDescent="0.25">
      <c r="A3590">
        <v>86442024</v>
      </c>
      <c r="B3590">
        <v>136</v>
      </c>
      <c r="C3590" t="s">
        <v>38</v>
      </c>
      <c r="D3590" t="s">
        <v>59</v>
      </c>
      <c r="E3590" t="str">
        <f t="shared" si="56"/>
        <v>121-150</v>
      </c>
    </row>
    <row r="3591" spans="1:5" x14ac:dyDescent="0.25">
      <c r="A3591">
        <v>86444608</v>
      </c>
      <c r="B3591">
        <v>148</v>
      </c>
      <c r="C3591" t="s">
        <v>39</v>
      </c>
      <c r="D3591" t="s">
        <v>58</v>
      </c>
      <c r="E3591" t="str">
        <f t="shared" si="56"/>
        <v>121-150</v>
      </c>
    </row>
    <row r="3592" spans="1:5" x14ac:dyDescent="0.25">
      <c r="A3592">
        <v>86451978</v>
      </c>
      <c r="B3592">
        <v>136</v>
      </c>
      <c r="C3592" t="s">
        <v>38</v>
      </c>
      <c r="D3592" t="s">
        <v>58</v>
      </c>
      <c r="E3592" t="str">
        <f t="shared" si="56"/>
        <v>121-150</v>
      </c>
    </row>
    <row r="3593" spans="1:5" x14ac:dyDescent="0.25">
      <c r="A3593">
        <v>86463430</v>
      </c>
      <c r="B3593">
        <v>148</v>
      </c>
      <c r="C3593" t="s">
        <v>39</v>
      </c>
      <c r="D3593" t="s">
        <v>58</v>
      </c>
      <c r="E3593" t="str">
        <f t="shared" si="56"/>
        <v>121-150</v>
      </c>
    </row>
    <row r="3594" spans="1:5" x14ac:dyDescent="0.25">
      <c r="A3594">
        <v>86465750</v>
      </c>
      <c r="B3594">
        <v>148</v>
      </c>
      <c r="C3594" t="s">
        <v>38</v>
      </c>
      <c r="D3594" t="s">
        <v>58</v>
      </c>
      <c r="E3594" t="str">
        <f t="shared" si="56"/>
        <v>121-150</v>
      </c>
    </row>
    <row r="3595" spans="1:5" x14ac:dyDescent="0.25">
      <c r="A3595">
        <v>86472480</v>
      </c>
      <c r="B3595">
        <v>141</v>
      </c>
      <c r="C3595" t="s">
        <v>40</v>
      </c>
      <c r="D3595" t="s">
        <v>58</v>
      </c>
      <c r="E3595" t="str">
        <f t="shared" si="56"/>
        <v>121-150</v>
      </c>
    </row>
    <row r="3596" spans="1:5" x14ac:dyDescent="0.25">
      <c r="A3596">
        <v>86475590</v>
      </c>
      <c r="B3596">
        <v>126</v>
      </c>
      <c r="C3596" t="s">
        <v>39</v>
      </c>
      <c r="D3596" t="s">
        <v>58</v>
      </c>
      <c r="E3596" t="str">
        <f t="shared" si="56"/>
        <v>121-150</v>
      </c>
    </row>
    <row r="3597" spans="1:5" x14ac:dyDescent="0.25">
      <c r="A3597">
        <v>86475590</v>
      </c>
      <c r="B3597">
        <v>126</v>
      </c>
      <c r="C3597" t="s">
        <v>39</v>
      </c>
      <c r="D3597" t="s">
        <v>58</v>
      </c>
      <c r="E3597" t="str">
        <f t="shared" si="56"/>
        <v>121-150</v>
      </c>
    </row>
    <row r="3598" spans="1:5" x14ac:dyDescent="0.25">
      <c r="A3598">
        <v>86481344</v>
      </c>
      <c r="B3598">
        <v>141</v>
      </c>
      <c r="C3598" t="s">
        <v>38</v>
      </c>
      <c r="D3598" t="s">
        <v>58</v>
      </c>
      <c r="E3598" t="str">
        <f t="shared" si="56"/>
        <v>121-150</v>
      </c>
    </row>
    <row r="3599" spans="1:5" x14ac:dyDescent="0.25">
      <c r="A3599">
        <v>86483590</v>
      </c>
      <c r="B3599">
        <v>122</v>
      </c>
      <c r="C3599" t="s">
        <v>38</v>
      </c>
      <c r="D3599" t="s">
        <v>58</v>
      </c>
      <c r="E3599" t="str">
        <f t="shared" si="56"/>
        <v>121-150</v>
      </c>
    </row>
    <row r="3600" spans="1:5" x14ac:dyDescent="0.25">
      <c r="A3600">
        <v>86493716</v>
      </c>
      <c r="B3600">
        <v>92</v>
      </c>
      <c r="C3600" t="s">
        <v>38</v>
      </c>
      <c r="D3600" t="s">
        <v>58</v>
      </c>
      <c r="E3600" t="str">
        <f t="shared" si="56"/>
        <v>90-120</v>
      </c>
    </row>
    <row r="3601" spans="1:5" x14ac:dyDescent="0.25">
      <c r="A3601">
        <v>86497302</v>
      </c>
      <c r="B3601">
        <v>106</v>
      </c>
      <c r="C3601" t="s">
        <v>38</v>
      </c>
      <c r="D3601" t="s">
        <v>58</v>
      </c>
      <c r="E3601" t="str">
        <f t="shared" si="56"/>
        <v>90-120</v>
      </c>
    </row>
    <row r="3602" spans="1:5" x14ac:dyDescent="0.25">
      <c r="A3602">
        <v>86499360</v>
      </c>
      <c r="B3602">
        <v>106</v>
      </c>
      <c r="C3602" t="s">
        <v>38</v>
      </c>
      <c r="D3602" t="s">
        <v>58</v>
      </c>
      <c r="E3602" t="str">
        <f t="shared" si="56"/>
        <v>90-120</v>
      </c>
    </row>
    <row r="3603" spans="1:5" x14ac:dyDescent="0.25">
      <c r="A3603">
        <v>86502348</v>
      </c>
      <c r="B3603">
        <v>121</v>
      </c>
      <c r="C3603" t="s">
        <v>38</v>
      </c>
      <c r="D3603" t="s">
        <v>58</v>
      </c>
      <c r="E3603" t="str">
        <f t="shared" si="56"/>
        <v>121-150</v>
      </c>
    </row>
    <row r="3604" spans="1:5" x14ac:dyDescent="0.25">
      <c r="A3604">
        <v>86506258</v>
      </c>
      <c r="B3604">
        <v>111</v>
      </c>
      <c r="C3604" t="s">
        <v>39</v>
      </c>
      <c r="D3604" t="s">
        <v>58</v>
      </c>
      <c r="E3604" t="str">
        <f t="shared" si="56"/>
        <v>90-120</v>
      </c>
    </row>
    <row r="3605" spans="1:5" x14ac:dyDescent="0.25">
      <c r="A3605">
        <v>86509440</v>
      </c>
      <c r="B3605">
        <v>122</v>
      </c>
      <c r="C3605" t="s">
        <v>40</v>
      </c>
      <c r="D3605" t="s">
        <v>58</v>
      </c>
      <c r="E3605" t="str">
        <f t="shared" si="56"/>
        <v>121-150</v>
      </c>
    </row>
    <row r="3606" spans="1:5" x14ac:dyDescent="0.25">
      <c r="A3606">
        <v>86525940</v>
      </c>
      <c r="B3606">
        <v>147</v>
      </c>
      <c r="C3606" t="s">
        <v>38</v>
      </c>
      <c r="D3606" t="s">
        <v>58</v>
      </c>
      <c r="E3606" t="str">
        <f t="shared" si="56"/>
        <v>121-150</v>
      </c>
    </row>
    <row r="3607" spans="1:5" x14ac:dyDescent="0.25">
      <c r="A3607">
        <v>86528000</v>
      </c>
      <c r="B3607">
        <v>92</v>
      </c>
      <c r="C3607" t="s">
        <v>39</v>
      </c>
      <c r="D3607" t="s">
        <v>58</v>
      </c>
      <c r="E3607" t="str">
        <f t="shared" si="56"/>
        <v>90-120</v>
      </c>
    </row>
    <row r="3608" spans="1:5" x14ac:dyDescent="0.25">
      <c r="A3608">
        <v>86528000</v>
      </c>
      <c r="B3608">
        <v>92</v>
      </c>
      <c r="C3608" t="s">
        <v>39</v>
      </c>
      <c r="D3608" t="s">
        <v>58</v>
      </c>
      <c r="E3608" t="str">
        <f t="shared" si="56"/>
        <v>90-120</v>
      </c>
    </row>
    <row r="3609" spans="1:5" x14ac:dyDescent="0.25">
      <c r="A3609">
        <v>86536752</v>
      </c>
      <c r="B3609">
        <v>111</v>
      </c>
      <c r="C3609" t="s">
        <v>39</v>
      </c>
      <c r="D3609" t="s">
        <v>58</v>
      </c>
      <c r="E3609" t="str">
        <f t="shared" si="56"/>
        <v>90-120</v>
      </c>
    </row>
    <row r="3610" spans="1:5" x14ac:dyDescent="0.25">
      <c r="A3610">
        <v>86539524</v>
      </c>
      <c r="B3610">
        <v>92</v>
      </c>
      <c r="C3610" t="s">
        <v>39</v>
      </c>
      <c r="D3610" t="s">
        <v>58</v>
      </c>
      <c r="E3610" t="str">
        <f t="shared" si="56"/>
        <v>90-120</v>
      </c>
    </row>
    <row r="3611" spans="1:5" x14ac:dyDescent="0.25">
      <c r="A3611">
        <v>86545322</v>
      </c>
      <c r="B3611">
        <v>122</v>
      </c>
      <c r="C3611" t="s">
        <v>39</v>
      </c>
      <c r="D3611" t="s">
        <v>58</v>
      </c>
      <c r="E3611" t="str">
        <f t="shared" si="56"/>
        <v>121-150</v>
      </c>
    </row>
    <row r="3612" spans="1:5" x14ac:dyDescent="0.25">
      <c r="A3612">
        <v>86546152</v>
      </c>
      <c r="B3612">
        <v>150</v>
      </c>
      <c r="C3612" t="s">
        <v>40</v>
      </c>
      <c r="D3612" t="s">
        <v>58</v>
      </c>
      <c r="E3612" t="str">
        <f t="shared" si="56"/>
        <v>121-150</v>
      </c>
    </row>
    <row r="3613" spans="1:5" x14ac:dyDescent="0.25">
      <c r="A3613">
        <v>86549536</v>
      </c>
      <c r="B3613">
        <v>150</v>
      </c>
      <c r="C3613" t="s">
        <v>39</v>
      </c>
      <c r="D3613" t="s">
        <v>58</v>
      </c>
      <c r="E3613" t="str">
        <f t="shared" si="56"/>
        <v>121-150</v>
      </c>
    </row>
    <row r="3614" spans="1:5" x14ac:dyDescent="0.25">
      <c r="A3614">
        <v>86550906</v>
      </c>
      <c r="B3614">
        <v>117</v>
      </c>
      <c r="C3614" t="s">
        <v>40</v>
      </c>
      <c r="D3614" t="s">
        <v>58</v>
      </c>
      <c r="E3614" t="str">
        <f t="shared" si="56"/>
        <v>90-120</v>
      </c>
    </row>
    <row r="3615" spans="1:5" x14ac:dyDescent="0.25">
      <c r="A3615">
        <v>86552842</v>
      </c>
      <c r="B3615">
        <v>119</v>
      </c>
      <c r="C3615" t="s">
        <v>38</v>
      </c>
      <c r="D3615" t="s">
        <v>58</v>
      </c>
      <c r="E3615" t="str">
        <f t="shared" si="56"/>
        <v>90-120</v>
      </c>
    </row>
    <row r="3616" spans="1:5" x14ac:dyDescent="0.25">
      <c r="A3616">
        <v>86559964</v>
      </c>
      <c r="B3616">
        <v>90</v>
      </c>
      <c r="C3616" t="s">
        <v>40</v>
      </c>
      <c r="D3616" t="s">
        <v>58</v>
      </c>
      <c r="E3616" t="str">
        <f t="shared" si="56"/>
        <v>90-120</v>
      </c>
    </row>
    <row r="3617" spans="1:5" x14ac:dyDescent="0.25">
      <c r="A3617">
        <v>86567056</v>
      </c>
      <c r="B3617">
        <v>120</v>
      </c>
      <c r="C3617" t="s">
        <v>39</v>
      </c>
      <c r="D3617" t="s">
        <v>58</v>
      </c>
      <c r="E3617" t="str">
        <f t="shared" si="56"/>
        <v>90-120</v>
      </c>
    </row>
    <row r="3618" spans="1:5" x14ac:dyDescent="0.25">
      <c r="A3618">
        <v>86568778</v>
      </c>
      <c r="B3618">
        <v>120</v>
      </c>
      <c r="C3618" t="s">
        <v>38</v>
      </c>
      <c r="D3618" t="s">
        <v>58</v>
      </c>
      <c r="E3618" t="str">
        <f t="shared" si="56"/>
        <v>90-120</v>
      </c>
    </row>
    <row r="3619" spans="1:5" x14ac:dyDescent="0.25">
      <c r="A3619">
        <v>86571108</v>
      </c>
      <c r="B3619">
        <v>120</v>
      </c>
      <c r="C3619" t="s">
        <v>40</v>
      </c>
      <c r="D3619" t="s">
        <v>58</v>
      </c>
      <c r="E3619" t="str">
        <f t="shared" si="56"/>
        <v>90-120</v>
      </c>
    </row>
    <row r="3620" spans="1:5" x14ac:dyDescent="0.25">
      <c r="A3620">
        <v>86571284</v>
      </c>
      <c r="B3620">
        <v>91</v>
      </c>
      <c r="C3620" t="s">
        <v>38</v>
      </c>
      <c r="D3620" t="s">
        <v>58</v>
      </c>
      <c r="E3620" t="str">
        <f t="shared" si="56"/>
        <v>90-120</v>
      </c>
    </row>
    <row r="3621" spans="1:5" x14ac:dyDescent="0.25">
      <c r="A3621">
        <v>86572244</v>
      </c>
      <c r="B3621">
        <v>90</v>
      </c>
      <c r="C3621" t="s">
        <v>39</v>
      </c>
      <c r="D3621" t="s">
        <v>58</v>
      </c>
      <c r="E3621" t="str">
        <f t="shared" si="56"/>
        <v>90-120</v>
      </c>
    </row>
    <row r="3622" spans="1:5" x14ac:dyDescent="0.25">
      <c r="A3622">
        <v>86572504</v>
      </c>
      <c r="B3622">
        <v>120</v>
      </c>
      <c r="C3622" t="s">
        <v>38</v>
      </c>
      <c r="D3622" t="s">
        <v>58</v>
      </c>
      <c r="E3622" t="str">
        <f t="shared" si="56"/>
        <v>90-120</v>
      </c>
    </row>
    <row r="3623" spans="1:5" x14ac:dyDescent="0.25">
      <c r="A3623">
        <v>86574586</v>
      </c>
      <c r="B3623">
        <v>120</v>
      </c>
      <c r="C3623" t="s">
        <v>40</v>
      </c>
      <c r="D3623" t="s">
        <v>58</v>
      </c>
      <c r="E3623" t="str">
        <f t="shared" si="56"/>
        <v>90-120</v>
      </c>
    </row>
    <row r="3624" spans="1:5" x14ac:dyDescent="0.25">
      <c r="A3624">
        <v>86580364</v>
      </c>
      <c r="B3624">
        <v>90</v>
      </c>
      <c r="C3624" t="s">
        <v>38</v>
      </c>
      <c r="D3624" t="s">
        <v>58</v>
      </c>
      <c r="E3624" t="str">
        <f t="shared" si="56"/>
        <v>90-120</v>
      </c>
    </row>
    <row r="3625" spans="1:5" x14ac:dyDescent="0.25">
      <c r="A3625">
        <v>86581180</v>
      </c>
      <c r="B3625">
        <v>119</v>
      </c>
      <c r="C3625" t="s">
        <v>39</v>
      </c>
      <c r="D3625" t="s">
        <v>58</v>
      </c>
      <c r="E3625" t="str">
        <f t="shared" si="56"/>
        <v>90-120</v>
      </c>
    </row>
    <row r="3626" spans="1:5" x14ac:dyDescent="0.25">
      <c r="A3626">
        <v>86590870</v>
      </c>
      <c r="B3626">
        <v>120</v>
      </c>
      <c r="C3626" t="s">
        <v>38</v>
      </c>
      <c r="D3626" t="s">
        <v>58</v>
      </c>
      <c r="E3626" t="str">
        <f t="shared" si="56"/>
        <v>90-120</v>
      </c>
    </row>
    <row r="3627" spans="1:5" x14ac:dyDescent="0.25">
      <c r="A3627">
        <v>86593722</v>
      </c>
      <c r="B3627">
        <v>111</v>
      </c>
      <c r="C3627" t="s">
        <v>38</v>
      </c>
      <c r="D3627" t="s">
        <v>58</v>
      </c>
      <c r="E3627" t="str">
        <f t="shared" si="56"/>
        <v>90-120</v>
      </c>
    </row>
    <row r="3628" spans="1:5" x14ac:dyDescent="0.25">
      <c r="A3628">
        <v>86598016</v>
      </c>
      <c r="B3628">
        <v>149</v>
      </c>
      <c r="C3628" t="s">
        <v>38</v>
      </c>
      <c r="D3628" t="s">
        <v>58</v>
      </c>
      <c r="E3628" t="str">
        <f t="shared" si="56"/>
        <v>121-150</v>
      </c>
    </row>
    <row r="3629" spans="1:5" x14ac:dyDescent="0.25">
      <c r="A3629">
        <v>86622006</v>
      </c>
      <c r="B3629">
        <v>121</v>
      </c>
      <c r="C3629" t="s">
        <v>40</v>
      </c>
      <c r="D3629" t="s">
        <v>58</v>
      </c>
      <c r="E3629" t="str">
        <f t="shared" si="56"/>
        <v>121-150</v>
      </c>
    </row>
    <row r="3630" spans="1:5" x14ac:dyDescent="0.25">
      <c r="A3630">
        <v>86635672</v>
      </c>
      <c r="B3630">
        <v>120</v>
      </c>
      <c r="C3630" t="s">
        <v>40</v>
      </c>
      <c r="D3630" t="s">
        <v>58</v>
      </c>
      <c r="E3630" t="str">
        <f t="shared" si="56"/>
        <v>90-120</v>
      </c>
    </row>
    <row r="3631" spans="1:5" x14ac:dyDescent="0.25">
      <c r="A3631">
        <v>86635672</v>
      </c>
      <c r="B3631">
        <v>120</v>
      </c>
      <c r="C3631" t="s">
        <v>40</v>
      </c>
      <c r="D3631" t="s">
        <v>58</v>
      </c>
      <c r="E3631" t="str">
        <f t="shared" si="56"/>
        <v>90-120</v>
      </c>
    </row>
    <row r="3632" spans="1:5" x14ac:dyDescent="0.25">
      <c r="A3632">
        <v>86636768</v>
      </c>
      <c r="B3632">
        <v>120</v>
      </c>
      <c r="C3632" t="s">
        <v>39</v>
      </c>
      <c r="D3632" t="s">
        <v>58</v>
      </c>
      <c r="E3632" t="str">
        <f t="shared" si="56"/>
        <v>90-120</v>
      </c>
    </row>
    <row r="3633" spans="1:5" x14ac:dyDescent="0.25">
      <c r="A3633">
        <v>86638050</v>
      </c>
      <c r="B3633">
        <v>122</v>
      </c>
      <c r="C3633" t="s">
        <v>38</v>
      </c>
      <c r="D3633" t="s">
        <v>58</v>
      </c>
      <c r="E3633" t="str">
        <f t="shared" si="56"/>
        <v>121-150</v>
      </c>
    </row>
    <row r="3634" spans="1:5" x14ac:dyDescent="0.25">
      <c r="A3634">
        <v>86643168</v>
      </c>
      <c r="B3634">
        <v>91</v>
      </c>
      <c r="C3634" t="s">
        <v>38</v>
      </c>
      <c r="D3634" t="s">
        <v>58</v>
      </c>
      <c r="E3634" t="str">
        <f t="shared" si="56"/>
        <v>90-120</v>
      </c>
    </row>
    <row r="3635" spans="1:5" x14ac:dyDescent="0.25">
      <c r="A3635">
        <v>86644580</v>
      </c>
      <c r="B3635">
        <v>97</v>
      </c>
      <c r="C3635" t="s">
        <v>40</v>
      </c>
      <c r="D3635" t="s">
        <v>58</v>
      </c>
      <c r="E3635" t="str">
        <f t="shared" si="56"/>
        <v>90-120</v>
      </c>
    </row>
    <row r="3636" spans="1:5" x14ac:dyDescent="0.25">
      <c r="A3636">
        <v>86663310</v>
      </c>
      <c r="B3636">
        <v>90</v>
      </c>
      <c r="C3636" t="s">
        <v>38</v>
      </c>
      <c r="D3636" t="s">
        <v>58</v>
      </c>
      <c r="E3636" t="str">
        <f t="shared" si="56"/>
        <v>90-120</v>
      </c>
    </row>
    <row r="3637" spans="1:5" x14ac:dyDescent="0.25">
      <c r="A3637">
        <v>86676762</v>
      </c>
      <c r="B3637">
        <v>120</v>
      </c>
      <c r="C3637" t="s">
        <v>40</v>
      </c>
      <c r="D3637" t="s">
        <v>58</v>
      </c>
      <c r="E3637" t="str">
        <f t="shared" si="56"/>
        <v>90-120</v>
      </c>
    </row>
    <row r="3638" spans="1:5" x14ac:dyDescent="0.25">
      <c r="A3638">
        <v>86686772</v>
      </c>
      <c r="B3638">
        <v>150</v>
      </c>
      <c r="C3638" t="s">
        <v>38</v>
      </c>
      <c r="D3638" t="s">
        <v>58</v>
      </c>
      <c r="E3638" t="str">
        <f t="shared" si="56"/>
        <v>121-150</v>
      </c>
    </row>
    <row r="3639" spans="1:5" x14ac:dyDescent="0.25">
      <c r="A3639">
        <v>86689986</v>
      </c>
      <c r="B3639">
        <v>120</v>
      </c>
      <c r="C3639" t="s">
        <v>38</v>
      </c>
      <c r="D3639" t="s">
        <v>58</v>
      </c>
      <c r="E3639" t="str">
        <f t="shared" si="56"/>
        <v>90-120</v>
      </c>
    </row>
    <row r="3640" spans="1:5" x14ac:dyDescent="0.25">
      <c r="A3640">
        <v>86710722</v>
      </c>
      <c r="B3640">
        <v>122</v>
      </c>
      <c r="C3640" t="s">
        <v>38</v>
      </c>
      <c r="D3640" t="s">
        <v>58</v>
      </c>
      <c r="E3640" t="str">
        <f t="shared" si="56"/>
        <v>121-150</v>
      </c>
    </row>
    <row r="3641" spans="1:5" x14ac:dyDescent="0.25">
      <c r="A3641">
        <v>86725898</v>
      </c>
      <c r="B3641">
        <v>136</v>
      </c>
      <c r="C3641" t="s">
        <v>39</v>
      </c>
      <c r="D3641" t="s">
        <v>58</v>
      </c>
      <c r="E3641" t="str">
        <f t="shared" si="56"/>
        <v>121-150</v>
      </c>
    </row>
    <row r="3642" spans="1:5" x14ac:dyDescent="0.25">
      <c r="A3642">
        <v>86733446</v>
      </c>
      <c r="B3642">
        <v>113</v>
      </c>
      <c r="C3642" t="s">
        <v>39</v>
      </c>
      <c r="D3642" t="s">
        <v>58</v>
      </c>
      <c r="E3642" t="str">
        <f t="shared" si="56"/>
        <v>90-120</v>
      </c>
    </row>
    <row r="3643" spans="1:5" x14ac:dyDescent="0.25">
      <c r="A3643">
        <v>86736436</v>
      </c>
      <c r="B3643">
        <v>118</v>
      </c>
      <c r="C3643" t="s">
        <v>40</v>
      </c>
      <c r="D3643" t="s">
        <v>58</v>
      </c>
      <c r="E3643" t="str">
        <f t="shared" si="56"/>
        <v>90-120</v>
      </c>
    </row>
    <row r="3644" spans="1:5" x14ac:dyDescent="0.25">
      <c r="A3644">
        <v>86752984</v>
      </c>
      <c r="B3644">
        <v>120</v>
      </c>
      <c r="C3644" t="s">
        <v>39</v>
      </c>
      <c r="D3644" t="s">
        <v>58</v>
      </c>
      <c r="E3644" t="str">
        <f t="shared" si="56"/>
        <v>90-120</v>
      </c>
    </row>
    <row r="3645" spans="1:5" x14ac:dyDescent="0.25">
      <c r="A3645">
        <v>86759440</v>
      </c>
      <c r="B3645">
        <v>150</v>
      </c>
      <c r="C3645" t="s">
        <v>39</v>
      </c>
      <c r="D3645" t="s">
        <v>58</v>
      </c>
      <c r="E3645" t="str">
        <f t="shared" si="56"/>
        <v>121-150</v>
      </c>
    </row>
    <row r="3646" spans="1:5" x14ac:dyDescent="0.25">
      <c r="A3646">
        <v>86789834</v>
      </c>
      <c r="B3646">
        <v>148</v>
      </c>
      <c r="C3646" t="s">
        <v>39</v>
      </c>
      <c r="D3646" t="s">
        <v>58</v>
      </c>
      <c r="E3646" t="str">
        <f t="shared" si="56"/>
        <v>121-150</v>
      </c>
    </row>
    <row r="3647" spans="1:5" x14ac:dyDescent="0.25">
      <c r="A3647">
        <v>86792172</v>
      </c>
      <c r="B3647">
        <v>113</v>
      </c>
      <c r="C3647" t="s">
        <v>38</v>
      </c>
      <c r="D3647" t="s">
        <v>58</v>
      </c>
      <c r="E3647" t="str">
        <f t="shared" si="56"/>
        <v>90-120</v>
      </c>
    </row>
    <row r="3648" spans="1:5" x14ac:dyDescent="0.25">
      <c r="A3648">
        <v>86825864</v>
      </c>
      <c r="B3648">
        <v>150</v>
      </c>
      <c r="C3648" t="s">
        <v>39</v>
      </c>
      <c r="D3648" t="s">
        <v>58</v>
      </c>
      <c r="E3648" t="str">
        <f t="shared" si="56"/>
        <v>121-150</v>
      </c>
    </row>
    <row r="3649" spans="1:5" x14ac:dyDescent="0.25">
      <c r="A3649">
        <v>86828656</v>
      </c>
      <c r="B3649">
        <v>148</v>
      </c>
      <c r="C3649" t="s">
        <v>39</v>
      </c>
      <c r="D3649" t="s">
        <v>58</v>
      </c>
      <c r="E3649" t="str">
        <f t="shared" si="56"/>
        <v>121-150</v>
      </c>
    </row>
    <row r="3650" spans="1:5" x14ac:dyDescent="0.25">
      <c r="A3650">
        <v>86831032</v>
      </c>
      <c r="B3650">
        <v>141</v>
      </c>
      <c r="C3650" t="s">
        <v>39</v>
      </c>
      <c r="D3650" t="s">
        <v>58</v>
      </c>
      <c r="E3650" t="str">
        <f t="shared" si="56"/>
        <v>121-150</v>
      </c>
    </row>
    <row r="3651" spans="1:5" x14ac:dyDescent="0.25">
      <c r="A3651">
        <v>86833876</v>
      </c>
      <c r="B3651">
        <v>104</v>
      </c>
      <c r="C3651" t="s">
        <v>40</v>
      </c>
      <c r="D3651" t="s">
        <v>58</v>
      </c>
      <c r="E3651" t="str">
        <f t="shared" ref="E3651:E3714" si="57">IF(B3651&lt;=120,"90-120","121-150")</f>
        <v>90-120</v>
      </c>
    </row>
    <row r="3652" spans="1:5" x14ac:dyDescent="0.25">
      <c r="A3652">
        <v>86837984</v>
      </c>
      <c r="B3652">
        <v>111</v>
      </c>
      <c r="C3652" t="s">
        <v>38</v>
      </c>
      <c r="D3652" t="s">
        <v>58</v>
      </c>
      <c r="E3652" t="str">
        <f t="shared" si="57"/>
        <v>90-120</v>
      </c>
    </row>
    <row r="3653" spans="1:5" x14ac:dyDescent="0.25">
      <c r="A3653">
        <v>86837984</v>
      </c>
      <c r="B3653">
        <v>111</v>
      </c>
      <c r="C3653" t="s">
        <v>38</v>
      </c>
      <c r="D3653" t="s">
        <v>58</v>
      </c>
      <c r="E3653" t="str">
        <f t="shared" si="57"/>
        <v>90-120</v>
      </c>
    </row>
    <row r="3654" spans="1:5" x14ac:dyDescent="0.25">
      <c r="A3654">
        <v>86842356</v>
      </c>
      <c r="B3654">
        <v>149</v>
      </c>
      <c r="C3654" t="s">
        <v>40</v>
      </c>
      <c r="D3654" t="s">
        <v>58</v>
      </c>
      <c r="E3654" t="str">
        <f t="shared" si="57"/>
        <v>121-150</v>
      </c>
    </row>
    <row r="3655" spans="1:5" x14ac:dyDescent="0.25">
      <c r="A3655">
        <v>86848070</v>
      </c>
      <c r="B3655">
        <v>118</v>
      </c>
      <c r="C3655" t="s">
        <v>39</v>
      </c>
      <c r="D3655" t="s">
        <v>58</v>
      </c>
      <c r="E3655" t="str">
        <f t="shared" si="57"/>
        <v>90-120</v>
      </c>
    </row>
    <row r="3656" spans="1:5" x14ac:dyDescent="0.25">
      <c r="A3656">
        <v>86858264</v>
      </c>
      <c r="B3656">
        <v>106</v>
      </c>
      <c r="C3656" t="s">
        <v>38</v>
      </c>
      <c r="D3656" t="s">
        <v>58</v>
      </c>
      <c r="E3656" t="str">
        <f t="shared" si="57"/>
        <v>90-120</v>
      </c>
    </row>
    <row r="3657" spans="1:5" x14ac:dyDescent="0.25">
      <c r="A3657">
        <v>86859578</v>
      </c>
      <c r="B3657">
        <v>104</v>
      </c>
      <c r="C3657" t="s">
        <v>38</v>
      </c>
      <c r="D3657" t="s">
        <v>58</v>
      </c>
      <c r="E3657" t="str">
        <f t="shared" si="57"/>
        <v>90-120</v>
      </c>
    </row>
    <row r="3658" spans="1:5" x14ac:dyDescent="0.25">
      <c r="A3658">
        <v>86861480</v>
      </c>
      <c r="B3658">
        <v>106</v>
      </c>
      <c r="C3658" t="s">
        <v>40</v>
      </c>
      <c r="D3658" t="s">
        <v>58</v>
      </c>
      <c r="E3658" t="str">
        <f t="shared" si="57"/>
        <v>90-120</v>
      </c>
    </row>
    <row r="3659" spans="1:5" x14ac:dyDescent="0.25">
      <c r="A3659">
        <v>86864306</v>
      </c>
      <c r="B3659">
        <v>141</v>
      </c>
      <c r="C3659" t="s">
        <v>38</v>
      </c>
      <c r="D3659" t="s">
        <v>58</v>
      </c>
      <c r="E3659" t="str">
        <f t="shared" si="57"/>
        <v>121-150</v>
      </c>
    </row>
    <row r="3660" spans="1:5" x14ac:dyDescent="0.25">
      <c r="A3660">
        <v>86881620</v>
      </c>
      <c r="B3660">
        <v>126</v>
      </c>
      <c r="C3660" t="s">
        <v>40</v>
      </c>
      <c r="D3660" t="s">
        <v>58</v>
      </c>
      <c r="E3660" t="str">
        <f t="shared" si="57"/>
        <v>121-150</v>
      </c>
    </row>
    <row r="3661" spans="1:5" x14ac:dyDescent="0.25">
      <c r="A3661">
        <v>86889330</v>
      </c>
      <c r="B3661">
        <v>92</v>
      </c>
      <c r="C3661" t="s">
        <v>38</v>
      </c>
      <c r="D3661" t="s">
        <v>58</v>
      </c>
      <c r="E3661" t="str">
        <f t="shared" si="57"/>
        <v>90-120</v>
      </c>
    </row>
    <row r="3662" spans="1:5" x14ac:dyDescent="0.25">
      <c r="A3662">
        <v>86897354</v>
      </c>
      <c r="B3662">
        <v>136</v>
      </c>
      <c r="C3662" t="s">
        <v>38</v>
      </c>
      <c r="D3662" t="s">
        <v>58</v>
      </c>
      <c r="E3662" t="str">
        <f t="shared" si="57"/>
        <v>121-150</v>
      </c>
    </row>
    <row r="3663" spans="1:5" x14ac:dyDescent="0.25">
      <c r="A3663">
        <v>86923608</v>
      </c>
      <c r="B3663">
        <v>92</v>
      </c>
      <c r="C3663" t="s">
        <v>38</v>
      </c>
      <c r="D3663" t="s">
        <v>58</v>
      </c>
      <c r="E3663" t="str">
        <f t="shared" si="57"/>
        <v>90-120</v>
      </c>
    </row>
    <row r="3664" spans="1:5" x14ac:dyDescent="0.25">
      <c r="A3664">
        <v>86928656</v>
      </c>
      <c r="B3664">
        <v>91</v>
      </c>
      <c r="C3664" t="s">
        <v>40</v>
      </c>
      <c r="D3664" t="s">
        <v>58</v>
      </c>
      <c r="E3664" t="str">
        <f t="shared" si="57"/>
        <v>90-120</v>
      </c>
    </row>
    <row r="3665" spans="1:5" x14ac:dyDescent="0.25">
      <c r="A3665">
        <v>86932672</v>
      </c>
      <c r="B3665">
        <v>92</v>
      </c>
      <c r="C3665" t="s">
        <v>38</v>
      </c>
      <c r="D3665" t="s">
        <v>58</v>
      </c>
      <c r="E3665" t="str">
        <f t="shared" si="57"/>
        <v>90-120</v>
      </c>
    </row>
    <row r="3666" spans="1:5" x14ac:dyDescent="0.25">
      <c r="A3666">
        <v>86950918</v>
      </c>
      <c r="B3666">
        <v>150</v>
      </c>
      <c r="C3666" t="s">
        <v>39</v>
      </c>
      <c r="D3666" t="s">
        <v>58</v>
      </c>
      <c r="E3666" t="str">
        <f t="shared" si="57"/>
        <v>121-150</v>
      </c>
    </row>
    <row r="3667" spans="1:5" x14ac:dyDescent="0.25">
      <c r="A3667">
        <v>86959370</v>
      </c>
      <c r="B3667">
        <v>92</v>
      </c>
      <c r="C3667" t="s">
        <v>39</v>
      </c>
      <c r="D3667" t="s">
        <v>58</v>
      </c>
      <c r="E3667" t="str">
        <f t="shared" si="57"/>
        <v>90-120</v>
      </c>
    </row>
    <row r="3668" spans="1:5" x14ac:dyDescent="0.25">
      <c r="A3668">
        <v>86969668</v>
      </c>
      <c r="B3668">
        <v>120</v>
      </c>
      <c r="C3668" t="s">
        <v>39</v>
      </c>
      <c r="D3668" t="s">
        <v>58</v>
      </c>
      <c r="E3668" t="str">
        <f t="shared" si="57"/>
        <v>90-120</v>
      </c>
    </row>
    <row r="3669" spans="1:5" x14ac:dyDescent="0.25">
      <c r="A3669">
        <v>86971586</v>
      </c>
      <c r="B3669">
        <v>92</v>
      </c>
      <c r="C3669" t="s">
        <v>40</v>
      </c>
      <c r="D3669" t="s">
        <v>58</v>
      </c>
      <c r="E3669" t="str">
        <f t="shared" si="57"/>
        <v>90-120</v>
      </c>
    </row>
    <row r="3670" spans="1:5" x14ac:dyDescent="0.25">
      <c r="A3670">
        <v>86982386</v>
      </c>
      <c r="B3670">
        <v>119</v>
      </c>
      <c r="C3670" t="s">
        <v>40</v>
      </c>
      <c r="D3670" t="s">
        <v>58</v>
      </c>
      <c r="E3670" t="str">
        <f t="shared" si="57"/>
        <v>90-120</v>
      </c>
    </row>
    <row r="3671" spans="1:5" x14ac:dyDescent="0.25">
      <c r="A3671">
        <v>86988526</v>
      </c>
      <c r="B3671">
        <v>143</v>
      </c>
      <c r="C3671" t="s">
        <v>40</v>
      </c>
      <c r="D3671" t="s">
        <v>58</v>
      </c>
      <c r="E3671" t="str">
        <f t="shared" si="57"/>
        <v>121-150</v>
      </c>
    </row>
    <row r="3672" spans="1:5" x14ac:dyDescent="0.25">
      <c r="A3672">
        <v>87003738</v>
      </c>
      <c r="B3672">
        <v>118</v>
      </c>
      <c r="C3672" t="s">
        <v>39</v>
      </c>
      <c r="D3672" t="s">
        <v>58</v>
      </c>
      <c r="E3672" t="str">
        <f t="shared" si="57"/>
        <v>90-120</v>
      </c>
    </row>
    <row r="3673" spans="1:5" x14ac:dyDescent="0.25">
      <c r="A3673">
        <v>87005788</v>
      </c>
      <c r="B3673">
        <v>90</v>
      </c>
      <c r="C3673" t="s">
        <v>40</v>
      </c>
      <c r="D3673" t="s">
        <v>58</v>
      </c>
      <c r="E3673" t="str">
        <f t="shared" si="57"/>
        <v>90-120</v>
      </c>
    </row>
    <row r="3674" spans="1:5" x14ac:dyDescent="0.25">
      <c r="A3674">
        <v>87009174</v>
      </c>
      <c r="B3674">
        <v>120</v>
      </c>
      <c r="C3674" t="s">
        <v>40</v>
      </c>
      <c r="D3674" t="s">
        <v>58</v>
      </c>
      <c r="E3674" t="str">
        <f t="shared" si="57"/>
        <v>90-120</v>
      </c>
    </row>
    <row r="3675" spans="1:5" x14ac:dyDescent="0.25">
      <c r="A3675">
        <v>87015492</v>
      </c>
      <c r="B3675">
        <v>141</v>
      </c>
      <c r="C3675" t="s">
        <v>39</v>
      </c>
      <c r="D3675" t="s">
        <v>58</v>
      </c>
      <c r="E3675" t="str">
        <f t="shared" si="57"/>
        <v>121-150</v>
      </c>
    </row>
    <row r="3676" spans="1:5" x14ac:dyDescent="0.25">
      <c r="A3676">
        <v>87022470</v>
      </c>
      <c r="B3676">
        <v>90</v>
      </c>
      <c r="C3676" t="s">
        <v>38</v>
      </c>
      <c r="D3676" t="s">
        <v>58</v>
      </c>
      <c r="E3676" t="str">
        <f t="shared" si="57"/>
        <v>90-120</v>
      </c>
    </row>
    <row r="3677" spans="1:5" x14ac:dyDescent="0.25">
      <c r="A3677">
        <v>87026934</v>
      </c>
      <c r="B3677">
        <v>150</v>
      </c>
      <c r="C3677" t="s">
        <v>38</v>
      </c>
      <c r="D3677" t="s">
        <v>58</v>
      </c>
      <c r="E3677" t="str">
        <f t="shared" si="57"/>
        <v>121-150</v>
      </c>
    </row>
    <row r="3678" spans="1:5" x14ac:dyDescent="0.25">
      <c r="A3678">
        <v>87027842</v>
      </c>
      <c r="B3678">
        <v>120</v>
      </c>
      <c r="C3678" t="s">
        <v>38</v>
      </c>
      <c r="D3678" t="s">
        <v>58</v>
      </c>
      <c r="E3678" t="str">
        <f t="shared" si="57"/>
        <v>90-120</v>
      </c>
    </row>
    <row r="3679" spans="1:5" x14ac:dyDescent="0.25">
      <c r="A3679">
        <v>87033004</v>
      </c>
      <c r="B3679">
        <v>92</v>
      </c>
      <c r="C3679" t="s">
        <v>39</v>
      </c>
      <c r="D3679" t="s">
        <v>58</v>
      </c>
      <c r="E3679" t="str">
        <f t="shared" si="57"/>
        <v>90-120</v>
      </c>
    </row>
    <row r="3680" spans="1:5" x14ac:dyDescent="0.25">
      <c r="A3680">
        <v>87033214</v>
      </c>
      <c r="B3680">
        <v>136</v>
      </c>
      <c r="C3680" t="s">
        <v>40</v>
      </c>
      <c r="D3680" t="s">
        <v>58</v>
      </c>
      <c r="E3680" t="str">
        <f t="shared" si="57"/>
        <v>121-150</v>
      </c>
    </row>
    <row r="3681" spans="1:5" x14ac:dyDescent="0.25">
      <c r="A3681">
        <v>87044676</v>
      </c>
      <c r="B3681">
        <v>121</v>
      </c>
      <c r="C3681" t="s">
        <v>38</v>
      </c>
      <c r="D3681" t="s">
        <v>58</v>
      </c>
      <c r="E3681" t="str">
        <f t="shared" si="57"/>
        <v>121-150</v>
      </c>
    </row>
    <row r="3682" spans="1:5" x14ac:dyDescent="0.25">
      <c r="A3682">
        <v>87045972</v>
      </c>
      <c r="B3682">
        <v>90</v>
      </c>
      <c r="C3682" t="s">
        <v>38</v>
      </c>
      <c r="D3682" t="s">
        <v>58</v>
      </c>
      <c r="E3682" t="str">
        <f t="shared" si="57"/>
        <v>90-120</v>
      </c>
    </row>
    <row r="3683" spans="1:5" x14ac:dyDescent="0.25">
      <c r="A3683">
        <v>87047766</v>
      </c>
      <c r="B3683">
        <v>149</v>
      </c>
      <c r="C3683" t="s">
        <v>39</v>
      </c>
      <c r="D3683" t="s">
        <v>58</v>
      </c>
      <c r="E3683" t="str">
        <f t="shared" si="57"/>
        <v>121-150</v>
      </c>
    </row>
    <row r="3684" spans="1:5" x14ac:dyDescent="0.25">
      <c r="A3684">
        <v>87051876</v>
      </c>
      <c r="B3684">
        <v>120</v>
      </c>
      <c r="C3684" t="s">
        <v>39</v>
      </c>
      <c r="D3684" t="s">
        <v>58</v>
      </c>
      <c r="E3684" t="str">
        <f t="shared" si="57"/>
        <v>90-120</v>
      </c>
    </row>
    <row r="3685" spans="1:5" x14ac:dyDescent="0.25">
      <c r="A3685">
        <v>87053538</v>
      </c>
      <c r="B3685">
        <v>90</v>
      </c>
      <c r="C3685" t="s">
        <v>40</v>
      </c>
      <c r="D3685" t="s">
        <v>58</v>
      </c>
      <c r="E3685" t="str">
        <f t="shared" si="57"/>
        <v>90-120</v>
      </c>
    </row>
    <row r="3686" spans="1:5" x14ac:dyDescent="0.25">
      <c r="A3686">
        <v>87055206</v>
      </c>
      <c r="B3686">
        <v>148</v>
      </c>
      <c r="C3686" t="s">
        <v>38</v>
      </c>
      <c r="D3686" t="s">
        <v>58</v>
      </c>
      <c r="E3686" t="str">
        <f t="shared" si="57"/>
        <v>121-150</v>
      </c>
    </row>
    <row r="3687" spans="1:5" x14ac:dyDescent="0.25">
      <c r="A3687">
        <v>87057952</v>
      </c>
      <c r="B3687">
        <v>148</v>
      </c>
      <c r="C3687" t="s">
        <v>38</v>
      </c>
      <c r="D3687" t="s">
        <v>58</v>
      </c>
      <c r="E3687" t="str">
        <f t="shared" si="57"/>
        <v>121-150</v>
      </c>
    </row>
    <row r="3688" spans="1:5" x14ac:dyDescent="0.25">
      <c r="A3688">
        <v>87058006</v>
      </c>
      <c r="B3688">
        <v>121</v>
      </c>
      <c r="C3688" t="s">
        <v>39</v>
      </c>
      <c r="D3688" t="s">
        <v>58</v>
      </c>
      <c r="E3688" t="str">
        <f t="shared" si="57"/>
        <v>121-150</v>
      </c>
    </row>
    <row r="3689" spans="1:5" x14ac:dyDescent="0.25">
      <c r="A3689">
        <v>87066262</v>
      </c>
      <c r="B3689">
        <v>90</v>
      </c>
      <c r="C3689" t="s">
        <v>40</v>
      </c>
      <c r="D3689" t="s">
        <v>58</v>
      </c>
      <c r="E3689" t="str">
        <f t="shared" si="57"/>
        <v>90-120</v>
      </c>
    </row>
    <row r="3690" spans="1:5" x14ac:dyDescent="0.25">
      <c r="A3690">
        <v>87069112</v>
      </c>
      <c r="B3690">
        <v>120</v>
      </c>
      <c r="C3690" t="s">
        <v>38</v>
      </c>
      <c r="D3690" t="s">
        <v>58</v>
      </c>
      <c r="E3690" t="str">
        <f t="shared" si="57"/>
        <v>90-120</v>
      </c>
    </row>
    <row r="3691" spans="1:5" x14ac:dyDescent="0.25">
      <c r="A3691">
        <v>87081062</v>
      </c>
      <c r="B3691">
        <v>150</v>
      </c>
      <c r="C3691" t="s">
        <v>38</v>
      </c>
      <c r="D3691" t="s">
        <v>58</v>
      </c>
      <c r="E3691" t="str">
        <f t="shared" si="57"/>
        <v>121-150</v>
      </c>
    </row>
    <row r="3692" spans="1:5" x14ac:dyDescent="0.25">
      <c r="A3692">
        <v>87083220</v>
      </c>
      <c r="B3692">
        <v>90</v>
      </c>
      <c r="C3692" t="s">
        <v>38</v>
      </c>
      <c r="D3692" t="s">
        <v>58</v>
      </c>
      <c r="E3692" t="str">
        <f t="shared" si="57"/>
        <v>90-120</v>
      </c>
    </row>
    <row r="3693" spans="1:5" x14ac:dyDescent="0.25">
      <c r="A3693">
        <v>87084324</v>
      </c>
      <c r="B3693">
        <v>149</v>
      </c>
      <c r="C3693" t="s">
        <v>38</v>
      </c>
      <c r="D3693" t="s">
        <v>58</v>
      </c>
      <c r="E3693" t="str">
        <f t="shared" si="57"/>
        <v>121-150</v>
      </c>
    </row>
    <row r="3694" spans="1:5" x14ac:dyDescent="0.25">
      <c r="A3694">
        <v>87084612</v>
      </c>
      <c r="B3694">
        <v>104</v>
      </c>
      <c r="C3694" t="s">
        <v>38</v>
      </c>
      <c r="D3694" t="s">
        <v>58</v>
      </c>
      <c r="E3694" t="str">
        <f t="shared" si="57"/>
        <v>90-120</v>
      </c>
    </row>
    <row r="3695" spans="1:5" x14ac:dyDescent="0.25">
      <c r="A3695">
        <v>87087536</v>
      </c>
      <c r="B3695">
        <v>120</v>
      </c>
      <c r="C3695" t="s">
        <v>40</v>
      </c>
      <c r="D3695" t="s">
        <v>58</v>
      </c>
      <c r="E3695" t="str">
        <f t="shared" si="57"/>
        <v>90-120</v>
      </c>
    </row>
    <row r="3696" spans="1:5" x14ac:dyDescent="0.25">
      <c r="A3696">
        <v>87098346</v>
      </c>
      <c r="B3696">
        <v>118</v>
      </c>
      <c r="C3696" t="s">
        <v>40</v>
      </c>
      <c r="D3696" t="s">
        <v>58</v>
      </c>
      <c r="E3696" t="str">
        <f t="shared" si="57"/>
        <v>90-120</v>
      </c>
    </row>
    <row r="3697" spans="1:5" x14ac:dyDescent="0.25">
      <c r="A3697">
        <v>87104166</v>
      </c>
      <c r="B3697">
        <v>150</v>
      </c>
      <c r="C3697" t="s">
        <v>40</v>
      </c>
      <c r="D3697" t="s">
        <v>58</v>
      </c>
      <c r="E3697" t="str">
        <f t="shared" si="57"/>
        <v>121-150</v>
      </c>
    </row>
    <row r="3698" spans="1:5" x14ac:dyDescent="0.25">
      <c r="A3698">
        <v>87105148</v>
      </c>
      <c r="B3698">
        <v>90</v>
      </c>
      <c r="C3698" t="s">
        <v>40</v>
      </c>
      <c r="D3698" t="s">
        <v>58</v>
      </c>
      <c r="E3698" t="str">
        <f t="shared" si="57"/>
        <v>90-120</v>
      </c>
    </row>
    <row r="3699" spans="1:5" x14ac:dyDescent="0.25">
      <c r="A3699">
        <v>87115878</v>
      </c>
      <c r="B3699">
        <v>148</v>
      </c>
      <c r="C3699" t="s">
        <v>40</v>
      </c>
      <c r="D3699" t="s">
        <v>58</v>
      </c>
      <c r="E3699" t="str">
        <f t="shared" si="57"/>
        <v>121-150</v>
      </c>
    </row>
    <row r="3700" spans="1:5" x14ac:dyDescent="0.25">
      <c r="A3700">
        <v>87116834</v>
      </c>
      <c r="B3700">
        <v>141</v>
      </c>
      <c r="C3700" t="s">
        <v>39</v>
      </c>
      <c r="D3700" t="s">
        <v>58</v>
      </c>
      <c r="E3700" t="str">
        <f t="shared" si="57"/>
        <v>121-150</v>
      </c>
    </row>
    <row r="3701" spans="1:5" x14ac:dyDescent="0.25">
      <c r="A3701">
        <v>87124486</v>
      </c>
      <c r="B3701">
        <v>119</v>
      </c>
      <c r="C3701" t="s">
        <v>39</v>
      </c>
      <c r="D3701" t="s">
        <v>58</v>
      </c>
      <c r="E3701" t="str">
        <f t="shared" si="57"/>
        <v>90-120</v>
      </c>
    </row>
    <row r="3702" spans="1:5" x14ac:dyDescent="0.25">
      <c r="A3702">
        <v>87128120</v>
      </c>
      <c r="B3702">
        <v>90</v>
      </c>
      <c r="C3702" t="s">
        <v>38</v>
      </c>
      <c r="D3702" t="s">
        <v>58</v>
      </c>
      <c r="E3702" t="str">
        <f t="shared" si="57"/>
        <v>90-120</v>
      </c>
    </row>
    <row r="3703" spans="1:5" x14ac:dyDescent="0.25">
      <c r="A3703">
        <v>87148502</v>
      </c>
      <c r="B3703">
        <v>150</v>
      </c>
      <c r="C3703" t="s">
        <v>38</v>
      </c>
      <c r="D3703" t="s">
        <v>58</v>
      </c>
      <c r="E3703" t="str">
        <f t="shared" si="57"/>
        <v>121-150</v>
      </c>
    </row>
    <row r="3704" spans="1:5" x14ac:dyDescent="0.25">
      <c r="A3704">
        <v>87166558</v>
      </c>
      <c r="B3704">
        <v>90</v>
      </c>
      <c r="C3704" t="s">
        <v>38</v>
      </c>
      <c r="D3704" t="s">
        <v>58</v>
      </c>
      <c r="E3704" t="str">
        <f t="shared" si="57"/>
        <v>90-120</v>
      </c>
    </row>
    <row r="3705" spans="1:5" x14ac:dyDescent="0.25">
      <c r="A3705">
        <v>87179014</v>
      </c>
      <c r="B3705">
        <v>148</v>
      </c>
      <c r="C3705" t="s">
        <v>39</v>
      </c>
      <c r="D3705" t="s">
        <v>58</v>
      </c>
      <c r="E3705" t="str">
        <f t="shared" si="57"/>
        <v>121-150</v>
      </c>
    </row>
    <row r="3706" spans="1:5" x14ac:dyDescent="0.25">
      <c r="A3706">
        <v>87185850</v>
      </c>
      <c r="B3706">
        <v>136</v>
      </c>
      <c r="C3706" t="s">
        <v>38</v>
      </c>
      <c r="D3706" t="s">
        <v>58</v>
      </c>
      <c r="E3706" t="str">
        <f t="shared" si="57"/>
        <v>121-150</v>
      </c>
    </row>
    <row r="3707" spans="1:5" x14ac:dyDescent="0.25">
      <c r="A3707">
        <v>87194172</v>
      </c>
      <c r="B3707">
        <v>120</v>
      </c>
      <c r="C3707" t="s">
        <v>40</v>
      </c>
      <c r="D3707" t="s">
        <v>58</v>
      </c>
      <c r="E3707" t="str">
        <f t="shared" si="57"/>
        <v>90-120</v>
      </c>
    </row>
    <row r="3708" spans="1:5" x14ac:dyDescent="0.25">
      <c r="A3708">
        <v>87216940</v>
      </c>
      <c r="B3708">
        <v>120</v>
      </c>
      <c r="C3708" t="s">
        <v>40</v>
      </c>
      <c r="D3708" t="s">
        <v>58</v>
      </c>
      <c r="E3708" t="str">
        <f t="shared" si="57"/>
        <v>90-120</v>
      </c>
    </row>
    <row r="3709" spans="1:5" x14ac:dyDescent="0.25">
      <c r="A3709">
        <v>87220270</v>
      </c>
      <c r="B3709">
        <v>121</v>
      </c>
      <c r="C3709" t="s">
        <v>38</v>
      </c>
      <c r="D3709" t="s">
        <v>58</v>
      </c>
      <c r="E3709" t="str">
        <f t="shared" si="57"/>
        <v>121-150</v>
      </c>
    </row>
    <row r="3710" spans="1:5" x14ac:dyDescent="0.25">
      <c r="A3710">
        <v>87222454</v>
      </c>
      <c r="B3710">
        <v>150</v>
      </c>
      <c r="C3710" t="s">
        <v>39</v>
      </c>
      <c r="D3710" t="s">
        <v>58</v>
      </c>
      <c r="E3710" t="str">
        <f t="shared" si="57"/>
        <v>121-150</v>
      </c>
    </row>
    <row r="3711" spans="1:5" x14ac:dyDescent="0.25">
      <c r="A3711">
        <v>87227276</v>
      </c>
      <c r="B3711">
        <v>111</v>
      </c>
      <c r="C3711" t="s">
        <v>38</v>
      </c>
      <c r="D3711" t="s">
        <v>58</v>
      </c>
      <c r="E3711" t="str">
        <f t="shared" si="57"/>
        <v>90-120</v>
      </c>
    </row>
    <row r="3712" spans="1:5" x14ac:dyDescent="0.25">
      <c r="A3712">
        <v>87238496</v>
      </c>
      <c r="B3712">
        <v>141</v>
      </c>
      <c r="C3712" t="s">
        <v>38</v>
      </c>
      <c r="D3712" t="s">
        <v>58</v>
      </c>
      <c r="E3712" t="str">
        <f t="shared" si="57"/>
        <v>121-150</v>
      </c>
    </row>
    <row r="3713" spans="1:5" x14ac:dyDescent="0.25">
      <c r="A3713">
        <v>87253612</v>
      </c>
      <c r="B3713">
        <v>96</v>
      </c>
      <c r="C3713" t="s">
        <v>40</v>
      </c>
      <c r="D3713" t="s">
        <v>58</v>
      </c>
      <c r="E3713" t="str">
        <f t="shared" si="57"/>
        <v>90-120</v>
      </c>
    </row>
    <row r="3714" spans="1:5" x14ac:dyDescent="0.25">
      <c r="A3714">
        <v>87278220</v>
      </c>
      <c r="B3714">
        <v>141</v>
      </c>
      <c r="C3714" t="s">
        <v>38</v>
      </c>
      <c r="D3714" t="s">
        <v>58</v>
      </c>
      <c r="E3714" t="str">
        <f t="shared" si="57"/>
        <v>121-150</v>
      </c>
    </row>
    <row r="3715" spans="1:5" x14ac:dyDescent="0.25">
      <c r="A3715">
        <v>87282002</v>
      </c>
      <c r="B3715">
        <v>113</v>
      </c>
      <c r="C3715" t="s">
        <v>38</v>
      </c>
      <c r="D3715" t="s">
        <v>58</v>
      </c>
      <c r="E3715" t="str">
        <f t="shared" ref="E3715:E3778" si="58">IF(B3715&lt;=120,"90-120","121-150")</f>
        <v>90-120</v>
      </c>
    </row>
    <row r="3716" spans="1:5" x14ac:dyDescent="0.25">
      <c r="A3716">
        <v>87301034</v>
      </c>
      <c r="B3716">
        <v>141</v>
      </c>
      <c r="C3716" t="s">
        <v>40</v>
      </c>
      <c r="D3716" t="s">
        <v>58</v>
      </c>
      <c r="E3716" t="str">
        <f t="shared" si="58"/>
        <v>121-150</v>
      </c>
    </row>
    <row r="3717" spans="1:5" x14ac:dyDescent="0.25">
      <c r="A3717">
        <v>87310164</v>
      </c>
      <c r="B3717">
        <v>106</v>
      </c>
      <c r="C3717" t="s">
        <v>40</v>
      </c>
      <c r="D3717" t="s">
        <v>58</v>
      </c>
      <c r="E3717" t="str">
        <f t="shared" si="58"/>
        <v>90-120</v>
      </c>
    </row>
    <row r="3718" spans="1:5" x14ac:dyDescent="0.25">
      <c r="A3718">
        <v>87352880</v>
      </c>
      <c r="B3718">
        <v>121</v>
      </c>
      <c r="C3718" t="s">
        <v>40</v>
      </c>
      <c r="D3718" t="s">
        <v>58</v>
      </c>
      <c r="E3718" t="str">
        <f t="shared" si="58"/>
        <v>121-150</v>
      </c>
    </row>
    <row r="3719" spans="1:5" x14ac:dyDescent="0.25">
      <c r="A3719">
        <v>87353060</v>
      </c>
      <c r="B3719">
        <v>90</v>
      </c>
      <c r="C3719" t="s">
        <v>38</v>
      </c>
      <c r="D3719" t="s">
        <v>58</v>
      </c>
      <c r="E3719" t="str">
        <f t="shared" si="58"/>
        <v>90-120</v>
      </c>
    </row>
    <row r="3720" spans="1:5" x14ac:dyDescent="0.25">
      <c r="A3720">
        <v>87354226</v>
      </c>
      <c r="B3720">
        <v>136</v>
      </c>
      <c r="C3720" t="s">
        <v>39</v>
      </c>
      <c r="D3720" t="s">
        <v>58</v>
      </c>
      <c r="E3720" t="str">
        <f t="shared" si="58"/>
        <v>121-150</v>
      </c>
    </row>
    <row r="3721" spans="1:5" x14ac:dyDescent="0.25">
      <c r="A3721">
        <v>87367988</v>
      </c>
      <c r="B3721">
        <v>150</v>
      </c>
      <c r="C3721" t="s">
        <v>38</v>
      </c>
      <c r="D3721" t="s">
        <v>58</v>
      </c>
      <c r="E3721" t="str">
        <f t="shared" si="58"/>
        <v>121-150</v>
      </c>
    </row>
    <row r="3722" spans="1:5" x14ac:dyDescent="0.25">
      <c r="A3722">
        <v>87383030</v>
      </c>
      <c r="B3722">
        <v>90</v>
      </c>
      <c r="C3722" t="s">
        <v>39</v>
      </c>
      <c r="D3722" t="s">
        <v>58</v>
      </c>
      <c r="E3722" t="str">
        <f t="shared" si="58"/>
        <v>90-120</v>
      </c>
    </row>
    <row r="3723" spans="1:5" x14ac:dyDescent="0.25">
      <c r="A3723">
        <v>87383850</v>
      </c>
      <c r="B3723">
        <v>150</v>
      </c>
      <c r="C3723" t="s">
        <v>38</v>
      </c>
      <c r="D3723" t="s">
        <v>58</v>
      </c>
      <c r="E3723" t="str">
        <f t="shared" si="58"/>
        <v>121-150</v>
      </c>
    </row>
    <row r="3724" spans="1:5" x14ac:dyDescent="0.25">
      <c r="A3724">
        <v>87388388</v>
      </c>
      <c r="B3724">
        <v>119</v>
      </c>
      <c r="C3724" t="s">
        <v>39</v>
      </c>
      <c r="D3724" t="s">
        <v>59</v>
      </c>
      <c r="E3724" t="str">
        <f t="shared" si="58"/>
        <v>90-120</v>
      </c>
    </row>
    <row r="3725" spans="1:5" x14ac:dyDescent="0.25">
      <c r="A3725">
        <v>87388388</v>
      </c>
      <c r="B3725">
        <v>119</v>
      </c>
      <c r="C3725" t="s">
        <v>39</v>
      </c>
      <c r="D3725" t="s">
        <v>59</v>
      </c>
      <c r="E3725" t="str">
        <f t="shared" si="58"/>
        <v>90-120</v>
      </c>
    </row>
    <row r="3726" spans="1:5" x14ac:dyDescent="0.25">
      <c r="A3726">
        <v>87388388</v>
      </c>
      <c r="B3726">
        <v>119</v>
      </c>
      <c r="C3726" t="s">
        <v>39</v>
      </c>
      <c r="D3726" t="s">
        <v>59</v>
      </c>
      <c r="E3726" t="str">
        <f t="shared" si="58"/>
        <v>90-120</v>
      </c>
    </row>
    <row r="3727" spans="1:5" x14ac:dyDescent="0.25">
      <c r="A3727">
        <v>87388388</v>
      </c>
      <c r="B3727">
        <v>119</v>
      </c>
      <c r="C3727" t="s">
        <v>39</v>
      </c>
      <c r="D3727" t="s">
        <v>59</v>
      </c>
      <c r="E3727" t="str">
        <f t="shared" si="58"/>
        <v>90-120</v>
      </c>
    </row>
    <row r="3728" spans="1:5" x14ac:dyDescent="0.25">
      <c r="A3728">
        <v>87388388</v>
      </c>
      <c r="B3728">
        <v>119</v>
      </c>
      <c r="C3728" t="s">
        <v>39</v>
      </c>
      <c r="D3728" t="s">
        <v>59</v>
      </c>
      <c r="E3728" t="str">
        <f t="shared" si="58"/>
        <v>90-120</v>
      </c>
    </row>
    <row r="3729" spans="1:5" x14ac:dyDescent="0.25">
      <c r="A3729">
        <v>87388388</v>
      </c>
      <c r="B3729">
        <v>119</v>
      </c>
      <c r="C3729" t="s">
        <v>39</v>
      </c>
      <c r="D3729" t="s">
        <v>59</v>
      </c>
      <c r="E3729" t="str">
        <f t="shared" si="58"/>
        <v>90-120</v>
      </c>
    </row>
    <row r="3730" spans="1:5" x14ac:dyDescent="0.25">
      <c r="A3730">
        <v>87388388</v>
      </c>
      <c r="B3730">
        <v>119</v>
      </c>
      <c r="C3730" t="s">
        <v>39</v>
      </c>
      <c r="D3730" t="s">
        <v>59</v>
      </c>
      <c r="E3730" t="str">
        <f t="shared" si="58"/>
        <v>90-120</v>
      </c>
    </row>
    <row r="3731" spans="1:5" x14ac:dyDescent="0.25">
      <c r="A3731">
        <v>87388388</v>
      </c>
      <c r="B3731">
        <v>119</v>
      </c>
      <c r="C3731" t="s">
        <v>39</v>
      </c>
      <c r="D3731" t="s">
        <v>59</v>
      </c>
      <c r="E3731" t="str">
        <f t="shared" si="58"/>
        <v>90-120</v>
      </c>
    </row>
    <row r="3732" spans="1:5" x14ac:dyDescent="0.25">
      <c r="A3732">
        <v>87388388</v>
      </c>
      <c r="B3732">
        <v>119</v>
      </c>
      <c r="C3732" t="s">
        <v>39</v>
      </c>
      <c r="D3732" t="s">
        <v>59</v>
      </c>
      <c r="E3732" t="str">
        <f t="shared" si="58"/>
        <v>90-120</v>
      </c>
    </row>
    <row r="3733" spans="1:5" x14ac:dyDescent="0.25">
      <c r="A3733">
        <v>87388388</v>
      </c>
      <c r="B3733">
        <v>119</v>
      </c>
      <c r="C3733" t="s">
        <v>39</v>
      </c>
      <c r="D3733" t="s">
        <v>59</v>
      </c>
      <c r="E3733" t="str">
        <f t="shared" si="58"/>
        <v>90-120</v>
      </c>
    </row>
    <row r="3734" spans="1:5" x14ac:dyDescent="0.25">
      <c r="A3734">
        <v>87388388</v>
      </c>
      <c r="B3734">
        <v>119</v>
      </c>
      <c r="C3734" t="s">
        <v>39</v>
      </c>
      <c r="D3734" t="s">
        <v>59</v>
      </c>
      <c r="E3734" t="str">
        <f t="shared" si="58"/>
        <v>90-120</v>
      </c>
    </row>
    <row r="3735" spans="1:5" x14ac:dyDescent="0.25">
      <c r="A3735">
        <v>87388388</v>
      </c>
      <c r="B3735">
        <v>119</v>
      </c>
      <c r="C3735" t="s">
        <v>39</v>
      </c>
      <c r="D3735" t="s">
        <v>59</v>
      </c>
      <c r="E3735" t="str">
        <f t="shared" si="58"/>
        <v>90-120</v>
      </c>
    </row>
    <row r="3736" spans="1:5" x14ac:dyDescent="0.25">
      <c r="A3736">
        <v>87389674</v>
      </c>
      <c r="B3736">
        <v>141</v>
      </c>
      <c r="C3736" t="s">
        <v>38</v>
      </c>
      <c r="D3736" t="s">
        <v>58</v>
      </c>
      <c r="E3736" t="str">
        <f t="shared" si="58"/>
        <v>121-150</v>
      </c>
    </row>
    <row r="3737" spans="1:5" x14ac:dyDescent="0.25">
      <c r="A3737">
        <v>87395506</v>
      </c>
      <c r="B3737">
        <v>90</v>
      </c>
      <c r="C3737" t="s">
        <v>38</v>
      </c>
      <c r="D3737" t="s">
        <v>58</v>
      </c>
      <c r="E3737" t="str">
        <f t="shared" si="58"/>
        <v>90-120</v>
      </c>
    </row>
    <row r="3738" spans="1:5" x14ac:dyDescent="0.25">
      <c r="A3738">
        <v>87421806</v>
      </c>
      <c r="B3738">
        <v>146</v>
      </c>
      <c r="C3738" t="s">
        <v>38</v>
      </c>
      <c r="D3738" t="s">
        <v>58</v>
      </c>
      <c r="E3738" t="str">
        <f t="shared" si="58"/>
        <v>121-150</v>
      </c>
    </row>
    <row r="3739" spans="1:5" x14ac:dyDescent="0.25">
      <c r="A3739">
        <v>87421866</v>
      </c>
      <c r="B3739">
        <v>119</v>
      </c>
      <c r="C3739" t="s">
        <v>40</v>
      </c>
      <c r="D3739" t="s">
        <v>58</v>
      </c>
      <c r="E3739" t="str">
        <f t="shared" si="58"/>
        <v>90-120</v>
      </c>
    </row>
    <row r="3740" spans="1:5" x14ac:dyDescent="0.25">
      <c r="A3740">
        <v>87424470</v>
      </c>
      <c r="B3740">
        <v>121</v>
      </c>
      <c r="C3740" t="s">
        <v>39</v>
      </c>
      <c r="D3740" t="s">
        <v>58</v>
      </c>
      <c r="E3740" t="str">
        <f t="shared" si="58"/>
        <v>121-150</v>
      </c>
    </row>
    <row r="3741" spans="1:5" x14ac:dyDescent="0.25">
      <c r="A3741">
        <v>87427346</v>
      </c>
      <c r="B3741">
        <v>90</v>
      </c>
      <c r="C3741" t="s">
        <v>39</v>
      </c>
      <c r="D3741" t="s">
        <v>58</v>
      </c>
      <c r="E3741" t="str">
        <f t="shared" si="58"/>
        <v>90-120</v>
      </c>
    </row>
    <row r="3742" spans="1:5" x14ac:dyDescent="0.25">
      <c r="A3742">
        <v>87431450</v>
      </c>
      <c r="B3742">
        <v>148</v>
      </c>
      <c r="C3742" t="s">
        <v>38</v>
      </c>
      <c r="D3742" t="s">
        <v>58</v>
      </c>
      <c r="E3742" t="str">
        <f t="shared" si="58"/>
        <v>121-150</v>
      </c>
    </row>
    <row r="3743" spans="1:5" x14ac:dyDescent="0.25">
      <c r="A3743">
        <v>87443106</v>
      </c>
      <c r="B3743">
        <v>92</v>
      </c>
      <c r="C3743" t="s">
        <v>39</v>
      </c>
      <c r="D3743" t="s">
        <v>58</v>
      </c>
      <c r="E3743" t="str">
        <f t="shared" si="58"/>
        <v>90-120</v>
      </c>
    </row>
    <row r="3744" spans="1:5" x14ac:dyDescent="0.25">
      <c r="A3744">
        <v>87461128</v>
      </c>
      <c r="B3744">
        <v>91</v>
      </c>
      <c r="C3744" t="s">
        <v>39</v>
      </c>
      <c r="D3744" t="s">
        <v>58</v>
      </c>
      <c r="E3744" t="str">
        <f t="shared" si="58"/>
        <v>90-120</v>
      </c>
    </row>
    <row r="3745" spans="1:5" x14ac:dyDescent="0.25">
      <c r="A3745">
        <v>87462106</v>
      </c>
      <c r="B3745">
        <v>146</v>
      </c>
      <c r="C3745" t="s">
        <v>40</v>
      </c>
      <c r="D3745" t="s">
        <v>58</v>
      </c>
      <c r="E3745" t="str">
        <f t="shared" si="58"/>
        <v>121-150</v>
      </c>
    </row>
    <row r="3746" spans="1:5" x14ac:dyDescent="0.25">
      <c r="A3746">
        <v>87467544</v>
      </c>
      <c r="B3746">
        <v>120</v>
      </c>
      <c r="C3746" t="s">
        <v>39</v>
      </c>
      <c r="D3746" t="s">
        <v>58</v>
      </c>
      <c r="E3746" t="str">
        <f t="shared" si="58"/>
        <v>90-120</v>
      </c>
    </row>
    <row r="3747" spans="1:5" x14ac:dyDescent="0.25">
      <c r="A3747">
        <v>87475548</v>
      </c>
      <c r="B3747">
        <v>112</v>
      </c>
      <c r="C3747" t="s">
        <v>38</v>
      </c>
      <c r="D3747" t="s">
        <v>58</v>
      </c>
      <c r="E3747" t="str">
        <f t="shared" si="58"/>
        <v>90-120</v>
      </c>
    </row>
    <row r="3748" spans="1:5" x14ac:dyDescent="0.25">
      <c r="A3748">
        <v>87479022</v>
      </c>
      <c r="B3748">
        <v>90</v>
      </c>
      <c r="C3748" t="s">
        <v>38</v>
      </c>
      <c r="D3748" t="s">
        <v>58</v>
      </c>
      <c r="E3748" t="str">
        <f t="shared" si="58"/>
        <v>90-120</v>
      </c>
    </row>
    <row r="3749" spans="1:5" x14ac:dyDescent="0.25">
      <c r="A3749">
        <v>87480246</v>
      </c>
      <c r="B3749">
        <v>113</v>
      </c>
      <c r="C3749" t="s">
        <v>38</v>
      </c>
      <c r="D3749" t="s">
        <v>58</v>
      </c>
      <c r="E3749" t="str">
        <f t="shared" si="58"/>
        <v>90-120</v>
      </c>
    </row>
    <row r="3750" spans="1:5" x14ac:dyDescent="0.25">
      <c r="A3750">
        <v>87493302</v>
      </c>
      <c r="B3750">
        <v>146</v>
      </c>
      <c r="C3750" t="s">
        <v>38</v>
      </c>
      <c r="D3750" t="s">
        <v>58</v>
      </c>
      <c r="E3750" t="str">
        <f t="shared" si="58"/>
        <v>121-150</v>
      </c>
    </row>
    <row r="3751" spans="1:5" x14ac:dyDescent="0.25">
      <c r="A3751">
        <v>87498454</v>
      </c>
      <c r="B3751">
        <v>141</v>
      </c>
      <c r="C3751" t="s">
        <v>40</v>
      </c>
      <c r="D3751" t="s">
        <v>58</v>
      </c>
      <c r="E3751" t="str">
        <f t="shared" si="58"/>
        <v>121-150</v>
      </c>
    </row>
    <row r="3752" spans="1:5" x14ac:dyDescent="0.25">
      <c r="A3752">
        <v>87511404</v>
      </c>
      <c r="B3752">
        <v>121</v>
      </c>
      <c r="C3752" t="s">
        <v>40</v>
      </c>
      <c r="D3752" t="s">
        <v>58</v>
      </c>
      <c r="E3752" t="str">
        <f t="shared" si="58"/>
        <v>121-150</v>
      </c>
    </row>
    <row r="3753" spans="1:5" x14ac:dyDescent="0.25">
      <c r="A3753">
        <v>87513436</v>
      </c>
      <c r="B3753">
        <v>148</v>
      </c>
      <c r="C3753" t="s">
        <v>39</v>
      </c>
      <c r="D3753" t="s">
        <v>58</v>
      </c>
      <c r="E3753" t="str">
        <f t="shared" si="58"/>
        <v>121-150</v>
      </c>
    </row>
    <row r="3754" spans="1:5" x14ac:dyDescent="0.25">
      <c r="A3754">
        <v>87514360</v>
      </c>
      <c r="B3754">
        <v>150</v>
      </c>
      <c r="C3754" t="s">
        <v>38</v>
      </c>
      <c r="D3754" t="s">
        <v>58</v>
      </c>
      <c r="E3754" t="str">
        <f t="shared" si="58"/>
        <v>121-150</v>
      </c>
    </row>
    <row r="3755" spans="1:5" x14ac:dyDescent="0.25">
      <c r="A3755">
        <v>87519252</v>
      </c>
      <c r="B3755">
        <v>148</v>
      </c>
      <c r="C3755" t="s">
        <v>38</v>
      </c>
      <c r="D3755" t="s">
        <v>58</v>
      </c>
      <c r="E3755" t="str">
        <f t="shared" si="58"/>
        <v>121-150</v>
      </c>
    </row>
    <row r="3756" spans="1:5" x14ac:dyDescent="0.25">
      <c r="A3756">
        <v>87535220</v>
      </c>
      <c r="B3756">
        <v>116</v>
      </c>
      <c r="C3756" t="s">
        <v>38</v>
      </c>
      <c r="D3756" t="s">
        <v>58</v>
      </c>
      <c r="E3756" t="str">
        <f t="shared" si="58"/>
        <v>90-120</v>
      </c>
    </row>
    <row r="3757" spans="1:5" x14ac:dyDescent="0.25">
      <c r="A3757">
        <v>87538806</v>
      </c>
      <c r="B3757">
        <v>150</v>
      </c>
      <c r="C3757" t="s">
        <v>38</v>
      </c>
      <c r="D3757" t="s">
        <v>58</v>
      </c>
      <c r="E3757" t="str">
        <f t="shared" si="58"/>
        <v>121-150</v>
      </c>
    </row>
    <row r="3758" spans="1:5" x14ac:dyDescent="0.25">
      <c r="A3758">
        <v>87549716</v>
      </c>
      <c r="B3758">
        <v>104</v>
      </c>
      <c r="C3758" t="s">
        <v>38</v>
      </c>
      <c r="D3758" t="s">
        <v>58</v>
      </c>
      <c r="E3758" t="str">
        <f t="shared" si="58"/>
        <v>90-120</v>
      </c>
    </row>
    <row r="3759" spans="1:5" x14ac:dyDescent="0.25">
      <c r="A3759">
        <v>87558934</v>
      </c>
      <c r="B3759">
        <v>150</v>
      </c>
      <c r="C3759" t="s">
        <v>38</v>
      </c>
      <c r="D3759" t="s">
        <v>58</v>
      </c>
      <c r="E3759" t="str">
        <f t="shared" si="58"/>
        <v>121-150</v>
      </c>
    </row>
    <row r="3760" spans="1:5" x14ac:dyDescent="0.25">
      <c r="A3760">
        <v>87564522</v>
      </c>
      <c r="B3760">
        <v>90</v>
      </c>
      <c r="C3760" t="s">
        <v>38</v>
      </c>
      <c r="D3760" t="s">
        <v>58</v>
      </c>
      <c r="E3760" t="str">
        <f t="shared" si="58"/>
        <v>90-120</v>
      </c>
    </row>
    <row r="3761" spans="1:5" x14ac:dyDescent="0.25">
      <c r="A3761">
        <v>87570038</v>
      </c>
      <c r="B3761">
        <v>104</v>
      </c>
      <c r="C3761" t="s">
        <v>39</v>
      </c>
      <c r="D3761" t="s">
        <v>58</v>
      </c>
      <c r="E3761" t="str">
        <f t="shared" si="58"/>
        <v>90-120</v>
      </c>
    </row>
    <row r="3762" spans="1:5" x14ac:dyDescent="0.25">
      <c r="A3762">
        <v>87577590</v>
      </c>
      <c r="B3762">
        <v>150</v>
      </c>
      <c r="C3762" t="s">
        <v>39</v>
      </c>
      <c r="D3762" t="s">
        <v>58</v>
      </c>
      <c r="E3762" t="str">
        <f t="shared" si="58"/>
        <v>121-150</v>
      </c>
    </row>
    <row r="3763" spans="1:5" x14ac:dyDescent="0.25">
      <c r="A3763">
        <v>87578708</v>
      </c>
      <c r="B3763">
        <v>90</v>
      </c>
      <c r="C3763" t="s">
        <v>38</v>
      </c>
      <c r="D3763" t="s">
        <v>58</v>
      </c>
      <c r="E3763" t="str">
        <f t="shared" si="58"/>
        <v>90-120</v>
      </c>
    </row>
    <row r="3764" spans="1:5" x14ac:dyDescent="0.25">
      <c r="A3764">
        <v>87579336</v>
      </c>
      <c r="B3764">
        <v>120</v>
      </c>
      <c r="C3764" t="s">
        <v>39</v>
      </c>
      <c r="D3764" t="s">
        <v>58</v>
      </c>
      <c r="E3764" t="str">
        <f t="shared" si="58"/>
        <v>90-120</v>
      </c>
    </row>
    <row r="3765" spans="1:5" x14ac:dyDescent="0.25">
      <c r="A3765">
        <v>87591142</v>
      </c>
      <c r="B3765">
        <v>120</v>
      </c>
      <c r="C3765" t="s">
        <v>39</v>
      </c>
      <c r="D3765" t="s">
        <v>58</v>
      </c>
      <c r="E3765" t="str">
        <f t="shared" si="58"/>
        <v>90-120</v>
      </c>
    </row>
    <row r="3766" spans="1:5" x14ac:dyDescent="0.25">
      <c r="A3766">
        <v>87594212</v>
      </c>
      <c r="B3766">
        <v>149</v>
      </c>
      <c r="C3766" t="s">
        <v>39</v>
      </c>
      <c r="D3766" t="s">
        <v>58</v>
      </c>
      <c r="E3766" t="str">
        <f t="shared" si="58"/>
        <v>121-150</v>
      </c>
    </row>
    <row r="3767" spans="1:5" x14ac:dyDescent="0.25">
      <c r="A3767">
        <v>87620248</v>
      </c>
      <c r="B3767">
        <v>148</v>
      </c>
      <c r="C3767" t="s">
        <v>39</v>
      </c>
      <c r="D3767" t="s">
        <v>58</v>
      </c>
      <c r="E3767" t="str">
        <f t="shared" si="58"/>
        <v>121-150</v>
      </c>
    </row>
    <row r="3768" spans="1:5" x14ac:dyDescent="0.25">
      <c r="A3768">
        <v>87628184</v>
      </c>
      <c r="B3768">
        <v>111</v>
      </c>
      <c r="C3768" t="s">
        <v>39</v>
      </c>
      <c r="D3768" t="s">
        <v>58</v>
      </c>
      <c r="E3768" t="str">
        <f t="shared" si="58"/>
        <v>90-120</v>
      </c>
    </row>
    <row r="3769" spans="1:5" x14ac:dyDescent="0.25">
      <c r="A3769">
        <v>87631054</v>
      </c>
      <c r="B3769">
        <v>148</v>
      </c>
      <c r="C3769" t="s">
        <v>38</v>
      </c>
      <c r="D3769" t="s">
        <v>58</v>
      </c>
      <c r="E3769" t="str">
        <f t="shared" si="58"/>
        <v>121-150</v>
      </c>
    </row>
    <row r="3770" spans="1:5" x14ac:dyDescent="0.25">
      <c r="A3770">
        <v>87632072</v>
      </c>
      <c r="B3770">
        <v>136</v>
      </c>
      <c r="C3770" t="s">
        <v>39</v>
      </c>
      <c r="D3770" t="s">
        <v>58</v>
      </c>
      <c r="E3770" t="str">
        <f t="shared" si="58"/>
        <v>121-150</v>
      </c>
    </row>
    <row r="3771" spans="1:5" x14ac:dyDescent="0.25">
      <c r="A3771">
        <v>87632700</v>
      </c>
      <c r="B3771">
        <v>148</v>
      </c>
      <c r="C3771" t="s">
        <v>40</v>
      </c>
      <c r="D3771" t="s">
        <v>58</v>
      </c>
      <c r="E3771" t="str">
        <f t="shared" si="58"/>
        <v>121-150</v>
      </c>
    </row>
    <row r="3772" spans="1:5" x14ac:dyDescent="0.25">
      <c r="A3772">
        <v>87642818</v>
      </c>
      <c r="B3772">
        <v>141</v>
      </c>
      <c r="C3772" t="s">
        <v>39</v>
      </c>
      <c r="D3772" t="s">
        <v>58</v>
      </c>
      <c r="E3772" t="str">
        <f t="shared" si="58"/>
        <v>121-150</v>
      </c>
    </row>
    <row r="3773" spans="1:5" x14ac:dyDescent="0.25">
      <c r="A3773">
        <v>87648802</v>
      </c>
      <c r="B3773">
        <v>141</v>
      </c>
      <c r="C3773" t="s">
        <v>39</v>
      </c>
      <c r="D3773" t="s">
        <v>58</v>
      </c>
      <c r="E3773" t="str">
        <f t="shared" si="58"/>
        <v>121-150</v>
      </c>
    </row>
    <row r="3774" spans="1:5" x14ac:dyDescent="0.25">
      <c r="A3774">
        <v>87658166</v>
      </c>
      <c r="B3774">
        <v>122</v>
      </c>
      <c r="C3774" t="s">
        <v>39</v>
      </c>
      <c r="D3774" t="s">
        <v>58</v>
      </c>
      <c r="E3774" t="str">
        <f t="shared" si="58"/>
        <v>121-150</v>
      </c>
    </row>
    <row r="3775" spans="1:5" x14ac:dyDescent="0.25">
      <c r="A3775">
        <v>87662356</v>
      </c>
      <c r="B3775">
        <v>147</v>
      </c>
      <c r="C3775" t="s">
        <v>39</v>
      </c>
      <c r="D3775" t="s">
        <v>58</v>
      </c>
      <c r="E3775" t="str">
        <f t="shared" si="58"/>
        <v>121-150</v>
      </c>
    </row>
    <row r="3776" spans="1:5" x14ac:dyDescent="0.25">
      <c r="A3776">
        <v>87662652</v>
      </c>
      <c r="B3776">
        <v>126</v>
      </c>
      <c r="C3776" t="s">
        <v>39</v>
      </c>
      <c r="D3776" t="s">
        <v>58</v>
      </c>
      <c r="E3776" t="str">
        <f t="shared" si="58"/>
        <v>121-150</v>
      </c>
    </row>
    <row r="3777" spans="1:5" x14ac:dyDescent="0.25">
      <c r="A3777">
        <v>87662652</v>
      </c>
      <c r="B3777">
        <v>126</v>
      </c>
      <c r="C3777" t="s">
        <v>39</v>
      </c>
      <c r="D3777" t="s">
        <v>58</v>
      </c>
      <c r="E3777" t="str">
        <f t="shared" si="58"/>
        <v>121-150</v>
      </c>
    </row>
    <row r="3778" spans="1:5" x14ac:dyDescent="0.25">
      <c r="A3778">
        <v>87666362</v>
      </c>
      <c r="B3778">
        <v>111</v>
      </c>
      <c r="C3778" t="s">
        <v>39</v>
      </c>
      <c r="D3778" t="s">
        <v>58</v>
      </c>
      <c r="E3778" t="str">
        <f t="shared" si="58"/>
        <v>90-120</v>
      </c>
    </row>
    <row r="3779" spans="1:5" x14ac:dyDescent="0.25">
      <c r="A3779">
        <v>87669138</v>
      </c>
      <c r="B3779">
        <v>111</v>
      </c>
      <c r="C3779" t="s">
        <v>38</v>
      </c>
      <c r="D3779" t="s">
        <v>58</v>
      </c>
      <c r="E3779" t="str">
        <f t="shared" ref="E3779:E3842" si="59">IF(B3779&lt;=120,"90-120","121-150")</f>
        <v>90-120</v>
      </c>
    </row>
    <row r="3780" spans="1:5" x14ac:dyDescent="0.25">
      <c r="A3780">
        <v>87676044</v>
      </c>
      <c r="B3780">
        <v>122</v>
      </c>
      <c r="C3780" t="s">
        <v>40</v>
      </c>
      <c r="D3780" t="s">
        <v>58</v>
      </c>
      <c r="E3780" t="str">
        <f t="shared" si="59"/>
        <v>121-150</v>
      </c>
    </row>
    <row r="3781" spans="1:5" x14ac:dyDescent="0.25">
      <c r="A3781">
        <v>87685682</v>
      </c>
      <c r="B3781">
        <v>90</v>
      </c>
      <c r="C3781" t="s">
        <v>38</v>
      </c>
      <c r="D3781" t="s">
        <v>58</v>
      </c>
      <c r="E3781" t="str">
        <f t="shared" si="59"/>
        <v>90-120</v>
      </c>
    </row>
    <row r="3782" spans="1:5" x14ac:dyDescent="0.25">
      <c r="A3782">
        <v>87688502</v>
      </c>
      <c r="B3782">
        <v>143</v>
      </c>
      <c r="C3782" t="s">
        <v>38</v>
      </c>
      <c r="D3782" t="s">
        <v>58</v>
      </c>
      <c r="E3782" t="str">
        <f t="shared" si="59"/>
        <v>121-150</v>
      </c>
    </row>
    <row r="3783" spans="1:5" x14ac:dyDescent="0.25">
      <c r="A3783">
        <v>87698468</v>
      </c>
      <c r="B3783">
        <v>136</v>
      </c>
      <c r="C3783" t="s">
        <v>38</v>
      </c>
      <c r="D3783" t="s">
        <v>58</v>
      </c>
      <c r="E3783" t="str">
        <f t="shared" si="59"/>
        <v>121-150</v>
      </c>
    </row>
    <row r="3784" spans="1:5" x14ac:dyDescent="0.25">
      <c r="A3784">
        <v>87699600</v>
      </c>
      <c r="B3784">
        <v>90</v>
      </c>
      <c r="C3784" t="s">
        <v>38</v>
      </c>
      <c r="D3784" t="s">
        <v>58</v>
      </c>
      <c r="E3784" t="str">
        <f t="shared" si="59"/>
        <v>90-120</v>
      </c>
    </row>
    <row r="3785" spans="1:5" x14ac:dyDescent="0.25">
      <c r="A3785">
        <v>87716844</v>
      </c>
      <c r="B3785">
        <v>141</v>
      </c>
      <c r="C3785" t="s">
        <v>38</v>
      </c>
      <c r="D3785" t="s">
        <v>58</v>
      </c>
      <c r="E3785" t="str">
        <f t="shared" si="59"/>
        <v>121-150</v>
      </c>
    </row>
    <row r="3786" spans="1:5" x14ac:dyDescent="0.25">
      <c r="A3786">
        <v>87719002</v>
      </c>
      <c r="B3786">
        <v>141</v>
      </c>
      <c r="C3786" t="s">
        <v>39</v>
      </c>
      <c r="D3786" t="s">
        <v>58</v>
      </c>
      <c r="E3786" t="str">
        <f t="shared" si="59"/>
        <v>121-150</v>
      </c>
    </row>
    <row r="3787" spans="1:5" x14ac:dyDescent="0.25">
      <c r="A3787">
        <v>87720278</v>
      </c>
      <c r="B3787">
        <v>91</v>
      </c>
      <c r="C3787" t="s">
        <v>38</v>
      </c>
      <c r="D3787" t="s">
        <v>58</v>
      </c>
      <c r="E3787" t="str">
        <f t="shared" si="59"/>
        <v>90-120</v>
      </c>
    </row>
    <row r="3788" spans="1:5" x14ac:dyDescent="0.25">
      <c r="A3788">
        <v>87736478</v>
      </c>
      <c r="B3788">
        <v>91</v>
      </c>
      <c r="C3788" t="s">
        <v>39</v>
      </c>
      <c r="D3788" t="s">
        <v>58</v>
      </c>
      <c r="E3788" t="str">
        <f t="shared" si="59"/>
        <v>90-120</v>
      </c>
    </row>
    <row r="3789" spans="1:5" x14ac:dyDescent="0.25">
      <c r="A3789">
        <v>87739414</v>
      </c>
      <c r="B3789">
        <v>120</v>
      </c>
      <c r="C3789" t="s">
        <v>38</v>
      </c>
      <c r="D3789" t="s">
        <v>58</v>
      </c>
      <c r="E3789" t="str">
        <f t="shared" si="59"/>
        <v>90-120</v>
      </c>
    </row>
    <row r="3790" spans="1:5" x14ac:dyDescent="0.25">
      <c r="A3790">
        <v>87741330</v>
      </c>
      <c r="B3790">
        <v>121</v>
      </c>
      <c r="C3790" t="s">
        <v>38</v>
      </c>
      <c r="D3790" t="s">
        <v>58</v>
      </c>
      <c r="E3790" t="str">
        <f t="shared" si="59"/>
        <v>121-150</v>
      </c>
    </row>
    <row r="3791" spans="1:5" x14ac:dyDescent="0.25">
      <c r="A3791">
        <v>87742014</v>
      </c>
      <c r="B3791">
        <v>90</v>
      </c>
      <c r="C3791" t="s">
        <v>39</v>
      </c>
      <c r="D3791" t="s">
        <v>58</v>
      </c>
      <c r="E3791" t="str">
        <f t="shared" si="59"/>
        <v>90-120</v>
      </c>
    </row>
    <row r="3792" spans="1:5" x14ac:dyDescent="0.25">
      <c r="A3792">
        <v>87742014</v>
      </c>
      <c r="B3792">
        <v>90</v>
      </c>
      <c r="C3792" t="s">
        <v>39</v>
      </c>
      <c r="D3792" t="s">
        <v>58</v>
      </c>
      <c r="E3792" t="str">
        <f t="shared" si="59"/>
        <v>90-120</v>
      </c>
    </row>
    <row r="3793" spans="1:5" x14ac:dyDescent="0.25">
      <c r="A3793">
        <v>87747508</v>
      </c>
      <c r="B3793">
        <v>121</v>
      </c>
      <c r="C3793" t="s">
        <v>39</v>
      </c>
      <c r="D3793" t="s">
        <v>58</v>
      </c>
      <c r="E3793" t="str">
        <f t="shared" si="59"/>
        <v>121-150</v>
      </c>
    </row>
    <row r="3794" spans="1:5" x14ac:dyDescent="0.25">
      <c r="A3794">
        <v>87754558</v>
      </c>
      <c r="B3794">
        <v>149</v>
      </c>
      <c r="C3794" t="s">
        <v>38</v>
      </c>
      <c r="D3794" t="s">
        <v>58</v>
      </c>
      <c r="E3794" t="str">
        <f t="shared" si="59"/>
        <v>121-150</v>
      </c>
    </row>
    <row r="3795" spans="1:5" x14ac:dyDescent="0.25">
      <c r="A3795">
        <v>87762020</v>
      </c>
      <c r="B3795">
        <v>122</v>
      </c>
      <c r="C3795" t="s">
        <v>39</v>
      </c>
      <c r="D3795" t="s">
        <v>58</v>
      </c>
      <c r="E3795" t="str">
        <f t="shared" si="59"/>
        <v>121-150</v>
      </c>
    </row>
    <row r="3796" spans="1:5" x14ac:dyDescent="0.25">
      <c r="A3796">
        <v>87762020</v>
      </c>
      <c r="B3796">
        <v>122</v>
      </c>
      <c r="C3796" t="s">
        <v>39</v>
      </c>
      <c r="D3796" t="s">
        <v>58</v>
      </c>
      <c r="E3796" t="str">
        <f t="shared" si="59"/>
        <v>121-150</v>
      </c>
    </row>
    <row r="3797" spans="1:5" x14ac:dyDescent="0.25">
      <c r="A3797">
        <v>87763488</v>
      </c>
      <c r="B3797">
        <v>121</v>
      </c>
      <c r="C3797" t="s">
        <v>38</v>
      </c>
      <c r="D3797" t="s">
        <v>58</v>
      </c>
      <c r="E3797" t="str">
        <f t="shared" si="59"/>
        <v>121-150</v>
      </c>
    </row>
    <row r="3798" spans="1:5" x14ac:dyDescent="0.25">
      <c r="A3798">
        <v>87783474</v>
      </c>
      <c r="B3798">
        <v>120</v>
      </c>
      <c r="C3798" t="s">
        <v>38</v>
      </c>
      <c r="D3798" t="s">
        <v>58</v>
      </c>
      <c r="E3798" t="str">
        <f t="shared" si="59"/>
        <v>90-120</v>
      </c>
    </row>
    <row r="3799" spans="1:5" x14ac:dyDescent="0.25">
      <c r="A3799">
        <v>87787234</v>
      </c>
      <c r="B3799">
        <v>90</v>
      </c>
      <c r="C3799" t="s">
        <v>38</v>
      </c>
      <c r="D3799" t="s">
        <v>58</v>
      </c>
      <c r="E3799" t="str">
        <f t="shared" si="59"/>
        <v>90-120</v>
      </c>
    </row>
    <row r="3800" spans="1:5" x14ac:dyDescent="0.25">
      <c r="A3800">
        <v>87791046</v>
      </c>
      <c r="B3800">
        <v>113</v>
      </c>
      <c r="C3800" t="s">
        <v>38</v>
      </c>
      <c r="D3800" t="s">
        <v>58</v>
      </c>
      <c r="E3800" t="str">
        <f t="shared" si="59"/>
        <v>90-120</v>
      </c>
    </row>
    <row r="3801" spans="1:5" x14ac:dyDescent="0.25">
      <c r="A3801">
        <v>87792724</v>
      </c>
      <c r="B3801">
        <v>146</v>
      </c>
      <c r="C3801" t="s">
        <v>38</v>
      </c>
      <c r="D3801" t="s">
        <v>58</v>
      </c>
      <c r="E3801" t="str">
        <f t="shared" si="59"/>
        <v>121-150</v>
      </c>
    </row>
    <row r="3802" spans="1:5" x14ac:dyDescent="0.25">
      <c r="A3802">
        <v>87793962</v>
      </c>
      <c r="B3802">
        <v>113</v>
      </c>
      <c r="C3802" t="s">
        <v>38</v>
      </c>
      <c r="D3802" t="s">
        <v>58</v>
      </c>
      <c r="E3802" t="str">
        <f t="shared" si="59"/>
        <v>90-120</v>
      </c>
    </row>
    <row r="3803" spans="1:5" x14ac:dyDescent="0.25">
      <c r="A3803">
        <v>87794004</v>
      </c>
      <c r="B3803">
        <v>116</v>
      </c>
      <c r="C3803" t="s">
        <v>38</v>
      </c>
      <c r="D3803" t="s">
        <v>58</v>
      </c>
      <c r="E3803" t="str">
        <f t="shared" si="59"/>
        <v>90-120</v>
      </c>
    </row>
    <row r="3804" spans="1:5" x14ac:dyDescent="0.25">
      <c r="A3804">
        <v>87801626</v>
      </c>
      <c r="B3804">
        <v>111</v>
      </c>
      <c r="C3804" t="s">
        <v>40</v>
      </c>
      <c r="D3804" t="s">
        <v>58</v>
      </c>
      <c r="E3804" t="str">
        <f t="shared" si="59"/>
        <v>90-120</v>
      </c>
    </row>
    <row r="3805" spans="1:5" x14ac:dyDescent="0.25">
      <c r="A3805">
        <v>87804754</v>
      </c>
      <c r="B3805">
        <v>92</v>
      </c>
      <c r="C3805" t="s">
        <v>40</v>
      </c>
      <c r="D3805" t="s">
        <v>58</v>
      </c>
      <c r="E3805" t="str">
        <f t="shared" si="59"/>
        <v>90-120</v>
      </c>
    </row>
    <row r="3806" spans="1:5" x14ac:dyDescent="0.25">
      <c r="A3806">
        <v>87813970</v>
      </c>
      <c r="B3806">
        <v>121</v>
      </c>
      <c r="C3806" t="s">
        <v>39</v>
      </c>
      <c r="D3806" t="s">
        <v>58</v>
      </c>
      <c r="E3806" t="str">
        <f t="shared" si="59"/>
        <v>121-150</v>
      </c>
    </row>
    <row r="3807" spans="1:5" x14ac:dyDescent="0.25">
      <c r="A3807">
        <v>87816288</v>
      </c>
      <c r="B3807">
        <v>90</v>
      </c>
      <c r="C3807" t="s">
        <v>39</v>
      </c>
      <c r="D3807" t="s">
        <v>58</v>
      </c>
      <c r="E3807" t="str">
        <f t="shared" si="59"/>
        <v>90-120</v>
      </c>
    </row>
    <row r="3808" spans="1:5" x14ac:dyDescent="0.25">
      <c r="A3808">
        <v>87817342</v>
      </c>
      <c r="B3808">
        <v>121</v>
      </c>
      <c r="C3808" t="s">
        <v>40</v>
      </c>
      <c r="D3808" t="s">
        <v>58</v>
      </c>
      <c r="E3808" t="str">
        <f t="shared" si="59"/>
        <v>121-150</v>
      </c>
    </row>
    <row r="3809" spans="1:5" x14ac:dyDescent="0.25">
      <c r="A3809">
        <v>87829362</v>
      </c>
      <c r="B3809">
        <v>150</v>
      </c>
      <c r="C3809" t="s">
        <v>40</v>
      </c>
      <c r="D3809" t="s">
        <v>58</v>
      </c>
      <c r="E3809" t="str">
        <f t="shared" si="59"/>
        <v>121-150</v>
      </c>
    </row>
    <row r="3810" spans="1:5" x14ac:dyDescent="0.25">
      <c r="A3810">
        <v>87838504</v>
      </c>
      <c r="B3810">
        <v>90</v>
      </c>
      <c r="C3810" t="s">
        <v>39</v>
      </c>
      <c r="D3810" t="s">
        <v>58</v>
      </c>
      <c r="E3810" t="str">
        <f t="shared" si="59"/>
        <v>90-120</v>
      </c>
    </row>
    <row r="3811" spans="1:5" x14ac:dyDescent="0.25">
      <c r="A3811">
        <v>87848214</v>
      </c>
      <c r="B3811">
        <v>111</v>
      </c>
      <c r="C3811" t="s">
        <v>39</v>
      </c>
      <c r="D3811" t="s">
        <v>58</v>
      </c>
      <c r="E3811" t="str">
        <f t="shared" si="59"/>
        <v>90-120</v>
      </c>
    </row>
    <row r="3812" spans="1:5" x14ac:dyDescent="0.25">
      <c r="A3812">
        <v>87855496</v>
      </c>
      <c r="B3812">
        <v>91</v>
      </c>
      <c r="C3812" t="s">
        <v>39</v>
      </c>
      <c r="D3812" t="s">
        <v>58</v>
      </c>
      <c r="E3812" t="str">
        <f t="shared" si="59"/>
        <v>90-120</v>
      </c>
    </row>
    <row r="3813" spans="1:5" x14ac:dyDescent="0.25">
      <c r="A3813">
        <v>87865808</v>
      </c>
      <c r="B3813">
        <v>141</v>
      </c>
      <c r="C3813" t="s">
        <v>39</v>
      </c>
      <c r="D3813" t="s">
        <v>58</v>
      </c>
      <c r="E3813" t="str">
        <f t="shared" si="59"/>
        <v>121-150</v>
      </c>
    </row>
    <row r="3814" spans="1:5" x14ac:dyDescent="0.25">
      <c r="A3814">
        <v>87865868</v>
      </c>
      <c r="B3814">
        <v>150</v>
      </c>
      <c r="C3814" t="s">
        <v>38</v>
      </c>
      <c r="D3814" t="s">
        <v>58</v>
      </c>
      <c r="E3814" t="str">
        <f t="shared" si="59"/>
        <v>121-150</v>
      </c>
    </row>
    <row r="3815" spans="1:5" x14ac:dyDescent="0.25">
      <c r="A3815">
        <v>87868600</v>
      </c>
      <c r="B3815">
        <v>90</v>
      </c>
      <c r="C3815" t="s">
        <v>38</v>
      </c>
      <c r="D3815" t="s">
        <v>58</v>
      </c>
      <c r="E3815" t="str">
        <f t="shared" si="59"/>
        <v>90-120</v>
      </c>
    </row>
    <row r="3816" spans="1:5" x14ac:dyDescent="0.25">
      <c r="A3816">
        <v>87868820</v>
      </c>
      <c r="B3816">
        <v>136</v>
      </c>
      <c r="C3816" t="s">
        <v>39</v>
      </c>
      <c r="D3816" t="s">
        <v>58</v>
      </c>
      <c r="E3816" t="str">
        <f t="shared" si="59"/>
        <v>121-150</v>
      </c>
    </row>
    <row r="3817" spans="1:5" x14ac:dyDescent="0.25">
      <c r="A3817">
        <v>87872862</v>
      </c>
      <c r="B3817">
        <v>120</v>
      </c>
      <c r="C3817" t="s">
        <v>39</v>
      </c>
      <c r="D3817" t="s">
        <v>58</v>
      </c>
      <c r="E3817" t="str">
        <f t="shared" si="59"/>
        <v>90-120</v>
      </c>
    </row>
    <row r="3818" spans="1:5" x14ac:dyDescent="0.25">
      <c r="A3818">
        <v>87878000</v>
      </c>
      <c r="B3818">
        <v>90</v>
      </c>
      <c r="C3818" t="s">
        <v>38</v>
      </c>
      <c r="D3818" t="s">
        <v>58</v>
      </c>
      <c r="E3818" t="str">
        <f t="shared" si="59"/>
        <v>90-120</v>
      </c>
    </row>
    <row r="3819" spans="1:5" x14ac:dyDescent="0.25">
      <c r="A3819">
        <v>87881228</v>
      </c>
      <c r="B3819">
        <v>149</v>
      </c>
      <c r="C3819" t="s">
        <v>39</v>
      </c>
      <c r="D3819" t="s">
        <v>58</v>
      </c>
      <c r="E3819" t="str">
        <f t="shared" si="59"/>
        <v>121-150</v>
      </c>
    </row>
    <row r="3820" spans="1:5" x14ac:dyDescent="0.25">
      <c r="A3820">
        <v>100028506</v>
      </c>
      <c r="B3820">
        <v>120</v>
      </c>
      <c r="C3820" t="s">
        <v>39</v>
      </c>
      <c r="D3820" t="s">
        <v>58</v>
      </c>
      <c r="E3820" t="str">
        <f t="shared" si="59"/>
        <v>90-120</v>
      </c>
    </row>
    <row r="3821" spans="1:5" x14ac:dyDescent="0.25">
      <c r="A3821">
        <v>100038050</v>
      </c>
      <c r="B3821">
        <v>120</v>
      </c>
      <c r="C3821" t="s">
        <v>38</v>
      </c>
      <c r="D3821" t="s">
        <v>58</v>
      </c>
      <c r="E3821" t="str">
        <f t="shared" si="59"/>
        <v>90-120</v>
      </c>
    </row>
    <row r="3822" spans="1:5" x14ac:dyDescent="0.25">
      <c r="A3822">
        <v>100046336</v>
      </c>
      <c r="B3822">
        <v>90</v>
      </c>
      <c r="C3822" t="s">
        <v>39</v>
      </c>
      <c r="D3822" t="s">
        <v>58</v>
      </c>
      <c r="E3822" t="str">
        <f t="shared" si="59"/>
        <v>90-120</v>
      </c>
    </row>
    <row r="3823" spans="1:5" x14ac:dyDescent="0.25">
      <c r="A3823">
        <v>100057118</v>
      </c>
      <c r="B3823">
        <v>90</v>
      </c>
      <c r="C3823" t="s">
        <v>38</v>
      </c>
      <c r="D3823" t="s">
        <v>58</v>
      </c>
      <c r="E3823" t="str">
        <f t="shared" si="59"/>
        <v>90-120</v>
      </c>
    </row>
    <row r="3824" spans="1:5" x14ac:dyDescent="0.25">
      <c r="A3824">
        <v>100062822</v>
      </c>
      <c r="B3824">
        <v>120</v>
      </c>
      <c r="C3824" t="s">
        <v>38</v>
      </c>
      <c r="D3824" t="s">
        <v>58</v>
      </c>
      <c r="E3824" t="str">
        <f t="shared" si="59"/>
        <v>90-120</v>
      </c>
    </row>
    <row r="3825" spans="1:5" x14ac:dyDescent="0.25">
      <c r="A3825">
        <v>100115874</v>
      </c>
      <c r="B3825">
        <v>96</v>
      </c>
      <c r="C3825" t="s">
        <v>40</v>
      </c>
      <c r="D3825" t="s">
        <v>58</v>
      </c>
      <c r="E3825" t="str">
        <f t="shared" si="59"/>
        <v>90-120</v>
      </c>
    </row>
    <row r="3826" spans="1:5" x14ac:dyDescent="0.25">
      <c r="A3826">
        <v>100128134</v>
      </c>
      <c r="B3826">
        <v>90</v>
      </c>
      <c r="C3826" t="s">
        <v>39</v>
      </c>
      <c r="D3826" t="s">
        <v>58</v>
      </c>
      <c r="E3826" t="str">
        <f t="shared" si="59"/>
        <v>90-120</v>
      </c>
    </row>
    <row r="3827" spans="1:5" x14ac:dyDescent="0.25">
      <c r="A3827">
        <v>100197340</v>
      </c>
      <c r="B3827">
        <v>142</v>
      </c>
      <c r="C3827" t="s">
        <v>40</v>
      </c>
      <c r="D3827" t="s">
        <v>58</v>
      </c>
      <c r="E3827" t="str">
        <f t="shared" si="59"/>
        <v>121-150</v>
      </c>
    </row>
    <row r="3828" spans="1:5" x14ac:dyDescent="0.25">
      <c r="A3828">
        <v>100199914</v>
      </c>
      <c r="B3828">
        <v>96</v>
      </c>
      <c r="C3828" t="s">
        <v>39</v>
      </c>
      <c r="D3828" t="s">
        <v>58</v>
      </c>
      <c r="E3828" t="str">
        <f t="shared" si="59"/>
        <v>90-120</v>
      </c>
    </row>
    <row r="3829" spans="1:5" x14ac:dyDescent="0.25">
      <c r="A3829">
        <v>100199968</v>
      </c>
      <c r="B3829">
        <v>96</v>
      </c>
      <c r="C3829" t="s">
        <v>39</v>
      </c>
      <c r="D3829" t="s">
        <v>58</v>
      </c>
      <c r="E3829" t="str">
        <f t="shared" si="59"/>
        <v>90-120</v>
      </c>
    </row>
    <row r="3830" spans="1:5" x14ac:dyDescent="0.25">
      <c r="A3830">
        <v>100258496</v>
      </c>
      <c r="B3830">
        <v>120</v>
      </c>
      <c r="C3830" t="s">
        <v>38</v>
      </c>
      <c r="D3830" t="s">
        <v>58</v>
      </c>
      <c r="E3830" t="str">
        <f t="shared" si="59"/>
        <v>90-120</v>
      </c>
    </row>
    <row r="3831" spans="1:5" x14ac:dyDescent="0.25">
      <c r="A3831">
        <v>100295864</v>
      </c>
      <c r="B3831">
        <v>120</v>
      </c>
      <c r="C3831" t="s">
        <v>38</v>
      </c>
      <c r="D3831" t="s">
        <v>58</v>
      </c>
      <c r="E3831" t="str">
        <f t="shared" si="59"/>
        <v>90-120</v>
      </c>
    </row>
    <row r="3832" spans="1:5" x14ac:dyDescent="0.25">
      <c r="A3832">
        <v>100315518</v>
      </c>
      <c r="B3832">
        <v>133</v>
      </c>
      <c r="C3832" t="s">
        <v>40</v>
      </c>
      <c r="D3832" t="s">
        <v>58</v>
      </c>
      <c r="E3832" t="str">
        <f t="shared" si="59"/>
        <v>121-150</v>
      </c>
    </row>
    <row r="3833" spans="1:5" x14ac:dyDescent="0.25">
      <c r="A3833">
        <v>100315518</v>
      </c>
      <c r="B3833">
        <v>133</v>
      </c>
      <c r="C3833" t="s">
        <v>40</v>
      </c>
      <c r="D3833" t="s">
        <v>58</v>
      </c>
      <c r="E3833" t="str">
        <f t="shared" si="59"/>
        <v>121-150</v>
      </c>
    </row>
    <row r="3834" spans="1:5" x14ac:dyDescent="0.25">
      <c r="A3834">
        <v>100315518</v>
      </c>
      <c r="B3834">
        <v>133</v>
      </c>
      <c r="C3834" t="s">
        <v>40</v>
      </c>
      <c r="D3834" t="s">
        <v>58</v>
      </c>
      <c r="E3834" t="str">
        <f t="shared" si="59"/>
        <v>121-150</v>
      </c>
    </row>
    <row r="3835" spans="1:5" x14ac:dyDescent="0.25">
      <c r="A3835">
        <v>100315518</v>
      </c>
      <c r="B3835">
        <v>133</v>
      </c>
      <c r="C3835" t="s">
        <v>40</v>
      </c>
      <c r="D3835" t="s">
        <v>58</v>
      </c>
      <c r="E3835" t="str">
        <f t="shared" si="59"/>
        <v>121-150</v>
      </c>
    </row>
    <row r="3836" spans="1:5" x14ac:dyDescent="0.25">
      <c r="A3836">
        <v>100364712</v>
      </c>
      <c r="B3836">
        <v>90</v>
      </c>
      <c r="C3836" t="s">
        <v>39</v>
      </c>
      <c r="D3836" t="s">
        <v>58</v>
      </c>
      <c r="E3836" t="str">
        <f t="shared" si="59"/>
        <v>90-120</v>
      </c>
    </row>
    <row r="3837" spans="1:5" x14ac:dyDescent="0.25">
      <c r="A3837">
        <v>100373120</v>
      </c>
      <c r="B3837">
        <v>119</v>
      </c>
      <c r="C3837" t="s">
        <v>38</v>
      </c>
      <c r="D3837" t="s">
        <v>58</v>
      </c>
      <c r="E3837" t="str">
        <f t="shared" si="59"/>
        <v>90-120</v>
      </c>
    </row>
    <row r="3838" spans="1:5" x14ac:dyDescent="0.25">
      <c r="A3838">
        <v>100377506</v>
      </c>
      <c r="B3838">
        <v>148</v>
      </c>
      <c r="C3838" t="s">
        <v>38</v>
      </c>
      <c r="D3838" t="s">
        <v>58</v>
      </c>
      <c r="E3838" t="str">
        <f t="shared" si="59"/>
        <v>121-150</v>
      </c>
    </row>
    <row r="3839" spans="1:5" x14ac:dyDescent="0.25">
      <c r="A3839">
        <v>100385824</v>
      </c>
      <c r="B3839">
        <v>119</v>
      </c>
      <c r="C3839" t="s">
        <v>38</v>
      </c>
      <c r="D3839" t="s">
        <v>58</v>
      </c>
      <c r="E3839" t="str">
        <f t="shared" si="59"/>
        <v>90-120</v>
      </c>
    </row>
    <row r="3840" spans="1:5" x14ac:dyDescent="0.25">
      <c r="A3840">
        <v>100399752</v>
      </c>
      <c r="B3840">
        <v>148</v>
      </c>
      <c r="C3840" t="s">
        <v>38</v>
      </c>
      <c r="D3840" t="s">
        <v>58</v>
      </c>
      <c r="E3840" t="str">
        <f t="shared" si="59"/>
        <v>121-150</v>
      </c>
    </row>
    <row r="3841" spans="1:5" x14ac:dyDescent="0.25">
      <c r="A3841">
        <v>100401338</v>
      </c>
      <c r="B3841">
        <v>149</v>
      </c>
      <c r="C3841" t="s">
        <v>39</v>
      </c>
      <c r="D3841" t="s">
        <v>58</v>
      </c>
      <c r="E3841" t="str">
        <f t="shared" si="59"/>
        <v>121-150</v>
      </c>
    </row>
    <row r="3842" spans="1:5" x14ac:dyDescent="0.25">
      <c r="A3842">
        <v>100401338</v>
      </c>
      <c r="B3842">
        <v>149</v>
      </c>
      <c r="C3842" t="s">
        <v>39</v>
      </c>
      <c r="D3842" t="s">
        <v>58</v>
      </c>
      <c r="E3842" t="str">
        <f t="shared" si="59"/>
        <v>121-150</v>
      </c>
    </row>
    <row r="3843" spans="1:5" x14ac:dyDescent="0.25">
      <c r="A3843">
        <v>100428842</v>
      </c>
      <c r="B3843">
        <v>111</v>
      </c>
      <c r="C3843" t="s">
        <v>39</v>
      </c>
      <c r="D3843" t="s">
        <v>58</v>
      </c>
      <c r="E3843" t="str">
        <f t="shared" ref="E3843:E3906" si="60">IF(B3843&lt;=120,"90-120","121-150")</f>
        <v>90-120</v>
      </c>
    </row>
    <row r="3844" spans="1:5" x14ac:dyDescent="0.25">
      <c r="A3844">
        <v>100440940</v>
      </c>
      <c r="B3844">
        <v>119</v>
      </c>
      <c r="C3844" t="s">
        <v>39</v>
      </c>
      <c r="D3844" t="s">
        <v>58</v>
      </c>
      <c r="E3844" t="str">
        <f t="shared" si="60"/>
        <v>90-120</v>
      </c>
    </row>
    <row r="3845" spans="1:5" x14ac:dyDescent="0.25">
      <c r="A3845">
        <v>100447938</v>
      </c>
      <c r="B3845">
        <v>119</v>
      </c>
      <c r="C3845" t="s">
        <v>38</v>
      </c>
      <c r="D3845" t="s">
        <v>58</v>
      </c>
      <c r="E3845" t="str">
        <f t="shared" si="60"/>
        <v>90-120</v>
      </c>
    </row>
    <row r="3846" spans="1:5" x14ac:dyDescent="0.25">
      <c r="A3846">
        <v>100462278</v>
      </c>
      <c r="B3846">
        <v>141</v>
      </c>
      <c r="C3846" t="s">
        <v>38</v>
      </c>
      <c r="D3846" t="s">
        <v>58</v>
      </c>
      <c r="E3846" t="str">
        <f t="shared" si="60"/>
        <v>121-150</v>
      </c>
    </row>
    <row r="3847" spans="1:5" x14ac:dyDescent="0.25">
      <c r="A3847">
        <v>100494744</v>
      </c>
      <c r="B3847">
        <v>119</v>
      </c>
      <c r="C3847" t="s">
        <v>40</v>
      </c>
      <c r="D3847" t="s">
        <v>58</v>
      </c>
      <c r="E3847" t="str">
        <f t="shared" si="60"/>
        <v>90-120</v>
      </c>
    </row>
    <row r="3848" spans="1:5" x14ac:dyDescent="0.25">
      <c r="A3848">
        <v>100498760</v>
      </c>
      <c r="B3848">
        <v>120</v>
      </c>
      <c r="C3848" t="s">
        <v>38</v>
      </c>
      <c r="D3848" t="s">
        <v>58</v>
      </c>
      <c r="E3848" t="str">
        <f t="shared" si="60"/>
        <v>90-120</v>
      </c>
    </row>
    <row r="3849" spans="1:5" x14ac:dyDescent="0.25">
      <c r="A3849">
        <v>100500850</v>
      </c>
      <c r="B3849">
        <v>90</v>
      </c>
      <c r="C3849" t="s">
        <v>40</v>
      </c>
      <c r="D3849" t="s">
        <v>58</v>
      </c>
      <c r="E3849" t="str">
        <f t="shared" si="60"/>
        <v>90-120</v>
      </c>
    </row>
    <row r="3850" spans="1:5" x14ac:dyDescent="0.25">
      <c r="A3850">
        <v>100510524</v>
      </c>
      <c r="B3850">
        <v>149</v>
      </c>
      <c r="C3850" t="s">
        <v>38</v>
      </c>
      <c r="D3850" t="s">
        <v>58</v>
      </c>
      <c r="E3850" t="str">
        <f t="shared" si="60"/>
        <v>121-150</v>
      </c>
    </row>
    <row r="3851" spans="1:5" x14ac:dyDescent="0.25">
      <c r="A3851">
        <v>100512324</v>
      </c>
      <c r="B3851">
        <v>129</v>
      </c>
      <c r="C3851" t="s">
        <v>38</v>
      </c>
      <c r="D3851" t="s">
        <v>58</v>
      </c>
      <c r="E3851" t="str">
        <f t="shared" si="60"/>
        <v>121-150</v>
      </c>
    </row>
    <row r="3852" spans="1:5" x14ac:dyDescent="0.25">
      <c r="A3852">
        <v>100513822</v>
      </c>
      <c r="B3852">
        <v>149</v>
      </c>
      <c r="C3852" t="s">
        <v>38</v>
      </c>
      <c r="D3852" t="s">
        <v>58</v>
      </c>
      <c r="E3852" t="str">
        <f t="shared" si="60"/>
        <v>121-150</v>
      </c>
    </row>
    <row r="3853" spans="1:5" x14ac:dyDescent="0.25">
      <c r="A3853">
        <v>100519086</v>
      </c>
      <c r="B3853">
        <v>148</v>
      </c>
      <c r="C3853" t="s">
        <v>38</v>
      </c>
      <c r="D3853" t="s">
        <v>58</v>
      </c>
      <c r="E3853" t="str">
        <f t="shared" si="60"/>
        <v>121-150</v>
      </c>
    </row>
    <row r="3854" spans="1:5" x14ac:dyDescent="0.25">
      <c r="A3854">
        <v>100526484</v>
      </c>
      <c r="B3854">
        <v>149</v>
      </c>
      <c r="C3854" t="s">
        <v>39</v>
      </c>
      <c r="D3854" t="s">
        <v>58</v>
      </c>
      <c r="E3854" t="str">
        <f t="shared" si="60"/>
        <v>121-150</v>
      </c>
    </row>
    <row r="3855" spans="1:5" x14ac:dyDescent="0.25">
      <c r="A3855">
        <v>100531786</v>
      </c>
      <c r="B3855">
        <v>119</v>
      </c>
      <c r="C3855" t="s">
        <v>40</v>
      </c>
      <c r="D3855" t="s">
        <v>58</v>
      </c>
      <c r="E3855" t="str">
        <f t="shared" si="60"/>
        <v>90-120</v>
      </c>
    </row>
    <row r="3856" spans="1:5" x14ac:dyDescent="0.25">
      <c r="A3856">
        <v>100538084</v>
      </c>
      <c r="B3856">
        <v>150</v>
      </c>
      <c r="C3856" t="s">
        <v>38</v>
      </c>
      <c r="D3856" t="s">
        <v>58</v>
      </c>
      <c r="E3856" t="str">
        <f t="shared" si="60"/>
        <v>121-150</v>
      </c>
    </row>
    <row r="3857" spans="1:5" x14ac:dyDescent="0.25">
      <c r="A3857">
        <v>100538514</v>
      </c>
      <c r="B3857">
        <v>120</v>
      </c>
      <c r="C3857" t="s">
        <v>39</v>
      </c>
      <c r="D3857" t="s">
        <v>58</v>
      </c>
      <c r="E3857" t="str">
        <f t="shared" si="60"/>
        <v>90-120</v>
      </c>
    </row>
    <row r="3858" spans="1:5" x14ac:dyDescent="0.25">
      <c r="A3858">
        <v>100546718</v>
      </c>
      <c r="B3858">
        <v>150</v>
      </c>
      <c r="C3858" t="s">
        <v>38</v>
      </c>
      <c r="D3858" t="s">
        <v>58</v>
      </c>
      <c r="E3858" t="str">
        <f t="shared" si="60"/>
        <v>121-150</v>
      </c>
    </row>
    <row r="3859" spans="1:5" x14ac:dyDescent="0.25">
      <c r="A3859">
        <v>100551190</v>
      </c>
      <c r="B3859">
        <v>90</v>
      </c>
      <c r="C3859" t="s">
        <v>38</v>
      </c>
      <c r="D3859" t="s">
        <v>58</v>
      </c>
      <c r="E3859" t="str">
        <f t="shared" si="60"/>
        <v>90-120</v>
      </c>
    </row>
    <row r="3860" spans="1:5" x14ac:dyDescent="0.25">
      <c r="A3860">
        <v>100553472</v>
      </c>
      <c r="B3860">
        <v>150</v>
      </c>
      <c r="C3860" t="s">
        <v>38</v>
      </c>
      <c r="D3860" t="s">
        <v>58</v>
      </c>
      <c r="E3860" t="str">
        <f t="shared" si="60"/>
        <v>121-150</v>
      </c>
    </row>
    <row r="3861" spans="1:5" x14ac:dyDescent="0.25">
      <c r="A3861">
        <v>100562074</v>
      </c>
      <c r="B3861">
        <v>120</v>
      </c>
      <c r="C3861" t="s">
        <v>39</v>
      </c>
      <c r="D3861" t="s">
        <v>58</v>
      </c>
      <c r="E3861" t="str">
        <f t="shared" si="60"/>
        <v>90-120</v>
      </c>
    </row>
    <row r="3862" spans="1:5" x14ac:dyDescent="0.25">
      <c r="A3862">
        <v>100564138</v>
      </c>
      <c r="B3862">
        <v>90</v>
      </c>
      <c r="C3862" t="s">
        <v>39</v>
      </c>
      <c r="D3862" t="s">
        <v>58</v>
      </c>
      <c r="E3862" t="str">
        <f t="shared" si="60"/>
        <v>90-120</v>
      </c>
    </row>
    <row r="3863" spans="1:5" x14ac:dyDescent="0.25">
      <c r="A3863">
        <v>100575418</v>
      </c>
      <c r="B3863">
        <v>148</v>
      </c>
      <c r="C3863" t="s">
        <v>38</v>
      </c>
      <c r="D3863" t="s">
        <v>58</v>
      </c>
      <c r="E3863" t="str">
        <f t="shared" si="60"/>
        <v>121-150</v>
      </c>
    </row>
    <row r="3864" spans="1:5" x14ac:dyDescent="0.25">
      <c r="A3864">
        <v>100593812</v>
      </c>
      <c r="B3864">
        <v>150</v>
      </c>
      <c r="C3864" t="s">
        <v>39</v>
      </c>
      <c r="D3864" t="s">
        <v>58</v>
      </c>
      <c r="E3864" t="str">
        <f t="shared" si="60"/>
        <v>121-150</v>
      </c>
    </row>
    <row r="3865" spans="1:5" x14ac:dyDescent="0.25">
      <c r="A3865">
        <v>100608004</v>
      </c>
      <c r="B3865">
        <v>150</v>
      </c>
      <c r="C3865" t="s">
        <v>38</v>
      </c>
      <c r="D3865" t="s">
        <v>58</v>
      </c>
      <c r="E3865" t="str">
        <f t="shared" si="60"/>
        <v>121-150</v>
      </c>
    </row>
    <row r="3866" spans="1:5" x14ac:dyDescent="0.25">
      <c r="A3866">
        <v>100612398</v>
      </c>
      <c r="B3866">
        <v>90</v>
      </c>
      <c r="C3866" t="s">
        <v>39</v>
      </c>
      <c r="D3866" t="s">
        <v>58</v>
      </c>
      <c r="E3866" t="str">
        <f t="shared" si="60"/>
        <v>90-120</v>
      </c>
    </row>
    <row r="3867" spans="1:5" x14ac:dyDescent="0.25">
      <c r="A3867">
        <v>100621512</v>
      </c>
      <c r="B3867">
        <v>90</v>
      </c>
      <c r="C3867" t="s">
        <v>39</v>
      </c>
      <c r="D3867" t="s">
        <v>58</v>
      </c>
      <c r="E3867" t="str">
        <f t="shared" si="60"/>
        <v>90-120</v>
      </c>
    </row>
    <row r="3868" spans="1:5" x14ac:dyDescent="0.25">
      <c r="A3868">
        <v>100621972</v>
      </c>
      <c r="B3868">
        <v>120</v>
      </c>
      <c r="C3868" t="s">
        <v>38</v>
      </c>
      <c r="D3868" t="s">
        <v>58</v>
      </c>
      <c r="E3868" t="str">
        <f t="shared" si="60"/>
        <v>90-120</v>
      </c>
    </row>
    <row r="3869" spans="1:5" x14ac:dyDescent="0.25">
      <c r="A3869">
        <v>100666490</v>
      </c>
      <c r="B3869">
        <v>119</v>
      </c>
      <c r="C3869" t="s">
        <v>39</v>
      </c>
      <c r="D3869" t="s">
        <v>58</v>
      </c>
      <c r="E3869" t="str">
        <f t="shared" si="60"/>
        <v>90-120</v>
      </c>
    </row>
    <row r="3870" spans="1:5" x14ac:dyDescent="0.25">
      <c r="A3870">
        <v>100668254</v>
      </c>
      <c r="B3870">
        <v>119</v>
      </c>
      <c r="C3870" t="s">
        <v>38</v>
      </c>
      <c r="D3870" t="s">
        <v>59</v>
      </c>
      <c r="E3870" t="str">
        <f t="shared" si="60"/>
        <v>90-120</v>
      </c>
    </row>
    <row r="3871" spans="1:5" x14ac:dyDescent="0.25">
      <c r="A3871">
        <v>100668254</v>
      </c>
      <c r="B3871">
        <v>119</v>
      </c>
      <c r="C3871" t="s">
        <v>38</v>
      </c>
      <c r="D3871" t="s">
        <v>59</v>
      </c>
      <c r="E3871" t="str">
        <f t="shared" si="60"/>
        <v>90-120</v>
      </c>
    </row>
    <row r="3872" spans="1:5" x14ac:dyDescent="0.25">
      <c r="A3872">
        <v>100668254</v>
      </c>
      <c r="B3872">
        <v>119</v>
      </c>
      <c r="C3872" t="s">
        <v>38</v>
      </c>
      <c r="D3872" t="s">
        <v>59</v>
      </c>
      <c r="E3872" t="str">
        <f t="shared" si="60"/>
        <v>90-120</v>
      </c>
    </row>
    <row r="3873" spans="1:5" x14ac:dyDescent="0.25">
      <c r="A3873">
        <v>100668254</v>
      </c>
      <c r="B3873">
        <v>119</v>
      </c>
      <c r="C3873" t="s">
        <v>38</v>
      </c>
      <c r="D3873" t="s">
        <v>59</v>
      </c>
      <c r="E3873" t="str">
        <f t="shared" si="60"/>
        <v>90-120</v>
      </c>
    </row>
    <row r="3874" spans="1:5" x14ac:dyDescent="0.25">
      <c r="A3874">
        <v>100668254</v>
      </c>
      <c r="B3874">
        <v>119</v>
      </c>
      <c r="C3874" t="s">
        <v>38</v>
      </c>
      <c r="D3874" t="s">
        <v>59</v>
      </c>
      <c r="E3874" t="str">
        <f t="shared" si="60"/>
        <v>90-120</v>
      </c>
    </row>
    <row r="3875" spans="1:5" x14ac:dyDescent="0.25">
      <c r="A3875">
        <v>100668254</v>
      </c>
      <c r="B3875">
        <v>119</v>
      </c>
      <c r="C3875" t="s">
        <v>38</v>
      </c>
      <c r="D3875" t="s">
        <v>59</v>
      </c>
      <c r="E3875" t="str">
        <f t="shared" si="60"/>
        <v>90-120</v>
      </c>
    </row>
    <row r="3876" spans="1:5" x14ac:dyDescent="0.25">
      <c r="A3876">
        <v>100668254</v>
      </c>
      <c r="B3876">
        <v>119</v>
      </c>
      <c r="C3876" t="s">
        <v>38</v>
      </c>
      <c r="D3876" t="s">
        <v>60</v>
      </c>
      <c r="E3876" t="str">
        <f t="shared" si="60"/>
        <v>90-120</v>
      </c>
    </row>
    <row r="3877" spans="1:5" x14ac:dyDescent="0.25">
      <c r="A3877">
        <v>100668254</v>
      </c>
      <c r="B3877">
        <v>119</v>
      </c>
      <c r="C3877" t="s">
        <v>38</v>
      </c>
      <c r="D3877" t="s">
        <v>60</v>
      </c>
      <c r="E3877" t="str">
        <f t="shared" si="60"/>
        <v>90-120</v>
      </c>
    </row>
    <row r="3878" spans="1:5" x14ac:dyDescent="0.25">
      <c r="A3878">
        <v>100668254</v>
      </c>
      <c r="B3878">
        <v>119</v>
      </c>
      <c r="C3878" t="s">
        <v>38</v>
      </c>
      <c r="D3878" t="s">
        <v>60</v>
      </c>
      <c r="E3878" t="str">
        <f t="shared" si="60"/>
        <v>90-120</v>
      </c>
    </row>
    <row r="3879" spans="1:5" x14ac:dyDescent="0.25">
      <c r="A3879">
        <v>100668254</v>
      </c>
      <c r="B3879">
        <v>119</v>
      </c>
      <c r="C3879" t="s">
        <v>38</v>
      </c>
      <c r="D3879" t="s">
        <v>60</v>
      </c>
      <c r="E3879" t="str">
        <f t="shared" si="60"/>
        <v>90-120</v>
      </c>
    </row>
    <row r="3880" spans="1:5" x14ac:dyDescent="0.25">
      <c r="A3880">
        <v>100668254</v>
      </c>
      <c r="B3880">
        <v>119</v>
      </c>
      <c r="C3880" t="s">
        <v>38</v>
      </c>
      <c r="D3880" t="s">
        <v>60</v>
      </c>
      <c r="E3880" t="str">
        <f t="shared" si="60"/>
        <v>90-120</v>
      </c>
    </row>
    <row r="3881" spans="1:5" x14ac:dyDescent="0.25">
      <c r="A3881">
        <v>100668254</v>
      </c>
      <c r="B3881">
        <v>119</v>
      </c>
      <c r="C3881" t="s">
        <v>38</v>
      </c>
      <c r="D3881" t="s">
        <v>60</v>
      </c>
      <c r="E3881" t="str">
        <f t="shared" si="60"/>
        <v>90-120</v>
      </c>
    </row>
    <row r="3882" spans="1:5" x14ac:dyDescent="0.25">
      <c r="A3882">
        <v>100689572</v>
      </c>
      <c r="B3882">
        <v>90</v>
      </c>
      <c r="C3882" t="s">
        <v>38</v>
      </c>
      <c r="D3882" t="s">
        <v>58</v>
      </c>
      <c r="E3882" t="str">
        <f t="shared" si="60"/>
        <v>90-120</v>
      </c>
    </row>
    <row r="3883" spans="1:5" x14ac:dyDescent="0.25">
      <c r="A3883">
        <v>100692850</v>
      </c>
      <c r="B3883">
        <v>120</v>
      </c>
      <c r="C3883" t="s">
        <v>39</v>
      </c>
      <c r="D3883" t="s">
        <v>58</v>
      </c>
      <c r="E3883" t="str">
        <f t="shared" si="60"/>
        <v>90-120</v>
      </c>
    </row>
    <row r="3884" spans="1:5" x14ac:dyDescent="0.25">
      <c r="A3884">
        <v>100706142</v>
      </c>
      <c r="B3884">
        <v>150</v>
      </c>
      <c r="C3884" t="s">
        <v>40</v>
      </c>
      <c r="D3884" t="s">
        <v>58</v>
      </c>
      <c r="E3884" t="str">
        <f t="shared" si="60"/>
        <v>121-150</v>
      </c>
    </row>
    <row r="3885" spans="1:5" x14ac:dyDescent="0.25">
      <c r="A3885">
        <v>100714500</v>
      </c>
      <c r="B3885">
        <v>118</v>
      </c>
      <c r="C3885" t="s">
        <v>39</v>
      </c>
      <c r="D3885" t="s">
        <v>58</v>
      </c>
      <c r="E3885" t="str">
        <f t="shared" si="60"/>
        <v>90-120</v>
      </c>
    </row>
    <row r="3886" spans="1:5" x14ac:dyDescent="0.25">
      <c r="A3886">
        <v>100772146</v>
      </c>
      <c r="B3886">
        <v>120</v>
      </c>
      <c r="C3886" t="s">
        <v>39</v>
      </c>
      <c r="D3886" t="s">
        <v>58</v>
      </c>
      <c r="E3886" t="str">
        <f t="shared" si="60"/>
        <v>90-120</v>
      </c>
    </row>
    <row r="3887" spans="1:5" x14ac:dyDescent="0.25">
      <c r="A3887">
        <v>100814408</v>
      </c>
      <c r="B3887">
        <v>104</v>
      </c>
      <c r="C3887" t="s">
        <v>40</v>
      </c>
      <c r="D3887" t="s">
        <v>58</v>
      </c>
      <c r="E3887" t="str">
        <f t="shared" si="60"/>
        <v>90-120</v>
      </c>
    </row>
    <row r="3888" spans="1:5" x14ac:dyDescent="0.25">
      <c r="A3888">
        <v>100890696</v>
      </c>
      <c r="B3888">
        <v>96</v>
      </c>
      <c r="C3888" t="s">
        <v>39</v>
      </c>
      <c r="D3888" t="s">
        <v>58</v>
      </c>
      <c r="E3888" t="str">
        <f t="shared" si="60"/>
        <v>90-120</v>
      </c>
    </row>
    <row r="3889" spans="1:5" x14ac:dyDescent="0.25">
      <c r="A3889">
        <v>100899076</v>
      </c>
      <c r="B3889">
        <v>126</v>
      </c>
      <c r="C3889" t="s">
        <v>38</v>
      </c>
      <c r="D3889" t="s">
        <v>58</v>
      </c>
      <c r="E3889" t="str">
        <f t="shared" si="60"/>
        <v>121-150</v>
      </c>
    </row>
    <row r="3890" spans="1:5" x14ac:dyDescent="0.25">
      <c r="A3890">
        <v>100911288</v>
      </c>
      <c r="B3890">
        <v>99</v>
      </c>
      <c r="C3890" t="s">
        <v>39</v>
      </c>
      <c r="D3890" t="s">
        <v>58</v>
      </c>
      <c r="E3890" t="str">
        <f t="shared" si="60"/>
        <v>90-120</v>
      </c>
    </row>
    <row r="3891" spans="1:5" x14ac:dyDescent="0.25">
      <c r="A3891">
        <v>100912954</v>
      </c>
      <c r="B3891">
        <v>96</v>
      </c>
      <c r="C3891" t="s">
        <v>38</v>
      </c>
      <c r="D3891" t="s">
        <v>58</v>
      </c>
      <c r="E3891" t="str">
        <f t="shared" si="60"/>
        <v>90-120</v>
      </c>
    </row>
    <row r="3892" spans="1:5" x14ac:dyDescent="0.25">
      <c r="A3892">
        <v>100913176</v>
      </c>
      <c r="B3892">
        <v>96</v>
      </c>
      <c r="C3892" t="s">
        <v>38</v>
      </c>
      <c r="D3892" t="s">
        <v>58</v>
      </c>
      <c r="E3892" t="str">
        <f t="shared" si="60"/>
        <v>90-120</v>
      </c>
    </row>
    <row r="3893" spans="1:5" x14ac:dyDescent="0.25">
      <c r="A3893">
        <v>100919244</v>
      </c>
      <c r="B3893">
        <v>96</v>
      </c>
      <c r="C3893" t="s">
        <v>40</v>
      </c>
      <c r="D3893" t="s">
        <v>58</v>
      </c>
      <c r="E3893" t="str">
        <f t="shared" si="60"/>
        <v>90-120</v>
      </c>
    </row>
    <row r="3894" spans="1:5" x14ac:dyDescent="0.25">
      <c r="A3894">
        <v>100960054</v>
      </c>
      <c r="B3894">
        <v>91</v>
      </c>
      <c r="C3894" t="s">
        <v>38</v>
      </c>
      <c r="D3894" t="s">
        <v>58</v>
      </c>
      <c r="E3894" t="str">
        <f t="shared" si="60"/>
        <v>90-120</v>
      </c>
    </row>
    <row r="3895" spans="1:5" x14ac:dyDescent="0.25">
      <c r="A3895">
        <v>101002528</v>
      </c>
      <c r="B3895">
        <v>90</v>
      </c>
      <c r="C3895" t="s">
        <v>38</v>
      </c>
      <c r="D3895" t="s">
        <v>58</v>
      </c>
      <c r="E3895" t="str">
        <f t="shared" si="60"/>
        <v>90-120</v>
      </c>
    </row>
    <row r="3896" spans="1:5" x14ac:dyDescent="0.25">
      <c r="A3896">
        <v>101009084</v>
      </c>
      <c r="B3896">
        <v>96</v>
      </c>
      <c r="C3896" t="s">
        <v>39</v>
      </c>
      <c r="D3896" t="s">
        <v>58</v>
      </c>
      <c r="E3896" t="str">
        <f t="shared" si="60"/>
        <v>90-120</v>
      </c>
    </row>
    <row r="3897" spans="1:5" x14ac:dyDescent="0.25">
      <c r="A3897">
        <v>101019220</v>
      </c>
      <c r="B3897">
        <v>104</v>
      </c>
      <c r="C3897" t="s">
        <v>39</v>
      </c>
      <c r="D3897" t="s">
        <v>58</v>
      </c>
      <c r="E3897" t="str">
        <f t="shared" si="60"/>
        <v>90-120</v>
      </c>
    </row>
    <row r="3898" spans="1:5" x14ac:dyDescent="0.25">
      <c r="A3898">
        <v>101102638</v>
      </c>
      <c r="B3898">
        <v>96</v>
      </c>
      <c r="C3898" t="s">
        <v>40</v>
      </c>
      <c r="D3898" t="s">
        <v>58</v>
      </c>
      <c r="E3898" t="str">
        <f t="shared" si="60"/>
        <v>90-120</v>
      </c>
    </row>
    <row r="3899" spans="1:5" x14ac:dyDescent="0.25">
      <c r="A3899">
        <v>101108662</v>
      </c>
      <c r="B3899">
        <v>96</v>
      </c>
      <c r="C3899" t="s">
        <v>38</v>
      </c>
      <c r="D3899" t="s">
        <v>58</v>
      </c>
      <c r="E3899" t="str">
        <f t="shared" si="60"/>
        <v>90-120</v>
      </c>
    </row>
    <row r="3900" spans="1:5" x14ac:dyDescent="0.25">
      <c r="A3900">
        <v>101114512</v>
      </c>
      <c r="B3900">
        <v>126</v>
      </c>
      <c r="C3900" t="s">
        <v>39</v>
      </c>
      <c r="D3900" t="s">
        <v>58</v>
      </c>
      <c r="E3900" t="str">
        <f t="shared" si="60"/>
        <v>121-150</v>
      </c>
    </row>
    <row r="3901" spans="1:5" x14ac:dyDescent="0.25">
      <c r="A3901">
        <v>101130372</v>
      </c>
      <c r="B3901">
        <v>96</v>
      </c>
      <c r="C3901" t="s">
        <v>38</v>
      </c>
      <c r="D3901" t="s">
        <v>58</v>
      </c>
      <c r="E3901" t="str">
        <f t="shared" si="60"/>
        <v>90-120</v>
      </c>
    </row>
    <row r="3902" spans="1:5" x14ac:dyDescent="0.25">
      <c r="A3902">
        <v>101130758</v>
      </c>
      <c r="B3902">
        <v>90</v>
      </c>
      <c r="C3902" t="s">
        <v>40</v>
      </c>
      <c r="D3902" t="s">
        <v>58</v>
      </c>
      <c r="E3902" t="str">
        <f t="shared" si="60"/>
        <v>90-120</v>
      </c>
    </row>
    <row r="3903" spans="1:5" x14ac:dyDescent="0.25">
      <c r="A3903">
        <v>101166948</v>
      </c>
      <c r="B3903">
        <v>104</v>
      </c>
      <c r="C3903" t="s">
        <v>38</v>
      </c>
      <c r="D3903" t="s">
        <v>58</v>
      </c>
      <c r="E3903" t="str">
        <f t="shared" si="60"/>
        <v>90-120</v>
      </c>
    </row>
    <row r="3904" spans="1:5" x14ac:dyDescent="0.25">
      <c r="A3904">
        <v>101234272</v>
      </c>
      <c r="B3904">
        <v>118</v>
      </c>
      <c r="C3904" t="s">
        <v>39</v>
      </c>
      <c r="D3904" t="s">
        <v>58</v>
      </c>
      <c r="E3904" t="str">
        <f t="shared" si="60"/>
        <v>90-120</v>
      </c>
    </row>
    <row r="3905" spans="1:5" x14ac:dyDescent="0.25">
      <c r="A3905">
        <v>101234768</v>
      </c>
      <c r="B3905">
        <v>92</v>
      </c>
      <c r="C3905" t="s">
        <v>38</v>
      </c>
      <c r="D3905" t="s">
        <v>58</v>
      </c>
      <c r="E3905" t="str">
        <f t="shared" si="60"/>
        <v>90-120</v>
      </c>
    </row>
    <row r="3906" spans="1:5" x14ac:dyDescent="0.25">
      <c r="A3906">
        <v>101234768</v>
      </c>
      <c r="B3906">
        <v>92</v>
      </c>
      <c r="C3906" t="s">
        <v>38</v>
      </c>
      <c r="D3906" t="s">
        <v>58</v>
      </c>
      <c r="E3906" t="str">
        <f t="shared" si="60"/>
        <v>90-120</v>
      </c>
    </row>
    <row r="3907" spans="1:5" x14ac:dyDescent="0.25">
      <c r="A3907">
        <v>101240850</v>
      </c>
      <c r="B3907">
        <v>104</v>
      </c>
      <c r="C3907" t="s">
        <v>38</v>
      </c>
      <c r="D3907" t="s">
        <v>58</v>
      </c>
      <c r="E3907" t="str">
        <f t="shared" ref="E3907:E3970" si="61">IF(B3907&lt;=120,"90-120","121-150")</f>
        <v>90-120</v>
      </c>
    </row>
    <row r="3908" spans="1:5" x14ac:dyDescent="0.25">
      <c r="A3908">
        <v>101244132</v>
      </c>
      <c r="B3908">
        <v>92</v>
      </c>
      <c r="C3908" t="s">
        <v>39</v>
      </c>
      <c r="D3908" t="s">
        <v>58</v>
      </c>
      <c r="E3908" t="str">
        <f t="shared" si="61"/>
        <v>90-120</v>
      </c>
    </row>
    <row r="3909" spans="1:5" x14ac:dyDescent="0.25">
      <c r="A3909">
        <v>101251832</v>
      </c>
      <c r="B3909">
        <v>148</v>
      </c>
      <c r="C3909" t="s">
        <v>38</v>
      </c>
      <c r="D3909" t="s">
        <v>58</v>
      </c>
      <c r="E3909" t="str">
        <f t="shared" si="61"/>
        <v>121-150</v>
      </c>
    </row>
    <row r="3910" spans="1:5" x14ac:dyDescent="0.25">
      <c r="A3910">
        <v>101261468</v>
      </c>
      <c r="B3910">
        <v>104</v>
      </c>
      <c r="C3910" t="s">
        <v>39</v>
      </c>
      <c r="D3910" t="s">
        <v>58</v>
      </c>
      <c r="E3910" t="str">
        <f t="shared" si="61"/>
        <v>90-120</v>
      </c>
    </row>
    <row r="3911" spans="1:5" x14ac:dyDescent="0.25">
      <c r="A3911">
        <v>101261468</v>
      </c>
      <c r="B3911">
        <v>104</v>
      </c>
      <c r="C3911" t="s">
        <v>39</v>
      </c>
      <c r="D3911" t="s">
        <v>58</v>
      </c>
      <c r="E3911" t="str">
        <f t="shared" si="61"/>
        <v>90-120</v>
      </c>
    </row>
    <row r="3912" spans="1:5" x14ac:dyDescent="0.25">
      <c r="A3912">
        <v>101268206</v>
      </c>
      <c r="B3912">
        <v>118</v>
      </c>
      <c r="C3912" t="s">
        <v>40</v>
      </c>
      <c r="D3912" t="s">
        <v>58</v>
      </c>
      <c r="E3912" t="str">
        <f t="shared" si="61"/>
        <v>90-120</v>
      </c>
    </row>
    <row r="3913" spans="1:5" x14ac:dyDescent="0.25">
      <c r="A3913">
        <v>101268646</v>
      </c>
      <c r="B3913">
        <v>92</v>
      </c>
      <c r="C3913" t="s">
        <v>38</v>
      </c>
      <c r="D3913" t="s">
        <v>58</v>
      </c>
      <c r="E3913" t="str">
        <f t="shared" si="61"/>
        <v>90-120</v>
      </c>
    </row>
    <row r="3914" spans="1:5" x14ac:dyDescent="0.25">
      <c r="A3914">
        <v>101341122</v>
      </c>
      <c r="B3914">
        <v>133</v>
      </c>
      <c r="C3914" t="s">
        <v>40</v>
      </c>
      <c r="D3914" t="s">
        <v>58</v>
      </c>
      <c r="E3914" t="str">
        <f t="shared" si="61"/>
        <v>121-150</v>
      </c>
    </row>
    <row r="3915" spans="1:5" x14ac:dyDescent="0.25">
      <c r="A3915">
        <v>101464864</v>
      </c>
      <c r="B3915">
        <v>119</v>
      </c>
      <c r="C3915" t="s">
        <v>38</v>
      </c>
      <c r="D3915" t="s">
        <v>58</v>
      </c>
      <c r="E3915" t="str">
        <f t="shared" si="61"/>
        <v>90-120</v>
      </c>
    </row>
    <row r="3916" spans="1:5" x14ac:dyDescent="0.25">
      <c r="A3916">
        <v>101560488</v>
      </c>
      <c r="B3916">
        <v>141</v>
      </c>
      <c r="C3916" t="s">
        <v>39</v>
      </c>
      <c r="D3916" t="s">
        <v>58</v>
      </c>
      <c r="E3916" t="str">
        <f t="shared" si="61"/>
        <v>121-150</v>
      </c>
    </row>
    <row r="3917" spans="1:5" x14ac:dyDescent="0.25">
      <c r="A3917">
        <v>101600306</v>
      </c>
      <c r="B3917">
        <v>90</v>
      </c>
      <c r="C3917" t="s">
        <v>39</v>
      </c>
      <c r="D3917" t="s">
        <v>58</v>
      </c>
      <c r="E3917" t="str">
        <f t="shared" si="61"/>
        <v>90-120</v>
      </c>
    </row>
    <row r="3918" spans="1:5" x14ac:dyDescent="0.25">
      <c r="A3918">
        <v>101624248</v>
      </c>
      <c r="B3918">
        <v>119</v>
      </c>
      <c r="C3918" t="s">
        <v>39</v>
      </c>
      <c r="D3918" t="s">
        <v>58</v>
      </c>
      <c r="E3918" t="str">
        <f t="shared" si="61"/>
        <v>90-120</v>
      </c>
    </row>
    <row r="3919" spans="1:5" x14ac:dyDescent="0.25">
      <c r="A3919">
        <v>101651140</v>
      </c>
      <c r="B3919">
        <v>143</v>
      </c>
      <c r="C3919" t="s">
        <v>39</v>
      </c>
      <c r="D3919" t="s">
        <v>58</v>
      </c>
      <c r="E3919" t="str">
        <f t="shared" si="61"/>
        <v>121-150</v>
      </c>
    </row>
    <row r="3920" spans="1:5" x14ac:dyDescent="0.25">
      <c r="A3920">
        <v>101651378</v>
      </c>
      <c r="B3920">
        <v>143</v>
      </c>
      <c r="C3920" t="s">
        <v>39</v>
      </c>
      <c r="D3920" t="s">
        <v>58</v>
      </c>
      <c r="E3920" t="str">
        <f t="shared" si="61"/>
        <v>121-150</v>
      </c>
    </row>
    <row r="3921" spans="1:5" x14ac:dyDescent="0.25">
      <c r="A3921">
        <v>101683908</v>
      </c>
      <c r="B3921">
        <v>104</v>
      </c>
      <c r="C3921" t="s">
        <v>39</v>
      </c>
      <c r="D3921" t="s">
        <v>58</v>
      </c>
      <c r="E3921" t="str">
        <f t="shared" si="61"/>
        <v>90-120</v>
      </c>
    </row>
    <row r="3922" spans="1:5" x14ac:dyDescent="0.25">
      <c r="A3922">
        <v>101688352</v>
      </c>
      <c r="B3922">
        <v>91</v>
      </c>
      <c r="C3922" t="s">
        <v>40</v>
      </c>
      <c r="D3922" t="s">
        <v>58</v>
      </c>
      <c r="E3922" t="str">
        <f t="shared" si="61"/>
        <v>90-120</v>
      </c>
    </row>
    <row r="3923" spans="1:5" x14ac:dyDescent="0.25">
      <c r="A3923">
        <v>102020932</v>
      </c>
      <c r="B3923">
        <v>141</v>
      </c>
      <c r="C3923" t="s">
        <v>39</v>
      </c>
      <c r="D3923" t="s">
        <v>58</v>
      </c>
      <c r="E3923" t="str">
        <f t="shared" si="61"/>
        <v>121-150</v>
      </c>
    </row>
    <row r="3924" spans="1:5" x14ac:dyDescent="0.25">
      <c r="A3924">
        <v>102043924</v>
      </c>
      <c r="B3924">
        <v>149</v>
      </c>
      <c r="C3924" t="s">
        <v>38</v>
      </c>
      <c r="D3924" t="s">
        <v>58</v>
      </c>
      <c r="E3924" t="str">
        <f t="shared" si="61"/>
        <v>121-150</v>
      </c>
    </row>
    <row r="3925" spans="1:5" x14ac:dyDescent="0.25">
      <c r="A3925">
        <v>102070366</v>
      </c>
      <c r="B3925">
        <v>141</v>
      </c>
      <c r="C3925" t="s">
        <v>40</v>
      </c>
      <c r="D3925" t="s">
        <v>58</v>
      </c>
      <c r="E3925" t="str">
        <f t="shared" si="61"/>
        <v>121-150</v>
      </c>
    </row>
    <row r="3926" spans="1:5" x14ac:dyDescent="0.25">
      <c r="A3926">
        <v>102073508</v>
      </c>
      <c r="B3926">
        <v>118</v>
      </c>
      <c r="C3926" t="s">
        <v>38</v>
      </c>
      <c r="D3926" t="s">
        <v>58</v>
      </c>
      <c r="E3926" t="str">
        <f t="shared" si="61"/>
        <v>90-120</v>
      </c>
    </row>
    <row r="3927" spans="1:5" x14ac:dyDescent="0.25">
      <c r="A3927">
        <v>102077796</v>
      </c>
      <c r="B3927">
        <v>111</v>
      </c>
      <c r="C3927" t="s">
        <v>39</v>
      </c>
      <c r="D3927" t="s">
        <v>58</v>
      </c>
      <c r="E3927" t="str">
        <f t="shared" si="61"/>
        <v>90-120</v>
      </c>
    </row>
    <row r="3928" spans="1:5" x14ac:dyDescent="0.25">
      <c r="A3928">
        <v>102085854</v>
      </c>
      <c r="B3928">
        <v>118</v>
      </c>
      <c r="C3928" t="s">
        <v>39</v>
      </c>
      <c r="D3928" t="s">
        <v>58</v>
      </c>
      <c r="E3928" t="str">
        <f t="shared" si="61"/>
        <v>90-120</v>
      </c>
    </row>
    <row r="3929" spans="1:5" x14ac:dyDescent="0.25">
      <c r="A3929">
        <v>102087526</v>
      </c>
      <c r="B3929">
        <v>141</v>
      </c>
      <c r="C3929" t="s">
        <v>39</v>
      </c>
      <c r="D3929" t="s">
        <v>58</v>
      </c>
      <c r="E3929" t="str">
        <f t="shared" si="61"/>
        <v>121-150</v>
      </c>
    </row>
    <row r="3930" spans="1:5" x14ac:dyDescent="0.25">
      <c r="A3930">
        <v>102102098</v>
      </c>
      <c r="B3930">
        <v>106</v>
      </c>
      <c r="C3930" t="s">
        <v>40</v>
      </c>
      <c r="D3930" t="s">
        <v>58</v>
      </c>
      <c r="E3930" t="str">
        <f t="shared" si="61"/>
        <v>90-120</v>
      </c>
    </row>
    <row r="3931" spans="1:5" x14ac:dyDescent="0.25">
      <c r="A3931">
        <v>102105460</v>
      </c>
      <c r="B3931">
        <v>119</v>
      </c>
      <c r="C3931" t="s">
        <v>39</v>
      </c>
      <c r="D3931" t="s">
        <v>58</v>
      </c>
      <c r="E3931" t="str">
        <f t="shared" si="61"/>
        <v>90-120</v>
      </c>
    </row>
    <row r="3932" spans="1:5" x14ac:dyDescent="0.25">
      <c r="A3932">
        <v>102105460</v>
      </c>
      <c r="B3932">
        <v>119</v>
      </c>
      <c r="C3932" t="s">
        <v>39</v>
      </c>
      <c r="D3932" t="s">
        <v>58</v>
      </c>
      <c r="E3932" t="str">
        <f t="shared" si="61"/>
        <v>90-120</v>
      </c>
    </row>
    <row r="3933" spans="1:5" x14ac:dyDescent="0.25">
      <c r="A3933">
        <v>102108060</v>
      </c>
      <c r="B3933">
        <v>126</v>
      </c>
      <c r="C3933" t="s">
        <v>38</v>
      </c>
      <c r="D3933" t="s">
        <v>58</v>
      </c>
      <c r="E3933" t="str">
        <f t="shared" si="61"/>
        <v>121-150</v>
      </c>
    </row>
    <row r="3934" spans="1:5" x14ac:dyDescent="0.25">
      <c r="A3934">
        <v>102114216</v>
      </c>
      <c r="B3934">
        <v>92</v>
      </c>
      <c r="C3934" t="s">
        <v>39</v>
      </c>
      <c r="D3934" t="s">
        <v>58</v>
      </c>
      <c r="E3934" t="str">
        <f t="shared" si="61"/>
        <v>90-120</v>
      </c>
    </row>
    <row r="3935" spans="1:5" x14ac:dyDescent="0.25">
      <c r="A3935">
        <v>102122398</v>
      </c>
      <c r="B3935">
        <v>106</v>
      </c>
      <c r="C3935" t="s">
        <v>39</v>
      </c>
      <c r="D3935" t="s">
        <v>58</v>
      </c>
      <c r="E3935" t="str">
        <f t="shared" si="61"/>
        <v>90-120</v>
      </c>
    </row>
    <row r="3936" spans="1:5" x14ac:dyDescent="0.25">
      <c r="A3936">
        <v>102134020</v>
      </c>
      <c r="B3936">
        <v>90</v>
      </c>
      <c r="C3936" t="s">
        <v>39</v>
      </c>
      <c r="D3936" t="s">
        <v>58</v>
      </c>
      <c r="E3936" t="str">
        <f t="shared" si="61"/>
        <v>90-120</v>
      </c>
    </row>
    <row r="3937" spans="1:5" x14ac:dyDescent="0.25">
      <c r="A3937">
        <v>102138422</v>
      </c>
      <c r="B3937">
        <v>141</v>
      </c>
      <c r="C3937" t="s">
        <v>39</v>
      </c>
      <c r="D3937" t="s">
        <v>58</v>
      </c>
      <c r="E3937" t="str">
        <f t="shared" si="61"/>
        <v>121-150</v>
      </c>
    </row>
    <row r="3938" spans="1:5" x14ac:dyDescent="0.25">
      <c r="A3938">
        <v>102142678</v>
      </c>
      <c r="B3938">
        <v>90</v>
      </c>
      <c r="C3938" t="s">
        <v>39</v>
      </c>
      <c r="D3938" t="s">
        <v>58</v>
      </c>
      <c r="E3938" t="str">
        <f t="shared" si="61"/>
        <v>90-120</v>
      </c>
    </row>
    <row r="3939" spans="1:5" x14ac:dyDescent="0.25">
      <c r="A3939">
        <v>102196216</v>
      </c>
      <c r="B3939">
        <v>120</v>
      </c>
      <c r="C3939" t="s">
        <v>38</v>
      </c>
      <c r="D3939" t="s">
        <v>58</v>
      </c>
      <c r="E3939" t="str">
        <f t="shared" si="61"/>
        <v>90-120</v>
      </c>
    </row>
    <row r="3940" spans="1:5" x14ac:dyDescent="0.25">
      <c r="A3940">
        <v>102196926</v>
      </c>
      <c r="B3940">
        <v>118</v>
      </c>
      <c r="C3940" t="s">
        <v>40</v>
      </c>
      <c r="D3940" t="s">
        <v>58</v>
      </c>
      <c r="E3940" t="str">
        <f t="shared" si="61"/>
        <v>90-120</v>
      </c>
    </row>
    <row r="3941" spans="1:5" x14ac:dyDescent="0.25">
      <c r="A3941">
        <v>102198724</v>
      </c>
      <c r="B3941">
        <v>148</v>
      </c>
      <c r="C3941" t="s">
        <v>40</v>
      </c>
      <c r="D3941" t="s">
        <v>58</v>
      </c>
      <c r="E3941" t="str">
        <f t="shared" si="61"/>
        <v>121-150</v>
      </c>
    </row>
    <row r="3942" spans="1:5" x14ac:dyDescent="0.25">
      <c r="A3942">
        <v>102198882</v>
      </c>
      <c r="B3942">
        <v>148</v>
      </c>
      <c r="C3942" t="s">
        <v>39</v>
      </c>
      <c r="D3942" t="s">
        <v>58</v>
      </c>
      <c r="E3942" t="str">
        <f t="shared" si="61"/>
        <v>121-150</v>
      </c>
    </row>
    <row r="3943" spans="1:5" x14ac:dyDescent="0.25">
      <c r="A3943">
        <v>102205664</v>
      </c>
      <c r="B3943">
        <v>150</v>
      </c>
      <c r="C3943" t="s">
        <v>38</v>
      </c>
      <c r="D3943" t="s">
        <v>58</v>
      </c>
      <c r="E3943" t="str">
        <f t="shared" si="61"/>
        <v>121-150</v>
      </c>
    </row>
    <row r="3944" spans="1:5" x14ac:dyDescent="0.25">
      <c r="A3944">
        <v>102207276</v>
      </c>
      <c r="B3944">
        <v>150</v>
      </c>
      <c r="C3944" t="s">
        <v>38</v>
      </c>
      <c r="D3944" t="s">
        <v>58</v>
      </c>
      <c r="E3944" t="str">
        <f t="shared" si="61"/>
        <v>121-150</v>
      </c>
    </row>
    <row r="3945" spans="1:5" x14ac:dyDescent="0.25">
      <c r="A3945">
        <v>102212856</v>
      </c>
      <c r="B3945">
        <v>92</v>
      </c>
      <c r="C3945" t="s">
        <v>39</v>
      </c>
      <c r="D3945" t="s">
        <v>58</v>
      </c>
      <c r="E3945" t="str">
        <f t="shared" si="61"/>
        <v>90-120</v>
      </c>
    </row>
    <row r="3946" spans="1:5" x14ac:dyDescent="0.25">
      <c r="A3946">
        <v>102217420</v>
      </c>
      <c r="B3946">
        <v>122</v>
      </c>
      <c r="C3946" t="s">
        <v>39</v>
      </c>
      <c r="D3946" t="s">
        <v>58</v>
      </c>
      <c r="E3946" t="str">
        <f t="shared" si="61"/>
        <v>121-150</v>
      </c>
    </row>
    <row r="3947" spans="1:5" x14ac:dyDescent="0.25">
      <c r="A3947">
        <v>102222924</v>
      </c>
      <c r="B3947">
        <v>118</v>
      </c>
      <c r="C3947" t="s">
        <v>40</v>
      </c>
      <c r="D3947" t="s">
        <v>58</v>
      </c>
      <c r="E3947" t="str">
        <f t="shared" si="61"/>
        <v>90-120</v>
      </c>
    </row>
    <row r="3948" spans="1:5" x14ac:dyDescent="0.25">
      <c r="A3948">
        <v>102226018</v>
      </c>
      <c r="B3948">
        <v>121</v>
      </c>
      <c r="C3948" t="s">
        <v>38</v>
      </c>
      <c r="D3948" t="s">
        <v>58</v>
      </c>
      <c r="E3948" t="str">
        <f t="shared" si="61"/>
        <v>121-150</v>
      </c>
    </row>
    <row r="3949" spans="1:5" x14ac:dyDescent="0.25">
      <c r="A3949">
        <v>102229080</v>
      </c>
      <c r="B3949">
        <v>121</v>
      </c>
      <c r="C3949" t="s">
        <v>39</v>
      </c>
      <c r="D3949" t="s">
        <v>58</v>
      </c>
      <c r="E3949" t="str">
        <f t="shared" si="61"/>
        <v>121-150</v>
      </c>
    </row>
    <row r="3950" spans="1:5" x14ac:dyDescent="0.25">
      <c r="A3950">
        <v>102245936</v>
      </c>
      <c r="B3950">
        <v>148</v>
      </c>
      <c r="C3950" t="s">
        <v>39</v>
      </c>
      <c r="D3950" t="s">
        <v>58</v>
      </c>
      <c r="E3950" t="str">
        <f t="shared" si="61"/>
        <v>121-150</v>
      </c>
    </row>
    <row r="3951" spans="1:5" x14ac:dyDescent="0.25">
      <c r="A3951">
        <v>102249838</v>
      </c>
      <c r="B3951">
        <v>147</v>
      </c>
      <c r="C3951" t="s">
        <v>39</v>
      </c>
      <c r="D3951" t="s">
        <v>58</v>
      </c>
      <c r="E3951" t="str">
        <f t="shared" si="61"/>
        <v>121-150</v>
      </c>
    </row>
    <row r="3952" spans="1:5" x14ac:dyDescent="0.25">
      <c r="A3952">
        <v>102251282</v>
      </c>
      <c r="B3952">
        <v>150</v>
      </c>
      <c r="C3952" t="s">
        <v>40</v>
      </c>
      <c r="D3952" t="s">
        <v>58</v>
      </c>
      <c r="E3952" t="str">
        <f t="shared" si="61"/>
        <v>121-150</v>
      </c>
    </row>
    <row r="3953" spans="1:5" x14ac:dyDescent="0.25">
      <c r="A3953">
        <v>102256334</v>
      </c>
      <c r="B3953">
        <v>149</v>
      </c>
      <c r="C3953" t="s">
        <v>40</v>
      </c>
      <c r="D3953" t="s">
        <v>58</v>
      </c>
      <c r="E3953" t="str">
        <f t="shared" si="61"/>
        <v>121-150</v>
      </c>
    </row>
    <row r="3954" spans="1:5" x14ac:dyDescent="0.25">
      <c r="A3954">
        <v>102270050</v>
      </c>
      <c r="B3954">
        <v>149</v>
      </c>
      <c r="C3954" t="s">
        <v>40</v>
      </c>
      <c r="D3954" t="s">
        <v>58</v>
      </c>
      <c r="E3954" t="str">
        <f t="shared" si="61"/>
        <v>121-150</v>
      </c>
    </row>
    <row r="3955" spans="1:5" x14ac:dyDescent="0.25">
      <c r="A3955">
        <v>102275840</v>
      </c>
      <c r="B3955">
        <v>118</v>
      </c>
      <c r="C3955" t="s">
        <v>39</v>
      </c>
      <c r="D3955" t="s">
        <v>58</v>
      </c>
      <c r="E3955" t="str">
        <f t="shared" si="61"/>
        <v>90-120</v>
      </c>
    </row>
    <row r="3956" spans="1:5" x14ac:dyDescent="0.25">
      <c r="A3956">
        <v>102281016</v>
      </c>
      <c r="B3956">
        <v>119</v>
      </c>
      <c r="C3956" t="s">
        <v>39</v>
      </c>
      <c r="D3956" t="s">
        <v>58</v>
      </c>
      <c r="E3956" t="str">
        <f t="shared" si="61"/>
        <v>90-120</v>
      </c>
    </row>
    <row r="3957" spans="1:5" x14ac:dyDescent="0.25">
      <c r="A3957">
        <v>102282008</v>
      </c>
      <c r="B3957">
        <v>92</v>
      </c>
      <c r="C3957" t="s">
        <v>39</v>
      </c>
      <c r="D3957" t="s">
        <v>58</v>
      </c>
      <c r="E3957" t="str">
        <f t="shared" si="61"/>
        <v>90-120</v>
      </c>
    </row>
    <row r="3958" spans="1:5" x14ac:dyDescent="0.25">
      <c r="A3958">
        <v>102283560</v>
      </c>
      <c r="B3958">
        <v>120</v>
      </c>
      <c r="C3958" t="s">
        <v>39</v>
      </c>
      <c r="D3958" t="s">
        <v>58</v>
      </c>
      <c r="E3958" t="str">
        <f t="shared" si="61"/>
        <v>90-120</v>
      </c>
    </row>
    <row r="3959" spans="1:5" x14ac:dyDescent="0.25">
      <c r="A3959">
        <v>102286816</v>
      </c>
      <c r="B3959">
        <v>148</v>
      </c>
      <c r="C3959" t="s">
        <v>38</v>
      </c>
      <c r="D3959" t="s">
        <v>58</v>
      </c>
      <c r="E3959" t="str">
        <f t="shared" si="61"/>
        <v>121-150</v>
      </c>
    </row>
    <row r="3960" spans="1:5" x14ac:dyDescent="0.25">
      <c r="A3960">
        <v>102289624</v>
      </c>
      <c r="B3960">
        <v>91</v>
      </c>
      <c r="C3960" t="s">
        <v>38</v>
      </c>
      <c r="D3960" t="s">
        <v>58</v>
      </c>
      <c r="E3960" t="str">
        <f t="shared" si="61"/>
        <v>90-120</v>
      </c>
    </row>
    <row r="3961" spans="1:5" x14ac:dyDescent="0.25">
      <c r="A3961">
        <v>102309400</v>
      </c>
      <c r="B3961">
        <v>141</v>
      </c>
      <c r="C3961" t="s">
        <v>39</v>
      </c>
      <c r="D3961" t="s">
        <v>58</v>
      </c>
      <c r="E3961" t="str">
        <f t="shared" si="61"/>
        <v>121-150</v>
      </c>
    </row>
    <row r="3962" spans="1:5" x14ac:dyDescent="0.25">
      <c r="A3962">
        <v>102323094</v>
      </c>
      <c r="B3962">
        <v>133</v>
      </c>
      <c r="C3962" t="s">
        <v>39</v>
      </c>
      <c r="D3962" t="s">
        <v>58</v>
      </c>
      <c r="E3962" t="str">
        <f t="shared" si="61"/>
        <v>121-150</v>
      </c>
    </row>
    <row r="3963" spans="1:5" x14ac:dyDescent="0.25">
      <c r="A3963">
        <v>102324480</v>
      </c>
      <c r="B3963">
        <v>105</v>
      </c>
      <c r="C3963" t="s">
        <v>40</v>
      </c>
      <c r="D3963" t="s">
        <v>58</v>
      </c>
      <c r="E3963" t="str">
        <f t="shared" si="61"/>
        <v>90-120</v>
      </c>
    </row>
    <row r="3964" spans="1:5" x14ac:dyDescent="0.25">
      <c r="A3964">
        <v>102337458</v>
      </c>
      <c r="B3964">
        <v>120</v>
      </c>
      <c r="C3964" t="s">
        <v>38</v>
      </c>
      <c r="D3964" t="s">
        <v>58</v>
      </c>
      <c r="E3964" t="str">
        <f t="shared" si="61"/>
        <v>90-120</v>
      </c>
    </row>
    <row r="3965" spans="1:5" x14ac:dyDescent="0.25">
      <c r="A3965">
        <v>102355884</v>
      </c>
      <c r="B3965">
        <v>120</v>
      </c>
      <c r="C3965" t="s">
        <v>39</v>
      </c>
      <c r="D3965" t="s">
        <v>58</v>
      </c>
      <c r="E3965" t="str">
        <f t="shared" si="61"/>
        <v>90-120</v>
      </c>
    </row>
    <row r="3966" spans="1:5" x14ac:dyDescent="0.25">
      <c r="A3966">
        <v>102373294</v>
      </c>
      <c r="B3966">
        <v>143</v>
      </c>
      <c r="C3966" t="s">
        <v>38</v>
      </c>
      <c r="D3966" t="s">
        <v>58</v>
      </c>
      <c r="E3966" t="str">
        <f t="shared" si="61"/>
        <v>121-150</v>
      </c>
    </row>
    <row r="3967" spans="1:5" x14ac:dyDescent="0.25">
      <c r="A3967">
        <v>102431160</v>
      </c>
      <c r="B3967">
        <v>150</v>
      </c>
      <c r="C3967" t="s">
        <v>38</v>
      </c>
      <c r="D3967" t="s">
        <v>58</v>
      </c>
      <c r="E3967" t="str">
        <f t="shared" si="61"/>
        <v>121-150</v>
      </c>
    </row>
    <row r="3968" spans="1:5" x14ac:dyDescent="0.25">
      <c r="A3968">
        <v>102438644</v>
      </c>
      <c r="B3968">
        <v>90</v>
      </c>
      <c r="C3968" t="s">
        <v>40</v>
      </c>
      <c r="D3968" t="s">
        <v>58</v>
      </c>
      <c r="E3968" t="str">
        <f t="shared" si="61"/>
        <v>90-120</v>
      </c>
    </row>
    <row r="3969" spans="1:5" x14ac:dyDescent="0.25">
      <c r="A3969">
        <v>102465138</v>
      </c>
      <c r="B3969">
        <v>146</v>
      </c>
      <c r="C3969" t="s">
        <v>38</v>
      </c>
      <c r="D3969" t="s">
        <v>58</v>
      </c>
      <c r="E3969" t="str">
        <f t="shared" si="61"/>
        <v>121-150</v>
      </c>
    </row>
    <row r="3970" spans="1:5" x14ac:dyDescent="0.25">
      <c r="A3970">
        <v>102474956</v>
      </c>
      <c r="B3970">
        <v>133</v>
      </c>
      <c r="C3970" t="s">
        <v>40</v>
      </c>
      <c r="D3970" t="s">
        <v>58</v>
      </c>
      <c r="E3970" t="str">
        <f t="shared" si="61"/>
        <v>121-150</v>
      </c>
    </row>
    <row r="3971" spans="1:5" x14ac:dyDescent="0.25">
      <c r="A3971">
        <v>102492602</v>
      </c>
      <c r="B3971">
        <v>90</v>
      </c>
      <c r="C3971" t="s">
        <v>40</v>
      </c>
      <c r="D3971" t="s">
        <v>58</v>
      </c>
      <c r="E3971" t="str">
        <f t="shared" ref="E3971:E4034" si="62">IF(B3971&lt;=120,"90-120","121-150")</f>
        <v>90-120</v>
      </c>
    </row>
    <row r="3972" spans="1:5" x14ac:dyDescent="0.25">
      <c r="A3972">
        <v>102516808</v>
      </c>
      <c r="B3972">
        <v>105</v>
      </c>
      <c r="C3972" t="s">
        <v>38</v>
      </c>
      <c r="D3972" t="s">
        <v>58</v>
      </c>
      <c r="E3972" t="str">
        <f t="shared" si="62"/>
        <v>90-120</v>
      </c>
    </row>
    <row r="3973" spans="1:5" x14ac:dyDescent="0.25">
      <c r="A3973">
        <v>102526344</v>
      </c>
      <c r="B3973">
        <v>135</v>
      </c>
      <c r="C3973" t="s">
        <v>38</v>
      </c>
      <c r="D3973" t="s">
        <v>58</v>
      </c>
      <c r="E3973" t="str">
        <f t="shared" si="62"/>
        <v>121-150</v>
      </c>
    </row>
    <row r="3974" spans="1:5" x14ac:dyDescent="0.25">
      <c r="A3974">
        <v>102536384</v>
      </c>
      <c r="B3974">
        <v>113</v>
      </c>
      <c r="C3974" t="s">
        <v>40</v>
      </c>
      <c r="D3974" t="s">
        <v>58</v>
      </c>
      <c r="E3974" t="str">
        <f t="shared" si="62"/>
        <v>90-120</v>
      </c>
    </row>
    <row r="3975" spans="1:5" x14ac:dyDescent="0.25">
      <c r="A3975">
        <v>102550318</v>
      </c>
      <c r="B3975">
        <v>119</v>
      </c>
      <c r="C3975" t="s">
        <v>39</v>
      </c>
      <c r="D3975" t="s">
        <v>58</v>
      </c>
      <c r="E3975" t="str">
        <f t="shared" si="62"/>
        <v>90-120</v>
      </c>
    </row>
    <row r="3976" spans="1:5" x14ac:dyDescent="0.25">
      <c r="A3976">
        <v>102567868</v>
      </c>
      <c r="B3976">
        <v>120</v>
      </c>
      <c r="C3976" t="s">
        <v>38</v>
      </c>
      <c r="D3976" t="s">
        <v>58</v>
      </c>
      <c r="E3976" t="str">
        <f t="shared" si="62"/>
        <v>90-120</v>
      </c>
    </row>
    <row r="3977" spans="1:5" x14ac:dyDescent="0.25">
      <c r="A3977">
        <v>102594454</v>
      </c>
      <c r="B3977">
        <v>134</v>
      </c>
      <c r="C3977" t="s">
        <v>39</v>
      </c>
      <c r="D3977" t="s">
        <v>58</v>
      </c>
      <c r="E3977" t="str">
        <f t="shared" si="62"/>
        <v>121-150</v>
      </c>
    </row>
    <row r="3978" spans="1:5" x14ac:dyDescent="0.25">
      <c r="A3978">
        <v>102614720</v>
      </c>
      <c r="B3978">
        <v>90</v>
      </c>
      <c r="C3978" t="s">
        <v>38</v>
      </c>
      <c r="D3978" t="s">
        <v>58</v>
      </c>
      <c r="E3978" t="str">
        <f t="shared" si="62"/>
        <v>90-120</v>
      </c>
    </row>
    <row r="3979" spans="1:5" x14ac:dyDescent="0.25">
      <c r="A3979">
        <v>102616402</v>
      </c>
      <c r="B3979">
        <v>104</v>
      </c>
      <c r="C3979" t="s">
        <v>39</v>
      </c>
      <c r="D3979" t="s">
        <v>58</v>
      </c>
      <c r="E3979" t="str">
        <f t="shared" si="62"/>
        <v>90-120</v>
      </c>
    </row>
    <row r="3980" spans="1:5" x14ac:dyDescent="0.25">
      <c r="A3980">
        <v>102617632</v>
      </c>
      <c r="B3980">
        <v>113</v>
      </c>
      <c r="C3980" t="s">
        <v>39</v>
      </c>
      <c r="D3980" t="s">
        <v>58</v>
      </c>
      <c r="E3980" t="str">
        <f t="shared" si="62"/>
        <v>90-120</v>
      </c>
    </row>
    <row r="3981" spans="1:5" x14ac:dyDescent="0.25">
      <c r="A3981">
        <v>102624304</v>
      </c>
      <c r="B3981">
        <v>103</v>
      </c>
      <c r="C3981" t="s">
        <v>39</v>
      </c>
      <c r="D3981" t="s">
        <v>58</v>
      </c>
      <c r="E3981" t="str">
        <f t="shared" si="62"/>
        <v>90-120</v>
      </c>
    </row>
    <row r="3982" spans="1:5" x14ac:dyDescent="0.25">
      <c r="A3982">
        <v>102624304</v>
      </c>
      <c r="B3982">
        <v>103</v>
      </c>
      <c r="C3982" t="s">
        <v>39</v>
      </c>
      <c r="D3982" t="s">
        <v>58</v>
      </c>
      <c r="E3982" t="str">
        <f t="shared" si="62"/>
        <v>90-120</v>
      </c>
    </row>
    <row r="3983" spans="1:5" x14ac:dyDescent="0.25">
      <c r="A3983">
        <v>102624304</v>
      </c>
      <c r="B3983">
        <v>103</v>
      </c>
      <c r="C3983" t="s">
        <v>39</v>
      </c>
      <c r="D3983" t="s">
        <v>58</v>
      </c>
      <c r="E3983" t="str">
        <f t="shared" si="62"/>
        <v>90-120</v>
      </c>
    </row>
    <row r="3984" spans="1:5" x14ac:dyDescent="0.25">
      <c r="A3984">
        <v>102632356</v>
      </c>
      <c r="B3984">
        <v>104</v>
      </c>
      <c r="C3984" t="s">
        <v>39</v>
      </c>
      <c r="D3984" t="s">
        <v>58</v>
      </c>
      <c r="E3984" t="str">
        <f t="shared" si="62"/>
        <v>90-120</v>
      </c>
    </row>
    <row r="3985" spans="1:5" x14ac:dyDescent="0.25">
      <c r="A3985">
        <v>102633612</v>
      </c>
      <c r="B3985">
        <v>113</v>
      </c>
      <c r="C3985" t="s">
        <v>38</v>
      </c>
      <c r="D3985" t="s">
        <v>58</v>
      </c>
      <c r="E3985" t="str">
        <f t="shared" si="62"/>
        <v>90-120</v>
      </c>
    </row>
    <row r="3986" spans="1:5" x14ac:dyDescent="0.25">
      <c r="A3986">
        <v>102642616</v>
      </c>
      <c r="B3986">
        <v>105</v>
      </c>
      <c r="C3986" t="s">
        <v>39</v>
      </c>
      <c r="D3986" t="s">
        <v>58</v>
      </c>
      <c r="E3986" t="str">
        <f t="shared" si="62"/>
        <v>90-120</v>
      </c>
    </row>
    <row r="3987" spans="1:5" x14ac:dyDescent="0.25">
      <c r="A3987">
        <v>102648246</v>
      </c>
      <c r="B3987">
        <v>91</v>
      </c>
      <c r="C3987" t="s">
        <v>38</v>
      </c>
      <c r="D3987" t="s">
        <v>58</v>
      </c>
      <c r="E3987" t="str">
        <f t="shared" si="62"/>
        <v>90-120</v>
      </c>
    </row>
    <row r="3988" spans="1:5" x14ac:dyDescent="0.25">
      <c r="A3988">
        <v>102658796</v>
      </c>
      <c r="B3988">
        <v>121</v>
      </c>
      <c r="C3988" t="s">
        <v>38</v>
      </c>
      <c r="D3988" t="s">
        <v>58</v>
      </c>
      <c r="E3988" t="str">
        <f t="shared" si="62"/>
        <v>121-150</v>
      </c>
    </row>
    <row r="3989" spans="1:5" x14ac:dyDescent="0.25">
      <c r="A3989">
        <v>102660910</v>
      </c>
      <c r="B3989">
        <v>119</v>
      </c>
      <c r="C3989" t="s">
        <v>38</v>
      </c>
      <c r="D3989" t="s">
        <v>58</v>
      </c>
      <c r="E3989" t="str">
        <f t="shared" si="62"/>
        <v>90-120</v>
      </c>
    </row>
    <row r="3990" spans="1:5" x14ac:dyDescent="0.25">
      <c r="A3990">
        <v>102667256</v>
      </c>
      <c r="B3990">
        <v>113</v>
      </c>
      <c r="C3990" t="s">
        <v>38</v>
      </c>
      <c r="D3990" t="s">
        <v>58</v>
      </c>
      <c r="E3990" t="str">
        <f t="shared" si="62"/>
        <v>90-120</v>
      </c>
    </row>
    <row r="3991" spans="1:5" x14ac:dyDescent="0.25">
      <c r="A3991">
        <v>102674710</v>
      </c>
      <c r="B3991">
        <v>150</v>
      </c>
      <c r="C3991" t="s">
        <v>39</v>
      </c>
      <c r="D3991" t="s">
        <v>58</v>
      </c>
      <c r="E3991" t="str">
        <f t="shared" si="62"/>
        <v>121-150</v>
      </c>
    </row>
    <row r="3992" spans="1:5" x14ac:dyDescent="0.25">
      <c r="A3992">
        <v>102711354</v>
      </c>
      <c r="B3992">
        <v>105</v>
      </c>
      <c r="C3992" t="s">
        <v>39</v>
      </c>
      <c r="D3992" t="s">
        <v>58</v>
      </c>
      <c r="E3992" t="str">
        <f t="shared" si="62"/>
        <v>90-120</v>
      </c>
    </row>
    <row r="3993" spans="1:5" x14ac:dyDescent="0.25">
      <c r="A3993">
        <v>102717354</v>
      </c>
      <c r="B3993">
        <v>113</v>
      </c>
      <c r="C3993" t="s">
        <v>39</v>
      </c>
      <c r="D3993" t="s">
        <v>58</v>
      </c>
      <c r="E3993" t="str">
        <f t="shared" si="62"/>
        <v>90-120</v>
      </c>
    </row>
    <row r="3994" spans="1:5" x14ac:dyDescent="0.25">
      <c r="A3994">
        <v>102725086</v>
      </c>
      <c r="B3994">
        <v>103</v>
      </c>
      <c r="C3994" t="s">
        <v>39</v>
      </c>
      <c r="D3994" t="s">
        <v>59</v>
      </c>
      <c r="E3994" t="str">
        <f t="shared" si="62"/>
        <v>90-120</v>
      </c>
    </row>
    <row r="3995" spans="1:5" x14ac:dyDescent="0.25">
      <c r="A3995">
        <v>102753840</v>
      </c>
      <c r="B3995">
        <v>113</v>
      </c>
      <c r="C3995" t="s">
        <v>38</v>
      </c>
      <c r="D3995" t="s">
        <v>58</v>
      </c>
      <c r="E3995" t="str">
        <f t="shared" si="62"/>
        <v>90-120</v>
      </c>
    </row>
    <row r="3996" spans="1:5" x14ac:dyDescent="0.25">
      <c r="A3996">
        <v>102804658</v>
      </c>
      <c r="B3996">
        <v>141</v>
      </c>
      <c r="C3996" t="s">
        <v>40</v>
      </c>
      <c r="D3996" t="s">
        <v>58</v>
      </c>
      <c r="E3996" t="str">
        <f t="shared" si="62"/>
        <v>121-150</v>
      </c>
    </row>
    <row r="3997" spans="1:5" x14ac:dyDescent="0.25">
      <c r="A3997">
        <v>102815912</v>
      </c>
      <c r="B3997">
        <v>90</v>
      </c>
      <c r="C3997" t="s">
        <v>39</v>
      </c>
      <c r="D3997" t="s">
        <v>58</v>
      </c>
      <c r="E3997" t="str">
        <f t="shared" si="62"/>
        <v>90-120</v>
      </c>
    </row>
    <row r="3998" spans="1:5" x14ac:dyDescent="0.25">
      <c r="A3998">
        <v>102863618</v>
      </c>
      <c r="B3998">
        <v>103</v>
      </c>
      <c r="C3998" t="s">
        <v>39</v>
      </c>
      <c r="D3998" t="s">
        <v>58</v>
      </c>
      <c r="E3998" t="str">
        <f t="shared" si="62"/>
        <v>90-120</v>
      </c>
    </row>
    <row r="3999" spans="1:5" x14ac:dyDescent="0.25">
      <c r="A3999">
        <v>102874962</v>
      </c>
      <c r="B3999">
        <v>143</v>
      </c>
      <c r="C3999" t="s">
        <v>39</v>
      </c>
      <c r="D3999" t="s">
        <v>58</v>
      </c>
      <c r="E3999" t="str">
        <f t="shared" si="62"/>
        <v>121-150</v>
      </c>
    </row>
    <row r="4000" spans="1:5" x14ac:dyDescent="0.25">
      <c r="A4000">
        <v>102885608</v>
      </c>
      <c r="B4000">
        <v>148</v>
      </c>
      <c r="C4000" t="s">
        <v>39</v>
      </c>
      <c r="D4000" t="s">
        <v>58</v>
      </c>
      <c r="E4000" t="str">
        <f t="shared" si="62"/>
        <v>121-150</v>
      </c>
    </row>
    <row r="4001" spans="1:5" x14ac:dyDescent="0.25">
      <c r="A4001">
        <v>102898238</v>
      </c>
      <c r="B4001">
        <v>118</v>
      </c>
      <c r="C4001" t="s">
        <v>39</v>
      </c>
      <c r="D4001" t="s">
        <v>58</v>
      </c>
      <c r="E4001" t="str">
        <f t="shared" si="62"/>
        <v>90-120</v>
      </c>
    </row>
    <row r="4002" spans="1:5" x14ac:dyDescent="0.25">
      <c r="A4002">
        <v>102902484</v>
      </c>
      <c r="B4002">
        <v>120</v>
      </c>
      <c r="C4002" t="s">
        <v>39</v>
      </c>
      <c r="D4002" t="s">
        <v>58</v>
      </c>
      <c r="E4002" t="str">
        <f t="shared" si="62"/>
        <v>90-120</v>
      </c>
    </row>
    <row r="4003" spans="1:5" x14ac:dyDescent="0.25">
      <c r="A4003">
        <v>102914618</v>
      </c>
      <c r="B4003">
        <v>118</v>
      </c>
      <c r="C4003" t="s">
        <v>39</v>
      </c>
      <c r="D4003" t="s">
        <v>58</v>
      </c>
      <c r="E4003" t="str">
        <f t="shared" si="62"/>
        <v>90-120</v>
      </c>
    </row>
    <row r="4004" spans="1:5" x14ac:dyDescent="0.25">
      <c r="A4004">
        <v>102951358</v>
      </c>
      <c r="B4004">
        <v>150</v>
      </c>
      <c r="C4004" t="s">
        <v>40</v>
      </c>
      <c r="D4004" t="s">
        <v>58</v>
      </c>
      <c r="E4004" t="str">
        <f t="shared" si="62"/>
        <v>121-150</v>
      </c>
    </row>
    <row r="4005" spans="1:5" x14ac:dyDescent="0.25">
      <c r="A4005">
        <v>102988000</v>
      </c>
      <c r="B4005">
        <v>104</v>
      </c>
      <c r="C4005" t="s">
        <v>38</v>
      </c>
      <c r="D4005" t="s">
        <v>58</v>
      </c>
      <c r="E4005" t="str">
        <f t="shared" si="62"/>
        <v>90-120</v>
      </c>
    </row>
    <row r="4006" spans="1:5" x14ac:dyDescent="0.25">
      <c r="A4006">
        <v>102988880</v>
      </c>
      <c r="B4006">
        <v>143</v>
      </c>
      <c r="C4006" t="s">
        <v>39</v>
      </c>
      <c r="D4006" t="s">
        <v>58</v>
      </c>
      <c r="E4006" t="str">
        <f t="shared" si="62"/>
        <v>121-150</v>
      </c>
    </row>
    <row r="4007" spans="1:5" x14ac:dyDescent="0.25">
      <c r="A4007">
        <v>103005886</v>
      </c>
      <c r="B4007">
        <v>90</v>
      </c>
      <c r="C4007" t="s">
        <v>40</v>
      </c>
      <c r="D4007" t="s">
        <v>58</v>
      </c>
      <c r="E4007" t="str">
        <f t="shared" si="62"/>
        <v>90-120</v>
      </c>
    </row>
    <row r="4008" spans="1:5" x14ac:dyDescent="0.25">
      <c r="A4008">
        <v>103022256</v>
      </c>
      <c r="B4008">
        <v>135</v>
      </c>
      <c r="C4008" t="s">
        <v>39</v>
      </c>
      <c r="D4008" t="s">
        <v>58</v>
      </c>
      <c r="E4008" t="str">
        <f t="shared" si="62"/>
        <v>121-150</v>
      </c>
    </row>
    <row r="4009" spans="1:5" x14ac:dyDescent="0.25">
      <c r="A4009">
        <v>103075462</v>
      </c>
      <c r="B4009">
        <v>146</v>
      </c>
      <c r="C4009" t="s">
        <v>39</v>
      </c>
      <c r="D4009" t="s">
        <v>58</v>
      </c>
      <c r="E4009" t="str">
        <f t="shared" si="62"/>
        <v>121-150</v>
      </c>
    </row>
    <row r="4010" spans="1:5" x14ac:dyDescent="0.25">
      <c r="A4010">
        <v>103093706</v>
      </c>
      <c r="B4010">
        <v>148</v>
      </c>
      <c r="C4010" t="s">
        <v>40</v>
      </c>
      <c r="D4010" t="s">
        <v>58</v>
      </c>
      <c r="E4010" t="str">
        <f t="shared" si="62"/>
        <v>121-150</v>
      </c>
    </row>
    <row r="4011" spans="1:5" x14ac:dyDescent="0.25">
      <c r="A4011">
        <v>103122344</v>
      </c>
      <c r="B4011">
        <v>119</v>
      </c>
      <c r="C4011" t="s">
        <v>39</v>
      </c>
      <c r="D4011" t="s">
        <v>58</v>
      </c>
      <c r="E4011" t="str">
        <f t="shared" si="62"/>
        <v>90-120</v>
      </c>
    </row>
    <row r="4012" spans="1:5" x14ac:dyDescent="0.25">
      <c r="A4012">
        <v>103156360</v>
      </c>
      <c r="B4012">
        <v>106</v>
      </c>
      <c r="C4012" t="s">
        <v>39</v>
      </c>
      <c r="D4012" t="s">
        <v>58</v>
      </c>
      <c r="E4012" t="str">
        <f t="shared" si="62"/>
        <v>90-120</v>
      </c>
    </row>
    <row r="4013" spans="1:5" x14ac:dyDescent="0.25">
      <c r="A4013">
        <v>103156362</v>
      </c>
      <c r="B4013">
        <v>120</v>
      </c>
      <c r="C4013" t="s">
        <v>38</v>
      </c>
      <c r="D4013" t="s">
        <v>58</v>
      </c>
      <c r="E4013" t="str">
        <f t="shared" si="62"/>
        <v>90-120</v>
      </c>
    </row>
    <row r="4014" spans="1:5" x14ac:dyDescent="0.25">
      <c r="A4014">
        <v>103174976</v>
      </c>
      <c r="B4014">
        <v>105</v>
      </c>
      <c r="C4014" t="s">
        <v>38</v>
      </c>
      <c r="D4014" t="s">
        <v>58</v>
      </c>
      <c r="E4014" t="str">
        <f t="shared" si="62"/>
        <v>90-120</v>
      </c>
    </row>
    <row r="4015" spans="1:5" x14ac:dyDescent="0.25">
      <c r="A4015">
        <v>103222556</v>
      </c>
      <c r="B4015">
        <v>150</v>
      </c>
      <c r="C4015" t="s">
        <v>38</v>
      </c>
      <c r="D4015" t="s">
        <v>58</v>
      </c>
      <c r="E4015" t="str">
        <f t="shared" si="62"/>
        <v>121-150</v>
      </c>
    </row>
    <row r="4016" spans="1:5" x14ac:dyDescent="0.25">
      <c r="A4016">
        <v>103248622</v>
      </c>
      <c r="B4016">
        <v>143</v>
      </c>
      <c r="C4016" t="s">
        <v>38</v>
      </c>
      <c r="D4016" t="s">
        <v>58</v>
      </c>
      <c r="E4016" t="str">
        <f t="shared" si="62"/>
        <v>121-150</v>
      </c>
    </row>
    <row r="4017" spans="1:5" x14ac:dyDescent="0.25">
      <c r="A4017">
        <v>103248882</v>
      </c>
      <c r="B4017">
        <v>119</v>
      </c>
      <c r="C4017" t="s">
        <v>38</v>
      </c>
      <c r="D4017" t="s">
        <v>58</v>
      </c>
      <c r="E4017" t="str">
        <f t="shared" si="62"/>
        <v>90-120</v>
      </c>
    </row>
    <row r="4018" spans="1:5" x14ac:dyDescent="0.25">
      <c r="A4018">
        <v>103256976</v>
      </c>
      <c r="B4018">
        <v>90</v>
      </c>
      <c r="C4018" t="s">
        <v>38</v>
      </c>
      <c r="D4018" t="s">
        <v>58</v>
      </c>
      <c r="E4018" t="str">
        <f t="shared" si="62"/>
        <v>90-120</v>
      </c>
    </row>
    <row r="4019" spans="1:5" x14ac:dyDescent="0.25">
      <c r="A4019">
        <v>103260578</v>
      </c>
      <c r="B4019">
        <v>120</v>
      </c>
      <c r="C4019" t="s">
        <v>39</v>
      </c>
      <c r="D4019" t="s">
        <v>58</v>
      </c>
      <c r="E4019" t="str">
        <f t="shared" si="62"/>
        <v>90-120</v>
      </c>
    </row>
    <row r="4020" spans="1:5" x14ac:dyDescent="0.25">
      <c r="A4020">
        <v>103264054</v>
      </c>
      <c r="B4020">
        <v>150</v>
      </c>
      <c r="C4020" t="s">
        <v>39</v>
      </c>
      <c r="D4020" t="s">
        <v>58</v>
      </c>
      <c r="E4020" t="str">
        <f t="shared" si="62"/>
        <v>121-150</v>
      </c>
    </row>
    <row r="4021" spans="1:5" x14ac:dyDescent="0.25">
      <c r="A4021">
        <v>103273084</v>
      </c>
      <c r="B4021">
        <v>150</v>
      </c>
      <c r="C4021" t="s">
        <v>39</v>
      </c>
      <c r="D4021" t="s">
        <v>58</v>
      </c>
      <c r="E4021" t="str">
        <f t="shared" si="62"/>
        <v>121-150</v>
      </c>
    </row>
    <row r="4022" spans="1:5" x14ac:dyDescent="0.25">
      <c r="A4022">
        <v>103323918</v>
      </c>
      <c r="B4022">
        <v>105</v>
      </c>
      <c r="C4022" t="s">
        <v>38</v>
      </c>
      <c r="D4022" t="s">
        <v>58</v>
      </c>
      <c r="E4022" t="str">
        <f t="shared" si="62"/>
        <v>90-120</v>
      </c>
    </row>
    <row r="4023" spans="1:5" x14ac:dyDescent="0.25">
      <c r="A4023">
        <v>103325652</v>
      </c>
      <c r="B4023">
        <v>135</v>
      </c>
      <c r="C4023" t="s">
        <v>38</v>
      </c>
      <c r="D4023" t="s">
        <v>58</v>
      </c>
      <c r="E4023" t="str">
        <f t="shared" si="62"/>
        <v>121-150</v>
      </c>
    </row>
    <row r="4024" spans="1:5" x14ac:dyDescent="0.25">
      <c r="A4024">
        <v>103341856</v>
      </c>
      <c r="B4024">
        <v>143</v>
      </c>
      <c r="C4024" t="s">
        <v>38</v>
      </c>
      <c r="D4024" t="s">
        <v>58</v>
      </c>
      <c r="E4024" t="str">
        <f t="shared" si="62"/>
        <v>121-150</v>
      </c>
    </row>
    <row r="4025" spans="1:5" x14ac:dyDescent="0.25">
      <c r="A4025">
        <v>103376078</v>
      </c>
      <c r="B4025">
        <v>116</v>
      </c>
      <c r="C4025" t="s">
        <v>40</v>
      </c>
      <c r="D4025" t="s">
        <v>58</v>
      </c>
      <c r="E4025" t="str">
        <f t="shared" si="62"/>
        <v>90-120</v>
      </c>
    </row>
    <row r="4026" spans="1:5" x14ac:dyDescent="0.25">
      <c r="A4026">
        <v>103444278</v>
      </c>
      <c r="B4026">
        <v>113</v>
      </c>
      <c r="C4026" t="s">
        <v>39</v>
      </c>
      <c r="D4026" t="s">
        <v>58</v>
      </c>
      <c r="E4026" t="str">
        <f t="shared" si="62"/>
        <v>90-120</v>
      </c>
    </row>
    <row r="4027" spans="1:5" x14ac:dyDescent="0.25">
      <c r="A4027">
        <v>103452968</v>
      </c>
      <c r="B4027">
        <v>104</v>
      </c>
      <c r="C4027" t="s">
        <v>39</v>
      </c>
      <c r="D4027" t="s">
        <v>58</v>
      </c>
      <c r="E4027" t="str">
        <f t="shared" si="62"/>
        <v>90-120</v>
      </c>
    </row>
    <row r="4028" spans="1:5" x14ac:dyDescent="0.25">
      <c r="A4028">
        <v>103454594</v>
      </c>
      <c r="B4028">
        <v>150</v>
      </c>
      <c r="C4028" t="s">
        <v>40</v>
      </c>
      <c r="D4028" t="s">
        <v>58</v>
      </c>
      <c r="E4028" t="str">
        <f t="shared" si="62"/>
        <v>121-150</v>
      </c>
    </row>
    <row r="4029" spans="1:5" x14ac:dyDescent="0.25">
      <c r="A4029">
        <v>103455544</v>
      </c>
      <c r="B4029">
        <v>120</v>
      </c>
      <c r="C4029" t="s">
        <v>38</v>
      </c>
      <c r="D4029" t="s">
        <v>58</v>
      </c>
      <c r="E4029" t="str">
        <f t="shared" si="62"/>
        <v>90-120</v>
      </c>
    </row>
    <row r="4030" spans="1:5" x14ac:dyDescent="0.25">
      <c r="A4030">
        <v>103466178</v>
      </c>
      <c r="B4030">
        <v>150</v>
      </c>
      <c r="C4030" t="s">
        <v>39</v>
      </c>
      <c r="D4030" t="s">
        <v>58</v>
      </c>
      <c r="E4030" t="str">
        <f t="shared" si="62"/>
        <v>121-150</v>
      </c>
    </row>
    <row r="4031" spans="1:5" x14ac:dyDescent="0.25">
      <c r="A4031">
        <v>103466178</v>
      </c>
      <c r="B4031">
        <v>150</v>
      </c>
      <c r="C4031" t="s">
        <v>39</v>
      </c>
      <c r="D4031" t="s">
        <v>58</v>
      </c>
      <c r="E4031" t="str">
        <f t="shared" si="62"/>
        <v>121-150</v>
      </c>
    </row>
    <row r="4032" spans="1:5" x14ac:dyDescent="0.25">
      <c r="A4032">
        <v>103470656</v>
      </c>
      <c r="B4032">
        <v>120</v>
      </c>
      <c r="C4032" t="s">
        <v>38</v>
      </c>
      <c r="D4032" t="s">
        <v>58</v>
      </c>
      <c r="E4032" t="str">
        <f t="shared" si="62"/>
        <v>90-120</v>
      </c>
    </row>
    <row r="4033" spans="1:5" x14ac:dyDescent="0.25">
      <c r="A4033">
        <v>103477048</v>
      </c>
      <c r="B4033">
        <v>121</v>
      </c>
      <c r="C4033" t="s">
        <v>39</v>
      </c>
      <c r="D4033" t="s">
        <v>58</v>
      </c>
      <c r="E4033" t="str">
        <f t="shared" si="62"/>
        <v>121-150</v>
      </c>
    </row>
    <row r="4034" spans="1:5" x14ac:dyDescent="0.25">
      <c r="A4034">
        <v>103489434</v>
      </c>
      <c r="B4034">
        <v>150</v>
      </c>
      <c r="C4034" t="s">
        <v>39</v>
      </c>
      <c r="D4034" t="s">
        <v>58</v>
      </c>
      <c r="E4034" t="str">
        <f t="shared" si="62"/>
        <v>121-150</v>
      </c>
    </row>
    <row r="4035" spans="1:5" x14ac:dyDescent="0.25">
      <c r="A4035">
        <v>103490568</v>
      </c>
      <c r="B4035">
        <v>117</v>
      </c>
      <c r="C4035" t="s">
        <v>39</v>
      </c>
      <c r="D4035" t="s">
        <v>58</v>
      </c>
      <c r="E4035" t="str">
        <f t="shared" ref="E4035:E4098" si="63">IF(B4035&lt;=120,"90-120","121-150")</f>
        <v>90-120</v>
      </c>
    </row>
    <row r="4036" spans="1:5" x14ac:dyDescent="0.25">
      <c r="A4036">
        <v>103492406</v>
      </c>
      <c r="B4036">
        <v>143</v>
      </c>
      <c r="C4036" t="s">
        <v>38</v>
      </c>
      <c r="D4036" t="s">
        <v>58</v>
      </c>
      <c r="E4036" t="str">
        <f t="shared" si="63"/>
        <v>121-150</v>
      </c>
    </row>
    <row r="4037" spans="1:5" x14ac:dyDescent="0.25">
      <c r="A4037">
        <v>103502512</v>
      </c>
      <c r="B4037">
        <v>136</v>
      </c>
      <c r="C4037" t="s">
        <v>39</v>
      </c>
      <c r="D4037" t="s">
        <v>58</v>
      </c>
      <c r="E4037" t="str">
        <f t="shared" si="63"/>
        <v>121-150</v>
      </c>
    </row>
    <row r="4038" spans="1:5" x14ac:dyDescent="0.25">
      <c r="A4038">
        <v>103504362</v>
      </c>
      <c r="B4038">
        <v>135</v>
      </c>
      <c r="C4038" t="s">
        <v>40</v>
      </c>
      <c r="D4038" t="s">
        <v>58</v>
      </c>
      <c r="E4038" t="str">
        <f t="shared" si="63"/>
        <v>121-150</v>
      </c>
    </row>
    <row r="4039" spans="1:5" x14ac:dyDescent="0.25">
      <c r="A4039">
        <v>103504414</v>
      </c>
      <c r="B4039">
        <v>90</v>
      </c>
      <c r="C4039" t="s">
        <v>39</v>
      </c>
      <c r="D4039" t="s">
        <v>58</v>
      </c>
      <c r="E4039" t="str">
        <f t="shared" si="63"/>
        <v>90-120</v>
      </c>
    </row>
    <row r="4040" spans="1:5" x14ac:dyDescent="0.25">
      <c r="A4040">
        <v>103508210</v>
      </c>
      <c r="B4040">
        <v>99</v>
      </c>
      <c r="C4040" t="s">
        <v>39</v>
      </c>
      <c r="D4040" t="s">
        <v>58</v>
      </c>
      <c r="E4040" t="str">
        <f t="shared" si="63"/>
        <v>90-120</v>
      </c>
    </row>
    <row r="4041" spans="1:5" x14ac:dyDescent="0.25">
      <c r="A4041">
        <v>103512130</v>
      </c>
      <c r="B4041">
        <v>120</v>
      </c>
      <c r="C4041" t="s">
        <v>39</v>
      </c>
      <c r="D4041" t="s">
        <v>58</v>
      </c>
      <c r="E4041" t="str">
        <f t="shared" si="63"/>
        <v>90-120</v>
      </c>
    </row>
    <row r="4042" spans="1:5" x14ac:dyDescent="0.25">
      <c r="A4042">
        <v>103517174</v>
      </c>
      <c r="B4042">
        <v>111</v>
      </c>
      <c r="C4042" t="s">
        <v>38</v>
      </c>
      <c r="D4042" t="s">
        <v>58</v>
      </c>
      <c r="E4042" t="str">
        <f t="shared" si="63"/>
        <v>90-120</v>
      </c>
    </row>
    <row r="4043" spans="1:5" x14ac:dyDescent="0.25">
      <c r="A4043">
        <v>103518732</v>
      </c>
      <c r="B4043">
        <v>136</v>
      </c>
      <c r="C4043" t="s">
        <v>39</v>
      </c>
      <c r="D4043" t="s">
        <v>58</v>
      </c>
      <c r="E4043" t="str">
        <f t="shared" si="63"/>
        <v>121-150</v>
      </c>
    </row>
    <row r="4044" spans="1:5" x14ac:dyDescent="0.25">
      <c r="A4044">
        <v>103526448</v>
      </c>
      <c r="B4044">
        <v>150</v>
      </c>
      <c r="C4044" t="s">
        <v>38</v>
      </c>
      <c r="D4044" t="s">
        <v>58</v>
      </c>
      <c r="E4044" t="str">
        <f t="shared" si="63"/>
        <v>121-150</v>
      </c>
    </row>
    <row r="4045" spans="1:5" x14ac:dyDescent="0.25">
      <c r="A4045">
        <v>103539878</v>
      </c>
      <c r="B4045">
        <v>91</v>
      </c>
      <c r="C4045" t="s">
        <v>38</v>
      </c>
      <c r="D4045" t="s">
        <v>58</v>
      </c>
      <c r="E4045" t="str">
        <f t="shared" si="63"/>
        <v>90-120</v>
      </c>
    </row>
    <row r="4046" spans="1:5" x14ac:dyDescent="0.25">
      <c r="A4046">
        <v>103551366</v>
      </c>
      <c r="B4046">
        <v>120</v>
      </c>
      <c r="C4046" t="s">
        <v>39</v>
      </c>
      <c r="D4046" t="s">
        <v>58</v>
      </c>
      <c r="E4046" t="str">
        <f t="shared" si="63"/>
        <v>90-120</v>
      </c>
    </row>
    <row r="4047" spans="1:5" x14ac:dyDescent="0.25">
      <c r="A4047">
        <v>103562554</v>
      </c>
      <c r="B4047">
        <v>119</v>
      </c>
      <c r="C4047" t="s">
        <v>39</v>
      </c>
      <c r="D4047" t="s">
        <v>58</v>
      </c>
      <c r="E4047" t="str">
        <f t="shared" si="63"/>
        <v>90-120</v>
      </c>
    </row>
    <row r="4048" spans="1:5" x14ac:dyDescent="0.25">
      <c r="A4048">
        <v>103565558</v>
      </c>
      <c r="B4048">
        <v>135</v>
      </c>
      <c r="C4048" t="s">
        <v>38</v>
      </c>
      <c r="D4048" t="s">
        <v>58</v>
      </c>
      <c r="E4048" t="str">
        <f t="shared" si="63"/>
        <v>121-150</v>
      </c>
    </row>
    <row r="4049" spans="1:5" x14ac:dyDescent="0.25">
      <c r="A4049">
        <v>103565968</v>
      </c>
      <c r="B4049">
        <v>141</v>
      </c>
      <c r="C4049" t="s">
        <v>38</v>
      </c>
      <c r="D4049" t="s">
        <v>58</v>
      </c>
      <c r="E4049" t="str">
        <f t="shared" si="63"/>
        <v>121-150</v>
      </c>
    </row>
    <row r="4050" spans="1:5" x14ac:dyDescent="0.25">
      <c r="A4050">
        <v>103566206</v>
      </c>
      <c r="B4050">
        <v>150</v>
      </c>
      <c r="C4050" t="s">
        <v>39</v>
      </c>
      <c r="D4050" t="s">
        <v>58</v>
      </c>
      <c r="E4050" t="str">
        <f t="shared" si="63"/>
        <v>121-150</v>
      </c>
    </row>
    <row r="4051" spans="1:5" x14ac:dyDescent="0.25">
      <c r="A4051">
        <v>103566538</v>
      </c>
      <c r="B4051">
        <v>118</v>
      </c>
      <c r="C4051" t="s">
        <v>39</v>
      </c>
      <c r="D4051" t="s">
        <v>58</v>
      </c>
      <c r="E4051" t="str">
        <f t="shared" si="63"/>
        <v>90-120</v>
      </c>
    </row>
    <row r="4052" spans="1:5" x14ac:dyDescent="0.25">
      <c r="A4052">
        <v>103575098</v>
      </c>
      <c r="B4052">
        <v>148</v>
      </c>
      <c r="C4052" t="s">
        <v>40</v>
      </c>
      <c r="D4052" t="s">
        <v>58</v>
      </c>
      <c r="E4052" t="str">
        <f t="shared" si="63"/>
        <v>121-150</v>
      </c>
    </row>
    <row r="4053" spans="1:5" x14ac:dyDescent="0.25">
      <c r="A4053">
        <v>103575636</v>
      </c>
      <c r="B4053">
        <v>149</v>
      </c>
      <c r="C4053" t="s">
        <v>38</v>
      </c>
      <c r="D4053" t="s">
        <v>58</v>
      </c>
      <c r="E4053" t="str">
        <f t="shared" si="63"/>
        <v>121-150</v>
      </c>
    </row>
    <row r="4054" spans="1:5" x14ac:dyDescent="0.25">
      <c r="A4054">
        <v>103582790</v>
      </c>
      <c r="B4054">
        <v>90</v>
      </c>
      <c r="C4054" t="s">
        <v>39</v>
      </c>
      <c r="D4054" t="s">
        <v>58</v>
      </c>
      <c r="E4054" t="str">
        <f t="shared" si="63"/>
        <v>90-120</v>
      </c>
    </row>
    <row r="4055" spans="1:5" x14ac:dyDescent="0.25">
      <c r="A4055">
        <v>103598586</v>
      </c>
      <c r="B4055">
        <v>104</v>
      </c>
      <c r="C4055" t="s">
        <v>38</v>
      </c>
      <c r="D4055" t="s">
        <v>58</v>
      </c>
      <c r="E4055" t="str">
        <f t="shared" si="63"/>
        <v>90-120</v>
      </c>
    </row>
    <row r="4056" spans="1:5" x14ac:dyDescent="0.25">
      <c r="A4056">
        <v>103605860</v>
      </c>
      <c r="B4056">
        <v>118</v>
      </c>
      <c r="C4056" t="s">
        <v>39</v>
      </c>
      <c r="D4056" t="s">
        <v>58</v>
      </c>
      <c r="E4056" t="str">
        <f t="shared" si="63"/>
        <v>90-120</v>
      </c>
    </row>
    <row r="4057" spans="1:5" x14ac:dyDescent="0.25">
      <c r="A4057">
        <v>103610882</v>
      </c>
      <c r="B4057">
        <v>136</v>
      </c>
      <c r="C4057" t="s">
        <v>39</v>
      </c>
      <c r="D4057" t="s">
        <v>58</v>
      </c>
      <c r="E4057" t="str">
        <f t="shared" si="63"/>
        <v>121-150</v>
      </c>
    </row>
    <row r="4058" spans="1:5" x14ac:dyDescent="0.25">
      <c r="A4058">
        <v>103613594</v>
      </c>
      <c r="B4058">
        <v>148</v>
      </c>
      <c r="C4058" t="s">
        <v>39</v>
      </c>
      <c r="D4058" t="s">
        <v>58</v>
      </c>
      <c r="E4058" t="str">
        <f t="shared" si="63"/>
        <v>121-150</v>
      </c>
    </row>
    <row r="4059" spans="1:5" x14ac:dyDescent="0.25">
      <c r="A4059">
        <v>103613962</v>
      </c>
      <c r="B4059">
        <v>148</v>
      </c>
      <c r="C4059" t="s">
        <v>39</v>
      </c>
      <c r="D4059" t="s">
        <v>58</v>
      </c>
      <c r="E4059" t="str">
        <f t="shared" si="63"/>
        <v>121-150</v>
      </c>
    </row>
    <row r="4060" spans="1:5" x14ac:dyDescent="0.25">
      <c r="A4060">
        <v>103625744</v>
      </c>
      <c r="B4060">
        <v>127</v>
      </c>
      <c r="C4060" t="s">
        <v>39</v>
      </c>
      <c r="D4060" t="s">
        <v>58</v>
      </c>
      <c r="E4060" t="str">
        <f t="shared" si="63"/>
        <v>121-150</v>
      </c>
    </row>
    <row r="4061" spans="1:5" x14ac:dyDescent="0.25">
      <c r="A4061">
        <v>103629340</v>
      </c>
      <c r="B4061">
        <v>96</v>
      </c>
      <c r="C4061" t="s">
        <v>39</v>
      </c>
      <c r="D4061" t="s">
        <v>58</v>
      </c>
      <c r="E4061" t="str">
        <f t="shared" si="63"/>
        <v>90-120</v>
      </c>
    </row>
    <row r="4062" spans="1:5" x14ac:dyDescent="0.25">
      <c r="A4062">
        <v>103642204</v>
      </c>
      <c r="B4062">
        <v>148</v>
      </c>
      <c r="C4062" t="s">
        <v>39</v>
      </c>
      <c r="D4062" t="s">
        <v>58</v>
      </c>
      <c r="E4062" t="str">
        <f t="shared" si="63"/>
        <v>121-150</v>
      </c>
    </row>
    <row r="4063" spans="1:5" x14ac:dyDescent="0.25">
      <c r="A4063">
        <v>103653386</v>
      </c>
      <c r="B4063">
        <v>141</v>
      </c>
      <c r="C4063" t="s">
        <v>40</v>
      </c>
      <c r="D4063" t="s">
        <v>58</v>
      </c>
      <c r="E4063" t="str">
        <f t="shared" si="63"/>
        <v>121-150</v>
      </c>
    </row>
    <row r="4064" spans="1:5" x14ac:dyDescent="0.25">
      <c r="A4064">
        <v>103655222</v>
      </c>
      <c r="B4064">
        <v>111</v>
      </c>
      <c r="C4064" t="s">
        <v>38</v>
      </c>
      <c r="D4064" t="s">
        <v>58</v>
      </c>
      <c r="E4064" t="str">
        <f t="shared" si="63"/>
        <v>90-120</v>
      </c>
    </row>
    <row r="4065" spans="1:5" x14ac:dyDescent="0.25">
      <c r="A4065">
        <v>103666624</v>
      </c>
      <c r="B4065">
        <v>111</v>
      </c>
      <c r="C4065" t="s">
        <v>38</v>
      </c>
      <c r="D4065" t="s">
        <v>58</v>
      </c>
      <c r="E4065" t="str">
        <f t="shared" si="63"/>
        <v>90-120</v>
      </c>
    </row>
    <row r="4066" spans="1:5" x14ac:dyDescent="0.25">
      <c r="A4066">
        <v>103666624</v>
      </c>
      <c r="B4066">
        <v>111</v>
      </c>
      <c r="C4066" t="s">
        <v>38</v>
      </c>
      <c r="D4066" t="s">
        <v>58</v>
      </c>
      <c r="E4066" t="str">
        <f t="shared" si="63"/>
        <v>90-120</v>
      </c>
    </row>
    <row r="4067" spans="1:5" x14ac:dyDescent="0.25">
      <c r="A4067">
        <v>103666624</v>
      </c>
      <c r="B4067">
        <v>111</v>
      </c>
      <c r="C4067" t="s">
        <v>38</v>
      </c>
      <c r="D4067" t="s">
        <v>58</v>
      </c>
      <c r="E4067" t="str">
        <f t="shared" si="63"/>
        <v>90-120</v>
      </c>
    </row>
    <row r="4068" spans="1:5" x14ac:dyDescent="0.25">
      <c r="A4068">
        <v>103666624</v>
      </c>
      <c r="B4068">
        <v>111</v>
      </c>
      <c r="C4068" t="s">
        <v>38</v>
      </c>
      <c r="D4068" t="s">
        <v>58</v>
      </c>
      <c r="E4068" t="str">
        <f t="shared" si="63"/>
        <v>90-120</v>
      </c>
    </row>
    <row r="4069" spans="1:5" x14ac:dyDescent="0.25">
      <c r="A4069">
        <v>103667088</v>
      </c>
      <c r="B4069">
        <v>141</v>
      </c>
      <c r="C4069" t="s">
        <v>38</v>
      </c>
      <c r="D4069" t="s">
        <v>58</v>
      </c>
      <c r="E4069" t="str">
        <f t="shared" si="63"/>
        <v>121-150</v>
      </c>
    </row>
    <row r="4070" spans="1:5" x14ac:dyDescent="0.25">
      <c r="A4070">
        <v>103668228</v>
      </c>
      <c r="B4070">
        <v>122</v>
      </c>
      <c r="C4070" t="s">
        <v>40</v>
      </c>
      <c r="D4070" t="s">
        <v>58</v>
      </c>
      <c r="E4070" t="str">
        <f t="shared" si="63"/>
        <v>121-150</v>
      </c>
    </row>
    <row r="4071" spans="1:5" x14ac:dyDescent="0.25">
      <c r="A4071">
        <v>103674706</v>
      </c>
      <c r="B4071">
        <v>90</v>
      </c>
      <c r="C4071" t="s">
        <v>40</v>
      </c>
      <c r="D4071" t="s">
        <v>58</v>
      </c>
      <c r="E4071" t="str">
        <f t="shared" si="63"/>
        <v>90-120</v>
      </c>
    </row>
    <row r="4072" spans="1:5" x14ac:dyDescent="0.25">
      <c r="A4072">
        <v>103694066</v>
      </c>
      <c r="B4072">
        <v>106</v>
      </c>
      <c r="C4072" t="s">
        <v>38</v>
      </c>
      <c r="D4072" t="s">
        <v>58</v>
      </c>
      <c r="E4072" t="str">
        <f t="shared" si="63"/>
        <v>90-120</v>
      </c>
    </row>
    <row r="4073" spans="1:5" x14ac:dyDescent="0.25">
      <c r="A4073">
        <v>103696766</v>
      </c>
      <c r="B4073">
        <v>120</v>
      </c>
      <c r="C4073" t="s">
        <v>38</v>
      </c>
      <c r="D4073" t="s">
        <v>58</v>
      </c>
      <c r="E4073" t="str">
        <f t="shared" si="63"/>
        <v>90-120</v>
      </c>
    </row>
    <row r="4074" spans="1:5" x14ac:dyDescent="0.25">
      <c r="A4074">
        <v>103702126</v>
      </c>
      <c r="B4074">
        <v>150</v>
      </c>
      <c r="C4074" t="s">
        <v>39</v>
      </c>
      <c r="D4074" t="s">
        <v>58</v>
      </c>
      <c r="E4074" t="str">
        <f t="shared" si="63"/>
        <v>121-150</v>
      </c>
    </row>
    <row r="4075" spans="1:5" x14ac:dyDescent="0.25">
      <c r="A4075">
        <v>103706254</v>
      </c>
      <c r="B4075">
        <v>90</v>
      </c>
      <c r="C4075" t="s">
        <v>38</v>
      </c>
      <c r="D4075" t="s">
        <v>58</v>
      </c>
      <c r="E4075" t="str">
        <f t="shared" si="63"/>
        <v>90-120</v>
      </c>
    </row>
    <row r="4076" spans="1:5" x14ac:dyDescent="0.25">
      <c r="A4076">
        <v>103710048</v>
      </c>
      <c r="B4076">
        <v>150</v>
      </c>
      <c r="C4076" t="s">
        <v>38</v>
      </c>
      <c r="D4076" t="s">
        <v>58</v>
      </c>
      <c r="E4076" t="str">
        <f t="shared" si="63"/>
        <v>121-150</v>
      </c>
    </row>
    <row r="4077" spans="1:5" x14ac:dyDescent="0.25">
      <c r="A4077">
        <v>103712554</v>
      </c>
      <c r="B4077">
        <v>122</v>
      </c>
      <c r="C4077" t="s">
        <v>38</v>
      </c>
      <c r="D4077" t="s">
        <v>58</v>
      </c>
      <c r="E4077" t="str">
        <f t="shared" si="63"/>
        <v>121-150</v>
      </c>
    </row>
    <row r="4078" spans="1:5" x14ac:dyDescent="0.25">
      <c r="A4078">
        <v>103713462</v>
      </c>
      <c r="B4078">
        <v>141</v>
      </c>
      <c r="C4078" t="s">
        <v>38</v>
      </c>
      <c r="D4078" t="s">
        <v>58</v>
      </c>
      <c r="E4078" t="str">
        <f t="shared" si="63"/>
        <v>121-150</v>
      </c>
    </row>
    <row r="4079" spans="1:5" x14ac:dyDescent="0.25">
      <c r="A4079">
        <v>103715896</v>
      </c>
      <c r="B4079">
        <v>121</v>
      </c>
      <c r="C4079" t="s">
        <v>38</v>
      </c>
      <c r="D4079" t="s">
        <v>58</v>
      </c>
      <c r="E4079" t="str">
        <f t="shared" si="63"/>
        <v>121-150</v>
      </c>
    </row>
    <row r="4080" spans="1:5" x14ac:dyDescent="0.25">
      <c r="A4080">
        <v>103727972</v>
      </c>
      <c r="B4080">
        <v>148</v>
      </c>
      <c r="C4080" t="s">
        <v>38</v>
      </c>
      <c r="D4080" t="s">
        <v>58</v>
      </c>
      <c r="E4080" t="str">
        <f t="shared" si="63"/>
        <v>121-150</v>
      </c>
    </row>
    <row r="4081" spans="1:5" x14ac:dyDescent="0.25">
      <c r="A4081">
        <v>103728330</v>
      </c>
      <c r="B4081">
        <v>150</v>
      </c>
      <c r="C4081" t="s">
        <v>39</v>
      </c>
      <c r="D4081" t="s">
        <v>58</v>
      </c>
      <c r="E4081" t="str">
        <f t="shared" si="63"/>
        <v>121-150</v>
      </c>
    </row>
    <row r="4082" spans="1:5" x14ac:dyDescent="0.25">
      <c r="A4082">
        <v>103728740</v>
      </c>
      <c r="B4082">
        <v>90</v>
      </c>
      <c r="C4082" t="s">
        <v>40</v>
      </c>
      <c r="D4082" t="s">
        <v>58</v>
      </c>
      <c r="E4082" t="str">
        <f t="shared" si="63"/>
        <v>90-120</v>
      </c>
    </row>
    <row r="4083" spans="1:5" x14ac:dyDescent="0.25">
      <c r="A4083">
        <v>103729734</v>
      </c>
      <c r="B4083">
        <v>150</v>
      </c>
      <c r="C4083" t="s">
        <v>38</v>
      </c>
      <c r="D4083" t="s">
        <v>58</v>
      </c>
      <c r="E4083" t="str">
        <f t="shared" si="63"/>
        <v>121-150</v>
      </c>
    </row>
    <row r="4084" spans="1:5" x14ac:dyDescent="0.25">
      <c r="A4084">
        <v>103733222</v>
      </c>
      <c r="B4084">
        <v>118</v>
      </c>
      <c r="C4084" t="s">
        <v>39</v>
      </c>
      <c r="D4084" t="s">
        <v>58</v>
      </c>
      <c r="E4084" t="str">
        <f t="shared" si="63"/>
        <v>90-120</v>
      </c>
    </row>
    <row r="4085" spans="1:5" x14ac:dyDescent="0.25">
      <c r="A4085">
        <v>103749630</v>
      </c>
      <c r="B4085">
        <v>121</v>
      </c>
      <c r="C4085" t="s">
        <v>38</v>
      </c>
      <c r="D4085" t="s">
        <v>58</v>
      </c>
      <c r="E4085" t="str">
        <f t="shared" si="63"/>
        <v>121-150</v>
      </c>
    </row>
    <row r="4086" spans="1:5" x14ac:dyDescent="0.25">
      <c r="A4086">
        <v>103750984</v>
      </c>
      <c r="B4086">
        <v>118</v>
      </c>
      <c r="C4086" t="s">
        <v>40</v>
      </c>
      <c r="D4086" t="s">
        <v>58</v>
      </c>
      <c r="E4086" t="str">
        <f t="shared" si="63"/>
        <v>90-120</v>
      </c>
    </row>
    <row r="4087" spans="1:5" x14ac:dyDescent="0.25">
      <c r="A4087">
        <v>103758112</v>
      </c>
      <c r="B4087">
        <v>119</v>
      </c>
      <c r="C4087" t="s">
        <v>39</v>
      </c>
      <c r="D4087" t="s">
        <v>58</v>
      </c>
      <c r="E4087" t="str">
        <f t="shared" si="63"/>
        <v>90-120</v>
      </c>
    </row>
    <row r="4088" spans="1:5" x14ac:dyDescent="0.25">
      <c r="A4088">
        <v>103765160</v>
      </c>
      <c r="B4088">
        <v>118</v>
      </c>
      <c r="C4088" t="s">
        <v>40</v>
      </c>
      <c r="D4088" t="s">
        <v>58</v>
      </c>
      <c r="E4088" t="str">
        <f t="shared" si="63"/>
        <v>90-120</v>
      </c>
    </row>
    <row r="4089" spans="1:5" x14ac:dyDescent="0.25">
      <c r="A4089">
        <v>103770834</v>
      </c>
      <c r="B4089">
        <v>118</v>
      </c>
      <c r="C4089" t="s">
        <v>39</v>
      </c>
      <c r="D4089" t="s">
        <v>58</v>
      </c>
      <c r="E4089" t="str">
        <f t="shared" si="63"/>
        <v>90-120</v>
      </c>
    </row>
    <row r="4090" spans="1:5" x14ac:dyDescent="0.25">
      <c r="A4090">
        <v>103777832</v>
      </c>
      <c r="B4090">
        <v>135</v>
      </c>
      <c r="C4090" t="s">
        <v>39</v>
      </c>
      <c r="D4090" t="s">
        <v>58</v>
      </c>
      <c r="E4090" t="str">
        <f t="shared" si="63"/>
        <v>121-150</v>
      </c>
    </row>
    <row r="4091" spans="1:5" x14ac:dyDescent="0.25">
      <c r="A4091">
        <v>103794800</v>
      </c>
      <c r="B4091">
        <v>90</v>
      </c>
      <c r="C4091" t="s">
        <v>39</v>
      </c>
      <c r="D4091" t="s">
        <v>58</v>
      </c>
      <c r="E4091" t="str">
        <f t="shared" si="63"/>
        <v>90-120</v>
      </c>
    </row>
    <row r="4092" spans="1:5" x14ac:dyDescent="0.25">
      <c r="A4092">
        <v>103796976</v>
      </c>
      <c r="B4092">
        <v>146</v>
      </c>
      <c r="C4092" t="s">
        <v>38</v>
      </c>
      <c r="D4092" t="s">
        <v>58</v>
      </c>
      <c r="E4092" t="str">
        <f t="shared" si="63"/>
        <v>121-150</v>
      </c>
    </row>
    <row r="4093" spans="1:5" x14ac:dyDescent="0.25">
      <c r="A4093">
        <v>103797884</v>
      </c>
      <c r="B4093">
        <v>146</v>
      </c>
      <c r="C4093" t="s">
        <v>39</v>
      </c>
      <c r="D4093" t="s">
        <v>58</v>
      </c>
      <c r="E4093" t="str">
        <f t="shared" si="63"/>
        <v>121-150</v>
      </c>
    </row>
    <row r="4094" spans="1:5" x14ac:dyDescent="0.25">
      <c r="A4094">
        <v>103798910</v>
      </c>
      <c r="B4094">
        <v>91</v>
      </c>
      <c r="C4094" t="s">
        <v>38</v>
      </c>
      <c r="D4094" t="s">
        <v>58</v>
      </c>
      <c r="E4094" t="str">
        <f t="shared" si="63"/>
        <v>90-120</v>
      </c>
    </row>
    <row r="4095" spans="1:5" x14ac:dyDescent="0.25">
      <c r="A4095">
        <v>103801932</v>
      </c>
      <c r="B4095">
        <v>92</v>
      </c>
      <c r="C4095" t="s">
        <v>38</v>
      </c>
      <c r="D4095" t="s">
        <v>58</v>
      </c>
      <c r="E4095" t="str">
        <f t="shared" si="63"/>
        <v>90-120</v>
      </c>
    </row>
    <row r="4096" spans="1:5" x14ac:dyDescent="0.25">
      <c r="A4096">
        <v>103820100</v>
      </c>
      <c r="B4096">
        <v>118</v>
      </c>
      <c r="C4096" t="s">
        <v>38</v>
      </c>
      <c r="D4096" t="s">
        <v>58</v>
      </c>
      <c r="E4096" t="str">
        <f t="shared" si="63"/>
        <v>90-120</v>
      </c>
    </row>
    <row r="4097" spans="1:5" x14ac:dyDescent="0.25">
      <c r="A4097">
        <v>103834844</v>
      </c>
      <c r="B4097">
        <v>146</v>
      </c>
      <c r="C4097" t="s">
        <v>40</v>
      </c>
      <c r="D4097" t="s">
        <v>58</v>
      </c>
      <c r="E4097" t="str">
        <f t="shared" si="63"/>
        <v>121-150</v>
      </c>
    </row>
    <row r="4098" spans="1:5" x14ac:dyDescent="0.25">
      <c r="A4098">
        <v>103837614</v>
      </c>
      <c r="B4098">
        <v>141</v>
      </c>
      <c r="C4098" t="s">
        <v>38</v>
      </c>
      <c r="D4098" t="s">
        <v>58</v>
      </c>
      <c r="E4098" t="str">
        <f t="shared" si="63"/>
        <v>121-150</v>
      </c>
    </row>
    <row r="4099" spans="1:5" x14ac:dyDescent="0.25">
      <c r="A4099">
        <v>103854020</v>
      </c>
      <c r="B4099">
        <v>149</v>
      </c>
      <c r="C4099" t="s">
        <v>39</v>
      </c>
      <c r="D4099" t="s">
        <v>58</v>
      </c>
      <c r="E4099" t="str">
        <f t="shared" ref="E4099:E4162" si="64">IF(B4099&lt;=120,"90-120","121-150")</f>
        <v>121-150</v>
      </c>
    </row>
    <row r="4100" spans="1:5" x14ac:dyDescent="0.25">
      <c r="A4100">
        <v>103854396</v>
      </c>
      <c r="B4100">
        <v>92</v>
      </c>
      <c r="C4100" t="s">
        <v>40</v>
      </c>
      <c r="D4100" t="s">
        <v>58</v>
      </c>
      <c r="E4100" t="str">
        <f t="shared" si="64"/>
        <v>90-120</v>
      </c>
    </row>
    <row r="4101" spans="1:5" x14ac:dyDescent="0.25">
      <c r="A4101">
        <v>103861148</v>
      </c>
      <c r="B4101">
        <v>120</v>
      </c>
      <c r="C4101" t="s">
        <v>38</v>
      </c>
      <c r="D4101" t="s">
        <v>58</v>
      </c>
      <c r="E4101" t="str">
        <f t="shared" si="64"/>
        <v>90-120</v>
      </c>
    </row>
    <row r="4102" spans="1:5" x14ac:dyDescent="0.25">
      <c r="A4102">
        <v>103861148</v>
      </c>
      <c r="B4102">
        <v>120</v>
      </c>
      <c r="C4102" t="s">
        <v>38</v>
      </c>
      <c r="D4102" t="s">
        <v>58</v>
      </c>
      <c r="E4102" t="str">
        <f t="shared" si="64"/>
        <v>90-120</v>
      </c>
    </row>
    <row r="4103" spans="1:5" x14ac:dyDescent="0.25">
      <c r="A4103">
        <v>103885370</v>
      </c>
      <c r="B4103">
        <v>113</v>
      </c>
      <c r="C4103" t="s">
        <v>38</v>
      </c>
      <c r="D4103" t="s">
        <v>58</v>
      </c>
      <c r="E4103" t="str">
        <f t="shared" si="64"/>
        <v>90-120</v>
      </c>
    </row>
    <row r="4104" spans="1:5" x14ac:dyDescent="0.25">
      <c r="A4104">
        <v>103913280</v>
      </c>
      <c r="B4104">
        <v>150</v>
      </c>
      <c r="C4104" t="s">
        <v>38</v>
      </c>
      <c r="D4104" t="s">
        <v>58</v>
      </c>
      <c r="E4104" t="str">
        <f t="shared" si="64"/>
        <v>121-150</v>
      </c>
    </row>
    <row r="4105" spans="1:5" x14ac:dyDescent="0.25">
      <c r="A4105">
        <v>103913280</v>
      </c>
      <c r="B4105">
        <v>150</v>
      </c>
      <c r="C4105" t="s">
        <v>38</v>
      </c>
      <c r="D4105" t="s">
        <v>58</v>
      </c>
      <c r="E4105" t="str">
        <f t="shared" si="64"/>
        <v>121-150</v>
      </c>
    </row>
    <row r="4106" spans="1:5" x14ac:dyDescent="0.25">
      <c r="A4106">
        <v>103913280</v>
      </c>
      <c r="B4106">
        <v>150</v>
      </c>
      <c r="C4106" t="s">
        <v>38</v>
      </c>
      <c r="D4106" t="s">
        <v>58</v>
      </c>
      <c r="E4106" t="str">
        <f t="shared" si="64"/>
        <v>121-150</v>
      </c>
    </row>
    <row r="4107" spans="1:5" x14ac:dyDescent="0.25">
      <c r="A4107">
        <v>103931478</v>
      </c>
      <c r="B4107">
        <v>120</v>
      </c>
      <c r="C4107" t="s">
        <v>39</v>
      </c>
      <c r="D4107" t="s">
        <v>58</v>
      </c>
      <c r="E4107" t="str">
        <f t="shared" si="64"/>
        <v>90-120</v>
      </c>
    </row>
    <row r="4108" spans="1:5" x14ac:dyDescent="0.25">
      <c r="A4108">
        <v>103940862</v>
      </c>
      <c r="B4108">
        <v>90</v>
      </c>
      <c r="C4108" t="s">
        <v>38</v>
      </c>
      <c r="D4108" t="s">
        <v>58</v>
      </c>
      <c r="E4108" t="str">
        <f t="shared" si="64"/>
        <v>90-120</v>
      </c>
    </row>
    <row r="4109" spans="1:5" x14ac:dyDescent="0.25">
      <c r="A4109">
        <v>103958800</v>
      </c>
      <c r="B4109">
        <v>90</v>
      </c>
      <c r="C4109" t="s">
        <v>40</v>
      </c>
      <c r="D4109" t="s">
        <v>58</v>
      </c>
      <c r="E4109" t="str">
        <f t="shared" si="64"/>
        <v>90-120</v>
      </c>
    </row>
    <row r="4110" spans="1:5" x14ac:dyDescent="0.25">
      <c r="A4110">
        <v>103972350</v>
      </c>
      <c r="B4110">
        <v>150</v>
      </c>
      <c r="C4110" t="s">
        <v>38</v>
      </c>
      <c r="D4110" t="s">
        <v>58</v>
      </c>
      <c r="E4110" t="str">
        <f t="shared" si="64"/>
        <v>121-150</v>
      </c>
    </row>
    <row r="4111" spans="1:5" x14ac:dyDescent="0.25">
      <c r="A4111">
        <v>104051604</v>
      </c>
      <c r="B4111">
        <v>90</v>
      </c>
      <c r="C4111" t="s">
        <v>39</v>
      </c>
      <c r="D4111" t="s">
        <v>58</v>
      </c>
      <c r="E4111" t="str">
        <f t="shared" si="64"/>
        <v>90-120</v>
      </c>
    </row>
    <row r="4112" spans="1:5" x14ac:dyDescent="0.25">
      <c r="A4112">
        <v>104078008</v>
      </c>
      <c r="B4112">
        <v>90</v>
      </c>
      <c r="C4112" t="s">
        <v>40</v>
      </c>
      <c r="D4112" t="s">
        <v>58</v>
      </c>
      <c r="E4112" t="str">
        <f t="shared" si="64"/>
        <v>90-120</v>
      </c>
    </row>
    <row r="4113" spans="1:5" x14ac:dyDescent="0.25">
      <c r="A4113">
        <v>104087608</v>
      </c>
      <c r="B4113">
        <v>105</v>
      </c>
      <c r="C4113" t="s">
        <v>39</v>
      </c>
      <c r="D4113" t="s">
        <v>58</v>
      </c>
      <c r="E4113" t="str">
        <f t="shared" si="64"/>
        <v>90-120</v>
      </c>
    </row>
    <row r="4114" spans="1:5" x14ac:dyDescent="0.25">
      <c r="A4114">
        <v>104098466</v>
      </c>
      <c r="B4114">
        <v>120</v>
      </c>
      <c r="C4114" t="s">
        <v>38</v>
      </c>
      <c r="D4114" t="s">
        <v>58</v>
      </c>
      <c r="E4114" t="str">
        <f t="shared" si="64"/>
        <v>90-120</v>
      </c>
    </row>
    <row r="4115" spans="1:5" x14ac:dyDescent="0.25">
      <c r="A4115">
        <v>104100474</v>
      </c>
      <c r="B4115">
        <v>111</v>
      </c>
      <c r="C4115" t="s">
        <v>38</v>
      </c>
      <c r="D4115" t="s">
        <v>58</v>
      </c>
      <c r="E4115" t="str">
        <f t="shared" si="64"/>
        <v>90-120</v>
      </c>
    </row>
    <row r="4116" spans="1:5" x14ac:dyDescent="0.25">
      <c r="A4116">
        <v>104102430</v>
      </c>
      <c r="B4116">
        <v>90</v>
      </c>
      <c r="C4116" t="s">
        <v>39</v>
      </c>
      <c r="D4116" t="s">
        <v>58</v>
      </c>
      <c r="E4116" t="str">
        <f t="shared" si="64"/>
        <v>90-120</v>
      </c>
    </row>
    <row r="4117" spans="1:5" x14ac:dyDescent="0.25">
      <c r="A4117">
        <v>104105384</v>
      </c>
      <c r="B4117">
        <v>92</v>
      </c>
      <c r="C4117" t="s">
        <v>39</v>
      </c>
      <c r="D4117" t="s">
        <v>58</v>
      </c>
      <c r="E4117" t="str">
        <f t="shared" si="64"/>
        <v>90-120</v>
      </c>
    </row>
    <row r="4118" spans="1:5" x14ac:dyDescent="0.25">
      <c r="A4118">
        <v>104119726</v>
      </c>
      <c r="B4118">
        <v>136</v>
      </c>
      <c r="C4118" t="s">
        <v>39</v>
      </c>
      <c r="D4118" t="s">
        <v>58</v>
      </c>
      <c r="E4118" t="str">
        <f t="shared" si="64"/>
        <v>121-150</v>
      </c>
    </row>
    <row r="4119" spans="1:5" x14ac:dyDescent="0.25">
      <c r="A4119">
        <v>104127674</v>
      </c>
      <c r="B4119">
        <v>92</v>
      </c>
      <c r="C4119" t="s">
        <v>39</v>
      </c>
      <c r="D4119" t="s">
        <v>58</v>
      </c>
      <c r="E4119" t="str">
        <f t="shared" si="64"/>
        <v>90-120</v>
      </c>
    </row>
    <row r="4120" spans="1:5" x14ac:dyDescent="0.25">
      <c r="A4120">
        <v>104132214</v>
      </c>
      <c r="B4120">
        <v>90</v>
      </c>
      <c r="C4120" t="s">
        <v>38</v>
      </c>
      <c r="D4120" t="s">
        <v>58</v>
      </c>
      <c r="E4120" t="str">
        <f t="shared" si="64"/>
        <v>90-120</v>
      </c>
    </row>
    <row r="4121" spans="1:5" x14ac:dyDescent="0.25">
      <c r="A4121">
        <v>104149254</v>
      </c>
      <c r="B4121">
        <v>134</v>
      </c>
      <c r="C4121" t="s">
        <v>38</v>
      </c>
      <c r="D4121" t="s">
        <v>59</v>
      </c>
      <c r="E4121" t="str">
        <f t="shared" si="64"/>
        <v>121-150</v>
      </c>
    </row>
    <row r="4122" spans="1:5" x14ac:dyDescent="0.25">
      <c r="A4122">
        <v>104149254</v>
      </c>
      <c r="B4122">
        <v>134</v>
      </c>
      <c r="C4122" t="s">
        <v>38</v>
      </c>
      <c r="D4122" t="s">
        <v>59</v>
      </c>
      <c r="E4122" t="str">
        <f t="shared" si="64"/>
        <v>121-150</v>
      </c>
    </row>
    <row r="4123" spans="1:5" x14ac:dyDescent="0.25">
      <c r="A4123">
        <v>104149254</v>
      </c>
      <c r="B4123">
        <v>134</v>
      </c>
      <c r="C4123" t="s">
        <v>38</v>
      </c>
      <c r="D4123" t="s">
        <v>59</v>
      </c>
      <c r="E4123" t="str">
        <f t="shared" si="64"/>
        <v>121-150</v>
      </c>
    </row>
    <row r="4124" spans="1:5" x14ac:dyDescent="0.25">
      <c r="A4124">
        <v>104149254</v>
      </c>
      <c r="B4124">
        <v>134</v>
      </c>
      <c r="C4124" t="s">
        <v>38</v>
      </c>
      <c r="D4124" t="s">
        <v>59</v>
      </c>
      <c r="E4124" t="str">
        <f t="shared" si="64"/>
        <v>121-150</v>
      </c>
    </row>
    <row r="4125" spans="1:5" x14ac:dyDescent="0.25">
      <c r="A4125">
        <v>104149254</v>
      </c>
      <c r="B4125">
        <v>134</v>
      </c>
      <c r="C4125" t="s">
        <v>38</v>
      </c>
      <c r="D4125" t="s">
        <v>60</v>
      </c>
      <c r="E4125" t="str">
        <f t="shared" si="64"/>
        <v>121-150</v>
      </c>
    </row>
    <row r="4126" spans="1:5" x14ac:dyDescent="0.25">
      <c r="A4126">
        <v>104149254</v>
      </c>
      <c r="B4126">
        <v>134</v>
      </c>
      <c r="C4126" t="s">
        <v>38</v>
      </c>
      <c r="D4126" t="s">
        <v>60</v>
      </c>
      <c r="E4126" t="str">
        <f t="shared" si="64"/>
        <v>121-150</v>
      </c>
    </row>
    <row r="4127" spans="1:5" x14ac:dyDescent="0.25">
      <c r="A4127">
        <v>104149254</v>
      </c>
      <c r="B4127">
        <v>134</v>
      </c>
      <c r="C4127" t="s">
        <v>38</v>
      </c>
      <c r="D4127" t="s">
        <v>60</v>
      </c>
      <c r="E4127" t="str">
        <f t="shared" si="64"/>
        <v>121-150</v>
      </c>
    </row>
    <row r="4128" spans="1:5" x14ac:dyDescent="0.25">
      <c r="A4128">
        <v>104149254</v>
      </c>
      <c r="B4128">
        <v>134</v>
      </c>
      <c r="C4128" t="s">
        <v>38</v>
      </c>
      <c r="D4128" t="s">
        <v>60</v>
      </c>
      <c r="E4128" t="str">
        <f t="shared" si="64"/>
        <v>121-150</v>
      </c>
    </row>
    <row r="4129" spans="1:5" x14ac:dyDescent="0.25">
      <c r="A4129">
        <v>104157722</v>
      </c>
      <c r="B4129">
        <v>91</v>
      </c>
      <c r="C4129" t="s">
        <v>38</v>
      </c>
      <c r="D4129" t="s">
        <v>58</v>
      </c>
      <c r="E4129" t="str">
        <f t="shared" si="64"/>
        <v>90-120</v>
      </c>
    </row>
    <row r="4130" spans="1:5" x14ac:dyDescent="0.25">
      <c r="A4130">
        <v>104181264</v>
      </c>
      <c r="B4130">
        <v>149</v>
      </c>
      <c r="C4130" t="s">
        <v>40</v>
      </c>
      <c r="D4130" t="s">
        <v>58</v>
      </c>
      <c r="E4130" t="str">
        <f t="shared" si="64"/>
        <v>121-150</v>
      </c>
    </row>
    <row r="4131" spans="1:5" x14ac:dyDescent="0.25">
      <c r="A4131">
        <v>104192754</v>
      </c>
      <c r="B4131">
        <v>149</v>
      </c>
      <c r="C4131" t="s">
        <v>40</v>
      </c>
      <c r="D4131" t="s">
        <v>58</v>
      </c>
      <c r="E4131" t="str">
        <f t="shared" si="64"/>
        <v>121-150</v>
      </c>
    </row>
    <row r="4132" spans="1:5" x14ac:dyDescent="0.25">
      <c r="A4132">
        <v>104209636</v>
      </c>
      <c r="B4132">
        <v>106</v>
      </c>
      <c r="C4132" t="s">
        <v>38</v>
      </c>
      <c r="D4132" t="s">
        <v>58</v>
      </c>
      <c r="E4132" t="str">
        <f t="shared" si="64"/>
        <v>90-120</v>
      </c>
    </row>
    <row r="4133" spans="1:5" x14ac:dyDescent="0.25">
      <c r="A4133">
        <v>104233494</v>
      </c>
      <c r="B4133">
        <v>111</v>
      </c>
      <c r="C4133" t="s">
        <v>38</v>
      </c>
      <c r="D4133" t="s">
        <v>58</v>
      </c>
      <c r="E4133" t="str">
        <f t="shared" si="64"/>
        <v>90-120</v>
      </c>
    </row>
    <row r="4134" spans="1:5" x14ac:dyDescent="0.25">
      <c r="A4134">
        <v>104233776</v>
      </c>
      <c r="B4134">
        <v>141</v>
      </c>
      <c r="C4134" t="s">
        <v>40</v>
      </c>
      <c r="D4134" t="s">
        <v>58</v>
      </c>
      <c r="E4134" t="str">
        <f t="shared" si="64"/>
        <v>121-150</v>
      </c>
    </row>
    <row r="4135" spans="1:5" x14ac:dyDescent="0.25">
      <c r="A4135">
        <v>104241328</v>
      </c>
      <c r="B4135">
        <v>106</v>
      </c>
      <c r="C4135" t="s">
        <v>40</v>
      </c>
      <c r="D4135" t="s">
        <v>58</v>
      </c>
      <c r="E4135" t="str">
        <f t="shared" si="64"/>
        <v>90-120</v>
      </c>
    </row>
    <row r="4136" spans="1:5" x14ac:dyDescent="0.25">
      <c r="A4136">
        <v>104241416</v>
      </c>
      <c r="B4136">
        <v>111</v>
      </c>
      <c r="C4136" t="s">
        <v>40</v>
      </c>
      <c r="D4136" t="s">
        <v>58</v>
      </c>
      <c r="E4136" t="str">
        <f t="shared" si="64"/>
        <v>90-120</v>
      </c>
    </row>
    <row r="4137" spans="1:5" x14ac:dyDescent="0.25">
      <c r="A4137">
        <v>104246164</v>
      </c>
      <c r="B4137">
        <v>111</v>
      </c>
      <c r="C4137" t="s">
        <v>38</v>
      </c>
      <c r="D4137" t="s">
        <v>58</v>
      </c>
      <c r="E4137" t="str">
        <f t="shared" si="64"/>
        <v>90-120</v>
      </c>
    </row>
    <row r="4138" spans="1:5" x14ac:dyDescent="0.25">
      <c r="A4138">
        <v>104251268</v>
      </c>
      <c r="B4138">
        <v>111</v>
      </c>
      <c r="C4138" t="s">
        <v>40</v>
      </c>
      <c r="D4138" t="s">
        <v>58</v>
      </c>
      <c r="E4138" t="str">
        <f t="shared" si="64"/>
        <v>90-120</v>
      </c>
    </row>
    <row r="4139" spans="1:5" x14ac:dyDescent="0.25">
      <c r="A4139">
        <v>104255478</v>
      </c>
      <c r="B4139">
        <v>141</v>
      </c>
      <c r="C4139" t="s">
        <v>39</v>
      </c>
      <c r="D4139" t="s">
        <v>58</v>
      </c>
      <c r="E4139" t="str">
        <f t="shared" si="64"/>
        <v>121-150</v>
      </c>
    </row>
    <row r="4140" spans="1:5" x14ac:dyDescent="0.25">
      <c r="A4140">
        <v>104257842</v>
      </c>
      <c r="B4140">
        <v>118</v>
      </c>
      <c r="C4140" t="s">
        <v>38</v>
      </c>
      <c r="D4140" t="s">
        <v>58</v>
      </c>
      <c r="E4140" t="str">
        <f t="shared" si="64"/>
        <v>90-120</v>
      </c>
    </row>
    <row r="4141" spans="1:5" x14ac:dyDescent="0.25">
      <c r="A4141">
        <v>104260714</v>
      </c>
      <c r="B4141">
        <v>96</v>
      </c>
      <c r="C4141" t="s">
        <v>38</v>
      </c>
      <c r="D4141" t="s">
        <v>58</v>
      </c>
      <c r="E4141" t="str">
        <f t="shared" si="64"/>
        <v>90-120</v>
      </c>
    </row>
    <row r="4142" spans="1:5" x14ac:dyDescent="0.25">
      <c r="A4142">
        <v>104262888</v>
      </c>
      <c r="B4142">
        <v>111</v>
      </c>
      <c r="C4142" t="s">
        <v>39</v>
      </c>
      <c r="D4142" t="s">
        <v>58</v>
      </c>
      <c r="E4142" t="str">
        <f t="shared" si="64"/>
        <v>90-120</v>
      </c>
    </row>
    <row r="4143" spans="1:5" x14ac:dyDescent="0.25">
      <c r="A4143">
        <v>104272998</v>
      </c>
      <c r="B4143">
        <v>121</v>
      </c>
      <c r="C4143" t="s">
        <v>38</v>
      </c>
      <c r="D4143" t="s">
        <v>58</v>
      </c>
      <c r="E4143" t="str">
        <f t="shared" si="64"/>
        <v>121-150</v>
      </c>
    </row>
    <row r="4144" spans="1:5" x14ac:dyDescent="0.25">
      <c r="A4144">
        <v>104278502</v>
      </c>
      <c r="B4144">
        <v>136</v>
      </c>
      <c r="C4144" t="s">
        <v>38</v>
      </c>
      <c r="D4144" t="s">
        <v>58</v>
      </c>
      <c r="E4144" t="str">
        <f t="shared" si="64"/>
        <v>121-150</v>
      </c>
    </row>
    <row r="4145" spans="1:5" x14ac:dyDescent="0.25">
      <c r="A4145">
        <v>104295904</v>
      </c>
      <c r="B4145">
        <v>136</v>
      </c>
      <c r="C4145" t="s">
        <v>39</v>
      </c>
      <c r="D4145" t="s">
        <v>58</v>
      </c>
      <c r="E4145" t="str">
        <f t="shared" si="64"/>
        <v>121-150</v>
      </c>
    </row>
    <row r="4146" spans="1:5" x14ac:dyDescent="0.25">
      <c r="A4146">
        <v>104311158</v>
      </c>
      <c r="B4146">
        <v>120</v>
      </c>
      <c r="C4146" t="s">
        <v>39</v>
      </c>
      <c r="D4146" t="s">
        <v>58</v>
      </c>
      <c r="E4146" t="str">
        <f t="shared" si="64"/>
        <v>90-120</v>
      </c>
    </row>
    <row r="4147" spans="1:5" x14ac:dyDescent="0.25">
      <c r="A4147">
        <v>104350400</v>
      </c>
      <c r="B4147">
        <v>150</v>
      </c>
      <c r="C4147" t="s">
        <v>38</v>
      </c>
      <c r="D4147" t="s">
        <v>58</v>
      </c>
      <c r="E4147" t="str">
        <f t="shared" si="64"/>
        <v>121-150</v>
      </c>
    </row>
    <row r="4148" spans="1:5" x14ac:dyDescent="0.25">
      <c r="A4148">
        <v>104357508</v>
      </c>
      <c r="B4148">
        <v>106</v>
      </c>
      <c r="C4148" t="s">
        <v>39</v>
      </c>
      <c r="D4148" t="s">
        <v>58</v>
      </c>
      <c r="E4148" t="str">
        <f t="shared" si="64"/>
        <v>90-120</v>
      </c>
    </row>
    <row r="4149" spans="1:5" x14ac:dyDescent="0.25">
      <c r="A4149">
        <v>104372194</v>
      </c>
      <c r="B4149">
        <v>118</v>
      </c>
      <c r="C4149" t="s">
        <v>39</v>
      </c>
      <c r="D4149" t="s">
        <v>58</v>
      </c>
      <c r="E4149" t="str">
        <f t="shared" si="64"/>
        <v>90-120</v>
      </c>
    </row>
    <row r="4150" spans="1:5" x14ac:dyDescent="0.25">
      <c r="A4150">
        <v>104376740</v>
      </c>
      <c r="B4150">
        <v>90</v>
      </c>
      <c r="C4150" t="s">
        <v>39</v>
      </c>
      <c r="D4150" t="s">
        <v>58</v>
      </c>
      <c r="E4150" t="str">
        <f t="shared" si="64"/>
        <v>90-120</v>
      </c>
    </row>
    <row r="4151" spans="1:5" x14ac:dyDescent="0.25">
      <c r="A4151">
        <v>104390646</v>
      </c>
      <c r="B4151">
        <v>150</v>
      </c>
      <c r="C4151" t="s">
        <v>38</v>
      </c>
      <c r="D4151" t="s">
        <v>58</v>
      </c>
      <c r="E4151" t="str">
        <f t="shared" si="64"/>
        <v>121-150</v>
      </c>
    </row>
    <row r="4152" spans="1:5" x14ac:dyDescent="0.25">
      <c r="A4152">
        <v>104400818</v>
      </c>
      <c r="B4152">
        <v>120</v>
      </c>
      <c r="C4152" t="s">
        <v>39</v>
      </c>
      <c r="D4152" t="s">
        <v>58</v>
      </c>
      <c r="E4152" t="str">
        <f t="shared" si="64"/>
        <v>90-120</v>
      </c>
    </row>
    <row r="4153" spans="1:5" x14ac:dyDescent="0.25">
      <c r="A4153">
        <v>104405456</v>
      </c>
      <c r="B4153">
        <v>150</v>
      </c>
      <c r="C4153" t="s">
        <v>39</v>
      </c>
      <c r="D4153" t="s">
        <v>58</v>
      </c>
      <c r="E4153" t="str">
        <f t="shared" si="64"/>
        <v>121-150</v>
      </c>
    </row>
    <row r="4154" spans="1:5" x14ac:dyDescent="0.25">
      <c r="A4154">
        <v>104407090</v>
      </c>
      <c r="B4154">
        <v>91</v>
      </c>
      <c r="C4154" t="s">
        <v>38</v>
      </c>
      <c r="D4154" t="s">
        <v>58</v>
      </c>
      <c r="E4154" t="str">
        <f t="shared" si="64"/>
        <v>90-120</v>
      </c>
    </row>
    <row r="4155" spans="1:5" x14ac:dyDescent="0.25">
      <c r="A4155">
        <v>104407090</v>
      </c>
      <c r="B4155">
        <v>91</v>
      </c>
      <c r="C4155" t="s">
        <v>38</v>
      </c>
      <c r="D4155" t="s">
        <v>58</v>
      </c>
      <c r="E4155" t="str">
        <f t="shared" si="64"/>
        <v>90-120</v>
      </c>
    </row>
    <row r="4156" spans="1:5" x14ac:dyDescent="0.25">
      <c r="A4156">
        <v>104407384</v>
      </c>
      <c r="B4156">
        <v>122</v>
      </c>
      <c r="C4156" t="s">
        <v>40</v>
      </c>
      <c r="D4156" t="s">
        <v>58</v>
      </c>
      <c r="E4156" t="str">
        <f t="shared" si="64"/>
        <v>121-150</v>
      </c>
    </row>
    <row r="4157" spans="1:5" x14ac:dyDescent="0.25">
      <c r="A4157">
        <v>104411162</v>
      </c>
      <c r="B4157">
        <v>118</v>
      </c>
      <c r="C4157" t="s">
        <v>40</v>
      </c>
      <c r="D4157" t="s">
        <v>58</v>
      </c>
      <c r="E4157" t="str">
        <f t="shared" si="64"/>
        <v>90-120</v>
      </c>
    </row>
    <row r="4158" spans="1:5" x14ac:dyDescent="0.25">
      <c r="A4158">
        <v>104411442</v>
      </c>
      <c r="B4158">
        <v>143</v>
      </c>
      <c r="C4158" t="s">
        <v>38</v>
      </c>
      <c r="D4158" t="s">
        <v>58</v>
      </c>
      <c r="E4158" t="str">
        <f t="shared" si="64"/>
        <v>121-150</v>
      </c>
    </row>
    <row r="4159" spans="1:5" x14ac:dyDescent="0.25">
      <c r="A4159">
        <v>104431502</v>
      </c>
      <c r="B4159">
        <v>119</v>
      </c>
      <c r="C4159" t="s">
        <v>38</v>
      </c>
      <c r="D4159" t="s">
        <v>58</v>
      </c>
      <c r="E4159" t="str">
        <f t="shared" si="64"/>
        <v>90-120</v>
      </c>
    </row>
    <row r="4160" spans="1:5" x14ac:dyDescent="0.25">
      <c r="A4160">
        <v>104435792</v>
      </c>
      <c r="B4160">
        <v>111</v>
      </c>
      <c r="C4160" t="s">
        <v>38</v>
      </c>
      <c r="D4160" t="s">
        <v>58</v>
      </c>
      <c r="E4160" t="str">
        <f t="shared" si="64"/>
        <v>90-120</v>
      </c>
    </row>
    <row r="4161" spans="1:5" x14ac:dyDescent="0.25">
      <c r="A4161">
        <v>104438854</v>
      </c>
      <c r="B4161">
        <v>119</v>
      </c>
      <c r="C4161" t="s">
        <v>38</v>
      </c>
      <c r="D4161" t="s">
        <v>58</v>
      </c>
      <c r="E4161" t="str">
        <f t="shared" si="64"/>
        <v>90-120</v>
      </c>
    </row>
    <row r="4162" spans="1:5" x14ac:dyDescent="0.25">
      <c r="A4162">
        <v>104442516</v>
      </c>
      <c r="B4162">
        <v>111</v>
      </c>
      <c r="C4162" t="s">
        <v>39</v>
      </c>
      <c r="D4162" t="s">
        <v>58</v>
      </c>
      <c r="E4162" t="str">
        <f t="shared" si="64"/>
        <v>90-120</v>
      </c>
    </row>
    <row r="4163" spans="1:5" x14ac:dyDescent="0.25">
      <c r="A4163">
        <v>104448674</v>
      </c>
      <c r="B4163">
        <v>92</v>
      </c>
      <c r="C4163" t="s">
        <v>39</v>
      </c>
      <c r="D4163" t="s">
        <v>58</v>
      </c>
      <c r="E4163" t="str">
        <f t="shared" ref="E4163:E4226" si="65">IF(B4163&lt;=120,"90-120","121-150")</f>
        <v>90-120</v>
      </c>
    </row>
    <row r="4164" spans="1:5" x14ac:dyDescent="0.25">
      <c r="A4164">
        <v>104449946</v>
      </c>
      <c r="B4164">
        <v>120</v>
      </c>
      <c r="C4164" t="s">
        <v>38</v>
      </c>
      <c r="D4164" t="s">
        <v>58</v>
      </c>
      <c r="E4164" t="str">
        <f t="shared" si="65"/>
        <v>90-120</v>
      </c>
    </row>
    <row r="4165" spans="1:5" x14ac:dyDescent="0.25">
      <c r="A4165">
        <v>104457910</v>
      </c>
      <c r="B4165">
        <v>149</v>
      </c>
      <c r="C4165" t="s">
        <v>40</v>
      </c>
      <c r="D4165" t="s">
        <v>58</v>
      </c>
      <c r="E4165" t="str">
        <f t="shared" si="65"/>
        <v>121-150</v>
      </c>
    </row>
    <row r="4166" spans="1:5" x14ac:dyDescent="0.25">
      <c r="A4166">
        <v>104457910</v>
      </c>
      <c r="B4166">
        <v>149</v>
      </c>
      <c r="C4166" t="s">
        <v>40</v>
      </c>
      <c r="D4166" t="s">
        <v>58</v>
      </c>
      <c r="E4166" t="str">
        <f t="shared" si="65"/>
        <v>121-150</v>
      </c>
    </row>
    <row r="4167" spans="1:5" x14ac:dyDescent="0.25">
      <c r="A4167">
        <v>104461480</v>
      </c>
      <c r="B4167">
        <v>90</v>
      </c>
      <c r="C4167" t="s">
        <v>39</v>
      </c>
      <c r="D4167" t="s">
        <v>58</v>
      </c>
      <c r="E4167" t="str">
        <f t="shared" si="65"/>
        <v>90-120</v>
      </c>
    </row>
    <row r="4168" spans="1:5" x14ac:dyDescent="0.25">
      <c r="A4168">
        <v>104463666</v>
      </c>
      <c r="B4168">
        <v>116</v>
      </c>
      <c r="C4168" t="s">
        <v>39</v>
      </c>
      <c r="D4168" t="s">
        <v>58</v>
      </c>
      <c r="E4168" t="str">
        <f t="shared" si="65"/>
        <v>90-120</v>
      </c>
    </row>
    <row r="4169" spans="1:5" x14ac:dyDescent="0.25">
      <c r="A4169">
        <v>104468796</v>
      </c>
      <c r="B4169">
        <v>150</v>
      </c>
      <c r="C4169" t="s">
        <v>40</v>
      </c>
      <c r="D4169" t="s">
        <v>58</v>
      </c>
      <c r="E4169" t="str">
        <f t="shared" si="65"/>
        <v>121-150</v>
      </c>
    </row>
    <row r="4170" spans="1:5" x14ac:dyDescent="0.25">
      <c r="A4170">
        <v>104477484</v>
      </c>
      <c r="B4170">
        <v>92</v>
      </c>
      <c r="C4170" t="s">
        <v>38</v>
      </c>
      <c r="D4170" t="s">
        <v>58</v>
      </c>
      <c r="E4170" t="str">
        <f t="shared" si="65"/>
        <v>90-120</v>
      </c>
    </row>
    <row r="4171" spans="1:5" x14ac:dyDescent="0.25">
      <c r="A4171">
        <v>104480390</v>
      </c>
      <c r="B4171">
        <v>134</v>
      </c>
      <c r="C4171" t="s">
        <v>38</v>
      </c>
      <c r="D4171" t="s">
        <v>58</v>
      </c>
      <c r="E4171" t="str">
        <f t="shared" si="65"/>
        <v>121-150</v>
      </c>
    </row>
    <row r="4172" spans="1:5" x14ac:dyDescent="0.25">
      <c r="A4172">
        <v>104483590</v>
      </c>
      <c r="B4172">
        <v>148</v>
      </c>
      <c r="C4172" t="s">
        <v>39</v>
      </c>
      <c r="D4172" t="s">
        <v>58</v>
      </c>
      <c r="E4172" t="str">
        <f t="shared" si="65"/>
        <v>121-150</v>
      </c>
    </row>
    <row r="4173" spans="1:5" x14ac:dyDescent="0.25">
      <c r="A4173">
        <v>104485028</v>
      </c>
      <c r="B4173">
        <v>141</v>
      </c>
      <c r="C4173" t="s">
        <v>39</v>
      </c>
      <c r="D4173" t="s">
        <v>58</v>
      </c>
      <c r="E4173" t="str">
        <f t="shared" si="65"/>
        <v>121-150</v>
      </c>
    </row>
    <row r="4174" spans="1:5" x14ac:dyDescent="0.25">
      <c r="A4174">
        <v>104485028</v>
      </c>
      <c r="B4174">
        <v>141</v>
      </c>
      <c r="C4174" t="s">
        <v>39</v>
      </c>
      <c r="D4174" t="s">
        <v>58</v>
      </c>
      <c r="E4174" t="str">
        <f t="shared" si="65"/>
        <v>121-150</v>
      </c>
    </row>
    <row r="4175" spans="1:5" x14ac:dyDescent="0.25">
      <c r="A4175">
        <v>104485218</v>
      </c>
      <c r="B4175">
        <v>106</v>
      </c>
      <c r="C4175" t="s">
        <v>38</v>
      </c>
      <c r="D4175" t="s">
        <v>58</v>
      </c>
      <c r="E4175" t="str">
        <f t="shared" si="65"/>
        <v>90-120</v>
      </c>
    </row>
    <row r="4176" spans="1:5" x14ac:dyDescent="0.25">
      <c r="A4176">
        <v>104492124</v>
      </c>
      <c r="B4176">
        <v>143</v>
      </c>
      <c r="C4176" t="s">
        <v>38</v>
      </c>
      <c r="D4176" t="s">
        <v>58</v>
      </c>
      <c r="E4176" t="str">
        <f t="shared" si="65"/>
        <v>121-150</v>
      </c>
    </row>
    <row r="4177" spans="1:5" x14ac:dyDescent="0.25">
      <c r="A4177">
        <v>104494044</v>
      </c>
      <c r="B4177">
        <v>150</v>
      </c>
      <c r="C4177" t="s">
        <v>39</v>
      </c>
      <c r="D4177" t="s">
        <v>58</v>
      </c>
      <c r="E4177" t="str">
        <f t="shared" si="65"/>
        <v>121-150</v>
      </c>
    </row>
    <row r="4178" spans="1:5" x14ac:dyDescent="0.25">
      <c r="A4178">
        <v>104496440</v>
      </c>
      <c r="B4178">
        <v>120</v>
      </c>
      <c r="C4178" t="s">
        <v>39</v>
      </c>
      <c r="D4178" t="s">
        <v>58</v>
      </c>
      <c r="E4178" t="str">
        <f t="shared" si="65"/>
        <v>90-120</v>
      </c>
    </row>
    <row r="4179" spans="1:5" x14ac:dyDescent="0.25">
      <c r="A4179">
        <v>104500974</v>
      </c>
      <c r="B4179">
        <v>91</v>
      </c>
      <c r="C4179" t="s">
        <v>40</v>
      </c>
      <c r="D4179" t="s">
        <v>58</v>
      </c>
      <c r="E4179" t="str">
        <f t="shared" si="65"/>
        <v>90-120</v>
      </c>
    </row>
    <row r="4180" spans="1:5" x14ac:dyDescent="0.25">
      <c r="A4180">
        <v>104502128</v>
      </c>
      <c r="B4180">
        <v>148</v>
      </c>
      <c r="C4180" t="s">
        <v>39</v>
      </c>
      <c r="D4180" t="s">
        <v>58</v>
      </c>
      <c r="E4180" t="str">
        <f t="shared" si="65"/>
        <v>121-150</v>
      </c>
    </row>
    <row r="4181" spans="1:5" x14ac:dyDescent="0.25">
      <c r="A4181">
        <v>104502748</v>
      </c>
      <c r="B4181">
        <v>121</v>
      </c>
      <c r="C4181" t="s">
        <v>39</v>
      </c>
      <c r="D4181" t="s">
        <v>58</v>
      </c>
      <c r="E4181" t="str">
        <f t="shared" si="65"/>
        <v>121-150</v>
      </c>
    </row>
    <row r="4182" spans="1:5" x14ac:dyDescent="0.25">
      <c r="A4182">
        <v>104505140</v>
      </c>
      <c r="B4182">
        <v>148</v>
      </c>
      <c r="C4182" t="s">
        <v>40</v>
      </c>
      <c r="D4182" t="s">
        <v>58</v>
      </c>
      <c r="E4182" t="str">
        <f t="shared" si="65"/>
        <v>121-150</v>
      </c>
    </row>
    <row r="4183" spans="1:5" x14ac:dyDescent="0.25">
      <c r="A4183">
        <v>104506046</v>
      </c>
      <c r="B4183">
        <v>141</v>
      </c>
      <c r="C4183" t="s">
        <v>38</v>
      </c>
      <c r="D4183" t="s">
        <v>58</v>
      </c>
      <c r="E4183" t="str">
        <f t="shared" si="65"/>
        <v>121-150</v>
      </c>
    </row>
    <row r="4184" spans="1:5" x14ac:dyDescent="0.25">
      <c r="A4184">
        <v>104515682</v>
      </c>
      <c r="B4184">
        <v>120</v>
      </c>
      <c r="C4184" t="s">
        <v>39</v>
      </c>
      <c r="D4184" t="s">
        <v>58</v>
      </c>
      <c r="E4184" t="str">
        <f t="shared" si="65"/>
        <v>90-120</v>
      </c>
    </row>
    <row r="4185" spans="1:5" x14ac:dyDescent="0.25">
      <c r="A4185">
        <v>104535678</v>
      </c>
      <c r="B4185">
        <v>143</v>
      </c>
      <c r="C4185" t="s">
        <v>38</v>
      </c>
      <c r="D4185" t="s">
        <v>58</v>
      </c>
      <c r="E4185" t="str">
        <f t="shared" si="65"/>
        <v>121-150</v>
      </c>
    </row>
    <row r="4186" spans="1:5" x14ac:dyDescent="0.25">
      <c r="A4186">
        <v>104539998</v>
      </c>
      <c r="B4186">
        <v>141</v>
      </c>
      <c r="C4186" t="s">
        <v>38</v>
      </c>
      <c r="D4186" t="s">
        <v>58</v>
      </c>
      <c r="E4186" t="str">
        <f t="shared" si="65"/>
        <v>121-150</v>
      </c>
    </row>
    <row r="4187" spans="1:5" x14ac:dyDescent="0.25">
      <c r="A4187">
        <v>104546452</v>
      </c>
      <c r="B4187">
        <v>90</v>
      </c>
      <c r="C4187" t="s">
        <v>39</v>
      </c>
      <c r="D4187" t="s">
        <v>58</v>
      </c>
      <c r="E4187" t="str">
        <f t="shared" si="65"/>
        <v>90-120</v>
      </c>
    </row>
    <row r="4188" spans="1:5" x14ac:dyDescent="0.25">
      <c r="A4188">
        <v>104548946</v>
      </c>
      <c r="B4188">
        <v>150</v>
      </c>
      <c r="C4188" t="s">
        <v>39</v>
      </c>
      <c r="D4188" t="s">
        <v>58</v>
      </c>
      <c r="E4188" t="str">
        <f t="shared" si="65"/>
        <v>121-150</v>
      </c>
    </row>
    <row r="4189" spans="1:5" x14ac:dyDescent="0.25">
      <c r="A4189">
        <v>104560380</v>
      </c>
      <c r="B4189">
        <v>148</v>
      </c>
      <c r="C4189" t="s">
        <v>38</v>
      </c>
      <c r="D4189" t="s">
        <v>58</v>
      </c>
      <c r="E4189" t="str">
        <f t="shared" si="65"/>
        <v>121-150</v>
      </c>
    </row>
    <row r="4190" spans="1:5" x14ac:dyDescent="0.25">
      <c r="A4190">
        <v>104567518</v>
      </c>
      <c r="B4190">
        <v>148</v>
      </c>
      <c r="C4190" t="s">
        <v>39</v>
      </c>
      <c r="D4190" t="s">
        <v>58</v>
      </c>
      <c r="E4190" t="str">
        <f t="shared" si="65"/>
        <v>121-150</v>
      </c>
    </row>
    <row r="4191" spans="1:5" x14ac:dyDescent="0.25">
      <c r="A4191">
        <v>104571890</v>
      </c>
      <c r="B4191">
        <v>149</v>
      </c>
      <c r="C4191" t="s">
        <v>40</v>
      </c>
      <c r="D4191" t="s">
        <v>58</v>
      </c>
      <c r="E4191" t="str">
        <f t="shared" si="65"/>
        <v>121-150</v>
      </c>
    </row>
    <row r="4192" spans="1:5" x14ac:dyDescent="0.25">
      <c r="A4192">
        <v>104592654</v>
      </c>
      <c r="B4192">
        <v>96</v>
      </c>
      <c r="C4192" t="s">
        <v>39</v>
      </c>
      <c r="D4192" t="s">
        <v>58</v>
      </c>
      <c r="E4192" t="str">
        <f t="shared" si="65"/>
        <v>90-120</v>
      </c>
    </row>
    <row r="4193" spans="1:5" x14ac:dyDescent="0.25">
      <c r="A4193">
        <v>104601788</v>
      </c>
      <c r="B4193">
        <v>122</v>
      </c>
      <c r="C4193" t="s">
        <v>40</v>
      </c>
      <c r="D4193" t="s">
        <v>58</v>
      </c>
      <c r="E4193" t="str">
        <f t="shared" si="65"/>
        <v>121-150</v>
      </c>
    </row>
    <row r="4194" spans="1:5" x14ac:dyDescent="0.25">
      <c r="A4194">
        <v>104603472</v>
      </c>
      <c r="B4194">
        <v>106</v>
      </c>
      <c r="C4194" t="s">
        <v>39</v>
      </c>
      <c r="D4194" t="s">
        <v>58</v>
      </c>
      <c r="E4194" t="str">
        <f t="shared" si="65"/>
        <v>90-120</v>
      </c>
    </row>
    <row r="4195" spans="1:5" x14ac:dyDescent="0.25">
      <c r="A4195">
        <v>104608322</v>
      </c>
      <c r="B4195">
        <v>106</v>
      </c>
      <c r="C4195" t="s">
        <v>39</v>
      </c>
      <c r="D4195" t="s">
        <v>58</v>
      </c>
      <c r="E4195" t="str">
        <f t="shared" si="65"/>
        <v>90-120</v>
      </c>
    </row>
    <row r="4196" spans="1:5" x14ac:dyDescent="0.25">
      <c r="A4196">
        <v>104609590</v>
      </c>
      <c r="B4196">
        <v>122</v>
      </c>
      <c r="C4196" t="s">
        <v>39</v>
      </c>
      <c r="D4196" t="s">
        <v>58</v>
      </c>
      <c r="E4196" t="str">
        <f t="shared" si="65"/>
        <v>121-150</v>
      </c>
    </row>
    <row r="4197" spans="1:5" x14ac:dyDescent="0.25">
      <c r="A4197">
        <v>104627946</v>
      </c>
      <c r="B4197">
        <v>121</v>
      </c>
      <c r="C4197" t="s">
        <v>39</v>
      </c>
      <c r="D4197" t="s">
        <v>58</v>
      </c>
      <c r="E4197" t="str">
        <f t="shared" si="65"/>
        <v>121-150</v>
      </c>
    </row>
    <row r="4198" spans="1:5" x14ac:dyDescent="0.25">
      <c r="A4198">
        <v>104627946</v>
      </c>
      <c r="B4198">
        <v>121</v>
      </c>
      <c r="C4198" t="s">
        <v>39</v>
      </c>
      <c r="D4198" t="s">
        <v>58</v>
      </c>
      <c r="E4198" t="str">
        <f t="shared" si="65"/>
        <v>121-150</v>
      </c>
    </row>
    <row r="4199" spans="1:5" x14ac:dyDescent="0.25">
      <c r="A4199">
        <v>104629452</v>
      </c>
      <c r="B4199">
        <v>90</v>
      </c>
      <c r="C4199" t="s">
        <v>40</v>
      </c>
      <c r="D4199" t="s">
        <v>58</v>
      </c>
      <c r="E4199" t="str">
        <f t="shared" si="65"/>
        <v>90-120</v>
      </c>
    </row>
    <row r="4200" spans="1:5" x14ac:dyDescent="0.25">
      <c r="A4200">
        <v>104641710</v>
      </c>
      <c r="B4200">
        <v>90</v>
      </c>
      <c r="C4200" t="s">
        <v>39</v>
      </c>
      <c r="D4200" t="s">
        <v>58</v>
      </c>
      <c r="E4200" t="str">
        <f t="shared" si="65"/>
        <v>90-120</v>
      </c>
    </row>
    <row r="4201" spans="1:5" x14ac:dyDescent="0.25">
      <c r="A4201">
        <v>104643690</v>
      </c>
      <c r="B4201">
        <v>149</v>
      </c>
      <c r="C4201" t="s">
        <v>40</v>
      </c>
      <c r="D4201" t="s">
        <v>58</v>
      </c>
      <c r="E4201" t="str">
        <f t="shared" si="65"/>
        <v>121-150</v>
      </c>
    </row>
    <row r="4202" spans="1:5" x14ac:dyDescent="0.25">
      <c r="A4202">
        <v>104643840</v>
      </c>
      <c r="B4202">
        <v>91</v>
      </c>
      <c r="C4202" t="s">
        <v>39</v>
      </c>
      <c r="D4202" t="s">
        <v>58</v>
      </c>
      <c r="E4202" t="str">
        <f t="shared" si="65"/>
        <v>90-120</v>
      </c>
    </row>
    <row r="4203" spans="1:5" x14ac:dyDescent="0.25">
      <c r="A4203">
        <v>104649910</v>
      </c>
      <c r="B4203">
        <v>149</v>
      </c>
      <c r="C4203" t="s">
        <v>39</v>
      </c>
      <c r="D4203" t="s">
        <v>58</v>
      </c>
      <c r="E4203" t="str">
        <f t="shared" si="65"/>
        <v>121-150</v>
      </c>
    </row>
    <row r="4204" spans="1:5" x14ac:dyDescent="0.25">
      <c r="A4204">
        <v>104659464</v>
      </c>
      <c r="B4204">
        <v>92</v>
      </c>
      <c r="C4204" t="s">
        <v>40</v>
      </c>
      <c r="D4204" t="s">
        <v>58</v>
      </c>
      <c r="E4204" t="str">
        <f t="shared" si="65"/>
        <v>90-120</v>
      </c>
    </row>
    <row r="4205" spans="1:5" x14ac:dyDescent="0.25">
      <c r="A4205">
        <v>104668284</v>
      </c>
      <c r="B4205">
        <v>148</v>
      </c>
      <c r="C4205" t="s">
        <v>38</v>
      </c>
      <c r="D4205" t="s">
        <v>58</v>
      </c>
      <c r="E4205" t="str">
        <f t="shared" si="65"/>
        <v>121-150</v>
      </c>
    </row>
    <row r="4206" spans="1:5" x14ac:dyDescent="0.25">
      <c r="A4206">
        <v>104668284</v>
      </c>
      <c r="B4206">
        <v>148</v>
      </c>
      <c r="C4206" t="s">
        <v>38</v>
      </c>
      <c r="D4206" t="s">
        <v>58</v>
      </c>
      <c r="E4206" t="str">
        <f t="shared" si="65"/>
        <v>121-150</v>
      </c>
    </row>
    <row r="4207" spans="1:5" x14ac:dyDescent="0.25">
      <c r="A4207">
        <v>104680490</v>
      </c>
      <c r="B4207">
        <v>148</v>
      </c>
      <c r="C4207" t="s">
        <v>38</v>
      </c>
      <c r="D4207" t="s">
        <v>58</v>
      </c>
      <c r="E4207" t="str">
        <f t="shared" si="65"/>
        <v>121-150</v>
      </c>
    </row>
    <row r="4208" spans="1:5" x14ac:dyDescent="0.25">
      <c r="A4208">
        <v>104686032</v>
      </c>
      <c r="B4208">
        <v>136</v>
      </c>
      <c r="C4208" t="s">
        <v>38</v>
      </c>
      <c r="D4208" t="s">
        <v>58</v>
      </c>
      <c r="E4208" t="str">
        <f t="shared" si="65"/>
        <v>121-150</v>
      </c>
    </row>
    <row r="4209" spans="1:5" x14ac:dyDescent="0.25">
      <c r="A4209">
        <v>104702866</v>
      </c>
      <c r="B4209">
        <v>134</v>
      </c>
      <c r="C4209" t="s">
        <v>39</v>
      </c>
      <c r="D4209" t="s">
        <v>58</v>
      </c>
      <c r="E4209" t="str">
        <f t="shared" si="65"/>
        <v>121-150</v>
      </c>
    </row>
    <row r="4210" spans="1:5" x14ac:dyDescent="0.25">
      <c r="A4210">
        <v>104705524</v>
      </c>
      <c r="B4210">
        <v>90</v>
      </c>
      <c r="C4210" t="s">
        <v>38</v>
      </c>
      <c r="D4210" t="s">
        <v>58</v>
      </c>
      <c r="E4210" t="str">
        <f t="shared" si="65"/>
        <v>90-120</v>
      </c>
    </row>
    <row r="4211" spans="1:5" x14ac:dyDescent="0.25">
      <c r="A4211">
        <v>104705524</v>
      </c>
      <c r="B4211">
        <v>90</v>
      </c>
      <c r="C4211" t="s">
        <v>38</v>
      </c>
      <c r="D4211" t="s">
        <v>58</v>
      </c>
      <c r="E4211" t="str">
        <f t="shared" si="65"/>
        <v>90-120</v>
      </c>
    </row>
    <row r="4212" spans="1:5" x14ac:dyDescent="0.25">
      <c r="A4212">
        <v>104740676</v>
      </c>
      <c r="B4212">
        <v>120</v>
      </c>
      <c r="C4212" t="s">
        <v>38</v>
      </c>
      <c r="D4212" t="s">
        <v>58</v>
      </c>
      <c r="E4212" t="str">
        <f t="shared" si="65"/>
        <v>90-120</v>
      </c>
    </row>
    <row r="4213" spans="1:5" x14ac:dyDescent="0.25">
      <c r="A4213">
        <v>104746446</v>
      </c>
      <c r="B4213">
        <v>146</v>
      </c>
      <c r="C4213" t="s">
        <v>38</v>
      </c>
      <c r="D4213" t="s">
        <v>58</v>
      </c>
      <c r="E4213" t="str">
        <f t="shared" si="65"/>
        <v>121-150</v>
      </c>
    </row>
    <row r="4214" spans="1:5" x14ac:dyDescent="0.25">
      <c r="A4214">
        <v>104754990</v>
      </c>
      <c r="B4214">
        <v>90</v>
      </c>
      <c r="C4214" t="s">
        <v>39</v>
      </c>
      <c r="D4214" t="s">
        <v>58</v>
      </c>
      <c r="E4214" t="str">
        <f t="shared" si="65"/>
        <v>90-120</v>
      </c>
    </row>
    <row r="4215" spans="1:5" x14ac:dyDescent="0.25">
      <c r="A4215">
        <v>104756410</v>
      </c>
      <c r="B4215">
        <v>90</v>
      </c>
      <c r="C4215" t="s">
        <v>38</v>
      </c>
      <c r="D4215" t="s">
        <v>58</v>
      </c>
      <c r="E4215" t="str">
        <f t="shared" si="65"/>
        <v>90-120</v>
      </c>
    </row>
    <row r="4216" spans="1:5" x14ac:dyDescent="0.25">
      <c r="A4216">
        <v>104762508</v>
      </c>
      <c r="B4216">
        <v>143</v>
      </c>
      <c r="C4216" t="s">
        <v>39</v>
      </c>
      <c r="D4216" t="s">
        <v>58</v>
      </c>
      <c r="E4216" t="str">
        <f t="shared" si="65"/>
        <v>121-150</v>
      </c>
    </row>
    <row r="4217" spans="1:5" x14ac:dyDescent="0.25">
      <c r="A4217">
        <v>104768194</v>
      </c>
      <c r="B4217">
        <v>122</v>
      </c>
      <c r="C4217" t="s">
        <v>38</v>
      </c>
      <c r="D4217" t="s">
        <v>58</v>
      </c>
      <c r="E4217" t="str">
        <f t="shared" si="65"/>
        <v>121-150</v>
      </c>
    </row>
    <row r="4218" spans="1:5" x14ac:dyDescent="0.25">
      <c r="A4218">
        <v>104768336</v>
      </c>
      <c r="B4218">
        <v>143</v>
      </c>
      <c r="C4218" t="s">
        <v>38</v>
      </c>
      <c r="D4218" t="s">
        <v>58</v>
      </c>
      <c r="E4218" t="str">
        <f t="shared" si="65"/>
        <v>121-150</v>
      </c>
    </row>
    <row r="4219" spans="1:5" x14ac:dyDescent="0.25">
      <c r="A4219">
        <v>104770564</v>
      </c>
      <c r="B4219">
        <v>119</v>
      </c>
      <c r="C4219" t="s">
        <v>40</v>
      </c>
      <c r="D4219" t="s">
        <v>58</v>
      </c>
      <c r="E4219" t="str">
        <f t="shared" si="65"/>
        <v>90-120</v>
      </c>
    </row>
    <row r="4220" spans="1:5" x14ac:dyDescent="0.25">
      <c r="A4220">
        <v>104809270</v>
      </c>
      <c r="B4220">
        <v>119</v>
      </c>
      <c r="C4220" t="s">
        <v>39</v>
      </c>
      <c r="D4220" t="s">
        <v>58</v>
      </c>
      <c r="E4220" t="str">
        <f t="shared" si="65"/>
        <v>90-120</v>
      </c>
    </row>
    <row r="4221" spans="1:5" x14ac:dyDescent="0.25">
      <c r="A4221">
        <v>104810712</v>
      </c>
      <c r="B4221">
        <v>106</v>
      </c>
      <c r="C4221" t="s">
        <v>38</v>
      </c>
      <c r="D4221" t="s">
        <v>58</v>
      </c>
      <c r="E4221" t="str">
        <f t="shared" si="65"/>
        <v>90-120</v>
      </c>
    </row>
    <row r="4222" spans="1:5" x14ac:dyDescent="0.25">
      <c r="A4222">
        <v>104812082</v>
      </c>
      <c r="B4222">
        <v>90</v>
      </c>
      <c r="C4222" t="s">
        <v>38</v>
      </c>
      <c r="D4222" t="s">
        <v>58</v>
      </c>
      <c r="E4222" t="str">
        <f t="shared" si="65"/>
        <v>90-120</v>
      </c>
    </row>
    <row r="4223" spans="1:5" x14ac:dyDescent="0.25">
      <c r="A4223">
        <v>104814812</v>
      </c>
      <c r="B4223">
        <v>113</v>
      </c>
      <c r="C4223" t="s">
        <v>40</v>
      </c>
      <c r="D4223" t="s">
        <v>58</v>
      </c>
      <c r="E4223" t="str">
        <f t="shared" si="65"/>
        <v>90-120</v>
      </c>
    </row>
    <row r="4224" spans="1:5" x14ac:dyDescent="0.25">
      <c r="A4224">
        <v>104823584</v>
      </c>
      <c r="B4224">
        <v>143</v>
      </c>
      <c r="C4224" t="s">
        <v>40</v>
      </c>
      <c r="D4224" t="s">
        <v>58</v>
      </c>
      <c r="E4224" t="str">
        <f t="shared" si="65"/>
        <v>121-150</v>
      </c>
    </row>
    <row r="4225" spans="1:5" x14ac:dyDescent="0.25">
      <c r="A4225">
        <v>104825658</v>
      </c>
      <c r="B4225">
        <v>91</v>
      </c>
      <c r="C4225" t="s">
        <v>39</v>
      </c>
      <c r="D4225" t="s">
        <v>58</v>
      </c>
      <c r="E4225" t="str">
        <f t="shared" si="65"/>
        <v>90-120</v>
      </c>
    </row>
    <row r="4226" spans="1:5" x14ac:dyDescent="0.25">
      <c r="A4226">
        <v>104826314</v>
      </c>
      <c r="B4226">
        <v>91</v>
      </c>
      <c r="C4226" t="s">
        <v>39</v>
      </c>
      <c r="D4226" t="s">
        <v>58</v>
      </c>
      <c r="E4226" t="str">
        <f t="shared" si="65"/>
        <v>90-120</v>
      </c>
    </row>
    <row r="4227" spans="1:5" x14ac:dyDescent="0.25">
      <c r="A4227">
        <v>104834444</v>
      </c>
      <c r="B4227">
        <v>149</v>
      </c>
      <c r="C4227" t="s">
        <v>38</v>
      </c>
      <c r="D4227" t="s">
        <v>58</v>
      </c>
      <c r="E4227" t="str">
        <f t="shared" ref="E4227:E4290" si="66">IF(B4227&lt;=120,"90-120","121-150")</f>
        <v>121-150</v>
      </c>
    </row>
    <row r="4228" spans="1:5" x14ac:dyDescent="0.25">
      <c r="A4228">
        <v>104836786</v>
      </c>
      <c r="B4228">
        <v>111</v>
      </c>
      <c r="C4228" t="s">
        <v>38</v>
      </c>
      <c r="D4228" t="s">
        <v>58</v>
      </c>
      <c r="E4228" t="str">
        <f t="shared" si="66"/>
        <v>90-120</v>
      </c>
    </row>
    <row r="4229" spans="1:5" x14ac:dyDescent="0.25">
      <c r="A4229">
        <v>104852958</v>
      </c>
      <c r="B4229">
        <v>121</v>
      </c>
      <c r="C4229" t="s">
        <v>39</v>
      </c>
      <c r="D4229" t="s">
        <v>58</v>
      </c>
      <c r="E4229" t="str">
        <f t="shared" si="66"/>
        <v>121-150</v>
      </c>
    </row>
    <row r="4230" spans="1:5" x14ac:dyDescent="0.25">
      <c r="A4230">
        <v>104859362</v>
      </c>
      <c r="B4230">
        <v>111</v>
      </c>
      <c r="C4230" t="s">
        <v>38</v>
      </c>
      <c r="D4230" t="s">
        <v>58</v>
      </c>
      <c r="E4230" t="str">
        <f t="shared" si="66"/>
        <v>90-120</v>
      </c>
    </row>
    <row r="4231" spans="1:5" x14ac:dyDescent="0.25">
      <c r="A4231">
        <v>104862536</v>
      </c>
      <c r="B4231">
        <v>104</v>
      </c>
      <c r="C4231" t="s">
        <v>39</v>
      </c>
      <c r="D4231" t="s">
        <v>58</v>
      </c>
      <c r="E4231" t="str">
        <f t="shared" si="66"/>
        <v>90-120</v>
      </c>
    </row>
    <row r="4232" spans="1:5" x14ac:dyDescent="0.25">
      <c r="A4232">
        <v>104865124</v>
      </c>
      <c r="B4232">
        <v>113</v>
      </c>
      <c r="C4232" t="s">
        <v>40</v>
      </c>
      <c r="D4232" t="s">
        <v>58</v>
      </c>
      <c r="E4232" t="str">
        <f t="shared" si="66"/>
        <v>90-120</v>
      </c>
    </row>
    <row r="4233" spans="1:5" x14ac:dyDescent="0.25">
      <c r="A4233">
        <v>104867016</v>
      </c>
      <c r="B4233">
        <v>134</v>
      </c>
      <c r="C4233" t="s">
        <v>38</v>
      </c>
      <c r="D4233" t="s">
        <v>58</v>
      </c>
      <c r="E4233" t="str">
        <f t="shared" si="66"/>
        <v>121-150</v>
      </c>
    </row>
    <row r="4234" spans="1:5" x14ac:dyDescent="0.25">
      <c r="A4234">
        <v>104875064</v>
      </c>
      <c r="B4234">
        <v>149</v>
      </c>
      <c r="C4234" t="s">
        <v>39</v>
      </c>
      <c r="D4234" t="s">
        <v>58</v>
      </c>
      <c r="E4234" t="str">
        <f t="shared" si="66"/>
        <v>121-150</v>
      </c>
    </row>
    <row r="4235" spans="1:5" x14ac:dyDescent="0.25">
      <c r="A4235">
        <v>104875756</v>
      </c>
      <c r="B4235">
        <v>141</v>
      </c>
      <c r="C4235" t="s">
        <v>40</v>
      </c>
      <c r="D4235" t="s">
        <v>58</v>
      </c>
      <c r="E4235" t="str">
        <f t="shared" si="66"/>
        <v>121-150</v>
      </c>
    </row>
    <row r="4236" spans="1:5" x14ac:dyDescent="0.25">
      <c r="A4236">
        <v>104877652</v>
      </c>
      <c r="B4236">
        <v>149</v>
      </c>
      <c r="C4236" t="s">
        <v>38</v>
      </c>
      <c r="D4236" t="s">
        <v>58</v>
      </c>
      <c r="E4236" t="str">
        <f t="shared" si="66"/>
        <v>121-150</v>
      </c>
    </row>
    <row r="4237" spans="1:5" x14ac:dyDescent="0.25">
      <c r="A4237">
        <v>104878118</v>
      </c>
      <c r="B4237">
        <v>141</v>
      </c>
      <c r="C4237" t="s">
        <v>39</v>
      </c>
      <c r="D4237" t="s">
        <v>58</v>
      </c>
      <c r="E4237" t="str">
        <f t="shared" si="66"/>
        <v>121-150</v>
      </c>
    </row>
    <row r="4238" spans="1:5" x14ac:dyDescent="0.25">
      <c r="A4238">
        <v>104881614</v>
      </c>
      <c r="B4238">
        <v>136</v>
      </c>
      <c r="C4238" t="s">
        <v>40</v>
      </c>
      <c r="D4238" t="s">
        <v>58</v>
      </c>
      <c r="E4238" t="str">
        <f t="shared" si="66"/>
        <v>121-150</v>
      </c>
    </row>
    <row r="4239" spans="1:5" x14ac:dyDescent="0.25">
      <c r="A4239">
        <v>104897992</v>
      </c>
      <c r="B4239">
        <v>149</v>
      </c>
      <c r="C4239" t="s">
        <v>39</v>
      </c>
      <c r="D4239" t="s">
        <v>58</v>
      </c>
      <c r="E4239" t="str">
        <f t="shared" si="66"/>
        <v>121-150</v>
      </c>
    </row>
    <row r="4240" spans="1:5" x14ac:dyDescent="0.25">
      <c r="A4240">
        <v>104905472</v>
      </c>
      <c r="B4240">
        <v>143</v>
      </c>
      <c r="C4240" t="s">
        <v>39</v>
      </c>
      <c r="D4240" t="s">
        <v>58</v>
      </c>
      <c r="E4240" t="str">
        <f t="shared" si="66"/>
        <v>121-150</v>
      </c>
    </row>
    <row r="4241" spans="1:5" x14ac:dyDescent="0.25">
      <c r="A4241">
        <v>104905472</v>
      </c>
      <c r="B4241">
        <v>143</v>
      </c>
      <c r="C4241" t="s">
        <v>39</v>
      </c>
      <c r="D4241" t="s">
        <v>58</v>
      </c>
      <c r="E4241" t="str">
        <f t="shared" si="66"/>
        <v>121-150</v>
      </c>
    </row>
    <row r="4242" spans="1:5" x14ac:dyDescent="0.25">
      <c r="A4242">
        <v>104907480</v>
      </c>
      <c r="B4242">
        <v>148</v>
      </c>
      <c r="C4242" t="s">
        <v>39</v>
      </c>
      <c r="D4242" t="s">
        <v>58</v>
      </c>
      <c r="E4242" t="str">
        <f t="shared" si="66"/>
        <v>121-150</v>
      </c>
    </row>
    <row r="4243" spans="1:5" x14ac:dyDescent="0.25">
      <c r="A4243">
        <v>104910604</v>
      </c>
      <c r="B4243">
        <v>118</v>
      </c>
      <c r="C4243" t="s">
        <v>39</v>
      </c>
      <c r="D4243" t="s">
        <v>58</v>
      </c>
      <c r="E4243" t="str">
        <f t="shared" si="66"/>
        <v>90-120</v>
      </c>
    </row>
    <row r="4244" spans="1:5" x14ac:dyDescent="0.25">
      <c r="A4244">
        <v>104914360</v>
      </c>
      <c r="B4244">
        <v>127</v>
      </c>
      <c r="C4244" t="s">
        <v>39</v>
      </c>
      <c r="D4244" t="s">
        <v>58</v>
      </c>
      <c r="E4244" t="str">
        <f t="shared" si="66"/>
        <v>121-150</v>
      </c>
    </row>
    <row r="4245" spans="1:5" x14ac:dyDescent="0.25">
      <c r="A4245">
        <v>104946226</v>
      </c>
      <c r="B4245">
        <v>122</v>
      </c>
      <c r="C4245" t="s">
        <v>38</v>
      </c>
      <c r="D4245" t="s">
        <v>58</v>
      </c>
      <c r="E4245" t="str">
        <f t="shared" si="66"/>
        <v>121-150</v>
      </c>
    </row>
    <row r="4246" spans="1:5" x14ac:dyDescent="0.25">
      <c r="A4246">
        <v>104947372</v>
      </c>
      <c r="B4246">
        <v>136</v>
      </c>
      <c r="C4246" t="s">
        <v>38</v>
      </c>
      <c r="D4246" t="s">
        <v>58</v>
      </c>
      <c r="E4246" t="str">
        <f t="shared" si="66"/>
        <v>121-150</v>
      </c>
    </row>
    <row r="4247" spans="1:5" x14ac:dyDescent="0.25">
      <c r="A4247">
        <v>104950488</v>
      </c>
      <c r="B4247">
        <v>141</v>
      </c>
      <c r="C4247" t="s">
        <v>38</v>
      </c>
      <c r="D4247" t="s">
        <v>58</v>
      </c>
      <c r="E4247" t="str">
        <f t="shared" si="66"/>
        <v>121-150</v>
      </c>
    </row>
    <row r="4248" spans="1:5" x14ac:dyDescent="0.25">
      <c r="A4248">
        <v>104962436</v>
      </c>
      <c r="B4248">
        <v>120</v>
      </c>
      <c r="C4248" t="s">
        <v>39</v>
      </c>
      <c r="D4248" t="s">
        <v>58</v>
      </c>
      <c r="E4248" t="str">
        <f t="shared" si="66"/>
        <v>90-120</v>
      </c>
    </row>
    <row r="4249" spans="1:5" x14ac:dyDescent="0.25">
      <c r="A4249">
        <v>104967816</v>
      </c>
      <c r="B4249">
        <v>136</v>
      </c>
      <c r="C4249" t="s">
        <v>39</v>
      </c>
      <c r="D4249" t="s">
        <v>58</v>
      </c>
      <c r="E4249" t="str">
        <f t="shared" si="66"/>
        <v>121-150</v>
      </c>
    </row>
    <row r="4250" spans="1:5" x14ac:dyDescent="0.25">
      <c r="A4250">
        <v>104970212</v>
      </c>
      <c r="B4250">
        <v>150</v>
      </c>
      <c r="C4250" t="s">
        <v>39</v>
      </c>
      <c r="D4250" t="s">
        <v>58</v>
      </c>
      <c r="E4250" t="str">
        <f t="shared" si="66"/>
        <v>121-150</v>
      </c>
    </row>
    <row r="4251" spans="1:5" x14ac:dyDescent="0.25">
      <c r="A4251">
        <v>104974574</v>
      </c>
      <c r="B4251">
        <v>150</v>
      </c>
      <c r="C4251" t="s">
        <v>39</v>
      </c>
      <c r="D4251" t="s">
        <v>58</v>
      </c>
      <c r="E4251" t="str">
        <f t="shared" si="66"/>
        <v>121-150</v>
      </c>
    </row>
    <row r="4252" spans="1:5" x14ac:dyDescent="0.25">
      <c r="A4252">
        <v>104974876</v>
      </c>
      <c r="B4252">
        <v>120</v>
      </c>
      <c r="C4252" t="s">
        <v>39</v>
      </c>
      <c r="D4252" t="s">
        <v>58</v>
      </c>
      <c r="E4252" t="str">
        <f t="shared" si="66"/>
        <v>90-120</v>
      </c>
    </row>
    <row r="4253" spans="1:5" x14ac:dyDescent="0.25">
      <c r="A4253">
        <v>104975964</v>
      </c>
      <c r="B4253">
        <v>90</v>
      </c>
      <c r="C4253" t="s">
        <v>40</v>
      </c>
      <c r="D4253" t="s">
        <v>58</v>
      </c>
      <c r="E4253" t="str">
        <f t="shared" si="66"/>
        <v>90-120</v>
      </c>
    </row>
    <row r="4254" spans="1:5" x14ac:dyDescent="0.25">
      <c r="A4254">
        <v>104978124</v>
      </c>
      <c r="B4254">
        <v>150</v>
      </c>
      <c r="C4254" t="s">
        <v>38</v>
      </c>
      <c r="D4254" t="s">
        <v>58</v>
      </c>
      <c r="E4254" t="str">
        <f t="shared" si="66"/>
        <v>121-150</v>
      </c>
    </row>
    <row r="4255" spans="1:5" x14ac:dyDescent="0.25">
      <c r="A4255">
        <v>105012676</v>
      </c>
      <c r="B4255">
        <v>120</v>
      </c>
      <c r="C4255" t="s">
        <v>39</v>
      </c>
      <c r="D4255" t="s">
        <v>58</v>
      </c>
      <c r="E4255" t="str">
        <f t="shared" si="66"/>
        <v>90-120</v>
      </c>
    </row>
    <row r="4256" spans="1:5" x14ac:dyDescent="0.25">
      <c r="A4256">
        <v>105031192</v>
      </c>
      <c r="B4256">
        <v>91</v>
      </c>
      <c r="C4256" t="s">
        <v>38</v>
      </c>
      <c r="D4256" t="s">
        <v>58</v>
      </c>
      <c r="E4256" t="str">
        <f t="shared" si="66"/>
        <v>90-120</v>
      </c>
    </row>
    <row r="4257" spans="1:5" x14ac:dyDescent="0.25">
      <c r="A4257">
        <v>105044432</v>
      </c>
      <c r="B4257">
        <v>118</v>
      </c>
      <c r="C4257" t="s">
        <v>39</v>
      </c>
      <c r="D4257" t="s">
        <v>58</v>
      </c>
      <c r="E4257" t="str">
        <f t="shared" si="66"/>
        <v>90-120</v>
      </c>
    </row>
    <row r="4258" spans="1:5" x14ac:dyDescent="0.25">
      <c r="A4258">
        <v>105045112</v>
      </c>
      <c r="B4258">
        <v>121</v>
      </c>
      <c r="C4258" t="s">
        <v>40</v>
      </c>
      <c r="D4258" t="s">
        <v>58</v>
      </c>
      <c r="E4258" t="str">
        <f t="shared" si="66"/>
        <v>121-150</v>
      </c>
    </row>
    <row r="4259" spans="1:5" x14ac:dyDescent="0.25">
      <c r="A4259">
        <v>105045692</v>
      </c>
      <c r="B4259">
        <v>118</v>
      </c>
      <c r="C4259" t="s">
        <v>39</v>
      </c>
      <c r="D4259" t="s">
        <v>58</v>
      </c>
      <c r="E4259" t="str">
        <f t="shared" si="66"/>
        <v>90-120</v>
      </c>
    </row>
    <row r="4260" spans="1:5" x14ac:dyDescent="0.25">
      <c r="A4260">
        <v>105076788</v>
      </c>
      <c r="B4260">
        <v>90</v>
      </c>
      <c r="C4260" t="s">
        <v>38</v>
      </c>
      <c r="D4260" t="s">
        <v>58</v>
      </c>
      <c r="E4260" t="str">
        <f t="shared" si="66"/>
        <v>90-120</v>
      </c>
    </row>
    <row r="4261" spans="1:5" x14ac:dyDescent="0.25">
      <c r="A4261">
        <v>105089866</v>
      </c>
      <c r="B4261">
        <v>119</v>
      </c>
      <c r="C4261" t="s">
        <v>40</v>
      </c>
      <c r="D4261" t="s">
        <v>58</v>
      </c>
      <c r="E4261" t="str">
        <f t="shared" si="66"/>
        <v>90-120</v>
      </c>
    </row>
    <row r="4262" spans="1:5" x14ac:dyDescent="0.25">
      <c r="A4262">
        <v>105090054</v>
      </c>
      <c r="B4262">
        <v>92</v>
      </c>
      <c r="C4262" t="s">
        <v>38</v>
      </c>
      <c r="D4262" t="s">
        <v>58</v>
      </c>
      <c r="E4262" t="str">
        <f t="shared" si="66"/>
        <v>90-120</v>
      </c>
    </row>
    <row r="4263" spans="1:5" x14ac:dyDescent="0.25">
      <c r="A4263">
        <v>105090608</v>
      </c>
      <c r="B4263">
        <v>148</v>
      </c>
      <c r="C4263" t="s">
        <v>39</v>
      </c>
      <c r="D4263" t="s">
        <v>58</v>
      </c>
      <c r="E4263" t="str">
        <f t="shared" si="66"/>
        <v>121-150</v>
      </c>
    </row>
    <row r="4264" spans="1:5" x14ac:dyDescent="0.25">
      <c r="A4264">
        <v>105093772</v>
      </c>
      <c r="B4264">
        <v>121</v>
      </c>
      <c r="C4264" t="s">
        <v>38</v>
      </c>
      <c r="D4264" t="s">
        <v>58</v>
      </c>
      <c r="E4264" t="str">
        <f t="shared" si="66"/>
        <v>121-150</v>
      </c>
    </row>
    <row r="4265" spans="1:5" x14ac:dyDescent="0.25">
      <c r="A4265">
        <v>105095780</v>
      </c>
      <c r="B4265">
        <v>92</v>
      </c>
      <c r="C4265" t="s">
        <v>39</v>
      </c>
      <c r="D4265" t="s">
        <v>58</v>
      </c>
      <c r="E4265" t="str">
        <f t="shared" si="66"/>
        <v>90-120</v>
      </c>
    </row>
    <row r="4266" spans="1:5" x14ac:dyDescent="0.25">
      <c r="A4266">
        <v>105096262</v>
      </c>
      <c r="B4266">
        <v>120</v>
      </c>
      <c r="C4266" t="s">
        <v>39</v>
      </c>
      <c r="D4266" t="s">
        <v>58</v>
      </c>
      <c r="E4266" t="str">
        <f t="shared" si="66"/>
        <v>90-120</v>
      </c>
    </row>
    <row r="4267" spans="1:5" x14ac:dyDescent="0.25">
      <c r="A4267">
        <v>105096952</v>
      </c>
      <c r="B4267">
        <v>116</v>
      </c>
      <c r="C4267" t="s">
        <v>38</v>
      </c>
      <c r="D4267" t="s">
        <v>58</v>
      </c>
      <c r="E4267" t="str">
        <f t="shared" si="66"/>
        <v>90-120</v>
      </c>
    </row>
    <row r="4268" spans="1:5" x14ac:dyDescent="0.25">
      <c r="A4268">
        <v>105100746</v>
      </c>
      <c r="B4268">
        <v>149</v>
      </c>
      <c r="C4268" t="s">
        <v>38</v>
      </c>
      <c r="D4268" t="s">
        <v>58</v>
      </c>
      <c r="E4268" t="str">
        <f t="shared" si="66"/>
        <v>121-150</v>
      </c>
    </row>
    <row r="4269" spans="1:5" x14ac:dyDescent="0.25">
      <c r="A4269">
        <v>105133572</v>
      </c>
      <c r="B4269">
        <v>118</v>
      </c>
      <c r="C4269" t="s">
        <v>38</v>
      </c>
      <c r="D4269" t="s">
        <v>58</v>
      </c>
      <c r="E4269" t="str">
        <f t="shared" si="66"/>
        <v>90-120</v>
      </c>
    </row>
    <row r="4270" spans="1:5" x14ac:dyDescent="0.25">
      <c r="A4270">
        <v>105138638</v>
      </c>
      <c r="B4270">
        <v>136</v>
      </c>
      <c r="C4270" t="s">
        <v>40</v>
      </c>
      <c r="D4270" t="s">
        <v>58</v>
      </c>
      <c r="E4270" t="str">
        <f t="shared" si="66"/>
        <v>121-150</v>
      </c>
    </row>
    <row r="4271" spans="1:5" x14ac:dyDescent="0.25">
      <c r="A4271">
        <v>105142440</v>
      </c>
      <c r="B4271">
        <v>141</v>
      </c>
      <c r="C4271" t="s">
        <v>38</v>
      </c>
      <c r="D4271" t="s">
        <v>58</v>
      </c>
      <c r="E4271" t="str">
        <f t="shared" si="66"/>
        <v>121-150</v>
      </c>
    </row>
    <row r="4272" spans="1:5" x14ac:dyDescent="0.25">
      <c r="A4272">
        <v>105159048</v>
      </c>
      <c r="B4272">
        <v>92</v>
      </c>
      <c r="C4272" t="s">
        <v>39</v>
      </c>
      <c r="D4272" t="s">
        <v>58</v>
      </c>
      <c r="E4272" t="str">
        <f t="shared" si="66"/>
        <v>90-120</v>
      </c>
    </row>
    <row r="4273" spans="1:5" x14ac:dyDescent="0.25">
      <c r="A4273">
        <v>105161572</v>
      </c>
      <c r="B4273">
        <v>148</v>
      </c>
      <c r="C4273" t="s">
        <v>40</v>
      </c>
      <c r="D4273" t="s">
        <v>58</v>
      </c>
      <c r="E4273" t="str">
        <f t="shared" si="66"/>
        <v>121-150</v>
      </c>
    </row>
    <row r="4274" spans="1:5" x14ac:dyDescent="0.25">
      <c r="A4274">
        <v>105176806</v>
      </c>
      <c r="B4274">
        <v>106</v>
      </c>
      <c r="C4274" t="s">
        <v>38</v>
      </c>
      <c r="D4274" t="s">
        <v>58</v>
      </c>
      <c r="E4274" t="str">
        <f t="shared" si="66"/>
        <v>90-120</v>
      </c>
    </row>
    <row r="4275" spans="1:5" x14ac:dyDescent="0.25">
      <c r="A4275">
        <v>105177284</v>
      </c>
      <c r="B4275">
        <v>141</v>
      </c>
      <c r="C4275" t="s">
        <v>38</v>
      </c>
      <c r="D4275" t="s">
        <v>58</v>
      </c>
      <c r="E4275" t="str">
        <f t="shared" si="66"/>
        <v>121-150</v>
      </c>
    </row>
    <row r="4276" spans="1:5" x14ac:dyDescent="0.25">
      <c r="A4276">
        <v>105181998</v>
      </c>
      <c r="B4276">
        <v>143</v>
      </c>
      <c r="C4276" t="s">
        <v>39</v>
      </c>
      <c r="D4276" t="s">
        <v>58</v>
      </c>
      <c r="E4276" t="str">
        <f t="shared" si="66"/>
        <v>121-150</v>
      </c>
    </row>
    <row r="4277" spans="1:5" x14ac:dyDescent="0.25">
      <c r="A4277">
        <v>105183112</v>
      </c>
      <c r="B4277">
        <v>91</v>
      </c>
      <c r="C4277" t="s">
        <v>40</v>
      </c>
      <c r="D4277" t="s">
        <v>58</v>
      </c>
      <c r="E4277" t="str">
        <f t="shared" si="66"/>
        <v>90-120</v>
      </c>
    </row>
    <row r="4278" spans="1:5" x14ac:dyDescent="0.25">
      <c r="A4278">
        <v>105190510</v>
      </c>
      <c r="B4278">
        <v>120</v>
      </c>
      <c r="C4278" t="s">
        <v>38</v>
      </c>
      <c r="D4278" t="s">
        <v>58</v>
      </c>
      <c r="E4278" t="str">
        <f t="shared" si="66"/>
        <v>90-120</v>
      </c>
    </row>
    <row r="4279" spans="1:5" x14ac:dyDescent="0.25">
      <c r="A4279">
        <v>105206534</v>
      </c>
      <c r="B4279">
        <v>106</v>
      </c>
      <c r="C4279" t="s">
        <v>38</v>
      </c>
      <c r="D4279" t="s">
        <v>58</v>
      </c>
      <c r="E4279" t="str">
        <f t="shared" si="66"/>
        <v>90-120</v>
      </c>
    </row>
    <row r="4280" spans="1:5" x14ac:dyDescent="0.25">
      <c r="A4280">
        <v>105207370</v>
      </c>
      <c r="B4280">
        <v>150</v>
      </c>
      <c r="C4280" t="s">
        <v>38</v>
      </c>
      <c r="D4280" t="s">
        <v>58</v>
      </c>
      <c r="E4280" t="str">
        <f t="shared" si="66"/>
        <v>121-150</v>
      </c>
    </row>
    <row r="4281" spans="1:5" x14ac:dyDescent="0.25">
      <c r="A4281">
        <v>105233572</v>
      </c>
      <c r="B4281">
        <v>111</v>
      </c>
      <c r="C4281" t="s">
        <v>39</v>
      </c>
      <c r="D4281" t="s">
        <v>58</v>
      </c>
      <c r="E4281" t="str">
        <f t="shared" si="66"/>
        <v>90-120</v>
      </c>
    </row>
    <row r="4282" spans="1:5" x14ac:dyDescent="0.25">
      <c r="A4282">
        <v>105270754</v>
      </c>
      <c r="B4282">
        <v>97</v>
      </c>
      <c r="C4282" t="s">
        <v>39</v>
      </c>
      <c r="D4282" t="s">
        <v>58</v>
      </c>
      <c r="E4282" t="str">
        <f t="shared" si="66"/>
        <v>90-120</v>
      </c>
    </row>
    <row r="4283" spans="1:5" x14ac:dyDescent="0.25">
      <c r="A4283">
        <v>105271134</v>
      </c>
      <c r="B4283">
        <v>136</v>
      </c>
      <c r="C4283" t="s">
        <v>40</v>
      </c>
      <c r="D4283" t="s">
        <v>58</v>
      </c>
      <c r="E4283" t="str">
        <f t="shared" si="66"/>
        <v>121-150</v>
      </c>
    </row>
    <row r="4284" spans="1:5" x14ac:dyDescent="0.25">
      <c r="A4284">
        <v>105272708</v>
      </c>
      <c r="B4284">
        <v>111</v>
      </c>
      <c r="C4284" t="s">
        <v>40</v>
      </c>
      <c r="D4284" t="s">
        <v>58</v>
      </c>
      <c r="E4284" t="str">
        <f t="shared" si="66"/>
        <v>90-120</v>
      </c>
    </row>
    <row r="4285" spans="1:5" x14ac:dyDescent="0.25">
      <c r="A4285">
        <v>105273716</v>
      </c>
      <c r="B4285">
        <v>97</v>
      </c>
      <c r="C4285" t="s">
        <v>39</v>
      </c>
      <c r="D4285" t="s">
        <v>58</v>
      </c>
      <c r="E4285" t="str">
        <f t="shared" si="66"/>
        <v>90-120</v>
      </c>
    </row>
    <row r="4286" spans="1:5" x14ac:dyDescent="0.25">
      <c r="A4286">
        <v>105277708</v>
      </c>
      <c r="B4286">
        <v>148</v>
      </c>
      <c r="C4286" t="s">
        <v>40</v>
      </c>
      <c r="D4286" t="s">
        <v>58</v>
      </c>
      <c r="E4286" t="str">
        <f t="shared" si="66"/>
        <v>121-150</v>
      </c>
    </row>
    <row r="4287" spans="1:5" x14ac:dyDescent="0.25">
      <c r="A4287">
        <v>105284076</v>
      </c>
      <c r="B4287">
        <v>136</v>
      </c>
      <c r="C4287" t="s">
        <v>38</v>
      </c>
      <c r="D4287" t="s">
        <v>58</v>
      </c>
      <c r="E4287" t="str">
        <f t="shared" si="66"/>
        <v>121-150</v>
      </c>
    </row>
    <row r="4288" spans="1:5" x14ac:dyDescent="0.25">
      <c r="A4288">
        <v>105290170</v>
      </c>
      <c r="B4288">
        <v>141</v>
      </c>
      <c r="C4288" t="s">
        <v>40</v>
      </c>
      <c r="D4288" t="s">
        <v>58</v>
      </c>
      <c r="E4288" t="str">
        <f t="shared" si="66"/>
        <v>121-150</v>
      </c>
    </row>
    <row r="4289" spans="1:5" x14ac:dyDescent="0.25">
      <c r="A4289">
        <v>105306176</v>
      </c>
      <c r="B4289">
        <v>126</v>
      </c>
      <c r="C4289" t="s">
        <v>39</v>
      </c>
      <c r="D4289" t="s">
        <v>58</v>
      </c>
      <c r="E4289" t="str">
        <f t="shared" si="66"/>
        <v>121-150</v>
      </c>
    </row>
    <row r="4290" spans="1:5" x14ac:dyDescent="0.25">
      <c r="A4290">
        <v>105311706</v>
      </c>
      <c r="B4290">
        <v>141</v>
      </c>
      <c r="C4290" t="s">
        <v>39</v>
      </c>
      <c r="D4290" t="s">
        <v>58</v>
      </c>
      <c r="E4290" t="str">
        <f t="shared" si="66"/>
        <v>121-150</v>
      </c>
    </row>
    <row r="4291" spans="1:5" x14ac:dyDescent="0.25">
      <c r="A4291">
        <v>105311850</v>
      </c>
      <c r="B4291">
        <v>133</v>
      </c>
      <c r="C4291" t="s">
        <v>39</v>
      </c>
      <c r="D4291" t="s">
        <v>58</v>
      </c>
      <c r="E4291" t="str">
        <f t="shared" ref="E4291:E4354" si="67">IF(B4291&lt;=120,"90-120","121-150")</f>
        <v>121-150</v>
      </c>
    </row>
    <row r="4292" spans="1:5" x14ac:dyDescent="0.25">
      <c r="A4292">
        <v>105316952</v>
      </c>
      <c r="B4292">
        <v>103</v>
      </c>
      <c r="C4292" t="s">
        <v>38</v>
      </c>
      <c r="D4292" t="s">
        <v>58</v>
      </c>
      <c r="E4292" t="str">
        <f t="shared" si="67"/>
        <v>90-120</v>
      </c>
    </row>
    <row r="4293" spans="1:5" x14ac:dyDescent="0.25">
      <c r="A4293">
        <v>105317566</v>
      </c>
      <c r="B4293">
        <v>103</v>
      </c>
      <c r="C4293" t="s">
        <v>39</v>
      </c>
      <c r="D4293" t="s">
        <v>58</v>
      </c>
      <c r="E4293" t="str">
        <f t="shared" si="67"/>
        <v>90-120</v>
      </c>
    </row>
    <row r="4294" spans="1:5" x14ac:dyDescent="0.25">
      <c r="A4294">
        <v>105325050</v>
      </c>
      <c r="B4294">
        <v>103</v>
      </c>
      <c r="C4294" t="s">
        <v>39</v>
      </c>
      <c r="D4294" t="s">
        <v>58</v>
      </c>
      <c r="E4294" t="str">
        <f t="shared" si="67"/>
        <v>90-120</v>
      </c>
    </row>
    <row r="4295" spans="1:5" x14ac:dyDescent="0.25">
      <c r="A4295">
        <v>105334634</v>
      </c>
      <c r="B4295">
        <v>133</v>
      </c>
      <c r="C4295" t="s">
        <v>40</v>
      </c>
      <c r="D4295" t="s">
        <v>58</v>
      </c>
      <c r="E4295" t="str">
        <f t="shared" si="67"/>
        <v>121-150</v>
      </c>
    </row>
    <row r="4296" spans="1:5" x14ac:dyDescent="0.25">
      <c r="A4296">
        <v>105335520</v>
      </c>
      <c r="B4296">
        <v>103</v>
      </c>
      <c r="C4296" t="s">
        <v>40</v>
      </c>
      <c r="D4296" t="s">
        <v>58</v>
      </c>
      <c r="E4296" t="str">
        <f t="shared" si="67"/>
        <v>90-120</v>
      </c>
    </row>
    <row r="4297" spans="1:5" x14ac:dyDescent="0.25">
      <c r="A4297">
        <v>105337478</v>
      </c>
      <c r="B4297">
        <v>141</v>
      </c>
      <c r="C4297" t="s">
        <v>38</v>
      </c>
      <c r="D4297" t="s">
        <v>58</v>
      </c>
      <c r="E4297" t="str">
        <f t="shared" si="67"/>
        <v>121-150</v>
      </c>
    </row>
    <row r="4298" spans="1:5" x14ac:dyDescent="0.25">
      <c r="A4298">
        <v>105340228</v>
      </c>
      <c r="B4298">
        <v>103</v>
      </c>
      <c r="C4298" t="s">
        <v>38</v>
      </c>
      <c r="D4298" t="s">
        <v>58</v>
      </c>
      <c r="E4298" t="str">
        <f t="shared" si="67"/>
        <v>90-120</v>
      </c>
    </row>
    <row r="4299" spans="1:5" x14ac:dyDescent="0.25">
      <c r="A4299">
        <v>105348298</v>
      </c>
      <c r="B4299">
        <v>133</v>
      </c>
      <c r="C4299" t="s">
        <v>39</v>
      </c>
      <c r="D4299" t="s">
        <v>58</v>
      </c>
      <c r="E4299" t="str">
        <f t="shared" si="67"/>
        <v>121-150</v>
      </c>
    </row>
    <row r="4300" spans="1:5" x14ac:dyDescent="0.25">
      <c r="A4300">
        <v>105349008</v>
      </c>
      <c r="B4300">
        <v>133</v>
      </c>
      <c r="C4300" t="s">
        <v>39</v>
      </c>
      <c r="D4300" t="s">
        <v>58</v>
      </c>
      <c r="E4300" t="str">
        <f t="shared" si="67"/>
        <v>121-150</v>
      </c>
    </row>
    <row r="4301" spans="1:5" x14ac:dyDescent="0.25">
      <c r="A4301">
        <v>105350804</v>
      </c>
      <c r="B4301">
        <v>126</v>
      </c>
      <c r="C4301" t="s">
        <v>39</v>
      </c>
      <c r="D4301" t="s">
        <v>58</v>
      </c>
      <c r="E4301" t="str">
        <f t="shared" si="67"/>
        <v>121-150</v>
      </c>
    </row>
    <row r="4302" spans="1:5" x14ac:dyDescent="0.25">
      <c r="A4302">
        <v>105352214</v>
      </c>
      <c r="B4302">
        <v>103</v>
      </c>
      <c r="C4302" t="s">
        <v>38</v>
      </c>
      <c r="D4302" t="s">
        <v>58</v>
      </c>
      <c r="E4302" t="str">
        <f t="shared" si="67"/>
        <v>90-120</v>
      </c>
    </row>
    <row r="4303" spans="1:5" x14ac:dyDescent="0.25">
      <c r="A4303">
        <v>105353726</v>
      </c>
      <c r="B4303">
        <v>103</v>
      </c>
      <c r="C4303" t="s">
        <v>39</v>
      </c>
      <c r="D4303" t="s">
        <v>58</v>
      </c>
      <c r="E4303" t="str">
        <f t="shared" si="67"/>
        <v>90-120</v>
      </c>
    </row>
    <row r="4304" spans="1:5" x14ac:dyDescent="0.25">
      <c r="A4304">
        <v>105368098</v>
      </c>
      <c r="B4304">
        <v>90</v>
      </c>
      <c r="C4304" t="s">
        <v>39</v>
      </c>
      <c r="D4304" t="s">
        <v>58</v>
      </c>
      <c r="E4304" t="str">
        <f t="shared" si="67"/>
        <v>90-120</v>
      </c>
    </row>
    <row r="4305" spans="1:5" x14ac:dyDescent="0.25">
      <c r="A4305">
        <v>105372666</v>
      </c>
      <c r="B4305">
        <v>141</v>
      </c>
      <c r="C4305" t="s">
        <v>39</v>
      </c>
      <c r="D4305" t="s">
        <v>58</v>
      </c>
      <c r="E4305" t="str">
        <f t="shared" si="67"/>
        <v>121-150</v>
      </c>
    </row>
    <row r="4306" spans="1:5" x14ac:dyDescent="0.25">
      <c r="A4306">
        <v>105372958</v>
      </c>
      <c r="B4306">
        <v>120</v>
      </c>
      <c r="C4306" t="s">
        <v>40</v>
      </c>
      <c r="D4306" t="s">
        <v>58</v>
      </c>
      <c r="E4306" t="str">
        <f t="shared" si="67"/>
        <v>90-120</v>
      </c>
    </row>
    <row r="4307" spans="1:5" x14ac:dyDescent="0.25">
      <c r="A4307">
        <v>105376908</v>
      </c>
      <c r="B4307">
        <v>122</v>
      </c>
      <c r="C4307" t="s">
        <v>38</v>
      </c>
      <c r="D4307" t="s">
        <v>58</v>
      </c>
      <c r="E4307" t="str">
        <f t="shared" si="67"/>
        <v>121-150</v>
      </c>
    </row>
    <row r="4308" spans="1:5" x14ac:dyDescent="0.25">
      <c r="A4308">
        <v>105383720</v>
      </c>
      <c r="B4308">
        <v>150</v>
      </c>
      <c r="C4308" t="s">
        <v>39</v>
      </c>
      <c r="D4308" t="s">
        <v>58</v>
      </c>
      <c r="E4308" t="str">
        <f t="shared" si="67"/>
        <v>121-150</v>
      </c>
    </row>
    <row r="4309" spans="1:5" x14ac:dyDescent="0.25">
      <c r="A4309">
        <v>105387168</v>
      </c>
      <c r="B4309">
        <v>141</v>
      </c>
      <c r="C4309" t="s">
        <v>39</v>
      </c>
      <c r="D4309" t="s">
        <v>58</v>
      </c>
      <c r="E4309" t="str">
        <f t="shared" si="67"/>
        <v>121-150</v>
      </c>
    </row>
    <row r="4310" spans="1:5" x14ac:dyDescent="0.25">
      <c r="A4310">
        <v>105393332</v>
      </c>
      <c r="B4310">
        <v>92</v>
      </c>
      <c r="C4310" t="s">
        <v>39</v>
      </c>
      <c r="D4310" t="s">
        <v>58</v>
      </c>
      <c r="E4310" t="str">
        <f t="shared" si="67"/>
        <v>90-120</v>
      </c>
    </row>
    <row r="4311" spans="1:5" x14ac:dyDescent="0.25">
      <c r="A4311">
        <v>105394310</v>
      </c>
      <c r="B4311">
        <v>133</v>
      </c>
      <c r="C4311" t="s">
        <v>39</v>
      </c>
      <c r="D4311" t="s">
        <v>58</v>
      </c>
      <c r="E4311" t="str">
        <f t="shared" si="67"/>
        <v>121-150</v>
      </c>
    </row>
    <row r="4312" spans="1:5" x14ac:dyDescent="0.25">
      <c r="A4312">
        <v>105394954</v>
      </c>
      <c r="B4312">
        <v>150</v>
      </c>
      <c r="C4312" t="s">
        <v>38</v>
      </c>
      <c r="D4312" t="s">
        <v>58</v>
      </c>
      <c r="E4312" t="str">
        <f t="shared" si="67"/>
        <v>121-150</v>
      </c>
    </row>
    <row r="4313" spans="1:5" x14ac:dyDescent="0.25">
      <c r="A4313">
        <v>105397278</v>
      </c>
      <c r="B4313">
        <v>150</v>
      </c>
      <c r="C4313" t="s">
        <v>39</v>
      </c>
      <c r="D4313" t="s">
        <v>58</v>
      </c>
      <c r="E4313" t="str">
        <f t="shared" si="67"/>
        <v>121-150</v>
      </c>
    </row>
    <row r="4314" spans="1:5" x14ac:dyDescent="0.25">
      <c r="A4314">
        <v>105400816</v>
      </c>
      <c r="B4314">
        <v>148</v>
      </c>
      <c r="C4314" t="s">
        <v>39</v>
      </c>
      <c r="D4314" t="s">
        <v>58</v>
      </c>
      <c r="E4314" t="str">
        <f t="shared" si="67"/>
        <v>121-150</v>
      </c>
    </row>
    <row r="4315" spans="1:5" x14ac:dyDescent="0.25">
      <c r="A4315">
        <v>105404672</v>
      </c>
      <c r="B4315">
        <v>91</v>
      </c>
      <c r="C4315" t="s">
        <v>39</v>
      </c>
      <c r="D4315" t="s">
        <v>58</v>
      </c>
      <c r="E4315" t="str">
        <f t="shared" si="67"/>
        <v>90-120</v>
      </c>
    </row>
    <row r="4316" spans="1:5" x14ac:dyDescent="0.25">
      <c r="A4316">
        <v>105410198</v>
      </c>
      <c r="B4316">
        <v>90</v>
      </c>
      <c r="C4316" t="s">
        <v>38</v>
      </c>
      <c r="D4316" t="s">
        <v>58</v>
      </c>
      <c r="E4316" t="str">
        <f t="shared" si="67"/>
        <v>90-120</v>
      </c>
    </row>
    <row r="4317" spans="1:5" x14ac:dyDescent="0.25">
      <c r="A4317">
        <v>105435924</v>
      </c>
      <c r="B4317">
        <v>90</v>
      </c>
      <c r="C4317" t="s">
        <v>40</v>
      </c>
      <c r="D4317" t="s">
        <v>58</v>
      </c>
      <c r="E4317" t="str">
        <f t="shared" si="67"/>
        <v>90-120</v>
      </c>
    </row>
    <row r="4318" spans="1:5" x14ac:dyDescent="0.25">
      <c r="A4318">
        <v>105451024</v>
      </c>
      <c r="B4318">
        <v>122</v>
      </c>
      <c r="C4318" t="s">
        <v>39</v>
      </c>
      <c r="D4318" t="s">
        <v>58</v>
      </c>
      <c r="E4318" t="str">
        <f t="shared" si="67"/>
        <v>121-150</v>
      </c>
    </row>
    <row r="4319" spans="1:5" x14ac:dyDescent="0.25">
      <c r="A4319">
        <v>105451086</v>
      </c>
      <c r="B4319">
        <v>148</v>
      </c>
      <c r="C4319" t="s">
        <v>39</v>
      </c>
      <c r="D4319" t="s">
        <v>58</v>
      </c>
      <c r="E4319" t="str">
        <f t="shared" si="67"/>
        <v>121-150</v>
      </c>
    </row>
    <row r="4320" spans="1:5" x14ac:dyDescent="0.25">
      <c r="A4320">
        <v>105458410</v>
      </c>
      <c r="B4320">
        <v>92</v>
      </c>
      <c r="C4320" t="s">
        <v>40</v>
      </c>
      <c r="D4320" t="s">
        <v>58</v>
      </c>
      <c r="E4320" t="str">
        <f t="shared" si="67"/>
        <v>90-120</v>
      </c>
    </row>
    <row r="4321" spans="1:5" x14ac:dyDescent="0.25">
      <c r="A4321">
        <v>105469036</v>
      </c>
      <c r="B4321">
        <v>92</v>
      </c>
      <c r="C4321" t="s">
        <v>38</v>
      </c>
      <c r="D4321" t="s">
        <v>58</v>
      </c>
      <c r="E4321" t="str">
        <f t="shared" si="67"/>
        <v>90-120</v>
      </c>
    </row>
    <row r="4322" spans="1:5" x14ac:dyDescent="0.25">
      <c r="A4322">
        <v>105483280</v>
      </c>
      <c r="B4322">
        <v>121</v>
      </c>
      <c r="C4322" t="s">
        <v>39</v>
      </c>
      <c r="D4322" t="s">
        <v>58</v>
      </c>
      <c r="E4322" t="str">
        <f t="shared" si="67"/>
        <v>121-150</v>
      </c>
    </row>
    <row r="4323" spans="1:5" x14ac:dyDescent="0.25">
      <c r="A4323">
        <v>105485636</v>
      </c>
      <c r="B4323">
        <v>119</v>
      </c>
      <c r="C4323" t="s">
        <v>38</v>
      </c>
      <c r="D4323" t="s">
        <v>58</v>
      </c>
      <c r="E4323" t="str">
        <f t="shared" si="67"/>
        <v>90-120</v>
      </c>
    </row>
    <row r="4324" spans="1:5" x14ac:dyDescent="0.25">
      <c r="A4324">
        <v>105501650</v>
      </c>
      <c r="B4324">
        <v>91</v>
      </c>
      <c r="C4324" t="s">
        <v>38</v>
      </c>
      <c r="D4324" t="s">
        <v>58</v>
      </c>
      <c r="E4324" t="str">
        <f t="shared" si="67"/>
        <v>90-120</v>
      </c>
    </row>
    <row r="4325" spans="1:5" x14ac:dyDescent="0.25">
      <c r="A4325">
        <v>105510424</v>
      </c>
      <c r="B4325">
        <v>120</v>
      </c>
      <c r="C4325" t="s">
        <v>38</v>
      </c>
      <c r="D4325" t="s">
        <v>58</v>
      </c>
      <c r="E4325" t="str">
        <f t="shared" si="67"/>
        <v>90-120</v>
      </c>
    </row>
    <row r="4326" spans="1:5" x14ac:dyDescent="0.25">
      <c r="A4326">
        <v>105513320</v>
      </c>
      <c r="B4326">
        <v>90</v>
      </c>
      <c r="C4326" t="s">
        <v>39</v>
      </c>
      <c r="D4326" t="s">
        <v>58</v>
      </c>
      <c r="E4326" t="str">
        <f t="shared" si="67"/>
        <v>90-120</v>
      </c>
    </row>
    <row r="4327" spans="1:5" x14ac:dyDescent="0.25">
      <c r="A4327">
        <v>105519038</v>
      </c>
      <c r="B4327">
        <v>143</v>
      </c>
      <c r="C4327" t="s">
        <v>38</v>
      </c>
      <c r="D4327" t="s">
        <v>58</v>
      </c>
      <c r="E4327" t="str">
        <f t="shared" si="67"/>
        <v>121-150</v>
      </c>
    </row>
    <row r="4328" spans="1:5" x14ac:dyDescent="0.25">
      <c r="A4328">
        <v>105519860</v>
      </c>
      <c r="B4328">
        <v>136</v>
      </c>
      <c r="C4328" t="s">
        <v>39</v>
      </c>
      <c r="D4328" t="s">
        <v>58</v>
      </c>
      <c r="E4328" t="str">
        <f t="shared" si="67"/>
        <v>121-150</v>
      </c>
    </row>
    <row r="4329" spans="1:5" x14ac:dyDescent="0.25">
      <c r="A4329">
        <v>105533576</v>
      </c>
      <c r="B4329">
        <v>134</v>
      </c>
      <c r="C4329" t="s">
        <v>39</v>
      </c>
      <c r="D4329" t="s">
        <v>58</v>
      </c>
      <c r="E4329" t="str">
        <f t="shared" si="67"/>
        <v>121-150</v>
      </c>
    </row>
    <row r="4330" spans="1:5" x14ac:dyDescent="0.25">
      <c r="A4330">
        <v>105534026</v>
      </c>
      <c r="B4330">
        <v>90</v>
      </c>
      <c r="C4330" t="s">
        <v>40</v>
      </c>
      <c r="D4330" t="s">
        <v>58</v>
      </c>
      <c r="E4330" t="str">
        <f t="shared" si="67"/>
        <v>90-120</v>
      </c>
    </row>
    <row r="4331" spans="1:5" x14ac:dyDescent="0.25">
      <c r="A4331">
        <v>105544062</v>
      </c>
      <c r="B4331">
        <v>92</v>
      </c>
      <c r="C4331" t="s">
        <v>38</v>
      </c>
      <c r="D4331" t="s">
        <v>58</v>
      </c>
      <c r="E4331" t="str">
        <f t="shared" si="67"/>
        <v>90-120</v>
      </c>
    </row>
    <row r="4332" spans="1:5" x14ac:dyDescent="0.25">
      <c r="A4332">
        <v>105556578</v>
      </c>
      <c r="B4332">
        <v>91</v>
      </c>
      <c r="C4332" t="s">
        <v>38</v>
      </c>
      <c r="D4332" t="s">
        <v>58</v>
      </c>
      <c r="E4332" t="str">
        <f t="shared" si="67"/>
        <v>90-120</v>
      </c>
    </row>
    <row r="4333" spans="1:5" x14ac:dyDescent="0.25">
      <c r="A4333">
        <v>105564172</v>
      </c>
      <c r="B4333">
        <v>120</v>
      </c>
      <c r="C4333" t="s">
        <v>39</v>
      </c>
      <c r="D4333" t="s">
        <v>58</v>
      </c>
      <c r="E4333" t="str">
        <f t="shared" si="67"/>
        <v>90-120</v>
      </c>
    </row>
    <row r="4334" spans="1:5" x14ac:dyDescent="0.25">
      <c r="A4334">
        <v>105570332</v>
      </c>
      <c r="B4334">
        <v>136</v>
      </c>
      <c r="C4334" t="s">
        <v>38</v>
      </c>
      <c r="D4334" t="s">
        <v>58</v>
      </c>
      <c r="E4334" t="str">
        <f t="shared" si="67"/>
        <v>121-150</v>
      </c>
    </row>
    <row r="4335" spans="1:5" x14ac:dyDescent="0.25">
      <c r="A4335">
        <v>105580640</v>
      </c>
      <c r="B4335">
        <v>149</v>
      </c>
      <c r="C4335" t="s">
        <v>39</v>
      </c>
      <c r="D4335" t="s">
        <v>58</v>
      </c>
      <c r="E4335" t="str">
        <f t="shared" si="67"/>
        <v>121-150</v>
      </c>
    </row>
    <row r="4336" spans="1:5" x14ac:dyDescent="0.25">
      <c r="A4336">
        <v>105588716</v>
      </c>
      <c r="B4336">
        <v>119</v>
      </c>
      <c r="C4336" t="s">
        <v>40</v>
      </c>
      <c r="D4336" t="s">
        <v>58</v>
      </c>
      <c r="E4336" t="str">
        <f t="shared" si="67"/>
        <v>90-120</v>
      </c>
    </row>
    <row r="4337" spans="1:5" x14ac:dyDescent="0.25">
      <c r="A4337">
        <v>105588802</v>
      </c>
      <c r="B4337">
        <v>118</v>
      </c>
      <c r="C4337" t="s">
        <v>39</v>
      </c>
      <c r="D4337" t="s">
        <v>58</v>
      </c>
      <c r="E4337" t="str">
        <f t="shared" si="67"/>
        <v>90-120</v>
      </c>
    </row>
    <row r="4338" spans="1:5" x14ac:dyDescent="0.25">
      <c r="A4338">
        <v>105595138</v>
      </c>
      <c r="B4338">
        <v>119</v>
      </c>
      <c r="C4338" t="s">
        <v>39</v>
      </c>
      <c r="D4338" t="s">
        <v>58</v>
      </c>
      <c r="E4338" t="str">
        <f t="shared" si="67"/>
        <v>90-120</v>
      </c>
    </row>
    <row r="4339" spans="1:5" x14ac:dyDescent="0.25">
      <c r="A4339">
        <v>105627340</v>
      </c>
      <c r="B4339">
        <v>127</v>
      </c>
      <c r="C4339" t="s">
        <v>40</v>
      </c>
      <c r="D4339" t="s">
        <v>58</v>
      </c>
      <c r="E4339" t="str">
        <f t="shared" si="67"/>
        <v>121-150</v>
      </c>
    </row>
    <row r="4340" spans="1:5" x14ac:dyDescent="0.25">
      <c r="A4340">
        <v>105628282</v>
      </c>
      <c r="B4340">
        <v>143</v>
      </c>
      <c r="C4340" t="s">
        <v>40</v>
      </c>
      <c r="D4340" t="s">
        <v>58</v>
      </c>
      <c r="E4340" t="str">
        <f t="shared" si="67"/>
        <v>121-150</v>
      </c>
    </row>
    <row r="4341" spans="1:5" x14ac:dyDescent="0.25">
      <c r="A4341">
        <v>105630924</v>
      </c>
      <c r="B4341">
        <v>113</v>
      </c>
      <c r="C4341" t="s">
        <v>38</v>
      </c>
      <c r="D4341" t="s">
        <v>58</v>
      </c>
      <c r="E4341" t="str">
        <f t="shared" si="67"/>
        <v>90-120</v>
      </c>
    </row>
    <row r="4342" spans="1:5" x14ac:dyDescent="0.25">
      <c r="A4342">
        <v>105633682</v>
      </c>
      <c r="B4342">
        <v>141</v>
      </c>
      <c r="C4342" t="s">
        <v>39</v>
      </c>
      <c r="D4342" t="s">
        <v>58</v>
      </c>
      <c r="E4342" t="str">
        <f t="shared" si="67"/>
        <v>121-150</v>
      </c>
    </row>
    <row r="4343" spans="1:5" x14ac:dyDescent="0.25">
      <c r="A4343">
        <v>105640230</v>
      </c>
      <c r="B4343">
        <v>148</v>
      </c>
      <c r="C4343" t="s">
        <v>38</v>
      </c>
      <c r="D4343" t="s">
        <v>58</v>
      </c>
      <c r="E4343" t="str">
        <f t="shared" si="67"/>
        <v>121-150</v>
      </c>
    </row>
    <row r="4344" spans="1:5" x14ac:dyDescent="0.25">
      <c r="A4344">
        <v>105646100</v>
      </c>
      <c r="B4344">
        <v>134</v>
      </c>
      <c r="C4344" t="s">
        <v>39</v>
      </c>
      <c r="D4344" t="s">
        <v>58</v>
      </c>
      <c r="E4344" t="str">
        <f t="shared" si="67"/>
        <v>121-150</v>
      </c>
    </row>
    <row r="4345" spans="1:5" x14ac:dyDescent="0.25">
      <c r="A4345">
        <v>105680516</v>
      </c>
      <c r="B4345">
        <v>90</v>
      </c>
      <c r="C4345" t="s">
        <v>38</v>
      </c>
      <c r="D4345" t="s">
        <v>58</v>
      </c>
      <c r="E4345" t="str">
        <f t="shared" si="67"/>
        <v>90-120</v>
      </c>
    </row>
    <row r="4346" spans="1:5" x14ac:dyDescent="0.25">
      <c r="A4346">
        <v>105690622</v>
      </c>
      <c r="B4346">
        <v>149</v>
      </c>
      <c r="C4346" t="s">
        <v>38</v>
      </c>
      <c r="D4346" t="s">
        <v>58</v>
      </c>
      <c r="E4346" t="str">
        <f t="shared" si="67"/>
        <v>121-150</v>
      </c>
    </row>
    <row r="4347" spans="1:5" x14ac:dyDescent="0.25">
      <c r="A4347">
        <v>105699690</v>
      </c>
      <c r="B4347">
        <v>92</v>
      </c>
      <c r="C4347" t="s">
        <v>39</v>
      </c>
      <c r="D4347" t="s">
        <v>58</v>
      </c>
      <c r="E4347" t="str">
        <f t="shared" si="67"/>
        <v>90-120</v>
      </c>
    </row>
    <row r="4348" spans="1:5" x14ac:dyDescent="0.25">
      <c r="A4348">
        <v>105707584</v>
      </c>
      <c r="B4348">
        <v>121</v>
      </c>
      <c r="C4348" t="s">
        <v>38</v>
      </c>
      <c r="D4348" t="s">
        <v>58</v>
      </c>
      <c r="E4348" t="str">
        <f t="shared" si="67"/>
        <v>121-150</v>
      </c>
    </row>
    <row r="4349" spans="1:5" x14ac:dyDescent="0.25">
      <c r="A4349">
        <v>105711754</v>
      </c>
      <c r="B4349">
        <v>111</v>
      </c>
      <c r="C4349" t="s">
        <v>40</v>
      </c>
      <c r="D4349" t="s">
        <v>58</v>
      </c>
      <c r="E4349" t="str">
        <f t="shared" si="67"/>
        <v>90-120</v>
      </c>
    </row>
    <row r="4350" spans="1:5" x14ac:dyDescent="0.25">
      <c r="A4350">
        <v>105714734</v>
      </c>
      <c r="B4350">
        <v>92</v>
      </c>
      <c r="C4350" t="s">
        <v>38</v>
      </c>
      <c r="D4350" t="s">
        <v>58</v>
      </c>
      <c r="E4350" t="str">
        <f t="shared" si="67"/>
        <v>90-120</v>
      </c>
    </row>
    <row r="4351" spans="1:5" x14ac:dyDescent="0.25">
      <c r="A4351">
        <v>105716532</v>
      </c>
      <c r="B4351">
        <v>90</v>
      </c>
      <c r="C4351" t="s">
        <v>38</v>
      </c>
      <c r="D4351" t="s">
        <v>58</v>
      </c>
      <c r="E4351" t="str">
        <f t="shared" si="67"/>
        <v>90-120</v>
      </c>
    </row>
    <row r="4352" spans="1:5" x14ac:dyDescent="0.25">
      <c r="A4352">
        <v>105719034</v>
      </c>
      <c r="B4352">
        <v>149</v>
      </c>
      <c r="C4352" t="s">
        <v>39</v>
      </c>
      <c r="D4352" t="s">
        <v>58</v>
      </c>
      <c r="E4352" t="str">
        <f t="shared" si="67"/>
        <v>121-150</v>
      </c>
    </row>
    <row r="4353" spans="1:5" x14ac:dyDescent="0.25">
      <c r="A4353">
        <v>105738930</v>
      </c>
      <c r="B4353">
        <v>150</v>
      </c>
      <c r="C4353" t="s">
        <v>38</v>
      </c>
      <c r="D4353" t="s">
        <v>58</v>
      </c>
      <c r="E4353" t="str">
        <f t="shared" si="67"/>
        <v>121-150</v>
      </c>
    </row>
    <row r="4354" spans="1:5" x14ac:dyDescent="0.25">
      <c r="A4354">
        <v>105756500</v>
      </c>
      <c r="B4354">
        <v>120</v>
      </c>
      <c r="C4354" t="s">
        <v>38</v>
      </c>
      <c r="D4354" t="s">
        <v>58</v>
      </c>
      <c r="E4354" t="str">
        <f t="shared" si="67"/>
        <v>90-120</v>
      </c>
    </row>
    <row r="4355" spans="1:5" x14ac:dyDescent="0.25">
      <c r="A4355">
        <v>105768202</v>
      </c>
      <c r="B4355">
        <v>149</v>
      </c>
      <c r="C4355" t="s">
        <v>38</v>
      </c>
      <c r="D4355" t="s">
        <v>58</v>
      </c>
      <c r="E4355" t="str">
        <f t="shared" ref="E4355:E4418" si="68">IF(B4355&lt;=120,"90-120","121-150")</f>
        <v>121-150</v>
      </c>
    </row>
    <row r="4356" spans="1:5" x14ac:dyDescent="0.25">
      <c r="A4356">
        <v>105769310</v>
      </c>
      <c r="B4356">
        <v>118</v>
      </c>
      <c r="C4356" t="s">
        <v>40</v>
      </c>
      <c r="D4356" t="s">
        <v>58</v>
      </c>
      <c r="E4356" t="str">
        <f t="shared" si="68"/>
        <v>90-120</v>
      </c>
    </row>
    <row r="4357" spans="1:5" x14ac:dyDescent="0.25">
      <c r="A4357">
        <v>105784632</v>
      </c>
      <c r="B4357">
        <v>150</v>
      </c>
      <c r="C4357" t="s">
        <v>39</v>
      </c>
      <c r="D4357" t="s">
        <v>58</v>
      </c>
      <c r="E4357" t="str">
        <f t="shared" si="68"/>
        <v>121-150</v>
      </c>
    </row>
    <row r="4358" spans="1:5" x14ac:dyDescent="0.25">
      <c r="A4358">
        <v>105785112</v>
      </c>
      <c r="B4358">
        <v>91</v>
      </c>
      <c r="C4358" t="s">
        <v>38</v>
      </c>
      <c r="D4358" t="s">
        <v>58</v>
      </c>
      <c r="E4358" t="str">
        <f t="shared" si="68"/>
        <v>90-120</v>
      </c>
    </row>
    <row r="4359" spans="1:5" x14ac:dyDescent="0.25">
      <c r="A4359">
        <v>105785268</v>
      </c>
      <c r="B4359">
        <v>150</v>
      </c>
      <c r="C4359" t="s">
        <v>39</v>
      </c>
      <c r="D4359" t="s">
        <v>58</v>
      </c>
      <c r="E4359" t="str">
        <f t="shared" si="68"/>
        <v>121-150</v>
      </c>
    </row>
    <row r="4360" spans="1:5" x14ac:dyDescent="0.25">
      <c r="A4360">
        <v>105785388</v>
      </c>
      <c r="B4360">
        <v>148</v>
      </c>
      <c r="C4360" t="s">
        <v>38</v>
      </c>
      <c r="D4360" t="s">
        <v>58</v>
      </c>
      <c r="E4360" t="str">
        <f t="shared" si="68"/>
        <v>121-150</v>
      </c>
    </row>
    <row r="4361" spans="1:5" x14ac:dyDescent="0.25">
      <c r="A4361">
        <v>105789514</v>
      </c>
      <c r="B4361">
        <v>150</v>
      </c>
      <c r="C4361" t="s">
        <v>39</v>
      </c>
      <c r="D4361" t="s">
        <v>58</v>
      </c>
      <c r="E4361" t="str">
        <f t="shared" si="68"/>
        <v>121-150</v>
      </c>
    </row>
    <row r="4362" spans="1:5" x14ac:dyDescent="0.25">
      <c r="A4362">
        <v>105790726</v>
      </c>
      <c r="B4362">
        <v>90</v>
      </c>
      <c r="C4362" t="s">
        <v>39</v>
      </c>
      <c r="D4362" t="s">
        <v>58</v>
      </c>
      <c r="E4362" t="str">
        <f t="shared" si="68"/>
        <v>90-120</v>
      </c>
    </row>
    <row r="4363" spans="1:5" x14ac:dyDescent="0.25">
      <c r="A4363">
        <v>105793168</v>
      </c>
      <c r="B4363">
        <v>150</v>
      </c>
      <c r="C4363" t="s">
        <v>39</v>
      </c>
      <c r="D4363" t="s">
        <v>58</v>
      </c>
      <c r="E4363" t="str">
        <f t="shared" si="68"/>
        <v>121-150</v>
      </c>
    </row>
    <row r="4364" spans="1:5" x14ac:dyDescent="0.25">
      <c r="A4364">
        <v>105795386</v>
      </c>
      <c r="B4364">
        <v>91</v>
      </c>
      <c r="C4364" t="s">
        <v>38</v>
      </c>
      <c r="D4364" t="s">
        <v>58</v>
      </c>
      <c r="E4364" t="str">
        <f t="shared" si="68"/>
        <v>90-120</v>
      </c>
    </row>
    <row r="4365" spans="1:5" x14ac:dyDescent="0.25">
      <c r="A4365">
        <v>105797052</v>
      </c>
      <c r="B4365">
        <v>120</v>
      </c>
      <c r="C4365" t="s">
        <v>38</v>
      </c>
      <c r="D4365" t="s">
        <v>58</v>
      </c>
      <c r="E4365" t="str">
        <f t="shared" si="68"/>
        <v>90-120</v>
      </c>
    </row>
    <row r="4366" spans="1:5" x14ac:dyDescent="0.25">
      <c r="A4366">
        <v>105797950</v>
      </c>
      <c r="B4366">
        <v>118</v>
      </c>
      <c r="C4366" t="s">
        <v>39</v>
      </c>
      <c r="D4366" t="s">
        <v>60</v>
      </c>
      <c r="E4366" t="str">
        <f t="shared" si="68"/>
        <v>90-120</v>
      </c>
    </row>
    <row r="4367" spans="1:5" x14ac:dyDescent="0.25">
      <c r="A4367">
        <v>105797950</v>
      </c>
      <c r="B4367">
        <v>118</v>
      </c>
      <c r="C4367" t="s">
        <v>39</v>
      </c>
      <c r="D4367" t="s">
        <v>60</v>
      </c>
      <c r="E4367" t="str">
        <f t="shared" si="68"/>
        <v>90-120</v>
      </c>
    </row>
    <row r="4368" spans="1:5" x14ac:dyDescent="0.25">
      <c r="A4368">
        <v>105797950</v>
      </c>
      <c r="B4368">
        <v>118</v>
      </c>
      <c r="C4368" t="s">
        <v>39</v>
      </c>
      <c r="D4368" t="s">
        <v>60</v>
      </c>
      <c r="E4368" t="str">
        <f t="shared" si="68"/>
        <v>90-120</v>
      </c>
    </row>
    <row r="4369" spans="1:5" x14ac:dyDescent="0.25">
      <c r="A4369">
        <v>105797950</v>
      </c>
      <c r="B4369">
        <v>118</v>
      </c>
      <c r="C4369" t="s">
        <v>39</v>
      </c>
      <c r="D4369" t="s">
        <v>60</v>
      </c>
      <c r="E4369" t="str">
        <f t="shared" si="68"/>
        <v>90-120</v>
      </c>
    </row>
    <row r="4370" spans="1:5" x14ac:dyDescent="0.25">
      <c r="A4370">
        <v>105797950</v>
      </c>
      <c r="B4370">
        <v>118</v>
      </c>
      <c r="C4370" t="s">
        <v>39</v>
      </c>
      <c r="D4370" t="s">
        <v>60</v>
      </c>
      <c r="E4370" t="str">
        <f t="shared" si="68"/>
        <v>90-120</v>
      </c>
    </row>
    <row r="4371" spans="1:5" x14ac:dyDescent="0.25">
      <c r="A4371">
        <v>105798748</v>
      </c>
      <c r="B4371">
        <v>120</v>
      </c>
      <c r="C4371" t="s">
        <v>40</v>
      </c>
      <c r="D4371" t="s">
        <v>58</v>
      </c>
      <c r="E4371" t="str">
        <f t="shared" si="68"/>
        <v>90-120</v>
      </c>
    </row>
    <row r="4372" spans="1:5" x14ac:dyDescent="0.25">
      <c r="A4372">
        <v>105802334</v>
      </c>
      <c r="B4372">
        <v>143</v>
      </c>
      <c r="C4372" t="s">
        <v>38</v>
      </c>
      <c r="D4372" t="s">
        <v>58</v>
      </c>
      <c r="E4372" t="str">
        <f t="shared" si="68"/>
        <v>121-150</v>
      </c>
    </row>
    <row r="4373" spans="1:5" x14ac:dyDescent="0.25">
      <c r="A4373">
        <v>105803896</v>
      </c>
      <c r="B4373">
        <v>122</v>
      </c>
      <c r="C4373" t="s">
        <v>38</v>
      </c>
      <c r="D4373" t="s">
        <v>58</v>
      </c>
      <c r="E4373" t="str">
        <f t="shared" si="68"/>
        <v>121-150</v>
      </c>
    </row>
    <row r="4374" spans="1:5" x14ac:dyDescent="0.25">
      <c r="A4374">
        <v>105808360</v>
      </c>
      <c r="B4374">
        <v>141</v>
      </c>
      <c r="C4374" t="s">
        <v>38</v>
      </c>
      <c r="D4374" t="s">
        <v>58</v>
      </c>
      <c r="E4374" t="str">
        <f t="shared" si="68"/>
        <v>121-150</v>
      </c>
    </row>
    <row r="4375" spans="1:5" x14ac:dyDescent="0.25">
      <c r="A4375">
        <v>105809362</v>
      </c>
      <c r="B4375">
        <v>121</v>
      </c>
      <c r="C4375" t="s">
        <v>38</v>
      </c>
      <c r="D4375" t="s">
        <v>58</v>
      </c>
      <c r="E4375" t="str">
        <f t="shared" si="68"/>
        <v>121-150</v>
      </c>
    </row>
    <row r="4376" spans="1:5" x14ac:dyDescent="0.25">
      <c r="A4376">
        <v>105813192</v>
      </c>
      <c r="B4376">
        <v>122</v>
      </c>
      <c r="C4376" t="s">
        <v>38</v>
      </c>
      <c r="D4376" t="s">
        <v>58</v>
      </c>
      <c r="E4376" t="str">
        <f t="shared" si="68"/>
        <v>121-150</v>
      </c>
    </row>
    <row r="4377" spans="1:5" x14ac:dyDescent="0.25">
      <c r="A4377">
        <v>105814434</v>
      </c>
      <c r="B4377">
        <v>90</v>
      </c>
      <c r="C4377" t="s">
        <v>40</v>
      </c>
      <c r="D4377" t="s">
        <v>58</v>
      </c>
      <c r="E4377" t="str">
        <f t="shared" si="68"/>
        <v>90-120</v>
      </c>
    </row>
    <row r="4378" spans="1:5" x14ac:dyDescent="0.25">
      <c r="A4378">
        <v>105816422</v>
      </c>
      <c r="B4378">
        <v>122</v>
      </c>
      <c r="C4378" t="s">
        <v>39</v>
      </c>
      <c r="D4378" t="s">
        <v>58</v>
      </c>
      <c r="E4378" t="str">
        <f t="shared" si="68"/>
        <v>121-150</v>
      </c>
    </row>
    <row r="4379" spans="1:5" x14ac:dyDescent="0.25">
      <c r="A4379">
        <v>105817670</v>
      </c>
      <c r="B4379">
        <v>136</v>
      </c>
      <c r="C4379" t="s">
        <v>40</v>
      </c>
      <c r="D4379" t="s">
        <v>58</v>
      </c>
      <c r="E4379" t="str">
        <f t="shared" si="68"/>
        <v>121-150</v>
      </c>
    </row>
    <row r="4380" spans="1:5" x14ac:dyDescent="0.25">
      <c r="A4380">
        <v>105819140</v>
      </c>
      <c r="B4380">
        <v>92</v>
      </c>
      <c r="C4380" t="s">
        <v>39</v>
      </c>
      <c r="D4380" t="s">
        <v>58</v>
      </c>
      <c r="E4380" t="str">
        <f t="shared" si="68"/>
        <v>90-120</v>
      </c>
    </row>
    <row r="4381" spans="1:5" x14ac:dyDescent="0.25">
      <c r="A4381">
        <v>105820276</v>
      </c>
      <c r="B4381">
        <v>143</v>
      </c>
      <c r="C4381" t="s">
        <v>39</v>
      </c>
      <c r="D4381" t="s">
        <v>58</v>
      </c>
      <c r="E4381" t="str">
        <f t="shared" si="68"/>
        <v>121-150</v>
      </c>
    </row>
    <row r="4382" spans="1:5" x14ac:dyDescent="0.25">
      <c r="A4382">
        <v>105820524</v>
      </c>
      <c r="B4382">
        <v>106</v>
      </c>
      <c r="C4382" t="s">
        <v>39</v>
      </c>
      <c r="D4382" t="s">
        <v>58</v>
      </c>
      <c r="E4382" t="str">
        <f t="shared" si="68"/>
        <v>90-120</v>
      </c>
    </row>
    <row r="4383" spans="1:5" x14ac:dyDescent="0.25">
      <c r="A4383">
        <v>105820746</v>
      </c>
      <c r="B4383">
        <v>118</v>
      </c>
      <c r="C4383" t="s">
        <v>38</v>
      </c>
      <c r="D4383" t="s">
        <v>58</v>
      </c>
      <c r="E4383" t="str">
        <f t="shared" si="68"/>
        <v>90-120</v>
      </c>
    </row>
    <row r="4384" spans="1:5" x14ac:dyDescent="0.25">
      <c r="A4384">
        <v>105823348</v>
      </c>
      <c r="B4384">
        <v>106</v>
      </c>
      <c r="C4384" t="s">
        <v>39</v>
      </c>
      <c r="D4384" t="s">
        <v>58</v>
      </c>
      <c r="E4384" t="str">
        <f t="shared" si="68"/>
        <v>90-120</v>
      </c>
    </row>
    <row r="4385" spans="1:5" x14ac:dyDescent="0.25">
      <c r="A4385">
        <v>105828512</v>
      </c>
      <c r="B4385">
        <v>134</v>
      </c>
      <c r="C4385" t="s">
        <v>39</v>
      </c>
      <c r="D4385" t="s">
        <v>58</v>
      </c>
      <c r="E4385" t="str">
        <f t="shared" si="68"/>
        <v>121-150</v>
      </c>
    </row>
    <row r="4386" spans="1:5" x14ac:dyDescent="0.25">
      <c r="A4386">
        <v>105839696</v>
      </c>
      <c r="B4386">
        <v>90</v>
      </c>
      <c r="C4386" t="s">
        <v>39</v>
      </c>
      <c r="D4386" t="s">
        <v>58</v>
      </c>
      <c r="E4386" t="str">
        <f t="shared" si="68"/>
        <v>90-120</v>
      </c>
    </row>
    <row r="4387" spans="1:5" x14ac:dyDescent="0.25">
      <c r="A4387">
        <v>105841856</v>
      </c>
      <c r="B4387">
        <v>149</v>
      </c>
      <c r="C4387" t="s">
        <v>39</v>
      </c>
      <c r="D4387" t="s">
        <v>58</v>
      </c>
      <c r="E4387" t="str">
        <f t="shared" si="68"/>
        <v>121-150</v>
      </c>
    </row>
    <row r="4388" spans="1:5" x14ac:dyDescent="0.25">
      <c r="A4388">
        <v>105842400</v>
      </c>
      <c r="B4388">
        <v>91</v>
      </c>
      <c r="C4388" t="s">
        <v>39</v>
      </c>
      <c r="D4388" t="s">
        <v>58</v>
      </c>
      <c r="E4388" t="str">
        <f t="shared" si="68"/>
        <v>90-120</v>
      </c>
    </row>
    <row r="4389" spans="1:5" x14ac:dyDescent="0.25">
      <c r="A4389">
        <v>105851642</v>
      </c>
      <c r="B4389">
        <v>143</v>
      </c>
      <c r="C4389" t="s">
        <v>38</v>
      </c>
      <c r="D4389" t="s">
        <v>58</v>
      </c>
      <c r="E4389" t="str">
        <f t="shared" si="68"/>
        <v>121-150</v>
      </c>
    </row>
    <row r="4390" spans="1:5" x14ac:dyDescent="0.25">
      <c r="A4390">
        <v>105853420</v>
      </c>
      <c r="B4390">
        <v>90</v>
      </c>
      <c r="C4390" t="s">
        <v>39</v>
      </c>
      <c r="D4390" t="s">
        <v>58</v>
      </c>
      <c r="E4390" t="str">
        <f t="shared" si="68"/>
        <v>90-120</v>
      </c>
    </row>
    <row r="4391" spans="1:5" x14ac:dyDescent="0.25">
      <c r="A4391">
        <v>105861262</v>
      </c>
      <c r="B4391">
        <v>104</v>
      </c>
      <c r="C4391" t="s">
        <v>38</v>
      </c>
      <c r="D4391" t="s">
        <v>58</v>
      </c>
      <c r="E4391" t="str">
        <f t="shared" si="68"/>
        <v>90-120</v>
      </c>
    </row>
    <row r="4392" spans="1:5" x14ac:dyDescent="0.25">
      <c r="A4392">
        <v>105868466</v>
      </c>
      <c r="B4392">
        <v>104</v>
      </c>
      <c r="C4392" t="s">
        <v>38</v>
      </c>
      <c r="D4392" t="s">
        <v>58</v>
      </c>
      <c r="E4392" t="str">
        <f t="shared" si="68"/>
        <v>90-120</v>
      </c>
    </row>
    <row r="4393" spans="1:5" x14ac:dyDescent="0.25">
      <c r="A4393">
        <v>105868906</v>
      </c>
      <c r="B4393">
        <v>150</v>
      </c>
      <c r="C4393" t="s">
        <v>38</v>
      </c>
      <c r="D4393" t="s">
        <v>58</v>
      </c>
      <c r="E4393" t="str">
        <f t="shared" si="68"/>
        <v>121-150</v>
      </c>
    </row>
    <row r="4394" spans="1:5" x14ac:dyDescent="0.25">
      <c r="A4394">
        <v>105870688</v>
      </c>
      <c r="B4394">
        <v>90</v>
      </c>
      <c r="C4394" t="s">
        <v>40</v>
      </c>
      <c r="D4394" t="s">
        <v>58</v>
      </c>
      <c r="E4394" t="str">
        <f t="shared" si="68"/>
        <v>90-120</v>
      </c>
    </row>
    <row r="4395" spans="1:5" x14ac:dyDescent="0.25">
      <c r="A4395">
        <v>105872270</v>
      </c>
      <c r="B4395">
        <v>105</v>
      </c>
      <c r="C4395" t="s">
        <v>38</v>
      </c>
      <c r="D4395" t="s">
        <v>58</v>
      </c>
      <c r="E4395" t="str">
        <f t="shared" si="68"/>
        <v>90-120</v>
      </c>
    </row>
    <row r="4396" spans="1:5" x14ac:dyDescent="0.25">
      <c r="A4396">
        <v>105873368</v>
      </c>
      <c r="B4396">
        <v>134</v>
      </c>
      <c r="C4396" t="s">
        <v>38</v>
      </c>
      <c r="D4396" t="s">
        <v>58</v>
      </c>
      <c r="E4396" t="str">
        <f t="shared" si="68"/>
        <v>121-150</v>
      </c>
    </row>
    <row r="4397" spans="1:5" x14ac:dyDescent="0.25">
      <c r="A4397">
        <v>105875964</v>
      </c>
      <c r="B4397">
        <v>134</v>
      </c>
      <c r="C4397" t="s">
        <v>40</v>
      </c>
      <c r="D4397" t="s">
        <v>58</v>
      </c>
      <c r="E4397" t="str">
        <f t="shared" si="68"/>
        <v>121-150</v>
      </c>
    </row>
    <row r="4398" spans="1:5" x14ac:dyDescent="0.25">
      <c r="A4398">
        <v>105878698</v>
      </c>
      <c r="B4398">
        <v>141</v>
      </c>
      <c r="C4398" t="s">
        <v>40</v>
      </c>
      <c r="D4398" t="s">
        <v>58</v>
      </c>
      <c r="E4398" t="str">
        <f t="shared" si="68"/>
        <v>121-150</v>
      </c>
    </row>
    <row r="4399" spans="1:5" x14ac:dyDescent="0.25">
      <c r="A4399">
        <v>105878844</v>
      </c>
      <c r="B4399">
        <v>90</v>
      </c>
      <c r="C4399" t="s">
        <v>40</v>
      </c>
      <c r="D4399" t="s">
        <v>58</v>
      </c>
      <c r="E4399" t="str">
        <f t="shared" si="68"/>
        <v>90-120</v>
      </c>
    </row>
    <row r="4400" spans="1:5" x14ac:dyDescent="0.25">
      <c r="A4400">
        <v>105886112</v>
      </c>
      <c r="B4400">
        <v>111</v>
      </c>
      <c r="C4400" t="s">
        <v>39</v>
      </c>
      <c r="D4400" t="s">
        <v>58</v>
      </c>
      <c r="E4400" t="str">
        <f t="shared" si="68"/>
        <v>90-120</v>
      </c>
    </row>
    <row r="4401" spans="1:5" x14ac:dyDescent="0.25">
      <c r="A4401">
        <v>105901456</v>
      </c>
      <c r="B4401">
        <v>136</v>
      </c>
      <c r="C4401" t="s">
        <v>38</v>
      </c>
      <c r="D4401" t="s">
        <v>58</v>
      </c>
      <c r="E4401" t="str">
        <f t="shared" si="68"/>
        <v>121-150</v>
      </c>
    </row>
    <row r="4402" spans="1:5" x14ac:dyDescent="0.25">
      <c r="A4402">
        <v>105909088</v>
      </c>
      <c r="B4402">
        <v>111</v>
      </c>
      <c r="C4402" t="s">
        <v>38</v>
      </c>
      <c r="D4402" t="s">
        <v>58</v>
      </c>
      <c r="E4402" t="str">
        <f t="shared" si="68"/>
        <v>90-120</v>
      </c>
    </row>
    <row r="4403" spans="1:5" x14ac:dyDescent="0.25">
      <c r="A4403">
        <v>105909958</v>
      </c>
      <c r="B4403">
        <v>149</v>
      </c>
      <c r="C4403" t="s">
        <v>38</v>
      </c>
      <c r="D4403" t="s">
        <v>58</v>
      </c>
      <c r="E4403" t="str">
        <f t="shared" si="68"/>
        <v>121-150</v>
      </c>
    </row>
    <row r="4404" spans="1:5" x14ac:dyDescent="0.25">
      <c r="A4404">
        <v>105926258</v>
      </c>
      <c r="B4404">
        <v>96</v>
      </c>
      <c r="C4404" t="s">
        <v>40</v>
      </c>
      <c r="D4404" t="s">
        <v>58</v>
      </c>
      <c r="E4404" t="str">
        <f t="shared" si="68"/>
        <v>90-120</v>
      </c>
    </row>
    <row r="4405" spans="1:5" x14ac:dyDescent="0.25">
      <c r="A4405">
        <v>105932098</v>
      </c>
      <c r="B4405">
        <v>136</v>
      </c>
      <c r="C4405" t="s">
        <v>38</v>
      </c>
      <c r="D4405" t="s">
        <v>58</v>
      </c>
      <c r="E4405" t="str">
        <f t="shared" si="68"/>
        <v>121-150</v>
      </c>
    </row>
    <row r="4406" spans="1:5" x14ac:dyDescent="0.25">
      <c r="A4406">
        <v>105934152</v>
      </c>
      <c r="B4406">
        <v>126</v>
      </c>
      <c r="C4406" t="s">
        <v>38</v>
      </c>
      <c r="D4406" t="s">
        <v>58</v>
      </c>
      <c r="E4406" t="str">
        <f t="shared" si="68"/>
        <v>121-150</v>
      </c>
    </row>
    <row r="4407" spans="1:5" x14ac:dyDescent="0.25">
      <c r="A4407">
        <v>105947102</v>
      </c>
      <c r="B4407">
        <v>97</v>
      </c>
      <c r="C4407" t="s">
        <v>39</v>
      </c>
      <c r="D4407" t="s">
        <v>58</v>
      </c>
      <c r="E4407" t="str">
        <f t="shared" si="68"/>
        <v>90-120</v>
      </c>
    </row>
    <row r="4408" spans="1:5" x14ac:dyDescent="0.25">
      <c r="A4408">
        <v>105960656</v>
      </c>
      <c r="B4408">
        <v>111</v>
      </c>
      <c r="C4408" t="s">
        <v>40</v>
      </c>
      <c r="D4408" t="s">
        <v>58</v>
      </c>
      <c r="E4408" t="str">
        <f t="shared" si="68"/>
        <v>90-120</v>
      </c>
    </row>
    <row r="4409" spans="1:5" x14ac:dyDescent="0.25">
      <c r="A4409">
        <v>105962030</v>
      </c>
      <c r="B4409">
        <v>111</v>
      </c>
      <c r="C4409" t="s">
        <v>40</v>
      </c>
      <c r="D4409" t="s">
        <v>58</v>
      </c>
      <c r="E4409" t="str">
        <f t="shared" si="68"/>
        <v>90-120</v>
      </c>
    </row>
    <row r="4410" spans="1:5" x14ac:dyDescent="0.25">
      <c r="A4410">
        <v>105964508</v>
      </c>
      <c r="B4410">
        <v>96</v>
      </c>
      <c r="C4410" t="s">
        <v>39</v>
      </c>
      <c r="D4410" t="s">
        <v>58</v>
      </c>
      <c r="E4410" t="str">
        <f t="shared" si="68"/>
        <v>90-120</v>
      </c>
    </row>
    <row r="4411" spans="1:5" x14ac:dyDescent="0.25">
      <c r="A4411">
        <v>105965110</v>
      </c>
      <c r="B4411">
        <v>111</v>
      </c>
      <c r="C4411" t="s">
        <v>38</v>
      </c>
      <c r="D4411" t="s">
        <v>58</v>
      </c>
      <c r="E4411" t="str">
        <f t="shared" si="68"/>
        <v>90-120</v>
      </c>
    </row>
    <row r="4412" spans="1:5" x14ac:dyDescent="0.25">
      <c r="A4412">
        <v>105965110</v>
      </c>
      <c r="B4412">
        <v>111</v>
      </c>
      <c r="C4412" t="s">
        <v>38</v>
      </c>
      <c r="D4412" t="s">
        <v>58</v>
      </c>
      <c r="E4412" t="str">
        <f t="shared" si="68"/>
        <v>90-120</v>
      </c>
    </row>
    <row r="4413" spans="1:5" x14ac:dyDescent="0.25">
      <c r="A4413">
        <v>105965110</v>
      </c>
      <c r="B4413">
        <v>111</v>
      </c>
      <c r="C4413" t="s">
        <v>38</v>
      </c>
      <c r="D4413" t="s">
        <v>58</v>
      </c>
      <c r="E4413" t="str">
        <f t="shared" si="68"/>
        <v>90-120</v>
      </c>
    </row>
    <row r="4414" spans="1:5" x14ac:dyDescent="0.25">
      <c r="A4414">
        <v>105966588</v>
      </c>
      <c r="B4414">
        <v>106</v>
      </c>
      <c r="C4414" t="s">
        <v>39</v>
      </c>
      <c r="D4414" t="s">
        <v>58</v>
      </c>
      <c r="E4414" t="str">
        <f t="shared" si="68"/>
        <v>90-120</v>
      </c>
    </row>
    <row r="4415" spans="1:5" x14ac:dyDescent="0.25">
      <c r="A4415">
        <v>105971082</v>
      </c>
      <c r="B4415">
        <v>91</v>
      </c>
      <c r="C4415" t="s">
        <v>38</v>
      </c>
      <c r="D4415" t="s">
        <v>58</v>
      </c>
      <c r="E4415" t="str">
        <f t="shared" si="68"/>
        <v>90-120</v>
      </c>
    </row>
    <row r="4416" spans="1:5" x14ac:dyDescent="0.25">
      <c r="A4416">
        <v>105975648</v>
      </c>
      <c r="B4416">
        <v>91</v>
      </c>
      <c r="C4416" t="s">
        <v>38</v>
      </c>
      <c r="D4416" t="s">
        <v>58</v>
      </c>
      <c r="E4416" t="str">
        <f t="shared" si="68"/>
        <v>90-120</v>
      </c>
    </row>
    <row r="4417" spans="1:5" x14ac:dyDescent="0.25">
      <c r="A4417">
        <v>105987452</v>
      </c>
      <c r="B4417">
        <v>120</v>
      </c>
      <c r="C4417" t="s">
        <v>40</v>
      </c>
      <c r="D4417" t="s">
        <v>58</v>
      </c>
      <c r="E4417" t="str">
        <f t="shared" si="68"/>
        <v>90-120</v>
      </c>
    </row>
    <row r="4418" spans="1:5" x14ac:dyDescent="0.25">
      <c r="A4418">
        <v>105989954</v>
      </c>
      <c r="B4418">
        <v>111</v>
      </c>
      <c r="C4418" t="s">
        <v>38</v>
      </c>
      <c r="D4418" t="s">
        <v>58</v>
      </c>
      <c r="E4418" t="str">
        <f t="shared" si="68"/>
        <v>90-120</v>
      </c>
    </row>
    <row r="4419" spans="1:5" x14ac:dyDescent="0.25">
      <c r="A4419">
        <v>106000512</v>
      </c>
      <c r="B4419">
        <v>120</v>
      </c>
      <c r="C4419" t="s">
        <v>39</v>
      </c>
      <c r="D4419" t="s">
        <v>58</v>
      </c>
      <c r="E4419" t="str">
        <f t="shared" ref="E4419:E4482" si="69">IF(B4419&lt;=120,"90-120","121-150")</f>
        <v>90-120</v>
      </c>
    </row>
    <row r="4420" spans="1:5" x14ac:dyDescent="0.25">
      <c r="A4420">
        <v>106002772</v>
      </c>
      <c r="B4420">
        <v>150</v>
      </c>
      <c r="C4420" t="s">
        <v>39</v>
      </c>
      <c r="D4420" t="s">
        <v>58</v>
      </c>
      <c r="E4420" t="str">
        <f t="shared" si="69"/>
        <v>121-150</v>
      </c>
    </row>
    <row r="4421" spans="1:5" x14ac:dyDescent="0.25">
      <c r="A4421">
        <v>106005598</v>
      </c>
      <c r="B4421">
        <v>150</v>
      </c>
      <c r="C4421" t="s">
        <v>40</v>
      </c>
      <c r="D4421" t="s">
        <v>58</v>
      </c>
      <c r="E4421" t="str">
        <f t="shared" si="69"/>
        <v>121-150</v>
      </c>
    </row>
    <row r="4422" spans="1:5" x14ac:dyDescent="0.25">
      <c r="A4422">
        <v>106006518</v>
      </c>
      <c r="B4422">
        <v>143</v>
      </c>
      <c r="C4422" t="s">
        <v>39</v>
      </c>
      <c r="D4422" t="s">
        <v>58</v>
      </c>
      <c r="E4422" t="str">
        <f t="shared" si="69"/>
        <v>121-150</v>
      </c>
    </row>
    <row r="4423" spans="1:5" x14ac:dyDescent="0.25">
      <c r="A4423">
        <v>106009158</v>
      </c>
      <c r="B4423">
        <v>122</v>
      </c>
      <c r="C4423" t="s">
        <v>39</v>
      </c>
      <c r="D4423" t="s">
        <v>58</v>
      </c>
      <c r="E4423" t="str">
        <f t="shared" si="69"/>
        <v>121-150</v>
      </c>
    </row>
    <row r="4424" spans="1:5" x14ac:dyDescent="0.25">
      <c r="A4424">
        <v>106011664</v>
      </c>
      <c r="B4424">
        <v>120</v>
      </c>
      <c r="C4424" t="s">
        <v>40</v>
      </c>
      <c r="D4424" t="s">
        <v>58</v>
      </c>
      <c r="E4424" t="str">
        <f t="shared" si="69"/>
        <v>90-120</v>
      </c>
    </row>
    <row r="4425" spans="1:5" x14ac:dyDescent="0.25">
      <c r="A4425">
        <v>106013422</v>
      </c>
      <c r="B4425">
        <v>91</v>
      </c>
      <c r="C4425" t="s">
        <v>38</v>
      </c>
      <c r="D4425" t="s">
        <v>58</v>
      </c>
      <c r="E4425" t="str">
        <f t="shared" si="69"/>
        <v>90-120</v>
      </c>
    </row>
    <row r="4426" spans="1:5" x14ac:dyDescent="0.25">
      <c r="A4426">
        <v>106019198</v>
      </c>
      <c r="B4426">
        <v>90</v>
      </c>
      <c r="C4426" t="s">
        <v>39</v>
      </c>
      <c r="D4426" t="s">
        <v>58</v>
      </c>
      <c r="E4426" t="str">
        <f t="shared" si="69"/>
        <v>90-120</v>
      </c>
    </row>
    <row r="4427" spans="1:5" x14ac:dyDescent="0.25">
      <c r="A4427">
        <v>106022402</v>
      </c>
      <c r="B4427">
        <v>90</v>
      </c>
      <c r="C4427" t="s">
        <v>38</v>
      </c>
      <c r="D4427" t="s">
        <v>56</v>
      </c>
      <c r="E4427" t="str">
        <f t="shared" si="69"/>
        <v>90-120</v>
      </c>
    </row>
    <row r="4428" spans="1:5" x14ac:dyDescent="0.25">
      <c r="A4428">
        <v>106022402</v>
      </c>
      <c r="B4428">
        <v>90</v>
      </c>
      <c r="C4428" t="s">
        <v>38</v>
      </c>
      <c r="D4428" t="s">
        <v>59</v>
      </c>
      <c r="E4428" t="str">
        <f t="shared" si="69"/>
        <v>90-120</v>
      </c>
    </row>
    <row r="4429" spans="1:5" x14ac:dyDescent="0.25">
      <c r="A4429">
        <v>106024764</v>
      </c>
      <c r="B4429">
        <v>106</v>
      </c>
      <c r="C4429" t="s">
        <v>40</v>
      </c>
      <c r="D4429" t="s">
        <v>58</v>
      </c>
      <c r="E4429" t="str">
        <f t="shared" si="69"/>
        <v>90-120</v>
      </c>
    </row>
    <row r="4430" spans="1:5" x14ac:dyDescent="0.25">
      <c r="A4430">
        <v>106025702</v>
      </c>
      <c r="B4430">
        <v>150</v>
      </c>
      <c r="C4430" t="s">
        <v>39</v>
      </c>
      <c r="D4430" t="s">
        <v>58</v>
      </c>
      <c r="E4430" t="str">
        <f t="shared" si="69"/>
        <v>121-150</v>
      </c>
    </row>
    <row r="4431" spans="1:5" x14ac:dyDescent="0.25">
      <c r="A4431">
        <v>106026164</v>
      </c>
      <c r="B4431">
        <v>103</v>
      </c>
      <c r="C4431" t="s">
        <v>39</v>
      </c>
      <c r="D4431" t="s">
        <v>58</v>
      </c>
      <c r="E4431" t="str">
        <f t="shared" si="69"/>
        <v>90-120</v>
      </c>
    </row>
    <row r="4432" spans="1:5" x14ac:dyDescent="0.25">
      <c r="A4432">
        <v>106036514</v>
      </c>
      <c r="B4432">
        <v>121</v>
      </c>
      <c r="C4432" t="s">
        <v>40</v>
      </c>
      <c r="D4432" t="s">
        <v>58</v>
      </c>
      <c r="E4432" t="str">
        <f t="shared" si="69"/>
        <v>121-150</v>
      </c>
    </row>
    <row r="4433" spans="1:5" x14ac:dyDescent="0.25">
      <c r="A4433">
        <v>106040438</v>
      </c>
      <c r="B4433">
        <v>120</v>
      </c>
      <c r="C4433" t="s">
        <v>38</v>
      </c>
      <c r="D4433" t="s">
        <v>58</v>
      </c>
      <c r="E4433" t="str">
        <f t="shared" si="69"/>
        <v>90-120</v>
      </c>
    </row>
    <row r="4434" spans="1:5" x14ac:dyDescent="0.25">
      <c r="A4434">
        <v>106043312</v>
      </c>
      <c r="B4434">
        <v>92</v>
      </c>
      <c r="C4434" t="s">
        <v>39</v>
      </c>
      <c r="D4434" t="s">
        <v>58</v>
      </c>
      <c r="E4434" t="str">
        <f t="shared" si="69"/>
        <v>90-120</v>
      </c>
    </row>
    <row r="4435" spans="1:5" x14ac:dyDescent="0.25">
      <c r="A4435">
        <v>106060916</v>
      </c>
      <c r="B4435">
        <v>118</v>
      </c>
      <c r="C4435" t="s">
        <v>39</v>
      </c>
      <c r="D4435" t="s">
        <v>58</v>
      </c>
      <c r="E4435" t="str">
        <f t="shared" si="69"/>
        <v>90-120</v>
      </c>
    </row>
    <row r="4436" spans="1:5" x14ac:dyDescent="0.25">
      <c r="A4436">
        <v>106060916</v>
      </c>
      <c r="B4436">
        <v>118</v>
      </c>
      <c r="C4436" t="s">
        <v>39</v>
      </c>
      <c r="D4436" t="s">
        <v>58</v>
      </c>
      <c r="E4436" t="str">
        <f t="shared" si="69"/>
        <v>90-120</v>
      </c>
    </row>
    <row r="4437" spans="1:5" x14ac:dyDescent="0.25">
      <c r="A4437">
        <v>106061780</v>
      </c>
      <c r="B4437">
        <v>119</v>
      </c>
      <c r="C4437" t="s">
        <v>39</v>
      </c>
      <c r="D4437" t="s">
        <v>58</v>
      </c>
      <c r="E4437" t="str">
        <f t="shared" si="69"/>
        <v>90-120</v>
      </c>
    </row>
    <row r="4438" spans="1:5" x14ac:dyDescent="0.25">
      <c r="A4438">
        <v>106062422</v>
      </c>
      <c r="B4438">
        <v>122</v>
      </c>
      <c r="C4438" t="s">
        <v>38</v>
      </c>
      <c r="D4438" t="s">
        <v>58</v>
      </c>
      <c r="E4438" t="str">
        <f t="shared" si="69"/>
        <v>121-150</v>
      </c>
    </row>
    <row r="4439" spans="1:5" x14ac:dyDescent="0.25">
      <c r="A4439">
        <v>106063426</v>
      </c>
      <c r="B4439">
        <v>136</v>
      </c>
      <c r="C4439" t="s">
        <v>38</v>
      </c>
      <c r="D4439" t="s">
        <v>58</v>
      </c>
      <c r="E4439" t="str">
        <f t="shared" si="69"/>
        <v>121-150</v>
      </c>
    </row>
    <row r="4440" spans="1:5" x14ac:dyDescent="0.25">
      <c r="A4440">
        <v>106071018</v>
      </c>
      <c r="B4440">
        <v>150</v>
      </c>
      <c r="C4440" t="s">
        <v>39</v>
      </c>
      <c r="D4440" t="s">
        <v>58</v>
      </c>
      <c r="E4440" t="str">
        <f t="shared" si="69"/>
        <v>121-150</v>
      </c>
    </row>
    <row r="4441" spans="1:5" x14ac:dyDescent="0.25">
      <c r="A4441">
        <v>106077624</v>
      </c>
      <c r="B4441">
        <v>147</v>
      </c>
      <c r="C4441" t="s">
        <v>38</v>
      </c>
      <c r="D4441" t="s">
        <v>58</v>
      </c>
      <c r="E4441" t="str">
        <f t="shared" si="69"/>
        <v>121-150</v>
      </c>
    </row>
    <row r="4442" spans="1:5" x14ac:dyDescent="0.25">
      <c r="A4442">
        <v>106095996</v>
      </c>
      <c r="B4442">
        <v>120</v>
      </c>
      <c r="C4442" t="s">
        <v>38</v>
      </c>
      <c r="D4442" t="s">
        <v>58</v>
      </c>
      <c r="E4442" t="str">
        <f t="shared" si="69"/>
        <v>90-120</v>
      </c>
    </row>
    <row r="4443" spans="1:5" x14ac:dyDescent="0.25">
      <c r="A4443">
        <v>106097800</v>
      </c>
      <c r="B4443">
        <v>118</v>
      </c>
      <c r="C4443" t="s">
        <v>40</v>
      </c>
      <c r="D4443" t="s">
        <v>58</v>
      </c>
      <c r="E4443" t="str">
        <f t="shared" si="69"/>
        <v>90-120</v>
      </c>
    </row>
    <row r="4444" spans="1:5" x14ac:dyDescent="0.25">
      <c r="A4444">
        <v>106116244</v>
      </c>
      <c r="B4444">
        <v>148</v>
      </c>
      <c r="C4444" t="s">
        <v>39</v>
      </c>
      <c r="D4444" t="s">
        <v>58</v>
      </c>
      <c r="E4444" t="str">
        <f t="shared" si="69"/>
        <v>121-150</v>
      </c>
    </row>
    <row r="4445" spans="1:5" x14ac:dyDescent="0.25">
      <c r="A4445">
        <v>106116678</v>
      </c>
      <c r="B4445">
        <v>92</v>
      </c>
      <c r="C4445" t="s">
        <v>38</v>
      </c>
      <c r="D4445" t="s">
        <v>58</v>
      </c>
      <c r="E4445" t="str">
        <f t="shared" si="69"/>
        <v>90-120</v>
      </c>
    </row>
    <row r="4446" spans="1:5" x14ac:dyDescent="0.25">
      <c r="A4446">
        <v>106117782</v>
      </c>
      <c r="B4446">
        <v>116</v>
      </c>
      <c r="C4446" t="s">
        <v>39</v>
      </c>
      <c r="D4446" t="s">
        <v>58</v>
      </c>
      <c r="E4446" t="str">
        <f t="shared" si="69"/>
        <v>90-120</v>
      </c>
    </row>
    <row r="4447" spans="1:5" x14ac:dyDescent="0.25">
      <c r="A4447">
        <v>106125586</v>
      </c>
      <c r="B4447">
        <v>90</v>
      </c>
      <c r="C4447" t="s">
        <v>38</v>
      </c>
      <c r="D4447" t="s">
        <v>58</v>
      </c>
      <c r="E4447" t="str">
        <f t="shared" si="69"/>
        <v>90-120</v>
      </c>
    </row>
    <row r="4448" spans="1:5" x14ac:dyDescent="0.25">
      <c r="A4448">
        <v>106128970</v>
      </c>
      <c r="B4448">
        <v>148</v>
      </c>
      <c r="C4448" t="s">
        <v>38</v>
      </c>
      <c r="D4448" t="s">
        <v>58</v>
      </c>
      <c r="E4448" t="str">
        <f t="shared" si="69"/>
        <v>121-150</v>
      </c>
    </row>
    <row r="4449" spans="1:5" x14ac:dyDescent="0.25">
      <c r="A4449">
        <v>106129094</v>
      </c>
      <c r="B4449">
        <v>92</v>
      </c>
      <c r="C4449" t="s">
        <v>39</v>
      </c>
      <c r="D4449" t="s">
        <v>58</v>
      </c>
      <c r="E4449" t="str">
        <f t="shared" si="69"/>
        <v>90-120</v>
      </c>
    </row>
    <row r="4450" spans="1:5" x14ac:dyDescent="0.25">
      <c r="A4450">
        <v>106131964</v>
      </c>
      <c r="B4450">
        <v>111</v>
      </c>
      <c r="C4450" t="s">
        <v>39</v>
      </c>
      <c r="D4450" t="s">
        <v>58</v>
      </c>
      <c r="E4450" t="str">
        <f t="shared" si="69"/>
        <v>90-120</v>
      </c>
    </row>
    <row r="4451" spans="1:5" x14ac:dyDescent="0.25">
      <c r="A4451">
        <v>106140036</v>
      </c>
      <c r="B4451">
        <v>92</v>
      </c>
      <c r="C4451" t="s">
        <v>40</v>
      </c>
      <c r="D4451" t="s">
        <v>58</v>
      </c>
      <c r="E4451" t="str">
        <f t="shared" si="69"/>
        <v>90-120</v>
      </c>
    </row>
    <row r="4452" spans="1:5" x14ac:dyDescent="0.25">
      <c r="A4452">
        <v>106153240</v>
      </c>
      <c r="B4452">
        <v>141</v>
      </c>
      <c r="C4452" t="s">
        <v>39</v>
      </c>
      <c r="D4452" t="s">
        <v>58</v>
      </c>
      <c r="E4452" t="str">
        <f t="shared" si="69"/>
        <v>121-150</v>
      </c>
    </row>
    <row r="4453" spans="1:5" x14ac:dyDescent="0.25">
      <c r="A4453">
        <v>106156034</v>
      </c>
      <c r="B4453">
        <v>148</v>
      </c>
      <c r="C4453" t="s">
        <v>38</v>
      </c>
      <c r="D4453" t="s">
        <v>58</v>
      </c>
      <c r="E4453" t="str">
        <f t="shared" si="69"/>
        <v>121-150</v>
      </c>
    </row>
    <row r="4454" spans="1:5" x14ac:dyDescent="0.25">
      <c r="A4454">
        <v>106156342</v>
      </c>
      <c r="B4454">
        <v>118</v>
      </c>
      <c r="C4454" t="s">
        <v>38</v>
      </c>
      <c r="D4454" t="s">
        <v>58</v>
      </c>
      <c r="E4454" t="str">
        <f t="shared" si="69"/>
        <v>90-120</v>
      </c>
    </row>
    <row r="4455" spans="1:5" x14ac:dyDescent="0.25">
      <c r="A4455">
        <v>106159718</v>
      </c>
      <c r="B4455">
        <v>149</v>
      </c>
      <c r="C4455" t="s">
        <v>39</v>
      </c>
      <c r="D4455" t="s">
        <v>58</v>
      </c>
      <c r="E4455" t="str">
        <f t="shared" si="69"/>
        <v>121-150</v>
      </c>
    </row>
    <row r="4456" spans="1:5" x14ac:dyDescent="0.25">
      <c r="A4456">
        <v>106167122</v>
      </c>
      <c r="B4456">
        <v>136</v>
      </c>
      <c r="C4456" t="s">
        <v>38</v>
      </c>
      <c r="D4456" t="s">
        <v>58</v>
      </c>
      <c r="E4456" t="str">
        <f t="shared" si="69"/>
        <v>121-150</v>
      </c>
    </row>
    <row r="4457" spans="1:5" x14ac:dyDescent="0.25">
      <c r="A4457">
        <v>106169528</v>
      </c>
      <c r="B4457">
        <v>136</v>
      </c>
      <c r="C4457" t="s">
        <v>38</v>
      </c>
      <c r="D4457" t="s">
        <v>58</v>
      </c>
      <c r="E4457" t="str">
        <f t="shared" si="69"/>
        <v>121-150</v>
      </c>
    </row>
    <row r="4458" spans="1:5" x14ac:dyDescent="0.25">
      <c r="A4458">
        <v>106169528</v>
      </c>
      <c r="B4458">
        <v>136</v>
      </c>
      <c r="C4458" t="s">
        <v>38</v>
      </c>
      <c r="D4458" t="s">
        <v>58</v>
      </c>
      <c r="E4458" t="str">
        <f t="shared" si="69"/>
        <v>121-150</v>
      </c>
    </row>
    <row r="4459" spans="1:5" x14ac:dyDescent="0.25">
      <c r="A4459">
        <v>106169528</v>
      </c>
      <c r="B4459">
        <v>136</v>
      </c>
      <c r="C4459" t="s">
        <v>38</v>
      </c>
      <c r="D4459" t="s">
        <v>58</v>
      </c>
      <c r="E4459" t="str">
        <f t="shared" si="69"/>
        <v>121-150</v>
      </c>
    </row>
    <row r="4460" spans="1:5" x14ac:dyDescent="0.25">
      <c r="A4460">
        <v>106180176</v>
      </c>
      <c r="B4460">
        <v>119</v>
      </c>
      <c r="C4460" t="s">
        <v>40</v>
      </c>
      <c r="D4460" t="s">
        <v>58</v>
      </c>
      <c r="E4460" t="str">
        <f t="shared" si="69"/>
        <v>90-120</v>
      </c>
    </row>
    <row r="4461" spans="1:5" x14ac:dyDescent="0.25">
      <c r="A4461">
        <v>106188560</v>
      </c>
      <c r="B4461">
        <v>147</v>
      </c>
      <c r="C4461" t="s">
        <v>39</v>
      </c>
      <c r="D4461" t="s">
        <v>58</v>
      </c>
      <c r="E4461" t="str">
        <f t="shared" si="69"/>
        <v>121-150</v>
      </c>
    </row>
    <row r="4462" spans="1:5" x14ac:dyDescent="0.25">
      <c r="A4462">
        <v>106188870</v>
      </c>
      <c r="B4462">
        <v>119</v>
      </c>
      <c r="C4462" t="s">
        <v>38</v>
      </c>
      <c r="D4462" t="s">
        <v>58</v>
      </c>
      <c r="E4462" t="str">
        <f t="shared" si="69"/>
        <v>90-120</v>
      </c>
    </row>
    <row r="4463" spans="1:5" x14ac:dyDescent="0.25">
      <c r="A4463">
        <v>106192054</v>
      </c>
      <c r="B4463">
        <v>113</v>
      </c>
      <c r="C4463" t="s">
        <v>39</v>
      </c>
      <c r="D4463" t="s">
        <v>58</v>
      </c>
      <c r="E4463" t="str">
        <f t="shared" si="69"/>
        <v>90-120</v>
      </c>
    </row>
    <row r="4464" spans="1:5" x14ac:dyDescent="0.25">
      <c r="A4464">
        <v>106192128</v>
      </c>
      <c r="B4464">
        <v>96</v>
      </c>
      <c r="C4464" t="s">
        <v>38</v>
      </c>
      <c r="D4464" t="s">
        <v>58</v>
      </c>
      <c r="E4464" t="str">
        <f t="shared" si="69"/>
        <v>90-120</v>
      </c>
    </row>
    <row r="4465" spans="1:5" x14ac:dyDescent="0.25">
      <c r="A4465">
        <v>106196694</v>
      </c>
      <c r="B4465">
        <v>113</v>
      </c>
      <c r="C4465" t="s">
        <v>39</v>
      </c>
      <c r="D4465" t="s">
        <v>58</v>
      </c>
      <c r="E4465" t="str">
        <f t="shared" si="69"/>
        <v>90-120</v>
      </c>
    </row>
    <row r="4466" spans="1:5" x14ac:dyDescent="0.25">
      <c r="A4466">
        <v>106200260</v>
      </c>
      <c r="B4466">
        <v>133</v>
      </c>
      <c r="C4466" t="s">
        <v>40</v>
      </c>
      <c r="D4466" t="s">
        <v>58</v>
      </c>
      <c r="E4466" t="str">
        <f t="shared" si="69"/>
        <v>121-150</v>
      </c>
    </row>
    <row r="4467" spans="1:5" x14ac:dyDescent="0.25">
      <c r="A4467">
        <v>106200860</v>
      </c>
      <c r="B4467">
        <v>103</v>
      </c>
      <c r="C4467" t="s">
        <v>39</v>
      </c>
      <c r="D4467" t="s">
        <v>58</v>
      </c>
      <c r="E4467" t="str">
        <f t="shared" si="69"/>
        <v>90-120</v>
      </c>
    </row>
    <row r="4468" spans="1:5" x14ac:dyDescent="0.25">
      <c r="A4468">
        <v>106203520</v>
      </c>
      <c r="B4468">
        <v>113</v>
      </c>
      <c r="C4468" t="s">
        <v>40</v>
      </c>
      <c r="D4468" t="s">
        <v>58</v>
      </c>
      <c r="E4468" t="str">
        <f t="shared" si="69"/>
        <v>90-120</v>
      </c>
    </row>
    <row r="4469" spans="1:5" x14ac:dyDescent="0.25">
      <c r="A4469">
        <v>106216008</v>
      </c>
      <c r="B4469">
        <v>113</v>
      </c>
      <c r="C4469" t="s">
        <v>39</v>
      </c>
      <c r="D4469" t="s">
        <v>58</v>
      </c>
      <c r="E4469" t="str">
        <f t="shared" si="69"/>
        <v>90-120</v>
      </c>
    </row>
    <row r="4470" spans="1:5" x14ac:dyDescent="0.25">
      <c r="A4470">
        <v>106227310</v>
      </c>
      <c r="B4470">
        <v>141</v>
      </c>
      <c r="C4470" t="s">
        <v>40</v>
      </c>
      <c r="D4470" t="s">
        <v>58</v>
      </c>
      <c r="E4470" t="str">
        <f t="shared" si="69"/>
        <v>121-150</v>
      </c>
    </row>
    <row r="4471" spans="1:5" x14ac:dyDescent="0.25">
      <c r="A4471">
        <v>106236280</v>
      </c>
      <c r="B4471">
        <v>147</v>
      </c>
      <c r="C4471" t="s">
        <v>38</v>
      </c>
      <c r="D4471" t="s">
        <v>58</v>
      </c>
      <c r="E4471" t="str">
        <f t="shared" si="69"/>
        <v>121-150</v>
      </c>
    </row>
    <row r="4472" spans="1:5" x14ac:dyDescent="0.25">
      <c r="A4472">
        <v>106238690</v>
      </c>
      <c r="B4472">
        <v>147</v>
      </c>
      <c r="C4472" t="s">
        <v>39</v>
      </c>
      <c r="D4472" t="s">
        <v>58</v>
      </c>
      <c r="E4472" t="str">
        <f t="shared" si="69"/>
        <v>121-150</v>
      </c>
    </row>
    <row r="4473" spans="1:5" x14ac:dyDescent="0.25">
      <c r="A4473">
        <v>106243306</v>
      </c>
      <c r="B4473">
        <v>119</v>
      </c>
      <c r="C4473" t="s">
        <v>38</v>
      </c>
      <c r="D4473" t="s">
        <v>58</v>
      </c>
      <c r="E4473" t="str">
        <f t="shared" si="69"/>
        <v>90-120</v>
      </c>
    </row>
    <row r="4474" spans="1:5" x14ac:dyDescent="0.25">
      <c r="A4474">
        <v>106244876</v>
      </c>
      <c r="B4474">
        <v>127</v>
      </c>
      <c r="C4474" t="s">
        <v>38</v>
      </c>
      <c r="D4474" t="s">
        <v>58</v>
      </c>
      <c r="E4474" t="str">
        <f t="shared" si="69"/>
        <v>121-150</v>
      </c>
    </row>
    <row r="4475" spans="1:5" x14ac:dyDescent="0.25">
      <c r="A4475">
        <v>106252258</v>
      </c>
      <c r="B4475">
        <v>143</v>
      </c>
      <c r="C4475" t="s">
        <v>39</v>
      </c>
      <c r="D4475" t="s">
        <v>58</v>
      </c>
      <c r="E4475" t="str">
        <f t="shared" si="69"/>
        <v>121-150</v>
      </c>
    </row>
    <row r="4476" spans="1:5" x14ac:dyDescent="0.25">
      <c r="A4476">
        <v>106254386</v>
      </c>
      <c r="B4476">
        <v>148</v>
      </c>
      <c r="C4476" t="s">
        <v>39</v>
      </c>
      <c r="D4476" t="s">
        <v>58</v>
      </c>
      <c r="E4476" t="str">
        <f t="shared" si="69"/>
        <v>121-150</v>
      </c>
    </row>
    <row r="4477" spans="1:5" x14ac:dyDescent="0.25">
      <c r="A4477">
        <v>106255824</v>
      </c>
      <c r="B4477">
        <v>149</v>
      </c>
      <c r="C4477" t="s">
        <v>38</v>
      </c>
      <c r="D4477" t="s">
        <v>58</v>
      </c>
      <c r="E4477" t="str">
        <f t="shared" si="69"/>
        <v>121-150</v>
      </c>
    </row>
    <row r="4478" spans="1:5" x14ac:dyDescent="0.25">
      <c r="A4478">
        <v>106256730</v>
      </c>
      <c r="B4478">
        <v>147</v>
      </c>
      <c r="C4478" t="s">
        <v>39</v>
      </c>
      <c r="D4478" t="s">
        <v>58</v>
      </c>
      <c r="E4478" t="str">
        <f t="shared" si="69"/>
        <v>121-150</v>
      </c>
    </row>
    <row r="4479" spans="1:5" x14ac:dyDescent="0.25">
      <c r="A4479">
        <v>106262932</v>
      </c>
      <c r="B4479">
        <v>117</v>
      </c>
      <c r="C4479" t="s">
        <v>39</v>
      </c>
      <c r="D4479" t="s">
        <v>58</v>
      </c>
      <c r="E4479" t="str">
        <f t="shared" si="69"/>
        <v>90-120</v>
      </c>
    </row>
    <row r="4480" spans="1:5" x14ac:dyDescent="0.25">
      <c r="A4480">
        <v>106265956</v>
      </c>
      <c r="B4480">
        <v>119</v>
      </c>
      <c r="C4480" t="s">
        <v>39</v>
      </c>
      <c r="D4480" t="s">
        <v>58</v>
      </c>
      <c r="E4480" t="str">
        <f t="shared" si="69"/>
        <v>90-120</v>
      </c>
    </row>
    <row r="4481" spans="1:5" x14ac:dyDescent="0.25">
      <c r="A4481">
        <v>106278470</v>
      </c>
      <c r="B4481">
        <v>103</v>
      </c>
      <c r="C4481" t="s">
        <v>38</v>
      </c>
      <c r="D4481" t="s">
        <v>58</v>
      </c>
      <c r="E4481" t="str">
        <f t="shared" si="69"/>
        <v>90-120</v>
      </c>
    </row>
    <row r="4482" spans="1:5" x14ac:dyDescent="0.25">
      <c r="A4482">
        <v>106280712</v>
      </c>
      <c r="B4482">
        <v>103</v>
      </c>
      <c r="C4482" t="s">
        <v>39</v>
      </c>
      <c r="D4482" t="s">
        <v>58</v>
      </c>
      <c r="E4482" t="str">
        <f t="shared" si="69"/>
        <v>90-120</v>
      </c>
    </row>
    <row r="4483" spans="1:5" x14ac:dyDescent="0.25">
      <c r="A4483">
        <v>106284124</v>
      </c>
      <c r="B4483">
        <v>147</v>
      </c>
      <c r="C4483" t="s">
        <v>40</v>
      </c>
      <c r="D4483" t="s">
        <v>58</v>
      </c>
      <c r="E4483" t="str">
        <f t="shared" ref="E4483:E4546" si="70">IF(B4483&lt;=120,"90-120","121-150")</f>
        <v>121-150</v>
      </c>
    </row>
    <row r="4484" spans="1:5" x14ac:dyDescent="0.25">
      <c r="A4484">
        <v>106294672</v>
      </c>
      <c r="B4484">
        <v>147</v>
      </c>
      <c r="C4484" t="s">
        <v>39</v>
      </c>
      <c r="D4484" t="s">
        <v>58</v>
      </c>
      <c r="E4484" t="str">
        <f t="shared" si="70"/>
        <v>121-150</v>
      </c>
    </row>
    <row r="4485" spans="1:5" x14ac:dyDescent="0.25">
      <c r="A4485">
        <v>106295670</v>
      </c>
      <c r="B4485">
        <v>147</v>
      </c>
      <c r="C4485" t="s">
        <v>40</v>
      </c>
      <c r="D4485" t="s">
        <v>58</v>
      </c>
      <c r="E4485" t="str">
        <f t="shared" si="70"/>
        <v>121-150</v>
      </c>
    </row>
    <row r="4486" spans="1:5" x14ac:dyDescent="0.25">
      <c r="A4486">
        <v>106307890</v>
      </c>
      <c r="B4486">
        <v>147</v>
      </c>
      <c r="C4486" t="s">
        <v>40</v>
      </c>
      <c r="D4486" t="s">
        <v>58</v>
      </c>
      <c r="E4486" t="str">
        <f t="shared" si="70"/>
        <v>121-150</v>
      </c>
    </row>
    <row r="4487" spans="1:5" x14ac:dyDescent="0.25">
      <c r="A4487">
        <v>106320660</v>
      </c>
      <c r="B4487">
        <v>150</v>
      </c>
      <c r="C4487" t="s">
        <v>39</v>
      </c>
      <c r="D4487" t="s">
        <v>58</v>
      </c>
      <c r="E4487" t="str">
        <f t="shared" si="70"/>
        <v>121-150</v>
      </c>
    </row>
    <row r="4488" spans="1:5" x14ac:dyDescent="0.25">
      <c r="A4488">
        <v>106321596</v>
      </c>
      <c r="B4488">
        <v>149</v>
      </c>
      <c r="C4488" t="s">
        <v>40</v>
      </c>
      <c r="D4488" t="s">
        <v>58</v>
      </c>
      <c r="E4488" t="str">
        <f t="shared" si="70"/>
        <v>121-150</v>
      </c>
    </row>
    <row r="4489" spans="1:5" x14ac:dyDescent="0.25">
      <c r="A4489">
        <v>106328590</v>
      </c>
      <c r="B4489">
        <v>143</v>
      </c>
      <c r="C4489" t="s">
        <v>40</v>
      </c>
      <c r="D4489" t="s">
        <v>58</v>
      </c>
      <c r="E4489" t="str">
        <f t="shared" si="70"/>
        <v>121-150</v>
      </c>
    </row>
    <row r="4490" spans="1:5" x14ac:dyDescent="0.25">
      <c r="A4490">
        <v>106335866</v>
      </c>
      <c r="B4490">
        <v>149</v>
      </c>
      <c r="C4490" t="s">
        <v>39</v>
      </c>
      <c r="D4490" t="s">
        <v>58</v>
      </c>
      <c r="E4490" t="str">
        <f t="shared" si="70"/>
        <v>121-150</v>
      </c>
    </row>
    <row r="4491" spans="1:5" x14ac:dyDescent="0.25">
      <c r="A4491">
        <v>106357280</v>
      </c>
      <c r="B4491">
        <v>117</v>
      </c>
      <c r="C4491" t="s">
        <v>38</v>
      </c>
      <c r="D4491" t="s">
        <v>58</v>
      </c>
      <c r="E4491" t="str">
        <f t="shared" si="70"/>
        <v>90-120</v>
      </c>
    </row>
    <row r="4492" spans="1:5" x14ac:dyDescent="0.25">
      <c r="A4492">
        <v>106362730</v>
      </c>
      <c r="B4492">
        <v>143</v>
      </c>
      <c r="C4492" t="s">
        <v>38</v>
      </c>
      <c r="D4492" t="s">
        <v>58</v>
      </c>
      <c r="E4492" t="str">
        <f t="shared" si="70"/>
        <v>121-150</v>
      </c>
    </row>
    <row r="4493" spans="1:5" x14ac:dyDescent="0.25">
      <c r="A4493">
        <v>106363310</v>
      </c>
      <c r="B4493">
        <v>148</v>
      </c>
      <c r="C4493" t="s">
        <v>40</v>
      </c>
      <c r="D4493" t="s">
        <v>58</v>
      </c>
      <c r="E4493" t="str">
        <f t="shared" si="70"/>
        <v>121-150</v>
      </c>
    </row>
    <row r="4494" spans="1:5" x14ac:dyDescent="0.25">
      <c r="A4494">
        <v>106363636</v>
      </c>
      <c r="B4494">
        <v>149</v>
      </c>
      <c r="C4494" t="s">
        <v>39</v>
      </c>
      <c r="D4494" t="s">
        <v>58</v>
      </c>
      <c r="E4494" t="str">
        <f t="shared" si="70"/>
        <v>121-150</v>
      </c>
    </row>
    <row r="4495" spans="1:5" x14ac:dyDescent="0.25">
      <c r="A4495">
        <v>106395886</v>
      </c>
      <c r="B4495">
        <v>117</v>
      </c>
      <c r="C4495" t="s">
        <v>40</v>
      </c>
      <c r="D4495" t="s">
        <v>58</v>
      </c>
      <c r="E4495" t="str">
        <f t="shared" si="70"/>
        <v>90-120</v>
      </c>
    </row>
    <row r="4496" spans="1:5" x14ac:dyDescent="0.25">
      <c r="A4496">
        <v>106398140</v>
      </c>
      <c r="B4496">
        <v>149</v>
      </c>
      <c r="C4496" t="s">
        <v>38</v>
      </c>
      <c r="D4496" t="s">
        <v>58</v>
      </c>
      <c r="E4496" t="str">
        <f t="shared" si="70"/>
        <v>121-150</v>
      </c>
    </row>
    <row r="4497" spans="1:5" x14ac:dyDescent="0.25">
      <c r="A4497">
        <v>106401052</v>
      </c>
      <c r="B4497">
        <v>119</v>
      </c>
      <c r="C4497" t="s">
        <v>40</v>
      </c>
      <c r="D4497" t="s">
        <v>58</v>
      </c>
      <c r="E4497" t="str">
        <f t="shared" si="70"/>
        <v>90-120</v>
      </c>
    </row>
    <row r="4498" spans="1:5" x14ac:dyDescent="0.25">
      <c r="A4498">
        <v>106424528</v>
      </c>
      <c r="B4498">
        <v>103</v>
      </c>
      <c r="C4498" t="s">
        <v>39</v>
      </c>
      <c r="D4498" t="s">
        <v>58</v>
      </c>
      <c r="E4498" t="str">
        <f t="shared" si="70"/>
        <v>90-120</v>
      </c>
    </row>
    <row r="4499" spans="1:5" x14ac:dyDescent="0.25">
      <c r="A4499">
        <v>106424866</v>
      </c>
      <c r="B4499">
        <v>143</v>
      </c>
      <c r="C4499" t="s">
        <v>39</v>
      </c>
      <c r="D4499" t="s">
        <v>58</v>
      </c>
      <c r="E4499" t="str">
        <f t="shared" si="70"/>
        <v>121-150</v>
      </c>
    </row>
    <row r="4500" spans="1:5" x14ac:dyDescent="0.25">
      <c r="A4500">
        <v>106429804</v>
      </c>
      <c r="B4500">
        <v>117</v>
      </c>
      <c r="C4500" t="s">
        <v>39</v>
      </c>
      <c r="D4500" t="s">
        <v>58</v>
      </c>
      <c r="E4500" t="str">
        <f t="shared" si="70"/>
        <v>90-120</v>
      </c>
    </row>
    <row r="4501" spans="1:5" x14ac:dyDescent="0.25">
      <c r="A4501">
        <v>106435916</v>
      </c>
      <c r="B4501">
        <v>103</v>
      </c>
      <c r="C4501" t="s">
        <v>39</v>
      </c>
      <c r="D4501" t="s">
        <v>58</v>
      </c>
      <c r="E4501" t="str">
        <f t="shared" si="70"/>
        <v>90-120</v>
      </c>
    </row>
    <row r="4502" spans="1:5" x14ac:dyDescent="0.25">
      <c r="A4502">
        <v>106439284</v>
      </c>
      <c r="B4502">
        <v>147</v>
      </c>
      <c r="C4502" t="s">
        <v>39</v>
      </c>
      <c r="D4502" t="s">
        <v>58</v>
      </c>
      <c r="E4502" t="str">
        <f t="shared" si="70"/>
        <v>121-150</v>
      </c>
    </row>
    <row r="4503" spans="1:5" x14ac:dyDescent="0.25">
      <c r="A4503">
        <v>106444814</v>
      </c>
      <c r="B4503">
        <v>117</v>
      </c>
      <c r="C4503" t="s">
        <v>38</v>
      </c>
      <c r="D4503" t="s">
        <v>58</v>
      </c>
      <c r="E4503" t="str">
        <f t="shared" si="70"/>
        <v>90-120</v>
      </c>
    </row>
    <row r="4504" spans="1:5" x14ac:dyDescent="0.25">
      <c r="A4504">
        <v>106446602</v>
      </c>
      <c r="B4504">
        <v>147</v>
      </c>
      <c r="C4504" t="s">
        <v>38</v>
      </c>
      <c r="D4504" t="s">
        <v>58</v>
      </c>
      <c r="E4504" t="str">
        <f t="shared" si="70"/>
        <v>121-150</v>
      </c>
    </row>
    <row r="4505" spans="1:5" x14ac:dyDescent="0.25">
      <c r="A4505">
        <v>106455146</v>
      </c>
      <c r="B4505">
        <v>133</v>
      </c>
      <c r="C4505" t="s">
        <v>38</v>
      </c>
      <c r="D4505" t="s">
        <v>58</v>
      </c>
      <c r="E4505" t="str">
        <f t="shared" si="70"/>
        <v>121-150</v>
      </c>
    </row>
    <row r="4506" spans="1:5" x14ac:dyDescent="0.25">
      <c r="A4506">
        <v>106469034</v>
      </c>
      <c r="B4506">
        <v>143</v>
      </c>
      <c r="C4506" t="s">
        <v>39</v>
      </c>
      <c r="D4506" t="s">
        <v>58</v>
      </c>
      <c r="E4506" t="str">
        <f t="shared" si="70"/>
        <v>121-150</v>
      </c>
    </row>
    <row r="4507" spans="1:5" x14ac:dyDescent="0.25">
      <c r="A4507">
        <v>106473970</v>
      </c>
      <c r="B4507">
        <v>127</v>
      </c>
      <c r="C4507" t="s">
        <v>38</v>
      </c>
      <c r="D4507" t="s">
        <v>58</v>
      </c>
      <c r="E4507" t="str">
        <f t="shared" si="70"/>
        <v>121-150</v>
      </c>
    </row>
    <row r="4508" spans="1:5" x14ac:dyDescent="0.25">
      <c r="A4508">
        <v>106486752</v>
      </c>
      <c r="B4508">
        <v>119</v>
      </c>
      <c r="C4508" t="s">
        <v>39</v>
      </c>
      <c r="D4508" t="s">
        <v>58</v>
      </c>
      <c r="E4508" t="str">
        <f t="shared" si="70"/>
        <v>90-120</v>
      </c>
    </row>
    <row r="4509" spans="1:5" x14ac:dyDescent="0.25">
      <c r="A4509">
        <v>106523008</v>
      </c>
      <c r="B4509">
        <v>143</v>
      </c>
      <c r="C4509" t="s">
        <v>40</v>
      </c>
      <c r="D4509" t="s">
        <v>58</v>
      </c>
      <c r="E4509" t="str">
        <f t="shared" si="70"/>
        <v>121-150</v>
      </c>
    </row>
    <row r="4510" spans="1:5" x14ac:dyDescent="0.25">
      <c r="A4510">
        <v>106551996</v>
      </c>
      <c r="B4510">
        <v>149</v>
      </c>
      <c r="C4510" t="s">
        <v>39</v>
      </c>
      <c r="D4510" t="s">
        <v>58</v>
      </c>
      <c r="E4510" t="str">
        <f t="shared" si="70"/>
        <v>121-150</v>
      </c>
    </row>
    <row r="4511" spans="1:5" x14ac:dyDescent="0.25">
      <c r="A4511">
        <v>106579158</v>
      </c>
      <c r="B4511">
        <v>117</v>
      </c>
      <c r="C4511" t="s">
        <v>39</v>
      </c>
      <c r="D4511" t="s">
        <v>58</v>
      </c>
      <c r="E4511" t="str">
        <f t="shared" si="70"/>
        <v>90-120</v>
      </c>
    </row>
    <row r="4512" spans="1:5" x14ac:dyDescent="0.25">
      <c r="A4512">
        <v>106593096</v>
      </c>
      <c r="B4512">
        <v>117</v>
      </c>
      <c r="C4512" t="s">
        <v>39</v>
      </c>
      <c r="D4512" t="s">
        <v>58</v>
      </c>
      <c r="E4512" t="str">
        <f t="shared" si="70"/>
        <v>90-120</v>
      </c>
    </row>
    <row r="4513" spans="1:5" x14ac:dyDescent="0.25">
      <c r="A4513">
        <v>106594018</v>
      </c>
      <c r="B4513">
        <v>113</v>
      </c>
      <c r="C4513" t="s">
        <v>38</v>
      </c>
      <c r="D4513" t="s">
        <v>58</v>
      </c>
      <c r="E4513" t="str">
        <f t="shared" si="70"/>
        <v>90-120</v>
      </c>
    </row>
    <row r="4514" spans="1:5" x14ac:dyDescent="0.25">
      <c r="A4514">
        <v>106608110</v>
      </c>
      <c r="B4514">
        <v>117</v>
      </c>
      <c r="C4514" t="s">
        <v>39</v>
      </c>
      <c r="D4514" t="s">
        <v>58</v>
      </c>
      <c r="E4514" t="str">
        <f t="shared" si="70"/>
        <v>90-120</v>
      </c>
    </row>
    <row r="4515" spans="1:5" x14ac:dyDescent="0.25">
      <c r="A4515">
        <v>106630512</v>
      </c>
      <c r="B4515">
        <v>111</v>
      </c>
      <c r="C4515" t="s">
        <v>39</v>
      </c>
      <c r="D4515" t="s">
        <v>58</v>
      </c>
      <c r="E4515" t="str">
        <f t="shared" si="70"/>
        <v>90-120</v>
      </c>
    </row>
    <row r="4516" spans="1:5" x14ac:dyDescent="0.25">
      <c r="A4516">
        <v>106641456</v>
      </c>
      <c r="B4516">
        <v>147</v>
      </c>
      <c r="C4516" t="s">
        <v>38</v>
      </c>
      <c r="D4516" t="s">
        <v>58</v>
      </c>
      <c r="E4516" t="str">
        <f t="shared" si="70"/>
        <v>121-150</v>
      </c>
    </row>
    <row r="4517" spans="1:5" x14ac:dyDescent="0.25">
      <c r="A4517">
        <v>106650282</v>
      </c>
      <c r="B4517">
        <v>143</v>
      </c>
      <c r="C4517" t="s">
        <v>38</v>
      </c>
      <c r="D4517" t="s">
        <v>58</v>
      </c>
      <c r="E4517" t="str">
        <f t="shared" si="70"/>
        <v>121-150</v>
      </c>
    </row>
    <row r="4518" spans="1:5" x14ac:dyDescent="0.25">
      <c r="A4518">
        <v>106651984</v>
      </c>
      <c r="B4518">
        <v>119</v>
      </c>
      <c r="C4518" t="s">
        <v>38</v>
      </c>
      <c r="D4518" t="s">
        <v>58</v>
      </c>
      <c r="E4518" t="str">
        <f t="shared" si="70"/>
        <v>90-120</v>
      </c>
    </row>
    <row r="4519" spans="1:5" x14ac:dyDescent="0.25">
      <c r="A4519">
        <v>106656156</v>
      </c>
      <c r="B4519">
        <v>103</v>
      </c>
      <c r="C4519" t="s">
        <v>38</v>
      </c>
      <c r="D4519" t="s">
        <v>58</v>
      </c>
      <c r="E4519" t="str">
        <f t="shared" si="70"/>
        <v>90-120</v>
      </c>
    </row>
    <row r="4520" spans="1:5" x14ac:dyDescent="0.25">
      <c r="A4520">
        <v>106663746</v>
      </c>
      <c r="B4520">
        <v>117</v>
      </c>
      <c r="C4520" t="s">
        <v>39</v>
      </c>
      <c r="D4520" t="s">
        <v>58</v>
      </c>
      <c r="E4520" t="str">
        <f t="shared" si="70"/>
        <v>90-120</v>
      </c>
    </row>
    <row r="4521" spans="1:5" x14ac:dyDescent="0.25">
      <c r="A4521">
        <v>106664826</v>
      </c>
      <c r="B4521">
        <v>113</v>
      </c>
      <c r="C4521" t="s">
        <v>38</v>
      </c>
      <c r="D4521" t="s">
        <v>58</v>
      </c>
      <c r="E4521" t="str">
        <f t="shared" si="70"/>
        <v>90-120</v>
      </c>
    </row>
    <row r="4522" spans="1:5" x14ac:dyDescent="0.25">
      <c r="A4522">
        <v>106675524</v>
      </c>
      <c r="B4522">
        <v>147</v>
      </c>
      <c r="C4522" t="s">
        <v>40</v>
      </c>
      <c r="D4522" t="s">
        <v>58</v>
      </c>
      <c r="E4522" t="str">
        <f t="shared" si="70"/>
        <v>121-150</v>
      </c>
    </row>
    <row r="4523" spans="1:5" x14ac:dyDescent="0.25">
      <c r="A4523">
        <v>106681208</v>
      </c>
      <c r="B4523">
        <v>119</v>
      </c>
      <c r="C4523" t="s">
        <v>39</v>
      </c>
      <c r="D4523" t="s">
        <v>58</v>
      </c>
      <c r="E4523" t="str">
        <f t="shared" si="70"/>
        <v>90-120</v>
      </c>
    </row>
    <row r="4524" spans="1:5" x14ac:dyDescent="0.25">
      <c r="A4524">
        <v>106697312</v>
      </c>
      <c r="B4524">
        <v>149</v>
      </c>
      <c r="C4524" t="s">
        <v>38</v>
      </c>
      <c r="D4524" t="s">
        <v>58</v>
      </c>
      <c r="E4524" t="str">
        <f t="shared" si="70"/>
        <v>121-150</v>
      </c>
    </row>
    <row r="4525" spans="1:5" x14ac:dyDescent="0.25">
      <c r="A4525">
        <v>106734762</v>
      </c>
      <c r="B4525">
        <v>147</v>
      </c>
      <c r="C4525" t="s">
        <v>40</v>
      </c>
      <c r="D4525" t="s">
        <v>58</v>
      </c>
      <c r="E4525" t="str">
        <f t="shared" si="70"/>
        <v>121-150</v>
      </c>
    </row>
    <row r="4526" spans="1:5" x14ac:dyDescent="0.25">
      <c r="A4526">
        <v>106738680</v>
      </c>
      <c r="B4526">
        <v>149</v>
      </c>
      <c r="C4526" t="s">
        <v>39</v>
      </c>
      <c r="D4526" t="s">
        <v>58</v>
      </c>
      <c r="E4526" t="str">
        <f t="shared" si="70"/>
        <v>121-150</v>
      </c>
    </row>
    <row r="4527" spans="1:5" x14ac:dyDescent="0.25">
      <c r="A4527">
        <v>106756724</v>
      </c>
      <c r="B4527">
        <v>147</v>
      </c>
      <c r="C4527" t="s">
        <v>40</v>
      </c>
      <c r="D4527" t="s">
        <v>58</v>
      </c>
      <c r="E4527" t="str">
        <f t="shared" si="70"/>
        <v>121-150</v>
      </c>
    </row>
    <row r="4528" spans="1:5" x14ac:dyDescent="0.25">
      <c r="A4528">
        <v>106766366</v>
      </c>
      <c r="B4528">
        <v>149</v>
      </c>
      <c r="C4528" t="s">
        <v>39</v>
      </c>
      <c r="D4528" t="s">
        <v>58</v>
      </c>
      <c r="E4528" t="str">
        <f t="shared" si="70"/>
        <v>121-150</v>
      </c>
    </row>
    <row r="4529" spans="1:5" x14ac:dyDescent="0.25">
      <c r="A4529">
        <v>106767378</v>
      </c>
      <c r="B4529">
        <v>133</v>
      </c>
      <c r="C4529" t="s">
        <v>38</v>
      </c>
      <c r="D4529" t="s">
        <v>58</v>
      </c>
      <c r="E4529" t="str">
        <f t="shared" si="70"/>
        <v>121-150</v>
      </c>
    </row>
    <row r="4530" spans="1:5" x14ac:dyDescent="0.25">
      <c r="A4530">
        <v>106769694</v>
      </c>
      <c r="B4530">
        <v>117</v>
      </c>
      <c r="C4530" t="s">
        <v>38</v>
      </c>
      <c r="D4530" t="s">
        <v>58</v>
      </c>
      <c r="E4530" t="str">
        <f t="shared" si="70"/>
        <v>90-120</v>
      </c>
    </row>
    <row r="4531" spans="1:5" x14ac:dyDescent="0.25">
      <c r="A4531">
        <v>106782056</v>
      </c>
      <c r="B4531">
        <v>143</v>
      </c>
      <c r="C4531" t="s">
        <v>38</v>
      </c>
      <c r="D4531" t="s">
        <v>58</v>
      </c>
      <c r="E4531" t="str">
        <f t="shared" si="70"/>
        <v>121-150</v>
      </c>
    </row>
    <row r="4532" spans="1:5" x14ac:dyDescent="0.25">
      <c r="A4532">
        <v>106786624</v>
      </c>
      <c r="B4532">
        <v>133</v>
      </c>
      <c r="C4532" t="s">
        <v>39</v>
      </c>
      <c r="D4532" t="s">
        <v>58</v>
      </c>
      <c r="E4532" t="str">
        <f t="shared" si="70"/>
        <v>121-150</v>
      </c>
    </row>
    <row r="4533" spans="1:5" x14ac:dyDescent="0.25">
      <c r="A4533">
        <v>106793224</v>
      </c>
      <c r="B4533">
        <v>147</v>
      </c>
      <c r="C4533" t="s">
        <v>39</v>
      </c>
      <c r="D4533" t="s">
        <v>58</v>
      </c>
      <c r="E4533" t="str">
        <f t="shared" si="70"/>
        <v>121-150</v>
      </c>
    </row>
    <row r="4534" spans="1:5" x14ac:dyDescent="0.25">
      <c r="A4534">
        <v>106793224</v>
      </c>
      <c r="B4534">
        <v>147</v>
      </c>
      <c r="C4534" t="s">
        <v>39</v>
      </c>
      <c r="D4534" t="s">
        <v>58</v>
      </c>
      <c r="E4534" t="str">
        <f t="shared" si="70"/>
        <v>121-150</v>
      </c>
    </row>
    <row r="4535" spans="1:5" x14ac:dyDescent="0.25">
      <c r="A4535">
        <v>106810146</v>
      </c>
      <c r="B4535">
        <v>147</v>
      </c>
      <c r="C4535" t="s">
        <v>39</v>
      </c>
      <c r="D4535" t="s">
        <v>58</v>
      </c>
      <c r="E4535" t="str">
        <f t="shared" si="70"/>
        <v>121-150</v>
      </c>
    </row>
    <row r="4536" spans="1:5" x14ac:dyDescent="0.25">
      <c r="A4536">
        <v>106828390</v>
      </c>
      <c r="B4536">
        <v>120</v>
      </c>
      <c r="C4536" t="s">
        <v>38</v>
      </c>
      <c r="D4536" t="s">
        <v>58</v>
      </c>
      <c r="E4536" t="str">
        <f t="shared" si="70"/>
        <v>90-120</v>
      </c>
    </row>
    <row r="4537" spans="1:5" x14ac:dyDescent="0.25">
      <c r="A4537">
        <v>106833208</v>
      </c>
      <c r="B4537">
        <v>149</v>
      </c>
      <c r="C4537" t="s">
        <v>39</v>
      </c>
      <c r="D4537" t="s">
        <v>58</v>
      </c>
      <c r="E4537" t="str">
        <f t="shared" si="70"/>
        <v>121-150</v>
      </c>
    </row>
    <row r="4538" spans="1:5" x14ac:dyDescent="0.25">
      <c r="A4538">
        <v>106836682</v>
      </c>
      <c r="B4538">
        <v>113</v>
      </c>
      <c r="C4538" t="s">
        <v>39</v>
      </c>
      <c r="D4538" t="s">
        <v>58</v>
      </c>
      <c r="E4538" t="str">
        <f t="shared" si="70"/>
        <v>90-120</v>
      </c>
    </row>
    <row r="4539" spans="1:5" x14ac:dyDescent="0.25">
      <c r="A4539">
        <v>106839432</v>
      </c>
      <c r="B4539">
        <v>148</v>
      </c>
      <c r="C4539" t="s">
        <v>39</v>
      </c>
      <c r="D4539" t="s">
        <v>58</v>
      </c>
      <c r="E4539" t="str">
        <f t="shared" si="70"/>
        <v>121-150</v>
      </c>
    </row>
    <row r="4540" spans="1:5" x14ac:dyDescent="0.25">
      <c r="A4540">
        <v>106839618</v>
      </c>
      <c r="B4540">
        <v>147</v>
      </c>
      <c r="C4540" t="s">
        <v>39</v>
      </c>
      <c r="D4540" t="s">
        <v>58</v>
      </c>
      <c r="E4540" t="str">
        <f t="shared" si="70"/>
        <v>121-150</v>
      </c>
    </row>
    <row r="4541" spans="1:5" x14ac:dyDescent="0.25">
      <c r="A4541">
        <v>106839618</v>
      </c>
      <c r="B4541">
        <v>147</v>
      </c>
      <c r="C4541" t="s">
        <v>39</v>
      </c>
      <c r="D4541" t="s">
        <v>58</v>
      </c>
      <c r="E4541" t="str">
        <f t="shared" si="70"/>
        <v>121-150</v>
      </c>
    </row>
    <row r="4542" spans="1:5" x14ac:dyDescent="0.25">
      <c r="A4542">
        <v>106846308</v>
      </c>
      <c r="B4542">
        <v>113</v>
      </c>
      <c r="C4542" t="s">
        <v>38</v>
      </c>
      <c r="D4542" t="s">
        <v>58</v>
      </c>
      <c r="E4542" t="str">
        <f t="shared" si="70"/>
        <v>90-120</v>
      </c>
    </row>
    <row r="4543" spans="1:5" x14ac:dyDescent="0.25">
      <c r="A4543">
        <v>106894732</v>
      </c>
      <c r="B4543">
        <v>117</v>
      </c>
      <c r="C4543" t="s">
        <v>38</v>
      </c>
      <c r="D4543" t="s">
        <v>58</v>
      </c>
      <c r="E4543" t="str">
        <f t="shared" si="70"/>
        <v>90-120</v>
      </c>
    </row>
    <row r="4544" spans="1:5" x14ac:dyDescent="0.25">
      <c r="A4544">
        <v>106902900</v>
      </c>
      <c r="B4544">
        <v>133</v>
      </c>
      <c r="C4544" t="s">
        <v>39</v>
      </c>
      <c r="D4544" t="s">
        <v>58</v>
      </c>
      <c r="E4544" t="str">
        <f t="shared" si="70"/>
        <v>121-150</v>
      </c>
    </row>
    <row r="4545" spans="1:5" x14ac:dyDescent="0.25">
      <c r="A4545">
        <v>106916404</v>
      </c>
      <c r="B4545">
        <v>119</v>
      </c>
      <c r="C4545" t="s">
        <v>40</v>
      </c>
      <c r="D4545" t="s">
        <v>58</v>
      </c>
      <c r="E4545" t="str">
        <f t="shared" si="70"/>
        <v>90-120</v>
      </c>
    </row>
    <row r="4546" spans="1:5" x14ac:dyDescent="0.25">
      <c r="A4546">
        <v>106932572</v>
      </c>
      <c r="B4546">
        <v>149</v>
      </c>
      <c r="C4546" t="s">
        <v>39</v>
      </c>
      <c r="D4546" t="s">
        <v>58</v>
      </c>
      <c r="E4546" t="str">
        <f t="shared" si="70"/>
        <v>121-150</v>
      </c>
    </row>
    <row r="4547" spans="1:5" x14ac:dyDescent="0.25">
      <c r="A4547">
        <v>106948694</v>
      </c>
      <c r="B4547">
        <v>143</v>
      </c>
      <c r="C4547" t="s">
        <v>38</v>
      </c>
      <c r="D4547" t="s">
        <v>58</v>
      </c>
      <c r="E4547" t="str">
        <f t="shared" ref="E4547:E4610" si="71">IF(B4547&lt;=120,"90-120","121-150")</f>
        <v>121-150</v>
      </c>
    </row>
    <row r="4548" spans="1:5" x14ac:dyDescent="0.25">
      <c r="A4548">
        <v>106948862</v>
      </c>
      <c r="B4548">
        <v>97</v>
      </c>
      <c r="C4548" t="s">
        <v>40</v>
      </c>
      <c r="D4548" t="s">
        <v>58</v>
      </c>
      <c r="E4548" t="str">
        <f t="shared" si="71"/>
        <v>90-120</v>
      </c>
    </row>
    <row r="4549" spans="1:5" x14ac:dyDescent="0.25">
      <c r="A4549">
        <v>106952784</v>
      </c>
      <c r="B4549">
        <v>147</v>
      </c>
      <c r="C4549" t="s">
        <v>40</v>
      </c>
      <c r="D4549" t="s">
        <v>58</v>
      </c>
      <c r="E4549" t="str">
        <f t="shared" si="71"/>
        <v>121-150</v>
      </c>
    </row>
    <row r="4550" spans="1:5" x14ac:dyDescent="0.25">
      <c r="A4550">
        <v>106955850</v>
      </c>
      <c r="B4550">
        <v>147</v>
      </c>
      <c r="C4550" t="s">
        <v>39</v>
      </c>
      <c r="D4550" t="s">
        <v>58</v>
      </c>
      <c r="E4550" t="str">
        <f t="shared" si="71"/>
        <v>121-150</v>
      </c>
    </row>
    <row r="4551" spans="1:5" x14ac:dyDescent="0.25">
      <c r="A4551">
        <v>106977192</v>
      </c>
      <c r="B4551">
        <v>119</v>
      </c>
      <c r="C4551" t="s">
        <v>39</v>
      </c>
      <c r="D4551" t="s">
        <v>58</v>
      </c>
      <c r="E4551" t="str">
        <f t="shared" si="71"/>
        <v>90-120</v>
      </c>
    </row>
    <row r="4552" spans="1:5" x14ac:dyDescent="0.25">
      <c r="A4552">
        <v>106979450</v>
      </c>
      <c r="B4552">
        <v>119</v>
      </c>
      <c r="C4552" t="s">
        <v>39</v>
      </c>
      <c r="D4552" t="s">
        <v>58</v>
      </c>
      <c r="E4552" t="str">
        <f t="shared" si="71"/>
        <v>90-120</v>
      </c>
    </row>
    <row r="4553" spans="1:5" x14ac:dyDescent="0.25">
      <c r="A4553">
        <v>106987726</v>
      </c>
      <c r="B4553">
        <v>143</v>
      </c>
      <c r="C4553" t="s">
        <v>39</v>
      </c>
      <c r="D4553" t="s">
        <v>58</v>
      </c>
      <c r="E4553" t="str">
        <f t="shared" si="71"/>
        <v>121-150</v>
      </c>
    </row>
    <row r="4554" spans="1:5" x14ac:dyDescent="0.25">
      <c r="A4554">
        <v>106993838</v>
      </c>
      <c r="B4554">
        <v>119</v>
      </c>
      <c r="C4554" t="s">
        <v>40</v>
      </c>
      <c r="D4554" t="s">
        <v>58</v>
      </c>
      <c r="E4554" t="str">
        <f t="shared" si="71"/>
        <v>90-120</v>
      </c>
    </row>
    <row r="4555" spans="1:5" x14ac:dyDescent="0.25">
      <c r="A4555">
        <v>106996410</v>
      </c>
      <c r="B4555">
        <v>119</v>
      </c>
      <c r="C4555" t="s">
        <v>39</v>
      </c>
      <c r="D4555" t="s">
        <v>58</v>
      </c>
      <c r="E4555" t="str">
        <f t="shared" si="71"/>
        <v>90-120</v>
      </c>
    </row>
    <row r="4556" spans="1:5" x14ac:dyDescent="0.25">
      <c r="A4556">
        <v>107002438</v>
      </c>
      <c r="B4556">
        <v>103</v>
      </c>
      <c r="C4556" t="s">
        <v>39</v>
      </c>
      <c r="D4556" t="s">
        <v>58</v>
      </c>
      <c r="E4556" t="str">
        <f t="shared" si="71"/>
        <v>90-120</v>
      </c>
    </row>
    <row r="4557" spans="1:5" x14ac:dyDescent="0.25">
      <c r="A4557">
        <v>107005628</v>
      </c>
      <c r="B4557">
        <v>149</v>
      </c>
      <c r="C4557" t="s">
        <v>39</v>
      </c>
      <c r="D4557" t="s">
        <v>58</v>
      </c>
      <c r="E4557" t="str">
        <f t="shared" si="71"/>
        <v>121-150</v>
      </c>
    </row>
    <row r="4558" spans="1:5" x14ac:dyDescent="0.25">
      <c r="A4558">
        <v>107007492</v>
      </c>
      <c r="B4558">
        <v>149</v>
      </c>
      <c r="C4558" t="s">
        <v>38</v>
      </c>
      <c r="D4558" t="s">
        <v>58</v>
      </c>
      <c r="E4558" t="str">
        <f t="shared" si="71"/>
        <v>121-150</v>
      </c>
    </row>
    <row r="4559" spans="1:5" x14ac:dyDescent="0.25">
      <c r="A4559">
        <v>107026740</v>
      </c>
      <c r="B4559">
        <v>149</v>
      </c>
      <c r="C4559" t="s">
        <v>38</v>
      </c>
      <c r="D4559" t="s">
        <v>58</v>
      </c>
      <c r="E4559" t="str">
        <f t="shared" si="71"/>
        <v>121-150</v>
      </c>
    </row>
    <row r="4560" spans="1:5" x14ac:dyDescent="0.25">
      <c r="A4560">
        <v>107028284</v>
      </c>
      <c r="B4560">
        <v>143</v>
      </c>
      <c r="C4560" t="s">
        <v>40</v>
      </c>
      <c r="D4560" t="s">
        <v>58</v>
      </c>
      <c r="E4560" t="str">
        <f t="shared" si="71"/>
        <v>121-150</v>
      </c>
    </row>
    <row r="4561" spans="1:5" x14ac:dyDescent="0.25">
      <c r="A4561">
        <v>107031804</v>
      </c>
      <c r="B4561">
        <v>133</v>
      </c>
      <c r="C4561" t="s">
        <v>39</v>
      </c>
      <c r="D4561" t="s">
        <v>58</v>
      </c>
      <c r="E4561" t="str">
        <f t="shared" si="71"/>
        <v>121-150</v>
      </c>
    </row>
    <row r="4562" spans="1:5" x14ac:dyDescent="0.25">
      <c r="A4562">
        <v>107035194</v>
      </c>
      <c r="B4562">
        <v>133</v>
      </c>
      <c r="C4562" t="s">
        <v>39</v>
      </c>
      <c r="D4562" t="s">
        <v>58</v>
      </c>
      <c r="E4562" t="str">
        <f t="shared" si="71"/>
        <v>121-150</v>
      </c>
    </row>
    <row r="4563" spans="1:5" x14ac:dyDescent="0.25">
      <c r="A4563">
        <v>107045506</v>
      </c>
      <c r="B4563">
        <v>147</v>
      </c>
      <c r="C4563" t="s">
        <v>40</v>
      </c>
      <c r="D4563" t="s">
        <v>58</v>
      </c>
      <c r="E4563" t="str">
        <f t="shared" si="71"/>
        <v>121-150</v>
      </c>
    </row>
    <row r="4564" spans="1:5" x14ac:dyDescent="0.25">
      <c r="A4564">
        <v>107050470</v>
      </c>
      <c r="B4564">
        <v>118</v>
      </c>
      <c r="C4564" t="s">
        <v>38</v>
      </c>
      <c r="D4564" t="s">
        <v>58</v>
      </c>
      <c r="E4564" t="str">
        <f t="shared" si="71"/>
        <v>90-120</v>
      </c>
    </row>
    <row r="4565" spans="1:5" x14ac:dyDescent="0.25">
      <c r="A4565">
        <v>107058370</v>
      </c>
      <c r="B4565">
        <v>103</v>
      </c>
      <c r="C4565" t="s">
        <v>39</v>
      </c>
      <c r="D4565" t="s">
        <v>58</v>
      </c>
      <c r="E4565" t="str">
        <f t="shared" si="71"/>
        <v>90-120</v>
      </c>
    </row>
    <row r="4566" spans="1:5" x14ac:dyDescent="0.25">
      <c r="A4566">
        <v>107059162</v>
      </c>
      <c r="B4566">
        <v>118</v>
      </c>
      <c r="C4566" t="s">
        <v>39</v>
      </c>
      <c r="D4566" t="s">
        <v>58</v>
      </c>
      <c r="E4566" t="str">
        <f t="shared" si="71"/>
        <v>90-120</v>
      </c>
    </row>
    <row r="4567" spans="1:5" x14ac:dyDescent="0.25">
      <c r="A4567">
        <v>107060206</v>
      </c>
      <c r="B4567">
        <v>149</v>
      </c>
      <c r="C4567" t="s">
        <v>40</v>
      </c>
      <c r="D4567" t="s">
        <v>58</v>
      </c>
      <c r="E4567" t="str">
        <f t="shared" si="71"/>
        <v>121-150</v>
      </c>
    </row>
    <row r="4568" spans="1:5" x14ac:dyDescent="0.25">
      <c r="A4568">
        <v>107061032</v>
      </c>
      <c r="B4568">
        <v>147</v>
      </c>
      <c r="C4568" t="s">
        <v>38</v>
      </c>
      <c r="D4568" t="s">
        <v>58</v>
      </c>
      <c r="E4568" t="str">
        <f t="shared" si="71"/>
        <v>121-150</v>
      </c>
    </row>
    <row r="4569" spans="1:5" x14ac:dyDescent="0.25">
      <c r="A4569">
        <v>107064424</v>
      </c>
      <c r="B4569">
        <v>117</v>
      </c>
      <c r="C4569" t="s">
        <v>39</v>
      </c>
      <c r="D4569" t="s">
        <v>58</v>
      </c>
      <c r="E4569" t="str">
        <f t="shared" si="71"/>
        <v>90-120</v>
      </c>
    </row>
    <row r="4570" spans="1:5" x14ac:dyDescent="0.25">
      <c r="A4570">
        <v>107078236</v>
      </c>
      <c r="B4570">
        <v>149</v>
      </c>
      <c r="C4570" t="s">
        <v>38</v>
      </c>
      <c r="D4570" t="s">
        <v>58</v>
      </c>
      <c r="E4570" t="str">
        <f t="shared" si="71"/>
        <v>121-150</v>
      </c>
    </row>
    <row r="4571" spans="1:5" x14ac:dyDescent="0.25">
      <c r="A4571">
        <v>107089068</v>
      </c>
      <c r="B4571">
        <v>149</v>
      </c>
      <c r="C4571" t="s">
        <v>38</v>
      </c>
      <c r="D4571" t="s">
        <v>58</v>
      </c>
      <c r="E4571" t="str">
        <f t="shared" si="71"/>
        <v>121-150</v>
      </c>
    </row>
    <row r="4572" spans="1:5" x14ac:dyDescent="0.25">
      <c r="A4572">
        <v>107089512</v>
      </c>
      <c r="B4572">
        <v>149</v>
      </c>
      <c r="C4572" t="s">
        <v>40</v>
      </c>
      <c r="D4572" t="s">
        <v>58</v>
      </c>
      <c r="E4572" t="str">
        <f t="shared" si="71"/>
        <v>121-150</v>
      </c>
    </row>
    <row r="4573" spans="1:5" x14ac:dyDescent="0.25">
      <c r="A4573">
        <v>107090804</v>
      </c>
      <c r="B4573">
        <v>113</v>
      </c>
      <c r="C4573" t="s">
        <v>38</v>
      </c>
      <c r="D4573" t="s">
        <v>58</v>
      </c>
      <c r="E4573" t="str">
        <f t="shared" si="71"/>
        <v>90-120</v>
      </c>
    </row>
    <row r="4574" spans="1:5" x14ac:dyDescent="0.25">
      <c r="A4574">
        <v>107091014</v>
      </c>
      <c r="B4574">
        <v>113</v>
      </c>
      <c r="C4574" t="s">
        <v>38</v>
      </c>
      <c r="D4574" t="s">
        <v>58</v>
      </c>
      <c r="E4574" t="str">
        <f t="shared" si="71"/>
        <v>90-120</v>
      </c>
    </row>
    <row r="4575" spans="1:5" x14ac:dyDescent="0.25">
      <c r="A4575">
        <v>107098346</v>
      </c>
      <c r="B4575">
        <v>117</v>
      </c>
      <c r="C4575" t="s">
        <v>39</v>
      </c>
      <c r="D4575" t="s">
        <v>58</v>
      </c>
      <c r="E4575" t="str">
        <f t="shared" si="71"/>
        <v>90-120</v>
      </c>
    </row>
    <row r="4576" spans="1:5" x14ac:dyDescent="0.25">
      <c r="A4576">
        <v>107099538</v>
      </c>
      <c r="B4576">
        <v>127</v>
      </c>
      <c r="C4576" t="s">
        <v>38</v>
      </c>
      <c r="D4576" t="s">
        <v>58</v>
      </c>
      <c r="E4576" t="str">
        <f t="shared" si="71"/>
        <v>121-150</v>
      </c>
    </row>
    <row r="4577" spans="1:5" x14ac:dyDescent="0.25">
      <c r="A4577">
        <v>107103514</v>
      </c>
      <c r="B4577">
        <v>147</v>
      </c>
      <c r="C4577" t="s">
        <v>38</v>
      </c>
      <c r="D4577" t="s">
        <v>58</v>
      </c>
      <c r="E4577" t="str">
        <f t="shared" si="71"/>
        <v>121-150</v>
      </c>
    </row>
    <row r="4578" spans="1:5" x14ac:dyDescent="0.25">
      <c r="A4578">
        <v>107105756</v>
      </c>
      <c r="B4578">
        <v>133</v>
      </c>
      <c r="C4578" t="s">
        <v>39</v>
      </c>
      <c r="D4578" t="s">
        <v>58</v>
      </c>
      <c r="E4578" t="str">
        <f t="shared" si="71"/>
        <v>121-150</v>
      </c>
    </row>
    <row r="4579" spans="1:5" x14ac:dyDescent="0.25">
      <c r="A4579">
        <v>107109408</v>
      </c>
      <c r="B4579">
        <v>117</v>
      </c>
      <c r="C4579" t="s">
        <v>39</v>
      </c>
      <c r="D4579" t="s">
        <v>58</v>
      </c>
      <c r="E4579" t="str">
        <f t="shared" si="71"/>
        <v>90-120</v>
      </c>
    </row>
    <row r="4580" spans="1:5" x14ac:dyDescent="0.25">
      <c r="A4580">
        <v>107110400</v>
      </c>
      <c r="B4580">
        <v>147</v>
      </c>
      <c r="C4580" t="s">
        <v>40</v>
      </c>
      <c r="D4580" t="s">
        <v>58</v>
      </c>
      <c r="E4580" t="str">
        <f t="shared" si="71"/>
        <v>121-150</v>
      </c>
    </row>
    <row r="4581" spans="1:5" x14ac:dyDescent="0.25">
      <c r="A4581">
        <v>107129192</v>
      </c>
      <c r="B4581">
        <v>119</v>
      </c>
      <c r="C4581" t="s">
        <v>38</v>
      </c>
      <c r="D4581" t="s">
        <v>58</v>
      </c>
      <c r="E4581" t="str">
        <f t="shared" si="71"/>
        <v>90-120</v>
      </c>
    </row>
    <row r="4582" spans="1:5" x14ac:dyDescent="0.25">
      <c r="A4582">
        <v>107137280</v>
      </c>
      <c r="B4582">
        <v>149</v>
      </c>
      <c r="C4582" t="s">
        <v>38</v>
      </c>
      <c r="D4582" t="s">
        <v>58</v>
      </c>
      <c r="E4582" t="str">
        <f t="shared" si="71"/>
        <v>121-150</v>
      </c>
    </row>
    <row r="4583" spans="1:5" x14ac:dyDescent="0.25">
      <c r="A4583">
        <v>107137322</v>
      </c>
      <c r="B4583">
        <v>103</v>
      </c>
      <c r="C4583" t="s">
        <v>38</v>
      </c>
      <c r="D4583" t="s">
        <v>58</v>
      </c>
      <c r="E4583" t="str">
        <f t="shared" si="71"/>
        <v>90-120</v>
      </c>
    </row>
    <row r="4584" spans="1:5" x14ac:dyDescent="0.25">
      <c r="A4584">
        <v>107142436</v>
      </c>
      <c r="B4584">
        <v>113</v>
      </c>
      <c r="C4584" t="s">
        <v>39</v>
      </c>
      <c r="D4584" t="s">
        <v>58</v>
      </c>
      <c r="E4584" t="str">
        <f t="shared" si="71"/>
        <v>90-120</v>
      </c>
    </row>
    <row r="4585" spans="1:5" x14ac:dyDescent="0.25">
      <c r="A4585">
        <v>107144918</v>
      </c>
      <c r="B4585">
        <v>133</v>
      </c>
      <c r="C4585" t="s">
        <v>38</v>
      </c>
      <c r="D4585" t="s">
        <v>58</v>
      </c>
      <c r="E4585" t="str">
        <f t="shared" si="71"/>
        <v>121-150</v>
      </c>
    </row>
    <row r="4586" spans="1:5" x14ac:dyDescent="0.25">
      <c r="A4586">
        <v>107153644</v>
      </c>
      <c r="B4586">
        <v>127</v>
      </c>
      <c r="C4586" t="s">
        <v>38</v>
      </c>
      <c r="D4586" t="s">
        <v>58</v>
      </c>
      <c r="E4586" t="str">
        <f t="shared" si="71"/>
        <v>121-150</v>
      </c>
    </row>
    <row r="4587" spans="1:5" x14ac:dyDescent="0.25">
      <c r="A4587">
        <v>107156368</v>
      </c>
      <c r="B4587">
        <v>149</v>
      </c>
      <c r="C4587" t="s">
        <v>38</v>
      </c>
      <c r="D4587" t="s">
        <v>58</v>
      </c>
      <c r="E4587" t="str">
        <f t="shared" si="71"/>
        <v>121-150</v>
      </c>
    </row>
    <row r="4588" spans="1:5" x14ac:dyDescent="0.25">
      <c r="A4588">
        <v>107166114</v>
      </c>
      <c r="B4588">
        <v>149</v>
      </c>
      <c r="C4588" t="s">
        <v>38</v>
      </c>
      <c r="D4588" t="s">
        <v>58</v>
      </c>
      <c r="E4588" t="str">
        <f t="shared" si="71"/>
        <v>121-150</v>
      </c>
    </row>
    <row r="4589" spans="1:5" x14ac:dyDescent="0.25">
      <c r="A4589">
        <v>107168428</v>
      </c>
      <c r="B4589">
        <v>119</v>
      </c>
      <c r="C4589" t="s">
        <v>38</v>
      </c>
      <c r="D4589" t="s">
        <v>58</v>
      </c>
      <c r="E4589" t="str">
        <f t="shared" si="71"/>
        <v>90-120</v>
      </c>
    </row>
    <row r="4590" spans="1:5" x14ac:dyDescent="0.25">
      <c r="A4590">
        <v>107178532</v>
      </c>
      <c r="B4590">
        <v>141</v>
      </c>
      <c r="C4590" t="s">
        <v>39</v>
      </c>
      <c r="D4590" t="s">
        <v>58</v>
      </c>
      <c r="E4590" t="str">
        <f t="shared" si="71"/>
        <v>121-150</v>
      </c>
    </row>
    <row r="4591" spans="1:5" x14ac:dyDescent="0.25">
      <c r="A4591">
        <v>107179016</v>
      </c>
      <c r="B4591">
        <v>118</v>
      </c>
      <c r="C4591" t="s">
        <v>39</v>
      </c>
      <c r="D4591" t="s">
        <v>58</v>
      </c>
      <c r="E4591" t="str">
        <f t="shared" si="71"/>
        <v>90-120</v>
      </c>
    </row>
    <row r="4592" spans="1:5" x14ac:dyDescent="0.25">
      <c r="A4592">
        <v>107180252</v>
      </c>
      <c r="B4592">
        <v>113</v>
      </c>
      <c r="C4592" t="s">
        <v>39</v>
      </c>
      <c r="D4592" t="s">
        <v>58</v>
      </c>
      <c r="E4592" t="str">
        <f t="shared" si="71"/>
        <v>90-120</v>
      </c>
    </row>
    <row r="4593" spans="1:5" x14ac:dyDescent="0.25">
      <c r="A4593">
        <v>107181832</v>
      </c>
      <c r="B4593">
        <v>141</v>
      </c>
      <c r="C4593" t="s">
        <v>39</v>
      </c>
      <c r="D4593" t="s">
        <v>58</v>
      </c>
      <c r="E4593" t="str">
        <f t="shared" si="71"/>
        <v>121-150</v>
      </c>
    </row>
    <row r="4594" spans="1:5" x14ac:dyDescent="0.25">
      <c r="A4594">
        <v>107182588</v>
      </c>
      <c r="B4594">
        <v>148</v>
      </c>
      <c r="C4594" t="s">
        <v>39</v>
      </c>
      <c r="D4594" t="s">
        <v>58</v>
      </c>
      <c r="E4594" t="str">
        <f t="shared" si="71"/>
        <v>121-150</v>
      </c>
    </row>
    <row r="4595" spans="1:5" x14ac:dyDescent="0.25">
      <c r="A4595">
        <v>107182868</v>
      </c>
      <c r="B4595">
        <v>106</v>
      </c>
      <c r="C4595" t="s">
        <v>40</v>
      </c>
      <c r="D4595" t="s">
        <v>58</v>
      </c>
      <c r="E4595" t="str">
        <f t="shared" si="71"/>
        <v>90-120</v>
      </c>
    </row>
    <row r="4596" spans="1:5" x14ac:dyDescent="0.25">
      <c r="A4596">
        <v>107183230</v>
      </c>
      <c r="B4596">
        <v>119</v>
      </c>
      <c r="C4596" t="s">
        <v>39</v>
      </c>
      <c r="D4596" t="s">
        <v>58</v>
      </c>
      <c r="E4596" t="str">
        <f t="shared" si="71"/>
        <v>90-120</v>
      </c>
    </row>
    <row r="4597" spans="1:5" x14ac:dyDescent="0.25">
      <c r="A4597">
        <v>107191664</v>
      </c>
      <c r="B4597">
        <v>149</v>
      </c>
      <c r="C4597" t="s">
        <v>38</v>
      </c>
      <c r="D4597" t="s">
        <v>58</v>
      </c>
      <c r="E4597" t="str">
        <f t="shared" si="71"/>
        <v>121-150</v>
      </c>
    </row>
    <row r="4598" spans="1:5" x14ac:dyDescent="0.25">
      <c r="A4598">
        <v>107193274</v>
      </c>
      <c r="B4598">
        <v>150</v>
      </c>
      <c r="C4598" t="s">
        <v>38</v>
      </c>
      <c r="D4598" t="s">
        <v>58</v>
      </c>
      <c r="E4598" t="str">
        <f t="shared" si="71"/>
        <v>121-150</v>
      </c>
    </row>
    <row r="4599" spans="1:5" x14ac:dyDescent="0.25">
      <c r="A4599">
        <v>107201754</v>
      </c>
      <c r="B4599">
        <v>149</v>
      </c>
      <c r="C4599" t="s">
        <v>38</v>
      </c>
      <c r="D4599" t="s">
        <v>58</v>
      </c>
      <c r="E4599" t="str">
        <f t="shared" si="71"/>
        <v>121-150</v>
      </c>
    </row>
    <row r="4600" spans="1:5" x14ac:dyDescent="0.25">
      <c r="A4600">
        <v>107205974</v>
      </c>
      <c r="B4600">
        <v>106</v>
      </c>
      <c r="C4600" t="s">
        <v>38</v>
      </c>
      <c r="D4600" t="s">
        <v>58</v>
      </c>
      <c r="E4600" t="str">
        <f t="shared" si="71"/>
        <v>90-120</v>
      </c>
    </row>
    <row r="4601" spans="1:5" x14ac:dyDescent="0.25">
      <c r="A4601">
        <v>107208024</v>
      </c>
      <c r="B4601">
        <v>127</v>
      </c>
      <c r="C4601" t="s">
        <v>39</v>
      </c>
      <c r="D4601" t="s">
        <v>58</v>
      </c>
      <c r="E4601" t="str">
        <f t="shared" si="71"/>
        <v>121-150</v>
      </c>
    </row>
    <row r="4602" spans="1:5" x14ac:dyDescent="0.25">
      <c r="A4602">
        <v>107208634</v>
      </c>
      <c r="B4602">
        <v>148</v>
      </c>
      <c r="C4602" t="s">
        <v>40</v>
      </c>
      <c r="D4602" t="s">
        <v>58</v>
      </c>
      <c r="E4602" t="str">
        <f t="shared" si="71"/>
        <v>121-150</v>
      </c>
    </row>
    <row r="4603" spans="1:5" x14ac:dyDescent="0.25">
      <c r="A4603">
        <v>107209098</v>
      </c>
      <c r="B4603">
        <v>141</v>
      </c>
      <c r="C4603" t="s">
        <v>38</v>
      </c>
      <c r="D4603" t="s">
        <v>58</v>
      </c>
      <c r="E4603" t="str">
        <f t="shared" si="71"/>
        <v>121-150</v>
      </c>
    </row>
    <row r="4604" spans="1:5" x14ac:dyDescent="0.25">
      <c r="A4604">
        <v>107212430</v>
      </c>
      <c r="B4604">
        <v>150</v>
      </c>
      <c r="C4604" t="s">
        <v>39</v>
      </c>
      <c r="D4604" t="s">
        <v>58</v>
      </c>
      <c r="E4604" t="str">
        <f t="shared" si="71"/>
        <v>121-150</v>
      </c>
    </row>
    <row r="4605" spans="1:5" x14ac:dyDescent="0.25">
      <c r="A4605">
        <v>107212862</v>
      </c>
      <c r="B4605">
        <v>119</v>
      </c>
      <c r="C4605" t="s">
        <v>38</v>
      </c>
      <c r="D4605" t="s">
        <v>58</v>
      </c>
      <c r="E4605" t="str">
        <f t="shared" si="71"/>
        <v>90-120</v>
      </c>
    </row>
    <row r="4606" spans="1:5" x14ac:dyDescent="0.25">
      <c r="A4606">
        <v>107225834</v>
      </c>
      <c r="B4606">
        <v>106</v>
      </c>
      <c r="C4606" t="s">
        <v>38</v>
      </c>
      <c r="D4606" t="s">
        <v>58</v>
      </c>
      <c r="E4606" t="str">
        <f t="shared" si="71"/>
        <v>90-120</v>
      </c>
    </row>
    <row r="4607" spans="1:5" x14ac:dyDescent="0.25">
      <c r="A4607">
        <v>107227192</v>
      </c>
      <c r="B4607">
        <v>141</v>
      </c>
      <c r="C4607" t="s">
        <v>39</v>
      </c>
      <c r="D4607" t="s">
        <v>58</v>
      </c>
      <c r="E4607" t="str">
        <f t="shared" si="71"/>
        <v>121-150</v>
      </c>
    </row>
    <row r="4608" spans="1:5" x14ac:dyDescent="0.25">
      <c r="A4608">
        <v>107231138</v>
      </c>
      <c r="B4608">
        <v>141</v>
      </c>
      <c r="C4608" t="s">
        <v>38</v>
      </c>
      <c r="D4608" t="s">
        <v>58</v>
      </c>
      <c r="E4608" t="str">
        <f t="shared" si="71"/>
        <v>121-150</v>
      </c>
    </row>
    <row r="4609" spans="1:5" x14ac:dyDescent="0.25">
      <c r="A4609">
        <v>107240480</v>
      </c>
      <c r="B4609">
        <v>118</v>
      </c>
      <c r="C4609" t="s">
        <v>40</v>
      </c>
      <c r="D4609" t="s">
        <v>58</v>
      </c>
      <c r="E4609" t="str">
        <f t="shared" si="71"/>
        <v>90-120</v>
      </c>
    </row>
    <row r="4610" spans="1:5" x14ac:dyDescent="0.25">
      <c r="A4610">
        <v>107243560</v>
      </c>
      <c r="B4610">
        <v>106</v>
      </c>
      <c r="C4610" t="s">
        <v>39</v>
      </c>
      <c r="D4610" t="s">
        <v>58</v>
      </c>
      <c r="E4610" t="str">
        <f t="shared" si="71"/>
        <v>90-120</v>
      </c>
    </row>
    <row r="4611" spans="1:5" x14ac:dyDescent="0.25">
      <c r="A4611">
        <v>107243560</v>
      </c>
      <c r="B4611">
        <v>106</v>
      </c>
      <c r="C4611" t="s">
        <v>39</v>
      </c>
      <c r="D4611" t="s">
        <v>58</v>
      </c>
      <c r="E4611" t="str">
        <f t="shared" ref="E4611:E4674" si="72">IF(B4611&lt;=120,"90-120","121-150")</f>
        <v>90-120</v>
      </c>
    </row>
    <row r="4612" spans="1:5" x14ac:dyDescent="0.25">
      <c r="A4612">
        <v>107243560</v>
      </c>
      <c r="B4612">
        <v>106</v>
      </c>
      <c r="C4612" t="s">
        <v>39</v>
      </c>
      <c r="D4612" t="s">
        <v>58</v>
      </c>
      <c r="E4612" t="str">
        <f t="shared" si="72"/>
        <v>90-120</v>
      </c>
    </row>
    <row r="4613" spans="1:5" x14ac:dyDescent="0.25">
      <c r="A4613">
        <v>107247350</v>
      </c>
      <c r="B4613">
        <v>136</v>
      </c>
      <c r="C4613" t="s">
        <v>38</v>
      </c>
      <c r="D4613" t="s">
        <v>58</v>
      </c>
      <c r="E4613" t="str">
        <f t="shared" si="72"/>
        <v>121-150</v>
      </c>
    </row>
    <row r="4614" spans="1:5" x14ac:dyDescent="0.25">
      <c r="A4614">
        <v>107248132</v>
      </c>
      <c r="B4614">
        <v>119</v>
      </c>
      <c r="C4614" t="s">
        <v>38</v>
      </c>
      <c r="D4614" t="s">
        <v>58</v>
      </c>
      <c r="E4614" t="str">
        <f t="shared" si="72"/>
        <v>90-120</v>
      </c>
    </row>
    <row r="4615" spans="1:5" x14ac:dyDescent="0.25">
      <c r="A4615">
        <v>107249756</v>
      </c>
      <c r="B4615">
        <v>112</v>
      </c>
      <c r="C4615" t="s">
        <v>40</v>
      </c>
      <c r="D4615" t="s">
        <v>58</v>
      </c>
      <c r="E4615" t="str">
        <f t="shared" si="72"/>
        <v>90-120</v>
      </c>
    </row>
    <row r="4616" spans="1:5" x14ac:dyDescent="0.25">
      <c r="A4616">
        <v>107254556</v>
      </c>
      <c r="B4616">
        <v>148</v>
      </c>
      <c r="C4616" t="s">
        <v>39</v>
      </c>
      <c r="D4616" t="s">
        <v>58</v>
      </c>
      <c r="E4616" t="str">
        <f t="shared" si="72"/>
        <v>121-150</v>
      </c>
    </row>
    <row r="4617" spans="1:5" x14ac:dyDescent="0.25">
      <c r="A4617">
        <v>107258772</v>
      </c>
      <c r="B4617">
        <v>111</v>
      </c>
      <c r="C4617" t="s">
        <v>39</v>
      </c>
      <c r="D4617" t="s">
        <v>58</v>
      </c>
      <c r="E4617" t="str">
        <f t="shared" si="72"/>
        <v>90-120</v>
      </c>
    </row>
    <row r="4618" spans="1:5" x14ac:dyDescent="0.25">
      <c r="A4618">
        <v>107262984</v>
      </c>
      <c r="B4618">
        <v>141</v>
      </c>
      <c r="C4618" t="s">
        <v>38</v>
      </c>
      <c r="D4618" t="s">
        <v>58</v>
      </c>
      <c r="E4618" t="str">
        <f t="shared" si="72"/>
        <v>121-150</v>
      </c>
    </row>
    <row r="4619" spans="1:5" x14ac:dyDescent="0.25">
      <c r="A4619">
        <v>107287464</v>
      </c>
      <c r="B4619">
        <v>136</v>
      </c>
      <c r="C4619" t="s">
        <v>39</v>
      </c>
      <c r="D4619" t="s">
        <v>58</v>
      </c>
      <c r="E4619" t="str">
        <f t="shared" si="72"/>
        <v>121-150</v>
      </c>
    </row>
    <row r="4620" spans="1:5" x14ac:dyDescent="0.25">
      <c r="A4620">
        <v>107287960</v>
      </c>
      <c r="B4620">
        <v>133</v>
      </c>
      <c r="C4620" t="s">
        <v>38</v>
      </c>
      <c r="D4620" t="s">
        <v>58</v>
      </c>
      <c r="E4620" t="str">
        <f t="shared" si="72"/>
        <v>121-150</v>
      </c>
    </row>
    <row r="4621" spans="1:5" x14ac:dyDescent="0.25">
      <c r="A4621">
        <v>107291436</v>
      </c>
      <c r="B4621">
        <v>126</v>
      </c>
      <c r="C4621" t="s">
        <v>39</v>
      </c>
      <c r="D4621" t="s">
        <v>58</v>
      </c>
      <c r="E4621" t="str">
        <f t="shared" si="72"/>
        <v>121-150</v>
      </c>
    </row>
    <row r="4622" spans="1:5" x14ac:dyDescent="0.25">
      <c r="A4622">
        <v>107292398</v>
      </c>
      <c r="B4622">
        <v>126</v>
      </c>
      <c r="C4622" t="s">
        <v>39</v>
      </c>
      <c r="D4622" t="s">
        <v>58</v>
      </c>
      <c r="E4622" t="str">
        <f t="shared" si="72"/>
        <v>121-150</v>
      </c>
    </row>
    <row r="4623" spans="1:5" x14ac:dyDescent="0.25">
      <c r="A4623">
        <v>107292636</v>
      </c>
      <c r="B4623">
        <v>122</v>
      </c>
      <c r="C4623" t="s">
        <v>38</v>
      </c>
      <c r="D4623" t="s">
        <v>58</v>
      </c>
      <c r="E4623" t="str">
        <f t="shared" si="72"/>
        <v>121-150</v>
      </c>
    </row>
    <row r="4624" spans="1:5" x14ac:dyDescent="0.25">
      <c r="A4624">
        <v>107297646</v>
      </c>
      <c r="B4624">
        <v>150</v>
      </c>
      <c r="C4624" t="s">
        <v>38</v>
      </c>
      <c r="D4624" t="s">
        <v>58</v>
      </c>
      <c r="E4624" t="str">
        <f t="shared" si="72"/>
        <v>121-150</v>
      </c>
    </row>
    <row r="4625" spans="1:5" x14ac:dyDescent="0.25">
      <c r="A4625">
        <v>107310568</v>
      </c>
      <c r="B4625">
        <v>91</v>
      </c>
      <c r="C4625" t="s">
        <v>39</v>
      </c>
      <c r="D4625" t="s">
        <v>58</v>
      </c>
      <c r="E4625" t="str">
        <f t="shared" si="72"/>
        <v>90-120</v>
      </c>
    </row>
    <row r="4626" spans="1:5" x14ac:dyDescent="0.25">
      <c r="A4626">
        <v>107323602</v>
      </c>
      <c r="B4626">
        <v>90</v>
      </c>
      <c r="C4626" t="s">
        <v>38</v>
      </c>
      <c r="D4626" t="s">
        <v>58</v>
      </c>
      <c r="E4626" t="str">
        <f t="shared" si="72"/>
        <v>90-120</v>
      </c>
    </row>
    <row r="4627" spans="1:5" x14ac:dyDescent="0.25">
      <c r="A4627">
        <v>107324836</v>
      </c>
      <c r="B4627">
        <v>147</v>
      </c>
      <c r="C4627" t="s">
        <v>39</v>
      </c>
      <c r="D4627" t="s">
        <v>58</v>
      </c>
      <c r="E4627" t="str">
        <f t="shared" si="72"/>
        <v>121-150</v>
      </c>
    </row>
    <row r="4628" spans="1:5" x14ac:dyDescent="0.25">
      <c r="A4628">
        <v>107325302</v>
      </c>
      <c r="B4628">
        <v>106</v>
      </c>
      <c r="C4628" t="s">
        <v>38</v>
      </c>
      <c r="D4628" t="s">
        <v>58</v>
      </c>
      <c r="E4628" t="str">
        <f t="shared" si="72"/>
        <v>90-120</v>
      </c>
    </row>
    <row r="4629" spans="1:5" x14ac:dyDescent="0.25">
      <c r="A4629">
        <v>107327986</v>
      </c>
      <c r="B4629">
        <v>122</v>
      </c>
      <c r="C4629" t="s">
        <v>38</v>
      </c>
      <c r="D4629" t="s">
        <v>58</v>
      </c>
      <c r="E4629" t="str">
        <f t="shared" si="72"/>
        <v>121-150</v>
      </c>
    </row>
    <row r="4630" spans="1:5" x14ac:dyDescent="0.25">
      <c r="A4630">
        <v>107329704</v>
      </c>
      <c r="B4630">
        <v>122</v>
      </c>
      <c r="C4630" t="s">
        <v>39</v>
      </c>
      <c r="D4630" t="s">
        <v>58</v>
      </c>
      <c r="E4630" t="str">
        <f t="shared" si="72"/>
        <v>121-150</v>
      </c>
    </row>
    <row r="4631" spans="1:5" x14ac:dyDescent="0.25">
      <c r="A4631">
        <v>107331350</v>
      </c>
      <c r="B4631">
        <v>92</v>
      </c>
      <c r="C4631" t="s">
        <v>38</v>
      </c>
      <c r="D4631" t="s">
        <v>58</v>
      </c>
      <c r="E4631" t="str">
        <f t="shared" si="72"/>
        <v>90-120</v>
      </c>
    </row>
    <row r="4632" spans="1:5" x14ac:dyDescent="0.25">
      <c r="A4632">
        <v>107333576</v>
      </c>
      <c r="B4632">
        <v>106</v>
      </c>
      <c r="C4632" t="s">
        <v>40</v>
      </c>
      <c r="D4632" t="s">
        <v>58</v>
      </c>
      <c r="E4632" t="str">
        <f t="shared" si="72"/>
        <v>90-120</v>
      </c>
    </row>
    <row r="4633" spans="1:5" x14ac:dyDescent="0.25">
      <c r="A4633">
        <v>107335008</v>
      </c>
      <c r="B4633">
        <v>136</v>
      </c>
      <c r="C4633" t="s">
        <v>38</v>
      </c>
      <c r="D4633" t="s">
        <v>58</v>
      </c>
      <c r="E4633" t="str">
        <f t="shared" si="72"/>
        <v>121-150</v>
      </c>
    </row>
    <row r="4634" spans="1:5" x14ac:dyDescent="0.25">
      <c r="A4634">
        <v>107337276</v>
      </c>
      <c r="B4634">
        <v>106</v>
      </c>
      <c r="C4634" t="s">
        <v>39</v>
      </c>
      <c r="D4634" t="s">
        <v>58</v>
      </c>
      <c r="E4634" t="str">
        <f t="shared" si="72"/>
        <v>90-120</v>
      </c>
    </row>
    <row r="4635" spans="1:5" x14ac:dyDescent="0.25">
      <c r="A4635">
        <v>107339432</v>
      </c>
      <c r="B4635">
        <v>106</v>
      </c>
      <c r="C4635" t="s">
        <v>39</v>
      </c>
      <c r="D4635" t="s">
        <v>58</v>
      </c>
      <c r="E4635" t="str">
        <f t="shared" si="72"/>
        <v>90-120</v>
      </c>
    </row>
    <row r="4636" spans="1:5" x14ac:dyDescent="0.25">
      <c r="A4636">
        <v>107340446</v>
      </c>
      <c r="B4636">
        <v>136</v>
      </c>
      <c r="C4636" t="s">
        <v>39</v>
      </c>
      <c r="D4636" t="s">
        <v>58</v>
      </c>
      <c r="E4636" t="str">
        <f t="shared" si="72"/>
        <v>121-150</v>
      </c>
    </row>
    <row r="4637" spans="1:5" x14ac:dyDescent="0.25">
      <c r="A4637">
        <v>107341360</v>
      </c>
      <c r="B4637">
        <v>121</v>
      </c>
      <c r="C4637" t="s">
        <v>39</v>
      </c>
      <c r="D4637" t="s">
        <v>58</v>
      </c>
      <c r="E4637" t="str">
        <f t="shared" si="72"/>
        <v>121-150</v>
      </c>
    </row>
    <row r="4638" spans="1:5" x14ac:dyDescent="0.25">
      <c r="A4638">
        <v>107341628</v>
      </c>
      <c r="B4638">
        <v>97</v>
      </c>
      <c r="C4638" t="s">
        <v>40</v>
      </c>
      <c r="D4638" t="s">
        <v>58</v>
      </c>
      <c r="E4638" t="str">
        <f t="shared" si="72"/>
        <v>90-120</v>
      </c>
    </row>
    <row r="4639" spans="1:5" x14ac:dyDescent="0.25">
      <c r="A4639">
        <v>107343776</v>
      </c>
      <c r="B4639">
        <v>136</v>
      </c>
      <c r="C4639" t="s">
        <v>39</v>
      </c>
      <c r="D4639" t="s">
        <v>58</v>
      </c>
      <c r="E4639" t="str">
        <f t="shared" si="72"/>
        <v>121-150</v>
      </c>
    </row>
    <row r="4640" spans="1:5" x14ac:dyDescent="0.25">
      <c r="A4640">
        <v>107344546</v>
      </c>
      <c r="B4640">
        <v>97</v>
      </c>
      <c r="C4640" t="s">
        <v>39</v>
      </c>
      <c r="D4640" t="s">
        <v>58</v>
      </c>
      <c r="E4640" t="str">
        <f t="shared" si="72"/>
        <v>90-120</v>
      </c>
    </row>
    <row r="4641" spans="1:5" x14ac:dyDescent="0.25">
      <c r="A4641">
        <v>107351574</v>
      </c>
      <c r="B4641">
        <v>90</v>
      </c>
      <c r="C4641" t="s">
        <v>39</v>
      </c>
      <c r="D4641" t="s">
        <v>58</v>
      </c>
      <c r="E4641" t="str">
        <f t="shared" si="72"/>
        <v>90-120</v>
      </c>
    </row>
    <row r="4642" spans="1:5" x14ac:dyDescent="0.25">
      <c r="A4642">
        <v>107374352</v>
      </c>
      <c r="B4642">
        <v>150</v>
      </c>
      <c r="C4642" t="s">
        <v>39</v>
      </c>
      <c r="D4642" t="s">
        <v>58</v>
      </c>
      <c r="E4642" t="str">
        <f t="shared" si="72"/>
        <v>121-150</v>
      </c>
    </row>
    <row r="4643" spans="1:5" x14ac:dyDescent="0.25">
      <c r="A4643">
        <v>107379544</v>
      </c>
      <c r="B4643">
        <v>90</v>
      </c>
      <c r="C4643" t="s">
        <v>38</v>
      </c>
      <c r="D4643" t="s">
        <v>58</v>
      </c>
      <c r="E4643" t="str">
        <f t="shared" si="72"/>
        <v>90-120</v>
      </c>
    </row>
    <row r="4644" spans="1:5" x14ac:dyDescent="0.25">
      <c r="A4644">
        <v>107392320</v>
      </c>
      <c r="B4644">
        <v>120</v>
      </c>
      <c r="C4644" t="s">
        <v>38</v>
      </c>
      <c r="D4644" t="s">
        <v>58</v>
      </c>
      <c r="E4644" t="str">
        <f t="shared" si="72"/>
        <v>90-120</v>
      </c>
    </row>
    <row r="4645" spans="1:5" x14ac:dyDescent="0.25">
      <c r="A4645">
        <v>107396290</v>
      </c>
      <c r="B4645">
        <v>92</v>
      </c>
      <c r="C4645" t="s">
        <v>39</v>
      </c>
      <c r="D4645" t="s">
        <v>58</v>
      </c>
      <c r="E4645" t="str">
        <f t="shared" si="72"/>
        <v>90-120</v>
      </c>
    </row>
    <row r="4646" spans="1:5" x14ac:dyDescent="0.25">
      <c r="A4646">
        <v>107403532</v>
      </c>
      <c r="B4646">
        <v>127</v>
      </c>
      <c r="C4646" t="s">
        <v>38</v>
      </c>
      <c r="D4646" t="s">
        <v>58</v>
      </c>
      <c r="E4646" t="str">
        <f t="shared" si="72"/>
        <v>121-150</v>
      </c>
    </row>
    <row r="4647" spans="1:5" x14ac:dyDescent="0.25">
      <c r="A4647">
        <v>107406740</v>
      </c>
      <c r="B4647">
        <v>150</v>
      </c>
      <c r="C4647" t="s">
        <v>38</v>
      </c>
      <c r="D4647" t="s">
        <v>58</v>
      </c>
      <c r="E4647" t="str">
        <f t="shared" si="72"/>
        <v>121-150</v>
      </c>
    </row>
    <row r="4648" spans="1:5" x14ac:dyDescent="0.25">
      <c r="A4648">
        <v>107408644</v>
      </c>
      <c r="B4648">
        <v>150</v>
      </c>
      <c r="C4648" t="s">
        <v>39</v>
      </c>
      <c r="D4648" t="s">
        <v>58</v>
      </c>
      <c r="E4648" t="str">
        <f t="shared" si="72"/>
        <v>121-150</v>
      </c>
    </row>
    <row r="4649" spans="1:5" x14ac:dyDescent="0.25">
      <c r="A4649">
        <v>107410444</v>
      </c>
      <c r="B4649">
        <v>149</v>
      </c>
      <c r="C4649" t="s">
        <v>38</v>
      </c>
      <c r="D4649" t="s">
        <v>58</v>
      </c>
      <c r="E4649" t="str">
        <f t="shared" si="72"/>
        <v>121-150</v>
      </c>
    </row>
    <row r="4650" spans="1:5" x14ac:dyDescent="0.25">
      <c r="A4650">
        <v>107413956</v>
      </c>
      <c r="B4650">
        <v>90</v>
      </c>
      <c r="C4650" t="s">
        <v>38</v>
      </c>
      <c r="D4650" t="s">
        <v>58</v>
      </c>
      <c r="E4650" t="str">
        <f t="shared" si="72"/>
        <v>90-120</v>
      </c>
    </row>
    <row r="4651" spans="1:5" x14ac:dyDescent="0.25">
      <c r="A4651">
        <v>107418428</v>
      </c>
      <c r="B4651">
        <v>150</v>
      </c>
      <c r="C4651" t="s">
        <v>40</v>
      </c>
      <c r="D4651" t="s">
        <v>58</v>
      </c>
      <c r="E4651" t="str">
        <f t="shared" si="72"/>
        <v>121-150</v>
      </c>
    </row>
    <row r="4652" spans="1:5" x14ac:dyDescent="0.25">
      <c r="A4652">
        <v>107433712</v>
      </c>
      <c r="B4652">
        <v>92</v>
      </c>
      <c r="C4652" t="s">
        <v>39</v>
      </c>
      <c r="D4652" t="s">
        <v>58</v>
      </c>
      <c r="E4652" t="str">
        <f t="shared" si="72"/>
        <v>90-120</v>
      </c>
    </row>
    <row r="4653" spans="1:5" x14ac:dyDescent="0.25">
      <c r="A4653">
        <v>107452492</v>
      </c>
      <c r="B4653">
        <v>150</v>
      </c>
      <c r="C4653" t="s">
        <v>38</v>
      </c>
      <c r="D4653" t="s">
        <v>58</v>
      </c>
      <c r="E4653" t="str">
        <f t="shared" si="72"/>
        <v>121-150</v>
      </c>
    </row>
    <row r="4654" spans="1:5" x14ac:dyDescent="0.25">
      <c r="A4654">
        <v>107453510</v>
      </c>
      <c r="B4654">
        <v>122</v>
      </c>
      <c r="C4654" t="s">
        <v>39</v>
      </c>
      <c r="D4654" t="s">
        <v>58</v>
      </c>
      <c r="E4654" t="str">
        <f t="shared" si="72"/>
        <v>121-150</v>
      </c>
    </row>
    <row r="4655" spans="1:5" x14ac:dyDescent="0.25">
      <c r="A4655">
        <v>107453860</v>
      </c>
      <c r="B4655">
        <v>148</v>
      </c>
      <c r="C4655" t="s">
        <v>39</v>
      </c>
      <c r="D4655" t="s">
        <v>58</v>
      </c>
      <c r="E4655" t="str">
        <f t="shared" si="72"/>
        <v>121-150</v>
      </c>
    </row>
    <row r="4656" spans="1:5" x14ac:dyDescent="0.25">
      <c r="A4656">
        <v>107454788</v>
      </c>
      <c r="B4656">
        <v>122</v>
      </c>
      <c r="C4656" t="s">
        <v>40</v>
      </c>
      <c r="D4656" t="s">
        <v>58</v>
      </c>
      <c r="E4656" t="str">
        <f t="shared" si="72"/>
        <v>121-150</v>
      </c>
    </row>
    <row r="4657" spans="1:5" x14ac:dyDescent="0.25">
      <c r="A4657">
        <v>107462874</v>
      </c>
      <c r="B4657">
        <v>150</v>
      </c>
      <c r="C4657" t="s">
        <v>38</v>
      </c>
      <c r="D4657" t="s">
        <v>58</v>
      </c>
      <c r="E4657" t="str">
        <f t="shared" si="72"/>
        <v>121-150</v>
      </c>
    </row>
    <row r="4658" spans="1:5" x14ac:dyDescent="0.25">
      <c r="A4658">
        <v>107469478</v>
      </c>
      <c r="B4658">
        <v>150</v>
      </c>
      <c r="C4658" t="s">
        <v>40</v>
      </c>
      <c r="D4658" t="s">
        <v>58</v>
      </c>
      <c r="E4658" t="str">
        <f t="shared" si="72"/>
        <v>121-150</v>
      </c>
    </row>
    <row r="4659" spans="1:5" x14ac:dyDescent="0.25">
      <c r="A4659">
        <v>107475618</v>
      </c>
      <c r="B4659">
        <v>120</v>
      </c>
      <c r="C4659" t="s">
        <v>40</v>
      </c>
      <c r="D4659" t="s">
        <v>58</v>
      </c>
      <c r="E4659" t="str">
        <f t="shared" si="72"/>
        <v>90-120</v>
      </c>
    </row>
    <row r="4660" spans="1:5" x14ac:dyDescent="0.25">
      <c r="A4660">
        <v>107475778</v>
      </c>
      <c r="B4660">
        <v>121</v>
      </c>
      <c r="C4660" t="s">
        <v>38</v>
      </c>
      <c r="D4660" t="s">
        <v>58</v>
      </c>
      <c r="E4660" t="str">
        <f t="shared" si="72"/>
        <v>121-150</v>
      </c>
    </row>
    <row r="4661" spans="1:5" x14ac:dyDescent="0.25">
      <c r="A4661">
        <v>107479272</v>
      </c>
      <c r="B4661">
        <v>90</v>
      </c>
      <c r="C4661" t="s">
        <v>39</v>
      </c>
      <c r="D4661" t="s">
        <v>58</v>
      </c>
      <c r="E4661" t="str">
        <f t="shared" si="72"/>
        <v>90-120</v>
      </c>
    </row>
    <row r="4662" spans="1:5" x14ac:dyDescent="0.25">
      <c r="A4662">
        <v>107484806</v>
      </c>
      <c r="B4662">
        <v>146</v>
      </c>
      <c r="C4662" t="s">
        <v>38</v>
      </c>
      <c r="D4662" t="s">
        <v>58</v>
      </c>
      <c r="E4662" t="str">
        <f t="shared" si="72"/>
        <v>121-150</v>
      </c>
    </row>
    <row r="4663" spans="1:5" x14ac:dyDescent="0.25">
      <c r="A4663">
        <v>107485222</v>
      </c>
      <c r="B4663">
        <v>148</v>
      </c>
      <c r="C4663" t="s">
        <v>38</v>
      </c>
      <c r="D4663" t="s">
        <v>58</v>
      </c>
      <c r="E4663" t="str">
        <f t="shared" si="72"/>
        <v>121-150</v>
      </c>
    </row>
    <row r="4664" spans="1:5" x14ac:dyDescent="0.25">
      <c r="A4664">
        <v>107490560</v>
      </c>
      <c r="B4664">
        <v>136</v>
      </c>
      <c r="C4664" t="s">
        <v>40</v>
      </c>
      <c r="D4664" t="s">
        <v>58</v>
      </c>
      <c r="E4664" t="str">
        <f t="shared" si="72"/>
        <v>121-150</v>
      </c>
    </row>
    <row r="4665" spans="1:5" x14ac:dyDescent="0.25">
      <c r="A4665">
        <v>107503068</v>
      </c>
      <c r="B4665">
        <v>143</v>
      </c>
      <c r="C4665" t="s">
        <v>38</v>
      </c>
      <c r="D4665" t="s">
        <v>58</v>
      </c>
      <c r="E4665" t="str">
        <f t="shared" si="72"/>
        <v>121-150</v>
      </c>
    </row>
    <row r="4666" spans="1:5" x14ac:dyDescent="0.25">
      <c r="A4666">
        <v>107504980</v>
      </c>
      <c r="B4666">
        <v>141</v>
      </c>
      <c r="C4666" t="s">
        <v>39</v>
      </c>
      <c r="D4666" t="s">
        <v>58</v>
      </c>
      <c r="E4666" t="str">
        <f t="shared" si="72"/>
        <v>121-150</v>
      </c>
    </row>
    <row r="4667" spans="1:5" x14ac:dyDescent="0.25">
      <c r="A4667">
        <v>107506706</v>
      </c>
      <c r="B4667">
        <v>106</v>
      </c>
      <c r="C4667" t="s">
        <v>38</v>
      </c>
      <c r="D4667" t="s">
        <v>58</v>
      </c>
      <c r="E4667" t="str">
        <f t="shared" si="72"/>
        <v>90-120</v>
      </c>
    </row>
    <row r="4668" spans="1:5" x14ac:dyDescent="0.25">
      <c r="A4668">
        <v>107509166</v>
      </c>
      <c r="B4668">
        <v>91</v>
      </c>
      <c r="C4668" t="s">
        <v>38</v>
      </c>
      <c r="D4668" t="s">
        <v>58</v>
      </c>
      <c r="E4668" t="str">
        <f t="shared" si="72"/>
        <v>90-120</v>
      </c>
    </row>
    <row r="4669" spans="1:5" x14ac:dyDescent="0.25">
      <c r="A4669">
        <v>107512532</v>
      </c>
      <c r="B4669">
        <v>150</v>
      </c>
      <c r="C4669" t="s">
        <v>40</v>
      </c>
      <c r="D4669" t="s">
        <v>58</v>
      </c>
      <c r="E4669" t="str">
        <f t="shared" si="72"/>
        <v>121-150</v>
      </c>
    </row>
    <row r="4670" spans="1:5" x14ac:dyDescent="0.25">
      <c r="A4670">
        <v>107517316</v>
      </c>
      <c r="B4670">
        <v>134</v>
      </c>
      <c r="C4670" t="s">
        <v>39</v>
      </c>
      <c r="D4670" t="s">
        <v>58</v>
      </c>
      <c r="E4670" t="str">
        <f t="shared" si="72"/>
        <v>121-150</v>
      </c>
    </row>
    <row r="4671" spans="1:5" x14ac:dyDescent="0.25">
      <c r="A4671">
        <v>107521374</v>
      </c>
      <c r="B4671">
        <v>118</v>
      </c>
      <c r="C4671" t="s">
        <v>39</v>
      </c>
      <c r="D4671" t="s">
        <v>58</v>
      </c>
      <c r="E4671" t="str">
        <f t="shared" si="72"/>
        <v>90-120</v>
      </c>
    </row>
    <row r="4672" spans="1:5" x14ac:dyDescent="0.25">
      <c r="A4672">
        <v>107524976</v>
      </c>
      <c r="B4672">
        <v>119</v>
      </c>
      <c r="C4672" t="s">
        <v>38</v>
      </c>
      <c r="D4672" t="s">
        <v>58</v>
      </c>
      <c r="E4672" t="str">
        <f t="shared" si="72"/>
        <v>90-120</v>
      </c>
    </row>
    <row r="4673" spans="1:5" x14ac:dyDescent="0.25">
      <c r="A4673">
        <v>107526274</v>
      </c>
      <c r="B4673">
        <v>90</v>
      </c>
      <c r="C4673" t="s">
        <v>38</v>
      </c>
      <c r="D4673" t="s">
        <v>58</v>
      </c>
      <c r="E4673" t="str">
        <f t="shared" si="72"/>
        <v>90-120</v>
      </c>
    </row>
    <row r="4674" spans="1:5" x14ac:dyDescent="0.25">
      <c r="A4674">
        <v>107526670</v>
      </c>
      <c r="B4674">
        <v>120</v>
      </c>
      <c r="C4674" t="s">
        <v>38</v>
      </c>
      <c r="D4674" t="s">
        <v>58</v>
      </c>
      <c r="E4674" t="str">
        <f t="shared" si="72"/>
        <v>90-120</v>
      </c>
    </row>
    <row r="4675" spans="1:5" x14ac:dyDescent="0.25">
      <c r="A4675">
        <v>107538006</v>
      </c>
      <c r="B4675">
        <v>90</v>
      </c>
      <c r="C4675" t="s">
        <v>38</v>
      </c>
      <c r="D4675" t="s">
        <v>58</v>
      </c>
      <c r="E4675" t="str">
        <f t="shared" ref="E4675:E4738" si="73">IF(B4675&lt;=120,"90-120","121-150")</f>
        <v>90-120</v>
      </c>
    </row>
    <row r="4676" spans="1:5" x14ac:dyDescent="0.25">
      <c r="A4676">
        <v>107538282</v>
      </c>
      <c r="B4676">
        <v>104</v>
      </c>
      <c r="C4676" t="s">
        <v>40</v>
      </c>
      <c r="D4676" t="s">
        <v>58</v>
      </c>
      <c r="E4676" t="str">
        <f t="shared" si="73"/>
        <v>90-120</v>
      </c>
    </row>
    <row r="4677" spans="1:5" x14ac:dyDescent="0.25">
      <c r="A4677">
        <v>107542146</v>
      </c>
      <c r="B4677">
        <v>148</v>
      </c>
      <c r="C4677" t="s">
        <v>39</v>
      </c>
      <c r="D4677" t="s">
        <v>58</v>
      </c>
      <c r="E4677" t="str">
        <f t="shared" si="73"/>
        <v>121-150</v>
      </c>
    </row>
    <row r="4678" spans="1:5" x14ac:dyDescent="0.25">
      <c r="A4678">
        <v>107546804</v>
      </c>
      <c r="B4678">
        <v>119</v>
      </c>
      <c r="C4678" t="s">
        <v>39</v>
      </c>
      <c r="D4678" t="s">
        <v>58</v>
      </c>
      <c r="E4678" t="str">
        <f t="shared" si="73"/>
        <v>90-120</v>
      </c>
    </row>
    <row r="4679" spans="1:5" x14ac:dyDescent="0.25">
      <c r="A4679">
        <v>107552034</v>
      </c>
      <c r="B4679">
        <v>120</v>
      </c>
      <c r="C4679" t="s">
        <v>39</v>
      </c>
      <c r="D4679" t="s">
        <v>58</v>
      </c>
      <c r="E4679" t="str">
        <f t="shared" si="73"/>
        <v>90-120</v>
      </c>
    </row>
    <row r="4680" spans="1:5" x14ac:dyDescent="0.25">
      <c r="A4680">
        <v>107552786</v>
      </c>
      <c r="B4680">
        <v>120</v>
      </c>
      <c r="C4680" t="s">
        <v>40</v>
      </c>
      <c r="D4680" t="s">
        <v>58</v>
      </c>
      <c r="E4680" t="str">
        <f t="shared" si="73"/>
        <v>90-120</v>
      </c>
    </row>
    <row r="4681" spans="1:5" x14ac:dyDescent="0.25">
      <c r="A4681">
        <v>107556492</v>
      </c>
      <c r="B4681">
        <v>141</v>
      </c>
      <c r="C4681" t="s">
        <v>39</v>
      </c>
      <c r="D4681" t="s">
        <v>58</v>
      </c>
      <c r="E4681" t="str">
        <f t="shared" si="73"/>
        <v>121-150</v>
      </c>
    </row>
    <row r="4682" spans="1:5" x14ac:dyDescent="0.25">
      <c r="A4682">
        <v>107562534</v>
      </c>
      <c r="B4682">
        <v>134</v>
      </c>
      <c r="C4682" t="s">
        <v>38</v>
      </c>
      <c r="D4682" t="s">
        <v>58</v>
      </c>
      <c r="E4682" t="str">
        <f t="shared" si="73"/>
        <v>121-150</v>
      </c>
    </row>
    <row r="4683" spans="1:5" x14ac:dyDescent="0.25">
      <c r="A4683">
        <v>107564756</v>
      </c>
      <c r="B4683">
        <v>120</v>
      </c>
      <c r="C4683" t="s">
        <v>38</v>
      </c>
      <c r="D4683" t="s">
        <v>58</v>
      </c>
      <c r="E4683" t="str">
        <f t="shared" si="73"/>
        <v>90-120</v>
      </c>
    </row>
    <row r="4684" spans="1:5" x14ac:dyDescent="0.25">
      <c r="A4684">
        <v>107564756</v>
      </c>
      <c r="B4684">
        <v>120</v>
      </c>
      <c r="C4684" t="s">
        <v>38</v>
      </c>
      <c r="D4684" t="s">
        <v>58</v>
      </c>
      <c r="E4684" t="str">
        <f t="shared" si="73"/>
        <v>90-120</v>
      </c>
    </row>
    <row r="4685" spans="1:5" x14ac:dyDescent="0.25">
      <c r="A4685">
        <v>107564756</v>
      </c>
      <c r="B4685">
        <v>120</v>
      </c>
      <c r="C4685" t="s">
        <v>38</v>
      </c>
      <c r="D4685" t="s">
        <v>58</v>
      </c>
      <c r="E4685" t="str">
        <f t="shared" si="73"/>
        <v>90-120</v>
      </c>
    </row>
    <row r="4686" spans="1:5" x14ac:dyDescent="0.25">
      <c r="A4686">
        <v>107565580</v>
      </c>
      <c r="B4686">
        <v>106</v>
      </c>
      <c r="C4686" t="s">
        <v>39</v>
      </c>
      <c r="D4686" t="s">
        <v>58</v>
      </c>
      <c r="E4686" t="str">
        <f t="shared" si="73"/>
        <v>90-120</v>
      </c>
    </row>
    <row r="4687" spans="1:5" x14ac:dyDescent="0.25">
      <c r="A4687">
        <v>107566500</v>
      </c>
      <c r="B4687">
        <v>90</v>
      </c>
      <c r="C4687" t="s">
        <v>39</v>
      </c>
      <c r="D4687" t="s">
        <v>58</v>
      </c>
      <c r="E4687" t="str">
        <f t="shared" si="73"/>
        <v>90-120</v>
      </c>
    </row>
    <row r="4688" spans="1:5" x14ac:dyDescent="0.25">
      <c r="A4688">
        <v>107566802</v>
      </c>
      <c r="B4688">
        <v>91</v>
      </c>
      <c r="C4688" t="s">
        <v>38</v>
      </c>
      <c r="D4688" t="s">
        <v>58</v>
      </c>
      <c r="E4688" t="str">
        <f t="shared" si="73"/>
        <v>90-120</v>
      </c>
    </row>
    <row r="4689" spans="1:5" x14ac:dyDescent="0.25">
      <c r="A4689">
        <v>107567062</v>
      </c>
      <c r="B4689">
        <v>136</v>
      </c>
      <c r="C4689" t="s">
        <v>38</v>
      </c>
      <c r="D4689" t="s">
        <v>58</v>
      </c>
      <c r="E4689" t="str">
        <f t="shared" si="73"/>
        <v>121-150</v>
      </c>
    </row>
    <row r="4690" spans="1:5" x14ac:dyDescent="0.25">
      <c r="A4690">
        <v>107568056</v>
      </c>
      <c r="B4690">
        <v>150</v>
      </c>
      <c r="C4690" t="s">
        <v>38</v>
      </c>
      <c r="D4690" t="s">
        <v>58</v>
      </c>
      <c r="E4690" t="str">
        <f t="shared" si="73"/>
        <v>121-150</v>
      </c>
    </row>
    <row r="4691" spans="1:5" x14ac:dyDescent="0.25">
      <c r="A4691">
        <v>107569962</v>
      </c>
      <c r="B4691">
        <v>120</v>
      </c>
      <c r="C4691" t="s">
        <v>38</v>
      </c>
      <c r="D4691" t="s">
        <v>58</v>
      </c>
      <c r="E4691" t="str">
        <f t="shared" si="73"/>
        <v>90-120</v>
      </c>
    </row>
    <row r="4692" spans="1:5" x14ac:dyDescent="0.25">
      <c r="A4692">
        <v>107573452</v>
      </c>
      <c r="B4692">
        <v>129</v>
      </c>
      <c r="C4692" t="s">
        <v>38</v>
      </c>
      <c r="D4692" t="s">
        <v>58</v>
      </c>
      <c r="E4692" t="str">
        <f t="shared" si="73"/>
        <v>121-150</v>
      </c>
    </row>
    <row r="4693" spans="1:5" x14ac:dyDescent="0.25">
      <c r="A4693">
        <v>107575514</v>
      </c>
      <c r="B4693">
        <v>119</v>
      </c>
      <c r="C4693" t="s">
        <v>39</v>
      </c>
      <c r="D4693" t="s">
        <v>58</v>
      </c>
      <c r="E4693" t="str">
        <f t="shared" si="73"/>
        <v>90-120</v>
      </c>
    </row>
    <row r="4694" spans="1:5" x14ac:dyDescent="0.25">
      <c r="A4694">
        <v>107577180</v>
      </c>
      <c r="B4694">
        <v>148</v>
      </c>
      <c r="C4694" t="s">
        <v>39</v>
      </c>
      <c r="D4694" t="s">
        <v>58</v>
      </c>
      <c r="E4694" t="str">
        <f t="shared" si="73"/>
        <v>121-150</v>
      </c>
    </row>
    <row r="4695" spans="1:5" x14ac:dyDescent="0.25">
      <c r="A4695">
        <v>107578766</v>
      </c>
      <c r="B4695">
        <v>106</v>
      </c>
      <c r="C4695" t="s">
        <v>38</v>
      </c>
      <c r="D4695" t="s">
        <v>58</v>
      </c>
      <c r="E4695" t="str">
        <f t="shared" si="73"/>
        <v>90-120</v>
      </c>
    </row>
    <row r="4696" spans="1:5" x14ac:dyDescent="0.25">
      <c r="A4696">
        <v>107583912</v>
      </c>
      <c r="B4696">
        <v>150</v>
      </c>
      <c r="C4696" t="s">
        <v>39</v>
      </c>
      <c r="D4696" t="s">
        <v>58</v>
      </c>
      <c r="E4696" t="str">
        <f t="shared" si="73"/>
        <v>121-150</v>
      </c>
    </row>
    <row r="4697" spans="1:5" x14ac:dyDescent="0.25">
      <c r="A4697">
        <v>107585172</v>
      </c>
      <c r="B4697">
        <v>136</v>
      </c>
      <c r="C4697" t="s">
        <v>39</v>
      </c>
      <c r="D4697" t="s">
        <v>58</v>
      </c>
      <c r="E4697" t="str">
        <f t="shared" si="73"/>
        <v>121-150</v>
      </c>
    </row>
    <row r="4698" spans="1:5" x14ac:dyDescent="0.25">
      <c r="A4698">
        <v>107585412</v>
      </c>
      <c r="B4698">
        <v>112</v>
      </c>
      <c r="C4698" t="s">
        <v>40</v>
      </c>
      <c r="D4698" t="s">
        <v>58</v>
      </c>
      <c r="E4698" t="str">
        <f t="shared" si="73"/>
        <v>90-120</v>
      </c>
    </row>
    <row r="4699" spans="1:5" x14ac:dyDescent="0.25">
      <c r="A4699">
        <v>107585502</v>
      </c>
      <c r="B4699">
        <v>148</v>
      </c>
      <c r="C4699" t="s">
        <v>38</v>
      </c>
      <c r="D4699" t="s">
        <v>58</v>
      </c>
      <c r="E4699" t="str">
        <f t="shared" si="73"/>
        <v>121-150</v>
      </c>
    </row>
    <row r="4700" spans="1:5" x14ac:dyDescent="0.25">
      <c r="A4700">
        <v>107588232</v>
      </c>
      <c r="B4700">
        <v>104</v>
      </c>
      <c r="C4700" t="s">
        <v>38</v>
      </c>
      <c r="D4700" t="s">
        <v>58</v>
      </c>
      <c r="E4700" t="str">
        <f t="shared" si="73"/>
        <v>90-120</v>
      </c>
    </row>
    <row r="4701" spans="1:5" x14ac:dyDescent="0.25">
      <c r="A4701">
        <v>107589336</v>
      </c>
      <c r="B4701">
        <v>104</v>
      </c>
      <c r="C4701" t="s">
        <v>39</v>
      </c>
      <c r="D4701" t="s">
        <v>58</v>
      </c>
      <c r="E4701" t="str">
        <f t="shared" si="73"/>
        <v>90-120</v>
      </c>
    </row>
    <row r="4702" spans="1:5" x14ac:dyDescent="0.25">
      <c r="A4702">
        <v>107589760</v>
      </c>
      <c r="B4702">
        <v>149</v>
      </c>
      <c r="C4702" t="s">
        <v>39</v>
      </c>
      <c r="D4702" t="s">
        <v>58</v>
      </c>
      <c r="E4702" t="str">
        <f t="shared" si="73"/>
        <v>121-150</v>
      </c>
    </row>
    <row r="4703" spans="1:5" x14ac:dyDescent="0.25">
      <c r="A4703">
        <v>107591126</v>
      </c>
      <c r="B4703">
        <v>104</v>
      </c>
      <c r="C4703" t="s">
        <v>38</v>
      </c>
      <c r="D4703" t="s">
        <v>58</v>
      </c>
      <c r="E4703" t="str">
        <f t="shared" si="73"/>
        <v>90-120</v>
      </c>
    </row>
    <row r="4704" spans="1:5" x14ac:dyDescent="0.25">
      <c r="A4704">
        <v>107606236</v>
      </c>
      <c r="B4704">
        <v>148</v>
      </c>
      <c r="C4704" t="s">
        <v>38</v>
      </c>
      <c r="D4704" t="s">
        <v>58</v>
      </c>
      <c r="E4704" t="str">
        <f t="shared" si="73"/>
        <v>121-150</v>
      </c>
    </row>
    <row r="4705" spans="1:5" x14ac:dyDescent="0.25">
      <c r="A4705">
        <v>107609096</v>
      </c>
      <c r="B4705">
        <v>97</v>
      </c>
      <c r="C4705" t="s">
        <v>40</v>
      </c>
      <c r="D4705" t="s">
        <v>58</v>
      </c>
      <c r="E4705" t="str">
        <f t="shared" si="73"/>
        <v>90-120</v>
      </c>
    </row>
    <row r="4706" spans="1:5" x14ac:dyDescent="0.25">
      <c r="A4706">
        <v>107617404</v>
      </c>
      <c r="B4706">
        <v>103</v>
      </c>
      <c r="C4706" t="s">
        <v>39</v>
      </c>
      <c r="D4706" t="s">
        <v>58</v>
      </c>
      <c r="E4706" t="str">
        <f t="shared" si="73"/>
        <v>90-120</v>
      </c>
    </row>
    <row r="4707" spans="1:5" x14ac:dyDescent="0.25">
      <c r="A4707">
        <v>107618286</v>
      </c>
      <c r="B4707">
        <v>141</v>
      </c>
      <c r="C4707" t="s">
        <v>38</v>
      </c>
      <c r="D4707" t="s">
        <v>58</v>
      </c>
      <c r="E4707" t="str">
        <f t="shared" si="73"/>
        <v>121-150</v>
      </c>
    </row>
    <row r="4708" spans="1:5" x14ac:dyDescent="0.25">
      <c r="A4708">
        <v>107619984</v>
      </c>
      <c r="B4708">
        <v>136</v>
      </c>
      <c r="C4708" t="s">
        <v>39</v>
      </c>
      <c r="D4708" t="s">
        <v>58</v>
      </c>
      <c r="E4708" t="str">
        <f t="shared" si="73"/>
        <v>121-150</v>
      </c>
    </row>
    <row r="4709" spans="1:5" x14ac:dyDescent="0.25">
      <c r="A4709">
        <v>107621574</v>
      </c>
      <c r="B4709">
        <v>106</v>
      </c>
      <c r="C4709" t="s">
        <v>39</v>
      </c>
      <c r="D4709" t="s">
        <v>58</v>
      </c>
      <c r="E4709" t="str">
        <f t="shared" si="73"/>
        <v>90-120</v>
      </c>
    </row>
    <row r="4710" spans="1:5" x14ac:dyDescent="0.25">
      <c r="A4710">
        <v>107627408</v>
      </c>
      <c r="B4710">
        <v>149</v>
      </c>
      <c r="C4710" t="s">
        <v>39</v>
      </c>
      <c r="D4710" t="s">
        <v>58</v>
      </c>
      <c r="E4710" t="str">
        <f t="shared" si="73"/>
        <v>121-150</v>
      </c>
    </row>
    <row r="4711" spans="1:5" x14ac:dyDescent="0.25">
      <c r="A4711">
        <v>107628114</v>
      </c>
      <c r="B4711">
        <v>127</v>
      </c>
      <c r="C4711" t="s">
        <v>39</v>
      </c>
      <c r="D4711" t="s">
        <v>58</v>
      </c>
      <c r="E4711" t="str">
        <f t="shared" si="73"/>
        <v>121-150</v>
      </c>
    </row>
    <row r="4712" spans="1:5" x14ac:dyDescent="0.25">
      <c r="A4712">
        <v>107639006</v>
      </c>
      <c r="B4712">
        <v>92</v>
      </c>
      <c r="C4712" t="s">
        <v>39</v>
      </c>
      <c r="D4712" t="s">
        <v>58</v>
      </c>
      <c r="E4712" t="str">
        <f t="shared" si="73"/>
        <v>90-120</v>
      </c>
    </row>
    <row r="4713" spans="1:5" x14ac:dyDescent="0.25">
      <c r="A4713">
        <v>107644848</v>
      </c>
      <c r="B4713">
        <v>126</v>
      </c>
      <c r="C4713" t="s">
        <v>39</v>
      </c>
      <c r="D4713" t="s">
        <v>58</v>
      </c>
      <c r="E4713" t="str">
        <f t="shared" si="73"/>
        <v>121-150</v>
      </c>
    </row>
    <row r="4714" spans="1:5" x14ac:dyDescent="0.25">
      <c r="A4714">
        <v>107646544</v>
      </c>
      <c r="B4714">
        <v>136</v>
      </c>
      <c r="C4714" t="s">
        <v>39</v>
      </c>
      <c r="D4714" t="s">
        <v>58</v>
      </c>
      <c r="E4714" t="str">
        <f t="shared" si="73"/>
        <v>121-150</v>
      </c>
    </row>
    <row r="4715" spans="1:5" x14ac:dyDescent="0.25">
      <c r="A4715">
        <v>107649034</v>
      </c>
      <c r="B4715">
        <v>141</v>
      </c>
      <c r="C4715" t="s">
        <v>39</v>
      </c>
      <c r="D4715" t="s">
        <v>58</v>
      </c>
      <c r="E4715" t="str">
        <f t="shared" si="73"/>
        <v>121-150</v>
      </c>
    </row>
    <row r="4716" spans="1:5" x14ac:dyDescent="0.25">
      <c r="A4716">
        <v>107649718</v>
      </c>
      <c r="B4716">
        <v>141</v>
      </c>
      <c r="C4716" t="s">
        <v>38</v>
      </c>
      <c r="D4716" t="s">
        <v>58</v>
      </c>
      <c r="E4716" t="str">
        <f t="shared" si="73"/>
        <v>121-150</v>
      </c>
    </row>
    <row r="4717" spans="1:5" x14ac:dyDescent="0.25">
      <c r="A4717">
        <v>107652128</v>
      </c>
      <c r="B4717">
        <v>121</v>
      </c>
      <c r="C4717" t="s">
        <v>38</v>
      </c>
      <c r="D4717" t="s">
        <v>58</v>
      </c>
      <c r="E4717" t="str">
        <f t="shared" si="73"/>
        <v>121-150</v>
      </c>
    </row>
    <row r="4718" spans="1:5" x14ac:dyDescent="0.25">
      <c r="A4718">
        <v>107652332</v>
      </c>
      <c r="B4718">
        <v>97</v>
      </c>
      <c r="C4718" t="s">
        <v>39</v>
      </c>
      <c r="D4718" t="s">
        <v>58</v>
      </c>
      <c r="E4718" t="str">
        <f t="shared" si="73"/>
        <v>90-120</v>
      </c>
    </row>
    <row r="4719" spans="1:5" x14ac:dyDescent="0.25">
      <c r="A4719">
        <v>107655568</v>
      </c>
      <c r="B4719">
        <v>91</v>
      </c>
      <c r="C4719" t="s">
        <v>38</v>
      </c>
      <c r="D4719" t="s">
        <v>58</v>
      </c>
      <c r="E4719" t="str">
        <f t="shared" si="73"/>
        <v>90-120</v>
      </c>
    </row>
    <row r="4720" spans="1:5" x14ac:dyDescent="0.25">
      <c r="A4720">
        <v>107656884</v>
      </c>
      <c r="B4720">
        <v>121</v>
      </c>
      <c r="C4720" t="s">
        <v>38</v>
      </c>
      <c r="D4720" t="s">
        <v>58</v>
      </c>
      <c r="E4720" t="str">
        <f t="shared" si="73"/>
        <v>121-150</v>
      </c>
    </row>
    <row r="4721" spans="1:5" x14ac:dyDescent="0.25">
      <c r="A4721">
        <v>107658114</v>
      </c>
      <c r="B4721">
        <v>121</v>
      </c>
      <c r="C4721" t="s">
        <v>38</v>
      </c>
      <c r="D4721" t="s">
        <v>58</v>
      </c>
      <c r="E4721" t="str">
        <f t="shared" si="73"/>
        <v>121-150</v>
      </c>
    </row>
    <row r="4722" spans="1:5" x14ac:dyDescent="0.25">
      <c r="A4722">
        <v>107667146</v>
      </c>
      <c r="B4722">
        <v>96</v>
      </c>
      <c r="C4722" t="s">
        <v>38</v>
      </c>
      <c r="D4722" t="s">
        <v>58</v>
      </c>
      <c r="E4722" t="str">
        <f t="shared" si="73"/>
        <v>90-120</v>
      </c>
    </row>
    <row r="4723" spans="1:5" x14ac:dyDescent="0.25">
      <c r="A4723">
        <v>107669388</v>
      </c>
      <c r="B4723">
        <v>91</v>
      </c>
      <c r="C4723" t="s">
        <v>39</v>
      </c>
      <c r="D4723" t="s">
        <v>58</v>
      </c>
      <c r="E4723" t="str">
        <f t="shared" si="73"/>
        <v>90-120</v>
      </c>
    </row>
    <row r="4724" spans="1:5" x14ac:dyDescent="0.25">
      <c r="A4724">
        <v>107670838</v>
      </c>
      <c r="B4724">
        <v>147</v>
      </c>
      <c r="C4724" t="s">
        <v>39</v>
      </c>
      <c r="D4724" t="s">
        <v>58</v>
      </c>
      <c r="E4724" t="str">
        <f t="shared" si="73"/>
        <v>121-150</v>
      </c>
    </row>
    <row r="4725" spans="1:5" x14ac:dyDescent="0.25">
      <c r="A4725">
        <v>107673274</v>
      </c>
      <c r="B4725">
        <v>120</v>
      </c>
      <c r="C4725" t="s">
        <v>39</v>
      </c>
      <c r="D4725" t="s">
        <v>58</v>
      </c>
      <c r="E4725" t="str">
        <f t="shared" si="73"/>
        <v>90-120</v>
      </c>
    </row>
    <row r="4726" spans="1:5" x14ac:dyDescent="0.25">
      <c r="A4726">
        <v>107673334</v>
      </c>
      <c r="B4726">
        <v>90</v>
      </c>
      <c r="C4726" t="s">
        <v>38</v>
      </c>
      <c r="D4726" t="s">
        <v>58</v>
      </c>
      <c r="E4726" t="str">
        <f t="shared" si="73"/>
        <v>90-120</v>
      </c>
    </row>
    <row r="4727" spans="1:5" x14ac:dyDescent="0.25">
      <c r="A4727">
        <v>107673550</v>
      </c>
      <c r="B4727">
        <v>147</v>
      </c>
      <c r="C4727" t="s">
        <v>40</v>
      </c>
      <c r="D4727" t="s">
        <v>58</v>
      </c>
      <c r="E4727" t="str">
        <f t="shared" si="73"/>
        <v>121-150</v>
      </c>
    </row>
    <row r="4728" spans="1:5" x14ac:dyDescent="0.25">
      <c r="A4728">
        <v>107693082</v>
      </c>
      <c r="B4728">
        <v>150</v>
      </c>
      <c r="C4728" t="s">
        <v>40</v>
      </c>
      <c r="D4728" t="s">
        <v>58</v>
      </c>
      <c r="E4728" t="str">
        <f t="shared" si="73"/>
        <v>121-150</v>
      </c>
    </row>
    <row r="4729" spans="1:5" x14ac:dyDescent="0.25">
      <c r="A4729">
        <v>107694868</v>
      </c>
      <c r="B4729">
        <v>106</v>
      </c>
      <c r="C4729" t="s">
        <v>38</v>
      </c>
      <c r="D4729" t="s">
        <v>58</v>
      </c>
      <c r="E4729" t="str">
        <f t="shared" si="73"/>
        <v>90-120</v>
      </c>
    </row>
    <row r="4730" spans="1:5" x14ac:dyDescent="0.25">
      <c r="A4730">
        <v>107701238</v>
      </c>
      <c r="B4730">
        <v>120</v>
      </c>
      <c r="C4730" t="s">
        <v>39</v>
      </c>
      <c r="D4730" t="s">
        <v>58</v>
      </c>
      <c r="E4730" t="str">
        <f t="shared" si="73"/>
        <v>90-120</v>
      </c>
    </row>
    <row r="4731" spans="1:5" x14ac:dyDescent="0.25">
      <c r="A4731">
        <v>107705972</v>
      </c>
      <c r="B4731">
        <v>90</v>
      </c>
      <c r="C4731" t="s">
        <v>40</v>
      </c>
      <c r="D4731" t="s">
        <v>58</v>
      </c>
      <c r="E4731" t="str">
        <f t="shared" si="73"/>
        <v>90-120</v>
      </c>
    </row>
    <row r="4732" spans="1:5" x14ac:dyDescent="0.25">
      <c r="A4732">
        <v>107729136</v>
      </c>
      <c r="B4732">
        <v>106</v>
      </c>
      <c r="C4732" t="s">
        <v>39</v>
      </c>
      <c r="D4732" t="s">
        <v>58</v>
      </c>
      <c r="E4732" t="str">
        <f t="shared" si="73"/>
        <v>90-120</v>
      </c>
    </row>
    <row r="4733" spans="1:5" x14ac:dyDescent="0.25">
      <c r="A4733">
        <v>107729136</v>
      </c>
      <c r="B4733">
        <v>106</v>
      </c>
      <c r="C4733" t="s">
        <v>39</v>
      </c>
      <c r="D4733" t="s">
        <v>58</v>
      </c>
      <c r="E4733" t="str">
        <f t="shared" si="73"/>
        <v>90-120</v>
      </c>
    </row>
    <row r="4734" spans="1:5" x14ac:dyDescent="0.25">
      <c r="A4734">
        <v>107737692</v>
      </c>
      <c r="B4734">
        <v>150</v>
      </c>
      <c r="C4734" t="s">
        <v>38</v>
      </c>
      <c r="D4734" t="s">
        <v>58</v>
      </c>
      <c r="E4734" t="str">
        <f t="shared" si="73"/>
        <v>121-150</v>
      </c>
    </row>
    <row r="4735" spans="1:5" x14ac:dyDescent="0.25">
      <c r="A4735">
        <v>107746328</v>
      </c>
      <c r="B4735">
        <v>90</v>
      </c>
      <c r="C4735" t="s">
        <v>38</v>
      </c>
      <c r="D4735" t="s">
        <v>58</v>
      </c>
      <c r="E4735" t="str">
        <f t="shared" si="73"/>
        <v>90-120</v>
      </c>
    </row>
    <row r="4736" spans="1:5" x14ac:dyDescent="0.25">
      <c r="A4736">
        <v>107746328</v>
      </c>
      <c r="B4736">
        <v>90</v>
      </c>
      <c r="C4736" t="s">
        <v>38</v>
      </c>
      <c r="D4736" t="s">
        <v>58</v>
      </c>
      <c r="E4736" t="str">
        <f t="shared" si="73"/>
        <v>90-120</v>
      </c>
    </row>
    <row r="4737" spans="1:5" x14ac:dyDescent="0.25">
      <c r="A4737">
        <v>107746572</v>
      </c>
      <c r="B4737">
        <v>117</v>
      </c>
      <c r="C4737" t="s">
        <v>40</v>
      </c>
      <c r="D4737" t="s">
        <v>58</v>
      </c>
      <c r="E4737" t="str">
        <f t="shared" si="73"/>
        <v>90-120</v>
      </c>
    </row>
    <row r="4738" spans="1:5" x14ac:dyDescent="0.25">
      <c r="A4738">
        <v>107747494</v>
      </c>
      <c r="B4738">
        <v>91</v>
      </c>
      <c r="C4738" t="s">
        <v>38</v>
      </c>
      <c r="D4738" t="s">
        <v>58</v>
      </c>
      <c r="E4738" t="str">
        <f t="shared" si="73"/>
        <v>90-120</v>
      </c>
    </row>
    <row r="4739" spans="1:5" x14ac:dyDescent="0.25">
      <c r="A4739">
        <v>107749340</v>
      </c>
      <c r="B4739">
        <v>92</v>
      </c>
      <c r="C4739" t="s">
        <v>38</v>
      </c>
      <c r="D4739" t="s">
        <v>58</v>
      </c>
      <c r="E4739" t="str">
        <f t="shared" ref="E4739:E4802" si="74">IF(B4739&lt;=120,"90-120","121-150")</f>
        <v>90-120</v>
      </c>
    </row>
    <row r="4740" spans="1:5" x14ac:dyDescent="0.25">
      <c r="A4740">
        <v>107754312</v>
      </c>
      <c r="B4740">
        <v>148</v>
      </c>
      <c r="C4740" t="s">
        <v>38</v>
      </c>
      <c r="D4740" t="s">
        <v>58</v>
      </c>
      <c r="E4740" t="str">
        <f t="shared" si="74"/>
        <v>121-150</v>
      </c>
    </row>
    <row r="4741" spans="1:5" x14ac:dyDescent="0.25">
      <c r="A4741">
        <v>107757282</v>
      </c>
      <c r="B4741">
        <v>149</v>
      </c>
      <c r="C4741" t="s">
        <v>38</v>
      </c>
      <c r="D4741" t="s">
        <v>58</v>
      </c>
      <c r="E4741" t="str">
        <f t="shared" si="74"/>
        <v>121-150</v>
      </c>
    </row>
    <row r="4742" spans="1:5" x14ac:dyDescent="0.25">
      <c r="A4742">
        <v>107757602</v>
      </c>
      <c r="B4742">
        <v>148</v>
      </c>
      <c r="C4742" t="s">
        <v>40</v>
      </c>
      <c r="D4742" t="s">
        <v>58</v>
      </c>
      <c r="E4742" t="str">
        <f t="shared" si="74"/>
        <v>121-150</v>
      </c>
    </row>
    <row r="4743" spans="1:5" x14ac:dyDescent="0.25">
      <c r="A4743">
        <v>107757890</v>
      </c>
      <c r="B4743">
        <v>92</v>
      </c>
      <c r="C4743" t="s">
        <v>40</v>
      </c>
      <c r="D4743" t="s">
        <v>58</v>
      </c>
      <c r="E4743" t="str">
        <f t="shared" si="74"/>
        <v>90-120</v>
      </c>
    </row>
    <row r="4744" spans="1:5" x14ac:dyDescent="0.25">
      <c r="A4744">
        <v>107757890</v>
      </c>
      <c r="B4744">
        <v>92</v>
      </c>
      <c r="C4744" t="s">
        <v>40</v>
      </c>
      <c r="D4744" t="s">
        <v>58</v>
      </c>
      <c r="E4744" t="str">
        <f t="shared" si="74"/>
        <v>90-120</v>
      </c>
    </row>
    <row r="4745" spans="1:5" x14ac:dyDescent="0.25">
      <c r="A4745">
        <v>107761842</v>
      </c>
      <c r="B4745">
        <v>121</v>
      </c>
      <c r="C4745" t="s">
        <v>38</v>
      </c>
      <c r="D4745" t="s">
        <v>58</v>
      </c>
      <c r="E4745" t="str">
        <f t="shared" si="74"/>
        <v>121-150</v>
      </c>
    </row>
    <row r="4746" spans="1:5" x14ac:dyDescent="0.25">
      <c r="A4746">
        <v>107768228</v>
      </c>
      <c r="B4746">
        <v>118</v>
      </c>
      <c r="C4746" t="s">
        <v>38</v>
      </c>
      <c r="D4746" t="s">
        <v>58</v>
      </c>
      <c r="E4746" t="str">
        <f t="shared" si="74"/>
        <v>90-120</v>
      </c>
    </row>
    <row r="4747" spans="1:5" x14ac:dyDescent="0.25">
      <c r="A4747">
        <v>107771030</v>
      </c>
      <c r="B4747">
        <v>117</v>
      </c>
      <c r="C4747" t="s">
        <v>38</v>
      </c>
      <c r="D4747" t="s">
        <v>58</v>
      </c>
      <c r="E4747" t="str">
        <f t="shared" si="74"/>
        <v>90-120</v>
      </c>
    </row>
    <row r="4748" spans="1:5" x14ac:dyDescent="0.25">
      <c r="A4748">
        <v>107771238</v>
      </c>
      <c r="B4748">
        <v>90</v>
      </c>
      <c r="C4748" t="s">
        <v>38</v>
      </c>
      <c r="D4748" t="s">
        <v>58</v>
      </c>
      <c r="E4748" t="str">
        <f t="shared" si="74"/>
        <v>90-120</v>
      </c>
    </row>
    <row r="4749" spans="1:5" x14ac:dyDescent="0.25">
      <c r="A4749">
        <v>107775620</v>
      </c>
      <c r="B4749">
        <v>120</v>
      </c>
      <c r="C4749" t="s">
        <v>39</v>
      </c>
      <c r="D4749" t="s">
        <v>58</v>
      </c>
      <c r="E4749" t="str">
        <f t="shared" si="74"/>
        <v>90-120</v>
      </c>
    </row>
    <row r="4750" spans="1:5" x14ac:dyDescent="0.25">
      <c r="A4750">
        <v>107780784</v>
      </c>
      <c r="B4750">
        <v>113</v>
      </c>
      <c r="C4750" t="s">
        <v>39</v>
      </c>
      <c r="D4750" t="s">
        <v>58</v>
      </c>
      <c r="E4750" t="str">
        <f t="shared" si="74"/>
        <v>90-120</v>
      </c>
    </row>
    <row r="4751" spans="1:5" x14ac:dyDescent="0.25">
      <c r="A4751">
        <v>107782930</v>
      </c>
      <c r="B4751">
        <v>116</v>
      </c>
      <c r="C4751" t="s">
        <v>38</v>
      </c>
      <c r="D4751" t="s">
        <v>58</v>
      </c>
      <c r="E4751" t="str">
        <f t="shared" si="74"/>
        <v>90-120</v>
      </c>
    </row>
    <row r="4752" spans="1:5" x14ac:dyDescent="0.25">
      <c r="A4752">
        <v>107789628</v>
      </c>
      <c r="B4752">
        <v>150</v>
      </c>
      <c r="C4752" t="s">
        <v>40</v>
      </c>
      <c r="D4752" t="s">
        <v>58</v>
      </c>
      <c r="E4752" t="str">
        <f t="shared" si="74"/>
        <v>121-150</v>
      </c>
    </row>
    <row r="4753" spans="1:5" x14ac:dyDescent="0.25">
      <c r="A4753">
        <v>107796696</v>
      </c>
      <c r="B4753">
        <v>150</v>
      </c>
      <c r="C4753" t="s">
        <v>39</v>
      </c>
      <c r="D4753" t="s">
        <v>58</v>
      </c>
      <c r="E4753" t="str">
        <f t="shared" si="74"/>
        <v>121-150</v>
      </c>
    </row>
    <row r="4754" spans="1:5" x14ac:dyDescent="0.25">
      <c r="A4754">
        <v>107797536</v>
      </c>
      <c r="B4754">
        <v>143</v>
      </c>
      <c r="C4754" t="s">
        <v>39</v>
      </c>
      <c r="D4754" t="s">
        <v>58</v>
      </c>
      <c r="E4754" t="str">
        <f t="shared" si="74"/>
        <v>121-150</v>
      </c>
    </row>
    <row r="4755" spans="1:5" x14ac:dyDescent="0.25">
      <c r="A4755">
        <v>107801272</v>
      </c>
      <c r="B4755">
        <v>149</v>
      </c>
      <c r="C4755" t="s">
        <v>39</v>
      </c>
      <c r="D4755" t="s">
        <v>58</v>
      </c>
      <c r="E4755" t="str">
        <f t="shared" si="74"/>
        <v>121-150</v>
      </c>
    </row>
    <row r="4756" spans="1:5" x14ac:dyDescent="0.25">
      <c r="A4756">
        <v>107802154</v>
      </c>
      <c r="B4756">
        <v>120</v>
      </c>
      <c r="C4756" t="s">
        <v>38</v>
      </c>
      <c r="D4756" t="s">
        <v>58</v>
      </c>
      <c r="E4756" t="str">
        <f t="shared" si="74"/>
        <v>90-120</v>
      </c>
    </row>
    <row r="4757" spans="1:5" x14ac:dyDescent="0.25">
      <c r="A4757">
        <v>107820890</v>
      </c>
      <c r="B4757">
        <v>116</v>
      </c>
      <c r="C4757" t="s">
        <v>38</v>
      </c>
      <c r="D4757" t="s">
        <v>58</v>
      </c>
      <c r="E4757" t="str">
        <f t="shared" si="74"/>
        <v>90-120</v>
      </c>
    </row>
    <row r="4758" spans="1:5" x14ac:dyDescent="0.25">
      <c r="A4758">
        <v>107824004</v>
      </c>
      <c r="B4758">
        <v>90</v>
      </c>
      <c r="C4758" t="s">
        <v>39</v>
      </c>
      <c r="D4758" t="s">
        <v>58</v>
      </c>
      <c r="E4758" t="str">
        <f t="shared" si="74"/>
        <v>90-120</v>
      </c>
    </row>
    <row r="4759" spans="1:5" x14ac:dyDescent="0.25">
      <c r="A4759">
        <v>107830494</v>
      </c>
      <c r="B4759">
        <v>141</v>
      </c>
      <c r="C4759" t="s">
        <v>40</v>
      </c>
      <c r="D4759" t="s">
        <v>58</v>
      </c>
      <c r="E4759" t="str">
        <f t="shared" si="74"/>
        <v>121-150</v>
      </c>
    </row>
    <row r="4760" spans="1:5" x14ac:dyDescent="0.25">
      <c r="A4760">
        <v>107834210</v>
      </c>
      <c r="B4760">
        <v>150</v>
      </c>
      <c r="C4760" t="s">
        <v>39</v>
      </c>
      <c r="D4760" t="s">
        <v>58</v>
      </c>
      <c r="E4760" t="str">
        <f t="shared" si="74"/>
        <v>121-150</v>
      </c>
    </row>
    <row r="4761" spans="1:5" x14ac:dyDescent="0.25">
      <c r="A4761">
        <v>107840694</v>
      </c>
      <c r="B4761">
        <v>111</v>
      </c>
      <c r="C4761" t="s">
        <v>39</v>
      </c>
      <c r="D4761" t="s">
        <v>58</v>
      </c>
      <c r="E4761" t="str">
        <f t="shared" si="74"/>
        <v>90-120</v>
      </c>
    </row>
    <row r="4762" spans="1:5" x14ac:dyDescent="0.25">
      <c r="A4762">
        <v>107852600</v>
      </c>
      <c r="B4762">
        <v>90</v>
      </c>
      <c r="C4762" t="s">
        <v>38</v>
      </c>
      <c r="D4762" t="s">
        <v>58</v>
      </c>
      <c r="E4762" t="str">
        <f t="shared" si="74"/>
        <v>90-120</v>
      </c>
    </row>
    <row r="4763" spans="1:5" x14ac:dyDescent="0.25">
      <c r="A4763">
        <v>107857106</v>
      </c>
      <c r="B4763">
        <v>90</v>
      </c>
      <c r="C4763" t="s">
        <v>38</v>
      </c>
      <c r="D4763" t="s">
        <v>58</v>
      </c>
      <c r="E4763" t="str">
        <f t="shared" si="74"/>
        <v>90-120</v>
      </c>
    </row>
    <row r="4764" spans="1:5" x14ac:dyDescent="0.25">
      <c r="A4764">
        <v>107863602</v>
      </c>
      <c r="B4764">
        <v>106</v>
      </c>
      <c r="C4764" t="s">
        <v>40</v>
      </c>
      <c r="D4764" t="s">
        <v>58</v>
      </c>
      <c r="E4764" t="str">
        <f t="shared" si="74"/>
        <v>90-120</v>
      </c>
    </row>
    <row r="4765" spans="1:5" x14ac:dyDescent="0.25">
      <c r="A4765">
        <v>107864522</v>
      </c>
      <c r="B4765">
        <v>105</v>
      </c>
      <c r="C4765" t="s">
        <v>38</v>
      </c>
      <c r="D4765" t="s">
        <v>58</v>
      </c>
      <c r="E4765" t="str">
        <f t="shared" si="74"/>
        <v>90-120</v>
      </c>
    </row>
    <row r="4766" spans="1:5" x14ac:dyDescent="0.25">
      <c r="A4766">
        <v>107864712</v>
      </c>
      <c r="B4766">
        <v>150</v>
      </c>
      <c r="C4766" t="s">
        <v>39</v>
      </c>
      <c r="D4766" t="s">
        <v>58</v>
      </c>
      <c r="E4766" t="str">
        <f t="shared" si="74"/>
        <v>121-150</v>
      </c>
    </row>
    <row r="4767" spans="1:5" x14ac:dyDescent="0.25">
      <c r="A4767">
        <v>107876914</v>
      </c>
      <c r="B4767">
        <v>143</v>
      </c>
      <c r="C4767" t="s">
        <v>39</v>
      </c>
      <c r="D4767" t="s">
        <v>58</v>
      </c>
      <c r="E4767" t="str">
        <f t="shared" si="74"/>
        <v>121-150</v>
      </c>
    </row>
    <row r="4768" spans="1:5" x14ac:dyDescent="0.25">
      <c r="A4768">
        <v>107878558</v>
      </c>
      <c r="B4768">
        <v>118</v>
      </c>
      <c r="C4768" t="s">
        <v>40</v>
      </c>
      <c r="D4768" t="s">
        <v>58</v>
      </c>
      <c r="E4768" t="str">
        <f t="shared" si="74"/>
        <v>90-120</v>
      </c>
    </row>
    <row r="4769" spans="1:5" x14ac:dyDescent="0.25">
      <c r="A4769">
        <v>107878594</v>
      </c>
      <c r="B4769">
        <v>90</v>
      </c>
      <c r="C4769" t="s">
        <v>39</v>
      </c>
      <c r="D4769" t="s">
        <v>58</v>
      </c>
      <c r="E4769" t="str">
        <f t="shared" si="74"/>
        <v>90-120</v>
      </c>
    </row>
    <row r="4770" spans="1:5" x14ac:dyDescent="0.25">
      <c r="A4770">
        <v>107878918</v>
      </c>
      <c r="B4770">
        <v>134</v>
      </c>
      <c r="C4770" t="s">
        <v>38</v>
      </c>
      <c r="D4770" t="s">
        <v>58</v>
      </c>
      <c r="E4770" t="str">
        <f t="shared" si="74"/>
        <v>121-150</v>
      </c>
    </row>
    <row r="4771" spans="1:5" x14ac:dyDescent="0.25">
      <c r="A4771">
        <v>107881540</v>
      </c>
      <c r="B4771">
        <v>120</v>
      </c>
      <c r="C4771" t="s">
        <v>38</v>
      </c>
      <c r="D4771" t="s">
        <v>58</v>
      </c>
      <c r="E4771" t="str">
        <f t="shared" si="74"/>
        <v>90-120</v>
      </c>
    </row>
    <row r="4772" spans="1:5" x14ac:dyDescent="0.25">
      <c r="A4772">
        <v>107886404</v>
      </c>
      <c r="B4772">
        <v>91</v>
      </c>
      <c r="C4772" t="s">
        <v>40</v>
      </c>
      <c r="D4772" t="s">
        <v>58</v>
      </c>
      <c r="E4772" t="str">
        <f t="shared" si="74"/>
        <v>90-120</v>
      </c>
    </row>
    <row r="4773" spans="1:5" x14ac:dyDescent="0.25">
      <c r="A4773">
        <v>107886952</v>
      </c>
      <c r="B4773">
        <v>120</v>
      </c>
      <c r="C4773" t="s">
        <v>39</v>
      </c>
      <c r="D4773" t="s">
        <v>58</v>
      </c>
      <c r="E4773" t="str">
        <f t="shared" si="74"/>
        <v>90-120</v>
      </c>
    </row>
    <row r="4774" spans="1:5" x14ac:dyDescent="0.25">
      <c r="A4774">
        <v>107889036</v>
      </c>
      <c r="B4774">
        <v>149</v>
      </c>
      <c r="C4774" t="s">
        <v>40</v>
      </c>
      <c r="D4774" t="s">
        <v>58</v>
      </c>
      <c r="E4774" t="str">
        <f t="shared" si="74"/>
        <v>121-150</v>
      </c>
    </row>
    <row r="4775" spans="1:5" x14ac:dyDescent="0.25">
      <c r="A4775">
        <v>107890270</v>
      </c>
      <c r="B4775">
        <v>103</v>
      </c>
      <c r="C4775" t="s">
        <v>40</v>
      </c>
      <c r="D4775" t="s">
        <v>58</v>
      </c>
      <c r="E4775" t="str">
        <f t="shared" si="74"/>
        <v>90-120</v>
      </c>
    </row>
    <row r="4776" spans="1:5" x14ac:dyDescent="0.25">
      <c r="A4776">
        <v>107891542</v>
      </c>
      <c r="B4776">
        <v>121</v>
      </c>
      <c r="C4776" t="s">
        <v>39</v>
      </c>
      <c r="D4776" t="s">
        <v>58</v>
      </c>
      <c r="E4776" t="str">
        <f t="shared" si="74"/>
        <v>121-150</v>
      </c>
    </row>
    <row r="4777" spans="1:5" x14ac:dyDescent="0.25">
      <c r="A4777">
        <v>107895866</v>
      </c>
      <c r="B4777">
        <v>136</v>
      </c>
      <c r="C4777" t="s">
        <v>40</v>
      </c>
      <c r="D4777" t="s">
        <v>58</v>
      </c>
      <c r="E4777" t="str">
        <f t="shared" si="74"/>
        <v>121-150</v>
      </c>
    </row>
    <row r="4778" spans="1:5" x14ac:dyDescent="0.25">
      <c r="A4778">
        <v>107897080</v>
      </c>
      <c r="B4778">
        <v>91</v>
      </c>
      <c r="C4778" t="s">
        <v>38</v>
      </c>
      <c r="D4778" t="s">
        <v>58</v>
      </c>
      <c r="E4778" t="str">
        <f t="shared" si="74"/>
        <v>90-120</v>
      </c>
    </row>
    <row r="4779" spans="1:5" x14ac:dyDescent="0.25">
      <c r="A4779">
        <v>107899288</v>
      </c>
      <c r="B4779">
        <v>90</v>
      </c>
      <c r="C4779" t="s">
        <v>39</v>
      </c>
      <c r="D4779" t="s">
        <v>58</v>
      </c>
      <c r="E4779" t="str">
        <f t="shared" si="74"/>
        <v>90-120</v>
      </c>
    </row>
    <row r="4780" spans="1:5" x14ac:dyDescent="0.25">
      <c r="A4780">
        <v>107900162</v>
      </c>
      <c r="B4780">
        <v>148</v>
      </c>
      <c r="C4780" t="s">
        <v>38</v>
      </c>
      <c r="D4780" t="s">
        <v>58</v>
      </c>
      <c r="E4780" t="str">
        <f t="shared" si="74"/>
        <v>121-150</v>
      </c>
    </row>
    <row r="4781" spans="1:5" x14ac:dyDescent="0.25">
      <c r="A4781">
        <v>107900162</v>
      </c>
      <c r="B4781">
        <v>148</v>
      </c>
      <c r="C4781" t="s">
        <v>38</v>
      </c>
      <c r="D4781" t="s">
        <v>58</v>
      </c>
      <c r="E4781" t="str">
        <f t="shared" si="74"/>
        <v>121-150</v>
      </c>
    </row>
    <row r="4782" spans="1:5" x14ac:dyDescent="0.25">
      <c r="A4782">
        <v>107900630</v>
      </c>
      <c r="B4782">
        <v>119</v>
      </c>
      <c r="C4782" t="s">
        <v>38</v>
      </c>
      <c r="D4782" t="s">
        <v>58</v>
      </c>
      <c r="E4782" t="str">
        <f t="shared" si="74"/>
        <v>90-120</v>
      </c>
    </row>
    <row r="4783" spans="1:5" x14ac:dyDescent="0.25">
      <c r="A4783">
        <v>107900630</v>
      </c>
      <c r="B4783">
        <v>119</v>
      </c>
      <c r="C4783" t="s">
        <v>38</v>
      </c>
      <c r="D4783" t="s">
        <v>58</v>
      </c>
      <c r="E4783" t="str">
        <f t="shared" si="74"/>
        <v>90-120</v>
      </c>
    </row>
    <row r="4784" spans="1:5" x14ac:dyDescent="0.25">
      <c r="A4784">
        <v>107901772</v>
      </c>
      <c r="B4784">
        <v>90</v>
      </c>
      <c r="C4784" t="s">
        <v>39</v>
      </c>
      <c r="D4784" t="s">
        <v>58</v>
      </c>
      <c r="E4784" t="str">
        <f t="shared" si="74"/>
        <v>90-120</v>
      </c>
    </row>
    <row r="4785" spans="1:5" x14ac:dyDescent="0.25">
      <c r="A4785">
        <v>107905072</v>
      </c>
      <c r="B4785">
        <v>90</v>
      </c>
      <c r="C4785" t="s">
        <v>38</v>
      </c>
      <c r="D4785" t="s">
        <v>58</v>
      </c>
      <c r="E4785" t="str">
        <f t="shared" si="74"/>
        <v>90-120</v>
      </c>
    </row>
    <row r="4786" spans="1:5" x14ac:dyDescent="0.25">
      <c r="A4786">
        <v>107907148</v>
      </c>
      <c r="B4786">
        <v>120</v>
      </c>
      <c r="C4786" t="s">
        <v>38</v>
      </c>
      <c r="D4786" t="s">
        <v>58</v>
      </c>
      <c r="E4786" t="str">
        <f t="shared" si="74"/>
        <v>90-120</v>
      </c>
    </row>
    <row r="4787" spans="1:5" x14ac:dyDescent="0.25">
      <c r="A4787">
        <v>107909692</v>
      </c>
      <c r="B4787">
        <v>136</v>
      </c>
      <c r="C4787" t="s">
        <v>38</v>
      </c>
      <c r="D4787" t="s">
        <v>58</v>
      </c>
      <c r="E4787" t="str">
        <f t="shared" si="74"/>
        <v>121-150</v>
      </c>
    </row>
    <row r="4788" spans="1:5" x14ac:dyDescent="0.25">
      <c r="A4788">
        <v>107910788</v>
      </c>
      <c r="B4788">
        <v>97</v>
      </c>
      <c r="C4788" t="s">
        <v>39</v>
      </c>
      <c r="D4788" t="s">
        <v>58</v>
      </c>
      <c r="E4788" t="str">
        <f t="shared" si="74"/>
        <v>90-120</v>
      </c>
    </row>
    <row r="4789" spans="1:5" x14ac:dyDescent="0.25">
      <c r="A4789">
        <v>107911682</v>
      </c>
      <c r="B4789">
        <v>105</v>
      </c>
      <c r="C4789" t="s">
        <v>38</v>
      </c>
      <c r="D4789" t="s">
        <v>58</v>
      </c>
      <c r="E4789" t="str">
        <f t="shared" si="74"/>
        <v>90-120</v>
      </c>
    </row>
    <row r="4790" spans="1:5" x14ac:dyDescent="0.25">
      <c r="A4790">
        <v>107914970</v>
      </c>
      <c r="B4790">
        <v>120</v>
      </c>
      <c r="C4790" t="s">
        <v>39</v>
      </c>
      <c r="D4790" t="s">
        <v>58</v>
      </c>
      <c r="E4790" t="str">
        <f t="shared" si="74"/>
        <v>90-120</v>
      </c>
    </row>
    <row r="4791" spans="1:5" x14ac:dyDescent="0.25">
      <c r="A4791">
        <v>107921232</v>
      </c>
      <c r="B4791">
        <v>148</v>
      </c>
      <c r="C4791" t="s">
        <v>39</v>
      </c>
      <c r="D4791" t="s">
        <v>58</v>
      </c>
      <c r="E4791" t="str">
        <f t="shared" si="74"/>
        <v>121-150</v>
      </c>
    </row>
    <row r="4792" spans="1:5" x14ac:dyDescent="0.25">
      <c r="A4792">
        <v>107928428</v>
      </c>
      <c r="B4792">
        <v>136</v>
      </c>
      <c r="C4792" t="s">
        <v>40</v>
      </c>
      <c r="D4792" t="s">
        <v>58</v>
      </c>
      <c r="E4792" t="str">
        <f t="shared" si="74"/>
        <v>121-150</v>
      </c>
    </row>
    <row r="4793" spans="1:5" x14ac:dyDescent="0.25">
      <c r="A4793">
        <v>107929968</v>
      </c>
      <c r="B4793">
        <v>143</v>
      </c>
      <c r="C4793" t="s">
        <v>38</v>
      </c>
      <c r="D4793" t="s">
        <v>58</v>
      </c>
      <c r="E4793" t="str">
        <f t="shared" si="74"/>
        <v>121-150</v>
      </c>
    </row>
    <row r="4794" spans="1:5" x14ac:dyDescent="0.25">
      <c r="A4794">
        <v>107931198</v>
      </c>
      <c r="B4794">
        <v>148</v>
      </c>
      <c r="C4794" t="s">
        <v>38</v>
      </c>
      <c r="D4794" t="s">
        <v>58</v>
      </c>
      <c r="E4794" t="str">
        <f t="shared" si="74"/>
        <v>121-150</v>
      </c>
    </row>
    <row r="4795" spans="1:5" x14ac:dyDescent="0.25">
      <c r="A4795">
        <v>107936688</v>
      </c>
      <c r="B4795">
        <v>149</v>
      </c>
      <c r="C4795" t="s">
        <v>40</v>
      </c>
      <c r="D4795" t="s">
        <v>58</v>
      </c>
      <c r="E4795" t="str">
        <f t="shared" si="74"/>
        <v>121-150</v>
      </c>
    </row>
    <row r="4796" spans="1:5" x14ac:dyDescent="0.25">
      <c r="A4796">
        <v>107939732</v>
      </c>
      <c r="B4796">
        <v>118</v>
      </c>
      <c r="C4796" t="s">
        <v>40</v>
      </c>
      <c r="D4796" t="s">
        <v>58</v>
      </c>
      <c r="E4796" t="str">
        <f t="shared" si="74"/>
        <v>90-120</v>
      </c>
    </row>
    <row r="4797" spans="1:5" x14ac:dyDescent="0.25">
      <c r="A4797">
        <v>107940162</v>
      </c>
      <c r="B4797">
        <v>148</v>
      </c>
      <c r="C4797" t="s">
        <v>39</v>
      </c>
      <c r="D4797" t="s">
        <v>58</v>
      </c>
      <c r="E4797" t="str">
        <f t="shared" si="74"/>
        <v>121-150</v>
      </c>
    </row>
    <row r="4798" spans="1:5" x14ac:dyDescent="0.25">
      <c r="A4798">
        <v>107940420</v>
      </c>
      <c r="B4798">
        <v>136</v>
      </c>
      <c r="C4798" t="s">
        <v>39</v>
      </c>
      <c r="D4798" t="s">
        <v>58</v>
      </c>
      <c r="E4798" t="str">
        <f t="shared" si="74"/>
        <v>121-150</v>
      </c>
    </row>
    <row r="4799" spans="1:5" x14ac:dyDescent="0.25">
      <c r="A4799">
        <v>107948360</v>
      </c>
      <c r="B4799">
        <v>118</v>
      </c>
      <c r="C4799" t="s">
        <v>38</v>
      </c>
      <c r="D4799" t="s">
        <v>58</v>
      </c>
      <c r="E4799" t="str">
        <f t="shared" si="74"/>
        <v>90-120</v>
      </c>
    </row>
    <row r="4800" spans="1:5" x14ac:dyDescent="0.25">
      <c r="A4800">
        <v>107949466</v>
      </c>
      <c r="B4800">
        <v>141</v>
      </c>
      <c r="C4800" t="s">
        <v>39</v>
      </c>
      <c r="D4800" t="s">
        <v>58</v>
      </c>
      <c r="E4800" t="str">
        <f t="shared" si="74"/>
        <v>121-150</v>
      </c>
    </row>
    <row r="4801" spans="1:5" x14ac:dyDescent="0.25">
      <c r="A4801">
        <v>107949466</v>
      </c>
      <c r="B4801">
        <v>141</v>
      </c>
      <c r="C4801" t="s">
        <v>39</v>
      </c>
      <c r="D4801" t="s">
        <v>58</v>
      </c>
      <c r="E4801" t="str">
        <f t="shared" si="74"/>
        <v>121-150</v>
      </c>
    </row>
    <row r="4802" spans="1:5" x14ac:dyDescent="0.25">
      <c r="A4802">
        <v>107958804</v>
      </c>
      <c r="B4802">
        <v>92</v>
      </c>
      <c r="C4802" t="s">
        <v>39</v>
      </c>
      <c r="D4802" t="s">
        <v>58</v>
      </c>
      <c r="E4802" t="str">
        <f t="shared" si="74"/>
        <v>90-120</v>
      </c>
    </row>
    <row r="4803" spans="1:5" x14ac:dyDescent="0.25">
      <c r="A4803">
        <v>107960676</v>
      </c>
      <c r="B4803">
        <v>126</v>
      </c>
      <c r="C4803" t="s">
        <v>39</v>
      </c>
      <c r="D4803" t="s">
        <v>58</v>
      </c>
      <c r="E4803" t="str">
        <f t="shared" ref="E4803:E4866" si="75">IF(B4803&lt;=120,"90-120","121-150")</f>
        <v>121-150</v>
      </c>
    </row>
    <row r="4804" spans="1:5" x14ac:dyDescent="0.25">
      <c r="A4804">
        <v>107963976</v>
      </c>
      <c r="B4804">
        <v>106</v>
      </c>
      <c r="C4804" t="s">
        <v>40</v>
      </c>
      <c r="D4804" t="s">
        <v>58</v>
      </c>
      <c r="E4804" t="str">
        <f t="shared" si="75"/>
        <v>90-120</v>
      </c>
    </row>
    <row r="4805" spans="1:5" x14ac:dyDescent="0.25">
      <c r="A4805">
        <v>107973402</v>
      </c>
      <c r="B4805">
        <v>92</v>
      </c>
      <c r="C4805" t="s">
        <v>39</v>
      </c>
      <c r="D4805" t="s">
        <v>58</v>
      </c>
      <c r="E4805" t="str">
        <f t="shared" si="75"/>
        <v>90-120</v>
      </c>
    </row>
    <row r="4806" spans="1:5" x14ac:dyDescent="0.25">
      <c r="A4806">
        <v>107980280</v>
      </c>
      <c r="B4806">
        <v>91</v>
      </c>
      <c r="C4806" t="s">
        <v>38</v>
      </c>
      <c r="D4806" t="s">
        <v>58</v>
      </c>
      <c r="E4806" t="str">
        <f t="shared" si="75"/>
        <v>90-120</v>
      </c>
    </row>
    <row r="4807" spans="1:5" x14ac:dyDescent="0.25">
      <c r="A4807">
        <v>108010680</v>
      </c>
      <c r="B4807">
        <v>120</v>
      </c>
      <c r="C4807" t="s">
        <v>39</v>
      </c>
      <c r="D4807" t="s">
        <v>58</v>
      </c>
      <c r="E4807" t="str">
        <f t="shared" si="75"/>
        <v>90-120</v>
      </c>
    </row>
    <row r="4808" spans="1:5" x14ac:dyDescent="0.25">
      <c r="A4808">
        <v>108011382</v>
      </c>
      <c r="B4808">
        <v>121</v>
      </c>
      <c r="C4808" t="s">
        <v>38</v>
      </c>
      <c r="D4808" t="s">
        <v>58</v>
      </c>
      <c r="E4808" t="str">
        <f t="shared" si="75"/>
        <v>121-150</v>
      </c>
    </row>
    <row r="4809" spans="1:5" x14ac:dyDescent="0.25">
      <c r="A4809">
        <v>108018458</v>
      </c>
      <c r="B4809">
        <v>120</v>
      </c>
      <c r="C4809" t="s">
        <v>40</v>
      </c>
      <c r="D4809" t="s">
        <v>58</v>
      </c>
      <c r="E4809" t="str">
        <f t="shared" si="75"/>
        <v>90-120</v>
      </c>
    </row>
    <row r="4810" spans="1:5" x14ac:dyDescent="0.25">
      <c r="A4810">
        <v>108018458</v>
      </c>
      <c r="B4810">
        <v>120</v>
      </c>
      <c r="C4810" t="s">
        <v>40</v>
      </c>
      <c r="D4810" t="s">
        <v>58</v>
      </c>
      <c r="E4810" t="str">
        <f t="shared" si="75"/>
        <v>90-120</v>
      </c>
    </row>
    <row r="4811" spans="1:5" x14ac:dyDescent="0.25">
      <c r="A4811">
        <v>108018458</v>
      </c>
      <c r="B4811">
        <v>120</v>
      </c>
      <c r="C4811" t="s">
        <v>40</v>
      </c>
      <c r="D4811" t="s">
        <v>58</v>
      </c>
      <c r="E4811" t="str">
        <f t="shared" si="75"/>
        <v>90-120</v>
      </c>
    </row>
    <row r="4812" spans="1:5" x14ac:dyDescent="0.25">
      <c r="A4812">
        <v>108020276</v>
      </c>
      <c r="B4812">
        <v>106</v>
      </c>
      <c r="C4812" t="s">
        <v>38</v>
      </c>
      <c r="D4812" t="s">
        <v>58</v>
      </c>
      <c r="E4812" t="str">
        <f t="shared" si="75"/>
        <v>90-120</v>
      </c>
    </row>
    <row r="4813" spans="1:5" x14ac:dyDescent="0.25">
      <c r="A4813">
        <v>108027206</v>
      </c>
      <c r="B4813">
        <v>90</v>
      </c>
      <c r="C4813" t="s">
        <v>39</v>
      </c>
      <c r="D4813" t="s">
        <v>58</v>
      </c>
      <c r="E4813" t="str">
        <f t="shared" si="75"/>
        <v>90-120</v>
      </c>
    </row>
    <row r="4814" spans="1:5" x14ac:dyDescent="0.25">
      <c r="A4814">
        <v>108027904</v>
      </c>
      <c r="B4814">
        <v>120</v>
      </c>
      <c r="C4814" t="s">
        <v>39</v>
      </c>
      <c r="D4814" t="s">
        <v>58</v>
      </c>
      <c r="E4814" t="str">
        <f t="shared" si="75"/>
        <v>90-120</v>
      </c>
    </row>
    <row r="4815" spans="1:5" x14ac:dyDescent="0.25">
      <c r="A4815">
        <v>108035810</v>
      </c>
      <c r="B4815">
        <v>119</v>
      </c>
      <c r="C4815" t="s">
        <v>40</v>
      </c>
      <c r="D4815" t="s">
        <v>58</v>
      </c>
      <c r="E4815" t="str">
        <f t="shared" si="75"/>
        <v>90-120</v>
      </c>
    </row>
    <row r="4816" spans="1:5" x14ac:dyDescent="0.25">
      <c r="A4816">
        <v>108035810</v>
      </c>
      <c r="B4816">
        <v>119</v>
      </c>
      <c r="C4816" t="s">
        <v>40</v>
      </c>
      <c r="D4816" t="s">
        <v>58</v>
      </c>
      <c r="E4816" t="str">
        <f t="shared" si="75"/>
        <v>90-120</v>
      </c>
    </row>
    <row r="4817" spans="1:5" x14ac:dyDescent="0.25">
      <c r="A4817">
        <v>108037422</v>
      </c>
      <c r="B4817">
        <v>121</v>
      </c>
      <c r="C4817" t="s">
        <v>39</v>
      </c>
      <c r="D4817" t="s">
        <v>58</v>
      </c>
      <c r="E4817" t="str">
        <f t="shared" si="75"/>
        <v>121-150</v>
      </c>
    </row>
    <row r="4818" spans="1:5" x14ac:dyDescent="0.25">
      <c r="A4818">
        <v>108042592</v>
      </c>
      <c r="B4818">
        <v>136</v>
      </c>
      <c r="C4818" t="s">
        <v>38</v>
      </c>
      <c r="D4818" t="s">
        <v>58</v>
      </c>
      <c r="E4818" t="str">
        <f t="shared" si="75"/>
        <v>121-150</v>
      </c>
    </row>
    <row r="4819" spans="1:5" x14ac:dyDescent="0.25">
      <c r="A4819">
        <v>108043368</v>
      </c>
      <c r="B4819">
        <v>92</v>
      </c>
      <c r="C4819" t="s">
        <v>40</v>
      </c>
      <c r="D4819" t="s">
        <v>58</v>
      </c>
      <c r="E4819" t="str">
        <f t="shared" si="75"/>
        <v>90-120</v>
      </c>
    </row>
    <row r="4820" spans="1:5" x14ac:dyDescent="0.25">
      <c r="A4820">
        <v>108051228</v>
      </c>
      <c r="B4820">
        <v>148</v>
      </c>
      <c r="C4820" t="s">
        <v>39</v>
      </c>
      <c r="D4820" t="s">
        <v>58</v>
      </c>
      <c r="E4820" t="str">
        <f t="shared" si="75"/>
        <v>121-150</v>
      </c>
    </row>
    <row r="4821" spans="1:5" x14ac:dyDescent="0.25">
      <c r="A4821">
        <v>108060004</v>
      </c>
      <c r="B4821">
        <v>92</v>
      </c>
      <c r="C4821" t="s">
        <v>40</v>
      </c>
      <c r="D4821" t="s">
        <v>58</v>
      </c>
      <c r="E4821" t="str">
        <f t="shared" si="75"/>
        <v>90-120</v>
      </c>
    </row>
    <row r="4822" spans="1:5" x14ac:dyDescent="0.25">
      <c r="A4822">
        <v>108060366</v>
      </c>
      <c r="B4822">
        <v>92</v>
      </c>
      <c r="C4822" t="s">
        <v>39</v>
      </c>
      <c r="D4822" t="s">
        <v>58</v>
      </c>
      <c r="E4822" t="str">
        <f t="shared" si="75"/>
        <v>90-120</v>
      </c>
    </row>
    <row r="4823" spans="1:5" x14ac:dyDescent="0.25">
      <c r="A4823">
        <v>108061520</v>
      </c>
      <c r="B4823">
        <v>122</v>
      </c>
      <c r="C4823" t="s">
        <v>39</v>
      </c>
      <c r="D4823" t="s">
        <v>58</v>
      </c>
      <c r="E4823" t="str">
        <f t="shared" si="75"/>
        <v>121-150</v>
      </c>
    </row>
    <row r="4824" spans="1:5" x14ac:dyDescent="0.25">
      <c r="A4824">
        <v>108061520</v>
      </c>
      <c r="B4824">
        <v>122</v>
      </c>
      <c r="C4824" t="s">
        <v>39</v>
      </c>
      <c r="D4824" t="s">
        <v>58</v>
      </c>
      <c r="E4824" t="str">
        <f t="shared" si="75"/>
        <v>121-150</v>
      </c>
    </row>
    <row r="4825" spans="1:5" x14ac:dyDescent="0.25">
      <c r="A4825">
        <v>108072222</v>
      </c>
      <c r="B4825">
        <v>149</v>
      </c>
      <c r="C4825" t="s">
        <v>39</v>
      </c>
      <c r="D4825" t="s">
        <v>58</v>
      </c>
      <c r="E4825" t="str">
        <f t="shared" si="75"/>
        <v>121-150</v>
      </c>
    </row>
    <row r="4826" spans="1:5" x14ac:dyDescent="0.25">
      <c r="A4826">
        <v>108080096</v>
      </c>
      <c r="B4826">
        <v>150</v>
      </c>
      <c r="C4826" t="s">
        <v>39</v>
      </c>
      <c r="D4826" t="s">
        <v>58</v>
      </c>
      <c r="E4826" t="str">
        <f t="shared" si="75"/>
        <v>121-150</v>
      </c>
    </row>
    <row r="4827" spans="1:5" x14ac:dyDescent="0.25">
      <c r="A4827">
        <v>108083106</v>
      </c>
      <c r="B4827">
        <v>90</v>
      </c>
      <c r="C4827" t="s">
        <v>39</v>
      </c>
      <c r="D4827" t="s">
        <v>58</v>
      </c>
      <c r="E4827" t="str">
        <f t="shared" si="75"/>
        <v>90-120</v>
      </c>
    </row>
    <row r="4828" spans="1:5" x14ac:dyDescent="0.25">
      <c r="A4828">
        <v>108091932</v>
      </c>
      <c r="B4828">
        <v>105</v>
      </c>
      <c r="C4828" t="s">
        <v>39</v>
      </c>
      <c r="D4828" t="s">
        <v>58</v>
      </c>
      <c r="E4828" t="str">
        <f t="shared" si="75"/>
        <v>90-120</v>
      </c>
    </row>
    <row r="4829" spans="1:5" x14ac:dyDescent="0.25">
      <c r="A4829">
        <v>108092718</v>
      </c>
      <c r="B4829">
        <v>122</v>
      </c>
      <c r="C4829" t="s">
        <v>40</v>
      </c>
      <c r="D4829" t="s">
        <v>58</v>
      </c>
      <c r="E4829" t="str">
        <f t="shared" si="75"/>
        <v>121-150</v>
      </c>
    </row>
    <row r="4830" spans="1:5" x14ac:dyDescent="0.25">
      <c r="A4830">
        <v>108093594</v>
      </c>
      <c r="B4830">
        <v>119</v>
      </c>
      <c r="C4830" t="s">
        <v>39</v>
      </c>
      <c r="D4830" t="s">
        <v>58</v>
      </c>
      <c r="E4830" t="str">
        <f t="shared" si="75"/>
        <v>90-120</v>
      </c>
    </row>
    <row r="4831" spans="1:5" x14ac:dyDescent="0.25">
      <c r="A4831">
        <v>108105400</v>
      </c>
      <c r="B4831">
        <v>149</v>
      </c>
      <c r="C4831" t="s">
        <v>40</v>
      </c>
      <c r="D4831" t="s">
        <v>58</v>
      </c>
      <c r="E4831" t="str">
        <f t="shared" si="75"/>
        <v>121-150</v>
      </c>
    </row>
    <row r="4832" spans="1:5" x14ac:dyDescent="0.25">
      <c r="A4832">
        <v>108114360</v>
      </c>
      <c r="B4832">
        <v>122</v>
      </c>
      <c r="C4832" t="s">
        <v>38</v>
      </c>
      <c r="D4832" t="s">
        <v>58</v>
      </c>
      <c r="E4832" t="str">
        <f t="shared" si="75"/>
        <v>121-150</v>
      </c>
    </row>
    <row r="4833" spans="1:5" x14ac:dyDescent="0.25">
      <c r="A4833">
        <v>108115672</v>
      </c>
      <c r="B4833">
        <v>113</v>
      </c>
      <c r="C4833" t="s">
        <v>38</v>
      </c>
      <c r="D4833" t="s">
        <v>58</v>
      </c>
      <c r="E4833" t="str">
        <f t="shared" si="75"/>
        <v>90-120</v>
      </c>
    </row>
    <row r="4834" spans="1:5" x14ac:dyDescent="0.25">
      <c r="A4834">
        <v>108116766</v>
      </c>
      <c r="B4834">
        <v>111</v>
      </c>
      <c r="C4834" t="s">
        <v>38</v>
      </c>
      <c r="D4834" t="s">
        <v>58</v>
      </c>
      <c r="E4834" t="str">
        <f t="shared" si="75"/>
        <v>90-120</v>
      </c>
    </row>
    <row r="4835" spans="1:5" x14ac:dyDescent="0.25">
      <c r="A4835">
        <v>108124868</v>
      </c>
      <c r="B4835">
        <v>113</v>
      </c>
      <c r="C4835" t="s">
        <v>39</v>
      </c>
      <c r="D4835" t="s">
        <v>58</v>
      </c>
      <c r="E4835" t="str">
        <f t="shared" si="75"/>
        <v>90-120</v>
      </c>
    </row>
    <row r="4836" spans="1:5" x14ac:dyDescent="0.25">
      <c r="A4836">
        <v>108130732</v>
      </c>
      <c r="B4836">
        <v>118</v>
      </c>
      <c r="C4836" t="s">
        <v>38</v>
      </c>
      <c r="D4836" t="s">
        <v>58</v>
      </c>
      <c r="E4836" t="str">
        <f t="shared" si="75"/>
        <v>90-120</v>
      </c>
    </row>
    <row r="4837" spans="1:5" x14ac:dyDescent="0.25">
      <c r="A4837">
        <v>108136414</v>
      </c>
      <c r="B4837">
        <v>113</v>
      </c>
      <c r="C4837" t="s">
        <v>38</v>
      </c>
      <c r="D4837" t="s">
        <v>58</v>
      </c>
      <c r="E4837" t="str">
        <f t="shared" si="75"/>
        <v>90-120</v>
      </c>
    </row>
    <row r="4838" spans="1:5" x14ac:dyDescent="0.25">
      <c r="A4838">
        <v>108136414</v>
      </c>
      <c r="B4838">
        <v>113</v>
      </c>
      <c r="C4838" t="s">
        <v>38</v>
      </c>
      <c r="D4838" t="s">
        <v>58</v>
      </c>
      <c r="E4838" t="str">
        <f t="shared" si="75"/>
        <v>90-120</v>
      </c>
    </row>
    <row r="4839" spans="1:5" x14ac:dyDescent="0.25">
      <c r="A4839">
        <v>108136414</v>
      </c>
      <c r="B4839">
        <v>113</v>
      </c>
      <c r="C4839" t="s">
        <v>38</v>
      </c>
      <c r="D4839" t="s">
        <v>58</v>
      </c>
      <c r="E4839" t="str">
        <f t="shared" si="75"/>
        <v>90-120</v>
      </c>
    </row>
    <row r="4840" spans="1:5" x14ac:dyDescent="0.25">
      <c r="A4840">
        <v>108136414</v>
      </c>
      <c r="B4840">
        <v>113</v>
      </c>
      <c r="C4840" t="s">
        <v>38</v>
      </c>
      <c r="D4840" t="s">
        <v>58</v>
      </c>
      <c r="E4840" t="str">
        <f t="shared" si="75"/>
        <v>90-120</v>
      </c>
    </row>
    <row r="4841" spans="1:5" x14ac:dyDescent="0.25">
      <c r="A4841">
        <v>108136414</v>
      </c>
      <c r="B4841">
        <v>113</v>
      </c>
      <c r="C4841" t="s">
        <v>38</v>
      </c>
      <c r="D4841" t="s">
        <v>58</v>
      </c>
      <c r="E4841" t="str">
        <f t="shared" si="75"/>
        <v>90-120</v>
      </c>
    </row>
    <row r="4842" spans="1:5" x14ac:dyDescent="0.25">
      <c r="A4842">
        <v>108140874</v>
      </c>
      <c r="B4842">
        <v>113</v>
      </c>
      <c r="C4842" t="s">
        <v>38</v>
      </c>
      <c r="D4842" t="s">
        <v>58</v>
      </c>
      <c r="E4842" t="str">
        <f t="shared" si="75"/>
        <v>90-120</v>
      </c>
    </row>
    <row r="4843" spans="1:5" x14ac:dyDescent="0.25">
      <c r="A4843">
        <v>108141666</v>
      </c>
      <c r="B4843">
        <v>122</v>
      </c>
      <c r="C4843" t="s">
        <v>39</v>
      </c>
      <c r="D4843" t="s">
        <v>58</v>
      </c>
      <c r="E4843" t="str">
        <f t="shared" si="75"/>
        <v>121-150</v>
      </c>
    </row>
    <row r="4844" spans="1:5" x14ac:dyDescent="0.25">
      <c r="A4844">
        <v>108146056</v>
      </c>
      <c r="B4844">
        <v>111</v>
      </c>
      <c r="C4844" t="s">
        <v>39</v>
      </c>
      <c r="D4844" t="s">
        <v>58</v>
      </c>
      <c r="E4844" t="str">
        <f t="shared" si="75"/>
        <v>90-120</v>
      </c>
    </row>
    <row r="4845" spans="1:5" x14ac:dyDescent="0.25">
      <c r="A4845">
        <v>108157472</v>
      </c>
      <c r="B4845">
        <v>148</v>
      </c>
      <c r="C4845" t="s">
        <v>40</v>
      </c>
      <c r="D4845" t="s">
        <v>58</v>
      </c>
      <c r="E4845" t="str">
        <f t="shared" si="75"/>
        <v>121-150</v>
      </c>
    </row>
    <row r="4846" spans="1:5" x14ac:dyDescent="0.25">
      <c r="A4846">
        <v>108158888</v>
      </c>
      <c r="B4846">
        <v>106</v>
      </c>
      <c r="C4846" t="s">
        <v>38</v>
      </c>
      <c r="D4846" t="s">
        <v>58</v>
      </c>
      <c r="E4846" t="str">
        <f t="shared" si="75"/>
        <v>90-120</v>
      </c>
    </row>
    <row r="4847" spans="1:5" x14ac:dyDescent="0.25">
      <c r="A4847">
        <v>108163548</v>
      </c>
      <c r="B4847">
        <v>149</v>
      </c>
      <c r="C4847" t="s">
        <v>39</v>
      </c>
      <c r="D4847" t="s">
        <v>58</v>
      </c>
      <c r="E4847" t="str">
        <f t="shared" si="75"/>
        <v>121-150</v>
      </c>
    </row>
    <row r="4848" spans="1:5" x14ac:dyDescent="0.25">
      <c r="A4848">
        <v>108164998</v>
      </c>
      <c r="B4848">
        <v>150</v>
      </c>
      <c r="C4848" t="s">
        <v>39</v>
      </c>
      <c r="D4848" t="s">
        <v>58</v>
      </c>
      <c r="E4848" t="str">
        <f t="shared" si="75"/>
        <v>121-150</v>
      </c>
    </row>
    <row r="4849" spans="1:5" x14ac:dyDescent="0.25">
      <c r="A4849">
        <v>108172990</v>
      </c>
      <c r="B4849">
        <v>119</v>
      </c>
      <c r="C4849" t="s">
        <v>40</v>
      </c>
      <c r="D4849" t="s">
        <v>58</v>
      </c>
      <c r="E4849" t="str">
        <f t="shared" si="75"/>
        <v>90-120</v>
      </c>
    </row>
    <row r="4850" spans="1:5" x14ac:dyDescent="0.25">
      <c r="A4850">
        <v>108176450</v>
      </c>
      <c r="B4850">
        <v>104</v>
      </c>
      <c r="C4850" t="s">
        <v>39</v>
      </c>
      <c r="D4850" t="s">
        <v>58</v>
      </c>
      <c r="E4850" t="str">
        <f t="shared" si="75"/>
        <v>90-120</v>
      </c>
    </row>
    <row r="4851" spans="1:5" x14ac:dyDescent="0.25">
      <c r="A4851">
        <v>108176934</v>
      </c>
      <c r="B4851">
        <v>141</v>
      </c>
      <c r="C4851" t="s">
        <v>38</v>
      </c>
      <c r="D4851" t="s">
        <v>58</v>
      </c>
      <c r="E4851" t="str">
        <f t="shared" si="75"/>
        <v>121-150</v>
      </c>
    </row>
    <row r="4852" spans="1:5" x14ac:dyDescent="0.25">
      <c r="A4852">
        <v>108176934</v>
      </c>
      <c r="B4852">
        <v>141</v>
      </c>
      <c r="C4852" t="s">
        <v>38</v>
      </c>
      <c r="D4852" t="s">
        <v>58</v>
      </c>
      <c r="E4852" t="str">
        <f t="shared" si="75"/>
        <v>121-150</v>
      </c>
    </row>
    <row r="4853" spans="1:5" x14ac:dyDescent="0.25">
      <c r="A4853">
        <v>108176934</v>
      </c>
      <c r="B4853">
        <v>141</v>
      </c>
      <c r="C4853" t="s">
        <v>38</v>
      </c>
      <c r="D4853" t="s">
        <v>58</v>
      </c>
      <c r="E4853" t="str">
        <f t="shared" si="75"/>
        <v>121-150</v>
      </c>
    </row>
    <row r="4854" spans="1:5" x14ac:dyDescent="0.25">
      <c r="A4854">
        <v>108185890</v>
      </c>
      <c r="B4854">
        <v>135</v>
      </c>
      <c r="C4854" t="s">
        <v>40</v>
      </c>
      <c r="D4854" t="s">
        <v>58</v>
      </c>
      <c r="E4854" t="str">
        <f t="shared" si="75"/>
        <v>121-150</v>
      </c>
    </row>
    <row r="4855" spans="1:5" x14ac:dyDescent="0.25">
      <c r="A4855">
        <v>108188688</v>
      </c>
      <c r="B4855">
        <v>134</v>
      </c>
      <c r="C4855" t="s">
        <v>39</v>
      </c>
      <c r="D4855" t="s">
        <v>58</v>
      </c>
      <c r="E4855" t="str">
        <f t="shared" si="75"/>
        <v>121-150</v>
      </c>
    </row>
    <row r="4856" spans="1:5" x14ac:dyDescent="0.25">
      <c r="A4856">
        <v>108191382</v>
      </c>
      <c r="B4856">
        <v>106</v>
      </c>
      <c r="C4856" t="s">
        <v>38</v>
      </c>
      <c r="D4856" t="s">
        <v>58</v>
      </c>
      <c r="E4856" t="str">
        <f t="shared" si="75"/>
        <v>90-120</v>
      </c>
    </row>
    <row r="4857" spans="1:5" x14ac:dyDescent="0.25">
      <c r="A4857">
        <v>108196516</v>
      </c>
      <c r="B4857">
        <v>121</v>
      </c>
      <c r="C4857" t="s">
        <v>38</v>
      </c>
      <c r="D4857" t="s">
        <v>58</v>
      </c>
      <c r="E4857" t="str">
        <f t="shared" si="75"/>
        <v>121-150</v>
      </c>
    </row>
    <row r="4858" spans="1:5" x14ac:dyDescent="0.25">
      <c r="A4858">
        <v>108200138</v>
      </c>
      <c r="B4858">
        <v>120</v>
      </c>
      <c r="C4858" t="s">
        <v>39</v>
      </c>
      <c r="D4858" t="s">
        <v>58</v>
      </c>
      <c r="E4858" t="str">
        <f t="shared" si="75"/>
        <v>90-120</v>
      </c>
    </row>
    <row r="4859" spans="1:5" x14ac:dyDescent="0.25">
      <c r="A4859">
        <v>108200788</v>
      </c>
      <c r="B4859">
        <v>113</v>
      </c>
      <c r="C4859" t="s">
        <v>38</v>
      </c>
      <c r="D4859" t="s">
        <v>58</v>
      </c>
      <c r="E4859" t="str">
        <f t="shared" si="75"/>
        <v>90-120</v>
      </c>
    </row>
    <row r="4860" spans="1:5" x14ac:dyDescent="0.25">
      <c r="A4860">
        <v>108203600</v>
      </c>
      <c r="B4860">
        <v>126</v>
      </c>
      <c r="C4860" t="s">
        <v>39</v>
      </c>
      <c r="D4860" t="s">
        <v>58</v>
      </c>
      <c r="E4860" t="str">
        <f t="shared" si="75"/>
        <v>121-150</v>
      </c>
    </row>
    <row r="4861" spans="1:5" x14ac:dyDescent="0.25">
      <c r="A4861">
        <v>108210766</v>
      </c>
      <c r="B4861">
        <v>120</v>
      </c>
      <c r="C4861" t="s">
        <v>38</v>
      </c>
      <c r="D4861" t="s">
        <v>58</v>
      </c>
      <c r="E4861" t="str">
        <f t="shared" si="75"/>
        <v>90-120</v>
      </c>
    </row>
    <row r="4862" spans="1:5" x14ac:dyDescent="0.25">
      <c r="A4862">
        <v>108210766</v>
      </c>
      <c r="B4862">
        <v>120</v>
      </c>
      <c r="C4862" t="s">
        <v>38</v>
      </c>
      <c r="D4862" t="s">
        <v>58</v>
      </c>
      <c r="E4862" t="str">
        <f t="shared" si="75"/>
        <v>90-120</v>
      </c>
    </row>
    <row r="4863" spans="1:5" x14ac:dyDescent="0.25">
      <c r="A4863">
        <v>108217886</v>
      </c>
      <c r="B4863">
        <v>150</v>
      </c>
      <c r="C4863" t="s">
        <v>39</v>
      </c>
      <c r="D4863" t="s">
        <v>58</v>
      </c>
      <c r="E4863" t="str">
        <f t="shared" si="75"/>
        <v>121-150</v>
      </c>
    </row>
    <row r="4864" spans="1:5" x14ac:dyDescent="0.25">
      <c r="A4864">
        <v>108219228</v>
      </c>
      <c r="B4864">
        <v>103</v>
      </c>
      <c r="C4864" t="s">
        <v>40</v>
      </c>
      <c r="D4864" t="s">
        <v>58</v>
      </c>
      <c r="E4864" t="str">
        <f t="shared" si="75"/>
        <v>90-120</v>
      </c>
    </row>
    <row r="4865" spans="1:5" x14ac:dyDescent="0.25">
      <c r="A4865">
        <v>108230210</v>
      </c>
      <c r="B4865">
        <v>96</v>
      </c>
      <c r="C4865" t="s">
        <v>38</v>
      </c>
      <c r="D4865" t="s">
        <v>58</v>
      </c>
      <c r="E4865" t="str">
        <f t="shared" si="75"/>
        <v>90-120</v>
      </c>
    </row>
    <row r="4866" spans="1:5" x14ac:dyDescent="0.25">
      <c r="A4866">
        <v>108231468</v>
      </c>
      <c r="B4866">
        <v>150</v>
      </c>
      <c r="C4866" t="s">
        <v>39</v>
      </c>
      <c r="D4866" t="s">
        <v>58</v>
      </c>
      <c r="E4866" t="str">
        <f t="shared" si="75"/>
        <v>121-150</v>
      </c>
    </row>
    <row r="4867" spans="1:5" x14ac:dyDescent="0.25">
      <c r="A4867">
        <v>108247196</v>
      </c>
      <c r="B4867">
        <v>105</v>
      </c>
      <c r="C4867" t="s">
        <v>39</v>
      </c>
      <c r="D4867" t="s">
        <v>58</v>
      </c>
      <c r="E4867" t="str">
        <f t="shared" ref="E4867:E4930" si="76">IF(B4867&lt;=120,"90-120","121-150")</f>
        <v>90-120</v>
      </c>
    </row>
    <row r="4868" spans="1:5" x14ac:dyDescent="0.25">
      <c r="A4868">
        <v>108248268</v>
      </c>
      <c r="B4868">
        <v>149</v>
      </c>
      <c r="C4868" t="s">
        <v>39</v>
      </c>
      <c r="D4868" t="s">
        <v>58</v>
      </c>
      <c r="E4868" t="str">
        <f t="shared" si="76"/>
        <v>121-150</v>
      </c>
    </row>
    <row r="4869" spans="1:5" x14ac:dyDescent="0.25">
      <c r="A4869">
        <v>108249584</v>
      </c>
      <c r="B4869">
        <v>148</v>
      </c>
      <c r="C4869" t="s">
        <v>39</v>
      </c>
      <c r="D4869" t="s">
        <v>58</v>
      </c>
      <c r="E4869" t="str">
        <f t="shared" si="76"/>
        <v>121-150</v>
      </c>
    </row>
    <row r="4870" spans="1:5" x14ac:dyDescent="0.25">
      <c r="A4870">
        <v>108252948</v>
      </c>
      <c r="B4870">
        <v>135</v>
      </c>
      <c r="C4870" t="s">
        <v>38</v>
      </c>
      <c r="D4870" t="s">
        <v>58</v>
      </c>
      <c r="E4870" t="str">
        <f t="shared" si="76"/>
        <v>121-150</v>
      </c>
    </row>
    <row r="4871" spans="1:5" x14ac:dyDescent="0.25">
      <c r="A4871">
        <v>108255746</v>
      </c>
      <c r="B4871">
        <v>141</v>
      </c>
      <c r="C4871" t="s">
        <v>39</v>
      </c>
      <c r="D4871" t="s">
        <v>58</v>
      </c>
      <c r="E4871" t="str">
        <f t="shared" si="76"/>
        <v>121-150</v>
      </c>
    </row>
    <row r="4872" spans="1:5" x14ac:dyDescent="0.25">
      <c r="A4872">
        <v>108256994</v>
      </c>
      <c r="B4872">
        <v>149</v>
      </c>
      <c r="C4872" t="s">
        <v>39</v>
      </c>
      <c r="D4872" t="s">
        <v>58</v>
      </c>
      <c r="E4872" t="str">
        <f t="shared" si="76"/>
        <v>121-150</v>
      </c>
    </row>
    <row r="4873" spans="1:5" x14ac:dyDescent="0.25">
      <c r="A4873">
        <v>108257618</v>
      </c>
      <c r="B4873">
        <v>149</v>
      </c>
      <c r="C4873" t="s">
        <v>38</v>
      </c>
      <c r="D4873" t="s">
        <v>58</v>
      </c>
      <c r="E4873" t="str">
        <f t="shared" si="76"/>
        <v>121-150</v>
      </c>
    </row>
    <row r="4874" spans="1:5" x14ac:dyDescent="0.25">
      <c r="A4874">
        <v>108259962</v>
      </c>
      <c r="B4874">
        <v>133</v>
      </c>
      <c r="C4874" t="s">
        <v>39</v>
      </c>
      <c r="D4874" t="s">
        <v>58</v>
      </c>
      <c r="E4874" t="str">
        <f t="shared" si="76"/>
        <v>121-150</v>
      </c>
    </row>
    <row r="4875" spans="1:5" x14ac:dyDescent="0.25">
      <c r="A4875">
        <v>108264626</v>
      </c>
      <c r="B4875">
        <v>134</v>
      </c>
      <c r="C4875" t="s">
        <v>38</v>
      </c>
      <c r="D4875" t="s">
        <v>58</v>
      </c>
      <c r="E4875" t="str">
        <f t="shared" si="76"/>
        <v>121-150</v>
      </c>
    </row>
    <row r="4876" spans="1:5" x14ac:dyDescent="0.25">
      <c r="A4876">
        <v>108271154</v>
      </c>
      <c r="B4876">
        <v>148</v>
      </c>
      <c r="C4876" t="s">
        <v>38</v>
      </c>
      <c r="D4876" t="s">
        <v>58</v>
      </c>
      <c r="E4876" t="str">
        <f t="shared" si="76"/>
        <v>121-150</v>
      </c>
    </row>
    <row r="4877" spans="1:5" x14ac:dyDescent="0.25">
      <c r="A4877">
        <v>108274644</v>
      </c>
      <c r="B4877">
        <v>96</v>
      </c>
      <c r="C4877" t="s">
        <v>39</v>
      </c>
      <c r="D4877" t="s">
        <v>58</v>
      </c>
      <c r="E4877" t="str">
        <f t="shared" si="76"/>
        <v>90-120</v>
      </c>
    </row>
    <row r="4878" spans="1:5" x14ac:dyDescent="0.25">
      <c r="A4878">
        <v>108276302</v>
      </c>
      <c r="B4878">
        <v>118</v>
      </c>
      <c r="C4878" t="s">
        <v>39</v>
      </c>
      <c r="D4878" t="s">
        <v>58</v>
      </c>
      <c r="E4878" t="str">
        <f t="shared" si="76"/>
        <v>90-120</v>
      </c>
    </row>
    <row r="4879" spans="1:5" x14ac:dyDescent="0.25">
      <c r="A4879">
        <v>108279094</v>
      </c>
      <c r="B4879">
        <v>148</v>
      </c>
      <c r="C4879" t="s">
        <v>40</v>
      </c>
      <c r="D4879" t="s">
        <v>59</v>
      </c>
      <c r="E4879" t="str">
        <f t="shared" si="76"/>
        <v>121-150</v>
      </c>
    </row>
    <row r="4880" spans="1:5" x14ac:dyDescent="0.25">
      <c r="A4880">
        <v>108284956</v>
      </c>
      <c r="B4880">
        <v>136</v>
      </c>
      <c r="C4880" t="s">
        <v>39</v>
      </c>
      <c r="D4880" t="s">
        <v>58</v>
      </c>
      <c r="E4880" t="str">
        <f t="shared" si="76"/>
        <v>121-150</v>
      </c>
    </row>
    <row r="4881" spans="1:5" x14ac:dyDescent="0.25">
      <c r="A4881">
        <v>108297688</v>
      </c>
      <c r="B4881">
        <v>106</v>
      </c>
      <c r="C4881" t="s">
        <v>39</v>
      </c>
      <c r="D4881" t="s">
        <v>58</v>
      </c>
      <c r="E4881" t="str">
        <f t="shared" si="76"/>
        <v>90-120</v>
      </c>
    </row>
    <row r="4882" spans="1:5" x14ac:dyDescent="0.25">
      <c r="A4882">
        <v>108301806</v>
      </c>
      <c r="B4882">
        <v>91</v>
      </c>
      <c r="C4882" t="s">
        <v>38</v>
      </c>
      <c r="D4882" t="s">
        <v>58</v>
      </c>
      <c r="E4882" t="str">
        <f t="shared" si="76"/>
        <v>90-120</v>
      </c>
    </row>
    <row r="4883" spans="1:5" x14ac:dyDescent="0.25">
      <c r="A4883">
        <v>108302178</v>
      </c>
      <c r="B4883">
        <v>126</v>
      </c>
      <c r="C4883" t="s">
        <v>39</v>
      </c>
      <c r="D4883" t="s">
        <v>58</v>
      </c>
      <c r="E4883" t="str">
        <f t="shared" si="76"/>
        <v>121-150</v>
      </c>
    </row>
    <row r="4884" spans="1:5" x14ac:dyDescent="0.25">
      <c r="A4884">
        <v>108310140</v>
      </c>
      <c r="B4884">
        <v>122</v>
      </c>
      <c r="C4884" t="s">
        <v>39</v>
      </c>
      <c r="D4884" t="s">
        <v>58</v>
      </c>
      <c r="E4884" t="str">
        <f t="shared" si="76"/>
        <v>121-150</v>
      </c>
    </row>
    <row r="4885" spans="1:5" x14ac:dyDescent="0.25">
      <c r="A4885">
        <v>108316648</v>
      </c>
      <c r="B4885">
        <v>120</v>
      </c>
      <c r="C4885" t="s">
        <v>40</v>
      </c>
      <c r="D4885" t="s">
        <v>58</v>
      </c>
      <c r="E4885" t="str">
        <f t="shared" si="76"/>
        <v>90-120</v>
      </c>
    </row>
    <row r="4886" spans="1:5" x14ac:dyDescent="0.25">
      <c r="A4886">
        <v>108317640</v>
      </c>
      <c r="B4886">
        <v>90</v>
      </c>
      <c r="C4886" t="s">
        <v>40</v>
      </c>
      <c r="D4886" t="s">
        <v>58</v>
      </c>
      <c r="E4886" t="str">
        <f t="shared" si="76"/>
        <v>90-120</v>
      </c>
    </row>
    <row r="4887" spans="1:5" x14ac:dyDescent="0.25">
      <c r="A4887">
        <v>108322950</v>
      </c>
      <c r="B4887">
        <v>106</v>
      </c>
      <c r="C4887" t="s">
        <v>40</v>
      </c>
      <c r="D4887" t="s">
        <v>58</v>
      </c>
      <c r="E4887" t="str">
        <f t="shared" si="76"/>
        <v>90-120</v>
      </c>
    </row>
    <row r="4888" spans="1:5" x14ac:dyDescent="0.25">
      <c r="A4888">
        <v>108325500</v>
      </c>
      <c r="B4888">
        <v>121</v>
      </c>
      <c r="C4888" t="s">
        <v>38</v>
      </c>
      <c r="D4888" t="s">
        <v>58</v>
      </c>
      <c r="E4888" t="str">
        <f t="shared" si="76"/>
        <v>121-150</v>
      </c>
    </row>
    <row r="4889" spans="1:5" x14ac:dyDescent="0.25">
      <c r="A4889">
        <v>108331922</v>
      </c>
      <c r="B4889">
        <v>136</v>
      </c>
      <c r="C4889" t="s">
        <v>39</v>
      </c>
      <c r="D4889" t="s">
        <v>58</v>
      </c>
      <c r="E4889" t="str">
        <f t="shared" si="76"/>
        <v>121-150</v>
      </c>
    </row>
    <row r="4890" spans="1:5" x14ac:dyDescent="0.25">
      <c r="A4890">
        <v>108332616</v>
      </c>
      <c r="B4890">
        <v>141</v>
      </c>
      <c r="C4890" t="s">
        <v>38</v>
      </c>
      <c r="D4890" t="s">
        <v>58</v>
      </c>
      <c r="E4890" t="str">
        <f t="shared" si="76"/>
        <v>121-150</v>
      </c>
    </row>
    <row r="4891" spans="1:5" x14ac:dyDescent="0.25">
      <c r="A4891">
        <v>108333722</v>
      </c>
      <c r="B4891">
        <v>150</v>
      </c>
      <c r="C4891" t="s">
        <v>40</v>
      </c>
      <c r="D4891" t="s">
        <v>58</v>
      </c>
      <c r="E4891" t="str">
        <f t="shared" si="76"/>
        <v>121-150</v>
      </c>
    </row>
    <row r="4892" spans="1:5" x14ac:dyDescent="0.25">
      <c r="A4892">
        <v>108334128</v>
      </c>
      <c r="B4892">
        <v>90</v>
      </c>
      <c r="C4892" t="s">
        <v>39</v>
      </c>
      <c r="D4892" t="s">
        <v>58</v>
      </c>
      <c r="E4892" t="str">
        <f t="shared" si="76"/>
        <v>90-120</v>
      </c>
    </row>
    <row r="4893" spans="1:5" x14ac:dyDescent="0.25">
      <c r="A4893">
        <v>108336710</v>
      </c>
      <c r="B4893">
        <v>92</v>
      </c>
      <c r="C4893" t="s">
        <v>39</v>
      </c>
      <c r="D4893" t="s">
        <v>58</v>
      </c>
      <c r="E4893" t="str">
        <f t="shared" si="76"/>
        <v>90-120</v>
      </c>
    </row>
    <row r="4894" spans="1:5" x14ac:dyDescent="0.25">
      <c r="A4894">
        <v>108336946</v>
      </c>
      <c r="B4894">
        <v>141</v>
      </c>
      <c r="C4894" t="s">
        <v>40</v>
      </c>
      <c r="D4894" t="s">
        <v>58</v>
      </c>
      <c r="E4894" t="str">
        <f t="shared" si="76"/>
        <v>121-150</v>
      </c>
    </row>
    <row r="4895" spans="1:5" x14ac:dyDescent="0.25">
      <c r="A4895">
        <v>108338206</v>
      </c>
      <c r="B4895">
        <v>96</v>
      </c>
      <c r="C4895" t="s">
        <v>38</v>
      </c>
      <c r="D4895" t="s">
        <v>58</v>
      </c>
      <c r="E4895" t="str">
        <f t="shared" si="76"/>
        <v>90-120</v>
      </c>
    </row>
    <row r="4896" spans="1:5" x14ac:dyDescent="0.25">
      <c r="A4896">
        <v>108348938</v>
      </c>
      <c r="B4896">
        <v>149</v>
      </c>
      <c r="C4896" t="s">
        <v>40</v>
      </c>
      <c r="D4896" t="s">
        <v>58</v>
      </c>
      <c r="E4896" t="str">
        <f t="shared" si="76"/>
        <v>121-150</v>
      </c>
    </row>
    <row r="4897" spans="1:5" x14ac:dyDescent="0.25">
      <c r="A4897">
        <v>108355830</v>
      </c>
      <c r="B4897">
        <v>117</v>
      </c>
      <c r="C4897" t="s">
        <v>39</v>
      </c>
      <c r="D4897" t="s">
        <v>58</v>
      </c>
      <c r="E4897" t="str">
        <f t="shared" si="76"/>
        <v>90-120</v>
      </c>
    </row>
    <row r="4898" spans="1:5" x14ac:dyDescent="0.25">
      <c r="A4898">
        <v>108358346</v>
      </c>
      <c r="B4898">
        <v>119</v>
      </c>
      <c r="C4898" t="s">
        <v>40</v>
      </c>
      <c r="D4898" t="s">
        <v>58</v>
      </c>
      <c r="E4898" t="str">
        <f t="shared" si="76"/>
        <v>90-120</v>
      </c>
    </row>
    <row r="4899" spans="1:5" x14ac:dyDescent="0.25">
      <c r="A4899">
        <v>108366064</v>
      </c>
      <c r="B4899">
        <v>120</v>
      </c>
      <c r="C4899" t="s">
        <v>38</v>
      </c>
      <c r="D4899" t="s">
        <v>58</v>
      </c>
      <c r="E4899" t="str">
        <f t="shared" si="76"/>
        <v>90-120</v>
      </c>
    </row>
    <row r="4900" spans="1:5" x14ac:dyDescent="0.25">
      <c r="A4900">
        <v>108374792</v>
      </c>
      <c r="B4900">
        <v>90</v>
      </c>
      <c r="C4900" t="s">
        <v>38</v>
      </c>
      <c r="D4900" t="s">
        <v>58</v>
      </c>
      <c r="E4900" t="str">
        <f t="shared" si="76"/>
        <v>90-120</v>
      </c>
    </row>
    <row r="4901" spans="1:5" x14ac:dyDescent="0.25">
      <c r="A4901">
        <v>108379370</v>
      </c>
      <c r="B4901">
        <v>147</v>
      </c>
      <c r="C4901" t="s">
        <v>39</v>
      </c>
      <c r="D4901" t="s">
        <v>58</v>
      </c>
      <c r="E4901" t="str">
        <f t="shared" si="76"/>
        <v>121-150</v>
      </c>
    </row>
    <row r="4902" spans="1:5" x14ac:dyDescent="0.25">
      <c r="A4902">
        <v>108391568</v>
      </c>
      <c r="B4902">
        <v>150</v>
      </c>
      <c r="C4902" t="s">
        <v>39</v>
      </c>
      <c r="D4902" t="s">
        <v>58</v>
      </c>
      <c r="E4902" t="str">
        <f t="shared" si="76"/>
        <v>121-150</v>
      </c>
    </row>
    <row r="4903" spans="1:5" x14ac:dyDescent="0.25">
      <c r="A4903">
        <v>108393372</v>
      </c>
      <c r="B4903">
        <v>146</v>
      </c>
      <c r="C4903" t="s">
        <v>39</v>
      </c>
      <c r="D4903" t="s">
        <v>58</v>
      </c>
      <c r="E4903" t="str">
        <f t="shared" si="76"/>
        <v>121-150</v>
      </c>
    </row>
    <row r="4904" spans="1:5" x14ac:dyDescent="0.25">
      <c r="A4904">
        <v>108395340</v>
      </c>
      <c r="B4904">
        <v>90</v>
      </c>
      <c r="C4904" t="s">
        <v>39</v>
      </c>
      <c r="D4904" t="s">
        <v>58</v>
      </c>
      <c r="E4904" t="str">
        <f t="shared" si="76"/>
        <v>90-120</v>
      </c>
    </row>
    <row r="4905" spans="1:5" x14ac:dyDescent="0.25">
      <c r="A4905">
        <v>108395976</v>
      </c>
      <c r="B4905">
        <v>117</v>
      </c>
      <c r="C4905" t="s">
        <v>39</v>
      </c>
      <c r="D4905" t="s">
        <v>58</v>
      </c>
      <c r="E4905" t="str">
        <f t="shared" si="76"/>
        <v>90-120</v>
      </c>
    </row>
    <row r="4906" spans="1:5" x14ac:dyDescent="0.25">
      <c r="A4906">
        <v>108397026</v>
      </c>
      <c r="B4906">
        <v>116</v>
      </c>
      <c r="C4906" t="s">
        <v>39</v>
      </c>
      <c r="D4906" t="s">
        <v>58</v>
      </c>
      <c r="E4906" t="str">
        <f t="shared" si="76"/>
        <v>90-120</v>
      </c>
    </row>
    <row r="4907" spans="1:5" x14ac:dyDescent="0.25">
      <c r="A4907">
        <v>108403120</v>
      </c>
      <c r="B4907">
        <v>122</v>
      </c>
      <c r="C4907" t="s">
        <v>40</v>
      </c>
      <c r="D4907" t="s">
        <v>58</v>
      </c>
      <c r="E4907" t="str">
        <f t="shared" si="76"/>
        <v>121-150</v>
      </c>
    </row>
    <row r="4908" spans="1:5" x14ac:dyDescent="0.25">
      <c r="A4908">
        <v>108410180</v>
      </c>
      <c r="B4908">
        <v>119</v>
      </c>
      <c r="C4908" t="s">
        <v>38</v>
      </c>
      <c r="D4908" t="s">
        <v>58</v>
      </c>
      <c r="E4908" t="str">
        <f t="shared" si="76"/>
        <v>90-120</v>
      </c>
    </row>
    <row r="4909" spans="1:5" x14ac:dyDescent="0.25">
      <c r="A4909">
        <v>108417338</v>
      </c>
      <c r="B4909">
        <v>122</v>
      </c>
      <c r="C4909" t="s">
        <v>39</v>
      </c>
      <c r="D4909" t="s">
        <v>58</v>
      </c>
      <c r="E4909" t="str">
        <f t="shared" si="76"/>
        <v>121-150</v>
      </c>
    </row>
    <row r="4910" spans="1:5" x14ac:dyDescent="0.25">
      <c r="A4910">
        <v>108418456</v>
      </c>
      <c r="B4910">
        <v>113</v>
      </c>
      <c r="C4910" t="s">
        <v>39</v>
      </c>
      <c r="D4910" t="s">
        <v>58</v>
      </c>
      <c r="E4910" t="str">
        <f t="shared" si="76"/>
        <v>90-120</v>
      </c>
    </row>
    <row r="4911" spans="1:5" x14ac:dyDescent="0.25">
      <c r="A4911">
        <v>108436192</v>
      </c>
      <c r="B4911">
        <v>92</v>
      </c>
      <c r="C4911" t="s">
        <v>40</v>
      </c>
      <c r="D4911" t="s">
        <v>58</v>
      </c>
      <c r="E4911" t="str">
        <f t="shared" si="76"/>
        <v>90-120</v>
      </c>
    </row>
    <row r="4912" spans="1:5" x14ac:dyDescent="0.25">
      <c r="A4912">
        <v>108436934</v>
      </c>
      <c r="B4912">
        <v>150</v>
      </c>
      <c r="C4912" t="s">
        <v>40</v>
      </c>
      <c r="D4912" t="s">
        <v>58</v>
      </c>
      <c r="E4912" t="str">
        <f t="shared" si="76"/>
        <v>121-150</v>
      </c>
    </row>
    <row r="4913" spans="1:5" x14ac:dyDescent="0.25">
      <c r="A4913">
        <v>108442972</v>
      </c>
      <c r="B4913">
        <v>91</v>
      </c>
      <c r="C4913" t="s">
        <v>40</v>
      </c>
      <c r="D4913" t="s">
        <v>58</v>
      </c>
      <c r="E4913" t="str">
        <f t="shared" si="76"/>
        <v>90-120</v>
      </c>
    </row>
    <row r="4914" spans="1:5" x14ac:dyDescent="0.25">
      <c r="A4914">
        <v>108443844</v>
      </c>
      <c r="B4914">
        <v>134</v>
      </c>
      <c r="C4914" t="s">
        <v>38</v>
      </c>
      <c r="D4914" t="s">
        <v>58</v>
      </c>
      <c r="E4914" t="str">
        <f t="shared" si="76"/>
        <v>121-150</v>
      </c>
    </row>
    <row r="4915" spans="1:5" x14ac:dyDescent="0.25">
      <c r="A4915">
        <v>108444048</v>
      </c>
      <c r="B4915">
        <v>113</v>
      </c>
      <c r="C4915" t="s">
        <v>40</v>
      </c>
      <c r="D4915" t="s">
        <v>58</v>
      </c>
      <c r="E4915" t="str">
        <f t="shared" si="76"/>
        <v>90-120</v>
      </c>
    </row>
    <row r="4916" spans="1:5" x14ac:dyDescent="0.25">
      <c r="A4916">
        <v>108447708</v>
      </c>
      <c r="B4916">
        <v>92</v>
      </c>
      <c r="C4916" t="s">
        <v>38</v>
      </c>
      <c r="D4916" t="s">
        <v>58</v>
      </c>
      <c r="E4916" t="str">
        <f t="shared" si="76"/>
        <v>90-120</v>
      </c>
    </row>
    <row r="4917" spans="1:5" x14ac:dyDescent="0.25">
      <c r="A4917">
        <v>108454644</v>
      </c>
      <c r="B4917">
        <v>92</v>
      </c>
      <c r="C4917" t="s">
        <v>38</v>
      </c>
      <c r="D4917" t="s">
        <v>58</v>
      </c>
      <c r="E4917" t="str">
        <f t="shared" si="76"/>
        <v>90-120</v>
      </c>
    </row>
    <row r="4918" spans="1:5" x14ac:dyDescent="0.25">
      <c r="A4918">
        <v>108461968</v>
      </c>
      <c r="B4918">
        <v>92</v>
      </c>
      <c r="C4918" t="s">
        <v>39</v>
      </c>
      <c r="D4918" t="s">
        <v>58</v>
      </c>
      <c r="E4918" t="str">
        <f t="shared" si="76"/>
        <v>90-120</v>
      </c>
    </row>
    <row r="4919" spans="1:5" x14ac:dyDescent="0.25">
      <c r="A4919">
        <v>108476574</v>
      </c>
      <c r="B4919">
        <v>136</v>
      </c>
      <c r="C4919" t="s">
        <v>39</v>
      </c>
      <c r="D4919" t="s">
        <v>58</v>
      </c>
      <c r="E4919" t="str">
        <f t="shared" si="76"/>
        <v>121-150</v>
      </c>
    </row>
    <row r="4920" spans="1:5" x14ac:dyDescent="0.25">
      <c r="A4920">
        <v>108486712</v>
      </c>
      <c r="B4920">
        <v>111</v>
      </c>
      <c r="C4920" t="s">
        <v>40</v>
      </c>
      <c r="D4920" t="s">
        <v>58</v>
      </c>
      <c r="E4920" t="str">
        <f t="shared" si="76"/>
        <v>90-120</v>
      </c>
    </row>
    <row r="4921" spans="1:5" x14ac:dyDescent="0.25">
      <c r="A4921">
        <v>108493404</v>
      </c>
      <c r="B4921">
        <v>143</v>
      </c>
      <c r="C4921" t="s">
        <v>40</v>
      </c>
      <c r="D4921" t="s">
        <v>58</v>
      </c>
      <c r="E4921" t="str">
        <f t="shared" si="76"/>
        <v>121-150</v>
      </c>
    </row>
    <row r="4922" spans="1:5" x14ac:dyDescent="0.25">
      <c r="A4922">
        <v>108494456</v>
      </c>
      <c r="B4922">
        <v>118</v>
      </c>
      <c r="C4922" t="s">
        <v>38</v>
      </c>
      <c r="D4922" t="s">
        <v>58</v>
      </c>
      <c r="E4922" t="str">
        <f t="shared" si="76"/>
        <v>90-120</v>
      </c>
    </row>
    <row r="4923" spans="1:5" x14ac:dyDescent="0.25">
      <c r="A4923">
        <v>108498424</v>
      </c>
      <c r="B4923">
        <v>122</v>
      </c>
      <c r="C4923" t="s">
        <v>39</v>
      </c>
      <c r="D4923" t="s">
        <v>58</v>
      </c>
      <c r="E4923" t="str">
        <f t="shared" si="76"/>
        <v>121-150</v>
      </c>
    </row>
    <row r="4924" spans="1:5" x14ac:dyDescent="0.25">
      <c r="A4924">
        <v>108501266</v>
      </c>
      <c r="B4924">
        <v>122</v>
      </c>
      <c r="C4924" t="s">
        <v>38</v>
      </c>
      <c r="D4924" t="s">
        <v>58</v>
      </c>
      <c r="E4924" t="str">
        <f t="shared" si="76"/>
        <v>121-150</v>
      </c>
    </row>
    <row r="4925" spans="1:5" x14ac:dyDescent="0.25">
      <c r="A4925">
        <v>108503496</v>
      </c>
      <c r="B4925">
        <v>119</v>
      </c>
      <c r="C4925" t="s">
        <v>39</v>
      </c>
      <c r="D4925" t="s">
        <v>58</v>
      </c>
      <c r="E4925" t="str">
        <f t="shared" si="76"/>
        <v>90-120</v>
      </c>
    </row>
    <row r="4926" spans="1:5" x14ac:dyDescent="0.25">
      <c r="A4926">
        <v>108504678</v>
      </c>
      <c r="B4926">
        <v>134</v>
      </c>
      <c r="C4926" t="s">
        <v>39</v>
      </c>
      <c r="D4926" t="s">
        <v>58</v>
      </c>
      <c r="E4926" t="str">
        <f t="shared" si="76"/>
        <v>121-150</v>
      </c>
    </row>
    <row r="4927" spans="1:5" x14ac:dyDescent="0.25">
      <c r="A4927">
        <v>108508802</v>
      </c>
      <c r="B4927">
        <v>106</v>
      </c>
      <c r="C4927" t="s">
        <v>38</v>
      </c>
      <c r="D4927" t="s">
        <v>58</v>
      </c>
      <c r="E4927" t="str">
        <f t="shared" si="76"/>
        <v>90-120</v>
      </c>
    </row>
    <row r="4928" spans="1:5" x14ac:dyDescent="0.25">
      <c r="A4928">
        <v>108509060</v>
      </c>
      <c r="B4928">
        <v>90</v>
      </c>
      <c r="C4928" t="s">
        <v>38</v>
      </c>
      <c r="D4928" t="s">
        <v>58</v>
      </c>
      <c r="E4928" t="str">
        <f t="shared" si="76"/>
        <v>90-120</v>
      </c>
    </row>
    <row r="4929" spans="1:5" x14ac:dyDescent="0.25">
      <c r="A4929">
        <v>108513974</v>
      </c>
      <c r="B4929">
        <v>111</v>
      </c>
      <c r="C4929" t="s">
        <v>39</v>
      </c>
      <c r="D4929" t="s">
        <v>58</v>
      </c>
      <c r="E4929" t="str">
        <f t="shared" si="76"/>
        <v>90-120</v>
      </c>
    </row>
    <row r="4930" spans="1:5" x14ac:dyDescent="0.25">
      <c r="A4930">
        <v>108519248</v>
      </c>
      <c r="B4930">
        <v>91</v>
      </c>
      <c r="C4930" t="s">
        <v>40</v>
      </c>
      <c r="D4930" t="s">
        <v>58</v>
      </c>
      <c r="E4930" t="str">
        <f t="shared" si="76"/>
        <v>90-120</v>
      </c>
    </row>
    <row r="4931" spans="1:5" x14ac:dyDescent="0.25">
      <c r="A4931">
        <v>108520258</v>
      </c>
      <c r="B4931">
        <v>120</v>
      </c>
      <c r="C4931" t="s">
        <v>39</v>
      </c>
      <c r="D4931" t="s">
        <v>58</v>
      </c>
      <c r="E4931" t="str">
        <f t="shared" ref="E4931:E4994" si="77">IF(B4931&lt;=120,"90-120","121-150")</f>
        <v>90-120</v>
      </c>
    </row>
    <row r="4932" spans="1:5" x14ac:dyDescent="0.25">
      <c r="A4932">
        <v>108521920</v>
      </c>
      <c r="B4932">
        <v>148</v>
      </c>
      <c r="C4932" t="s">
        <v>38</v>
      </c>
      <c r="D4932" t="s">
        <v>58</v>
      </c>
      <c r="E4932" t="str">
        <f t="shared" si="77"/>
        <v>121-150</v>
      </c>
    </row>
    <row r="4933" spans="1:5" x14ac:dyDescent="0.25">
      <c r="A4933">
        <v>108523570</v>
      </c>
      <c r="B4933">
        <v>121</v>
      </c>
      <c r="C4933" t="s">
        <v>38</v>
      </c>
      <c r="D4933" t="s">
        <v>58</v>
      </c>
      <c r="E4933" t="str">
        <f t="shared" si="77"/>
        <v>121-150</v>
      </c>
    </row>
    <row r="4934" spans="1:5" x14ac:dyDescent="0.25">
      <c r="A4934">
        <v>108528684</v>
      </c>
      <c r="B4934">
        <v>136</v>
      </c>
      <c r="C4934" t="s">
        <v>40</v>
      </c>
      <c r="D4934" t="s">
        <v>58</v>
      </c>
      <c r="E4934" t="str">
        <f t="shared" si="77"/>
        <v>121-150</v>
      </c>
    </row>
    <row r="4935" spans="1:5" x14ac:dyDescent="0.25">
      <c r="A4935">
        <v>108533586</v>
      </c>
      <c r="B4935">
        <v>103</v>
      </c>
      <c r="C4935" t="s">
        <v>40</v>
      </c>
      <c r="D4935" t="s">
        <v>58</v>
      </c>
      <c r="E4935" t="str">
        <f t="shared" si="77"/>
        <v>90-120</v>
      </c>
    </row>
    <row r="4936" spans="1:5" x14ac:dyDescent="0.25">
      <c r="A4936">
        <v>108535440</v>
      </c>
      <c r="B4936">
        <v>118</v>
      </c>
      <c r="C4936" t="s">
        <v>39</v>
      </c>
      <c r="D4936" t="s">
        <v>58</v>
      </c>
      <c r="E4936" t="str">
        <f t="shared" si="77"/>
        <v>90-120</v>
      </c>
    </row>
    <row r="4937" spans="1:5" x14ac:dyDescent="0.25">
      <c r="A4937">
        <v>108542580</v>
      </c>
      <c r="B4937">
        <v>150</v>
      </c>
      <c r="C4937" t="s">
        <v>38</v>
      </c>
      <c r="D4937" t="s">
        <v>58</v>
      </c>
      <c r="E4937" t="str">
        <f t="shared" si="77"/>
        <v>121-150</v>
      </c>
    </row>
    <row r="4938" spans="1:5" x14ac:dyDescent="0.25">
      <c r="A4938">
        <v>108545946</v>
      </c>
      <c r="B4938">
        <v>150</v>
      </c>
      <c r="C4938" t="s">
        <v>39</v>
      </c>
      <c r="D4938" t="s">
        <v>58</v>
      </c>
      <c r="E4938" t="str">
        <f t="shared" si="77"/>
        <v>121-150</v>
      </c>
    </row>
    <row r="4939" spans="1:5" x14ac:dyDescent="0.25">
      <c r="A4939">
        <v>108566534</v>
      </c>
      <c r="B4939">
        <v>120</v>
      </c>
      <c r="C4939" t="s">
        <v>39</v>
      </c>
      <c r="D4939" t="s">
        <v>58</v>
      </c>
      <c r="E4939" t="str">
        <f t="shared" si="77"/>
        <v>90-120</v>
      </c>
    </row>
    <row r="4940" spans="1:5" x14ac:dyDescent="0.25">
      <c r="A4940">
        <v>108576954</v>
      </c>
      <c r="B4940">
        <v>136</v>
      </c>
      <c r="C4940" t="s">
        <v>39</v>
      </c>
      <c r="D4940" t="s">
        <v>58</v>
      </c>
      <c r="E4940" t="str">
        <f t="shared" si="77"/>
        <v>121-150</v>
      </c>
    </row>
    <row r="4941" spans="1:5" x14ac:dyDescent="0.25">
      <c r="A4941">
        <v>108578150</v>
      </c>
      <c r="B4941">
        <v>143</v>
      </c>
      <c r="C4941" t="s">
        <v>39</v>
      </c>
      <c r="D4941" t="s">
        <v>58</v>
      </c>
      <c r="E4941" t="str">
        <f t="shared" si="77"/>
        <v>121-150</v>
      </c>
    </row>
    <row r="4942" spans="1:5" x14ac:dyDescent="0.25">
      <c r="A4942">
        <v>108579070</v>
      </c>
      <c r="B4942">
        <v>119</v>
      </c>
      <c r="C4942" t="s">
        <v>40</v>
      </c>
      <c r="D4942" t="s">
        <v>58</v>
      </c>
      <c r="E4942" t="str">
        <f t="shared" si="77"/>
        <v>90-120</v>
      </c>
    </row>
    <row r="4943" spans="1:5" x14ac:dyDescent="0.25">
      <c r="A4943">
        <v>108588554</v>
      </c>
      <c r="B4943">
        <v>141</v>
      </c>
      <c r="C4943" t="s">
        <v>39</v>
      </c>
      <c r="D4943" t="s">
        <v>58</v>
      </c>
      <c r="E4943" t="str">
        <f t="shared" si="77"/>
        <v>121-150</v>
      </c>
    </row>
    <row r="4944" spans="1:5" x14ac:dyDescent="0.25">
      <c r="A4944">
        <v>108592736</v>
      </c>
      <c r="B4944">
        <v>148</v>
      </c>
      <c r="C4944" t="s">
        <v>38</v>
      </c>
      <c r="D4944" t="s">
        <v>58</v>
      </c>
      <c r="E4944" t="str">
        <f t="shared" si="77"/>
        <v>121-150</v>
      </c>
    </row>
    <row r="4945" spans="1:5" x14ac:dyDescent="0.25">
      <c r="A4945">
        <v>108593526</v>
      </c>
      <c r="B4945">
        <v>106</v>
      </c>
      <c r="C4945" t="s">
        <v>38</v>
      </c>
      <c r="D4945" t="s">
        <v>59</v>
      </c>
      <c r="E4945" t="str">
        <f t="shared" si="77"/>
        <v>90-120</v>
      </c>
    </row>
    <row r="4946" spans="1:5" x14ac:dyDescent="0.25">
      <c r="A4946">
        <v>108593526</v>
      </c>
      <c r="B4946">
        <v>106</v>
      </c>
      <c r="C4946" t="s">
        <v>38</v>
      </c>
      <c r="D4946" t="s">
        <v>59</v>
      </c>
      <c r="E4946" t="str">
        <f t="shared" si="77"/>
        <v>90-120</v>
      </c>
    </row>
    <row r="4947" spans="1:5" x14ac:dyDescent="0.25">
      <c r="A4947">
        <v>108593526</v>
      </c>
      <c r="B4947">
        <v>106</v>
      </c>
      <c r="C4947" t="s">
        <v>38</v>
      </c>
      <c r="D4947" t="s">
        <v>59</v>
      </c>
      <c r="E4947" t="str">
        <f t="shared" si="77"/>
        <v>90-120</v>
      </c>
    </row>
    <row r="4948" spans="1:5" x14ac:dyDescent="0.25">
      <c r="A4948">
        <v>108593526</v>
      </c>
      <c r="B4948">
        <v>106</v>
      </c>
      <c r="C4948" t="s">
        <v>38</v>
      </c>
      <c r="D4948" t="s">
        <v>59</v>
      </c>
      <c r="E4948" t="str">
        <f t="shared" si="77"/>
        <v>90-120</v>
      </c>
    </row>
    <row r="4949" spans="1:5" x14ac:dyDescent="0.25">
      <c r="A4949">
        <v>108593526</v>
      </c>
      <c r="B4949">
        <v>106</v>
      </c>
      <c r="C4949" t="s">
        <v>38</v>
      </c>
      <c r="D4949" t="s">
        <v>59</v>
      </c>
      <c r="E4949" t="str">
        <f t="shared" si="77"/>
        <v>90-120</v>
      </c>
    </row>
    <row r="4950" spans="1:5" x14ac:dyDescent="0.25">
      <c r="A4950">
        <v>108593526</v>
      </c>
      <c r="B4950">
        <v>106</v>
      </c>
      <c r="C4950" t="s">
        <v>38</v>
      </c>
      <c r="D4950" t="s">
        <v>59</v>
      </c>
      <c r="E4950" t="str">
        <f t="shared" si="77"/>
        <v>90-120</v>
      </c>
    </row>
    <row r="4951" spans="1:5" x14ac:dyDescent="0.25">
      <c r="A4951">
        <v>108593526</v>
      </c>
      <c r="B4951">
        <v>106</v>
      </c>
      <c r="C4951" t="s">
        <v>38</v>
      </c>
      <c r="D4951" t="s">
        <v>59</v>
      </c>
      <c r="E4951" t="str">
        <f t="shared" si="77"/>
        <v>90-120</v>
      </c>
    </row>
    <row r="4952" spans="1:5" x14ac:dyDescent="0.25">
      <c r="A4952">
        <v>108593526</v>
      </c>
      <c r="B4952">
        <v>106</v>
      </c>
      <c r="C4952" t="s">
        <v>38</v>
      </c>
      <c r="D4952" t="s">
        <v>59</v>
      </c>
      <c r="E4952" t="str">
        <f t="shared" si="77"/>
        <v>90-120</v>
      </c>
    </row>
    <row r="4953" spans="1:5" x14ac:dyDescent="0.25">
      <c r="A4953">
        <v>108593526</v>
      </c>
      <c r="B4953">
        <v>106</v>
      </c>
      <c r="C4953" t="s">
        <v>38</v>
      </c>
      <c r="D4953" t="s">
        <v>59</v>
      </c>
      <c r="E4953" t="str">
        <f t="shared" si="77"/>
        <v>90-120</v>
      </c>
    </row>
    <row r="4954" spans="1:5" x14ac:dyDescent="0.25">
      <c r="A4954">
        <v>108593526</v>
      </c>
      <c r="B4954">
        <v>106</v>
      </c>
      <c r="C4954" t="s">
        <v>38</v>
      </c>
      <c r="D4954" t="s">
        <v>59</v>
      </c>
      <c r="E4954" t="str">
        <f t="shared" si="77"/>
        <v>90-120</v>
      </c>
    </row>
    <row r="4955" spans="1:5" x14ac:dyDescent="0.25">
      <c r="A4955">
        <v>108593526</v>
      </c>
      <c r="B4955">
        <v>106</v>
      </c>
      <c r="C4955" t="s">
        <v>38</v>
      </c>
      <c r="D4955" t="s">
        <v>59</v>
      </c>
      <c r="E4955" t="str">
        <f t="shared" si="77"/>
        <v>90-120</v>
      </c>
    </row>
    <row r="4956" spans="1:5" x14ac:dyDescent="0.25">
      <c r="A4956">
        <v>108593526</v>
      </c>
      <c r="B4956">
        <v>106</v>
      </c>
      <c r="C4956" t="s">
        <v>38</v>
      </c>
      <c r="D4956" t="s">
        <v>59</v>
      </c>
      <c r="E4956" t="str">
        <f t="shared" si="77"/>
        <v>90-120</v>
      </c>
    </row>
    <row r="4957" spans="1:5" x14ac:dyDescent="0.25">
      <c r="A4957">
        <v>108593526</v>
      </c>
      <c r="B4957">
        <v>106</v>
      </c>
      <c r="C4957" t="s">
        <v>38</v>
      </c>
      <c r="D4957" t="s">
        <v>59</v>
      </c>
      <c r="E4957" t="str">
        <f t="shared" si="77"/>
        <v>90-120</v>
      </c>
    </row>
    <row r="4958" spans="1:5" x14ac:dyDescent="0.25">
      <c r="A4958">
        <v>108593526</v>
      </c>
      <c r="B4958">
        <v>106</v>
      </c>
      <c r="C4958" t="s">
        <v>38</v>
      </c>
      <c r="D4958" t="s">
        <v>59</v>
      </c>
      <c r="E4958" t="str">
        <f t="shared" si="77"/>
        <v>90-120</v>
      </c>
    </row>
    <row r="4959" spans="1:5" x14ac:dyDescent="0.25">
      <c r="A4959">
        <v>108593526</v>
      </c>
      <c r="B4959">
        <v>106</v>
      </c>
      <c r="C4959" t="s">
        <v>38</v>
      </c>
      <c r="D4959" t="s">
        <v>59</v>
      </c>
      <c r="E4959" t="str">
        <f t="shared" si="77"/>
        <v>90-120</v>
      </c>
    </row>
    <row r="4960" spans="1:5" x14ac:dyDescent="0.25">
      <c r="A4960">
        <v>108593526</v>
      </c>
      <c r="B4960">
        <v>106</v>
      </c>
      <c r="C4960" t="s">
        <v>38</v>
      </c>
      <c r="D4960" t="s">
        <v>59</v>
      </c>
      <c r="E4960" t="str">
        <f t="shared" si="77"/>
        <v>90-120</v>
      </c>
    </row>
    <row r="4961" spans="1:5" x14ac:dyDescent="0.25">
      <c r="A4961">
        <v>108593526</v>
      </c>
      <c r="B4961">
        <v>106</v>
      </c>
      <c r="C4961" t="s">
        <v>38</v>
      </c>
      <c r="D4961" t="s">
        <v>59</v>
      </c>
      <c r="E4961" t="str">
        <f t="shared" si="77"/>
        <v>90-120</v>
      </c>
    </row>
    <row r="4962" spans="1:5" x14ac:dyDescent="0.25">
      <c r="A4962">
        <v>108593526</v>
      </c>
      <c r="B4962">
        <v>106</v>
      </c>
      <c r="C4962" t="s">
        <v>38</v>
      </c>
      <c r="D4962" t="s">
        <v>59</v>
      </c>
      <c r="E4962" t="str">
        <f t="shared" si="77"/>
        <v>90-120</v>
      </c>
    </row>
    <row r="4963" spans="1:5" x14ac:dyDescent="0.25">
      <c r="A4963">
        <v>108593526</v>
      </c>
      <c r="B4963">
        <v>106</v>
      </c>
      <c r="C4963" t="s">
        <v>38</v>
      </c>
      <c r="D4963" t="s">
        <v>59</v>
      </c>
      <c r="E4963" t="str">
        <f t="shared" si="77"/>
        <v>90-120</v>
      </c>
    </row>
    <row r="4964" spans="1:5" x14ac:dyDescent="0.25">
      <c r="A4964">
        <v>108593526</v>
      </c>
      <c r="B4964">
        <v>106</v>
      </c>
      <c r="C4964" t="s">
        <v>38</v>
      </c>
      <c r="D4964" t="s">
        <v>59</v>
      </c>
      <c r="E4964" t="str">
        <f t="shared" si="77"/>
        <v>90-120</v>
      </c>
    </row>
    <row r="4965" spans="1:5" x14ac:dyDescent="0.25">
      <c r="A4965">
        <v>108593526</v>
      </c>
      <c r="B4965">
        <v>106</v>
      </c>
      <c r="C4965" t="s">
        <v>38</v>
      </c>
      <c r="D4965" t="s">
        <v>59</v>
      </c>
      <c r="E4965" t="str">
        <f t="shared" si="77"/>
        <v>90-120</v>
      </c>
    </row>
    <row r="4966" spans="1:5" x14ac:dyDescent="0.25">
      <c r="A4966">
        <v>108593526</v>
      </c>
      <c r="B4966">
        <v>106</v>
      </c>
      <c r="C4966" t="s">
        <v>38</v>
      </c>
      <c r="D4966" t="s">
        <v>59</v>
      </c>
      <c r="E4966" t="str">
        <f t="shared" si="77"/>
        <v>90-120</v>
      </c>
    </row>
    <row r="4967" spans="1:5" x14ac:dyDescent="0.25">
      <c r="A4967">
        <v>108593526</v>
      </c>
      <c r="B4967">
        <v>106</v>
      </c>
      <c r="C4967" t="s">
        <v>38</v>
      </c>
      <c r="D4967" t="s">
        <v>59</v>
      </c>
      <c r="E4967" t="str">
        <f t="shared" si="77"/>
        <v>90-120</v>
      </c>
    </row>
    <row r="4968" spans="1:5" x14ac:dyDescent="0.25">
      <c r="A4968">
        <v>108593526</v>
      </c>
      <c r="B4968">
        <v>106</v>
      </c>
      <c r="C4968" t="s">
        <v>38</v>
      </c>
      <c r="D4968" t="s">
        <v>59</v>
      </c>
      <c r="E4968" t="str">
        <f t="shared" si="77"/>
        <v>90-120</v>
      </c>
    </row>
    <row r="4969" spans="1:5" x14ac:dyDescent="0.25">
      <c r="A4969">
        <v>108593526</v>
      </c>
      <c r="B4969">
        <v>106</v>
      </c>
      <c r="C4969" t="s">
        <v>38</v>
      </c>
      <c r="D4969" t="s">
        <v>59</v>
      </c>
      <c r="E4969" t="str">
        <f t="shared" si="77"/>
        <v>90-120</v>
      </c>
    </row>
    <row r="4970" spans="1:5" x14ac:dyDescent="0.25">
      <c r="A4970">
        <v>108593526</v>
      </c>
      <c r="B4970">
        <v>106</v>
      </c>
      <c r="C4970" t="s">
        <v>38</v>
      </c>
      <c r="D4970" t="s">
        <v>59</v>
      </c>
      <c r="E4970" t="str">
        <f t="shared" si="77"/>
        <v>90-120</v>
      </c>
    </row>
    <row r="4971" spans="1:5" x14ac:dyDescent="0.25">
      <c r="A4971">
        <v>108593526</v>
      </c>
      <c r="B4971">
        <v>106</v>
      </c>
      <c r="C4971" t="s">
        <v>38</v>
      </c>
      <c r="D4971" t="s">
        <v>59</v>
      </c>
      <c r="E4971" t="str">
        <f t="shared" si="77"/>
        <v>90-120</v>
      </c>
    </row>
    <row r="4972" spans="1:5" x14ac:dyDescent="0.25">
      <c r="A4972">
        <v>108593526</v>
      </c>
      <c r="B4972">
        <v>106</v>
      </c>
      <c r="C4972" t="s">
        <v>38</v>
      </c>
      <c r="D4972" t="s">
        <v>59</v>
      </c>
      <c r="E4972" t="str">
        <f t="shared" si="77"/>
        <v>90-120</v>
      </c>
    </row>
    <row r="4973" spans="1:5" x14ac:dyDescent="0.25">
      <c r="A4973">
        <v>108593526</v>
      </c>
      <c r="B4973">
        <v>106</v>
      </c>
      <c r="C4973" t="s">
        <v>38</v>
      </c>
      <c r="D4973" t="s">
        <v>59</v>
      </c>
      <c r="E4973" t="str">
        <f t="shared" si="77"/>
        <v>90-120</v>
      </c>
    </row>
    <row r="4974" spans="1:5" x14ac:dyDescent="0.25">
      <c r="A4974">
        <v>108593526</v>
      </c>
      <c r="B4974">
        <v>106</v>
      </c>
      <c r="C4974" t="s">
        <v>38</v>
      </c>
      <c r="D4974" t="s">
        <v>59</v>
      </c>
      <c r="E4974" t="str">
        <f t="shared" si="77"/>
        <v>90-120</v>
      </c>
    </row>
    <row r="4975" spans="1:5" x14ac:dyDescent="0.25">
      <c r="A4975">
        <v>108621440</v>
      </c>
      <c r="B4975">
        <v>136</v>
      </c>
      <c r="C4975" t="s">
        <v>39</v>
      </c>
      <c r="D4975" t="s">
        <v>58</v>
      </c>
      <c r="E4975" t="str">
        <f t="shared" si="77"/>
        <v>121-150</v>
      </c>
    </row>
    <row r="4976" spans="1:5" x14ac:dyDescent="0.25">
      <c r="A4976">
        <v>108624982</v>
      </c>
      <c r="B4976">
        <v>126</v>
      </c>
      <c r="C4976" t="s">
        <v>40</v>
      </c>
      <c r="D4976" t="s">
        <v>58</v>
      </c>
      <c r="E4976" t="str">
        <f t="shared" si="77"/>
        <v>121-150</v>
      </c>
    </row>
    <row r="4977" spans="1:5" x14ac:dyDescent="0.25">
      <c r="A4977">
        <v>108629206</v>
      </c>
      <c r="B4977">
        <v>113</v>
      </c>
      <c r="C4977" t="s">
        <v>40</v>
      </c>
      <c r="D4977" t="s">
        <v>58</v>
      </c>
      <c r="E4977" t="str">
        <f t="shared" si="77"/>
        <v>90-120</v>
      </c>
    </row>
    <row r="4978" spans="1:5" x14ac:dyDescent="0.25">
      <c r="A4978">
        <v>108633300</v>
      </c>
      <c r="B4978">
        <v>96</v>
      </c>
      <c r="C4978" t="s">
        <v>38</v>
      </c>
      <c r="D4978" t="s">
        <v>58</v>
      </c>
      <c r="E4978" t="str">
        <f t="shared" si="77"/>
        <v>90-120</v>
      </c>
    </row>
    <row r="4979" spans="1:5" x14ac:dyDescent="0.25">
      <c r="A4979">
        <v>108635530</v>
      </c>
      <c r="B4979">
        <v>96</v>
      </c>
      <c r="C4979" t="s">
        <v>39</v>
      </c>
      <c r="D4979" t="s">
        <v>58</v>
      </c>
      <c r="E4979" t="str">
        <f t="shared" si="77"/>
        <v>90-120</v>
      </c>
    </row>
    <row r="4980" spans="1:5" x14ac:dyDescent="0.25">
      <c r="A4980">
        <v>108639330</v>
      </c>
      <c r="B4980">
        <v>150</v>
      </c>
      <c r="C4980" t="s">
        <v>39</v>
      </c>
      <c r="D4980" t="s">
        <v>58</v>
      </c>
      <c r="E4980" t="str">
        <f t="shared" si="77"/>
        <v>121-150</v>
      </c>
    </row>
    <row r="4981" spans="1:5" x14ac:dyDescent="0.25">
      <c r="A4981">
        <v>108647782</v>
      </c>
      <c r="B4981">
        <v>136</v>
      </c>
      <c r="C4981" t="s">
        <v>39</v>
      </c>
      <c r="D4981" t="s">
        <v>58</v>
      </c>
      <c r="E4981" t="str">
        <f t="shared" si="77"/>
        <v>121-150</v>
      </c>
    </row>
    <row r="4982" spans="1:5" x14ac:dyDescent="0.25">
      <c r="A4982">
        <v>108648876</v>
      </c>
      <c r="B4982">
        <v>111</v>
      </c>
      <c r="C4982" t="s">
        <v>39</v>
      </c>
      <c r="D4982" t="s">
        <v>58</v>
      </c>
      <c r="E4982" t="str">
        <f t="shared" si="77"/>
        <v>90-120</v>
      </c>
    </row>
    <row r="4983" spans="1:5" x14ac:dyDescent="0.25">
      <c r="A4983">
        <v>108649068</v>
      </c>
      <c r="B4983">
        <v>121</v>
      </c>
      <c r="C4983" t="s">
        <v>39</v>
      </c>
      <c r="D4983" t="s">
        <v>58</v>
      </c>
      <c r="E4983" t="str">
        <f t="shared" si="77"/>
        <v>121-150</v>
      </c>
    </row>
    <row r="4984" spans="1:5" x14ac:dyDescent="0.25">
      <c r="A4984">
        <v>108658120</v>
      </c>
      <c r="B4984">
        <v>90</v>
      </c>
      <c r="C4984" t="s">
        <v>38</v>
      </c>
      <c r="D4984" t="s">
        <v>58</v>
      </c>
      <c r="E4984" t="str">
        <f t="shared" si="77"/>
        <v>90-120</v>
      </c>
    </row>
    <row r="4985" spans="1:5" x14ac:dyDescent="0.25">
      <c r="A4985">
        <v>108661422</v>
      </c>
      <c r="B4985">
        <v>150</v>
      </c>
      <c r="C4985" t="s">
        <v>39</v>
      </c>
      <c r="D4985" t="s">
        <v>58</v>
      </c>
      <c r="E4985" t="str">
        <f t="shared" si="77"/>
        <v>121-150</v>
      </c>
    </row>
    <row r="4986" spans="1:5" x14ac:dyDescent="0.25">
      <c r="A4986">
        <v>108665124</v>
      </c>
      <c r="B4986">
        <v>136</v>
      </c>
      <c r="C4986" t="s">
        <v>38</v>
      </c>
      <c r="D4986" t="s">
        <v>58</v>
      </c>
      <c r="E4986" t="str">
        <f t="shared" si="77"/>
        <v>121-150</v>
      </c>
    </row>
    <row r="4987" spans="1:5" x14ac:dyDescent="0.25">
      <c r="A4987">
        <v>108666688</v>
      </c>
      <c r="B4987">
        <v>116</v>
      </c>
      <c r="C4987" t="s">
        <v>39</v>
      </c>
      <c r="D4987" t="s">
        <v>58</v>
      </c>
      <c r="E4987" t="str">
        <f t="shared" si="77"/>
        <v>90-120</v>
      </c>
    </row>
    <row r="4988" spans="1:5" x14ac:dyDescent="0.25">
      <c r="A4988">
        <v>108673402</v>
      </c>
      <c r="B4988">
        <v>92</v>
      </c>
      <c r="C4988" t="s">
        <v>38</v>
      </c>
      <c r="D4988" t="s">
        <v>58</v>
      </c>
      <c r="E4988" t="str">
        <f t="shared" si="77"/>
        <v>90-120</v>
      </c>
    </row>
    <row r="4989" spans="1:5" x14ac:dyDescent="0.25">
      <c r="A4989">
        <v>108673942</v>
      </c>
      <c r="B4989">
        <v>119</v>
      </c>
      <c r="C4989" t="s">
        <v>40</v>
      </c>
      <c r="D4989" t="s">
        <v>58</v>
      </c>
      <c r="E4989" t="str">
        <f t="shared" si="77"/>
        <v>90-120</v>
      </c>
    </row>
    <row r="4990" spans="1:5" x14ac:dyDescent="0.25">
      <c r="A4990">
        <v>108675506</v>
      </c>
      <c r="B4990">
        <v>119</v>
      </c>
      <c r="C4990" t="s">
        <v>38</v>
      </c>
      <c r="D4990" t="s">
        <v>58</v>
      </c>
      <c r="E4990" t="str">
        <f t="shared" si="77"/>
        <v>90-120</v>
      </c>
    </row>
    <row r="4991" spans="1:5" x14ac:dyDescent="0.25">
      <c r="A4991">
        <v>108678322</v>
      </c>
      <c r="B4991">
        <v>90</v>
      </c>
      <c r="C4991" t="s">
        <v>39</v>
      </c>
      <c r="D4991" t="s">
        <v>58</v>
      </c>
      <c r="E4991" t="str">
        <f t="shared" si="77"/>
        <v>90-120</v>
      </c>
    </row>
    <row r="4992" spans="1:5" x14ac:dyDescent="0.25">
      <c r="A4992">
        <v>108687468</v>
      </c>
      <c r="B4992">
        <v>122</v>
      </c>
      <c r="C4992" t="s">
        <v>40</v>
      </c>
      <c r="D4992" t="s">
        <v>58</v>
      </c>
      <c r="E4992" t="str">
        <f t="shared" si="77"/>
        <v>121-150</v>
      </c>
    </row>
    <row r="4993" spans="1:5" x14ac:dyDescent="0.25">
      <c r="A4993">
        <v>108689424</v>
      </c>
      <c r="B4993">
        <v>141</v>
      </c>
      <c r="C4993" t="s">
        <v>39</v>
      </c>
      <c r="D4993" t="s">
        <v>58</v>
      </c>
      <c r="E4993" t="str">
        <f t="shared" si="77"/>
        <v>121-150</v>
      </c>
    </row>
    <row r="4994" spans="1:5" x14ac:dyDescent="0.25">
      <c r="A4994">
        <v>108689560</v>
      </c>
      <c r="B4994">
        <v>143</v>
      </c>
      <c r="C4994" t="s">
        <v>40</v>
      </c>
      <c r="D4994" t="s">
        <v>58</v>
      </c>
      <c r="E4994" t="str">
        <f t="shared" si="77"/>
        <v>121-150</v>
      </c>
    </row>
    <row r="4995" spans="1:5" x14ac:dyDescent="0.25">
      <c r="A4995">
        <v>108695990</v>
      </c>
      <c r="B4995">
        <v>111</v>
      </c>
      <c r="C4995" t="s">
        <v>40</v>
      </c>
      <c r="D4995" t="s">
        <v>58</v>
      </c>
      <c r="E4995" t="str">
        <f t="shared" ref="E4995:E5058" si="78">IF(B4995&lt;=120,"90-120","121-150")</f>
        <v>90-120</v>
      </c>
    </row>
    <row r="4996" spans="1:5" x14ac:dyDescent="0.25">
      <c r="A4996">
        <v>108697072</v>
      </c>
      <c r="B4996">
        <v>113</v>
      </c>
      <c r="C4996" t="s">
        <v>38</v>
      </c>
      <c r="D4996" t="s">
        <v>58</v>
      </c>
      <c r="E4996" t="str">
        <f t="shared" si="78"/>
        <v>90-120</v>
      </c>
    </row>
    <row r="4997" spans="1:5" x14ac:dyDescent="0.25">
      <c r="A4997">
        <v>108698542</v>
      </c>
      <c r="B4997">
        <v>106</v>
      </c>
      <c r="C4997" t="s">
        <v>39</v>
      </c>
      <c r="D4997" t="s">
        <v>58</v>
      </c>
      <c r="E4997" t="str">
        <f t="shared" si="78"/>
        <v>90-120</v>
      </c>
    </row>
    <row r="4998" spans="1:5" x14ac:dyDescent="0.25">
      <c r="A4998">
        <v>108699778</v>
      </c>
      <c r="B4998">
        <v>105</v>
      </c>
      <c r="C4998" t="s">
        <v>38</v>
      </c>
      <c r="D4998" t="s">
        <v>58</v>
      </c>
      <c r="E4998" t="str">
        <f t="shared" si="78"/>
        <v>90-120</v>
      </c>
    </row>
    <row r="4999" spans="1:5" x14ac:dyDescent="0.25">
      <c r="A4999">
        <v>108699924</v>
      </c>
      <c r="B4999">
        <v>149</v>
      </c>
      <c r="C4999" t="s">
        <v>39</v>
      </c>
      <c r="D4999" t="s">
        <v>58</v>
      </c>
      <c r="E4999" t="str">
        <f t="shared" si="78"/>
        <v>121-150</v>
      </c>
    </row>
    <row r="5000" spans="1:5" x14ac:dyDescent="0.25">
      <c r="A5000">
        <v>108706504</v>
      </c>
      <c r="B5000">
        <v>106</v>
      </c>
      <c r="C5000" t="s">
        <v>39</v>
      </c>
      <c r="D5000" t="s">
        <v>58</v>
      </c>
      <c r="E5000" t="str">
        <f t="shared" si="78"/>
        <v>90-120</v>
      </c>
    </row>
    <row r="5001" spans="1:5" x14ac:dyDescent="0.25">
      <c r="A5001">
        <v>108706814</v>
      </c>
      <c r="B5001">
        <v>136</v>
      </c>
      <c r="C5001" t="s">
        <v>39</v>
      </c>
      <c r="D5001" t="s">
        <v>58</v>
      </c>
      <c r="E5001" t="str">
        <f t="shared" si="78"/>
        <v>121-150</v>
      </c>
    </row>
    <row r="5002" spans="1:5" x14ac:dyDescent="0.25">
      <c r="A5002">
        <v>108713842</v>
      </c>
      <c r="B5002">
        <v>117</v>
      </c>
      <c r="C5002" t="s">
        <v>38</v>
      </c>
      <c r="D5002" t="s">
        <v>58</v>
      </c>
      <c r="E5002" t="str">
        <f t="shared" si="78"/>
        <v>90-120</v>
      </c>
    </row>
    <row r="5003" spans="1:5" x14ac:dyDescent="0.25">
      <c r="A5003">
        <v>108715878</v>
      </c>
      <c r="B5003">
        <v>90</v>
      </c>
      <c r="C5003" t="s">
        <v>39</v>
      </c>
      <c r="D5003" t="s">
        <v>58</v>
      </c>
      <c r="E5003" t="str">
        <f t="shared" si="78"/>
        <v>90-120</v>
      </c>
    </row>
    <row r="5004" spans="1:5" x14ac:dyDescent="0.25">
      <c r="A5004">
        <v>108725340</v>
      </c>
      <c r="B5004">
        <v>149</v>
      </c>
      <c r="C5004" t="s">
        <v>38</v>
      </c>
      <c r="D5004" t="s">
        <v>58</v>
      </c>
      <c r="E5004" t="str">
        <f t="shared" si="78"/>
        <v>121-150</v>
      </c>
    </row>
    <row r="5005" spans="1:5" x14ac:dyDescent="0.25">
      <c r="A5005">
        <v>108726174</v>
      </c>
      <c r="B5005">
        <v>148</v>
      </c>
      <c r="C5005" t="s">
        <v>40</v>
      </c>
      <c r="D5005" t="s">
        <v>58</v>
      </c>
      <c r="E5005" t="str">
        <f t="shared" si="78"/>
        <v>121-150</v>
      </c>
    </row>
    <row r="5006" spans="1:5" x14ac:dyDescent="0.25">
      <c r="A5006">
        <v>108730978</v>
      </c>
      <c r="B5006">
        <v>121</v>
      </c>
      <c r="C5006" t="s">
        <v>40</v>
      </c>
      <c r="D5006" t="s">
        <v>58</v>
      </c>
      <c r="E5006" t="str">
        <f t="shared" si="78"/>
        <v>121-150</v>
      </c>
    </row>
    <row r="5007" spans="1:5" x14ac:dyDescent="0.25">
      <c r="A5007">
        <v>108732006</v>
      </c>
      <c r="B5007">
        <v>148</v>
      </c>
      <c r="C5007" t="s">
        <v>38</v>
      </c>
      <c r="D5007" t="s">
        <v>58</v>
      </c>
      <c r="E5007" t="str">
        <f t="shared" si="78"/>
        <v>121-150</v>
      </c>
    </row>
    <row r="5008" spans="1:5" x14ac:dyDescent="0.25">
      <c r="A5008">
        <v>108734316</v>
      </c>
      <c r="B5008">
        <v>91</v>
      </c>
      <c r="C5008" t="s">
        <v>39</v>
      </c>
      <c r="D5008" t="s">
        <v>58</v>
      </c>
      <c r="E5008" t="str">
        <f t="shared" si="78"/>
        <v>90-120</v>
      </c>
    </row>
    <row r="5009" spans="1:5" x14ac:dyDescent="0.25">
      <c r="A5009">
        <v>108738354</v>
      </c>
      <c r="B5009">
        <v>147</v>
      </c>
      <c r="C5009" t="s">
        <v>38</v>
      </c>
      <c r="D5009" t="s">
        <v>58</v>
      </c>
      <c r="E5009" t="str">
        <f t="shared" si="78"/>
        <v>121-150</v>
      </c>
    </row>
    <row r="5010" spans="1:5" x14ac:dyDescent="0.25">
      <c r="A5010">
        <v>108739810</v>
      </c>
      <c r="B5010">
        <v>149</v>
      </c>
      <c r="C5010" t="s">
        <v>39</v>
      </c>
      <c r="D5010" t="s">
        <v>58</v>
      </c>
      <c r="E5010" t="str">
        <f t="shared" si="78"/>
        <v>121-150</v>
      </c>
    </row>
    <row r="5011" spans="1:5" x14ac:dyDescent="0.25">
      <c r="A5011">
        <v>108741340</v>
      </c>
      <c r="B5011">
        <v>149</v>
      </c>
      <c r="C5011" t="s">
        <v>40</v>
      </c>
      <c r="D5011" t="s">
        <v>58</v>
      </c>
      <c r="E5011" t="str">
        <f t="shared" si="78"/>
        <v>121-150</v>
      </c>
    </row>
    <row r="5012" spans="1:5" x14ac:dyDescent="0.25">
      <c r="A5012">
        <v>108748234</v>
      </c>
      <c r="B5012">
        <v>122</v>
      </c>
      <c r="C5012" t="s">
        <v>38</v>
      </c>
      <c r="D5012" t="s">
        <v>58</v>
      </c>
      <c r="E5012" t="str">
        <f t="shared" si="78"/>
        <v>121-150</v>
      </c>
    </row>
    <row r="5013" spans="1:5" x14ac:dyDescent="0.25">
      <c r="A5013">
        <v>108748286</v>
      </c>
      <c r="B5013">
        <v>148</v>
      </c>
      <c r="C5013" t="s">
        <v>38</v>
      </c>
      <c r="D5013" t="s">
        <v>58</v>
      </c>
      <c r="E5013" t="str">
        <f t="shared" si="78"/>
        <v>121-150</v>
      </c>
    </row>
    <row r="5014" spans="1:5" x14ac:dyDescent="0.25">
      <c r="A5014">
        <v>108752492</v>
      </c>
      <c r="B5014">
        <v>120</v>
      </c>
      <c r="C5014" t="s">
        <v>40</v>
      </c>
      <c r="D5014" t="s">
        <v>58</v>
      </c>
      <c r="E5014" t="str">
        <f t="shared" si="78"/>
        <v>90-120</v>
      </c>
    </row>
    <row r="5015" spans="1:5" x14ac:dyDescent="0.25">
      <c r="A5015">
        <v>108753558</v>
      </c>
      <c r="B5015">
        <v>92</v>
      </c>
      <c r="C5015" t="s">
        <v>40</v>
      </c>
      <c r="D5015" t="s">
        <v>58</v>
      </c>
      <c r="E5015" t="str">
        <f t="shared" si="78"/>
        <v>90-120</v>
      </c>
    </row>
    <row r="5016" spans="1:5" x14ac:dyDescent="0.25">
      <c r="A5016">
        <v>108757152</v>
      </c>
      <c r="B5016">
        <v>92</v>
      </c>
      <c r="C5016" t="s">
        <v>38</v>
      </c>
      <c r="D5016" t="s">
        <v>58</v>
      </c>
      <c r="E5016" t="str">
        <f t="shared" si="78"/>
        <v>90-120</v>
      </c>
    </row>
    <row r="5017" spans="1:5" x14ac:dyDescent="0.25">
      <c r="A5017">
        <v>108761762</v>
      </c>
      <c r="B5017">
        <v>113</v>
      </c>
      <c r="C5017" t="s">
        <v>38</v>
      </c>
      <c r="D5017" t="s">
        <v>58</v>
      </c>
      <c r="E5017" t="str">
        <f t="shared" si="78"/>
        <v>90-120</v>
      </c>
    </row>
    <row r="5018" spans="1:5" x14ac:dyDescent="0.25">
      <c r="A5018">
        <v>108768868</v>
      </c>
      <c r="B5018">
        <v>120</v>
      </c>
      <c r="C5018" t="s">
        <v>38</v>
      </c>
      <c r="D5018" t="s">
        <v>58</v>
      </c>
      <c r="E5018" t="str">
        <f t="shared" si="78"/>
        <v>90-120</v>
      </c>
    </row>
    <row r="5019" spans="1:5" x14ac:dyDescent="0.25">
      <c r="A5019">
        <v>108769172</v>
      </c>
      <c r="B5019">
        <v>150</v>
      </c>
      <c r="C5019" t="s">
        <v>40</v>
      </c>
      <c r="D5019" t="s">
        <v>58</v>
      </c>
      <c r="E5019" t="str">
        <f t="shared" si="78"/>
        <v>121-150</v>
      </c>
    </row>
    <row r="5020" spans="1:5" x14ac:dyDescent="0.25">
      <c r="A5020">
        <v>108770626</v>
      </c>
      <c r="B5020">
        <v>92</v>
      </c>
      <c r="C5020" t="s">
        <v>38</v>
      </c>
      <c r="D5020" t="s">
        <v>58</v>
      </c>
      <c r="E5020" t="str">
        <f t="shared" si="78"/>
        <v>90-120</v>
      </c>
    </row>
    <row r="5021" spans="1:5" x14ac:dyDescent="0.25">
      <c r="A5021">
        <v>108775720</v>
      </c>
      <c r="B5021">
        <v>150</v>
      </c>
      <c r="C5021" t="s">
        <v>40</v>
      </c>
      <c r="D5021" t="s">
        <v>58</v>
      </c>
      <c r="E5021" t="str">
        <f t="shared" si="78"/>
        <v>121-150</v>
      </c>
    </row>
    <row r="5022" spans="1:5" x14ac:dyDescent="0.25">
      <c r="A5022">
        <v>108784942</v>
      </c>
      <c r="B5022">
        <v>143</v>
      </c>
      <c r="C5022" t="s">
        <v>40</v>
      </c>
      <c r="D5022" t="s">
        <v>58</v>
      </c>
      <c r="E5022" t="str">
        <f t="shared" si="78"/>
        <v>121-150</v>
      </c>
    </row>
    <row r="5023" spans="1:5" x14ac:dyDescent="0.25">
      <c r="A5023">
        <v>108786240</v>
      </c>
      <c r="B5023">
        <v>90</v>
      </c>
      <c r="C5023" t="s">
        <v>39</v>
      </c>
      <c r="D5023" t="s">
        <v>58</v>
      </c>
      <c r="E5023" t="str">
        <f t="shared" si="78"/>
        <v>90-120</v>
      </c>
    </row>
    <row r="5024" spans="1:5" x14ac:dyDescent="0.25">
      <c r="A5024">
        <v>108786948</v>
      </c>
      <c r="B5024">
        <v>91</v>
      </c>
      <c r="C5024" t="s">
        <v>39</v>
      </c>
      <c r="D5024" t="s">
        <v>58</v>
      </c>
      <c r="E5024" t="str">
        <f t="shared" si="78"/>
        <v>90-120</v>
      </c>
    </row>
    <row r="5025" spans="1:5" x14ac:dyDescent="0.25">
      <c r="A5025">
        <v>108788610</v>
      </c>
      <c r="B5025">
        <v>146</v>
      </c>
      <c r="C5025" t="s">
        <v>38</v>
      </c>
      <c r="D5025" t="s">
        <v>58</v>
      </c>
      <c r="E5025" t="str">
        <f t="shared" si="78"/>
        <v>121-150</v>
      </c>
    </row>
    <row r="5026" spans="1:5" x14ac:dyDescent="0.25">
      <c r="A5026">
        <v>108789728</v>
      </c>
      <c r="B5026">
        <v>122</v>
      </c>
      <c r="C5026" t="s">
        <v>40</v>
      </c>
      <c r="D5026" t="s">
        <v>58</v>
      </c>
      <c r="E5026" t="str">
        <f t="shared" si="78"/>
        <v>121-150</v>
      </c>
    </row>
    <row r="5027" spans="1:5" x14ac:dyDescent="0.25">
      <c r="A5027">
        <v>108791356</v>
      </c>
      <c r="B5027">
        <v>90</v>
      </c>
      <c r="C5027" t="s">
        <v>38</v>
      </c>
      <c r="D5027" t="s">
        <v>58</v>
      </c>
      <c r="E5027" t="str">
        <f t="shared" si="78"/>
        <v>90-120</v>
      </c>
    </row>
    <row r="5028" spans="1:5" x14ac:dyDescent="0.25">
      <c r="A5028">
        <v>108794564</v>
      </c>
      <c r="B5028">
        <v>143</v>
      </c>
      <c r="C5028" t="s">
        <v>38</v>
      </c>
      <c r="D5028" t="s">
        <v>58</v>
      </c>
      <c r="E5028" t="str">
        <f t="shared" si="78"/>
        <v>121-150</v>
      </c>
    </row>
    <row r="5029" spans="1:5" x14ac:dyDescent="0.25">
      <c r="A5029">
        <v>108796960</v>
      </c>
      <c r="B5029">
        <v>143</v>
      </c>
      <c r="C5029" t="s">
        <v>39</v>
      </c>
      <c r="D5029" t="s">
        <v>58</v>
      </c>
      <c r="E5029" t="str">
        <f t="shared" si="78"/>
        <v>121-150</v>
      </c>
    </row>
    <row r="5030" spans="1:5" x14ac:dyDescent="0.25">
      <c r="A5030">
        <v>108801100</v>
      </c>
      <c r="B5030">
        <v>91</v>
      </c>
      <c r="C5030" t="s">
        <v>38</v>
      </c>
      <c r="D5030" t="s">
        <v>58</v>
      </c>
      <c r="E5030" t="str">
        <f t="shared" si="78"/>
        <v>90-120</v>
      </c>
    </row>
    <row r="5031" spans="1:5" x14ac:dyDescent="0.25">
      <c r="A5031">
        <v>108803544</v>
      </c>
      <c r="B5031">
        <v>120</v>
      </c>
      <c r="C5031" t="s">
        <v>38</v>
      </c>
      <c r="D5031" t="s">
        <v>58</v>
      </c>
      <c r="E5031" t="str">
        <f t="shared" si="78"/>
        <v>90-120</v>
      </c>
    </row>
    <row r="5032" spans="1:5" x14ac:dyDescent="0.25">
      <c r="A5032">
        <v>108803726</v>
      </c>
      <c r="B5032">
        <v>141</v>
      </c>
      <c r="C5032" t="s">
        <v>39</v>
      </c>
      <c r="D5032" t="s">
        <v>58</v>
      </c>
      <c r="E5032" t="str">
        <f t="shared" si="78"/>
        <v>121-150</v>
      </c>
    </row>
    <row r="5033" spans="1:5" x14ac:dyDescent="0.25">
      <c r="A5033">
        <v>108805260</v>
      </c>
      <c r="B5033">
        <v>121</v>
      </c>
      <c r="C5033" t="s">
        <v>38</v>
      </c>
      <c r="D5033" t="s">
        <v>58</v>
      </c>
      <c r="E5033" t="str">
        <f t="shared" si="78"/>
        <v>121-150</v>
      </c>
    </row>
    <row r="5034" spans="1:5" x14ac:dyDescent="0.25">
      <c r="A5034">
        <v>108805472</v>
      </c>
      <c r="B5034">
        <v>150</v>
      </c>
      <c r="C5034" t="s">
        <v>39</v>
      </c>
      <c r="D5034" t="s">
        <v>58</v>
      </c>
      <c r="E5034" t="str">
        <f t="shared" si="78"/>
        <v>121-150</v>
      </c>
    </row>
    <row r="5035" spans="1:5" x14ac:dyDescent="0.25">
      <c r="A5035">
        <v>108814994</v>
      </c>
      <c r="B5035">
        <v>150</v>
      </c>
      <c r="C5035" t="s">
        <v>40</v>
      </c>
      <c r="D5035" t="s">
        <v>58</v>
      </c>
      <c r="E5035" t="str">
        <f t="shared" si="78"/>
        <v>121-150</v>
      </c>
    </row>
    <row r="5036" spans="1:5" x14ac:dyDescent="0.25">
      <c r="A5036">
        <v>108816538</v>
      </c>
      <c r="B5036">
        <v>122</v>
      </c>
      <c r="C5036" t="s">
        <v>38</v>
      </c>
      <c r="D5036" t="s">
        <v>58</v>
      </c>
      <c r="E5036" t="str">
        <f t="shared" si="78"/>
        <v>121-150</v>
      </c>
    </row>
    <row r="5037" spans="1:5" x14ac:dyDescent="0.25">
      <c r="A5037">
        <v>108818798</v>
      </c>
      <c r="B5037">
        <v>141</v>
      </c>
      <c r="C5037" t="s">
        <v>38</v>
      </c>
      <c r="D5037" t="s">
        <v>58</v>
      </c>
      <c r="E5037" t="str">
        <f t="shared" si="78"/>
        <v>121-150</v>
      </c>
    </row>
    <row r="5038" spans="1:5" x14ac:dyDescent="0.25">
      <c r="A5038">
        <v>108827888</v>
      </c>
      <c r="B5038">
        <v>99</v>
      </c>
      <c r="C5038" t="s">
        <v>40</v>
      </c>
      <c r="D5038" t="s">
        <v>58</v>
      </c>
      <c r="E5038" t="str">
        <f t="shared" si="78"/>
        <v>90-120</v>
      </c>
    </row>
    <row r="5039" spans="1:5" x14ac:dyDescent="0.25">
      <c r="A5039">
        <v>108828554</v>
      </c>
      <c r="B5039">
        <v>150</v>
      </c>
      <c r="C5039" t="s">
        <v>38</v>
      </c>
      <c r="D5039" t="s">
        <v>58</v>
      </c>
      <c r="E5039" t="str">
        <f t="shared" si="78"/>
        <v>121-150</v>
      </c>
    </row>
    <row r="5040" spans="1:5" x14ac:dyDescent="0.25">
      <c r="A5040">
        <v>108835268</v>
      </c>
      <c r="B5040">
        <v>113</v>
      </c>
      <c r="C5040" t="s">
        <v>40</v>
      </c>
      <c r="D5040" t="s">
        <v>58</v>
      </c>
      <c r="E5040" t="str">
        <f t="shared" si="78"/>
        <v>90-120</v>
      </c>
    </row>
    <row r="5041" spans="1:5" x14ac:dyDescent="0.25">
      <c r="A5041">
        <v>108838378</v>
      </c>
      <c r="B5041">
        <v>122</v>
      </c>
      <c r="C5041" t="s">
        <v>39</v>
      </c>
      <c r="D5041" t="s">
        <v>58</v>
      </c>
      <c r="E5041" t="str">
        <f t="shared" si="78"/>
        <v>121-150</v>
      </c>
    </row>
    <row r="5042" spans="1:5" x14ac:dyDescent="0.25">
      <c r="A5042">
        <v>108844388</v>
      </c>
      <c r="B5042">
        <v>150</v>
      </c>
      <c r="C5042" t="s">
        <v>40</v>
      </c>
      <c r="D5042" t="s">
        <v>58</v>
      </c>
      <c r="E5042" t="str">
        <f t="shared" si="78"/>
        <v>121-150</v>
      </c>
    </row>
    <row r="5043" spans="1:5" x14ac:dyDescent="0.25">
      <c r="A5043">
        <v>108849254</v>
      </c>
      <c r="B5043">
        <v>113</v>
      </c>
      <c r="C5043" t="s">
        <v>38</v>
      </c>
      <c r="D5043" t="s">
        <v>58</v>
      </c>
      <c r="E5043" t="str">
        <f t="shared" si="78"/>
        <v>90-120</v>
      </c>
    </row>
    <row r="5044" spans="1:5" x14ac:dyDescent="0.25">
      <c r="A5044">
        <v>108857188</v>
      </c>
      <c r="B5044">
        <v>150</v>
      </c>
      <c r="C5044" t="s">
        <v>38</v>
      </c>
      <c r="D5044" t="s">
        <v>58</v>
      </c>
      <c r="E5044" t="str">
        <f t="shared" si="78"/>
        <v>121-150</v>
      </c>
    </row>
    <row r="5045" spans="1:5" x14ac:dyDescent="0.25">
      <c r="A5045">
        <v>108857684</v>
      </c>
      <c r="B5045">
        <v>150</v>
      </c>
      <c r="C5045" t="s">
        <v>39</v>
      </c>
      <c r="D5045" t="s">
        <v>58</v>
      </c>
      <c r="E5045" t="str">
        <f t="shared" si="78"/>
        <v>121-150</v>
      </c>
    </row>
    <row r="5046" spans="1:5" x14ac:dyDescent="0.25">
      <c r="A5046">
        <v>108861874</v>
      </c>
      <c r="B5046">
        <v>150</v>
      </c>
      <c r="C5046" t="s">
        <v>40</v>
      </c>
      <c r="D5046" t="s">
        <v>58</v>
      </c>
      <c r="E5046" t="str">
        <f t="shared" si="78"/>
        <v>121-150</v>
      </c>
    </row>
    <row r="5047" spans="1:5" x14ac:dyDescent="0.25">
      <c r="A5047">
        <v>108864866</v>
      </c>
      <c r="B5047">
        <v>121</v>
      </c>
      <c r="C5047" t="s">
        <v>38</v>
      </c>
      <c r="D5047" t="s">
        <v>58</v>
      </c>
      <c r="E5047" t="str">
        <f t="shared" si="78"/>
        <v>121-150</v>
      </c>
    </row>
    <row r="5048" spans="1:5" x14ac:dyDescent="0.25">
      <c r="A5048">
        <v>108886848</v>
      </c>
      <c r="B5048">
        <v>122</v>
      </c>
      <c r="C5048" t="s">
        <v>38</v>
      </c>
      <c r="D5048" t="s">
        <v>58</v>
      </c>
      <c r="E5048" t="str">
        <f t="shared" si="78"/>
        <v>121-150</v>
      </c>
    </row>
    <row r="5049" spans="1:5" x14ac:dyDescent="0.25">
      <c r="A5049">
        <v>108887364</v>
      </c>
      <c r="B5049">
        <v>90</v>
      </c>
      <c r="C5049" t="s">
        <v>39</v>
      </c>
      <c r="D5049" t="s">
        <v>58</v>
      </c>
      <c r="E5049" t="str">
        <f t="shared" si="78"/>
        <v>90-120</v>
      </c>
    </row>
    <row r="5050" spans="1:5" x14ac:dyDescent="0.25">
      <c r="A5050">
        <v>108899868</v>
      </c>
      <c r="B5050">
        <v>141</v>
      </c>
      <c r="C5050" t="s">
        <v>38</v>
      </c>
      <c r="D5050" t="s">
        <v>58</v>
      </c>
      <c r="E5050" t="str">
        <f t="shared" si="78"/>
        <v>121-150</v>
      </c>
    </row>
    <row r="5051" spans="1:5" x14ac:dyDescent="0.25">
      <c r="A5051">
        <v>108902590</v>
      </c>
      <c r="B5051">
        <v>121</v>
      </c>
      <c r="C5051" t="s">
        <v>38</v>
      </c>
      <c r="D5051" t="s">
        <v>58</v>
      </c>
      <c r="E5051" t="str">
        <f t="shared" si="78"/>
        <v>121-150</v>
      </c>
    </row>
    <row r="5052" spans="1:5" x14ac:dyDescent="0.25">
      <c r="A5052">
        <v>108911550</v>
      </c>
      <c r="B5052">
        <v>150</v>
      </c>
      <c r="C5052" t="s">
        <v>40</v>
      </c>
      <c r="D5052" t="s">
        <v>58</v>
      </c>
      <c r="E5052" t="str">
        <f t="shared" si="78"/>
        <v>121-150</v>
      </c>
    </row>
    <row r="5053" spans="1:5" x14ac:dyDescent="0.25">
      <c r="A5053">
        <v>108922318</v>
      </c>
      <c r="B5053">
        <v>120</v>
      </c>
      <c r="C5053" t="s">
        <v>38</v>
      </c>
      <c r="D5053" t="s">
        <v>58</v>
      </c>
      <c r="E5053" t="str">
        <f t="shared" si="78"/>
        <v>90-120</v>
      </c>
    </row>
    <row r="5054" spans="1:5" x14ac:dyDescent="0.25">
      <c r="A5054">
        <v>108923960</v>
      </c>
      <c r="B5054">
        <v>141</v>
      </c>
      <c r="C5054" t="s">
        <v>38</v>
      </c>
      <c r="D5054" t="s">
        <v>58</v>
      </c>
      <c r="E5054" t="str">
        <f t="shared" si="78"/>
        <v>121-150</v>
      </c>
    </row>
    <row r="5055" spans="1:5" x14ac:dyDescent="0.25">
      <c r="A5055">
        <v>108925250</v>
      </c>
      <c r="B5055">
        <v>127</v>
      </c>
      <c r="C5055" t="s">
        <v>38</v>
      </c>
      <c r="D5055" t="s">
        <v>58</v>
      </c>
      <c r="E5055" t="str">
        <f t="shared" si="78"/>
        <v>121-150</v>
      </c>
    </row>
    <row r="5056" spans="1:5" x14ac:dyDescent="0.25">
      <c r="A5056">
        <v>108925694</v>
      </c>
      <c r="B5056">
        <v>147</v>
      </c>
      <c r="C5056" t="s">
        <v>38</v>
      </c>
      <c r="D5056" t="s">
        <v>58</v>
      </c>
      <c r="E5056" t="str">
        <f t="shared" si="78"/>
        <v>121-150</v>
      </c>
    </row>
    <row r="5057" spans="1:5" x14ac:dyDescent="0.25">
      <c r="A5057">
        <v>108929316</v>
      </c>
      <c r="B5057">
        <v>143</v>
      </c>
      <c r="C5057" t="s">
        <v>38</v>
      </c>
      <c r="D5057" t="s">
        <v>58</v>
      </c>
      <c r="E5057" t="str">
        <f t="shared" si="78"/>
        <v>121-150</v>
      </c>
    </row>
    <row r="5058" spans="1:5" x14ac:dyDescent="0.25">
      <c r="A5058">
        <v>108931930</v>
      </c>
      <c r="B5058">
        <v>118</v>
      </c>
      <c r="C5058" t="s">
        <v>38</v>
      </c>
      <c r="D5058" t="s">
        <v>58</v>
      </c>
      <c r="E5058" t="str">
        <f t="shared" si="78"/>
        <v>90-120</v>
      </c>
    </row>
    <row r="5059" spans="1:5" x14ac:dyDescent="0.25">
      <c r="A5059">
        <v>108938864</v>
      </c>
      <c r="B5059">
        <v>90</v>
      </c>
      <c r="C5059" t="s">
        <v>40</v>
      </c>
      <c r="D5059" t="s">
        <v>58</v>
      </c>
      <c r="E5059" t="str">
        <f t="shared" ref="E5059:E5122" si="79">IF(B5059&lt;=120,"90-120","121-150")</f>
        <v>90-120</v>
      </c>
    </row>
    <row r="5060" spans="1:5" x14ac:dyDescent="0.25">
      <c r="A5060">
        <v>108941262</v>
      </c>
      <c r="B5060">
        <v>149</v>
      </c>
      <c r="C5060" t="s">
        <v>38</v>
      </c>
      <c r="D5060" t="s">
        <v>58</v>
      </c>
      <c r="E5060" t="str">
        <f t="shared" si="79"/>
        <v>121-150</v>
      </c>
    </row>
    <row r="5061" spans="1:5" x14ac:dyDescent="0.25">
      <c r="A5061">
        <v>108944354</v>
      </c>
      <c r="B5061">
        <v>150</v>
      </c>
      <c r="C5061" t="s">
        <v>38</v>
      </c>
      <c r="D5061" t="s">
        <v>58</v>
      </c>
      <c r="E5061" t="str">
        <f t="shared" si="79"/>
        <v>121-150</v>
      </c>
    </row>
    <row r="5062" spans="1:5" x14ac:dyDescent="0.25">
      <c r="A5062">
        <v>108944354</v>
      </c>
      <c r="B5062">
        <v>150</v>
      </c>
      <c r="C5062" t="s">
        <v>38</v>
      </c>
      <c r="D5062" t="s">
        <v>58</v>
      </c>
      <c r="E5062" t="str">
        <f t="shared" si="79"/>
        <v>121-150</v>
      </c>
    </row>
    <row r="5063" spans="1:5" x14ac:dyDescent="0.25">
      <c r="A5063">
        <v>108944996</v>
      </c>
      <c r="B5063">
        <v>136</v>
      </c>
      <c r="C5063" t="s">
        <v>39</v>
      </c>
      <c r="D5063" t="s">
        <v>58</v>
      </c>
      <c r="E5063" t="str">
        <f t="shared" si="79"/>
        <v>121-150</v>
      </c>
    </row>
    <row r="5064" spans="1:5" x14ac:dyDescent="0.25">
      <c r="A5064">
        <v>108946916</v>
      </c>
      <c r="B5064">
        <v>141</v>
      </c>
      <c r="C5064" t="s">
        <v>40</v>
      </c>
      <c r="D5064" t="s">
        <v>58</v>
      </c>
      <c r="E5064" t="str">
        <f t="shared" si="79"/>
        <v>121-150</v>
      </c>
    </row>
    <row r="5065" spans="1:5" x14ac:dyDescent="0.25">
      <c r="A5065">
        <v>108950786</v>
      </c>
      <c r="B5065">
        <v>111</v>
      </c>
      <c r="C5065" t="s">
        <v>38</v>
      </c>
      <c r="D5065" t="s">
        <v>58</v>
      </c>
      <c r="E5065" t="str">
        <f t="shared" si="79"/>
        <v>90-120</v>
      </c>
    </row>
    <row r="5066" spans="1:5" x14ac:dyDescent="0.25">
      <c r="A5066">
        <v>108954850</v>
      </c>
      <c r="B5066">
        <v>149</v>
      </c>
      <c r="C5066" t="s">
        <v>39</v>
      </c>
      <c r="D5066" t="s">
        <v>58</v>
      </c>
      <c r="E5066" t="str">
        <f t="shared" si="79"/>
        <v>121-150</v>
      </c>
    </row>
    <row r="5067" spans="1:5" x14ac:dyDescent="0.25">
      <c r="A5067">
        <v>108965022</v>
      </c>
      <c r="B5067">
        <v>148</v>
      </c>
      <c r="C5067" t="s">
        <v>39</v>
      </c>
      <c r="D5067" t="s">
        <v>58</v>
      </c>
      <c r="E5067" t="str">
        <f t="shared" si="79"/>
        <v>121-150</v>
      </c>
    </row>
    <row r="5068" spans="1:5" x14ac:dyDescent="0.25">
      <c r="A5068">
        <v>108965892</v>
      </c>
      <c r="B5068">
        <v>118</v>
      </c>
      <c r="C5068" t="s">
        <v>39</v>
      </c>
      <c r="D5068" t="s">
        <v>58</v>
      </c>
      <c r="E5068" t="str">
        <f t="shared" si="79"/>
        <v>90-120</v>
      </c>
    </row>
    <row r="5069" spans="1:5" x14ac:dyDescent="0.25">
      <c r="A5069">
        <v>108977126</v>
      </c>
      <c r="B5069">
        <v>106</v>
      </c>
      <c r="C5069" t="s">
        <v>38</v>
      </c>
      <c r="D5069" t="s">
        <v>58</v>
      </c>
      <c r="E5069" t="str">
        <f t="shared" si="79"/>
        <v>90-120</v>
      </c>
    </row>
    <row r="5070" spans="1:5" x14ac:dyDescent="0.25">
      <c r="A5070">
        <v>108977650</v>
      </c>
      <c r="B5070">
        <v>111</v>
      </c>
      <c r="C5070" t="s">
        <v>38</v>
      </c>
      <c r="D5070" t="s">
        <v>58</v>
      </c>
      <c r="E5070" t="str">
        <f t="shared" si="79"/>
        <v>90-120</v>
      </c>
    </row>
    <row r="5071" spans="1:5" x14ac:dyDescent="0.25">
      <c r="A5071">
        <v>108980946</v>
      </c>
      <c r="B5071">
        <v>111</v>
      </c>
      <c r="C5071" t="s">
        <v>38</v>
      </c>
      <c r="D5071" t="s">
        <v>58</v>
      </c>
      <c r="E5071" t="str">
        <f t="shared" si="79"/>
        <v>90-120</v>
      </c>
    </row>
    <row r="5072" spans="1:5" x14ac:dyDescent="0.25">
      <c r="A5072">
        <v>108983448</v>
      </c>
      <c r="B5072">
        <v>97</v>
      </c>
      <c r="C5072" t="s">
        <v>38</v>
      </c>
      <c r="D5072" t="s">
        <v>58</v>
      </c>
      <c r="E5072" t="str">
        <f t="shared" si="79"/>
        <v>90-120</v>
      </c>
    </row>
    <row r="5073" spans="1:5" x14ac:dyDescent="0.25">
      <c r="A5073">
        <v>108990316</v>
      </c>
      <c r="B5073">
        <v>106</v>
      </c>
      <c r="C5073" t="s">
        <v>39</v>
      </c>
      <c r="D5073" t="s">
        <v>58</v>
      </c>
      <c r="E5073" t="str">
        <f t="shared" si="79"/>
        <v>90-120</v>
      </c>
    </row>
    <row r="5074" spans="1:5" x14ac:dyDescent="0.25">
      <c r="A5074">
        <v>108992086</v>
      </c>
      <c r="B5074">
        <v>147</v>
      </c>
      <c r="C5074" t="s">
        <v>38</v>
      </c>
      <c r="D5074" t="s">
        <v>58</v>
      </c>
      <c r="E5074" t="str">
        <f t="shared" si="79"/>
        <v>121-150</v>
      </c>
    </row>
    <row r="5075" spans="1:5" x14ac:dyDescent="0.25">
      <c r="A5075">
        <v>108993666</v>
      </c>
      <c r="B5075">
        <v>122</v>
      </c>
      <c r="C5075" t="s">
        <v>40</v>
      </c>
      <c r="D5075" t="s">
        <v>56</v>
      </c>
      <c r="E5075" t="str">
        <f t="shared" si="79"/>
        <v>121-150</v>
      </c>
    </row>
    <row r="5076" spans="1:5" x14ac:dyDescent="0.25">
      <c r="A5076">
        <v>108993666</v>
      </c>
      <c r="B5076">
        <v>122</v>
      </c>
      <c r="C5076" t="s">
        <v>40</v>
      </c>
      <c r="D5076" t="s">
        <v>56</v>
      </c>
      <c r="E5076" t="str">
        <f t="shared" si="79"/>
        <v>121-150</v>
      </c>
    </row>
    <row r="5077" spans="1:5" x14ac:dyDescent="0.25">
      <c r="A5077">
        <v>108993666</v>
      </c>
      <c r="B5077">
        <v>122</v>
      </c>
      <c r="C5077" t="s">
        <v>40</v>
      </c>
      <c r="D5077" t="s">
        <v>56</v>
      </c>
      <c r="E5077" t="str">
        <f t="shared" si="79"/>
        <v>121-150</v>
      </c>
    </row>
    <row r="5078" spans="1:5" x14ac:dyDescent="0.25">
      <c r="A5078">
        <v>108993666</v>
      </c>
      <c r="B5078">
        <v>122</v>
      </c>
      <c r="C5078" t="s">
        <v>40</v>
      </c>
      <c r="D5078" t="s">
        <v>56</v>
      </c>
      <c r="E5078" t="str">
        <f t="shared" si="79"/>
        <v>121-150</v>
      </c>
    </row>
    <row r="5079" spans="1:5" x14ac:dyDescent="0.25">
      <c r="A5079">
        <v>108993666</v>
      </c>
      <c r="B5079">
        <v>122</v>
      </c>
      <c r="C5079" t="s">
        <v>40</v>
      </c>
      <c r="D5079" t="s">
        <v>56</v>
      </c>
      <c r="E5079" t="str">
        <f t="shared" si="79"/>
        <v>121-150</v>
      </c>
    </row>
    <row r="5080" spans="1:5" x14ac:dyDescent="0.25">
      <c r="A5080">
        <v>108993666</v>
      </c>
      <c r="B5080">
        <v>122</v>
      </c>
      <c r="C5080" t="s">
        <v>40</v>
      </c>
      <c r="D5080" t="s">
        <v>56</v>
      </c>
      <c r="E5080" t="str">
        <f t="shared" si="79"/>
        <v>121-150</v>
      </c>
    </row>
    <row r="5081" spans="1:5" x14ac:dyDescent="0.25">
      <c r="A5081">
        <v>109021942</v>
      </c>
      <c r="B5081">
        <v>91</v>
      </c>
      <c r="C5081" t="s">
        <v>40</v>
      </c>
      <c r="D5081" t="s">
        <v>58</v>
      </c>
      <c r="E5081" t="str">
        <f t="shared" si="79"/>
        <v>90-120</v>
      </c>
    </row>
    <row r="5082" spans="1:5" x14ac:dyDescent="0.25">
      <c r="A5082">
        <v>109030432</v>
      </c>
      <c r="B5082">
        <v>141</v>
      </c>
      <c r="C5082" t="s">
        <v>38</v>
      </c>
      <c r="D5082" t="s">
        <v>58</v>
      </c>
      <c r="E5082" t="str">
        <f t="shared" si="79"/>
        <v>121-150</v>
      </c>
    </row>
    <row r="5083" spans="1:5" x14ac:dyDescent="0.25">
      <c r="A5083">
        <v>109039454</v>
      </c>
      <c r="B5083">
        <v>111</v>
      </c>
      <c r="C5083" t="s">
        <v>40</v>
      </c>
      <c r="D5083" t="s">
        <v>58</v>
      </c>
      <c r="E5083" t="str">
        <f t="shared" si="79"/>
        <v>90-120</v>
      </c>
    </row>
    <row r="5084" spans="1:5" x14ac:dyDescent="0.25">
      <c r="A5084">
        <v>109039952</v>
      </c>
      <c r="B5084">
        <v>90</v>
      </c>
      <c r="C5084" t="s">
        <v>39</v>
      </c>
      <c r="D5084" t="s">
        <v>58</v>
      </c>
      <c r="E5084" t="str">
        <f t="shared" si="79"/>
        <v>90-120</v>
      </c>
    </row>
    <row r="5085" spans="1:5" x14ac:dyDescent="0.25">
      <c r="A5085">
        <v>109047032</v>
      </c>
      <c r="B5085">
        <v>127</v>
      </c>
      <c r="C5085" t="s">
        <v>39</v>
      </c>
      <c r="D5085" t="s">
        <v>58</v>
      </c>
      <c r="E5085" t="str">
        <f t="shared" si="79"/>
        <v>121-150</v>
      </c>
    </row>
    <row r="5086" spans="1:5" x14ac:dyDescent="0.25">
      <c r="A5086">
        <v>109049008</v>
      </c>
      <c r="B5086">
        <v>149</v>
      </c>
      <c r="C5086" t="s">
        <v>38</v>
      </c>
      <c r="D5086" t="s">
        <v>58</v>
      </c>
      <c r="E5086" t="str">
        <f t="shared" si="79"/>
        <v>121-150</v>
      </c>
    </row>
    <row r="5087" spans="1:5" x14ac:dyDescent="0.25">
      <c r="A5087">
        <v>109049988</v>
      </c>
      <c r="B5087">
        <v>90</v>
      </c>
      <c r="C5087" t="s">
        <v>39</v>
      </c>
      <c r="D5087" t="s">
        <v>58</v>
      </c>
      <c r="E5087" t="str">
        <f t="shared" si="79"/>
        <v>90-120</v>
      </c>
    </row>
    <row r="5088" spans="1:5" x14ac:dyDescent="0.25">
      <c r="A5088">
        <v>109050812</v>
      </c>
      <c r="B5088">
        <v>141</v>
      </c>
      <c r="C5088" t="s">
        <v>38</v>
      </c>
      <c r="D5088" t="s">
        <v>58</v>
      </c>
      <c r="E5088" t="str">
        <f t="shared" si="79"/>
        <v>121-150</v>
      </c>
    </row>
    <row r="5089" spans="1:5" x14ac:dyDescent="0.25">
      <c r="A5089">
        <v>109051212</v>
      </c>
      <c r="B5089">
        <v>150</v>
      </c>
      <c r="C5089" t="s">
        <v>39</v>
      </c>
      <c r="D5089" t="s">
        <v>58</v>
      </c>
      <c r="E5089" t="str">
        <f t="shared" si="79"/>
        <v>121-150</v>
      </c>
    </row>
    <row r="5090" spans="1:5" x14ac:dyDescent="0.25">
      <c r="A5090">
        <v>109056074</v>
      </c>
      <c r="B5090">
        <v>119</v>
      </c>
      <c r="C5090" t="s">
        <v>38</v>
      </c>
      <c r="D5090" t="s">
        <v>58</v>
      </c>
      <c r="E5090" t="str">
        <f t="shared" si="79"/>
        <v>90-120</v>
      </c>
    </row>
    <row r="5091" spans="1:5" x14ac:dyDescent="0.25">
      <c r="A5091">
        <v>109061388</v>
      </c>
      <c r="B5091">
        <v>148</v>
      </c>
      <c r="C5091" t="s">
        <v>39</v>
      </c>
      <c r="D5091" t="s">
        <v>58</v>
      </c>
      <c r="E5091" t="str">
        <f t="shared" si="79"/>
        <v>121-150</v>
      </c>
    </row>
    <row r="5092" spans="1:5" x14ac:dyDescent="0.25">
      <c r="A5092">
        <v>109069324</v>
      </c>
      <c r="B5092">
        <v>133</v>
      </c>
      <c r="C5092" t="s">
        <v>38</v>
      </c>
      <c r="D5092" t="s">
        <v>58</v>
      </c>
      <c r="E5092" t="str">
        <f t="shared" si="79"/>
        <v>121-150</v>
      </c>
    </row>
    <row r="5093" spans="1:5" x14ac:dyDescent="0.25">
      <c r="A5093">
        <v>109070656</v>
      </c>
      <c r="B5093">
        <v>150</v>
      </c>
      <c r="C5093" t="s">
        <v>39</v>
      </c>
      <c r="D5093" t="s">
        <v>58</v>
      </c>
      <c r="E5093" t="str">
        <f t="shared" si="79"/>
        <v>121-150</v>
      </c>
    </row>
    <row r="5094" spans="1:5" x14ac:dyDescent="0.25">
      <c r="A5094">
        <v>109080756</v>
      </c>
      <c r="B5094">
        <v>136</v>
      </c>
      <c r="C5094" t="s">
        <v>38</v>
      </c>
      <c r="D5094" t="s">
        <v>58</v>
      </c>
      <c r="E5094" t="str">
        <f t="shared" si="79"/>
        <v>121-150</v>
      </c>
    </row>
    <row r="5095" spans="1:5" x14ac:dyDescent="0.25">
      <c r="A5095">
        <v>109081642</v>
      </c>
      <c r="B5095">
        <v>119</v>
      </c>
      <c r="C5095" t="s">
        <v>39</v>
      </c>
      <c r="D5095" t="s">
        <v>58</v>
      </c>
      <c r="E5095" t="str">
        <f t="shared" si="79"/>
        <v>90-120</v>
      </c>
    </row>
    <row r="5096" spans="1:5" x14ac:dyDescent="0.25">
      <c r="A5096">
        <v>109083866</v>
      </c>
      <c r="B5096">
        <v>120</v>
      </c>
      <c r="C5096" t="s">
        <v>40</v>
      </c>
      <c r="D5096" t="s">
        <v>58</v>
      </c>
      <c r="E5096" t="str">
        <f t="shared" si="79"/>
        <v>90-120</v>
      </c>
    </row>
    <row r="5097" spans="1:5" x14ac:dyDescent="0.25">
      <c r="A5097">
        <v>109095722</v>
      </c>
      <c r="B5097">
        <v>113</v>
      </c>
      <c r="C5097" t="s">
        <v>38</v>
      </c>
      <c r="D5097" t="s">
        <v>58</v>
      </c>
      <c r="E5097" t="str">
        <f t="shared" si="79"/>
        <v>90-120</v>
      </c>
    </row>
    <row r="5098" spans="1:5" x14ac:dyDescent="0.25">
      <c r="A5098">
        <v>109095722</v>
      </c>
      <c r="B5098">
        <v>113</v>
      </c>
      <c r="C5098" t="s">
        <v>38</v>
      </c>
      <c r="D5098" t="s">
        <v>58</v>
      </c>
      <c r="E5098" t="str">
        <f t="shared" si="79"/>
        <v>90-120</v>
      </c>
    </row>
    <row r="5099" spans="1:5" x14ac:dyDescent="0.25">
      <c r="A5099">
        <v>109099694</v>
      </c>
      <c r="B5099">
        <v>150</v>
      </c>
      <c r="C5099" t="s">
        <v>40</v>
      </c>
      <c r="D5099" t="s">
        <v>58</v>
      </c>
      <c r="E5099" t="str">
        <f t="shared" si="79"/>
        <v>121-150</v>
      </c>
    </row>
    <row r="5100" spans="1:5" x14ac:dyDescent="0.25">
      <c r="A5100">
        <v>109101406</v>
      </c>
      <c r="B5100">
        <v>90</v>
      </c>
      <c r="C5100" t="s">
        <v>40</v>
      </c>
      <c r="D5100" t="s">
        <v>58</v>
      </c>
      <c r="E5100" t="str">
        <f t="shared" si="79"/>
        <v>90-120</v>
      </c>
    </row>
    <row r="5101" spans="1:5" x14ac:dyDescent="0.25">
      <c r="A5101">
        <v>109104948</v>
      </c>
      <c r="B5101">
        <v>120</v>
      </c>
      <c r="C5101" t="s">
        <v>38</v>
      </c>
      <c r="D5101" t="s">
        <v>58</v>
      </c>
      <c r="E5101" t="str">
        <f t="shared" si="79"/>
        <v>90-120</v>
      </c>
    </row>
    <row r="5102" spans="1:5" x14ac:dyDescent="0.25">
      <c r="A5102">
        <v>109106694</v>
      </c>
      <c r="B5102">
        <v>122</v>
      </c>
      <c r="C5102" t="s">
        <v>38</v>
      </c>
      <c r="D5102" t="s">
        <v>58</v>
      </c>
      <c r="E5102" t="str">
        <f t="shared" si="79"/>
        <v>121-150</v>
      </c>
    </row>
    <row r="5103" spans="1:5" x14ac:dyDescent="0.25">
      <c r="A5103">
        <v>109113044</v>
      </c>
      <c r="B5103">
        <v>122</v>
      </c>
      <c r="C5103" t="s">
        <v>38</v>
      </c>
      <c r="D5103" t="s">
        <v>58</v>
      </c>
      <c r="E5103" t="str">
        <f t="shared" si="79"/>
        <v>121-150</v>
      </c>
    </row>
    <row r="5104" spans="1:5" x14ac:dyDescent="0.25">
      <c r="A5104">
        <v>109115164</v>
      </c>
      <c r="B5104">
        <v>120</v>
      </c>
      <c r="C5104" t="s">
        <v>38</v>
      </c>
      <c r="D5104" t="s">
        <v>58</v>
      </c>
      <c r="E5104" t="str">
        <f t="shared" si="79"/>
        <v>90-120</v>
      </c>
    </row>
    <row r="5105" spans="1:5" x14ac:dyDescent="0.25">
      <c r="A5105">
        <v>109117152</v>
      </c>
      <c r="B5105">
        <v>117</v>
      </c>
      <c r="C5105" t="s">
        <v>38</v>
      </c>
      <c r="D5105" t="s">
        <v>58</v>
      </c>
      <c r="E5105" t="str">
        <f t="shared" si="79"/>
        <v>90-120</v>
      </c>
    </row>
    <row r="5106" spans="1:5" x14ac:dyDescent="0.25">
      <c r="A5106">
        <v>109118422</v>
      </c>
      <c r="B5106">
        <v>148</v>
      </c>
      <c r="C5106" t="s">
        <v>38</v>
      </c>
      <c r="D5106" t="s">
        <v>58</v>
      </c>
      <c r="E5106" t="str">
        <f t="shared" si="79"/>
        <v>121-150</v>
      </c>
    </row>
    <row r="5107" spans="1:5" x14ac:dyDescent="0.25">
      <c r="A5107">
        <v>109125800</v>
      </c>
      <c r="B5107">
        <v>90</v>
      </c>
      <c r="C5107" t="s">
        <v>39</v>
      </c>
      <c r="D5107" t="s">
        <v>58</v>
      </c>
      <c r="E5107" t="str">
        <f t="shared" si="79"/>
        <v>90-120</v>
      </c>
    </row>
    <row r="5108" spans="1:5" x14ac:dyDescent="0.25">
      <c r="A5108">
        <v>109131832</v>
      </c>
      <c r="B5108">
        <v>122</v>
      </c>
      <c r="C5108" t="s">
        <v>38</v>
      </c>
      <c r="D5108" t="s">
        <v>58</v>
      </c>
      <c r="E5108" t="str">
        <f t="shared" si="79"/>
        <v>121-150</v>
      </c>
    </row>
    <row r="5109" spans="1:5" x14ac:dyDescent="0.25">
      <c r="A5109">
        <v>109132838</v>
      </c>
      <c r="B5109">
        <v>92</v>
      </c>
      <c r="C5109" t="s">
        <v>38</v>
      </c>
      <c r="D5109" t="s">
        <v>58</v>
      </c>
      <c r="E5109" t="str">
        <f t="shared" si="79"/>
        <v>90-120</v>
      </c>
    </row>
    <row r="5110" spans="1:5" x14ac:dyDescent="0.25">
      <c r="A5110">
        <v>109133172</v>
      </c>
      <c r="B5110">
        <v>118</v>
      </c>
      <c r="C5110" t="s">
        <v>38</v>
      </c>
      <c r="D5110" t="s">
        <v>58</v>
      </c>
      <c r="E5110" t="str">
        <f t="shared" si="79"/>
        <v>90-120</v>
      </c>
    </row>
    <row r="5111" spans="1:5" x14ac:dyDescent="0.25">
      <c r="A5111">
        <v>109137812</v>
      </c>
      <c r="B5111">
        <v>90</v>
      </c>
      <c r="C5111" t="s">
        <v>39</v>
      </c>
      <c r="D5111" t="s">
        <v>58</v>
      </c>
      <c r="E5111" t="str">
        <f t="shared" si="79"/>
        <v>90-120</v>
      </c>
    </row>
    <row r="5112" spans="1:5" x14ac:dyDescent="0.25">
      <c r="A5112">
        <v>109145528</v>
      </c>
      <c r="B5112">
        <v>121</v>
      </c>
      <c r="C5112" t="s">
        <v>38</v>
      </c>
      <c r="D5112" t="s">
        <v>58</v>
      </c>
      <c r="E5112" t="str">
        <f t="shared" si="79"/>
        <v>121-150</v>
      </c>
    </row>
    <row r="5113" spans="1:5" x14ac:dyDescent="0.25">
      <c r="A5113">
        <v>109148802</v>
      </c>
      <c r="B5113">
        <v>113</v>
      </c>
      <c r="C5113" t="s">
        <v>40</v>
      </c>
      <c r="D5113" t="s">
        <v>58</v>
      </c>
      <c r="E5113" t="str">
        <f t="shared" si="79"/>
        <v>90-120</v>
      </c>
    </row>
    <row r="5114" spans="1:5" x14ac:dyDescent="0.25">
      <c r="A5114">
        <v>109159360</v>
      </c>
      <c r="B5114">
        <v>148</v>
      </c>
      <c r="C5114" t="s">
        <v>38</v>
      </c>
      <c r="D5114" t="s">
        <v>58</v>
      </c>
      <c r="E5114" t="str">
        <f t="shared" si="79"/>
        <v>121-150</v>
      </c>
    </row>
    <row r="5115" spans="1:5" x14ac:dyDescent="0.25">
      <c r="A5115">
        <v>109164286</v>
      </c>
      <c r="B5115">
        <v>122</v>
      </c>
      <c r="C5115" t="s">
        <v>38</v>
      </c>
      <c r="D5115" t="s">
        <v>58</v>
      </c>
      <c r="E5115" t="str">
        <f t="shared" si="79"/>
        <v>121-150</v>
      </c>
    </row>
    <row r="5116" spans="1:5" x14ac:dyDescent="0.25">
      <c r="A5116">
        <v>109167790</v>
      </c>
      <c r="B5116">
        <v>141</v>
      </c>
      <c r="C5116" t="s">
        <v>39</v>
      </c>
      <c r="D5116" t="s">
        <v>58</v>
      </c>
      <c r="E5116" t="str">
        <f t="shared" si="79"/>
        <v>121-150</v>
      </c>
    </row>
    <row r="5117" spans="1:5" x14ac:dyDescent="0.25">
      <c r="A5117">
        <v>109168122</v>
      </c>
      <c r="B5117">
        <v>116</v>
      </c>
      <c r="C5117" t="s">
        <v>38</v>
      </c>
      <c r="D5117" t="s">
        <v>58</v>
      </c>
      <c r="E5117" t="str">
        <f t="shared" si="79"/>
        <v>90-120</v>
      </c>
    </row>
    <row r="5118" spans="1:5" x14ac:dyDescent="0.25">
      <c r="A5118">
        <v>109174780</v>
      </c>
      <c r="B5118">
        <v>148</v>
      </c>
      <c r="C5118" t="s">
        <v>39</v>
      </c>
      <c r="D5118" t="s">
        <v>58</v>
      </c>
      <c r="E5118" t="str">
        <f t="shared" si="79"/>
        <v>121-150</v>
      </c>
    </row>
    <row r="5119" spans="1:5" x14ac:dyDescent="0.25">
      <c r="A5119">
        <v>109177448</v>
      </c>
      <c r="B5119">
        <v>122</v>
      </c>
      <c r="C5119" t="s">
        <v>39</v>
      </c>
      <c r="D5119" t="s">
        <v>58</v>
      </c>
      <c r="E5119" t="str">
        <f t="shared" si="79"/>
        <v>121-150</v>
      </c>
    </row>
    <row r="5120" spans="1:5" x14ac:dyDescent="0.25">
      <c r="A5120">
        <v>109179168</v>
      </c>
      <c r="B5120">
        <v>150</v>
      </c>
      <c r="C5120" t="s">
        <v>40</v>
      </c>
      <c r="D5120" t="s">
        <v>58</v>
      </c>
      <c r="E5120" t="str">
        <f t="shared" si="79"/>
        <v>121-150</v>
      </c>
    </row>
    <row r="5121" spans="1:5" x14ac:dyDescent="0.25">
      <c r="A5121">
        <v>109181840</v>
      </c>
      <c r="B5121">
        <v>143</v>
      </c>
      <c r="C5121" t="s">
        <v>38</v>
      </c>
      <c r="D5121" t="s">
        <v>58</v>
      </c>
      <c r="E5121" t="str">
        <f t="shared" si="79"/>
        <v>121-150</v>
      </c>
    </row>
    <row r="5122" spans="1:5" x14ac:dyDescent="0.25">
      <c r="A5122">
        <v>109182286</v>
      </c>
      <c r="B5122">
        <v>120</v>
      </c>
      <c r="C5122" t="s">
        <v>39</v>
      </c>
      <c r="D5122" t="s">
        <v>58</v>
      </c>
      <c r="E5122" t="str">
        <f t="shared" si="79"/>
        <v>90-120</v>
      </c>
    </row>
    <row r="5123" spans="1:5" x14ac:dyDescent="0.25">
      <c r="A5123">
        <v>109188624</v>
      </c>
      <c r="B5123">
        <v>119</v>
      </c>
      <c r="C5123" t="s">
        <v>39</v>
      </c>
      <c r="D5123" t="s">
        <v>58</v>
      </c>
      <c r="E5123" t="str">
        <f t="shared" ref="E5123:E5186" si="80">IF(B5123&lt;=120,"90-120","121-150")</f>
        <v>90-120</v>
      </c>
    </row>
    <row r="5124" spans="1:5" x14ac:dyDescent="0.25">
      <c r="A5124">
        <v>109189884</v>
      </c>
      <c r="B5124">
        <v>91</v>
      </c>
      <c r="C5124" t="s">
        <v>40</v>
      </c>
      <c r="D5124" t="s">
        <v>58</v>
      </c>
      <c r="E5124" t="str">
        <f t="shared" si="80"/>
        <v>90-120</v>
      </c>
    </row>
    <row r="5125" spans="1:5" x14ac:dyDescent="0.25">
      <c r="A5125">
        <v>109207456</v>
      </c>
      <c r="B5125">
        <v>141</v>
      </c>
      <c r="C5125" t="s">
        <v>39</v>
      </c>
      <c r="D5125" t="s">
        <v>58</v>
      </c>
      <c r="E5125" t="str">
        <f t="shared" si="80"/>
        <v>121-150</v>
      </c>
    </row>
    <row r="5126" spans="1:5" x14ac:dyDescent="0.25">
      <c r="A5126">
        <v>109215014</v>
      </c>
      <c r="B5126">
        <v>105</v>
      </c>
      <c r="C5126" t="s">
        <v>40</v>
      </c>
      <c r="D5126" t="s">
        <v>58</v>
      </c>
      <c r="E5126" t="str">
        <f t="shared" si="80"/>
        <v>90-120</v>
      </c>
    </row>
    <row r="5127" spans="1:5" x14ac:dyDescent="0.25">
      <c r="A5127">
        <v>109216516</v>
      </c>
      <c r="B5127">
        <v>121</v>
      </c>
      <c r="C5127" t="s">
        <v>39</v>
      </c>
      <c r="D5127" t="s">
        <v>58</v>
      </c>
      <c r="E5127" t="str">
        <f t="shared" si="80"/>
        <v>121-150</v>
      </c>
    </row>
    <row r="5128" spans="1:5" x14ac:dyDescent="0.25">
      <c r="A5128">
        <v>109221832</v>
      </c>
      <c r="B5128">
        <v>148</v>
      </c>
      <c r="C5128" t="s">
        <v>39</v>
      </c>
      <c r="D5128" t="s">
        <v>58</v>
      </c>
      <c r="E5128" t="str">
        <f t="shared" si="80"/>
        <v>121-150</v>
      </c>
    </row>
    <row r="5129" spans="1:5" x14ac:dyDescent="0.25">
      <c r="A5129">
        <v>109223474</v>
      </c>
      <c r="B5129">
        <v>116</v>
      </c>
      <c r="C5129" t="s">
        <v>38</v>
      </c>
      <c r="D5129" t="s">
        <v>58</v>
      </c>
      <c r="E5129" t="str">
        <f t="shared" si="80"/>
        <v>90-120</v>
      </c>
    </row>
    <row r="5130" spans="1:5" x14ac:dyDescent="0.25">
      <c r="A5130">
        <v>109246804</v>
      </c>
      <c r="B5130">
        <v>150</v>
      </c>
      <c r="C5130" t="s">
        <v>39</v>
      </c>
      <c r="D5130" t="s">
        <v>58</v>
      </c>
      <c r="E5130" t="str">
        <f t="shared" si="80"/>
        <v>121-150</v>
      </c>
    </row>
    <row r="5131" spans="1:5" x14ac:dyDescent="0.25">
      <c r="A5131">
        <v>109251478</v>
      </c>
      <c r="B5131">
        <v>120</v>
      </c>
      <c r="C5131" t="s">
        <v>39</v>
      </c>
      <c r="D5131" t="s">
        <v>58</v>
      </c>
      <c r="E5131" t="str">
        <f t="shared" si="80"/>
        <v>90-120</v>
      </c>
    </row>
    <row r="5132" spans="1:5" x14ac:dyDescent="0.25">
      <c r="A5132">
        <v>109256814</v>
      </c>
      <c r="B5132">
        <v>150</v>
      </c>
      <c r="C5132" t="s">
        <v>38</v>
      </c>
      <c r="D5132" t="s">
        <v>58</v>
      </c>
      <c r="E5132" t="str">
        <f t="shared" si="80"/>
        <v>121-150</v>
      </c>
    </row>
    <row r="5133" spans="1:5" x14ac:dyDescent="0.25">
      <c r="A5133">
        <v>109257352</v>
      </c>
      <c r="B5133">
        <v>150</v>
      </c>
      <c r="C5133" t="s">
        <v>38</v>
      </c>
      <c r="D5133" t="s">
        <v>58</v>
      </c>
      <c r="E5133" t="str">
        <f t="shared" si="80"/>
        <v>121-150</v>
      </c>
    </row>
    <row r="5134" spans="1:5" x14ac:dyDescent="0.25">
      <c r="A5134">
        <v>109260228</v>
      </c>
      <c r="B5134">
        <v>120</v>
      </c>
      <c r="C5134" t="s">
        <v>40</v>
      </c>
      <c r="D5134" t="s">
        <v>58</v>
      </c>
      <c r="E5134" t="str">
        <f t="shared" si="80"/>
        <v>90-120</v>
      </c>
    </row>
    <row r="5135" spans="1:5" x14ac:dyDescent="0.25">
      <c r="A5135">
        <v>109260480</v>
      </c>
      <c r="B5135">
        <v>148</v>
      </c>
      <c r="C5135" t="s">
        <v>39</v>
      </c>
      <c r="D5135" t="s">
        <v>58</v>
      </c>
      <c r="E5135" t="str">
        <f t="shared" si="80"/>
        <v>121-150</v>
      </c>
    </row>
    <row r="5136" spans="1:5" x14ac:dyDescent="0.25">
      <c r="A5136">
        <v>109266372</v>
      </c>
      <c r="B5136">
        <v>149</v>
      </c>
      <c r="C5136" t="s">
        <v>38</v>
      </c>
      <c r="D5136" t="s">
        <v>58</v>
      </c>
      <c r="E5136" t="str">
        <f t="shared" si="80"/>
        <v>121-150</v>
      </c>
    </row>
    <row r="5137" spans="1:5" x14ac:dyDescent="0.25">
      <c r="A5137">
        <v>109268668</v>
      </c>
      <c r="B5137">
        <v>148</v>
      </c>
      <c r="C5137" t="s">
        <v>38</v>
      </c>
      <c r="D5137" t="s">
        <v>58</v>
      </c>
      <c r="E5137" t="str">
        <f t="shared" si="80"/>
        <v>121-150</v>
      </c>
    </row>
    <row r="5138" spans="1:5" x14ac:dyDescent="0.25">
      <c r="A5138">
        <v>109268668</v>
      </c>
      <c r="B5138">
        <v>148</v>
      </c>
      <c r="C5138" t="s">
        <v>38</v>
      </c>
      <c r="D5138" t="s">
        <v>58</v>
      </c>
      <c r="E5138" t="str">
        <f t="shared" si="80"/>
        <v>121-150</v>
      </c>
    </row>
    <row r="5139" spans="1:5" x14ac:dyDescent="0.25">
      <c r="A5139">
        <v>109273072</v>
      </c>
      <c r="B5139">
        <v>150</v>
      </c>
      <c r="C5139" t="s">
        <v>38</v>
      </c>
      <c r="D5139" t="s">
        <v>58</v>
      </c>
      <c r="E5139" t="str">
        <f t="shared" si="80"/>
        <v>121-150</v>
      </c>
    </row>
    <row r="5140" spans="1:5" x14ac:dyDescent="0.25">
      <c r="A5140">
        <v>109274230</v>
      </c>
      <c r="B5140">
        <v>136</v>
      </c>
      <c r="C5140" t="s">
        <v>38</v>
      </c>
      <c r="D5140" t="s">
        <v>58</v>
      </c>
      <c r="E5140" t="str">
        <f t="shared" si="80"/>
        <v>121-150</v>
      </c>
    </row>
    <row r="5141" spans="1:5" x14ac:dyDescent="0.25">
      <c r="A5141">
        <v>109286762</v>
      </c>
      <c r="B5141">
        <v>118</v>
      </c>
      <c r="C5141" t="s">
        <v>38</v>
      </c>
      <c r="D5141" t="s">
        <v>58</v>
      </c>
      <c r="E5141" t="str">
        <f t="shared" si="80"/>
        <v>90-120</v>
      </c>
    </row>
    <row r="5142" spans="1:5" x14ac:dyDescent="0.25">
      <c r="A5142">
        <v>109294972</v>
      </c>
      <c r="B5142">
        <v>119</v>
      </c>
      <c r="C5142" t="s">
        <v>40</v>
      </c>
      <c r="D5142" t="s">
        <v>58</v>
      </c>
      <c r="E5142" t="str">
        <f t="shared" si="80"/>
        <v>90-120</v>
      </c>
    </row>
    <row r="5143" spans="1:5" x14ac:dyDescent="0.25">
      <c r="A5143">
        <v>109302324</v>
      </c>
      <c r="B5143">
        <v>90</v>
      </c>
      <c r="C5143" t="s">
        <v>39</v>
      </c>
      <c r="D5143" t="s">
        <v>58</v>
      </c>
      <c r="E5143" t="str">
        <f t="shared" si="80"/>
        <v>90-120</v>
      </c>
    </row>
    <row r="5144" spans="1:5" x14ac:dyDescent="0.25">
      <c r="A5144">
        <v>109305086</v>
      </c>
      <c r="B5144">
        <v>97</v>
      </c>
      <c r="C5144" t="s">
        <v>40</v>
      </c>
      <c r="D5144" t="s">
        <v>58</v>
      </c>
      <c r="E5144" t="str">
        <f t="shared" si="80"/>
        <v>90-120</v>
      </c>
    </row>
    <row r="5145" spans="1:5" x14ac:dyDescent="0.25">
      <c r="A5145">
        <v>109311236</v>
      </c>
      <c r="B5145">
        <v>150</v>
      </c>
      <c r="C5145" t="s">
        <v>39</v>
      </c>
      <c r="D5145" t="s">
        <v>58</v>
      </c>
      <c r="E5145" t="str">
        <f t="shared" si="80"/>
        <v>121-150</v>
      </c>
    </row>
    <row r="5146" spans="1:5" x14ac:dyDescent="0.25">
      <c r="A5146">
        <v>109311374</v>
      </c>
      <c r="B5146">
        <v>90</v>
      </c>
      <c r="C5146" t="s">
        <v>38</v>
      </c>
      <c r="D5146" t="s">
        <v>58</v>
      </c>
      <c r="E5146" t="str">
        <f t="shared" si="80"/>
        <v>90-120</v>
      </c>
    </row>
    <row r="5147" spans="1:5" x14ac:dyDescent="0.25">
      <c r="A5147">
        <v>109317618</v>
      </c>
      <c r="B5147">
        <v>119</v>
      </c>
      <c r="C5147" t="s">
        <v>38</v>
      </c>
      <c r="D5147" t="s">
        <v>58</v>
      </c>
      <c r="E5147" t="str">
        <f t="shared" si="80"/>
        <v>90-120</v>
      </c>
    </row>
    <row r="5148" spans="1:5" x14ac:dyDescent="0.25">
      <c r="A5148">
        <v>109321086</v>
      </c>
      <c r="B5148">
        <v>96</v>
      </c>
      <c r="C5148" t="s">
        <v>38</v>
      </c>
      <c r="D5148" t="s">
        <v>58</v>
      </c>
      <c r="E5148" t="str">
        <f t="shared" si="80"/>
        <v>90-120</v>
      </c>
    </row>
    <row r="5149" spans="1:5" x14ac:dyDescent="0.25">
      <c r="A5149">
        <v>109322504</v>
      </c>
      <c r="B5149">
        <v>148</v>
      </c>
      <c r="C5149" t="s">
        <v>39</v>
      </c>
      <c r="D5149" t="s">
        <v>58</v>
      </c>
      <c r="E5149" t="str">
        <f t="shared" si="80"/>
        <v>121-150</v>
      </c>
    </row>
    <row r="5150" spans="1:5" x14ac:dyDescent="0.25">
      <c r="A5150">
        <v>109322972</v>
      </c>
      <c r="B5150">
        <v>106</v>
      </c>
      <c r="C5150" t="s">
        <v>40</v>
      </c>
      <c r="D5150" t="s">
        <v>58</v>
      </c>
      <c r="E5150" t="str">
        <f t="shared" si="80"/>
        <v>90-120</v>
      </c>
    </row>
    <row r="5151" spans="1:5" x14ac:dyDescent="0.25">
      <c r="A5151">
        <v>109335038</v>
      </c>
      <c r="B5151">
        <v>148</v>
      </c>
      <c r="C5151" t="s">
        <v>39</v>
      </c>
      <c r="D5151" t="s">
        <v>58</v>
      </c>
      <c r="E5151" t="str">
        <f t="shared" si="80"/>
        <v>121-150</v>
      </c>
    </row>
    <row r="5152" spans="1:5" x14ac:dyDescent="0.25">
      <c r="A5152">
        <v>109343120</v>
      </c>
      <c r="B5152">
        <v>92</v>
      </c>
      <c r="C5152" t="s">
        <v>40</v>
      </c>
      <c r="D5152" t="s">
        <v>58</v>
      </c>
      <c r="E5152" t="str">
        <f t="shared" si="80"/>
        <v>90-120</v>
      </c>
    </row>
    <row r="5153" spans="1:5" x14ac:dyDescent="0.25">
      <c r="A5153">
        <v>109343682</v>
      </c>
      <c r="B5153">
        <v>96</v>
      </c>
      <c r="C5153" t="s">
        <v>39</v>
      </c>
      <c r="D5153" t="s">
        <v>58</v>
      </c>
      <c r="E5153" t="str">
        <f t="shared" si="80"/>
        <v>90-120</v>
      </c>
    </row>
    <row r="5154" spans="1:5" x14ac:dyDescent="0.25">
      <c r="A5154">
        <v>109344692</v>
      </c>
      <c r="B5154">
        <v>126</v>
      </c>
      <c r="C5154" t="s">
        <v>39</v>
      </c>
      <c r="D5154" t="s">
        <v>58</v>
      </c>
      <c r="E5154" t="str">
        <f t="shared" si="80"/>
        <v>121-150</v>
      </c>
    </row>
    <row r="5155" spans="1:5" x14ac:dyDescent="0.25">
      <c r="A5155">
        <v>109351434</v>
      </c>
      <c r="B5155">
        <v>122</v>
      </c>
      <c r="C5155" t="s">
        <v>38</v>
      </c>
      <c r="D5155" t="s">
        <v>58</v>
      </c>
      <c r="E5155" t="str">
        <f t="shared" si="80"/>
        <v>121-150</v>
      </c>
    </row>
    <row r="5156" spans="1:5" x14ac:dyDescent="0.25">
      <c r="A5156">
        <v>109358630</v>
      </c>
      <c r="B5156">
        <v>111</v>
      </c>
      <c r="C5156" t="s">
        <v>38</v>
      </c>
      <c r="D5156" t="s">
        <v>58</v>
      </c>
      <c r="E5156" t="str">
        <f t="shared" si="80"/>
        <v>90-120</v>
      </c>
    </row>
    <row r="5157" spans="1:5" x14ac:dyDescent="0.25">
      <c r="A5157">
        <v>109358828</v>
      </c>
      <c r="B5157">
        <v>142</v>
      </c>
      <c r="C5157" t="s">
        <v>39</v>
      </c>
      <c r="D5157" t="s">
        <v>58</v>
      </c>
      <c r="E5157" t="str">
        <f t="shared" si="80"/>
        <v>121-150</v>
      </c>
    </row>
    <row r="5158" spans="1:5" x14ac:dyDescent="0.25">
      <c r="A5158">
        <v>109361740</v>
      </c>
      <c r="B5158">
        <v>141</v>
      </c>
      <c r="C5158" t="s">
        <v>38</v>
      </c>
      <c r="D5158" t="s">
        <v>58</v>
      </c>
      <c r="E5158" t="str">
        <f t="shared" si="80"/>
        <v>121-150</v>
      </c>
    </row>
    <row r="5159" spans="1:5" x14ac:dyDescent="0.25">
      <c r="A5159">
        <v>109364426</v>
      </c>
      <c r="B5159">
        <v>136</v>
      </c>
      <c r="C5159" t="s">
        <v>38</v>
      </c>
      <c r="D5159" t="s">
        <v>58</v>
      </c>
      <c r="E5159" t="str">
        <f t="shared" si="80"/>
        <v>121-150</v>
      </c>
    </row>
    <row r="5160" spans="1:5" x14ac:dyDescent="0.25">
      <c r="A5160">
        <v>109366388</v>
      </c>
      <c r="B5160">
        <v>120</v>
      </c>
      <c r="C5160" t="s">
        <v>38</v>
      </c>
      <c r="D5160" t="s">
        <v>58</v>
      </c>
      <c r="E5160" t="str">
        <f t="shared" si="80"/>
        <v>90-120</v>
      </c>
    </row>
    <row r="5161" spans="1:5" x14ac:dyDescent="0.25">
      <c r="A5161">
        <v>109373928</v>
      </c>
      <c r="B5161">
        <v>122</v>
      </c>
      <c r="C5161" t="s">
        <v>40</v>
      </c>
      <c r="D5161" t="s">
        <v>58</v>
      </c>
      <c r="E5161" t="str">
        <f t="shared" si="80"/>
        <v>121-150</v>
      </c>
    </row>
    <row r="5162" spans="1:5" x14ac:dyDescent="0.25">
      <c r="A5162">
        <v>109376322</v>
      </c>
      <c r="B5162">
        <v>97</v>
      </c>
      <c r="C5162" t="s">
        <v>39</v>
      </c>
      <c r="D5162" t="s">
        <v>58</v>
      </c>
      <c r="E5162" t="str">
        <f t="shared" si="80"/>
        <v>90-120</v>
      </c>
    </row>
    <row r="5163" spans="1:5" x14ac:dyDescent="0.25">
      <c r="A5163">
        <v>109378992</v>
      </c>
      <c r="B5163">
        <v>97</v>
      </c>
      <c r="C5163" t="s">
        <v>38</v>
      </c>
      <c r="D5163" t="s">
        <v>58</v>
      </c>
      <c r="E5163" t="str">
        <f t="shared" si="80"/>
        <v>90-120</v>
      </c>
    </row>
    <row r="5164" spans="1:5" x14ac:dyDescent="0.25">
      <c r="A5164">
        <v>109384186</v>
      </c>
      <c r="B5164">
        <v>141</v>
      </c>
      <c r="C5164" t="s">
        <v>39</v>
      </c>
      <c r="D5164" t="s">
        <v>58</v>
      </c>
      <c r="E5164" t="str">
        <f t="shared" si="80"/>
        <v>121-150</v>
      </c>
    </row>
    <row r="5165" spans="1:5" x14ac:dyDescent="0.25">
      <c r="A5165">
        <v>109389862</v>
      </c>
      <c r="B5165">
        <v>92</v>
      </c>
      <c r="C5165" t="s">
        <v>38</v>
      </c>
      <c r="D5165" t="s">
        <v>58</v>
      </c>
      <c r="E5165" t="str">
        <f t="shared" si="80"/>
        <v>90-120</v>
      </c>
    </row>
    <row r="5166" spans="1:5" x14ac:dyDescent="0.25">
      <c r="A5166">
        <v>109392276</v>
      </c>
      <c r="B5166">
        <v>148</v>
      </c>
      <c r="C5166" t="s">
        <v>39</v>
      </c>
      <c r="D5166" t="s">
        <v>58</v>
      </c>
      <c r="E5166" t="str">
        <f t="shared" si="80"/>
        <v>121-150</v>
      </c>
    </row>
    <row r="5167" spans="1:5" x14ac:dyDescent="0.25">
      <c r="A5167">
        <v>109394890</v>
      </c>
      <c r="B5167">
        <v>90</v>
      </c>
      <c r="C5167" t="s">
        <v>38</v>
      </c>
      <c r="D5167" t="s">
        <v>58</v>
      </c>
      <c r="E5167" t="str">
        <f t="shared" si="80"/>
        <v>90-120</v>
      </c>
    </row>
    <row r="5168" spans="1:5" x14ac:dyDescent="0.25">
      <c r="A5168">
        <v>109397096</v>
      </c>
      <c r="B5168">
        <v>90</v>
      </c>
      <c r="C5168" t="s">
        <v>39</v>
      </c>
      <c r="D5168" t="s">
        <v>58</v>
      </c>
      <c r="E5168" t="str">
        <f t="shared" si="80"/>
        <v>90-120</v>
      </c>
    </row>
    <row r="5169" spans="1:5" x14ac:dyDescent="0.25">
      <c r="A5169">
        <v>109401578</v>
      </c>
      <c r="B5169">
        <v>150</v>
      </c>
      <c r="C5169" t="s">
        <v>40</v>
      </c>
      <c r="D5169" t="s">
        <v>58</v>
      </c>
      <c r="E5169" t="str">
        <f t="shared" si="80"/>
        <v>121-150</v>
      </c>
    </row>
    <row r="5170" spans="1:5" x14ac:dyDescent="0.25">
      <c r="A5170">
        <v>109401642</v>
      </c>
      <c r="B5170">
        <v>111</v>
      </c>
      <c r="C5170" t="s">
        <v>39</v>
      </c>
      <c r="D5170" t="s">
        <v>58</v>
      </c>
      <c r="E5170" t="str">
        <f t="shared" si="80"/>
        <v>90-120</v>
      </c>
    </row>
    <row r="5171" spans="1:5" x14ac:dyDescent="0.25">
      <c r="A5171">
        <v>109405588</v>
      </c>
      <c r="B5171">
        <v>92</v>
      </c>
      <c r="C5171" t="s">
        <v>38</v>
      </c>
      <c r="D5171" t="s">
        <v>58</v>
      </c>
      <c r="E5171" t="str">
        <f t="shared" si="80"/>
        <v>90-120</v>
      </c>
    </row>
    <row r="5172" spans="1:5" x14ac:dyDescent="0.25">
      <c r="A5172">
        <v>109406486</v>
      </c>
      <c r="B5172">
        <v>141</v>
      </c>
      <c r="C5172" t="s">
        <v>40</v>
      </c>
      <c r="D5172" t="s">
        <v>58</v>
      </c>
      <c r="E5172" t="str">
        <f t="shared" si="80"/>
        <v>121-150</v>
      </c>
    </row>
    <row r="5173" spans="1:5" x14ac:dyDescent="0.25">
      <c r="A5173">
        <v>109406574</v>
      </c>
      <c r="B5173">
        <v>91</v>
      </c>
      <c r="C5173" t="s">
        <v>39</v>
      </c>
      <c r="D5173" t="s">
        <v>58</v>
      </c>
      <c r="E5173" t="str">
        <f t="shared" si="80"/>
        <v>90-120</v>
      </c>
    </row>
    <row r="5174" spans="1:5" x14ac:dyDescent="0.25">
      <c r="A5174">
        <v>109412042</v>
      </c>
      <c r="B5174">
        <v>92</v>
      </c>
      <c r="C5174" t="s">
        <v>38</v>
      </c>
      <c r="D5174" t="s">
        <v>58</v>
      </c>
      <c r="E5174" t="str">
        <f t="shared" si="80"/>
        <v>90-120</v>
      </c>
    </row>
    <row r="5175" spans="1:5" x14ac:dyDescent="0.25">
      <c r="A5175">
        <v>109417950</v>
      </c>
      <c r="B5175">
        <v>141</v>
      </c>
      <c r="C5175" t="s">
        <v>38</v>
      </c>
      <c r="D5175" t="s">
        <v>58</v>
      </c>
      <c r="E5175" t="str">
        <f t="shared" si="80"/>
        <v>121-150</v>
      </c>
    </row>
    <row r="5176" spans="1:5" x14ac:dyDescent="0.25">
      <c r="A5176">
        <v>109425542</v>
      </c>
      <c r="B5176">
        <v>127</v>
      </c>
      <c r="C5176" t="s">
        <v>38</v>
      </c>
      <c r="D5176" t="s">
        <v>58</v>
      </c>
      <c r="E5176" t="str">
        <f t="shared" si="80"/>
        <v>121-150</v>
      </c>
    </row>
    <row r="5177" spans="1:5" x14ac:dyDescent="0.25">
      <c r="A5177">
        <v>109436782</v>
      </c>
      <c r="B5177">
        <v>149</v>
      </c>
      <c r="C5177" t="s">
        <v>39</v>
      </c>
      <c r="D5177" t="s">
        <v>58</v>
      </c>
      <c r="E5177" t="str">
        <f t="shared" si="80"/>
        <v>121-150</v>
      </c>
    </row>
    <row r="5178" spans="1:5" x14ac:dyDescent="0.25">
      <c r="A5178">
        <v>109446298</v>
      </c>
      <c r="B5178">
        <v>150</v>
      </c>
      <c r="C5178" t="s">
        <v>40</v>
      </c>
      <c r="D5178" t="s">
        <v>58</v>
      </c>
      <c r="E5178" t="str">
        <f t="shared" si="80"/>
        <v>121-150</v>
      </c>
    </row>
    <row r="5179" spans="1:5" x14ac:dyDescent="0.25">
      <c r="A5179">
        <v>109446786</v>
      </c>
      <c r="B5179">
        <v>92</v>
      </c>
      <c r="C5179" t="s">
        <v>38</v>
      </c>
      <c r="D5179" t="s">
        <v>58</v>
      </c>
      <c r="E5179" t="str">
        <f t="shared" si="80"/>
        <v>90-120</v>
      </c>
    </row>
    <row r="5180" spans="1:5" x14ac:dyDescent="0.25">
      <c r="A5180">
        <v>109452908</v>
      </c>
      <c r="B5180">
        <v>106</v>
      </c>
      <c r="C5180" t="s">
        <v>39</v>
      </c>
      <c r="D5180" t="s">
        <v>58</v>
      </c>
      <c r="E5180" t="str">
        <f t="shared" si="80"/>
        <v>90-120</v>
      </c>
    </row>
    <row r="5181" spans="1:5" x14ac:dyDescent="0.25">
      <c r="A5181">
        <v>109455442</v>
      </c>
      <c r="B5181">
        <v>147</v>
      </c>
      <c r="C5181" t="s">
        <v>38</v>
      </c>
      <c r="D5181" t="s">
        <v>58</v>
      </c>
      <c r="E5181" t="str">
        <f t="shared" si="80"/>
        <v>121-150</v>
      </c>
    </row>
    <row r="5182" spans="1:5" x14ac:dyDescent="0.25">
      <c r="A5182">
        <v>109456554</v>
      </c>
      <c r="B5182">
        <v>150</v>
      </c>
      <c r="C5182" t="s">
        <v>38</v>
      </c>
      <c r="D5182" t="s">
        <v>58</v>
      </c>
      <c r="E5182" t="str">
        <f t="shared" si="80"/>
        <v>121-150</v>
      </c>
    </row>
    <row r="5183" spans="1:5" x14ac:dyDescent="0.25">
      <c r="A5183">
        <v>109458906</v>
      </c>
      <c r="B5183">
        <v>149</v>
      </c>
      <c r="C5183" t="s">
        <v>39</v>
      </c>
      <c r="D5183" t="s">
        <v>58</v>
      </c>
      <c r="E5183" t="str">
        <f t="shared" si="80"/>
        <v>121-150</v>
      </c>
    </row>
    <row r="5184" spans="1:5" x14ac:dyDescent="0.25">
      <c r="A5184">
        <v>109461148</v>
      </c>
      <c r="B5184">
        <v>91</v>
      </c>
      <c r="C5184" t="s">
        <v>38</v>
      </c>
      <c r="D5184" t="s">
        <v>58</v>
      </c>
      <c r="E5184" t="str">
        <f t="shared" si="80"/>
        <v>90-120</v>
      </c>
    </row>
    <row r="5185" spans="1:5" x14ac:dyDescent="0.25">
      <c r="A5185">
        <v>109464896</v>
      </c>
      <c r="B5185">
        <v>120</v>
      </c>
      <c r="C5185" t="s">
        <v>38</v>
      </c>
      <c r="D5185" t="s">
        <v>58</v>
      </c>
      <c r="E5185" t="str">
        <f t="shared" si="80"/>
        <v>90-120</v>
      </c>
    </row>
    <row r="5186" spans="1:5" x14ac:dyDescent="0.25">
      <c r="A5186">
        <v>109465856</v>
      </c>
      <c r="B5186">
        <v>119</v>
      </c>
      <c r="C5186" t="s">
        <v>39</v>
      </c>
      <c r="D5186" t="s">
        <v>58</v>
      </c>
      <c r="E5186" t="str">
        <f t="shared" si="80"/>
        <v>90-120</v>
      </c>
    </row>
    <row r="5187" spans="1:5" x14ac:dyDescent="0.25">
      <c r="A5187">
        <v>109466566</v>
      </c>
      <c r="B5187">
        <v>118</v>
      </c>
      <c r="C5187" t="s">
        <v>38</v>
      </c>
      <c r="D5187" t="s">
        <v>58</v>
      </c>
      <c r="E5187" t="str">
        <f t="shared" ref="E5187:E5250" si="81">IF(B5187&lt;=120,"90-120","121-150")</f>
        <v>90-120</v>
      </c>
    </row>
    <row r="5188" spans="1:5" x14ac:dyDescent="0.25">
      <c r="A5188">
        <v>109469360</v>
      </c>
      <c r="B5188">
        <v>148</v>
      </c>
      <c r="C5188" t="s">
        <v>38</v>
      </c>
      <c r="D5188" t="s">
        <v>58</v>
      </c>
      <c r="E5188" t="str">
        <f t="shared" si="81"/>
        <v>121-150</v>
      </c>
    </row>
    <row r="5189" spans="1:5" x14ac:dyDescent="0.25">
      <c r="A5189">
        <v>109474730</v>
      </c>
      <c r="B5189">
        <v>116</v>
      </c>
      <c r="C5189" t="s">
        <v>39</v>
      </c>
      <c r="D5189" t="s">
        <v>58</v>
      </c>
      <c r="E5189" t="str">
        <f t="shared" si="81"/>
        <v>90-120</v>
      </c>
    </row>
    <row r="5190" spans="1:5" x14ac:dyDescent="0.25">
      <c r="A5190">
        <v>109484028</v>
      </c>
      <c r="B5190">
        <v>118</v>
      </c>
      <c r="C5190" t="s">
        <v>39</v>
      </c>
      <c r="D5190" t="s">
        <v>56</v>
      </c>
      <c r="E5190" t="str">
        <f t="shared" si="81"/>
        <v>90-120</v>
      </c>
    </row>
    <row r="5191" spans="1:5" x14ac:dyDescent="0.25">
      <c r="A5191">
        <v>109484028</v>
      </c>
      <c r="B5191">
        <v>118</v>
      </c>
      <c r="C5191" t="s">
        <v>39</v>
      </c>
      <c r="D5191" t="s">
        <v>56</v>
      </c>
      <c r="E5191" t="str">
        <f t="shared" si="81"/>
        <v>90-120</v>
      </c>
    </row>
    <row r="5192" spans="1:5" x14ac:dyDescent="0.25">
      <c r="A5192">
        <v>109484028</v>
      </c>
      <c r="B5192">
        <v>118</v>
      </c>
      <c r="C5192" t="s">
        <v>39</v>
      </c>
      <c r="D5192" t="s">
        <v>56</v>
      </c>
      <c r="E5192" t="str">
        <f t="shared" si="81"/>
        <v>90-120</v>
      </c>
    </row>
    <row r="5193" spans="1:5" x14ac:dyDescent="0.25">
      <c r="A5193">
        <v>109486616</v>
      </c>
      <c r="B5193">
        <v>122</v>
      </c>
      <c r="C5193" t="s">
        <v>40</v>
      </c>
      <c r="D5193" t="s">
        <v>58</v>
      </c>
      <c r="E5193" t="str">
        <f t="shared" si="81"/>
        <v>121-150</v>
      </c>
    </row>
    <row r="5194" spans="1:5" x14ac:dyDescent="0.25">
      <c r="A5194">
        <v>109488172</v>
      </c>
      <c r="B5194">
        <v>118</v>
      </c>
      <c r="C5194" t="s">
        <v>38</v>
      </c>
      <c r="D5194" t="s">
        <v>58</v>
      </c>
      <c r="E5194" t="str">
        <f t="shared" si="81"/>
        <v>90-120</v>
      </c>
    </row>
    <row r="5195" spans="1:5" x14ac:dyDescent="0.25">
      <c r="A5195">
        <v>109491484</v>
      </c>
      <c r="B5195">
        <v>90</v>
      </c>
      <c r="C5195" t="s">
        <v>39</v>
      </c>
      <c r="D5195" t="s">
        <v>58</v>
      </c>
      <c r="E5195" t="str">
        <f t="shared" si="81"/>
        <v>90-120</v>
      </c>
    </row>
    <row r="5196" spans="1:5" x14ac:dyDescent="0.25">
      <c r="A5196">
        <v>109494978</v>
      </c>
      <c r="B5196">
        <v>150</v>
      </c>
      <c r="C5196" t="s">
        <v>38</v>
      </c>
      <c r="D5196" t="s">
        <v>58</v>
      </c>
      <c r="E5196" t="str">
        <f t="shared" si="81"/>
        <v>121-150</v>
      </c>
    </row>
    <row r="5197" spans="1:5" x14ac:dyDescent="0.25">
      <c r="A5197">
        <v>109499550</v>
      </c>
      <c r="B5197">
        <v>90</v>
      </c>
      <c r="C5197" t="s">
        <v>40</v>
      </c>
      <c r="D5197" t="s">
        <v>58</v>
      </c>
      <c r="E5197" t="str">
        <f t="shared" si="81"/>
        <v>90-120</v>
      </c>
    </row>
    <row r="5198" spans="1:5" x14ac:dyDescent="0.25">
      <c r="A5198">
        <v>109500924</v>
      </c>
      <c r="B5198">
        <v>113</v>
      </c>
      <c r="C5198" t="s">
        <v>40</v>
      </c>
      <c r="D5198" t="s">
        <v>58</v>
      </c>
      <c r="E5198" t="str">
        <f t="shared" si="81"/>
        <v>90-120</v>
      </c>
    </row>
    <row r="5199" spans="1:5" x14ac:dyDescent="0.25">
      <c r="A5199">
        <v>109510356</v>
      </c>
      <c r="B5199">
        <v>91</v>
      </c>
      <c r="C5199" t="s">
        <v>39</v>
      </c>
      <c r="D5199" t="s">
        <v>58</v>
      </c>
      <c r="E5199" t="str">
        <f t="shared" si="81"/>
        <v>90-120</v>
      </c>
    </row>
    <row r="5200" spans="1:5" x14ac:dyDescent="0.25">
      <c r="A5200">
        <v>109518110</v>
      </c>
      <c r="B5200">
        <v>90</v>
      </c>
      <c r="C5200" t="s">
        <v>38</v>
      </c>
      <c r="D5200" t="s">
        <v>58</v>
      </c>
      <c r="E5200" t="str">
        <f t="shared" si="81"/>
        <v>90-120</v>
      </c>
    </row>
    <row r="5201" spans="1:5" x14ac:dyDescent="0.25">
      <c r="A5201">
        <v>109518110</v>
      </c>
      <c r="B5201">
        <v>90</v>
      </c>
      <c r="C5201" t="s">
        <v>38</v>
      </c>
      <c r="D5201" t="s">
        <v>58</v>
      </c>
      <c r="E5201" t="str">
        <f t="shared" si="81"/>
        <v>90-120</v>
      </c>
    </row>
    <row r="5202" spans="1:5" x14ac:dyDescent="0.25">
      <c r="A5202">
        <v>109519106</v>
      </c>
      <c r="B5202">
        <v>122</v>
      </c>
      <c r="C5202" t="s">
        <v>39</v>
      </c>
      <c r="D5202" t="s">
        <v>58</v>
      </c>
      <c r="E5202" t="str">
        <f t="shared" si="81"/>
        <v>121-150</v>
      </c>
    </row>
    <row r="5203" spans="1:5" x14ac:dyDescent="0.25">
      <c r="A5203">
        <v>109532530</v>
      </c>
      <c r="B5203">
        <v>92</v>
      </c>
      <c r="C5203" t="s">
        <v>39</v>
      </c>
      <c r="D5203" t="s">
        <v>58</v>
      </c>
      <c r="E5203" t="str">
        <f t="shared" si="81"/>
        <v>90-120</v>
      </c>
    </row>
    <row r="5204" spans="1:5" x14ac:dyDescent="0.25">
      <c r="A5204">
        <v>109535274</v>
      </c>
      <c r="B5204">
        <v>150</v>
      </c>
      <c r="C5204" t="s">
        <v>38</v>
      </c>
      <c r="D5204" t="s">
        <v>58</v>
      </c>
      <c r="E5204" t="str">
        <f t="shared" si="81"/>
        <v>121-150</v>
      </c>
    </row>
    <row r="5205" spans="1:5" x14ac:dyDescent="0.25">
      <c r="A5205">
        <v>109542356</v>
      </c>
      <c r="B5205">
        <v>141</v>
      </c>
      <c r="C5205" t="s">
        <v>39</v>
      </c>
      <c r="D5205" t="s">
        <v>58</v>
      </c>
      <c r="E5205" t="str">
        <f t="shared" si="81"/>
        <v>121-150</v>
      </c>
    </row>
    <row r="5206" spans="1:5" x14ac:dyDescent="0.25">
      <c r="A5206">
        <v>109547954</v>
      </c>
      <c r="B5206">
        <v>146</v>
      </c>
      <c r="C5206" t="s">
        <v>39</v>
      </c>
      <c r="D5206" t="s">
        <v>58</v>
      </c>
      <c r="E5206" t="str">
        <f t="shared" si="81"/>
        <v>121-150</v>
      </c>
    </row>
    <row r="5207" spans="1:5" x14ac:dyDescent="0.25">
      <c r="A5207">
        <v>109560530</v>
      </c>
      <c r="B5207">
        <v>119</v>
      </c>
      <c r="C5207" t="s">
        <v>39</v>
      </c>
      <c r="D5207" t="s">
        <v>58</v>
      </c>
      <c r="E5207" t="str">
        <f t="shared" si="81"/>
        <v>90-120</v>
      </c>
    </row>
    <row r="5208" spans="1:5" x14ac:dyDescent="0.25">
      <c r="A5208">
        <v>109561202</v>
      </c>
      <c r="B5208">
        <v>150</v>
      </c>
      <c r="C5208" t="s">
        <v>39</v>
      </c>
      <c r="D5208" t="s">
        <v>58</v>
      </c>
      <c r="E5208" t="str">
        <f t="shared" si="81"/>
        <v>121-150</v>
      </c>
    </row>
    <row r="5209" spans="1:5" x14ac:dyDescent="0.25">
      <c r="A5209">
        <v>109572436</v>
      </c>
      <c r="B5209">
        <v>90</v>
      </c>
      <c r="C5209" t="s">
        <v>38</v>
      </c>
      <c r="D5209" t="s">
        <v>58</v>
      </c>
      <c r="E5209" t="str">
        <f t="shared" si="81"/>
        <v>90-120</v>
      </c>
    </row>
    <row r="5210" spans="1:5" x14ac:dyDescent="0.25">
      <c r="A5210">
        <v>109572436</v>
      </c>
      <c r="B5210">
        <v>90</v>
      </c>
      <c r="C5210" t="s">
        <v>38</v>
      </c>
      <c r="D5210" t="s">
        <v>58</v>
      </c>
      <c r="E5210" t="str">
        <f t="shared" si="81"/>
        <v>90-120</v>
      </c>
    </row>
    <row r="5211" spans="1:5" x14ac:dyDescent="0.25">
      <c r="A5211">
        <v>109578574</v>
      </c>
      <c r="B5211">
        <v>150</v>
      </c>
      <c r="C5211" t="s">
        <v>39</v>
      </c>
      <c r="D5211" t="s">
        <v>58</v>
      </c>
      <c r="E5211" t="str">
        <f t="shared" si="81"/>
        <v>121-150</v>
      </c>
    </row>
    <row r="5212" spans="1:5" x14ac:dyDescent="0.25">
      <c r="A5212">
        <v>109586206</v>
      </c>
      <c r="B5212">
        <v>136</v>
      </c>
      <c r="C5212" t="s">
        <v>39</v>
      </c>
      <c r="D5212" t="s">
        <v>58</v>
      </c>
      <c r="E5212" t="str">
        <f t="shared" si="81"/>
        <v>121-150</v>
      </c>
    </row>
    <row r="5213" spans="1:5" x14ac:dyDescent="0.25">
      <c r="A5213">
        <v>109593180</v>
      </c>
      <c r="B5213">
        <v>90</v>
      </c>
      <c r="C5213" t="s">
        <v>39</v>
      </c>
      <c r="D5213" t="s">
        <v>58</v>
      </c>
      <c r="E5213" t="str">
        <f t="shared" si="81"/>
        <v>90-120</v>
      </c>
    </row>
    <row r="5214" spans="1:5" x14ac:dyDescent="0.25">
      <c r="A5214">
        <v>109599250</v>
      </c>
      <c r="B5214">
        <v>118</v>
      </c>
      <c r="C5214" t="s">
        <v>38</v>
      </c>
      <c r="D5214" t="s">
        <v>58</v>
      </c>
      <c r="E5214" t="str">
        <f t="shared" si="81"/>
        <v>90-120</v>
      </c>
    </row>
    <row r="5215" spans="1:5" x14ac:dyDescent="0.25">
      <c r="A5215">
        <v>109607750</v>
      </c>
      <c r="B5215">
        <v>113</v>
      </c>
      <c r="C5215" t="s">
        <v>38</v>
      </c>
      <c r="D5215" t="s">
        <v>58</v>
      </c>
      <c r="E5215" t="str">
        <f t="shared" si="81"/>
        <v>90-120</v>
      </c>
    </row>
    <row r="5216" spans="1:5" x14ac:dyDescent="0.25">
      <c r="A5216">
        <v>109611142</v>
      </c>
      <c r="B5216">
        <v>150</v>
      </c>
      <c r="C5216" t="s">
        <v>39</v>
      </c>
      <c r="D5216" t="s">
        <v>58</v>
      </c>
      <c r="E5216" t="str">
        <f t="shared" si="81"/>
        <v>121-150</v>
      </c>
    </row>
    <row r="5217" spans="1:5" x14ac:dyDescent="0.25">
      <c r="A5217">
        <v>109611576</v>
      </c>
      <c r="B5217">
        <v>148</v>
      </c>
      <c r="C5217" t="s">
        <v>40</v>
      </c>
      <c r="D5217" t="s">
        <v>58</v>
      </c>
      <c r="E5217" t="str">
        <f t="shared" si="81"/>
        <v>121-150</v>
      </c>
    </row>
    <row r="5218" spans="1:5" x14ac:dyDescent="0.25">
      <c r="A5218">
        <v>109619946</v>
      </c>
      <c r="B5218">
        <v>141</v>
      </c>
      <c r="C5218" t="s">
        <v>38</v>
      </c>
      <c r="D5218" t="s">
        <v>58</v>
      </c>
      <c r="E5218" t="str">
        <f t="shared" si="81"/>
        <v>121-150</v>
      </c>
    </row>
    <row r="5219" spans="1:5" x14ac:dyDescent="0.25">
      <c r="A5219">
        <v>109639762</v>
      </c>
      <c r="B5219">
        <v>90</v>
      </c>
      <c r="C5219" t="s">
        <v>38</v>
      </c>
      <c r="D5219" t="s">
        <v>58</v>
      </c>
      <c r="E5219" t="str">
        <f t="shared" si="81"/>
        <v>90-120</v>
      </c>
    </row>
    <row r="5220" spans="1:5" x14ac:dyDescent="0.25">
      <c r="A5220">
        <v>109646002</v>
      </c>
      <c r="B5220">
        <v>150</v>
      </c>
      <c r="C5220" t="s">
        <v>39</v>
      </c>
      <c r="D5220" t="s">
        <v>58</v>
      </c>
      <c r="E5220" t="str">
        <f t="shared" si="81"/>
        <v>121-150</v>
      </c>
    </row>
    <row r="5221" spans="1:5" x14ac:dyDescent="0.25">
      <c r="A5221">
        <v>109650874</v>
      </c>
      <c r="B5221">
        <v>136</v>
      </c>
      <c r="C5221" t="s">
        <v>39</v>
      </c>
      <c r="D5221" t="s">
        <v>58</v>
      </c>
      <c r="E5221" t="str">
        <f t="shared" si="81"/>
        <v>121-150</v>
      </c>
    </row>
    <row r="5222" spans="1:5" x14ac:dyDescent="0.25">
      <c r="A5222">
        <v>109651132</v>
      </c>
      <c r="B5222">
        <v>136</v>
      </c>
      <c r="C5222" t="s">
        <v>39</v>
      </c>
      <c r="D5222" t="s">
        <v>58</v>
      </c>
      <c r="E5222" t="str">
        <f t="shared" si="81"/>
        <v>121-150</v>
      </c>
    </row>
    <row r="5223" spans="1:5" x14ac:dyDescent="0.25">
      <c r="A5223">
        <v>109654298</v>
      </c>
      <c r="B5223">
        <v>150</v>
      </c>
      <c r="C5223" t="s">
        <v>39</v>
      </c>
      <c r="D5223" t="s">
        <v>58</v>
      </c>
      <c r="E5223" t="str">
        <f t="shared" si="81"/>
        <v>121-150</v>
      </c>
    </row>
    <row r="5224" spans="1:5" x14ac:dyDescent="0.25">
      <c r="A5224">
        <v>109664482</v>
      </c>
      <c r="B5224">
        <v>149</v>
      </c>
      <c r="C5224" t="s">
        <v>39</v>
      </c>
      <c r="D5224" t="s">
        <v>58</v>
      </c>
      <c r="E5224" t="str">
        <f t="shared" si="81"/>
        <v>121-150</v>
      </c>
    </row>
    <row r="5225" spans="1:5" x14ac:dyDescent="0.25">
      <c r="A5225">
        <v>109667640</v>
      </c>
      <c r="B5225">
        <v>149</v>
      </c>
      <c r="C5225" t="s">
        <v>40</v>
      </c>
      <c r="D5225" t="s">
        <v>58</v>
      </c>
      <c r="E5225" t="str">
        <f t="shared" si="81"/>
        <v>121-150</v>
      </c>
    </row>
    <row r="5226" spans="1:5" x14ac:dyDescent="0.25">
      <c r="A5226">
        <v>109670242</v>
      </c>
      <c r="B5226">
        <v>120</v>
      </c>
      <c r="C5226" t="s">
        <v>38</v>
      </c>
      <c r="D5226" t="s">
        <v>58</v>
      </c>
      <c r="E5226" t="str">
        <f t="shared" si="81"/>
        <v>90-120</v>
      </c>
    </row>
    <row r="5227" spans="1:5" x14ac:dyDescent="0.25">
      <c r="A5227">
        <v>109675968</v>
      </c>
      <c r="B5227">
        <v>111</v>
      </c>
      <c r="C5227" t="s">
        <v>39</v>
      </c>
      <c r="D5227" t="s">
        <v>58</v>
      </c>
      <c r="E5227" t="str">
        <f t="shared" si="81"/>
        <v>90-120</v>
      </c>
    </row>
    <row r="5228" spans="1:5" x14ac:dyDescent="0.25">
      <c r="A5228">
        <v>109678306</v>
      </c>
      <c r="B5228">
        <v>127</v>
      </c>
      <c r="C5228" t="s">
        <v>38</v>
      </c>
      <c r="D5228" t="s">
        <v>58</v>
      </c>
      <c r="E5228" t="str">
        <f t="shared" si="81"/>
        <v>121-150</v>
      </c>
    </row>
    <row r="5229" spans="1:5" x14ac:dyDescent="0.25">
      <c r="A5229">
        <v>109686636</v>
      </c>
      <c r="B5229">
        <v>96</v>
      </c>
      <c r="C5229" t="s">
        <v>40</v>
      </c>
      <c r="D5229" t="s">
        <v>58</v>
      </c>
      <c r="E5229" t="str">
        <f t="shared" si="81"/>
        <v>90-120</v>
      </c>
    </row>
    <row r="5230" spans="1:5" x14ac:dyDescent="0.25">
      <c r="A5230">
        <v>109691496</v>
      </c>
      <c r="B5230">
        <v>149</v>
      </c>
      <c r="C5230" t="s">
        <v>38</v>
      </c>
      <c r="D5230" t="s">
        <v>58</v>
      </c>
      <c r="E5230" t="str">
        <f t="shared" si="81"/>
        <v>121-150</v>
      </c>
    </row>
    <row r="5231" spans="1:5" x14ac:dyDescent="0.25">
      <c r="A5231">
        <v>109695510</v>
      </c>
      <c r="B5231">
        <v>106</v>
      </c>
      <c r="C5231" t="s">
        <v>38</v>
      </c>
      <c r="D5231" t="s">
        <v>58</v>
      </c>
      <c r="E5231" t="str">
        <f t="shared" si="81"/>
        <v>90-120</v>
      </c>
    </row>
    <row r="5232" spans="1:5" x14ac:dyDescent="0.25">
      <c r="A5232">
        <v>109697974</v>
      </c>
      <c r="B5232">
        <v>106</v>
      </c>
      <c r="C5232" t="s">
        <v>38</v>
      </c>
      <c r="D5232" t="s">
        <v>58</v>
      </c>
      <c r="E5232" t="str">
        <f t="shared" si="81"/>
        <v>90-120</v>
      </c>
    </row>
    <row r="5233" spans="1:5" x14ac:dyDescent="0.25">
      <c r="A5233">
        <v>109701794</v>
      </c>
      <c r="B5233">
        <v>111</v>
      </c>
      <c r="C5233" t="s">
        <v>40</v>
      </c>
      <c r="D5233" t="s">
        <v>58</v>
      </c>
      <c r="E5233" t="str">
        <f t="shared" si="81"/>
        <v>90-120</v>
      </c>
    </row>
    <row r="5234" spans="1:5" x14ac:dyDescent="0.25">
      <c r="A5234">
        <v>109706834</v>
      </c>
      <c r="B5234">
        <v>92</v>
      </c>
      <c r="C5234" t="s">
        <v>38</v>
      </c>
      <c r="D5234" t="s">
        <v>58</v>
      </c>
      <c r="E5234" t="str">
        <f t="shared" si="81"/>
        <v>90-120</v>
      </c>
    </row>
    <row r="5235" spans="1:5" x14ac:dyDescent="0.25">
      <c r="A5235">
        <v>109711226</v>
      </c>
      <c r="B5235">
        <v>96</v>
      </c>
      <c r="C5235" t="s">
        <v>38</v>
      </c>
      <c r="D5235" t="s">
        <v>58</v>
      </c>
      <c r="E5235" t="str">
        <f t="shared" si="81"/>
        <v>90-120</v>
      </c>
    </row>
    <row r="5236" spans="1:5" x14ac:dyDescent="0.25">
      <c r="A5236">
        <v>109711866</v>
      </c>
      <c r="B5236">
        <v>122</v>
      </c>
      <c r="C5236" t="s">
        <v>39</v>
      </c>
      <c r="D5236" t="s">
        <v>58</v>
      </c>
      <c r="E5236" t="str">
        <f t="shared" si="81"/>
        <v>121-150</v>
      </c>
    </row>
    <row r="5237" spans="1:5" x14ac:dyDescent="0.25">
      <c r="A5237">
        <v>109712664</v>
      </c>
      <c r="B5237">
        <v>149</v>
      </c>
      <c r="C5237" t="s">
        <v>38</v>
      </c>
      <c r="D5237" t="s">
        <v>58</v>
      </c>
      <c r="E5237" t="str">
        <f t="shared" si="81"/>
        <v>121-150</v>
      </c>
    </row>
    <row r="5238" spans="1:5" x14ac:dyDescent="0.25">
      <c r="A5238">
        <v>109713844</v>
      </c>
      <c r="B5238">
        <v>111</v>
      </c>
      <c r="C5238" t="s">
        <v>39</v>
      </c>
      <c r="D5238" t="s">
        <v>58</v>
      </c>
      <c r="E5238" t="str">
        <f t="shared" si="81"/>
        <v>90-120</v>
      </c>
    </row>
    <row r="5239" spans="1:5" x14ac:dyDescent="0.25">
      <c r="A5239">
        <v>109716798</v>
      </c>
      <c r="B5239">
        <v>113</v>
      </c>
      <c r="C5239" t="s">
        <v>39</v>
      </c>
      <c r="D5239" t="s">
        <v>58</v>
      </c>
      <c r="E5239" t="str">
        <f t="shared" si="81"/>
        <v>90-120</v>
      </c>
    </row>
    <row r="5240" spans="1:5" x14ac:dyDescent="0.25">
      <c r="A5240">
        <v>109718482</v>
      </c>
      <c r="B5240">
        <v>122</v>
      </c>
      <c r="C5240" t="s">
        <v>38</v>
      </c>
      <c r="D5240" t="s">
        <v>58</v>
      </c>
      <c r="E5240" t="str">
        <f t="shared" si="81"/>
        <v>121-150</v>
      </c>
    </row>
    <row r="5241" spans="1:5" x14ac:dyDescent="0.25">
      <c r="A5241">
        <v>109720222</v>
      </c>
      <c r="B5241">
        <v>141</v>
      </c>
      <c r="C5241" t="s">
        <v>38</v>
      </c>
      <c r="D5241" t="s">
        <v>58</v>
      </c>
      <c r="E5241" t="str">
        <f t="shared" si="81"/>
        <v>121-150</v>
      </c>
    </row>
    <row r="5242" spans="1:5" x14ac:dyDescent="0.25">
      <c r="A5242">
        <v>109721786</v>
      </c>
      <c r="B5242">
        <v>148</v>
      </c>
      <c r="C5242" t="s">
        <v>40</v>
      </c>
      <c r="D5242" t="s">
        <v>58</v>
      </c>
      <c r="E5242" t="str">
        <f t="shared" si="81"/>
        <v>121-150</v>
      </c>
    </row>
    <row r="5243" spans="1:5" x14ac:dyDescent="0.25">
      <c r="A5243">
        <v>109726272</v>
      </c>
      <c r="B5243">
        <v>111</v>
      </c>
      <c r="C5243" t="s">
        <v>39</v>
      </c>
      <c r="D5243" t="s">
        <v>58</v>
      </c>
      <c r="E5243" t="str">
        <f t="shared" si="81"/>
        <v>90-120</v>
      </c>
    </row>
    <row r="5244" spans="1:5" x14ac:dyDescent="0.25">
      <c r="A5244">
        <v>109733892</v>
      </c>
      <c r="B5244">
        <v>136</v>
      </c>
      <c r="C5244" t="s">
        <v>38</v>
      </c>
      <c r="D5244" t="s">
        <v>58</v>
      </c>
      <c r="E5244" t="str">
        <f t="shared" si="81"/>
        <v>121-150</v>
      </c>
    </row>
    <row r="5245" spans="1:5" x14ac:dyDescent="0.25">
      <c r="A5245">
        <v>109745318</v>
      </c>
      <c r="B5245">
        <v>103</v>
      </c>
      <c r="C5245" t="s">
        <v>38</v>
      </c>
      <c r="D5245" t="s">
        <v>58</v>
      </c>
      <c r="E5245" t="str">
        <f t="shared" si="81"/>
        <v>90-120</v>
      </c>
    </row>
    <row r="5246" spans="1:5" x14ac:dyDescent="0.25">
      <c r="A5246">
        <v>109745576</v>
      </c>
      <c r="B5246">
        <v>121</v>
      </c>
      <c r="C5246" t="s">
        <v>39</v>
      </c>
      <c r="D5246" t="s">
        <v>58</v>
      </c>
      <c r="E5246" t="str">
        <f t="shared" si="81"/>
        <v>121-150</v>
      </c>
    </row>
    <row r="5247" spans="1:5" x14ac:dyDescent="0.25">
      <c r="A5247">
        <v>109748194</v>
      </c>
      <c r="B5247">
        <v>122</v>
      </c>
      <c r="C5247" t="s">
        <v>39</v>
      </c>
      <c r="D5247" t="s">
        <v>58</v>
      </c>
      <c r="E5247" t="str">
        <f t="shared" si="81"/>
        <v>121-150</v>
      </c>
    </row>
    <row r="5248" spans="1:5" x14ac:dyDescent="0.25">
      <c r="A5248">
        <v>109753962</v>
      </c>
      <c r="B5248">
        <v>141</v>
      </c>
      <c r="C5248" t="s">
        <v>40</v>
      </c>
      <c r="D5248" t="s">
        <v>58</v>
      </c>
      <c r="E5248" t="str">
        <f t="shared" si="81"/>
        <v>121-150</v>
      </c>
    </row>
    <row r="5249" spans="1:5" x14ac:dyDescent="0.25">
      <c r="A5249">
        <v>109757312</v>
      </c>
      <c r="B5249">
        <v>141</v>
      </c>
      <c r="C5249" t="s">
        <v>40</v>
      </c>
      <c r="D5249" t="s">
        <v>58</v>
      </c>
      <c r="E5249" t="str">
        <f t="shared" si="81"/>
        <v>121-150</v>
      </c>
    </row>
    <row r="5250" spans="1:5" x14ac:dyDescent="0.25">
      <c r="A5250">
        <v>109761568</v>
      </c>
      <c r="B5250">
        <v>120</v>
      </c>
      <c r="C5250" t="s">
        <v>39</v>
      </c>
      <c r="D5250" t="s">
        <v>58</v>
      </c>
      <c r="E5250" t="str">
        <f t="shared" si="81"/>
        <v>90-120</v>
      </c>
    </row>
    <row r="5251" spans="1:5" x14ac:dyDescent="0.25">
      <c r="A5251">
        <v>109764810</v>
      </c>
      <c r="B5251">
        <v>150</v>
      </c>
      <c r="C5251" t="s">
        <v>39</v>
      </c>
      <c r="D5251" t="s">
        <v>58</v>
      </c>
      <c r="E5251" t="str">
        <f t="shared" ref="E5251:E5314" si="82">IF(B5251&lt;=120,"90-120","121-150")</f>
        <v>121-150</v>
      </c>
    </row>
    <row r="5252" spans="1:5" x14ac:dyDescent="0.25">
      <c r="A5252">
        <v>109769398</v>
      </c>
      <c r="B5252">
        <v>150</v>
      </c>
      <c r="C5252" t="s">
        <v>39</v>
      </c>
      <c r="D5252" t="s">
        <v>58</v>
      </c>
      <c r="E5252" t="str">
        <f t="shared" si="82"/>
        <v>121-150</v>
      </c>
    </row>
    <row r="5253" spans="1:5" x14ac:dyDescent="0.25">
      <c r="A5253">
        <v>109775464</v>
      </c>
      <c r="B5253">
        <v>111</v>
      </c>
      <c r="C5253" t="s">
        <v>38</v>
      </c>
      <c r="D5253" t="s">
        <v>58</v>
      </c>
      <c r="E5253" t="str">
        <f t="shared" si="82"/>
        <v>90-120</v>
      </c>
    </row>
    <row r="5254" spans="1:5" x14ac:dyDescent="0.25">
      <c r="A5254">
        <v>109779402</v>
      </c>
      <c r="B5254">
        <v>120</v>
      </c>
      <c r="C5254" t="s">
        <v>38</v>
      </c>
      <c r="D5254" t="s">
        <v>58</v>
      </c>
      <c r="E5254" t="str">
        <f t="shared" si="82"/>
        <v>90-120</v>
      </c>
    </row>
    <row r="5255" spans="1:5" x14ac:dyDescent="0.25">
      <c r="A5255">
        <v>109779582</v>
      </c>
      <c r="B5255">
        <v>90</v>
      </c>
      <c r="C5255" t="s">
        <v>39</v>
      </c>
      <c r="D5255" t="s">
        <v>58</v>
      </c>
      <c r="E5255" t="str">
        <f t="shared" si="82"/>
        <v>90-120</v>
      </c>
    </row>
    <row r="5256" spans="1:5" x14ac:dyDescent="0.25">
      <c r="A5256">
        <v>109779582</v>
      </c>
      <c r="B5256">
        <v>90</v>
      </c>
      <c r="C5256" t="s">
        <v>39</v>
      </c>
      <c r="D5256" t="s">
        <v>58</v>
      </c>
      <c r="E5256" t="str">
        <f t="shared" si="82"/>
        <v>90-120</v>
      </c>
    </row>
    <row r="5257" spans="1:5" x14ac:dyDescent="0.25">
      <c r="A5257">
        <v>109780864</v>
      </c>
      <c r="B5257">
        <v>92</v>
      </c>
      <c r="C5257" t="s">
        <v>39</v>
      </c>
      <c r="D5257" t="s">
        <v>58</v>
      </c>
      <c r="E5257" t="str">
        <f t="shared" si="82"/>
        <v>90-120</v>
      </c>
    </row>
    <row r="5258" spans="1:5" x14ac:dyDescent="0.25">
      <c r="A5258">
        <v>109788856</v>
      </c>
      <c r="B5258">
        <v>122</v>
      </c>
      <c r="C5258" t="s">
        <v>39</v>
      </c>
      <c r="D5258" t="s">
        <v>58</v>
      </c>
      <c r="E5258" t="str">
        <f t="shared" si="82"/>
        <v>121-150</v>
      </c>
    </row>
    <row r="5259" spans="1:5" x14ac:dyDescent="0.25">
      <c r="A5259">
        <v>109790400</v>
      </c>
      <c r="B5259">
        <v>121</v>
      </c>
      <c r="C5259" t="s">
        <v>38</v>
      </c>
      <c r="D5259" t="s">
        <v>58</v>
      </c>
      <c r="E5259" t="str">
        <f t="shared" si="82"/>
        <v>121-150</v>
      </c>
    </row>
    <row r="5260" spans="1:5" x14ac:dyDescent="0.25">
      <c r="A5260">
        <v>109791840</v>
      </c>
      <c r="B5260">
        <v>122</v>
      </c>
      <c r="C5260" t="s">
        <v>39</v>
      </c>
      <c r="D5260" t="s">
        <v>58</v>
      </c>
      <c r="E5260" t="str">
        <f t="shared" si="82"/>
        <v>121-150</v>
      </c>
    </row>
    <row r="5261" spans="1:5" x14ac:dyDescent="0.25">
      <c r="A5261">
        <v>109794120</v>
      </c>
      <c r="B5261">
        <v>120</v>
      </c>
      <c r="C5261" t="s">
        <v>40</v>
      </c>
      <c r="D5261" t="s">
        <v>58</v>
      </c>
      <c r="E5261" t="str">
        <f t="shared" si="82"/>
        <v>90-120</v>
      </c>
    </row>
    <row r="5262" spans="1:5" x14ac:dyDescent="0.25">
      <c r="A5262">
        <v>109796348</v>
      </c>
      <c r="B5262">
        <v>122</v>
      </c>
      <c r="C5262" t="s">
        <v>39</v>
      </c>
      <c r="D5262" t="s">
        <v>58</v>
      </c>
      <c r="E5262" t="str">
        <f t="shared" si="82"/>
        <v>121-150</v>
      </c>
    </row>
    <row r="5263" spans="1:5" x14ac:dyDescent="0.25">
      <c r="A5263">
        <v>109796426</v>
      </c>
      <c r="B5263">
        <v>149</v>
      </c>
      <c r="C5263" t="s">
        <v>38</v>
      </c>
      <c r="D5263" t="s">
        <v>58</v>
      </c>
      <c r="E5263" t="str">
        <f t="shared" si="82"/>
        <v>121-150</v>
      </c>
    </row>
    <row r="5264" spans="1:5" x14ac:dyDescent="0.25">
      <c r="A5264">
        <v>109803672</v>
      </c>
      <c r="B5264">
        <v>148</v>
      </c>
      <c r="C5264" t="s">
        <v>39</v>
      </c>
      <c r="D5264" t="s">
        <v>58</v>
      </c>
      <c r="E5264" t="str">
        <f t="shared" si="82"/>
        <v>121-150</v>
      </c>
    </row>
    <row r="5265" spans="1:5" x14ac:dyDescent="0.25">
      <c r="A5265">
        <v>109808750</v>
      </c>
      <c r="B5265">
        <v>91</v>
      </c>
      <c r="C5265" t="s">
        <v>38</v>
      </c>
      <c r="D5265" t="s">
        <v>58</v>
      </c>
      <c r="E5265" t="str">
        <f t="shared" si="82"/>
        <v>90-120</v>
      </c>
    </row>
    <row r="5266" spans="1:5" x14ac:dyDescent="0.25">
      <c r="A5266">
        <v>109816410</v>
      </c>
      <c r="B5266">
        <v>148</v>
      </c>
      <c r="C5266" t="s">
        <v>39</v>
      </c>
      <c r="D5266" t="s">
        <v>58</v>
      </c>
      <c r="E5266" t="str">
        <f t="shared" si="82"/>
        <v>121-150</v>
      </c>
    </row>
    <row r="5267" spans="1:5" x14ac:dyDescent="0.25">
      <c r="A5267">
        <v>109819116</v>
      </c>
      <c r="B5267">
        <v>149</v>
      </c>
      <c r="C5267" t="s">
        <v>40</v>
      </c>
      <c r="D5267" t="s">
        <v>58</v>
      </c>
      <c r="E5267" t="str">
        <f t="shared" si="82"/>
        <v>121-150</v>
      </c>
    </row>
    <row r="5268" spans="1:5" x14ac:dyDescent="0.25">
      <c r="A5268">
        <v>109820426</v>
      </c>
      <c r="B5268">
        <v>106</v>
      </c>
      <c r="C5268" t="s">
        <v>38</v>
      </c>
      <c r="D5268" t="s">
        <v>58</v>
      </c>
      <c r="E5268" t="str">
        <f t="shared" si="82"/>
        <v>90-120</v>
      </c>
    </row>
    <row r="5269" spans="1:5" x14ac:dyDescent="0.25">
      <c r="A5269">
        <v>109820426</v>
      </c>
      <c r="B5269">
        <v>106</v>
      </c>
      <c r="C5269" t="s">
        <v>38</v>
      </c>
      <c r="D5269" t="s">
        <v>58</v>
      </c>
      <c r="E5269" t="str">
        <f t="shared" si="82"/>
        <v>90-120</v>
      </c>
    </row>
    <row r="5270" spans="1:5" x14ac:dyDescent="0.25">
      <c r="A5270">
        <v>109822008</v>
      </c>
      <c r="B5270">
        <v>150</v>
      </c>
      <c r="C5270" t="s">
        <v>38</v>
      </c>
      <c r="D5270" t="s">
        <v>58</v>
      </c>
      <c r="E5270" t="str">
        <f t="shared" si="82"/>
        <v>121-150</v>
      </c>
    </row>
    <row r="5271" spans="1:5" x14ac:dyDescent="0.25">
      <c r="A5271">
        <v>109823678</v>
      </c>
      <c r="B5271">
        <v>141</v>
      </c>
      <c r="C5271" t="s">
        <v>38</v>
      </c>
      <c r="D5271" t="s">
        <v>58</v>
      </c>
      <c r="E5271" t="str">
        <f t="shared" si="82"/>
        <v>121-150</v>
      </c>
    </row>
    <row r="5272" spans="1:5" x14ac:dyDescent="0.25">
      <c r="A5272">
        <v>109825630</v>
      </c>
      <c r="B5272">
        <v>150</v>
      </c>
      <c r="C5272" t="s">
        <v>39</v>
      </c>
      <c r="D5272" t="s">
        <v>58</v>
      </c>
      <c r="E5272" t="str">
        <f t="shared" si="82"/>
        <v>121-150</v>
      </c>
    </row>
    <row r="5273" spans="1:5" x14ac:dyDescent="0.25">
      <c r="A5273">
        <v>109830218</v>
      </c>
      <c r="B5273">
        <v>122</v>
      </c>
      <c r="C5273" t="s">
        <v>38</v>
      </c>
      <c r="D5273" t="s">
        <v>58</v>
      </c>
      <c r="E5273" t="str">
        <f t="shared" si="82"/>
        <v>121-150</v>
      </c>
    </row>
    <row r="5274" spans="1:5" x14ac:dyDescent="0.25">
      <c r="A5274">
        <v>109830460</v>
      </c>
      <c r="B5274">
        <v>90</v>
      </c>
      <c r="C5274" t="s">
        <v>38</v>
      </c>
      <c r="D5274" t="s">
        <v>58</v>
      </c>
      <c r="E5274" t="str">
        <f t="shared" si="82"/>
        <v>90-120</v>
      </c>
    </row>
    <row r="5275" spans="1:5" x14ac:dyDescent="0.25">
      <c r="A5275">
        <v>109831590</v>
      </c>
      <c r="B5275">
        <v>121</v>
      </c>
      <c r="C5275" t="s">
        <v>38</v>
      </c>
      <c r="D5275" t="s">
        <v>58</v>
      </c>
      <c r="E5275" t="str">
        <f t="shared" si="82"/>
        <v>121-150</v>
      </c>
    </row>
    <row r="5276" spans="1:5" x14ac:dyDescent="0.25">
      <c r="A5276">
        <v>109831590</v>
      </c>
      <c r="B5276">
        <v>121</v>
      </c>
      <c r="C5276" t="s">
        <v>38</v>
      </c>
      <c r="D5276" t="s">
        <v>58</v>
      </c>
      <c r="E5276" t="str">
        <f t="shared" si="82"/>
        <v>121-150</v>
      </c>
    </row>
    <row r="5277" spans="1:5" x14ac:dyDescent="0.25">
      <c r="A5277">
        <v>109834548</v>
      </c>
      <c r="B5277">
        <v>150</v>
      </c>
      <c r="C5277" t="s">
        <v>38</v>
      </c>
      <c r="D5277" t="s">
        <v>58</v>
      </c>
      <c r="E5277" t="str">
        <f t="shared" si="82"/>
        <v>121-150</v>
      </c>
    </row>
    <row r="5278" spans="1:5" x14ac:dyDescent="0.25">
      <c r="A5278">
        <v>109834954</v>
      </c>
      <c r="B5278">
        <v>148</v>
      </c>
      <c r="C5278" t="s">
        <v>38</v>
      </c>
      <c r="D5278" t="s">
        <v>58</v>
      </c>
      <c r="E5278" t="str">
        <f t="shared" si="82"/>
        <v>121-150</v>
      </c>
    </row>
    <row r="5279" spans="1:5" x14ac:dyDescent="0.25">
      <c r="A5279">
        <v>109843070</v>
      </c>
      <c r="B5279">
        <v>122</v>
      </c>
      <c r="C5279" t="s">
        <v>39</v>
      </c>
      <c r="D5279" t="s">
        <v>58</v>
      </c>
      <c r="E5279" t="str">
        <f t="shared" si="82"/>
        <v>121-150</v>
      </c>
    </row>
    <row r="5280" spans="1:5" x14ac:dyDescent="0.25">
      <c r="A5280">
        <v>109846468</v>
      </c>
      <c r="B5280">
        <v>116</v>
      </c>
      <c r="C5280" t="s">
        <v>38</v>
      </c>
      <c r="D5280" t="s">
        <v>58</v>
      </c>
      <c r="E5280" t="str">
        <f t="shared" si="82"/>
        <v>90-120</v>
      </c>
    </row>
    <row r="5281" spans="1:5" x14ac:dyDescent="0.25">
      <c r="A5281">
        <v>109861366</v>
      </c>
      <c r="B5281">
        <v>150</v>
      </c>
      <c r="C5281" t="s">
        <v>39</v>
      </c>
      <c r="D5281" t="s">
        <v>58</v>
      </c>
      <c r="E5281" t="str">
        <f t="shared" si="82"/>
        <v>121-150</v>
      </c>
    </row>
    <row r="5282" spans="1:5" x14ac:dyDescent="0.25">
      <c r="A5282">
        <v>109861510</v>
      </c>
      <c r="B5282">
        <v>92</v>
      </c>
      <c r="C5282" t="s">
        <v>38</v>
      </c>
      <c r="D5282" t="s">
        <v>58</v>
      </c>
      <c r="E5282" t="str">
        <f t="shared" si="82"/>
        <v>90-120</v>
      </c>
    </row>
    <row r="5283" spans="1:5" x14ac:dyDescent="0.25">
      <c r="A5283">
        <v>109864892</v>
      </c>
      <c r="B5283">
        <v>92</v>
      </c>
      <c r="C5283" t="s">
        <v>40</v>
      </c>
      <c r="D5283" t="s">
        <v>58</v>
      </c>
      <c r="E5283" t="str">
        <f t="shared" si="82"/>
        <v>90-120</v>
      </c>
    </row>
    <row r="5284" spans="1:5" x14ac:dyDescent="0.25">
      <c r="A5284">
        <v>109868156</v>
      </c>
      <c r="B5284">
        <v>112</v>
      </c>
      <c r="C5284" t="s">
        <v>40</v>
      </c>
      <c r="D5284" t="s">
        <v>58</v>
      </c>
      <c r="E5284" t="str">
        <f t="shared" si="82"/>
        <v>90-120</v>
      </c>
    </row>
    <row r="5285" spans="1:5" x14ac:dyDescent="0.25">
      <c r="A5285">
        <v>109877374</v>
      </c>
      <c r="B5285">
        <v>119</v>
      </c>
      <c r="C5285" t="s">
        <v>39</v>
      </c>
      <c r="D5285" t="s">
        <v>58</v>
      </c>
      <c r="E5285" t="str">
        <f t="shared" si="82"/>
        <v>90-120</v>
      </c>
    </row>
    <row r="5286" spans="1:5" x14ac:dyDescent="0.25">
      <c r="A5286">
        <v>109882532</v>
      </c>
      <c r="B5286">
        <v>120</v>
      </c>
      <c r="C5286" t="s">
        <v>39</v>
      </c>
      <c r="D5286" t="s">
        <v>58</v>
      </c>
      <c r="E5286" t="str">
        <f t="shared" si="82"/>
        <v>90-120</v>
      </c>
    </row>
    <row r="5287" spans="1:5" x14ac:dyDescent="0.25">
      <c r="A5287">
        <v>109883980</v>
      </c>
      <c r="B5287">
        <v>120</v>
      </c>
      <c r="C5287" t="s">
        <v>40</v>
      </c>
      <c r="D5287" t="s">
        <v>58</v>
      </c>
      <c r="E5287" t="str">
        <f t="shared" si="82"/>
        <v>90-120</v>
      </c>
    </row>
    <row r="5288" spans="1:5" x14ac:dyDescent="0.25">
      <c r="A5288">
        <v>109891106</v>
      </c>
      <c r="B5288">
        <v>92</v>
      </c>
      <c r="C5288" t="s">
        <v>39</v>
      </c>
      <c r="D5288" t="s">
        <v>58</v>
      </c>
      <c r="E5288" t="str">
        <f t="shared" si="82"/>
        <v>90-120</v>
      </c>
    </row>
    <row r="5289" spans="1:5" x14ac:dyDescent="0.25">
      <c r="A5289">
        <v>109892176</v>
      </c>
      <c r="B5289">
        <v>90</v>
      </c>
      <c r="C5289" t="s">
        <v>38</v>
      </c>
      <c r="D5289" t="s">
        <v>58</v>
      </c>
      <c r="E5289" t="str">
        <f t="shared" si="82"/>
        <v>90-120</v>
      </c>
    </row>
    <row r="5290" spans="1:5" x14ac:dyDescent="0.25">
      <c r="A5290">
        <v>109895278</v>
      </c>
      <c r="B5290">
        <v>150</v>
      </c>
      <c r="C5290" t="s">
        <v>39</v>
      </c>
      <c r="D5290" t="s">
        <v>58</v>
      </c>
      <c r="E5290" t="str">
        <f t="shared" si="82"/>
        <v>121-150</v>
      </c>
    </row>
    <row r="5291" spans="1:5" x14ac:dyDescent="0.25">
      <c r="A5291">
        <v>109896196</v>
      </c>
      <c r="B5291">
        <v>150</v>
      </c>
      <c r="C5291" t="s">
        <v>38</v>
      </c>
      <c r="D5291" t="s">
        <v>58</v>
      </c>
      <c r="E5291" t="str">
        <f t="shared" si="82"/>
        <v>121-150</v>
      </c>
    </row>
    <row r="5292" spans="1:5" x14ac:dyDescent="0.25">
      <c r="A5292">
        <v>109903178</v>
      </c>
      <c r="B5292">
        <v>91</v>
      </c>
      <c r="C5292" t="s">
        <v>39</v>
      </c>
      <c r="D5292" t="s">
        <v>58</v>
      </c>
      <c r="E5292" t="str">
        <f t="shared" si="82"/>
        <v>90-120</v>
      </c>
    </row>
    <row r="5293" spans="1:5" x14ac:dyDescent="0.25">
      <c r="A5293">
        <v>109904488</v>
      </c>
      <c r="B5293">
        <v>149</v>
      </c>
      <c r="C5293" t="s">
        <v>39</v>
      </c>
      <c r="D5293" t="s">
        <v>58</v>
      </c>
      <c r="E5293" t="str">
        <f t="shared" si="82"/>
        <v>121-150</v>
      </c>
    </row>
    <row r="5294" spans="1:5" x14ac:dyDescent="0.25">
      <c r="A5294">
        <v>109905270</v>
      </c>
      <c r="B5294">
        <v>111</v>
      </c>
      <c r="C5294" t="s">
        <v>40</v>
      </c>
      <c r="D5294" t="s">
        <v>58</v>
      </c>
      <c r="E5294" t="str">
        <f t="shared" si="82"/>
        <v>90-120</v>
      </c>
    </row>
    <row r="5295" spans="1:5" x14ac:dyDescent="0.25">
      <c r="A5295">
        <v>109908788</v>
      </c>
      <c r="B5295">
        <v>119</v>
      </c>
      <c r="C5295" t="s">
        <v>38</v>
      </c>
      <c r="D5295" t="s">
        <v>58</v>
      </c>
      <c r="E5295" t="str">
        <f t="shared" si="82"/>
        <v>90-120</v>
      </c>
    </row>
    <row r="5296" spans="1:5" x14ac:dyDescent="0.25">
      <c r="A5296">
        <v>109911922</v>
      </c>
      <c r="B5296">
        <v>92</v>
      </c>
      <c r="C5296" t="s">
        <v>39</v>
      </c>
      <c r="D5296" t="s">
        <v>58</v>
      </c>
      <c r="E5296" t="str">
        <f t="shared" si="82"/>
        <v>90-120</v>
      </c>
    </row>
    <row r="5297" spans="1:5" x14ac:dyDescent="0.25">
      <c r="A5297">
        <v>109918864</v>
      </c>
      <c r="B5297">
        <v>150</v>
      </c>
      <c r="C5297" t="s">
        <v>39</v>
      </c>
      <c r="D5297" t="s">
        <v>59</v>
      </c>
      <c r="E5297" t="str">
        <f t="shared" si="82"/>
        <v>121-150</v>
      </c>
    </row>
    <row r="5298" spans="1:5" x14ac:dyDescent="0.25">
      <c r="A5298">
        <v>109918864</v>
      </c>
      <c r="B5298">
        <v>150</v>
      </c>
      <c r="C5298" t="s">
        <v>39</v>
      </c>
      <c r="D5298" t="s">
        <v>59</v>
      </c>
      <c r="E5298" t="str">
        <f t="shared" si="82"/>
        <v>121-150</v>
      </c>
    </row>
    <row r="5299" spans="1:5" x14ac:dyDescent="0.25">
      <c r="A5299">
        <v>109923422</v>
      </c>
      <c r="B5299">
        <v>92</v>
      </c>
      <c r="C5299" t="s">
        <v>38</v>
      </c>
      <c r="D5299" t="s">
        <v>58</v>
      </c>
      <c r="E5299" t="str">
        <f t="shared" si="82"/>
        <v>90-120</v>
      </c>
    </row>
    <row r="5300" spans="1:5" x14ac:dyDescent="0.25">
      <c r="A5300">
        <v>109950364</v>
      </c>
      <c r="B5300">
        <v>105</v>
      </c>
      <c r="C5300" t="s">
        <v>39</v>
      </c>
      <c r="D5300" t="s">
        <v>58</v>
      </c>
      <c r="E5300" t="str">
        <f t="shared" si="82"/>
        <v>90-120</v>
      </c>
    </row>
    <row r="5301" spans="1:5" x14ac:dyDescent="0.25">
      <c r="A5301">
        <v>109958470</v>
      </c>
      <c r="B5301">
        <v>92</v>
      </c>
      <c r="C5301" t="s">
        <v>39</v>
      </c>
      <c r="D5301" t="s">
        <v>58</v>
      </c>
      <c r="E5301" t="str">
        <f t="shared" si="82"/>
        <v>90-120</v>
      </c>
    </row>
    <row r="5302" spans="1:5" x14ac:dyDescent="0.25">
      <c r="A5302">
        <v>109958614</v>
      </c>
      <c r="B5302">
        <v>120</v>
      </c>
      <c r="C5302" t="s">
        <v>39</v>
      </c>
      <c r="D5302" t="s">
        <v>58</v>
      </c>
      <c r="E5302" t="str">
        <f t="shared" si="82"/>
        <v>90-120</v>
      </c>
    </row>
    <row r="5303" spans="1:5" x14ac:dyDescent="0.25">
      <c r="A5303">
        <v>109963372</v>
      </c>
      <c r="B5303">
        <v>90</v>
      </c>
      <c r="C5303" t="s">
        <v>38</v>
      </c>
      <c r="D5303" t="s">
        <v>58</v>
      </c>
      <c r="E5303" t="str">
        <f t="shared" si="82"/>
        <v>90-120</v>
      </c>
    </row>
    <row r="5304" spans="1:5" x14ac:dyDescent="0.25">
      <c r="A5304">
        <v>109963382</v>
      </c>
      <c r="B5304">
        <v>122</v>
      </c>
      <c r="C5304" t="s">
        <v>39</v>
      </c>
      <c r="D5304" t="s">
        <v>58</v>
      </c>
      <c r="E5304" t="str">
        <f t="shared" si="82"/>
        <v>121-150</v>
      </c>
    </row>
    <row r="5305" spans="1:5" x14ac:dyDescent="0.25">
      <c r="A5305">
        <v>109965678</v>
      </c>
      <c r="B5305">
        <v>104</v>
      </c>
      <c r="C5305" t="s">
        <v>40</v>
      </c>
      <c r="D5305" t="s">
        <v>58</v>
      </c>
      <c r="E5305" t="str">
        <f t="shared" si="82"/>
        <v>90-120</v>
      </c>
    </row>
    <row r="5306" spans="1:5" x14ac:dyDescent="0.25">
      <c r="A5306">
        <v>109974516</v>
      </c>
      <c r="B5306">
        <v>149</v>
      </c>
      <c r="C5306" t="s">
        <v>38</v>
      </c>
      <c r="D5306" t="s">
        <v>58</v>
      </c>
      <c r="E5306" t="str">
        <f t="shared" si="82"/>
        <v>121-150</v>
      </c>
    </row>
    <row r="5307" spans="1:5" x14ac:dyDescent="0.25">
      <c r="A5307">
        <v>109974842</v>
      </c>
      <c r="B5307">
        <v>104</v>
      </c>
      <c r="C5307" t="s">
        <v>38</v>
      </c>
      <c r="D5307" t="s">
        <v>58</v>
      </c>
      <c r="E5307" t="str">
        <f t="shared" si="82"/>
        <v>90-120</v>
      </c>
    </row>
    <row r="5308" spans="1:5" x14ac:dyDescent="0.25">
      <c r="A5308">
        <v>109976216</v>
      </c>
      <c r="B5308">
        <v>111</v>
      </c>
      <c r="C5308" t="s">
        <v>39</v>
      </c>
      <c r="D5308" t="s">
        <v>58</v>
      </c>
      <c r="E5308" t="str">
        <f t="shared" si="82"/>
        <v>90-120</v>
      </c>
    </row>
    <row r="5309" spans="1:5" x14ac:dyDescent="0.25">
      <c r="A5309">
        <v>109977240</v>
      </c>
      <c r="B5309">
        <v>149</v>
      </c>
      <c r="C5309" t="s">
        <v>39</v>
      </c>
      <c r="D5309" t="s">
        <v>58</v>
      </c>
      <c r="E5309" t="str">
        <f t="shared" si="82"/>
        <v>121-150</v>
      </c>
    </row>
    <row r="5310" spans="1:5" x14ac:dyDescent="0.25">
      <c r="A5310">
        <v>109979754</v>
      </c>
      <c r="B5310">
        <v>126</v>
      </c>
      <c r="C5310" t="s">
        <v>39</v>
      </c>
      <c r="D5310" t="s">
        <v>58</v>
      </c>
      <c r="E5310" t="str">
        <f t="shared" si="82"/>
        <v>121-150</v>
      </c>
    </row>
    <row r="5311" spans="1:5" x14ac:dyDescent="0.25">
      <c r="A5311">
        <v>109982398</v>
      </c>
      <c r="B5311">
        <v>150</v>
      </c>
      <c r="C5311" t="s">
        <v>39</v>
      </c>
      <c r="D5311" t="s">
        <v>58</v>
      </c>
      <c r="E5311" t="str">
        <f t="shared" si="82"/>
        <v>121-150</v>
      </c>
    </row>
    <row r="5312" spans="1:5" x14ac:dyDescent="0.25">
      <c r="A5312">
        <v>109991314</v>
      </c>
      <c r="B5312">
        <v>92</v>
      </c>
      <c r="C5312" t="s">
        <v>38</v>
      </c>
      <c r="D5312" t="s">
        <v>58</v>
      </c>
      <c r="E5312" t="str">
        <f t="shared" si="82"/>
        <v>90-120</v>
      </c>
    </row>
    <row r="5313" spans="1:5" x14ac:dyDescent="0.25">
      <c r="A5313">
        <v>109992346</v>
      </c>
      <c r="B5313">
        <v>91</v>
      </c>
      <c r="C5313" t="s">
        <v>38</v>
      </c>
      <c r="D5313" t="s">
        <v>58</v>
      </c>
      <c r="E5313" t="str">
        <f t="shared" si="82"/>
        <v>90-120</v>
      </c>
    </row>
    <row r="5314" spans="1:5" x14ac:dyDescent="0.25">
      <c r="A5314">
        <v>109994188</v>
      </c>
      <c r="B5314">
        <v>126</v>
      </c>
      <c r="C5314" t="s">
        <v>40</v>
      </c>
      <c r="D5314" t="s">
        <v>58</v>
      </c>
      <c r="E5314" t="str">
        <f t="shared" si="82"/>
        <v>121-150</v>
      </c>
    </row>
    <row r="5315" spans="1:5" x14ac:dyDescent="0.25">
      <c r="A5315">
        <v>110011358</v>
      </c>
      <c r="B5315">
        <v>121</v>
      </c>
      <c r="C5315" t="s">
        <v>38</v>
      </c>
      <c r="D5315" t="s">
        <v>58</v>
      </c>
      <c r="E5315" t="str">
        <f t="shared" ref="E5315:E5378" si="83">IF(B5315&lt;=120,"90-120","121-150")</f>
        <v>121-150</v>
      </c>
    </row>
    <row r="5316" spans="1:5" x14ac:dyDescent="0.25">
      <c r="A5316">
        <v>110012500</v>
      </c>
      <c r="B5316">
        <v>118</v>
      </c>
      <c r="C5316" t="s">
        <v>40</v>
      </c>
      <c r="D5316" t="s">
        <v>58</v>
      </c>
      <c r="E5316" t="str">
        <f t="shared" si="83"/>
        <v>90-120</v>
      </c>
    </row>
    <row r="5317" spans="1:5" x14ac:dyDescent="0.25">
      <c r="A5317">
        <v>110017500</v>
      </c>
      <c r="B5317">
        <v>106</v>
      </c>
      <c r="C5317" t="s">
        <v>40</v>
      </c>
      <c r="D5317" t="s">
        <v>58</v>
      </c>
      <c r="E5317" t="str">
        <f t="shared" si="83"/>
        <v>90-120</v>
      </c>
    </row>
    <row r="5318" spans="1:5" x14ac:dyDescent="0.25">
      <c r="A5318">
        <v>110031218</v>
      </c>
      <c r="B5318">
        <v>149</v>
      </c>
      <c r="C5318" t="s">
        <v>38</v>
      </c>
      <c r="D5318" t="s">
        <v>58</v>
      </c>
      <c r="E5318" t="str">
        <f t="shared" si="83"/>
        <v>121-150</v>
      </c>
    </row>
    <row r="5319" spans="1:5" x14ac:dyDescent="0.25">
      <c r="A5319">
        <v>110037694</v>
      </c>
      <c r="B5319">
        <v>134</v>
      </c>
      <c r="C5319" t="s">
        <v>39</v>
      </c>
      <c r="D5319" t="s">
        <v>58</v>
      </c>
      <c r="E5319" t="str">
        <f t="shared" si="83"/>
        <v>121-150</v>
      </c>
    </row>
    <row r="5320" spans="1:5" x14ac:dyDescent="0.25">
      <c r="A5320">
        <v>110038536</v>
      </c>
      <c r="B5320">
        <v>119</v>
      </c>
      <c r="C5320" t="s">
        <v>39</v>
      </c>
      <c r="D5320" t="s">
        <v>58</v>
      </c>
      <c r="E5320" t="str">
        <f t="shared" si="83"/>
        <v>90-120</v>
      </c>
    </row>
    <row r="5321" spans="1:5" x14ac:dyDescent="0.25">
      <c r="A5321">
        <v>110046038</v>
      </c>
      <c r="B5321">
        <v>150</v>
      </c>
      <c r="C5321" t="s">
        <v>39</v>
      </c>
      <c r="D5321" t="s">
        <v>58</v>
      </c>
      <c r="E5321" t="str">
        <f t="shared" si="83"/>
        <v>121-150</v>
      </c>
    </row>
    <row r="5322" spans="1:5" x14ac:dyDescent="0.25">
      <c r="A5322">
        <v>110047626</v>
      </c>
      <c r="B5322">
        <v>150</v>
      </c>
      <c r="C5322" t="s">
        <v>39</v>
      </c>
      <c r="D5322" t="s">
        <v>58</v>
      </c>
      <c r="E5322" t="str">
        <f t="shared" si="83"/>
        <v>121-150</v>
      </c>
    </row>
    <row r="5323" spans="1:5" x14ac:dyDescent="0.25">
      <c r="A5323">
        <v>110057526</v>
      </c>
      <c r="B5323">
        <v>106</v>
      </c>
      <c r="C5323" t="s">
        <v>38</v>
      </c>
      <c r="D5323" t="s">
        <v>58</v>
      </c>
      <c r="E5323" t="str">
        <f t="shared" si="83"/>
        <v>90-120</v>
      </c>
    </row>
    <row r="5324" spans="1:5" x14ac:dyDescent="0.25">
      <c r="A5324">
        <v>110058368</v>
      </c>
      <c r="B5324">
        <v>148</v>
      </c>
      <c r="C5324" t="s">
        <v>40</v>
      </c>
      <c r="D5324" t="s">
        <v>58</v>
      </c>
      <c r="E5324" t="str">
        <f t="shared" si="83"/>
        <v>121-150</v>
      </c>
    </row>
    <row r="5325" spans="1:5" x14ac:dyDescent="0.25">
      <c r="A5325">
        <v>110061006</v>
      </c>
      <c r="B5325">
        <v>103</v>
      </c>
      <c r="C5325" t="s">
        <v>39</v>
      </c>
      <c r="D5325" t="s">
        <v>58</v>
      </c>
      <c r="E5325" t="str">
        <f t="shared" si="83"/>
        <v>90-120</v>
      </c>
    </row>
    <row r="5326" spans="1:5" x14ac:dyDescent="0.25">
      <c r="A5326">
        <v>110066258</v>
      </c>
      <c r="B5326">
        <v>119</v>
      </c>
      <c r="C5326" t="s">
        <v>39</v>
      </c>
      <c r="D5326" t="s">
        <v>58</v>
      </c>
      <c r="E5326" t="str">
        <f t="shared" si="83"/>
        <v>90-120</v>
      </c>
    </row>
    <row r="5327" spans="1:5" x14ac:dyDescent="0.25">
      <c r="A5327">
        <v>110067710</v>
      </c>
      <c r="B5327">
        <v>149</v>
      </c>
      <c r="C5327" t="s">
        <v>38</v>
      </c>
      <c r="D5327" t="s">
        <v>56</v>
      </c>
      <c r="E5327" t="str">
        <f t="shared" si="83"/>
        <v>121-150</v>
      </c>
    </row>
    <row r="5328" spans="1:5" x14ac:dyDescent="0.25">
      <c r="A5328">
        <v>110067710</v>
      </c>
      <c r="B5328">
        <v>149</v>
      </c>
      <c r="C5328" t="s">
        <v>38</v>
      </c>
      <c r="D5328" t="s">
        <v>56</v>
      </c>
      <c r="E5328" t="str">
        <f t="shared" si="83"/>
        <v>121-150</v>
      </c>
    </row>
    <row r="5329" spans="1:5" x14ac:dyDescent="0.25">
      <c r="A5329">
        <v>110067710</v>
      </c>
      <c r="B5329">
        <v>149</v>
      </c>
      <c r="C5329" t="s">
        <v>38</v>
      </c>
      <c r="D5329" t="s">
        <v>56</v>
      </c>
      <c r="E5329" t="str">
        <f t="shared" si="83"/>
        <v>121-150</v>
      </c>
    </row>
    <row r="5330" spans="1:5" x14ac:dyDescent="0.25">
      <c r="A5330">
        <v>110067710</v>
      </c>
      <c r="B5330">
        <v>149</v>
      </c>
      <c r="C5330" t="s">
        <v>38</v>
      </c>
      <c r="D5330" t="s">
        <v>56</v>
      </c>
      <c r="E5330" t="str">
        <f t="shared" si="83"/>
        <v>121-150</v>
      </c>
    </row>
    <row r="5331" spans="1:5" x14ac:dyDescent="0.25">
      <c r="A5331">
        <v>110067710</v>
      </c>
      <c r="B5331">
        <v>149</v>
      </c>
      <c r="C5331" t="s">
        <v>38</v>
      </c>
      <c r="D5331" t="s">
        <v>56</v>
      </c>
      <c r="E5331" t="str">
        <f t="shared" si="83"/>
        <v>121-150</v>
      </c>
    </row>
    <row r="5332" spans="1:5" x14ac:dyDescent="0.25">
      <c r="A5332">
        <v>110068424</v>
      </c>
      <c r="B5332">
        <v>148</v>
      </c>
      <c r="C5332" t="s">
        <v>39</v>
      </c>
      <c r="D5332" t="s">
        <v>58</v>
      </c>
      <c r="E5332" t="str">
        <f t="shared" si="83"/>
        <v>121-150</v>
      </c>
    </row>
    <row r="5333" spans="1:5" x14ac:dyDescent="0.25">
      <c r="A5333">
        <v>110081980</v>
      </c>
      <c r="B5333">
        <v>111</v>
      </c>
      <c r="C5333" t="s">
        <v>39</v>
      </c>
      <c r="D5333" t="s">
        <v>58</v>
      </c>
      <c r="E5333" t="str">
        <f t="shared" si="83"/>
        <v>90-120</v>
      </c>
    </row>
    <row r="5334" spans="1:5" x14ac:dyDescent="0.25">
      <c r="A5334">
        <v>110093298</v>
      </c>
      <c r="B5334">
        <v>111</v>
      </c>
      <c r="C5334" t="s">
        <v>39</v>
      </c>
      <c r="D5334" t="s">
        <v>58</v>
      </c>
      <c r="E5334" t="str">
        <f t="shared" si="83"/>
        <v>90-120</v>
      </c>
    </row>
    <row r="5335" spans="1:5" x14ac:dyDescent="0.25">
      <c r="A5335">
        <v>110094752</v>
      </c>
      <c r="B5335">
        <v>126</v>
      </c>
      <c r="C5335" t="s">
        <v>40</v>
      </c>
      <c r="D5335" t="s">
        <v>58</v>
      </c>
      <c r="E5335" t="str">
        <f t="shared" si="83"/>
        <v>121-150</v>
      </c>
    </row>
    <row r="5336" spans="1:5" x14ac:dyDescent="0.25">
      <c r="A5336">
        <v>110095134</v>
      </c>
      <c r="B5336">
        <v>141</v>
      </c>
      <c r="C5336" t="s">
        <v>38</v>
      </c>
      <c r="D5336" t="s">
        <v>56</v>
      </c>
      <c r="E5336" t="str">
        <f t="shared" si="83"/>
        <v>121-150</v>
      </c>
    </row>
    <row r="5337" spans="1:5" x14ac:dyDescent="0.25">
      <c r="A5337">
        <v>110095134</v>
      </c>
      <c r="B5337">
        <v>141</v>
      </c>
      <c r="C5337" t="s">
        <v>38</v>
      </c>
      <c r="D5337" t="s">
        <v>56</v>
      </c>
      <c r="E5337" t="str">
        <f t="shared" si="83"/>
        <v>121-150</v>
      </c>
    </row>
    <row r="5338" spans="1:5" x14ac:dyDescent="0.25">
      <c r="A5338">
        <v>110095134</v>
      </c>
      <c r="B5338">
        <v>141</v>
      </c>
      <c r="C5338" t="s">
        <v>38</v>
      </c>
      <c r="D5338" t="s">
        <v>56</v>
      </c>
      <c r="E5338" t="str">
        <f t="shared" si="83"/>
        <v>121-150</v>
      </c>
    </row>
    <row r="5339" spans="1:5" x14ac:dyDescent="0.25">
      <c r="A5339">
        <v>110095134</v>
      </c>
      <c r="B5339">
        <v>141</v>
      </c>
      <c r="C5339" t="s">
        <v>38</v>
      </c>
      <c r="D5339" t="s">
        <v>56</v>
      </c>
      <c r="E5339" t="str">
        <f t="shared" si="83"/>
        <v>121-150</v>
      </c>
    </row>
    <row r="5340" spans="1:5" x14ac:dyDescent="0.25">
      <c r="A5340">
        <v>110095134</v>
      </c>
      <c r="B5340">
        <v>141</v>
      </c>
      <c r="C5340" t="s">
        <v>38</v>
      </c>
      <c r="D5340" t="s">
        <v>56</v>
      </c>
      <c r="E5340" t="str">
        <f t="shared" si="83"/>
        <v>121-150</v>
      </c>
    </row>
    <row r="5341" spans="1:5" x14ac:dyDescent="0.25">
      <c r="A5341">
        <v>110095456</v>
      </c>
      <c r="B5341">
        <v>127</v>
      </c>
      <c r="C5341" t="s">
        <v>39</v>
      </c>
      <c r="D5341" t="s">
        <v>58</v>
      </c>
      <c r="E5341" t="str">
        <f t="shared" si="83"/>
        <v>121-150</v>
      </c>
    </row>
    <row r="5342" spans="1:5" x14ac:dyDescent="0.25">
      <c r="A5342">
        <v>110099020</v>
      </c>
      <c r="B5342">
        <v>92</v>
      </c>
      <c r="C5342" t="s">
        <v>38</v>
      </c>
      <c r="D5342" t="s">
        <v>58</v>
      </c>
      <c r="E5342" t="str">
        <f t="shared" si="83"/>
        <v>90-120</v>
      </c>
    </row>
    <row r="5343" spans="1:5" x14ac:dyDescent="0.25">
      <c r="A5343">
        <v>110101168</v>
      </c>
      <c r="B5343">
        <v>92</v>
      </c>
      <c r="C5343" t="s">
        <v>39</v>
      </c>
      <c r="D5343" t="s">
        <v>58</v>
      </c>
      <c r="E5343" t="str">
        <f t="shared" si="83"/>
        <v>90-120</v>
      </c>
    </row>
    <row r="5344" spans="1:5" x14ac:dyDescent="0.25">
      <c r="A5344">
        <v>110103030</v>
      </c>
      <c r="B5344">
        <v>92</v>
      </c>
      <c r="C5344" t="s">
        <v>38</v>
      </c>
      <c r="D5344" t="s">
        <v>58</v>
      </c>
      <c r="E5344" t="str">
        <f t="shared" si="83"/>
        <v>90-120</v>
      </c>
    </row>
    <row r="5345" spans="1:5" x14ac:dyDescent="0.25">
      <c r="A5345">
        <v>110107060</v>
      </c>
      <c r="B5345">
        <v>96</v>
      </c>
      <c r="C5345" t="s">
        <v>40</v>
      </c>
      <c r="D5345" t="s">
        <v>58</v>
      </c>
      <c r="E5345" t="str">
        <f t="shared" si="83"/>
        <v>90-120</v>
      </c>
    </row>
    <row r="5346" spans="1:5" x14ac:dyDescent="0.25">
      <c r="A5346">
        <v>110107488</v>
      </c>
      <c r="B5346">
        <v>148</v>
      </c>
      <c r="C5346" t="s">
        <v>38</v>
      </c>
      <c r="D5346" t="s">
        <v>58</v>
      </c>
      <c r="E5346" t="str">
        <f t="shared" si="83"/>
        <v>121-150</v>
      </c>
    </row>
    <row r="5347" spans="1:5" x14ac:dyDescent="0.25">
      <c r="A5347">
        <v>110108026</v>
      </c>
      <c r="B5347">
        <v>97</v>
      </c>
      <c r="C5347" t="s">
        <v>38</v>
      </c>
      <c r="D5347" t="s">
        <v>58</v>
      </c>
      <c r="E5347" t="str">
        <f t="shared" si="83"/>
        <v>90-120</v>
      </c>
    </row>
    <row r="5348" spans="1:5" x14ac:dyDescent="0.25">
      <c r="A5348">
        <v>110110442</v>
      </c>
      <c r="B5348">
        <v>141</v>
      </c>
      <c r="C5348" t="s">
        <v>40</v>
      </c>
      <c r="D5348" t="s">
        <v>58</v>
      </c>
      <c r="E5348" t="str">
        <f t="shared" si="83"/>
        <v>121-150</v>
      </c>
    </row>
    <row r="5349" spans="1:5" x14ac:dyDescent="0.25">
      <c r="A5349">
        <v>110110750</v>
      </c>
      <c r="B5349">
        <v>141</v>
      </c>
      <c r="C5349" t="s">
        <v>39</v>
      </c>
      <c r="D5349" t="s">
        <v>58</v>
      </c>
      <c r="E5349" t="str">
        <f t="shared" si="83"/>
        <v>121-150</v>
      </c>
    </row>
    <row r="5350" spans="1:5" x14ac:dyDescent="0.25">
      <c r="A5350">
        <v>110114028</v>
      </c>
      <c r="B5350">
        <v>141</v>
      </c>
      <c r="C5350" t="s">
        <v>39</v>
      </c>
      <c r="D5350" t="s">
        <v>58</v>
      </c>
      <c r="E5350" t="str">
        <f t="shared" si="83"/>
        <v>121-150</v>
      </c>
    </row>
    <row r="5351" spans="1:5" x14ac:dyDescent="0.25">
      <c r="A5351">
        <v>110118484</v>
      </c>
      <c r="B5351">
        <v>92</v>
      </c>
      <c r="C5351" t="s">
        <v>38</v>
      </c>
      <c r="D5351" t="s">
        <v>58</v>
      </c>
      <c r="E5351" t="str">
        <f t="shared" si="83"/>
        <v>90-120</v>
      </c>
    </row>
    <row r="5352" spans="1:5" x14ac:dyDescent="0.25">
      <c r="A5352">
        <v>110119458</v>
      </c>
      <c r="B5352">
        <v>106</v>
      </c>
      <c r="C5352" t="s">
        <v>40</v>
      </c>
      <c r="D5352" t="s">
        <v>58</v>
      </c>
      <c r="E5352" t="str">
        <f t="shared" si="83"/>
        <v>90-120</v>
      </c>
    </row>
    <row r="5353" spans="1:5" x14ac:dyDescent="0.25">
      <c r="A5353">
        <v>110126720</v>
      </c>
      <c r="B5353">
        <v>141</v>
      </c>
      <c r="C5353" t="s">
        <v>40</v>
      </c>
      <c r="D5353" t="s">
        <v>58</v>
      </c>
      <c r="E5353" t="str">
        <f t="shared" si="83"/>
        <v>121-150</v>
      </c>
    </row>
    <row r="5354" spans="1:5" x14ac:dyDescent="0.25">
      <c r="A5354">
        <v>110128136</v>
      </c>
      <c r="B5354">
        <v>111</v>
      </c>
      <c r="C5354" t="s">
        <v>39</v>
      </c>
      <c r="D5354" t="s">
        <v>58</v>
      </c>
      <c r="E5354" t="str">
        <f t="shared" si="83"/>
        <v>90-120</v>
      </c>
    </row>
    <row r="5355" spans="1:5" x14ac:dyDescent="0.25">
      <c r="A5355">
        <v>110130594</v>
      </c>
      <c r="B5355">
        <v>111</v>
      </c>
      <c r="C5355" t="s">
        <v>39</v>
      </c>
      <c r="D5355" t="s">
        <v>58</v>
      </c>
      <c r="E5355" t="str">
        <f t="shared" si="83"/>
        <v>90-120</v>
      </c>
    </row>
    <row r="5356" spans="1:5" x14ac:dyDescent="0.25">
      <c r="A5356">
        <v>110141106</v>
      </c>
      <c r="B5356">
        <v>141</v>
      </c>
      <c r="C5356" t="s">
        <v>39</v>
      </c>
      <c r="D5356" t="s">
        <v>58</v>
      </c>
      <c r="E5356" t="str">
        <f t="shared" si="83"/>
        <v>121-150</v>
      </c>
    </row>
    <row r="5357" spans="1:5" x14ac:dyDescent="0.25">
      <c r="A5357">
        <v>110143340</v>
      </c>
      <c r="B5357">
        <v>136</v>
      </c>
      <c r="C5357" t="s">
        <v>39</v>
      </c>
      <c r="D5357" t="s">
        <v>58</v>
      </c>
      <c r="E5357" t="str">
        <f t="shared" si="83"/>
        <v>121-150</v>
      </c>
    </row>
    <row r="5358" spans="1:5" x14ac:dyDescent="0.25">
      <c r="A5358">
        <v>110152946</v>
      </c>
      <c r="B5358">
        <v>150</v>
      </c>
      <c r="C5358" t="s">
        <v>39</v>
      </c>
      <c r="D5358" t="s">
        <v>58</v>
      </c>
      <c r="E5358" t="str">
        <f t="shared" si="83"/>
        <v>121-150</v>
      </c>
    </row>
    <row r="5359" spans="1:5" x14ac:dyDescent="0.25">
      <c r="A5359">
        <v>110157876</v>
      </c>
      <c r="B5359">
        <v>122</v>
      </c>
      <c r="C5359" t="s">
        <v>38</v>
      </c>
      <c r="D5359" t="s">
        <v>58</v>
      </c>
      <c r="E5359" t="str">
        <f t="shared" si="83"/>
        <v>121-150</v>
      </c>
    </row>
    <row r="5360" spans="1:5" x14ac:dyDescent="0.25">
      <c r="A5360">
        <v>110167470</v>
      </c>
      <c r="B5360">
        <v>122</v>
      </c>
      <c r="C5360" t="s">
        <v>38</v>
      </c>
      <c r="D5360" t="s">
        <v>58</v>
      </c>
      <c r="E5360" t="str">
        <f t="shared" si="83"/>
        <v>121-150</v>
      </c>
    </row>
    <row r="5361" spans="1:5" x14ac:dyDescent="0.25">
      <c r="A5361">
        <v>110170078</v>
      </c>
      <c r="B5361">
        <v>150</v>
      </c>
      <c r="C5361" t="s">
        <v>38</v>
      </c>
      <c r="D5361" t="s">
        <v>58</v>
      </c>
      <c r="E5361" t="str">
        <f t="shared" si="83"/>
        <v>121-150</v>
      </c>
    </row>
    <row r="5362" spans="1:5" x14ac:dyDescent="0.25">
      <c r="A5362">
        <v>110170786</v>
      </c>
      <c r="B5362">
        <v>149</v>
      </c>
      <c r="C5362" t="s">
        <v>39</v>
      </c>
      <c r="D5362" t="s">
        <v>58</v>
      </c>
      <c r="E5362" t="str">
        <f t="shared" si="83"/>
        <v>121-150</v>
      </c>
    </row>
    <row r="5363" spans="1:5" x14ac:dyDescent="0.25">
      <c r="A5363">
        <v>110182742</v>
      </c>
      <c r="B5363">
        <v>118</v>
      </c>
      <c r="C5363" t="s">
        <v>38</v>
      </c>
      <c r="D5363" t="s">
        <v>58</v>
      </c>
      <c r="E5363" t="str">
        <f t="shared" si="83"/>
        <v>90-120</v>
      </c>
    </row>
    <row r="5364" spans="1:5" x14ac:dyDescent="0.25">
      <c r="A5364">
        <v>110186874</v>
      </c>
      <c r="B5364">
        <v>149</v>
      </c>
      <c r="C5364" t="s">
        <v>39</v>
      </c>
      <c r="D5364" t="s">
        <v>58</v>
      </c>
      <c r="E5364" t="str">
        <f t="shared" si="83"/>
        <v>121-150</v>
      </c>
    </row>
    <row r="5365" spans="1:5" x14ac:dyDescent="0.25">
      <c r="A5365">
        <v>110189178</v>
      </c>
      <c r="B5365">
        <v>119</v>
      </c>
      <c r="C5365" t="s">
        <v>39</v>
      </c>
      <c r="D5365" t="s">
        <v>56</v>
      </c>
      <c r="E5365" t="str">
        <f t="shared" si="83"/>
        <v>90-120</v>
      </c>
    </row>
    <row r="5366" spans="1:5" x14ac:dyDescent="0.25">
      <c r="A5366">
        <v>110189178</v>
      </c>
      <c r="B5366">
        <v>119</v>
      </c>
      <c r="C5366" t="s">
        <v>39</v>
      </c>
      <c r="D5366" t="s">
        <v>56</v>
      </c>
      <c r="E5366" t="str">
        <f t="shared" si="83"/>
        <v>90-120</v>
      </c>
    </row>
    <row r="5367" spans="1:5" x14ac:dyDescent="0.25">
      <c r="A5367">
        <v>110189178</v>
      </c>
      <c r="B5367">
        <v>119</v>
      </c>
      <c r="C5367" t="s">
        <v>39</v>
      </c>
      <c r="D5367" t="s">
        <v>56</v>
      </c>
      <c r="E5367" t="str">
        <f t="shared" si="83"/>
        <v>90-120</v>
      </c>
    </row>
    <row r="5368" spans="1:5" x14ac:dyDescent="0.25">
      <c r="A5368">
        <v>110189178</v>
      </c>
      <c r="B5368">
        <v>119</v>
      </c>
      <c r="C5368" t="s">
        <v>39</v>
      </c>
      <c r="D5368" t="s">
        <v>56</v>
      </c>
      <c r="E5368" t="str">
        <f t="shared" si="83"/>
        <v>90-120</v>
      </c>
    </row>
    <row r="5369" spans="1:5" x14ac:dyDescent="0.25">
      <c r="A5369">
        <v>110206098</v>
      </c>
      <c r="B5369">
        <v>147</v>
      </c>
      <c r="C5369" t="s">
        <v>39</v>
      </c>
      <c r="D5369" t="s">
        <v>58</v>
      </c>
      <c r="E5369" t="str">
        <f t="shared" si="83"/>
        <v>121-150</v>
      </c>
    </row>
    <row r="5370" spans="1:5" x14ac:dyDescent="0.25">
      <c r="A5370">
        <v>110210740</v>
      </c>
      <c r="B5370">
        <v>136</v>
      </c>
      <c r="C5370" t="s">
        <v>40</v>
      </c>
      <c r="D5370" t="s">
        <v>58</v>
      </c>
      <c r="E5370" t="str">
        <f t="shared" si="83"/>
        <v>121-150</v>
      </c>
    </row>
    <row r="5371" spans="1:5" x14ac:dyDescent="0.25">
      <c r="A5371">
        <v>110210994</v>
      </c>
      <c r="B5371">
        <v>149</v>
      </c>
      <c r="C5371" t="s">
        <v>38</v>
      </c>
      <c r="D5371" t="s">
        <v>58</v>
      </c>
      <c r="E5371" t="str">
        <f t="shared" si="83"/>
        <v>121-150</v>
      </c>
    </row>
    <row r="5372" spans="1:5" x14ac:dyDescent="0.25">
      <c r="A5372">
        <v>110213508</v>
      </c>
      <c r="B5372">
        <v>117</v>
      </c>
      <c r="C5372" t="s">
        <v>38</v>
      </c>
      <c r="D5372" t="s">
        <v>58</v>
      </c>
      <c r="E5372" t="str">
        <f t="shared" si="83"/>
        <v>90-120</v>
      </c>
    </row>
    <row r="5373" spans="1:5" x14ac:dyDescent="0.25">
      <c r="A5373">
        <v>110214278</v>
      </c>
      <c r="B5373">
        <v>122</v>
      </c>
      <c r="C5373" t="s">
        <v>38</v>
      </c>
      <c r="D5373" t="s">
        <v>58</v>
      </c>
      <c r="E5373" t="str">
        <f t="shared" si="83"/>
        <v>121-150</v>
      </c>
    </row>
    <row r="5374" spans="1:5" x14ac:dyDescent="0.25">
      <c r="A5374">
        <v>110221504</v>
      </c>
      <c r="B5374">
        <v>148</v>
      </c>
      <c r="C5374" t="s">
        <v>39</v>
      </c>
      <c r="D5374" t="s">
        <v>58</v>
      </c>
      <c r="E5374" t="str">
        <f t="shared" si="83"/>
        <v>121-150</v>
      </c>
    </row>
    <row r="5375" spans="1:5" x14ac:dyDescent="0.25">
      <c r="A5375">
        <v>110224812</v>
      </c>
      <c r="B5375">
        <v>150</v>
      </c>
      <c r="C5375" t="s">
        <v>40</v>
      </c>
      <c r="D5375" t="s">
        <v>58</v>
      </c>
      <c r="E5375" t="str">
        <f t="shared" si="83"/>
        <v>121-150</v>
      </c>
    </row>
    <row r="5376" spans="1:5" x14ac:dyDescent="0.25">
      <c r="A5376">
        <v>110225100</v>
      </c>
      <c r="B5376">
        <v>116</v>
      </c>
      <c r="C5376" t="s">
        <v>40</v>
      </c>
      <c r="D5376" t="s">
        <v>58</v>
      </c>
      <c r="E5376" t="str">
        <f t="shared" si="83"/>
        <v>90-120</v>
      </c>
    </row>
    <row r="5377" spans="1:5" x14ac:dyDescent="0.25">
      <c r="A5377">
        <v>110225100</v>
      </c>
      <c r="B5377">
        <v>116</v>
      </c>
      <c r="C5377" t="s">
        <v>40</v>
      </c>
      <c r="D5377" t="s">
        <v>58</v>
      </c>
      <c r="E5377" t="str">
        <f t="shared" si="83"/>
        <v>90-120</v>
      </c>
    </row>
    <row r="5378" spans="1:5" x14ac:dyDescent="0.25">
      <c r="A5378">
        <v>110225778</v>
      </c>
      <c r="B5378">
        <v>119</v>
      </c>
      <c r="C5378" t="s">
        <v>39</v>
      </c>
      <c r="D5378" t="s">
        <v>58</v>
      </c>
      <c r="E5378" t="str">
        <f t="shared" si="83"/>
        <v>90-120</v>
      </c>
    </row>
    <row r="5379" spans="1:5" x14ac:dyDescent="0.25">
      <c r="A5379">
        <v>110236924</v>
      </c>
      <c r="B5379">
        <v>120</v>
      </c>
      <c r="C5379" t="s">
        <v>40</v>
      </c>
      <c r="D5379" t="s">
        <v>58</v>
      </c>
      <c r="E5379" t="str">
        <f t="shared" ref="E5379:E5442" si="84">IF(B5379&lt;=120,"90-120","121-150")</f>
        <v>90-120</v>
      </c>
    </row>
    <row r="5380" spans="1:5" x14ac:dyDescent="0.25">
      <c r="A5380">
        <v>110239114</v>
      </c>
      <c r="B5380">
        <v>147</v>
      </c>
      <c r="C5380" t="s">
        <v>39</v>
      </c>
      <c r="D5380" t="s">
        <v>58</v>
      </c>
      <c r="E5380" t="str">
        <f t="shared" si="84"/>
        <v>121-150</v>
      </c>
    </row>
    <row r="5381" spans="1:5" x14ac:dyDescent="0.25">
      <c r="A5381">
        <v>110239250</v>
      </c>
      <c r="B5381">
        <v>150</v>
      </c>
      <c r="C5381" t="s">
        <v>40</v>
      </c>
      <c r="D5381" t="s">
        <v>58</v>
      </c>
      <c r="E5381" t="str">
        <f t="shared" si="84"/>
        <v>121-150</v>
      </c>
    </row>
    <row r="5382" spans="1:5" x14ac:dyDescent="0.25">
      <c r="A5382">
        <v>110240566</v>
      </c>
      <c r="B5382">
        <v>122</v>
      </c>
      <c r="C5382" t="s">
        <v>39</v>
      </c>
      <c r="D5382" t="s">
        <v>58</v>
      </c>
      <c r="E5382" t="str">
        <f t="shared" si="84"/>
        <v>121-150</v>
      </c>
    </row>
    <row r="5383" spans="1:5" x14ac:dyDescent="0.25">
      <c r="A5383">
        <v>110240664</v>
      </c>
      <c r="B5383">
        <v>121</v>
      </c>
      <c r="C5383" t="s">
        <v>38</v>
      </c>
      <c r="D5383" t="s">
        <v>58</v>
      </c>
      <c r="E5383" t="str">
        <f t="shared" si="84"/>
        <v>121-150</v>
      </c>
    </row>
    <row r="5384" spans="1:5" x14ac:dyDescent="0.25">
      <c r="A5384">
        <v>110241256</v>
      </c>
      <c r="B5384">
        <v>121</v>
      </c>
      <c r="C5384" t="s">
        <v>38</v>
      </c>
      <c r="D5384" t="s">
        <v>58</v>
      </c>
      <c r="E5384" t="str">
        <f t="shared" si="84"/>
        <v>121-150</v>
      </c>
    </row>
    <row r="5385" spans="1:5" x14ac:dyDescent="0.25">
      <c r="A5385">
        <v>110244186</v>
      </c>
      <c r="B5385">
        <v>150</v>
      </c>
      <c r="C5385" t="s">
        <v>40</v>
      </c>
      <c r="D5385" t="s">
        <v>58</v>
      </c>
      <c r="E5385" t="str">
        <f t="shared" si="84"/>
        <v>121-150</v>
      </c>
    </row>
    <row r="5386" spans="1:5" x14ac:dyDescent="0.25">
      <c r="A5386">
        <v>110250330</v>
      </c>
      <c r="B5386">
        <v>113</v>
      </c>
      <c r="C5386" t="s">
        <v>38</v>
      </c>
      <c r="D5386" t="s">
        <v>58</v>
      </c>
      <c r="E5386" t="str">
        <f t="shared" si="84"/>
        <v>90-120</v>
      </c>
    </row>
    <row r="5387" spans="1:5" x14ac:dyDescent="0.25">
      <c r="A5387">
        <v>110250464</v>
      </c>
      <c r="B5387">
        <v>143</v>
      </c>
      <c r="C5387" t="s">
        <v>38</v>
      </c>
      <c r="D5387" t="s">
        <v>58</v>
      </c>
      <c r="E5387" t="str">
        <f t="shared" si="84"/>
        <v>121-150</v>
      </c>
    </row>
    <row r="5388" spans="1:5" x14ac:dyDescent="0.25">
      <c r="A5388">
        <v>110252344</v>
      </c>
      <c r="B5388">
        <v>113</v>
      </c>
      <c r="C5388" t="s">
        <v>38</v>
      </c>
      <c r="D5388" t="s">
        <v>58</v>
      </c>
      <c r="E5388" t="str">
        <f t="shared" si="84"/>
        <v>90-120</v>
      </c>
    </row>
    <row r="5389" spans="1:5" x14ac:dyDescent="0.25">
      <c r="A5389">
        <v>110257704</v>
      </c>
      <c r="B5389">
        <v>121</v>
      </c>
      <c r="C5389" t="s">
        <v>38</v>
      </c>
      <c r="D5389" t="s">
        <v>58</v>
      </c>
      <c r="E5389" t="str">
        <f t="shared" si="84"/>
        <v>121-150</v>
      </c>
    </row>
    <row r="5390" spans="1:5" x14ac:dyDescent="0.25">
      <c r="A5390">
        <v>110267720</v>
      </c>
      <c r="B5390">
        <v>92</v>
      </c>
      <c r="C5390" t="s">
        <v>39</v>
      </c>
      <c r="D5390" t="s">
        <v>58</v>
      </c>
      <c r="E5390" t="str">
        <f t="shared" si="84"/>
        <v>90-120</v>
      </c>
    </row>
    <row r="5391" spans="1:5" x14ac:dyDescent="0.25">
      <c r="A5391">
        <v>110280386</v>
      </c>
      <c r="B5391">
        <v>121</v>
      </c>
      <c r="C5391" t="s">
        <v>39</v>
      </c>
      <c r="D5391" t="s">
        <v>58</v>
      </c>
      <c r="E5391" t="str">
        <f t="shared" si="84"/>
        <v>121-150</v>
      </c>
    </row>
    <row r="5392" spans="1:5" x14ac:dyDescent="0.25">
      <c r="A5392">
        <v>110282754</v>
      </c>
      <c r="B5392">
        <v>118</v>
      </c>
      <c r="C5392" t="s">
        <v>39</v>
      </c>
      <c r="D5392" t="s">
        <v>58</v>
      </c>
      <c r="E5392" t="str">
        <f t="shared" si="84"/>
        <v>90-120</v>
      </c>
    </row>
    <row r="5393" spans="1:5" x14ac:dyDescent="0.25">
      <c r="A5393">
        <v>110289514</v>
      </c>
      <c r="B5393">
        <v>118</v>
      </c>
      <c r="C5393" t="s">
        <v>39</v>
      </c>
      <c r="D5393" t="s">
        <v>58</v>
      </c>
      <c r="E5393" t="str">
        <f t="shared" si="84"/>
        <v>90-120</v>
      </c>
    </row>
    <row r="5394" spans="1:5" x14ac:dyDescent="0.25">
      <c r="A5394">
        <v>110294790</v>
      </c>
      <c r="B5394">
        <v>118</v>
      </c>
      <c r="C5394" t="s">
        <v>38</v>
      </c>
      <c r="D5394" t="s">
        <v>58</v>
      </c>
      <c r="E5394" t="str">
        <f t="shared" si="84"/>
        <v>90-120</v>
      </c>
    </row>
    <row r="5395" spans="1:5" x14ac:dyDescent="0.25">
      <c r="A5395">
        <v>110295534</v>
      </c>
      <c r="B5395">
        <v>90</v>
      </c>
      <c r="C5395" t="s">
        <v>39</v>
      </c>
      <c r="D5395" t="s">
        <v>58</v>
      </c>
      <c r="E5395" t="str">
        <f t="shared" si="84"/>
        <v>90-120</v>
      </c>
    </row>
    <row r="5396" spans="1:5" x14ac:dyDescent="0.25">
      <c r="A5396">
        <v>110295946</v>
      </c>
      <c r="B5396">
        <v>116</v>
      </c>
      <c r="C5396" t="s">
        <v>39</v>
      </c>
      <c r="D5396" t="s">
        <v>58</v>
      </c>
      <c r="E5396" t="str">
        <f t="shared" si="84"/>
        <v>90-120</v>
      </c>
    </row>
    <row r="5397" spans="1:5" x14ac:dyDescent="0.25">
      <c r="A5397">
        <v>110300396</v>
      </c>
      <c r="B5397">
        <v>113</v>
      </c>
      <c r="C5397" t="s">
        <v>38</v>
      </c>
      <c r="D5397" t="s">
        <v>58</v>
      </c>
      <c r="E5397" t="str">
        <f t="shared" si="84"/>
        <v>90-120</v>
      </c>
    </row>
    <row r="5398" spans="1:5" x14ac:dyDescent="0.25">
      <c r="A5398">
        <v>110301456</v>
      </c>
      <c r="B5398">
        <v>141</v>
      </c>
      <c r="C5398" t="s">
        <v>38</v>
      </c>
      <c r="D5398" t="s">
        <v>58</v>
      </c>
      <c r="E5398" t="str">
        <f t="shared" si="84"/>
        <v>121-150</v>
      </c>
    </row>
    <row r="5399" spans="1:5" x14ac:dyDescent="0.25">
      <c r="A5399">
        <v>110305206</v>
      </c>
      <c r="B5399">
        <v>90</v>
      </c>
      <c r="C5399" t="s">
        <v>39</v>
      </c>
      <c r="D5399" t="s">
        <v>58</v>
      </c>
      <c r="E5399" t="str">
        <f t="shared" si="84"/>
        <v>90-120</v>
      </c>
    </row>
    <row r="5400" spans="1:5" x14ac:dyDescent="0.25">
      <c r="A5400">
        <v>110308244</v>
      </c>
      <c r="B5400">
        <v>148</v>
      </c>
      <c r="C5400" t="s">
        <v>38</v>
      </c>
      <c r="D5400" t="s">
        <v>58</v>
      </c>
      <c r="E5400" t="str">
        <f t="shared" si="84"/>
        <v>121-150</v>
      </c>
    </row>
    <row r="5401" spans="1:5" x14ac:dyDescent="0.25">
      <c r="A5401">
        <v>110323104</v>
      </c>
      <c r="B5401">
        <v>150</v>
      </c>
      <c r="C5401" t="s">
        <v>38</v>
      </c>
      <c r="D5401" t="s">
        <v>58</v>
      </c>
      <c r="E5401" t="str">
        <f t="shared" si="84"/>
        <v>121-150</v>
      </c>
    </row>
    <row r="5402" spans="1:5" x14ac:dyDescent="0.25">
      <c r="A5402">
        <v>110325266</v>
      </c>
      <c r="B5402">
        <v>111</v>
      </c>
      <c r="C5402" t="s">
        <v>40</v>
      </c>
      <c r="D5402" t="s">
        <v>58</v>
      </c>
      <c r="E5402" t="str">
        <f t="shared" si="84"/>
        <v>90-120</v>
      </c>
    </row>
    <row r="5403" spans="1:5" x14ac:dyDescent="0.25">
      <c r="A5403">
        <v>110325918</v>
      </c>
      <c r="B5403">
        <v>111</v>
      </c>
      <c r="C5403" t="s">
        <v>38</v>
      </c>
      <c r="D5403" t="s">
        <v>58</v>
      </c>
      <c r="E5403" t="str">
        <f t="shared" si="84"/>
        <v>90-120</v>
      </c>
    </row>
    <row r="5404" spans="1:5" x14ac:dyDescent="0.25">
      <c r="A5404">
        <v>110327566</v>
      </c>
      <c r="B5404">
        <v>92</v>
      </c>
      <c r="C5404" t="s">
        <v>38</v>
      </c>
      <c r="D5404" t="s">
        <v>58</v>
      </c>
      <c r="E5404" t="str">
        <f t="shared" si="84"/>
        <v>90-120</v>
      </c>
    </row>
    <row r="5405" spans="1:5" x14ac:dyDescent="0.25">
      <c r="A5405">
        <v>110335584</v>
      </c>
      <c r="B5405">
        <v>122</v>
      </c>
      <c r="C5405" t="s">
        <v>39</v>
      </c>
      <c r="D5405" t="s">
        <v>58</v>
      </c>
      <c r="E5405" t="str">
        <f t="shared" si="84"/>
        <v>121-150</v>
      </c>
    </row>
    <row r="5406" spans="1:5" x14ac:dyDescent="0.25">
      <c r="A5406">
        <v>110337624</v>
      </c>
      <c r="B5406">
        <v>120</v>
      </c>
      <c r="C5406" t="s">
        <v>40</v>
      </c>
      <c r="D5406" t="s">
        <v>58</v>
      </c>
      <c r="E5406" t="str">
        <f t="shared" si="84"/>
        <v>90-120</v>
      </c>
    </row>
    <row r="5407" spans="1:5" x14ac:dyDescent="0.25">
      <c r="A5407">
        <v>110341042</v>
      </c>
      <c r="B5407">
        <v>150</v>
      </c>
      <c r="C5407" t="s">
        <v>38</v>
      </c>
      <c r="D5407" t="s">
        <v>58</v>
      </c>
      <c r="E5407" t="str">
        <f t="shared" si="84"/>
        <v>121-150</v>
      </c>
    </row>
    <row r="5408" spans="1:5" x14ac:dyDescent="0.25">
      <c r="A5408">
        <v>110346928</v>
      </c>
      <c r="B5408">
        <v>141</v>
      </c>
      <c r="C5408" t="s">
        <v>38</v>
      </c>
      <c r="D5408" t="s">
        <v>58</v>
      </c>
      <c r="E5408" t="str">
        <f t="shared" si="84"/>
        <v>121-150</v>
      </c>
    </row>
    <row r="5409" spans="1:5" x14ac:dyDescent="0.25">
      <c r="A5409">
        <v>110348156</v>
      </c>
      <c r="B5409">
        <v>141</v>
      </c>
      <c r="C5409" t="s">
        <v>38</v>
      </c>
      <c r="D5409" t="s">
        <v>58</v>
      </c>
      <c r="E5409" t="str">
        <f t="shared" si="84"/>
        <v>121-150</v>
      </c>
    </row>
    <row r="5410" spans="1:5" x14ac:dyDescent="0.25">
      <c r="A5410">
        <v>110348690</v>
      </c>
      <c r="B5410">
        <v>90</v>
      </c>
      <c r="C5410" t="s">
        <v>38</v>
      </c>
      <c r="D5410" t="s">
        <v>58</v>
      </c>
      <c r="E5410" t="str">
        <f t="shared" si="84"/>
        <v>90-120</v>
      </c>
    </row>
    <row r="5411" spans="1:5" x14ac:dyDescent="0.25">
      <c r="A5411">
        <v>110351702</v>
      </c>
      <c r="B5411">
        <v>90</v>
      </c>
      <c r="C5411" t="s">
        <v>38</v>
      </c>
      <c r="D5411" t="s">
        <v>58</v>
      </c>
      <c r="E5411" t="str">
        <f t="shared" si="84"/>
        <v>90-120</v>
      </c>
    </row>
    <row r="5412" spans="1:5" x14ac:dyDescent="0.25">
      <c r="A5412">
        <v>110357090</v>
      </c>
      <c r="B5412">
        <v>122</v>
      </c>
      <c r="C5412" t="s">
        <v>40</v>
      </c>
      <c r="D5412" t="s">
        <v>58</v>
      </c>
      <c r="E5412" t="str">
        <f t="shared" si="84"/>
        <v>121-150</v>
      </c>
    </row>
    <row r="5413" spans="1:5" x14ac:dyDescent="0.25">
      <c r="A5413">
        <v>110362704</v>
      </c>
      <c r="B5413">
        <v>136</v>
      </c>
      <c r="C5413" t="s">
        <v>39</v>
      </c>
      <c r="D5413" t="s">
        <v>58</v>
      </c>
      <c r="E5413" t="str">
        <f t="shared" si="84"/>
        <v>121-150</v>
      </c>
    </row>
    <row r="5414" spans="1:5" x14ac:dyDescent="0.25">
      <c r="A5414">
        <v>110364982</v>
      </c>
      <c r="B5414">
        <v>134</v>
      </c>
      <c r="C5414" t="s">
        <v>39</v>
      </c>
      <c r="D5414" t="s">
        <v>58</v>
      </c>
      <c r="E5414" t="str">
        <f t="shared" si="84"/>
        <v>121-150</v>
      </c>
    </row>
    <row r="5415" spans="1:5" x14ac:dyDescent="0.25">
      <c r="A5415">
        <v>110364982</v>
      </c>
      <c r="B5415">
        <v>134</v>
      </c>
      <c r="C5415" t="s">
        <v>39</v>
      </c>
      <c r="D5415" t="s">
        <v>58</v>
      </c>
      <c r="E5415" t="str">
        <f t="shared" si="84"/>
        <v>121-150</v>
      </c>
    </row>
    <row r="5416" spans="1:5" x14ac:dyDescent="0.25">
      <c r="A5416">
        <v>110372312</v>
      </c>
      <c r="B5416">
        <v>119</v>
      </c>
      <c r="C5416" t="s">
        <v>39</v>
      </c>
      <c r="D5416" t="s">
        <v>58</v>
      </c>
      <c r="E5416" t="str">
        <f t="shared" si="84"/>
        <v>90-120</v>
      </c>
    </row>
    <row r="5417" spans="1:5" x14ac:dyDescent="0.25">
      <c r="A5417">
        <v>110383266</v>
      </c>
      <c r="B5417">
        <v>91</v>
      </c>
      <c r="C5417" t="s">
        <v>39</v>
      </c>
      <c r="D5417" t="s">
        <v>58</v>
      </c>
      <c r="E5417" t="str">
        <f t="shared" si="84"/>
        <v>90-120</v>
      </c>
    </row>
    <row r="5418" spans="1:5" x14ac:dyDescent="0.25">
      <c r="A5418">
        <v>110384952</v>
      </c>
      <c r="B5418">
        <v>90</v>
      </c>
      <c r="C5418" t="s">
        <v>38</v>
      </c>
      <c r="D5418" t="s">
        <v>58</v>
      </c>
      <c r="E5418" t="str">
        <f t="shared" si="84"/>
        <v>90-120</v>
      </c>
    </row>
    <row r="5419" spans="1:5" x14ac:dyDescent="0.25">
      <c r="A5419">
        <v>110388690</v>
      </c>
      <c r="B5419">
        <v>90</v>
      </c>
      <c r="C5419" t="s">
        <v>38</v>
      </c>
      <c r="D5419" t="s">
        <v>58</v>
      </c>
      <c r="E5419" t="str">
        <f t="shared" si="84"/>
        <v>90-120</v>
      </c>
    </row>
    <row r="5420" spans="1:5" x14ac:dyDescent="0.25">
      <c r="A5420">
        <v>110389934</v>
      </c>
      <c r="B5420">
        <v>121</v>
      </c>
      <c r="C5420" t="s">
        <v>38</v>
      </c>
      <c r="D5420" t="s">
        <v>58</v>
      </c>
      <c r="E5420" t="str">
        <f t="shared" si="84"/>
        <v>121-150</v>
      </c>
    </row>
    <row r="5421" spans="1:5" x14ac:dyDescent="0.25">
      <c r="A5421">
        <v>110393714</v>
      </c>
      <c r="B5421">
        <v>150</v>
      </c>
      <c r="C5421" t="s">
        <v>38</v>
      </c>
      <c r="D5421" t="s">
        <v>58</v>
      </c>
      <c r="E5421" t="str">
        <f t="shared" si="84"/>
        <v>121-150</v>
      </c>
    </row>
    <row r="5422" spans="1:5" x14ac:dyDescent="0.25">
      <c r="A5422">
        <v>110406536</v>
      </c>
      <c r="B5422">
        <v>147</v>
      </c>
      <c r="C5422" t="s">
        <v>38</v>
      </c>
      <c r="D5422" t="s">
        <v>58</v>
      </c>
      <c r="E5422" t="str">
        <f t="shared" si="84"/>
        <v>121-150</v>
      </c>
    </row>
    <row r="5423" spans="1:5" x14ac:dyDescent="0.25">
      <c r="A5423">
        <v>110406536</v>
      </c>
      <c r="B5423">
        <v>147</v>
      </c>
      <c r="C5423" t="s">
        <v>38</v>
      </c>
      <c r="D5423" t="s">
        <v>58</v>
      </c>
      <c r="E5423" t="str">
        <f t="shared" si="84"/>
        <v>121-150</v>
      </c>
    </row>
    <row r="5424" spans="1:5" x14ac:dyDescent="0.25">
      <c r="A5424">
        <v>110410010</v>
      </c>
      <c r="B5424">
        <v>148</v>
      </c>
      <c r="C5424" t="s">
        <v>40</v>
      </c>
      <c r="D5424" t="s">
        <v>58</v>
      </c>
      <c r="E5424" t="str">
        <f t="shared" si="84"/>
        <v>121-150</v>
      </c>
    </row>
    <row r="5425" spans="1:5" x14ac:dyDescent="0.25">
      <c r="A5425">
        <v>110412262</v>
      </c>
      <c r="B5425">
        <v>111</v>
      </c>
      <c r="C5425" t="s">
        <v>38</v>
      </c>
      <c r="D5425" t="s">
        <v>58</v>
      </c>
      <c r="E5425" t="str">
        <f t="shared" si="84"/>
        <v>90-120</v>
      </c>
    </row>
    <row r="5426" spans="1:5" x14ac:dyDescent="0.25">
      <c r="A5426">
        <v>110412644</v>
      </c>
      <c r="B5426">
        <v>90</v>
      </c>
      <c r="C5426" t="s">
        <v>40</v>
      </c>
      <c r="D5426" t="s">
        <v>58</v>
      </c>
      <c r="E5426" t="str">
        <f t="shared" si="84"/>
        <v>90-120</v>
      </c>
    </row>
    <row r="5427" spans="1:5" x14ac:dyDescent="0.25">
      <c r="A5427">
        <v>110413298</v>
      </c>
      <c r="B5427">
        <v>150</v>
      </c>
      <c r="C5427" t="s">
        <v>38</v>
      </c>
      <c r="D5427" t="s">
        <v>58</v>
      </c>
      <c r="E5427" t="str">
        <f t="shared" si="84"/>
        <v>121-150</v>
      </c>
    </row>
    <row r="5428" spans="1:5" x14ac:dyDescent="0.25">
      <c r="A5428">
        <v>110413796</v>
      </c>
      <c r="B5428">
        <v>119</v>
      </c>
      <c r="C5428" t="s">
        <v>38</v>
      </c>
      <c r="D5428" t="s">
        <v>58</v>
      </c>
      <c r="E5428" t="str">
        <f t="shared" si="84"/>
        <v>90-120</v>
      </c>
    </row>
    <row r="5429" spans="1:5" x14ac:dyDescent="0.25">
      <c r="A5429">
        <v>110420058</v>
      </c>
      <c r="B5429">
        <v>147</v>
      </c>
      <c r="C5429" t="s">
        <v>40</v>
      </c>
      <c r="D5429" t="s">
        <v>58</v>
      </c>
      <c r="E5429" t="str">
        <f t="shared" si="84"/>
        <v>121-150</v>
      </c>
    </row>
    <row r="5430" spans="1:5" x14ac:dyDescent="0.25">
      <c r="A5430">
        <v>110426130</v>
      </c>
      <c r="B5430">
        <v>90</v>
      </c>
      <c r="C5430" t="s">
        <v>39</v>
      </c>
      <c r="D5430" t="s">
        <v>58</v>
      </c>
      <c r="E5430" t="str">
        <f t="shared" si="84"/>
        <v>90-120</v>
      </c>
    </row>
    <row r="5431" spans="1:5" x14ac:dyDescent="0.25">
      <c r="A5431">
        <v>110430398</v>
      </c>
      <c r="B5431">
        <v>119</v>
      </c>
      <c r="C5431" t="s">
        <v>39</v>
      </c>
      <c r="D5431" t="s">
        <v>58</v>
      </c>
      <c r="E5431" t="str">
        <f t="shared" si="84"/>
        <v>90-120</v>
      </c>
    </row>
    <row r="5432" spans="1:5" x14ac:dyDescent="0.25">
      <c r="A5432">
        <v>110431738</v>
      </c>
      <c r="B5432">
        <v>141</v>
      </c>
      <c r="C5432" t="s">
        <v>40</v>
      </c>
      <c r="D5432" t="s">
        <v>58</v>
      </c>
      <c r="E5432" t="str">
        <f t="shared" si="84"/>
        <v>121-150</v>
      </c>
    </row>
    <row r="5433" spans="1:5" x14ac:dyDescent="0.25">
      <c r="A5433">
        <v>110433216</v>
      </c>
      <c r="B5433">
        <v>149</v>
      </c>
      <c r="C5433" t="s">
        <v>38</v>
      </c>
      <c r="D5433" t="s">
        <v>58</v>
      </c>
      <c r="E5433" t="str">
        <f t="shared" si="84"/>
        <v>121-150</v>
      </c>
    </row>
    <row r="5434" spans="1:5" x14ac:dyDescent="0.25">
      <c r="A5434">
        <v>110439118</v>
      </c>
      <c r="B5434">
        <v>90</v>
      </c>
      <c r="C5434" t="s">
        <v>40</v>
      </c>
      <c r="D5434" t="s">
        <v>58</v>
      </c>
      <c r="E5434" t="str">
        <f t="shared" si="84"/>
        <v>90-120</v>
      </c>
    </row>
    <row r="5435" spans="1:5" x14ac:dyDescent="0.25">
      <c r="A5435">
        <v>110440502</v>
      </c>
      <c r="B5435">
        <v>136</v>
      </c>
      <c r="C5435" t="s">
        <v>39</v>
      </c>
      <c r="D5435" t="s">
        <v>58</v>
      </c>
      <c r="E5435" t="str">
        <f t="shared" si="84"/>
        <v>121-150</v>
      </c>
    </row>
    <row r="5436" spans="1:5" x14ac:dyDescent="0.25">
      <c r="A5436">
        <v>110445328</v>
      </c>
      <c r="B5436">
        <v>141</v>
      </c>
      <c r="C5436" t="s">
        <v>39</v>
      </c>
      <c r="D5436" t="s">
        <v>58</v>
      </c>
      <c r="E5436" t="str">
        <f t="shared" si="84"/>
        <v>121-150</v>
      </c>
    </row>
    <row r="5437" spans="1:5" x14ac:dyDescent="0.25">
      <c r="A5437">
        <v>110448882</v>
      </c>
      <c r="B5437">
        <v>136</v>
      </c>
      <c r="C5437" t="s">
        <v>39</v>
      </c>
      <c r="D5437" t="s">
        <v>58</v>
      </c>
      <c r="E5437" t="str">
        <f t="shared" si="84"/>
        <v>121-150</v>
      </c>
    </row>
    <row r="5438" spans="1:5" x14ac:dyDescent="0.25">
      <c r="A5438">
        <v>110450018</v>
      </c>
      <c r="B5438">
        <v>119</v>
      </c>
      <c r="C5438" t="s">
        <v>39</v>
      </c>
      <c r="D5438" t="s">
        <v>58</v>
      </c>
      <c r="E5438" t="str">
        <f t="shared" si="84"/>
        <v>90-120</v>
      </c>
    </row>
    <row r="5439" spans="1:5" x14ac:dyDescent="0.25">
      <c r="A5439">
        <v>110450546</v>
      </c>
      <c r="B5439">
        <v>105</v>
      </c>
      <c r="C5439" t="s">
        <v>39</v>
      </c>
      <c r="D5439" t="s">
        <v>58</v>
      </c>
      <c r="E5439" t="str">
        <f t="shared" si="84"/>
        <v>90-120</v>
      </c>
    </row>
    <row r="5440" spans="1:5" x14ac:dyDescent="0.25">
      <c r="A5440">
        <v>110453436</v>
      </c>
      <c r="B5440">
        <v>149</v>
      </c>
      <c r="C5440" t="s">
        <v>39</v>
      </c>
      <c r="D5440" t="s">
        <v>58</v>
      </c>
      <c r="E5440" t="str">
        <f t="shared" si="84"/>
        <v>121-150</v>
      </c>
    </row>
    <row r="5441" spans="1:5" x14ac:dyDescent="0.25">
      <c r="A5441">
        <v>110455934</v>
      </c>
      <c r="B5441">
        <v>135</v>
      </c>
      <c r="C5441" t="s">
        <v>38</v>
      </c>
      <c r="D5441" t="s">
        <v>58</v>
      </c>
      <c r="E5441" t="str">
        <f t="shared" si="84"/>
        <v>121-150</v>
      </c>
    </row>
    <row r="5442" spans="1:5" x14ac:dyDescent="0.25">
      <c r="A5442">
        <v>110456680</v>
      </c>
      <c r="B5442">
        <v>141</v>
      </c>
      <c r="C5442" t="s">
        <v>38</v>
      </c>
      <c r="D5442" t="s">
        <v>58</v>
      </c>
      <c r="E5442" t="str">
        <f t="shared" si="84"/>
        <v>121-150</v>
      </c>
    </row>
    <row r="5443" spans="1:5" x14ac:dyDescent="0.25">
      <c r="A5443">
        <v>110457060</v>
      </c>
      <c r="B5443">
        <v>118</v>
      </c>
      <c r="C5443" t="s">
        <v>39</v>
      </c>
      <c r="D5443" t="s">
        <v>58</v>
      </c>
      <c r="E5443" t="str">
        <f t="shared" ref="E5443:E5506" si="85">IF(B5443&lt;=120,"90-120","121-150")</f>
        <v>90-120</v>
      </c>
    </row>
    <row r="5444" spans="1:5" x14ac:dyDescent="0.25">
      <c r="A5444">
        <v>110467250</v>
      </c>
      <c r="B5444">
        <v>106</v>
      </c>
      <c r="C5444" t="s">
        <v>38</v>
      </c>
      <c r="D5444" t="s">
        <v>58</v>
      </c>
      <c r="E5444" t="str">
        <f t="shared" si="85"/>
        <v>90-120</v>
      </c>
    </row>
    <row r="5445" spans="1:5" x14ac:dyDescent="0.25">
      <c r="A5445">
        <v>110470580</v>
      </c>
      <c r="B5445">
        <v>111</v>
      </c>
      <c r="C5445" t="s">
        <v>38</v>
      </c>
      <c r="D5445" t="s">
        <v>58</v>
      </c>
      <c r="E5445" t="str">
        <f t="shared" si="85"/>
        <v>90-120</v>
      </c>
    </row>
    <row r="5446" spans="1:5" x14ac:dyDescent="0.25">
      <c r="A5446">
        <v>110477378</v>
      </c>
      <c r="B5446">
        <v>148</v>
      </c>
      <c r="C5446" t="s">
        <v>39</v>
      </c>
      <c r="D5446" t="s">
        <v>58</v>
      </c>
      <c r="E5446" t="str">
        <f t="shared" si="85"/>
        <v>121-150</v>
      </c>
    </row>
    <row r="5447" spans="1:5" x14ac:dyDescent="0.25">
      <c r="A5447">
        <v>110480836</v>
      </c>
      <c r="B5447">
        <v>141</v>
      </c>
      <c r="C5447" t="s">
        <v>40</v>
      </c>
      <c r="D5447" t="s">
        <v>58</v>
      </c>
      <c r="E5447" t="str">
        <f t="shared" si="85"/>
        <v>121-150</v>
      </c>
    </row>
    <row r="5448" spans="1:5" x14ac:dyDescent="0.25">
      <c r="A5448">
        <v>110480876</v>
      </c>
      <c r="B5448">
        <v>118</v>
      </c>
      <c r="C5448" t="s">
        <v>40</v>
      </c>
      <c r="D5448" t="s">
        <v>58</v>
      </c>
      <c r="E5448" t="str">
        <f t="shared" si="85"/>
        <v>90-120</v>
      </c>
    </row>
    <row r="5449" spans="1:5" x14ac:dyDescent="0.25">
      <c r="A5449">
        <v>110482180</v>
      </c>
      <c r="B5449">
        <v>118</v>
      </c>
      <c r="C5449" t="s">
        <v>38</v>
      </c>
      <c r="D5449" t="s">
        <v>58</v>
      </c>
      <c r="E5449" t="str">
        <f t="shared" si="85"/>
        <v>90-120</v>
      </c>
    </row>
    <row r="5450" spans="1:5" x14ac:dyDescent="0.25">
      <c r="A5450">
        <v>110483856</v>
      </c>
      <c r="B5450">
        <v>106</v>
      </c>
      <c r="C5450" t="s">
        <v>40</v>
      </c>
      <c r="D5450" t="s">
        <v>58</v>
      </c>
      <c r="E5450" t="str">
        <f t="shared" si="85"/>
        <v>90-120</v>
      </c>
    </row>
    <row r="5451" spans="1:5" x14ac:dyDescent="0.25">
      <c r="A5451">
        <v>110486852</v>
      </c>
      <c r="B5451">
        <v>141</v>
      </c>
      <c r="C5451" t="s">
        <v>38</v>
      </c>
      <c r="D5451" t="s">
        <v>58</v>
      </c>
      <c r="E5451" t="str">
        <f t="shared" si="85"/>
        <v>121-150</v>
      </c>
    </row>
    <row r="5452" spans="1:5" x14ac:dyDescent="0.25">
      <c r="A5452">
        <v>110487862</v>
      </c>
      <c r="B5452">
        <v>122</v>
      </c>
      <c r="C5452" t="s">
        <v>38</v>
      </c>
      <c r="D5452" t="s">
        <v>58</v>
      </c>
      <c r="E5452" t="str">
        <f t="shared" si="85"/>
        <v>121-150</v>
      </c>
    </row>
    <row r="5453" spans="1:5" x14ac:dyDescent="0.25">
      <c r="A5453">
        <v>110488592</v>
      </c>
      <c r="B5453">
        <v>136</v>
      </c>
      <c r="C5453" t="s">
        <v>38</v>
      </c>
      <c r="D5453" t="s">
        <v>58</v>
      </c>
      <c r="E5453" t="str">
        <f t="shared" si="85"/>
        <v>121-150</v>
      </c>
    </row>
    <row r="5454" spans="1:5" x14ac:dyDescent="0.25">
      <c r="A5454">
        <v>110489626</v>
      </c>
      <c r="B5454">
        <v>92</v>
      </c>
      <c r="C5454" t="s">
        <v>40</v>
      </c>
      <c r="D5454" t="s">
        <v>58</v>
      </c>
      <c r="E5454" t="str">
        <f t="shared" si="85"/>
        <v>90-120</v>
      </c>
    </row>
    <row r="5455" spans="1:5" x14ac:dyDescent="0.25">
      <c r="A5455">
        <v>110491798</v>
      </c>
      <c r="B5455">
        <v>92</v>
      </c>
      <c r="C5455" t="s">
        <v>40</v>
      </c>
      <c r="D5455" t="s">
        <v>58</v>
      </c>
      <c r="E5455" t="str">
        <f t="shared" si="85"/>
        <v>90-120</v>
      </c>
    </row>
    <row r="5456" spans="1:5" x14ac:dyDescent="0.25">
      <c r="A5456">
        <v>110494132</v>
      </c>
      <c r="B5456">
        <v>111</v>
      </c>
      <c r="C5456" t="s">
        <v>38</v>
      </c>
      <c r="D5456" t="s">
        <v>58</v>
      </c>
      <c r="E5456" t="str">
        <f t="shared" si="85"/>
        <v>90-120</v>
      </c>
    </row>
    <row r="5457" spans="1:5" x14ac:dyDescent="0.25">
      <c r="A5457">
        <v>110495254</v>
      </c>
      <c r="B5457">
        <v>122</v>
      </c>
      <c r="C5457" t="s">
        <v>38</v>
      </c>
      <c r="D5457" t="s">
        <v>58</v>
      </c>
      <c r="E5457" t="str">
        <f t="shared" si="85"/>
        <v>121-150</v>
      </c>
    </row>
    <row r="5458" spans="1:5" x14ac:dyDescent="0.25">
      <c r="A5458">
        <v>110508930</v>
      </c>
      <c r="B5458">
        <v>122</v>
      </c>
      <c r="C5458" t="s">
        <v>39</v>
      </c>
      <c r="D5458" t="s">
        <v>58</v>
      </c>
      <c r="E5458" t="str">
        <f t="shared" si="85"/>
        <v>121-150</v>
      </c>
    </row>
    <row r="5459" spans="1:5" x14ac:dyDescent="0.25">
      <c r="A5459">
        <v>110516764</v>
      </c>
      <c r="B5459">
        <v>136</v>
      </c>
      <c r="C5459" t="s">
        <v>39</v>
      </c>
      <c r="D5459" t="s">
        <v>58</v>
      </c>
      <c r="E5459" t="str">
        <f t="shared" si="85"/>
        <v>121-150</v>
      </c>
    </row>
    <row r="5460" spans="1:5" x14ac:dyDescent="0.25">
      <c r="A5460">
        <v>110527030</v>
      </c>
      <c r="B5460">
        <v>126</v>
      </c>
      <c r="C5460" t="s">
        <v>39</v>
      </c>
      <c r="D5460" t="s">
        <v>58</v>
      </c>
      <c r="E5460" t="str">
        <f t="shared" si="85"/>
        <v>121-150</v>
      </c>
    </row>
    <row r="5461" spans="1:5" x14ac:dyDescent="0.25">
      <c r="A5461">
        <v>110531584</v>
      </c>
      <c r="B5461">
        <v>122</v>
      </c>
      <c r="C5461" t="s">
        <v>39</v>
      </c>
      <c r="D5461" t="s">
        <v>58</v>
      </c>
      <c r="E5461" t="str">
        <f t="shared" si="85"/>
        <v>121-150</v>
      </c>
    </row>
    <row r="5462" spans="1:5" x14ac:dyDescent="0.25">
      <c r="A5462">
        <v>110533012</v>
      </c>
      <c r="B5462">
        <v>91</v>
      </c>
      <c r="C5462" t="s">
        <v>39</v>
      </c>
      <c r="D5462" t="s">
        <v>58</v>
      </c>
      <c r="E5462" t="str">
        <f t="shared" si="85"/>
        <v>90-120</v>
      </c>
    </row>
    <row r="5463" spans="1:5" x14ac:dyDescent="0.25">
      <c r="A5463">
        <v>110533538</v>
      </c>
      <c r="B5463">
        <v>111</v>
      </c>
      <c r="C5463" t="s">
        <v>38</v>
      </c>
      <c r="D5463" t="s">
        <v>58</v>
      </c>
      <c r="E5463" t="str">
        <f t="shared" si="85"/>
        <v>90-120</v>
      </c>
    </row>
    <row r="5464" spans="1:5" x14ac:dyDescent="0.25">
      <c r="A5464">
        <v>110534782</v>
      </c>
      <c r="B5464">
        <v>150</v>
      </c>
      <c r="C5464" t="s">
        <v>39</v>
      </c>
      <c r="D5464" t="s">
        <v>58</v>
      </c>
      <c r="E5464" t="str">
        <f t="shared" si="85"/>
        <v>121-150</v>
      </c>
    </row>
    <row r="5465" spans="1:5" x14ac:dyDescent="0.25">
      <c r="A5465">
        <v>110541108</v>
      </c>
      <c r="B5465">
        <v>111</v>
      </c>
      <c r="C5465" t="s">
        <v>39</v>
      </c>
      <c r="D5465" t="s">
        <v>58</v>
      </c>
      <c r="E5465" t="str">
        <f t="shared" si="85"/>
        <v>90-120</v>
      </c>
    </row>
    <row r="5466" spans="1:5" x14ac:dyDescent="0.25">
      <c r="A5466">
        <v>110547914</v>
      </c>
      <c r="B5466">
        <v>120</v>
      </c>
      <c r="C5466" t="s">
        <v>39</v>
      </c>
      <c r="D5466" t="s">
        <v>58</v>
      </c>
      <c r="E5466" t="str">
        <f t="shared" si="85"/>
        <v>90-120</v>
      </c>
    </row>
    <row r="5467" spans="1:5" x14ac:dyDescent="0.25">
      <c r="A5467">
        <v>110549122</v>
      </c>
      <c r="B5467">
        <v>92</v>
      </c>
      <c r="C5467" t="s">
        <v>39</v>
      </c>
      <c r="D5467" t="s">
        <v>58</v>
      </c>
      <c r="E5467" t="str">
        <f t="shared" si="85"/>
        <v>90-120</v>
      </c>
    </row>
    <row r="5468" spans="1:5" x14ac:dyDescent="0.25">
      <c r="A5468">
        <v>110551164</v>
      </c>
      <c r="B5468">
        <v>122</v>
      </c>
      <c r="C5468" t="s">
        <v>39</v>
      </c>
      <c r="D5468" t="s">
        <v>58</v>
      </c>
      <c r="E5468" t="str">
        <f t="shared" si="85"/>
        <v>121-150</v>
      </c>
    </row>
    <row r="5469" spans="1:5" x14ac:dyDescent="0.25">
      <c r="A5469">
        <v>110553892</v>
      </c>
      <c r="B5469">
        <v>120</v>
      </c>
      <c r="C5469" t="s">
        <v>40</v>
      </c>
      <c r="D5469" t="s">
        <v>58</v>
      </c>
      <c r="E5469" t="str">
        <f t="shared" si="85"/>
        <v>90-120</v>
      </c>
    </row>
    <row r="5470" spans="1:5" x14ac:dyDescent="0.25">
      <c r="A5470">
        <v>110556206</v>
      </c>
      <c r="B5470">
        <v>120</v>
      </c>
      <c r="C5470" t="s">
        <v>39</v>
      </c>
      <c r="D5470" t="s">
        <v>58</v>
      </c>
      <c r="E5470" t="str">
        <f t="shared" si="85"/>
        <v>90-120</v>
      </c>
    </row>
    <row r="5471" spans="1:5" x14ac:dyDescent="0.25">
      <c r="A5471">
        <v>110562756</v>
      </c>
      <c r="B5471">
        <v>111</v>
      </c>
      <c r="C5471" t="s">
        <v>38</v>
      </c>
      <c r="D5471" t="s">
        <v>58</v>
      </c>
      <c r="E5471" t="str">
        <f t="shared" si="85"/>
        <v>90-120</v>
      </c>
    </row>
    <row r="5472" spans="1:5" x14ac:dyDescent="0.25">
      <c r="A5472">
        <v>110564964</v>
      </c>
      <c r="B5472">
        <v>150</v>
      </c>
      <c r="C5472" t="s">
        <v>39</v>
      </c>
      <c r="D5472" t="s">
        <v>58</v>
      </c>
      <c r="E5472" t="str">
        <f t="shared" si="85"/>
        <v>121-150</v>
      </c>
    </row>
    <row r="5473" spans="1:5" x14ac:dyDescent="0.25">
      <c r="A5473">
        <v>110565330</v>
      </c>
      <c r="B5473">
        <v>119</v>
      </c>
      <c r="C5473" t="s">
        <v>38</v>
      </c>
      <c r="D5473" t="s">
        <v>58</v>
      </c>
      <c r="E5473" t="str">
        <f t="shared" si="85"/>
        <v>90-120</v>
      </c>
    </row>
    <row r="5474" spans="1:5" x14ac:dyDescent="0.25">
      <c r="A5474">
        <v>110565728</v>
      </c>
      <c r="B5474">
        <v>122</v>
      </c>
      <c r="C5474" t="s">
        <v>38</v>
      </c>
      <c r="D5474" t="s">
        <v>58</v>
      </c>
      <c r="E5474" t="str">
        <f t="shared" si="85"/>
        <v>121-150</v>
      </c>
    </row>
    <row r="5475" spans="1:5" x14ac:dyDescent="0.25">
      <c r="A5475">
        <v>110568156</v>
      </c>
      <c r="B5475">
        <v>122</v>
      </c>
      <c r="C5475" t="s">
        <v>38</v>
      </c>
      <c r="D5475" t="s">
        <v>58</v>
      </c>
      <c r="E5475" t="str">
        <f t="shared" si="85"/>
        <v>121-150</v>
      </c>
    </row>
    <row r="5476" spans="1:5" x14ac:dyDescent="0.25">
      <c r="A5476">
        <v>110571948</v>
      </c>
      <c r="B5476">
        <v>150</v>
      </c>
      <c r="C5476" t="s">
        <v>39</v>
      </c>
      <c r="D5476" t="s">
        <v>58</v>
      </c>
      <c r="E5476" t="str">
        <f t="shared" si="85"/>
        <v>121-150</v>
      </c>
    </row>
    <row r="5477" spans="1:5" x14ac:dyDescent="0.25">
      <c r="A5477">
        <v>110572722</v>
      </c>
      <c r="B5477">
        <v>121</v>
      </c>
      <c r="C5477" t="s">
        <v>40</v>
      </c>
      <c r="D5477" t="s">
        <v>58</v>
      </c>
      <c r="E5477" t="str">
        <f t="shared" si="85"/>
        <v>121-150</v>
      </c>
    </row>
    <row r="5478" spans="1:5" x14ac:dyDescent="0.25">
      <c r="A5478">
        <v>110577832</v>
      </c>
      <c r="B5478">
        <v>119</v>
      </c>
      <c r="C5478" t="s">
        <v>38</v>
      </c>
      <c r="D5478" t="s">
        <v>58</v>
      </c>
      <c r="E5478" t="str">
        <f t="shared" si="85"/>
        <v>90-120</v>
      </c>
    </row>
    <row r="5479" spans="1:5" x14ac:dyDescent="0.25">
      <c r="A5479">
        <v>110583216</v>
      </c>
      <c r="B5479">
        <v>91</v>
      </c>
      <c r="C5479" t="s">
        <v>38</v>
      </c>
      <c r="D5479" t="s">
        <v>58</v>
      </c>
      <c r="E5479" t="str">
        <f t="shared" si="85"/>
        <v>90-120</v>
      </c>
    </row>
    <row r="5480" spans="1:5" x14ac:dyDescent="0.25">
      <c r="A5480">
        <v>110589190</v>
      </c>
      <c r="B5480">
        <v>90</v>
      </c>
      <c r="C5480" t="s">
        <v>39</v>
      </c>
      <c r="D5480" t="s">
        <v>59</v>
      </c>
      <c r="E5480" t="str">
        <f t="shared" si="85"/>
        <v>90-120</v>
      </c>
    </row>
    <row r="5481" spans="1:5" x14ac:dyDescent="0.25">
      <c r="A5481">
        <v>110589198</v>
      </c>
      <c r="B5481">
        <v>118</v>
      </c>
      <c r="C5481" t="s">
        <v>40</v>
      </c>
      <c r="D5481" t="s">
        <v>58</v>
      </c>
      <c r="E5481" t="str">
        <f t="shared" si="85"/>
        <v>90-120</v>
      </c>
    </row>
    <row r="5482" spans="1:5" x14ac:dyDescent="0.25">
      <c r="A5482">
        <v>110591764</v>
      </c>
      <c r="B5482">
        <v>120</v>
      </c>
      <c r="C5482" t="s">
        <v>38</v>
      </c>
      <c r="D5482" t="s">
        <v>58</v>
      </c>
      <c r="E5482" t="str">
        <f t="shared" si="85"/>
        <v>90-120</v>
      </c>
    </row>
    <row r="5483" spans="1:5" x14ac:dyDescent="0.25">
      <c r="A5483">
        <v>110599202</v>
      </c>
      <c r="B5483">
        <v>122</v>
      </c>
      <c r="C5483" t="s">
        <v>38</v>
      </c>
      <c r="D5483" t="s">
        <v>58</v>
      </c>
      <c r="E5483" t="str">
        <f t="shared" si="85"/>
        <v>121-150</v>
      </c>
    </row>
    <row r="5484" spans="1:5" x14ac:dyDescent="0.25">
      <c r="A5484">
        <v>110606056</v>
      </c>
      <c r="B5484">
        <v>121</v>
      </c>
      <c r="C5484" t="s">
        <v>39</v>
      </c>
      <c r="D5484" t="s">
        <v>58</v>
      </c>
      <c r="E5484" t="str">
        <f t="shared" si="85"/>
        <v>121-150</v>
      </c>
    </row>
    <row r="5485" spans="1:5" x14ac:dyDescent="0.25">
      <c r="A5485">
        <v>110607452</v>
      </c>
      <c r="B5485">
        <v>92</v>
      </c>
      <c r="C5485" t="s">
        <v>39</v>
      </c>
      <c r="D5485" t="s">
        <v>58</v>
      </c>
      <c r="E5485" t="str">
        <f t="shared" si="85"/>
        <v>90-120</v>
      </c>
    </row>
    <row r="5486" spans="1:5" x14ac:dyDescent="0.25">
      <c r="A5486">
        <v>110607498</v>
      </c>
      <c r="B5486">
        <v>92</v>
      </c>
      <c r="C5486" t="s">
        <v>39</v>
      </c>
      <c r="D5486" t="s">
        <v>58</v>
      </c>
      <c r="E5486" t="str">
        <f t="shared" si="85"/>
        <v>90-120</v>
      </c>
    </row>
    <row r="5487" spans="1:5" x14ac:dyDescent="0.25">
      <c r="A5487">
        <v>110609512</v>
      </c>
      <c r="B5487">
        <v>150</v>
      </c>
      <c r="C5487" t="s">
        <v>39</v>
      </c>
      <c r="D5487" t="s">
        <v>58</v>
      </c>
      <c r="E5487" t="str">
        <f t="shared" si="85"/>
        <v>121-150</v>
      </c>
    </row>
    <row r="5488" spans="1:5" x14ac:dyDescent="0.25">
      <c r="A5488">
        <v>110644646</v>
      </c>
      <c r="B5488">
        <v>120</v>
      </c>
      <c r="C5488" t="s">
        <v>39</v>
      </c>
      <c r="D5488" t="s">
        <v>58</v>
      </c>
      <c r="E5488" t="str">
        <f t="shared" si="85"/>
        <v>90-120</v>
      </c>
    </row>
    <row r="5489" spans="1:5" x14ac:dyDescent="0.25">
      <c r="A5489">
        <v>110657984</v>
      </c>
      <c r="B5489">
        <v>116</v>
      </c>
      <c r="C5489" t="s">
        <v>40</v>
      </c>
      <c r="D5489" t="s">
        <v>58</v>
      </c>
      <c r="E5489" t="str">
        <f t="shared" si="85"/>
        <v>90-120</v>
      </c>
    </row>
    <row r="5490" spans="1:5" x14ac:dyDescent="0.25">
      <c r="A5490">
        <v>110662278</v>
      </c>
      <c r="B5490">
        <v>121</v>
      </c>
      <c r="C5490" t="s">
        <v>38</v>
      </c>
      <c r="D5490" t="s">
        <v>58</v>
      </c>
      <c r="E5490" t="str">
        <f t="shared" si="85"/>
        <v>121-150</v>
      </c>
    </row>
    <row r="5491" spans="1:5" x14ac:dyDescent="0.25">
      <c r="A5491">
        <v>110669472</v>
      </c>
      <c r="B5491">
        <v>90</v>
      </c>
      <c r="C5491" t="s">
        <v>38</v>
      </c>
      <c r="D5491" t="s">
        <v>58</v>
      </c>
      <c r="E5491" t="str">
        <f t="shared" si="85"/>
        <v>90-120</v>
      </c>
    </row>
    <row r="5492" spans="1:5" x14ac:dyDescent="0.25">
      <c r="A5492">
        <v>110680164</v>
      </c>
      <c r="B5492">
        <v>150</v>
      </c>
      <c r="C5492" t="s">
        <v>39</v>
      </c>
      <c r="D5492" t="s">
        <v>58</v>
      </c>
      <c r="E5492" t="str">
        <f t="shared" si="85"/>
        <v>121-150</v>
      </c>
    </row>
    <row r="5493" spans="1:5" x14ac:dyDescent="0.25">
      <c r="A5493">
        <v>110686504</v>
      </c>
      <c r="B5493">
        <v>113</v>
      </c>
      <c r="C5493" t="s">
        <v>40</v>
      </c>
      <c r="D5493" t="s">
        <v>58</v>
      </c>
      <c r="E5493" t="str">
        <f t="shared" si="85"/>
        <v>90-120</v>
      </c>
    </row>
    <row r="5494" spans="1:5" x14ac:dyDescent="0.25">
      <c r="A5494">
        <v>110690028</v>
      </c>
      <c r="B5494">
        <v>149</v>
      </c>
      <c r="C5494" t="s">
        <v>38</v>
      </c>
      <c r="D5494" t="s">
        <v>58</v>
      </c>
      <c r="E5494" t="str">
        <f t="shared" si="85"/>
        <v>121-150</v>
      </c>
    </row>
    <row r="5495" spans="1:5" x14ac:dyDescent="0.25">
      <c r="A5495">
        <v>110691962</v>
      </c>
      <c r="B5495">
        <v>150</v>
      </c>
      <c r="C5495" t="s">
        <v>39</v>
      </c>
      <c r="D5495" t="s">
        <v>58</v>
      </c>
      <c r="E5495" t="str">
        <f t="shared" si="85"/>
        <v>121-150</v>
      </c>
    </row>
    <row r="5496" spans="1:5" x14ac:dyDescent="0.25">
      <c r="A5496">
        <v>110692430</v>
      </c>
      <c r="B5496">
        <v>92</v>
      </c>
      <c r="C5496" t="s">
        <v>39</v>
      </c>
      <c r="D5496" t="s">
        <v>58</v>
      </c>
      <c r="E5496" t="str">
        <f t="shared" si="85"/>
        <v>90-120</v>
      </c>
    </row>
    <row r="5497" spans="1:5" x14ac:dyDescent="0.25">
      <c r="A5497">
        <v>110693478</v>
      </c>
      <c r="B5497">
        <v>122</v>
      </c>
      <c r="C5497" t="s">
        <v>39</v>
      </c>
      <c r="D5497" t="s">
        <v>58</v>
      </c>
      <c r="E5497" t="str">
        <f t="shared" si="85"/>
        <v>121-150</v>
      </c>
    </row>
    <row r="5498" spans="1:5" x14ac:dyDescent="0.25">
      <c r="A5498">
        <v>110693688</v>
      </c>
      <c r="B5498">
        <v>92</v>
      </c>
      <c r="C5498" t="s">
        <v>39</v>
      </c>
      <c r="D5498" t="s">
        <v>58</v>
      </c>
      <c r="E5498" t="str">
        <f t="shared" si="85"/>
        <v>90-120</v>
      </c>
    </row>
    <row r="5499" spans="1:5" x14ac:dyDescent="0.25">
      <c r="A5499">
        <v>110694466</v>
      </c>
      <c r="B5499">
        <v>120</v>
      </c>
      <c r="C5499" t="s">
        <v>38</v>
      </c>
      <c r="D5499" t="s">
        <v>58</v>
      </c>
      <c r="E5499" t="str">
        <f t="shared" si="85"/>
        <v>90-120</v>
      </c>
    </row>
    <row r="5500" spans="1:5" x14ac:dyDescent="0.25">
      <c r="A5500">
        <v>110694716</v>
      </c>
      <c r="B5500">
        <v>149</v>
      </c>
      <c r="C5500" t="s">
        <v>39</v>
      </c>
      <c r="D5500" t="s">
        <v>58</v>
      </c>
      <c r="E5500" t="str">
        <f t="shared" si="85"/>
        <v>121-150</v>
      </c>
    </row>
    <row r="5501" spans="1:5" x14ac:dyDescent="0.25">
      <c r="A5501">
        <v>110694722</v>
      </c>
      <c r="B5501">
        <v>90</v>
      </c>
      <c r="C5501" t="s">
        <v>39</v>
      </c>
      <c r="D5501" t="s">
        <v>58</v>
      </c>
      <c r="E5501" t="str">
        <f t="shared" si="85"/>
        <v>90-120</v>
      </c>
    </row>
    <row r="5502" spans="1:5" x14ac:dyDescent="0.25">
      <c r="A5502">
        <v>110695358</v>
      </c>
      <c r="B5502">
        <v>90</v>
      </c>
      <c r="C5502" t="s">
        <v>39</v>
      </c>
      <c r="D5502" t="s">
        <v>58</v>
      </c>
      <c r="E5502" t="str">
        <f t="shared" si="85"/>
        <v>90-120</v>
      </c>
    </row>
    <row r="5503" spans="1:5" x14ac:dyDescent="0.25">
      <c r="A5503">
        <v>110703170</v>
      </c>
      <c r="B5503">
        <v>91</v>
      </c>
      <c r="C5503" t="s">
        <v>38</v>
      </c>
      <c r="D5503" t="s">
        <v>58</v>
      </c>
      <c r="E5503" t="str">
        <f t="shared" si="85"/>
        <v>90-120</v>
      </c>
    </row>
    <row r="5504" spans="1:5" x14ac:dyDescent="0.25">
      <c r="A5504">
        <v>110707682</v>
      </c>
      <c r="B5504">
        <v>149</v>
      </c>
      <c r="C5504" t="s">
        <v>40</v>
      </c>
      <c r="D5504" t="s">
        <v>58</v>
      </c>
      <c r="E5504" t="str">
        <f t="shared" si="85"/>
        <v>121-150</v>
      </c>
    </row>
    <row r="5505" spans="1:5" x14ac:dyDescent="0.25">
      <c r="A5505">
        <v>110708392</v>
      </c>
      <c r="B5505">
        <v>122</v>
      </c>
      <c r="C5505" t="s">
        <v>40</v>
      </c>
      <c r="D5505" t="s">
        <v>58</v>
      </c>
      <c r="E5505" t="str">
        <f t="shared" si="85"/>
        <v>121-150</v>
      </c>
    </row>
    <row r="5506" spans="1:5" x14ac:dyDescent="0.25">
      <c r="A5506">
        <v>110709308</v>
      </c>
      <c r="B5506">
        <v>90</v>
      </c>
      <c r="C5506" t="s">
        <v>39</v>
      </c>
      <c r="D5506" t="s">
        <v>58</v>
      </c>
      <c r="E5506" t="str">
        <f t="shared" si="85"/>
        <v>90-120</v>
      </c>
    </row>
    <row r="5507" spans="1:5" x14ac:dyDescent="0.25">
      <c r="A5507">
        <v>110709308</v>
      </c>
      <c r="B5507">
        <v>90</v>
      </c>
      <c r="C5507" t="s">
        <v>39</v>
      </c>
      <c r="D5507" t="s">
        <v>58</v>
      </c>
      <c r="E5507" t="str">
        <f t="shared" ref="E5507:E5570" si="86">IF(B5507&lt;=120,"90-120","121-150")</f>
        <v>90-120</v>
      </c>
    </row>
    <row r="5508" spans="1:5" x14ac:dyDescent="0.25">
      <c r="A5508">
        <v>110709308</v>
      </c>
      <c r="B5508">
        <v>90</v>
      </c>
      <c r="C5508" t="s">
        <v>39</v>
      </c>
      <c r="D5508" t="s">
        <v>58</v>
      </c>
      <c r="E5508" t="str">
        <f t="shared" si="86"/>
        <v>90-120</v>
      </c>
    </row>
    <row r="5509" spans="1:5" x14ac:dyDescent="0.25">
      <c r="A5509">
        <v>110709308</v>
      </c>
      <c r="B5509">
        <v>90</v>
      </c>
      <c r="C5509" t="s">
        <v>39</v>
      </c>
      <c r="D5509" t="s">
        <v>58</v>
      </c>
      <c r="E5509" t="str">
        <f t="shared" si="86"/>
        <v>90-120</v>
      </c>
    </row>
    <row r="5510" spans="1:5" x14ac:dyDescent="0.25">
      <c r="A5510">
        <v>110709308</v>
      </c>
      <c r="B5510">
        <v>90</v>
      </c>
      <c r="C5510" t="s">
        <v>39</v>
      </c>
      <c r="D5510" t="s">
        <v>58</v>
      </c>
      <c r="E5510" t="str">
        <f t="shared" si="86"/>
        <v>90-120</v>
      </c>
    </row>
    <row r="5511" spans="1:5" x14ac:dyDescent="0.25">
      <c r="A5511">
        <v>110711566</v>
      </c>
      <c r="B5511">
        <v>120</v>
      </c>
      <c r="C5511" t="s">
        <v>39</v>
      </c>
      <c r="D5511" t="s">
        <v>58</v>
      </c>
      <c r="E5511" t="str">
        <f t="shared" si="86"/>
        <v>90-120</v>
      </c>
    </row>
    <row r="5512" spans="1:5" x14ac:dyDescent="0.25">
      <c r="A5512">
        <v>110713100</v>
      </c>
      <c r="B5512">
        <v>91</v>
      </c>
      <c r="C5512" t="s">
        <v>38</v>
      </c>
      <c r="D5512" t="s">
        <v>58</v>
      </c>
      <c r="E5512" t="str">
        <f t="shared" si="86"/>
        <v>90-120</v>
      </c>
    </row>
    <row r="5513" spans="1:5" x14ac:dyDescent="0.25">
      <c r="A5513">
        <v>110715534</v>
      </c>
      <c r="B5513">
        <v>118</v>
      </c>
      <c r="C5513" t="s">
        <v>39</v>
      </c>
      <c r="D5513" t="s">
        <v>58</v>
      </c>
      <c r="E5513" t="str">
        <f t="shared" si="86"/>
        <v>90-120</v>
      </c>
    </row>
    <row r="5514" spans="1:5" x14ac:dyDescent="0.25">
      <c r="A5514">
        <v>110720678</v>
      </c>
      <c r="B5514">
        <v>113</v>
      </c>
      <c r="C5514" t="s">
        <v>38</v>
      </c>
      <c r="D5514" t="s">
        <v>58</v>
      </c>
      <c r="E5514" t="str">
        <f t="shared" si="86"/>
        <v>90-120</v>
      </c>
    </row>
    <row r="5515" spans="1:5" x14ac:dyDescent="0.25">
      <c r="A5515">
        <v>110721056</v>
      </c>
      <c r="B5515">
        <v>92</v>
      </c>
      <c r="C5515" t="s">
        <v>38</v>
      </c>
      <c r="D5515" t="s">
        <v>58</v>
      </c>
      <c r="E5515" t="str">
        <f t="shared" si="86"/>
        <v>90-120</v>
      </c>
    </row>
    <row r="5516" spans="1:5" x14ac:dyDescent="0.25">
      <c r="A5516">
        <v>110721822</v>
      </c>
      <c r="B5516">
        <v>118</v>
      </c>
      <c r="C5516" t="s">
        <v>40</v>
      </c>
      <c r="D5516" t="s">
        <v>58</v>
      </c>
      <c r="E5516" t="str">
        <f t="shared" si="86"/>
        <v>90-120</v>
      </c>
    </row>
    <row r="5517" spans="1:5" x14ac:dyDescent="0.25">
      <c r="A5517">
        <v>110723056</v>
      </c>
      <c r="B5517">
        <v>120</v>
      </c>
      <c r="C5517" t="s">
        <v>38</v>
      </c>
      <c r="D5517" t="s">
        <v>58</v>
      </c>
      <c r="E5517" t="str">
        <f t="shared" si="86"/>
        <v>90-120</v>
      </c>
    </row>
    <row r="5518" spans="1:5" x14ac:dyDescent="0.25">
      <c r="A5518">
        <v>110727302</v>
      </c>
      <c r="B5518">
        <v>150</v>
      </c>
      <c r="C5518" t="s">
        <v>39</v>
      </c>
      <c r="D5518" t="s">
        <v>58</v>
      </c>
      <c r="E5518" t="str">
        <f t="shared" si="86"/>
        <v>121-150</v>
      </c>
    </row>
    <row r="5519" spans="1:5" x14ac:dyDescent="0.25">
      <c r="A5519">
        <v>110727528</v>
      </c>
      <c r="B5519">
        <v>143</v>
      </c>
      <c r="C5519" t="s">
        <v>38</v>
      </c>
      <c r="D5519" t="s">
        <v>58</v>
      </c>
      <c r="E5519" t="str">
        <f t="shared" si="86"/>
        <v>121-150</v>
      </c>
    </row>
    <row r="5520" spans="1:5" x14ac:dyDescent="0.25">
      <c r="A5520">
        <v>110727656</v>
      </c>
      <c r="B5520">
        <v>120</v>
      </c>
      <c r="C5520" t="s">
        <v>39</v>
      </c>
      <c r="D5520" t="s">
        <v>58</v>
      </c>
      <c r="E5520" t="str">
        <f t="shared" si="86"/>
        <v>90-120</v>
      </c>
    </row>
    <row r="5521" spans="1:5" x14ac:dyDescent="0.25">
      <c r="A5521">
        <v>110731136</v>
      </c>
      <c r="B5521">
        <v>120</v>
      </c>
      <c r="C5521" t="s">
        <v>39</v>
      </c>
      <c r="D5521" t="s">
        <v>58</v>
      </c>
      <c r="E5521" t="str">
        <f t="shared" si="86"/>
        <v>90-120</v>
      </c>
    </row>
    <row r="5522" spans="1:5" x14ac:dyDescent="0.25">
      <c r="A5522">
        <v>110749876</v>
      </c>
      <c r="B5522">
        <v>150</v>
      </c>
      <c r="C5522" t="s">
        <v>40</v>
      </c>
      <c r="D5522" t="s">
        <v>58</v>
      </c>
      <c r="E5522" t="str">
        <f t="shared" si="86"/>
        <v>121-150</v>
      </c>
    </row>
    <row r="5523" spans="1:5" x14ac:dyDescent="0.25">
      <c r="A5523">
        <v>110763830</v>
      </c>
      <c r="B5523">
        <v>150</v>
      </c>
      <c r="C5523" t="s">
        <v>39</v>
      </c>
      <c r="D5523" t="s">
        <v>58</v>
      </c>
      <c r="E5523" t="str">
        <f t="shared" si="86"/>
        <v>121-150</v>
      </c>
    </row>
    <row r="5524" spans="1:5" x14ac:dyDescent="0.25">
      <c r="A5524">
        <v>110764196</v>
      </c>
      <c r="B5524">
        <v>91</v>
      </c>
      <c r="C5524" t="s">
        <v>39</v>
      </c>
      <c r="D5524" t="s">
        <v>58</v>
      </c>
      <c r="E5524" t="str">
        <f t="shared" si="86"/>
        <v>90-120</v>
      </c>
    </row>
    <row r="5525" spans="1:5" x14ac:dyDescent="0.25">
      <c r="A5525">
        <v>110765944</v>
      </c>
      <c r="B5525">
        <v>120</v>
      </c>
      <c r="C5525" t="s">
        <v>39</v>
      </c>
      <c r="D5525" t="s">
        <v>58</v>
      </c>
      <c r="E5525" t="str">
        <f t="shared" si="86"/>
        <v>90-120</v>
      </c>
    </row>
    <row r="5526" spans="1:5" x14ac:dyDescent="0.25">
      <c r="A5526">
        <v>110771890</v>
      </c>
      <c r="B5526">
        <v>148</v>
      </c>
      <c r="C5526" t="s">
        <v>38</v>
      </c>
      <c r="D5526" t="s">
        <v>58</v>
      </c>
      <c r="E5526" t="str">
        <f t="shared" si="86"/>
        <v>121-150</v>
      </c>
    </row>
    <row r="5527" spans="1:5" x14ac:dyDescent="0.25">
      <c r="A5527">
        <v>110772310</v>
      </c>
      <c r="B5527">
        <v>149</v>
      </c>
      <c r="C5527" t="s">
        <v>39</v>
      </c>
      <c r="D5527" t="s">
        <v>58</v>
      </c>
      <c r="E5527" t="str">
        <f t="shared" si="86"/>
        <v>121-150</v>
      </c>
    </row>
    <row r="5528" spans="1:5" x14ac:dyDescent="0.25">
      <c r="A5528">
        <v>110775110</v>
      </c>
      <c r="B5528">
        <v>149</v>
      </c>
      <c r="C5528" t="s">
        <v>39</v>
      </c>
      <c r="D5528" t="s">
        <v>58</v>
      </c>
      <c r="E5528" t="str">
        <f t="shared" si="86"/>
        <v>121-150</v>
      </c>
    </row>
    <row r="5529" spans="1:5" x14ac:dyDescent="0.25">
      <c r="A5529">
        <v>110778494</v>
      </c>
      <c r="B5529">
        <v>120</v>
      </c>
      <c r="C5529" t="s">
        <v>39</v>
      </c>
      <c r="D5529" t="s">
        <v>58</v>
      </c>
      <c r="E5529" t="str">
        <f t="shared" si="86"/>
        <v>90-120</v>
      </c>
    </row>
    <row r="5530" spans="1:5" x14ac:dyDescent="0.25">
      <c r="A5530">
        <v>110782272</v>
      </c>
      <c r="B5530">
        <v>90</v>
      </c>
      <c r="C5530" t="s">
        <v>40</v>
      </c>
      <c r="D5530" t="s">
        <v>58</v>
      </c>
      <c r="E5530" t="str">
        <f t="shared" si="86"/>
        <v>90-120</v>
      </c>
    </row>
    <row r="5531" spans="1:5" x14ac:dyDescent="0.25">
      <c r="A5531">
        <v>110783930</v>
      </c>
      <c r="B5531">
        <v>111</v>
      </c>
      <c r="C5531" t="s">
        <v>39</v>
      </c>
      <c r="D5531" t="s">
        <v>58</v>
      </c>
      <c r="E5531" t="str">
        <f t="shared" si="86"/>
        <v>90-120</v>
      </c>
    </row>
    <row r="5532" spans="1:5" x14ac:dyDescent="0.25">
      <c r="A5532">
        <v>110785244</v>
      </c>
      <c r="B5532">
        <v>135</v>
      </c>
      <c r="C5532" t="s">
        <v>39</v>
      </c>
      <c r="D5532" t="s">
        <v>56</v>
      </c>
      <c r="E5532" t="str">
        <f t="shared" si="86"/>
        <v>121-150</v>
      </c>
    </row>
    <row r="5533" spans="1:5" x14ac:dyDescent="0.25">
      <c r="A5533">
        <v>110785244</v>
      </c>
      <c r="B5533">
        <v>135</v>
      </c>
      <c r="C5533" t="s">
        <v>39</v>
      </c>
      <c r="D5533" t="s">
        <v>59</v>
      </c>
      <c r="E5533" t="str">
        <f t="shared" si="86"/>
        <v>121-150</v>
      </c>
    </row>
    <row r="5534" spans="1:5" x14ac:dyDescent="0.25">
      <c r="A5534">
        <v>110788514</v>
      </c>
      <c r="B5534">
        <v>105</v>
      </c>
      <c r="C5534" t="s">
        <v>38</v>
      </c>
      <c r="D5534" t="s">
        <v>58</v>
      </c>
      <c r="E5534" t="str">
        <f t="shared" si="86"/>
        <v>90-120</v>
      </c>
    </row>
    <row r="5535" spans="1:5" x14ac:dyDescent="0.25">
      <c r="A5535">
        <v>110792136</v>
      </c>
      <c r="B5535">
        <v>122</v>
      </c>
      <c r="C5535" t="s">
        <v>39</v>
      </c>
      <c r="D5535" t="s">
        <v>58</v>
      </c>
      <c r="E5535" t="str">
        <f t="shared" si="86"/>
        <v>121-150</v>
      </c>
    </row>
    <row r="5536" spans="1:5" x14ac:dyDescent="0.25">
      <c r="A5536">
        <v>110792136</v>
      </c>
      <c r="B5536">
        <v>122</v>
      </c>
      <c r="C5536" t="s">
        <v>39</v>
      </c>
      <c r="D5536" t="s">
        <v>58</v>
      </c>
      <c r="E5536" t="str">
        <f t="shared" si="86"/>
        <v>121-150</v>
      </c>
    </row>
    <row r="5537" spans="1:5" x14ac:dyDescent="0.25">
      <c r="A5537">
        <v>110792884</v>
      </c>
      <c r="B5537">
        <v>111</v>
      </c>
      <c r="C5537" t="s">
        <v>39</v>
      </c>
      <c r="D5537" t="s">
        <v>58</v>
      </c>
      <c r="E5537" t="str">
        <f t="shared" si="86"/>
        <v>90-120</v>
      </c>
    </row>
    <row r="5538" spans="1:5" x14ac:dyDescent="0.25">
      <c r="A5538">
        <v>110793268</v>
      </c>
      <c r="B5538">
        <v>104</v>
      </c>
      <c r="C5538" t="s">
        <v>39</v>
      </c>
      <c r="D5538" t="s">
        <v>58</v>
      </c>
      <c r="E5538" t="str">
        <f t="shared" si="86"/>
        <v>90-120</v>
      </c>
    </row>
    <row r="5539" spans="1:5" x14ac:dyDescent="0.25">
      <c r="A5539">
        <v>110793792</v>
      </c>
      <c r="B5539">
        <v>150</v>
      </c>
      <c r="C5539" t="s">
        <v>38</v>
      </c>
      <c r="D5539" t="s">
        <v>58</v>
      </c>
      <c r="E5539" t="str">
        <f t="shared" si="86"/>
        <v>121-150</v>
      </c>
    </row>
    <row r="5540" spans="1:5" x14ac:dyDescent="0.25">
      <c r="A5540">
        <v>110801108</v>
      </c>
      <c r="B5540">
        <v>120</v>
      </c>
      <c r="C5540" t="s">
        <v>38</v>
      </c>
      <c r="D5540" t="s">
        <v>58</v>
      </c>
      <c r="E5540" t="str">
        <f t="shared" si="86"/>
        <v>90-120</v>
      </c>
    </row>
    <row r="5541" spans="1:5" x14ac:dyDescent="0.25">
      <c r="A5541">
        <v>110801286</v>
      </c>
      <c r="B5541">
        <v>142</v>
      </c>
      <c r="C5541" t="s">
        <v>39</v>
      </c>
      <c r="D5541" t="s">
        <v>58</v>
      </c>
      <c r="E5541" t="str">
        <f t="shared" si="86"/>
        <v>121-150</v>
      </c>
    </row>
    <row r="5542" spans="1:5" x14ac:dyDescent="0.25">
      <c r="A5542">
        <v>110810382</v>
      </c>
      <c r="B5542">
        <v>147</v>
      </c>
      <c r="C5542" t="s">
        <v>39</v>
      </c>
      <c r="D5542" t="s">
        <v>58</v>
      </c>
      <c r="E5542" t="str">
        <f t="shared" si="86"/>
        <v>121-150</v>
      </c>
    </row>
    <row r="5543" spans="1:5" x14ac:dyDescent="0.25">
      <c r="A5543">
        <v>110810606</v>
      </c>
      <c r="B5543">
        <v>91</v>
      </c>
      <c r="C5543" t="s">
        <v>38</v>
      </c>
      <c r="D5543" t="s">
        <v>58</v>
      </c>
      <c r="E5543" t="str">
        <f t="shared" si="86"/>
        <v>90-120</v>
      </c>
    </row>
    <row r="5544" spans="1:5" x14ac:dyDescent="0.25">
      <c r="A5544">
        <v>110820986</v>
      </c>
      <c r="B5544">
        <v>119</v>
      </c>
      <c r="C5544" t="s">
        <v>40</v>
      </c>
      <c r="D5544" t="s">
        <v>58</v>
      </c>
      <c r="E5544" t="str">
        <f t="shared" si="86"/>
        <v>90-120</v>
      </c>
    </row>
    <row r="5545" spans="1:5" x14ac:dyDescent="0.25">
      <c r="A5545">
        <v>110820986</v>
      </c>
      <c r="B5545">
        <v>119</v>
      </c>
      <c r="C5545" t="s">
        <v>40</v>
      </c>
      <c r="D5545" t="s">
        <v>58</v>
      </c>
      <c r="E5545" t="str">
        <f t="shared" si="86"/>
        <v>90-120</v>
      </c>
    </row>
    <row r="5546" spans="1:5" x14ac:dyDescent="0.25">
      <c r="A5546">
        <v>110830262</v>
      </c>
      <c r="B5546">
        <v>136</v>
      </c>
      <c r="C5546" t="s">
        <v>39</v>
      </c>
      <c r="D5546" t="s">
        <v>58</v>
      </c>
      <c r="E5546" t="str">
        <f t="shared" si="86"/>
        <v>121-150</v>
      </c>
    </row>
    <row r="5547" spans="1:5" x14ac:dyDescent="0.25">
      <c r="A5547">
        <v>110833252</v>
      </c>
      <c r="B5547">
        <v>119</v>
      </c>
      <c r="C5547" t="s">
        <v>38</v>
      </c>
      <c r="D5547" t="s">
        <v>58</v>
      </c>
      <c r="E5547" t="str">
        <f t="shared" si="86"/>
        <v>90-120</v>
      </c>
    </row>
    <row r="5548" spans="1:5" x14ac:dyDescent="0.25">
      <c r="A5548">
        <v>110844308</v>
      </c>
      <c r="B5548">
        <v>119</v>
      </c>
      <c r="C5548" t="s">
        <v>38</v>
      </c>
      <c r="D5548" t="s">
        <v>58</v>
      </c>
      <c r="E5548" t="str">
        <f t="shared" si="86"/>
        <v>90-120</v>
      </c>
    </row>
    <row r="5549" spans="1:5" x14ac:dyDescent="0.25">
      <c r="A5549">
        <v>110844464</v>
      </c>
      <c r="B5549">
        <v>119</v>
      </c>
      <c r="C5549" t="s">
        <v>40</v>
      </c>
      <c r="D5549" t="s">
        <v>58</v>
      </c>
      <c r="E5549" t="str">
        <f t="shared" si="86"/>
        <v>90-120</v>
      </c>
    </row>
    <row r="5550" spans="1:5" x14ac:dyDescent="0.25">
      <c r="A5550">
        <v>110846338</v>
      </c>
      <c r="B5550">
        <v>150</v>
      </c>
      <c r="C5550" t="s">
        <v>39</v>
      </c>
      <c r="D5550" t="s">
        <v>58</v>
      </c>
      <c r="E5550" t="str">
        <f t="shared" si="86"/>
        <v>121-150</v>
      </c>
    </row>
    <row r="5551" spans="1:5" x14ac:dyDescent="0.25">
      <c r="A5551">
        <v>110849486</v>
      </c>
      <c r="B5551">
        <v>90</v>
      </c>
      <c r="C5551" t="s">
        <v>38</v>
      </c>
      <c r="D5551" t="s">
        <v>58</v>
      </c>
      <c r="E5551" t="str">
        <f t="shared" si="86"/>
        <v>90-120</v>
      </c>
    </row>
    <row r="5552" spans="1:5" x14ac:dyDescent="0.25">
      <c r="A5552">
        <v>110852866</v>
      </c>
      <c r="B5552">
        <v>148</v>
      </c>
      <c r="C5552" t="s">
        <v>38</v>
      </c>
      <c r="D5552" t="s">
        <v>58</v>
      </c>
      <c r="E5552" t="str">
        <f t="shared" si="86"/>
        <v>121-150</v>
      </c>
    </row>
    <row r="5553" spans="1:5" x14ac:dyDescent="0.25">
      <c r="A5553">
        <v>110856866</v>
      </c>
      <c r="B5553">
        <v>119</v>
      </c>
      <c r="C5553" t="s">
        <v>40</v>
      </c>
      <c r="D5553" t="s">
        <v>58</v>
      </c>
      <c r="E5553" t="str">
        <f t="shared" si="86"/>
        <v>90-120</v>
      </c>
    </row>
    <row r="5554" spans="1:5" x14ac:dyDescent="0.25">
      <c r="A5554">
        <v>110859940</v>
      </c>
      <c r="B5554">
        <v>148</v>
      </c>
      <c r="C5554" t="s">
        <v>38</v>
      </c>
      <c r="D5554" t="s">
        <v>58</v>
      </c>
      <c r="E5554" t="str">
        <f t="shared" si="86"/>
        <v>121-150</v>
      </c>
    </row>
    <row r="5555" spans="1:5" x14ac:dyDescent="0.25">
      <c r="A5555">
        <v>110863886</v>
      </c>
      <c r="B5555">
        <v>105</v>
      </c>
      <c r="C5555" t="s">
        <v>38</v>
      </c>
      <c r="D5555" t="s">
        <v>58</v>
      </c>
      <c r="E5555" t="str">
        <f t="shared" si="86"/>
        <v>90-120</v>
      </c>
    </row>
    <row r="5556" spans="1:5" x14ac:dyDescent="0.25">
      <c r="A5556">
        <v>110864004</v>
      </c>
      <c r="B5556">
        <v>150</v>
      </c>
      <c r="C5556" t="s">
        <v>40</v>
      </c>
      <c r="D5556" t="s">
        <v>58</v>
      </c>
      <c r="E5556" t="str">
        <f t="shared" si="86"/>
        <v>121-150</v>
      </c>
    </row>
    <row r="5557" spans="1:5" x14ac:dyDescent="0.25">
      <c r="A5557">
        <v>110865318</v>
      </c>
      <c r="B5557">
        <v>90</v>
      </c>
      <c r="C5557" t="s">
        <v>38</v>
      </c>
      <c r="D5557" t="s">
        <v>58</v>
      </c>
      <c r="E5557" t="str">
        <f t="shared" si="86"/>
        <v>90-120</v>
      </c>
    </row>
    <row r="5558" spans="1:5" x14ac:dyDescent="0.25">
      <c r="A5558">
        <v>110869800</v>
      </c>
      <c r="B5558">
        <v>103</v>
      </c>
      <c r="C5558" t="s">
        <v>39</v>
      </c>
      <c r="D5558" t="s">
        <v>58</v>
      </c>
      <c r="E5558" t="str">
        <f t="shared" si="86"/>
        <v>90-120</v>
      </c>
    </row>
    <row r="5559" spans="1:5" x14ac:dyDescent="0.25">
      <c r="A5559">
        <v>110877020</v>
      </c>
      <c r="B5559">
        <v>133</v>
      </c>
      <c r="C5559" t="s">
        <v>39</v>
      </c>
      <c r="D5559" t="s">
        <v>58</v>
      </c>
      <c r="E5559" t="str">
        <f t="shared" si="86"/>
        <v>121-150</v>
      </c>
    </row>
    <row r="5560" spans="1:5" x14ac:dyDescent="0.25">
      <c r="A5560">
        <v>110884644</v>
      </c>
      <c r="B5560">
        <v>134</v>
      </c>
      <c r="C5560" t="s">
        <v>38</v>
      </c>
      <c r="D5560" t="s">
        <v>58</v>
      </c>
      <c r="E5560" t="str">
        <f t="shared" si="86"/>
        <v>121-150</v>
      </c>
    </row>
    <row r="5561" spans="1:5" x14ac:dyDescent="0.25">
      <c r="A5561">
        <v>110903378</v>
      </c>
      <c r="B5561">
        <v>119</v>
      </c>
      <c r="C5561" t="s">
        <v>40</v>
      </c>
      <c r="D5561" t="s">
        <v>58</v>
      </c>
      <c r="E5561" t="str">
        <f t="shared" si="86"/>
        <v>90-120</v>
      </c>
    </row>
    <row r="5562" spans="1:5" x14ac:dyDescent="0.25">
      <c r="A5562">
        <v>110907590</v>
      </c>
      <c r="B5562">
        <v>90</v>
      </c>
      <c r="C5562" t="s">
        <v>38</v>
      </c>
      <c r="D5562" t="s">
        <v>58</v>
      </c>
      <c r="E5562" t="str">
        <f t="shared" si="86"/>
        <v>90-120</v>
      </c>
    </row>
    <row r="5563" spans="1:5" x14ac:dyDescent="0.25">
      <c r="A5563">
        <v>110908932</v>
      </c>
      <c r="B5563">
        <v>120</v>
      </c>
      <c r="C5563" t="s">
        <v>39</v>
      </c>
      <c r="D5563" t="s">
        <v>58</v>
      </c>
      <c r="E5563" t="str">
        <f t="shared" si="86"/>
        <v>90-120</v>
      </c>
    </row>
    <row r="5564" spans="1:5" x14ac:dyDescent="0.25">
      <c r="A5564">
        <v>110910630</v>
      </c>
      <c r="B5564">
        <v>150</v>
      </c>
      <c r="C5564" t="s">
        <v>39</v>
      </c>
      <c r="D5564" t="s">
        <v>58</v>
      </c>
      <c r="E5564" t="str">
        <f t="shared" si="86"/>
        <v>121-150</v>
      </c>
    </row>
    <row r="5565" spans="1:5" x14ac:dyDescent="0.25">
      <c r="A5565">
        <v>110918204</v>
      </c>
      <c r="B5565">
        <v>119</v>
      </c>
      <c r="C5565" t="s">
        <v>38</v>
      </c>
      <c r="D5565" t="s">
        <v>58</v>
      </c>
      <c r="E5565" t="str">
        <f t="shared" si="86"/>
        <v>90-120</v>
      </c>
    </row>
    <row r="5566" spans="1:5" x14ac:dyDescent="0.25">
      <c r="A5566">
        <v>110949732</v>
      </c>
      <c r="B5566">
        <v>118</v>
      </c>
      <c r="C5566" t="s">
        <v>40</v>
      </c>
      <c r="D5566" t="s">
        <v>58</v>
      </c>
      <c r="E5566" t="str">
        <f t="shared" si="86"/>
        <v>90-120</v>
      </c>
    </row>
    <row r="5567" spans="1:5" x14ac:dyDescent="0.25">
      <c r="A5567">
        <v>110953046</v>
      </c>
      <c r="B5567">
        <v>118</v>
      </c>
      <c r="C5567" t="s">
        <v>39</v>
      </c>
      <c r="D5567" t="s">
        <v>58</v>
      </c>
      <c r="E5567" t="str">
        <f t="shared" si="86"/>
        <v>90-120</v>
      </c>
    </row>
    <row r="5568" spans="1:5" x14ac:dyDescent="0.25">
      <c r="A5568">
        <v>110956950</v>
      </c>
      <c r="B5568">
        <v>148</v>
      </c>
      <c r="C5568" t="s">
        <v>38</v>
      </c>
      <c r="D5568" t="s">
        <v>58</v>
      </c>
      <c r="E5568" t="str">
        <f t="shared" si="86"/>
        <v>121-150</v>
      </c>
    </row>
    <row r="5569" spans="1:5" x14ac:dyDescent="0.25">
      <c r="A5569">
        <v>110957620</v>
      </c>
      <c r="B5569">
        <v>141</v>
      </c>
      <c r="C5569" t="s">
        <v>38</v>
      </c>
      <c r="D5569" t="s">
        <v>58</v>
      </c>
      <c r="E5569" t="str">
        <f t="shared" si="86"/>
        <v>121-150</v>
      </c>
    </row>
    <row r="5570" spans="1:5" x14ac:dyDescent="0.25">
      <c r="A5570">
        <v>110957620</v>
      </c>
      <c r="B5570">
        <v>141</v>
      </c>
      <c r="C5570" t="s">
        <v>38</v>
      </c>
      <c r="D5570" t="s">
        <v>58</v>
      </c>
      <c r="E5570" t="str">
        <f t="shared" si="86"/>
        <v>121-150</v>
      </c>
    </row>
    <row r="5571" spans="1:5" x14ac:dyDescent="0.25">
      <c r="A5571">
        <v>110957620</v>
      </c>
      <c r="B5571">
        <v>141</v>
      </c>
      <c r="C5571" t="s">
        <v>38</v>
      </c>
      <c r="D5571" t="s">
        <v>58</v>
      </c>
      <c r="E5571" t="str">
        <f t="shared" ref="E5571:E5634" si="87">IF(B5571&lt;=120,"90-120","121-150")</f>
        <v>121-150</v>
      </c>
    </row>
    <row r="5572" spans="1:5" x14ac:dyDescent="0.25">
      <c r="A5572">
        <v>110959656</v>
      </c>
      <c r="B5572">
        <v>148</v>
      </c>
      <c r="C5572" t="s">
        <v>39</v>
      </c>
      <c r="D5572" t="s">
        <v>58</v>
      </c>
      <c r="E5572" t="str">
        <f t="shared" si="87"/>
        <v>121-150</v>
      </c>
    </row>
    <row r="5573" spans="1:5" x14ac:dyDescent="0.25">
      <c r="A5573">
        <v>110975138</v>
      </c>
      <c r="B5573">
        <v>118</v>
      </c>
      <c r="C5573" t="s">
        <v>38</v>
      </c>
      <c r="D5573" t="s">
        <v>58</v>
      </c>
      <c r="E5573" t="str">
        <f t="shared" si="87"/>
        <v>90-120</v>
      </c>
    </row>
    <row r="5574" spans="1:5" x14ac:dyDescent="0.25">
      <c r="A5574">
        <v>110975908</v>
      </c>
      <c r="B5574">
        <v>141</v>
      </c>
      <c r="C5574" t="s">
        <v>40</v>
      </c>
      <c r="D5574" t="s">
        <v>58</v>
      </c>
      <c r="E5574" t="str">
        <f t="shared" si="87"/>
        <v>121-150</v>
      </c>
    </row>
    <row r="5575" spans="1:5" x14ac:dyDescent="0.25">
      <c r="A5575">
        <v>110977486</v>
      </c>
      <c r="B5575">
        <v>126</v>
      </c>
      <c r="C5575" t="s">
        <v>38</v>
      </c>
      <c r="D5575" t="s">
        <v>58</v>
      </c>
      <c r="E5575" t="str">
        <f t="shared" si="87"/>
        <v>121-150</v>
      </c>
    </row>
    <row r="5576" spans="1:5" x14ac:dyDescent="0.25">
      <c r="A5576">
        <v>110978810</v>
      </c>
      <c r="B5576">
        <v>96</v>
      </c>
      <c r="C5576" t="s">
        <v>38</v>
      </c>
      <c r="D5576" t="s">
        <v>58</v>
      </c>
      <c r="E5576" t="str">
        <f t="shared" si="87"/>
        <v>90-120</v>
      </c>
    </row>
    <row r="5577" spans="1:5" x14ac:dyDescent="0.25">
      <c r="A5577">
        <v>110991928</v>
      </c>
      <c r="B5577">
        <v>126</v>
      </c>
      <c r="C5577" t="s">
        <v>39</v>
      </c>
      <c r="D5577" t="s">
        <v>58</v>
      </c>
      <c r="E5577" t="str">
        <f t="shared" si="87"/>
        <v>121-150</v>
      </c>
    </row>
    <row r="5578" spans="1:5" x14ac:dyDescent="0.25">
      <c r="A5578">
        <v>111020474</v>
      </c>
      <c r="B5578">
        <v>136</v>
      </c>
      <c r="C5578" t="s">
        <v>40</v>
      </c>
      <c r="D5578" t="s">
        <v>58</v>
      </c>
      <c r="E5578" t="str">
        <f t="shared" si="87"/>
        <v>121-150</v>
      </c>
    </row>
    <row r="5579" spans="1:5" x14ac:dyDescent="0.25">
      <c r="A5579">
        <v>111039358</v>
      </c>
      <c r="B5579">
        <v>91</v>
      </c>
      <c r="C5579" t="s">
        <v>40</v>
      </c>
      <c r="D5579" t="s">
        <v>58</v>
      </c>
      <c r="E5579" t="str">
        <f t="shared" si="87"/>
        <v>90-120</v>
      </c>
    </row>
    <row r="5580" spans="1:5" x14ac:dyDescent="0.25">
      <c r="A5580">
        <v>111042008</v>
      </c>
      <c r="B5580">
        <v>106</v>
      </c>
      <c r="C5580" t="s">
        <v>38</v>
      </c>
      <c r="D5580" t="s">
        <v>58</v>
      </c>
      <c r="E5580" t="str">
        <f t="shared" si="87"/>
        <v>90-120</v>
      </c>
    </row>
    <row r="5581" spans="1:5" x14ac:dyDescent="0.25">
      <c r="A5581">
        <v>111047232</v>
      </c>
      <c r="B5581">
        <v>133</v>
      </c>
      <c r="C5581" t="s">
        <v>39</v>
      </c>
      <c r="D5581" t="s">
        <v>58</v>
      </c>
      <c r="E5581" t="str">
        <f t="shared" si="87"/>
        <v>121-150</v>
      </c>
    </row>
    <row r="5582" spans="1:5" x14ac:dyDescent="0.25">
      <c r="A5582">
        <v>111086788</v>
      </c>
      <c r="B5582">
        <v>90</v>
      </c>
      <c r="C5582" t="s">
        <v>39</v>
      </c>
      <c r="D5582" t="s">
        <v>58</v>
      </c>
      <c r="E5582" t="str">
        <f t="shared" si="87"/>
        <v>90-120</v>
      </c>
    </row>
    <row r="5583" spans="1:5" x14ac:dyDescent="0.25">
      <c r="A5583">
        <v>111111960</v>
      </c>
      <c r="B5583">
        <v>120</v>
      </c>
      <c r="C5583" t="s">
        <v>39</v>
      </c>
      <c r="D5583" t="s">
        <v>58</v>
      </c>
      <c r="E5583" t="str">
        <f t="shared" si="87"/>
        <v>90-120</v>
      </c>
    </row>
    <row r="5584" spans="1:5" x14ac:dyDescent="0.25">
      <c r="A5584">
        <v>111119442</v>
      </c>
      <c r="B5584">
        <v>122</v>
      </c>
      <c r="C5584" t="s">
        <v>40</v>
      </c>
      <c r="D5584" t="s">
        <v>58</v>
      </c>
      <c r="E5584" t="str">
        <f t="shared" si="87"/>
        <v>121-150</v>
      </c>
    </row>
    <row r="5585" spans="1:5" x14ac:dyDescent="0.25">
      <c r="A5585">
        <v>111122530</v>
      </c>
      <c r="B5585">
        <v>121</v>
      </c>
      <c r="C5585" t="s">
        <v>39</v>
      </c>
      <c r="D5585" t="s">
        <v>58</v>
      </c>
      <c r="E5585" t="str">
        <f t="shared" si="87"/>
        <v>121-150</v>
      </c>
    </row>
    <row r="5586" spans="1:5" x14ac:dyDescent="0.25">
      <c r="A5586">
        <v>111123030</v>
      </c>
      <c r="B5586">
        <v>120</v>
      </c>
      <c r="C5586" t="s">
        <v>38</v>
      </c>
      <c r="D5586" t="s">
        <v>58</v>
      </c>
      <c r="E5586" t="str">
        <f t="shared" si="87"/>
        <v>90-120</v>
      </c>
    </row>
    <row r="5587" spans="1:5" x14ac:dyDescent="0.25">
      <c r="A5587">
        <v>111126610</v>
      </c>
      <c r="B5587">
        <v>150</v>
      </c>
      <c r="C5587" t="s">
        <v>39</v>
      </c>
      <c r="D5587" t="s">
        <v>58</v>
      </c>
      <c r="E5587" t="str">
        <f t="shared" si="87"/>
        <v>121-150</v>
      </c>
    </row>
    <row r="5588" spans="1:5" x14ac:dyDescent="0.25">
      <c r="A5588">
        <v>111137624</v>
      </c>
      <c r="B5588">
        <v>150</v>
      </c>
      <c r="C5588" t="s">
        <v>40</v>
      </c>
      <c r="D5588" t="s">
        <v>58</v>
      </c>
      <c r="E5588" t="str">
        <f t="shared" si="87"/>
        <v>121-150</v>
      </c>
    </row>
    <row r="5589" spans="1:5" x14ac:dyDescent="0.25">
      <c r="A5589">
        <v>111158754</v>
      </c>
      <c r="B5589">
        <v>122</v>
      </c>
      <c r="C5589" t="s">
        <v>39</v>
      </c>
      <c r="D5589" t="s">
        <v>58</v>
      </c>
      <c r="E5589" t="str">
        <f t="shared" si="87"/>
        <v>121-150</v>
      </c>
    </row>
    <row r="5590" spans="1:5" x14ac:dyDescent="0.25">
      <c r="A5590">
        <v>111172856</v>
      </c>
      <c r="B5590">
        <v>150</v>
      </c>
      <c r="C5590" t="s">
        <v>40</v>
      </c>
      <c r="D5590" t="s">
        <v>58</v>
      </c>
      <c r="E5590" t="str">
        <f t="shared" si="87"/>
        <v>121-150</v>
      </c>
    </row>
    <row r="5591" spans="1:5" x14ac:dyDescent="0.25">
      <c r="A5591">
        <v>111190210</v>
      </c>
      <c r="B5591">
        <v>135</v>
      </c>
      <c r="C5591" t="s">
        <v>40</v>
      </c>
      <c r="D5591" t="s">
        <v>58</v>
      </c>
      <c r="E5591" t="str">
        <f t="shared" si="87"/>
        <v>121-150</v>
      </c>
    </row>
    <row r="5592" spans="1:5" x14ac:dyDescent="0.25">
      <c r="A5592">
        <v>111191268</v>
      </c>
      <c r="B5592">
        <v>149</v>
      </c>
      <c r="C5592" t="s">
        <v>40</v>
      </c>
      <c r="D5592" t="s">
        <v>58</v>
      </c>
      <c r="E5592" t="str">
        <f t="shared" si="87"/>
        <v>121-150</v>
      </c>
    </row>
    <row r="5593" spans="1:5" x14ac:dyDescent="0.25">
      <c r="A5593">
        <v>111194470</v>
      </c>
      <c r="B5593">
        <v>141</v>
      </c>
      <c r="C5593" t="s">
        <v>39</v>
      </c>
      <c r="D5593" t="s">
        <v>58</v>
      </c>
      <c r="E5593" t="str">
        <f t="shared" si="87"/>
        <v>121-150</v>
      </c>
    </row>
    <row r="5594" spans="1:5" x14ac:dyDescent="0.25">
      <c r="A5594">
        <v>111224384</v>
      </c>
      <c r="B5594">
        <v>150</v>
      </c>
      <c r="C5594" t="s">
        <v>38</v>
      </c>
      <c r="D5594" t="s">
        <v>58</v>
      </c>
      <c r="E5594" t="str">
        <f t="shared" si="87"/>
        <v>121-150</v>
      </c>
    </row>
    <row r="5595" spans="1:5" x14ac:dyDescent="0.25">
      <c r="A5595">
        <v>111228044</v>
      </c>
      <c r="B5595">
        <v>122</v>
      </c>
      <c r="C5595" t="s">
        <v>39</v>
      </c>
      <c r="D5595" t="s">
        <v>58</v>
      </c>
      <c r="E5595" t="str">
        <f t="shared" si="87"/>
        <v>121-150</v>
      </c>
    </row>
    <row r="5596" spans="1:5" x14ac:dyDescent="0.25">
      <c r="A5596">
        <v>111240942</v>
      </c>
      <c r="B5596">
        <v>106</v>
      </c>
      <c r="C5596" t="s">
        <v>38</v>
      </c>
      <c r="D5596" t="s">
        <v>58</v>
      </c>
      <c r="E5596" t="str">
        <f t="shared" si="87"/>
        <v>90-120</v>
      </c>
    </row>
    <row r="5597" spans="1:5" x14ac:dyDescent="0.25">
      <c r="A5597">
        <v>111255248</v>
      </c>
      <c r="B5597">
        <v>118</v>
      </c>
      <c r="C5597" t="s">
        <v>40</v>
      </c>
      <c r="D5597" t="s">
        <v>58</v>
      </c>
      <c r="E5597" t="str">
        <f t="shared" si="87"/>
        <v>90-120</v>
      </c>
    </row>
    <row r="5598" spans="1:5" x14ac:dyDescent="0.25">
      <c r="A5598">
        <v>111255676</v>
      </c>
      <c r="B5598">
        <v>136</v>
      </c>
      <c r="C5598" t="s">
        <v>38</v>
      </c>
      <c r="D5598" t="s">
        <v>58</v>
      </c>
      <c r="E5598" t="str">
        <f t="shared" si="87"/>
        <v>121-150</v>
      </c>
    </row>
    <row r="5599" spans="1:5" x14ac:dyDescent="0.25">
      <c r="A5599">
        <v>111280852</v>
      </c>
      <c r="B5599">
        <v>106</v>
      </c>
      <c r="C5599" t="s">
        <v>38</v>
      </c>
      <c r="D5599" t="s">
        <v>58</v>
      </c>
      <c r="E5599" t="str">
        <f t="shared" si="87"/>
        <v>90-120</v>
      </c>
    </row>
    <row r="5600" spans="1:5" x14ac:dyDescent="0.25">
      <c r="A5600">
        <v>111304598</v>
      </c>
      <c r="B5600">
        <v>90</v>
      </c>
      <c r="C5600" t="s">
        <v>39</v>
      </c>
      <c r="D5600" t="s">
        <v>58</v>
      </c>
      <c r="E5600" t="str">
        <f t="shared" si="87"/>
        <v>90-120</v>
      </c>
    </row>
    <row r="5601" spans="1:5" x14ac:dyDescent="0.25">
      <c r="A5601">
        <v>111311482</v>
      </c>
      <c r="B5601">
        <v>148</v>
      </c>
      <c r="C5601" t="s">
        <v>40</v>
      </c>
      <c r="D5601" t="s">
        <v>58</v>
      </c>
      <c r="E5601" t="str">
        <f t="shared" si="87"/>
        <v>121-150</v>
      </c>
    </row>
    <row r="5602" spans="1:5" x14ac:dyDescent="0.25">
      <c r="A5602">
        <v>111341040</v>
      </c>
      <c r="B5602">
        <v>147</v>
      </c>
      <c r="C5602" t="s">
        <v>39</v>
      </c>
      <c r="D5602" t="s">
        <v>58</v>
      </c>
      <c r="E5602" t="str">
        <f t="shared" si="87"/>
        <v>121-150</v>
      </c>
    </row>
    <row r="5603" spans="1:5" x14ac:dyDescent="0.25">
      <c r="A5603">
        <v>111345460</v>
      </c>
      <c r="B5603">
        <v>91</v>
      </c>
      <c r="C5603" t="s">
        <v>38</v>
      </c>
      <c r="D5603" t="s">
        <v>58</v>
      </c>
      <c r="E5603" t="str">
        <f t="shared" si="87"/>
        <v>90-120</v>
      </c>
    </row>
    <row r="5604" spans="1:5" x14ac:dyDescent="0.25">
      <c r="A5604">
        <v>111363046</v>
      </c>
      <c r="B5604">
        <v>150</v>
      </c>
      <c r="C5604" t="s">
        <v>39</v>
      </c>
      <c r="D5604" t="s">
        <v>58</v>
      </c>
      <c r="E5604" t="str">
        <f t="shared" si="87"/>
        <v>121-150</v>
      </c>
    </row>
    <row r="5605" spans="1:5" x14ac:dyDescent="0.25">
      <c r="A5605">
        <v>111363736</v>
      </c>
      <c r="B5605">
        <v>121</v>
      </c>
      <c r="C5605" t="s">
        <v>39</v>
      </c>
      <c r="D5605" t="s">
        <v>58</v>
      </c>
      <c r="E5605" t="str">
        <f t="shared" si="87"/>
        <v>121-150</v>
      </c>
    </row>
    <row r="5606" spans="1:5" x14ac:dyDescent="0.25">
      <c r="A5606">
        <v>111364384</v>
      </c>
      <c r="B5606">
        <v>113</v>
      </c>
      <c r="C5606" t="s">
        <v>39</v>
      </c>
      <c r="D5606" t="s">
        <v>58</v>
      </c>
      <c r="E5606" t="str">
        <f t="shared" si="87"/>
        <v>90-120</v>
      </c>
    </row>
    <row r="5607" spans="1:5" x14ac:dyDescent="0.25">
      <c r="A5607">
        <v>111379104</v>
      </c>
      <c r="B5607">
        <v>92</v>
      </c>
      <c r="C5607" t="s">
        <v>38</v>
      </c>
      <c r="D5607" t="s">
        <v>58</v>
      </c>
      <c r="E5607" t="str">
        <f t="shared" si="87"/>
        <v>90-120</v>
      </c>
    </row>
    <row r="5608" spans="1:5" x14ac:dyDescent="0.25">
      <c r="A5608">
        <v>111382764</v>
      </c>
      <c r="B5608">
        <v>146</v>
      </c>
      <c r="C5608" t="s">
        <v>38</v>
      </c>
      <c r="D5608" t="s">
        <v>58</v>
      </c>
      <c r="E5608" t="str">
        <f t="shared" si="87"/>
        <v>121-150</v>
      </c>
    </row>
    <row r="5609" spans="1:5" x14ac:dyDescent="0.25">
      <c r="A5609">
        <v>111389704</v>
      </c>
      <c r="B5609">
        <v>118</v>
      </c>
      <c r="C5609" t="s">
        <v>38</v>
      </c>
      <c r="D5609" t="s">
        <v>58</v>
      </c>
      <c r="E5609" t="str">
        <f t="shared" si="87"/>
        <v>90-120</v>
      </c>
    </row>
    <row r="5610" spans="1:5" x14ac:dyDescent="0.25">
      <c r="A5610">
        <v>111391420</v>
      </c>
      <c r="B5610">
        <v>122</v>
      </c>
      <c r="C5610" t="s">
        <v>39</v>
      </c>
      <c r="D5610" t="s">
        <v>58</v>
      </c>
      <c r="E5610" t="str">
        <f t="shared" si="87"/>
        <v>121-150</v>
      </c>
    </row>
    <row r="5611" spans="1:5" x14ac:dyDescent="0.25">
      <c r="A5611">
        <v>111415538</v>
      </c>
      <c r="B5611">
        <v>147</v>
      </c>
      <c r="C5611" t="s">
        <v>40</v>
      </c>
      <c r="D5611" t="s">
        <v>58</v>
      </c>
      <c r="E5611" t="str">
        <f t="shared" si="87"/>
        <v>121-150</v>
      </c>
    </row>
    <row r="5612" spans="1:5" x14ac:dyDescent="0.25">
      <c r="A5612">
        <v>111429698</v>
      </c>
      <c r="B5612">
        <v>148</v>
      </c>
      <c r="C5612" t="s">
        <v>40</v>
      </c>
      <c r="D5612" t="s">
        <v>58</v>
      </c>
      <c r="E5612" t="str">
        <f t="shared" si="87"/>
        <v>121-150</v>
      </c>
    </row>
    <row r="5613" spans="1:5" x14ac:dyDescent="0.25">
      <c r="A5613">
        <v>111469370</v>
      </c>
      <c r="B5613">
        <v>92</v>
      </c>
      <c r="C5613" t="s">
        <v>40</v>
      </c>
      <c r="D5613" t="s">
        <v>58</v>
      </c>
      <c r="E5613" t="str">
        <f t="shared" si="87"/>
        <v>90-120</v>
      </c>
    </row>
    <row r="5614" spans="1:5" x14ac:dyDescent="0.25">
      <c r="A5614">
        <v>111480340</v>
      </c>
      <c r="B5614">
        <v>120</v>
      </c>
      <c r="C5614" t="s">
        <v>38</v>
      </c>
      <c r="D5614" t="s">
        <v>58</v>
      </c>
      <c r="E5614" t="str">
        <f t="shared" si="87"/>
        <v>90-120</v>
      </c>
    </row>
    <row r="5615" spans="1:5" x14ac:dyDescent="0.25">
      <c r="A5615">
        <v>111484494</v>
      </c>
      <c r="B5615">
        <v>119</v>
      </c>
      <c r="C5615" t="s">
        <v>38</v>
      </c>
      <c r="D5615" t="s">
        <v>58</v>
      </c>
      <c r="E5615" t="str">
        <f t="shared" si="87"/>
        <v>90-120</v>
      </c>
    </row>
    <row r="5616" spans="1:5" x14ac:dyDescent="0.25">
      <c r="A5616">
        <v>111488316</v>
      </c>
      <c r="B5616">
        <v>120</v>
      </c>
      <c r="C5616" t="s">
        <v>38</v>
      </c>
      <c r="D5616" t="s">
        <v>58</v>
      </c>
      <c r="E5616" t="str">
        <f t="shared" si="87"/>
        <v>90-120</v>
      </c>
    </row>
    <row r="5617" spans="1:5" x14ac:dyDescent="0.25">
      <c r="A5617">
        <v>111494414</v>
      </c>
      <c r="B5617">
        <v>143</v>
      </c>
      <c r="C5617" t="s">
        <v>38</v>
      </c>
      <c r="D5617" t="s">
        <v>58</v>
      </c>
      <c r="E5617" t="str">
        <f t="shared" si="87"/>
        <v>121-150</v>
      </c>
    </row>
    <row r="5618" spans="1:5" x14ac:dyDescent="0.25">
      <c r="A5618">
        <v>111504124</v>
      </c>
      <c r="B5618">
        <v>150</v>
      </c>
      <c r="C5618" t="s">
        <v>38</v>
      </c>
      <c r="D5618" t="s">
        <v>58</v>
      </c>
      <c r="E5618" t="str">
        <f t="shared" si="87"/>
        <v>121-150</v>
      </c>
    </row>
    <row r="5619" spans="1:5" x14ac:dyDescent="0.25">
      <c r="A5619">
        <v>111510580</v>
      </c>
      <c r="B5619">
        <v>111</v>
      </c>
      <c r="C5619" t="s">
        <v>38</v>
      </c>
      <c r="D5619" t="s">
        <v>58</v>
      </c>
      <c r="E5619" t="str">
        <f t="shared" si="87"/>
        <v>90-120</v>
      </c>
    </row>
    <row r="5620" spans="1:5" x14ac:dyDescent="0.25">
      <c r="A5620">
        <v>111522696</v>
      </c>
      <c r="B5620">
        <v>111</v>
      </c>
      <c r="C5620" t="s">
        <v>38</v>
      </c>
      <c r="D5620" t="s">
        <v>58</v>
      </c>
      <c r="E5620" t="str">
        <f t="shared" si="87"/>
        <v>90-120</v>
      </c>
    </row>
    <row r="5621" spans="1:5" x14ac:dyDescent="0.25">
      <c r="A5621">
        <v>111534742</v>
      </c>
      <c r="B5621">
        <v>92</v>
      </c>
      <c r="C5621" t="s">
        <v>39</v>
      </c>
      <c r="D5621" t="s">
        <v>58</v>
      </c>
      <c r="E5621" t="str">
        <f t="shared" si="87"/>
        <v>90-120</v>
      </c>
    </row>
    <row r="5622" spans="1:5" x14ac:dyDescent="0.25">
      <c r="A5622">
        <v>111536064</v>
      </c>
      <c r="B5622">
        <v>141</v>
      </c>
      <c r="C5622" t="s">
        <v>38</v>
      </c>
      <c r="D5622" t="s">
        <v>58</v>
      </c>
      <c r="E5622" t="str">
        <f t="shared" si="87"/>
        <v>121-150</v>
      </c>
    </row>
    <row r="5623" spans="1:5" x14ac:dyDescent="0.25">
      <c r="A5623">
        <v>111537324</v>
      </c>
      <c r="B5623">
        <v>106</v>
      </c>
      <c r="C5623" t="s">
        <v>40</v>
      </c>
      <c r="D5623" t="s">
        <v>58</v>
      </c>
      <c r="E5623" t="str">
        <f t="shared" si="87"/>
        <v>90-120</v>
      </c>
    </row>
    <row r="5624" spans="1:5" x14ac:dyDescent="0.25">
      <c r="A5624">
        <v>111549420</v>
      </c>
      <c r="B5624">
        <v>136</v>
      </c>
      <c r="C5624" t="s">
        <v>39</v>
      </c>
      <c r="D5624" t="s">
        <v>58</v>
      </c>
      <c r="E5624" t="str">
        <f t="shared" si="87"/>
        <v>121-150</v>
      </c>
    </row>
    <row r="5625" spans="1:5" x14ac:dyDescent="0.25">
      <c r="A5625">
        <v>111550832</v>
      </c>
      <c r="B5625">
        <v>90</v>
      </c>
      <c r="C5625" t="s">
        <v>39</v>
      </c>
      <c r="D5625" t="s">
        <v>58</v>
      </c>
      <c r="E5625" t="str">
        <f t="shared" si="87"/>
        <v>90-120</v>
      </c>
    </row>
    <row r="5626" spans="1:5" x14ac:dyDescent="0.25">
      <c r="A5626">
        <v>111571996</v>
      </c>
      <c r="B5626">
        <v>121</v>
      </c>
      <c r="C5626" t="s">
        <v>38</v>
      </c>
      <c r="D5626" t="s">
        <v>58</v>
      </c>
      <c r="E5626" t="str">
        <f t="shared" si="87"/>
        <v>121-150</v>
      </c>
    </row>
    <row r="5627" spans="1:5" x14ac:dyDescent="0.25">
      <c r="A5627">
        <v>111575840</v>
      </c>
      <c r="B5627">
        <v>136</v>
      </c>
      <c r="C5627" t="s">
        <v>39</v>
      </c>
      <c r="D5627" t="s">
        <v>58</v>
      </c>
      <c r="E5627" t="str">
        <f t="shared" si="87"/>
        <v>121-150</v>
      </c>
    </row>
    <row r="5628" spans="1:5" x14ac:dyDescent="0.25">
      <c r="A5628">
        <v>111609470</v>
      </c>
      <c r="B5628">
        <v>149</v>
      </c>
      <c r="C5628" t="s">
        <v>40</v>
      </c>
      <c r="D5628" t="s">
        <v>58</v>
      </c>
      <c r="E5628" t="str">
        <f t="shared" si="87"/>
        <v>121-150</v>
      </c>
    </row>
    <row r="5629" spans="1:5" x14ac:dyDescent="0.25">
      <c r="A5629">
        <v>111623078</v>
      </c>
      <c r="B5629">
        <v>92</v>
      </c>
      <c r="C5629" t="s">
        <v>39</v>
      </c>
      <c r="D5629" t="s">
        <v>58</v>
      </c>
      <c r="E5629" t="str">
        <f t="shared" si="87"/>
        <v>90-120</v>
      </c>
    </row>
    <row r="5630" spans="1:5" x14ac:dyDescent="0.25">
      <c r="A5630">
        <v>111644892</v>
      </c>
      <c r="B5630">
        <v>113</v>
      </c>
      <c r="C5630" t="s">
        <v>38</v>
      </c>
      <c r="D5630" t="s">
        <v>58</v>
      </c>
      <c r="E5630" t="str">
        <f t="shared" si="87"/>
        <v>90-120</v>
      </c>
    </row>
    <row r="5631" spans="1:5" x14ac:dyDescent="0.25">
      <c r="A5631">
        <v>111648204</v>
      </c>
      <c r="B5631">
        <v>141</v>
      </c>
      <c r="C5631" t="s">
        <v>39</v>
      </c>
      <c r="D5631" t="s">
        <v>58</v>
      </c>
      <c r="E5631" t="str">
        <f t="shared" si="87"/>
        <v>121-150</v>
      </c>
    </row>
    <row r="5632" spans="1:5" x14ac:dyDescent="0.25">
      <c r="A5632">
        <v>111664840</v>
      </c>
      <c r="B5632">
        <v>141</v>
      </c>
      <c r="C5632" t="s">
        <v>38</v>
      </c>
      <c r="D5632" t="s">
        <v>58</v>
      </c>
      <c r="E5632" t="str">
        <f t="shared" si="87"/>
        <v>121-150</v>
      </c>
    </row>
    <row r="5633" spans="1:5" x14ac:dyDescent="0.25">
      <c r="A5633">
        <v>111666510</v>
      </c>
      <c r="B5633">
        <v>136</v>
      </c>
      <c r="C5633" t="s">
        <v>39</v>
      </c>
      <c r="D5633" t="s">
        <v>58</v>
      </c>
      <c r="E5633" t="str">
        <f t="shared" si="87"/>
        <v>121-150</v>
      </c>
    </row>
    <row r="5634" spans="1:5" x14ac:dyDescent="0.25">
      <c r="A5634">
        <v>111666634</v>
      </c>
      <c r="B5634">
        <v>150</v>
      </c>
      <c r="C5634" t="s">
        <v>38</v>
      </c>
      <c r="D5634" t="s">
        <v>58</v>
      </c>
      <c r="E5634" t="str">
        <f t="shared" si="87"/>
        <v>121-150</v>
      </c>
    </row>
    <row r="5635" spans="1:5" x14ac:dyDescent="0.25">
      <c r="A5635">
        <v>111697468</v>
      </c>
      <c r="B5635">
        <v>120</v>
      </c>
      <c r="C5635" t="s">
        <v>39</v>
      </c>
      <c r="D5635" t="s">
        <v>58</v>
      </c>
      <c r="E5635" t="str">
        <f t="shared" ref="E5635:E5698" si="88">IF(B5635&lt;=120,"90-120","121-150")</f>
        <v>90-120</v>
      </c>
    </row>
    <row r="5636" spans="1:5" x14ac:dyDescent="0.25">
      <c r="A5636">
        <v>111701896</v>
      </c>
      <c r="B5636">
        <v>149</v>
      </c>
      <c r="C5636" t="s">
        <v>40</v>
      </c>
      <c r="D5636" t="s">
        <v>58</v>
      </c>
      <c r="E5636" t="str">
        <f t="shared" si="88"/>
        <v>121-150</v>
      </c>
    </row>
    <row r="5637" spans="1:5" x14ac:dyDescent="0.25">
      <c r="A5637">
        <v>111710594</v>
      </c>
      <c r="B5637">
        <v>150</v>
      </c>
      <c r="C5637" t="s">
        <v>38</v>
      </c>
      <c r="D5637" t="s">
        <v>58</v>
      </c>
      <c r="E5637" t="str">
        <f t="shared" si="88"/>
        <v>121-150</v>
      </c>
    </row>
    <row r="5638" spans="1:5" x14ac:dyDescent="0.25">
      <c r="A5638">
        <v>111711164</v>
      </c>
      <c r="B5638">
        <v>148</v>
      </c>
      <c r="C5638" t="s">
        <v>38</v>
      </c>
      <c r="D5638" t="s">
        <v>58</v>
      </c>
      <c r="E5638" t="str">
        <f t="shared" si="88"/>
        <v>121-150</v>
      </c>
    </row>
    <row r="5639" spans="1:5" x14ac:dyDescent="0.25">
      <c r="A5639">
        <v>111712576</v>
      </c>
      <c r="B5639">
        <v>120</v>
      </c>
      <c r="C5639" t="s">
        <v>38</v>
      </c>
      <c r="D5639" t="s">
        <v>58</v>
      </c>
      <c r="E5639" t="str">
        <f t="shared" si="88"/>
        <v>90-120</v>
      </c>
    </row>
    <row r="5640" spans="1:5" x14ac:dyDescent="0.25">
      <c r="A5640">
        <v>111717826</v>
      </c>
      <c r="B5640">
        <v>90</v>
      </c>
      <c r="C5640" t="s">
        <v>40</v>
      </c>
      <c r="D5640" t="s">
        <v>58</v>
      </c>
      <c r="E5640" t="str">
        <f t="shared" si="88"/>
        <v>90-120</v>
      </c>
    </row>
    <row r="5641" spans="1:5" x14ac:dyDescent="0.25">
      <c r="A5641">
        <v>111719580</v>
      </c>
      <c r="B5641">
        <v>103</v>
      </c>
      <c r="C5641" t="s">
        <v>39</v>
      </c>
      <c r="D5641" t="s">
        <v>58</v>
      </c>
      <c r="E5641" t="str">
        <f t="shared" si="88"/>
        <v>90-120</v>
      </c>
    </row>
    <row r="5642" spans="1:5" x14ac:dyDescent="0.25">
      <c r="A5642">
        <v>111728596</v>
      </c>
      <c r="B5642">
        <v>106</v>
      </c>
      <c r="C5642" t="s">
        <v>39</v>
      </c>
      <c r="D5642" t="s">
        <v>58</v>
      </c>
      <c r="E5642" t="str">
        <f t="shared" si="88"/>
        <v>90-120</v>
      </c>
    </row>
    <row r="5643" spans="1:5" x14ac:dyDescent="0.25">
      <c r="A5643">
        <v>111728596</v>
      </c>
      <c r="B5643">
        <v>106</v>
      </c>
      <c r="C5643" t="s">
        <v>39</v>
      </c>
      <c r="D5643" t="s">
        <v>58</v>
      </c>
      <c r="E5643" t="str">
        <f t="shared" si="88"/>
        <v>90-120</v>
      </c>
    </row>
    <row r="5644" spans="1:5" x14ac:dyDescent="0.25">
      <c r="A5644">
        <v>111743570</v>
      </c>
      <c r="B5644">
        <v>150</v>
      </c>
      <c r="C5644" t="s">
        <v>38</v>
      </c>
      <c r="D5644" t="s">
        <v>58</v>
      </c>
      <c r="E5644" t="str">
        <f t="shared" si="88"/>
        <v>121-150</v>
      </c>
    </row>
    <row r="5645" spans="1:5" x14ac:dyDescent="0.25">
      <c r="A5645">
        <v>111750082</v>
      </c>
      <c r="B5645">
        <v>120</v>
      </c>
      <c r="C5645" t="s">
        <v>40</v>
      </c>
      <c r="D5645" t="s">
        <v>58</v>
      </c>
      <c r="E5645" t="str">
        <f t="shared" si="88"/>
        <v>90-120</v>
      </c>
    </row>
    <row r="5646" spans="1:5" x14ac:dyDescent="0.25">
      <c r="A5646">
        <v>111756388</v>
      </c>
      <c r="B5646">
        <v>106</v>
      </c>
      <c r="C5646" t="s">
        <v>40</v>
      </c>
      <c r="D5646" t="s">
        <v>58</v>
      </c>
      <c r="E5646" t="str">
        <f t="shared" si="88"/>
        <v>90-120</v>
      </c>
    </row>
    <row r="5647" spans="1:5" x14ac:dyDescent="0.25">
      <c r="A5647">
        <v>111759826</v>
      </c>
      <c r="B5647">
        <v>150</v>
      </c>
      <c r="C5647" t="s">
        <v>40</v>
      </c>
      <c r="D5647" t="s">
        <v>58</v>
      </c>
      <c r="E5647" t="str">
        <f t="shared" si="88"/>
        <v>121-150</v>
      </c>
    </row>
    <row r="5648" spans="1:5" x14ac:dyDescent="0.25">
      <c r="A5648">
        <v>111765944</v>
      </c>
      <c r="B5648">
        <v>120</v>
      </c>
      <c r="C5648" t="s">
        <v>39</v>
      </c>
      <c r="D5648" t="s">
        <v>58</v>
      </c>
      <c r="E5648" t="str">
        <f t="shared" si="88"/>
        <v>90-120</v>
      </c>
    </row>
    <row r="5649" spans="1:5" x14ac:dyDescent="0.25">
      <c r="A5649">
        <v>111779550</v>
      </c>
      <c r="B5649">
        <v>120</v>
      </c>
      <c r="C5649" t="s">
        <v>40</v>
      </c>
      <c r="D5649" t="s">
        <v>58</v>
      </c>
      <c r="E5649" t="str">
        <f t="shared" si="88"/>
        <v>90-120</v>
      </c>
    </row>
    <row r="5650" spans="1:5" x14ac:dyDescent="0.25">
      <c r="A5650">
        <v>111784908</v>
      </c>
      <c r="B5650">
        <v>149</v>
      </c>
      <c r="C5650" t="s">
        <v>39</v>
      </c>
      <c r="D5650" t="s">
        <v>58</v>
      </c>
      <c r="E5650" t="str">
        <f t="shared" si="88"/>
        <v>121-150</v>
      </c>
    </row>
    <row r="5651" spans="1:5" x14ac:dyDescent="0.25">
      <c r="A5651">
        <v>111790716</v>
      </c>
      <c r="B5651">
        <v>111</v>
      </c>
      <c r="C5651" t="s">
        <v>39</v>
      </c>
      <c r="D5651" t="s">
        <v>58</v>
      </c>
      <c r="E5651" t="str">
        <f t="shared" si="88"/>
        <v>90-120</v>
      </c>
    </row>
    <row r="5652" spans="1:5" x14ac:dyDescent="0.25">
      <c r="A5652">
        <v>111791766</v>
      </c>
      <c r="B5652">
        <v>104</v>
      </c>
      <c r="C5652" t="s">
        <v>39</v>
      </c>
      <c r="D5652" t="s">
        <v>58</v>
      </c>
      <c r="E5652" t="str">
        <f t="shared" si="88"/>
        <v>90-120</v>
      </c>
    </row>
    <row r="5653" spans="1:5" x14ac:dyDescent="0.25">
      <c r="A5653">
        <v>111799958</v>
      </c>
      <c r="B5653">
        <v>120</v>
      </c>
      <c r="C5653" t="s">
        <v>39</v>
      </c>
      <c r="D5653" t="s">
        <v>58</v>
      </c>
      <c r="E5653" t="str">
        <f t="shared" si="88"/>
        <v>90-120</v>
      </c>
    </row>
    <row r="5654" spans="1:5" x14ac:dyDescent="0.25">
      <c r="A5654">
        <v>111814092</v>
      </c>
      <c r="B5654">
        <v>118</v>
      </c>
      <c r="C5654" t="s">
        <v>38</v>
      </c>
      <c r="D5654" t="s">
        <v>58</v>
      </c>
      <c r="E5654" t="str">
        <f t="shared" si="88"/>
        <v>90-120</v>
      </c>
    </row>
    <row r="5655" spans="1:5" x14ac:dyDescent="0.25">
      <c r="A5655">
        <v>111830062</v>
      </c>
      <c r="B5655">
        <v>149</v>
      </c>
      <c r="C5655" t="s">
        <v>39</v>
      </c>
      <c r="D5655" t="s">
        <v>58</v>
      </c>
      <c r="E5655" t="str">
        <f t="shared" si="88"/>
        <v>121-150</v>
      </c>
    </row>
    <row r="5656" spans="1:5" x14ac:dyDescent="0.25">
      <c r="A5656">
        <v>111836400</v>
      </c>
      <c r="B5656">
        <v>149</v>
      </c>
      <c r="C5656" t="s">
        <v>40</v>
      </c>
      <c r="D5656" t="s">
        <v>58</v>
      </c>
      <c r="E5656" t="str">
        <f t="shared" si="88"/>
        <v>121-150</v>
      </c>
    </row>
    <row r="5657" spans="1:5" x14ac:dyDescent="0.25">
      <c r="A5657">
        <v>111845192</v>
      </c>
      <c r="B5657">
        <v>141</v>
      </c>
      <c r="C5657" t="s">
        <v>40</v>
      </c>
      <c r="D5657" t="s">
        <v>58</v>
      </c>
      <c r="E5657" t="str">
        <f t="shared" si="88"/>
        <v>121-150</v>
      </c>
    </row>
    <row r="5658" spans="1:5" x14ac:dyDescent="0.25">
      <c r="A5658">
        <v>111846166</v>
      </c>
      <c r="B5658">
        <v>150</v>
      </c>
      <c r="C5658" t="s">
        <v>39</v>
      </c>
      <c r="D5658" t="s">
        <v>58</v>
      </c>
      <c r="E5658" t="str">
        <f t="shared" si="88"/>
        <v>121-150</v>
      </c>
    </row>
    <row r="5659" spans="1:5" x14ac:dyDescent="0.25">
      <c r="A5659">
        <v>111852918</v>
      </c>
      <c r="B5659">
        <v>106</v>
      </c>
      <c r="C5659" t="s">
        <v>38</v>
      </c>
      <c r="D5659" t="s">
        <v>58</v>
      </c>
      <c r="E5659" t="str">
        <f t="shared" si="88"/>
        <v>90-120</v>
      </c>
    </row>
    <row r="5660" spans="1:5" x14ac:dyDescent="0.25">
      <c r="A5660">
        <v>111862124</v>
      </c>
      <c r="B5660">
        <v>136</v>
      </c>
      <c r="C5660" t="s">
        <v>38</v>
      </c>
      <c r="D5660" t="s">
        <v>58</v>
      </c>
      <c r="E5660" t="str">
        <f t="shared" si="88"/>
        <v>121-150</v>
      </c>
    </row>
    <row r="5661" spans="1:5" x14ac:dyDescent="0.25">
      <c r="A5661">
        <v>111876946</v>
      </c>
      <c r="B5661">
        <v>136</v>
      </c>
      <c r="C5661" t="s">
        <v>39</v>
      </c>
      <c r="D5661" t="s">
        <v>58</v>
      </c>
      <c r="E5661" t="str">
        <f t="shared" si="88"/>
        <v>121-150</v>
      </c>
    </row>
    <row r="5662" spans="1:5" x14ac:dyDescent="0.25">
      <c r="A5662">
        <v>111885702</v>
      </c>
      <c r="B5662">
        <v>135</v>
      </c>
      <c r="C5662" t="s">
        <v>39</v>
      </c>
      <c r="D5662" t="s">
        <v>58</v>
      </c>
      <c r="E5662" t="str">
        <f t="shared" si="88"/>
        <v>121-150</v>
      </c>
    </row>
    <row r="5663" spans="1:5" x14ac:dyDescent="0.25">
      <c r="A5663">
        <v>111896168</v>
      </c>
      <c r="B5663">
        <v>118</v>
      </c>
      <c r="C5663" t="s">
        <v>38</v>
      </c>
      <c r="D5663" t="s">
        <v>58</v>
      </c>
      <c r="E5663" t="str">
        <f t="shared" si="88"/>
        <v>90-120</v>
      </c>
    </row>
    <row r="5664" spans="1:5" x14ac:dyDescent="0.25">
      <c r="A5664">
        <v>111907574</v>
      </c>
      <c r="B5664">
        <v>106</v>
      </c>
      <c r="C5664" t="s">
        <v>40</v>
      </c>
      <c r="D5664" t="s">
        <v>58</v>
      </c>
      <c r="E5664" t="str">
        <f t="shared" si="88"/>
        <v>90-120</v>
      </c>
    </row>
    <row r="5665" spans="1:5" x14ac:dyDescent="0.25">
      <c r="A5665">
        <v>111919990</v>
      </c>
      <c r="B5665">
        <v>96</v>
      </c>
      <c r="C5665" t="s">
        <v>39</v>
      </c>
      <c r="D5665" t="s">
        <v>58</v>
      </c>
      <c r="E5665" t="str">
        <f t="shared" si="88"/>
        <v>90-120</v>
      </c>
    </row>
    <row r="5666" spans="1:5" x14ac:dyDescent="0.25">
      <c r="A5666">
        <v>111940686</v>
      </c>
      <c r="B5666">
        <v>136</v>
      </c>
      <c r="C5666" t="s">
        <v>38</v>
      </c>
      <c r="D5666" t="s">
        <v>58</v>
      </c>
      <c r="E5666" t="str">
        <f t="shared" si="88"/>
        <v>121-150</v>
      </c>
    </row>
    <row r="5667" spans="1:5" x14ac:dyDescent="0.25">
      <c r="A5667">
        <v>111967454</v>
      </c>
      <c r="B5667">
        <v>103</v>
      </c>
      <c r="C5667" t="s">
        <v>38</v>
      </c>
      <c r="D5667" t="s">
        <v>58</v>
      </c>
      <c r="E5667" t="str">
        <f t="shared" si="88"/>
        <v>90-120</v>
      </c>
    </row>
    <row r="5668" spans="1:5" x14ac:dyDescent="0.25">
      <c r="A5668">
        <v>111977554</v>
      </c>
      <c r="B5668">
        <v>92</v>
      </c>
      <c r="C5668" t="s">
        <v>39</v>
      </c>
      <c r="D5668" t="s">
        <v>58</v>
      </c>
      <c r="E5668" t="str">
        <f t="shared" si="88"/>
        <v>90-120</v>
      </c>
    </row>
    <row r="5669" spans="1:5" x14ac:dyDescent="0.25">
      <c r="A5669">
        <v>111987340</v>
      </c>
      <c r="B5669">
        <v>91</v>
      </c>
      <c r="C5669" t="s">
        <v>38</v>
      </c>
      <c r="D5669" t="s">
        <v>58</v>
      </c>
      <c r="E5669" t="str">
        <f t="shared" si="88"/>
        <v>90-120</v>
      </c>
    </row>
    <row r="5670" spans="1:5" x14ac:dyDescent="0.25">
      <c r="A5670">
        <v>111995490</v>
      </c>
      <c r="B5670">
        <v>106</v>
      </c>
      <c r="C5670" t="s">
        <v>39</v>
      </c>
      <c r="D5670" t="s">
        <v>58</v>
      </c>
      <c r="E5670" t="str">
        <f t="shared" si="88"/>
        <v>90-120</v>
      </c>
    </row>
    <row r="5671" spans="1:5" x14ac:dyDescent="0.25">
      <c r="A5671">
        <v>111999140</v>
      </c>
      <c r="B5671">
        <v>121</v>
      </c>
      <c r="C5671" t="s">
        <v>39</v>
      </c>
      <c r="D5671" t="s">
        <v>58</v>
      </c>
      <c r="E5671" t="str">
        <f t="shared" si="88"/>
        <v>121-150</v>
      </c>
    </row>
    <row r="5672" spans="1:5" x14ac:dyDescent="0.25">
      <c r="A5672">
        <v>111999526</v>
      </c>
      <c r="B5672">
        <v>127</v>
      </c>
      <c r="C5672" t="s">
        <v>40</v>
      </c>
      <c r="D5672" t="s">
        <v>58</v>
      </c>
      <c r="E5672" t="str">
        <f t="shared" si="88"/>
        <v>121-150</v>
      </c>
    </row>
    <row r="5673" spans="1:5" x14ac:dyDescent="0.25">
      <c r="A5673">
        <v>111999526</v>
      </c>
      <c r="B5673">
        <v>127</v>
      </c>
      <c r="C5673" t="s">
        <v>40</v>
      </c>
      <c r="D5673" t="s">
        <v>58</v>
      </c>
      <c r="E5673" t="str">
        <f t="shared" si="88"/>
        <v>121-150</v>
      </c>
    </row>
    <row r="5674" spans="1:5" x14ac:dyDescent="0.25">
      <c r="A5674">
        <v>111999526</v>
      </c>
      <c r="B5674">
        <v>127</v>
      </c>
      <c r="C5674" t="s">
        <v>40</v>
      </c>
      <c r="D5674" t="s">
        <v>58</v>
      </c>
      <c r="E5674" t="str">
        <f t="shared" si="88"/>
        <v>121-150</v>
      </c>
    </row>
    <row r="5675" spans="1:5" x14ac:dyDescent="0.25">
      <c r="A5675">
        <v>111999526</v>
      </c>
      <c r="B5675">
        <v>127</v>
      </c>
      <c r="C5675" t="s">
        <v>40</v>
      </c>
      <c r="D5675" t="s">
        <v>58</v>
      </c>
      <c r="E5675" t="str">
        <f t="shared" si="88"/>
        <v>121-150</v>
      </c>
    </row>
    <row r="5676" spans="1:5" x14ac:dyDescent="0.25">
      <c r="A5676">
        <v>112002896</v>
      </c>
      <c r="B5676">
        <v>91</v>
      </c>
      <c r="C5676" t="s">
        <v>38</v>
      </c>
      <c r="D5676" t="s">
        <v>58</v>
      </c>
      <c r="E5676" t="str">
        <f t="shared" si="88"/>
        <v>90-120</v>
      </c>
    </row>
    <row r="5677" spans="1:5" x14ac:dyDescent="0.25">
      <c r="A5677">
        <v>112005190</v>
      </c>
      <c r="B5677">
        <v>96</v>
      </c>
      <c r="C5677" t="s">
        <v>39</v>
      </c>
      <c r="D5677" t="s">
        <v>58</v>
      </c>
      <c r="E5677" t="str">
        <f t="shared" si="88"/>
        <v>90-120</v>
      </c>
    </row>
    <row r="5678" spans="1:5" x14ac:dyDescent="0.25">
      <c r="A5678">
        <v>112012326</v>
      </c>
      <c r="B5678">
        <v>92</v>
      </c>
      <c r="C5678" t="s">
        <v>39</v>
      </c>
      <c r="D5678" t="s">
        <v>58</v>
      </c>
      <c r="E5678" t="str">
        <f t="shared" si="88"/>
        <v>90-120</v>
      </c>
    </row>
    <row r="5679" spans="1:5" x14ac:dyDescent="0.25">
      <c r="A5679">
        <v>112018692</v>
      </c>
      <c r="B5679">
        <v>136</v>
      </c>
      <c r="C5679" t="s">
        <v>40</v>
      </c>
      <c r="D5679" t="s">
        <v>58</v>
      </c>
      <c r="E5679" t="str">
        <f t="shared" si="88"/>
        <v>121-150</v>
      </c>
    </row>
    <row r="5680" spans="1:5" x14ac:dyDescent="0.25">
      <c r="A5680">
        <v>112022552</v>
      </c>
      <c r="B5680">
        <v>111</v>
      </c>
      <c r="C5680" t="s">
        <v>38</v>
      </c>
      <c r="D5680" t="s">
        <v>58</v>
      </c>
      <c r="E5680" t="str">
        <f t="shared" si="88"/>
        <v>90-120</v>
      </c>
    </row>
    <row r="5681" spans="1:5" x14ac:dyDescent="0.25">
      <c r="A5681">
        <v>112025930</v>
      </c>
      <c r="B5681">
        <v>126</v>
      </c>
      <c r="C5681" t="s">
        <v>38</v>
      </c>
      <c r="D5681" t="s">
        <v>58</v>
      </c>
      <c r="E5681" t="str">
        <f t="shared" si="88"/>
        <v>121-150</v>
      </c>
    </row>
    <row r="5682" spans="1:5" x14ac:dyDescent="0.25">
      <c r="A5682">
        <v>112030500</v>
      </c>
      <c r="B5682">
        <v>92</v>
      </c>
      <c r="C5682" t="s">
        <v>38</v>
      </c>
      <c r="D5682" t="s">
        <v>58</v>
      </c>
      <c r="E5682" t="str">
        <f t="shared" si="88"/>
        <v>90-120</v>
      </c>
    </row>
    <row r="5683" spans="1:5" x14ac:dyDescent="0.25">
      <c r="A5683">
        <v>112033886</v>
      </c>
      <c r="B5683">
        <v>150</v>
      </c>
      <c r="C5683" t="s">
        <v>40</v>
      </c>
      <c r="D5683" t="s">
        <v>58</v>
      </c>
      <c r="E5683" t="str">
        <f t="shared" si="88"/>
        <v>121-150</v>
      </c>
    </row>
    <row r="5684" spans="1:5" x14ac:dyDescent="0.25">
      <c r="A5684">
        <v>112035612</v>
      </c>
      <c r="B5684">
        <v>90</v>
      </c>
      <c r="C5684" t="s">
        <v>39</v>
      </c>
      <c r="D5684" t="s">
        <v>58</v>
      </c>
      <c r="E5684" t="str">
        <f t="shared" si="88"/>
        <v>90-120</v>
      </c>
    </row>
    <row r="5685" spans="1:5" x14ac:dyDescent="0.25">
      <c r="A5685">
        <v>112043514</v>
      </c>
      <c r="B5685">
        <v>122</v>
      </c>
      <c r="C5685" t="s">
        <v>38</v>
      </c>
      <c r="D5685" t="s">
        <v>58</v>
      </c>
      <c r="E5685" t="str">
        <f t="shared" si="88"/>
        <v>121-150</v>
      </c>
    </row>
    <row r="5686" spans="1:5" x14ac:dyDescent="0.25">
      <c r="A5686">
        <v>112048082</v>
      </c>
      <c r="B5686">
        <v>127</v>
      </c>
      <c r="C5686" t="s">
        <v>39</v>
      </c>
      <c r="D5686" t="s">
        <v>58</v>
      </c>
      <c r="E5686" t="str">
        <f t="shared" si="88"/>
        <v>121-150</v>
      </c>
    </row>
    <row r="5687" spans="1:5" x14ac:dyDescent="0.25">
      <c r="A5687">
        <v>112061722</v>
      </c>
      <c r="B5687">
        <v>90</v>
      </c>
      <c r="C5687" t="s">
        <v>39</v>
      </c>
      <c r="D5687" t="s">
        <v>58</v>
      </c>
      <c r="E5687" t="str">
        <f t="shared" si="88"/>
        <v>90-120</v>
      </c>
    </row>
    <row r="5688" spans="1:5" x14ac:dyDescent="0.25">
      <c r="A5688">
        <v>112067552</v>
      </c>
      <c r="B5688">
        <v>91</v>
      </c>
      <c r="C5688" t="s">
        <v>40</v>
      </c>
      <c r="D5688" t="s">
        <v>58</v>
      </c>
      <c r="E5688" t="str">
        <f t="shared" si="88"/>
        <v>90-120</v>
      </c>
    </row>
    <row r="5689" spans="1:5" x14ac:dyDescent="0.25">
      <c r="A5689">
        <v>112077120</v>
      </c>
      <c r="B5689">
        <v>141</v>
      </c>
      <c r="C5689" t="s">
        <v>38</v>
      </c>
      <c r="D5689" t="s">
        <v>58</v>
      </c>
      <c r="E5689" t="str">
        <f t="shared" si="88"/>
        <v>121-150</v>
      </c>
    </row>
    <row r="5690" spans="1:5" x14ac:dyDescent="0.25">
      <c r="A5690">
        <v>112098636</v>
      </c>
      <c r="B5690">
        <v>111</v>
      </c>
      <c r="C5690" t="s">
        <v>39</v>
      </c>
      <c r="D5690" t="s">
        <v>58</v>
      </c>
      <c r="E5690" t="str">
        <f t="shared" si="88"/>
        <v>90-120</v>
      </c>
    </row>
    <row r="5691" spans="1:5" x14ac:dyDescent="0.25">
      <c r="A5691">
        <v>112101818</v>
      </c>
      <c r="B5691">
        <v>92</v>
      </c>
      <c r="C5691" t="s">
        <v>40</v>
      </c>
      <c r="D5691" t="s">
        <v>58</v>
      </c>
      <c r="E5691" t="str">
        <f t="shared" si="88"/>
        <v>90-120</v>
      </c>
    </row>
    <row r="5692" spans="1:5" x14ac:dyDescent="0.25">
      <c r="A5692">
        <v>112113638</v>
      </c>
      <c r="B5692">
        <v>150</v>
      </c>
      <c r="C5692" t="s">
        <v>40</v>
      </c>
      <c r="D5692" t="s">
        <v>58</v>
      </c>
      <c r="E5692" t="str">
        <f t="shared" si="88"/>
        <v>121-150</v>
      </c>
    </row>
    <row r="5693" spans="1:5" x14ac:dyDescent="0.25">
      <c r="A5693">
        <v>112119642</v>
      </c>
      <c r="B5693">
        <v>141</v>
      </c>
      <c r="C5693" t="s">
        <v>39</v>
      </c>
      <c r="D5693" t="s">
        <v>58</v>
      </c>
      <c r="E5693" t="str">
        <f t="shared" si="88"/>
        <v>121-150</v>
      </c>
    </row>
    <row r="5694" spans="1:5" x14ac:dyDescent="0.25">
      <c r="A5694">
        <v>112122070</v>
      </c>
      <c r="B5694">
        <v>150</v>
      </c>
      <c r="C5694" t="s">
        <v>39</v>
      </c>
      <c r="D5694" t="s">
        <v>58</v>
      </c>
      <c r="E5694" t="str">
        <f t="shared" si="88"/>
        <v>121-150</v>
      </c>
    </row>
    <row r="5695" spans="1:5" x14ac:dyDescent="0.25">
      <c r="A5695">
        <v>112125540</v>
      </c>
      <c r="B5695">
        <v>141</v>
      </c>
      <c r="C5695" t="s">
        <v>39</v>
      </c>
      <c r="D5695" t="s">
        <v>58</v>
      </c>
      <c r="E5695" t="str">
        <f t="shared" si="88"/>
        <v>121-150</v>
      </c>
    </row>
    <row r="5696" spans="1:5" x14ac:dyDescent="0.25">
      <c r="A5696">
        <v>112126860</v>
      </c>
      <c r="B5696">
        <v>149</v>
      </c>
      <c r="C5696" t="s">
        <v>38</v>
      </c>
      <c r="D5696" t="s">
        <v>58</v>
      </c>
      <c r="E5696" t="str">
        <f t="shared" si="88"/>
        <v>121-150</v>
      </c>
    </row>
    <row r="5697" spans="1:5" x14ac:dyDescent="0.25">
      <c r="A5697">
        <v>112129886</v>
      </c>
      <c r="B5697">
        <v>120</v>
      </c>
      <c r="C5697" t="s">
        <v>38</v>
      </c>
      <c r="D5697" t="s">
        <v>58</v>
      </c>
      <c r="E5697" t="str">
        <f t="shared" si="88"/>
        <v>90-120</v>
      </c>
    </row>
    <row r="5698" spans="1:5" x14ac:dyDescent="0.25">
      <c r="A5698">
        <v>112130916</v>
      </c>
      <c r="B5698">
        <v>92</v>
      </c>
      <c r="C5698" t="s">
        <v>39</v>
      </c>
      <c r="D5698" t="s">
        <v>58</v>
      </c>
      <c r="E5698" t="str">
        <f t="shared" si="88"/>
        <v>90-120</v>
      </c>
    </row>
    <row r="5699" spans="1:5" x14ac:dyDescent="0.25">
      <c r="A5699">
        <v>112131604</v>
      </c>
      <c r="B5699">
        <v>120</v>
      </c>
      <c r="C5699" t="s">
        <v>40</v>
      </c>
      <c r="D5699" t="s">
        <v>58</v>
      </c>
      <c r="E5699" t="str">
        <f t="shared" ref="E5699:E5762" si="89">IF(B5699&lt;=120,"90-120","121-150")</f>
        <v>90-120</v>
      </c>
    </row>
    <row r="5700" spans="1:5" x14ac:dyDescent="0.25">
      <c r="A5700">
        <v>112149956</v>
      </c>
      <c r="B5700">
        <v>150</v>
      </c>
      <c r="C5700" t="s">
        <v>38</v>
      </c>
      <c r="D5700" t="s">
        <v>58</v>
      </c>
      <c r="E5700" t="str">
        <f t="shared" si="89"/>
        <v>121-150</v>
      </c>
    </row>
    <row r="5701" spans="1:5" x14ac:dyDescent="0.25">
      <c r="A5701">
        <v>112158994</v>
      </c>
      <c r="B5701">
        <v>120</v>
      </c>
      <c r="C5701" t="s">
        <v>38</v>
      </c>
      <c r="D5701" t="s">
        <v>58</v>
      </c>
      <c r="E5701" t="str">
        <f t="shared" si="89"/>
        <v>90-120</v>
      </c>
    </row>
    <row r="5702" spans="1:5" x14ac:dyDescent="0.25">
      <c r="A5702">
        <v>112171222</v>
      </c>
      <c r="B5702">
        <v>148</v>
      </c>
      <c r="C5702" t="s">
        <v>38</v>
      </c>
      <c r="D5702" t="s">
        <v>58</v>
      </c>
      <c r="E5702" t="str">
        <f t="shared" si="89"/>
        <v>121-150</v>
      </c>
    </row>
    <row r="5703" spans="1:5" x14ac:dyDescent="0.25">
      <c r="A5703">
        <v>112171298</v>
      </c>
      <c r="B5703">
        <v>122</v>
      </c>
      <c r="C5703" t="s">
        <v>40</v>
      </c>
      <c r="D5703" t="s">
        <v>58</v>
      </c>
      <c r="E5703" t="str">
        <f t="shared" si="89"/>
        <v>121-150</v>
      </c>
    </row>
    <row r="5704" spans="1:5" x14ac:dyDescent="0.25">
      <c r="A5704">
        <v>112190116</v>
      </c>
      <c r="B5704">
        <v>150</v>
      </c>
      <c r="C5704" t="s">
        <v>38</v>
      </c>
      <c r="D5704" t="s">
        <v>58</v>
      </c>
      <c r="E5704" t="str">
        <f t="shared" si="89"/>
        <v>121-150</v>
      </c>
    </row>
    <row r="5705" spans="1:5" x14ac:dyDescent="0.25">
      <c r="A5705">
        <v>112193548</v>
      </c>
      <c r="B5705">
        <v>106</v>
      </c>
      <c r="C5705" t="s">
        <v>40</v>
      </c>
      <c r="D5705" t="s">
        <v>58</v>
      </c>
      <c r="E5705" t="str">
        <f t="shared" si="89"/>
        <v>90-120</v>
      </c>
    </row>
    <row r="5706" spans="1:5" x14ac:dyDescent="0.25">
      <c r="A5706">
        <v>112201142</v>
      </c>
      <c r="B5706">
        <v>149</v>
      </c>
      <c r="C5706" t="s">
        <v>39</v>
      </c>
      <c r="D5706" t="s">
        <v>58</v>
      </c>
      <c r="E5706" t="str">
        <f t="shared" si="89"/>
        <v>121-150</v>
      </c>
    </row>
    <row r="5707" spans="1:5" x14ac:dyDescent="0.25">
      <c r="A5707">
        <v>112205214</v>
      </c>
      <c r="B5707">
        <v>92</v>
      </c>
      <c r="C5707" t="s">
        <v>40</v>
      </c>
      <c r="D5707" t="s">
        <v>58</v>
      </c>
      <c r="E5707" t="str">
        <f t="shared" si="89"/>
        <v>90-120</v>
      </c>
    </row>
    <row r="5708" spans="1:5" x14ac:dyDescent="0.25">
      <c r="A5708">
        <v>112207148</v>
      </c>
      <c r="B5708">
        <v>119</v>
      </c>
      <c r="C5708" t="s">
        <v>38</v>
      </c>
      <c r="D5708" t="s">
        <v>58</v>
      </c>
      <c r="E5708" t="str">
        <f t="shared" si="89"/>
        <v>90-120</v>
      </c>
    </row>
    <row r="5709" spans="1:5" x14ac:dyDescent="0.25">
      <c r="A5709">
        <v>112207174</v>
      </c>
      <c r="B5709">
        <v>92</v>
      </c>
      <c r="C5709" t="s">
        <v>39</v>
      </c>
      <c r="D5709" t="s">
        <v>58</v>
      </c>
      <c r="E5709" t="str">
        <f t="shared" si="89"/>
        <v>90-120</v>
      </c>
    </row>
    <row r="5710" spans="1:5" x14ac:dyDescent="0.25">
      <c r="A5710">
        <v>112209570</v>
      </c>
      <c r="B5710">
        <v>119</v>
      </c>
      <c r="C5710" t="s">
        <v>40</v>
      </c>
      <c r="D5710" t="s">
        <v>58</v>
      </c>
      <c r="E5710" t="str">
        <f t="shared" si="89"/>
        <v>90-120</v>
      </c>
    </row>
    <row r="5711" spans="1:5" x14ac:dyDescent="0.25">
      <c r="A5711">
        <v>112209840</v>
      </c>
      <c r="B5711">
        <v>149</v>
      </c>
      <c r="C5711" t="s">
        <v>38</v>
      </c>
      <c r="D5711" t="s">
        <v>58</v>
      </c>
      <c r="E5711" t="str">
        <f t="shared" si="89"/>
        <v>121-150</v>
      </c>
    </row>
    <row r="5712" spans="1:5" x14ac:dyDescent="0.25">
      <c r="A5712">
        <v>112214900</v>
      </c>
      <c r="B5712">
        <v>150</v>
      </c>
      <c r="C5712" t="s">
        <v>38</v>
      </c>
      <c r="D5712" t="s">
        <v>58</v>
      </c>
      <c r="E5712" t="str">
        <f t="shared" si="89"/>
        <v>121-150</v>
      </c>
    </row>
    <row r="5713" spans="1:5" x14ac:dyDescent="0.25">
      <c r="A5713">
        <v>112217056</v>
      </c>
      <c r="B5713">
        <v>90</v>
      </c>
      <c r="C5713" t="s">
        <v>39</v>
      </c>
      <c r="D5713" t="s">
        <v>58</v>
      </c>
      <c r="E5713" t="str">
        <f t="shared" si="89"/>
        <v>90-120</v>
      </c>
    </row>
    <row r="5714" spans="1:5" x14ac:dyDescent="0.25">
      <c r="A5714">
        <v>112224470</v>
      </c>
      <c r="B5714">
        <v>120</v>
      </c>
      <c r="C5714" t="s">
        <v>39</v>
      </c>
      <c r="D5714" t="s">
        <v>58</v>
      </c>
      <c r="E5714" t="str">
        <f t="shared" si="89"/>
        <v>90-120</v>
      </c>
    </row>
    <row r="5715" spans="1:5" x14ac:dyDescent="0.25">
      <c r="A5715">
        <v>112240310</v>
      </c>
      <c r="B5715">
        <v>136</v>
      </c>
      <c r="C5715" t="s">
        <v>39</v>
      </c>
      <c r="D5715" t="s">
        <v>58</v>
      </c>
      <c r="E5715" t="str">
        <f t="shared" si="89"/>
        <v>121-150</v>
      </c>
    </row>
    <row r="5716" spans="1:5" x14ac:dyDescent="0.25">
      <c r="A5716">
        <v>112243072</v>
      </c>
      <c r="B5716">
        <v>150</v>
      </c>
      <c r="C5716" t="s">
        <v>38</v>
      </c>
      <c r="D5716" t="s">
        <v>58</v>
      </c>
      <c r="E5716" t="str">
        <f t="shared" si="89"/>
        <v>121-150</v>
      </c>
    </row>
    <row r="5717" spans="1:5" x14ac:dyDescent="0.25">
      <c r="A5717">
        <v>112245924</v>
      </c>
      <c r="B5717">
        <v>148</v>
      </c>
      <c r="C5717" t="s">
        <v>38</v>
      </c>
      <c r="D5717" t="s">
        <v>58</v>
      </c>
      <c r="E5717" t="str">
        <f t="shared" si="89"/>
        <v>121-150</v>
      </c>
    </row>
    <row r="5718" spans="1:5" x14ac:dyDescent="0.25">
      <c r="A5718">
        <v>112248030</v>
      </c>
      <c r="B5718">
        <v>121</v>
      </c>
      <c r="C5718" t="s">
        <v>39</v>
      </c>
      <c r="D5718" t="s">
        <v>58</v>
      </c>
      <c r="E5718" t="str">
        <f t="shared" si="89"/>
        <v>121-150</v>
      </c>
    </row>
    <row r="5719" spans="1:5" x14ac:dyDescent="0.25">
      <c r="A5719">
        <v>112253612</v>
      </c>
      <c r="B5719">
        <v>147</v>
      </c>
      <c r="C5719" t="s">
        <v>38</v>
      </c>
      <c r="D5719" t="s">
        <v>58</v>
      </c>
      <c r="E5719" t="str">
        <f t="shared" si="89"/>
        <v>121-150</v>
      </c>
    </row>
    <row r="5720" spans="1:5" x14ac:dyDescent="0.25">
      <c r="A5720">
        <v>112271988</v>
      </c>
      <c r="B5720">
        <v>90</v>
      </c>
      <c r="C5720" t="s">
        <v>38</v>
      </c>
      <c r="D5720" t="s">
        <v>58</v>
      </c>
      <c r="E5720" t="str">
        <f t="shared" si="89"/>
        <v>90-120</v>
      </c>
    </row>
    <row r="5721" spans="1:5" x14ac:dyDescent="0.25">
      <c r="A5721">
        <v>112272304</v>
      </c>
      <c r="B5721">
        <v>150</v>
      </c>
      <c r="C5721" t="s">
        <v>38</v>
      </c>
      <c r="D5721" t="s">
        <v>58</v>
      </c>
      <c r="E5721" t="str">
        <f t="shared" si="89"/>
        <v>121-150</v>
      </c>
    </row>
    <row r="5722" spans="1:5" x14ac:dyDescent="0.25">
      <c r="A5722">
        <v>112299790</v>
      </c>
      <c r="B5722">
        <v>148</v>
      </c>
      <c r="C5722" t="s">
        <v>39</v>
      </c>
      <c r="D5722" t="s">
        <v>58</v>
      </c>
      <c r="E5722" t="str">
        <f t="shared" si="89"/>
        <v>121-150</v>
      </c>
    </row>
    <row r="5723" spans="1:5" x14ac:dyDescent="0.25">
      <c r="A5723">
        <v>112299908</v>
      </c>
      <c r="B5723">
        <v>120</v>
      </c>
      <c r="C5723" t="s">
        <v>40</v>
      </c>
      <c r="D5723" t="s">
        <v>58</v>
      </c>
      <c r="E5723" t="str">
        <f t="shared" si="89"/>
        <v>90-120</v>
      </c>
    </row>
    <row r="5724" spans="1:5" x14ac:dyDescent="0.25">
      <c r="A5724">
        <v>112311928</v>
      </c>
      <c r="B5724">
        <v>136</v>
      </c>
      <c r="C5724" t="s">
        <v>39</v>
      </c>
      <c r="D5724" t="s">
        <v>58</v>
      </c>
      <c r="E5724" t="str">
        <f t="shared" si="89"/>
        <v>121-150</v>
      </c>
    </row>
    <row r="5725" spans="1:5" x14ac:dyDescent="0.25">
      <c r="A5725">
        <v>112317274</v>
      </c>
      <c r="B5725">
        <v>148</v>
      </c>
      <c r="C5725" t="s">
        <v>39</v>
      </c>
      <c r="D5725" t="s">
        <v>58</v>
      </c>
      <c r="E5725" t="str">
        <f t="shared" si="89"/>
        <v>121-150</v>
      </c>
    </row>
    <row r="5726" spans="1:5" x14ac:dyDescent="0.25">
      <c r="A5726">
        <v>112320598</v>
      </c>
      <c r="B5726">
        <v>90</v>
      </c>
      <c r="C5726" t="s">
        <v>40</v>
      </c>
      <c r="D5726" t="s">
        <v>58</v>
      </c>
      <c r="E5726" t="str">
        <f t="shared" si="89"/>
        <v>90-120</v>
      </c>
    </row>
    <row r="5727" spans="1:5" x14ac:dyDescent="0.25">
      <c r="A5727">
        <v>112327166</v>
      </c>
      <c r="B5727">
        <v>121</v>
      </c>
      <c r="C5727" t="s">
        <v>38</v>
      </c>
      <c r="D5727" t="s">
        <v>58</v>
      </c>
      <c r="E5727" t="str">
        <f t="shared" si="89"/>
        <v>121-150</v>
      </c>
    </row>
    <row r="5728" spans="1:5" x14ac:dyDescent="0.25">
      <c r="A5728">
        <v>112327232</v>
      </c>
      <c r="B5728">
        <v>148</v>
      </c>
      <c r="C5728" t="s">
        <v>40</v>
      </c>
      <c r="D5728" t="s">
        <v>58</v>
      </c>
      <c r="E5728" t="str">
        <f t="shared" si="89"/>
        <v>121-150</v>
      </c>
    </row>
    <row r="5729" spans="1:5" x14ac:dyDescent="0.25">
      <c r="A5729">
        <v>112338660</v>
      </c>
      <c r="B5729">
        <v>120</v>
      </c>
      <c r="C5729" t="s">
        <v>40</v>
      </c>
      <c r="D5729" t="s">
        <v>58</v>
      </c>
      <c r="E5729" t="str">
        <f t="shared" si="89"/>
        <v>90-120</v>
      </c>
    </row>
    <row r="5730" spans="1:5" x14ac:dyDescent="0.25">
      <c r="A5730">
        <v>112340344</v>
      </c>
      <c r="B5730">
        <v>149</v>
      </c>
      <c r="C5730" t="s">
        <v>39</v>
      </c>
      <c r="D5730" t="s">
        <v>58</v>
      </c>
      <c r="E5730" t="str">
        <f t="shared" si="89"/>
        <v>121-150</v>
      </c>
    </row>
    <row r="5731" spans="1:5" x14ac:dyDescent="0.25">
      <c r="A5731">
        <v>112347528</v>
      </c>
      <c r="B5731">
        <v>120</v>
      </c>
      <c r="C5731" t="s">
        <v>38</v>
      </c>
      <c r="D5731" t="s">
        <v>58</v>
      </c>
      <c r="E5731" t="str">
        <f t="shared" si="89"/>
        <v>90-120</v>
      </c>
    </row>
    <row r="5732" spans="1:5" x14ac:dyDescent="0.25">
      <c r="A5732">
        <v>112350258</v>
      </c>
      <c r="B5732">
        <v>118</v>
      </c>
      <c r="C5732" t="s">
        <v>38</v>
      </c>
      <c r="D5732" t="s">
        <v>58</v>
      </c>
      <c r="E5732" t="str">
        <f t="shared" si="89"/>
        <v>90-120</v>
      </c>
    </row>
    <row r="5733" spans="1:5" x14ac:dyDescent="0.25">
      <c r="A5733">
        <v>112368022</v>
      </c>
      <c r="B5733">
        <v>90</v>
      </c>
      <c r="C5733" t="s">
        <v>38</v>
      </c>
      <c r="D5733" t="s">
        <v>58</v>
      </c>
      <c r="E5733" t="str">
        <f t="shared" si="89"/>
        <v>90-120</v>
      </c>
    </row>
    <row r="5734" spans="1:5" x14ac:dyDescent="0.25">
      <c r="A5734">
        <v>112371214</v>
      </c>
      <c r="B5734">
        <v>118</v>
      </c>
      <c r="C5734" t="s">
        <v>39</v>
      </c>
      <c r="D5734" t="s">
        <v>58</v>
      </c>
      <c r="E5734" t="str">
        <f t="shared" si="89"/>
        <v>90-120</v>
      </c>
    </row>
    <row r="5735" spans="1:5" x14ac:dyDescent="0.25">
      <c r="A5735">
        <v>112373296</v>
      </c>
      <c r="B5735">
        <v>118</v>
      </c>
      <c r="C5735" t="s">
        <v>40</v>
      </c>
      <c r="D5735" t="s">
        <v>58</v>
      </c>
      <c r="E5735" t="str">
        <f t="shared" si="89"/>
        <v>90-120</v>
      </c>
    </row>
    <row r="5736" spans="1:5" x14ac:dyDescent="0.25">
      <c r="A5736">
        <v>112373510</v>
      </c>
      <c r="B5736">
        <v>148</v>
      </c>
      <c r="C5736" t="s">
        <v>38</v>
      </c>
      <c r="D5736" t="s">
        <v>58</v>
      </c>
      <c r="E5736" t="str">
        <f t="shared" si="89"/>
        <v>121-150</v>
      </c>
    </row>
    <row r="5737" spans="1:5" x14ac:dyDescent="0.25">
      <c r="A5737">
        <v>112378236</v>
      </c>
      <c r="B5737">
        <v>91</v>
      </c>
      <c r="C5737" t="s">
        <v>39</v>
      </c>
      <c r="D5737" t="s">
        <v>58</v>
      </c>
      <c r="E5737" t="str">
        <f t="shared" si="89"/>
        <v>90-120</v>
      </c>
    </row>
    <row r="5738" spans="1:5" x14ac:dyDescent="0.25">
      <c r="A5738">
        <v>112394948</v>
      </c>
      <c r="B5738">
        <v>122</v>
      </c>
      <c r="C5738" t="s">
        <v>40</v>
      </c>
      <c r="D5738" t="s">
        <v>58</v>
      </c>
      <c r="E5738" t="str">
        <f t="shared" si="89"/>
        <v>121-150</v>
      </c>
    </row>
    <row r="5739" spans="1:5" x14ac:dyDescent="0.25">
      <c r="A5739">
        <v>112395300</v>
      </c>
      <c r="B5739">
        <v>148</v>
      </c>
      <c r="C5739" t="s">
        <v>38</v>
      </c>
      <c r="D5739" t="s">
        <v>58</v>
      </c>
      <c r="E5739" t="str">
        <f t="shared" si="89"/>
        <v>121-150</v>
      </c>
    </row>
    <row r="5740" spans="1:5" x14ac:dyDescent="0.25">
      <c r="A5740">
        <v>112396860</v>
      </c>
      <c r="B5740">
        <v>113</v>
      </c>
      <c r="C5740" t="s">
        <v>39</v>
      </c>
      <c r="D5740" t="s">
        <v>58</v>
      </c>
      <c r="E5740" t="str">
        <f t="shared" si="89"/>
        <v>90-120</v>
      </c>
    </row>
    <row r="5741" spans="1:5" x14ac:dyDescent="0.25">
      <c r="A5741">
        <v>112406922</v>
      </c>
      <c r="B5741">
        <v>150</v>
      </c>
      <c r="C5741" t="s">
        <v>39</v>
      </c>
      <c r="D5741" t="s">
        <v>58</v>
      </c>
      <c r="E5741" t="str">
        <f t="shared" si="89"/>
        <v>121-150</v>
      </c>
    </row>
    <row r="5742" spans="1:5" x14ac:dyDescent="0.25">
      <c r="A5742">
        <v>112409044</v>
      </c>
      <c r="B5742">
        <v>91</v>
      </c>
      <c r="C5742" t="s">
        <v>39</v>
      </c>
      <c r="D5742" t="s">
        <v>58</v>
      </c>
      <c r="E5742" t="str">
        <f t="shared" si="89"/>
        <v>90-120</v>
      </c>
    </row>
    <row r="5743" spans="1:5" x14ac:dyDescent="0.25">
      <c r="A5743">
        <v>112413812</v>
      </c>
      <c r="B5743">
        <v>91</v>
      </c>
      <c r="C5743" t="s">
        <v>39</v>
      </c>
      <c r="D5743" t="s">
        <v>58</v>
      </c>
      <c r="E5743" t="str">
        <f t="shared" si="89"/>
        <v>90-120</v>
      </c>
    </row>
    <row r="5744" spans="1:5" x14ac:dyDescent="0.25">
      <c r="A5744">
        <v>112429652</v>
      </c>
      <c r="B5744">
        <v>141</v>
      </c>
      <c r="C5744" t="s">
        <v>38</v>
      </c>
      <c r="D5744" t="s">
        <v>58</v>
      </c>
      <c r="E5744" t="str">
        <f t="shared" si="89"/>
        <v>121-150</v>
      </c>
    </row>
    <row r="5745" spans="1:5" x14ac:dyDescent="0.25">
      <c r="A5745">
        <v>112429700</v>
      </c>
      <c r="B5745">
        <v>148</v>
      </c>
      <c r="C5745" t="s">
        <v>39</v>
      </c>
      <c r="D5745" t="s">
        <v>58</v>
      </c>
      <c r="E5745" t="str">
        <f t="shared" si="89"/>
        <v>121-150</v>
      </c>
    </row>
    <row r="5746" spans="1:5" x14ac:dyDescent="0.25">
      <c r="A5746">
        <v>112445670</v>
      </c>
      <c r="B5746">
        <v>150</v>
      </c>
      <c r="C5746" t="s">
        <v>38</v>
      </c>
      <c r="D5746" t="s">
        <v>58</v>
      </c>
      <c r="E5746" t="str">
        <f t="shared" si="89"/>
        <v>121-150</v>
      </c>
    </row>
    <row r="5747" spans="1:5" x14ac:dyDescent="0.25">
      <c r="A5747">
        <v>112447584</v>
      </c>
      <c r="B5747">
        <v>106</v>
      </c>
      <c r="C5747" t="s">
        <v>38</v>
      </c>
      <c r="D5747" t="s">
        <v>58</v>
      </c>
      <c r="E5747" t="str">
        <f t="shared" si="89"/>
        <v>90-120</v>
      </c>
    </row>
    <row r="5748" spans="1:5" x14ac:dyDescent="0.25">
      <c r="A5748">
        <v>112455282</v>
      </c>
      <c r="B5748">
        <v>120</v>
      </c>
      <c r="C5748" t="s">
        <v>38</v>
      </c>
      <c r="D5748" t="s">
        <v>58</v>
      </c>
      <c r="E5748" t="str">
        <f t="shared" si="89"/>
        <v>90-120</v>
      </c>
    </row>
    <row r="5749" spans="1:5" x14ac:dyDescent="0.25">
      <c r="A5749">
        <v>112457986</v>
      </c>
      <c r="B5749">
        <v>148</v>
      </c>
      <c r="C5749" t="s">
        <v>39</v>
      </c>
      <c r="D5749" t="s">
        <v>58</v>
      </c>
      <c r="E5749" t="str">
        <f t="shared" si="89"/>
        <v>121-150</v>
      </c>
    </row>
    <row r="5750" spans="1:5" x14ac:dyDescent="0.25">
      <c r="A5750">
        <v>112459572</v>
      </c>
      <c r="B5750">
        <v>90</v>
      </c>
      <c r="C5750" t="s">
        <v>39</v>
      </c>
      <c r="D5750" t="s">
        <v>58</v>
      </c>
      <c r="E5750" t="str">
        <f t="shared" si="89"/>
        <v>90-120</v>
      </c>
    </row>
    <row r="5751" spans="1:5" x14ac:dyDescent="0.25">
      <c r="A5751">
        <v>112463530</v>
      </c>
      <c r="B5751">
        <v>141</v>
      </c>
      <c r="C5751" t="s">
        <v>38</v>
      </c>
      <c r="D5751" t="s">
        <v>58</v>
      </c>
      <c r="E5751" t="str">
        <f t="shared" si="89"/>
        <v>121-150</v>
      </c>
    </row>
    <row r="5752" spans="1:5" x14ac:dyDescent="0.25">
      <c r="A5752">
        <v>112465310</v>
      </c>
      <c r="B5752">
        <v>106</v>
      </c>
      <c r="C5752" t="s">
        <v>38</v>
      </c>
      <c r="D5752" t="s">
        <v>58</v>
      </c>
      <c r="E5752" t="str">
        <f t="shared" si="89"/>
        <v>90-120</v>
      </c>
    </row>
    <row r="5753" spans="1:5" x14ac:dyDescent="0.25">
      <c r="A5753">
        <v>112487572</v>
      </c>
      <c r="B5753">
        <v>146</v>
      </c>
      <c r="C5753" t="s">
        <v>39</v>
      </c>
      <c r="D5753" t="s">
        <v>58</v>
      </c>
      <c r="E5753" t="str">
        <f t="shared" si="89"/>
        <v>121-150</v>
      </c>
    </row>
    <row r="5754" spans="1:5" x14ac:dyDescent="0.25">
      <c r="A5754">
        <v>112512888</v>
      </c>
      <c r="B5754">
        <v>148</v>
      </c>
      <c r="C5754" t="s">
        <v>40</v>
      </c>
      <c r="D5754" t="s">
        <v>58</v>
      </c>
      <c r="E5754" t="str">
        <f t="shared" si="89"/>
        <v>121-150</v>
      </c>
    </row>
    <row r="5755" spans="1:5" x14ac:dyDescent="0.25">
      <c r="A5755">
        <v>112518752</v>
      </c>
      <c r="B5755">
        <v>143</v>
      </c>
      <c r="C5755" t="s">
        <v>40</v>
      </c>
      <c r="D5755" t="s">
        <v>58</v>
      </c>
      <c r="E5755" t="str">
        <f t="shared" si="89"/>
        <v>121-150</v>
      </c>
    </row>
    <row r="5756" spans="1:5" x14ac:dyDescent="0.25">
      <c r="A5756">
        <v>112540556</v>
      </c>
      <c r="B5756">
        <v>150</v>
      </c>
      <c r="C5756" t="s">
        <v>39</v>
      </c>
      <c r="D5756" t="s">
        <v>58</v>
      </c>
      <c r="E5756" t="str">
        <f t="shared" si="89"/>
        <v>121-150</v>
      </c>
    </row>
    <row r="5757" spans="1:5" x14ac:dyDescent="0.25">
      <c r="A5757">
        <v>112566788</v>
      </c>
      <c r="B5757">
        <v>121</v>
      </c>
      <c r="C5757" t="s">
        <v>38</v>
      </c>
      <c r="D5757" t="s">
        <v>58</v>
      </c>
      <c r="E5757" t="str">
        <f t="shared" si="89"/>
        <v>121-150</v>
      </c>
    </row>
    <row r="5758" spans="1:5" x14ac:dyDescent="0.25">
      <c r="A5758">
        <v>112590034</v>
      </c>
      <c r="B5758">
        <v>149</v>
      </c>
      <c r="C5758" t="s">
        <v>38</v>
      </c>
      <c r="D5758" t="s">
        <v>58</v>
      </c>
      <c r="E5758" t="str">
        <f t="shared" si="89"/>
        <v>121-150</v>
      </c>
    </row>
    <row r="5759" spans="1:5" x14ac:dyDescent="0.25">
      <c r="A5759">
        <v>112623182</v>
      </c>
      <c r="B5759">
        <v>136</v>
      </c>
      <c r="C5759" t="s">
        <v>40</v>
      </c>
      <c r="D5759" t="s">
        <v>58</v>
      </c>
      <c r="E5759" t="str">
        <f t="shared" si="89"/>
        <v>121-150</v>
      </c>
    </row>
    <row r="5760" spans="1:5" x14ac:dyDescent="0.25">
      <c r="A5760">
        <v>112627318</v>
      </c>
      <c r="B5760">
        <v>122</v>
      </c>
      <c r="C5760" t="s">
        <v>39</v>
      </c>
      <c r="D5760" t="s">
        <v>58</v>
      </c>
      <c r="E5760" t="str">
        <f t="shared" si="89"/>
        <v>121-150</v>
      </c>
    </row>
    <row r="5761" spans="1:5" x14ac:dyDescent="0.25">
      <c r="A5761">
        <v>112630526</v>
      </c>
      <c r="B5761">
        <v>90</v>
      </c>
      <c r="C5761" t="s">
        <v>40</v>
      </c>
      <c r="D5761" t="s">
        <v>58</v>
      </c>
      <c r="E5761" t="str">
        <f t="shared" si="89"/>
        <v>90-120</v>
      </c>
    </row>
    <row r="5762" spans="1:5" x14ac:dyDescent="0.25">
      <c r="A5762">
        <v>112633656</v>
      </c>
      <c r="B5762">
        <v>106</v>
      </c>
      <c r="C5762" t="s">
        <v>40</v>
      </c>
      <c r="D5762" t="s">
        <v>58</v>
      </c>
      <c r="E5762" t="str">
        <f t="shared" si="89"/>
        <v>90-120</v>
      </c>
    </row>
    <row r="5763" spans="1:5" x14ac:dyDescent="0.25">
      <c r="A5763">
        <v>112634056</v>
      </c>
      <c r="B5763">
        <v>90</v>
      </c>
      <c r="C5763" t="s">
        <v>40</v>
      </c>
      <c r="D5763" t="s">
        <v>58</v>
      </c>
      <c r="E5763" t="str">
        <f t="shared" ref="E5763:E5826" si="90">IF(B5763&lt;=120,"90-120","121-150")</f>
        <v>90-120</v>
      </c>
    </row>
    <row r="5764" spans="1:5" x14ac:dyDescent="0.25">
      <c r="A5764">
        <v>112634376</v>
      </c>
      <c r="B5764">
        <v>120</v>
      </c>
      <c r="C5764" t="s">
        <v>39</v>
      </c>
      <c r="D5764" t="s">
        <v>58</v>
      </c>
      <c r="E5764" t="str">
        <f t="shared" si="90"/>
        <v>90-120</v>
      </c>
    </row>
    <row r="5765" spans="1:5" x14ac:dyDescent="0.25">
      <c r="A5765">
        <v>112636706</v>
      </c>
      <c r="B5765">
        <v>106</v>
      </c>
      <c r="C5765" t="s">
        <v>38</v>
      </c>
      <c r="D5765" t="s">
        <v>58</v>
      </c>
      <c r="E5765" t="str">
        <f t="shared" si="90"/>
        <v>90-120</v>
      </c>
    </row>
    <row r="5766" spans="1:5" x14ac:dyDescent="0.25">
      <c r="A5766">
        <v>112638122</v>
      </c>
      <c r="B5766">
        <v>92</v>
      </c>
      <c r="C5766" t="s">
        <v>38</v>
      </c>
      <c r="D5766" t="s">
        <v>58</v>
      </c>
      <c r="E5766" t="str">
        <f t="shared" si="90"/>
        <v>90-120</v>
      </c>
    </row>
    <row r="5767" spans="1:5" x14ac:dyDescent="0.25">
      <c r="A5767">
        <v>112643588</v>
      </c>
      <c r="B5767">
        <v>148</v>
      </c>
      <c r="C5767" t="s">
        <v>39</v>
      </c>
      <c r="D5767" t="s">
        <v>58</v>
      </c>
      <c r="E5767" t="str">
        <f t="shared" si="90"/>
        <v>121-150</v>
      </c>
    </row>
    <row r="5768" spans="1:5" x14ac:dyDescent="0.25">
      <c r="A5768">
        <v>112647234</v>
      </c>
      <c r="B5768">
        <v>122</v>
      </c>
      <c r="C5768" t="s">
        <v>38</v>
      </c>
      <c r="D5768" t="s">
        <v>58</v>
      </c>
      <c r="E5768" t="str">
        <f t="shared" si="90"/>
        <v>121-150</v>
      </c>
    </row>
    <row r="5769" spans="1:5" x14ac:dyDescent="0.25">
      <c r="A5769">
        <v>112647328</v>
      </c>
      <c r="B5769">
        <v>150</v>
      </c>
      <c r="C5769" t="s">
        <v>39</v>
      </c>
      <c r="D5769" t="s">
        <v>58</v>
      </c>
      <c r="E5769" t="str">
        <f t="shared" si="90"/>
        <v>121-150</v>
      </c>
    </row>
    <row r="5770" spans="1:5" x14ac:dyDescent="0.25">
      <c r="A5770">
        <v>112653524</v>
      </c>
      <c r="B5770">
        <v>135</v>
      </c>
      <c r="C5770" t="s">
        <v>40</v>
      </c>
      <c r="D5770" t="s">
        <v>58</v>
      </c>
      <c r="E5770" t="str">
        <f t="shared" si="90"/>
        <v>121-150</v>
      </c>
    </row>
    <row r="5771" spans="1:5" x14ac:dyDescent="0.25">
      <c r="A5771">
        <v>112667030</v>
      </c>
      <c r="B5771">
        <v>90</v>
      </c>
      <c r="C5771" t="s">
        <v>38</v>
      </c>
      <c r="D5771" t="s">
        <v>58</v>
      </c>
      <c r="E5771" t="str">
        <f t="shared" si="90"/>
        <v>90-120</v>
      </c>
    </row>
    <row r="5772" spans="1:5" x14ac:dyDescent="0.25">
      <c r="A5772">
        <v>112671698</v>
      </c>
      <c r="B5772">
        <v>120</v>
      </c>
      <c r="C5772" t="s">
        <v>39</v>
      </c>
      <c r="D5772" t="s">
        <v>58</v>
      </c>
      <c r="E5772" t="str">
        <f t="shared" si="90"/>
        <v>90-120</v>
      </c>
    </row>
    <row r="5773" spans="1:5" x14ac:dyDescent="0.25">
      <c r="A5773">
        <v>112672724</v>
      </c>
      <c r="B5773">
        <v>120</v>
      </c>
      <c r="C5773" t="s">
        <v>38</v>
      </c>
      <c r="D5773" t="s">
        <v>58</v>
      </c>
      <c r="E5773" t="str">
        <f t="shared" si="90"/>
        <v>90-120</v>
      </c>
    </row>
    <row r="5774" spans="1:5" x14ac:dyDescent="0.25">
      <c r="A5774">
        <v>112673240</v>
      </c>
      <c r="B5774">
        <v>119</v>
      </c>
      <c r="C5774" t="s">
        <v>38</v>
      </c>
      <c r="D5774" t="s">
        <v>58</v>
      </c>
      <c r="E5774" t="str">
        <f t="shared" si="90"/>
        <v>90-120</v>
      </c>
    </row>
    <row r="5775" spans="1:5" x14ac:dyDescent="0.25">
      <c r="A5775">
        <v>112679878</v>
      </c>
      <c r="B5775">
        <v>133</v>
      </c>
      <c r="C5775" t="s">
        <v>39</v>
      </c>
      <c r="D5775" t="s">
        <v>58</v>
      </c>
      <c r="E5775" t="str">
        <f t="shared" si="90"/>
        <v>121-150</v>
      </c>
    </row>
    <row r="5776" spans="1:5" x14ac:dyDescent="0.25">
      <c r="A5776">
        <v>112685322</v>
      </c>
      <c r="B5776">
        <v>136</v>
      </c>
      <c r="C5776" t="s">
        <v>39</v>
      </c>
      <c r="D5776" t="s">
        <v>58</v>
      </c>
      <c r="E5776" t="str">
        <f t="shared" si="90"/>
        <v>121-150</v>
      </c>
    </row>
    <row r="5777" spans="1:5" x14ac:dyDescent="0.25">
      <c r="A5777">
        <v>112686036</v>
      </c>
      <c r="B5777">
        <v>121</v>
      </c>
      <c r="C5777" t="s">
        <v>38</v>
      </c>
      <c r="D5777" t="s">
        <v>58</v>
      </c>
      <c r="E5777" t="str">
        <f t="shared" si="90"/>
        <v>121-150</v>
      </c>
    </row>
    <row r="5778" spans="1:5" x14ac:dyDescent="0.25">
      <c r="A5778">
        <v>112693956</v>
      </c>
      <c r="B5778">
        <v>119</v>
      </c>
      <c r="C5778" t="s">
        <v>39</v>
      </c>
      <c r="D5778" t="s">
        <v>58</v>
      </c>
      <c r="E5778" t="str">
        <f t="shared" si="90"/>
        <v>90-120</v>
      </c>
    </row>
    <row r="5779" spans="1:5" x14ac:dyDescent="0.25">
      <c r="A5779">
        <v>112694668</v>
      </c>
      <c r="B5779">
        <v>105</v>
      </c>
      <c r="C5779" t="s">
        <v>38</v>
      </c>
      <c r="D5779" t="s">
        <v>58</v>
      </c>
      <c r="E5779" t="str">
        <f t="shared" si="90"/>
        <v>90-120</v>
      </c>
    </row>
    <row r="5780" spans="1:5" x14ac:dyDescent="0.25">
      <c r="A5780">
        <v>112695122</v>
      </c>
      <c r="B5780">
        <v>150</v>
      </c>
      <c r="C5780" t="s">
        <v>39</v>
      </c>
      <c r="D5780" t="s">
        <v>58</v>
      </c>
      <c r="E5780" t="str">
        <f t="shared" si="90"/>
        <v>121-150</v>
      </c>
    </row>
    <row r="5781" spans="1:5" x14ac:dyDescent="0.25">
      <c r="A5781">
        <v>112707978</v>
      </c>
      <c r="B5781">
        <v>104</v>
      </c>
      <c r="C5781" t="s">
        <v>40</v>
      </c>
      <c r="D5781" t="s">
        <v>58</v>
      </c>
      <c r="E5781" t="str">
        <f t="shared" si="90"/>
        <v>90-120</v>
      </c>
    </row>
    <row r="5782" spans="1:5" x14ac:dyDescent="0.25">
      <c r="A5782">
        <v>112710302</v>
      </c>
      <c r="B5782">
        <v>141</v>
      </c>
      <c r="C5782" t="s">
        <v>40</v>
      </c>
      <c r="D5782" t="s">
        <v>58</v>
      </c>
      <c r="E5782" t="str">
        <f t="shared" si="90"/>
        <v>121-150</v>
      </c>
    </row>
    <row r="5783" spans="1:5" x14ac:dyDescent="0.25">
      <c r="A5783">
        <v>112712454</v>
      </c>
      <c r="B5783">
        <v>141</v>
      </c>
      <c r="C5783" t="s">
        <v>39</v>
      </c>
      <c r="D5783" t="s">
        <v>58</v>
      </c>
      <c r="E5783" t="str">
        <f t="shared" si="90"/>
        <v>121-150</v>
      </c>
    </row>
    <row r="5784" spans="1:5" x14ac:dyDescent="0.25">
      <c r="A5784">
        <v>112713770</v>
      </c>
      <c r="B5784">
        <v>97</v>
      </c>
      <c r="C5784" t="s">
        <v>38</v>
      </c>
      <c r="D5784" t="s">
        <v>58</v>
      </c>
      <c r="E5784" t="str">
        <f t="shared" si="90"/>
        <v>90-120</v>
      </c>
    </row>
    <row r="5785" spans="1:5" x14ac:dyDescent="0.25">
      <c r="A5785">
        <v>112714230</v>
      </c>
      <c r="B5785">
        <v>148</v>
      </c>
      <c r="C5785" t="s">
        <v>39</v>
      </c>
      <c r="D5785" t="s">
        <v>58</v>
      </c>
      <c r="E5785" t="str">
        <f t="shared" si="90"/>
        <v>121-150</v>
      </c>
    </row>
    <row r="5786" spans="1:5" x14ac:dyDescent="0.25">
      <c r="A5786">
        <v>112718448</v>
      </c>
      <c r="B5786">
        <v>104</v>
      </c>
      <c r="C5786" t="s">
        <v>39</v>
      </c>
      <c r="D5786" t="s">
        <v>58</v>
      </c>
      <c r="E5786" t="str">
        <f t="shared" si="90"/>
        <v>90-120</v>
      </c>
    </row>
    <row r="5787" spans="1:5" x14ac:dyDescent="0.25">
      <c r="A5787">
        <v>112720112</v>
      </c>
      <c r="B5787">
        <v>141</v>
      </c>
      <c r="C5787" t="s">
        <v>39</v>
      </c>
      <c r="D5787" t="s">
        <v>58</v>
      </c>
      <c r="E5787" t="str">
        <f t="shared" si="90"/>
        <v>121-150</v>
      </c>
    </row>
    <row r="5788" spans="1:5" x14ac:dyDescent="0.25">
      <c r="A5788">
        <v>112727520</v>
      </c>
      <c r="B5788">
        <v>136</v>
      </c>
      <c r="C5788" t="s">
        <v>40</v>
      </c>
      <c r="D5788" t="s">
        <v>58</v>
      </c>
      <c r="E5788" t="str">
        <f t="shared" si="90"/>
        <v>121-150</v>
      </c>
    </row>
    <row r="5789" spans="1:5" x14ac:dyDescent="0.25">
      <c r="A5789">
        <v>112737534</v>
      </c>
      <c r="B5789">
        <v>119</v>
      </c>
      <c r="C5789" t="s">
        <v>38</v>
      </c>
      <c r="D5789" t="s">
        <v>58</v>
      </c>
      <c r="E5789" t="str">
        <f t="shared" si="90"/>
        <v>90-120</v>
      </c>
    </row>
    <row r="5790" spans="1:5" x14ac:dyDescent="0.25">
      <c r="A5790">
        <v>112738592</v>
      </c>
      <c r="B5790">
        <v>136</v>
      </c>
      <c r="C5790" t="s">
        <v>39</v>
      </c>
      <c r="D5790" t="s">
        <v>58</v>
      </c>
      <c r="E5790" t="str">
        <f t="shared" si="90"/>
        <v>121-150</v>
      </c>
    </row>
    <row r="5791" spans="1:5" x14ac:dyDescent="0.25">
      <c r="A5791">
        <v>112748604</v>
      </c>
      <c r="B5791">
        <v>111</v>
      </c>
      <c r="C5791" t="s">
        <v>39</v>
      </c>
      <c r="D5791" t="s">
        <v>58</v>
      </c>
      <c r="E5791" t="str">
        <f t="shared" si="90"/>
        <v>90-120</v>
      </c>
    </row>
    <row r="5792" spans="1:5" x14ac:dyDescent="0.25">
      <c r="A5792">
        <v>112749104</v>
      </c>
      <c r="B5792">
        <v>111</v>
      </c>
      <c r="C5792" t="s">
        <v>39</v>
      </c>
      <c r="D5792" t="s">
        <v>58</v>
      </c>
      <c r="E5792" t="str">
        <f t="shared" si="90"/>
        <v>90-120</v>
      </c>
    </row>
    <row r="5793" spans="1:5" x14ac:dyDescent="0.25">
      <c r="A5793">
        <v>112749142</v>
      </c>
      <c r="B5793">
        <v>122</v>
      </c>
      <c r="C5793" t="s">
        <v>39</v>
      </c>
      <c r="D5793" t="s">
        <v>58</v>
      </c>
      <c r="E5793" t="str">
        <f t="shared" si="90"/>
        <v>121-150</v>
      </c>
    </row>
    <row r="5794" spans="1:5" x14ac:dyDescent="0.25">
      <c r="A5794">
        <v>112751826</v>
      </c>
      <c r="B5794">
        <v>122</v>
      </c>
      <c r="C5794" t="s">
        <v>39</v>
      </c>
      <c r="D5794" t="s">
        <v>60</v>
      </c>
      <c r="E5794" t="str">
        <f t="shared" si="90"/>
        <v>121-150</v>
      </c>
    </row>
    <row r="5795" spans="1:5" x14ac:dyDescent="0.25">
      <c r="A5795">
        <v>112751826</v>
      </c>
      <c r="B5795">
        <v>122</v>
      </c>
      <c r="C5795" t="s">
        <v>39</v>
      </c>
      <c r="D5795" t="s">
        <v>60</v>
      </c>
      <c r="E5795" t="str">
        <f t="shared" si="90"/>
        <v>121-150</v>
      </c>
    </row>
    <row r="5796" spans="1:5" x14ac:dyDescent="0.25">
      <c r="A5796">
        <v>112751826</v>
      </c>
      <c r="B5796">
        <v>122</v>
      </c>
      <c r="C5796" t="s">
        <v>39</v>
      </c>
      <c r="D5796" t="s">
        <v>60</v>
      </c>
      <c r="E5796" t="str">
        <f t="shared" si="90"/>
        <v>121-150</v>
      </c>
    </row>
    <row r="5797" spans="1:5" x14ac:dyDescent="0.25">
      <c r="A5797">
        <v>112755664</v>
      </c>
      <c r="B5797">
        <v>141</v>
      </c>
      <c r="C5797" t="s">
        <v>40</v>
      </c>
      <c r="D5797" t="s">
        <v>58</v>
      </c>
      <c r="E5797" t="str">
        <f t="shared" si="90"/>
        <v>121-150</v>
      </c>
    </row>
    <row r="5798" spans="1:5" x14ac:dyDescent="0.25">
      <c r="A5798">
        <v>112756848</v>
      </c>
      <c r="B5798">
        <v>103</v>
      </c>
      <c r="C5798" t="s">
        <v>40</v>
      </c>
      <c r="D5798" t="s">
        <v>58</v>
      </c>
      <c r="E5798" t="str">
        <f t="shared" si="90"/>
        <v>90-120</v>
      </c>
    </row>
    <row r="5799" spans="1:5" x14ac:dyDescent="0.25">
      <c r="A5799">
        <v>112757740</v>
      </c>
      <c r="B5799">
        <v>136</v>
      </c>
      <c r="C5799" t="s">
        <v>38</v>
      </c>
      <c r="D5799" t="s">
        <v>58</v>
      </c>
      <c r="E5799" t="str">
        <f t="shared" si="90"/>
        <v>121-150</v>
      </c>
    </row>
    <row r="5800" spans="1:5" x14ac:dyDescent="0.25">
      <c r="A5800">
        <v>112759936</v>
      </c>
      <c r="B5800">
        <v>127</v>
      </c>
      <c r="C5800" t="s">
        <v>39</v>
      </c>
      <c r="D5800" t="s">
        <v>58</v>
      </c>
      <c r="E5800" t="str">
        <f t="shared" si="90"/>
        <v>121-150</v>
      </c>
    </row>
    <row r="5801" spans="1:5" x14ac:dyDescent="0.25">
      <c r="A5801">
        <v>112763282</v>
      </c>
      <c r="B5801">
        <v>92</v>
      </c>
      <c r="C5801" t="s">
        <v>39</v>
      </c>
      <c r="D5801" t="s">
        <v>58</v>
      </c>
      <c r="E5801" t="str">
        <f t="shared" si="90"/>
        <v>90-120</v>
      </c>
    </row>
    <row r="5802" spans="1:5" x14ac:dyDescent="0.25">
      <c r="A5802">
        <v>112763516</v>
      </c>
      <c r="B5802">
        <v>105</v>
      </c>
      <c r="C5802" t="s">
        <v>38</v>
      </c>
      <c r="D5802" t="s">
        <v>58</v>
      </c>
      <c r="E5802" t="str">
        <f t="shared" si="90"/>
        <v>90-120</v>
      </c>
    </row>
    <row r="5803" spans="1:5" x14ac:dyDescent="0.25">
      <c r="A5803">
        <v>112774806</v>
      </c>
      <c r="B5803">
        <v>91</v>
      </c>
      <c r="C5803" t="s">
        <v>39</v>
      </c>
      <c r="D5803" t="s">
        <v>58</v>
      </c>
      <c r="E5803" t="str">
        <f t="shared" si="90"/>
        <v>90-120</v>
      </c>
    </row>
    <row r="5804" spans="1:5" x14ac:dyDescent="0.25">
      <c r="A5804">
        <v>112774806</v>
      </c>
      <c r="B5804">
        <v>91</v>
      </c>
      <c r="C5804" t="s">
        <v>39</v>
      </c>
      <c r="D5804" t="s">
        <v>58</v>
      </c>
      <c r="E5804" t="str">
        <f t="shared" si="90"/>
        <v>90-120</v>
      </c>
    </row>
    <row r="5805" spans="1:5" x14ac:dyDescent="0.25">
      <c r="A5805">
        <v>112788634</v>
      </c>
      <c r="B5805">
        <v>92</v>
      </c>
      <c r="C5805" t="s">
        <v>39</v>
      </c>
      <c r="D5805" t="s">
        <v>58</v>
      </c>
      <c r="E5805" t="str">
        <f t="shared" si="90"/>
        <v>90-120</v>
      </c>
    </row>
    <row r="5806" spans="1:5" x14ac:dyDescent="0.25">
      <c r="A5806">
        <v>112793760</v>
      </c>
      <c r="B5806">
        <v>120</v>
      </c>
      <c r="C5806" t="s">
        <v>39</v>
      </c>
      <c r="D5806" t="s">
        <v>58</v>
      </c>
      <c r="E5806" t="str">
        <f t="shared" si="90"/>
        <v>90-120</v>
      </c>
    </row>
    <row r="5807" spans="1:5" x14ac:dyDescent="0.25">
      <c r="A5807">
        <v>112796628</v>
      </c>
      <c r="B5807">
        <v>141</v>
      </c>
      <c r="C5807" t="s">
        <v>38</v>
      </c>
      <c r="D5807" t="s">
        <v>58</v>
      </c>
      <c r="E5807" t="str">
        <f t="shared" si="90"/>
        <v>121-150</v>
      </c>
    </row>
    <row r="5808" spans="1:5" x14ac:dyDescent="0.25">
      <c r="A5808">
        <v>112797336</v>
      </c>
      <c r="B5808">
        <v>120</v>
      </c>
      <c r="C5808" t="s">
        <v>39</v>
      </c>
      <c r="D5808" t="s">
        <v>58</v>
      </c>
      <c r="E5808" t="str">
        <f t="shared" si="90"/>
        <v>90-120</v>
      </c>
    </row>
    <row r="5809" spans="1:5" x14ac:dyDescent="0.25">
      <c r="A5809">
        <v>112800030</v>
      </c>
      <c r="B5809">
        <v>92</v>
      </c>
      <c r="C5809" t="s">
        <v>40</v>
      </c>
      <c r="D5809" t="s">
        <v>58</v>
      </c>
      <c r="E5809" t="str">
        <f t="shared" si="90"/>
        <v>90-120</v>
      </c>
    </row>
    <row r="5810" spans="1:5" x14ac:dyDescent="0.25">
      <c r="A5810">
        <v>112802088</v>
      </c>
      <c r="B5810">
        <v>121</v>
      </c>
      <c r="C5810" t="s">
        <v>39</v>
      </c>
      <c r="D5810" t="s">
        <v>58</v>
      </c>
      <c r="E5810" t="str">
        <f t="shared" si="90"/>
        <v>121-150</v>
      </c>
    </row>
    <row r="5811" spans="1:5" x14ac:dyDescent="0.25">
      <c r="A5811">
        <v>112803692</v>
      </c>
      <c r="B5811">
        <v>122</v>
      </c>
      <c r="C5811" t="s">
        <v>39</v>
      </c>
      <c r="D5811" t="s">
        <v>58</v>
      </c>
      <c r="E5811" t="str">
        <f t="shared" si="90"/>
        <v>121-150</v>
      </c>
    </row>
    <row r="5812" spans="1:5" x14ac:dyDescent="0.25">
      <c r="A5812">
        <v>112804558</v>
      </c>
      <c r="B5812">
        <v>120</v>
      </c>
      <c r="C5812" t="s">
        <v>39</v>
      </c>
      <c r="D5812" t="s">
        <v>58</v>
      </c>
      <c r="E5812" t="str">
        <f t="shared" si="90"/>
        <v>90-120</v>
      </c>
    </row>
    <row r="5813" spans="1:5" x14ac:dyDescent="0.25">
      <c r="A5813">
        <v>112808576</v>
      </c>
      <c r="B5813">
        <v>150</v>
      </c>
      <c r="C5813" t="s">
        <v>38</v>
      </c>
      <c r="D5813" t="s">
        <v>58</v>
      </c>
      <c r="E5813" t="str">
        <f t="shared" si="90"/>
        <v>121-150</v>
      </c>
    </row>
    <row r="5814" spans="1:5" x14ac:dyDescent="0.25">
      <c r="A5814">
        <v>112809222</v>
      </c>
      <c r="B5814">
        <v>90</v>
      </c>
      <c r="C5814" t="s">
        <v>38</v>
      </c>
      <c r="D5814" t="s">
        <v>58</v>
      </c>
      <c r="E5814" t="str">
        <f t="shared" si="90"/>
        <v>90-120</v>
      </c>
    </row>
    <row r="5815" spans="1:5" x14ac:dyDescent="0.25">
      <c r="A5815">
        <v>112809876</v>
      </c>
      <c r="B5815">
        <v>141</v>
      </c>
      <c r="C5815" t="s">
        <v>39</v>
      </c>
      <c r="D5815" t="s">
        <v>58</v>
      </c>
      <c r="E5815" t="str">
        <f t="shared" si="90"/>
        <v>121-150</v>
      </c>
    </row>
    <row r="5816" spans="1:5" x14ac:dyDescent="0.25">
      <c r="A5816">
        <v>112809876</v>
      </c>
      <c r="B5816">
        <v>141</v>
      </c>
      <c r="C5816" t="s">
        <v>39</v>
      </c>
      <c r="D5816" t="s">
        <v>58</v>
      </c>
      <c r="E5816" t="str">
        <f t="shared" si="90"/>
        <v>121-150</v>
      </c>
    </row>
    <row r="5817" spans="1:5" x14ac:dyDescent="0.25">
      <c r="A5817">
        <v>112813506</v>
      </c>
      <c r="B5817">
        <v>141</v>
      </c>
      <c r="C5817" t="s">
        <v>38</v>
      </c>
      <c r="D5817" t="s">
        <v>58</v>
      </c>
      <c r="E5817" t="str">
        <f t="shared" si="90"/>
        <v>121-150</v>
      </c>
    </row>
    <row r="5818" spans="1:5" x14ac:dyDescent="0.25">
      <c r="A5818">
        <v>112815898</v>
      </c>
      <c r="B5818">
        <v>127</v>
      </c>
      <c r="C5818" t="s">
        <v>38</v>
      </c>
      <c r="D5818" t="s">
        <v>58</v>
      </c>
      <c r="E5818" t="str">
        <f t="shared" si="90"/>
        <v>121-150</v>
      </c>
    </row>
    <row r="5819" spans="1:5" x14ac:dyDescent="0.25">
      <c r="A5819">
        <v>112817694</v>
      </c>
      <c r="B5819">
        <v>150</v>
      </c>
      <c r="C5819" t="s">
        <v>40</v>
      </c>
      <c r="D5819" t="s">
        <v>58</v>
      </c>
      <c r="E5819" t="str">
        <f t="shared" si="90"/>
        <v>121-150</v>
      </c>
    </row>
    <row r="5820" spans="1:5" x14ac:dyDescent="0.25">
      <c r="A5820">
        <v>112820024</v>
      </c>
      <c r="B5820">
        <v>92</v>
      </c>
      <c r="C5820" t="s">
        <v>38</v>
      </c>
      <c r="D5820" t="s">
        <v>58</v>
      </c>
      <c r="E5820" t="str">
        <f t="shared" si="90"/>
        <v>90-120</v>
      </c>
    </row>
    <row r="5821" spans="1:5" x14ac:dyDescent="0.25">
      <c r="A5821">
        <v>112820200</v>
      </c>
      <c r="B5821">
        <v>96</v>
      </c>
      <c r="C5821" t="s">
        <v>38</v>
      </c>
      <c r="D5821" t="s">
        <v>58</v>
      </c>
      <c r="E5821" t="str">
        <f t="shared" si="90"/>
        <v>90-120</v>
      </c>
    </row>
    <row r="5822" spans="1:5" x14ac:dyDescent="0.25">
      <c r="A5822">
        <v>112824204</v>
      </c>
      <c r="B5822">
        <v>90</v>
      </c>
      <c r="C5822" t="s">
        <v>38</v>
      </c>
      <c r="D5822" t="s">
        <v>58</v>
      </c>
      <c r="E5822" t="str">
        <f t="shared" si="90"/>
        <v>90-120</v>
      </c>
    </row>
    <row r="5823" spans="1:5" x14ac:dyDescent="0.25">
      <c r="A5823">
        <v>112824780</v>
      </c>
      <c r="B5823">
        <v>90</v>
      </c>
      <c r="C5823" t="s">
        <v>38</v>
      </c>
      <c r="D5823" t="s">
        <v>58</v>
      </c>
      <c r="E5823" t="str">
        <f t="shared" si="90"/>
        <v>90-120</v>
      </c>
    </row>
    <row r="5824" spans="1:5" x14ac:dyDescent="0.25">
      <c r="A5824">
        <v>112826532</v>
      </c>
      <c r="B5824">
        <v>97</v>
      </c>
      <c r="C5824" t="s">
        <v>39</v>
      </c>
      <c r="D5824" t="s">
        <v>58</v>
      </c>
      <c r="E5824" t="str">
        <f t="shared" si="90"/>
        <v>90-120</v>
      </c>
    </row>
    <row r="5825" spans="1:5" x14ac:dyDescent="0.25">
      <c r="A5825">
        <v>112829816</v>
      </c>
      <c r="B5825">
        <v>111</v>
      </c>
      <c r="C5825" t="s">
        <v>38</v>
      </c>
      <c r="D5825" t="s">
        <v>58</v>
      </c>
      <c r="E5825" t="str">
        <f t="shared" si="90"/>
        <v>90-120</v>
      </c>
    </row>
    <row r="5826" spans="1:5" x14ac:dyDescent="0.25">
      <c r="A5826">
        <v>112837608</v>
      </c>
      <c r="B5826">
        <v>90</v>
      </c>
      <c r="C5826" t="s">
        <v>38</v>
      </c>
      <c r="D5826" t="s">
        <v>58</v>
      </c>
      <c r="E5826" t="str">
        <f t="shared" si="90"/>
        <v>90-120</v>
      </c>
    </row>
    <row r="5827" spans="1:5" x14ac:dyDescent="0.25">
      <c r="A5827">
        <v>112837928</v>
      </c>
      <c r="B5827">
        <v>122</v>
      </c>
      <c r="C5827" t="s">
        <v>38</v>
      </c>
      <c r="D5827" t="s">
        <v>58</v>
      </c>
      <c r="E5827" t="str">
        <f t="shared" ref="E5827:E5890" si="91">IF(B5827&lt;=120,"90-120","121-150")</f>
        <v>121-150</v>
      </c>
    </row>
    <row r="5828" spans="1:5" x14ac:dyDescent="0.25">
      <c r="A5828">
        <v>112838282</v>
      </c>
      <c r="B5828">
        <v>120</v>
      </c>
      <c r="C5828" t="s">
        <v>40</v>
      </c>
      <c r="D5828" t="s">
        <v>58</v>
      </c>
      <c r="E5828" t="str">
        <f t="shared" si="91"/>
        <v>90-120</v>
      </c>
    </row>
    <row r="5829" spans="1:5" x14ac:dyDescent="0.25">
      <c r="A5829">
        <v>112842402</v>
      </c>
      <c r="B5829">
        <v>136</v>
      </c>
      <c r="C5829" t="s">
        <v>38</v>
      </c>
      <c r="D5829" t="s">
        <v>58</v>
      </c>
      <c r="E5829" t="str">
        <f t="shared" si="91"/>
        <v>121-150</v>
      </c>
    </row>
    <row r="5830" spans="1:5" x14ac:dyDescent="0.25">
      <c r="A5830">
        <v>112843778</v>
      </c>
      <c r="B5830">
        <v>92</v>
      </c>
      <c r="C5830" t="s">
        <v>39</v>
      </c>
      <c r="D5830" t="s">
        <v>58</v>
      </c>
      <c r="E5830" t="str">
        <f t="shared" si="91"/>
        <v>90-120</v>
      </c>
    </row>
    <row r="5831" spans="1:5" x14ac:dyDescent="0.25">
      <c r="A5831">
        <v>112848076</v>
      </c>
      <c r="B5831">
        <v>150</v>
      </c>
      <c r="C5831" t="s">
        <v>39</v>
      </c>
      <c r="D5831" t="s">
        <v>58</v>
      </c>
      <c r="E5831" t="str">
        <f t="shared" si="91"/>
        <v>121-150</v>
      </c>
    </row>
    <row r="5832" spans="1:5" x14ac:dyDescent="0.25">
      <c r="A5832">
        <v>112852168</v>
      </c>
      <c r="B5832">
        <v>121</v>
      </c>
      <c r="C5832" t="s">
        <v>39</v>
      </c>
      <c r="D5832" t="s">
        <v>58</v>
      </c>
      <c r="E5832" t="str">
        <f t="shared" si="91"/>
        <v>121-150</v>
      </c>
    </row>
    <row r="5833" spans="1:5" x14ac:dyDescent="0.25">
      <c r="A5833">
        <v>112852610</v>
      </c>
      <c r="B5833">
        <v>106</v>
      </c>
      <c r="C5833" t="s">
        <v>39</v>
      </c>
      <c r="D5833" t="s">
        <v>58</v>
      </c>
      <c r="E5833" t="str">
        <f t="shared" si="91"/>
        <v>90-120</v>
      </c>
    </row>
    <row r="5834" spans="1:5" x14ac:dyDescent="0.25">
      <c r="A5834">
        <v>112860236</v>
      </c>
      <c r="B5834">
        <v>150</v>
      </c>
      <c r="C5834" t="s">
        <v>38</v>
      </c>
      <c r="D5834" t="s">
        <v>58</v>
      </c>
      <c r="E5834" t="str">
        <f t="shared" si="91"/>
        <v>121-150</v>
      </c>
    </row>
    <row r="5835" spans="1:5" x14ac:dyDescent="0.25">
      <c r="A5835">
        <v>112871350</v>
      </c>
      <c r="B5835">
        <v>118</v>
      </c>
      <c r="C5835" t="s">
        <v>38</v>
      </c>
      <c r="D5835" t="s">
        <v>58</v>
      </c>
      <c r="E5835" t="str">
        <f t="shared" si="91"/>
        <v>90-120</v>
      </c>
    </row>
    <row r="5836" spans="1:5" x14ac:dyDescent="0.25">
      <c r="A5836">
        <v>112874758</v>
      </c>
      <c r="B5836">
        <v>119</v>
      </c>
      <c r="C5836" t="s">
        <v>40</v>
      </c>
      <c r="D5836" t="s">
        <v>58</v>
      </c>
      <c r="E5836" t="str">
        <f t="shared" si="91"/>
        <v>90-120</v>
      </c>
    </row>
    <row r="5837" spans="1:5" x14ac:dyDescent="0.25">
      <c r="A5837">
        <v>112881710</v>
      </c>
      <c r="B5837">
        <v>119</v>
      </c>
      <c r="C5837" t="s">
        <v>38</v>
      </c>
      <c r="D5837" t="s">
        <v>58</v>
      </c>
      <c r="E5837" t="str">
        <f t="shared" si="91"/>
        <v>90-120</v>
      </c>
    </row>
    <row r="5838" spans="1:5" x14ac:dyDescent="0.25">
      <c r="A5838">
        <v>112882962</v>
      </c>
      <c r="B5838">
        <v>90</v>
      </c>
      <c r="C5838" t="s">
        <v>38</v>
      </c>
      <c r="D5838" t="s">
        <v>58</v>
      </c>
      <c r="E5838" t="str">
        <f t="shared" si="91"/>
        <v>90-120</v>
      </c>
    </row>
    <row r="5839" spans="1:5" x14ac:dyDescent="0.25">
      <c r="A5839">
        <v>112889158</v>
      </c>
      <c r="B5839">
        <v>120</v>
      </c>
      <c r="C5839" t="s">
        <v>40</v>
      </c>
      <c r="D5839" t="s">
        <v>58</v>
      </c>
      <c r="E5839" t="str">
        <f t="shared" si="91"/>
        <v>90-120</v>
      </c>
    </row>
    <row r="5840" spans="1:5" x14ac:dyDescent="0.25">
      <c r="A5840">
        <v>112893628</v>
      </c>
      <c r="B5840">
        <v>148</v>
      </c>
      <c r="C5840" t="s">
        <v>38</v>
      </c>
      <c r="D5840" t="s">
        <v>58</v>
      </c>
      <c r="E5840" t="str">
        <f t="shared" si="91"/>
        <v>121-150</v>
      </c>
    </row>
    <row r="5841" spans="1:5" x14ac:dyDescent="0.25">
      <c r="A5841">
        <v>112900402</v>
      </c>
      <c r="B5841">
        <v>150</v>
      </c>
      <c r="C5841" t="s">
        <v>40</v>
      </c>
      <c r="D5841" t="s">
        <v>58</v>
      </c>
      <c r="E5841" t="str">
        <f t="shared" si="91"/>
        <v>121-150</v>
      </c>
    </row>
    <row r="5842" spans="1:5" x14ac:dyDescent="0.25">
      <c r="A5842">
        <v>112900636</v>
      </c>
      <c r="B5842">
        <v>120</v>
      </c>
      <c r="C5842" t="s">
        <v>39</v>
      </c>
      <c r="D5842" t="s">
        <v>58</v>
      </c>
      <c r="E5842" t="str">
        <f t="shared" si="91"/>
        <v>90-120</v>
      </c>
    </row>
    <row r="5843" spans="1:5" x14ac:dyDescent="0.25">
      <c r="A5843">
        <v>112902256</v>
      </c>
      <c r="B5843">
        <v>92</v>
      </c>
      <c r="C5843" t="s">
        <v>38</v>
      </c>
      <c r="D5843" t="s">
        <v>58</v>
      </c>
      <c r="E5843" t="str">
        <f t="shared" si="91"/>
        <v>90-120</v>
      </c>
    </row>
    <row r="5844" spans="1:5" x14ac:dyDescent="0.25">
      <c r="A5844">
        <v>112902370</v>
      </c>
      <c r="B5844">
        <v>90</v>
      </c>
      <c r="C5844" t="s">
        <v>38</v>
      </c>
      <c r="D5844" t="s">
        <v>58</v>
      </c>
      <c r="E5844" t="str">
        <f t="shared" si="91"/>
        <v>90-120</v>
      </c>
    </row>
    <row r="5845" spans="1:5" x14ac:dyDescent="0.25">
      <c r="A5845">
        <v>112915160</v>
      </c>
      <c r="B5845">
        <v>90</v>
      </c>
      <c r="C5845" t="s">
        <v>38</v>
      </c>
      <c r="D5845" t="s">
        <v>58</v>
      </c>
      <c r="E5845" t="str">
        <f t="shared" si="91"/>
        <v>90-120</v>
      </c>
    </row>
    <row r="5846" spans="1:5" x14ac:dyDescent="0.25">
      <c r="A5846">
        <v>112918298</v>
      </c>
      <c r="B5846">
        <v>122</v>
      </c>
      <c r="C5846" t="s">
        <v>40</v>
      </c>
      <c r="D5846" t="s">
        <v>58</v>
      </c>
      <c r="E5846" t="str">
        <f t="shared" si="91"/>
        <v>121-150</v>
      </c>
    </row>
    <row r="5847" spans="1:5" x14ac:dyDescent="0.25">
      <c r="A5847">
        <v>112920990</v>
      </c>
      <c r="B5847">
        <v>148</v>
      </c>
      <c r="C5847" t="s">
        <v>38</v>
      </c>
      <c r="D5847" t="s">
        <v>58</v>
      </c>
      <c r="E5847" t="str">
        <f t="shared" si="91"/>
        <v>121-150</v>
      </c>
    </row>
    <row r="5848" spans="1:5" x14ac:dyDescent="0.25">
      <c r="A5848">
        <v>112921510</v>
      </c>
      <c r="B5848">
        <v>92</v>
      </c>
      <c r="C5848" t="s">
        <v>39</v>
      </c>
      <c r="D5848" t="s">
        <v>58</v>
      </c>
      <c r="E5848" t="str">
        <f t="shared" si="91"/>
        <v>90-120</v>
      </c>
    </row>
    <row r="5849" spans="1:5" x14ac:dyDescent="0.25">
      <c r="A5849">
        <v>112926592</v>
      </c>
      <c r="B5849">
        <v>92</v>
      </c>
      <c r="C5849" t="s">
        <v>39</v>
      </c>
      <c r="D5849" t="s">
        <v>58</v>
      </c>
      <c r="E5849" t="str">
        <f t="shared" si="91"/>
        <v>90-120</v>
      </c>
    </row>
    <row r="5850" spans="1:5" x14ac:dyDescent="0.25">
      <c r="A5850">
        <v>112929734</v>
      </c>
      <c r="B5850">
        <v>122</v>
      </c>
      <c r="C5850" t="s">
        <v>39</v>
      </c>
      <c r="D5850" t="s">
        <v>58</v>
      </c>
      <c r="E5850" t="str">
        <f t="shared" si="91"/>
        <v>121-150</v>
      </c>
    </row>
    <row r="5851" spans="1:5" x14ac:dyDescent="0.25">
      <c r="A5851">
        <v>112933082</v>
      </c>
      <c r="B5851">
        <v>120</v>
      </c>
      <c r="C5851" t="s">
        <v>39</v>
      </c>
      <c r="D5851" t="s">
        <v>58</v>
      </c>
      <c r="E5851" t="str">
        <f t="shared" si="91"/>
        <v>90-120</v>
      </c>
    </row>
    <row r="5852" spans="1:5" x14ac:dyDescent="0.25">
      <c r="A5852">
        <v>112937754</v>
      </c>
      <c r="B5852">
        <v>146</v>
      </c>
      <c r="C5852" t="s">
        <v>40</v>
      </c>
      <c r="D5852" t="s">
        <v>58</v>
      </c>
      <c r="E5852" t="str">
        <f t="shared" si="91"/>
        <v>121-150</v>
      </c>
    </row>
    <row r="5853" spans="1:5" x14ac:dyDescent="0.25">
      <c r="A5853">
        <v>112941558</v>
      </c>
      <c r="B5853">
        <v>120</v>
      </c>
      <c r="C5853" t="s">
        <v>38</v>
      </c>
      <c r="D5853" t="s">
        <v>58</v>
      </c>
      <c r="E5853" t="str">
        <f t="shared" si="91"/>
        <v>90-120</v>
      </c>
    </row>
    <row r="5854" spans="1:5" x14ac:dyDescent="0.25">
      <c r="A5854">
        <v>112947520</v>
      </c>
      <c r="B5854">
        <v>90</v>
      </c>
      <c r="C5854" t="s">
        <v>40</v>
      </c>
      <c r="D5854" t="s">
        <v>58</v>
      </c>
      <c r="E5854" t="str">
        <f t="shared" si="91"/>
        <v>90-120</v>
      </c>
    </row>
    <row r="5855" spans="1:5" x14ac:dyDescent="0.25">
      <c r="A5855">
        <v>112948824</v>
      </c>
      <c r="B5855">
        <v>116</v>
      </c>
      <c r="C5855" t="s">
        <v>40</v>
      </c>
      <c r="D5855" t="s">
        <v>58</v>
      </c>
      <c r="E5855" t="str">
        <f t="shared" si="91"/>
        <v>90-120</v>
      </c>
    </row>
    <row r="5856" spans="1:5" x14ac:dyDescent="0.25">
      <c r="A5856">
        <v>112949294</v>
      </c>
      <c r="B5856">
        <v>150</v>
      </c>
      <c r="C5856" t="s">
        <v>38</v>
      </c>
      <c r="D5856" t="s">
        <v>58</v>
      </c>
      <c r="E5856" t="str">
        <f t="shared" si="91"/>
        <v>121-150</v>
      </c>
    </row>
    <row r="5857" spans="1:5" x14ac:dyDescent="0.25">
      <c r="A5857">
        <v>112949700</v>
      </c>
      <c r="B5857">
        <v>133</v>
      </c>
      <c r="C5857" t="s">
        <v>40</v>
      </c>
      <c r="D5857" t="s">
        <v>58</v>
      </c>
      <c r="E5857" t="str">
        <f t="shared" si="91"/>
        <v>121-150</v>
      </c>
    </row>
    <row r="5858" spans="1:5" x14ac:dyDescent="0.25">
      <c r="A5858">
        <v>112950368</v>
      </c>
      <c r="B5858">
        <v>122</v>
      </c>
      <c r="C5858" t="s">
        <v>38</v>
      </c>
      <c r="D5858" t="s">
        <v>58</v>
      </c>
      <c r="E5858" t="str">
        <f t="shared" si="91"/>
        <v>121-150</v>
      </c>
    </row>
    <row r="5859" spans="1:5" x14ac:dyDescent="0.25">
      <c r="A5859">
        <v>112958566</v>
      </c>
      <c r="B5859">
        <v>143</v>
      </c>
      <c r="C5859" t="s">
        <v>38</v>
      </c>
      <c r="D5859" t="s">
        <v>58</v>
      </c>
      <c r="E5859" t="str">
        <f t="shared" si="91"/>
        <v>121-150</v>
      </c>
    </row>
    <row r="5860" spans="1:5" x14ac:dyDescent="0.25">
      <c r="A5860">
        <v>112960596</v>
      </c>
      <c r="B5860">
        <v>92</v>
      </c>
      <c r="C5860" t="s">
        <v>38</v>
      </c>
      <c r="D5860" t="s">
        <v>58</v>
      </c>
      <c r="E5860" t="str">
        <f t="shared" si="91"/>
        <v>90-120</v>
      </c>
    </row>
    <row r="5861" spans="1:5" x14ac:dyDescent="0.25">
      <c r="A5861">
        <v>112968274</v>
      </c>
      <c r="B5861">
        <v>143</v>
      </c>
      <c r="C5861" t="s">
        <v>38</v>
      </c>
      <c r="D5861" t="s">
        <v>58</v>
      </c>
      <c r="E5861" t="str">
        <f t="shared" si="91"/>
        <v>121-150</v>
      </c>
    </row>
    <row r="5862" spans="1:5" x14ac:dyDescent="0.25">
      <c r="A5862">
        <v>112971022</v>
      </c>
      <c r="B5862">
        <v>120</v>
      </c>
      <c r="C5862" t="s">
        <v>38</v>
      </c>
      <c r="D5862" t="s">
        <v>58</v>
      </c>
      <c r="E5862" t="str">
        <f t="shared" si="91"/>
        <v>90-120</v>
      </c>
    </row>
    <row r="5863" spans="1:5" x14ac:dyDescent="0.25">
      <c r="A5863">
        <v>112971022</v>
      </c>
      <c r="B5863">
        <v>120</v>
      </c>
      <c r="C5863" t="s">
        <v>38</v>
      </c>
      <c r="D5863" t="s">
        <v>58</v>
      </c>
      <c r="E5863" t="str">
        <f t="shared" si="91"/>
        <v>90-120</v>
      </c>
    </row>
    <row r="5864" spans="1:5" x14ac:dyDescent="0.25">
      <c r="A5864">
        <v>112971022</v>
      </c>
      <c r="B5864">
        <v>120</v>
      </c>
      <c r="C5864" t="s">
        <v>38</v>
      </c>
      <c r="D5864" t="s">
        <v>58</v>
      </c>
      <c r="E5864" t="str">
        <f t="shared" si="91"/>
        <v>90-120</v>
      </c>
    </row>
    <row r="5865" spans="1:5" x14ac:dyDescent="0.25">
      <c r="A5865">
        <v>112975788</v>
      </c>
      <c r="B5865">
        <v>90</v>
      </c>
      <c r="C5865" t="s">
        <v>38</v>
      </c>
      <c r="D5865" t="s">
        <v>58</v>
      </c>
      <c r="E5865" t="str">
        <f t="shared" si="91"/>
        <v>90-120</v>
      </c>
    </row>
    <row r="5866" spans="1:5" x14ac:dyDescent="0.25">
      <c r="A5866">
        <v>113001406</v>
      </c>
      <c r="B5866">
        <v>113</v>
      </c>
      <c r="C5866" t="s">
        <v>40</v>
      </c>
      <c r="D5866" t="s">
        <v>58</v>
      </c>
      <c r="E5866" t="str">
        <f t="shared" si="91"/>
        <v>90-120</v>
      </c>
    </row>
    <row r="5867" spans="1:5" x14ac:dyDescent="0.25">
      <c r="A5867">
        <v>113006634</v>
      </c>
      <c r="B5867">
        <v>150</v>
      </c>
      <c r="C5867" t="s">
        <v>38</v>
      </c>
      <c r="D5867" t="s">
        <v>58</v>
      </c>
      <c r="E5867" t="str">
        <f t="shared" si="91"/>
        <v>121-150</v>
      </c>
    </row>
    <row r="5868" spans="1:5" x14ac:dyDescent="0.25">
      <c r="A5868">
        <v>113006828</v>
      </c>
      <c r="B5868">
        <v>143</v>
      </c>
      <c r="C5868" t="s">
        <v>39</v>
      </c>
      <c r="D5868" t="s">
        <v>58</v>
      </c>
      <c r="E5868" t="str">
        <f t="shared" si="91"/>
        <v>121-150</v>
      </c>
    </row>
    <row r="5869" spans="1:5" x14ac:dyDescent="0.25">
      <c r="A5869">
        <v>113007512</v>
      </c>
      <c r="B5869">
        <v>150</v>
      </c>
      <c r="C5869" t="s">
        <v>38</v>
      </c>
      <c r="D5869" t="s">
        <v>58</v>
      </c>
      <c r="E5869" t="str">
        <f t="shared" si="91"/>
        <v>121-150</v>
      </c>
    </row>
    <row r="5870" spans="1:5" x14ac:dyDescent="0.25">
      <c r="A5870">
        <v>113009120</v>
      </c>
      <c r="B5870">
        <v>136</v>
      </c>
      <c r="C5870" t="s">
        <v>40</v>
      </c>
      <c r="D5870" t="s">
        <v>58</v>
      </c>
      <c r="E5870" t="str">
        <f t="shared" si="91"/>
        <v>121-150</v>
      </c>
    </row>
    <row r="5871" spans="1:5" x14ac:dyDescent="0.25">
      <c r="A5871">
        <v>113010922</v>
      </c>
      <c r="B5871">
        <v>143</v>
      </c>
      <c r="C5871" t="s">
        <v>38</v>
      </c>
      <c r="D5871" t="s">
        <v>58</v>
      </c>
      <c r="E5871" t="str">
        <f t="shared" si="91"/>
        <v>121-150</v>
      </c>
    </row>
    <row r="5872" spans="1:5" x14ac:dyDescent="0.25">
      <c r="A5872">
        <v>113020928</v>
      </c>
      <c r="B5872">
        <v>119</v>
      </c>
      <c r="C5872" t="s">
        <v>38</v>
      </c>
      <c r="D5872" t="s">
        <v>58</v>
      </c>
      <c r="E5872" t="str">
        <f t="shared" si="91"/>
        <v>90-120</v>
      </c>
    </row>
    <row r="5873" spans="1:5" x14ac:dyDescent="0.25">
      <c r="A5873">
        <v>113028358</v>
      </c>
      <c r="B5873">
        <v>116</v>
      </c>
      <c r="C5873" t="s">
        <v>38</v>
      </c>
      <c r="D5873" t="s">
        <v>58</v>
      </c>
      <c r="E5873" t="str">
        <f t="shared" si="91"/>
        <v>90-120</v>
      </c>
    </row>
    <row r="5874" spans="1:5" x14ac:dyDescent="0.25">
      <c r="A5874">
        <v>113029180</v>
      </c>
      <c r="B5874">
        <v>118</v>
      </c>
      <c r="C5874" t="s">
        <v>40</v>
      </c>
      <c r="D5874" t="s">
        <v>58</v>
      </c>
      <c r="E5874" t="str">
        <f t="shared" si="91"/>
        <v>90-120</v>
      </c>
    </row>
    <row r="5875" spans="1:5" x14ac:dyDescent="0.25">
      <c r="A5875">
        <v>113032628</v>
      </c>
      <c r="B5875">
        <v>121</v>
      </c>
      <c r="C5875" t="s">
        <v>39</v>
      </c>
      <c r="D5875" t="s">
        <v>58</v>
      </c>
      <c r="E5875" t="str">
        <f t="shared" si="91"/>
        <v>121-150</v>
      </c>
    </row>
    <row r="5876" spans="1:5" x14ac:dyDescent="0.25">
      <c r="A5876">
        <v>113047886</v>
      </c>
      <c r="B5876">
        <v>90</v>
      </c>
      <c r="C5876" t="s">
        <v>38</v>
      </c>
      <c r="D5876" t="s">
        <v>58</v>
      </c>
      <c r="E5876" t="str">
        <f t="shared" si="91"/>
        <v>90-120</v>
      </c>
    </row>
    <row r="5877" spans="1:5" x14ac:dyDescent="0.25">
      <c r="A5877">
        <v>113048060</v>
      </c>
      <c r="B5877">
        <v>105</v>
      </c>
      <c r="C5877" t="s">
        <v>40</v>
      </c>
      <c r="D5877" t="s">
        <v>58</v>
      </c>
      <c r="E5877" t="str">
        <f t="shared" si="91"/>
        <v>90-120</v>
      </c>
    </row>
    <row r="5878" spans="1:5" x14ac:dyDescent="0.25">
      <c r="A5878">
        <v>113049000</v>
      </c>
      <c r="B5878">
        <v>91</v>
      </c>
      <c r="C5878" t="s">
        <v>39</v>
      </c>
      <c r="D5878" t="s">
        <v>58</v>
      </c>
      <c r="E5878" t="str">
        <f t="shared" si="91"/>
        <v>90-120</v>
      </c>
    </row>
    <row r="5879" spans="1:5" x14ac:dyDescent="0.25">
      <c r="A5879">
        <v>113049058</v>
      </c>
      <c r="B5879">
        <v>141</v>
      </c>
      <c r="C5879" t="s">
        <v>39</v>
      </c>
      <c r="D5879" t="s">
        <v>58</v>
      </c>
      <c r="E5879" t="str">
        <f t="shared" si="91"/>
        <v>121-150</v>
      </c>
    </row>
    <row r="5880" spans="1:5" x14ac:dyDescent="0.25">
      <c r="A5880">
        <v>113062084</v>
      </c>
      <c r="B5880">
        <v>136</v>
      </c>
      <c r="C5880" t="s">
        <v>38</v>
      </c>
      <c r="D5880" t="s">
        <v>58</v>
      </c>
      <c r="E5880" t="str">
        <f t="shared" si="91"/>
        <v>121-150</v>
      </c>
    </row>
    <row r="5881" spans="1:5" x14ac:dyDescent="0.25">
      <c r="A5881">
        <v>113064030</v>
      </c>
      <c r="B5881">
        <v>150</v>
      </c>
      <c r="C5881" t="s">
        <v>40</v>
      </c>
      <c r="D5881" t="s">
        <v>58</v>
      </c>
      <c r="E5881" t="str">
        <f t="shared" si="91"/>
        <v>121-150</v>
      </c>
    </row>
    <row r="5882" spans="1:5" x14ac:dyDescent="0.25">
      <c r="A5882">
        <v>113065876</v>
      </c>
      <c r="B5882">
        <v>150</v>
      </c>
      <c r="C5882" t="s">
        <v>38</v>
      </c>
      <c r="D5882" t="s">
        <v>58</v>
      </c>
      <c r="E5882" t="str">
        <f t="shared" si="91"/>
        <v>121-150</v>
      </c>
    </row>
    <row r="5883" spans="1:5" x14ac:dyDescent="0.25">
      <c r="A5883">
        <v>113066894</v>
      </c>
      <c r="B5883">
        <v>92</v>
      </c>
      <c r="C5883" t="s">
        <v>39</v>
      </c>
      <c r="D5883" t="s">
        <v>58</v>
      </c>
      <c r="E5883" t="str">
        <f t="shared" si="91"/>
        <v>90-120</v>
      </c>
    </row>
    <row r="5884" spans="1:5" x14ac:dyDescent="0.25">
      <c r="A5884">
        <v>113071372</v>
      </c>
      <c r="B5884">
        <v>141</v>
      </c>
      <c r="C5884" t="s">
        <v>40</v>
      </c>
      <c r="D5884" t="s">
        <v>58</v>
      </c>
      <c r="E5884" t="str">
        <f t="shared" si="91"/>
        <v>121-150</v>
      </c>
    </row>
    <row r="5885" spans="1:5" x14ac:dyDescent="0.25">
      <c r="A5885">
        <v>113079932</v>
      </c>
      <c r="B5885">
        <v>150</v>
      </c>
      <c r="C5885" t="s">
        <v>39</v>
      </c>
      <c r="D5885" t="s">
        <v>58</v>
      </c>
      <c r="E5885" t="str">
        <f t="shared" si="91"/>
        <v>121-150</v>
      </c>
    </row>
    <row r="5886" spans="1:5" x14ac:dyDescent="0.25">
      <c r="A5886">
        <v>113081290</v>
      </c>
      <c r="B5886">
        <v>113</v>
      </c>
      <c r="C5886" t="s">
        <v>39</v>
      </c>
      <c r="D5886" t="s">
        <v>58</v>
      </c>
      <c r="E5886" t="str">
        <f t="shared" si="91"/>
        <v>90-120</v>
      </c>
    </row>
    <row r="5887" spans="1:5" x14ac:dyDescent="0.25">
      <c r="A5887">
        <v>113084072</v>
      </c>
      <c r="B5887">
        <v>119</v>
      </c>
      <c r="C5887" t="s">
        <v>39</v>
      </c>
      <c r="D5887" t="s">
        <v>58</v>
      </c>
      <c r="E5887" t="str">
        <f t="shared" si="91"/>
        <v>90-120</v>
      </c>
    </row>
    <row r="5888" spans="1:5" x14ac:dyDescent="0.25">
      <c r="A5888">
        <v>113087050</v>
      </c>
      <c r="B5888">
        <v>106</v>
      </c>
      <c r="C5888" t="s">
        <v>39</v>
      </c>
      <c r="D5888" t="s">
        <v>58</v>
      </c>
      <c r="E5888" t="str">
        <f t="shared" si="91"/>
        <v>90-120</v>
      </c>
    </row>
    <row r="5889" spans="1:5" x14ac:dyDescent="0.25">
      <c r="A5889">
        <v>113089094</v>
      </c>
      <c r="B5889">
        <v>91</v>
      </c>
      <c r="C5889" t="s">
        <v>40</v>
      </c>
      <c r="D5889" t="s">
        <v>58</v>
      </c>
      <c r="E5889" t="str">
        <f t="shared" si="91"/>
        <v>90-120</v>
      </c>
    </row>
    <row r="5890" spans="1:5" x14ac:dyDescent="0.25">
      <c r="A5890">
        <v>113096580</v>
      </c>
      <c r="B5890">
        <v>149</v>
      </c>
      <c r="C5890" t="s">
        <v>38</v>
      </c>
      <c r="D5890" t="s">
        <v>58</v>
      </c>
      <c r="E5890" t="str">
        <f t="shared" si="91"/>
        <v>121-150</v>
      </c>
    </row>
    <row r="5891" spans="1:5" x14ac:dyDescent="0.25">
      <c r="A5891">
        <v>113097902</v>
      </c>
      <c r="B5891">
        <v>134</v>
      </c>
      <c r="C5891" t="s">
        <v>39</v>
      </c>
      <c r="D5891" t="s">
        <v>58</v>
      </c>
      <c r="E5891" t="str">
        <f t="shared" ref="E5891:E5954" si="92">IF(B5891&lt;=120,"90-120","121-150")</f>
        <v>121-150</v>
      </c>
    </row>
    <row r="5892" spans="1:5" x14ac:dyDescent="0.25">
      <c r="A5892">
        <v>113097902</v>
      </c>
      <c r="B5892">
        <v>134</v>
      </c>
      <c r="C5892" t="s">
        <v>39</v>
      </c>
      <c r="D5892" t="s">
        <v>58</v>
      </c>
      <c r="E5892" t="str">
        <f t="shared" si="92"/>
        <v>121-150</v>
      </c>
    </row>
    <row r="5893" spans="1:5" x14ac:dyDescent="0.25">
      <c r="A5893">
        <v>113099346</v>
      </c>
      <c r="B5893">
        <v>103</v>
      </c>
      <c r="C5893" t="s">
        <v>39</v>
      </c>
      <c r="D5893" t="s">
        <v>58</v>
      </c>
      <c r="E5893" t="str">
        <f t="shared" si="92"/>
        <v>90-120</v>
      </c>
    </row>
    <row r="5894" spans="1:5" x14ac:dyDescent="0.25">
      <c r="A5894">
        <v>113102296</v>
      </c>
      <c r="B5894">
        <v>133</v>
      </c>
      <c r="C5894" t="s">
        <v>39</v>
      </c>
      <c r="D5894" t="s">
        <v>58</v>
      </c>
      <c r="E5894" t="str">
        <f t="shared" si="92"/>
        <v>121-150</v>
      </c>
    </row>
    <row r="5895" spans="1:5" x14ac:dyDescent="0.25">
      <c r="A5895">
        <v>113103212</v>
      </c>
      <c r="B5895">
        <v>120</v>
      </c>
      <c r="C5895" t="s">
        <v>39</v>
      </c>
      <c r="D5895" t="s">
        <v>58</v>
      </c>
      <c r="E5895" t="str">
        <f t="shared" si="92"/>
        <v>90-120</v>
      </c>
    </row>
    <row r="5896" spans="1:5" x14ac:dyDescent="0.25">
      <c r="A5896">
        <v>113107982</v>
      </c>
      <c r="B5896">
        <v>135</v>
      </c>
      <c r="C5896" t="s">
        <v>39</v>
      </c>
      <c r="D5896" t="s">
        <v>58</v>
      </c>
      <c r="E5896" t="str">
        <f t="shared" si="92"/>
        <v>121-150</v>
      </c>
    </row>
    <row r="5897" spans="1:5" x14ac:dyDescent="0.25">
      <c r="A5897">
        <v>113114680</v>
      </c>
      <c r="B5897">
        <v>141</v>
      </c>
      <c r="C5897" t="s">
        <v>38</v>
      </c>
      <c r="D5897" t="s">
        <v>58</v>
      </c>
      <c r="E5897" t="str">
        <f t="shared" si="92"/>
        <v>121-150</v>
      </c>
    </row>
    <row r="5898" spans="1:5" x14ac:dyDescent="0.25">
      <c r="A5898">
        <v>113128194</v>
      </c>
      <c r="B5898">
        <v>148</v>
      </c>
      <c r="C5898" t="s">
        <v>39</v>
      </c>
      <c r="D5898" t="s">
        <v>58</v>
      </c>
      <c r="E5898" t="str">
        <f t="shared" si="92"/>
        <v>121-150</v>
      </c>
    </row>
    <row r="5899" spans="1:5" x14ac:dyDescent="0.25">
      <c r="A5899">
        <v>113129664</v>
      </c>
      <c r="B5899">
        <v>143</v>
      </c>
      <c r="C5899" t="s">
        <v>38</v>
      </c>
      <c r="D5899" t="s">
        <v>58</v>
      </c>
      <c r="E5899" t="str">
        <f t="shared" si="92"/>
        <v>121-150</v>
      </c>
    </row>
    <row r="5900" spans="1:5" x14ac:dyDescent="0.25">
      <c r="A5900">
        <v>113135948</v>
      </c>
      <c r="B5900">
        <v>106</v>
      </c>
      <c r="C5900" t="s">
        <v>40</v>
      </c>
      <c r="D5900" t="s">
        <v>58</v>
      </c>
      <c r="E5900" t="str">
        <f t="shared" si="92"/>
        <v>90-120</v>
      </c>
    </row>
    <row r="5901" spans="1:5" x14ac:dyDescent="0.25">
      <c r="A5901">
        <v>113139968</v>
      </c>
      <c r="B5901">
        <v>150</v>
      </c>
      <c r="C5901" t="s">
        <v>38</v>
      </c>
      <c r="D5901" t="s">
        <v>58</v>
      </c>
      <c r="E5901" t="str">
        <f t="shared" si="92"/>
        <v>121-150</v>
      </c>
    </row>
    <row r="5902" spans="1:5" x14ac:dyDescent="0.25">
      <c r="A5902">
        <v>113140240</v>
      </c>
      <c r="B5902">
        <v>143</v>
      </c>
      <c r="C5902" t="s">
        <v>39</v>
      </c>
      <c r="D5902" t="s">
        <v>58</v>
      </c>
      <c r="E5902" t="str">
        <f t="shared" si="92"/>
        <v>121-150</v>
      </c>
    </row>
    <row r="5903" spans="1:5" x14ac:dyDescent="0.25">
      <c r="A5903">
        <v>113140320</v>
      </c>
      <c r="B5903">
        <v>111</v>
      </c>
      <c r="C5903" t="s">
        <v>39</v>
      </c>
      <c r="D5903" t="s">
        <v>58</v>
      </c>
      <c r="E5903" t="str">
        <f t="shared" si="92"/>
        <v>90-120</v>
      </c>
    </row>
    <row r="5904" spans="1:5" x14ac:dyDescent="0.25">
      <c r="A5904">
        <v>113140320</v>
      </c>
      <c r="B5904">
        <v>111</v>
      </c>
      <c r="C5904" t="s">
        <v>39</v>
      </c>
      <c r="D5904" t="s">
        <v>58</v>
      </c>
      <c r="E5904" t="str">
        <f t="shared" si="92"/>
        <v>90-120</v>
      </c>
    </row>
    <row r="5905" spans="1:5" x14ac:dyDescent="0.25">
      <c r="A5905">
        <v>113148100</v>
      </c>
      <c r="B5905">
        <v>90</v>
      </c>
      <c r="C5905" t="s">
        <v>39</v>
      </c>
      <c r="D5905" t="s">
        <v>58</v>
      </c>
      <c r="E5905" t="str">
        <f t="shared" si="92"/>
        <v>90-120</v>
      </c>
    </row>
    <row r="5906" spans="1:5" x14ac:dyDescent="0.25">
      <c r="A5906">
        <v>113152332</v>
      </c>
      <c r="B5906">
        <v>118</v>
      </c>
      <c r="C5906" t="s">
        <v>39</v>
      </c>
      <c r="D5906" t="s">
        <v>58</v>
      </c>
      <c r="E5906" t="str">
        <f t="shared" si="92"/>
        <v>90-120</v>
      </c>
    </row>
    <row r="5907" spans="1:5" x14ac:dyDescent="0.25">
      <c r="A5907">
        <v>113152814</v>
      </c>
      <c r="B5907">
        <v>120</v>
      </c>
      <c r="C5907" t="s">
        <v>39</v>
      </c>
      <c r="D5907" t="s">
        <v>58</v>
      </c>
      <c r="E5907" t="str">
        <f t="shared" si="92"/>
        <v>90-120</v>
      </c>
    </row>
    <row r="5908" spans="1:5" x14ac:dyDescent="0.25">
      <c r="A5908">
        <v>113153876</v>
      </c>
      <c r="B5908">
        <v>134</v>
      </c>
      <c r="C5908" t="s">
        <v>39</v>
      </c>
      <c r="D5908" t="s">
        <v>58</v>
      </c>
      <c r="E5908" t="str">
        <f t="shared" si="92"/>
        <v>121-150</v>
      </c>
    </row>
    <row r="5909" spans="1:5" x14ac:dyDescent="0.25">
      <c r="A5909">
        <v>113155920</v>
      </c>
      <c r="B5909">
        <v>97</v>
      </c>
      <c r="C5909" t="s">
        <v>38</v>
      </c>
      <c r="D5909" t="s">
        <v>58</v>
      </c>
      <c r="E5909" t="str">
        <f t="shared" si="92"/>
        <v>90-120</v>
      </c>
    </row>
    <row r="5910" spans="1:5" x14ac:dyDescent="0.25">
      <c r="A5910">
        <v>113168352</v>
      </c>
      <c r="B5910">
        <v>111</v>
      </c>
      <c r="C5910" t="s">
        <v>40</v>
      </c>
      <c r="D5910" t="s">
        <v>58</v>
      </c>
      <c r="E5910" t="str">
        <f t="shared" si="92"/>
        <v>90-120</v>
      </c>
    </row>
    <row r="5911" spans="1:5" x14ac:dyDescent="0.25">
      <c r="A5911">
        <v>113172576</v>
      </c>
      <c r="B5911">
        <v>126</v>
      </c>
      <c r="C5911" t="s">
        <v>38</v>
      </c>
      <c r="D5911" t="s">
        <v>58</v>
      </c>
      <c r="E5911" t="str">
        <f t="shared" si="92"/>
        <v>121-150</v>
      </c>
    </row>
    <row r="5912" spans="1:5" x14ac:dyDescent="0.25">
      <c r="A5912">
        <v>113173060</v>
      </c>
      <c r="B5912">
        <v>126</v>
      </c>
      <c r="C5912" t="s">
        <v>38</v>
      </c>
      <c r="D5912" t="s">
        <v>58</v>
      </c>
      <c r="E5912" t="str">
        <f t="shared" si="92"/>
        <v>121-150</v>
      </c>
    </row>
    <row r="5913" spans="1:5" x14ac:dyDescent="0.25">
      <c r="A5913">
        <v>113177488</v>
      </c>
      <c r="B5913">
        <v>118</v>
      </c>
      <c r="C5913" t="s">
        <v>39</v>
      </c>
      <c r="D5913" t="s">
        <v>58</v>
      </c>
      <c r="E5913" t="str">
        <f t="shared" si="92"/>
        <v>90-120</v>
      </c>
    </row>
    <row r="5914" spans="1:5" x14ac:dyDescent="0.25">
      <c r="A5914">
        <v>113178552</v>
      </c>
      <c r="B5914">
        <v>136</v>
      </c>
      <c r="C5914" t="s">
        <v>39</v>
      </c>
      <c r="D5914" t="s">
        <v>58</v>
      </c>
      <c r="E5914" t="str">
        <f t="shared" si="92"/>
        <v>121-150</v>
      </c>
    </row>
    <row r="5915" spans="1:5" x14ac:dyDescent="0.25">
      <c r="A5915">
        <v>113186062</v>
      </c>
      <c r="B5915">
        <v>118</v>
      </c>
      <c r="C5915" t="s">
        <v>39</v>
      </c>
      <c r="D5915" t="s">
        <v>58</v>
      </c>
      <c r="E5915" t="str">
        <f t="shared" si="92"/>
        <v>90-120</v>
      </c>
    </row>
    <row r="5916" spans="1:5" x14ac:dyDescent="0.25">
      <c r="A5916">
        <v>113187860</v>
      </c>
      <c r="B5916">
        <v>148</v>
      </c>
      <c r="C5916" t="s">
        <v>38</v>
      </c>
      <c r="D5916" t="s">
        <v>58</v>
      </c>
      <c r="E5916" t="str">
        <f t="shared" si="92"/>
        <v>121-150</v>
      </c>
    </row>
    <row r="5917" spans="1:5" x14ac:dyDescent="0.25">
      <c r="A5917">
        <v>113190300</v>
      </c>
      <c r="B5917">
        <v>118</v>
      </c>
      <c r="C5917" t="s">
        <v>40</v>
      </c>
      <c r="D5917" t="s">
        <v>58</v>
      </c>
      <c r="E5917" t="str">
        <f t="shared" si="92"/>
        <v>90-120</v>
      </c>
    </row>
    <row r="5918" spans="1:5" x14ac:dyDescent="0.25">
      <c r="A5918">
        <v>113190362</v>
      </c>
      <c r="B5918">
        <v>126</v>
      </c>
      <c r="C5918" t="s">
        <v>38</v>
      </c>
      <c r="D5918" t="s">
        <v>58</v>
      </c>
      <c r="E5918" t="str">
        <f t="shared" si="92"/>
        <v>121-150</v>
      </c>
    </row>
    <row r="5919" spans="1:5" x14ac:dyDescent="0.25">
      <c r="A5919">
        <v>113191972</v>
      </c>
      <c r="B5919">
        <v>141</v>
      </c>
      <c r="C5919" t="s">
        <v>38</v>
      </c>
      <c r="D5919" t="s">
        <v>58</v>
      </c>
      <c r="E5919" t="str">
        <f t="shared" si="92"/>
        <v>121-150</v>
      </c>
    </row>
    <row r="5920" spans="1:5" x14ac:dyDescent="0.25">
      <c r="A5920">
        <v>113193150</v>
      </c>
      <c r="B5920">
        <v>111</v>
      </c>
      <c r="C5920" t="s">
        <v>39</v>
      </c>
      <c r="D5920" t="s">
        <v>58</v>
      </c>
      <c r="E5920" t="str">
        <f t="shared" si="92"/>
        <v>90-120</v>
      </c>
    </row>
    <row r="5921" spans="1:5" x14ac:dyDescent="0.25">
      <c r="A5921">
        <v>113205012</v>
      </c>
      <c r="B5921">
        <v>141</v>
      </c>
      <c r="C5921" t="s">
        <v>38</v>
      </c>
      <c r="D5921" t="s">
        <v>58</v>
      </c>
      <c r="E5921" t="str">
        <f t="shared" si="92"/>
        <v>121-150</v>
      </c>
    </row>
    <row r="5922" spans="1:5" x14ac:dyDescent="0.25">
      <c r="A5922">
        <v>113218728</v>
      </c>
      <c r="B5922">
        <v>97</v>
      </c>
      <c r="C5922" t="s">
        <v>38</v>
      </c>
      <c r="D5922" t="s">
        <v>58</v>
      </c>
      <c r="E5922" t="str">
        <f t="shared" si="92"/>
        <v>90-120</v>
      </c>
    </row>
    <row r="5923" spans="1:5" x14ac:dyDescent="0.25">
      <c r="A5923">
        <v>113218764</v>
      </c>
      <c r="B5923">
        <v>136</v>
      </c>
      <c r="C5923" t="s">
        <v>38</v>
      </c>
      <c r="D5923" t="s">
        <v>58</v>
      </c>
      <c r="E5923" t="str">
        <f t="shared" si="92"/>
        <v>121-150</v>
      </c>
    </row>
    <row r="5924" spans="1:5" x14ac:dyDescent="0.25">
      <c r="A5924">
        <v>113222226</v>
      </c>
      <c r="B5924">
        <v>91</v>
      </c>
      <c r="C5924" t="s">
        <v>40</v>
      </c>
      <c r="D5924" t="s">
        <v>58</v>
      </c>
      <c r="E5924" t="str">
        <f t="shared" si="92"/>
        <v>90-120</v>
      </c>
    </row>
    <row r="5925" spans="1:5" x14ac:dyDescent="0.25">
      <c r="A5925">
        <v>113222226</v>
      </c>
      <c r="B5925">
        <v>91</v>
      </c>
      <c r="C5925" t="s">
        <v>40</v>
      </c>
      <c r="D5925" t="s">
        <v>58</v>
      </c>
      <c r="E5925" t="str">
        <f t="shared" si="92"/>
        <v>90-120</v>
      </c>
    </row>
    <row r="5926" spans="1:5" x14ac:dyDescent="0.25">
      <c r="A5926">
        <v>113222658</v>
      </c>
      <c r="B5926">
        <v>141</v>
      </c>
      <c r="C5926" t="s">
        <v>38</v>
      </c>
      <c r="D5926" t="s">
        <v>58</v>
      </c>
      <c r="E5926" t="str">
        <f t="shared" si="92"/>
        <v>121-150</v>
      </c>
    </row>
    <row r="5927" spans="1:5" x14ac:dyDescent="0.25">
      <c r="A5927">
        <v>113231040</v>
      </c>
      <c r="B5927">
        <v>111</v>
      </c>
      <c r="C5927" t="s">
        <v>39</v>
      </c>
      <c r="D5927" t="s">
        <v>58</v>
      </c>
      <c r="E5927" t="str">
        <f t="shared" si="92"/>
        <v>90-120</v>
      </c>
    </row>
    <row r="5928" spans="1:5" x14ac:dyDescent="0.25">
      <c r="A5928">
        <v>113231584</v>
      </c>
      <c r="B5928">
        <v>122</v>
      </c>
      <c r="C5928" t="s">
        <v>39</v>
      </c>
      <c r="D5928" t="s">
        <v>58</v>
      </c>
      <c r="E5928" t="str">
        <f t="shared" si="92"/>
        <v>121-150</v>
      </c>
    </row>
    <row r="5929" spans="1:5" x14ac:dyDescent="0.25">
      <c r="A5929">
        <v>113231874</v>
      </c>
      <c r="B5929">
        <v>122</v>
      </c>
      <c r="C5929" t="s">
        <v>39</v>
      </c>
      <c r="D5929" t="s">
        <v>58</v>
      </c>
      <c r="E5929" t="str">
        <f t="shared" si="92"/>
        <v>121-150</v>
      </c>
    </row>
    <row r="5930" spans="1:5" x14ac:dyDescent="0.25">
      <c r="A5930">
        <v>113231928</v>
      </c>
      <c r="B5930">
        <v>141</v>
      </c>
      <c r="C5930" t="s">
        <v>38</v>
      </c>
      <c r="D5930" t="s">
        <v>58</v>
      </c>
      <c r="E5930" t="str">
        <f t="shared" si="92"/>
        <v>121-150</v>
      </c>
    </row>
    <row r="5931" spans="1:5" x14ac:dyDescent="0.25">
      <c r="A5931">
        <v>113231928</v>
      </c>
      <c r="B5931">
        <v>141</v>
      </c>
      <c r="C5931" t="s">
        <v>38</v>
      </c>
      <c r="D5931" t="s">
        <v>58</v>
      </c>
      <c r="E5931" t="str">
        <f t="shared" si="92"/>
        <v>121-150</v>
      </c>
    </row>
    <row r="5932" spans="1:5" x14ac:dyDescent="0.25">
      <c r="A5932">
        <v>113233836</v>
      </c>
      <c r="B5932">
        <v>150</v>
      </c>
      <c r="C5932" t="s">
        <v>40</v>
      </c>
      <c r="D5932" t="s">
        <v>58</v>
      </c>
      <c r="E5932" t="str">
        <f t="shared" si="92"/>
        <v>121-150</v>
      </c>
    </row>
    <row r="5933" spans="1:5" x14ac:dyDescent="0.25">
      <c r="A5933">
        <v>113234254</v>
      </c>
      <c r="B5933">
        <v>141</v>
      </c>
      <c r="C5933" t="s">
        <v>39</v>
      </c>
      <c r="D5933" t="s">
        <v>58</v>
      </c>
      <c r="E5933" t="str">
        <f t="shared" si="92"/>
        <v>121-150</v>
      </c>
    </row>
    <row r="5934" spans="1:5" x14ac:dyDescent="0.25">
      <c r="A5934">
        <v>113236156</v>
      </c>
      <c r="B5934">
        <v>150</v>
      </c>
      <c r="C5934" t="s">
        <v>40</v>
      </c>
      <c r="D5934" t="s">
        <v>58</v>
      </c>
      <c r="E5934" t="str">
        <f t="shared" si="92"/>
        <v>121-150</v>
      </c>
    </row>
    <row r="5935" spans="1:5" x14ac:dyDescent="0.25">
      <c r="A5935">
        <v>113237290</v>
      </c>
      <c r="B5935">
        <v>106</v>
      </c>
      <c r="C5935" t="s">
        <v>38</v>
      </c>
      <c r="D5935" t="s">
        <v>58</v>
      </c>
      <c r="E5935" t="str">
        <f t="shared" si="92"/>
        <v>90-120</v>
      </c>
    </row>
    <row r="5936" spans="1:5" x14ac:dyDescent="0.25">
      <c r="A5936">
        <v>113248704</v>
      </c>
      <c r="B5936">
        <v>122</v>
      </c>
      <c r="C5936" t="s">
        <v>39</v>
      </c>
      <c r="D5936" t="s">
        <v>58</v>
      </c>
      <c r="E5936" t="str">
        <f t="shared" si="92"/>
        <v>121-150</v>
      </c>
    </row>
    <row r="5937" spans="1:5" x14ac:dyDescent="0.25">
      <c r="A5937">
        <v>113248944</v>
      </c>
      <c r="B5937">
        <v>92</v>
      </c>
      <c r="C5937" t="s">
        <v>39</v>
      </c>
      <c r="D5937" t="s">
        <v>58</v>
      </c>
      <c r="E5937" t="str">
        <f t="shared" si="92"/>
        <v>90-120</v>
      </c>
    </row>
    <row r="5938" spans="1:5" x14ac:dyDescent="0.25">
      <c r="A5938">
        <v>113249458</v>
      </c>
      <c r="B5938">
        <v>141</v>
      </c>
      <c r="C5938" t="s">
        <v>39</v>
      </c>
      <c r="D5938" t="s">
        <v>58</v>
      </c>
      <c r="E5938" t="str">
        <f t="shared" si="92"/>
        <v>121-150</v>
      </c>
    </row>
    <row r="5939" spans="1:5" x14ac:dyDescent="0.25">
      <c r="A5939">
        <v>113249458</v>
      </c>
      <c r="B5939">
        <v>141</v>
      </c>
      <c r="C5939" t="s">
        <v>39</v>
      </c>
      <c r="D5939" t="s">
        <v>58</v>
      </c>
      <c r="E5939" t="str">
        <f t="shared" si="92"/>
        <v>121-150</v>
      </c>
    </row>
    <row r="5940" spans="1:5" x14ac:dyDescent="0.25">
      <c r="A5940">
        <v>113250884</v>
      </c>
      <c r="B5940">
        <v>106</v>
      </c>
      <c r="C5940" t="s">
        <v>38</v>
      </c>
      <c r="D5940" t="s">
        <v>58</v>
      </c>
      <c r="E5940" t="str">
        <f t="shared" si="92"/>
        <v>90-120</v>
      </c>
    </row>
    <row r="5941" spans="1:5" x14ac:dyDescent="0.25">
      <c r="A5941">
        <v>113252058</v>
      </c>
      <c r="B5941">
        <v>150</v>
      </c>
      <c r="C5941" t="s">
        <v>39</v>
      </c>
      <c r="D5941" t="s">
        <v>58</v>
      </c>
      <c r="E5941" t="str">
        <f t="shared" si="92"/>
        <v>121-150</v>
      </c>
    </row>
    <row r="5942" spans="1:5" x14ac:dyDescent="0.25">
      <c r="A5942">
        <v>113253172</v>
      </c>
      <c r="B5942">
        <v>111</v>
      </c>
      <c r="C5942" t="s">
        <v>40</v>
      </c>
      <c r="D5942" t="s">
        <v>58</v>
      </c>
      <c r="E5942" t="str">
        <f t="shared" si="92"/>
        <v>90-120</v>
      </c>
    </row>
    <row r="5943" spans="1:5" x14ac:dyDescent="0.25">
      <c r="A5943">
        <v>113253548</v>
      </c>
      <c r="B5943">
        <v>92</v>
      </c>
      <c r="C5943" t="s">
        <v>39</v>
      </c>
      <c r="D5943" t="s">
        <v>58</v>
      </c>
      <c r="E5943" t="str">
        <f t="shared" si="92"/>
        <v>90-120</v>
      </c>
    </row>
    <row r="5944" spans="1:5" x14ac:dyDescent="0.25">
      <c r="A5944">
        <v>113261212</v>
      </c>
      <c r="B5944">
        <v>90</v>
      </c>
      <c r="C5944" t="s">
        <v>39</v>
      </c>
      <c r="D5944" t="s">
        <v>58</v>
      </c>
      <c r="E5944" t="str">
        <f t="shared" si="92"/>
        <v>90-120</v>
      </c>
    </row>
    <row r="5945" spans="1:5" x14ac:dyDescent="0.25">
      <c r="A5945">
        <v>113262730</v>
      </c>
      <c r="B5945">
        <v>141</v>
      </c>
      <c r="C5945" t="s">
        <v>39</v>
      </c>
      <c r="D5945" t="s">
        <v>58</v>
      </c>
      <c r="E5945" t="str">
        <f t="shared" si="92"/>
        <v>121-150</v>
      </c>
    </row>
    <row r="5946" spans="1:5" x14ac:dyDescent="0.25">
      <c r="A5946">
        <v>113265868</v>
      </c>
      <c r="B5946">
        <v>150</v>
      </c>
      <c r="C5946" t="s">
        <v>39</v>
      </c>
      <c r="D5946" t="s">
        <v>58</v>
      </c>
      <c r="E5946" t="str">
        <f t="shared" si="92"/>
        <v>121-150</v>
      </c>
    </row>
    <row r="5947" spans="1:5" x14ac:dyDescent="0.25">
      <c r="A5947">
        <v>113270960</v>
      </c>
      <c r="B5947">
        <v>150</v>
      </c>
      <c r="C5947" t="s">
        <v>39</v>
      </c>
      <c r="D5947" t="s">
        <v>58</v>
      </c>
      <c r="E5947" t="str">
        <f t="shared" si="92"/>
        <v>121-150</v>
      </c>
    </row>
    <row r="5948" spans="1:5" x14ac:dyDescent="0.25">
      <c r="A5948">
        <v>113271020</v>
      </c>
      <c r="B5948">
        <v>141</v>
      </c>
      <c r="C5948" t="s">
        <v>40</v>
      </c>
      <c r="D5948" t="s">
        <v>58</v>
      </c>
      <c r="E5948" t="str">
        <f t="shared" si="92"/>
        <v>121-150</v>
      </c>
    </row>
    <row r="5949" spans="1:5" x14ac:dyDescent="0.25">
      <c r="A5949">
        <v>113273190</v>
      </c>
      <c r="B5949">
        <v>121</v>
      </c>
      <c r="C5949" t="s">
        <v>39</v>
      </c>
      <c r="D5949" t="s">
        <v>58</v>
      </c>
      <c r="E5949" t="str">
        <f t="shared" si="92"/>
        <v>121-150</v>
      </c>
    </row>
    <row r="5950" spans="1:5" x14ac:dyDescent="0.25">
      <c r="A5950">
        <v>113280806</v>
      </c>
      <c r="B5950">
        <v>92</v>
      </c>
      <c r="C5950" t="s">
        <v>38</v>
      </c>
      <c r="D5950" t="s">
        <v>58</v>
      </c>
      <c r="E5950" t="str">
        <f t="shared" si="92"/>
        <v>90-120</v>
      </c>
    </row>
    <row r="5951" spans="1:5" x14ac:dyDescent="0.25">
      <c r="A5951">
        <v>113287890</v>
      </c>
      <c r="B5951">
        <v>90</v>
      </c>
      <c r="C5951" t="s">
        <v>40</v>
      </c>
      <c r="D5951" t="s">
        <v>58</v>
      </c>
      <c r="E5951" t="str">
        <f t="shared" si="92"/>
        <v>90-120</v>
      </c>
    </row>
    <row r="5952" spans="1:5" x14ac:dyDescent="0.25">
      <c r="A5952">
        <v>113289302</v>
      </c>
      <c r="B5952">
        <v>120</v>
      </c>
      <c r="C5952" t="s">
        <v>39</v>
      </c>
      <c r="D5952" t="s">
        <v>58</v>
      </c>
      <c r="E5952" t="str">
        <f t="shared" si="92"/>
        <v>90-120</v>
      </c>
    </row>
    <row r="5953" spans="1:5" x14ac:dyDescent="0.25">
      <c r="A5953">
        <v>113302556</v>
      </c>
      <c r="B5953">
        <v>90</v>
      </c>
      <c r="C5953" t="s">
        <v>38</v>
      </c>
      <c r="D5953" t="s">
        <v>58</v>
      </c>
      <c r="E5953" t="str">
        <f t="shared" si="92"/>
        <v>90-120</v>
      </c>
    </row>
    <row r="5954" spans="1:5" x14ac:dyDescent="0.25">
      <c r="A5954">
        <v>113304574</v>
      </c>
      <c r="B5954">
        <v>120</v>
      </c>
      <c r="C5954" t="s">
        <v>39</v>
      </c>
      <c r="D5954" t="s">
        <v>58</v>
      </c>
      <c r="E5954" t="str">
        <f t="shared" si="92"/>
        <v>90-120</v>
      </c>
    </row>
    <row r="5955" spans="1:5" x14ac:dyDescent="0.25">
      <c r="A5955">
        <v>113308448</v>
      </c>
      <c r="B5955">
        <v>150</v>
      </c>
      <c r="C5955" t="s">
        <v>39</v>
      </c>
      <c r="D5955" t="s">
        <v>58</v>
      </c>
      <c r="E5955" t="str">
        <f t="shared" ref="E5955:E6018" si="93">IF(B5955&lt;=120,"90-120","121-150")</f>
        <v>121-150</v>
      </c>
    </row>
    <row r="5956" spans="1:5" x14ac:dyDescent="0.25">
      <c r="A5956">
        <v>113312874</v>
      </c>
      <c r="B5956">
        <v>90</v>
      </c>
      <c r="C5956" t="s">
        <v>38</v>
      </c>
      <c r="D5956" t="s">
        <v>58</v>
      </c>
      <c r="E5956" t="str">
        <f t="shared" si="93"/>
        <v>90-120</v>
      </c>
    </row>
    <row r="5957" spans="1:5" x14ac:dyDescent="0.25">
      <c r="A5957">
        <v>113312874</v>
      </c>
      <c r="B5957">
        <v>90</v>
      </c>
      <c r="C5957" t="s">
        <v>38</v>
      </c>
      <c r="D5957" t="s">
        <v>58</v>
      </c>
      <c r="E5957" t="str">
        <f t="shared" si="93"/>
        <v>90-120</v>
      </c>
    </row>
    <row r="5958" spans="1:5" x14ac:dyDescent="0.25">
      <c r="A5958">
        <v>113314670</v>
      </c>
      <c r="B5958">
        <v>112</v>
      </c>
      <c r="C5958" t="s">
        <v>38</v>
      </c>
      <c r="D5958" t="s">
        <v>58</v>
      </c>
      <c r="E5958" t="str">
        <f t="shared" si="93"/>
        <v>90-120</v>
      </c>
    </row>
    <row r="5959" spans="1:5" x14ac:dyDescent="0.25">
      <c r="A5959">
        <v>113318144</v>
      </c>
      <c r="B5959">
        <v>118</v>
      </c>
      <c r="C5959" t="s">
        <v>39</v>
      </c>
      <c r="D5959" t="s">
        <v>58</v>
      </c>
      <c r="E5959" t="str">
        <f t="shared" si="93"/>
        <v>90-120</v>
      </c>
    </row>
    <row r="5960" spans="1:5" x14ac:dyDescent="0.25">
      <c r="A5960">
        <v>113322078</v>
      </c>
      <c r="B5960">
        <v>90</v>
      </c>
      <c r="C5960" t="s">
        <v>39</v>
      </c>
      <c r="D5960" t="s">
        <v>58</v>
      </c>
      <c r="E5960" t="str">
        <f t="shared" si="93"/>
        <v>90-120</v>
      </c>
    </row>
    <row r="5961" spans="1:5" x14ac:dyDescent="0.25">
      <c r="A5961">
        <v>113325322</v>
      </c>
      <c r="B5961">
        <v>147</v>
      </c>
      <c r="C5961" t="s">
        <v>39</v>
      </c>
      <c r="D5961" t="s">
        <v>58</v>
      </c>
      <c r="E5961" t="str">
        <f t="shared" si="93"/>
        <v>121-150</v>
      </c>
    </row>
    <row r="5962" spans="1:5" x14ac:dyDescent="0.25">
      <c r="A5962">
        <v>113334044</v>
      </c>
      <c r="B5962">
        <v>150</v>
      </c>
      <c r="C5962" t="s">
        <v>38</v>
      </c>
      <c r="D5962" t="s">
        <v>58</v>
      </c>
      <c r="E5962" t="str">
        <f t="shared" si="93"/>
        <v>121-150</v>
      </c>
    </row>
    <row r="5963" spans="1:5" x14ac:dyDescent="0.25">
      <c r="A5963">
        <v>113337850</v>
      </c>
      <c r="B5963">
        <v>145</v>
      </c>
      <c r="C5963" t="s">
        <v>39</v>
      </c>
      <c r="D5963" t="s">
        <v>58</v>
      </c>
      <c r="E5963" t="str">
        <f t="shared" si="93"/>
        <v>121-150</v>
      </c>
    </row>
    <row r="5964" spans="1:5" x14ac:dyDescent="0.25">
      <c r="A5964">
        <v>113338264</v>
      </c>
      <c r="B5964">
        <v>150</v>
      </c>
      <c r="C5964" t="s">
        <v>39</v>
      </c>
      <c r="D5964" t="s">
        <v>58</v>
      </c>
      <c r="E5964" t="str">
        <f t="shared" si="93"/>
        <v>121-150</v>
      </c>
    </row>
    <row r="5965" spans="1:5" x14ac:dyDescent="0.25">
      <c r="A5965">
        <v>113338362</v>
      </c>
      <c r="B5965">
        <v>150</v>
      </c>
      <c r="C5965" t="s">
        <v>39</v>
      </c>
      <c r="D5965" t="s">
        <v>58</v>
      </c>
      <c r="E5965" t="str">
        <f t="shared" si="93"/>
        <v>121-150</v>
      </c>
    </row>
    <row r="5966" spans="1:5" x14ac:dyDescent="0.25">
      <c r="A5966">
        <v>113347148</v>
      </c>
      <c r="B5966">
        <v>150</v>
      </c>
      <c r="C5966" t="s">
        <v>40</v>
      </c>
      <c r="D5966" t="s">
        <v>58</v>
      </c>
      <c r="E5966" t="str">
        <f t="shared" si="93"/>
        <v>121-150</v>
      </c>
    </row>
    <row r="5967" spans="1:5" x14ac:dyDescent="0.25">
      <c r="A5967">
        <v>113349674</v>
      </c>
      <c r="B5967">
        <v>92</v>
      </c>
      <c r="C5967" t="s">
        <v>40</v>
      </c>
      <c r="D5967" t="s">
        <v>58</v>
      </c>
      <c r="E5967" t="str">
        <f t="shared" si="93"/>
        <v>90-120</v>
      </c>
    </row>
    <row r="5968" spans="1:5" x14ac:dyDescent="0.25">
      <c r="A5968">
        <v>113362268</v>
      </c>
      <c r="B5968">
        <v>92</v>
      </c>
      <c r="C5968" t="s">
        <v>39</v>
      </c>
      <c r="D5968" t="s">
        <v>58</v>
      </c>
      <c r="E5968" t="str">
        <f t="shared" si="93"/>
        <v>90-120</v>
      </c>
    </row>
    <row r="5969" spans="1:5" x14ac:dyDescent="0.25">
      <c r="A5969">
        <v>113370160</v>
      </c>
      <c r="B5969">
        <v>148</v>
      </c>
      <c r="C5969" t="s">
        <v>40</v>
      </c>
      <c r="D5969" t="s">
        <v>58</v>
      </c>
      <c r="E5969" t="str">
        <f t="shared" si="93"/>
        <v>121-150</v>
      </c>
    </row>
    <row r="5970" spans="1:5" x14ac:dyDescent="0.25">
      <c r="A5970">
        <v>113370160</v>
      </c>
      <c r="B5970">
        <v>148</v>
      </c>
      <c r="C5970" t="s">
        <v>40</v>
      </c>
      <c r="D5970" t="s">
        <v>58</v>
      </c>
      <c r="E5970" t="str">
        <f t="shared" si="93"/>
        <v>121-150</v>
      </c>
    </row>
    <row r="5971" spans="1:5" x14ac:dyDescent="0.25">
      <c r="A5971">
        <v>113373258</v>
      </c>
      <c r="B5971">
        <v>146</v>
      </c>
      <c r="C5971" t="s">
        <v>38</v>
      </c>
      <c r="D5971" t="s">
        <v>58</v>
      </c>
      <c r="E5971" t="str">
        <f t="shared" si="93"/>
        <v>121-150</v>
      </c>
    </row>
    <row r="5972" spans="1:5" x14ac:dyDescent="0.25">
      <c r="A5972">
        <v>113375090</v>
      </c>
      <c r="B5972">
        <v>148</v>
      </c>
      <c r="C5972" t="s">
        <v>39</v>
      </c>
      <c r="D5972" t="s">
        <v>58</v>
      </c>
      <c r="E5972" t="str">
        <f t="shared" si="93"/>
        <v>121-150</v>
      </c>
    </row>
    <row r="5973" spans="1:5" x14ac:dyDescent="0.25">
      <c r="A5973">
        <v>113380220</v>
      </c>
      <c r="B5973">
        <v>119</v>
      </c>
      <c r="C5973" t="s">
        <v>39</v>
      </c>
      <c r="D5973" t="s">
        <v>58</v>
      </c>
      <c r="E5973" t="str">
        <f t="shared" si="93"/>
        <v>90-120</v>
      </c>
    </row>
    <row r="5974" spans="1:5" x14ac:dyDescent="0.25">
      <c r="A5974">
        <v>113388548</v>
      </c>
      <c r="B5974">
        <v>92</v>
      </c>
      <c r="C5974" t="s">
        <v>39</v>
      </c>
      <c r="D5974" t="s">
        <v>58</v>
      </c>
      <c r="E5974" t="str">
        <f t="shared" si="93"/>
        <v>90-120</v>
      </c>
    </row>
    <row r="5975" spans="1:5" x14ac:dyDescent="0.25">
      <c r="A5975">
        <v>113391668</v>
      </c>
      <c r="B5975">
        <v>122</v>
      </c>
      <c r="C5975" t="s">
        <v>40</v>
      </c>
      <c r="D5975" t="s">
        <v>58</v>
      </c>
      <c r="E5975" t="str">
        <f t="shared" si="93"/>
        <v>121-150</v>
      </c>
    </row>
    <row r="5976" spans="1:5" x14ac:dyDescent="0.25">
      <c r="A5976">
        <v>113393758</v>
      </c>
      <c r="B5976">
        <v>148</v>
      </c>
      <c r="C5976" t="s">
        <v>40</v>
      </c>
      <c r="D5976" t="s">
        <v>58</v>
      </c>
      <c r="E5976" t="str">
        <f t="shared" si="93"/>
        <v>121-150</v>
      </c>
    </row>
    <row r="5977" spans="1:5" x14ac:dyDescent="0.25">
      <c r="A5977">
        <v>113398378</v>
      </c>
      <c r="B5977">
        <v>143</v>
      </c>
      <c r="C5977" t="s">
        <v>38</v>
      </c>
      <c r="D5977" t="s">
        <v>58</v>
      </c>
      <c r="E5977" t="str">
        <f t="shared" si="93"/>
        <v>121-150</v>
      </c>
    </row>
    <row r="5978" spans="1:5" x14ac:dyDescent="0.25">
      <c r="A5978">
        <v>113401122</v>
      </c>
      <c r="B5978">
        <v>149</v>
      </c>
      <c r="C5978" t="s">
        <v>39</v>
      </c>
      <c r="D5978" t="s">
        <v>58</v>
      </c>
      <c r="E5978" t="str">
        <f t="shared" si="93"/>
        <v>121-150</v>
      </c>
    </row>
    <row r="5979" spans="1:5" x14ac:dyDescent="0.25">
      <c r="A5979">
        <v>113404414</v>
      </c>
      <c r="B5979">
        <v>113</v>
      </c>
      <c r="C5979" t="s">
        <v>39</v>
      </c>
      <c r="D5979" t="s">
        <v>58</v>
      </c>
      <c r="E5979" t="str">
        <f t="shared" si="93"/>
        <v>90-120</v>
      </c>
    </row>
    <row r="5980" spans="1:5" x14ac:dyDescent="0.25">
      <c r="A5980">
        <v>113404660</v>
      </c>
      <c r="B5980">
        <v>120</v>
      </c>
      <c r="C5980" t="s">
        <v>38</v>
      </c>
      <c r="D5980" t="s">
        <v>58</v>
      </c>
      <c r="E5980" t="str">
        <f t="shared" si="93"/>
        <v>90-120</v>
      </c>
    </row>
    <row r="5981" spans="1:5" x14ac:dyDescent="0.25">
      <c r="A5981">
        <v>113405220</v>
      </c>
      <c r="B5981">
        <v>121</v>
      </c>
      <c r="C5981" t="s">
        <v>38</v>
      </c>
      <c r="D5981" t="s">
        <v>58</v>
      </c>
      <c r="E5981" t="str">
        <f t="shared" si="93"/>
        <v>121-150</v>
      </c>
    </row>
    <row r="5982" spans="1:5" x14ac:dyDescent="0.25">
      <c r="A5982">
        <v>113406718</v>
      </c>
      <c r="B5982">
        <v>118</v>
      </c>
      <c r="C5982" t="s">
        <v>39</v>
      </c>
      <c r="D5982" t="s">
        <v>58</v>
      </c>
      <c r="E5982" t="str">
        <f t="shared" si="93"/>
        <v>90-120</v>
      </c>
    </row>
    <row r="5983" spans="1:5" x14ac:dyDescent="0.25">
      <c r="A5983">
        <v>113421402</v>
      </c>
      <c r="B5983">
        <v>113</v>
      </c>
      <c r="C5983" t="s">
        <v>38</v>
      </c>
      <c r="D5983" t="s">
        <v>58</v>
      </c>
      <c r="E5983" t="str">
        <f t="shared" si="93"/>
        <v>90-120</v>
      </c>
    </row>
    <row r="5984" spans="1:5" x14ac:dyDescent="0.25">
      <c r="A5984">
        <v>113425096</v>
      </c>
      <c r="B5984">
        <v>149</v>
      </c>
      <c r="C5984" t="s">
        <v>39</v>
      </c>
      <c r="D5984" t="s">
        <v>58</v>
      </c>
      <c r="E5984" t="str">
        <f t="shared" si="93"/>
        <v>121-150</v>
      </c>
    </row>
    <row r="5985" spans="1:5" x14ac:dyDescent="0.25">
      <c r="A5985">
        <v>113433110</v>
      </c>
      <c r="B5985">
        <v>119</v>
      </c>
      <c r="C5985" t="s">
        <v>38</v>
      </c>
      <c r="D5985" t="s">
        <v>58</v>
      </c>
      <c r="E5985" t="str">
        <f t="shared" si="93"/>
        <v>90-120</v>
      </c>
    </row>
    <row r="5986" spans="1:5" x14ac:dyDescent="0.25">
      <c r="A5986">
        <v>113433468</v>
      </c>
      <c r="B5986">
        <v>90</v>
      </c>
      <c r="C5986" t="s">
        <v>38</v>
      </c>
      <c r="D5986" t="s">
        <v>58</v>
      </c>
      <c r="E5986" t="str">
        <f t="shared" si="93"/>
        <v>90-120</v>
      </c>
    </row>
    <row r="5987" spans="1:5" x14ac:dyDescent="0.25">
      <c r="A5987">
        <v>113436666</v>
      </c>
      <c r="B5987">
        <v>143</v>
      </c>
      <c r="C5987" t="s">
        <v>38</v>
      </c>
      <c r="D5987" t="s">
        <v>58</v>
      </c>
      <c r="E5987" t="str">
        <f t="shared" si="93"/>
        <v>121-150</v>
      </c>
    </row>
    <row r="5988" spans="1:5" x14ac:dyDescent="0.25">
      <c r="A5988">
        <v>113438946</v>
      </c>
      <c r="B5988">
        <v>90</v>
      </c>
      <c r="C5988" t="s">
        <v>40</v>
      </c>
      <c r="D5988" t="s">
        <v>58</v>
      </c>
      <c r="E5988" t="str">
        <f t="shared" si="93"/>
        <v>90-120</v>
      </c>
    </row>
    <row r="5989" spans="1:5" x14ac:dyDescent="0.25">
      <c r="A5989">
        <v>113440902</v>
      </c>
      <c r="B5989">
        <v>148</v>
      </c>
      <c r="C5989" t="s">
        <v>39</v>
      </c>
      <c r="D5989" t="s">
        <v>58</v>
      </c>
      <c r="E5989" t="str">
        <f t="shared" si="93"/>
        <v>121-150</v>
      </c>
    </row>
    <row r="5990" spans="1:5" x14ac:dyDescent="0.25">
      <c r="A5990">
        <v>113442782</v>
      </c>
      <c r="B5990">
        <v>135</v>
      </c>
      <c r="C5990" t="s">
        <v>39</v>
      </c>
      <c r="D5990" t="s">
        <v>58</v>
      </c>
      <c r="E5990" t="str">
        <f t="shared" si="93"/>
        <v>121-150</v>
      </c>
    </row>
    <row r="5991" spans="1:5" x14ac:dyDescent="0.25">
      <c r="A5991">
        <v>113444670</v>
      </c>
      <c r="B5991">
        <v>90</v>
      </c>
      <c r="C5991" t="s">
        <v>39</v>
      </c>
      <c r="D5991" t="s">
        <v>58</v>
      </c>
      <c r="E5991" t="str">
        <f t="shared" si="93"/>
        <v>90-120</v>
      </c>
    </row>
    <row r="5992" spans="1:5" x14ac:dyDescent="0.25">
      <c r="A5992">
        <v>113449818</v>
      </c>
      <c r="B5992">
        <v>141</v>
      </c>
      <c r="C5992" t="s">
        <v>38</v>
      </c>
      <c r="D5992" t="s">
        <v>58</v>
      </c>
      <c r="E5992" t="str">
        <f t="shared" si="93"/>
        <v>121-150</v>
      </c>
    </row>
    <row r="5993" spans="1:5" x14ac:dyDescent="0.25">
      <c r="A5993">
        <v>113452632</v>
      </c>
      <c r="B5993">
        <v>90</v>
      </c>
      <c r="C5993" t="s">
        <v>40</v>
      </c>
      <c r="D5993" t="s">
        <v>58</v>
      </c>
      <c r="E5993" t="str">
        <f t="shared" si="93"/>
        <v>90-120</v>
      </c>
    </row>
    <row r="5994" spans="1:5" x14ac:dyDescent="0.25">
      <c r="A5994">
        <v>113453616</v>
      </c>
      <c r="B5994">
        <v>113</v>
      </c>
      <c r="C5994" t="s">
        <v>38</v>
      </c>
      <c r="D5994" t="s">
        <v>58</v>
      </c>
      <c r="E5994" t="str">
        <f t="shared" si="93"/>
        <v>90-120</v>
      </c>
    </row>
    <row r="5995" spans="1:5" x14ac:dyDescent="0.25">
      <c r="A5995">
        <v>113456146</v>
      </c>
      <c r="B5995">
        <v>149</v>
      </c>
      <c r="C5995" t="s">
        <v>40</v>
      </c>
      <c r="D5995" t="s">
        <v>58</v>
      </c>
      <c r="E5995" t="str">
        <f t="shared" si="93"/>
        <v>121-150</v>
      </c>
    </row>
    <row r="5996" spans="1:5" x14ac:dyDescent="0.25">
      <c r="A5996">
        <v>113465850</v>
      </c>
      <c r="B5996">
        <v>118</v>
      </c>
      <c r="C5996" t="s">
        <v>40</v>
      </c>
      <c r="D5996" t="s">
        <v>58</v>
      </c>
      <c r="E5996" t="str">
        <f t="shared" si="93"/>
        <v>90-120</v>
      </c>
    </row>
    <row r="5997" spans="1:5" x14ac:dyDescent="0.25">
      <c r="A5997">
        <v>113478790</v>
      </c>
      <c r="B5997">
        <v>113</v>
      </c>
      <c r="C5997" t="s">
        <v>39</v>
      </c>
      <c r="D5997" t="s">
        <v>58</v>
      </c>
      <c r="E5997" t="str">
        <f t="shared" si="93"/>
        <v>90-120</v>
      </c>
    </row>
    <row r="5998" spans="1:5" x14ac:dyDescent="0.25">
      <c r="A5998">
        <v>113494570</v>
      </c>
      <c r="B5998">
        <v>135</v>
      </c>
      <c r="C5998" t="s">
        <v>38</v>
      </c>
      <c r="D5998" t="s">
        <v>58</v>
      </c>
      <c r="E5998" t="str">
        <f t="shared" si="93"/>
        <v>121-150</v>
      </c>
    </row>
    <row r="5999" spans="1:5" x14ac:dyDescent="0.25">
      <c r="A5999">
        <v>113494974</v>
      </c>
      <c r="B5999">
        <v>120</v>
      </c>
      <c r="C5999" t="s">
        <v>40</v>
      </c>
      <c r="D5999" t="s">
        <v>58</v>
      </c>
      <c r="E5999" t="str">
        <f t="shared" si="93"/>
        <v>90-120</v>
      </c>
    </row>
    <row r="6000" spans="1:5" x14ac:dyDescent="0.25">
      <c r="A6000">
        <v>113505396</v>
      </c>
      <c r="B6000">
        <v>106</v>
      </c>
      <c r="C6000" t="s">
        <v>40</v>
      </c>
      <c r="D6000" t="s">
        <v>58</v>
      </c>
      <c r="E6000" t="str">
        <f t="shared" si="93"/>
        <v>90-120</v>
      </c>
    </row>
    <row r="6001" spans="1:5" x14ac:dyDescent="0.25">
      <c r="A6001">
        <v>113505984</v>
      </c>
      <c r="B6001">
        <v>90</v>
      </c>
      <c r="C6001" t="s">
        <v>39</v>
      </c>
      <c r="D6001" t="s">
        <v>58</v>
      </c>
      <c r="E6001" t="str">
        <f t="shared" si="93"/>
        <v>90-120</v>
      </c>
    </row>
    <row r="6002" spans="1:5" x14ac:dyDescent="0.25">
      <c r="A6002">
        <v>113506042</v>
      </c>
      <c r="B6002">
        <v>106</v>
      </c>
      <c r="C6002" t="s">
        <v>39</v>
      </c>
      <c r="D6002" t="s">
        <v>58</v>
      </c>
      <c r="E6002" t="str">
        <f t="shared" si="93"/>
        <v>90-120</v>
      </c>
    </row>
    <row r="6003" spans="1:5" x14ac:dyDescent="0.25">
      <c r="A6003">
        <v>113508456</v>
      </c>
      <c r="B6003">
        <v>148</v>
      </c>
      <c r="C6003" t="s">
        <v>38</v>
      </c>
      <c r="D6003" t="s">
        <v>58</v>
      </c>
      <c r="E6003" t="str">
        <f t="shared" si="93"/>
        <v>121-150</v>
      </c>
    </row>
    <row r="6004" spans="1:5" x14ac:dyDescent="0.25">
      <c r="A6004">
        <v>113512070</v>
      </c>
      <c r="B6004">
        <v>150</v>
      </c>
      <c r="C6004" t="s">
        <v>38</v>
      </c>
      <c r="D6004" t="s">
        <v>58</v>
      </c>
      <c r="E6004" t="str">
        <f t="shared" si="93"/>
        <v>121-150</v>
      </c>
    </row>
    <row r="6005" spans="1:5" x14ac:dyDescent="0.25">
      <c r="A6005">
        <v>113512478</v>
      </c>
      <c r="B6005">
        <v>120</v>
      </c>
      <c r="C6005" t="s">
        <v>38</v>
      </c>
      <c r="D6005" t="s">
        <v>58</v>
      </c>
      <c r="E6005" t="str">
        <f t="shared" si="93"/>
        <v>90-120</v>
      </c>
    </row>
    <row r="6006" spans="1:5" x14ac:dyDescent="0.25">
      <c r="A6006">
        <v>113514394</v>
      </c>
      <c r="B6006">
        <v>149</v>
      </c>
      <c r="C6006" t="s">
        <v>40</v>
      </c>
      <c r="D6006" t="s">
        <v>58</v>
      </c>
      <c r="E6006" t="str">
        <f t="shared" si="93"/>
        <v>121-150</v>
      </c>
    </row>
    <row r="6007" spans="1:5" x14ac:dyDescent="0.25">
      <c r="A6007">
        <v>113522204</v>
      </c>
      <c r="B6007">
        <v>104</v>
      </c>
      <c r="C6007" t="s">
        <v>38</v>
      </c>
      <c r="D6007" t="s">
        <v>58</v>
      </c>
      <c r="E6007" t="str">
        <f t="shared" si="93"/>
        <v>90-120</v>
      </c>
    </row>
    <row r="6008" spans="1:5" x14ac:dyDescent="0.25">
      <c r="A6008">
        <v>113528572</v>
      </c>
      <c r="B6008">
        <v>104</v>
      </c>
      <c r="C6008" t="s">
        <v>38</v>
      </c>
      <c r="D6008" t="s">
        <v>58</v>
      </c>
      <c r="E6008" t="str">
        <f t="shared" si="93"/>
        <v>90-120</v>
      </c>
    </row>
    <row r="6009" spans="1:5" x14ac:dyDescent="0.25">
      <c r="A6009">
        <v>113533194</v>
      </c>
      <c r="B6009">
        <v>150</v>
      </c>
      <c r="C6009" t="s">
        <v>38</v>
      </c>
      <c r="D6009" t="s">
        <v>58</v>
      </c>
      <c r="E6009" t="str">
        <f t="shared" si="93"/>
        <v>121-150</v>
      </c>
    </row>
    <row r="6010" spans="1:5" x14ac:dyDescent="0.25">
      <c r="A6010">
        <v>113539334</v>
      </c>
      <c r="B6010">
        <v>149</v>
      </c>
      <c r="C6010" t="s">
        <v>40</v>
      </c>
      <c r="D6010" t="s">
        <v>58</v>
      </c>
      <c r="E6010" t="str">
        <f t="shared" si="93"/>
        <v>121-150</v>
      </c>
    </row>
    <row r="6011" spans="1:5" x14ac:dyDescent="0.25">
      <c r="A6011">
        <v>113547084</v>
      </c>
      <c r="B6011">
        <v>141</v>
      </c>
      <c r="C6011" t="s">
        <v>38</v>
      </c>
      <c r="D6011" t="s">
        <v>58</v>
      </c>
      <c r="E6011" t="str">
        <f t="shared" si="93"/>
        <v>121-150</v>
      </c>
    </row>
    <row r="6012" spans="1:5" x14ac:dyDescent="0.25">
      <c r="A6012">
        <v>113548580</v>
      </c>
      <c r="B6012">
        <v>105</v>
      </c>
      <c r="C6012" t="s">
        <v>39</v>
      </c>
      <c r="D6012" t="s">
        <v>58</v>
      </c>
      <c r="E6012" t="str">
        <f t="shared" si="93"/>
        <v>90-120</v>
      </c>
    </row>
    <row r="6013" spans="1:5" x14ac:dyDescent="0.25">
      <c r="A6013">
        <v>113553806</v>
      </c>
      <c r="B6013">
        <v>148</v>
      </c>
      <c r="C6013" t="s">
        <v>39</v>
      </c>
      <c r="D6013" t="s">
        <v>58</v>
      </c>
      <c r="E6013" t="str">
        <f t="shared" si="93"/>
        <v>121-150</v>
      </c>
    </row>
    <row r="6014" spans="1:5" x14ac:dyDescent="0.25">
      <c r="A6014">
        <v>113569808</v>
      </c>
      <c r="B6014">
        <v>106</v>
      </c>
      <c r="C6014" t="s">
        <v>40</v>
      </c>
      <c r="D6014" t="s">
        <v>58</v>
      </c>
      <c r="E6014" t="str">
        <f t="shared" si="93"/>
        <v>90-120</v>
      </c>
    </row>
    <row r="6015" spans="1:5" x14ac:dyDescent="0.25">
      <c r="A6015">
        <v>113571038</v>
      </c>
      <c r="B6015">
        <v>106</v>
      </c>
      <c r="C6015" t="s">
        <v>40</v>
      </c>
      <c r="D6015" t="s">
        <v>58</v>
      </c>
      <c r="E6015" t="str">
        <f t="shared" si="93"/>
        <v>90-120</v>
      </c>
    </row>
    <row r="6016" spans="1:5" x14ac:dyDescent="0.25">
      <c r="A6016">
        <v>113572012</v>
      </c>
      <c r="B6016">
        <v>118</v>
      </c>
      <c r="C6016" t="s">
        <v>40</v>
      </c>
      <c r="D6016" t="s">
        <v>58</v>
      </c>
      <c r="E6016" t="str">
        <f t="shared" si="93"/>
        <v>90-120</v>
      </c>
    </row>
    <row r="6017" spans="1:5" x14ac:dyDescent="0.25">
      <c r="A6017">
        <v>113576260</v>
      </c>
      <c r="B6017">
        <v>126</v>
      </c>
      <c r="C6017" t="s">
        <v>39</v>
      </c>
      <c r="D6017" t="s">
        <v>58</v>
      </c>
      <c r="E6017" t="str">
        <f t="shared" si="93"/>
        <v>121-150</v>
      </c>
    </row>
    <row r="6018" spans="1:5" x14ac:dyDescent="0.25">
      <c r="A6018">
        <v>113576894</v>
      </c>
      <c r="B6018">
        <v>118</v>
      </c>
      <c r="C6018" t="s">
        <v>40</v>
      </c>
      <c r="D6018" t="s">
        <v>58</v>
      </c>
      <c r="E6018" t="str">
        <f t="shared" si="93"/>
        <v>90-120</v>
      </c>
    </row>
    <row r="6019" spans="1:5" x14ac:dyDescent="0.25">
      <c r="A6019">
        <v>113580802</v>
      </c>
      <c r="B6019">
        <v>135</v>
      </c>
      <c r="C6019" t="s">
        <v>40</v>
      </c>
      <c r="D6019" t="s">
        <v>58</v>
      </c>
      <c r="E6019" t="str">
        <f t="shared" ref="E6019:E6082" si="94">IF(B6019&lt;=120,"90-120","121-150")</f>
        <v>121-150</v>
      </c>
    </row>
    <row r="6020" spans="1:5" x14ac:dyDescent="0.25">
      <c r="A6020">
        <v>113596534</v>
      </c>
      <c r="B6020">
        <v>104</v>
      </c>
      <c r="C6020" t="s">
        <v>40</v>
      </c>
      <c r="D6020" t="s">
        <v>58</v>
      </c>
      <c r="E6020" t="str">
        <f t="shared" si="94"/>
        <v>90-120</v>
      </c>
    </row>
    <row r="6021" spans="1:5" x14ac:dyDescent="0.25">
      <c r="A6021">
        <v>113602514</v>
      </c>
      <c r="B6021">
        <v>96</v>
      </c>
      <c r="C6021" t="s">
        <v>38</v>
      </c>
      <c r="D6021" t="s">
        <v>58</v>
      </c>
      <c r="E6021" t="str">
        <f t="shared" si="94"/>
        <v>90-120</v>
      </c>
    </row>
    <row r="6022" spans="1:5" x14ac:dyDescent="0.25">
      <c r="A6022">
        <v>113614668</v>
      </c>
      <c r="B6022">
        <v>136</v>
      </c>
      <c r="C6022" t="s">
        <v>39</v>
      </c>
      <c r="D6022" t="s">
        <v>58</v>
      </c>
      <c r="E6022" t="str">
        <f t="shared" si="94"/>
        <v>121-150</v>
      </c>
    </row>
    <row r="6023" spans="1:5" x14ac:dyDescent="0.25">
      <c r="A6023">
        <v>113616814</v>
      </c>
      <c r="B6023">
        <v>92</v>
      </c>
      <c r="C6023" t="s">
        <v>38</v>
      </c>
      <c r="D6023" t="s">
        <v>58</v>
      </c>
      <c r="E6023" t="str">
        <f t="shared" si="94"/>
        <v>90-120</v>
      </c>
    </row>
    <row r="6024" spans="1:5" x14ac:dyDescent="0.25">
      <c r="A6024">
        <v>113617192</v>
      </c>
      <c r="B6024">
        <v>106</v>
      </c>
      <c r="C6024" t="s">
        <v>39</v>
      </c>
      <c r="D6024" t="s">
        <v>58</v>
      </c>
      <c r="E6024" t="str">
        <f t="shared" si="94"/>
        <v>90-120</v>
      </c>
    </row>
    <row r="6025" spans="1:5" x14ac:dyDescent="0.25">
      <c r="A6025">
        <v>113627396</v>
      </c>
      <c r="B6025">
        <v>104</v>
      </c>
      <c r="C6025" t="s">
        <v>40</v>
      </c>
      <c r="D6025" t="s">
        <v>58</v>
      </c>
      <c r="E6025" t="str">
        <f t="shared" si="94"/>
        <v>90-120</v>
      </c>
    </row>
    <row r="6026" spans="1:5" x14ac:dyDescent="0.25">
      <c r="A6026">
        <v>113627784</v>
      </c>
      <c r="B6026">
        <v>106</v>
      </c>
      <c r="C6026" t="s">
        <v>40</v>
      </c>
      <c r="D6026" t="s">
        <v>58</v>
      </c>
      <c r="E6026" t="str">
        <f t="shared" si="94"/>
        <v>90-120</v>
      </c>
    </row>
    <row r="6027" spans="1:5" x14ac:dyDescent="0.25">
      <c r="A6027">
        <v>113628662</v>
      </c>
      <c r="B6027">
        <v>96</v>
      </c>
      <c r="C6027" t="s">
        <v>39</v>
      </c>
      <c r="D6027" t="s">
        <v>58</v>
      </c>
      <c r="E6027" t="str">
        <f t="shared" si="94"/>
        <v>90-120</v>
      </c>
    </row>
    <row r="6028" spans="1:5" x14ac:dyDescent="0.25">
      <c r="A6028">
        <v>113631302</v>
      </c>
      <c r="B6028">
        <v>141</v>
      </c>
      <c r="C6028" t="s">
        <v>38</v>
      </c>
      <c r="D6028" t="s">
        <v>58</v>
      </c>
      <c r="E6028" t="str">
        <f t="shared" si="94"/>
        <v>121-150</v>
      </c>
    </row>
    <row r="6029" spans="1:5" x14ac:dyDescent="0.25">
      <c r="A6029">
        <v>113635092</v>
      </c>
      <c r="B6029">
        <v>148</v>
      </c>
      <c r="C6029" t="s">
        <v>38</v>
      </c>
      <c r="D6029" t="s">
        <v>58</v>
      </c>
      <c r="E6029" t="str">
        <f t="shared" si="94"/>
        <v>121-150</v>
      </c>
    </row>
    <row r="6030" spans="1:5" x14ac:dyDescent="0.25">
      <c r="A6030">
        <v>113636592</v>
      </c>
      <c r="B6030">
        <v>91</v>
      </c>
      <c r="C6030" t="s">
        <v>39</v>
      </c>
      <c r="D6030" t="s">
        <v>58</v>
      </c>
      <c r="E6030" t="str">
        <f t="shared" si="94"/>
        <v>90-120</v>
      </c>
    </row>
    <row r="6031" spans="1:5" x14ac:dyDescent="0.25">
      <c r="A6031">
        <v>113637842</v>
      </c>
      <c r="B6031">
        <v>150</v>
      </c>
      <c r="C6031" t="s">
        <v>38</v>
      </c>
      <c r="D6031" t="s">
        <v>58</v>
      </c>
      <c r="E6031" t="str">
        <f t="shared" si="94"/>
        <v>121-150</v>
      </c>
    </row>
    <row r="6032" spans="1:5" x14ac:dyDescent="0.25">
      <c r="A6032">
        <v>113638742</v>
      </c>
      <c r="B6032">
        <v>90</v>
      </c>
      <c r="C6032" t="s">
        <v>40</v>
      </c>
      <c r="D6032" t="s">
        <v>58</v>
      </c>
      <c r="E6032" t="str">
        <f t="shared" si="94"/>
        <v>90-120</v>
      </c>
    </row>
    <row r="6033" spans="1:5" x14ac:dyDescent="0.25">
      <c r="A6033">
        <v>113642016</v>
      </c>
      <c r="B6033">
        <v>118</v>
      </c>
      <c r="C6033" t="s">
        <v>39</v>
      </c>
      <c r="D6033" t="s">
        <v>58</v>
      </c>
      <c r="E6033" t="str">
        <f t="shared" si="94"/>
        <v>90-120</v>
      </c>
    </row>
    <row r="6034" spans="1:5" x14ac:dyDescent="0.25">
      <c r="A6034">
        <v>113659732</v>
      </c>
      <c r="B6034">
        <v>90</v>
      </c>
      <c r="C6034" t="s">
        <v>39</v>
      </c>
      <c r="D6034" t="s">
        <v>58</v>
      </c>
      <c r="E6034" t="str">
        <f t="shared" si="94"/>
        <v>90-120</v>
      </c>
    </row>
    <row r="6035" spans="1:5" x14ac:dyDescent="0.25">
      <c r="A6035">
        <v>113660672</v>
      </c>
      <c r="B6035">
        <v>92</v>
      </c>
      <c r="C6035" t="s">
        <v>40</v>
      </c>
      <c r="D6035" t="s">
        <v>58</v>
      </c>
      <c r="E6035" t="str">
        <f t="shared" si="94"/>
        <v>90-120</v>
      </c>
    </row>
    <row r="6036" spans="1:5" x14ac:dyDescent="0.25">
      <c r="A6036">
        <v>113661784</v>
      </c>
      <c r="B6036">
        <v>139</v>
      </c>
      <c r="C6036" t="s">
        <v>39</v>
      </c>
      <c r="D6036" t="s">
        <v>58</v>
      </c>
      <c r="E6036" t="str">
        <f t="shared" si="94"/>
        <v>121-150</v>
      </c>
    </row>
    <row r="6037" spans="1:5" x14ac:dyDescent="0.25">
      <c r="A6037">
        <v>113662442</v>
      </c>
      <c r="B6037">
        <v>119</v>
      </c>
      <c r="C6037" t="s">
        <v>38</v>
      </c>
      <c r="D6037" t="s">
        <v>58</v>
      </c>
      <c r="E6037" t="str">
        <f t="shared" si="94"/>
        <v>90-120</v>
      </c>
    </row>
    <row r="6038" spans="1:5" x14ac:dyDescent="0.25">
      <c r="A6038">
        <v>113670324</v>
      </c>
      <c r="B6038">
        <v>149</v>
      </c>
      <c r="C6038" t="s">
        <v>39</v>
      </c>
      <c r="D6038" t="s">
        <v>58</v>
      </c>
      <c r="E6038" t="str">
        <f t="shared" si="94"/>
        <v>121-150</v>
      </c>
    </row>
    <row r="6039" spans="1:5" x14ac:dyDescent="0.25">
      <c r="A6039">
        <v>113670324</v>
      </c>
      <c r="B6039">
        <v>149</v>
      </c>
      <c r="C6039" t="s">
        <v>39</v>
      </c>
      <c r="D6039" t="s">
        <v>58</v>
      </c>
      <c r="E6039" t="str">
        <f t="shared" si="94"/>
        <v>121-150</v>
      </c>
    </row>
    <row r="6040" spans="1:5" x14ac:dyDescent="0.25">
      <c r="A6040">
        <v>113674736</v>
      </c>
      <c r="B6040">
        <v>111</v>
      </c>
      <c r="C6040" t="s">
        <v>40</v>
      </c>
      <c r="D6040" t="s">
        <v>58</v>
      </c>
      <c r="E6040" t="str">
        <f t="shared" si="94"/>
        <v>90-120</v>
      </c>
    </row>
    <row r="6041" spans="1:5" x14ac:dyDescent="0.25">
      <c r="A6041">
        <v>113681492</v>
      </c>
      <c r="B6041">
        <v>119</v>
      </c>
      <c r="C6041" t="s">
        <v>39</v>
      </c>
      <c r="D6041" t="s">
        <v>59</v>
      </c>
      <c r="E6041" t="str">
        <f t="shared" si="94"/>
        <v>90-120</v>
      </c>
    </row>
    <row r="6042" spans="1:5" x14ac:dyDescent="0.25">
      <c r="A6042">
        <v>113681492</v>
      </c>
      <c r="B6042">
        <v>119</v>
      </c>
      <c r="C6042" t="s">
        <v>39</v>
      </c>
      <c r="D6042" t="s">
        <v>59</v>
      </c>
      <c r="E6042" t="str">
        <f t="shared" si="94"/>
        <v>90-120</v>
      </c>
    </row>
    <row r="6043" spans="1:5" x14ac:dyDescent="0.25">
      <c r="A6043">
        <v>113681492</v>
      </c>
      <c r="B6043">
        <v>119</v>
      </c>
      <c r="C6043" t="s">
        <v>39</v>
      </c>
      <c r="D6043" t="s">
        <v>59</v>
      </c>
      <c r="E6043" t="str">
        <f t="shared" si="94"/>
        <v>90-120</v>
      </c>
    </row>
    <row r="6044" spans="1:5" x14ac:dyDescent="0.25">
      <c r="A6044">
        <v>113684774</v>
      </c>
      <c r="B6044">
        <v>92</v>
      </c>
      <c r="C6044" t="s">
        <v>39</v>
      </c>
      <c r="D6044" t="s">
        <v>58</v>
      </c>
      <c r="E6044" t="str">
        <f t="shared" si="94"/>
        <v>90-120</v>
      </c>
    </row>
    <row r="6045" spans="1:5" x14ac:dyDescent="0.25">
      <c r="A6045">
        <v>113685450</v>
      </c>
      <c r="B6045">
        <v>149</v>
      </c>
      <c r="C6045" t="s">
        <v>39</v>
      </c>
      <c r="D6045" t="s">
        <v>58</v>
      </c>
      <c r="E6045" t="str">
        <f t="shared" si="94"/>
        <v>121-150</v>
      </c>
    </row>
    <row r="6046" spans="1:5" x14ac:dyDescent="0.25">
      <c r="A6046">
        <v>113690954</v>
      </c>
      <c r="B6046">
        <v>118</v>
      </c>
      <c r="C6046" t="s">
        <v>39</v>
      </c>
      <c r="D6046" t="s">
        <v>58</v>
      </c>
      <c r="E6046" t="str">
        <f t="shared" si="94"/>
        <v>90-120</v>
      </c>
    </row>
    <row r="6047" spans="1:5" x14ac:dyDescent="0.25">
      <c r="A6047">
        <v>113691028</v>
      </c>
      <c r="B6047">
        <v>113</v>
      </c>
      <c r="C6047" t="s">
        <v>39</v>
      </c>
      <c r="D6047" t="s">
        <v>58</v>
      </c>
      <c r="E6047" t="str">
        <f t="shared" si="94"/>
        <v>90-120</v>
      </c>
    </row>
    <row r="6048" spans="1:5" x14ac:dyDescent="0.25">
      <c r="A6048">
        <v>113692370</v>
      </c>
      <c r="B6048">
        <v>150</v>
      </c>
      <c r="C6048" t="s">
        <v>38</v>
      </c>
      <c r="D6048" t="s">
        <v>58</v>
      </c>
      <c r="E6048" t="str">
        <f t="shared" si="94"/>
        <v>121-150</v>
      </c>
    </row>
    <row r="6049" spans="1:5" x14ac:dyDescent="0.25">
      <c r="A6049">
        <v>113702416</v>
      </c>
      <c r="B6049">
        <v>92</v>
      </c>
      <c r="C6049" t="s">
        <v>39</v>
      </c>
      <c r="D6049" t="s">
        <v>58</v>
      </c>
      <c r="E6049" t="str">
        <f t="shared" si="94"/>
        <v>90-120</v>
      </c>
    </row>
    <row r="6050" spans="1:5" x14ac:dyDescent="0.25">
      <c r="A6050">
        <v>113704062</v>
      </c>
      <c r="B6050">
        <v>136</v>
      </c>
      <c r="C6050" t="s">
        <v>38</v>
      </c>
      <c r="D6050" t="s">
        <v>58</v>
      </c>
      <c r="E6050" t="str">
        <f t="shared" si="94"/>
        <v>121-150</v>
      </c>
    </row>
    <row r="6051" spans="1:5" x14ac:dyDescent="0.25">
      <c r="A6051">
        <v>113711082</v>
      </c>
      <c r="B6051">
        <v>121</v>
      </c>
      <c r="C6051" t="s">
        <v>39</v>
      </c>
      <c r="D6051" t="s">
        <v>58</v>
      </c>
      <c r="E6051" t="str">
        <f t="shared" si="94"/>
        <v>121-150</v>
      </c>
    </row>
    <row r="6052" spans="1:5" x14ac:dyDescent="0.25">
      <c r="A6052">
        <v>113711794</v>
      </c>
      <c r="B6052">
        <v>148</v>
      </c>
      <c r="C6052" t="s">
        <v>39</v>
      </c>
      <c r="D6052" t="s">
        <v>58</v>
      </c>
      <c r="E6052" t="str">
        <f t="shared" si="94"/>
        <v>121-150</v>
      </c>
    </row>
    <row r="6053" spans="1:5" x14ac:dyDescent="0.25">
      <c r="A6053">
        <v>113712032</v>
      </c>
      <c r="B6053">
        <v>136</v>
      </c>
      <c r="C6053" t="s">
        <v>39</v>
      </c>
      <c r="D6053" t="s">
        <v>58</v>
      </c>
      <c r="E6053" t="str">
        <f t="shared" si="94"/>
        <v>121-150</v>
      </c>
    </row>
    <row r="6054" spans="1:5" x14ac:dyDescent="0.25">
      <c r="A6054">
        <v>113717412</v>
      </c>
      <c r="B6054">
        <v>106</v>
      </c>
      <c r="C6054" t="s">
        <v>38</v>
      </c>
      <c r="D6054" t="s">
        <v>58</v>
      </c>
      <c r="E6054" t="str">
        <f t="shared" si="94"/>
        <v>90-120</v>
      </c>
    </row>
    <row r="6055" spans="1:5" x14ac:dyDescent="0.25">
      <c r="A6055">
        <v>113718138</v>
      </c>
      <c r="B6055">
        <v>91</v>
      </c>
      <c r="C6055" t="s">
        <v>38</v>
      </c>
      <c r="D6055" t="s">
        <v>58</v>
      </c>
      <c r="E6055" t="str">
        <f t="shared" si="94"/>
        <v>90-120</v>
      </c>
    </row>
    <row r="6056" spans="1:5" x14ac:dyDescent="0.25">
      <c r="A6056">
        <v>113718420</v>
      </c>
      <c r="B6056">
        <v>91</v>
      </c>
      <c r="C6056" t="s">
        <v>39</v>
      </c>
      <c r="D6056" t="s">
        <v>58</v>
      </c>
      <c r="E6056" t="str">
        <f t="shared" si="94"/>
        <v>90-120</v>
      </c>
    </row>
    <row r="6057" spans="1:5" x14ac:dyDescent="0.25">
      <c r="A6057">
        <v>113719508</v>
      </c>
      <c r="B6057">
        <v>111</v>
      </c>
      <c r="C6057" t="s">
        <v>38</v>
      </c>
      <c r="D6057" t="s">
        <v>58</v>
      </c>
      <c r="E6057" t="str">
        <f t="shared" si="94"/>
        <v>90-120</v>
      </c>
    </row>
    <row r="6058" spans="1:5" x14ac:dyDescent="0.25">
      <c r="A6058">
        <v>113720404</v>
      </c>
      <c r="B6058">
        <v>121</v>
      </c>
      <c r="C6058" t="s">
        <v>39</v>
      </c>
      <c r="D6058" t="s">
        <v>58</v>
      </c>
      <c r="E6058" t="str">
        <f t="shared" si="94"/>
        <v>121-150</v>
      </c>
    </row>
    <row r="6059" spans="1:5" x14ac:dyDescent="0.25">
      <c r="A6059">
        <v>113723274</v>
      </c>
      <c r="B6059">
        <v>121</v>
      </c>
      <c r="C6059" t="s">
        <v>38</v>
      </c>
      <c r="D6059" t="s">
        <v>58</v>
      </c>
      <c r="E6059" t="str">
        <f t="shared" si="94"/>
        <v>121-150</v>
      </c>
    </row>
    <row r="6060" spans="1:5" x14ac:dyDescent="0.25">
      <c r="A6060">
        <v>113723584</v>
      </c>
      <c r="B6060">
        <v>91</v>
      </c>
      <c r="C6060" t="s">
        <v>38</v>
      </c>
      <c r="D6060" t="s">
        <v>58</v>
      </c>
      <c r="E6060" t="str">
        <f t="shared" si="94"/>
        <v>90-120</v>
      </c>
    </row>
    <row r="6061" spans="1:5" x14ac:dyDescent="0.25">
      <c r="A6061">
        <v>113725528</v>
      </c>
      <c r="B6061">
        <v>121</v>
      </c>
      <c r="C6061" t="s">
        <v>38</v>
      </c>
      <c r="D6061" t="s">
        <v>58</v>
      </c>
      <c r="E6061" t="str">
        <f t="shared" si="94"/>
        <v>121-150</v>
      </c>
    </row>
    <row r="6062" spans="1:5" x14ac:dyDescent="0.25">
      <c r="A6062">
        <v>113725986</v>
      </c>
      <c r="B6062">
        <v>91</v>
      </c>
      <c r="C6062" t="s">
        <v>39</v>
      </c>
      <c r="D6062" t="s">
        <v>58</v>
      </c>
      <c r="E6062" t="str">
        <f t="shared" si="94"/>
        <v>90-120</v>
      </c>
    </row>
    <row r="6063" spans="1:5" x14ac:dyDescent="0.25">
      <c r="A6063">
        <v>113728190</v>
      </c>
      <c r="B6063">
        <v>106</v>
      </c>
      <c r="C6063" t="s">
        <v>39</v>
      </c>
      <c r="D6063" t="s">
        <v>58</v>
      </c>
      <c r="E6063" t="str">
        <f t="shared" si="94"/>
        <v>90-120</v>
      </c>
    </row>
    <row r="6064" spans="1:5" x14ac:dyDescent="0.25">
      <c r="A6064">
        <v>113728444</v>
      </c>
      <c r="B6064">
        <v>92</v>
      </c>
      <c r="C6064" t="s">
        <v>38</v>
      </c>
      <c r="D6064" t="s">
        <v>58</v>
      </c>
      <c r="E6064" t="str">
        <f t="shared" si="94"/>
        <v>90-120</v>
      </c>
    </row>
    <row r="6065" spans="1:5" x14ac:dyDescent="0.25">
      <c r="A6065">
        <v>113728946</v>
      </c>
      <c r="B6065">
        <v>121</v>
      </c>
      <c r="C6065" t="s">
        <v>39</v>
      </c>
      <c r="D6065" t="s">
        <v>58</v>
      </c>
      <c r="E6065" t="str">
        <f t="shared" si="94"/>
        <v>121-150</v>
      </c>
    </row>
    <row r="6066" spans="1:5" x14ac:dyDescent="0.25">
      <c r="A6066">
        <v>113732140</v>
      </c>
      <c r="B6066">
        <v>143</v>
      </c>
      <c r="C6066" t="s">
        <v>39</v>
      </c>
      <c r="D6066" t="s">
        <v>58</v>
      </c>
      <c r="E6066" t="str">
        <f t="shared" si="94"/>
        <v>121-150</v>
      </c>
    </row>
    <row r="6067" spans="1:5" x14ac:dyDescent="0.25">
      <c r="A6067">
        <v>113735018</v>
      </c>
      <c r="B6067">
        <v>118</v>
      </c>
      <c r="C6067" t="s">
        <v>40</v>
      </c>
      <c r="D6067" t="s">
        <v>58</v>
      </c>
      <c r="E6067" t="str">
        <f t="shared" si="94"/>
        <v>90-120</v>
      </c>
    </row>
    <row r="6068" spans="1:5" x14ac:dyDescent="0.25">
      <c r="A6068">
        <v>113735864</v>
      </c>
      <c r="B6068">
        <v>119</v>
      </c>
      <c r="C6068" t="s">
        <v>38</v>
      </c>
      <c r="D6068" t="s">
        <v>58</v>
      </c>
      <c r="E6068" t="str">
        <f t="shared" si="94"/>
        <v>90-120</v>
      </c>
    </row>
    <row r="6069" spans="1:5" x14ac:dyDescent="0.25">
      <c r="A6069">
        <v>113736842</v>
      </c>
      <c r="B6069">
        <v>141</v>
      </c>
      <c r="C6069" t="s">
        <v>40</v>
      </c>
      <c r="D6069" t="s">
        <v>58</v>
      </c>
      <c r="E6069" t="str">
        <f t="shared" si="94"/>
        <v>121-150</v>
      </c>
    </row>
    <row r="6070" spans="1:5" x14ac:dyDescent="0.25">
      <c r="A6070">
        <v>113739556</v>
      </c>
      <c r="B6070">
        <v>90</v>
      </c>
      <c r="C6070" t="s">
        <v>38</v>
      </c>
      <c r="D6070" t="s">
        <v>58</v>
      </c>
      <c r="E6070" t="str">
        <f t="shared" si="94"/>
        <v>90-120</v>
      </c>
    </row>
    <row r="6071" spans="1:5" x14ac:dyDescent="0.25">
      <c r="A6071">
        <v>113739970</v>
      </c>
      <c r="B6071">
        <v>122</v>
      </c>
      <c r="C6071" t="s">
        <v>40</v>
      </c>
      <c r="D6071" t="s">
        <v>58</v>
      </c>
      <c r="E6071" t="str">
        <f t="shared" si="94"/>
        <v>121-150</v>
      </c>
    </row>
    <row r="6072" spans="1:5" x14ac:dyDescent="0.25">
      <c r="A6072">
        <v>113744480</v>
      </c>
      <c r="B6072">
        <v>92</v>
      </c>
      <c r="C6072" t="s">
        <v>38</v>
      </c>
      <c r="D6072" t="s">
        <v>58</v>
      </c>
      <c r="E6072" t="str">
        <f t="shared" si="94"/>
        <v>90-120</v>
      </c>
    </row>
    <row r="6073" spans="1:5" x14ac:dyDescent="0.25">
      <c r="A6073">
        <v>113748788</v>
      </c>
      <c r="B6073">
        <v>120</v>
      </c>
      <c r="C6073" t="s">
        <v>38</v>
      </c>
      <c r="D6073" t="s">
        <v>58</v>
      </c>
      <c r="E6073" t="str">
        <f t="shared" si="94"/>
        <v>90-120</v>
      </c>
    </row>
    <row r="6074" spans="1:5" x14ac:dyDescent="0.25">
      <c r="A6074">
        <v>113751252</v>
      </c>
      <c r="B6074">
        <v>143</v>
      </c>
      <c r="C6074" t="s">
        <v>39</v>
      </c>
      <c r="D6074" t="s">
        <v>58</v>
      </c>
      <c r="E6074" t="str">
        <f t="shared" si="94"/>
        <v>121-150</v>
      </c>
    </row>
    <row r="6075" spans="1:5" x14ac:dyDescent="0.25">
      <c r="A6075">
        <v>113755968</v>
      </c>
      <c r="B6075">
        <v>120</v>
      </c>
      <c r="C6075" t="s">
        <v>39</v>
      </c>
      <c r="D6075" t="s">
        <v>58</v>
      </c>
      <c r="E6075" t="str">
        <f t="shared" si="94"/>
        <v>90-120</v>
      </c>
    </row>
    <row r="6076" spans="1:5" x14ac:dyDescent="0.25">
      <c r="A6076">
        <v>113758088</v>
      </c>
      <c r="B6076">
        <v>92</v>
      </c>
      <c r="C6076" t="s">
        <v>38</v>
      </c>
      <c r="D6076" t="s">
        <v>58</v>
      </c>
      <c r="E6076" t="str">
        <f t="shared" si="94"/>
        <v>90-120</v>
      </c>
    </row>
    <row r="6077" spans="1:5" x14ac:dyDescent="0.25">
      <c r="A6077">
        <v>113762476</v>
      </c>
      <c r="B6077">
        <v>119</v>
      </c>
      <c r="C6077" t="s">
        <v>39</v>
      </c>
      <c r="D6077" t="s">
        <v>58</v>
      </c>
      <c r="E6077" t="str">
        <f t="shared" si="94"/>
        <v>90-120</v>
      </c>
    </row>
    <row r="6078" spans="1:5" x14ac:dyDescent="0.25">
      <c r="A6078">
        <v>113763794</v>
      </c>
      <c r="B6078">
        <v>113</v>
      </c>
      <c r="C6078" t="s">
        <v>40</v>
      </c>
      <c r="D6078" t="s">
        <v>58</v>
      </c>
      <c r="E6078" t="str">
        <f t="shared" si="94"/>
        <v>90-120</v>
      </c>
    </row>
    <row r="6079" spans="1:5" x14ac:dyDescent="0.25">
      <c r="A6079">
        <v>113767348</v>
      </c>
      <c r="B6079">
        <v>150</v>
      </c>
      <c r="C6079" t="s">
        <v>38</v>
      </c>
      <c r="D6079" t="s">
        <v>58</v>
      </c>
      <c r="E6079" t="str">
        <f t="shared" si="94"/>
        <v>121-150</v>
      </c>
    </row>
    <row r="6080" spans="1:5" x14ac:dyDescent="0.25">
      <c r="A6080">
        <v>113772886</v>
      </c>
      <c r="B6080">
        <v>120</v>
      </c>
      <c r="C6080" t="s">
        <v>39</v>
      </c>
      <c r="D6080" t="s">
        <v>58</v>
      </c>
      <c r="E6080" t="str">
        <f t="shared" si="94"/>
        <v>90-120</v>
      </c>
    </row>
    <row r="6081" spans="1:5" x14ac:dyDescent="0.25">
      <c r="A6081">
        <v>113775652</v>
      </c>
      <c r="B6081">
        <v>150</v>
      </c>
      <c r="C6081" t="s">
        <v>38</v>
      </c>
      <c r="D6081" t="s">
        <v>58</v>
      </c>
      <c r="E6081" t="str">
        <f t="shared" si="94"/>
        <v>121-150</v>
      </c>
    </row>
    <row r="6082" spans="1:5" x14ac:dyDescent="0.25">
      <c r="A6082">
        <v>113776224</v>
      </c>
      <c r="B6082">
        <v>90</v>
      </c>
      <c r="C6082" t="s">
        <v>39</v>
      </c>
      <c r="D6082" t="s">
        <v>58</v>
      </c>
      <c r="E6082" t="str">
        <f t="shared" si="94"/>
        <v>90-120</v>
      </c>
    </row>
    <row r="6083" spans="1:5" x14ac:dyDescent="0.25">
      <c r="A6083">
        <v>113777184</v>
      </c>
      <c r="B6083">
        <v>121</v>
      </c>
      <c r="C6083" t="s">
        <v>39</v>
      </c>
      <c r="D6083" t="s">
        <v>58</v>
      </c>
      <c r="E6083" t="str">
        <f t="shared" ref="E6083:E6146" si="95">IF(B6083&lt;=120,"90-120","121-150")</f>
        <v>121-150</v>
      </c>
    </row>
    <row r="6084" spans="1:5" x14ac:dyDescent="0.25">
      <c r="A6084">
        <v>113777184</v>
      </c>
      <c r="B6084">
        <v>121</v>
      </c>
      <c r="C6084" t="s">
        <v>39</v>
      </c>
      <c r="D6084" t="s">
        <v>58</v>
      </c>
      <c r="E6084" t="str">
        <f t="shared" si="95"/>
        <v>121-150</v>
      </c>
    </row>
    <row r="6085" spans="1:5" x14ac:dyDescent="0.25">
      <c r="A6085">
        <v>113777184</v>
      </c>
      <c r="B6085">
        <v>121</v>
      </c>
      <c r="C6085" t="s">
        <v>39</v>
      </c>
      <c r="D6085" t="s">
        <v>58</v>
      </c>
      <c r="E6085" t="str">
        <f t="shared" si="95"/>
        <v>121-150</v>
      </c>
    </row>
    <row r="6086" spans="1:5" x14ac:dyDescent="0.25">
      <c r="A6086">
        <v>113778374</v>
      </c>
      <c r="B6086">
        <v>146</v>
      </c>
      <c r="C6086" t="s">
        <v>38</v>
      </c>
      <c r="D6086" t="s">
        <v>58</v>
      </c>
      <c r="E6086" t="str">
        <f t="shared" si="95"/>
        <v>121-150</v>
      </c>
    </row>
    <row r="6087" spans="1:5" x14ac:dyDescent="0.25">
      <c r="A6087">
        <v>113798434</v>
      </c>
      <c r="B6087">
        <v>113</v>
      </c>
      <c r="C6087" t="s">
        <v>38</v>
      </c>
      <c r="D6087" t="s">
        <v>58</v>
      </c>
      <c r="E6087" t="str">
        <f t="shared" si="95"/>
        <v>90-120</v>
      </c>
    </row>
    <row r="6088" spans="1:5" x14ac:dyDescent="0.25">
      <c r="A6088">
        <v>113809812</v>
      </c>
      <c r="B6088">
        <v>122</v>
      </c>
      <c r="C6088" t="s">
        <v>38</v>
      </c>
      <c r="D6088" t="s">
        <v>58</v>
      </c>
      <c r="E6088" t="str">
        <f t="shared" si="95"/>
        <v>121-150</v>
      </c>
    </row>
    <row r="6089" spans="1:5" x14ac:dyDescent="0.25">
      <c r="A6089">
        <v>113818674</v>
      </c>
      <c r="B6089">
        <v>146</v>
      </c>
      <c r="C6089" t="s">
        <v>39</v>
      </c>
      <c r="D6089" t="s">
        <v>58</v>
      </c>
      <c r="E6089" t="str">
        <f t="shared" si="95"/>
        <v>121-150</v>
      </c>
    </row>
    <row r="6090" spans="1:5" x14ac:dyDescent="0.25">
      <c r="A6090">
        <v>113820904</v>
      </c>
      <c r="B6090">
        <v>111</v>
      </c>
      <c r="C6090" t="s">
        <v>39</v>
      </c>
      <c r="D6090" t="s">
        <v>58</v>
      </c>
      <c r="E6090" t="str">
        <f t="shared" si="95"/>
        <v>90-120</v>
      </c>
    </row>
    <row r="6091" spans="1:5" x14ac:dyDescent="0.25">
      <c r="A6091">
        <v>113822430</v>
      </c>
      <c r="B6091">
        <v>118</v>
      </c>
      <c r="C6091" t="s">
        <v>40</v>
      </c>
      <c r="D6091" t="s">
        <v>58</v>
      </c>
      <c r="E6091" t="str">
        <f t="shared" si="95"/>
        <v>90-120</v>
      </c>
    </row>
    <row r="6092" spans="1:5" x14ac:dyDescent="0.25">
      <c r="A6092">
        <v>113825506</v>
      </c>
      <c r="B6092">
        <v>149</v>
      </c>
      <c r="C6092" t="s">
        <v>39</v>
      </c>
      <c r="D6092" t="s">
        <v>58</v>
      </c>
      <c r="E6092" t="str">
        <f t="shared" si="95"/>
        <v>121-150</v>
      </c>
    </row>
    <row r="6093" spans="1:5" x14ac:dyDescent="0.25">
      <c r="A6093">
        <v>113826426</v>
      </c>
      <c r="B6093">
        <v>150</v>
      </c>
      <c r="C6093" t="s">
        <v>38</v>
      </c>
      <c r="D6093" t="s">
        <v>58</v>
      </c>
      <c r="E6093" t="str">
        <f t="shared" si="95"/>
        <v>121-150</v>
      </c>
    </row>
    <row r="6094" spans="1:5" x14ac:dyDescent="0.25">
      <c r="A6094">
        <v>113831740</v>
      </c>
      <c r="B6094">
        <v>111</v>
      </c>
      <c r="C6094" t="s">
        <v>38</v>
      </c>
      <c r="D6094" t="s">
        <v>58</v>
      </c>
      <c r="E6094" t="str">
        <f t="shared" si="95"/>
        <v>90-120</v>
      </c>
    </row>
    <row r="6095" spans="1:5" x14ac:dyDescent="0.25">
      <c r="A6095">
        <v>113838974</v>
      </c>
      <c r="B6095">
        <v>150</v>
      </c>
      <c r="C6095" t="s">
        <v>40</v>
      </c>
      <c r="D6095" t="s">
        <v>58</v>
      </c>
      <c r="E6095" t="str">
        <f t="shared" si="95"/>
        <v>121-150</v>
      </c>
    </row>
    <row r="6096" spans="1:5" x14ac:dyDescent="0.25">
      <c r="A6096">
        <v>113853450</v>
      </c>
      <c r="B6096">
        <v>141</v>
      </c>
      <c r="C6096" t="s">
        <v>38</v>
      </c>
      <c r="D6096" t="s">
        <v>58</v>
      </c>
      <c r="E6096" t="str">
        <f t="shared" si="95"/>
        <v>121-150</v>
      </c>
    </row>
    <row r="6097" spans="1:5" x14ac:dyDescent="0.25">
      <c r="A6097">
        <v>113861204</v>
      </c>
      <c r="B6097">
        <v>122</v>
      </c>
      <c r="C6097" t="s">
        <v>38</v>
      </c>
      <c r="D6097" t="s">
        <v>58</v>
      </c>
      <c r="E6097" t="str">
        <f t="shared" si="95"/>
        <v>121-150</v>
      </c>
    </row>
    <row r="6098" spans="1:5" x14ac:dyDescent="0.25">
      <c r="A6098">
        <v>113861610</v>
      </c>
      <c r="B6098">
        <v>96</v>
      </c>
      <c r="C6098" t="s">
        <v>39</v>
      </c>
      <c r="D6098" t="s">
        <v>58</v>
      </c>
      <c r="E6098" t="str">
        <f t="shared" si="95"/>
        <v>90-120</v>
      </c>
    </row>
    <row r="6099" spans="1:5" x14ac:dyDescent="0.25">
      <c r="A6099">
        <v>113866534</v>
      </c>
      <c r="B6099">
        <v>118</v>
      </c>
      <c r="C6099" t="s">
        <v>38</v>
      </c>
      <c r="D6099" t="s">
        <v>58</v>
      </c>
      <c r="E6099" t="str">
        <f t="shared" si="95"/>
        <v>90-120</v>
      </c>
    </row>
    <row r="6100" spans="1:5" x14ac:dyDescent="0.25">
      <c r="A6100">
        <v>113866996</v>
      </c>
      <c r="B6100">
        <v>112</v>
      </c>
      <c r="C6100" t="s">
        <v>39</v>
      </c>
      <c r="D6100" t="s">
        <v>58</v>
      </c>
      <c r="E6100" t="str">
        <f t="shared" si="95"/>
        <v>90-120</v>
      </c>
    </row>
    <row r="6101" spans="1:5" x14ac:dyDescent="0.25">
      <c r="A6101">
        <v>113869284</v>
      </c>
      <c r="B6101">
        <v>112</v>
      </c>
      <c r="C6101" t="s">
        <v>39</v>
      </c>
      <c r="D6101" t="s">
        <v>58</v>
      </c>
      <c r="E6101" t="str">
        <f t="shared" si="95"/>
        <v>90-120</v>
      </c>
    </row>
    <row r="6102" spans="1:5" x14ac:dyDescent="0.25">
      <c r="A6102">
        <v>113876490</v>
      </c>
      <c r="B6102">
        <v>121</v>
      </c>
      <c r="C6102" t="s">
        <v>40</v>
      </c>
      <c r="D6102" t="s">
        <v>58</v>
      </c>
      <c r="E6102" t="str">
        <f t="shared" si="95"/>
        <v>121-150</v>
      </c>
    </row>
    <row r="6103" spans="1:5" x14ac:dyDescent="0.25">
      <c r="A6103">
        <v>113878128</v>
      </c>
      <c r="B6103">
        <v>122</v>
      </c>
      <c r="C6103" t="s">
        <v>40</v>
      </c>
      <c r="D6103" t="s">
        <v>58</v>
      </c>
      <c r="E6103" t="str">
        <f t="shared" si="95"/>
        <v>121-150</v>
      </c>
    </row>
    <row r="6104" spans="1:5" x14ac:dyDescent="0.25">
      <c r="A6104">
        <v>113878128</v>
      </c>
      <c r="B6104">
        <v>122</v>
      </c>
      <c r="C6104" t="s">
        <v>40</v>
      </c>
      <c r="D6104" t="s">
        <v>58</v>
      </c>
      <c r="E6104" t="str">
        <f t="shared" si="95"/>
        <v>121-150</v>
      </c>
    </row>
    <row r="6105" spans="1:5" x14ac:dyDescent="0.25">
      <c r="A6105">
        <v>113878740</v>
      </c>
      <c r="B6105">
        <v>120</v>
      </c>
      <c r="C6105" t="s">
        <v>38</v>
      </c>
      <c r="D6105" t="s">
        <v>58</v>
      </c>
      <c r="E6105" t="str">
        <f t="shared" si="95"/>
        <v>90-120</v>
      </c>
    </row>
    <row r="6106" spans="1:5" x14ac:dyDescent="0.25">
      <c r="A6106">
        <v>113879128</v>
      </c>
      <c r="B6106">
        <v>122</v>
      </c>
      <c r="C6106" t="s">
        <v>38</v>
      </c>
      <c r="D6106" t="s">
        <v>58</v>
      </c>
      <c r="E6106" t="str">
        <f t="shared" si="95"/>
        <v>121-150</v>
      </c>
    </row>
    <row r="6107" spans="1:5" x14ac:dyDescent="0.25">
      <c r="A6107">
        <v>113883750</v>
      </c>
      <c r="B6107">
        <v>105</v>
      </c>
      <c r="C6107" t="s">
        <v>38</v>
      </c>
      <c r="D6107" t="s">
        <v>58</v>
      </c>
      <c r="E6107" t="str">
        <f t="shared" si="95"/>
        <v>90-120</v>
      </c>
    </row>
    <row r="6108" spans="1:5" x14ac:dyDescent="0.25">
      <c r="A6108">
        <v>113891870</v>
      </c>
      <c r="B6108">
        <v>105</v>
      </c>
      <c r="C6108" t="s">
        <v>39</v>
      </c>
      <c r="D6108" t="s">
        <v>58</v>
      </c>
      <c r="E6108" t="str">
        <f t="shared" si="95"/>
        <v>90-120</v>
      </c>
    </row>
    <row r="6109" spans="1:5" x14ac:dyDescent="0.25">
      <c r="A6109">
        <v>113898234</v>
      </c>
      <c r="B6109">
        <v>150</v>
      </c>
      <c r="C6109" t="s">
        <v>38</v>
      </c>
      <c r="D6109" t="s">
        <v>58</v>
      </c>
      <c r="E6109" t="str">
        <f t="shared" si="95"/>
        <v>121-150</v>
      </c>
    </row>
    <row r="6110" spans="1:5" x14ac:dyDescent="0.25">
      <c r="A6110">
        <v>113898534</v>
      </c>
      <c r="B6110">
        <v>92</v>
      </c>
      <c r="C6110" t="s">
        <v>39</v>
      </c>
      <c r="D6110" t="s">
        <v>58</v>
      </c>
      <c r="E6110" t="str">
        <f t="shared" si="95"/>
        <v>90-120</v>
      </c>
    </row>
    <row r="6111" spans="1:5" x14ac:dyDescent="0.25">
      <c r="A6111">
        <v>113901042</v>
      </c>
      <c r="B6111">
        <v>120</v>
      </c>
      <c r="C6111" t="s">
        <v>39</v>
      </c>
      <c r="D6111" t="s">
        <v>58</v>
      </c>
      <c r="E6111" t="str">
        <f t="shared" si="95"/>
        <v>90-120</v>
      </c>
    </row>
    <row r="6112" spans="1:5" x14ac:dyDescent="0.25">
      <c r="A6112">
        <v>113905090</v>
      </c>
      <c r="B6112">
        <v>135</v>
      </c>
      <c r="C6112" t="s">
        <v>39</v>
      </c>
      <c r="D6112" t="s">
        <v>58</v>
      </c>
      <c r="E6112" t="str">
        <f t="shared" si="95"/>
        <v>121-150</v>
      </c>
    </row>
    <row r="6113" spans="1:5" x14ac:dyDescent="0.25">
      <c r="A6113">
        <v>113909902</v>
      </c>
      <c r="B6113">
        <v>121</v>
      </c>
      <c r="C6113" t="s">
        <v>39</v>
      </c>
      <c r="D6113" t="s">
        <v>58</v>
      </c>
      <c r="E6113" t="str">
        <f t="shared" si="95"/>
        <v>121-150</v>
      </c>
    </row>
    <row r="6114" spans="1:5" x14ac:dyDescent="0.25">
      <c r="A6114">
        <v>113911880</v>
      </c>
      <c r="B6114">
        <v>105</v>
      </c>
      <c r="C6114" t="s">
        <v>38</v>
      </c>
      <c r="D6114" t="s">
        <v>58</v>
      </c>
      <c r="E6114" t="str">
        <f t="shared" si="95"/>
        <v>90-120</v>
      </c>
    </row>
    <row r="6115" spans="1:5" x14ac:dyDescent="0.25">
      <c r="A6115">
        <v>113914110</v>
      </c>
      <c r="B6115">
        <v>92</v>
      </c>
      <c r="C6115" t="s">
        <v>38</v>
      </c>
      <c r="D6115" t="s">
        <v>58</v>
      </c>
      <c r="E6115" t="str">
        <f t="shared" si="95"/>
        <v>90-120</v>
      </c>
    </row>
    <row r="6116" spans="1:5" x14ac:dyDescent="0.25">
      <c r="A6116">
        <v>113914814</v>
      </c>
      <c r="B6116">
        <v>111</v>
      </c>
      <c r="C6116" t="s">
        <v>39</v>
      </c>
      <c r="D6116" t="s">
        <v>58</v>
      </c>
      <c r="E6116" t="str">
        <f t="shared" si="95"/>
        <v>90-120</v>
      </c>
    </row>
    <row r="6117" spans="1:5" x14ac:dyDescent="0.25">
      <c r="A6117">
        <v>113919354</v>
      </c>
      <c r="B6117">
        <v>150</v>
      </c>
      <c r="C6117" t="s">
        <v>38</v>
      </c>
      <c r="D6117" t="s">
        <v>58</v>
      </c>
      <c r="E6117" t="str">
        <f t="shared" si="95"/>
        <v>121-150</v>
      </c>
    </row>
    <row r="6118" spans="1:5" x14ac:dyDescent="0.25">
      <c r="A6118">
        <v>113919546</v>
      </c>
      <c r="B6118">
        <v>92</v>
      </c>
      <c r="C6118" t="s">
        <v>39</v>
      </c>
      <c r="D6118" t="s">
        <v>58</v>
      </c>
      <c r="E6118" t="str">
        <f t="shared" si="95"/>
        <v>90-120</v>
      </c>
    </row>
    <row r="6119" spans="1:5" x14ac:dyDescent="0.25">
      <c r="A6119">
        <v>113922532</v>
      </c>
      <c r="B6119">
        <v>105</v>
      </c>
      <c r="C6119" t="s">
        <v>39</v>
      </c>
      <c r="D6119" t="s">
        <v>58</v>
      </c>
      <c r="E6119" t="str">
        <f t="shared" si="95"/>
        <v>90-120</v>
      </c>
    </row>
    <row r="6120" spans="1:5" x14ac:dyDescent="0.25">
      <c r="A6120">
        <v>113923464</v>
      </c>
      <c r="B6120">
        <v>136</v>
      </c>
      <c r="C6120" t="s">
        <v>38</v>
      </c>
      <c r="D6120" t="s">
        <v>58</v>
      </c>
      <c r="E6120" t="str">
        <f t="shared" si="95"/>
        <v>121-150</v>
      </c>
    </row>
    <row r="6121" spans="1:5" x14ac:dyDescent="0.25">
      <c r="A6121">
        <v>113925430</v>
      </c>
      <c r="B6121">
        <v>142</v>
      </c>
      <c r="C6121" t="s">
        <v>38</v>
      </c>
      <c r="D6121" t="s">
        <v>58</v>
      </c>
      <c r="E6121" t="str">
        <f t="shared" si="95"/>
        <v>121-150</v>
      </c>
    </row>
    <row r="6122" spans="1:5" x14ac:dyDescent="0.25">
      <c r="A6122">
        <v>113927028</v>
      </c>
      <c r="B6122">
        <v>119</v>
      </c>
      <c r="C6122" t="s">
        <v>39</v>
      </c>
      <c r="D6122" t="s">
        <v>58</v>
      </c>
      <c r="E6122" t="str">
        <f t="shared" si="95"/>
        <v>90-120</v>
      </c>
    </row>
    <row r="6123" spans="1:5" x14ac:dyDescent="0.25">
      <c r="A6123">
        <v>113931946</v>
      </c>
      <c r="B6123">
        <v>148</v>
      </c>
      <c r="C6123" t="s">
        <v>38</v>
      </c>
      <c r="D6123" t="s">
        <v>58</v>
      </c>
      <c r="E6123" t="str">
        <f t="shared" si="95"/>
        <v>121-150</v>
      </c>
    </row>
    <row r="6124" spans="1:5" x14ac:dyDescent="0.25">
      <c r="A6124">
        <v>113932188</v>
      </c>
      <c r="B6124">
        <v>90</v>
      </c>
      <c r="C6124" t="s">
        <v>38</v>
      </c>
      <c r="D6124" t="s">
        <v>58</v>
      </c>
      <c r="E6124" t="str">
        <f t="shared" si="95"/>
        <v>90-120</v>
      </c>
    </row>
    <row r="6125" spans="1:5" x14ac:dyDescent="0.25">
      <c r="A6125">
        <v>113933866</v>
      </c>
      <c r="B6125">
        <v>150</v>
      </c>
      <c r="C6125" t="s">
        <v>38</v>
      </c>
      <c r="D6125" t="s">
        <v>58</v>
      </c>
      <c r="E6125" t="str">
        <f t="shared" si="95"/>
        <v>121-150</v>
      </c>
    </row>
    <row r="6126" spans="1:5" x14ac:dyDescent="0.25">
      <c r="A6126">
        <v>113934018</v>
      </c>
      <c r="B6126">
        <v>104</v>
      </c>
      <c r="C6126" t="s">
        <v>38</v>
      </c>
      <c r="D6126" t="s">
        <v>58</v>
      </c>
      <c r="E6126" t="str">
        <f t="shared" si="95"/>
        <v>90-120</v>
      </c>
    </row>
    <row r="6127" spans="1:5" x14ac:dyDescent="0.25">
      <c r="A6127">
        <v>113935084</v>
      </c>
      <c r="B6127">
        <v>120</v>
      </c>
      <c r="C6127" t="s">
        <v>38</v>
      </c>
      <c r="D6127" t="s">
        <v>58</v>
      </c>
      <c r="E6127" t="str">
        <f t="shared" si="95"/>
        <v>90-120</v>
      </c>
    </row>
    <row r="6128" spans="1:5" x14ac:dyDescent="0.25">
      <c r="A6128">
        <v>113935426</v>
      </c>
      <c r="B6128">
        <v>141</v>
      </c>
      <c r="C6128" t="s">
        <v>39</v>
      </c>
      <c r="D6128" t="s">
        <v>58</v>
      </c>
      <c r="E6128" t="str">
        <f t="shared" si="95"/>
        <v>121-150</v>
      </c>
    </row>
    <row r="6129" spans="1:5" x14ac:dyDescent="0.25">
      <c r="A6129">
        <v>113937828</v>
      </c>
      <c r="B6129">
        <v>150</v>
      </c>
      <c r="C6129" t="s">
        <v>40</v>
      </c>
      <c r="D6129" t="s">
        <v>58</v>
      </c>
      <c r="E6129" t="str">
        <f t="shared" si="95"/>
        <v>121-150</v>
      </c>
    </row>
    <row r="6130" spans="1:5" x14ac:dyDescent="0.25">
      <c r="A6130">
        <v>113946382</v>
      </c>
      <c r="B6130">
        <v>120</v>
      </c>
      <c r="C6130" t="s">
        <v>39</v>
      </c>
      <c r="D6130" t="s">
        <v>58</v>
      </c>
      <c r="E6130" t="str">
        <f t="shared" si="95"/>
        <v>90-120</v>
      </c>
    </row>
    <row r="6131" spans="1:5" x14ac:dyDescent="0.25">
      <c r="A6131">
        <v>113950568</v>
      </c>
      <c r="B6131">
        <v>149</v>
      </c>
      <c r="C6131" t="s">
        <v>40</v>
      </c>
      <c r="D6131" t="s">
        <v>58</v>
      </c>
      <c r="E6131" t="str">
        <f t="shared" si="95"/>
        <v>121-150</v>
      </c>
    </row>
    <row r="6132" spans="1:5" x14ac:dyDescent="0.25">
      <c r="A6132">
        <v>113958554</v>
      </c>
      <c r="B6132">
        <v>120</v>
      </c>
      <c r="C6132" t="s">
        <v>38</v>
      </c>
      <c r="D6132" t="s">
        <v>58</v>
      </c>
      <c r="E6132" t="str">
        <f t="shared" si="95"/>
        <v>90-120</v>
      </c>
    </row>
    <row r="6133" spans="1:5" x14ac:dyDescent="0.25">
      <c r="A6133">
        <v>113958888</v>
      </c>
      <c r="B6133">
        <v>90</v>
      </c>
      <c r="C6133" t="s">
        <v>38</v>
      </c>
      <c r="D6133" t="s">
        <v>58</v>
      </c>
      <c r="E6133" t="str">
        <f t="shared" si="95"/>
        <v>90-120</v>
      </c>
    </row>
    <row r="6134" spans="1:5" x14ac:dyDescent="0.25">
      <c r="A6134">
        <v>113959236</v>
      </c>
      <c r="B6134">
        <v>111</v>
      </c>
      <c r="C6134" t="s">
        <v>39</v>
      </c>
      <c r="D6134" t="s">
        <v>58</v>
      </c>
      <c r="E6134" t="str">
        <f t="shared" si="95"/>
        <v>90-120</v>
      </c>
    </row>
    <row r="6135" spans="1:5" x14ac:dyDescent="0.25">
      <c r="A6135">
        <v>113959702</v>
      </c>
      <c r="B6135">
        <v>133</v>
      </c>
      <c r="C6135" t="s">
        <v>39</v>
      </c>
      <c r="D6135" t="s">
        <v>58</v>
      </c>
      <c r="E6135" t="str">
        <f t="shared" si="95"/>
        <v>121-150</v>
      </c>
    </row>
    <row r="6136" spans="1:5" x14ac:dyDescent="0.25">
      <c r="A6136">
        <v>113962872</v>
      </c>
      <c r="B6136">
        <v>106</v>
      </c>
      <c r="C6136" t="s">
        <v>38</v>
      </c>
      <c r="D6136" t="s">
        <v>58</v>
      </c>
      <c r="E6136" t="str">
        <f t="shared" si="95"/>
        <v>90-120</v>
      </c>
    </row>
    <row r="6137" spans="1:5" x14ac:dyDescent="0.25">
      <c r="A6137">
        <v>113969290</v>
      </c>
      <c r="B6137">
        <v>106</v>
      </c>
      <c r="C6137" t="s">
        <v>38</v>
      </c>
      <c r="D6137" t="s">
        <v>58</v>
      </c>
      <c r="E6137" t="str">
        <f t="shared" si="95"/>
        <v>90-120</v>
      </c>
    </row>
    <row r="6138" spans="1:5" x14ac:dyDescent="0.25">
      <c r="A6138">
        <v>113969384</v>
      </c>
      <c r="B6138">
        <v>136</v>
      </c>
      <c r="C6138" t="s">
        <v>38</v>
      </c>
      <c r="D6138" t="s">
        <v>58</v>
      </c>
      <c r="E6138" t="str">
        <f t="shared" si="95"/>
        <v>121-150</v>
      </c>
    </row>
    <row r="6139" spans="1:5" x14ac:dyDescent="0.25">
      <c r="A6139">
        <v>113969972</v>
      </c>
      <c r="B6139">
        <v>119</v>
      </c>
      <c r="C6139" t="s">
        <v>38</v>
      </c>
      <c r="D6139" t="s">
        <v>58</v>
      </c>
      <c r="E6139" t="str">
        <f t="shared" si="95"/>
        <v>90-120</v>
      </c>
    </row>
    <row r="6140" spans="1:5" x14ac:dyDescent="0.25">
      <c r="A6140">
        <v>113971092</v>
      </c>
      <c r="B6140">
        <v>141</v>
      </c>
      <c r="C6140" t="s">
        <v>39</v>
      </c>
      <c r="D6140" t="s">
        <v>58</v>
      </c>
      <c r="E6140" t="str">
        <f t="shared" si="95"/>
        <v>121-150</v>
      </c>
    </row>
    <row r="6141" spans="1:5" x14ac:dyDescent="0.25">
      <c r="A6141">
        <v>113973604</v>
      </c>
      <c r="B6141">
        <v>119</v>
      </c>
      <c r="C6141" t="s">
        <v>39</v>
      </c>
      <c r="D6141" t="s">
        <v>58</v>
      </c>
      <c r="E6141" t="str">
        <f t="shared" si="95"/>
        <v>90-120</v>
      </c>
    </row>
    <row r="6142" spans="1:5" x14ac:dyDescent="0.25">
      <c r="A6142">
        <v>113982222</v>
      </c>
      <c r="B6142">
        <v>141</v>
      </c>
      <c r="C6142" t="s">
        <v>38</v>
      </c>
      <c r="D6142" t="s">
        <v>58</v>
      </c>
      <c r="E6142" t="str">
        <f t="shared" si="95"/>
        <v>121-150</v>
      </c>
    </row>
    <row r="6143" spans="1:5" x14ac:dyDescent="0.25">
      <c r="A6143">
        <v>113983172</v>
      </c>
      <c r="B6143">
        <v>148</v>
      </c>
      <c r="C6143" t="s">
        <v>38</v>
      </c>
      <c r="D6143" t="s">
        <v>58</v>
      </c>
      <c r="E6143" t="str">
        <f t="shared" si="95"/>
        <v>121-150</v>
      </c>
    </row>
    <row r="6144" spans="1:5" x14ac:dyDescent="0.25">
      <c r="A6144">
        <v>113988608</v>
      </c>
      <c r="B6144">
        <v>118</v>
      </c>
      <c r="C6144" t="s">
        <v>38</v>
      </c>
      <c r="D6144" t="s">
        <v>58</v>
      </c>
      <c r="E6144" t="str">
        <f t="shared" si="95"/>
        <v>90-120</v>
      </c>
    </row>
    <row r="6145" spans="1:5" x14ac:dyDescent="0.25">
      <c r="A6145">
        <v>113991990</v>
      </c>
      <c r="B6145">
        <v>141</v>
      </c>
      <c r="C6145" t="s">
        <v>40</v>
      </c>
      <c r="D6145" t="s">
        <v>58</v>
      </c>
      <c r="E6145" t="str">
        <f t="shared" si="95"/>
        <v>121-150</v>
      </c>
    </row>
    <row r="6146" spans="1:5" x14ac:dyDescent="0.25">
      <c r="A6146">
        <v>113994092</v>
      </c>
      <c r="B6146">
        <v>106</v>
      </c>
      <c r="C6146" t="s">
        <v>39</v>
      </c>
      <c r="D6146" t="s">
        <v>58</v>
      </c>
      <c r="E6146" t="str">
        <f t="shared" si="95"/>
        <v>90-120</v>
      </c>
    </row>
    <row r="6147" spans="1:5" x14ac:dyDescent="0.25">
      <c r="A6147">
        <v>113996234</v>
      </c>
      <c r="B6147">
        <v>136</v>
      </c>
      <c r="C6147" t="s">
        <v>39</v>
      </c>
      <c r="D6147" t="s">
        <v>58</v>
      </c>
      <c r="E6147" t="str">
        <f t="shared" ref="E6147:E6210" si="96">IF(B6147&lt;=120,"90-120","121-150")</f>
        <v>121-150</v>
      </c>
    </row>
    <row r="6148" spans="1:5" x14ac:dyDescent="0.25">
      <c r="A6148">
        <v>113996646</v>
      </c>
      <c r="B6148">
        <v>135</v>
      </c>
      <c r="C6148" t="s">
        <v>38</v>
      </c>
      <c r="D6148" t="s">
        <v>58</v>
      </c>
      <c r="E6148" t="str">
        <f t="shared" si="96"/>
        <v>121-150</v>
      </c>
    </row>
    <row r="6149" spans="1:5" x14ac:dyDescent="0.25">
      <c r="A6149">
        <v>113998484</v>
      </c>
      <c r="B6149">
        <v>118</v>
      </c>
      <c r="C6149" t="s">
        <v>40</v>
      </c>
      <c r="D6149" t="s">
        <v>58</v>
      </c>
      <c r="E6149" t="str">
        <f t="shared" si="96"/>
        <v>90-120</v>
      </c>
    </row>
    <row r="6150" spans="1:5" x14ac:dyDescent="0.25">
      <c r="A6150">
        <v>113999834</v>
      </c>
      <c r="B6150">
        <v>106</v>
      </c>
      <c r="C6150" t="s">
        <v>38</v>
      </c>
      <c r="D6150" t="s">
        <v>58</v>
      </c>
      <c r="E6150" t="str">
        <f t="shared" si="96"/>
        <v>90-120</v>
      </c>
    </row>
    <row r="6151" spans="1:5" x14ac:dyDescent="0.25">
      <c r="A6151">
        <v>114002946</v>
      </c>
      <c r="B6151">
        <v>111</v>
      </c>
      <c r="C6151" t="s">
        <v>39</v>
      </c>
      <c r="D6151" t="s">
        <v>58</v>
      </c>
      <c r="E6151" t="str">
        <f t="shared" si="96"/>
        <v>90-120</v>
      </c>
    </row>
    <row r="6152" spans="1:5" x14ac:dyDescent="0.25">
      <c r="A6152">
        <v>114005042</v>
      </c>
      <c r="B6152">
        <v>141</v>
      </c>
      <c r="C6152" t="s">
        <v>39</v>
      </c>
      <c r="D6152" t="s">
        <v>58</v>
      </c>
      <c r="E6152" t="str">
        <f t="shared" si="96"/>
        <v>121-150</v>
      </c>
    </row>
    <row r="6153" spans="1:5" x14ac:dyDescent="0.25">
      <c r="A6153">
        <v>114011280</v>
      </c>
      <c r="B6153">
        <v>106</v>
      </c>
      <c r="C6153" t="s">
        <v>40</v>
      </c>
      <c r="D6153" t="s">
        <v>58</v>
      </c>
      <c r="E6153" t="str">
        <f t="shared" si="96"/>
        <v>90-120</v>
      </c>
    </row>
    <row r="6154" spans="1:5" x14ac:dyDescent="0.25">
      <c r="A6154">
        <v>114014018</v>
      </c>
      <c r="B6154">
        <v>106</v>
      </c>
      <c r="C6154" t="s">
        <v>39</v>
      </c>
      <c r="D6154" t="s">
        <v>58</v>
      </c>
      <c r="E6154" t="str">
        <f t="shared" si="96"/>
        <v>90-120</v>
      </c>
    </row>
    <row r="6155" spans="1:5" x14ac:dyDescent="0.25">
      <c r="A6155">
        <v>114021430</v>
      </c>
      <c r="B6155">
        <v>141</v>
      </c>
      <c r="C6155" t="s">
        <v>39</v>
      </c>
      <c r="D6155" t="s">
        <v>58</v>
      </c>
      <c r="E6155" t="str">
        <f t="shared" si="96"/>
        <v>121-150</v>
      </c>
    </row>
    <row r="6156" spans="1:5" x14ac:dyDescent="0.25">
      <c r="A6156">
        <v>114022884</v>
      </c>
      <c r="B6156">
        <v>111</v>
      </c>
      <c r="C6156" t="s">
        <v>38</v>
      </c>
      <c r="D6156" t="s">
        <v>58</v>
      </c>
      <c r="E6156" t="str">
        <f t="shared" si="96"/>
        <v>90-120</v>
      </c>
    </row>
    <row r="6157" spans="1:5" x14ac:dyDescent="0.25">
      <c r="A6157">
        <v>114023100</v>
      </c>
      <c r="B6157">
        <v>148</v>
      </c>
      <c r="C6157" t="s">
        <v>38</v>
      </c>
      <c r="D6157" t="s">
        <v>58</v>
      </c>
      <c r="E6157" t="str">
        <f t="shared" si="96"/>
        <v>121-150</v>
      </c>
    </row>
    <row r="6158" spans="1:5" x14ac:dyDescent="0.25">
      <c r="A6158">
        <v>114031082</v>
      </c>
      <c r="B6158">
        <v>92</v>
      </c>
      <c r="C6158" t="s">
        <v>38</v>
      </c>
      <c r="D6158" t="s">
        <v>58</v>
      </c>
      <c r="E6158" t="str">
        <f t="shared" si="96"/>
        <v>90-120</v>
      </c>
    </row>
    <row r="6159" spans="1:5" x14ac:dyDescent="0.25">
      <c r="A6159">
        <v>114034196</v>
      </c>
      <c r="B6159">
        <v>139</v>
      </c>
      <c r="C6159" t="s">
        <v>39</v>
      </c>
      <c r="D6159" t="s">
        <v>58</v>
      </c>
      <c r="E6159" t="str">
        <f t="shared" si="96"/>
        <v>121-150</v>
      </c>
    </row>
    <row r="6160" spans="1:5" x14ac:dyDescent="0.25">
      <c r="A6160">
        <v>114036010</v>
      </c>
      <c r="B6160">
        <v>136</v>
      </c>
      <c r="C6160" t="s">
        <v>38</v>
      </c>
      <c r="D6160" t="s">
        <v>58</v>
      </c>
      <c r="E6160" t="str">
        <f t="shared" si="96"/>
        <v>121-150</v>
      </c>
    </row>
    <row r="6161" spans="1:5" x14ac:dyDescent="0.25">
      <c r="A6161">
        <v>114038046</v>
      </c>
      <c r="B6161">
        <v>91</v>
      </c>
      <c r="C6161" t="s">
        <v>40</v>
      </c>
      <c r="D6161" t="s">
        <v>58</v>
      </c>
      <c r="E6161" t="str">
        <f t="shared" si="96"/>
        <v>90-120</v>
      </c>
    </row>
    <row r="6162" spans="1:5" x14ac:dyDescent="0.25">
      <c r="A6162">
        <v>114042636</v>
      </c>
      <c r="B6162">
        <v>141</v>
      </c>
      <c r="C6162" t="s">
        <v>38</v>
      </c>
      <c r="D6162" t="s">
        <v>58</v>
      </c>
      <c r="E6162" t="str">
        <f t="shared" si="96"/>
        <v>121-150</v>
      </c>
    </row>
    <row r="6163" spans="1:5" x14ac:dyDescent="0.25">
      <c r="A6163">
        <v>114051820</v>
      </c>
      <c r="B6163">
        <v>106</v>
      </c>
      <c r="C6163" t="s">
        <v>38</v>
      </c>
      <c r="D6163" t="s">
        <v>58</v>
      </c>
      <c r="E6163" t="str">
        <f t="shared" si="96"/>
        <v>90-120</v>
      </c>
    </row>
    <row r="6164" spans="1:5" x14ac:dyDescent="0.25">
      <c r="A6164">
        <v>114053266</v>
      </c>
      <c r="B6164">
        <v>136</v>
      </c>
      <c r="C6164" t="s">
        <v>40</v>
      </c>
      <c r="D6164" t="s">
        <v>58</v>
      </c>
      <c r="E6164" t="str">
        <f t="shared" si="96"/>
        <v>121-150</v>
      </c>
    </row>
    <row r="6165" spans="1:5" x14ac:dyDescent="0.25">
      <c r="A6165">
        <v>114066956</v>
      </c>
      <c r="B6165">
        <v>106</v>
      </c>
      <c r="C6165" t="s">
        <v>40</v>
      </c>
      <c r="D6165" t="s">
        <v>58</v>
      </c>
      <c r="E6165" t="str">
        <f t="shared" si="96"/>
        <v>90-120</v>
      </c>
    </row>
    <row r="6166" spans="1:5" x14ac:dyDescent="0.25">
      <c r="A6166">
        <v>114070984</v>
      </c>
      <c r="B6166">
        <v>106</v>
      </c>
      <c r="C6166" t="s">
        <v>39</v>
      </c>
      <c r="D6166" t="s">
        <v>58</v>
      </c>
      <c r="E6166" t="str">
        <f t="shared" si="96"/>
        <v>90-120</v>
      </c>
    </row>
    <row r="6167" spans="1:5" x14ac:dyDescent="0.25">
      <c r="A6167">
        <v>114079096</v>
      </c>
      <c r="B6167">
        <v>139</v>
      </c>
      <c r="C6167" t="s">
        <v>40</v>
      </c>
      <c r="D6167" t="s">
        <v>58</v>
      </c>
      <c r="E6167" t="str">
        <f t="shared" si="96"/>
        <v>121-150</v>
      </c>
    </row>
    <row r="6168" spans="1:5" x14ac:dyDescent="0.25">
      <c r="A6168">
        <v>114079396</v>
      </c>
      <c r="B6168">
        <v>120</v>
      </c>
      <c r="C6168" t="s">
        <v>38</v>
      </c>
      <c r="D6168" t="s">
        <v>58</v>
      </c>
      <c r="E6168" t="str">
        <f t="shared" si="96"/>
        <v>90-120</v>
      </c>
    </row>
    <row r="6169" spans="1:5" x14ac:dyDescent="0.25">
      <c r="A6169">
        <v>114081168</v>
      </c>
      <c r="B6169">
        <v>106</v>
      </c>
      <c r="C6169" t="s">
        <v>38</v>
      </c>
      <c r="D6169" t="s">
        <v>58</v>
      </c>
      <c r="E6169" t="str">
        <f t="shared" si="96"/>
        <v>90-120</v>
      </c>
    </row>
    <row r="6170" spans="1:5" x14ac:dyDescent="0.25">
      <c r="A6170">
        <v>114089722</v>
      </c>
      <c r="B6170">
        <v>119</v>
      </c>
      <c r="C6170" t="s">
        <v>38</v>
      </c>
      <c r="D6170" t="s">
        <v>58</v>
      </c>
      <c r="E6170" t="str">
        <f t="shared" si="96"/>
        <v>90-120</v>
      </c>
    </row>
    <row r="6171" spans="1:5" x14ac:dyDescent="0.25">
      <c r="A6171">
        <v>114093192</v>
      </c>
      <c r="B6171">
        <v>111</v>
      </c>
      <c r="C6171" t="s">
        <v>40</v>
      </c>
      <c r="D6171" t="s">
        <v>58</v>
      </c>
      <c r="E6171" t="str">
        <f t="shared" si="96"/>
        <v>90-120</v>
      </c>
    </row>
    <row r="6172" spans="1:5" x14ac:dyDescent="0.25">
      <c r="A6172">
        <v>114103042</v>
      </c>
      <c r="B6172">
        <v>136</v>
      </c>
      <c r="C6172" t="s">
        <v>38</v>
      </c>
      <c r="D6172" t="s">
        <v>58</v>
      </c>
      <c r="E6172" t="str">
        <f t="shared" si="96"/>
        <v>121-150</v>
      </c>
    </row>
    <row r="6173" spans="1:5" x14ac:dyDescent="0.25">
      <c r="A6173">
        <v>114105892</v>
      </c>
      <c r="B6173">
        <v>149</v>
      </c>
      <c r="C6173" t="s">
        <v>38</v>
      </c>
      <c r="D6173" t="s">
        <v>58</v>
      </c>
      <c r="E6173" t="str">
        <f t="shared" si="96"/>
        <v>121-150</v>
      </c>
    </row>
    <row r="6174" spans="1:5" x14ac:dyDescent="0.25">
      <c r="A6174">
        <v>114105934</v>
      </c>
      <c r="B6174">
        <v>119</v>
      </c>
      <c r="C6174" t="s">
        <v>40</v>
      </c>
      <c r="D6174" t="s">
        <v>58</v>
      </c>
      <c r="E6174" t="str">
        <f t="shared" si="96"/>
        <v>90-120</v>
      </c>
    </row>
    <row r="6175" spans="1:5" x14ac:dyDescent="0.25">
      <c r="A6175">
        <v>114107096</v>
      </c>
      <c r="B6175">
        <v>141</v>
      </c>
      <c r="C6175" t="s">
        <v>39</v>
      </c>
      <c r="D6175" t="s">
        <v>58</v>
      </c>
      <c r="E6175" t="str">
        <f t="shared" si="96"/>
        <v>121-150</v>
      </c>
    </row>
    <row r="6176" spans="1:5" x14ac:dyDescent="0.25">
      <c r="A6176">
        <v>114108600</v>
      </c>
      <c r="B6176">
        <v>150</v>
      </c>
      <c r="C6176" t="s">
        <v>39</v>
      </c>
      <c r="D6176" t="s">
        <v>58</v>
      </c>
      <c r="E6176" t="str">
        <f t="shared" si="96"/>
        <v>121-150</v>
      </c>
    </row>
    <row r="6177" spans="1:5" x14ac:dyDescent="0.25">
      <c r="A6177">
        <v>114109664</v>
      </c>
      <c r="B6177">
        <v>90</v>
      </c>
      <c r="C6177" t="s">
        <v>39</v>
      </c>
      <c r="D6177" t="s">
        <v>58</v>
      </c>
      <c r="E6177" t="str">
        <f t="shared" si="96"/>
        <v>90-120</v>
      </c>
    </row>
    <row r="6178" spans="1:5" x14ac:dyDescent="0.25">
      <c r="A6178">
        <v>114111092</v>
      </c>
      <c r="B6178">
        <v>148</v>
      </c>
      <c r="C6178" t="s">
        <v>39</v>
      </c>
      <c r="D6178" t="s">
        <v>58</v>
      </c>
      <c r="E6178" t="str">
        <f t="shared" si="96"/>
        <v>121-150</v>
      </c>
    </row>
    <row r="6179" spans="1:5" x14ac:dyDescent="0.25">
      <c r="A6179">
        <v>114117322</v>
      </c>
      <c r="B6179">
        <v>90</v>
      </c>
      <c r="C6179" t="s">
        <v>39</v>
      </c>
      <c r="D6179" t="s">
        <v>58</v>
      </c>
      <c r="E6179" t="str">
        <f t="shared" si="96"/>
        <v>90-120</v>
      </c>
    </row>
    <row r="6180" spans="1:5" x14ac:dyDescent="0.25">
      <c r="A6180">
        <v>114120622</v>
      </c>
      <c r="B6180">
        <v>148</v>
      </c>
      <c r="C6180" t="s">
        <v>39</v>
      </c>
      <c r="D6180" t="s">
        <v>58</v>
      </c>
      <c r="E6180" t="str">
        <f t="shared" si="96"/>
        <v>121-150</v>
      </c>
    </row>
    <row r="6181" spans="1:5" x14ac:dyDescent="0.25">
      <c r="A6181">
        <v>114122438</v>
      </c>
      <c r="B6181">
        <v>149</v>
      </c>
      <c r="C6181" t="s">
        <v>39</v>
      </c>
      <c r="D6181" t="s">
        <v>58</v>
      </c>
      <c r="E6181" t="str">
        <f t="shared" si="96"/>
        <v>121-150</v>
      </c>
    </row>
    <row r="6182" spans="1:5" x14ac:dyDescent="0.25">
      <c r="A6182">
        <v>114132340</v>
      </c>
      <c r="B6182">
        <v>150</v>
      </c>
      <c r="C6182" t="s">
        <v>38</v>
      </c>
      <c r="D6182" t="s">
        <v>58</v>
      </c>
      <c r="E6182" t="str">
        <f t="shared" si="96"/>
        <v>121-150</v>
      </c>
    </row>
    <row r="6183" spans="1:5" x14ac:dyDescent="0.25">
      <c r="A6183">
        <v>114135576</v>
      </c>
      <c r="B6183">
        <v>148</v>
      </c>
      <c r="C6183" t="s">
        <v>40</v>
      </c>
      <c r="D6183" t="s">
        <v>58</v>
      </c>
      <c r="E6183" t="str">
        <f t="shared" si="96"/>
        <v>121-150</v>
      </c>
    </row>
    <row r="6184" spans="1:5" x14ac:dyDescent="0.25">
      <c r="A6184">
        <v>114156348</v>
      </c>
      <c r="B6184">
        <v>118</v>
      </c>
      <c r="C6184" t="s">
        <v>39</v>
      </c>
      <c r="D6184" t="s">
        <v>58</v>
      </c>
      <c r="E6184" t="str">
        <f t="shared" si="96"/>
        <v>90-120</v>
      </c>
    </row>
    <row r="6185" spans="1:5" x14ac:dyDescent="0.25">
      <c r="A6185">
        <v>114158332</v>
      </c>
      <c r="B6185">
        <v>150</v>
      </c>
      <c r="C6185" t="s">
        <v>38</v>
      </c>
      <c r="D6185" t="s">
        <v>58</v>
      </c>
      <c r="E6185" t="str">
        <f t="shared" si="96"/>
        <v>121-150</v>
      </c>
    </row>
    <row r="6186" spans="1:5" x14ac:dyDescent="0.25">
      <c r="A6186">
        <v>114159632</v>
      </c>
      <c r="B6186">
        <v>148</v>
      </c>
      <c r="C6186" t="s">
        <v>39</v>
      </c>
      <c r="D6186" t="s">
        <v>58</v>
      </c>
      <c r="E6186" t="str">
        <f t="shared" si="96"/>
        <v>121-150</v>
      </c>
    </row>
    <row r="6187" spans="1:5" x14ac:dyDescent="0.25">
      <c r="A6187">
        <v>114159676</v>
      </c>
      <c r="B6187">
        <v>118</v>
      </c>
      <c r="C6187" t="s">
        <v>39</v>
      </c>
      <c r="D6187" t="s">
        <v>58</v>
      </c>
      <c r="E6187" t="str">
        <f t="shared" si="96"/>
        <v>90-120</v>
      </c>
    </row>
    <row r="6188" spans="1:5" x14ac:dyDescent="0.25">
      <c r="A6188">
        <v>114162310</v>
      </c>
      <c r="B6188">
        <v>90</v>
      </c>
      <c r="C6188" t="s">
        <v>39</v>
      </c>
      <c r="D6188" t="s">
        <v>58</v>
      </c>
      <c r="E6188" t="str">
        <f t="shared" si="96"/>
        <v>90-120</v>
      </c>
    </row>
    <row r="6189" spans="1:5" x14ac:dyDescent="0.25">
      <c r="A6189">
        <v>114164228</v>
      </c>
      <c r="B6189">
        <v>150</v>
      </c>
      <c r="C6189" t="s">
        <v>39</v>
      </c>
      <c r="D6189" t="s">
        <v>58</v>
      </c>
      <c r="E6189" t="str">
        <f t="shared" si="96"/>
        <v>121-150</v>
      </c>
    </row>
    <row r="6190" spans="1:5" x14ac:dyDescent="0.25">
      <c r="A6190">
        <v>114166098</v>
      </c>
      <c r="B6190">
        <v>90</v>
      </c>
      <c r="C6190" t="s">
        <v>39</v>
      </c>
      <c r="D6190" t="s">
        <v>58</v>
      </c>
      <c r="E6190" t="str">
        <f t="shared" si="96"/>
        <v>90-120</v>
      </c>
    </row>
    <row r="6191" spans="1:5" x14ac:dyDescent="0.25">
      <c r="A6191">
        <v>114166166</v>
      </c>
      <c r="B6191">
        <v>90</v>
      </c>
      <c r="C6191" t="s">
        <v>39</v>
      </c>
      <c r="D6191" t="s">
        <v>58</v>
      </c>
      <c r="E6191" t="str">
        <f t="shared" si="96"/>
        <v>90-120</v>
      </c>
    </row>
    <row r="6192" spans="1:5" x14ac:dyDescent="0.25">
      <c r="A6192">
        <v>114173920</v>
      </c>
      <c r="B6192">
        <v>116</v>
      </c>
      <c r="C6192" t="s">
        <v>39</v>
      </c>
      <c r="D6192" t="s">
        <v>58</v>
      </c>
      <c r="E6192" t="str">
        <f t="shared" si="96"/>
        <v>90-120</v>
      </c>
    </row>
    <row r="6193" spans="1:5" x14ac:dyDescent="0.25">
      <c r="A6193">
        <v>114182238</v>
      </c>
      <c r="B6193">
        <v>120</v>
      </c>
      <c r="C6193" t="s">
        <v>38</v>
      </c>
      <c r="D6193" t="s">
        <v>58</v>
      </c>
      <c r="E6193" t="str">
        <f t="shared" si="96"/>
        <v>90-120</v>
      </c>
    </row>
    <row r="6194" spans="1:5" x14ac:dyDescent="0.25">
      <c r="A6194">
        <v>114184398</v>
      </c>
      <c r="B6194">
        <v>147</v>
      </c>
      <c r="C6194" t="s">
        <v>38</v>
      </c>
      <c r="D6194" t="s">
        <v>58</v>
      </c>
      <c r="E6194" t="str">
        <f t="shared" si="96"/>
        <v>121-150</v>
      </c>
    </row>
    <row r="6195" spans="1:5" x14ac:dyDescent="0.25">
      <c r="A6195">
        <v>114186280</v>
      </c>
      <c r="B6195">
        <v>121</v>
      </c>
      <c r="C6195" t="s">
        <v>39</v>
      </c>
      <c r="D6195" t="s">
        <v>58</v>
      </c>
      <c r="E6195" t="str">
        <f t="shared" si="96"/>
        <v>121-150</v>
      </c>
    </row>
    <row r="6196" spans="1:5" x14ac:dyDescent="0.25">
      <c r="A6196">
        <v>114187596</v>
      </c>
      <c r="B6196">
        <v>121</v>
      </c>
      <c r="C6196" t="s">
        <v>38</v>
      </c>
      <c r="D6196" t="s">
        <v>58</v>
      </c>
      <c r="E6196" t="str">
        <f t="shared" si="96"/>
        <v>121-150</v>
      </c>
    </row>
    <row r="6197" spans="1:5" x14ac:dyDescent="0.25">
      <c r="A6197">
        <v>114192228</v>
      </c>
      <c r="B6197">
        <v>148</v>
      </c>
      <c r="C6197" t="s">
        <v>38</v>
      </c>
      <c r="D6197" t="s">
        <v>58</v>
      </c>
      <c r="E6197" t="str">
        <f t="shared" si="96"/>
        <v>121-150</v>
      </c>
    </row>
    <row r="6198" spans="1:5" x14ac:dyDescent="0.25">
      <c r="A6198">
        <v>114193950</v>
      </c>
      <c r="B6198">
        <v>92</v>
      </c>
      <c r="C6198" t="s">
        <v>38</v>
      </c>
      <c r="D6198" t="s">
        <v>58</v>
      </c>
      <c r="E6198" t="str">
        <f t="shared" si="96"/>
        <v>90-120</v>
      </c>
    </row>
    <row r="6199" spans="1:5" x14ac:dyDescent="0.25">
      <c r="A6199">
        <v>114194688</v>
      </c>
      <c r="B6199">
        <v>92</v>
      </c>
      <c r="C6199" t="s">
        <v>39</v>
      </c>
      <c r="D6199" t="s">
        <v>58</v>
      </c>
      <c r="E6199" t="str">
        <f t="shared" si="96"/>
        <v>90-120</v>
      </c>
    </row>
    <row r="6200" spans="1:5" x14ac:dyDescent="0.25">
      <c r="A6200">
        <v>114194984</v>
      </c>
      <c r="B6200">
        <v>143</v>
      </c>
      <c r="C6200" t="s">
        <v>38</v>
      </c>
      <c r="D6200" t="s">
        <v>58</v>
      </c>
      <c r="E6200" t="str">
        <f t="shared" si="96"/>
        <v>121-150</v>
      </c>
    </row>
    <row r="6201" spans="1:5" x14ac:dyDescent="0.25">
      <c r="A6201">
        <v>114196978</v>
      </c>
      <c r="B6201">
        <v>92</v>
      </c>
      <c r="C6201" t="s">
        <v>38</v>
      </c>
      <c r="D6201" t="s">
        <v>58</v>
      </c>
      <c r="E6201" t="str">
        <f t="shared" si="96"/>
        <v>90-120</v>
      </c>
    </row>
    <row r="6202" spans="1:5" x14ac:dyDescent="0.25">
      <c r="A6202">
        <v>114199686</v>
      </c>
      <c r="B6202">
        <v>150</v>
      </c>
      <c r="C6202" t="s">
        <v>39</v>
      </c>
      <c r="D6202" t="s">
        <v>58</v>
      </c>
      <c r="E6202" t="str">
        <f t="shared" si="96"/>
        <v>121-150</v>
      </c>
    </row>
    <row r="6203" spans="1:5" x14ac:dyDescent="0.25">
      <c r="A6203">
        <v>114200798</v>
      </c>
      <c r="B6203">
        <v>122</v>
      </c>
      <c r="C6203" t="s">
        <v>38</v>
      </c>
      <c r="D6203" t="s">
        <v>58</v>
      </c>
      <c r="E6203" t="str">
        <f t="shared" si="96"/>
        <v>121-150</v>
      </c>
    </row>
    <row r="6204" spans="1:5" x14ac:dyDescent="0.25">
      <c r="A6204">
        <v>114201348</v>
      </c>
      <c r="B6204">
        <v>90</v>
      </c>
      <c r="C6204" t="s">
        <v>38</v>
      </c>
      <c r="D6204" t="s">
        <v>58</v>
      </c>
      <c r="E6204" t="str">
        <f t="shared" si="96"/>
        <v>90-120</v>
      </c>
    </row>
    <row r="6205" spans="1:5" x14ac:dyDescent="0.25">
      <c r="A6205">
        <v>114204812</v>
      </c>
      <c r="B6205">
        <v>90</v>
      </c>
      <c r="C6205" t="s">
        <v>39</v>
      </c>
      <c r="D6205" t="s">
        <v>58</v>
      </c>
      <c r="E6205" t="str">
        <f t="shared" si="96"/>
        <v>90-120</v>
      </c>
    </row>
    <row r="6206" spans="1:5" x14ac:dyDescent="0.25">
      <c r="A6206">
        <v>114205036</v>
      </c>
      <c r="B6206">
        <v>120</v>
      </c>
      <c r="C6206" t="s">
        <v>38</v>
      </c>
      <c r="D6206" t="s">
        <v>58</v>
      </c>
      <c r="E6206" t="str">
        <f t="shared" si="96"/>
        <v>90-120</v>
      </c>
    </row>
    <row r="6207" spans="1:5" x14ac:dyDescent="0.25">
      <c r="A6207">
        <v>114205394</v>
      </c>
      <c r="B6207">
        <v>120</v>
      </c>
      <c r="C6207" t="s">
        <v>38</v>
      </c>
      <c r="D6207" t="s">
        <v>58</v>
      </c>
      <c r="E6207" t="str">
        <f t="shared" si="96"/>
        <v>90-120</v>
      </c>
    </row>
    <row r="6208" spans="1:5" x14ac:dyDescent="0.25">
      <c r="A6208">
        <v>114213550</v>
      </c>
      <c r="B6208">
        <v>119</v>
      </c>
      <c r="C6208" t="s">
        <v>39</v>
      </c>
      <c r="D6208" t="s">
        <v>58</v>
      </c>
      <c r="E6208" t="str">
        <f t="shared" si="96"/>
        <v>90-120</v>
      </c>
    </row>
    <row r="6209" spans="1:5" x14ac:dyDescent="0.25">
      <c r="A6209">
        <v>114214354</v>
      </c>
      <c r="B6209">
        <v>149</v>
      </c>
      <c r="C6209" t="s">
        <v>38</v>
      </c>
      <c r="D6209" t="s">
        <v>58</v>
      </c>
      <c r="E6209" t="str">
        <f t="shared" si="96"/>
        <v>121-150</v>
      </c>
    </row>
    <row r="6210" spans="1:5" x14ac:dyDescent="0.25">
      <c r="A6210">
        <v>114215576</v>
      </c>
      <c r="B6210">
        <v>149</v>
      </c>
      <c r="C6210" t="s">
        <v>39</v>
      </c>
      <c r="D6210" t="s">
        <v>58</v>
      </c>
      <c r="E6210" t="str">
        <f t="shared" si="96"/>
        <v>121-150</v>
      </c>
    </row>
    <row r="6211" spans="1:5" x14ac:dyDescent="0.25">
      <c r="A6211">
        <v>114219806</v>
      </c>
      <c r="B6211">
        <v>148</v>
      </c>
      <c r="C6211" t="s">
        <v>38</v>
      </c>
      <c r="D6211" t="s">
        <v>58</v>
      </c>
      <c r="E6211" t="str">
        <f t="shared" ref="E6211:E6274" si="97">IF(B6211&lt;=120,"90-120","121-150")</f>
        <v>121-150</v>
      </c>
    </row>
    <row r="6212" spans="1:5" x14ac:dyDescent="0.25">
      <c r="A6212">
        <v>114219846</v>
      </c>
      <c r="B6212">
        <v>148</v>
      </c>
      <c r="C6212" t="s">
        <v>39</v>
      </c>
      <c r="D6212" t="s">
        <v>58</v>
      </c>
      <c r="E6212" t="str">
        <f t="shared" si="97"/>
        <v>121-150</v>
      </c>
    </row>
    <row r="6213" spans="1:5" x14ac:dyDescent="0.25">
      <c r="A6213">
        <v>114225012</v>
      </c>
      <c r="B6213">
        <v>143</v>
      </c>
      <c r="C6213" t="s">
        <v>39</v>
      </c>
      <c r="D6213" t="s">
        <v>58</v>
      </c>
      <c r="E6213" t="str">
        <f t="shared" si="97"/>
        <v>121-150</v>
      </c>
    </row>
    <row r="6214" spans="1:5" x14ac:dyDescent="0.25">
      <c r="A6214">
        <v>114235590</v>
      </c>
      <c r="B6214">
        <v>97</v>
      </c>
      <c r="C6214" t="s">
        <v>40</v>
      </c>
      <c r="D6214" t="s">
        <v>58</v>
      </c>
      <c r="E6214" t="str">
        <f t="shared" si="97"/>
        <v>90-120</v>
      </c>
    </row>
    <row r="6215" spans="1:5" x14ac:dyDescent="0.25">
      <c r="A6215">
        <v>114235706</v>
      </c>
      <c r="B6215">
        <v>148</v>
      </c>
      <c r="C6215" t="s">
        <v>38</v>
      </c>
      <c r="D6215" t="s">
        <v>58</v>
      </c>
      <c r="E6215" t="str">
        <f t="shared" si="97"/>
        <v>121-150</v>
      </c>
    </row>
    <row r="6216" spans="1:5" x14ac:dyDescent="0.25">
      <c r="A6216">
        <v>114239002</v>
      </c>
      <c r="B6216">
        <v>148</v>
      </c>
      <c r="C6216" t="s">
        <v>39</v>
      </c>
      <c r="D6216" t="s">
        <v>58</v>
      </c>
      <c r="E6216" t="str">
        <f t="shared" si="97"/>
        <v>121-150</v>
      </c>
    </row>
    <row r="6217" spans="1:5" x14ac:dyDescent="0.25">
      <c r="A6217">
        <v>114245656</v>
      </c>
      <c r="B6217">
        <v>149</v>
      </c>
      <c r="C6217" t="s">
        <v>38</v>
      </c>
      <c r="D6217" t="s">
        <v>58</v>
      </c>
      <c r="E6217" t="str">
        <f t="shared" si="97"/>
        <v>121-150</v>
      </c>
    </row>
    <row r="6218" spans="1:5" x14ac:dyDescent="0.25">
      <c r="A6218">
        <v>114247238</v>
      </c>
      <c r="B6218">
        <v>122</v>
      </c>
      <c r="C6218" t="s">
        <v>39</v>
      </c>
      <c r="D6218" t="s">
        <v>58</v>
      </c>
      <c r="E6218" t="str">
        <f t="shared" si="97"/>
        <v>121-150</v>
      </c>
    </row>
    <row r="6219" spans="1:5" x14ac:dyDescent="0.25">
      <c r="A6219">
        <v>114253874</v>
      </c>
      <c r="B6219">
        <v>92</v>
      </c>
      <c r="C6219" t="s">
        <v>39</v>
      </c>
      <c r="D6219" t="s">
        <v>58</v>
      </c>
      <c r="E6219" t="str">
        <f t="shared" si="97"/>
        <v>90-120</v>
      </c>
    </row>
    <row r="6220" spans="1:5" x14ac:dyDescent="0.25">
      <c r="A6220">
        <v>114259428</v>
      </c>
      <c r="B6220">
        <v>136</v>
      </c>
      <c r="C6220" t="s">
        <v>38</v>
      </c>
      <c r="D6220" t="s">
        <v>58</v>
      </c>
      <c r="E6220" t="str">
        <f t="shared" si="97"/>
        <v>121-150</v>
      </c>
    </row>
    <row r="6221" spans="1:5" x14ac:dyDescent="0.25">
      <c r="A6221">
        <v>114260980</v>
      </c>
      <c r="B6221">
        <v>150</v>
      </c>
      <c r="C6221" t="s">
        <v>38</v>
      </c>
      <c r="D6221" t="s">
        <v>58</v>
      </c>
      <c r="E6221" t="str">
        <f t="shared" si="97"/>
        <v>121-150</v>
      </c>
    </row>
    <row r="6222" spans="1:5" x14ac:dyDescent="0.25">
      <c r="A6222">
        <v>114266266</v>
      </c>
      <c r="B6222">
        <v>92</v>
      </c>
      <c r="C6222" t="s">
        <v>39</v>
      </c>
      <c r="D6222" t="s">
        <v>58</v>
      </c>
      <c r="E6222" t="str">
        <f t="shared" si="97"/>
        <v>90-120</v>
      </c>
    </row>
    <row r="6223" spans="1:5" x14ac:dyDescent="0.25">
      <c r="A6223">
        <v>114267634</v>
      </c>
      <c r="B6223">
        <v>122</v>
      </c>
      <c r="C6223" t="s">
        <v>39</v>
      </c>
      <c r="D6223" t="s">
        <v>58</v>
      </c>
      <c r="E6223" t="str">
        <f t="shared" si="97"/>
        <v>121-150</v>
      </c>
    </row>
    <row r="6224" spans="1:5" x14ac:dyDescent="0.25">
      <c r="A6224">
        <v>114284706</v>
      </c>
      <c r="B6224">
        <v>119</v>
      </c>
      <c r="C6224" t="s">
        <v>39</v>
      </c>
      <c r="D6224" t="s">
        <v>58</v>
      </c>
      <c r="E6224" t="str">
        <f t="shared" si="97"/>
        <v>90-120</v>
      </c>
    </row>
    <row r="6225" spans="1:5" x14ac:dyDescent="0.25">
      <c r="A6225">
        <v>114288864</v>
      </c>
      <c r="B6225">
        <v>150</v>
      </c>
      <c r="C6225" t="s">
        <v>38</v>
      </c>
      <c r="D6225" t="s">
        <v>58</v>
      </c>
      <c r="E6225" t="str">
        <f t="shared" si="97"/>
        <v>121-150</v>
      </c>
    </row>
    <row r="6226" spans="1:5" x14ac:dyDescent="0.25">
      <c r="A6226">
        <v>114292940</v>
      </c>
      <c r="B6226">
        <v>122</v>
      </c>
      <c r="C6226" t="s">
        <v>38</v>
      </c>
      <c r="D6226" t="s">
        <v>58</v>
      </c>
      <c r="E6226" t="str">
        <f t="shared" si="97"/>
        <v>121-150</v>
      </c>
    </row>
    <row r="6227" spans="1:5" x14ac:dyDescent="0.25">
      <c r="A6227">
        <v>114305562</v>
      </c>
      <c r="B6227">
        <v>148</v>
      </c>
      <c r="C6227" t="s">
        <v>40</v>
      </c>
      <c r="D6227" t="s">
        <v>58</v>
      </c>
      <c r="E6227" t="str">
        <f t="shared" si="97"/>
        <v>121-150</v>
      </c>
    </row>
    <row r="6228" spans="1:5" x14ac:dyDescent="0.25">
      <c r="A6228">
        <v>114306964</v>
      </c>
      <c r="B6228">
        <v>120</v>
      </c>
      <c r="C6228" t="s">
        <v>39</v>
      </c>
      <c r="D6228" t="s">
        <v>58</v>
      </c>
      <c r="E6228" t="str">
        <f t="shared" si="97"/>
        <v>90-120</v>
      </c>
    </row>
    <row r="6229" spans="1:5" x14ac:dyDescent="0.25">
      <c r="A6229">
        <v>114317318</v>
      </c>
      <c r="B6229">
        <v>111</v>
      </c>
      <c r="C6229" t="s">
        <v>39</v>
      </c>
      <c r="D6229" t="s">
        <v>58</v>
      </c>
      <c r="E6229" t="str">
        <f t="shared" si="97"/>
        <v>90-120</v>
      </c>
    </row>
    <row r="6230" spans="1:5" x14ac:dyDescent="0.25">
      <c r="A6230">
        <v>114318400</v>
      </c>
      <c r="B6230">
        <v>118</v>
      </c>
      <c r="C6230" t="s">
        <v>38</v>
      </c>
      <c r="D6230" t="s">
        <v>58</v>
      </c>
      <c r="E6230" t="str">
        <f t="shared" si="97"/>
        <v>90-120</v>
      </c>
    </row>
    <row r="6231" spans="1:5" x14ac:dyDescent="0.25">
      <c r="A6231">
        <v>114319918</v>
      </c>
      <c r="B6231">
        <v>148</v>
      </c>
      <c r="C6231" t="s">
        <v>39</v>
      </c>
      <c r="D6231" t="s">
        <v>58</v>
      </c>
      <c r="E6231" t="str">
        <f t="shared" si="97"/>
        <v>121-150</v>
      </c>
    </row>
    <row r="6232" spans="1:5" x14ac:dyDescent="0.25">
      <c r="A6232">
        <v>114323218</v>
      </c>
      <c r="B6232">
        <v>136</v>
      </c>
      <c r="C6232" t="s">
        <v>38</v>
      </c>
      <c r="D6232" t="s">
        <v>58</v>
      </c>
      <c r="E6232" t="str">
        <f t="shared" si="97"/>
        <v>121-150</v>
      </c>
    </row>
    <row r="6233" spans="1:5" x14ac:dyDescent="0.25">
      <c r="A6233">
        <v>114329310</v>
      </c>
      <c r="B6233">
        <v>150</v>
      </c>
      <c r="C6233" t="s">
        <v>38</v>
      </c>
      <c r="D6233" t="s">
        <v>58</v>
      </c>
      <c r="E6233" t="str">
        <f t="shared" si="97"/>
        <v>121-150</v>
      </c>
    </row>
    <row r="6234" spans="1:5" x14ac:dyDescent="0.25">
      <c r="A6234">
        <v>114330784</v>
      </c>
      <c r="B6234">
        <v>120</v>
      </c>
      <c r="C6234" t="s">
        <v>39</v>
      </c>
      <c r="D6234" t="s">
        <v>58</v>
      </c>
      <c r="E6234" t="str">
        <f t="shared" si="97"/>
        <v>90-120</v>
      </c>
    </row>
    <row r="6235" spans="1:5" x14ac:dyDescent="0.25">
      <c r="A6235">
        <v>114338972</v>
      </c>
      <c r="B6235">
        <v>150</v>
      </c>
      <c r="C6235" t="s">
        <v>40</v>
      </c>
      <c r="D6235" t="s">
        <v>58</v>
      </c>
      <c r="E6235" t="str">
        <f t="shared" si="97"/>
        <v>121-150</v>
      </c>
    </row>
    <row r="6236" spans="1:5" x14ac:dyDescent="0.25">
      <c r="A6236">
        <v>114339448</v>
      </c>
      <c r="B6236">
        <v>118</v>
      </c>
      <c r="C6236" t="s">
        <v>39</v>
      </c>
      <c r="D6236" t="s">
        <v>58</v>
      </c>
      <c r="E6236" t="str">
        <f t="shared" si="97"/>
        <v>90-120</v>
      </c>
    </row>
    <row r="6237" spans="1:5" x14ac:dyDescent="0.25">
      <c r="A6237">
        <v>114339450</v>
      </c>
      <c r="B6237">
        <v>143</v>
      </c>
      <c r="C6237" t="s">
        <v>39</v>
      </c>
      <c r="D6237" t="s">
        <v>58</v>
      </c>
      <c r="E6237" t="str">
        <f t="shared" si="97"/>
        <v>121-150</v>
      </c>
    </row>
    <row r="6238" spans="1:5" x14ac:dyDescent="0.25">
      <c r="A6238">
        <v>114342166</v>
      </c>
      <c r="B6238">
        <v>111</v>
      </c>
      <c r="C6238" t="s">
        <v>39</v>
      </c>
      <c r="D6238" t="s">
        <v>58</v>
      </c>
      <c r="E6238" t="str">
        <f t="shared" si="97"/>
        <v>90-120</v>
      </c>
    </row>
    <row r="6239" spans="1:5" x14ac:dyDescent="0.25">
      <c r="A6239">
        <v>114343488</v>
      </c>
      <c r="B6239">
        <v>133</v>
      </c>
      <c r="C6239" t="s">
        <v>40</v>
      </c>
      <c r="D6239" t="s">
        <v>58</v>
      </c>
      <c r="E6239" t="str">
        <f t="shared" si="97"/>
        <v>121-150</v>
      </c>
    </row>
    <row r="6240" spans="1:5" x14ac:dyDescent="0.25">
      <c r="A6240">
        <v>114347142</v>
      </c>
      <c r="B6240">
        <v>103</v>
      </c>
      <c r="C6240" t="s">
        <v>39</v>
      </c>
      <c r="D6240" t="s">
        <v>58</v>
      </c>
      <c r="E6240" t="str">
        <f t="shared" si="97"/>
        <v>90-120</v>
      </c>
    </row>
    <row r="6241" spans="1:5" x14ac:dyDescent="0.25">
      <c r="A6241">
        <v>114351246</v>
      </c>
      <c r="B6241">
        <v>120</v>
      </c>
      <c r="C6241" t="s">
        <v>39</v>
      </c>
      <c r="D6241" t="s">
        <v>58</v>
      </c>
      <c r="E6241" t="str">
        <f t="shared" si="97"/>
        <v>90-120</v>
      </c>
    </row>
    <row r="6242" spans="1:5" x14ac:dyDescent="0.25">
      <c r="A6242">
        <v>114352888</v>
      </c>
      <c r="B6242">
        <v>106</v>
      </c>
      <c r="C6242" t="s">
        <v>38</v>
      </c>
      <c r="D6242" t="s">
        <v>58</v>
      </c>
      <c r="E6242" t="str">
        <f t="shared" si="97"/>
        <v>90-120</v>
      </c>
    </row>
    <row r="6243" spans="1:5" x14ac:dyDescent="0.25">
      <c r="A6243">
        <v>114355450</v>
      </c>
      <c r="B6243">
        <v>141</v>
      </c>
      <c r="C6243" t="s">
        <v>38</v>
      </c>
      <c r="D6243" t="s">
        <v>58</v>
      </c>
      <c r="E6243" t="str">
        <f t="shared" si="97"/>
        <v>121-150</v>
      </c>
    </row>
    <row r="6244" spans="1:5" x14ac:dyDescent="0.25">
      <c r="A6244">
        <v>114355604</v>
      </c>
      <c r="B6244">
        <v>120</v>
      </c>
      <c r="C6244" t="s">
        <v>39</v>
      </c>
      <c r="D6244" t="s">
        <v>58</v>
      </c>
      <c r="E6244" t="str">
        <f t="shared" si="97"/>
        <v>90-120</v>
      </c>
    </row>
    <row r="6245" spans="1:5" x14ac:dyDescent="0.25">
      <c r="A6245">
        <v>114357632</v>
      </c>
      <c r="B6245">
        <v>133</v>
      </c>
      <c r="C6245" t="s">
        <v>38</v>
      </c>
      <c r="D6245" t="s">
        <v>58</v>
      </c>
      <c r="E6245" t="str">
        <f t="shared" si="97"/>
        <v>121-150</v>
      </c>
    </row>
    <row r="6246" spans="1:5" x14ac:dyDescent="0.25">
      <c r="A6246">
        <v>114363108</v>
      </c>
      <c r="B6246">
        <v>111</v>
      </c>
      <c r="C6246" t="s">
        <v>39</v>
      </c>
      <c r="D6246" t="s">
        <v>58</v>
      </c>
      <c r="E6246" t="str">
        <f t="shared" si="97"/>
        <v>90-120</v>
      </c>
    </row>
    <row r="6247" spans="1:5" x14ac:dyDescent="0.25">
      <c r="A6247">
        <v>114364622</v>
      </c>
      <c r="B6247">
        <v>106</v>
      </c>
      <c r="C6247" t="s">
        <v>38</v>
      </c>
      <c r="D6247" t="s">
        <v>58</v>
      </c>
      <c r="E6247" t="str">
        <f t="shared" si="97"/>
        <v>90-120</v>
      </c>
    </row>
    <row r="6248" spans="1:5" x14ac:dyDescent="0.25">
      <c r="A6248">
        <v>114366512</v>
      </c>
      <c r="B6248">
        <v>120</v>
      </c>
      <c r="C6248" t="s">
        <v>38</v>
      </c>
      <c r="D6248" t="s">
        <v>58</v>
      </c>
      <c r="E6248" t="str">
        <f t="shared" si="97"/>
        <v>90-120</v>
      </c>
    </row>
    <row r="6249" spans="1:5" x14ac:dyDescent="0.25">
      <c r="A6249">
        <v>114366868</v>
      </c>
      <c r="B6249">
        <v>136</v>
      </c>
      <c r="C6249" t="s">
        <v>39</v>
      </c>
      <c r="D6249" t="s">
        <v>58</v>
      </c>
      <c r="E6249" t="str">
        <f t="shared" si="97"/>
        <v>121-150</v>
      </c>
    </row>
    <row r="6250" spans="1:5" x14ac:dyDescent="0.25">
      <c r="A6250">
        <v>114368022</v>
      </c>
      <c r="B6250">
        <v>141</v>
      </c>
      <c r="C6250" t="s">
        <v>39</v>
      </c>
      <c r="D6250" t="s">
        <v>58</v>
      </c>
      <c r="E6250" t="str">
        <f t="shared" si="97"/>
        <v>121-150</v>
      </c>
    </row>
    <row r="6251" spans="1:5" x14ac:dyDescent="0.25">
      <c r="A6251">
        <v>114371216</v>
      </c>
      <c r="B6251">
        <v>120</v>
      </c>
      <c r="C6251" t="s">
        <v>38</v>
      </c>
      <c r="D6251" t="s">
        <v>58</v>
      </c>
      <c r="E6251" t="str">
        <f t="shared" si="97"/>
        <v>90-120</v>
      </c>
    </row>
    <row r="6252" spans="1:5" x14ac:dyDescent="0.25">
      <c r="A6252">
        <v>114375296</v>
      </c>
      <c r="B6252">
        <v>120</v>
      </c>
      <c r="C6252" t="s">
        <v>38</v>
      </c>
      <c r="D6252" t="s">
        <v>58</v>
      </c>
      <c r="E6252" t="str">
        <f t="shared" si="97"/>
        <v>90-120</v>
      </c>
    </row>
    <row r="6253" spans="1:5" x14ac:dyDescent="0.25">
      <c r="A6253">
        <v>114384268</v>
      </c>
      <c r="B6253">
        <v>106</v>
      </c>
      <c r="C6253" t="s">
        <v>38</v>
      </c>
      <c r="D6253" t="s">
        <v>58</v>
      </c>
      <c r="E6253" t="str">
        <f t="shared" si="97"/>
        <v>90-120</v>
      </c>
    </row>
    <row r="6254" spans="1:5" x14ac:dyDescent="0.25">
      <c r="A6254">
        <v>114393350</v>
      </c>
      <c r="B6254">
        <v>136</v>
      </c>
      <c r="C6254" t="s">
        <v>38</v>
      </c>
      <c r="D6254" t="s">
        <v>58</v>
      </c>
      <c r="E6254" t="str">
        <f t="shared" si="97"/>
        <v>121-150</v>
      </c>
    </row>
    <row r="6255" spans="1:5" x14ac:dyDescent="0.25">
      <c r="A6255">
        <v>114394062</v>
      </c>
      <c r="B6255">
        <v>119</v>
      </c>
      <c r="C6255" t="s">
        <v>39</v>
      </c>
      <c r="D6255" t="s">
        <v>58</v>
      </c>
      <c r="E6255" t="str">
        <f t="shared" si="97"/>
        <v>90-120</v>
      </c>
    </row>
    <row r="6256" spans="1:5" x14ac:dyDescent="0.25">
      <c r="A6256">
        <v>114398948</v>
      </c>
      <c r="B6256">
        <v>127</v>
      </c>
      <c r="C6256" t="s">
        <v>40</v>
      </c>
      <c r="D6256" t="s">
        <v>58</v>
      </c>
      <c r="E6256" t="str">
        <f t="shared" si="97"/>
        <v>121-150</v>
      </c>
    </row>
    <row r="6257" spans="1:5" x14ac:dyDescent="0.25">
      <c r="A6257">
        <v>114406950</v>
      </c>
      <c r="B6257">
        <v>148</v>
      </c>
      <c r="C6257" t="s">
        <v>39</v>
      </c>
      <c r="D6257" t="s">
        <v>58</v>
      </c>
      <c r="E6257" t="str">
        <f t="shared" si="97"/>
        <v>121-150</v>
      </c>
    </row>
    <row r="6258" spans="1:5" x14ac:dyDescent="0.25">
      <c r="A6258">
        <v>114406986</v>
      </c>
      <c r="B6258">
        <v>97</v>
      </c>
      <c r="C6258" t="s">
        <v>40</v>
      </c>
      <c r="D6258" t="s">
        <v>58</v>
      </c>
      <c r="E6258" t="str">
        <f t="shared" si="97"/>
        <v>90-120</v>
      </c>
    </row>
    <row r="6259" spans="1:5" x14ac:dyDescent="0.25">
      <c r="A6259">
        <v>114407068</v>
      </c>
      <c r="B6259">
        <v>111</v>
      </c>
      <c r="C6259" t="s">
        <v>38</v>
      </c>
      <c r="D6259" t="s">
        <v>58</v>
      </c>
      <c r="E6259" t="str">
        <f t="shared" si="97"/>
        <v>90-120</v>
      </c>
    </row>
    <row r="6260" spans="1:5" x14ac:dyDescent="0.25">
      <c r="A6260">
        <v>114410460</v>
      </c>
      <c r="B6260">
        <v>127</v>
      </c>
      <c r="C6260" t="s">
        <v>38</v>
      </c>
      <c r="D6260" t="s">
        <v>58</v>
      </c>
      <c r="E6260" t="str">
        <f t="shared" si="97"/>
        <v>121-150</v>
      </c>
    </row>
    <row r="6261" spans="1:5" x14ac:dyDescent="0.25">
      <c r="A6261">
        <v>114411374</v>
      </c>
      <c r="B6261">
        <v>126</v>
      </c>
      <c r="C6261" t="s">
        <v>38</v>
      </c>
      <c r="D6261" t="s">
        <v>59</v>
      </c>
      <c r="E6261" t="str">
        <f t="shared" si="97"/>
        <v>121-150</v>
      </c>
    </row>
    <row r="6262" spans="1:5" x14ac:dyDescent="0.25">
      <c r="A6262">
        <v>114411374</v>
      </c>
      <c r="B6262">
        <v>126</v>
      </c>
      <c r="C6262" t="s">
        <v>38</v>
      </c>
      <c r="D6262" t="s">
        <v>59</v>
      </c>
      <c r="E6262" t="str">
        <f t="shared" si="97"/>
        <v>121-150</v>
      </c>
    </row>
    <row r="6263" spans="1:5" x14ac:dyDescent="0.25">
      <c r="A6263">
        <v>114417170</v>
      </c>
      <c r="B6263">
        <v>141</v>
      </c>
      <c r="C6263" t="s">
        <v>39</v>
      </c>
      <c r="D6263" t="s">
        <v>58</v>
      </c>
      <c r="E6263" t="str">
        <f t="shared" si="97"/>
        <v>121-150</v>
      </c>
    </row>
    <row r="6264" spans="1:5" x14ac:dyDescent="0.25">
      <c r="A6264">
        <v>114418394</v>
      </c>
      <c r="B6264">
        <v>119</v>
      </c>
      <c r="C6264" t="s">
        <v>38</v>
      </c>
      <c r="D6264" t="s">
        <v>58</v>
      </c>
      <c r="E6264" t="str">
        <f t="shared" si="97"/>
        <v>90-120</v>
      </c>
    </row>
    <row r="6265" spans="1:5" x14ac:dyDescent="0.25">
      <c r="A6265">
        <v>114420724</v>
      </c>
      <c r="B6265">
        <v>136</v>
      </c>
      <c r="C6265" t="s">
        <v>39</v>
      </c>
      <c r="D6265" t="s">
        <v>58</v>
      </c>
      <c r="E6265" t="str">
        <f t="shared" si="97"/>
        <v>121-150</v>
      </c>
    </row>
    <row r="6266" spans="1:5" x14ac:dyDescent="0.25">
      <c r="A6266">
        <v>114422864</v>
      </c>
      <c r="B6266">
        <v>118</v>
      </c>
      <c r="C6266" t="s">
        <v>39</v>
      </c>
      <c r="D6266" t="s">
        <v>58</v>
      </c>
      <c r="E6266" t="str">
        <f t="shared" si="97"/>
        <v>90-120</v>
      </c>
    </row>
    <row r="6267" spans="1:5" x14ac:dyDescent="0.25">
      <c r="A6267">
        <v>114422916</v>
      </c>
      <c r="B6267">
        <v>149</v>
      </c>
      <c r="C6267" t="s">
        <v>39</v>
      </c>
      <c r="D6267" t="s">
        <v>58</v>
      </c>
      <c r="E6267" t="str">
        <f t="shared" si="97"/>
        <v>121-150</v>
      </c>
    </row>
    <row r="6268" spans="1:5" x14ac:dyDescent="0.25">
      <c r="A6268">
        <v>114428042</v>
      </c>
      <c r="B6268">
        <v>111</v>
      </c>
      <c r="C6268" t="s">
        <v>39</v>
      </c>
      <c r="D6268" t="s">
        <v>58</v>
      </c>
      <c r="E6268" t="str">
        <f t="shared" si="97"/>
        <v>90-120</v>
      </c>
    </row>
    <row r="6269" spans="1:5" x14ac:dyDescent="0.25">
      <c r="A6269">
        <v>114428102</v>
      </c>
      <c r="B6269">
        <v>118</v>
      </c>
      <c r="C6269" t="s">
        <v>40</v>
      </c>
      <c r="D6269" t="s">
        <v>58</v>
      </c>
      <c r="E6269" t="str">
        <f t="shared" si="97"/>
        <v>90-120</v>
      </c>
    </row>
    <row r="6270" spans="1:5" x14ac:dyDescent="0.25">
      <c r="A6270">
        <v>114435050</v>
      </c>
      <c r="B6270">
        <v>106</v>
      </c>
      <c r="C6270" t="s">
        <v>39</v>
      </c>
      <c r="D6270" t="s">
        <v>58</v>
      </c>
      <c r="E6270" t="str">
        <f t="shared" si="97"/>
        <v>90-120</v>
      </c>
    </row>
    <row r="6271" spans="1:5" x14ac:dyDescent="0.25">
      <c r="A6271">
        <v>114436044</v>
      </c>
      <c r="B6271">
        <v>148</v>
      </c>
      <c r="C6271" t="s">
        <v>38</v>
      </c>
      <c r="D6271" t="s">
        <v>58</v>
      </c>
      <c r="E6271" t="str">
        <f t="shared" si="97"/>
        <v>121-150</v>
      </c>
    </row>
    <row r="6272" spans="1:5" x14ac:dyDescent="0.25">
      <c r="A6272">
        <v>114436306</v>
      </c>
      <c r="B6272">
        <v>92</v>
      </c>
      <c r="C6272" t="s">
        <v>38</v>
      </c>
      <c r="D6272" t="s">
        <v>58</v>
      </c>
      <c r="E6272" t="str">
        <f t="shared" si="97"/>
        <v>90-120</v>
      </c>
    </row>
    <row r="6273" spans="1:5" x14ac:dyDescent="0.25">
      <c r="A6273">
        <v>114438018</v>
      </c>
      <c r="B6273">
        <v>122</v>
      </c>
      <c r="C6273" t="s">
        <v>40</v>
      </c>
      <c r="D6273" t="s">
        <v>58</v>
      </c>
      <c r="E6273" t="str">
        <f t="shared" si="97"/>
        <v>121-150</v>
      </c>
    </row>
    <row r="6274" spans="1:5" x14ac:dyDescent="0.25">
      <c r="A6274">
        <v>114440030</v>
      </c>
      <c r="B6274">
        <v>126</v>
      </c>
      <c r="C6274" t="s">
        <v>39</v>
      </c>
      <c r="D6274" t="s">
        <v>58</v>
      </c>
      <c r="E6274" t="str">
        <f t="shared" si="97"/>
        <v>121-150</v>
      </c>
    </row>
    <row r="6275" spans="1:5" x14ac:dyDescent="0.25">
      <c r="A6275">
        <v>114441642</v>
      </c>
      <c r="B6275">
        <v>122</v>
      </c>
      <c r="C6275" t="s">
        <v>38</v>
      </c>
      <c r="D6275" t="s">
        <v>58</v>
      </c>
      <c r="E6275" t="str">
        <f t="shared" ref="E6275:E6338" si="98">IF(B6275&lt;=120,"90-120","121-150")</f>
        <v>121-150</v>
      </c>
    </row>
    <row r="6276" spans="1:5" x14ac:dyDescent="0.25">
      <c r="A6276">
        <v>114443072</v>
      </c>
      <c r="B6276">
        <v>122</v>
      </c>
      <c r="C6276" t="s">
        <v>39</v>
      </c>
      <c r="D6276" t="s">
        <v>58</v>
      </c>
      <c r="E6276" t="str">
        <f t="shared" si="98"/>
        <v>121-150</v>
      </c>
    </row>
    <row r="6277" spans="1:5" x14ac:dyDescent="0.25">
      <c r="A6277">
        <v>114443828</v>
      </c>
      <c r="B6277">
        <v>136</v>
      </c>
      <c r="C6277" t="s">
        <v>38</v>
      </c>
      <c r="D6277" t="s">
        <v>58</v>
      </c>
      <c r="E6277" t="str">
        <f t="shared" si="98"/>
        <v>121-150</v>
      </c>
    </row>
    <row r="6278" spans="1:5" x14ac:dyDescent="0.25">
      <c r="A6278">
        <v>114445744</v>
      </c>
      <c r="B6278">
        <v>126</v>
      </c>
      <c r="C6278" t="s">
        <v>38</v>
      </c>
      <c r="D6278" t="s">
        <v>58</v>
      </c>
      <c r="E6278" t="str">
        <f t="shared" si="98"/>
        <v>121-150</v>
      </c>
    </row>
    <row r="6279" spans="1:5" x14ac:dyDescent="0.25">
      <c r="A6279">
        <v>114448934</v>
      </c>
      <c r="B6279">
        <v>106</v>
      </c>
      <c r="C6279" t="s">
        <v>38</v>
      </c>
      <c r="D6279" t="s">
        <v>58</v>
      </c>
      <c r="E6279" t="str">
        <f t="shared" si="98"/>
        <v>90-120</v>
      </c>
    </row>
    <row r="6280" spans="1:5" x14ac:dyDescent="0.25">
      <c r="A6280">
        <v>114452578</v>
      </c>
      <c r="B6280">
        <v>111</v>
      </c>
      <c r="C6280" t="s">
        <v>38</v>
      </c>
      <c r="D6280" t="s">
        <v>58</v>
      </c>
      <c r="E6280" t="str">
        <f t="shared" si="98"/>
        <v>90-120</v>
      </c>
    </row>
    <row r="6281" spans="1:5" x14ac:dyDescent="0.25">
      <c r="A6281">
        <v>114457034</v>
      </c>
      <c r="B6281">
        <v>97</v>
      </c>
      <c r="C6281" t="s">
        <v>38</v>
      </c>
      <c r="D6281" t="s">
        <v>58</v>
      </c>
      <c r="E6281" t="str">
        <f t="shared" si="98"/>
        <v>90-120</v>
      </c>
    </row>
    <row r="6282" spans="1:5" x14ac:dyDescent="0.25">
      <c r="A6282">
        <v>114458346</v>
      </c>
      <c r="B6282">
        <v>92</v>
      </c>
      <c r="C6282" t="s">
        <v>39</v>
      </c>
      <c r="D6282" t="s">
        <v>58</v>
      </c>
      <c r="E6282" t="str">
        <f t="shared" si="98"/>
        <v>90-120</v>
      </c>
    </row>
    <row r="6283" spans="1:5" x14ac:dyDescent="0.25">
      <c r="A6283">
        <v>114458510</v>
      </c>
      <c r="B6283">
        <v>92</v>
      </c>
      <c r="C6283" t="s">
        <v>39</v>
      </c>
      <c r="D6283" t="s">
        <v>58</v>
      </c>
      <c r="E6283" t="str">
        <f t="shared" si="98"/>
        <v>90-120</v>
      </c>
    </row>
    <row r="6284" spans="1:5" x14ac:dyDescent="0.25">
      <c r="A6284">
        <v>114458510</v>
      </c>
      <c r="B6284">
        <v>92</v>
      </c>
      <c r="C6284" t="s">
        <v>39</v>
      </c>
      <c r="D6284" t="s">
        <v>58</v>
      </c>
      <c r="E6284" t="str">
        <f t="shared" si="98"/>
        <v>90-120</v>
      </c>
    </row>
    <row r="6285" spans="1:5" x14ac:dyDescent="0.25">
      <c r="A6285">
        <v>114463334</v>
      </c>
      <c r="B6285">
        <v>91</v>
      </c>
      <c r="C6285" t="s">
        <v>39</v>
      </c>
      <c r="D6285" t="s">
        <v>58</v>
      </c>
      <c r="E6285" t="str">
        <f t="shared" si="98"/>
        <v>90-120</v>
      </c>
    </row>
    <row r="6286" spans="1:5" x14ac:dyDescent="0.25">
      <c r="A6286">
        <v>114465804</v>
      </c>
      <c r="B6286">
        <v>96</v>
      </c>
      <c r="C6286" t="s">
        <v>40</v>
      </c>
      <c r="D6286" t="s">
        <v>58</v>
      </c>
      <c r="E6286" t="str">
        <f t="shared" si="98"/>
        <v>90-120</v>
      </c>
    </row>
    <row r="6287" spans="1:5" x14ac:dyDescent="0.25">
      <c r="A6287">
        <v>114473572</v>
      </c>
      <c r="B6287">
        <v>127</v>
      </c>
      <c r="C6287" t="s">
        <v>38</v>
      </c>
      <c r="D6287" t="s">
        <v>58</v>
      </c>
      <c r="E6287" t="str">
        <f t="shared" si="98"/>
        <v>121-150</v>
      </c>
    </row>
    <row r="6288" spans="1:5" x14ac:dyDescent="0.25">
      <c r="A6288">
        <v>114477718</v>
      </c>
      <c r="B6288">
        <v>146</v>
      </c>
      <c r="C6288" t="s">
        <v>39</v>
      </c>
      <c r="D6288" t="s">
        <v>58</v>
      </c>
      <c r="E6288" t="str">
        <f t="shared" si="98"/>
        <v>121-150</v>
      </c>
    </row>
    <row r="6289" spans="1:5" x14ac:dyDescent="0.25">
      <c r="A6289">
        <v>114482452</v>
      </c>
      <c r="B6289">
        <v>120</v>
      </c>
      <c r="C6289" t="s">
        <v>40</v>
      </c>
      <c r="D6289" t="s">
        <v>58</v>
      </c>
      <c r="E6289" t="str">
        <f t="shared" si="98"/>
        <v>90-120</v>
      </c>
    </row>
    <row r="6290" spans="1:5" x14ac:dyDescent="0.25">
      <c r="A6290">
        <v>114484868</v>
      </c>
      <c r="B6290">
        <v>150</v>
      </c>
      <c r="C6290" t="s">
        <v>38</v>
      </c>
      <c r="D6290" t="s">
        <v>58</v>
      </c>
      <c r="E6290" t="str">
        <f t="shared" si="98"/>
        <v>121-150</v>
      </c>
    </row>
    <row r="6291" spans="1:5" x14ac:dyDescent="0.25">
      <c r="A6291">
        <v>114486454</v>
      </c>
      <c r="B6291">
        <v>126</v>
      </c>
      <c r="C6291" t="s">
        <v>39</v>
      </c>
      <c r="D6291" t="s">
        <v>58</v>
      </c>
      <c r="E6291" t="str">
        <f t="shared" si="98"/>
        <v>121-150</v>
      </c>
    </row>
    <row r="6292" spans="1:5" x14ac:dyDescent="0.25">
      <c r="A6292">
        <v>114487088</v>
      </c>
      <c r="B6292">
        <v>111</v>
      </c>
      <c r="C6292" t="s">
        <v>39</v>
      </c>
      <c r="D6292" t="s">
        <v>58</v>
      </c>
      <c r="E6292" t="str">
        <f t="shared" si="98"/>
        <v>90-120</v>
      </c>
    </row>
    <row r="6293" spans="1:5" x14ac:dyDescent="0.25">
      <c r="A6293">
        <v>114489948</v>
      </c>
      <c r="B6293">
        <v>122</v>
      </c>
      <c r="C6293" t="s">
        <v>38</v>
      </c>
      <c r="D6293" t="s">
        <v>58</v>
      </c>
      <c r="E6293" t="str">
        <f t="shared" si="98"/>
        <v>121-150</v>
      </c>
    </row>
    <row r="6294" spans="1:5" x14ac:dyDescent="0.25">
      <c r="A6294">
        <v>114494506</v>
      </c>
      <c r="B6294">
        <v>92</v>
      </c>
      <c r="C6294" t="s">
        <v>39</v>
      </c>
      <c r="D6294" t="s">
        <v>58</v>
      </c>
      <c r="E6294" t="str">
        <f t="shared" si="98"/>
        <v>90-120</v>
      </c>
    </row>
    <row r="6295" spans="1:5" x14ac:dyDescent="0.25">
      <c r="A6295">
        <v>114499170</v>
      </c>
      <c r="B6295">
        <v>90</v>
      </c>
      <c r="C6295" t="s">
        <v>39</v>
      </c>
      <c r="D6295" t="s">
        <v>58</v>
      </c>
      <c r="E6295" t="str">
        <f t="shared" si="98"/>
        <v>90-120</v>
      </c>
    </row>
    <row r="6296" spans="1:5" x14ac:dyDescent="0.25">
      <c r="A6296">
        <v>114499170</v>
      </c>
      <c r="B6296">
        <v>90</v>
      </c>
      <c r="C6296" t="s">
        <v>39</v>
      </c>
      <c r="D6296" t="s">
        <v>58</v>
      </c>
      <c r="E6296" t="str">
        <f t="shared" si="98"/>
        <v>90-120</v>
      </c>
    </row>
    <row r="6297" spans="1:5" x14ac:dyDescent="0.25">
      <c r="A6297">
        <v>114499170</v>
      </c>
      <c r="B6297">
        <v>90</v>
      </c>
      <c r="C6297" t="s">
        <v>39</v>
      </c>
      <c r="D6297" t="s">
        <v>58</v>
      </c>
      <c r="E6297" t="str">
        <f t="shared" si="98"/>
        <v>90-120</v>
      </c>
    </row>
    <row r="6298" spans="1:5" x14ac:dyDescent="0.25">
      <c r="A6298">
        <v>114502926</v>
      </c>
      <c r="B6298">
        <v>120</v>
      </c>
      <c r="C6298" t="s">
        <v>38</v>
      </c>
      <c r="D6298" t="s">
        <v>58</v>
      </c>
      <c r="E6298" t="str">
        <f t="shared" si="98"/>
        <v>90-120</v>
      </c>
    </row>
    <row r="6299" spans="1:5" x14ac:dyDescent="0.25">
      <c r="A6299">
        <v>114504888</v>
      </c>
      <c r="B6299">
        <v>150</v>
      </c>
      <c r="C6299" t="s">
        <v>39</v>
      </c>
      <c r="D6299" t="s">
        <v>58</v>
      </c>
      <c r="E6299" t="str">
        <f t="shared" si="98"/>
        <v>121-150</v>
      </c>
    </row>
    <row r="6300" spans="1:5" x14ac:dyDescent="0.25">
      <c r="A6300">
        <v>114507980</v>
      </c>
      <c r="B6300">
        <v>120</v>
      </c>
      <c r="C6300" t="s">
        <v>39</v>
      </c>
      <c r="D6300" t="s">
        <v>58</v>
      </c>
      <c r="E6300" t="str">
        <f t="shared" si="98"/>
        <v>90-120</v>
      </c>
    </row>
    <row r="6301" spans="1:5" x14ac:dyDescent="0.25">
      <c r="A6301">
        <v>114510426</v>
      </c>
      <c r="B6301">
        <v>120</v>
      </c>
      <c r="C6301" t="s">
        <v>39</v>
      </c>
      <c r="D6301" t="s">
        <v>58</v>
      </c>
      <c r="E6301" t="str">
        <f t="shared" si="98"/>
        <v>90-120</v>
      </c>
    </row>
    <row r="6302" spans="1:5" x14ac:dyDescent="0.25">
      <c r="A6302">
        <v>114511440</v>
      </c>
      <c r="B6302">
        <v>127</v>
      </c>
      <c r="C6302" t="s">
        <v>40</v>
      </c>
      <c r="D6302" t="s">
        <v>58</v>
      </c>
      <c r="E6302" t="str">
        <f t="shared" si="98"/>
        <v>121-150</v>
      </c>
    </row>
    <row r="6303" spans="1:5" x14ac:dyDescent="0.25">
      <c r="A6303">
        <v>114511730</v>
      </c>
      <c r="B6303">
        <v>91</v>
      </c>
      <c r="C6303" t="s">
        <v>39</v>
      </c>
      <c r="D6303" t="s">
        <v>58</v>
      </c>
      <c r="E6303" t="str">
        <f t="shared" si="98"/>
        <v>90-120</v>
      </c>
    </row>
    <row r="6304" spans="1:5" x14ac:dyDescent="0.25">
      <c r="A6304">
        <v>114515078</v>
      </c>
      <c r="B6304">
        <v>120</v>
      </c>
      <c r="C6304" t="s">
        <v>38</v>
      </c>
      <c r="D6304" t="s">
        <v>58</v>
      </c>
      <c r="E6304" t="str">
        <f t="shared" si="98"/>
        <v>90-120</v>
      </c>
    </row>
    <row r="6305" spans="1:5" x14ac:dyDescent="0.25">
      <c r="A6305">
        <v>114515980</v>
      </c>
      <c r="B6305">
        <v>90</v>
      </c>
      <c r="C6305" t="s">
        <v>39</v>
      </c>
      <c r="D6305" t="s">
        <v>58</v>
      </c>
      <c r="E6305" t="str">
        <f t="shared" si="98"/>
        <v>90-120</v>
      </c>
    </row>
    <row r="6306" spans="1:5" x14ac:dyDescent="0.25">
      <c r="A6306">
        <v>114517106</v>
      </c>
      <c r="B6306">
        <v>92</v>
      </c>
      <c r="C6306" t="s">
        <v>39</v>
      </c>
      <c r="D6306" t="s">
        <v>58</v>
      </c>
      <c r="E6306" t="str">
        <f t="shared" si="98"/>
        <v>90-120</v>
      </c>
    </row>
    <row r="6307" spans="1:5" x14ac:dyDescent="0.25">
      <c r="A6307">
        <v>114519048</v>
      </c>
      <c r="B6307">
        <v>91</v>
      </c>
      <c r="C6307" t="s">
        <v>39</v>
      </c>
      <c r="D6307" t="s">
        <v>58</v>
      </c>
      <c r="E6307" t="str">
        <f t="shared" si="98"/>
        <v>90-120</v>
      </c>
    </row>
    <row r="6308" spans="1:5" x14ac:dyDescent="0.25">
      <c r="A6308">
        <v>114522272</v>
      </c>
      <c r="B6308">
        <v>136</v>
      </c>
      <c r="C6308" t="s">
        <v>40</v>
      </c>
      <c r="D6308" t="s">
        <v>58</v>
      </c>
      <c r="E6308" t="str">
        <f t="shared" si="98"/>
        <v>121-150</v>
      </c>
    </row>
    <row r="6309" spans="1:5" x14ac:dyDescent="0.25">
      <c r="A6309">
        <v>114525386</v>
      </c>
      <c r="B6309">
        <v>92</v>
      </c>
      <c r="C6309" t="s">
        <v>38</v>
      </c>
      <c r="D6309" t="s">
        <v>58</v>
      </c>
      <c r="E6309" t="str">
        <f t="shared" si="98"/>
        <v>90-120</v>
      </c>
    </row>
    <row r="6310" spans="1:5" x14ac:dyDescent="0.25">
      <c r="A6310">
        <v>114529112</v>
      </c>
      <c r="B6310">
        <v>120</v>
      </c>
      <c r="C6310" t="s">
        <v>40</v>
      </c>
      <c r="D6310" t="s">
        <v>58</v>
      </c>
      <c r="E6310" t="str">
        <f t="shared" si="98"/>
        <v>90-120</v>
      </c>
    </row>
    <row r="6311" spans="1:5" x14ac:dyDescent="0.25">
      <c r="A6311">
        <v>114530096</v>
      </c>
      <c r="B6311">
        <v>149</v>
      </c>
      <c r="C6311" t="s">
        <v>38</v>
      </c>
      <c r="D6311" t="s">
        <v>58</v>
      </c>
      <c r="E6311" t="str">
        <f t="shared" si="98"/>
        <v>121-150</v>
      </c>
    </row>
    <row r="6312" spans="1:5" x14ac:dyDescent="0.25">
      <c r="A6312">
        <v>114536422</v>
      </c>
      <c r="B6312">
        <v>120</v>
      </c>
      <c r="C6312" t="s">
        <v>38</v>
      </c>
      <c r="D6312" t="s">
        <v>58</v>
      </c>
      <c r="E6312" t="str">
        <f t="shared" si="98"/>
        <v>90-120</v>
      </c>
    </row>
    <row r="6313" spans="1:5" x14ac:dyDescent="0.25">
      <c r="A6313">
        <v>114537022</v>
      </c>
      <c r="B6313">
        <v>136</v>
      </c>
      <c r="C6313" t="s">
        <v>39</v>
      </c>
      <c r="D6313" t="s">
        <v>58</v>
      </c>
      <c r="E6313" t="str">
        <f t="shared" si="98"/>
        <v>121-150</v>
      </c>
    </row>
    <row r="6314" spans="1:5" x14ac:dyDescent="0.25">
      <c r="A6314">
        <v>114537294</v>
      </c>
      <c r="B6314">
        <v>122</v>
      </c>
      <c r="C6314" t="s">
        <v>39</v>
      </c>
      <c r="D6314" t="s">
        <v>58</v>
      </c>
      <c r="E6314" t="str">
        <f t="shared" si="98"/>
        <v>121-150</v>
      </c>
    </row>
    <row r="6315" spans="1:5" x14ac:dyDescent="0.25">
      <c r="A6315">
        <v>114538158</v>
      </c>
      <c r="B6315">
        <v>106</v>
      </c>
      <c r="C6315" t="s">
        <v>39</v>
      </c>
      <c r="D6315" t="s">
        <v>58</v>
      </c>
      <c r="E6315" t="str">
        <f t="shared" si="98"/>
        <v>90-120</v>
      </c>
    </row>
    <row r="6316" spans="1:5" x14ac:dyDescent="0.25">
      <c r="A6316">
        <v>114539382</v>
      </c>
      <c r="B6316">
        <v>150</v>
      </c>
      <c r="C6316" t="s">
        <v>38</v>
      </c>
      <c r="D6316" t="s">
        <v>58</v>
      </c>
      <c r="E6316" t="str">
        <f t="shared" si="98"/>
        <v>121-150</v>
      </c>
    </row>
    <row r="6317" spans="1:5" x14ac:dyDescent="0.25">
      <c r="A6317">
        <v>114543346</v>
      </c>
      <c r="B6317">
        <v>150</v>
      </c>
      <c r="C6317" t="s">
        <v>39</v>
      </c>
      <c r="D6317" t="s">
        <v>58</v>
      </c>
      <c r="E6317" t="str">
        <f t="shared" si="98"/>
        <v>121-150</v>
      </c>
    </row>
    <row r="6318" spans="1:5" x14ac:dyDescent="0.25">
      <c r="A6318">
        <v>114609872</v>
      </c>
      <c r="B6318">
        <v>119</v>
      </c>
      <c r="C6318" t="s">
        <v>38</v>
      </c>
      <c r="D6318" t="s">
        <v>58</v>
      </c>
      <c r="E6318" t="str">
        <f t="shared" si="98"/>
        <v>90-120</v>
      </c>
    </row>
    <row r="6319" spans="1:5" x14ac:dyDescent="0.25">
      <c r="A6319">
        <v>114613808</v>
      </c>
      <c r="B6319">
        <v>120</v>
      </c>
      <c r="C6319" t="s">
        <v>40</v>
      </c>
      <c r="D6319" t="s">
        <v>58</v>
      </c>
      <c r="E6319" t="str">
        <f t="shared" si="98"/>
        <v>90-120</v>
      </c>
    </row>
    <row r="6320" spans="1:5" x14ac:dyDescent="0.25">
      <c r="A6320">
        <v>114615474</v>
      </c>
      <c r="B6320">
        <v>141</v>
      </c>
      <c r="C6320" t="s">
        <v>39</v>
      </c>
      <c r="D6320" t="s">
        <v>58</v>
      </c>
      <c r="E6320" t="str">
        <f t="shared" si="98"/>
        <v>121-150</v>
      </c>
    </row>
    <row r="6321" spans="1:5" x14ac:dyDescent="0.25">
      <c r="A6321">
        <v>114621254</v>
      </c>
      <c r="B6321">
        <v>122</v>
      </c>
      <c r="C6321" t="s">
        <v>38</v>
      </c>
      <c r="D6321" t="s">
        <v>58</v>
      </c>
      <c r="E6321" t="str">
        <f t="shared" si="98"/>
        <v>121-150</v>
      </c>
    </row>
    <row r="6322" spans="1:5" x14ac:dyDescent="0.25">
      <c r="A6322">
        <v>114629594</v>
      </c>
      <c r="B6322">
        <v>117</v>
      </c>
      <c r="C6322" t="s">
        <v>38</v>
      </c>
      <c r="D6322" t="s">
        <v>58</v>
      </c>
      <c r="E6322" t="str">
        <f t="shared" si="98"/>
        <v>90-120</v>
      </c>
    </row>
    <row r="6323" spans="1:5" x14ac:dyDescent="0.25">
      <c r="A6323">
        <v>114630610</v>
      </c>
      <c r="B6323">
        <v>150</v>
      </c>
      <c r="C6323" t="s">
        <v>40</v>
      </c>
      <c r="D6323" t="s">
        <v>58</v>
      </c>
      <c r="E6323" t="str">
        <f t="shared" si="98"/>
        <v>121-150</v>
      </c>
    </row>
    <row r="6324" spans="1:5" x14ac:dyDescent="0.25">
      <c r="A6324">
        <v>114638612</v>
      </c>
      <c r="B6324">
        <v>149</v>
      </c>
      <c r="C6324" t="s">
        <v>38</v>
      </c>
      <c r="D6324" t="s">
        <v>60</v>
      </c>
      <c r="E6324" t="str">
        <f t="shared" si="98"/>
        <v>121-150</v>
      </c>
    </row>
    <row r="6325" spans="1:5" x14ac:dyDescent="0.25">
      <c r="A6325">
        <v>114646838</v>
      </c>
      <c r="B6325">
        <v>90</v>
      </c>
      <c r="C6325" t="s">
        <v>38</v>
      </c>
      <c r="D6325" t="s">
        <v>58</v>
      </c>
      <c r="E6325" t="str">
        <f t="shared" si="98"/>
        <v>90-120</v>
      </c>
    </row>
    <row r="6326" spans="1:5" x14ac:dyDescent="0.25">
      <c r="A6326">
        <v>114649864</v>
      </c>
      <c r="B6326">
        <v>148</v>
      </c>
      <c r="C6326" t="s">
        <v>38</v>
      </c>
      <c r="D6326" t="s">
        <v>58</v>
      </c>
      <c r="E6326" t="str">
        <f t="shared" si="98"/>
        <v>121-150</v>
      </c>
    </row>
    <row r="6327" spans="1:5" x14ac:dyDescent="0.25">
      <c r="A6327">
        <v>114654372</v>
      </c>
      <c r="B6327">
        <v>150</v>
      </c>
      <c r="C6327" t="s">
        <v>40</v>
      </c>
      <c r="D6327" t="s">
        <v>58</v>
      </c>
      <c r="E6327" t="str">
        <f t="shared" si="98"/>
        <v>121-150</v>
      </c>
    </row>
    <row r="6328" spans="1:5" x14ac:dyDescent="0.25">
      <c r="A6328">
        <v>114660398</v>
      </c>
      <c r="B6328">
        <v>119</v>
      </c>
      <c r="C6328" t="s">
        <v>39</v>
      </c>
      <c r="D6328" t="s">
        <v>58</v>
      </c>
      <c r="E6328" t="str">
        <f t="shared" si="98"/>
        <v>90-120</v>
      </c>
    </row>
    <row r="6329" spans="1:5" x14ac:dyDescent="0.25">
      <c r="A6329">
        <v>114668282</v>
      </c>
      <c r="B6329">
        <v>90</v>
      </c>
      <c r="C6329" t="s">
        <v>38</v>
      </c>
      <c r="D6329" t="s">
        <v>58</v>
      </c>
      <c r="E6329" t="str">
        <f t="shared" si="98"/>
        <v>90-120</v>
      </c>
    </row>
    <row r="6330" spans="1:5" x14ac:dyDescent="0.25">
      <c r="A6330">
        <v>114669312</v>
      </c>
      <c r="B6330">
        <v>90</v>
      </c>
      <c r="C6330" t="s">
        <v>40</v>
      </c>
      <c r="D6330" t="s">
        <v>58</v>
      </c>
      <c r="E6330" t="str">
        <f t="shared" si="98"/>
        <v>90-120</v>
      </c>
    </row>
    <row r="6331" spans="1:5" x14ac:dyDescent="0.25">
      <c r="A6331">
        <v>114670676</v>
      </c>
      <c r="B6331">
        <v>146</v>
      </c>
      <c r="C6331" t="s">
        <v>39</v>
      </c>
      <c r="D6331" t="s">
        <v>58</v>
      </c>
      <c r="E6331" t="str">
        <f t="shared" si="98"/>
        <v>121-150</v>
      </c>
    </row>
    <row r="6332" spans="1:5" x14ac:dyDescent="0.25">
      <c r="A6332">
        <v>114680960</v>
      </c>
      <c r="B6332">
        <v>90</v>
      </c>
      <c r="C6332" t="s">
        <v>38</v>
      </c>
      <c r="D6332" t="s">
        <v>58</v>
      </c>
      <c r="E6332" t="str">
        <f t="shared" si="98"/>
        <v>90-120</v>
      </c>
    </row>
    <row r="6333" spans="1:5" x14ac:dyDescent="0.25">
      <c r="A6333">
        <v>114687644</v>
      </c>
      <c r="B6333">
        <v>120</v>
      </c>
      <c r="C6333" t="s">
        <v>39</v>
      </c>
      <c r="D6333" t="s">
        <v>58</v>
      </c>
      <c r="E6333" t="str">
        <f t="shared" si="98"/>
        <v>90-120</v>
      </c>
    </row>
    <row r="6334" spans="1:5" x14ac:dyDescent="0.25">
      <c r="A6334">
        <v>114688828</v>
      </c>
      <c r="B6334">
        <v>91</v>
      </c>
      <c r="C6334" t="s">
        <v>39</v>
      </c>
      <c r="D6334" t="s">
        <v>58</v>
      </c>
      <c r="E6334" t="str">
        <f t="shared" si="98"/>
        <v>90-120</v>
      </c>
    </row>
    <row r="6335" spans="1:5" x14ac:dyDescent="0.25">
      <c r="A6335">
        <v>114689022</v>
      </c>
      <c r="B6335">
        <v>117</v>
      </c>
      <c r="C6335" t="s">
        <v>39</v>
      </c>
      <c r="D6335" t="s">
        <v>58</v>
      </c>
      <c r="E6335" t="str">
        <f t="shared" si="98"/>
        <v>90-120</v>
      </c>
    </row>
    <row r="6336" spans="1:5" x14ac:dyDescent="0.25">
      <c r="A6336">
        <v>114711952</v>
      </c>
      <c r="B6336">
        <v>148</v>
      </c>
      <c r="C6336" t="s">
        <v>38</v>
      </c>
      <c r="D6336" t="s">
        <v>58</v>
      </c>
      <c r="E6336" t="str">
        <f t="shared" si="98"/>
        <v>121-150</v>
      </c>
    </row>
    <row r="6337" spans="1:5" x14ac:dyDescent="0.25">
      <c r="A6337">
        <v>114717726</v>
      </c>
      <c r="B6337">
        <v>143</v>
      </c>
      <c r="C6337" t="s">
        <v>39</v>
      </c>
      <c r="D6337" t="s">
        <v>58</v>
      </c>
      <c r="E6337" t="str">
        <f t="shared" si="98"/>
        <v>121-150</v>
      </c>
    </row>
    <row r="6338" spans="1:5" x14ac:dyDescent="0.25">
      <c r="A6338">
        <v>114718610</v>
      </c>
      <c r="B6338">
        <v>92</v>
      </c>
      <c r="C6338" t="s">
        <v>38</v>
      </c>
      <c r="D6338" t="s">
        <v>58</v>
      </c>
      <c r="E6338" t="str">
        <f t="shared" si="98"/>
        <v>90-120</v>
      </c>
    </row>
    <row r="6339" spans="1:5" x14ac:dyDescent="0.25">
      <c r="A6339">
        <v>114721074</v>
      </c>
      <c r="B6339">
        <v>150</v>
      </c>
      <c r="C6339" t="s">
        <v>39</v>
      </c>
      <c r="D6339" t="s">
        <v>58</v>
      </c>
      <c r="E6339" t="str">
        <f t="shared" ref="E6339:E6402" si="99">IF(B6339&lt;=120,"90-120","121-150")</f>
        <v>121-150</v>
      </c>
    </row>
    <row r="6340" spans="1:5" x14ac:dyDescent="0.25">
      <c r="A6340">
        <v>114724690</v>
      </c>
      <c r="B6340">
        <v>120</v>
      </c>
      <c r="C6340" t="s">
        <v>39</v>
      </c>
      <c r="D6340" t="s">
        <v>58</v>
      </c>
      <c r="E6340" t="str">
        <f t="shared" si="99"/>
        <v>90-120</v>
      </c>
    </row>
    <row r="6341" spans="1:5" x14ac:dyDescent="0.25">
      <c r="A6341">
        <v>114730302</v>
      </c>
      <c r="B6341">
        <v>122</v>
      </c>
      <c r="C6341" t="s">
        <v>39</v>
      </c>
      <c r="D6341" t="s">
        <v>58</v>
      </c>
      <c r="E6341" t="str">
        <f t="shared" si="99"/>
        <v>121-150</v>
      </c>
    </row>
    <row r="6342" spans="1:5" x14ac:dyDescent="0.25">
      <c r="A6342">
        <v>114738172</v>
      </c>
      <c r="B6342">
        <v>118</v>
      </c>
      <c r="C6342" t="s">
        <v>39</v>
      </c>
      <c r="D6342" t="s">
        <v>58</v>
      </c>
      <c r="E6342" t="str">
        <f t="shared" si="99"/>
        <v>90-120</v>
      </c>
    </row>
    <row r="6343" spans="1:5" x14ac:dyDescent="0.25">
      <c r="A6343">
        <v>114739300</v>
      </c>
      <c r="B6343">
        <v>141</v>
      </c>
      <c r="C6343" t="s">
        <v>38</v>
      </c>
      <c r="D6343" t="s">
        <v>58</v>
      </c>
      <c r="E6343" t="str">
        <f t="shared" si="99"/>
        <v>121-150</v>
      </c>
    </row>
    <row r="6344" spans="1:5" x14ac:dyDescent="0.25">
      <c r="A6344">
        <v>114740528</v>
      </c>
      <c r="B6344">
        <v>141</v>
      </c>
      <c r="C6344" t="s">
        <v>39</v>
      </c>
      <c r="D6344" t="s">
        <v>58</v>
      </c>
      <c r="E6344" t="str">
        <f t="shared" si="99"/>
        <v>121-150</v>
      </c>
    </row>
    <row r="6345" spans="1:5" x14ac:dyDescent="0.25">
      <c r="A6345">
        <v>114742964</v>
      </c>
      <c r="B6345">
        <v>92</v>
      </c>
      <c r="C6345" t="s">
        <v>39</v>
      </c>
      <c r="D6345" t="s">
        <v>58</v>
      </c>
      <c r="E6345" t="str">
        <f t="shared" si="99"/>
        <v>90-120</v>
      </c>
    </row>
    <row r="6346" spans="1:5" x14ac:dyDescent="0.25">
      <c r="A6346">
        <v>114743214</v>
      </c>
      <c r="B6346">
        <v>120</v>
      </c>
      <c r="C6346" t="s">
        <v>38</v>
      </c>
      <c r="D6346" t="s">
        <v>58</v>
      </c>
      <c r="E6346" t="str">
        <f t="shared" si="99"/>
        <v>90-120</v>
      </c>
    </row>
    <row r="6347" spans="1:5" x14ac:dyDescent="0.25">
      <c r="A6347">
        <v>114747004</v>
      </c>
      <c r="B6347">
        <v>148</v>
      </c>
      <c r="C6347" t="s">
        <v>40</v>
      </c>
      <c r="D6347" t="s">
        <v>58</v>
      </c>
      <c r="E6347" t="str">
        <f t="shared" si="99"/>
        <v>121-150</v>
      </c>
    </row>
    <row r="6348" spans="1:5" x14ac:dyDescent="0.25">
      <c r="A6348">
        <v>114756862</v>
      </c>
      <c r="B6348">
        <v>148</v>
      </c>
      <c r="C6348" t="s">
        <v>39</v>
      </c>
      <c r="D6348" t="s">
        <v>58</v>
      </c>
      <c r="E6348" t="str">
        <f t="shared" si="99"/>
        <v>121-150</v>
      </c>
    </row>
    <row r="6349" spans="1:5" x14ac:dyDescent="0.25">
      <c r="A6349">
        <v>114759516</v>
      </c>
      <c r="B6349">
        <v>120</v>
      </c>
      <c r="C6349" t="s">
        <v>39</v>
      </c>
      <c r="D6349" t="s">
        <v>58</v>
      </c>
      <c r="E6349" t="str">
        <f t="shared" si="99"/>
        <v>90-120</v>
      </c>
    </row>
    <row r="6350" spans="1:5" x14ac:dyDescent="0.25">
      <c r="A6350">
        <v>114773902</v>
      </c>
      <c r="B6350">
        <v>149</v>
      </c>
      <c r="C6350" t="s">
        <v>38</v>
      </c>
      <c r="D6350" t="s">
        <v>58</v>
      </c>
      <c r="E6350" t="str">
        <f t="shared" si="99"/>
        <v>121-150</v>
      </c>
    </row>
    <row r="6351" spans="1:5" x14ac:dyDescent="0.25">
      <c r="A6351">
        <v>114775312</v>
      </c>
      <c r="B6351">
        <v>120</v>
      </c>
      <c r="C6351" t="s">
        <v>40</v>
      </c>
      <c r="D6351" t="s">
        <v>58</v>
      </c>
      <c r="E6351" t="str">
        <f t="shared" si="99"/>
        <v>90-120</v>
      </c>
    </row>
    <row r="6352" spans="1:5" x14ac:dyDescent="0.25">
      <c r="A6352">
        <v>114775968</v>
      </c>
      <c r="B6352">
        <v>141</v>
      </c>
      <c r="C6352" t="s">
        <v>39</v>
      </c>
      <c r="D6352" t="s">
        <v>58</v>
      </c>
      <c r="E6352" t="str">
        <f t="shared" si="99"/>
        <v>121-150</v>
      </c>
    </row>
    <row r="6353" spans="1:5" x14ac:dyDescent="0.25">
      <c r="A6353">
        <v>114790624</v>
      </c>
      <c r="B6353">
        <v>122</v>
      </c>
      <c r="C6353" t="s">
        <v>39</v>
      </c>
      <c r="D6353" t="s">
        <v>58</v>
      </c>
      <c r="E6353" t="str">
        <f t="shared" si="99"/>
        <v>121-150</v>
      </c>
    </row>
    <row r="6354" spans="1:5" x14ac:dyDescent="0.25">
      <c r="A6354">
        <v>114797278</v>
      </c>
      <c r="B6354">
        <v>136</v>
      </c>
      <c r="C6354" t="s">
        <v>39</v>
      </c>
      <c r="D6354" t="s">
        <v>58</v>
      </c>
      <c r="E6354" t="str">
        <f t="shared" si="99"/>
        <v>121-150</v>
      </c>
    </row>
    <row r="6355" spans="1:5" x14ac:dyDescent="0.25">
      <c r="A6355">
        <v>114797364</v>
      </c>
      <c r="B6355">
        <v>143</v>
      </c>
      <c r="C6355" t="s">
        <v>39</v>
      </c>
      <c r="D6355" t="s">
        <v>58</v>
      </c>
      <c r="E6355" t="str">
        <f t="shared" si="99"/>
        <v>121-150</v>
      </c>
    </row>
    <row r="6356" spans="1:5" x14ac:dyDescent="0.25">
      <c r="A6356">
        <v>114803092</v>
      </c>
      <c r="B6356">
        <v>113</v>
      </c>
      <c r="C6356" t="s">
        <v>38</v>
      </c>
      <c r="D6356" t="s">
        <v>58</v>
      </c>
      <c r="E6356" t="str">
        <f t="shared" si="99"/>
        <v>90-120</v>
      </c>
    </row>
    <row r="6357" spans="1:5" x14ac:dyDescent="0.25">
      <c r="A6357">
        <v>114806920</v>
      </c>
      <c r="B6357">
        <v>149</v>
      </c>
      <c r="C6357" t="s">
        <v>39</v>
      </c>
      <c r="D6357" t="s">
        <v>58</v>
      </c>
      <c r="E6357" t="str">
        <f t="shared" si="99"/>
        <v>121-150</v>
      </c>
    </row>
    <row r="6358" spans="1:5" x14ac:dyDescent="0.25">
      <c r="A6358">
        <v>114807802</v>
      </c>
      <c r="B6358">
        <v>90</v>
      </c>
      <c r="C6358" t="s">
        <v>38</v>
      </c>
      <c r="D6358" t="s">
        <v>58</v>
      </c>
      <c r="E6358" t="str">
        <f t="shared" si="99"/>
        <v>90-120</v>
      </c>
    </row>
    <row r="6359" spans="1:5" x14ac:dyDescent="0.25">
      <c r="A6359">
        <v>114807802</v>
      </c>
      <c r="B6359">
        <v>90</v>
      </c>
      <c r="C6359" t="s">
        <v>38</v>
      </c>
      <c r="D6359" t="s">
        <v>58</v>
      </c>
      <c r="E6359" t="str">
        <f t="shared" si="99"/>
        <v>90-120</v>
      </c>
    </row>
    <row r="6360" spans="1:5" x14ac:dyDescent="0.25">
      <c r="A6360">
        <v>114812522</v>
      </c>
      <c r="B6360">
        <v>92</v>
      </c>
      <c r="C6360" t="s">
        <v>40</v>
      </c>
      <c r="D6360" t="s">
        <v>58</v>
      </c>
      <c r="E6360" t="str">
        <f t="shared" si="99"/>
        <v>90-120</v>
      </c>
    </row>
    <row r="6361" spans="1:5" x14ac:dyDescent="0.25">
      <c r="A6361">
        <v>114814878</v>
      </c>
      <c r="B6361">
        <v>90</v>
      </c>
      <c r="C6361" t="s">
        <v>40</v>
      </c>
      <c r="D6361" t="s">
        <v>58</v>
      </c>
      <c r="E6361" t="str">
        <f t="shared" si="99"/>
        <v>90-120</v>
      </c>
    </row>
    <row r="6362" spans="1:5" x14ac:dyDescent="0.25">
      <c r="A6362">
        <v>114820184</v>
      </c>
      <c r="B6362">
        <v>150</v>
      </c>
      <c r="C6362" t="s">
        <v>38</v>
      </c>
      <c r="D6362" t="s">
        <v>58</v>
      </c>
      <c r="E6362" t="str">
        <f t="shared" si="99"/>
        <v>121-150</v>
      </c>
    </row>
    <row r="6363" spans="1:5" x14ac:dyDescent="0.25">
      <c r="A6363">
        <v>114822072</v>
      </c>
      <c r="B6363">
        <v>90</v>
      </c>
      <c r="C6363" t="s">
        <v>39</v>
      </c>
      <c r="D6363" t="s">
        <v>58</v>
      </c>
      <c r="E6363" t="str">
        <f t="shared" si="99"/>
        <v>90-120</v>
      </c>
    </row>
    <row r="6364" spans="1:5" x14ac:dyDescent="0.25">
      <c r="A6364">
        <v>114824156</v>
      </c>
      <c r="B6364">
        <v>122</v>
      </c>
      <c r="C6364" t="s">
        <v>40</v>
      </c>
      <c r="D6364" t="s">
        <v>58</v>
      </c>
      <c r="E6364" t="str">
        <f t="shared" si="99"/>
        <v>121-150</v>
      </c>
    </row>
    <row r="6365" spans="1:5" x14ac:dyDescent="0.25">
      <c r="A6365">
        <v>114834062</v>
      </c>
      <c r="B6365">
        <v>122</v>
      </c>
      <c r="C6365" t="s">
        <v>39</v>
      </c>
      <c r="D6365" t="s">
        <v>58</v>
      </c>
      <c r="E6365" t="str">
        <f t="shared" si="99"/>
        <v>121-150</v>
      </c>
    </row>
    <row r="6366" spans="1:5" x14ac:dyDescent="0.25">
      <c r="A6366">
        <v>114834942</v>
      </c>
      <c r="B6366">
        <v>90</v>
      </c>
      <c r="C6366" t="s">
        <v>38</v>
      </c>
      <c r="D6366" t="s">
        <v>58</v>
      </c>
      <c r="E6366" t="str">
        <f t="shared" si="99"/>
        <v>90-120</v>
      </c>
    </row>
    <row r="6367" spans="1:5" x14ac:dyDescent="0.25">
      <c r="A6367">
        <v>114836082</v>
      </c>
      <c r="B6367">
        <v>119</v>
      </c>
      <c r="C6367" t="s">
        <v>40</v>
      </c>
      <c r="D6367" t="s">
        <v>58</v>
      </c>
      <c r="E6367" t="str">
        <f t="shared" si="99"/>
        <v>90-120</v>
      </c>
    </row>
    <row r="6368" spans="1:5" x14ac:dyDescent="0.25">
      <c r="A6368">
        <v>114837338</v>
      </c>
      <c r="B6368">
        <v>150</v>
      </c>
      <c r="C6368" t="s">
        <v>39</v>
      </c>
      <c r="D6368" t="s">
        <v>58</v>
      </c>
      <c r="E6368" t="str">
        <f t="shared" si="99"/>
        <v>121-150</v>
      </c>
    </row>
    <row r="6369" spans="1:5" x14ac:dyDescent="0.25">
      <c r="A6369">
        <v>114837804</v>
      </c>
      <c r="B6369">
        <v>120</v>
      </c>
      <c r="C6369" t="s">
        <v>39</v>
      </c>
      <c r="D6369" t="s">
        <v>58</v>
      </c>
      <c r="E6369" t="str">
        <f t="shared" si="99"/>
        <v>90-120</v>
      </c>
    </row>
    <row r="6370" spans="1:5" x14ac:dyDescent="0.25">
      <c r="A6370">
        <v>114838310</v>
      </c>
      <c r="B6370">
        <v>104</v>
      </c>
      <c r="C6370" t="s">
        <v>40</v>
      </c>
      <c r="D6370" t="s">
        <v>58</v>
      </c>
      <c r="E6370" t="str">
        <f t="shared" si="99"/>
        <v>90-120</v>
      </c>
    </row>
    <row r="6371" spans="1:5" x14ac:dyDescent="0.25">
      <c r="A6371">
        <v>114848268</v>
      </c>
      <c r="B6371">
        <v>150</v>
      </c>
      <c r="C6371" t="s">
        <v>38</v>
      </c>
      <c r="D6371" t="s">
        <v>58</v>
      </c>
      <c r="E6371" t="str">
        <f t="shared" si="99"/>
        <v>121-150</v>
      </c>
    </row>
    <row r="6372" spans="1:5" x14ac:dyDescent="0.25">
      <c r="A6372">
        <v>114852948</v>
      </c>
      <c r="B6372">
        <v>136</v>
      </c>
      <c r="C6372" t="s">
        <v>39</v>
      </c>
      <c r="D6372" t="s">
        <v>58</v>
      </c>
      <c r="E6372" t="str">
        <f t="shared" si="99"/>
        <v>121-150</v>
      </c>
    </row>
    <row r="6373" spans="1:5" x14ac:dyDescent="0.25">
      <c r="A6373">
        <v>114855548</v>
      </c>
      <c r="B6373">
        <v>135</v>
      </c>
      <c r="C6373" t="s">
        <v>38</v>
      </c>
      <c r="D6373" t="s">
        <v>58</v>
      </c>
      <c r="E6373" t="str">
        <f t="shared" si="99"/>
        <v>121-150</v>
      </c>
    </row>
    <row r="6374" spans="1:5" x14ac:dyDescent="0.25">
      <c r="A6374">
        <v>114859248</v>
      </c>
      <c r="B6374">
        <v>90</v>
      </c>
      <c r="C6374" t="s">
        <v>40</v>
      </c>
      <c r="D6374" t="s">
        <v>58</v>
      </c>
      <c r="E6374" t="str">
        <f t="shared" si="99"/>
        <v>90-120</v>
      </c>
    </row>
    <row r="6375" spans="1:5" x14ac:dyDescent="0.25">
      <c r="A6375">
        <v>114861638</v>
      </c>
      <c r="B6375">
        <v>148</v>
      </c>
      <c r="C6375" t="s">
        <v>38</v>
      </c>
      <c r="D6375" t="s">
        <v>58</v>
      </c>
      <c r="E6375" t="str">
        <f t="shared" si="99"/>
        <v>121-150</v>
      </c>
    </row>
    <row r="6376" spans="1:5" x14ac:dyDescent="0.25">
      <c r="A6376">
        <v>114875412</v>
      </c>
      <c r="B6376">
        <v>104</v>
      </c>
      <c r="C6376" t="s">
        <v>39</v>
      </c>
      <c r="D6376" t="s">
        <v>58</v>
      </c>
      <c r="E6376" t="str">
        <f t="shared" si="99"/>
        <v>90-120</v>
      </c>
    </row>
    <row r="6377" spans="1:5" x14ac:dyDescent="0.25">
      <c r="A6377">
        <v>114879432</v>
      </c>
      <c r="B6377">
        <v>134</v>
      </c>
      <c r="C6377" t="s">
        <v>38</v>
      </c>
      <c r="D6377" t="s">
        <v>58</v>
      </c>
      <c r="E6377" t="str">
        <f t="shared" si="99"/>
        <v>121-150</v>
      </c>
    </row>
    <row r="6378" spans="1:5" x14ac:dyDescent="0.25">
      <c r="A6378">
        <v>114885502</v>
      </c>
      <c r="B6378">
        <v>118</v>
      </c>
      <c r="C6378" t="s">
        <v>40</v>
      </c>
      <c r="D6378" t="s">
        <v>58</v>
      </c>
      <c r="E6378" t="str">
        <f t="shared" si="99"/>
        <v>90-120</v>
      </c>
    </row>
    <row r="6379" spans="1:5" x14ac:dyDescent="0.25">
      <c r="A6379">
        <v>114885956</v>
      </c>
      <c r="B6379">
        <v>111</v>
      </c>
      <c r="C6379" t="s">
        <v>38</v>
      </c>
      <c r="D6379" t="s">
        <v>58</v>
      </c>
      <c r="E6379" t="str">
        <f t="shared" si="99"/>
        <v>90-120</v>
      </c>
    </row>
    <row r="6380" spans="1:5" x14ac:dyDescent="0.25">
      <c r="A6380">
        <v>114888612</v>
      </c>
      <c r="B6380">
        <v>133</v>
      </c>
      <c r="C6380" t="s">
        <v>38</v>
      </c>
      <c r="D6380" t="s">
        <v>58</v>
      </c>
      <c r="E6380" t="str">
        <f t="shared" si="99"/>
        <v>121-150</v>
      </c>
    </row>
    <row r="6381" spans="1:5" x14ac:dyDescent="0.25">
      <c r="A6381">
        <v>114892652</v>
      </c>
      <c r="B6381">
        <v>111</v>
      </c>
      <c r="C6381" t="s">
        <v>40</v>
      </c>
      <c r="D6381" t="s">
        <v>58</v>
      </c>
      <c r="E6381" t="str">
        <f t="shared" si="99"/>
        <v>90-120</v>
      </c>
    </row>
    <row r="6382" spans="1:5" x14ac:dyDescent="0.25">
      <c r="A6382">
        <v>114894510</v>
      </c>
      <c r="B6382">
        <v>141</v>
      </c>
      <c r="C6382" t="s">
        <v>39</v>
      </c>
      <c r="D6382" t="s">
        <v>58</v>
      </c>
      <c r="E6382" t="str">
        <f t="shared" si="99"/>
        <v>121-150</v>
      </c>
    </row>
    <row r="6383" spans="1:5" x14ac:dyDescent="0.25">
      <c r="A6383">
        <v>114904244</v>
      </c>
      <c r="B6383">
        <v>135</v>
      </c>
      <c r="C6383" t="s">
        <v>40</v>
      </c>
      <c r="D6383" t="s">
        <v>58</v>
      </c>
      <c r="E6383" t="str">
        <f t="shared" si="99"/>
        <v>121-150</v>
      </c>
    </row>
    <row r="6384" spans="1:5" x14ac:dyDescent="0.25">
      <c r="A6384">
        <v>114904254</v>
      </c>
      <c r="B6384">
        <v>111</v>
      </c>
      <c r="C6384" t="s">
        <v>39</v>
      </c>
      <c r="D6384" t="s">
        <v>58</v>
      </c>
      <c r="E6384" t="str">
        <f t="shared" si="99"/>
        <v>90-120</v>
      </c>
    </row>
    <row r="6385" spans="1:5" x14ac:dyDescent="0.25">
      <c r="A6385">
        <v>114905426</v>
      </c>
      <c r="B6385">
        <v>150</v>
      </c>
      <c r="C6385" t="s">
        <v>38</v>
      </c>
      <c r="D6385" t="s">
        <v>58</v>
      </c>
      <c r="E6385" t="str">
        <f t="shared" si="99"/>
        <v>121-150</v>
      </c>
    </row>
    <row r="6386" spans="1:5" x14ac:dyDescent="0.25">
      <c r="A6386">
        <v>114905448</v>
      </c>
      <c r="B6386">
        <v>111</v>
      </c>
      <c r="C6386" t="s">
        <v>39</v>
      </c>
      <c r="D6386" t="s">
        <v>58</v>
      </c>
      <c r="E6386" t="str">
        <f t="shared" si="99"/>
        <v>90-120</v>
      </c>
    </row>
    <row r="6387" spans="1:5" x14ac:dyDescent="0.25">
      <c r="A6387">
        <v>114906210</v>
      </c>
      <c r="B6387">
        <v>90</v>
      </c>
      <c r="C6387" t="s">
        <v>39</v>
      </c>
      <c r="D6387" t="s">
        <v>58</v>
      </c>
      <c r="E6387" t="str">
        <f t="shared" si="99"/>
        <v>90-120</v>
      </c>
    </row>
    <row r="6388" spans="1:5" x14ac:dyDescent="0.25">
      <c r="A6388">
        <v>114910386</v>
      </c>
      <c r="B6388">
        <v>148</v>
      </c>
      <c r="C6388" t="s">
        <v>38</v>
      </c>
      <c r="D6388" t="s">
        <v>58</v>
      </c>
      <c r="E6388" t="str">
        <f t="shared" si="99"/>
        <v>121-150</v>
      </c>
    </row>
    <row r="6389" spans="1:5" x14ac:dyDescent="0.25">
      <c r="A6389">
        <v>114910386</v>
      </c>
      <c r="B6389">
        <v>148</v>
      </c>
      <c r="C6389" t="s">
        <v>38</v>
      </c>
      <c r="D6389" t="s">
        <v>58</v>
      </c>
      <c r="E6389" t="str">
        <f t="shared" si="99"/>
        <v>121-150</v>
      </c>
    </row>
    <row r="6390" spans="1:5" x14ac:dyDescent="0.25">
      <c r="A6390">
        <v>114914482</v>
      </c>
      <c r="B6390">
        <v>120</v>
      </c>
      <c r="C6390" t="s">
        <v>38</v>
      </c>
      <c r="D6390" t="s">
        <v>58</v>
      </c>
      <c r="E6390" t="str">
        <f t="shared" si="99"/>
        <v>90-120</v>
      </c>
    </row>
    <row r="6391" spans="1:5" x14ac:dyDescent="0.25">
      <c r="A6391">
        <v>114918100</v>
      </c>
      <c r="B6391">
        <v>126</v>
      </c>
      <c r="C6391" t="s">
        <v>40</v>
      </c>
      <c r="D6391" t="s">
        <v>58</v>
      </c>
      <c r="E6391" t="str">
        <f t="shared" si="99"/>
        <v>121-150</v>
      </c>
    </row>
    <row r="6392" spans="1:5" x14ac:dyDescent="0.25">
      <c r="A6392">
        <v>114918108</v>
      </c>
      <c r="B6392">
        <v>149</v>
      </c>
      <c r="C6392" t="s">
        <v>39</v>
      </c>
      <c r="D6392" t="s">
        <v>58</v>
      </c>
      <c r="E6392" t="str">
        <f t="shared" si="99"/>
        <v>121-150</v>
      </c>
    </row>
    <row r="6393" spans="1:5" x14ac:dyDescent="0.25">
      <c r="A6393">
        <v>114929582</v>
      </c>
      <c r="B6393">
        <v>149</v>
      </c>
      <c r="C6393" t="s">
        <v>39</v>
      </c>
      <c r="D6393" t="s">
        <v>58</v>
      </c>
      <c r="E6393" t="str">
        <f t="shared" si="99"/>
        <v>121-150</v>
      </c>
    </row>
    <row r="6394" spans="1:5" x14ac:dyDescent="0.25">
      <c r="A6394">
        <v>114929846</v>
      </c>
      <c r="B6394">
        <v>127</v>
      </c>
      <c r="C6394" t="s">
        <v>39</v>
      </c>
      <c r="D6394" t="s">
        <v>58</v>
      </c>
      <c r="E6394" t="str">
        <f t="shared" si="99"/>
        <v>121-150</v>
      </c>
    </row>
    <row r="6395" spans="1:5" x14ac:dyDescent="0.25">
      <c r="A6395">
        <v>114930728</v>
      </c>
      <c r="B6395">
        <v>139</v>
      </c>
      <c r="C6395" t="s">
        <v>39</v>
      </c>
      <c r="D6395" t="s">
        <v>58</v>
      </c>
      <c r="E6395" t="str">
        <f t="shared" si="99"/>
        <v>121-150</v>
      </c>
    </row>
    <row r="6396" spans="1:5" x14ac:dyDescent="0.25">
      <c r="A6396">
        <v>114950994</v>
      </c>
      <c r="B6396">
        <v>122</v>
      </c>
      <c r="C6396" t="s">
        <v>39</v>
      </c>
      <c r="D6396" t="s">
        <v>58</v>
      </c>
      <c r="E6396" t="str">
        <f t="shared" si="99"/>
        <v>121-150</v>
      </c>
    </row>
    <row r="6397" spans="1:5" x14ac:dyDescent="0.25">
      <c r="A6397">
        <v>114950994</v>
      </c>
      <c r="B6397">
        <v>122</v>
      </c>
      <c r="C6397" t="s">
        <v>39</v>
      </c>
      <c r="D6397" t="s">
        <v>58</v>
      </c>
      <c r="E6397" t="str">
        <f t="shared" si="99"/>
        <v>121-150</v>
      </c>
    </row>
    <row r="6398" spans="1:5" x14ac:dyDescent="0.25">
      <c r="A6398">
        <v>114954436</v>
      </c>
      <c r="B6398">
        <v>92</v>
      </c>
      <c r="C6398" t="s">
        <v>38</v>
      </c>
      <c r="D6398" t="s">
        <v>58</v>
      </c>
      <c r="E6398" t="str">
        <f t="shared" si="99"/>
        <v>90-120</v>
      </c>
    </row>
    <row r="6399" spans="1:5" x14ac:dyDescent="0.25">
      <c r="A6399">
        <v>114955478</v>
      </c>
      <c r="B6399">
        <v>141</v>
      </c>
      <c r="C6399" t="s">
        <v>40</v>
      </c>
      <c r="D6399" t="s">
        <v>58</v>
      </c>
      <c r="E6399" t="str">
        <f t="shared" si="99"/>
        <v>121-150</v>
      </c>
    </row>
    <row r="6400" spans="1:5" x14ac:dyDescent="0.25">
      <c r="A6400">
        <v>114955814</v>
      </c>
      <c r="B6400">
        <v>121</v>
      </c>
      <c r="C6400" t="s">
        <v>39</v>
      </c>
      <c r="D6400" t="s">
        <v>58</v>
      </c>
      <c r="E6400" t="str">
        <f t="shared" si="99"/>
        <v>121-150</v>
      </c>
    </row>
    <row r="6401" spans="1:5" x14ac:dyDescent="0.25">
      <c r="A6401">
        <v>114956076</v>
      </c>
      <c r="B6401">
        <v>126</v>
      </c>
      <c r="C6401" t="s">
        <v>38</v>
      </c>
      <c r="D6401" t="s">
        <v>58</v>
      </c>
      <c r="E6401" t="str">
        <f t="shared" si="99"/>
        <v>121-150</v>
      </c>
    </row>
    <row r="6402" spans="1:5" x14ac:dyDescent="0.25">
      <c r="A6402">
        <v>114959976</v>
      </c>
      <c r="B6402">
        <v>97</v>
      </c>
      <c r="C6402" t="s">
        <v>38</v>
      </c>
      <c r="D6402" t="s">
        <v>58</v>
      </c>
      <c r="E6402" t="str">
        <f t="shared" si="99"/>
        <v>90-120</v>
      </c>
    </row>
    <row r="6403" spans="1:5" x14ac:dyDescent="0.25">
      <c r="A6403">
        <v>114961164</v>
      </c>
      <c r="B6403">
        <v>141</v>
      </c>
      <c r="C6403" t="s">
        <v>38</v>
      </c>
      <c r="D6403" t="s">
        <v>58</v>
      </c>
      <c r="E6403" t="str">
        <f t="shared" ref="E6403:E6466" si="100">IF(B6403&lt;=120,"90-120","121-150")</f>
        <v>121-150</v>
      </c>
    </row>
    <row r="6404" spans="1:5" x14ac:dyDescent="0.25">
      <c r="A6404">
        <v>114966320</v>
      </c>
      <c r="B6404">
        <v>96</v>
      </c>
      <c r="C6404" t="s">
        <v>40</v>
      </c>
      <c r="D6404" t="s">
        <v>58</v>
      </c>
      <c r="E6404" t="str">
        <f t="shared" si="100"/>
        <v>90-120</v>
      </c>
    </row>
    <row r="6405" spans="1:5" x14ac:dyDescent="0.25">
      <c r="A6405">
        <v>114967622</v>
      </c>
      <c r="B6405">
        <v>92</v>
      </c>
      <c r="C6405" t="s">
        <v>39</v>
      </c>
      <c r="D6405" t="s">
        <v>58</v>
      </c>
      <c r="E6405" t="str">
        <f t="shared" si="100"/>
        <v>90-120</v>
      </c>
    </row>
    <row r="6406" spans="1:5" x14ac:dyDescent="0.25">
      <c r="A6406">
        <v>114970268</v>
      </c>
      <c r="B6406">
        <v>90</v>
      </c>
      <c r="C6406" t="s">
        <v>40</v>
      </c>
      <c r="D6406" t="s">
        <v>58</v>
      </c>
      <c r="E6406" t="str">
        <f t="shared" si="100"/>
        <v>90-120</v>
      </c>
    </row>
    <row r="6407" spans="1:5" x14ac:dyDescent="0.25">
      <c r="A6407">
        <v>114975386</v>
      </c>
      <c r="B6407">
        <v>122</v>
      </c>
      <c r="C6407" t="s">
        <v>39</v>
      </c>
      <c r="D6407" t="s">
        <v>58</v>
      </c>
      <c r="E6407" t="str">
        <f t="shared" si="100"/>
        <v>121-150</v>
      </c>
    </row>
    <row r="6408" spans="1:5" x14ac:dyDescent="0.25">
      <c r="A6408">
        <v>114980540</v>
      </c>
      <c r="B6408">
        <v>106</v>
      </c>
      <c r="C6408" t="s">
        <v>39</v>
      </c>
      <c r="D6408" t="s">
        <v>58</v>
      </c>
      <c r="E6408" t="str">
        <f t="shared" si="100"/>
        <v>90-120</v>
      </c>
    </row>
    <row r="6409" spans="1:5" x14ac:dyDescent="0.25">
      <c r="A6409">
        <v>114980832</v>
      </c>
      <c r="B6409">
        <v>111</v>
      </c>
      <c r="C6409" t="s">
        <v>38</v>
      </c>
      <c r="D6409" t="s">
        <v>58</v>
      </c>
      <c r="E6409" t="str">
        <f t="shared" si="100"/>
        <v>90-120</v>
      </c>
    </row>
    <row r="6410" spans="1:5" x14ac:dyDescent="0.25">
      <c r="A6410">
        <v>114987180</v>
      </c>
      <c r="B6410">
        <v>120</v>
      </c>
      <c r="C6410" t="s">
        <v>40</v>
      </c>
      <c r="D6410" t="s">
        <v>58</v>
      </c>
      <c r="E6410" t="str">
        <f t="shared" si="100"/>
        <v>90-120</v>
      </c>
    </row>
    <row r="6411" spans="1:5" x14ac:dyDescent="0.25">
      <c r="A6411">
        <v>114988758</v>
      </c>
      <c r="B6411">
        <v>91</v>
      </c>
      <c r="C6411" t="s">
        <v>38</v>
      </c>
      <c r="D6411" t="s">
        <v>58</v>
      </c>
      <c r="E6411" t="str">
        <f t="shared" si="100"/>
        <v>90-120</v>
      </c>
    </row>
    <row r="6412" spans="1:5" x14ac:dyDescent="0.25">
      <c r="A6412">
        <v>114992244</v>
      </c>
      <c r="B6412">
        <v>121</v>
      </c>
      <c r="C6412" t="s">
        <v>39</v>
      </c>
      <c r="D6412" t="s">
        <v>58</v>
      </c>
      <c r="E6412" t="str">
        <f t="shared" si="100"/>
        <v>121-150</v>
      </c>
    </row>
    <row r="6413" spans="1:5" x14ac:dyDescent="0.25">
      <c r="A6413">
        <v>115000392</v>
      </c>
      <c r="B6413">
        <v>136</v>
      </c>
      <c r="C6413" t="s">
        <v>38</v>
      </c>
      <c r="D6413" t="s">
        <v>58</v>
      </c>
      <c r="E6413" t="str">
        <f t="shared" si="100"/>
        <v>121-150</v>
      </c>
    </row>
    <row r="6414" spans="1:5" x14ac:dyDescent="0.25">
      <c r="A6414">
        <v>115001352</v>
      </c>
      <c r="B6414">
        <v>97</v>
      </c>
      <c r="C6414" t="s">
        <v>39</v>
      </c>
      <c r="D6414" t="s">
        <v>58</v>
      </c>
      <c r="E6414" t="str">
        <f t="shared" si="100"/>
        <v>90-120</v>
      </c>
    </row>
    <row r="6415" spans="1:5" x14ac:dyDescent="0.25">
      <c r="A6415">
        <v>115012848</v>
      </c>
      <c r="B6415">
        <v>136</v>
      </c>
      <c r="C6415" t="s">
        <v>39</v>
      </c>
      <c r="D6415" t="s">
        <v>58</v>
      </c>
      <c r="E6415" t="str">
        <f t="shared" si="100"/>
        <v>121-150</v>
      </c>
    </row>
    <row r="6416" spans="1:5" x14ac:dyDescent="0.25">
      <c r="A6416">
        <v>115013650</v>
      </c>
      <c r="B6416">
        <v>90</v>
      </c>
      <c r="C6416" t="s">
        <v>38</v>
      </c>
      <c r="D6416" t="s">
        <v>58</v>
      </c>
      <c r="E6416" t="str">
        <f t="shared" si="100"/>
        <v>90-120</v>
      </c>
    </row>
    <row r="6417" spans="1:5" x14ac:dyDescent="0.25">
      <c r="A6417">
        <v>115013650</v>
      </c>
      <c r="B6417">
        <v>90</v>
      </c>
      <c r="C6417" t="s">
        <v>38</v>
      </c>
      <c r="D6417" t="s">
        <v>58</v>
      </c>
      <c r="E6417" t="str">
        <f t="shared" si="100"/>
        <v>90-120</v>
      </c>
    </row>
    <row r="6418" spans="1:5" x14ac:dyDescent="0.25">
      <c r="A6418">
        <v>115014144</v>
      </c>
      <c r="B6418">
        <v>91</v>
      </c>
      <c r="C6418" t="s">
        <v>38</v>
      </c>
      <c r="D6418" t="s">
        <v>58</v>
      </c>
      <c r="E6418" t="str">
        <f t="shared" si="100"/>
        <v>90-120</v>
      </c>
    </row>
    <row r="6419" spans="1:5" x14ac:dyDescent="0.25">
      <c r="A6419">
        <v>115015420</v>
      </c>
      <c r="B6419">
        <v>136</v>
      </c>
      <c r="C6419" t="s">
        <v>38</v>
      </c>
      <c r="D6419" t="s">
        <v>58</v>
      </c>
      <c r="E6419" t="str">
        <f t="shared" si="100"/>
        <v>121-150</v>
      </c>
    </row>
    <row r="6420" spans="1:5" x14ac:dyDescent="0.25">
      <c r="A6420">
        <v>115020382</v>
      </c>
      <c r="B6420">
        <v>127</v>
      </c>
      <c r="C6420" t="s">
        <v>39</v>
      </c>
      <c r="D6420" t="s">
        <v>58</v>
      </c>
      <c r="E6420" t="str">
        <f t="shared" si="100"/>
        <v>121-150</v>
      </c>
    </row>
    <row r="6421" spans="1:5" x14ac:dyDescent="0.25">
      <c r="A6421">
        <v>115021274</v>
      </c>
      <c r="B6421">
        <v>120</v>
      </c>
      <c r="C6421" t="s">
        <v>39</v>
      </c>
      <c r="D6421" t="s">
        <v>58</v>
      </c>
      <c r="E6421" t="str">
        <f t="shared" si="100"/>
        <v>90-120</v>
      </c>
    </row>
    <row r="6422" spans="1:5" x14ac:dyDescent="0.25">
      <c r="A6422">
        <v>115023240</v>
      </c>
      <c r="B6422">
        <v>92</v>
      </c>
      <c r="C6422" t="s">
        <v>39</v>
      </c>
      <c r="D6422" t="s">
        <v>58</v>
      </c>
      <c r="E6422" t="str">
        <f t="shared" si="100"/>
        <v>90-120</v>
      </c>
    </row>
    <row r="6423" spans="1:5" x14ac:dyDescent="0.25">
      <c r="A6423">
        <v>115025402</v>
      </c>
      <c r="B6423">
        <v>97</v>
      </c>
      <c r="C6423" t="s">
        <v>38</v>
      </c>
      <c r="D6423" t="s">
        <v>58</v>
      </c>
      <c r="E6423" t="str">
        <f t="shared" si="100"/>
        <v>90-120</v>
      </c>
    </row>
    <row r="6424" spans="1:5" x14ac:dyDescent="0.25">
      <c r="A6424">
        <v>115025418</v>
      </c>
      <c r="B6424">
        <v>92</v>
      </c>
      <c r="C6424" t="s">
        <v>38</v>
      </c>
      <c r="D6424" t="s">
        <v>58</v>
      </c>
      <c r="E6424" t="str">
        <f t="shared" si="100"/>
        <v>90-120</v>
      </c>
    </row>
    <row r="6425" spans="1:5" x14ac:dyDescent="0.25">
      <c r="A6425">
        <v>115025426</v>
      </c>
      <c r="B6425">
        <v>120</v>
      </c>
      <c r="C6425" t="s">
        <v>39</v>
      </c>
      <c r="D6425" t="s">
        <v>58</v>
      </c>
      <c r="E6425" t="str">
        <f t="shared" si="100"/>
        <v>90-120</v>
      </c>
    </row>
    <row r="6426" spans="1:5" x14ac:dyDescent="0.25">
      <c r="A6426">
        <v>115029098</v>
      </c>
      <c r="B6426">
        <v>126</v>
      </c>
      <c r="C6426" t="s">
        <v>39</v>
      </c>
      <c r="D6426" t="s">
        <v>58</v>
      </c>
      <c r="E6426" t="str">
        <f t="shared" si="100"/>
        <v>121-150</v>
      </c>
    </row>
    <row r="6427" spans="1:5" x14ac:dyDescent="0.25">
      <c r="A6427">
        <v>115032054</v>
      </c>
      <c r="B6427">
        <v>121</v>
      </c>
      <c r="C6427" t="s">
        <v>40</v>
      </c>
      <c r="D6427" t="s">
        <v>58</v>
      </c>
      <c r="E6427" t="str">
        <f t="shared" si="100"/>
        <v>121-150</v>
      </c>
    </row>
    <row r="6428" spans="1:5" x14ac:dyDescent="0.25">
      <c r="A6428">
        <v>115032880</v>
      </c>
      <c r="B6428">
        <v>149</v>
      </c>
      <c r="C6428" t="s">
        <v>39</v>
      </c>
      <c r="D6428" t="s">
        <v>58</v>
      </c>
      <c r="E6428" t="str">
        <f t="shared" si="100"/>
        <v>121-150</v>
      </c>
    </row>
    <row r="6429" spans="1:5" x14ac:dyDescent="0.25">
      <c r="A6429">
        <v>115034948</v>
      </c>
      <c r="B6429">
        <v>122</v>
      </c>
      <c r="C6429" t="s">
        <v>39</v>
      </c>
      <c r="D6429" t="s">
        <v>58</v>
      </c>
      <c r="E6429" t="str">
        <f t="shared" si="100"/>
        <v>121-150</v>
      </c>
    </row>
    <row r="6430" spans="1:5" x14ac:dyDescent="0.25">
      <c r="A6430">
        <v>115035568</v>
      </c>
      <c r="B6430">
        <v>92</v>
      </c>
      <c r="C6430" t="s">
        <v>38</v>
      </c>
      <c r="D6430" t="s">
        <v>58</v>
      </c>
      <c r="E6430" t="str">
        <f t="shared" si="100"/>
        <v>90-120</v>
      </c>
    </row>
    <row r="6431" spans="1:5" x14ac:dyDescent="0.25">
      <c r="A6431">
        <v>115040720</v>
      </c>
      <c r="B6431">
        <v>150</v>
      </c>
      <c r="C6431" t="s">
        <v>38</v>
      </c>
      <c r="D6431" t="s">
        <v>58</v>
      </c>
      <c r="E6431" t="str">
        <f t="shared" si="100"/>
        <v>121-150</v>
      </c>
    </row>
    <row r="6432" spans="1:5" x14ac:dyDescent="0.25">
      <c r="A6432">
        <v>115048704</v>
      </c>
      <c r="B6432">
        <v>141</v>
      </c>
      <c r="C6432" t="s">
        <v>39</v>
      </c>
      <c r="D6432" t="s">
        <v>58</v>
      </c>
      <c r="E6432" t="str">
        <f t="shared" si="100"/>
        <v>121-150</v>
      </c>
    </row>
    <row r="6433" spans="1:5" x14ac:dyDescent="0.25">
      <c r="A6433">
        <v>115050234</v>
      </c>
      <c r="B6433">
        <v>141</v>
      </c>
      <c r="C6433" t="s">
        <v>40</v>
      </c>
      <c r="D6433" t="s">
        <v>58</v>
      </c>
      <c r="E6433" t="str">
        <f t="shared" si="100"/>
        <v>121-150</v>
      </c>
    </row>
    <row r="6434" spans="1:5" x14ac:dyDescent="0.25">
      <c r="A6434">
        <v>115052900</v>
      </c>
      <c r="B6434">
        <v>150</v>
      </c>
      <c r="C6434" t="s">
        <v>39</v>
      </c>
      <c r="D6434" t="s">
        <v>58</v>
      </c>
      <c r="E6434" t="str">
        <f t="shared" si="100"/>
        <v>121-150</v>
      </c>
    </row>
    <row r="6435" spans="1:5" x14ac:dyDescent="0.25">
      <c r="A6435">
        <v>115066960</v>
      </c>
      <c r="B6435">
        <v>120</v>
      </c>
      <c r="C6435" t="s">
        <v>39</v>
      </c>
      <c r="D6435" t="s">
        <v>58</v>
      </c>
      <c r="E6435" t="str">
        <f t="shared" si="100"/>
        <v>90-120</v>
      </c>
    </row>
    <row r="6436" spans="1:5" x14ac:dyDescent="0.25">
      <c r="A6436">
        <v>115071064</v>
      </c>
      <c r="B6436">
        <v>148</v>
      </c>
      <c r="C6436" t="s">
        <v>39</v>
      </c>
      <c r="D6436" t="s">
        <v>58</v>
      </c>
      <c r="E6436" t="str">
        <f t="shared" si="100"/>
        <v>121-150</v>
      </c>
    </row>
    <row r="6437" spans="1:5" x14ac:dyDescent="0.25">
      <c r="A6437">
        <v>115072270</v>
      </c>
      <c r="B6437">
        <v>150</v>
      </c>
      <c r="C6437" t="s">
        <v>38</v>
      </c>
      <c r="D6437" t="s">
        <v>58</v>
      </c>
      <c r="E6437" t="str">
        <f t="shared" si="100"/>
        <v>121-150</v>
      </c>
    </row>
    <row r="6438" spans="1:5" x14ac:dyDescent="0.25">
      <c r="A6438">
        <v>115072274</v>
      </c>
      <c r="B6438">
        <v>91</v>
      </c>
      <c r="C6438" t="s">
        <v>38</v>
      </c>
      <c r="D6438" t="s">
        <v>58</v>
      </c>
      <c r="E6438" t="str">
        <f t="shared" si="100"/>
        <v>90-120</v>
      </c>
    </row>
    <row r="6439" spans="1:5" x14ac:dyDescent="0.25">
      <c r="A6439">
        <v>115076454</v>
      </c>
      <c r="B6439">
        <v>121</v>
      </c>
      <c r="C6439" t="s">
        <v>40</v>
      </c>
      <c r="D6439" t="s">
        <v>56</v>
      </c>
      <c r="E6439" t="str">
        <f t="shared" si="100"/>
        <v>121-150</v>
      </c>
    </row>
    <row r="6440" spans="1:5" x14ac:dyDescent="0.25">
      <c r="A6440">
        <v>115076454</v>
      </c>
      <c r="B6440">
        <v>121</v>
      </c>
      <c r="C6440" t="s">
        <v>40</v>
      </c>
      <c r="D6440" t="s">
        <v>56</v>
      </c>
      <c r="E6440" t="str">
        <f t="shared" si="100"/>
        <v>121-150</v>
      </c>
    </row>
    <row r="6441" spans="1:5" x14ac:dyDescent="0.25">
      <c r="A6441">
        <v>115076454</v>
      </c>
      <c r="B6441">
        <v>121</v>
      </c>
      <c r="C6441" t="s">
        <v>40</v>
      </c>
      <c r="D6441" t="s">
        <v>56</v>
      </c>
      <c r="E6441" t="str">
        <f t="shared" si="100"/>
        <v>121-150</v>
      </c>
    </row>
    <row r="6442" spans="1:5" x14ac:dyDescent="0.25">
      <c r="A6442">
        <v>115076454</v>
      </c>
      <c r="B6442">
        <v>121</v>
      </c>
      <c r="C6442" t="s">
        <v>40</v>
      </c>
      <c r="D6442" t="s">
        <v>56</v>
      </c>
      <c r="E6442" t="str">
        <f t="shared" si="100"/>
        <v>121-150</v>
      </c>
    </row>
    <row r="6443" spans="1:5" x14ac:dyDescent="0.25">
      <c r="A6443">
        <v>115076454</v>
      </c>
      <c r="B6443">
        <v>121</v>
      </c>
      <c r="C6443" t="s">
        <v>40</v>
      </c>
      <c r="D6443" t="s">
        <v>56</v>
      </c>
      <c r="E6443" t="str">
        <f t="shared" si="100"/>
        <v>121-150</v>
      </c>
    </row>
    <row r="6444" spans="1:5" x14ac:dyDescent="0.25">
      <c r="A6444">
        <v>115076454</v>
      </c>
      <c r="B6444">
        <v>121</v>
      </c>
      <c r="C6444" t="s">
        <v>40</v>
      </c>
      <c r="D6444" t="s">
        <v>56</v>
      </c>
      <c r="E6444" t="str">
        <f t="shared" si="100"/>
        <v>121-150</v>
      </c>
    </row>
    <row r="6445" spans="1:5" x14ac:dyDescent="0.25">
      <c r="A6445">
        <v>115076454</v>
      </c>
      <c r="B6445">
        <v>121</v>
      </c>
      <c r="C6445" t="s">
        <v>40</v>
      </c>
      <c r="D6445" t="s">
        <v>56</v>
      </c>
      <c r="E6445" t="str">
        <f t="shared" si="100"/>
        <v>121-150</v>
      </c>
    </row>
    <row r="6446" spans="1:5" x14ac:dyDescent="0.25">
      <c r="A6446">
        <v>115076454</v>
      </c>
      <c r="B6446">
        <v>121</v>
      </c>
      <c r="C6446" t="s">
        <v>40</v>
      </c>
      <c r="D6446" t="s">
        <v>56</v>
      </c>
      <c r="E6446" t="str">
        <f t="shared" si="100"/>
        <v>121-150</v>
      </c>
    </row>
    <row r="6447" spans="1:5" x14ac:dyDescent="0.25">
      <c r="A6447">
        <v>115076454</v>
      </c>
      <c r="B6447">
        <v>121</v>
      </c>
      <c r="C6447" t="s">
        <v>40</v>
      </c>
      <c r="D6447" t="s">
        <v>56</v>
      </c>
      <c r="E6447" t="str">
        <f t="shared" si="100"/>
        <v>121-150</v>
      </c>
    </row>
    <row r="6448" spans="1:5" x14ac:dyDescent="0.25">
      <c r="A6448">
        <v>115076454</v>
      </c>
      <c r="B6448">
        <v>121</v>
      </c>
      <c r="C6448" t="s">
        <v>40</v>
      </c>
      <c r="D6448" t="s">
        <v>56</v>
      </c>
      <c r="E6448" t="str">
        <f t="shared" si="100"/>
        <v>121-150</v>
      </c>
    </row>
    <row r="6449" spans="1:5" x14ac:dyDescent="0.25">
      <c r="A6449">
        <v>115076454</v>
      </c>
      <c r="B6449">
        <v>121</v>
      </c>
      <c r="C6449" t="s">
        <v>40</v>
      </c>
      <c r="D6449" t="s">
        <v>56</v>
      </c>
      <c r="E6449" t="str">
        <f t="shared" si="100"/>
        <v>121-150</v>
      </c>
    </row>
    <row r="6450" spans="1:5" x14ac:dyDescent="0.25">
      <c r="A6450">
        <v>115076454</v>
      </c>
      <c r="B6450">
        <v>121</v>
      </c>
      <c r="C6450" t="s">
        <v>40</v>
      </c>
      <c r="D6450" t="s">
        <v>56</v>
      </c>
      <c r="E6450" t="str">
        <f t="shared" si="100"/>
        <v>121-150</v>
      </c>
    </row>
    <row r="6451" spans="1:5" x14ac:dyDescent="0.25">
      <c r="A6451">
        <v>115076454</v>
      </c>
      <c r="B6451">
        <v>121</v>
      </c>
      <c r="C6451" t="s">
        <v>40</v>
      </c>
      <c r="D6451" t="s">
        <v>59</v>
      </c>
      <c r="E6451" t="str">
        <f t="shared" si="100"/>
        <v>121-150</v>
      </c>
    </row>
    <row r="6452" spans="1:5" x14ac:dyDescent="0.25">
      <c r="A6452">
        <v>115076454</v>
      </c>
      <c r="B6452">
        <v>121</v>
      </c>
      <c r="C6452" t="s">
        <v>40</v>
      </c>
      <c r="D6452" t="s">
        <v>59</v>
      </c>
      <c r="E6452" t="str">
        <f t="shared" si="100"/>
        <v>121-150</v>
      </c>
    </row>
    <row r="6453" spans="1:5" x14ac:dyDescent="0.25">
      <c r="A6453">
        <v>115076454</v>
      </c>
      <c r="B6453">
        <v>121</v>
      </c>
      <c r="C6453" t="s">
        <v>40</v>
      </c>
      <c r="D6453" t="s">
        <v>59</v>
      </c>
      <c r="E6453" t="str">
        <f t="shared" si="100"/>
        <v>121-150</v>
      </c>
    </row>
    <row r="6454" spans="1:5" x14ac:dyDescent="0.25">
      <c r="A6454">
        <v>115076454</v>
      </c>
      <c r="B6454">
        <v>121</v>
      </c>
      <c r="C6454" t="s">
        <v>40</v>
      </c>
      <c r="D6454" t="s">
        <v>59</v>
      </c>
      <c r="E6454" t="str">
        <f t="shared" si="100"/>
        <v>121-150</v>
      </c>
    </row>
    <row r="6455" spans="1:5" x14ac:dyDescent="0.25">
      <c r="A6455">
        <v>115076454</v>
      </c>
      <c r="B6455">
        <v>121</v>
      </c>
      <c r="C6455" t="s">
        <v>40</v>
      </c>
      <c r="D6455" t="s">
        <v>59</v>
      </c>
      <c r="E6455" t="str">
        <f t="shared" si="100"/>
        <v>121-150</v>
      </c>
    </row>
    <row r="6456" spans="1:5" x14ac:dyDescent="0.25">
      <c r="A6456">
        <v>115076454</v>
      </c>
      <c r="B6456">
        <v>121</v>
      </c>
      <c r="C6456" t="s">
        <v>40</v>
      </c>
      <c r="D6456" t="s">
        <v>59</v>
      </c>
      <c r="E6456" t="str">
        <f t="shared" si="100"/>
        <v>121-150</v>
      </c>
    </row>
    <row r="6457" spans="1:5" x14ac:dyDescent="0.25">
      <c r="A6457">
        <v>115076454</v>
      </c>
      <c r="B6457">
        <v>121</v>
      </c>
      <c r="C6457" t="s">
        <v>40</v>
      </c>
      <c r="D6457" t="s">
        <v>59</v>
      </c>
      <c r="E6457" t="str">
        <f t="shared" si="100"/>
        <v>121-150</v>
      </c>
    </row>
    <row r="6458" spans="1:5" x14ac:dyDescent="0.25">
      <c r="A6458">
        <v>115076454</v>
      </c>
      <c r="B6458">
        <v>121</v>
      </c>
      <c r="C6458" t="s">
        <v>40</v>
      </c>
      <c r="D6458" t="s">
        <v>59</v>
      </c>
      <c r="E6458" t="str">
        <f t="shared" si="100"/>
        <v>121-150</v>
      </c>
    </row>
    <row r="6459" spans="1:5" x14ac:dyDescent="0.25">
      <c r="A6459">
        <v>115076454</v>
      </c>
      <c r="B6459">
        <v>121</v>
      </c>
      <c r="C6459" t="s">
        <v>40</v>
      </c>
      <c r="D6459" t="s">
        <v>59</v>
      </c>
      <c r="E6459" t="str">
        <f t="shared" si="100"/>
        <v>121-150</v>
      </c>
    </row>
    <row r="6460" spans="1:5" x14ac:dyDescent="0.25">
      <c r="A6460">
        <v>115076454</v>
      </c>
      <c r="B6460">
        <v>121</v>
      </c>
      <c r="C6460" t="s">
        <v>40</v>
      </c>
      <c r="D6460" t="s">
        <v>59</v>
      </c>
      <c r="E6460" t="str">
        <f t="shared" si="100"/>
        <v>121-150</v>
      </c>
    </row>
    <row r="6461" spans="1:5" x14ac:dyDescent="0.25">
      <c r="A6461">
        <v>115076454</v>
      </c>
      <c r="B6461">
        <v>121</v>
      </c>
      <c r="C6461" t="s">
        <v>40</v>
      </c>
      <c r="D6461" t="s">
        <v>59</v>
      </c>
      <c r="E6461" t="str">
        <f t="shared" si="100"/>
        <v>121-150</v>
      </c>
    </row>
    <row r="6462" spans="1:5" x14ac:dyDescent="0.25">
      <c r="A6462">
        <v>115076454</v>
      </c>
      <c r="B6462">
        <v>121</v>
      </c>
      <c r="C6462" t="s">
        <v>40</v>
      </c>
      <c r="D6462" t="s">
        <v>59</v>
      </c>
      <c r="E6462" t="str">
        <f t="shared" si="100"/>
        <v>121-150</v>
      </c>
    </row>
    <row r="6463" spans="1:5" x14ac:dyDescent="0.25">
      <c r="A6463">
        <v>115077006</v>
      </c>
      <c r="B6463">
        <v>150</v>
      </c>
      <c r="C6463" t="s">
        <v>39</v>
      </c>
      <c r="D6463" t="s">
        <v>58</v>
      </c>
      <c r="E6463" t="str">
        <f t="shared" si="100"/>
        <v>121-150</v>
      </c>
    </row>
    <row r="6464" spans="1:5" x14ac:dyDescent="0.25">
      <c r="A6464">
        <v>115077082</v>
      </c>
      <c r="B6464">
        <v>119</v>
      </c>
      <c r="C6464" t="s">
        <v>39</v>
      </c>
      <c r="D6464" t="s">
        <v>58</v>
      </c>
      <c r="E6464" t="str">
        <f t="shared" si="100"/>
        <v>90-120</v>
      </c>
    </row>
    <row r="6465" spans="1:5" x14ac:dyDescent="0.25">
      <c r="A6465">
        <v>115077832</v>
      </c>
      <c r="B6465">
        <v>118</v>
      </c>
      <c r="C6465" t="s">
        <v>39</v>
      </c>
      <c r="D6465" t="s">
        <v>58</v>
      </c>
      <c r="E6465" t="str">
        <f t="shared" si="100"/>
        <v>90-120</v>
      </c>
    </row>
    <row r="6466" spans="1:5" x14ac:dyDescent="0.25">
      <c r="A6466">
        <v>115077832</v>
      </c>
      <c r="B6466">
        <v>118</v>
      </c>
      <c r="C6466" t="s">
        <v>39</v>
      </c>
      <c r="D6466" t="s">
        <v>58</v>
      </c>
      <c r="E6466" t="str">
        <f t="shared" si="100"/>
        <v>90-120</v>
      </c>
    </row>
    <row r="6467" spans="1:5" x14ac:dyDescent="0.25">
      <c r="A6467">
        <v>115077832</v>
      </c>
      <c r="B6467">
        <v>118</v>
      </c>
      <c r="C6467" t="s">
        <v>39</v>
      </c>
      <c r="D6467" t="s">
        <v>58</v>
      </c>
      <c r="E6467" t="str">
        <f t="shared" ref="E6467:E6530" si="101">IF(B6467&lt;=120,"90-120","121-150")</f>
        <v>90-120</v>
      </c>
    </row>
    <row r="6468" spans="1:5" x14ac:dyDescent="0.25">
      <c r="A6468">
        <v>115098632</v>
      </c>
      <c r="B6468">
        <v>120</v>
      </c>
      <c r="C6468" t="s">
        <v>40</v>
      </c>
      <c r="D6468" t="s">
        <v>58</v>
      </c>
      <c r="E6468" t="str">
        <f t="shared" si="101"/>
        <v>90-120</v>
      </c>
    </row>
    <row r="6469" spans="1:5" x14ac:dyDescent="0.25">
      <c r="A6469">
        <v>115098662</v>
      </c>
      <c r="B6469">
        <v>122</v>
      </c>
      <c r="C6469" t="s">
        <v>40</v>
      </c>
      <c r="D6469" t="s">
        <v>58</v>
      </c>
      <c r="E6469" t="str">
        <f t="shared" si="101"/>
        <v>121-150</v>
      </c>
    </row>
    <row r="6470" spans="1:5" x14ac:dyDescent="0.25">
      <c r="A6470">
        <v>115099796</v>
      </c>
      <c r="B6470">
        <v>148</v>
      </c>
      <c r="C6470" t="s">
        <v>40</v>
      </c>
      <c r="D6470" t="s">
        <v>58</v>
      </c>
      <c r="E6470" t="str">
        <f t="shared" si="101"/>
        <v>121-150</v>
      </c>
    </row>
    <row r="6471" spans="1:5" x14ac:dyDescent="0.25">
      <c r="A6471">
        <v>115103070</v>
      </c>
      <c r="B6471">
        <v>118</v>
      </c>
      <c r="C6471" t="s">
        <v>40</v>
      </c>
      <c r="D6471" t="s">
        <v>58</v>
      </c>
      <c r="E6471" t="str">
        <f t="shared" si="101"/>
        <v>90-120</v>
      </c>
    </row>
    <row r="6472" spans="1:5" x14ac:dyDescent="0.25">
      <c r="A6472">
        <v>115112424</v>
      </c>
      <c r="B6472">
        <v>143</v>
      </c>
      <c r="C6472" t="s">
        <v>39</v>
      </c>
      <c r="D6472" t="s">
        <v>58</v>
      </c>
      <c r="E6472" t="str">
        <f t="shared" si="101"/>
        <v>121-150</v>
      </c>
    </row>
    <row r="6473" spans="1:5" x14ac:dyDescent="0.25">
      <c r="A6473">
        <v>115118476</v>
      </c>
      <c r="B6473">
        <v>118</v>
      </c>
      <c r="C6473" t="s">
        <v>39</v>
      </c>
      <c r="D6473" t="s">
        <v>58</v>
      </c>
      <c r="E6473" t="str">
        <f t="shared" si="101"/>
        <v>90-120</v>
      </c>
    </row>
    <row r="6474" spans="1:5" x14ac:dyDescent="0.25">
      <c r="A6474">
        <v>115124198</v>
      </c>
      <c r="B6474">
        <v>120</v>
      </c>
      <c r="C6474" t="s">
        <v>40</v>
      </c>
      <c r="D6474" t="s">
        <v>58</v>
      </c>
      <c r="E6474" t="str">
        <f t="shared" si="101"/>
        <v>90-120</v>
      </c>
    </row>
    <row r="6475" spans="1:5" x14ac:dyDescent="0.25">
      <c r="A6475">
        <v>115125842</v>
      </c>
      <c r="B6475">
        <v>149</v>
      </c>
      <c r="C6475" t="s">
        <v>38</v>
      </c>
      <c r="D6475" t="s">
        <v>58</v>
      </c>
      <c r="E6475" t="str">
        <f t="shared" si="101"/>
        <v>121-150</v>
      </c>
    </row>
    <row r="6476" spans="1:5" x14ac:dyDescent="0.25">
      <c r="A6476">
        <v>115125842</v>
      </c>
      <c r="B6476">
        <v>149</v>
      </c>
      <c r="C6476" t="s">
        <v>38</v>
      </c>
      <c r="D6476" t="s">
        <v>58</v>
      </c>
      <c r="E6476" t="str">
        <f t="shared" si="101"/>
        <v>121-150</v>
      </c>
    </row>
    <row r="6477" spans="1:5" x14ac:dyDescent="0.25">
      <c r="A6477">
        <v>115126094</v>
      </c>
      <c r="B6477">
        <v>149</v>
      </c>
      <c r="C6477" t="s">
        <v>39</v>
      </c>
      <c r="D6477" t="s">
        <v>58</v>
      </c>
      <c r="E6477" t="str">
        <f t="shared" si="101"/>
        <v>121-150</v>
      </c>
    </row>
    <row r="6478" spans="1:5" x14ac:dyDescent="0.25">
      <c r="A6478">
        <v>115126598</v>
      </c>
      <c r="B6478">
        <v>92</v>
      </c>
      <c r="C6478" t="s">
        <v>40</v>
      </c>
      <c r="D6478" t="s">
        <v>58</v>
      </c>
      <c r="E6478" t="str">
        <f t="shared" si="101"/>
        <v>90-120</v>
      </c>
    </row>
    <row r="6479" spans="1:5" x14ac:dyDescent="0.25">
      <c r="A6479">
        <v>115130924</v>
      </c>
      <c r="B6479">
        <v>92</v>
      </c>
      <c r="C6479" t="s">
        <v>39</v>
      </c>
      <c r="D6479" t="s">
        <v>58</v>
      </c>
      <c r="E6479" t="str">
        <f t="shared" si="101"/>
        <v>90-120</v>
      </c>
    </row>
    <row r="6480" spans="1:5" x14ac:dyDescent="0.25">
      <c r="A6480">
        <v>115132012</v>
      </c>
      <c r="B6480">
        <v>90</v>
      </c>
      <c r="C6480" t="s">
        <v>39</v>
      </c>
      <c r="D6480" t="s">
        <v>58</v>
      </c>
      <c r="E6480" t="str">
        <f t="shared" si="101"/>
        <v>90-120</v>
      </c>
    </row>
    <row r="6481" spans="1:5" x14ac:dyDescent="0.25">
      <c r="A6481">
        <v>115132896</v>
      </c>
      <c r="B6481">
        <v>116</v>
      </c>
      <c r="C6481" t="s">
        <v>39</v>
      </c>
      <c r="D6481" t="s">
        <v>58</v>
      </c>
      <c r="E6481" t="str">
        <f t="shared" si="101"/>
        <v>90-120</v>
      </c>
    </row>
    <row r="6482" spans="1:5" x14ac:dyDescent="0.25">
      <c r="A6482">
        <v>115134158</v>
      </c>
      <c r="B6482">
        <v>111</v>
      </c>
      <c r="C6482" t="s">
        <v>38</v>
      </c>
      <c r="D6482" t="s">
        <v>58</v>
      </c>
      <c r="E6482" t="str">
        <f t="shared" si="101"/>
        <v>90-120</v>
      </c>
    </row>
    <row r="6483" spans="1:5" x14ac:dyDescent="0.25">
      <c r="A6483">
        <v>115136186</v>
      </c>
      <c r="B6483">
        <v>118</v>
      </c>
      <c r="C6483" t="s">
        <v>38</v>
      </c>
      <c r="D6483" t="s">
        <v>58</v>
      </c>
      <c r="E6483" t="str">
        <f t="shared" si="101"/>
        <v>90-120</v>
      </c>
    </row>
    <row r="6484" spans="1:5" x14ac:dyDescent="0.25">
      <c r="A6484">
        <v>115141712</v>
      </c>
      <c r="B6484">
        <v>150</v>
      </c>
      <c r="C6484" t="s">
        <v>40</v>
      </c>
      <c r="D6484" t="s">
        <v>58</v>
      </c>
      <c r="E6484" t="str">
        <f t="shared" si="101"/>
        <v>121-150</v>
      </c>
    </row>
    <row r="6485" spans="1:5" x14ac:dyDescent="0.25">
      <c r="A6485">
        <v>115141712</v>
      </c>
      <c r="B6485">
        <v>150</v>
      </c>
      <c r="C6485" t="s">
        <v>40</v>
      </c>
      <c r="D6485" t="s">
        <v>58</v>
      </c>
      <c r="E6485" t="str">
        <f t="shared" si="101"/>
        <v>121-150</v>
      </c>
    </row>
    <row r="6486" spans="1:5" x14ac:dyDescent="0.25">
      <c r="A6486">
        <v>115144746</v>
      </c>
      <c r="B6486">
        <v>150</v>
      </c>
      <c r="C6486" t="s">
        <v>39</v>
      </c>
      <c r="D6486" t="s">
        <v>58</v>
      </c>
      <c r="E6486" t="str">
        <f t="shared" si="101"/>
        <v>121-150</v>
      </c>
    </row>
    <row r="6487" spans="1:5" x14ac:dyDescent="0.25">
      <c r="A6487">
        <v>115149384</v>
      </c>
      <c r="B6487">
        <v>92</v>
      </c>
      <c r="C6487" t="s">
        <v>38</v>
      </c>
      <c r="D6487" t="s">
        <v>58</v>
      </c>
      <c r="E6487" t="str">
        <f t="shared" si="101"/>
        <v>90-120</v>
      </c>
    </row>
    <row r="6488" spans="1:5" x14ac:dyDescent="0.25">
      <c r="A6488">
        <v>115153064</v>
      </c>
      <c r="B6488">
        <v>92</v>
      </c>
      <c r="C6488" t="s">
        <v>40</v>
      </c>
      <c r="D6488" t="s">
        <v>58</v>
      </c>
      <c r="E6488" t="str">
        <f t="shared" si="101"/>
        <v>90-120</v>
      </c>
    </row>
    <row r="6489" spans="1:5" x14ac:dyDescent="0.25">
      <c r="A6489">
        <v>115155554</v>
      </c>
      <c r="B6489">
        <v>116</v>
      </c>
      <c r="C6489" t="s">
        <v>38</v>
      </c>
      <c r="D6489" t="s">
        <v>58</v>
      </c>
      <c r="E6489" t="str">
        <f t="shared" si="101"/>
        <v>90-120</v>
      </c>
    </row>
    <row r="6490" spans="1:5" x14ac:dyDescent="0.25">
      <c r="A6490">
        <v>115157996</v>
      </c>
      <c r="B6490">
        <v>120</v>
      </c>
      <c r="C6490" t="s">
        <v>39</v>
      </c>
      <c r="D6490" t="s">
        <v>58</v>
      </c>
      <c r="E6490" t="str">
        <f t="shared" si="101"/>
        <v>90-120</v>
      </c>
    </row>
    <row r="6491" spans="1:5" x14ac:dyDescent="0.25">
      <c r="A6491">
        <v>115158488</v>
      </c>
      <c r="B6491">
        <v>118</v>
      </c>
      <c r="C6491" t="s">
        <v>38</v>
      </c>
      <c r="D6491" t="s">
        <v>58</v>
      </c>
      <c r="E6491" t="str">
        <f t="shared" si="101"/>
        <v>90-120</v>
      </c>
    </row>
    <row r="6492" spans="1:5" x14ac:dyDescent="0.25">
      <c r="A6492">
        <v>115161902</v>
      </c>
      <c r="B6492">
        <v>141</v>
      </c>
      <c r="C6492" t="s">
        <v>39</v>
      </c>
      <c r="D6492" t="s">
        <v>58</v>
      </c>
      <c r="E6492" t="str">
        <f t="shared" si="101"/>
        <v>121-150</v>
      </c>
    </row>
    <row r="6493" spans="1:5" x14ac:dyDescent="0.25">
      <c r="A6493">
        <v>115164768</v>
      </c>
      <c r="B6493">
        <v>141</v>
      </c>
      <c r="C6493" t="s">
        <v>38</v>
      </c>
      <c r="D6493" t="s">
        <v>58</v>
      </c>
      <c r="E6493" t="str">
        <f t="shared" si="101"/>
        <v>121-150</v>
      </c>
    </row>
    <row r="6494" spans="1:5" x14ac:dyDescent="0.25">
      <c r="A6494">
        <v>115166248</v>
      </c>
      <c r="B6494">
        <v>141</v>
      </c>
      <c r="C6494" t="s">
        <v>38</v>
      </c>
      <c r="D6494" t="s">
        <v>58</v>
      </c>
      <c r="E6494" t="str">
        <f t="shared" si="101"/>
        <v>121-150</v>
      </c>
    </row>
    <row r="6495" spans="1:5" x14ac:dyDescent="0.25">
      <c r="A6495">
        <v>115166306</v>
      </c>
      <c r="B6495">
        <v>92</v>
      </c>
      <c r="C6495" t="s">
        <v>39</v>
      </c>
      <c r="D6495" t="s">
        <v>58</v>
      </c>
      <c r="E6495" t="str">
        <f t="shared" si="101"/>
        <v>90-120</v>
      </c>
    </row>
    <row r="6496" spans="1:5" x14ac:dyDescent="0.25">
      <c r="A6496">
        <v>115168944</v>
      </c>
      <c r="B6496">
        <v>141</v>
      </c>
      <c r="C6496" t="s">
        <v>38</v>
      </c>
      <c r="D6496" t="s">
        <v>58</v>
      </c>
      <c r="E6496" t="str">
        <f t="shared" si="101"/>
        <v>121-150</v>
      </c>
    </row>
    <row r="6497" spans="1:5" x14ac:dyDescent="0.25">
      <c r="A6497">
        <v>115172488</v>
      </c>
      <c r="B6497">
        <v>133</v>
      </c>
      <c r="C6497" t="s">
        <v>39</v>
      </c>
      <c r="D6497" t="s">
        <v>58</v>
      </c>
      <c r="E6497" t="str">
        <f t="shared" si="101"/>
        <v>121-150</v>
      </c>
    </row>
    <row r="6498" spans="1:5" x14ac:dyDescent="0.25">
      <c r="A6498">
        <v>115174012</v>
      </c>
      <c r="B6498">
        <v>150</v>
      </c>
      <c r="C6498" t="s">
        <v>39</v>
      </c>
      <c r="D6498" t="s">
        <v>58</v>
      </c>
      <c r="E6498" t="str">
        <f t="shared" si="101"/>
        <v>121-150</v>
      </c>
    </row>
    <row r="6499" spans="1:5" x14ac:dyDescent="0.25">
      <c r="A6499">
        <v>115174644</v>
      </c>
      <c r="B6499">
        <v>90</v>
      </c>
      <c r="C6499" t="s">
        <v>40</v>
      </c>
      <c r="D6499" t="s">
        <v>58</v>
      </c>
      <c r="E6499" t="str">
        <f t="shared" si="101"/>
        <v>90-120</v>
      </c>
    </row>
    <row r="6500" spans="1:5" x14ac:dyDescent="0.25">
      <c r="A6500">
        <v>115175496</v>
      </c>
      <c r="B6500">
        <v>149</v>
      </c>
      <c r="C6500" t="s">
        <v>40</v>
      </c>
      <c r="D6500" t="s">
        <v>58</v>
      </c>
      <c r="E6500" t="str">
        <f t="shared" si="101"/>
        <v>121-150</v>
      </c>
    </row>
    <row r="6501" spans="1:5" x14ac:dyDescent="0.25">
      <c r="A6501">
        <v>115177708</v>
      </c>
      <c r="B6501">
        <v>90</v>
      </c>
      <c r="C6501" t="s">
        <v>39</v>
      </c>
      <c r="D6501" t="s">
        <v>58</v>
      </c>
      <c r="E6501" t="str">
        <f t="shared" si="101"/>
        <v>90-120</v>
      </c>
    </row>
    <row r="6502" spans="1:5" x14ac:dyDescent="0.25">
      <c r="A6502">
        <v>115179024</v>
      </c>
      <c r="B6502">
        <v>92</v>
      </c>
      <c r="C6502" t="s">
        <v>39</v>
      </c>
      <c r="D6502" t="s">
        <v>58</v>
      </c>
      <c r="E6502" t="str">
        <f t="shared" si="101"/>
        <v>90-120</v>
      </c>
    </row>
    <row r="6503" spans="1:5" x14ac:dyDescent="0.25">
      <c r="A6503">
        <v>115180340</v>
      </c>
      <c r="B6503">
        <v>148</v>
      </c>
      <c r="C6503" t="s">
        <v>38</v>
      </c>
      <c r="D6503" t="s">
        <v>58</v>
      </c>
      <c r="E6503" t="str">
        <f t="shared" si="101"/>
        <v>121-150</v>
      </c>
    </row>
    <row r="6504" spans="1:5" x14ac:dyDescent="0.25">
      <c r="A6504">
        <v>115181380</v>
      </c>
      <c r="B6504">
        <v>143</v>
      </c>
      <c r="C6504" t="s">
        <v>38</v>
      </c>
      <c r="D6504" t="s">
        <v>58</v>
      </c>
      <c r="E6504" t="str">
        <f t="shared" si="101"/>
        <v>121-150</v>
      </c>
    </row>
    <row r="6505" spans="1:5" x14ac:dyDescent="0.25">
      <c r="A6505">
        <v>115191208</v>
      </c>
      <c r="B6505">
        <v>111</v>
      </c>
      <c r="C6505" t="s">
        <v>40</v>
      </c>
      <c r="D6505" t="s">
        <v>58</v>
      </c>
      <c r="E6505" t="str">
        <f t="shared" si="101"/>
        <v>90-120</v>
      </c>
    </row>
    <row r="6506" spans="1:5" x14ac:dyDescent="0.25">
      <c r="A6506">
        <v>115198420</v>
      </c>
      <c r="B6506">
        <v>141</v>
      </c>
      <c r="C6506" t="s">
        <v>38</v>
      </c>
      <c r="D6506" t="s">
        <v>58</v>
      </c>
      <c r="E6506" t="str">
        <f t="shared" si="101"/>
        <v>121-150</v>
      </c>
    </row>
    <row r="6507" spans="1:5" x14ac:dyDescent="0.25">
      <c r="A6507">
        <v>115198626</v>
      </c>
      <c r="B6507">
        <v>90</v>
      </c>
      <c r="C6507" t="s">
        <v>38</v>
      </c>
      <c r="D6507" t="s">
        <v>58</v>
      </c>
      <c r="E6507" t="str">
        <f t="shared" si="101"/>
        <v>90-120</v>
      </c>
    </row>
    <row r="6508" spans="1:5" x14ac:dyDescent="0.25">
      <c r="A6508">
        <v>115204792</v>
      </c>
      <c r="B6508">
        <v>146</v>
      </c>
      <c r="C6508" t="s">
        <v>38</v>
      </c>
      <c r="D6508" t="s">
        <v>58</v>
      </c>
      <c r="E6508" t="str">
        <f t="shared" si="101"/>
        <v>121-150</v>
      </c>
    </row>
    <row r="6509" spans="1:5" x14ac:dyDescent="0.25">
      <c r="A6509">
        <v>115204792</v>
      </c>
      <c r="B6509">
        <v>146</v>
      </c>
      <c r="C6509" t="s">
        <v>38</v>
      </c>
      <c r="D6509" t="s">
        <v>58</v>
      </c>
      <c r="E6509" t="str">
        <f t="shared" si="101"/>
        <v>121-150</v>
      </c>
    </row>
    <row r="6510" spans="1:5" x14ac:dyDescent="0.25">
      <c r="A6510">
        <v>115205578</v>
      </c>
      <c r="B6510">
        <v>143</v>
      </c>
      <c r="C6510" t="s">
        <v>39</v>
      </c>
      <c r="D6510" t="s">
        <v>58</v>
      </c>
      <c r="E6510" t="str">
        <f t="shared" si="101"/>
        <v>121-150</v>
      </c>
    </row>
    <row r="6511" spans="1:5" x14ac:dyDescent="0.25">
      <c r="A6511">
        <v>115205900</v>
      </c>
      <c r="B6511">
        <v>136</v>
      </c>
      <c r="C6511" t="s">
        <v>40</v>
      </c>
      <c r="D6511" t="s">
        <v>58</v>
      </c>
      <c r="E6511" t="str">
        <f t="shared" si="101"/>
        <v>121-150</v>
      </c>
    </row>
    <row r="6512" spans="1:5" x14ac:dyDescent="0.25">
      <c r="A6512">
        <v>115206142</v>
      </c>
      <c r="B6512">
        <v>141</v>
      </c>
      <c r="C6512" t="s">
        <v>39</v>
      </c>
      <c r="D6512" t="s">
        <v>58</v>
      </c>
      <c r="E6512" t="str">
        <f t="shared" si="101"/>
        <v>121-150</v>
      </c>
    </row>
    <row r="6513" spans="1:5" x14ac:dyDescent="0.25">
      <c r="A6513">
        <v>115212348</v>
      </c>
      <c r="B6513">
        <v>92</v>
      </c>
      <c r="C6513" t="s">
        <v>39</v>
      </c>
      <c r="D6513" t="s">
        <v>58</v>
      </c>
      <c r="E6513" t="str">
        <f t="shared" si="101"/>
        <v>90-120</v>
      </c>
    </row>
    <row r="6514" spans="1:5" x14ac:dyDescent="0.25">
      <c r="A6514">
        <v>115214946</v>
      </c>
      <c r="B6514">
        <v>150</v>
      </c>
      <c r="C6514" t="s">
        <v>40</v>
      </c>
      <c r="D6514" t="s">
        <v>58</v>
      </c>
      <c r="E6514" t="str">
        <f t="shared" si="101"/>
        <v>121-150</v>
      </c>
    </row>
    <row r="6515" spans="1:5" x14ac:dyDescent="0.25">
      <c r="A6515">
        <v>115222526</v>
      </c>
      <c r="B6515">
        <v>120</v>
      </c>
      <c r="C6515" t="s">
        <v>39</v>
      </c>
      <c r="D6515" t="s">
        <v>58</v>
      </c>
      <c r="E6515" t="str">
        <f t="shared" si="101"/>
        <v>90-120</v>
      </c>
    </row>
    <row r="6516" spans="1:5" x14ac:dyDescent="0.25">
      <c r="A6516">
        <v>115229872</v>
      </c>
      <c r="B6516">
        <v>122</v>
      </c>
      <c r="C6516" t="s">
        <v>40</v>
      </c>
      <c r="D6516" t="s">
        <v>58</v>
      </c>
      <c r="E6516" t="str">
        <f t="shared" si="101"/>
        <v>121-150</v>
      </c>
    </row>
    <row r="6517" spans="1:5" x14ac:dyDescent="0.25">
      <c r="A6517">
        <v>115234638</v>
      </c>
      <c r="B6517">
        <v>143</v>
      </c>
      <c r="C6517" t="s">
        <v>39</v>
      </c>
      <c r="D6517" t="s">
        <v>58</v>
      </c>
      <c r="E6517" t="str">
        <f t="shared" si="101"/>
        <v>121-150</v>
      </c>
    </row>
    <row r="6518" spans="1:5" x14ac:dyDescent="0.25">
      <c r="A6518">
        <v>115236866</v>
      </c>
      <c r="B6518">
        <v>90</v>
      </c>
      <c r="C6518" t="s">
        <v>40</v>
      </c>
      <c r="D6518" t="s">
        <v>58</v>
      </c>
      <c r="E6518" t="str">
        <f t="shared" si="101"/>
        <v>90-120</v>
      </c>
    </row>
    <row r="6519" spans="1:5" x14ac:dyDescent="0.25">
      <c r="A6519">
        <v>115238446</v>
      </c>
      <c r="B6519">
        <v>143</v>
      </c>
      <c r="C6519" t="s">
        <v>38</v>
      </c>
      <c r="D6519" t="s">
        <v>58</v>
      </c>
      <c r="E6519" t="str">
        <f t="shared" si="101"/>
        <v>121-150</v>
      </c>
    </row>
    <row r="6520" spans="1:5" x14ac:dyDescent="0.25">
      <c r="A6520">
        <v>115238928</v>
      </c>
      <c r="B6520">
        <v>105</v>
      </c>
      <c r="C6520" t="s">
        <v>40</v>
      </c>
      <c r="D6520" t="s">
        <v>58</v>
      </c>
      <c r="E6520" t="str">
        <f t="shared" si="101"/>
        <v>90-120</v>
      </c>
    </row>
    <row r="6521" spans="1:5" x14ac:dyDescent="0.25">
      <c r="A6521">
        <v>115239732</v>
      </c>
      <c r="B6521">
        <v>113</v>
      </c>
      <c r="C6521" t="s">
        <v>40</v>
      </c>
      <c r="D6521" t="s">
        <v>58</v>
      </c>
      <c r="E6521" t="str">
        <f t="shared" si="101"/>
        <v>90-120</v>
      </c>
    </row>
    <row r="6522" spans="1:5" x14ac:dyDescent="0.25">
      <c r="A6522">
        <v>115240804</v>
      </c>
      <c r="B6522">
        <v>120</v>
      </c>
      <c r="C6522" t="s">
        <v>38</v>
      </c>
      <c r="D6522" t="s">
        <v>58</v>
      </c>
      <c r="E6522" t="str">
        <f t="shared" si="101"/>
        <v>90-120</v>
      </c>
    </row>
    <row r="6523" spans="1:5" x14ac:dyDescent="0.25">
      <c r="A6523">
        <v>115243810</v>
      </c>
      <c r="B6523">
        <v>111</v>
      </c>
      <c r="C6523" t="s">
        <v>38</v>
      </c>
      <c r="D6523" t="s">
        <v>58</v>
      </c>
      <c r="E6523" t="str">
        <f t="shared" si="101"/>
        <v>90-120</v>
      </c>
    </row>
    <row r="6524" spans="1:5" x14ac:dyDescent="0.25">
      <c r="A6524">
        <v>115248090</v>
      </c>
      <c r="B6524">
        <v>90</v>
      </c>
      <c r="C6524" t="s">
        <v>39</v>
      </c>
      <c r="D6524" t="s">
        <v>58</v>
      </c>
      <c r="E6524" t="str">
        <f t="shared" si="101"/>
        <v>90-120</v>
      </c>
    </row>
    <row r="6525" spans="1:5" x14ac:dyDescent="0.25">
      <c r="A6525">
        <v>115248392</v>
      </c>
      <c r="B6525">
        <v>111</v>
      </c>
      <c r="C6525" t="s">
        <v>38</v>
      </c>
      <c r="D6525" t="s">
        <v>58</v>
      </c>
      <c r="E6525" t="str">
        <f t="shared" si="101"/>
        <v>90-120</v>
      </c>
    </row>
    <row r="6526" spans="1:5" x14ac:dyDescent="0.25">
      <c r="A6526">
        <v>115251916</v>
      </c>
      <c r="B6526">
        <v>141</v>
      </c>
      <c r="C6526" t="s">
        <v>39</v>
      </c>
      <c r="D6526" t="s">
        <v>58</v>
      </c>
      <c r="E6526" t="str">
        <f t="shared" si="101"/>
        <v>121-150</v>
      </c>
    </row>
    <row r="6527" spans="1:5" x14ac:dyDescent="0.25">
      <c r="A6527">
        <v>115269222</v>
      </c>
      <c r="B6527">
        <v>91</v>
      </c>
      <c r="C6527" t="s">
        <v>39</v>
      </c>
      <c r="D6527" t="s">
        <v>58</v>
      </c>
      <c r="E6527" t="str">
        <f t="shared" si="101"/>
        <v>90-120</v>
      </c>
    </row>
    <row r="6528" spans="1:5" x14ac:dyDescent="0.25">
      <c r="A6528">
        <v>115270946</v>
      </c>
      <c r="B6528">
        <v>133</v>
      </c>
      <c r="C6528" t="s">
        <v>39</v>
      </c>
      <c r="D6528" t="s">
        <v>58</v>
      </c>
      <c r="E6528" t="str">
        <f t="shared" si="101"/>
        <v>121-150</v>
      </c>
    </row>
    <row r="6529" spans="1:5" x14ac:dyDescent="0.25">
      <c r="A6529">
        <v>115274250</v>
      </c>
      <c r="B6529">
        <v>136</v>
      </c>
      <c r="C6529" t="s">
        <v>39</v>
      </c>
      <c r="D6529" t="s">
        <v>58</v>
      </c>
      <c r="E6529" t="str">
        <f t="shared" si="101"/>
        <v>121-150</v>
      </c>
    </row>
    <row r="6530" spans="1:5" x14ac:dyDescent="0.25">
      <c r="A6530">
        <v>115274880</v>
      </c>
      <c r="B6530">
        <v>90</v>
      </c>
      <c r="C6530" t="s">
        <v>38</v>
      </c>
      <c r="D6530" t="s">
        <v>58</v>
      </c>
      <c r="E6530" t="str">
        <f t="shared" si="101"/>
        <v>90-120</v>
      </c>
    </row>
    <row r="6531" spans="1:5" x14ac:dyDescent="0.25">
      <c r="A6531">
        <v>115317724</v>
      </c>
      <c r="B6531">
        <v>120</v>
      </c>
      <c r="C6531" t="s">
        <v>38</v>
      </c>
      <c r="D6531" t="s">
        <v>58</v>
      </c>
      <c r="E6531" t="str">
        <f t="shared" ref="E6531:E6594" si="102">IF(B6531&lt;=120,"90-120","121-150")</f>
        <v>90-120</v>
      </c>
    </row>
    <row r="6532" spans="1:5" x14ac:dyDescent="0.25">
      <c r="A6532">
        <v>115319460</v>
      </c>
      <c r="B6532">
        <v>149</v>
      </c>
      <c r="C6532" t="s">
        <v>40</v>
      </c>
      <c r="D6532" t="s">
        <v>58</v>
      </c>
      <c r="E6532" t="str">
        <f t="shared" si="102"/>
        <v>121-150</v>
      </c>
    </row>
    <row r="6533" spans="1:5" x14ac:dyDescent="0.25">
      <c r="A6533">
        <v>115319634</v>
      </c>
      <c r="B6533">
        <v>121</v>
      </c>
      <c r="C6533" t="s">
        <v>38</v>
      </c>
      <c r="D6533" t="s">
        <v>58</v>
      </c>
      <c r="E6533" t="str">
        <f t="shared" si="102"/>
        <v>121-150</v>
      </c>
    </row>
    <row r="6534" spans="1:5" x14ac:dyDescent="0.25">
      <c r="A6534">
        <v>115326096</v>
      </c>
      <c r="B6534">
        <v>143</v>
      </c>
      <c r="C6534" t="s">
        <v>40</v>
      </c>
      <c r="D6534" t="s">
        <v>58</v>
      </c>
      <c r="E6534" t="str">
        <f t="shared" si="102"/>
        <v>121-150</v>
      </c>
    </row>
    <row r="6535" spans="1:5" x14ac:dyDescent="0.25">
      <c r="A6535">
        <v>115330488</v>
      </c>
      <c r="B6535">
        <v>133</v>
      </c>
      <c r="C6535" t="s">
        <v>39</v>
      </c>
      <c r="D6535" t="s">
        <v>58</v>
      </c>
      <c r="E6535" t="str">
        <f t="shared" si="102"/>
        <v>121-150</v>
      </c>
    </row>
    <row r="6536" spans="1:5" x14ac:dyDescent="0.25">
      <c r="A6536">
        <v>115341490</v>
      </c>
      <c r="B6536">
        <v>147</v>
      </c>
      <c r="C6536" t="s">
        <v>39</v>
      </c>
      <c r="D6536" t="s">
        <v>58</v>
      </c>
      <c r="E6536" t="str">
        <f t="shared" si="102"/>
        <v>121-150</v>
      </c>
    </row>
    <row r="6537" spans="1:5" x14ac:dyDescent="0.25">
      <c r="A6537">
        <v>115346912</v>
      </c>
      <c r="B6537">
        <v>90</v>
      </c>
      <c r="C6537" t="s">
        <v>39</v>
      </c>
      <c r="D6537" t="s">
        <v>58</v>
      </c>
      <c r="E6537" t="str">
        <f t="shared" si="102"/>
        <v>90-120</v>
      </c>
    </row>
    <row r="6538" spans="1:5" x14ac:dyDescent="0.25">
      <c r="A6538">
        <v>115352416</v>
      </c>
      <c r="B6538">
        <v>148</v>
      </c>
      <c r="C6538" t="s">
        <v>40</v>
      </c>
      <c r="D6538" t="s">
        <v>58</v>
      </c>
      <c r="E6538" t="str">
        <f t="shared" si="102"/>
        <v>121-150</v>
      </c>
    </row>
    <row r="6539" spans="1:5" x14ac:dyDescent="0.25">
      <c r="A6539">
        <v>115360334</v>
      </c>
      <c r="B6539">
        <v>104</v>
      </c>
      <c r="C6539" t="s">
        <v>38</v>
      </c>
      <c r="D6539" t="s">
        <v>58</v>
      </c>
      <c r="E6539" t="str">
        <f t="shared" si="102"/>
        <v>90-120</v>
      </c>
    </row>
    <row r="6540" spans="1:5" x14ac:dyDescent="0.25">
      <c r="A6540">
        <v>115362428</v>
      </c>
      <c r="B6540">
        <v>133</v>
      </c>
      <c r="C6540" t="s">
        <v>38</v>
      </c>
      <c r="D6540" t="s">
        <v>58</v>
      </c>
      <c r="E6540" t="str">
        <f t="shared" si="102"/>
        <v>121-150</v>
      </c>
    </row>
    <row r="6541" spans="1:5" x14ac:dyDescent="0.25">
      <c r="A6541">
        <v>115367024</v>
      </c>
      <c r="B6541">
        <v>119</v>
      </c>
      <c r="C6541" t="s">
        <v>39</v>
      </c>
      <c r="D6541" t="s">
        <v>58</v>
      </c>
      <c r="E6541" t="str">
        <f t="shared" si="102"/>
        <v>90-120</v>
      </c>
    </row>
    <row r="6542" spans="1:5" x14ac:dyDescent="0.25">
      <c r="A6542">
        <v>115368080</v>
      </c>
      <c r="B6542">
        <v>149</v>
      </c>
      <c r="C6542" t="s">
        <v>39</v>
      </c>
      <c r="D6542" t="s">
        <v>58</v>
      </c>
      <c r="E6542" t="str">
        <f t="shared" si="102"/>
        <v>121-150</v>
      </c>
    </row>
    <row r="6543" spans="1:5" x14ac:dyDescent="0.25">
      <c r="A6543">
        <v>115369574</v>
      </c>
      <c r="B6543">
        <v>90</v>
      </c>
      <c r="C6543" t="s">
        <v>38</v>
      </c>
      <c r="D6543" t="s">
        <v>58</v>
      </c>
      <c r="E6543" t="str">
        <f t="shared" si="102"/>
        <v>90-120</v>
      </c>
    </row>
    <row r="6544" spans="1:5" x14ac:dyDescent="0.25">
      <c r="A6544">
        <v>115381228</v>
      </c>
      <c r="B6544">
        <v>150</v>
      </c>
      <c r="C6544" t="s">
        <v>38</v>
      </c>
      <c r="D6544" t="s">
        <v>58</v>
      </c>
      <c r="E6544" t="str">
        <f t="shared" si="102"/>
        <v>121-150</v>
      </c>
    </row>
    <row r="6545" spans="1:5" x14ac:dyDescent="0.25">
      <c r="A6545">
        <v>115381764</v>
      </c>
      <c r="B6545">
        <v>106</v>
      </c>
      <c r="C6545" t="s">
        <v>38</v>
      </c>
      <c r="D6545" t="s">
        <v>58</v>
      </c>
      <c r="E6545" t="str">
        <f t="shared" si="102"/>
        <v>90-120</v>
      </c>
    </row>
    <row r="6546" spans="1:5" x14ac:dyDescent="0.25">
      <c r="A6546">
        <v>115387238</v>
      </c>
      <c r="B6546">
        <v>103</v>
      </c>
      <c r="C6546" t="s">
        <v>40</v>
      </c>
      <c r="D6546" t="s">
        <v>58</v>
      </c>
      <c r="E6546" t="str">
        <f t="shared" si="102"/>
        <v>90-120</v>
      </c>
    </row>
    <row r="6547" spans="1:5" x14ac:dyDescent="0.25">
      <c r="A6547">
        <v>115387658</v>
      </c>
      <c r="B6547">
        <v>120</v>
      </c>
      <c r="C6547" t="s">
        <v>39</v>
      </c>
      <c r="D6547" t="s">
        <v>58</v>
      </c>
      <c r="E6547" t="str">
        <f t="shared" si="102"/>
        <v>90-120</v>
      </c>
    </row>
    <row r="6548" spans="1:5" x14ac:dyDescent="0.25">
      <c r="A6548">
        <v>115388938</v>
      </c>
      <c r="B6548">
        <v>118</v>
      </c>
      <c r="C6548" t="s">
        <v>38</v>
      </c>
      <c r="D6548" t="s">
        <v>58</v>
      </c>
      <c r="E6548" t="str">
        <f t="shared" si="102"/>
        <v>90-120</v>
      </c>
    </row>
    <row r="6549" spans="1:5" x14ac:dyDescent="0.25">
      <c r="A6549">
        <v>115389694</v>
      </c>
      <c r="B6549">
        <v>143</v>
      </c>
      <c r="C6549" t="s">
        <v>38</v>
      </c>
      <c r="D6549" t="s">
        <v>58</v>
      </c>
      <c r="E6549" t="str">
        <f t="shared" si="102"/>
        <v>121-150</v>
      </c>
    </row>
    <row r="6550" spans="1:5" x14ac:dyDescent="0.25">
      <c r="A6550">
        <v>115393728</v>
      </c>
      <c r="B6550">
        <v>148</v>
      </c>
      <c r="C6550" t="s">
        <v>40</v>
      </c>
      <c r="D6550" t="s">
        <v>58</v>
      </c>
      <c r="E6550" t="str">
        <f t="shared" si="102"/>
        <v>121-150</v>
      </c>
    </row>
    <row r="6551" spans="1:5" x14ac:dyDescent="0.25">
      <c r="A6551">
        <v>115396308</v>
      </c>
      <c r="B6551">
        <v>141</v>
      </c>
      <c r="C6551" t="s">
        <v>39</v>
      </c>
      <c r="D6551" t="s">
        <v>58</v>
      </c>
      <c r="E6551" t="str">
        <f t="shared" si="102"/>
        <v>121-150</v>
      </c>
    </row>
    <row r="6552" spans="1:5" x14ac:dyDescent="0.25">
      <c r="A6552">
        <v>115400652</v>
      </c>
      <c r="B6552">
        <v>119</v>
      </c>
      <c r="C6552" t="s">
        <v>40</v>
      </c>
      <c r="D6552" t="s">
        <v>58</v>
      </c>
      <c r="E6552" t="str">
        <f t="shared" si="102"/>
        <v>90-120</v>
      </c>
    </row>
    <row r="6553" spans="1:5" x14ac:dyDescent="0.25">
      <c r="A6553">
        <v>115403550</v>
      </c>
      <c r="B6553">
        <v>149</v>
      </c>
      <c r="C6553" t="s">
        <v>40</v>
      </c>
      <c r="D6553" t="s">
        <v>58</v>
      </c>
      <c r="E6553" t="str">
        <f t="shared" si="102"/>
        <v>121-150</v>
      </c>
    </row>
    <row r="6554" spans="1:5" x14ac:dyDescent="0.25">
      <c r="A6554">
        <v>115407494</v>
      </c>
      <c r="B6554">
        <v>141</v>
      </c>
      <c r="C6554" t="s">
        <v>39</v>
      </c>
      <c r="D6554" t="s">
        <v>58</v>
      </c>
      <c r="E6554" t="str">
        <f t="shared" si="102"/>
        <v>121-150</v>
      </c>
    </row>
    <row r="6555" spans="1:5" x14ac:dyDescent="0.25">
      <c r="A6555">
        <v>115408884</v>
      </c>
      <c r="B6555">
        <v>141</v>
      </c>
      <c r="C6555" t="s">
        <v>38</v>
      </c>
      <c r="D6555" t="s">
        <v>58</v>
      </c>
      <c r="E6555" t="str">
        <f t="shared" si="102"/>
        <v>121-150</v>
      </c>
    </row>
    <row r="6556" spans="1:5" x14ac:dyDescent="0.25">
      <c r="A6556">
        <v>115411372</v>
      </c>
      <c r="B6556">
        <v>141</v>
      </c>
      <c r="C6556" t="s">
        <v>40</v>
      </c>
      <c r="D6556" t="s">
        <v>58</v>
      </c>
      <c r="E6556" t="str">
        <f t="shared" si="102"/>
        <v>121-150</v>
      </c>
    </row>
    <row r="6557" spans="1:5" x14ac:dyDescent="0.25">
      <c r="A6557">
        <v>115414594</v>
      </c>
      <c r="B6557">
        <v>106</v>
      </c>
      <c r="C6557" t="s">
        <v>39</v>
      </c>
      <c r="D6557" t="s">
        <v>58</v>
      </c>
      <c r="E6557" t="str">
        <f t="shared" si="102"/>
        <v>90-120</v>
      </c>
    </row>
    <row r="6558" spans="1:5" x14ac:dyDescent="0.25">
      <c r="A6558">
        <v>115422862</v>
      </c>
      <c r="B6558">
        <v>106</v>
      </c>
      <c r="C6558" t="s">
        <v>40</v>
      </c>
      <c r="D6558" t="s">
        <v>58</v>
      </c>
      <c r="E6558" t="str">
        <f t="shared" si="102"/>
        <v>90-120</v>
      </c>
    </row>
    <row r="6559" spans="1:5" x14ac:dyDescent="0.25">
      <c r="A6559">
        <v>115424384</v>
      </c>
      <c r="B6559">
        <v>122</v>
      </c>
      <c r="C6559" t="s">
        <v>40</v>
      </c>
      <c r="D6559" t="s">
        <v>58</v>
      </c>
      <c r="E6559" t="str">
        <f t="shared" si="102"/>
        <v>121-150</v>
      </c>
    </row>
    <row r="6560" spans="1:5" x14ac:dyDescent="0.25">
      <c r="A6560">
        <v>115426000</v>
      </c>
      <c r="B6560">
        <v>92</v>
      </c>
      <c r="C6560" t="s">
        <v>40</v>
      </c>
      <c r="D6560" t="s">
        <v>58</v>
      </c>
      <c r="E6560" t="str">
        <f t="shared" si="102"/>
        <v>90-120</v>
      </c>
    </row>
    <row r="6561" spans="1:5" x14ac:dyDescent="0.25">
      <c r="A6561">
        <v>115427888</v>
      </c>
      <c r="B6561">
        <v>148</v>
      </c>
      <c r="C6561" t="s">
        <v>39</v>
      </c>
      <c r="D6561" t="s">
        <v>58</v>
      </c>
      <c r="E6561" t="str">
        <f t="shared" si="102"/>
        <v>121-150</v>
      </c>
    </row>
    <row r="6562" spans="1:5" x14ac:dyDescent="0.25">
      <c r="A6562">
        <v>115429502</v>
      </c>
      <c r="B6562">
        <v>136</v>
      </c>
      <c r="C6562" t="s">
        <v>39</v>
      </c>
      <c r="D6562" t="s">
        <v>58</v>
      </c>
      <c r="E6562" t="str">
        <f t="shared" si="102"/>
        <v>121-150</v>
      </c>
    </row>
    <row r="6563" spans="1:5" x14ac:dyDescent="0.25">
      <c r="A6563">
        <v>115429630</v>
      </c>
      <c r="B6563">
        <v>127</v>
      </c>
      <c r="C6563" t="s">
        <v>40</v>
      </c>
      <c r="D6563" t="s">
        <v>58</v>
      </c>
      <c r="E6563" t="str">
        <f t="shared" si="102"/>
        <v>121-150</v>
      </c>
    </row>
    <row r="6564" spans="1:5" x14ac:dyDescent="0.25">
      <c r="A6564">
        <v>115437678</v>
      </c>
      <c r="B6564">
        <v>122</v>
      </c>
      <c r="C6564" t="s">
        <v>39</v>
      </c>
      <c r="D6564" t="s">
        <v>58</v>
      </c>
      <c r="E6564" t="str">
        <f t="shared" si="102"/>
        <v>121-150</v>
      </c>
    </row>
    <row r="6565" spans="1:5" x14ac:dyDescent="0.25">
      <c r="A6565">
        <v>115438202</v>
      </c>
      <c r="B6565">
        <v>148</v>
      </c>
      <c r="C6565" t="s">
        <v>38</v>
      </c>
      <c r="D6565" t="s">
        <v>58</v>
      </c>
      <c r="E6565" t="str">
        <f t="shared" si="102"/>
        <v>121-150</v>
      </c>
    </row>
    <row r="6566" spans="1:5" x14ac:dyDescent="0.25">
      <c r="A6566">
        <v>115439234</v>
      </c>
      <c r="B6566">
        <v>118</v>
      </c>
      <c r="C6566" t="s">
        <v>38</v>
      </c>
      <c r="D6566" t="s">
        <v>58</v>
      </c>
      <c r="E6566" t="str">
        <f t="shared" si="102"/>
        <v>90-120</v>
      </c>
    </row>
    <row r="6567" spans="1:5" x14ac:dyDescent="0.25">
      <c r="A6567">
        <v>115441448</v>
      </c>
      <c r="B6567">
        <v>92</v>
      </c>
      <c r="C6567" t="s">
        <v>40</v>
      </c>
      <c r="D6567" t="s">
        <v>58</v>
      </c>
      <c r="E6567" t="str">
        <f t="shared" si="102"/>
        <v>90-120</v>
      </c>
    </row>
    <row r="6568" spans="1:5" x14ac:dyDescent="0.25">
      <c r="A6568">
        <v>115448450</v>
      </c>
      <c r="B6568">
        <v>136</v>
      </c>
      <c r="C6568" t="s">
        <v>38</v>
      </c>
      <c r="D6568" t="s">
        <v>58</v>
      </c>
      <c r="E6568" t="str">
        <f t="shared" si="102"/>
        <v>121-150</v>
      </c>
    </row>
    <row r="6569" spans="1:5" x14ac:dyDescent="0.25">
      <c r="A6569">
        <v>115453490</v>
      </c>
      <c r="B6569">
        <v>92</v>
      </c>
      <c r="C6569" t="s">
        <v>39</v>
      </c>
      <c r="D6569" t="s">
        <v>58</v>
      </c>
      <c r="E6569" t="str">
        <f t="shared" si="102"/>
        <v>90-120</v>
      </c>
    </row>
    <row r="6570" spans="1:5" x14ac:dyDescent="0.25">
      <c r="A6570">
        <v>115467334</v>
      </c>
      <c r="B6570">
        <v>141</v>
      </c>
      <c r="C6570" t="s">
        <v>39</v>
      </c>
      <c r="D6570" t="s">
        <v>58</v>
      </c>
      <c r="E6570" t="str">
        <f t="shared" si="102"/>
        <v>121-150</v>
      </c>
    </row>
    <row r="6571" spans="1:5" x14ac:dyDescent="0.25">
      <c r="A6571">
        <v>115483992</v>
      </c>
      <c r="B6571">
        <v>111</v>
      </c>
      <c r="C6571" t="s">
        <v>39</v>
      </c>
      <c r="D6571" t="s">
        <v>58</v>
      </c>
      <c r="E6571" t="str">
        <f t="shared" si="102"/>
        <v>90-120</v>
      </c>
    </row>
    <row r="6572" spans="1:5" x14ac:dyDescent="0.25">
      <c r="A6572">
        <v>115490530</v>
      </c>
      <c r="B6572">
        <v>92</v>
      </c>
      <c r="C6572" t="s">
        <v>38</v>
      </c>
      <c r="D6572" t="s">
        <v>58</v>
      </c>
      <c r="E6572" t="str">
        <f t="shared" si="102"/>
        <v>90-120</v>
      </c>
    </row>
    <row r="6573" spans="1:5" x14ac:dyDescent="0.25">
      <c r="A6573">
        <v>115491634</v>
      </c>
      <c r="B6573">
        <v>150</v>
      </c>
      <c r="C6573" t="s">
        <v>38</v>
      </c>
      <c r="D6573" t="s">
        <v>58</v>
      </c>
      <c r="E6573" t="str">
        <f t="shared" si="102"/>
        <v>121-150</v>
      </c>
    </row>
    <row r="6574" spans="1:5" x14ac:dyDescent="0.25">
      <c r="A6574">
        <v>115495738</v>
      </c>
      <c r="B6574">
        <v>120</v>
      </c>
      <c r="C6574" t="s">
        <v>39</v>
      </c>
      <c r="D6574" t="s">
        <v>58</v>
      </c>
      <c r="E6574" t="str">
        <f t="shared" si="102"/>
        <v>90-120</v>
      </c>
    </row>
    <row r="6575" spans="1:5" x14ac:dyDescent="0.25">
      <c r="A6575">
        <v>115497322</v>
      </c>
      <c r="B6575">
        <v>141</v>
      </c>
      <c r="C6575" t="s">
        <v>40</v>
      </c>
      <c r="D6575" t="s">
        <v>58</v>
      </c>
      <c r="E6575" t="str">
        <f t="shared" si="102"/>
        <v>121-150</v>
      </c>
    </row>
    <row r="6576" spans="1:5" x14ac:dyDescent="0.25">
      <c r="A6576">
        <v>115500858</v>
      </c>
      <c r="B6576">
        <v>150</v>
      </c>
      <c r="C6576" t="s">
        <v>39</v>
      </c>
      <c r="D6576" t="s">
        <v>58</v>
      </c>
      <c r="E6576" t="str">
        <f t="shared" si="102"/>
        <v>121-150</v>
      </c>
    </row>
    <row r="6577" spans="1:5" x14ac:dyDescent="0.25">
      <c r="A6577">
        <v>115502886</v>
      </c>
      <c r="B6577">
        <v>149</v>
      </c>
      <c r="C6577" t="s">
        <v>38</v>
      </c>
      <c r="D6577" t="s">
        <v>58</v>
      </c>
      <c r="E6577" t="str">
        <f t="shared" si="102"/>
        <v>121-150</v>
      </c>
    </row>
    <row r="6578" spans="1:5" x14ac:dyDescent="0.25">
      <c r="A6578">
        <v>115502990</v>
      </c>
      <c r="B6578">
        <v>120</v>
      </c>
      <c r="C6578" t="s">
        <v>39</v>
      </c>
      <c r="D6578" t="s">
        <v>58</v>
      </c>
      <c r="E6578" t="str">
        <f t="shared" si="102"/>
        <v>90-120</v>
      </c>
    </row>
    <row r="6579" spans="1:5" x14ac:dyDescent="0.25">
      <c r="A6579">
        <v>115514382</v>
      </c>
      <c r="B6579">
        <v>150</v>
      </c>
      <c r="C6579" t="s">
        <v>40</v>
      </c>
      <c r="D6579" t="s">
        <v>58</v>
      </c>
      <c r="E6579" t="str">
        <f t="shared" si="102"/>
        <v>121-150</v>
      </c>
    </row>
    <row r="6580" spans="1:5" x14ac:dyDescent="0.25">
      <c r="A6580">
        <v>115514838</v>
      </c>
      <c r="B6580">
        <v>90</v>
      </c>
      <c r="C6580" t="s">
        <v>39</v>
      </c>
      <c r="D6580" t="s">
        <v>58</v>
      </c>
      <c r="E6580" t="str">
        <f t="shared" si="102"/>
        <v>90-120</v>
      </c>
    </row>
    <row r="6581" spans="1:5" x14ac:dyDescent="0.25">
      <c r="A6581">
        <v>115531034</v>
      </c>
      <c r="B6581">
        <v>148</v>
      </c>
      <c r="C6581" t="s">
        <v>40</v>
      </c>
      <c r="D6581" t="s">
        <v>58</v>
      </c>
      <c r="E6581" t="str">
        <f t="shared" si="102"/>
        <v>121-150</v>
      </c>
    </row>
    <row r="6582" spans="1:5" x14ac:dyDescent="0.25">
      <c r="A6582">
        <v>115535766</v>
      </c>
      <c r="B6582">
        <v>119</v>
      </c>
      <c r="C6582" t="s">
        <v>38</v>
      </c>
      <c r="D6582" t="s">
        <v>58</v>
      </c>
      <c r="E6582" t="str">
        <f t="shared" si="102"/>
        <v>90-120</v>
      </c>
    </row>
    <row r="6583" spans="1:5" x14ac:dyDescent="0.25">
      <c r="A6583">
        <v>115539190</v>
      </c>
      <c r="B6583">
        <v>111</v>
      </c>
      <c r="C6583" t="s">
        <v>39</v>
      </c>
      <c r="D6583" t="s">
        <v>58</v>
      </c>
      <c r="E6583" t="str">
        <f t="shared" si="102"/>
        <v>90-120</v>
      </c>
    </row>
    <row r="6584" spans="1:5" x14ac:dyDescent="0.25">
      <c r="A6584">
        <v>115551112</v>
      </c>
      <c r="B6584">
        <v>119</v>
      </c>
      <c r="C6584" t="s">
        <v>38</v>
      </c>
      <c r="D6584" t="s">
        <v>58</v>
      </c>
      <c r="E6584" t="str">
        <f t="shared" si="102"/>
        <v>90-120</v>
      </c>
    </row>
    <row r="6585" spans="1:5" x14ac:dyDescent="0.25">
      <c r="A6585">
        <v>115555552</v>
      </c>
      <c r="B6585">
        <v>118</v>
      </c>
      <c r="C6585" t="s">
        <v>39</v>
      </c>
      <c r="D6585" t="s">
        <v>58</v>
      </c>
      <c r="E6585" t="str">
        <f t="shared" si="102"/>
        <v>90-120</v>
      </c>
    </row>
    <row r="6586" spans="1:5" x14ac:dyDescent="0.25">
      <c r="A6586">
        <v>115560286</v>
      </c>
      <c r="B6586">
        <v>143</v>
      </c>
      <c r="C6586" t="s">
        <v>39</v>
      </c>
      <c r="D6586" t="s">
        <v>58</v>
      </c>
      <c r="E6586" t="str">
        <f t="shared" si="102"/>
        <v>121-150</v>
      </c>
    </row>
    <row r="6587" spans="1:5" x14ac:dyDescent="0.25">
      <c r="A6587">
        <v>115567946</v>
      </c>
      <c r="B6587">
        <v>90</v>
      </c>
      <c r="C6587" t="s">
        <v>38</v>
      </c>
      <c r="D6587" t="s">
        <v>58</v>
      </c>
      <c r="E6587" t="str">
        <f t="shared" si="102"/>
        <v>90-120</v>
      </c>
    </row>
    <row r="6588" spans="1:5" x14ac:dyDescent="0.25">
      <c r="A6588">
        <v>115569052</v>
      </c>
      <c r="B6588">
        <v>120</v>
      </c>
      <c r="C6588" t="s">
        <v>40</v>
      </c>
      <c r="D6588" t="s">
        <v>58</v>
      </c>
      <c r="E6588" t="str">
        <f t="shared" si="102"/>
        <v>90-120</v>
      </c>
    </row>
    <row r="6589" spans="1:5" x14ac:dyDescent="0.25">
      <c r="A6589">
        <v>115569280</v>
      </c>
      <c r="B6589">
        <v>119</v>
      </c>
      <c r="C6589" t="s">
        <v>38</v>
      </c>
      <c r="D6589" t="s">
        <v>58</v>
      </c>
      <c r="E6589" t="str">
        <f t="shared" si="102"/>
        <v>90-120</v>
      </c>
    </row>
    <row r="6590" spans="1:5" x14ac:dyDescent="0.25">
      <c r="A6590">
        <v>115573326</v>
      </c>
      <c r="B6590">
        <v>122</v>
      </c>
      <c r="C6590" t="s">
        <v>38</v>
      </c>
      <c r="D6590" t="s">
        <v>58</v>
      </c>
      <c r="E6590" t="str">
        <f t="shared" si="102"/>
        <v>121-150</v>
      </c>
    </row>
    <row r="6591" spans="1:5" x14ac:dyDescent="0.25">
      <c r="A6591">
        <v>115577758</v>
      </c>
      <c r="B6591">
        <v>120</v>
      </c>
      <c r="C6591" t="s">
        <v>39</v>
      </c>
      <c r="D6591" t="s">
        <v>58</v>
      </c>
      <c r="E6591" t="str">
        <f t="shared" si="102"/>
        <v>90-120</v>
      </c>
    </row>
    <row r="6592" spans="1:5" x14ac:dyDescent="0.25">
      <c r="A6592">
        <v>115583396</v>
      </c>
      <c r="B6592">
        <v>150</v>
      </c>
      <c r="C6592" t="s">
        <v>39</v>
      </c>
      <c r="D6592" t="s">
        <v>58</v>
      </c>
      <c r="E6592" t="str">
        <f t="shared" si="102"/>
        <v>121-150</v>
      </c>
    </row>
    <row r="6593" spans="1:5" x14ac:dyDescent="0.25">
      <c r="A6593">
        <v>115583980</v>
      </c>
      <c r="B6593">
        <v>120</v>
      </c>
      <c r="C6593" t="s">
        <v>39</v>
      </c>
      <c r="D6593" t="s">
        <v>58</v>
      </c>
      <c r="E6593" t="str">
        <f t="shared" si="102"/>
        <v>90-120</v>
      </c>
    </row>
    <row r="6594" spans="1:5" x14ac:dyDescent="0.25">
      <c r="A6594">
        <v>115584634</v>
      </c>
      <c r="B6594">
        <v>117</v>
      </c>
      <c r="C6594" t="s">
        <v>39</v>
      </c>
      <c r="D6594" t="s">
        <v>58</v>
      </c>
      <c r="E6594" t="str">
        <f t="shared" si="102"/>
        <v>90-120</v>
      </c>
    </row>
    <row r="6595" spans="1:5" x14ac:dyDescent="0.25">
      <c r="A6595">
        <v>115589250</v>
      </c>
      <c r="B6595">
        <v>118</v>
      </c>
      <c r="C6595" t="s">
        <v>38</v>
      </c>
      <c r="D6595" t="s">
        <v>58</v>
      </c>
      <c r="E6595" t="str">
        <f t="shared" ref="E6595:E6658" si="103">IF(B6595&lt;=120,"90-120","121-150")</f>
        <v>90-120</v>
      </c>
    </row>
    <row r="6596" spans="1:5" x14ac:dyDescent="0.25">
      <c r="A6596">
        <v>115589622</v>
      </c>
      <c r="B6596">
        <v>148</v>
      </c>
      <c r="C6596" t="s">
        <v>39</v>
      </c>
      <c r="D6596" t="s">
        <v>58</v>
      </c>
      <c r="E6596" t="str">
        <f t="shared" si="103"/>
        <v>121-150</v>
      </c>
    </row>
    <row r="6597" spans="1:5" x14ac:dyDescent="0.25">
      <c r="A6597">
        <v>115593190</v>
      </c>
      <c r="B6597">
        <v>92</v>
      </c>
      <c r="C6597" t="s">
        <v>40</v>
      </c>
      <c r="D6597" t="s">
        <v>58</v>
      </c>
      <c r="E6597" t="str">
        <f t="shared" si="103"/>
        <v>90-120</v>
      </c>
    </row>
    <row r="6598" spans="1:5" x14ac:dyDescent="0.25">
      <c r="A6598">
        <v>115601222</v>
      </c>
      <c r="B6598">
        <v>92</v>
      </c>
      <c r="C6598" t="s">
        <v>39</v>
      </c>
      <c r="D6598" t="s">
        <v>58</v>
      </c>
      <c r="E6598" t="str">
        <f t="shared" si="103"/>
        <v>90-120</v>
      </c>
    </row>
    <row r="6599" spans="1:5" x14ac:dyDescent="0.25">
      <c r="A6599">
        <v>115603066</v>
      </c>
      <c r="B6599">
        <v>119</v>
      </c>
      <c r="C6599" t="s">
        <v>38</v>
      </c>
      <c r="D6599" t="s">
        <v>58</v>
      </c>
      <c r="E6599" t="str">
        <f t="shared" si="103"/>
        <v>90-120</v>
      </c>
    </row>
    <row r="6600" spans="1:5" x14ac:dyDescent="0.25">
      <c r="A6600">
        <v>115604664</v>
      </c>
      <c r="B6600">
        <v>149</v>
      </c>
      <c r="C6600" t="s">
        <v>39</v>
      </c>
      <c r="D6600" t="s">
        <v>58</v>
      </c>
      <c r="E6600" t="str">
        <f t="shared" si="103"/>
        <v>121-150</v>
      </c>
    </row>
    <row r="6601" spans="1:5" x14ac:dyDescent="0.25">
      <c r="A6601">
        <v>115605766</v>
      </c>
      <c r="B6601">
        <v>118</v>
      </c>
      <c r="C6601" t="s">
        <v>38</v>
      </c>
      <c r="D6601" t="s">
        <v>58</v>
      </c>
      <c r="E6601" t="str">
        <f t="shared" si="103"/>
        <v>90-120</v>
      </c>
    </row>
    <row r="6602" spans="1:5" x14ac:dyDescent="0.25">
      <c r="A6602">
        <v>115606906</v>
      </c>
      <c r="B6602">
        <v>149</v>
      </c>
      <c r="C6602" t="s">
        <v>39</v>
      </c>
      <c r="D6602" t="s">
        <v>58</v>
      </c>
      <c r="E6602" t="str">
        <f t="shared" si="103"/>
        <v>121-150</v>
      </c>
    </row>
    <row r="6603" spans="1:5" x14ac:dyDescent="0.25">
      <c r="A6603">
        <v>115611018</v>
      </c>
      <c r="B6603">
        <v>150</v>
      </c>
      <c r="C6603" t="s">
        <v>39</v>
      </c>
      <c r="D6603" t="s">
        <v>58</v>
      </c>
      <c r="E6603" t="str">
        <f t="shared" si="103"/>
        <v>121-150</v>
      </c>
    </row>
    <row r="6604" spans="1:5" x14ac:dyDescent="0.25">
      <c r="A6604">
        <v>115614528</v>
      </c>
      <c r="B6604">
        <v>92</v>
      </c>
      <c r="C6604" t="s">
        <v>39</v>
      </c>
      <c r="D6604" t="s">
        <v>58</v>
      </c>
      <c r="E6604" t="str">
        <f t="shared" si="103"/>
        <v>90-120</v>
      </c>
    </row>
    <row r="6605" spans="1:5" x14ac:dyDescent="0.25">
      <c r="A6605">
        <v>115628944</v>
      </c>
      <c r="B6605">
        <v>91</v>
      </c>
      <c r="C6605" t="s">
        <v>38</v>
      </c>
      <c r="D6605" t="s">
        <v>58</v>
      </c>
      <c r="E6605" t="str">
        <f t="shared" si="103"/>
        <v>90-120</v>
      </c>
    </row>
    <row r="6606" spans="1:5" x14ac:dyDescent="0.25">
      <c r="A6606">
        <v>115635286</v>
      </c>
      <c r="B6606">
        <v>113</v>
      </c>
      <c r="C6606" t="s">
        <v>39</v>
      </c>
      <c r="D6606" t="s">
        <v>58</v>
      </c>
      <c r="E6606" t="str">
        <f t="shared" si="103"/>
        <v>90-120</v>
      </c>
    </row>
    <row r="6607" spans="1:5" x14ac:dyDescent="0.25">
      <c r="A6607">
        <v>115641214</v>
      </c>
      <c r="B6607">
        <v>143</v>
      </c>
      <c r="C6607" t="s">
        <v>38</v>
      </c>
      <c r="D6607" t="s">
        <v>58</v>
      </c>
      <c r="E6607" t="str">
        <f t="shared" si="103"/>
        <v>121-150</v>
      </c>
    </row>
    <row r="6608" spans="1:5" x14ac:dyDescent="0.25">
      <c r="A6608">
        <v>115661074</v>
      </c>
      <c r="B6608">
        <v>148</v>
      </c>
      <c r="C6608" t="s">
        <v>39</v>
      </c>
      <c r="D6608" t="s">
        <v>58</v>
      </c>
      <c r="E6608" t="str">
        <f t="shared" si="103"/>
        <v>121-150</v>
      </c>
    </row>
    <row r="6609" spans="1:5" x14ac:dyDescent="0.25">
      <c r="A6609">
        <v>115664040</v>
      </c>
      <c r="B6609">
        <v>150</v>
      </c>
      <c r="C6609" t="s">
        <v>38</v>
      </c>
      <c r="D6609" t="s">
        <v>58</v>
      </c>
      <c r="E6609" t="str">
        <f t="shared" si="103"/>
        <v>121-150</v>
      </c>
    </row>
    <row r="6610" spans="1:5" x14ac:dyDescent="0.25">
      <c r="A6610">
        <v>115690236</v>
      </c>
      <c r="B6610">
        <v>92</v>
      </c>
      <c r="C6610" t="s">
        <v>39</v>
      </c>
      <c r="D6610" t="s">
        <v>58</v>
      </c>
      <c r="E6610" t="str">
        <f t="shared" si="103"/>
        <v>90-120</v>
      </c>
    </row>
    <row r="6611" spans="1:5" x14ac:dyDescent="0.25">
      <c r="A6611">
        <v>115695380</v>
      </c>
      <c r="B6611">
        <v>119</v>
      </c>
      <c r="C6611" t="s">
        <v>39</v>
      </c>
      <c r="D6611" t="s">
        <v>58</v>
      </c>
      <c r="E6611" t="str">
        <f t="shared" si="103"/>
        <v>90-120</v>
      </c>
    </row>
    <row r="6612" spans="1:5" x14ac:dyDescent="0.25">
      <c r="A6612">
        <v>115697040</v>
      </c>
      <c r="B6612">
        <v>90</v>
      </c>
      <c r="C6612" t="s">
        <v>40</v>
      </c>
      <c r="D6612" t="s">
        <v>58</v>
      </c>
      <c r="E6612" t="str">
        <f t="shared" si="103"/>
        <v>90-120</v>
      </c>
    </row>
    <row r="6613" spans="1:5" x14ac:dyDescent="0.25">
      <c r="A6613">
        <v>115697850</v>
      </c>
      <c r="B6613">
        <v>148</v>
      </c>
      <c r="C6613" t="s">
        <v>38</v>
      </c>
      <c r="D6613" t="s">
        <v>58</v>
      </c>
      <c r="E6613" t="str">
        <f t="shared" si="103"/>
        <v>121-150</v>
      </c>
    </row>
    <row r="6614" spans="1:5" x14ac:dyDescent="0.25">
      <c r="A6614">
        <v>115703804</v>
      </c>
      <c r="B6614">
        <v>141</v>
      </c>
      <c r="C6614" t="s">
        <v>39</v>
      </c>
      <c r="D6614" t="s">
        <v>58</v>
      </c>
      <c r="E6614" t="str">
        <f t="shared" si="103"/>
        <v>121-150</v>
      </c>
    </row>
    <row r="6615" spans="1:5" x14ac:dyDescent="0.25">
      <c r="A6615">
        <v>115704472</v>
      </c>
      <c r="B6615">
        <v>150</v>
      </c>
      <c r="C6615" t="s">
        <v>38</v>
      </c>
      <c r="D6615" t="s">
        <v>58</v>
      </c>
      <c r="E6615" t="str">
        <f t="shared" si="103"/>
        <v>121-150</v>
      </c>
    </row>
    <row r="6616" spans="1:5" x14ac:dyDescent="0.25">
      <c r="A6616">
        <v>115709442</v>
      </c>
      <c r="B6616">
        <v>149</v>
      </c>
      <c r="C6616" t="s">
        <v>40</v>
      </c>
      <c r="D6616" t="s">
        <v>58</v>
      </c>
      <c r="E6616" t="str">
        <f t="shared" si="103"/>
        <v>121-150</v>
      </c>
    </row>
    <row r="6617" spans="1:5" x14ac:dyDescent="0.25">
      <c r="A6617">
        <v>115710332</v>
      </c>
      <c r="B6617">
        <v>122</v>
      </c>
      <c r="C6617" t="s">
        <v>38</v>
      </c>
      <c r="D6617" t="s">
        <v>58</v>
      </c>
      <c r="E6617" t="str">
        <f t="shared" si="103"/>
        <v>121-150</v>
      </c>
    </row>
    <row r="6618" spans="1:5" x14ac:dyDescent="0.25">
      <c r="A6618">
        <v>115711102</v>
      </c>
      <c r="B6618">
        <v>92</v>
      </c>
      <c r="C6618" t="s">
        <v>39</v>
      </c>
      <c r="D6618" t="s">
        <v>58</v>
      </c>
      <c r="E6618" t="str">
        <f t="shared" si="103"/>
        <v>90-120</v>
      </c>
    </row>
    <row r="6619" spans="1:5" x14ac:dyDescent="0.25">
      <c r="A6619">
        <v>115712766</v>
      </c>
      <c r="B6619">
        <v>120</v>
      </c>
      <c r="C6619" t="s">
        <v>38</v>
      </c>
      <c r="D6619" t="s">
        <v>58</v>
      </c>
      <c r="E6619" t="str">
        <f t="shared" si="103"/>
        <v>90-120</v>
      </c>
    </row>
    <row r="6620" spans="1:5" x14ac:dyDescent="0.25">
      <c r="A6620">
        <v>115716844</v>
      </c>
      <c r="B6620">
        <v>148</v>
      </c>
      <c r="C6620" t="s">
        <v>39</v>
      </c>
      <c r="D6620" t="s">
        <v>58</v>
      </c>
      <c r="E6620" t="str">
        <f t="shared" si="103"/>
        <v>121-150</v>
      </c>
    </row>
    <row r="6621" spans="1:5" x14ac:dyDescent="0.25">
      <c r="A6621">
        <v>115718940</v>
      </c>
      <c r="B6621">
        <v>148</v>
      </c>
      <c r="C6621" t="s">
        <v>39</v>
      </c>
      <c r="D6621" t="s">
        <v>58</v>
      </c>
      <c r="E6621" t="str">
        <f t="shared" si="103"/>
        <v>121-150</v>
      </c>
    </row>
    <row r="6622" spans="1:5" x14ac:dyDescent="0.25">
      <c r="A6622">
        <v>115720264</v>
      </c>
      <c r="B6622">
        <v>120</v>
      </c>
      <c r="C6622" t="s">
        <v>38</v>
      </c>
      <c r="D6622" t="s">
        <v>58</v>
      </c>
      <c r="E6622" t="str">
        <f t="shared" si="103"/>
        <v>90-120</v>
      </c>
    </row>
    <row r="6623" spans="1:5" x14ac:dyDescent="0.25">
      <c r="A6623">
        <v>115723858</v>
      </c>
      <c r="B6623">
        <v>116</v>
      </c>
      <c r="C6623" t="s">
        <v>40</v>
      </c>
      <c r="D6623" t="s">
        <v>58</v>
      </c>
      <c r="E6623" t="str">
        <f t="shared" si="103"/>
        <v>90-120</v>
      </c>
    </row>
    <row r="6624" spans="1:5" x14ac:dyDescent="0.25">
      <c r="A6624">
        <v>115727936</v>
      </c>
      <c r="B6624">
        <v>148</v>
      </c>
      <c r="C6624" t="s">
        <v>39</v>
      </c>
      <c r="D6624" t="s">
        <v>58</v>
      </c>
      <c r="E6624" t="str">
        <f t="shared" si="103"/>
        <v>121-150</v>
      </c>
    </row>
    <row r="6625" spans="1:5" x14ac:dyDescent="0.25">
      <c r="A6625">
        <v>115731224</v>
      </c>
      <c r="B6625">
        <v>113</v>
      </c>
      <c r="C6625" t="s">
        <v>40</v>
      </c>
      <c r="D6625" t="s">
        <v>58</v>
      </c>
      <c r="E6625" t="str">
        <f t="shared" si="103"/>
        <v>90-120</v>
      </c>
    </row>
    <row r="6626" spans="1:5" x14ac:dyDescent="0.25">
      <c r="A6626">
        <v>115733626</v>
      </c>
      <c r="B6626">
        <v>136</v>
      </c>
      <c r="C6626" t="s">
        <v>40</v>
      </c>
      <c r="D6626" t="s">
        <v>58</v>
      </c>
      <c r="E6626" t="str">
        <f t="shared" si="103"/>
        <v>121-150</v>
      </c>
    </row>
    <row r="6627" spans="1:5" x14ac:dyDescent="0.25">
      <c r="A6627">
        <v>115733708</v>
      </c>
      <c r="B6627">
        <v>120</v>
      </c>
      <c r="C6627" t="s">
        <v>38</v>
      </c>
      <c r="D6627" t="s">
        <v>58</v>
      </c>
      <c r="E6627" t="str">
        <f t="shared" si="103"/>
        <v>90-120</v>
      </c>
    </row>
    <row r="6628" spans="1:5" x14ac:dyDescent="0.25">
      <c r="A6628">
        <v>115736730</v>
      </c>
      <c r="B6628">
        <v>116</v>
      </c>
      <c r="C6628" t="s">
        <v>40</v>
      </c>
      <c r="D6628" t="s">
        <v>58</v>
      </c>
      <c r="E6628" t="str">
        <f t="shared" si="103"/>
        <v>90-120</v>
      </c>
    </row>
    <row r="6629" spans="1:5" x14ac:dyDescent="0.25">
      <c r="A6629">
        <v>115741422</v>
      </c>
      <c r="B6629">
        <v>105</v>
      </c>
      <c r="C6629" t="s">
        <v>39</v>
      </c>
      <c r="D6629" t="s">
        <v>58</v>
      </c>
      <c r="E6629" t="str">
        <f t="shared" si="103"/>
        <v>90-120</v>
      </c>
    </row>
    <row r="6630" spans="1:5" x14ac:dyDescent="0.25">
      <c r="A6630">
        <v>115744724</v>
      </c>
      <c r="B6630">
        <v>111</v>
      </c>
      <c r="C6630" t="s">
        <v>38</v>
      </c>
      <c r="D6630" t="s">
        <v>58</v>
      </c>
      <c r="E6630" t="str">
        <f t="shared" si="103"/>
        <v>90-120</v>
      </c>
    </row>
    <row r="6631" spans="1:5" x14ac:dyDescent="0.25">
      <c r="A6631">
        <v>115745298</v>
      </c>
      <c r="B6631">
        <v>119</v>
      </c>
      <c r="C6631" t="s">
        <v>38</v>
      </c>
      <c r="D6631" t="s">
        <v>58</v>
      </c>
      <c r="E6631" t="str">
        <f t="shared" si="103"/>
        <v>90-120</v>
      </c>
    </row>
    <row r="6632" spans="1:5" x14ac:dyDescent="0.25">
      <c r="A6632">
        <v>115751748</v>
      </c>
      <c r="B6632">
        <v>92</v>
      </c>
      <c r="C6632" t="s">
        <v>38</v>
      </c>
      <c r="D6632" t="s">
        <v>58</v>
      </c>
      <c r="E6632" t="str">
        <f t="shared" si="103"/>
        <v>90-120</v>
      </c>
    </row>
    <row r="6633" spans="1:5" x14ac:dyDescent="0.25">
      <c r="A6633">
        <v>115755812</v>
      </c>
      <c r="B6633">
        <v>118</v>
      </c>
      <c r="C6633" t="s">
        <v>38</v>
      </c>
      <c r="D6633" t="s">
        <v>58</v>
      </c>
      <c r="E6633" t="str">
        <f t="shared" si="103"/>
        <v>90-120</v>
      </c>
    </row>
    <row r="6634" spans="1:5" x14ac:dyDescent="0.25">
      <c r="A6634">
        <v>115756264</v>
      </c>
      <c r="B6634">
        <v>149</v>
      </c>
      <c r="C6634" t="s">
        <v>39</v>
      </c>
      <c r="D6634" t="s">
        <v>58</v>
      </c>
      <c r="E6634" t="str">
        <f t="shared" si="103"/>
        <v>121-150</v>
      </c>
    </row>
    <row r="6635" spans="1:5" x14ac:dyDescent="0.25">
      <c r="A6635">
        <v>115758518</v>
      </c>
      <c r="B6635">
        <v>105</v>
      </c>
      <c r="C6635" t="s">
        <v>38</v>
      </c>
      <c r="D6635" t="s">
        <v>58</v>
      </c>
      <c r="E6635" t="str">
        <f t="shared" si="103"/>
        <v>90-120</v>
      </c>
    </row>
    <row r="6636" spans="1:5" x14ac:dyDescent="0.25">
      <c r="A6636">
        <v>115758930</v>
      </c>
      <c r="B6636">
        <v>134</v>
      </c>
      <c r="C6636" t="s">
        <v>39</v>
      </c>
      <c r="D6636" t="s">
        <v>58</v>
      </c>
      <c r="E6636" t="str">
        <f t="shared" si="103"/>
        <v>121-150</v>
      </c>
    </row>
    <row r="6637" spans="1:5" x14ac:dyDescent="0.25">
      <c r="A6637">
        <v>115759570</v>
      </c>
      <c r="B6637">
        <v>134</v>
      </c>
      <c r="C6637" t="s">
        <v>38</v>
      </c>
      <c r="D6637" t="s">
        <v>58</v>
      </c>
      <c r="E6637" t="str">
        <f t="shared" si="103"/>
        <v>121-150</v>
      </c>
    </row>
    <row r="6638" spans="1:5" x14ac:dyDescent="0.25">
      <c r="A6638">
        <v>115762882</v>
      </c>
      <c r="B6638">
        <v>111</v>
      </c>
      <c r="C6638" t="s">
        <v>40</v>
      </c>
      <c r="D6638" t="s">
        <v>58</v>
      </c>
      <c r="E6638" t="str">
        <f t="shared" si="103"/>
        <v>90-120</v>
      </c>
    </row>
    <row r="6639" spans="1:5" x14ac:dyDescent="0.25">
      <c r="A6639">
        <v>115765646</v>
      </c>
      <c r="B6639">
        <v>146</v>
      </c>
      <c r="C6639" t="s">
        <v>38</v>
      </c>
      <c r="D6639" t="s">
        <v>58</v>
      </c>
      <c r="E6639" t="str">
        <f t="shared" si="103"/>
        <v>121-150</v>
      </c>
    </row>
    <row r="6640" spans="1:5" x14ac:dyDescent="0.25">
      <c r="A6640">
        <v>115774954</v>
      </c>
      <c r="B6640">
        <v>119</v>
      </c>
      <c r="C6640" t="s">
        <v>40</v>
      </c>
      <c r="D6640" t="s">
        <v>58</v>
      </c>
      <c r="E6640" t="str">
        <f t="shared" si="103"/>
        <v>90-120</v>
      </c>
    </row>
    <row r="6641" spans="1:5" x14ac:dyDescent="0.25">
      <c r="A6641">
        <v>115775674</v>
      </c>
      <c r="B6641">
        <v>150</v>
      </c>
      <c r="C6641" t="s">
        <v>40</v>
      </c>
      <c r="D6641" t="s">
        <v>58</v>
      </c>
      <c r="E6641" t="str">
        <f t="shared" si="103"/>
        <v>121-150</v>
      </c>
    </row>
    <row r="6642" spans="1:5" x14ac:dyDescent="0.25">
      <c r="A6642">
        <v>115776172</v>
      </c>
      <c r="B6642">
        <v>97</v>
      </c>
      <c r="C6642" t="s">
        <v>39</v>
      </c>
      <c r="D6642" t="s">
        <v>58</v>
      </c>
      <c r="E6642" t="str">
        <f t="shared" si="103"/>
        <v>90-120</v>
      </c>
    </row>
    <row r="6643" spans="1:5" x14ac:dyDescent="0.25">
      <c r="A6643">
        <v>115783286</v>
      </c>
      <c r="B6643">
        <v>127</v>
      </c>
      <c r="C6643" t="s">
        <v>39</v>
      </c>
      <c r="D6643" t="s">
        <v>58</v>
      </c>
      <c r="E6643" t="str">
        <f t="shared" si="103"/>
        <v>121-150</v>
      </c>
    </row>
    <row r="6644" spans="1:5" x14ac:dyDescent="0.25">
      <c r="A6644">
        <v>115783342</v>
      </c>
      <c r="B6644">
        <v>141</v>
      </c>
      <c r="C6644" t="s">
        <v>39</v>
      </c>
      <c r="D6644" t="s">
        <v>58</v>
      </c>
      <c r="E6644" t="str">
        <f t="shared" si="103"/>
        <v>121-150</v>
      </c>
    </row>
    <row r="6645" spans="1:5" x14ac:dyDescent="0.25">
      <c r="A6645">
        <v>115785036</v>
      </c>
      <c r="B6645">
        <v>111</v>
      </c>
      <c r="C6645" t="s">
        <v>38</v>
      </c>
      <c r="D6645" t="s">
        <v>58</v>
      </c>
      <c r="E6645" t="str">
        <f t="shared" si="103"/>
        <v>90-120</v>
      </c>
    </row>
    <row r="6646" spans="1:5" x14ac:dyDescent="0.25">
      <c r="A6646">
        <v>115794500</v>
      </c>
      <c r="B6646">
        <v>136</v>
      </c>
      <c r="C6646" t="s">
        <v>39</v>
      </c>
      <c r="D6646" t="s">
        <v>58</v>
      </c>
      <c r="E6646" t="str">
        <f t="shared" si="103"/>
        <v>121-150</v>
      </c>
    </row>
    <row r="6647" spans="1:5" x14ac:dyDescent="0.25">
      <c r="A6647">
        <v>115795014</v>
      </c>
      <c r="B6647">
        <v>127</v>
      </c>
      <c r="C6647" t="s">
        <v>38</v>
      </c>
      <c r="D6647" t="s">
        <v>58</v>
      </c>
      <c r="E6647" t="str">
        <f t="shared" si="103"/>
        <v>121-150</v>
      </c>
    </row>
    <row r="6648" spans="1:5" x14ac:dyDescent="0.25">
      <c r="A6648">
        <v>115799758</v>
      </c>
      <c r="B6648">
        <v>120</v>
      </c>
      <c r="C6648" t="s">
        <v>38</v>
      </c>
      <c r="D6648" t="s">
        <v>58</v>
      </c>
      <c r="E6648" t="str">
        <f t="shared" si="103"/>
        <v>90-120</v>
      </c>
    </row>
    <row r="6649" spans="1:5" x14ac:dyDescent="0.25">
      <c r="A6649">
        <v>115801530</v>
      </c>
      <c r="B6649">
        <v>150</v>
      </c>
      <c r="C6649" t="s">
        <v>39</v>
      </c>
      <c r="D6649" t="s">
        <v>58</v>
      </c>
      <c r="E6649" t="str">
        <f t="shared" si="103"/>
        <v>121-150</v>
      </c>
    </row>
    <row r="6650" spans="1:5" x14ac:dyDescent="0.25">
      <c r="A6650">
        <v>115801548</v>
      </c>
      <c r="B6650">
        <v>113</v>
      </c>
      <c r="C6650" t="s">
        <v>38</v>
      </c>
      <c r="D6650" t="s">
        <v>58</v>
      </c>
      <c r="E6650" t="str">
        <f t="shared" si="103"/>
        <v>90-120</v>
      </c>
    </row>
    <row r="6651" spans="1:5" x14ac:dyDescent="0.25">
      <c r="A6651">
        <v>115801964</v>
      </c>
      <c r="B6651">
        <v>149</v>
      </c>
      <c r="C6651" t="s">
        <v>38</v>
      </c>
      <c r="D6651" t="s">
        <v>58</v>
      </c>
      <c r="E6651" t="str">
        <f t="shared" si="103"/>
        <v>121-150</v>
      </c>
    </row>
    <row r="6652" spans="1:5" x14ac:dyDescent="0.25">
      <c r="A6652">
        <v>115804712</v>
      </c>
      <c r="B6652">
        <v>136</v>
      </c>
      <c r="C6652" t="s">
        <v>39</v>
      </c>
      <c r="D6652" t="s">
        <v>58</v>
      </c>
      <c r="E6652" t="str">
        <f t="shared" si="103"/>
        <v>121-150</v>
      </c>
    </row>
    <row r="6653" spans="1:5" x14ac:dyDescent="0.25">
      <c r="A6653">
        <v>115809076</v>
      </c>
      <c r="B6653">
        <v>122</v>
      </c>
      <c r="C6653" t="s">
        <v>38</v>
      </c>
      <c r="D6653" t="s">
        <v>58</v>
      </c>
      <c r="E6653" t="str">
        <f t="shared" si="103"/>
        <v>121-150</v>
      </c>
    </row>
    <row r="6654" spans="1:5" x14ac:dyDescent="0.25">
      <c r="A6654">
        <v>115809818</v>
      </c>
      <c r="B6654">
        <v>106</v>
      </c>
      <c r="C6654" t="s">
        <v>39</v>
      </c>
      <c r="D6654" t="s">
        <v>58</v>
      </c>
      <c r="E6654" t="str">
        <f t="shared" si="103"/>
        <v>90-120</v>
      </c>
    </row>
    <row r="6655" spans="1:5" x14ac:dyDescent="0.25">
      <c r="A6655">
        <v>115813160</v>
      </c>
      <c r="B6655">
        <v>90</v>
      </c>
      <c r="C6655" t="s">
        <v>38</v>
      </c>
      <c r="D6655" t="s">
        <v>58</v>
      </c>
      <c r="E6655" t="str">
        <f t="shared" si="103"/>
        <v>90-120</v>
      </c>
    </row>
    <row r="6656" spans="1:5" x14ac:dyDescent="0.25">
      <c r="A6656">
        <v>115817924</v>
      </c>
      <c r="B6656">
        <v>148</v>
      </c>
      <c r="C6656" t="s">
        <v>40</v>
      </c>
      <c r="D6656" t="s">
        <v>58</v>
      </c>
      <c r="E6656" t="str">
        <f t="shared" si="103"/>
        <v>121-150</v>
      </c>
    </row>
    <row r="6657" spans="1:5" x14ac:dyDescent="0.25">
      <c r="A6657">
        <v>115819042</v>
      </c>
      <c r="B6657">
        <v>111</v>
      </c>
      <c r="C6657" t="s">
        <v>38</v>
      </c>
      <c r="D6657" t="s">
        <v>58</v>
      </c>
      <c r="E6657" t="str">
        <f t="shared" si="103"/>
        <v>90-120</v>
      </c>
    </row>
    <row r="6658" spans="1:5" x14ac:dyDescent="0.25">
      <c r="A6658">
        <v>115821402</v>
      </c>
      <c r="B6658">
        <v>91</v>
      </c>
      <c r="C6658" t="s">
        <v>39</v>
      </c>
      <c r="D6658" t="s">
        <v>58</v>
      </c>
      <c r="E6658" t="str">
        <f t="shared" si="103"/>
        <v>90-120</v>
      </c>
    </row>
    <row r="6659" spans="1:5" x14ac:dyDescent="0.25">
      <c r="A6659">
        <v>115826646</v>
      </c>
      <c r="B6659">
        <v>150</v>
      </c>
      <c r="C6659" t="s">
        <v>39</v>
      </c>
      <c r="D6659" t="s">
        <v>58</v>
      </c>
      <c r="E6659" t="str">
        <f t="shared" ref="E6659:E6722" si="104">IF(B6659&lt;=120,"90-120","121-150")</f>
        <v>121-150</v>
      </c>
    </row>
    <row r="6660" spans="1:5" x14ac:dyDescent="0.25">
      <c r="A6660">
        <v>115829464</v>
      </c>
      <c r="B6660">
        <v>134</v>
      </c>
      <c r="C6660" t="s">
        <v>38</v>
      </c>
      <c r="D6660" t="s">
        <v>58</v>
      </c>
      <c r="E6660" t="str">
        <f t="shared" si="104"/>
        <v>121-150</v>
      </c>
    </row>
    <row r="6661" spans="1:5" x14ac:dyDescent="0.25">
      <c r="A6661">
        <v>115829610</v>
      </c>
      <c r="B6661">
        <v>149</v>
      </c>
      <c r="C6661" t="s">
        <v>39</v>
      </c>
      <c r="D6661" t="s">
        <v>58</v>
      </c>
      <c r="E6661" t="str">
        <f t="shared" si="104"/>
        <v>121-150</v>
      </c>
    </row>
    <row r="6662" spans="1:5" x14ac:dyDescent="0.25">
      <c r="A6662">
        <v>115830870</v>
      </c>
      <c r="B6662">
        <v>121</v>
      </c>
      <c r="C6662" t="s">
        <v>40</v>
      </c>
      <c r="D6662" t="s">
        <v>58</v>
      </c>
      <c r="E6662" t="str">
        <f t="shared" si="104"/>
        <v>121-150</v>
      </c>
    </row>
    <row r="6663" spans="1:5" x14ac:dyDescent="0.25">
      <c r="A6663">
        <v>115831992</v>
      </c>
      <c r="B6663">
        <v>133</v>
      </c>
      <c r="C6663" t="s">
        <v>39</v>
      </c>
      <c r="D6663" t="s">
        <v>58</v>
      </c>
      <c r="E6663" t="str">
        <f t="shared" si="104"/>
        <v>121-150</v>
      </c>
    </row>
    <row r="6664" spans="1:5" x14ac:dyDescent="0.25">
      <c r="A6664">
        <v>115836516</v>
      </c>
      <c r="B6664">
        <v>134</v>
      </c>
      <c r="C6664" t="s">
        <v>39</v>
      </c>
      <c r="D6664" t="s">
        <v>58</v>
      </c>
      <c r="E6664" t="str">
        <f t="shared" si="104"/>
        <v>121-150</v>
      </c>
    </row>
    <row r="6665" spans="1:5" x14ac:dyDescent="0.25">
      <c r="A6665">
        <v>115837400</v>
      </c>
      <c r="B6665">
        <v>148</v>
      </c>
      <c r="C6665" t="s">
        <v>40</v>
      </c>
      <c r="D6665" t="s">
        <v>58</v>
      </c>
      <c r="E6665" t="str">
        <f t="shared" si="104"/>
        <v>121-150</v>
      </c>
    </row>
    <row r="6666" spans="1:5" x14ac:dyDescent="0.25">
      <c r="A6666">
        <v>115840858</v>
      </c>
      <c r="B6666">
        <v>148</v>
      </c>
      <c r="C6666" t="s">
        <v>39</v>
      </c>
      <c r="D6666" t="s">
        <v>58</v>
      </c>
      <c r="E6666" t="str">
        <f t="shared" si="104"/>
        <v>121-150</v>
      </c>
    </row>
    <row r="6667" spans="1:5" x14ac:dyDescent="0.25">
      <c r="A6667">
        <v>115842732</v>
      </c>
      <c r="B6667">
        <v>133</v>
      </c>
      <c r="C6667" t="s">
        <v>39</v>
      </c>
      <c r="D6667" t="s">
        <v>58</v>
      </c>
      <c r="E6667" t="str">
        <f t="shared" si="104"/>
        <v>121-150</v>
      </c>
    </row>
    <row r="6668" spans="1:5" x14ac:dyDescent="0.25">
      <c r="A6668">
        <v>115849656</v>
      </c>
      <c r="B6668">
        <v>120</v>
      </c>
      <c r="C6668" t="s">
        <v>38</v>
      </c>
      <c r="D6668" t="s">
        <v>58</v>
      </c>
      <c r="E6668" t="str">
        <f t="shared" si="104"/>
        <v>90-120</v>
      </c>
    </row>
    <row r="6669" spans="1:5" x14ac:dyDescent="0.25">
      <c r="A6669">
        <v>115851926</v>
      </c>
      <c r="B6669">
        <v>150</v>
      </c>
      <c r="C6669" t="s">
        <v>38</v>
      </c>
      <c r="D6669" t="s">
        <v>58</v>
      </c>
      <c r="E6669" t="str">
        <f t="shared" si="104"/>
        <v>121-150</v>
      </c>
    </row>
    <row r="6670" spans="1:5" x14ac:dyDescent="0.25">
      <c r="A6670">
        <v>115854264</v>
      </c>
      <c r="B6670">
        <v>120</v>
      </c>
      <c r="C6670" t="s">
        <v>39</v>
      </c>
      <c r="D6670" t="s">
        <v>58</v>
      </c>
      <c r="E6670" t="str">
        <f t="shared" si="104"/>
        <v>90-120</v>
      </c>
    </row>
    <row r="6671" spans="1:5" x14ac:dyDescent="0.25">
      <c r="A6671">
        <v>115855450</v>
      </c>
      <c r="B6671">
        <v>134</v>
      </c>
      <c r="C6671" t="s">
        <v>39</v>
      </c>
      <c r="D6671" t="s">
        <v>58</v>
      </c>
      <c r="E6671" t="str">
        <f t="shared" si="104"/>
        <v>121-150</v>
      </c>
    </row>
    <row r="6672" spans="1:5" x14ac:dyDescent="0.25">
      <c r="A6672">
        <v>115855588</v>
      </c>
      <c r="B6672">
        <v>120</v>
      </c>
      <c r="C6672" t="s">
        <v>39</v>
      </c>
      <c r="D6672" t="s">
        <v>58</v>
      </c>
      <c r="E6672" t="str">
        <f t="shared" si="104"/>
        <v>90-120</v>
      </c>
    </row>
    <row r="6673" spans="1:5" x14ac:dyDescent="0.25">
      <c r="A6673">
        <v>115856026</v>
      </c>
      <c r="B6673">
        <v>150</v>
      </c>
      <c r="C6673" t="s">
        <v>39</v>
      </c>
      <c r="D6673" t="s">
        <v>58</v>
      </c>
      <c r="E6673" t="str">
        <f t="shared" si="104"/>
        <v>121-150</v>
      </c>
    </row>
    <row r="6674" spans="1:5" x14ac:dyDescent="0.25">
      <c r="A6674">
        <v>115858846</v>
      </c>
      <c r="B6674">
        <v>113</v>
      </c>
      <c r="C6674" t="s">
        <v>39</v>
      </c>
      <c r="D6674" t="s">
        <v>58</v>
      </c>
      <c r="E6674" t="str">
        <f t="shared" si="104"/>
        <v>90-120</v>
      </c>
    </row>
    <row r="6675" spans="1:5" x14ac:dyDescent="0.25">
      <c r="A6675">
        <v>115861466</v>
      </c>
      <c r="B6675">
        <v>104</v>
      </c>
      <c r="C6675" t="s">
        <v>40</v>
      </c>
      <c r="D6675" t="s">
        <v>58</v>
      </c>
      <c r="E6675" t="str">
        <f t="shared" si="104"/>
        <v>90-120</v>
      </c>
    </row>
    <row r="6676" spans="1:5" x14ac:dyDescent="0.25">
      <c r="A6676">
        <v>115864768</v>
      </c>
      <c r="B6676">
        <v>135</v>
      </c>
      <c r="C6676" t="s">
        <v>38</v>
      </c>
      <c r="D6676" t="s">
        <v>58</v>
      </c>
      <c r="E6676" t="str">
        <f t="shared" si="104"/>
        <v>121-150</v>
      </c>
    </row>
    <row r="6677" spans="1:5" x14ac:dyDescent="0.25">
      <c r="A6677">
        <v>115868222</v>
      </c>
      <c r="B6677">
        <v>105</v>
      </c>
      <c r="C6677" t="s">
        <v>38</v>
      </c>
      <c r="D6677" t="s">
        <v>58</v>
      </c>
      <c r="E6677" t="str">
        <f t="shared" si="104"/>
        <v>90-120</v>
      </c>
    </row>
    <row r="6678" spans="1:5" x14ac:dyDescent="0.25">
      <c r="A6678">
        <v>115868700</v>
      </c>
      <c r="B6678">
        <v>103</v>
      </c>
      <c r="C6678" t="s">
        <v>40</v>
      </c>
      <c r="D6678" t="s">
        <v>58</v>
      </c>
      <c r="E6678" t="str">
        <f t="shared" si="104"/>
        <v>90-120</v>
      </c>
    </row>
    <row r="6679" spans="1:5" x14ac:dyDescent="0.25">
      <c r="A6679">
        <v>115873844</v>
      </c>
      <c r="B6679">
        <v>118</v>
      </c>
      <c r="C6679" t="s">
        <v>39</v>
      </c>
      <c r="D6679" t="s">
        <v>58</v>
      </c>
      <c r="E6679" t="str">
        <f t="shared" si="104"/>
        <v>90-120</v>
      </c>
    </row>
    <row r="6680" spans="1:5" x14ac:dyDescent="0.25">
      <c r="A6680">
        <v>115875908</v>
      </c>
      <c r="B6680">
        <v>105</v>
      </c>
      <c r="C6680" t="s">
        <v>39</v>
      </c>
      <c r="D6680" t="s">
        <v>58</v>
      </c>
      <c r="E6680" t="str">
        <f t="shared" si="104"/>
        <v>90-120</v>
      </c>
    </row>
    <row r="6681" spans="1:5" x14ac:dyDescent="0.25">
      <c r="A6681">
        <v>115883428</v>
      </c>
      <c r="B6681">
        <v>148</v>
      </c>
      <c r="C6681" t="s">
        <v>39</v>
      </c>
      <c r="D6681" t="s">
        <v>58</v>
      </c>
      <c r="E6681" t="str">
        <f t="shared" si="104"/>
        <v>121-150</v>
      </c>
    </row>
    <row r="6682" spans="1:5" x14ac:dyDescent="0.25">
      <c r="A6682">
        <v>115887330</v>
      </c>
      <c r="B6682">
        <v>141</v>
      </c>
      <c r="C6682" t="s">
        <v>39</v>
      </c>
      <c r="D6682" t="s">
        <v>58</v>
      </c>
      <c r="E6682" t="str">
        <f t="shared" si="104"/>
        <v>121-150</v>
      </c>
    </row>
    <row r="6683" spans="1:5" x14ac:dyDescent="0.25">
      <c r="A6683">
        <v>115891236</v>
      </c>
      <c r="B6683">
        <v>119</v>
      </c>
      <c r="C6683" t="s">
        <v>40</v>
      </c>
      <c r="D6683" t="s">
        <v>58</v>
      </c>
      <c r="E6683" t="str">
        <f t="shared" si="104"/>
        <v>90-120</v>
      </c>
    </row>
    <row r="6684" spans="1:5" x14ac:dyDescent="0.25">
      <c r="A6684">
        <v>115905610</v>
      </c>
      <c r="B6684">
        <v>136</v>
      </c>
      <c r="C6684" t="s">
        <v>38</v>
      </c>
      <c r="D6684" t="s">
        <v>58</v>
      </c>
      <c r="E6684" t="str">
        <f t="shared" si="104"/>
        <v>121-150</v>
      </c>
    </row>
    <row r="6685" spans="1:5" x14ac:dyDescent="0.25">
      <c r="A6685">
        <v>115909976</v>
      </c>
      <c r="B6685">
        <v>96</v>
      </c>
      <c r="C6685" t="s">
        <v>40</v>
      </c>
      <c r="D6685" t="s">
        <v>58</v>
      </c>
      <c r="E6685" t="str">
        <f t="shared" si="104"/>
        <v>90-120</v>
      </c>
    </row>
    <row r="6686" spans="1:5" x14ac:dyDescent="0.25">
      <c r="A6686">
        <v>115918744</v>
      </c>
      <c r="B6686">
        <v>119</v>
      </c>
      <c r="C6686" t="s">
        <v>39</v>
      </c>
      <c r="D6686" t="s">
        <v>58</v>
      </c>
      <c r="E6686" t="str">
        <f t="shared" si="104"/>
        <v>90-120</v>
      </c>
    </row>
    <row r="6687" spans="1:5" x14ac:dyDescent="0.25">
      <c r="A6687">
        <v>115921338</v>
      </c>
      <c r="B6687">
        <v>141</v>
      </c>
      <c r="C6687" t="s">
        <v>39</v>
      </c>
      <c r="D6687" t="s">
        <v>58</v>
      </c>
      <c r="E6687" t="str">
        <f t="shared" si="104"/>
        <v>121-150</v>
      </c>
    </row>
    <row r="6688" spans="1:5" x14ac:dyDescent="0.25">
      <c r="A6688">
        <v>115924366</v>
      </c>
      <c r="B6688">
        <v>149</v>
      </c>
      <c r="C6688" t="s">
        <v>40</v>
      </c>
      <c r="D6688" t="s">
        <v>58</v>
      </c>
      <c r="E6688" t="str">
        <f t="shared" si="104"/>
        <v>121-150</v>
      </c>
    </row>
    <row r="6689" spans="1:5" x14ac:dyDescent="0.25">
      <c r="A6689">
        <v>115926946</v>
      </c>
      <c r="B6689">
        <v>148</v>
      </c>
      <c r="C6689" t="s">
        <v>38</v>
      </c>
      <c r="D6689" t="s">
        <v>58</v>
      </c>
      <c r="E6689" t="str">
        <f t="shared" si="104"/>
        <v>121-150</v>
      </c>
    </row>
    <row r="6690" spans="1:5" x14ac:dyDescent="0.25">
      <c r="A6690">
        <v>115929162</v>
      </c>
      <c r="B6690">
        <v>149</v>
      </c>
      <c r="C6690" t="s">
        <v>38</v>
      </c>
      <c r="D6690" t="s">
        <v>58</v>
      </c>
      <c r="E6690" t="str">
        <f t="shared" si="104"/>
        <v>121-150</v>
      </c>
    </row>
    <row r="6691" spans="1:5" x14ac:dyDescent="0.25">
      <c r="A6691">
        <v>115937190</v>
      </c>
      <c r="B6691">
        <v>136</v>
      </c>
      <c r="C6691" t="s">
        <v>38</v>
      </c>
      <c r="D6691" t="s">
        <v>58</v>
      </c>
      <c r="E6691" t="str">
        <f t="shared" si="104"/>
        <v>121-150</v>
      </c>
    </row>
    <row r="6692" spans="1:5" x14ac:dyDescent="0.25">
      <c r="A6692">
        <v>115939286</v>
      </c>
      <c r="B6692">
        <v>118</v>
      </c>
      <c r="C6692" t="s">
        <v>38</v>
      </c>
      <c r="D6692" t="s">
        <v>58</v>
      </c>
      <c r="E6692" t="str">
        <f t="shared" si="104"/>
        <v>90-120</v>
      </c>
    </row>
    <row r="6693" spans="1:5" x14ac:dyDescent="0.25">
      <c r="A6693">
        <v>115939538</v>
      </c>
      <c r="B6693">
        <v>133</v>
      </c>
      <c r="C6693" t="s">
        <v>39</v>
      </c>
      <c r="D6693" t="s">
        <v>58</v>
      </c>
      <c r="E6693" t="str">
        <f t="shared" si="104"/>
        <v>121-150</v>
      </c>
    </row>
    <row r="6694" spans="1:5" x14ac:dyDescent="0.25">
      <c r="A6694">
        <v>115952860</v>
      </c>
      <c r="B6694">
        <v>111</v>
      </c>
      <c r="C6694" t="s">
        <v>39</v>
      </c>
      <c r="D6694" t="s">
        <v>58</v>
      </c>
      <c r="E6694" t="str">
        <f t="shared" si="104"/>
        <v>90-120</v>
      </c>
    </row>
    <row r="6695" spans="1:5" x14ac:dyDescent="0.25">
      <c r="A6695">
        <v>115961234</v>
      </c>
      <c r="B6695">
        <v>111</v>
      </c>
      <c r="C6695" t="s">
        <v>38</v>
      </c>
      <c r="D6695" t="s">
        <v>58</v>
      </c>
      <c r="E6695" t="str">
        <f t="shared" si="104"/>
        <v>90-120</v>
      </c>
    </row>
    <row r="6696" spans="1:5" x14ac:dyDescent="0.25">
      <c r="A6696">
        <v>115968388</v>
      </c>
      <c r="B6696">
        <v>136</v>
      </c>
      <c r="C6696" t="s">
        <v>39</v>
      </c>
      <c r="D6696" t="s">
        <v>58</v>
      </c>
      <c r="E6696" t="str">
        <f t="shared" si="104"/>
        <v>121-150</v>
      </c>
    </row>
    <row r="6697" spans="1:5" x14ac:dyDescent="0.25">
      <c r="A6697">
        <v>115969684</v>
      </c>
      <c r="B6697">
        <v>106</v>
      </c>
      <c r="C6697" t="s">
        <v>39</v>
      </c>
      <c r="D6697" t="s">
        <v>58</v>
      </c>
      <c r="E6697" t="str">
        <f t="shared" si="104"/>
        <v>90-120</v>
      </c>
    </row>
    <row r="6698" spans="1:5" x14ac:dyDescent="0.25">
      <c r="A6698">
        <v>115970392</v>
      </c>
      <c r="B6698">
        <v>92</v>
      </c>
      <c r="C6698" t="s">
        <v>38</v>
      </c>
      <c r="D6698" t="s">
        <v>58</v>
      </c>
      <c r="E6698" t="str">
        <f t="shared" si="104"/>
        <v>90-120</v>
      </c>
    </row>
    <row r="6699" spans="1:5" x14ac:dyDescent="0.25">
      <c r="A6699">
        <v>115978386</v>
      </c>
      <c r="B6699">
        <v>150</v>
      </c>
      <c r="C6699" t="s">
        <v>39</v>
      </c>
      <c r="D6699" t="s">
        <v>58</v>
      </c>
      <c r="E6699" t="str">
        <f t="shared" si="104"/>
        <v>121-150</v>
      </c>
    </row>
    <row r="6700" spans="1:5" x14ac:dyDescent="0.25">
      <c r="A6700">
        <v>115979262</v>
      </c>
      <c r="B6700">
        <v>120</v>
      </c>
      <c r="C6700" t="s">
        <v>39</v>
      </c>
      <c r="D6700" t="s">
        <v>58</v>
      </c>
      <c r="E6700" t="str">
        <f t="shared" si="104"/>
        <v>90-120</v>
      </c>
    </row>
    <row r="6701" spans="1:5" x14ac:dyDescent="0.25">
      <c r="A6701">
        <v>115979824</v>
      </c>
      <c r="B6701">
        <v>91</v>
      </c>
      <c r="C6701" t="s">
        <v>40</v>
      </c>
      <c r="D6701" t="s">
        <v>58</v>
      </c>
      <c r="E6701" t="str">
        <f t="shared" si="104"/>
        <v>90-120</v>
      </c>
    </row>
    <row r="6702" spans="1:5" x14ac:dyDescent="0.25">
      <c r="A6702">
        <v>115981484</v>
      </c>
      <c r="B6702">
        <v>92</v>
      </c>
      <c r="C6702" t="s">
        <v>38</v>
      </c>
      <c r="D6702" t="s">
        <v>58</v>
      </c>
      <c r="E6702" t="str">
        <f t="shared" si="104"/>
        <v>90-120</v>
      </c>
    </row>
    <row r="6703" spans="1:5" x14ac:dyDescent="0.25">
      <c r="A6703">
        <v>115984702</v>
      </c>
      <c r="B6703">
        <v>136</v>
      </c>
      <c r="C6703" t="s">
        <v>38</v>
      </c>
      <c r="D6703" t="s">
        <v>58</v>
      </c>
      <c r="E6703" t="str">
        <f t="shared" si="104"/>
        <v>121-150</v>
      </c>
    </row>
    <row r="6704" spans="1:5" x14ac:dyDescent="0.25">
      <c r="A6704">
        <v>115986614</v>
      </c>
      <c r="B6704">
        <v>92</v>
      </c>
      <c r="C6704" t="s">
        <v>38</v>
      </c>
      <c r="D6704" t="s">
        <v>58</v>
      </c>
      <c r="E6704" t="str">
        <f t="shared" si="104"/>
        <v>90-120</v>
      </c>
    </row>
    <row r="6705" spans="1:5" x14ac:dyDescent="0.25">
      <c r="A6705">
        <v>115988448</v>
      </c>
      <c r="B6705">
        <v>136</v>
      </c>
      <c r="C6705" t="s">
        <v>38</v>
      </c>
      <c r="D6705" t="s">
        <v>58</v>
      </c>
      <c r="E6705" t="str">
        <f t="shared" si="104"/>
        <v>121-150</v>
      </c>
    </row>
    <row r="6706" spans="1:5" x14ac:dyDescent="0.25">
      <c r="A6706">
        <v>115992952</v>
      </c>
      <c r="B6706">
        <v>141</v>
      </c>
      <c r="C6706" t="s">
        <v>38</v>
      </c>
      <c r="D6706" t="s">
        <v>58</v>
      </c>
      <c r="E6706" t="str">
        <f t="shared" si="104"/>
        <v>121-150</v>
      </c>
    </row>
    <row r="6707" spans="1:5" x14ac:dyDescent="0.25">
      <c r="A6707">
        <v>115997202</v>
      </c>
      <c r="B6707">
        <v>91</v>
      </c>
      <c r="C6707" t="s">
        <v>39</v>
      </c>
      <c r="D6707" t="s">
        <v>58</v>
      </c>
      <c r="E6707" t="str">
        <f t="shared" si="104"/>
        <v>90-120</v>
      </c>
    </row>
    <row r="6708" spans="1:5" x14ac:dyDescent="0.25">
      <c r="A6708">
        <v>115997202</v>
      </c>
      <c r="B6708">
        <v>91</v>
      </c>
      <c r="C6708" t="s">
        <v>39</v>
      </c>
      <c r="D6708" t="s">
        <v>58</v>
      </c>
      <c r="E6708" t="str">
        <f t="shared" si="104"/>
        <v>90-120</v>
      </c>
    </row>
    <row r="6709" spans="1:5" x14ac:dyDescent="0.25">
      <c r="A6709">
        <v>116000016</v>
      </c>
      <c r="B6709">
        <v>106</v>
      </c>
      <c r="C6709" t="s">
        <v>38</v>
      </c>
      <c r="D6709" t="s">
        <v>58</v>
      </c>
      <c r="E6709" t="str">
        <f t="shared" si="104"/>
        <v>90-120</v>
      </c>
    </row>
    <row r="6710" spans="1:5" x14ac:dyDescent="0.25">
      <c r="A6710">
        <v>116003280</v>
      </c>
      <c r="B6710">
        <v>136</v>
      </c>
      <c r="C6710" t="s">
        <v>39</v>
      </c>
      <c r="D6710" t="s">
        <v>58</v>
      </c>
      <c r="E6710" t="str">
        <f t="shared" si="104"/>
        <v>121-150</v>
      </c>
    </row>
    <row r="6711" spans="1:5" x14ac:dyDescent="0.25">
      <c r="A6711">
        <v>116006174</v>
      </c>
      <c r="B6711">
        <v>120</v>
      </c>
      <c r="C6711" t="s">
        <v>39</v>
      </c>
      <c r="D6711" t="s">
        <v>58</v>
      </c>
      <c r="E6711" t="str">
        <f t="shared" si="104"/>
        <v>90-120</v>
      </c>
    </row>
    <row r="6712" spans="1:5" x14ac:dyDescent="0.25">
      <c r="A6712">
        <v>116009582</v>
      </c>
      <c r="B6712">
        <v>150</v>
      </c>
      <c r="C6712" t="s">
        <v>39</v>
      </c>
      <c r="D6712" t="s">
        <v>58</v>
      </c>
      <c r="E6712" t="str">
        <f t="shared" si="104"/>
        <v>121-150</v>
      </c>
    </row>
    <row r="6713" spans="1:5" x14ac:dyDescent="0.25">
      <c r="A6713">
        <v>116021896</v>
      </c>
      <c r="B6713">
        <v>92</v>
      </c>
      <c r="C6713" t="s">
        <v>40</v>
      </c>
      <c r="D6713" t="s">
        <v>58</v>
      </c>
      <c r="E6713" t="str">
        <f t="shared" si="104"/>
        <v>90-120</v>
      </c>
    </row>
    <row r="6714" spans="1:5" x14ac:dyDescent="0.25">
      <c r="A6714">
        <v>116022440</v>
      </c>
      <c r="B6714">
        <v>141</v>
      </c>
      <c r="C6714" t="s">
        <v>38</v>
      </c>
      <c r="D6714" t="s">
        <v>58</v>
      </c>
      <c r="E6714" t="str">
        <f t="shared" si="104"/>
        <v>121-150</v>
      </c>
    </row>
    <row r="6715" spans="1:5" x14ac:dyDescent="0.25">
      <c r="A6715">
        <v>116023122</v>
      </c>
      <c r="B6715">
        <v>90</v>
      </c>
      <c r="C6715" t="s">
        <v>39</v>
      </c>
      <c r="D6715" t="s">
        <v>58</v>
      </c>
      <c r="E6715" t="str">
        <f t="shared" si="104"/>
        <v>90-120</v>
      </c>
    </row>
    <row r="6716" spans="1:5" x14ac:dyDescent="0.25">
      <c r="A6716">
        <v>116023122</v>
      </c>
      <c r="B6716">
        <v>90</v>
      </c>
      <c r="C6716" t="s">
        <v>39</v>
      </c>
      <c r="D6716" t="s">
        <v>58</v>
      </c>
      <c r="E6716" t="str">
        <f t="shared" si="104"/>
        <v>90-120</v>
      </c>
    </row>
    <row r="6717" spans="1:5" x14ac:dyDescent="0.25">
      <c r="A6717">
        <v>116026742</v>
      </c>
      <c r="B6717">
        <v>136</v>
      </c>
      <c r="C6717" t="s">
        <v>38</v>
      </c>
      <c r="D6717" t="s">
        <v>58</v>
      </c>
      <c r="E6717" t="str">
        <f t="shared" si="104"/>
        <v>121-150</v>
      </c>
    </row>
    <row r="6718" spans="1:5" x14ac:dyDescent="0.25">
      <c r="A6718">
        <v>116032110</v>
      </c>
      <c r="B6718">
        <v>92</v>
      </c>
      <c r="C6718" t="s">
        <v>38</v>
      </c>
      <c r="D6718" t="s">
        <v>58</v>
      </c>
      <c r="E6718" t="str">
        <f t="shared" si="104"/>
        <v>90-120</v>
      </c>
    </row>
    <row r="6719" spans="1:5" x14ac:dyDescent="0.25">
      <c r="A6719">
        <v>116034758</v>
      </c>
      <c r="B6719">
        <v>90</v>
      </c>
      <c r="C6719" t="s">
        <v>38</v>
      </c>
      <c r="D6719" t="s">
        <v>58</v>
      </c>
      <c r="E6719" t="str">
        <f t="shared" si="104"/>
        <v>90-120</v>
      </c>
    </row>
    <row r="6720" spans="1:5" x14ac:dyDescent="0.25">
      <c r="A6720">
        <v>116036864</v>
      </c>
      <c r="B6720">
        <v>126</v>
      </c>
      <c r="C6720" t="s">
        <v>40</v>
      </c>
      <c r="D6720" t="s">
        <v>58</v>
      </c>
      <c r="E6720" t="str">
        <f t="shared" si="104"/>
        <v>121-150</v>
      </c>
    </row>
    <row r="6721" spans="1:5" x14ac:dyDescent="0.25">
      <c r="A6721">
        <v>116037782</v>
      </c>
      <c r="B6721">
        <v>136</v>
      </c>
      <c r="C6721" t="s">
        <v>38</v>
      </c>
      <c r="D6721" t="s">
        <v>58</v>
      </c>
      <c r="E6721" t="str">
        <f t="shared" si="104"/>
        <v>121-150</v>
      </c>
    </row>
    <row r="6722" spans="1:5" x14ac:dyDescent="0.25">
      <c r="A6722">
        <v>116040348</v>
      </c>
      <c r="B6722">
        <v>150</v>
      </c>
      <c r="C6722" t="s">
        <v>39</v>
      </c>
      <c r="D6722" t="s">
        <v>58</v>
      </c>
      <c r="E6722" t="str">
        <f t="shared" si="104"/>
        <v>121-150</v>
      </c>
    </row>
    <row r="6723" spans="1:5" x14ac:dyDescent="0.25">
      <c r="A6723">
        <v>116040366</v>
      </c>
      <c r="B6723">
        <v>111</v>
      </c>
      <c r="C6723" t="s">
        <v>39</v>
      </c>
      <c r="D6723" t="s">
        <v>58</v>
      </c>
      <c r="E6723" t="str">
        <f t="shared" ref="E6723:E6786" si="105">IF(B6723&lt;=120,"90-120","121-150")</f>
        <v>90-120</v>
      </c>
    </row>
    <row r="6724" spans="1:5" x14ac:dyDescent="0.25">
      <c r="A6724">
        <v>116041320</v>
      </c>
      <c r="B6724">
        <v>106</v>
      </c>
      <c r="C6724" t="s">
        <v>39</v>
      </c>
      <c r="D6724" t="s">
        <v>58</v>
      </c>
      <c r="E6724" t="str">
        <f t="shared" si="105"/>
        <v>90-120</v>
      </c>
    </row>
    <row r="6725" spans="1:5" x14ac:dyDescent="0.25">
      <c r="A6725">
        <v>116041976</v>
      </c>
      <c r="B6725">
        <v>90</v>
      </c>
      <c r="C6725" t="s">
        <v>39</v>
      </c>
      <c r="D6725" t="s">
        <v>58</v>
      </c>
      <c r="E6725" t="str">
        <f t="shared" si="105"/>
        <v>90-120</v>
      </c>
    </row>
    <row r="6726" spans="1:5" x14ac:dyDescent="0.25">
      <c r="A6726">
        <v>116048320</v>
      </c>
      <c r="B6726">
        <v>90</v>
      </c>
      <c r="C6726" t="s">
        <v>39</v>
      </c>
      <c r="D6726" t="s">
        <v>58</v>
      </c>
      <c r="E6726" t="str">
        <f t="shared" si="105"/>
        <v>90-120</v>
      </c>
    </row>
    <row r="6727" spans="1:5" x14ac:dyDescent="0.25">
      <c r="A6727">
        <v>116049550</v>
      </c>
      <c r="B6727">
        <v>141</v>
      </c>
      <c r="C6727" t="s">
        <v>40</v>
      </c>
      <c r="D6727" t="s">
        <v>58</v>
      </c>
      <c r="E6727" t="str">
        <f t="shared" si="105"/>
        <v>121-150</v>
      </c>
    </row>
    <row r="6728" spans="1:5" x14ac:dyDescent="0.25">
      <c r="A6728">
        <v>116049912</v>
      </c>
      <c r="B6728">
        <v>90</v>
      </c>
      <c r="C6728" t="s">
        <v>40</v>
      </c>
      <c r="D6728" t="s">
        <v>58</v>
      </c>
      <c r="E6728" t="str">
        <f t="shared" si="105"/>
        <v>90-120</v>
      </c>
    </row>
    <row r="6729" spans="1:5" x14ac:dyDescent="0.25">
      <c r="A6729">
        <v>116050782</v>
      </c>
      <c r="B6729">
        <v>92</v>
      </c>
      <c r="C6729" t="s">
        <v>39</v>
      </c>
      <c r="D6729" t="s">
        <v>58</v>
      </c>
      <c r="E6729" t="str">
        <f t="shared" si="105"/>
        <v>90-120</v>
      </c>
    </row>
    <row r="6730" spans="1:5" x14ac:dyDescent="0.25">
      <c r="A6730">
        <v>116058232</v>
      </c>
      <c r="B6730">
        <v>106</v>
      </c>
      <c r="C6730" t="s">
        <v>40</v>
      </c>
      <c r="D6730" t="s">
        <v>58</v>
      </c>
      <c r="E6730" t="str">
        <f t="shared" si="105"/>
        <v>90-120</v>
      </c>
    </row>
    <row r="6731" spans="1:5" x14ac:dyDescent="0.25">
      <c r="A6731">
        <v>116061022</v>
      </c>
      <c r="B6731">
        <v>119</v>
      </c>
      <c r="C6731" t="s">
        <v>39</v>
      </c>
      <c r="D6731" t="s">
        <v>58</v>
      </c>
      <c r="E6731" t="str">
        <f t="shared" si="105"/>
        <v>90-120</v>
      </c>
    </row>
    <row r="6732" spans="1:5" x14ac:dyDescent="0.25">
      <c r="A6732">
        <v>116061520</v>
      </c>
      <c r="B6732">
        <v>149</v>
      </c>
      <c r="C6732" t="s">
        <v>39</v>
      </c>
      <c r="D6732" t="s">
        <v>58</v>
      </c>
      <c r="E6732" t="str">
        <f t="shared" si="105"/>
        <v>121-150</v>
      </c>
    </row>
    <row r="6733" spans="1:5" x14ac:dyDescent="0.25">
      <c r="A6733">
        <v>116066602</v>
      </c>
      <c r="B6733">
        <v>120</v>
      </c>
      <c r="C6733" t="s">
        <v>40</v>
      </c>
      <c r="D6733" t="s">
        <v>58</v>
      </c>
      <c r="E6733" t="str">
        <f t="shared" si="105"/>
        <v>90-120</v>
      </c>
    </row>
    <row r="6734" spans="1:5" x14ac:dyDescent="0.25">
      <c r="A6734">
        <v>116067254</v>
      </c>
      <c r="B6734">
        <v>92</v>
      </c>
      <c r="C6734" t="s">
        <v>38</v>
      </c>
      <c r="D6734" t="s">
        <v>58</v>
      </c>
      <c r="E6734" t="str">
        <f t="shared" si="105"/>
        <v>90-120</v>
      </c>
    </row>
    <row r="6735" spans="1:5" x14ac:dyDescent="0.25">
      <c r="A6735">
        <v>116072686</v>
      </c>
      <c r="B6735">
        <v>150</v>
      </c>
      <c r="C6735" t="s">
        <v>38</v>
      </c>
      <c r="D6735" t="s">
        <v>58</v>
      </c>
      <c r="E6735" t="str">
        <f t="shared" si="105"/>
        <v>121-150</v>
      </c>
    </row>
    <row r="6736" spans="1:5" x14ac:dyDescent="0.25">
      <c r="A6736">
        <v>116076648</v>
      </c>
      <c r="B6736">
        <v>136</v>
      </c>
      <c r="C6736" t="s">
        <v>40</v>
      </c>
      <c r="D6736" t="s">
        <v>58</v>
      </c>
      <c r="E6736" t="str">
        <f t="shared" si="105"/>
        <v>121-150</v>
      </c>
    </row>
    <row r="6737" spans="1:5" x14ac:dyDescent="0.25">
      <c r="A6737">
        <v>116085376</v>
      </c>
      <c r="B6737">
        <v>150</v>
      </c>
      <c r="C6737" t="s">
        <v>38</v>
      </c>
      <c r="D6737" t="s">
        <v>58</v>
      </c>
      <c r="E6737" t="str">
        <f t="shared" si="105"/>
        <v>121-150</v>
      </c>
    </row>
    <row r="6738" spans="1:5" x14ac:dyDescent="0.25">
      <c r="A6738">
        <v>116085968</v>
      </c>
      <c r="B6738">
        <v>150</v>
      </c>
      <c r="C6738" t="s">
        <v>40</v>
      </c>
      <c r="D6738" t="s">
        <v>58</v>
      </c>
      <c r="E6738" t="str">
        <f t="shared" si="105"/>
        <v>121-150</v>
      </c>
    </row>
    <row r="6739" spans="1:5" x14ac:dyDescent="0.25">
      <c r="A6739">
        <v>116089100</v>
      </c>
      <c r="B6739">
        <v>136</v>
      </c>
      <c r="C6739" t="s">
        <v>40</v>
      </c>
      <c r="D6739" t="s">
        <v>58</v>
      </c>
      <c r="E6739" t="str">
        <f t="shared" si="105"/>
        <v>121-150</v>
      </c>
    </row>
    <row r="6740" spans="1:5" x14ac:dyDescent="0.25">
      <c r="A6740">
        <v>116090138</v>
      </c>
      <c r="B6740">
        <v>148</v>
      </c>
      <c r="C6740" t="s">
        <v>38</v>
      </c>
      <c r="D6740" t="s">
        <v>58</v>
      </c>
      <c r="E6740" t="str">
        <f t="shared" si="105"/>
        <v>121-150</v>
      </c>
    </row>
    <row r="6741" spans="1:5" x14ac:dyDescent="0.25">
      <c r="A6741">
        <v>116096636</v>
      </c>
      <c r="B6741">
        <v>148</v>
      </c>
      <c r="C6741" t="s">
        <v>39</v>
      </c>
      <c r="D6741" t="s">
        <v>58</v>
      </c>
      <c r="E6741" t="str">
        <f t="shared" si="105"/>
        <v>121-150</v>
      </c>
    </row>
    <row r="6742" spans="1:5" x14ac:dyDescent="0.25">
      <c r="A6742">
        <v>116100672</v>
      </c>
      <c r="B6742">
        <v>117</v>
      </c>
      <c r="C6742" t="s">
        <v>39</v>
      </c>
      <c r="D6742" t="s">
        <v>58</v>
      </c>
      <c r="E6742" t="str">
        <f t="shared" si="105"/>
        <v>90-120</v>
      </c>
    </row>
    <row r="6743" spans="1:5" x14ac:dyDescent="0.25">
      <c r="A6743">
        <v>116100672</v>
      </c>
      <c r="B6743">
        <v>117</v>
      </c>
      <c r="C6743" t="s">
        <v>39</v>
      </c>
      <c r="D6743" t="s">
        <v>58</v>
      </c>
      <c r="E6743" t="str">
        <f t="shared" si="105"/>
        <v>90-120</v>
      </c>
    </row>
    <row r="6744" spans="1:5" x14ac:dyDescent="0.25">
      <c r="A6744">
        <v>116100672</v>
      </c>
      <c r="B6744">
        <v>117</v>
      </c>
      <c r="C6744" t="s">
        <v>39</v>
      </c>
      <c r="D6744" t="s">
        <v>58</v>
      </c>
      <c r="E6744" t="str">
        <f t="shared" si="105"/>
        <v>90-120</v>
      </c>
    </row>
    <row r="6745" spans="1:5" x14ac:dyDescent="0.25">
      <c r="A6745">
        <v>116104322</v>
      </c>
      <c r="B6745">
        <v>147</v>
      </c>
      <c r="C6745" t="s">
        <v>39</v>
      </c>
      <c r="D6745" t="s">
        <v>58</v>
      </c>
      <c r="E6745" t="str">
        <f t="shared" si="105"/>
        <v>121-150</v>
      </c>
    </row>
    <row r="6746" spans="1:5" x14ac:dyDescent="0.25">
      <c r="A6746">
        <v>116105604</v>
      </c>
      <c r="B6746">
        <v>105</v>
      </c>
      <c r="C6746" t="s">
        <v>39</v>
      </c>
      <c r="D6746" t="s">
        <v>58</v>
      </c>
      <c r="E6746" t="str">
        <f t="shared" si="105"/>
        <v>90-120</v>
      </c>
    </row>
    <row r="6747" spans="1:5" x14ac:dyDescent="0.25">
      <c r="A6747">
        <v>116116814</v>
      </c>
      <c r="B6747">
        <v>148</v>
      </c>
      <c r="C6747" t="s">
        <v>40</v>
      </c>
      <c r="D6747" t="s">
        <v>58</v>
      </c>
      <c r="E6747" t="str">
        <f t="shared" si="105"/>
        <v>121-150</v>
      </c>
    </row>
    <row r="6748" spans="1:5" x14ac:dyDescent="0.25">
      <c r="A6748">
        <v>116123976</v>
      </c>
      <c r="B6748">
        <v>135</v>
      </c>
      <c r="C6748" t="s">
        <v>40</v>
      </c>
      <c r="D6748" t="s">
        <v>58</v>
      </c>
      <c r="E6748" t="str">
        <f t="shared" si="105"/>
        <v>121-150</v>
      </c>
    </row>
    <row r="6749" spans="1:5" x14ac:dyDescent="0.25">
      <c r="A6749">
        <v>116123976</v>
      </c>
      <c r="B6749">
        <v>135</v>
      </c>
      <c r="C6749" t="s">
        <v>40</v>
      </c>
      <c r="D6749" t="s">
        <v>58</v>
      </c>
      <c r="E6749" t="str">
        <f t="shared" si="105"/>
        <v>121-150</v>
      </c>
    </row>
    <row r="6750" spans="1:5" x14ac:dyDescent="0.25">
      <c r="A6750">
        <v>116131840</v>
      </c>
      <c r="B6750">
        <v>117</v>
      </c>
      <c r="C6750" t="s">
        <v>38</v>
      </c>
      <c r="D6750" t="s">
        <v>58</v>
      </c>
      <c r="E6750" t="str">
        <f t="shared" si="105"/>
        <v>90-120</v>
      </c>
    </row>
    <row r="6751" spans="1:5" x14ac:dyDescent="0.25">
      <c r="A6751">
        <v>116138604</v>
      </c>
      <c r="B6751">
        <v>117</v>
      </c>
      <c r="C6751" t="s">
        <v>38</v>
      </c>
      <c r="D6751" t="s">
        <v>58</v>
      </c>
      <c r="E6751" t="str">
        <f t="shared" si="105"/>
        <v>90-120</v>
      </c>
    </row>
    <row r="6752" spans="1:5" x14ac:dyDescent="0.25">
      <c r="A6752">
        <v>116146398</v>
      </c>
      <c r="B6752">
        <v>92</v>
      </c>
      <c r="C6752" t="s">
        <v>38</v>
      </c>
      <c r="D6752" t="s">
        <v>58</v>
      </c>
      <c r="E6752" t="str">
        <f t="shared" si="105"/>
        <v>90-120</v>
      </c>
    </row>
    <row r="6753" spans="1:5" x14ac:dyDescent="0.25">
      <c r="A6753">
        <v>116182146</v>
      </c>
      <c r="B6753">
        <v>133</v>
      </c>
      <c r="C6753" t="s">
        <v>38</v>
      </c>
      <c r="D6753" t="s">
        <v>58</v>
      </c>
      <c r="E6753" t="str">
        <f t="shared" si="105"/>
        <v>121-150</v>
      </c>
    </row>
    <row r="6754" spans="1:5" x14ac:dyDescent="0.25">
      <c r="A6754">
        <v>116206052</v>
      </c>
      <c r="B6754">
        <v>117</v>
      </c>
      <c r="C6754" t="s">
        <v>38</v>
      </c>
      <c r="D6754" t="s">
        <v>58</v>
      </c>
      <c r="E6754" t="str">
        <f t="shared" si="105"/>
        <v>90-120</v>
      </c>
    </row>
    <row r="6755" spans="1:5" x14ac:dyDescent="0.25">
      <c r="A6755">
        <v>116208070</v>
      </c>
      <c r="B6755">
        <v>105</v>
      </c>
      <c r="C6755" t="s">
        <v>38</v>
      </c>
      <c r="D6755" t="s">
        <v>58</v>
      </c>
      <c r="E6755" t="str">
        <f t="shared" si="105"/>
        <v>90-120</v>
      </c>
    </row>
    <row r="6756" spans="1:5" x14ac:dyDescent="0.25">
      <c r="A6756">
        <v>116218012</v>
      </c>
      <c r="B6756">
        <v>90</v>
      </c>
      <c r="C6756" t="s">
        <v>39</v>
      </c>
      <c r="D6756" t="s">
        <v>58</v>
      </c>
      <c r="E6756" t="str">
        <f t="shared" si="105"/>
        <v>90-120</v>
      </c>
    </row>
    <row r="6757" spans="1:5" x14ac:dyDescent="0.25">
      <c r="A6757">
        <v>116248990</v>
      </c>
      <c r="B6757">
        <v>135</v>
      </c>
      <c r="C6757" t="s">
        <v>40</v>
      </c>
      <c r="D6757" t="s">
        <v>58</v>
      </c>
      <c r="E6757" t="str">
        <f t="shared" si="105"/>
        <v>121-150</v>
      </c>
    </row>
    <row r="6758" spans="1:5" x14ac:dyDescent="0.25">
      <c r="A6758">
        <v>116249502</v>
      </c>
      <c r="B6758">
        <v>117</v>
      </c>
      <c r="C6758" t="s">
        <v>38</v>
      </c>
      <c r="D6758" t="s">
        <v>58</v>
      </c>
      <c r="E6758" t="str">
        <f t="shared" si="105"/>
        <v>90-120</v>
      </c>
    </row>
    <row r="6759" spans="1:5" x14ac:dyDescent="0.25">
      <c r="A6759">
        <v>116258236</v>
      </c>
      <c r="B6759">
        <v>112</v>
      </c>
      <c r="C6759" t="s">
        <v>38</v>
      </c>
      <c r="D6759" t="s">
        <v>58</v>
      </c>
      <c r="E6759" t="str">
        <f t="shared" si="105"/>
        <v>90-120</v>
      </c>
    </row>
    <row r="6760" spans="1:5" x14ac:dyDescent="0.25">
      <c r="A6760">
        <v>116262676</v>
      </c>
      <c r="B6760">
        <v>126</v>
      </c>
      <c r="C6760" t="s">
        <v>39</v>
      </c>
      <c r="D6760" t="s">
        <v>58</v>
      </c>
      <c r="E6760" t="str">
        <f t="shared" si="105"/>
        <v>121-150</v>
      </c>
    </row>
    <row r="6761" spans="1:5" x14ac:dyDescent="0.25">
      <c r="A6761">
        <v>116262676</v>
      </c>
      <c r="B6761">
        <v>126</v>
      </c>
      <c r="C6761" t="s">
        <v>39</v>
      </c>
      <c r="D6761" t="s">
        <v>58</v>
      </c>
      <c r="E6761" t="str">
        <f t="shared" si="105"/>
        <v>121-150</v>
      </c>
    </row>
    <row r="6762" spans="1:5" x14ac:dyDescent="0.25">
      <c r="A6762">
        <v>116270916</v>
      </c>
      <c r="B6762">
        <v>133</v>
      </c>
      <c r="C6762" t="s">
        <v>38</v>
      </c>
      <c r="D6762" t="s">
        <v>58</v>
      </c>
      <c r="E6762" t="str">
        <f t="shared" si="105"/>
        <v>121-150</v>
      </c>
    </row>
    <row r="6763" spans="1:5" x14ac:dyDescent="0.25">
      <c r="A6763">
        <v>116272976</v>
      </c>
      <c r="B6763">
        <v>117</v>
      </c>
      <c r="C6763" t="s">
        <v>38</v>
      </c>
      <c r="D6763" t="s">
        <v>58</v>
      </c>
      <c r="E6763" t="str">
        <f t="shared" si="105"/>
        <v>90-120</v>
      </c>
    </row>
    <row r="6764" spans="1:5" x14ac:dyDescent="0.25">
      <c r="A6764">
        <v>116273100</v>
      </c>
      <c r="B6764">
        <v>133</v>
      </c>
      <c r="C6764" t="s">
        <v>40</v>
      </c>
      <c r="D6764" t="s">
        <v>58</v>
      </c>
      <c r="E6764" t="str">
        <f t="shared" si="105"/>
        <v>121-150</v>
      </c>
    </row>
    <row r="6765" spans="1:5" x14ac:dyDescent="0.25">
      <c r="A6765">
        <v>116275666</v>
      </c>
      <c r="B6765">
        <v>105</v>
      </c>
      <c r="C6765" t="s">
        <v>39</v>
      </c>
      <c r="D6765" t="s">
        <v>58</v>
      </c>
      <c r="E6765" t="str">
        <f t="shared" si="105"/>
        <v>90-120</v>
      </c>
    </row>
    <row r="6766" spans="1:5" x14ac:dyDescent="0.25">
      <c r="A6766">
        <v>116276444</v>
      </c>
      <c r="B6766">
        <v>120</v>
      </c>
      <c r="C6766" t="s">
        <v>38</v>
      </c>
      <c r="D6766" t="s">
        <v>58</v>
      </c>
      <c r="E6766" t="str">
        <f t="shared" si="105"/>
        <v>90-120</v>
      </c>
    </row>
    <row r="6767" spans="1:5" x14ac:dyDescent="0.25">
      <c r="A6767">
        <v>116288678</v>
      </c>
      <c r="B6767">
        <v>142</v>
      </c>
      <c r="C6767" t="s">
        <v>38</v>
      </c>
      <c r="D6767" t="s">
        <v>58</v>
      </c>
      <c r="E6767" t="str">
        <f t="shared" si="105"/>
        <v>121-150</v>
      </c>
    </row>
    <row r="6768" spans="1:5" x14ac:dyDescent="0.25">
      <c r="A6768">
        <v>116289522</v>
      </c>
      <c r="B6768">
        <v>147</v>
      </c>
      <c r="C6768" t="s">
        <v>39</v>
      </c>
      <c r="D6768" t="s">
        <v>58</v>
      </c>
      <c r="E6768" t="str">
        <f t="shared" si="105"/>
        <v>121-150</v>
      </c>
    </row>
    <row r="6769" spans="1:5" x14ac:dyDescent="0.25">
      <c r="A6769">
        <v>116289522</v>
      </c>
      <c r="B6769">
        <v>147</v>
      </c>
      <c r="C6769" t="s">
        <v>39</v>
      </c>
      <c r="D6769" t="s">
        <v>58</v>
      </c>
      <c r="E6769" t="str">
        <f t="shared" si="105"/>
        <v>121-150</v>
      </c>
    </row>
    <row r="6770" spans="1:5" x14ac:dyDescent="0.25">
      <c r="A6770">
        <v>116323850</v>
      </c>
      <c r="B6770">
        <v>147</v>
      </c>
      <c r="C6770" t="s">
        <v>39</v>
      </c>
      <c r="D6770" t="s">
        <v>58</v>
      </c>
      <c r="E6770" t="str">
        <f t="shared" si="105"/>
        <v>121-150</v>
      </c>
    </row>
    <row r="6771" spans="1:5" x14ac:dyDescent="0.25">
      <c r="A6771">
        <v>116331972</v>
      </c>
      <c r="B6771">
        <v>96</v>
      </c>
      <c r="C6771" t="s">
        <v>39</v>
      </c>
      <c r="D6771" t="s">
        <v>58</v>
      </c>
      <c r="E6771" t="str">
        <f t="shared" si="105"/>
        <v>90-120</v>
      </c>
    </row>
    <row r="6772" spans="1:5" x14ac:dyDescent="0.25">
      <c r="A6772">
        <v>116334348</v>
      </c>
      <c r="B6772">
        <v>105</v>
      </c>
      <c r="C6772" t="s">
        <v>39</v>
      </c>
      <c r="D6772" t="s">
        <v>58</v>
      </c>
      <c r="E6772" t="str">
        <f t="shared" si="105"/>
        <v>90-120</v>
      </c>
    </row>
    <row r="6773" spans="1:5" x14ac:dyDescent="0.25">
      <c r="A6773">
        <v>116369870</v>
      </c>
      <c r="B6773">
        <v>90</v>
      </c>
      <c r="C6773" t="s">
        <v>39</v>
      </c>
      <c r="D6773" t="s">
        <v>58</v>
      </c>
      <c r="E6773" t="str">
        <f t="shared" si="105"/>
        <v>90-120</v>
      </c>
    </row>
    <row r="6774" spans="1:5" x14ac:dyDescent="0.25">
      <c r="A6774">
        <v>116391106</v>
      </c>
      <c r="B6774">
        <v>112</v>
      </c>
      <c r="C6774" t="s">
        <v>38</v>
      </c>
      <c r="D6774" t="s">
        <v>58</v>
      </c>
      <c r="E6774" t="str">
        <f t="shared" si="105"/>
        <v>90-120</v>
      </c>
    </row>
    <row r="6775" spans="1:5" x14ac:dyDescent="0.25">
      <c r="A6775">
        <v>116406160</v>
      </c>
      <c r="B6775">
        <v>150</v>
      </c>
      <c r="C6775" t="s">
        <v>38</v>
      </c>
      <c r="D6775" t="s">
        <v>58</v>
      </c>
      <c r="E6775" t="str">
        <f t="shared" si="105"/>
        <v>121-150</v>
      </c>
    </row>
    <row r="6776" spans="1:5" x14ac:dyDescent="0.25">
      <c r="A6776">
        <v>116412186</v>
      </c>
      <c r="B6776">
        <v>112</v>
      </c>
      <c r="C6776" t="s">
        <v>39</v>
      </c>
      <c r="D6776" t="s">
        <v>58</v>
      </c>
      <c r="E6776" t="str">
        <f t="shared" si="105"/>
        <v>90-120</v>
      </c>
    </row>
    <row r="6777" spans="1:5" x14ac:dyDescent="0.25">
      <c r="A6777">
        <v>116413376</v>
      </c>
      <c r="B6777">
        <v>150</v>
      </c>
      <c r="C6777" t="s">
        <v>38</v>
      </c>
      <c r="D6777" t="s">
        <v>58</v>
      </c>
      <c r="E6777" t="str">
        <f t="shared" si="105"/>
        <v>121-150</v>
      </c>
    </row>
    <row r="6778" spans="1:5" x14ac:dyDescent="0.25">
      <c r="A6778">
        <v>116431714</v>
      </c>
      <c r="B6778">
        <v>105</v>
      </c>
      <c r="C6778" t="s">
        <v>38</v>
      </c>
      <c r="D6778" t="s">
        <v>58</v>
      </c>
      <c r="E6778" t="str">
        <f t="shared" si="105"/>
        <v>90-120</v>
      </c>
    </row>
    <row r="6779" spans="1:5" x14ac:dyDescent="0.25">
      <c r="A6779">
        <v>116469362</v>
      </c>
      <c r="B6779">
        <v>105</v>
      </c>
      <c r="C6779" t="s">
        <v>38</v>
      </c>
      <c r="D6779" t="s">
        <v>58</v>
      </c>
      <c r="E6779" t="str">
        <f t="shared" si="105"/>
        <v>90-120</v>
      </c>
    </row>
    <row r="6780" spans="1:5" x14ac:dyDescent="0.25">
      <c r="A6780">
        <v>116494578</v>
      </c>
      <c r="B6780">
        <v>112</v>
      </c>
      <c r="C6780" t="s">
        <v>38</v>
      </c>
      <c r="D6780" t="s">
        <v>58</v>
      </c>
      <c r="E6780" t="str">
        <f t="shared" si="105"/>
        <v>90-120</v>
      </c>
    </row>
    <row r="6781" spans="1:5" x14ac:dyDescent="0.25">
      <c r="A6781">
        <v>116503940</v>
      </c>
      <c r="B6781">
        <v>135</v>
      </c>
      <c r="C6781" t="s">
        <v>38</v>
      </c>
      <c r="D6781" t="s">
        <v>58</v>
      </c>
      <c r="E6781" t="str">
        <f t="shared" si="105"/>
        <v>121-150</v>
      </c>
    </row>
    <row r="6782" spans="1:5" x14ac:dyDescent="0.25">
      <c r="A6782">
        <v>116509044</v>
      </c>
      <c r="B6782">
        <v>105</v>
      </c>
      <c r="C6782" t="s">
        <v>40</v>
      </c>
      <c r="D6782" t="s">
        <v>58</v>
      </c>
      <c r="E6782" t="str">
        <f t="shared" si="105"/>
        <v>90-120</v>
      </c>
    </row>
    <row r="6783" spans="1:5" x14ac:dyDescent="0.25">
      <c r="A6783">
        <v>116509044</v>
      </c>
      <c r="B6783">
        <v>105</v>
      </c>
      <c r="C6783" t="s">
        <v>40</v>
      </c>
      <c r="D6783" t="s">
        <v>58</v>
      </c>
      <c r="E6783" t="str">
        <f t="shared" si="105"/>
        <v>90-120</v>
      </c>
    </row>
    <row r="6784" spans="1:5" x14ac:dyDescent="0.25">
      <c r="A6784">
        <v>116542690</v>
      </c>
      <c r="B6784">
        <v>96</v>
      </c>
      <c r="C6784" t="s">
        <v>40</v>
      </c>
      <c r="D6784" t="s">
        <v>58</v>
      </c>
      <c r="E6784" t="str">
        <f t="shared" si="105"/>
        <v>90-120</v>
      </c>
    </row>
    <row r="6785" spans="1:5" x14ac:dyDescent="0.25">
      <c r="A6785">
        <v>116570732</v>
      </c>
      <c r="B6785">
        <v>133</v>
      </c>
      <c r="C6785" t="s">
        <v>40</v>
      </c>
      <c r="D6785" t="s">
        <v>58</v>
      </c>
      <c r="E6785" t="str">
        <f t="shared" si="105"/>
        <v>121-150</v>
      </c>
    </row>
    <row r="6786" spans="1:5" x14ac:dyDescent="0.25">
      <c r="A6786">
        <v>116603182</v>
      </c>
      <c r="B6786">
        <v>133</v>
      </c>
      <c r="C6786" t="s">
        <v>40</v>
      </c>
      <c r="D6786" t="s">
        <v>58</v>
      </c>
      <c r="E6786" t="str">
        <f t="shared" si="105"/>
        <v>121-150</v>
      </c>
    </row>
    <row r="6787" spans="1:5" x14ac:dyDescent="0.25">
      <c r="A6787">
        <v>116613524</v>
      </c>
      <c r="B6787">
        <v>135</v>
      </c>
      <c r="C6787" t="s">
        <v>40</v>
      </c>
      <c r="D6787" t="s">
        <v>58</v>
      </c>
      <c r="E6787" t="str">
        <f t="shared" ref="E6787:E6850" si="106">IF(B6787&lt;=120,"90-120","121-150")</f>
        <v>121-150</v>
      </c>
    </row>
    <row r="6788" spans="1:5" x14ac:dyDescent="0.25">
      <c r="A6788">
        <v>116630894</v>
      </c>
      <c r="B6788">
        <v>120</v>
      </c>
      <c r="C6788" t="s">
        <v>40</v>
      </c>
      <c r="D6788" t="s">
        <v>58</v>
      </c>
      <c r="E6788" t="str">
        <f t="shared" si="106"/>
        <v>90-120</v>
      </c>
    </row>
    <row r="6789" spans="1:5" x14ac:dyDescent="0.25">
      <c r="A6789">
        <v>116637616</v>
      </c>
      <c r="B6789">
        <v>90</v>
      </c>
      <c r="C6789" t="s">
        <v>39</v>
      </c>
      <c r="D6789" t="s">
        <v>59</v>
      </c>
      <c r="E6789" t="str">
        <f t="shared" si="106"/>
        <v>90-120</v>
      </c>
    </row>
    <row r="6790" spans="1:5" x14ac:dyDescent="0.25">
      <c r="A6790">
        <v>116637616</v>
      </c>
      <c r="B6790">
        <v>90</v>
      </c>
      <c r="C6790" t="s">
        <v>39</v>
      </c>
      <c r="D6790" t="s">
        <v>59</v>
      </c>
      <c r="E6790" t="str">
        <f t="shared" si="106"/>
        <v>90-120</v>
      </c>
    </row>
    <row r="6791" spans="1:5" x14ac:dyDescent="0.25">
      <c r="A6791">
        <v>116637616</v>
      </c>
      <c r="B6791">
        <v>90</v>
      </c>
      <c r="C6791" t="s">
        <v>39</v>
      </c>
      <c r="D6791" t="s">
        <v>59</v>
      </c>
      <c r="E6791" t="str">
        <f t="shared" si="106"/>
        <v>90-120</v>
      </c>
    </row>
    <row r="6792" spans="1:5" x14ac:dyDescent="0.25">
      <c r="A6792">
        <v>116637616</v>
      </c>
      <c r="B6792">
        <v>90</v>
      </c>
      <c r="C6792" t="s">
        <v>39</v>
      </c>
      <c r="D6792" t="s">
        <v>59</v>
      </c>
      <c r="E6792" t="str">
        <f t="shared" si="106"/>
        <v>90-120</v>
      </c>
    </row>
    <row r="6793" spans="1:5" x14ac:dyDescent="0.25">
      <c r="A6793">
        <v>116637616</v>
      </c>
      <c r="B6793">
        <v>90</v>
      </c>
      <c r="C6793" t="s">
        <v>39</v>
      </c>
      <c r="D6793" t="s">
        <v>59</v>
      </c>
      <c r="E6793" t="str">
        <f t="shared" si="106"/>
        <v>90-120</v>
      </c>
    </row>
    <row r="6794" spans="1:5" x14ac:dyDescent="0.25">
      <c r="A6794">
        <v>116637616</v>
      </c>
      <c r="B6794">
        <v>90</v>
      </c>
      <c r="C6794" t="s">
        <v>39</v>
      </c>
      <c r="D6794" t="s">
        <v>59</v>
      </c>
      <c r="E6794" t="str">
        <f t="shared" si="106"/>
        <v>90-120</v>
      </c>
    </row>
    <row r="6795" spans="1:5" x14ac:dyDescent="0.25">
      <c r="A6795">
        <v>116649008</v>
      </c>
      <c r="B6795">
        <v>112</v>
      </c>
      <c r="C6795" t="s">
        <v>38</v>
      </c>
      <c r="D6795" t="s">
        <v>58</v>
      </c>
      <c r="E6795" t="str">
        <f t="shared" si="106"/>
        <v>90-120</v>
      </c>
    </row>
    <row r="6796" spans="1:5" x14ac:dyDescent="0.25">
      <c r="A6796">
        <v>116653230</v>
      </c>
      <c r="B6796">
        <v>112</v>
      </c>
      <c r="C6796" t="s">
        <v>38</v>
      </c>
      <c r="D6796" t="s">
        <v>58</v>
      </c>
      <c r="E6796" t="str">
        <f t="shared" si="106"/>
        <v>90-120</v>
      </c>
    </row>
    <row r="6797" spans="1:5" x14ac:dyDescent="0.25">
      <c r="A6797">
        <v>116660732</v>
      </c>
      <c r="B6797">
        <v>147</v>
      </c>
      <c r="C6797" t="s">
        <v>38</v>
      </c>
      <c r="D6797" t="s">
        <v>58</v>
      </c>
      <c r="E6797" t="str">
        <f t="shared" si="106"/>
        <v>121-150</v>
      </c>
    </row>
    <row r="6798" spans="1:5" x14ac:dyDescent="0.25">
      <c r="A6798">
        <v>116679642</v>
      </c>
      <c r="B6798">
        <v>113</v>
      </c>
      <c r="C6798" t="s">
        <v>39</v>
      </c>
      <c r="D6798" t="s">
        <v>58</v>
      </c>
      <c r="E6798" t="str">
        <f t="shared" si="106"/>
        <v>90-120</v>
      </c>
    </row>
    <row r="6799" spans="1:5" x14ac:dyDescent="0.25">
      <c r="A6799">
        <v>116681926</v>
      </c>
      <c r="B6799">
        <v>92</v>
      </c>
      <c r="C6799" t="s">
        <v>39</v>
      </c>
      <c r="D6799" t="s">
        <v>58</v>
      </c>
      <c r="E6799" t="str">
        <f t="shared" si="106"/>
        <v>90-120</v>
      </c>
    </row>
    <row r="6800" spans="1:5" x14ac:dyDescent="0.25">
      <c r="A6800">
        <v>116682182</v>
      </c>
      <c r="B6800">
        <v>148</v>
      </c>
      <c r="C6800" t="s">
        <v>38</v>
      </c>
      <c r="D6800" t="s">
        <v>58</v>
      </c>
      <c r="E6800" t="str">
        <f t="shared" si="106"/>
        <v>121-150</v>
      </c>
    </row>
    <row r="6801" spans="1:5" x14ac:dyDescent="0.25">
      <c r="A6801">
        <v>116682840</v>
      </c>
      <c r="B6801">
        <v>90</v>
      </c>
      <c r="C6801" t="s">
        <v>38</v>
      </c>
      <c r="D6801" t="s">
        <v>58</v>
      </c>
      <c r="E6801" t="str">
        <f t="shared" si="106"/>
        <v>90-120</v>
      </c>
    </row>
    <row r="6802" spans="1:5" x14ac:dyDescent="0.25">
      <c r="A6802">
        <v>116687084</v>
      </c>
      <c r="B6802">
        <v>113</v>
      </c>
      <c r="C6802" t="s">
        <v>40</v>
      </c>
      <c r="D6802" t="s">
        <v>58</v>
      </c>
      <c r="E6802" t="str">
        <f t="shared" si="106"/>
        <v>90-120</v>
      </c>
    </row>
    <row r="6803" spans="1:5" x14ac:dyDescent="0.25">
      <c r="A6803">
        <v>116691098</v>
      </c>
      <c r="B6803">
        <v>97</v>
      </c>
      <c r="C6803" t="s">
        <v>40</v>
      </c>
      <c r="D6803" t="s">
        <v>58</v>
      </c>
      <c r="E6803" t="str">
        <f t="shared" si="106"/>
        <v>90-120</v>
      </c>
    </row>
    <row r="6804" spans="1:5" x14ac:dyDescent="0.25">
      <c r="A6804">
        <v>116691260</v>
      </c>
      <c r="B6804">
        <v>121</v>
      </c>
      <c r="C6804" t="s">
        <v>39</v>
      </c>
      <c r="D6804" t="s">
        <v>58</v>
      </c>
      <c r="E6804" t="str">
        <f t="shared" si="106"/>
        <v>121-150</v>
      </c>
    </row>
    <row r="6805" spans="1:5" x14ac:dyDescent="0.25">
      <c r="A6805">
        <v>116691278</v>
      </c>
      <c r="B6805">
        <v>104</v>
      </c>
      <c r="C6805" t="s">
        <v>38</v>
      </c>
      <c r="D6805" t="s">
        <v>58</v>
      </c>
      <c r="E6805" t="str">
        <f t="shared" si="106"/>
        <v>90-120</v>
      </c>
    </row>
    <row r="6806" spans="1:5" x14ac:dyDescent="0.25">
      <c r="A6806">
        <v>116694100</v>
      </c>
      <c r="B6806">
        <v>148</v>
      </c>
      <c r="C6806" t="s">
        <v>39</v>
      </c>
      <c r="D6806" t="s">
        <v>58</v>
      </c>
      <c r="E6806" t="str">
        <f t="shared" si="106"/>
        <v>121-150</v>
      </c>
    </row>
    <row r="6807" spans="1:5" x14ac:dyDescent="0.25">
      <c r="A6807">
        <v>116697016</v>
      </c>
      <c r="B6807">
        <v>90</v>
      </c>
      <c r="C6807" t="s">
        <v>38</v>
      </c>
      <c r="D6807" t="s">
        <v>58</v>
      </c>
      <c r="E6807" t="str">
        <f t="shared" si="106"/>
        <v>90-120</v>
      </c>
    </row>
    <row r="6808" spans="1:5" x14ac:dyDescent="0.25">
      <c r="A6808">
        <v>116697282</v>
      </c>
      <c r="B6808">
        <v>150</v>
      </c>
      <c r="C6808" t="s">
        <v>38</v>
      </c>
      <c r="D6808" t="s">
        <v>58</v>
      </c>
      <c r="E6808" t="str">
        <f t="shared" si="106"/>
        <v>121-150</v>
      </c>
    </row>
    <row r="6809" spans="1:5" x14ac:dyDescent="0.25">
      <c r="A6809">
        <v>116699096</v>
      </c>
      <c r="B6809">
        <v>113</v>
      </c>
      <c r="C6809" t="s">
        <v>38</v>
      </c>
      <c r="D6809" t="s">
        <v>58</v>
      </c>
      <c r="E6809" t="str">
        <f t="shared" si="106"/>
        <v>90-120</v>
      </c>
    </row>
    <row r="6810" spans="1:5" x14ac:dyDescent="0.25">
      <c r="A6810">
        <v>116705746</v>
      </c>
      <c r="B6810">
        <v>92</v>
      </c>
      <c r="C6810" t="s">
        <v>38</v>
      </c>
      <c r="D6810" t="s">
        <v>58</v>
      </c>
      <c r="E6810" t="str">
        <f t="shared" si="106"/>
        <v>90-120</v>
      </c>
    </row>
    <row r="6811" spans="1:5" x14ac:dyDescent="0.25">
      <c r="A6811">
        <v>116707572</v>
      </c>
      <c r="B6811">
        <v>143</v>
      </c>
      <c r="C6811" t="s">
        <v>38</v>
      </c>
      <c r="D6811" t="s">
        <v>58</v>
      </c>
      <c r="E6811" t="str">
        <f t="shared" si="106"/>
        <v>121-150</v>
      </c>
    </row>
    <row r="6812" spans="1:5" x14ac:dyDescent="0.25">
      <c r="A6812">
        <v>116709126</v>
      </c>
      <c r="B6812">
        <v>92</v>
      </c>
      <c r="C6812" t="s">
        <v>39</v>
      </c>
      <c r="D6812" t="s">
        <v>58</v>
      </c>
      <c r="E6812" t="str">
        <f t="shared" si="106"/>
        <v>90-120</v>
      </c>
    </row>
    <row r="6813" spans="1:5" x14ac:dyDescent="0.25">
      <c r="A6813">
        <v>116710104</v>
      </c>
      <c r="B6813">
        <v>122</v>
      </c>
      <c r="C6813" t="s">
        <v>38</v>
      </c>
      <c r="D6813" t="s">
        <v>58</v>
      </c>
      <c r="E6813" t="str">
        <f t="shared" si="106"/>
        <v>121-150</v>
      </c>
    </row>
    <row r="6814" spans="1:5" x14ac:dyDescent="0.25">
      <c r="A6814">
        <v>116712770</v>
      </c>
      <c r="B6814">
        <v>113</v>
      </c>
      <c r="C6814" t="s">
        <v>40</v>
      </c>
      <c r="D6814" t="s">
        <v>58</v>
      </c>
      <c r="E6814" t="str">
        <f t="shared" si="106"/>
        <v>90-120</v>
      </c>
    </row>
    <row r="6815" spans="1:5" x14ac:dyDescent="0.25">
      <c r="A6815">
        <v>116718510</v>
      </c>
      <c r="B6815">
        <v>143</v>
      </c>
      <c r="C6815" t="s">
        <v>38</v>
      </c>
      <c r="D6815" t="s">
        <v>58</v>
      </c>
      <c r="E6815" t="str">
        <f t="shared" si="106"/>
        <v>121-150</v>
      </c>
    </row>
    <row r="6816" spans="1:5" x14ac:dyDescent="0.25">
      <c r="A6816">
        <v>116722114</v>
      </c>
      <c r="B6816">
        <v>141</v>
      </c>
      <c r="C6816" t="s">
        <v>39</v>
      </c>
      <c r="D6816" t="s">
        <v>58</v>
      </c>
      <c r="E6816" t="str">
        <f t="shared" si="106"/>
        <v>121-150</v>
      </c>
    </row>
    <row r="6817" spans="1:5" x14ac:dyDescent="0.25">
      <c r="A6817">
        <v>116725488</v>
      </c>
      <c r="B6817">
        <v>150</v>
      </c>
      <c r="C6817" t="s">
        <v>38</v>
      </c>
      <c r="D6817" t="s">
        <v>58</v>
      </c>
      <c r="E6817" t="str">
        <f t="shared" si="106"/>
        <v>121-150</v>
      </c>
    </row>
    <row r="6818" spans="1:5" x14ac:dyDescent="0.25">
      <c r="A6818">
        <v>116729558</v>
      </c>
      <c r="B6818">
        <v>148</v>
      </c>
      <c r="C6818" t="s">
        <v>38</v>
      </c>
      <c r="D6818" t="s">
        <v>58</v>
      </c>
      <c r="E6818" t="str">
        <f t="shared" si="106"/>
        <v>121-150</v>
      </c>
    </row>
    <row r="6819" spans="1:5" x14ac:dyDescent="0.25">
      <c r="A6819">
        <v>116730582</v>
      </c>
      <c r="B6819">
        <v>90</v>
      </c>
      <c r="C6819" t="s">
        <v>39</v>
      </c>
      <c r="D6819" t="s">
        <v>58</v>
      </c>
      <c r="E6819" t="str">
        <f t="shared" si="106"/>
        <v>90-120</v>
      </c>
    </row>
    <row r="6820" spans="1:5" x14ac:dyDescent="0.25">
      <c r="A6820">
        <v>116732772</v>
      </c>
      <c r="B6820">
        <v>92</v>
      </c>
      <c r="C6820" t="s">
        <v>39</v>
      </c>
      <c r="D6820" t="s">
        <v>58</v>
      </c>
      <c r="E6820" t="str">
        <f t="shared" si="106"/>
        <v>90-120</v>
      </c>
    </row>
    <row r="6821" spans="1:5" x14ac:dyDescent="0.25">
      <c r="A6821">
        <v>116734060</v>
      </c>
      <c r="B6821">
        <v>92</v>
      </c>
      <c r="C6821" t="s">
        <v>39</v>
      </c>
      <c r="D6821" t="s">
        <v>58</v>
      </c>
      <c r="E6821" t="str">
        <f t="shared" si="106"/>
        <v>90-120</v>
      </c>
    </row>
    <row r="6822" spans="1:5" x14ac:dyDescent="0.25">
      <c r="A6822">
        <v>116735170</v>
      </c>
      <c r="B6822">
        <v>111</v>
      </c>
      <c r="C6822" t="s">
        <v>38</v>
      </c>
      <c r="D6822" t="s">
        <v>58</v>
      </c>
      <c r="E6822" t="str">
        <f t="shared" si="106"/>
        <v>90-120</v>
      </c>
    </row>
    <row r="6823" spans="1:5" x14ac:dyDescent="0.25">
      <c r="A6823">
        <v>116737364</v>
      </c>
      <c r="B6823">
        <v>148</v>
      </c>
      <c r="C6823" t="s">
        <v>38</v>
      </c>
      <c r="D6823" t="s">
        <v>58</v>
      </c>
      <c r="E6823" t="str">
        <f t="shared" si="106"/>
        <v>121-150</v>
      </c>
    </row>
    <row r="6824" spans="1:5" x14ac:dyDescent="0.25">
      <c r="A6824">
        <v>116737694</v>
      </c>
      <c r="B6824">
        <v>111</v>
      </c>
      <c r="C6824" t="s">
        <v>40</v>
      </c>
      <c r="D6824" t="s">
        <v>58</v>
      </c>
      <c r="E6824" t="str">
        <f t="shared" si="106"/>
        <v>90-120</v>
      </c>
    </row>
    <row r="6825" spans="1:5" x14ac:dyDescent="0.25">
      <c r="A6825">
        <v>116738078</v>
      </c>
      <c r="B6825">
        <v>149</v>
      </c>
      <c r="C6825" t="s">
        <v>40</v>
      </c>
      <c r="D6825" t="s">
        <v>58</v>
      </c>
      <c r="E6825" t="str">
        <f t="shared" si="106"/>
        <v>121-150</v>
      </c>
    </row>
    <row r="6826" spans="1:5" x14ac:dyDescent="0.25">
      <c r="A6826">
        <v>116738618</v>
      </c>
      <c r="B6826">
        <v>118</v>
      </c>
      <c r="C6826" t="s">
        <v>39</v>
      </c>
      <c r="D6826" t="s">
        <v>58</v>
      </c>
      <c r="E6826" t="str">
        <f t="shared" si="106"/>
        <v>90-120</v>
      </c>
    </row>
    <row r="6827" spans="1:5" x14ac:dyDescent="0.25">
      <c r="A6827">
        <v>116740508</v>
      </c>
      <c r="B6827">
        <v>141</v>
      </c>
      <c r="C6827" t="s">
        <v>38</v>
      </c>
      <c r="D6827" t="s">
        <v>58</v>
      </c>
      <c r="E6827" t="str">
        <f t="shared" si="106"/>
        <v>121-150</v>
      </c>
    </row>
    <row r="6828" spans="1:5" x14ac:dyDescent="0.25">
      <c r="A6828">
        <v>116740892</v>
      </c>
      <c r="B6828">
        <v>122</v>
      </c>
      <c r="C6828" t="s">
        <v>39</v>
      </c>
      <c r="D6828" t="s">
        <v>58</v>
      </c>
      <c r="E6828" t="str">
        <f t="shared" si="106"/>
        <v>121-150</v>
      </c>
    </row>
    <row r="6829" spans="1:5" x14ac:dyDescent="0.25">
      <c r="A6829">
        <v>116741182</v>
      </c>
      <c r="B6829">
        <v>120</v>
      </c>
      <c r="C6829" t="s">
        <v>39</v>
      </c>
      <c r="D6829" t="s">
        <v>58</v>
      </c>
      <c r="E6829" t="str">
        <f t="shared" si="106"/>
        <v>90-120</v>
      </c>
    </row>
    <row r="6830" spans="1:5" x14ac:dyDescent="0.25">
      <c r="A6830">
        <v>116745396</v>
      </c>
      <c r="B6830">
        <v>119</v>
      </c>
      <c r="C6830" t="s">
        <v>39</v>
      </c>
      <c r="D6830" t="s">
        <v>58</v>
      </c>
      <c r="E6830" t="str">
        <f t="shared" si="106"/>
        <v>90-120</v>
      </c>
    </row>
    <row r="6831" spans="1:5" x14ac:dyDescent="0.25">
      <c r="A6831">
        <v>116747526</v>
      </c>
      <c r="B6831">
        <v>150</v>
      </c>
      <c r="C6831" t="s">
        <v>38</v>
      </c>
      <c r="D6831" t="s">
        <v>58</v>
      </c>
      <c r="E6831" t="str">
        <f t="shared" si="106"/>
        <v>121-150</v>
      </c>
    </row>
    <row r="6832" spans="1:5" x14ac:dyDescent="0.25">
      <c r="A6832">
        <v>116751334</v>
      </c>
      <c r="B6832">
        <v>136</v>
      </c>
      <c r="C6832" t="s">
        <v>39</v>
      </c>
      <c r="D6832" t="s">
        <v>58</v>
      </c>
      <c r="E6832" t="str">
        <f t="shared" si="106"/>
        <v>121-150</v>
      </c>
    </row>
    <row r="6833" spans="1:5" x14ac:dyDescent="0.25">
      <c r="A6833">
        <v>116752776</v>
      </c>
      <c r="B6833">
        <v>120</v>
      </c>
      <c r="C6833" t="s">
        <v>39</v>
      </c>
      <c r="D6833" t="s">
        <v>60</v>
      </c>
      <c r="E6833" t="str">
        <f t="shared" si="106"/>
        <v>90-120</v>
      </c>
    </row>
    <row r="6834" spans="1:5" x14ac:dyDescent="0.25">
      <c r="A6834">
        <v>116756874</v>
      </c>
      <c r="B6834">
        <v>149</v>
      </c>
      <c r="C6834" t="s">
        <v>39</v>
      </c>
      <c r="D6834" t="s">
        <v>58</v>
      </c>
      <c r="E6834" t="str">
        <f t="shared" si="106"/>
        <v>121-150</v>
      </c>
    </row>
    <row r="6835" spans="1:5" x14ac:dyDescent="0.25">
      <c r="A6835">
        <v>116762880</v>
      </c>
      <c r="B6835">
        <v>111</v>
      </c>
      <c r="C6835" t="s">
        <v>39</v>
      </c>
      <c r="D6835" t="s">
        <v>58</v>
      </c>
      <c r="E6835" t="str">
        <f t="shared" si="106"/>
        <v>90-120</v>
      </c>
    </row>
    <row r="6836" spans="1:5" x14ac:dyDescent="0.25">
      <c r="A6836">
        <v>116763314</v>
      </c>
      <c r="B6836">
        <v>111</v>
      </c>
      <c r="C6836" t="s">
        <v>39</v>
      </c>
      <c r="D6836" t="s">
        <v>58</v>
      </c>
      <c r="E6836" t="str">
        <f t="shared" si="106"/>
        <v>90-120</v>
      </c>
    </row>
    <row r="6837" spans="1:5" x14ac:dyDescent="0.25">
      <c r="A6837">
        <v>116767538</v>
      </c>
      <c r="B6837">
        <v>141</v>
      </c>
      <c r="C6837" t="s">
        <v>39</v>
      </c>
      <c r="D6837" t="s">
        <v>58</v>
      </c>
      <c r="E6837" t="str">
        <f t="shared" si="106"/>
        <v>121-150</v>
      </c>
    </row>
    <row r="6838" spans="1:5" x14ac:dyDescent="0.25">
      <c r="A6838">
        <v>116773858</v>
      </c>
      <c r="B6838">
        <v>116</v>
      </c>
      <c r="C6838" t="s">
        <v>38</v>
      </c>
      <c r="D6838" t="s">
        <v>58</v>
      </c>
      <c r="E6838" t="str">
        <f t="shared" si="106"/>
        <v>90-120</v>
      </c>
    </row>
    <row r="6839" spans="1:5" x14ac:dyDescent="0.25">
      <c r="A6839">
        <v>116781422</v>
      </c>
      <c r="B6839">
        <v>113</v>
      </c>
      <c r="C6839" t="s">
        <v>39</v>
      </c>
      <c r="D6839" t="s">
        <v>58</v>
      </c>
      <c r="E6839" t="str">
        <f t="shared" si="106"/>
        <v>90-120</v>
      </c>
    </row>
    <row r="6840" spans="1:5" x14ac:dyDescent="0.25">
      <c r="A6840">
        <v>116784582</v>
      </c>
      <c r="B6840">
        <v>106</v>
      </c>
      <c r="C6840" t="s">
        <v>39</v>
      </c>
      <c r="D6840" t="s">
        <v>58</v>
      </c>
      <c r="E6840" t="str">
        <f t="shared" si="106"/>
        <v>90-120</v>
      </c>
    </row>
    <row r="6841" spans="1:5" x14ac:dyDescent="0.25">
      <c r="A6841">
        <v>116786510</v>
      </c>
      <c r="B6841">
        <v>120</v>
      </c>
      <c r="C6841" t="s">
        <v>38</v>
      </c>
      <c r="D6841" t="s">
        <v>58</v>
      </c>
      <c r="E6841" t="str">
        <f t="shared" si="106"/>
        <v>90-120</v>
      </c>
    </row>
    <row r="6842" spans="1:5" x14ac:dyDescent="0.25">
      <c r="A6842">
        <v>116790668</v>
      </c>
      <c r="B6842">
        <v>141</v>
      </c>
      <c r="C6842" t="s">
        <v>39</v>
      </c>
      <c r="D6842" t="s">
        <v>58</v>
      </c>
      <c r="E6842" t="str">
        <f t="shared" si="106"/>
        <v>121-150</v>
      </c>
    </row>
    <row r="6843" spans="1:5" x14ac:dyDescent="0.25">
      <c r="A6843">
        <v>116790668</v>
      </c>
      <c r="B6843">
        <v>141</v>
      </c>
      <c r="C6843" t="s">
        <v>39</v>
      </c>
      <c r="D6843" t="s">
        <v>58</v>
      </c>
      <c r="E6843" t="str">
        <f t="shared" si="106"/>
        <v>121-150</v>
      </c>
    </row>
    <row r="6844" spans="1:5" x14ac:dyDescent="0.25">
      <c r="A6844">
        <v>116796384</v>
      </c>
      <c r="B6844">
        <v>150</v>
      </c>
      <c r="C6844" t="s">
        <v>38</v>
      </c>
      <c r="D6844" t="s">
        <v>58</v>
      </c>
      <c r="E6844" t="str">
        <f t="shared" si="106"/>
        <v>121-150</v>
      </c>
    </row>
    <row r="6845" spans="1:5" x14ac:dyDescent="0.25">
      <c r="A6845">
        <v>116802806</v>
      </c>
      <c r="B6845">
        <v>91</v>
      </c>
      <c r="C6845" t="s">
        <v>40</v>
      </c>
      <c r="D6845" t="s">
        <v>58</v>
      </c>
      <c r="E6845" t="str">
        <f t="shared" si="106"/>
        <v>90-120</v>
      </c>
    </row>
    <row r="6846" spans="1:5" x14ac:dyDescent="0.25">
      <c r="A6846">
        <v>116802846</v>
      </c>
      <c r="B6846">
        <v>149</v>
      </c>
      <c r="C6846" t="s">
        <v>40</v>
      </c>
      <c r="D6846" t="s">
        <v>58</v>
      </c>
      <c r="E6846" t="str">
        <f t="shared" si="106"/>
        <v>121-150</v>
      </c>
    </row>
    <row r="6847" spans="1:5" x14ac:dyDescent="0.25">
      <c r="A6847">
        <v>116805260</v>
      </c>
      <c r="B6847">
        <v>143</v>
      </c>
      <c r="C6847" t="s">
        <v>39</v>
      </c>
      <c r="D6847" t="s">
        <v>58</v>
      </c>
      <c r="E6847" t="str">
        <f t="shared" si="106"/>
        <v>121-150</v>
      </c>
    </row>
    <row r="6848" spans="1:5" x14ac:dyDescent="0.25">
      <c r="A6848">
        <v>116812344</v>
      </c>
      <c r="B6848">
        <v>118</v>
      </c>
      <c r="C6848" t="s">
        <v>40</v>
      </c>
      <c r="D6848" t="s">
        <v>58</v>
      </c>
      <c r="E6848" t="str">
        <f t="shared" si="106"/>
        <v>90-120</v>
      </c>
    </row>
    <row r="6849" spans="1:5" x14ac:dyDescent="0.25">
      <c r="A6849">
        <v>116820978</v>
      </c>
      <c r="B6849">
        <v>104</v>
      </c>
      <c r="C6849" t="s">
        <v>38</v>
      </c>
      <c r="D6849" t="s">
        <v>58</v>
      </c>
      <c r="E6849" t="str">
        <f t="shared" si="106"/>
        <v>90-120</v>
      </c>
    </row>
    <row r="6850" spans="1:5" x14ac:dyDescent="0.25">
      <c r="A6850">
        <v>116821898</v>
      </c>
      <c r="B6850">
        <v>150</v>
      </c>
      <c r="C6850" t="s">
        <v>38</v>
      </c>
      <c r="D6850" t="s">
        <v>58</v>
      </c>
      <c r="E6850" t="str">
        <f t="shared" si="106"/>
        <v>121-150</v>
      </c>
    </row>
    <row r="6851" spans="1:5" x14ac:dyDescent="0.25">
      <c r="A6851">
        <v>116822070</v>
      </c>
      <c r="B6851">
        <v>105</v>
      </c>
      <c r="C6851" t="s">
        <v>38</v>
      </c>
      <c r="D6851" t="s">
        <v>58</v>
      </c>
      <c r="E6851" t="str">
        <f t="shared" ref="E6851:E6914" si="107">IF(B6851&lt;=120,"90-120","121-150")</f>
        <v>90-120</v>
      </c>
    </row>
    <row r="6852" spans="1:5" x14ac:dyDescent="0.25">
      <c r="A6852">
        <v>116822278</v>
      </c>
      <c r="B6852">
        <v>150</v>
      </c>
      <c r="C6852" t="s">
        <v>38</v>
      </c>
      <c r="D6852" t="s">
        <v>58</v>
      </c>
      <c r="E6852" t="str">
        <f t="shared" si="107"/>
        <v>121-150</v>
      </c>
    </row>
    <row r="6853" spans="1:5" x14ac:dyDescent="0.25">
      <c r="A6853">
        <v>116828492</v>
      </c>
      <c r="B6853">
        <v>149</v>
      </c>
      <c r="C6853" t="s">
        <v>39</v>
      </c>
      <c r="D6853" t="s">
        <v>58</v>
      </c>
      <c r="E6853" t="str">
        <f t="shared" si="107"/>
        <v>121-150</v>
      </c>
    </row>
    <row r="6854" spans="1:5" x14ac:dyDescent="0.25">
      <c r="A6854">
        <v>116829332</v>
      </c>
      <c r="B6854">
        <v>121</v>
      </c>
      <c r="C6854" t="s">
        <v>39</v>
      </c>
      <c r="D6854" t="s">
        <v>58</v>
      </c>
      <c r="E6854" t="str">
        <f t="shared" si="107"/>
        <v>121-150</v>
      </c>
    </row>
    <row r="6855" spans="1:5" x14ac:dyDescent="0.25">
      <c r="A6855">
        <v>116833430</v>
      </c>
      <c r="B6855">
        <v>90</v>
      </c>
      <c r="C6855" t="s">
        <v>38</v>
      </c>
      <c r="D6855" t="s">
        <v>58</v>
      </c>
      <c r="E6855" t="str">
        <f t="shared" si="107"/>
        <v>90-120</v>
      </c>
    </row>
    <row r="6856" spans="1:5" x14ac:dyDescent="0.25">
      <c r="A6856">
        <v>116834088</v>
      </c>
      <c r="B6856">
        <v>118</v>
      </c>
      <c r="C6856" t="s">
        <v>38</v>
      </c>
      <c r="D6856" t="s">
        <v>58</v>
      </c>
      <c r="E6856" t="str">
        <f t="shared" si="107"/>
        <v>90-120</v>
      </c>
    </row>
    <row r="6857" spans="1:5" x14ac:dyDescent="0.25">
      <c r="A6857">
        <v>116835986</v>
      </c>
      <c r="B6857">
        <v>149</v>
      </c>
      <c r="C6857" t="s">
        <v>40</v>
      </c>
      <c r="D6857" t="s">
        <v>58</v>
      </c>
      <c r="E6857" t="str">
        <f t="shared" si="107"/>
        <v>121-150</v>
      </c>
    </row>
    <row r="6858" spans="1:5" x14ac:dyDescent="0.25">
      <c r="A6858">
        <v>116845508</v>
      </c>
      <c r="B6858">
        <v>120</v>
      </c>
      <c r="C6858" t="s">
        <v>40</v>
      </c>
      <c r="D6858" t="s">
        <v>58</v>
      </c>
      <c r="E6858" t="str">
        <f t="shared" si="107"/>
        <v>90-120</v>
      </c>
    </row>
    <row r="6859" spans="1:5" x14ac:dyDescent="0.25">
      <c r="A6859">
        <v>116847374</v>
      </c>
      <c r="B6859">
        <v>133</v>
      </c>
      <c r="C6859" t="s">
        <v>40</v>
      </c>
      <c r="D6859" t="s">
        <v>58</v>
      </c>
      <c r="E6859" t="str">
        <f t="shared" si="107"/>
        <v>121-150</v>
      </c>
    </row>
    <row r="6860" spans="1:5" x14ac:dyDescent="0.25">
      <c r="A6860">
        <v>116848390</v>
      </c>
      <c r="B6860">
        <v>111</v>
      </c>
      <c r="C6860" t="s">
        <v>38</v>
      </c>
      <c r="D6860" t="s">
        <v>58</v>
      </c>
      <c r="E6860" t="str">
        <f t="shared" si="107"/>
        <v>90-120</v>
      </c>
    </row>
    <row r="6861" spans="1:5" x14ac:dyDescent="0.25">
      <c r="A6861">
        <v>116849818</v>
      </c>
      <c r="B6861">
        <v>106</v>
      </c>
      <c r="C6861" t="s">
        <v>40</v>
      </c>
      <c r="D6861" t="s">
        <v>58</v>
      </c>
      <c r="E6861" t="str">
        <f t="shared" si="107"/>
        <v>90-120</v>
      </c>
    </row>
    <row r="6862" spans="1:5" x14ac:dyDescent="0.25">
      <c r="A6862">
        <v>116851924</v>
      </c>
      <c r="B6862">
        <v>90</v>
      </c>
      <c r="C6862" t="s">
        <v>38</v>
      </c>
      <c r="D6862" t="s">
        <v>58</v>
      </c>
      <c r="E6862" t="str">
        <f t="shared" si="107"/>
        <v>90-120</v>
      </c>
    </row>
    <row r="6863" spans="1:5" x14ac:dyDescent="0.25">
      <c r="A6863">
        <v>116857138</v>
      </c>
      <c r="B6863">
        <v>150</v>
      </c>
      <c r="C6863" t="s">
        <v>40</v>
      </c>
      <c r="D6863" t="s">
        <v>58</v>
      </c>
      <c r="E6863" t="str">
        <f t="shared" si="107"/>
        <v>121-150</v>
      </c>
    </row>
    <row r="6864" spans="1:5" x14ac:dyDescent="0.25">
      <c r="A6864">
        <v>116861254</v>
      </c>
      <c r="B6864">
        <v>90</v>
      </c>
      <c r="C6864" t="s">
        <v>39</v>
      </c>
      <c r="D6864" t="s">
        <v>58</v>
      </c>
      <c r="E6864" t="str">
        <f t="shared" si="107"/>
        <v>90-120</v>
      </c>
    </row>
    <row r="6865" spans="1:5" x14ac:dyDescent="0.25">
      <c r="A6865">
        <v>116861528</v>
      </c>
      <c r="B6865">
        <v>104</v>
      </c>
      <c r="C6865" t="s">
        <v>40</v>
      </c>
      <c r="D6865" t="s">
        <v>58</v>
      </c>
      <c r="E6865" t="str">
        <f t="shared" si="107"/>
        <v>90-120</v>
      </c>
    </row>
    <row r="6866" spans="1:5" x14ac:dyDescent="0.25">
      <c r="A6866">
        <v>116861528</v>
      </c>
      <c r="B6866">
        <v>104</v>
      </c>
      <c r="C6866" t="s">
        <v>40</v>
      </c>
      <c r="D6866" t="s">
        <v>58</v>
      </c>
      <c r="E6866" t="str">
        <f t="shared" si="107"/>
        <v>90-120</v>
      </c>
    </row>
    <row r="6867" spans="1:5" x14ac:dyDescent="0.25">
      <c r="A6867">
        <v>116861528</v>
      </c>
      <c r="B6867">
        <v>104</v>
      </c>
      <c r="C6867" t="s">
        <v>40</v>
      </c>
      <c r="D6867" t="s">
        <v>58</v>
      </c>
      <c r="E6867" t="str">
        <f t="shared" si="107"/>
        <v>90-120</v>
      </c>
    </row>
    <row r="6868" spans="1:5" x14ac:dyDescent="0.25">
      <c r="A6868">
        <v>116862192</v>
      </c>
      <c r="B6868">
        <v>150</v>
      </c>
      <c r="C6868" t="s">
        <v>39</v>
      </c>
      <c r="D6868" t="s">
        <v>58</v>
      </c>
      <c r="E6868" t="str">
        <f t="shared" si="107"/>
        <v>121-150</v>
      </c>
    </row>
    <row r="6869" spans="1:5" x14ac:dyDescent="0.25">
      <c r="A6869">
        <v>116877708</v>
      </c>
      <c r="B6869">
        <v>90</v>
      </c>
      <c r="C6869" t="s">
        <v>39</v>
      </c>
      <c r="D6869" t="s">
        <v>58</v>
      </c>
      <c r="E6869" t="str">
        <f t="shared" si="107"/>
        <v>90-120</v>
      </c>
    </row>
    <row r="6870" spans="1:5" x14ac:dyDescent="0.25">
      <c r="A6870">
        <v>116882640</v>
      </c>
      <c r="B6870">
        <v>118</v>
      </c>
      <c r="C6870" t="s">
        <v>39</v>
      </c>
      <c r="D6870" t="s">
        <v>58</v>
      </c>
      <c r="E6870" t="str">
        <f t="shared" si="107"/>
        <v>90-120</v>
      </c>
    </row>
    <row r="6871" spans="1:5" x14ac:dyDescent="0.25">
      <c r="A6871">
        <v>116883088</v>
      </c>
      <c r="B6871">
        <v>113</v>
      </c>
      <c r="C6871" t="s">
        <v>40</v>
      </c>
      <c r="D6871" t="s">
        <v>58</v>
      </c>
      <c r="E6871" t="str">
        <f t="shared" si="107"/>
        <v>90-120</v>
      </c>
    </row>
    <row r="6872" spans="1:5" x14ac:dyDescent="0.25">
      <c r="A6872">
        <v>116883602</v>
      </c>
      <c r="B6872">
        <v>113</v>
      </c>
      <c r="C6872" t="s">
        <v>38</v>
      </c>
      <c r="D6872" t="s">
        <v>58</v>
      </c>
      <c r="E6872" t="str">
        <f t="shared" si="107"/>
        <v>90-120</v>
      </c>
    </row>
    <row r="6873" spans="1:5" x14ac:dyDescent="0.25">
      <c r="A6873">
        <v>116886080</v>
      </c>
      <c r="B6873">
        <v>111</v>
      </c>
      <c r="C6873" t="s">
        <v>39</v>
      </c>
      <c r="D6873" t="s">
        <v>58</v>
      </c>
      <c r="E6873" t="str">
        <f t="shared" si="107"/>
        <v>90-120</v>
      </c>
    </row>
    <row r="6874" spans="1:5" x14ac:dyDescent="0.25">
      <c r="A6874">
        <v>116886418</v>
      </c>
      <c r="B6874">
        <v>131</v>
      </c>
      <c r="C6874" t="s">
        <v>40</v>
      </c>
      <c r="D6874" t="s">
        <v>58</v>
      </c>
      <c r="E6874" t="str">
        <f t="shared" si="107"/>
        <v>121-150</v>
      </c>
    </row>
    <row r="6875" spans="1:5" x14ac:dyDescent="0.25">
      <c r="A6875">
        <v>116888018</v>
      </c>
      <c r="B6875">
        <v>133</v>
      </c>
      <c r="C6875" t="s">
        <v>38</v>
      </c>
      <c r="D6875" t="s">
        <v>58</v>
      </c>
      <c r="E6875" t="str">
        <f t="shared" si="107"/>
        <v>121-150</v>
      </c>
    </row>
    <row r="6876" spans="1:5" x14ac:dyDescent="0.25">
      <c r="A6876">
        <v>116898248</v>
      </c>
      <c r="B6876">
        <v>148</v>
      </c>
      <c r="C6876" t="s">
        <v>38</v>
      </c>
      <c r="D6876" t="s">
        <v>58</v>
      </c>
      <c r="E6876" t="str">
        <f t="shared" si="107"/>
        <v>121-150</v>
      </c>
    </row>
    <row r="6877" spans="1:5" x14ac:dyDescent="0.25">
      <c r="A6877">
        <v>116902676</v>
      </c>
      <c r="B6877">
        <v>134</v>
      </c>
      <c r="C6877" t="s">
        <v>39</v>
      </c>
      <c r="D6877" t="s">
        <v>58</v>
      </c>
      <c r="E6877" t="str">
        <f t="shared" si="107"/>
        <v>121-150</v>
      </c>
    </row>
    <row r="6878" spans="1:5" x14ac:dyDescent="0.25">
      <c r="A6878">
        <v>116904704</v>
      </c>
      <c r="B6878">
        <v>141</v>
      </c>
      <c r="C6878" t="s">
        <v>38</v>
      </c>
      <c r="D6878" t="s">
        <v>58</v>
      </c>
      <c r="E6878" t="str">
        <f t="shared" si="107"/>
        <v>121-150</v>
      </c>
    </row>
    <row r="6879" spans="1:5" x14ac:dyDescent="0.25">
      <c r="A6879">
        <v>116907512</v>
      </c>
      <c r="B6879">
        <v>119</v>
      </c>
      <c r="C6879" t="s">
        <v>40</v>
      </c>
      <c r="D6879" t="s">
        <v>58</v>
      </c>
      <c r="E6879" t="str">
        <f t="shared" si="107"/>
        <v>90-120</v>
      </c>
    </row>
    <row r="6880" spans="1:5" x14ac:dyDescent="0.25">
      <c r="A6880">
        <v>116907968</v>
      </c>
      <c r="B6880">
        <v>97</v>
      </c>
      <c r="C6880" t="s">
        <v>39</v>
      </c>
      <c r="D6880" t="s">
        <v>58</v>
      </c>
      <c r="E6880" t="str">
        <f t="shared" si="107"/>
        <v>90-120</v>
      </c>
    </row>
    <row r="6881" spans="1:5" x14ac:dyDescent="0.25">
      <c r="A6881">
        <v>116907968</v>
      </c>
      <c r="B6881">
        <v>97</v>
      </c>
      <c r="C6881" t="s">
        <v>39</v>
      </c>
      <c r="D6881" t="s">
        <v>58</v>
      </c>
      <c r="E6881" t="str">
        <f t="shared" si="107"/>
        <v>90-120</v>
      </c>
    </row>
    <row r="6882" spans="1:5" x14ac:dyDescent="0.25">
      <c r="A6882">
        <v>116909912</v>
      </c>
      <c r="B6882">
        <v>97</v>
      </c>
      <c r="C6882" t="s">
        <v>40</v>
      </c>
      <c r="D6882" t="s">
        <v>58</v>
      </c>
      <c r="E6882" t="str">
        <f t="shared" si="107"/>
        <v>90-120</v>
      </c>
    </row>
    <row r="6883" spans="1:5" x14ac:dyDescent="0.25">
      <c r="A6883">
        <v>116916138</v>
      </c>
      <c r="B6883">
        <v>141</v>
      </c>
      <c r="C6883" t="s">
        <v>38</v>
      </c>
      <c r="D6883" t="s">
        <v>58</v>
      </c>
      <c r="E6883" t="str">
        <f t="shared" si="107"/>
        <v>121-150</v>
      </c>
    </row>
    <row r="6884" spans="1:5" x14ac:dyDescent="0.25">
      <c r="A6884">
        <v>116916596</v>
      </c>
      <c r="B6884">
        <v>96</v>
      </c>
      <c r="C6884" t="s">
        <v>39</v>
      </c>
      <c r="D6884" t="s">
        <v>58</v>
      </c>
      <c r="E6884" t="str">
        <f t="shared" si="107"/>
        <v>90-120</v>
      </c>
    </row>
    <row r="6885" spans="1:5" x14ac:dyDescent="0.25">
      <c r="A6885">
        <v>116918052</v>
      </c>
      <c r="B6885">
        <v>149</v>
      </c>
      <c r="C6885" t="s">
        <v>38</v>
      </c>
      <c r="D6885" t="s">
        <v>58</v>
      </c>
      <c r="E6885" t="str">
        <f t="shared" si="107"/>
        <v>121-150</v>
      </c>
    </row>
    <row r="6886" spans="1:5" x14ac:dyDescent="0.25">
      <c r="A6886">
        <v>116918166</v>
      </c>
      <c r="B6886">
        <v>118</v>
      </c>
      <c r="C6886" t="s">
        <v>38</v>
      </c>
      <c r="D6886" t="s">
        <v>58</v>
      </c>
      <c r="E6886" t="str">
        <f t="shared" si="107"/>
        <v>90-120</v>
      </c>
    </row>
    <row r="6887" spans="1:5" x14ac:dyDescent="0.25">
      <c r="A6887">
        <v>116918166</v>
      </c>
      <c r="B6887">
        <v>118</v>
      </c>
      <c r="C6887" t="s">
        <v>38</v>
      </c>
      <c r="D6887" t="s">
        <v>58</v>
      </c>
      <c r="E6887" t="str">
        <f t="shared" si="107"/>
        <v>90-120</v>
      </c>
    </row>
    <row r="6888" spans="1:5" x14ac:dyDescent="0.25">
      <c r="A6888">
        <v>116920208</v>
      </c>
      <c r="B6888">
        <v>104</v>
      </c>
      <c r="C6888" t="s">
        <v>39</v>
      </c>
      <c r="D6888" t="s">
        <v>58</v>
      </c>
      <c r="E6888" t="str">
        <f t="shared" si="107"/>
        <v>90-120</v>
      </c>
    </row>
    <row r="6889" spans="1:5" x14ac:dyDescent="0.25">
      <c r="A6889">
        <v>116920904</v>
      </c>
      <c r="B6889">
        <v>136</v>
      </c>
      <c r="C6889" t="s">
        <v>39</v>
      </c>
      <c r="D6889" t="s">
        <v>58</v>
      </c>
      <c r="E6889" t="str">
        <f t="shared" si="107"/>
        <v>121-150</v>
      </c>
    </row>
    <row r="6890" spans="1:5" x14ac:dyDescent="0.25">
      <c r="A6890">
        <v>116924684</v>
      </c>
      <c r="B6890">
        <v>119</v>
      </c>
      <c r="C6890" t="s">
        <v>39</v>
      </c>
      <c r="D6890" t="s">
        <v>58</v>
      </c>
      <c r="E6890" t="str">
        <f t="shared" si="107"/>
        <v>90-120</v>
      </c>
    </row>
    <row r="6891" spans="1:5" x14ac:dyDescent="0.25">
      <c r="A6891">
        <v>116935310</v>
      </c>
      <c r="B6891">
        <v>92</v>
      </c>
      <c r="C6891" t="s">
        <v>39</v>
      </c>
      <c r="D6891" t="s">
        <v>58</v>
      </c>
      <c r="E6891" t="str">
        <f t="shared" si="107"/>
        <v>90-120</v>
      </c>
    </row>
    <row r="6892" spans="1:5" x14ac:dyDescent="0.25">
      <c r="A6892">
        <v>116936312</v>
      </c>
      <c r="B6892">
        <v>149</v>
      </c>
      <c r="C6892" t="s">
        <v>40</v>
      </c>
      <c r="D6892" t="s">
        <v>58</v>
      </c>
      <c r="E6892" t="str">
        <f t="shared" si="107"/>
        <v>121-150</v>
      </c>
    </row>
    <row r="6893" spans="1:5" x14ac:dyDescent="0.25">
      <c r="A6893">
        <v>116936472</v>
      </c>
      <c r="B6893">
        <v>120</v>
      </c>
      <c r="C6893" t="s">
        <v>38</v>
      </c>
      <c r="D6893" t="s">
        <v>58</v>
      </c>
      <c r="E6893" t="str">
        <f t="shared" si="107"/>
        <v>90-120</v>
      </c>
    </row>
    <row r="6894" spans="1:5" x14ac:dyDescent="0.25">
      <c r="A6894">
        <v>116936472</v>
      </c>
      <c r="B6894">
        <v>120</v>
      </c>
      <c r="C6894" t="s">
        <v>38</v>
      </c>
      <c r="D6894" t="s">
        <v>58</v>
      </c>
      <c r="E6894" t="str">
        <f t="shared" si="107"/>
        <v>90-120</v>
      </c>
    </row>
    <row r="6895" spans="1:5" x14ac:dyDescent="0.25">
      <c r="A6895">
        <v>116940992</v>
      </c>
      <c r="B6895">
        <v>141</v>
      </c>
      <c r="C6895" t="s">
        <v>38</v>
      </c>
      <c r="D6895" t="s">
        <v>58</v>
      </c>
      <c r="E6895" t="str">
        <f t="shared" si="107"/>
        <v>121-150</v>
      </c>
    </row>
    <row r="6896" spans="1:5" x14ac:dyDescent="0.25">
      <c r="A6896">
        <v>116949642</v>
      </c>
      <c r="B6896">
        <v>126</v>
      </c>
      <c r="C6896" t="s">
        <v>38</v>
      </c>
      <c r="D6896" t="s">
        <v>58</v>
      </c>
      <c r="E6896" t="str">
        <f t="shared" si="107"/>
        <v>121-150</v>
      </c>
    </row>
    <row r="6897" spans="1:5" x14ac:dyDescent="0.25">
      <c r="A6897">
        <v>116952212</v>
      </c>
      <c r="B6897">
        <v>141</v>
      </c>
      <c r="C6897" t="s">
        <v>39</v>
      </c>
      <c r="D6897" t="s">
        <v>58</v>
      </c>
      <c r="E6897" t="str">
        <f t="shared" si="107"/>
        <v>121-150</v>
      </c>
    </row>
    <row r="6898" spans="1:5" x14ac:dyDescent="0.25">
      <c r="A6898">
        <v>116957986</v>
      </c>
      <c r="B6898">
        <v>91</v>
      </c>
      <c r="C6898" t="s">
        <v>38</v>
      </c>
      <c r="D6898" t="s">
        <v>58</v>
      </c>
      <c r="E6898" t="str">
        <f t="shared" si="107"/>
        <v>90-120</v>
      </c>
    </row>
    <row r="6899" spans="1:5" x14ac:dyDescent="0.25">
      <c r="A6899">
        <v>116958268</v>
      </c>
      <c r="B6899">
        <v>121</v>
      </c>
      <c r="C6899" t="s">
        <v>38</v>
      </c>
      <c r="D6899" t="s">
        <v>58</v>
      </c>
      <c r="E6899" t="str">
        <f t="shared" si="107"/>
        <v>121-150</v>
      </c>
    </row>
    <row r="6900" spans="1:5" x14ac:dyDescent="0.25">
      <c r="A6900">
        <v>116961488</v>
      </c>
      <c r="B6900">
        <v>121</v>
      </c>
      <c r="C6900" t="s">
        <v>39</v>
      </c>
      <c r="D6900" t="s">
        <v>58</v>
      </c>
      <c r="E6900" t="str">
        <f t="shared" si="107"/>
        <v>121-150</v>
      </c>
    </row>
    <row r="6901" spans="1:5" x14ac:dyDescent="0.25">
      <c r="A6901">
        <v>116963498</v>
      </c>
      <c r="B6901">
        <v>141</v>
      </c>
      <c r="C6901" t="s">
        <v>39</v>
      </c>
      <c r="D6901" t="s">
        <v>58</v>
      </c>
      <c r="E6901" t="str">
        <f t="shared" si="107"/>
        <v>121-150</v>
      </c>
    </row>
    <row r="6902" spans="1:5" x14ac:dyDescent="0.25">
      <c r="A6902">
        <v>116966032</v>
      </c>
      <c r="B6902">
        <v>111</v>
      </c>
      <c r="C6902" t="s">
        <v>38</v>
      </c>
      <c r="D6902" t="s">
        <v>58</v>
      </c>
      <c r="E6902" t="str">
        <f t="shared" si="107"/>
        <v>90-120</v>
      </c>
    </row>
    <row r="6903" spans="1:5" x14ac:dyDescent="0.25">
      <c r="A6903">
        <v>116971976</v>
      </c>
      <c r="B6903">
        <v>92</v>
      </c>
      <c r="C6903" t="s">
        <v>40</v>
      </c>
      <c r="D6903" t="s">
        <v>58</v>
      </c>
      <c r="E6903" t="str">
        <f t="shared" si="107"/>
        <v>90-120</v>
      </c>
    </row>
    <row r="6904" spans="1:5" x14ac:dyDescent="0.25">
      <c r="A6904">
        <v>116978250</v>
      </c>
      <c r="B6904">
        <v>92</v>
      </c>
      <c r="C6904" t="s">
        <v>40</v>
      </c>
      <c r="D6904" t="s">
        <v>58</v>
      </c>
      <c r="E6904" t="str">
        <f t="shared" si="107"/>
        <v>90-120</v>
      </c>
    </row>
    <row r="6905" spans="1:5" x14ac:dyDescent="0.25">
      <c r="A6905">
        <v>116984314</v>
      </c>
      <c r="B6905">
        <v>96</v>
      </c>
      <c r="C6905" t="s">
        <v>38</v>
      </c>
      <c r="D6905" t="s">
        <v>58</v>
      </c>
      <c r="E6905" t="str">
        <f t="shared" si="107"/>
        <v>90-120</v>
      </c>
    </row>
    <row r="6906" spans="1:5" x14ac:dyDescent="0.25">
      <c r="A6906">
        <v>116991962</v>
      </c>
      <c r="B6906">
        <v>122</v>
      </c>
      <c r="C6906" t="s">
        <v>39</v>
      </c>
      <c r="D6906" t="s">
        <v>58</v>
      </c>
      <c r="E6906" t="str">
        <f t="shared" si="107"/>
        <v>121-150</v>
      </c>
    </row>
    <row r="6907" spans="1:5" x14ac:dyDescent="0.25">
      <c r="A6907">
        <v>116999728</v>
      </c>
      <c r="B6907">
        <v>136</v>
      </c>
      <c r="C6907" t="s">
        <v>38</v>
      </c>
      <c r="D6907" t="s">
        <v>58</v>
      </c>
      <c r="E6907" t="str">
        <f t="shared" si="107"/>
        <v>121-150</v>
      </c>
    </row>
    <row r="6908" spans="1:5" x14ac:dyDescent="0.25">
      <c r="A6908">
        <v>116999728</v>
      </c>
      <c r="B6908">
        <v>136</v>
      </c>
      <c r="C6908" t="s">
        <v>38</v>
      </c>
      <c r="D6908" t="s">
        <v>58</v>
      </c>
      <c r="E6908" t="str">
        <f t="shared" si="107"/>
        <v>121-150</v>
      </c>
    </row>
    <row r="6909" spans="1:5" x14ac:dyDescent="0.25">
      <c r="A6909">
        <v>116999780</v>
      </c>
      <c r="B6909">
        <v>121</v>
      </c>
      <c r="C6909" t="s">
        <v>38</v>
      </c>
      <c r="D6909" t="s">
        <v>58</v>
      </c>
      <c r="E6909" t="str">
        <f t="shared" si="107"/>
        <v>121-150</v>
      </c>
    </row>
    <row r="6910" spans="1:5" x14ac:dyDescent="0.25">
      <c r="A6910">
        <v>117001350</v>
      </c>
      <c r="B6910">
        <v>126</v>
      </c>
      <c r="C6910" t="s">
        <v>38</v>
      </c>
      <c r="D6910" t="s">
        <v>58</v>
      </c>
      <c r="E6910" t="str">
        <f t="shared" si="107"/>
        <v>121-150</v>
      </c>
    </row>
    <row r="6911" spans="1:5" x14ac:dyDescent="0.25">
      <c r="A6911">
        <v>117002482</v>
      </c>
      <c r="B6911">
        <v>122</v>
      </c>
      <c r="C6911" t="s">
        <v>38</v>
      </c>
      <c r="D6911" t="s">
        <v>58</v>
      </c>
      <c r="E6911" t="str">
        <f t="shared" si="107"/>
        <v>121-150</v>
      </c>
    </row>
    <row r="6912" spans="1:5" x14ac:dyDescent="0.25">
      <c r="A6912">
        <v>117007566</v>
      </c>
      <c r="B6912">
        <v>120</v>
      </c>
      <c r="C6912" t="s">
        <v>38</v>
      </c>
      <c r="D6912" t="s">
        <v>58</v>
      </c>
      <c r="E6912" t="str">
        <f t="shared" si="107"/>
        <v>90-120</v>
      </c>
    </row>
    <row r="6913" spans="1:5" x14ac:dyDescent="0.25">
      <c r="A6913">
        <v>117013896</v>
      </c>
      <c r="B6913">
        <v>121</v>
      </c>
      <c r="C6913" t="s">
        <v>39</v>
      </c>
      <c r="D6913" t="s">
        <v>58</v>
      </c>
      <c r="E6913" t="str">
        <f t="shared" si="107"/>
        <v>121-150</v>
      </c>
    </row>
    <row r="6914" spans="1:5" x14ac:dyDescent="0.25">
      <c r="A6914">
        <v>117015586</v>
      </c>
      <c r="B6914">
        <v>141</v>
      </c>
      <c r="C6914" t="s">
        <v>38</v>
      </c>
      <c r="D6914" t="s">
        <v>58</v>
      </c>
      <c r="E6914" t="str">
        <f t="shared" si="107"/>
        <v>121-150</v>
      </c>
    </row>
    <row r="6915" spans="1:5" x14ac:dyDescent="0.25">
      <c r="A6915">
        <v>117021264</v>
      </c>
      <c r="B6915">
        <v>150</v>
      </c>
      <c r="C6915" t="s">
        <v>39</v>
      </c>
      <c r="D6915" t="s">
        <v>58</v>
      </c>
      <c r="E6915" t="str">
        <f t="shared" ref="E6915:E6978" si="108">IF(B6915&lt;=120,"90-120","121-150")</f>
        <v>121-150</v>
      </c>
    </row>
    <row r="6916" spans="1:5" x14ac:dyDescent="0.25">
      <c r="A6916">
        <v>117021672</v>
      </c>
      <c r="B6916">
        <v>133</v>
      </c>
      <c r="C6916" t="s">
        <v>40</v>
      </c>
      <c r="D6916" t="s">
        <v>58</v>
      </c>
      <c r="E6916" t="str">
        <f t="shared" si="108"/>
        <v>121-150</v>
      </c>
    </row>
    <row r="6917" spans="1:5" x14ac:dyDescent="0.25">
      <c r="A6917">
        <v>117033406</v>
      </c>
      <c r="B6917">
        <v>90</v>
      </c>
      <c r="C6917" t="s">
        <v>39</v>
      </c>
      <c r="D6917" t="s">
        <v>58</v>
      </c>
      <c r="E6917" t="str">
        <f t="shared" si="108"/>
        <v>90-120</v>
      </c>
    </row>
    <row r="6918" spans="1:5" x14ac:dyDescent="0.25">
      <c r="A6918">
        <v>117035344</v>
      </c>
      <c r="B6918">
        <v>92</v>
      </c>
      <c r="C6918" t="s">
        <v>38</v>
      </c>
      <c r="D6918" t="s">
        <v>58</v>
      </c>
      <c r="E6918" t="str">
        <f t="shared" si="108"/>
        <v>90-120</v>
      </c>
    </row>
    <row r="6919" spans="1:5" x14ac:dyDescent="0.25">
      <c r="A6919">
        <v>117036928</v>
      </c>
      <c r="B6919">
        <v>126</v>
      </c>
      <c r="C6919" t="s">
        <v>39</v>
      </c>
      <c r="D6919" t="s">
        <v>58</v>
      </c>
      <c r="E6919" t="str">
        <f t="shared" si="108"/>
        <v>121-150</v>
      </c>
    </row>
    <row r="6920" spans="1:5" x14ac:dyDescent="0.25">
      <c r="A6920">
        <v>117038738</v>
      </c>
      <c r="B6920">
        <v>149</v>
      </c>
      <c r="C6920" t="s">
        <v>40</v>
      </c>
      <c r="D6920" t="s">
        <v>58</v>
      </c>
      <c r="E6920" t="str">
        <f t="shared" si="108"/>
        <v>121-150</v>
      </c>
    </row>
    <row r="6921" spans="1:5" x14ac:dyDescent="0.25">
      <c r="A6921">
        <v>117042368</v>
      </c>
      <c r="B6921">
        <v>120</v>
      </c>
      <c r="C6921" t="s">
        <v>39</v>
      </c>
      <c r="D6921" t="s">
        <v>58</v>
      </c>
      <c r="E6921" t="str">
        <f t="shared" si="108"/>
        <v>90-120</v>
      </c>
    </row>
    <row r="6922" spans="1:5" x14ac:dyDescent="0.25">
      <c r="A6922">
        <v>117043690</v>
      </c>
      <c r="B6922">
        <v>136</v>
      </c>
      <c r="C6922" t="s">
        <v>38</v>
      </c>
      <c r="D6922" t="s">
        <v>58</v>
      </c>
      <c r="E6922" t="str">
        <f t="shared" si="108"/>
        <v>121-150</v>
      </c>
    </row>
    <row r="6923" spans="1:5" x14ac:dyDescent="0.25">
      <c r="A6923">
        <v>117046592</v>
      </c>
      <c r="B6923">
        <v>122</v>
      </c>
      <c r="C6923" t="s">
        <v>39</v>
      </c>
      <c r="D6923" t="s">
        <v>58</v>
      </c>
      <c r="E6923" t="str">
        <f t="shared" si="108"/>
        <v>121-150</v>
      </c>
    </row>
    <row r="6924" spans="1:5" x14ac:dyDescent="0.25">
      <c r="A6924">
        <v>117050644</v>
      </c>
      <c r="B6924">
        <v>118</v>
      </c>
      <c r="C6924" t="s">
        <v>40</v>
      </c>
      <c r="D6924" t="s">
        <v>58</v>
      </c>
      <c r="E6924" t="str">
        <f t="shared" si="108"/>
        <v>90-120</v>
      </c>
    </row>
    <row r="6925" spans="1:5" x14ac:dyDescent="0.25">
      <c r="A6925">
        <v>117059534</v>
      </c>
      <c r="B6925">
        <v>92</v>
      </c>
      <c r="C6925" t="s">
        <v>39</v>
      </c>
      <c r="D6925" t="s">
        <v>58</v>
      </c>
      <c r="E6925" t="str">
        <f t="shared" si="108"/>
        <v>90-120</v>
      </c>
    </row>
    <row r="6926" spans="1:5" x14ac:dyDescent="0.25">
      <c r="A6926">
        <v>117060492</v>
      </c>
      <c r="B6926">
        <v>136</v>
      </c>
      <c r="C6926" t="s">
        <v>38</v>
      </c>
      <c r="D6926" t="s">
        <v>58</v>
      </c>
      <c r="E6926" t="str">
        <f t="shared" si="108"/>
        <v>121-150</v>
      </c>
    </row>
    <row r="6927" spans="1:5" x14ac:dyDescent="0.25">
      <c r="A6927">
        <v>117063932</v>
      </c>
      <c r="B6927">
        <v>120</v>
      </c>
      <c r="C6927" t="s">
        <v>39</v>
      </c>
      <c r="D6927" t="s">
        <v>58</v>
      </c>
      <c r="E6927" t="str">
        <f t="shared" si="108"/>
        <v>90-120</v>
      </c>
    </row>
    <row r="6928" spans="1:5" x14ac:dyDescent="0.25">
      <c r="A6928">
        <v>117067770</v>
      </c>
      <c r="B6928">
        <v>90</v>
      </c>
      <c r="C6928" t="s">
        <v>38</v>
      </c>
      <c r="D6928" t="s">
        <v>58</v>
      </c>
      <c r="E6928" t="str">
        <f t="shared" si="108"/>
        <v>90-120</v>
      </c>
    </row>
    <row r="6929" spans="1:5" x14ac:dyDescent="0.25">
      <c r="A6929">
        <v>117068716</v>
      </c>
      <c r="B6929">
        <v>121</v>
      </c>
      <c r="C6929" t="s">
        <v>38</v>
      </c>
      <c r="D6929" t="s">
        <v>58</v>
      </c>
      <c r="E6929" t="str">
        <f t="shared" si="108"/>
        <v>121-150</v>
      </c>
    </row>
    <row r="6930" spans="1:5" x14ac:dyDescent="0.25">
      <c r="A6930">
        <v>117069216</v>
      </c>
      <c r="B6930">
        <v>119</v>
      </c>
      <c r="C6930" t="s">
        <v>38</v>
      </c>
      <c r="D6930" t="s">
        <v>58</v>
      </c>
      <c r="E6930" t="str">
        <f t="shared" si="108"/>
        <v>90-120</v>
      </c>
    </row>
    <row r="6931" spans="1:5" x14ac:dyDescent="0.25">
      <c r="A6931">
        <v>117072222</v>
      </c>
      <c r="B6931">
        <v>120</v>
      </c>
      <c r="C6931" t="s">
        <v>39</v>
      </c>
      <c r="D6931" t="s">
        <v>58</v>
      </c>
      <c r="E6931" t="str">
        <f t="shared" si="108"/>
        <v>90-120</v>
      </c>
    </row>
    <row r="6932" spans="1:5" x14ac:dyDescent="0.25">
      <c r="A6932">
        <v>117075660</v>
      </c>
      <c r="B6932">
        <v>106</v>
      </c>
      <c r="C6932" t="s">
        <v>38</v>
      </c>
      <c r="D6932" t="s">
        <v>58</v>
      </c>
      <c r="E6932" t="str">
        <f t="shared" si="108"/>
        <v>90-120</v>
      </c>
    </row>
    <row r="6933" spans="1:5" x14ac:dyDescent="0.25">
      <c r="A6933">
        <v>117081514</v>
      </c>
      <c r="B6933">
        <v>118</v>
      </c>
      <c r="C6933" t="s">
        <v>40</v>
      </c>
      <c r="D6933" t="s">
        <v>58</v>
      </c>
      <c r="E6933" t="str">
        <f t="shared" si="108"/>
        <v>90-120</v>
      </c>
    </row>
    <row r="6934" spans="1:5" x14ac:dyDescent="0.25">
      <c r="A6934">
        <v>117081562</v>
      </c>
      <c r="B6934">
        <v>90</v>
      </c>
      <c r="C6934" t="s">
        <v>38</v>
      </c>
      <c r="D6934" t="s">
        <v>58</v>
      </c>
      <c r="E6934" t="str">
        <f t="shared" si="108"/>
        <v>90-120</v>
      </c>
    </row>
    <row r="6935" spans="1:5" x14ac:dyDescent="0.25">
      <c r="A6935">
        <v>117098540</v>
      </c>
      <c r="B6935">
        <v>148</v>
      </c>
      <c r="C6935" t="s">
        <v>38</v>
      </c>
      <c r="D6935" t="s">
        <v>58</v>
      </c>
      <c r="E6935" t="str">
        <f t="shared" si="108"/>
        <v>121-150</v>
      </c>
    </row>
    <row r="6936" spans="1:5" x14ac:dyDescent="0.25">
      <c r="A6936">
        <v>117100834</v>
      </c>
      <c r="B6936">
        <v>117</v>
      </c>
      <c r="C6936" t="s">
        <v>39</v>
      </c>
      <c r="D6936" t="s">
        <v>58</v>
      </c>
      <c r="E6936" t="str">
        <f t="shared" si="108"/>
        <v>90-120</v>
      </c>
    </row>
    <row r="6937" spans="1:5" x14ac:dyDescent="0.25">
      <c r="A6937">
        <v>117101064</v>
      </c>
      <c r="B6937">
        <v>122</v>
      </c>
      <c r="C6937" t="s">
        <v>39</v>
      </c>
      <c r="D6937" t="s">
        <v>58</v>
      </c>
      <c r="E6937" t="str">
        <f t="shared" si="108"/>
        <v>121-150</v>
      </c>
    </row>
    <row r="6938" spans="1:5" x14ac:dyDescent="0.25">
      <c r="A6938">
        <v>117110420</v>
      </c>
      <c r="B6938">
        <v>122</v>
      </c>
      <c r="C6938" t="s">
        <v>38</v>
      </c>
      <c r="D6938" t="s">
        <v>58</v>
      </c>
      <c r="E6938" t="str">
        <f t="shared" si="108"/>
        <v>121-150</v>
      </c>
    </row>
    <row r="6939" spans="1:5" x14ac:dyDescent="0.25">
      <c r="A6939">
        <v>117114454</v>
      </c>
      <c r="B6939">
        <v>92</v>
      </c>
      <c r="C6939" t="s">
        <v>38</v>
      </c>
      <c r="D6939" t="s">
        <v>58</v>
      </c>
      <c r="E6939" t="str">
        <f t="shared" si="108"/>
        <v>90-120</v>
      </c>
    </row>
    <row r="6940" spans="1:5" x14ac:dyDescent="0.25">
      <c r="A6940">
        <v>117119944</v>
      </c>
      <c r="B6940">
        <v>148</v>
      </c>
      <c r="C6940" t="s">
        <v>38</v>
      </c>
      <c r="D6940" t="s">
        <v>58</v>
      </c>
      <c r="E6940" t="str">
        <f t="shared" si="108"/>
        <v>121-150</v>
      </c>
    </row>
    <row r="6941" spans="1:5" x14ac:dyDescent="0.25">
      <c r="A6941">
        <v>117120750</v>
      </c>
      <c r="B6941">
        <v>150</v>
      </c>
      <c r="C6941" t="s">
        <v>39</v>
      </c>
      <c r="D6941" t="s">
        <v>58</v>
      </c>
      <c r="E6941" t="str">
        <f t="shared" si="108"/>
        <v>121-150</v>
      </c>
    </row>
    <row r="6942" spans="1:5" x14ac:dyDescent="0.25">
      <c r="A6942">
        <v>117120750</v>
      </c>
      <c r="B6942">
        <v>150</v>
      </c>
      <c r="C6942" t="s">
        <v>39</v>
      </c>
      <c r="D6942" t="s">
        <v>58</v>
      </c>
      <c r="E6942" t="str">
        <f t="shared" si="108"/>
        <v>121-150</v>
      </c>
    </row>
    <row r="6943" spans="1:5" x14ac:dyDescent="0.25">
      <c r="A6943">
        <v>117121010</v>
      </c>
      <c r="B6943">
        <v>122</v>
      </c>
      <c r="C6943" t="s">
        <v>39</v>
      </c>
      <c r="D6943" t="s">
        <v>58</v>
      </c>
      <c r="E6943" t="str">
        <f t="shared" si="108"/>
        <v>121-150</v>
      </c>
    </row>
    <row r="6944" spans="1:5" x14ac:dyDescent="0.25">
      <c r="A6944">
        <v>117127932</v>
      </c>
      <c r="B6944">
        <v>148</v>
      </c>
      <c r="C6944" t="s">
        <v>40</v>
      </c>
      <c r="D6944" t="s">
        <v>58</v>
      </c>
      <c r="E6944" t="str">
        <f t="shared" si="108"/>
        <v>121-150</v>
      </c>
    </row>
    <row r="6945" spans="1:5" x14ac:dyDescent="0.25">
      <c r="A6945">
        <v>117131874</v>
      </c>
      <c r="B6945">
        <v>90</v>
      </c>
      <c r="C6945" t="s">
        <v>38</v>
      </c>
      <c r="D6945" t="s">
        <v>58</v>
      </c>
      <c r="E6945" t="str">
        <f t="shared" si="108"/>
        <v>90-120</v>
      </c>
    </row>
    <row r="6946" spans="1:5" x14ac:dyDescent="0.25">
      <c r="A6946">
        <v>117132062</v>
      </c>
      <c r="B6946">
        <v>143</v>
      </c>
      <c r="C6946" t="s">
        <v>40</v>
      </c>
      <c r="D6946" t="s">
        <v>58</v>
      </c>
      <c r="E6946" t="str">
        <f t="shared" si="108"/>
        <v>121-150</v>
      </c>
    </row>
    <row r="6947" spans="1:5" x14ac:dyDescent="0.25">
      <c r="A6947">
        <v>117136236</v>
      </c>
      <c r="B6947">
        <v>90</v>
      </c>
      <c r="C6947" t="s">
        <v>38</v>
      </c>
      <c r="D6947" t="s">
        <v>58</v>
      </c>
      <c r="E6947" t="str">
        <f t="shared" si="108"/>
        <v>90-120</v>
      </c>
    </row>
    <row r="6948" spans="1:5" x14ac:dyDescent="0.25">
      <c r="A6948">
        <v>117139482</v>
      </c>
      <c r="B6948">
        <v>121</v>
      </c>
      <c r="C6948" t="s">
        <v>39</v>
      </c>
      <c r="D6948" t="s">
        <v>58</v>
      </c>
      <c r="E6948" t="str">
        <f t="shared" si="108"/>
        <v>121-150</v>
      </c>
    </row>
    <row r="6949" spans="1:5" x14ac:dyDescent="0.25">
      <c r="A6949">
        <v>117140568</v>
      </c>
      <c r="B6949">
        <v>122</v>
      </c>
      <c r="C6949" t="s">
        <v>38</v>
      </c>
      <c r="D6949" t="s">
        <v>56</v>
      </c>
      <c r="E6949" t="str">
        <f t="shared" si="108"/>
        <v>121-150</v>
      </c>
    </row>
    <row r="6950" spans="1:5" x14ac:dyDescent="0.25">
      <c r="A6950">
        <v>117140568</v>
      </c>
      <c r="B6950">
        <v>122</v>
      </c>
      <c r="C6950" t="s">
        <v>38</v>
      </c>
      <c r="D6950" t="s">
        <v>56</v>
      </c>
      <c r="E6950" t="str">
        <f t="shared" si="108"/>
        <v>121-150</v>
      </c>
    </row>
    <row r="6951" spans="1:5" x14ac:dyDescent="0.25">
      <c r="A6951">
        <v>117140568</v>
      </c>
      <c r="B6951">
        <v>122</v>
      </c>
      <c r="C6951" t="s">
        <v>38</v>
      </c>
      <c r="D6951" t="s">
        <v>56</v>
      </c>
      <c r="E6951" t="str">
        <f t="shared" si="108"/>
        <v>121-150</v>
      </c>
    </row>
    <row r="6952" spans="1:5" x14ac:dyDescent="0.25">
      <c r="A6952">
        <v>117140568</v>
      </c>
      <c r="B6952">
        <v>122</v>
      </c>
      <c r="C6952" t="s">
        <v>38</v>
      </c>
      <c r="D6952" t="s">
        <v>56</v>
      </c>
      <c r="E6952" t="str">
        <f t="shared" si="108"/>
        <v>121-150</v>
      </c>
    </row>
    <row r="6953" spans="1:5" x14ac:dyDescent="0.25">
      <c r="A6953">
        <v>117148572</v>
      </c>
      <c r="B6953">
        <v>150</v>
      </c>
      <c r="C6953" t="s">
        <v>40</v>
      </c>
      <c r="D6953" t="s">
        <v>58</v>
      </c>
      <c r="E6953" t="str">
        <f t="shared" si="108"/>
        <v>121-150</v>
      </c>
    </row>
    <row r="6954" spans="1:5" x14ac:dyDescent="0.25">
      <c r="A6954">
        <v>117151018</v>
      </c>
      <c r="B6954">
        <v>111</v>
      </c>
      <c r="C6954" t="s">
        <v>39</v>
      </c>
      <c r="D6954" t="s">
        <v>58</v>
      </c>
      <c r="E6954" t="str">
        <f t="shared" si="108"/>
        <v>90-120</v>
      </c>
    </row>
    <row r="6955" spans="1:5" x14ac:dyDescent="0.25">
      <c r="A6955">
        <v>117151018</v>
      </c>
      <c r="B6955">
        <v>111</v>
      </c>
      <c r="C6955" t="s">
        <v>39</v>
      </c>
      <c r="D6955" t="s">
        <v>58</v>
      </c>
      <c r="E6955" t="str">
        <f t="shared" si="108"/>
        <v>90-120</v>
      </c>
    </row>
    <row r="6956" spans="1:5" x14ac:dyDescent="0.25">
      <c r="A6956">
        <v>117151018</v>
      </c>
      <c r="B6956">
        <v>111</v>
      </c>
      <c r="C6956" t="s">
        <v>39</v>
      </c>
      <c r="D6956" t="s">
        <v>58</v>
      </c>
      <c r="E6956" t="str">
        <f t="shared" si="108"/>
        <v>90-120</v>
      </c>
    </row>
    <row r="6957" spans="1:5" x14ac:dyDescent="0.25">
      <c r="A6957">
        <v>117151018</v>
      </c>
      <c r="B6957">
        <v>111</v>
      </c>
      <c r="C6957" t="s">
        <v>39</v>
      </c>
      <c r="D6957" t="s">
        <v>58</v>
      </c>
      <c r="E6957" t="str">
        <f t="shared" si="108"/>
        <v>90-120</v>
      </c>
    </row>
    <row r="6958" spans="1:5" x14ac:dyDescent="0.25">
      <c r="A6958">
        <v>117154452</v>
      </c>
      <c r="B6958">
        <v>119</v>
      </c>
      <c r="C6958" t="s">
        <v>39</v>
      </c>
      <c r="D6958" t="s">
        <v>58</v>
      </c>
      <c r="E6958" t="str">
        <f t="shared" si="108"/>
        <v>90-120</v>
      </c>
    </row>
    <row r="6959" spans="1:5" x14ac:dyDescent="0.25">
      <c r="A6959">
        <v>117172670</v>
      </c>
      <c r="B6959">
        <v>143</v>
      </c>
      <c r="C6959" t="s">
        <v>39</v>
      </c>
      <c r="D6959" t="s">
        <v>58</v>
      </c>
      <c r="E6959" t="str">
        <f t="shared" si="108"/>
        <v>121-150</v>
      </c>
    </row>
    <row r="6960" spans="1:5" x14ac:dyDescent="0.25">
      <c r="A6960">
        <v>117177630</v>
      </c>
      <c r="B6960">
        <v>90</v>
      </c>
      <c r="C6960" t="s">
        <v>38</v>
      </c>
      <c r="D6960" t="s">
        <v>58</v>
      </c>
      <c r="E6960" t="str">
        <f t="shared" si="108"/>
        <v>90-120</v>
      </c>
    </row>
    <row r="6961" spans="1:5" x14ac:dyDescent="0.25">
      <c r="A6961">
        <v>117177696</v>
      </c>
      <c r="B6961">
        <v>150</v>
      </c>
      <c r="C6961" t="s">
        <v>39</v>
      </c>
      <c r="D6961" t="s">
        <v>58</v>
      </c>
      <c r="E6961" t="str">
        <f t="shared" si="108"/>
        <v>121-150</v>
      </c>
    </row>
    <row r="6962" spans="1:5" x14ac:dyDescent="0.25">
      <c r="A6962">
        <v>117180354</v>
      </c>
      <c r="B6962">
        <v>92</v>
      </c>
      <c r="C6962" t="s">
        <v>40</v>
      </c>
      <c r="D6962" t="s">
        <v>58</v>
      </c>
      <c r="E6962" t="str">
        <f t="shared" si="108"/>
        <v>90-120</v>
      </c>
    </row>
    <row r="6963" spans="1:5" x14ac:dyDescent="0.25">
      <c r="A6963">
        <v>117183912</v>
      </c>
      <c r="B6963">
        <v>92</v>
      </c>
      <c r="C6963" t="s">
        <v>40</v>
      </c>
      <c r="D6963" t="s">
        <v>58</v>
      </c>
      <c r="E6963" t="str">
        <f t="shared" si="108"/>
        <v>90-120</v>
      </c>
    </row>
    <row r="6964" spans="1:5" x14ac:dyDescent="0.25">
      <c r="A6964">
        <v>117184450</v>
      </c>
      <c r="B6964">
        <v>150</v>
      </c>
      <c r="C6964" t="s">
        <v>40</v>
      </c>
      <c r="D6964" t="s">
        <v>58</v>
      </c>
      <c r="E6964" t="str">
        <f t="shared" si="108"/>
        <v>121-150</v>
      </c>
    </row>
    <row r="6965" spans="1:5" x14ac:dyDescent="0.25">
      <c r="A6965">
        <v>117185032</v>
      </c>
      <c r="B6965">
        <v>150</v>
      </c>
      <c r="C6965" t="s">
        <v>39</v>
      </c>
      <c r="D6965" t="s">
        <v>58</v>
      </c>
      <c r="E6965" t="str">
        <f t="shared" si="108"/>
        <v>121-150</v>
      </c>
    </row>
    <row r="6966" spans="1:5" x14ac:dyDescent="0.25">
      <c r="A6966">
        <v>117185880</v>
      </c>
      <c r="B6966">
        <v>90</v>
      </c>
      <c r="C6966" t="s">
        <v>38</v>
      </c>
      <c r="D6966" t="s">
        <v>58</v>
      </c>
      <c r="E6966" t="str">
        <f t="shared" si="108"/>
        <v>90-120</v>
      </c>
    </row>
    <row r="6967" spans="1:5" x14ac:dyDescent="0.25">
      <c r="A6967">
        <v>117185880</v>
      </c>
      <c r="B6967">
        <v>90</v>
      </c>
      <c r="C6967" t="s">
        <v>38</v>
      </c>
      <c r="D6967" t="s">
        <v>58</v>
      </c>
      <c r="E6967" t="str">
        <f t="shared" si="108"/>
        <v>90-120</v>
      </c>
    </row>
    <row r="6968" spans="1:5" x14ac:dyDescent="0.25">
      <c r="A6968">
        <v>117187634</v>
      </c>
      <c r="B6968">
        <v>113</v>
      </c>
      <c r="C6968" t="s">
        <v>39</v>
      </c>
      <c r="D6968" t="s">
        <v>58</v>
      </c>
      <c r="E6968" t="str">
        <f t="shared" si="108"/>
        <v>90-120</v>
      </c>
    </row>
    <row r="6969" spans="1:5" x14ac:dyDescent="0.25">
      <c r="A6969">
        <v>117188874</v>
      </c>
      <c r="B6969">
        <v>121</v>
      </c>
      <c r="C6969" t="s">
        <v>40</v>
      </c>
      <c r="D6969" t="s">
        <v>58</v>
      </c>
      <c r="E6969" t="str">
        <f t="shared" si="108"/>
        <v>121-150</v>
      </c>
    </row>
    <row r="6970" spans="1:5" x14ac:dyDescent="0.25">
      <c r="A6970">
        <v>117192938</v>
      </c>
      <c r="B6970">
        <v>111</v>
      </c>
      <c r="C6970" t="s">
        <v>39</v>
      </c>
      <c r="D6970" t="s">
        <v>58</v>
      </c>
      <c r="E6970" t="str">
        <f t="shared" si="108"/>
        <v>90-120</v>
      </c>
    </row>
    <row r="6971" spans="1:5" x14ac:dyDescent="0.25">
      <c r="A6971">
        <v>117199206</v>
      </c>
      <c r="B6971">
        <v>150</v>
      </c>
      <c r="C6971" t="s">
        <v>40</v>
      </c>
      <c r="D6971" t="s">
        <v>58</v>
      </c>
      <c r="E6971" t="str">
        <f t="shared" si="108"/>
        <v>121-150</v>
      </c>
    </row>
    <row r="6972" spans="1:5" x14ac:dyDescent="0.25">
      <c r="A6972">
        <v>117209678</v>
      </c>
      <c r="B6972">
        <v>119</v>
      </c>
      <c r="C6972" t="s">
        <v>38</v>
      </c>
      <c r="D6972" t="s">
        <v>58</v>
      </c>
      <c r="E6972" t="str">
        <f t="shared" si="108"/>
        <v>90-120</v>
      </c>
    </row>
    <row r="6973" spans="1:5" x14ac:dyDescent="0.25">
      <c r="A6973">
        <v>117209678</v>
      </c>
      <c r="B6973">
        <v>119</v>
      </c>
      <c r="C6973" t="s">
        <v>38</v>
      </c>
      <c r="D6973" t="s">
        <v>58</v>
      </c>
      <c r="E6973" t="str">
        <f t="shared" si="108"/>
        <v>90-120</v>
      </c>
    </row>
    <row r="6974" spans="1:5" x14ac:dyDescent="0.25">
      <c r="A6974">
        <v>117212768</v>
      </c>
      <c r="B6974">
        <v>141</v>
      </c>
      <c r="C6974" t="s">
        <v>39</v>
      </c>
      <c r="D6974" t="s">
        <v>58</v>
      </c>
      <c r="E6974" t="str">
        <f t="shared" si="108"/>
        <v>121-150</v>
      </c>
    </row>
    <row r="6975" spans="1:5" x14ac:dyDescent="0.25">
      <c r="A6975">
        <v>117215654</v>
      </c>
      <c r="B6975">
        <v>92</v>
      </c>
      <c r="C6975" t="s">
        <v>38</v>
      </c>
      <c r="D6975" t="s">
        <v>58</v>
      </c>
      <c r="E6975" t="str">
        <f t="shared" si="108"/>
        <v>90-120</v>
      </c>
    </row>
    <row r="6976" spans="1:5" x14ac:dyDescent="0.25">
      <c r="A6976">
        <v>117216826</v>
      </c>
      <c r="B6976">
        <v>141</v>
      </c>
      <c r="C6976" t="s">
        <v>38</v>
      </c>
      <c r="D6976" t="s">
        <v>58</v>
      </c>
      <c r="E6976" t="str">
        <f t="shared" si="108"/>
        <v>121-150</v>
      </c>
    </row>
    <row r="6977" spans="1:5" x14ac:dyDescent="0.25">
      <c r="A6977">
        <v>117217096</v>
      </c>
      <c r="B6977">
        <v>120</v>
      </c>
      <c r="C6977" t="s">
        <v>39</v>
      </c>
      <c r="D6977" t="s">
        <v>58</v>
      </c>
      <c r="E6977" t="str">
        <f t="shared" si="108"/>
        <v>90-120</v>
      </c>
    </row>
    <row r="6978" spans="1:5" x14ac:dyDescent="0.25">
      <c r="A6978">
        <v>117217266</v>
      </c>
      <c r="B6978">
        <v>113</v>
      </c>
      <c r="C6978" t="s">
        <v>39</v>
      </c>
      <c r="D6978" t="s">
        <v>58</v>
      </c>
      <c r="E6978" t="str">
        <f t="shared" si="108"/>
        <v>90-120</v>
      </c>
    </row>
    <row r="6979" spans="1:5" x14ac:dyDescent="0.25">
      <c r="A6979">
        <v>117217938</v>
      </c>
      <c r="B6979">
        <v>113</v>
      </c>
      <c r="C6979" t="s">
        <v>39</v>
      </c>
      <c r="D6979" t="s">
        <v>58</v>
      </c>
      <c r="E6979" t="str">
        <f t="shared" ref="E6979:E7042" si="109">IF(B6979&lt;=120,"90-120","121-150")</f>
        <v>90-120</v>
      </c>
    </row>
    <row r="6980" spans="1:5" x14ac:dyDescent="0.25">
      <c r="A6980">
        <v>117219896</v>
      </c>
      <c r="B6980">
        <v>111</v>
      </c>
      <c r="C6980" t="s">
        <v>38</v>
      </c>
      <c r="D6980" t="s">
        <v>58</v>
      </c>
      <c r="E6980" t="str">
        <f t="shared" si="109"/>
        <v>90-120</v>
      </c>
    </row>
    <row r="6981" spans="1:5" x14ac:dyDescent="0.25">
      <c r="A6981">
        <v>117227278</v>
      </c>
      <c r="B6981">
        <v>116</v>
      </c>
      <c r="C6981" t="s">
        <v>38</v>
      </c>
      <c r="D6981" t="s">
        <v>58</v>
      </c>
      <c r="E6981" t="str">
        <f t="shared" si="109"/>
        <v>90-120</v>
      </c>
    </row>
    <row r="6982" spans="1:5" x14ac:dyDescent="0.25">
      <c r="A6982">
        <v>117228758</v>
      </c>
      <c r="B6982">
        <v>105</v>
      </c>
      <c r="C6982" t="s">
        <v>39</v>
      </c>
      <c r="D6982" t="s">
        <v>58</v>
      </c>
      <c r="E6982" t="str">
        <f t="shared" si="109"/>
        <v>90-120</v>
      </c>
    </row>
    <row r="6983" spans="1:5" x14ac:dyDescent="0.25">
      <c r="A6983">
        <v>117230382</v>
      </c>
      <c r="B6983">
        <v>91</v>
      </c>
      <c r="C6983" t="s">
        <v>38</v>
      </c>
      <c r="D6983" t="s">
        <v>58</v>
      </c>
      <c r="E6983" t="str">
        <f t="shared" si="109"/>
        <v>90-120</v>
      </c>
    </row>
    <row r="6984" spans="1:5" x14ac:dyDescent="0.25">
      <c r="A6984">
        <v>117231500</v>
      </c>
      <c r="B6984">
        <v>92</v>
      </c>
      <c r="C6984" t="s">
        <v>39</v>
      </c>
      <c r="D6984" t="s">
        <v>58</v>
      </c>
      <c r="E6984" t="str">
        <f t="shared" si="109"/>
        <v>90-120</v>
      </c>
    </row>
    <row r="6985" spans="1:5" x14ac:dyDescent="0.25">
      <c r="A6985">
        <v>117233066</v>
      </c>
      <c r="B6985">
        <v>111</v>
      </c>
      <c r="C6985" t="s">
        <v>40</v>
      </c>
      <c r="D6985" t="s">
        <v>58</v>
      </c>
      <c r="E6985" t="str">
        <f t="shared" si="109"/>
        <v>90-120</v>
      </c>
    </row>
    <row r="6986" spans="1:5" x14ac:dyDescent="0.25">
      <c r="A6986">
        <v>117240510</v>
      </c>
      <c r="B6986">
        <v>149</v>
      </c>
      <c r="C6986" t="s">
        <v>38</v>
      </c>
      <c r="D6986" t="s">
        <v>58</v>
      </c>
      <c r="E6986" t="str">
        <f t="shared" si="109"/>
        <v>121-150</v>
      </c>
    </row>
    <row r="6987" spans="1:5" x14ac:dyDescent="0.25">
      <c r="A6987">
        <v>117250760</v>
      </c>
      <c r="B6987">
        <v>119</v>
      </c>
      <c r="C6987" t="s">
        <v>38</v>
      </c>
      <c r="D6987" t="s">
        <v>58</v>
      </c>
      <c r="E6987" t="str">
        <f t="shared" si="109"/>
        <v>90-120</v>
      </c>
    </row>
    <row r="6988" spans="1:5" x14ac:dyDescent="0.25">
      <c r="A6988">
        <v>117251038</v>
      </c>
      <c r="B6988">
        <v>90</v>
      </c>
      <c r="C6988" t="s">
        <v>39</v>
      </c>
      <c r="D6988" t="s">
        <v>58</v>
      </c>
      <c r="E6988" t="str">
        <f t="shared" si="109"/>
        <v>90-120</v>
      </c>
    </row>
    <row r="6989" spans="1:5" x14ac:dyDescent="0.25">
      <c r="A6989">
        <v>117260744</v>
      </c>
      <c r="B6989">
        <v>92</v>
      </c>
      <c r="C6989" t="s">
        <v>40</v>
      </c>
      <c r="D6989" t="s">
        <v>58</v>
      </c>
      <c r="E6989" t="str">
        <f t="shared" si="109"/>
        <v>90-120</v>
      </c>
    </row>
    <row r="6990" spans="1:5" x14ac:dyDescent="0.25">
      <c r="A6990">
        <v>117262144</v>
      </c>
      <c r="B6990">
        <v>118</v>
      </c>
      <c r="C6990" t="s">
        <v>38</v>
      </c>
      <c r="D6990" t="s">
        <v>58</v>
      </c>
      <c r="E6990" t="str">
        <f t="shared" si="109"/>
        <v>90-120</v>
      </c>
    </row>
    <row r="6991" spans="1:5" x14ac:dyDescent="0.25">
      <c r="A6991">
        <v>117264752</v>
      </c>
      <c r="B6991">
        <v>105</v>
      </c>
      <c r="C6991" t="s">
        <v>39</v>
      </c>
      <c r="D6991" t="s">
        <v>58</v>
      </c>
      <c r="E6991" t="str">
        <f t="shared" si="109"/>
        <v>90-120</v>
      </c>
    </row>
    <row r="6992" spans="1:5" x14ac:dyDescent="0.25">
      <c r="A6992">
        <v>117265778</v>
      </c>
      <c r="B6992">
        <v>133</v>
      </c>
      <c r="C6992" t="s">
        <v>40</v>
      </c>
      <c r="D6992" t="s">
        <v>58</v>
      </c>
      <c r="E6992" t="str">
        <f t="shared" si="109"/>
        <v>121-150</v>
      </c>
    </row>
    <row r="6993" spans="1:5" x14ac:dyDescent="0.25">
      <c r="A6993">
        <v>117269378</v>
      </c>
      <c r="B6993">
        <v>104</v>
      </c>
      <c r="C6993" t="s">
        <v>38</v>
      </c>
      <c r="D6993" t="s">
        <v>58</v>
      </c>
      <c r="E6993" t="str">
        <f t="shared" si="109"/>
        <v>90-120</v>
      </c>
    </row>
    <row r="6994" spans="1:5" x14ac:dyDescent="0.25">
      <c r="A6994">
        <v>117287360</v>
      </c>
      <c r="B6994">
        <v>103</v>
      </c>
      <c r="C6994" t="s">
        <v>38</v>
      </c>
      <c r="D6994" t="s">
        <v>58</v>
      </c>
      <c r="E6994" t="str">
        <f t="shared" si="109"/>
        <v>90-120</v>
      </c>
    </row>
    <row r="6995" spans="1:5" x14ac:dyDescent="0.25">
      <c r="A6995">
        <v>117287360</v>
      </c>
      <c r="B6995">
        <v>103</v>
      </c>
      <c r="C6995" t="s">
        <v>38</v>
      </c>
      <c r="D6995" t="s">
        <v>58</v>
      </c>
      <c r="E6995" t="str">
        <f t="shared" si="109"/>
        <v>90-120</v>
      </c>
    </row>
    <row r="6996" spans="1:5" x14ac:dyDescent="0.25">
      <c r="A6996">
        <v>117295076</v>
      </c>
      <c r="B6996">
        <v>141</v>
      </c>
      <c r="C6996" t="s">
        <v>38</v>
      </c>
      <c r="D6996" t="s">
        <v>58</v>
      </c>
      <c r="E6996" t="str">
        <f t="shared" si="109"/>
        <v>121-150</v>
      </c>
    </row>
    <row r="6997" spans="1:5" x14ac:dyDescent="0.25">
      <c r="A6997">
        <v>117299760</v>
      </c>
      <c r="B6997">
        <v>90</v>
      </c>
      <c r="C6997" t="s">
        <v>39</v>
      </c>
      <c r="D6997" t="s">
        <v>58</v>
      </c>
      <c r="E6997" t="str">
        <f t="shared" si="109"/>
        <v>90-120</v>
      </c>
    </row>
    <row r="6998" spans="1:5" x14ac:dyDescent="0.25">
      <c r="A6998">
        <v>117300658</v>
      </c>
      <c r="B6998">
        <v>90</v>
      </c>
      <c r="C6998" t="s">
        <v>39</v>
      </c>
      <c r="D6998" t="s">
        <v>58</v>
      </c>
      <c r="E6998" t="str">
        <f t="shared" si="109"/>
        <v>90-120</v>
      </c>
    </row>
    <row r="6999" spans="1:5" x14ac:dyDescent="0.25">
      <c r="A6999">
        <v>117300862</v>
      </c>
      <c r="B6999">
        <v>103</v>
      </c>
      <c r="C6999" t="s">
        <v>38</v>
      </c>
      <c r="D6999" t="s">
        <v>58</v>
      </c>
      <c r="E6999" t="str">
        <f t="shared" si="109"/>
        <v>90-120</v>
      </c>
    </row>
    <row r="7000" spans="1:5" x14ac:dyDescent="0.25">
      <c r="A7000">
        <v>117306712</v>
      </c>
      <c r="B7000">
        <v>148</v>
      </c>
      <c r="C7000" t="s">
        <v>38</v>
      </c>
      <c r="D7000" t="s">
        <v>58</v>
      </c>
      <c r="E7000" t="str">
        <f t="shared" si="109"/>
        <v>121-150</v>
      </c>
    </row>
    <row r="7001" spans="1:5" x14ac:dyDescent="0.25">
      <c r="A7001">
        <v>117307586</v>
      </c>
      <c r="B7001">
        <v>91</v>
      </c>
      <c r="C7001" t="s">
        <v>38</v>
      </c>
      <c r="D7001" t="s">
        <v>58</v>
      </c>
      <c r="E7001" t="str">
        <f t="shared" si="109"/>
        <v>90-120</v>
      </c>
    </row>
    <row r="7002" spans="1:5" x14ac:dyDescent="0.25">
      <c r="A7002">
        <v>117308254</v>
      </c>
      <c r="B7002">
        <v>148</v>
      </c>
      <c r="C7002" t="s">
        <v>40</v>
      </c>
      <c r="D7002" t="s">
        <v>58</v>
      </c>
      <c r="E7002" t="str">
        <f t="shared" si="109"/>
        <v>121-150</v>
      </c>
    </row>
    <row r="7003" spans="1:5" x14ac:dyDescent="0.25">
      <c r="A7003">
        <v>117315162</v>
      </c>
      <c r="B7003">
        <v>106</v>
      </c>
      <c r="C7003" t="s">
        <v>38</v>
      </c>
      <c r="D7003" t="s">
        <v>58</v>
      </c>
      <c r="E7003" t="str">
        <f t="shared" si="109"/>
        <v>90-120</v>
      </c>
    </row>
    <row r="7004" spans="1:5" x14ac:dyDescent="0.25">
      <c r="A7004">
        <v>117315358</v>
      </c>
      <c r="B7004">
        <v>111</v>
      </c>
      <c r="C7004" t="s">
        <v>40</v>
      </c>
      <c r="D7004" t="s">
        <v>58</v>
      </c>
      <c r="E7004" t="str">
        <f t="shared" si="109"/>
        <v>90-120</v>
      </c>
    </row>
    <row r="7005" spans="1:5" x14ac:dyDescent="0.25">
      <c r="A7005">
        <v>117316914</v>
      </c>
      <c r="B7005">
        <v>150</v>
      </c>
      <c r="C7005" t="s">
        <v>38</v>
      </c>
      <c r="D7005" t="s">
        <v>58</v>
      </c>
      <c r="E7005" t="str">
        <f t="shared" si="109"/>
        <v>121-150</v>
      </c>
    </row>
    <row r="7006" spans="1:5" x14ac:dyDescent="0.25">
      <c r="A7006">
        <v>117317512</v>
      </c>
      <c r="B7006">
        <v>111</v>
      </c>
      <c r="C7006" t="s">
        <v>39</v>
      </c>
      <c r="D7006" t="s">
        <v>58</v>
      </c>
      <c r="E7006" t="str">
        <f t="shared" si="109"/>
        <v>90-120</v>
      </c>
    </row>
    <row r="7007" spans="1:5" x14ac:dyDescent="0.25">
      <c r="A7007">
        <v>117318376</v>
      </c>
      <c r="B7007">
        <v>147</v>
      </c>
      <c r="C7007" t="s">
        <v>38</v>
      </c>
      <c r="D7007" t="s">
        <v>58</v>
      </c>
      <c r="E7007" t="str">
        <f t="shared" si="109"/>
        <v>121-150</v>
      </c>
    </row>
    <row r="7008" spans="1:5" x14ac:dyDescent="0.25">
      <c r="A7008">
        <v>117319108</v>
      </c>
      <c r="B7008">
        <v>118</v>
      </c>
      <c r="C7008" t="s">
        <v>39</v>
      </c>
      <c r="D7008" t="s">
        <v>58</v>
      </c>
      <c r="E7008" t="str">
        <f t="shared" si="109"/>
        <v>90-120</v>
      </c>
    </row>
    <row r="7009" spans="1:5" x14ac:dyDescent="0.25">
      <c r="A7009">
        <v>117328464</v>
      </c>
      <c r="B7009">
        <v>133</v>
      </c>
      <c r="C7009" t="s">
        <v>38</v>
      </c>
      <c r="D7009" t="s">
        <v>58</v>
      </c>
      <c r="E7009" t="str">
        <f t="shared" si="109"/>
        <v>121-150</v>
      </c>
    </row>
    <row r="7010" spans="1:5" x14ac:dyDescent="0.25">
      <c r="A7010">
        <v>117328814</v>
      </c>
      <c r="B7010">
        <v>120</v>
      </c>
      <c r="C7010" t="s">
        <v>38</v>
      </c>
      <c r="D7010" t="s">
        <v>58</v>
      </c>
      <c r="E7010" t="str">
        <f t="shared" si="109"/>
        <v>90-120</v>
      </c>
    </row>
    <row r="7011" spans="1:5" x14ac:dyDescent="0.25">
      <c r="A7011">
        <v>117330170</v>
      </c>
      <c r="B7011">
        <v>148</v>
      </c>
      <c r="C7011" t="s">
        <v>39</v>
      </c>
      <c r="D7011" t="s">
        <v>58</v>
      </c>
      <c r="E7011" t="str">
        <f t="shared" si="109"/>
        <v>121-150</v>
      </c>
    </row>
    <row r="7012" spans="1:5" x14ac:dyDescent="0.25">
      <c r="A7012">
        <v>117330198</v>
      </c>
      <c r="B7012">
        <v>135</v>
      </c>
      <c r="C7012" t="s">
        <v>40</v>
      </c>
      <c r="D7012" t="s">
        <v>58</v>
      </c>
      <c r="E7012" t="str">
        <f t="shared" si="109"/>
        <v>121-150</v>
      </c>
    </row>
    <row r="7013" spans="1:5" x14ac:dyDescent="0.25">
      <c r="A7013">
        <v>117331640</v>
      </c>
      <c r="B7013">
        <v>150</v>
      </c>
      <c r="C7013" t="s">
        <v>38</v>
      </c>
      <c r="D7013" t="s">
        <v>58</v>
      </c>
      <c r="E7013" t="str">
        <f t="shared" si="109"/>
        <v>121-150</v>
      </c>
    </row>
    <row r="7014" spans="1:5" x14ac:dyDescent="0.25">
      <c r="A7014">
        <v>117331760</v>
      </c>
      <c r="B7014">
        <v>118</v>
      </c>
      <c r="C7014" t="s">
        <v>38</v>
      </c>
      <c r="D7014" t="s">
        <v>58</v>
      </c>
      <c r="E7014" t="str">
        <f t="shared" si="109"/>
        <v>90-120</v>
      </c>
    </row>
    <row r="7015" spans="1:5" x14ac:dyDescent="0.25">
      <c r="A7015">
        <v>117333232</v>
      </c>
      <c r="B7015">
        <v>127</v>
      </c>
      <c r="C7015" t="s">
        <v>39</v>
      </c>
      <c r="D7015" t="s">
        <v>58</v>
      </c>
      <c r="E7015" t="str">
        <f t="shared" si="109"/>
        <v>121-150</v>
      </c>
    </row>
    <row r="7016" spans="1:5" x14ac:dyDescent="0.25">
      <c r="A7016">
        <v>117336248</v>
      </c>
      <c r="B7016">
        <v>113</v>
      </c>
      <c r="C7016" t="s">
        <v>39</v>
      </c>
      <c r="D7016" t="s">
        <v>58</v>
      </c>
      <c r="E7016" t="str">
        <f t="shared" si="109"/>
        <v>90-120</v>
      </c>
    </row>
    <row r="7017" spans="1:5" x14ac:dyDescent="0.25">
      <c r="A7017">
        <v>117337116</v>
      </c>
      <c r="B7017">
        <v>136</v>
      </c>
      <c r="C7017" t="s">
        <v>40</v>
      </c>
      <c r="D7017" t="s">
        <v>58</v>
      </c>
      <c r="E7017" t="str">
        <f t="shared" si="109"/>
        <v>121-150</v>
      </c>
    </row>
    <row r="7018" spans="1:5" x14ac:dyDescent="0.25">
      <c r="A7018">
        <v>117340050</v>
      </c>
      <c r="B7018">
        <v>103</v>
      </c>
      <c r="C7018" t="s">
        <v>39</v>
      </c>
      <c r="D7018" t="s">
        <v>58</v>
      </c>
      <c r="E7018" t="str">
        <f t="shared" si="109"/>
        <v>90-120</v>
      </c>
    </row>
    <row r="7019" spans="1:5" x14ac:dyDescent="0.25">
      <c r="A7019">
        <v>117340384</v>
      </c>
      <c r="B7019">
        <v>133</v>
      </c>
      <c r="C7019" t="s">
        <v>39</v>
      </c>
      <c r="D7019" t="s">
        <v>58</v>
      </c>
      <c r="E7019" t="str">
        <f t="shared" si="109"/>
        <v>121-150</v>
      </c>
    </row>
    <row r="7020" spans="1:5" x14ac:dyDescent="0.25">
      <c r="A7020">
        <v>117342910</v>
      </c>
      <c r="B7020">
        <v>90</v>
      </c>
      <c r="C7020" t="s">
        <v>40</v>
      </c>
      <c r="D7020" t="s">
        <v>58</v>
      </c>
      <c r="E7020" t="str">
        <f t="shared" si="109"/>
        <v>90-120</v>
      </c>
    </row>
    <row r="7021" spans="1:5" x14ac:dyDescent="0.25">
      <c r="A7021">
        <v>117343200</v>
      </c>
      <c r="B7021">
        <v>120</v>
      </c>
      <c r="C7021" t="s">
        <v>39</v>
      </c>
      <c r="D7021" t="s">
        <v>58</v>
      </c>
      <c r="E7021" t="str">
        <f t="shared" si="109"/>
        <v>90-120</v>
      </c>
    </row>
    <row r="7022" spans="1:5" x14ac:dyDescent="0.25">
      <c r="A7022">
        <v>117343200</v>
      </c>
      <c r="B7022">
        <v>120</v>
      </c>
      <c r="C7022" t="s">
        <v>39</v>
      </c>
      <c r="D7022" t="s">
        <v>58</v>
      </c>
      <c r="E7022" t="str">
        <f t="shared" si="109"/>
        <v>90-120</v>
      </c>
    </row>
    <row r="7023" spans="1:5" x14ac:dyDescent="0.25">
      <c r="A7023">
        <v>117344606</v>
      </c>
      <c r="B7023">
        <v>111</v>
      </c>
      <c r="C7023" t="s">
        <v>38</v>
      </c>
      <c r="D7023" t="s">
        <v>58</v>
      </c>
      <c r="E7023" t="str">
        <f t="shared" si="109"/>
        <v>90-120</v>
      </c>
    </row>
    <row r="7024" spans="1:5" x14ac:dyDescent="0.25">
      <c r="A7024">
        <v>117349622</v>
      </c>
      <c r="B7024">
        <v>141</v>
      </c>
      <c r="C7024" t="s">
        <v>38</v>
      </c>
      <c r="D7024" t="s">
        <v>58</v>
      </c>
      <c r="E7024" t="str">
        <f t="shared" si="109"/>
        <v>121-150</v>
      </c>
    </row>
    <row r="7025" spans="1:5" x14ac:dyDescent="0.25">
      <c r="A7025">
        <v>117349622</v>
      </c>
      <c r="B7025">
        <v>141</v>
      </c>
      <c r="C7025" t="s">
        <v>38</v>
      </c>
      <c r="D7025" t="s">
        <v>58</v>
      </c>
      <c r="E7025" t="str">
        <f t="shared" si="109"/>
        <v>121-150</v>
      </c>
    </row>
    <row r="7026" spans="1:5" x14ac:dyDescent="0.25">
      <c r="A7026">
        <v>117358240</v>
      </c>
      <c r="B7026">
        <v>127</v>
      </c>
      <c r="C7026" t="s">
        <v>39</v>
      </c>
      <c r="D7026" t="s">
        <v>58</v>
      </c>
      <c r="E7026" t="str">
        <f t="shared" si="109"/>
        <v>121-150</v>
      </c>
    </row>
    <row r="7027" spans="1:5" x14ac:dyDescent="0.25">
      <c r="A7027">
        <v>117358442</v>
      </c>
      <c r="B7027">
        <v>90</v>
      </c>
      <c r="C7027" t="s">
        <v>38</v>
      </c>
      <c r="D7027" t="s">
        <v>58</v>
      </c>
      <c r="E7027" t="str">
        <f t="shared" si="109"/>
        <v>90-120</v>
      </c>
    </row>
    <row r="7028" spans="1:5" x14ac:dyDescent="0.25">
      <c r="A7028">
        <v>117361902</v>
      </c>
      <c r="B7028">
        <v>149</v>
      </c>
      <c r="C7028" t="s">
        <v>39</v>
      </c>
      <c r="D7028" t="s">
        <v>58</v>
      </c>
      <c r="E7028" t="str">
        <f t="shared" si="109"/>
        <v>121-150</v>
      </c>
    </row>
    <row r="7029" spans="1:5" x14ac:dyDescent="0.25">
      <c r="A7029">
        <v>117361902</v>
      </c>
      <c r="B7029">
        <v>149</v>
      </c>
      <c r="C7029" t="s">
        <v>39</v>
      </c>
      <c r="D7029" t="s">
        <v>58</v>
      </c>
      <c r="E7029" t="str">
        <f t="shared" si="109"/>
        <v>121-150</v>
      </c>
    </row>
    <row r="7030" spans="1:5" x14ac:dyDescent="0.25">
      <c r="A7030">
        <v>117383728</v>
      </c>
      <c r="B7030">
        <v>149</v>
      </c>
      <c r="C7030" t="s">
        <v>38</v>
      </c>
      <c r="D7030" t="s">
        <v>58</v>
      </c>
      <c r="E7030" t="str">
        <f t="shared" si="109"/>
        <v>121-150</v>
      </c>
    </row>
    <row r="7031" spans="1:5" x14ac:dyDescent="0.25">
      <c r="A7031">
        <v>117388598</v>
      </c>
      <c r="B7031">
        <v>141</v>
      </c>
      <c r="C7031" t="s">
        <v>38</v>
      </c>
      <c r="D7031" t="s">
        <v>58</v>
      </c>
      <c r="E7031" t="str">
        <f t="shared" si="109"/>
        <v>121-150</v>
      </c>
    </row>
    <row r="7032" spans="1:5" x14ac:dyDescent="0.25">
      <c r="A7032">
        <v>117390464</v>
      </c>
      <c r="B7032">
        <v>106</v>
      </c>
      <c r="C7032" t="s">
        <v>40</v>
      </c>
      <c r="D7032" t="s">
        <v>58</v>
      </c>
      <c r="E7032" t="str">
        <f t="shared" si="109"/>
        <v>90-120</v>
      </c>
    </row>
    <row r="7033" spans="1:5" x14ac:dyDescent="0.25">
      <c r="A7033">
        <v>117397104</v>
      </c>
      <c r="B7033">
        <v>149</v>
      </c>
      <c r="C7033" t="s">
        <v>40</v>
      </c>
      <c r="D7033" t="s">
        <v>58</v>
      </c>
      <c r="E7033" t="str">
        <f t="shared" si="109"/>
        <v>121-150</v>
      </c>
    </row>
    <row r="7034" spans="1:5" x14ac:dyDescent="0.25">
      <c r="A7034">
        <v>117398194</v>
      </c>
      <c r="B7034">
        <v>141</v>
      </c>
      <c r="C7034" t="s">
        <v>38</v>
      </c>
      <c r="D7034" t="s">
        <v>58</v>
      </c>
      <c r="E7034" t="str">
        <f t="shared" si="109"/>
        <v>121-150</v>
      </c>
    </row>
    <row r="7035" spans="1:5" x14ac:dyDescent="0.25">
      <c r="A7035">
        <v>117399286</v>
      </c>
      <c r="B7035">
        <v>97</v>
      </c>
      <c r="C7035" t="s">
        <v>40</v>
      </c>
      <c r="D7035" t="s">
        <v>58</v>
      </c>
      <c r="E7035" t="str">
        <f t="shared" si="109"/>
        <v>90-120</v>
      </c>
    </row>
    <row r="7036" spans="1:5" x14ac:dyDescent="0.25">
      <c r="A7036">
        <v>117400146</v>
      </c>
      <c r="B7036">
        <v>97</v>
      </c>
      <c r="C7036" t="s">
        <v>39</v>
      </c>
      <c r="D7036" t="s">
        <v>58</v>
      </c>
      <c r="E7036" t="str">
        <f t="shared" si="109"/>
        <v>90-120</v>
      </c>
    </row>
    <row r="7037" spans="1:5" x14ac:dyDescent="0.25">
      <c r="A7037">
        <v>117403064</v>
      </c>
      <c r="B7037">
        <v>148</v>
      </c>
      <c r="C7037" t="s">
        <v>38</v>
      </c>
      <c r="D7037" t="s">
        <v>58</v>
      </c>
      <c r="E7037" t="str">
        <f t="shared" si="109"/>
        <v>121-150</v>
      </c>
    </row>
    <row r="7038" spans="1:5" x14ac:dyDescent="0.25">
      <c r="A7038">
        <v>117404866</v>
      </c>
      <c r="B7038">
        <v>126</v>
      </c>
      <c r="C7038" t="s">
        <v>39</v>
      </c>
      <c r="D7038" t="s">
        <v>58</v>
      </c>
      <c r="E7038" t="str">
        <f t="shared" si="109"/>
        <v>121-150</v>
      </c>
    </row>
    <row r="7039" spans="1:5" x14ac:dyDescent="0.25">
      <c r="A7039">
        <v>117405314</v>
      </c>
      <c r="B7039">
        <v>92</v>
      </c>
      <c r="C7039" t="s">
        <v>39</v>
      </c>
      <c r="D7039" t="s">
        <v>58</v>
      </c>
      <c r="E7039" t="str">
        <f t="shared" si="109"/>
        <v>90-120</v>
      </c>
    </row>
    <row r="7040" spans="1:5" x14ac:dyDescent="0.25">
      <c r="A7040">
        <v>117405612</v>
      </c>
      <c r="B7040">
        <v>111</v>
      </c>
      <c r="C7040" t="s">
        <v>38</v>
      </c>
      <c r="D7040" t="s">
        <v>58</v>
      </c>
      <c r="E7040" t="str">
        <f t="shared" si="109"/>
        <v>90-120</v>
      </c>
    </row>
    <row r="7041" spans="1:5" x14ac:dyDescent="0.25">
      <c r="A7041">
        <v>117415712</v>
      </c>
      <c r="B7041">
        <v>141</v>
      </c>
      <c r="C7041" t="s">
        <v>39</v>
      </c>
      <c r="D7041" t="s">
        <v>58</v>
      </c>
      <c r="E7041" t="str">
        <f t="shared" si="109"/>
        <v>121-150</v>
      </c>
    </row>
    <row r="7042" spans="1:5" x14ac:dyDescent="0.25">
      <c r="A7042">
        <v>117416902</v>
      </c>
      <c r="B7042">
        <v>136</v>
      </c>
      <c r="C7042" t="s">
        <v>38</v>
      </c>
      <c r="D7042" t="s">
        <v>58</v>
      </c>
      <c r="E7042" t="str">
        <f t="shared" si="109"/>
        <v>121-150</v>
      </c>
    </row>
    <row r="7043" spans="1:5" x14ac:dyDescent="0.25">
      <c r="A7043">
        <v>117416902</v>
      </c>
      <c r="B7043">
        <v>136</v>
      </c>
      <c r="C7043" t="s">
        <v>38</v>
      </c>
      <c r="D7043" t="s">
        <v>58</v>
      </c>
      <c r="E7043" t="str">
        <f t="shared" ref="E7043:E7106" si="110">IF(B7043&lt;=120,"90-120","121-150")</f>
        <v>121-150</v>
      </c>
    </row>
    <row r="7044" spans="1:5" x14ac:dyDescent="0.25">
      <c r="A7044">
        <v>117417726</v>
      </c>
      <c r="B7044">
        <v>106</v>
      </c>
      <c r="C7044" t="s">
        <v>39</v>
      </c>
      <c r="D7044" t="s">
        <v>58</v>
      </c>
      <c r="E7044" t="str">
        <f t="shared" si="110"/>
        <v>90-120</v>
      </c>
    </row>
    <row r="7045" spans="1:5" x14ac:dyDescent="0.25">
      <c r="A7045">
        <v>117426398</v>
      </c>
      <c r="B7045">
        <v>92</v>
      </c>
      <c r="C7045" t="s">
        <v>38</v>
      </c>
      <c r="D7045" t="s">
        <v>58</v>
      </c>
      <c r="E7045" t="str">
        <f t="shared" si="110"/>
        <v>90-120</v>
      </c>
    </row>
    <row r="7046" spans="1:5" x14ac:dyDescent="0.25">
      <c r="A7046">
        <v>117427820</v>
      </c>
      <c r="B7046">
        <v>96</v>
      </c>
      <c r="C7046" t="s">
        <v>38</v>
      </c>
      <c r="D7046" t="s">
        <v>58</v>
      </c>
      <c r="E7046" t="str">
        <f t="shared" si="110"/>
        <v>90-120</v>
      </c>
    </row>
    <row r="7047" spans="1:5" x14ac:dyDescent="0.25">
      <c r="A7047">
        <v>117432036</v>
      </c>
      <c r="B7047">
        <v>126</v>
      </c>
      <c r="C7047" t="s">
        <v>38</v>
      </c>
      <c r="D7047" t="s">
        <v>58</v>
      </c>
      <c r="E7047" t="str">
        <f t="shared" si="110"/>
        <v>121-150</v>
      </c>
    </row>
    <row r="7048" spans="1:5" x14ac:dyDescent="0.25">
      <c r="A7048">
        <v>117436794</v>
      </c>
      <c r="B7048">
        <v>91</v>
      </c>
      <c r="C7048" t="s">
        <v>38</v>
      </c>
      <c r="D7048" t="s">
        <v>58</v>
      </c>
      <c r="E7048" t="str">
        <f t="shared" si="110"/>
        <v>90-120</v>
      </c>
    </row>
    <row r="7049" spans="1:5" x14ac:dyDescent="0.25">
      <c r="A7049">
        <v>117440658</v>
      </c>
      <c r="B7049">
        <v>127</v>
      </c>
      <c r="C7049" t="s">
        <v>38</v>
      </c>
      <c r="D7049" t="s">
        <v>58</v>
      </c>
      <c r="E7049" t="str">
        <f t="shared" si="110"/>
        <v>121-150</v>
      </c>
    </row>
    <row r="7050" spans="1:5" x14ac:dyDescent="0.25">
      <c r="A7050">
        <v>117440658</v>
      </c>
      <c r="B7050">
        <v>127</v>
      </c>
      <c r="C7050" t="s">
        <v>38</v>
      </c>
      <c r="D7050" t="s">
        <v>58</v>
      </c>
      <c r="E7050" t="str">
        <f t="shared" si="110"/>
        <v>121-150</v>
      </c>
    </row>
    <row r="7051" spans="1:5" x14ac:dyDescent="0.25">
      <c r="A7051">
        <v>117444496</v>
      </c>
      <c r="B7051">
        <v>136</v>
      </c>
      <c r="C7051" t="s">
        <v>39</v>
      </c>
      <c r="D7051" t="s">
        <v>58</v>
      </c>
      <c r="E7051" t="str">
        <f t="shared" si="110"/>
        <v>121-150</v>
      </c>
    </row>
    <row r="7052" spans="1:5" x14ac:dyDescent="0.25">
      <c r="A7052">
        <v>117445318</v>
      </c>
      <c r="B7052">
        <v>92</v>
      </c>
      <c r="C7052" t="s">
        <v>39</v>
      </c>
      <c r="D7052" t="s">
        <v>58</v>
      </c>
      <c r="E7052" t="str">
        <f t="shared" si="110"/>
        <v>90-120</v>
      </c>
    </row>
    <row r="7053" spans="1:5" x14ac:dyDescent="0.25">
      <c r="A7053">
        <v>117446264</v>
      </c>
      <c r="B7053">
        <v>96</v>
      </c>
      <c r="C7053" t="s">
        <v>38</v>
      </c>
      <c r="D7053" t="s">
        <v>58</v>
      </c>
      <c r="E7053" t="str">
        <f t="shared" si="110"/>
        <v>90-120</v>
      </c>
    </row>
    <row r="7054" spans="1:5" x14ac:dyDescent="0.25">
      <c r="A7054">
        <v>117446322</v>
      </c>
      <c r="B7054">
        <v>136</v>
      </c>
      <c r="C7054" t="s">
        <v>38</v>
      </c>
      <c r="D7054" t="s">
        <v>58</v>
      </c>
      <c r="E7054" t="str">
        <f t="shared" si="110"/>
        <v>121-150</v>
      </c>
    </row>
    <row r="7055" spans="1:5" x14ac:dyDescent="0.25">
      <c r="A7055">
        <v>117449118</v>
      </c>
      <c r="B7055">
        <v>150</v>
      </c>
      <c r="C7055" t="s">
        <v>40</v>
      </c>
      <c r="D7055" t="s">
        <v>58</v>
      </c>
      <c r="E7055" t="str">
        <f t="shared" si="110"/>
        <v>121-150</v>
      </c>
    </row>
    <row r="7056" spans="1:5" x14ac:dyDescent="0.25">
      <c r="A7056">
        <v>117452590</v>
      </c>
      <c r="B7056">
        <v>141</v>
      </c>
      <c r="C7056" t="s">
        <v>39</v>
      </c>
      <c r="D7056" t="s">
        <v>58</v>
      </c>
      <c r="E7056" t="str">
        <f t="shared" si="110"/>
        <v>121-150</v>
      </c>
    </row>
    <row r="7057" spans="1:5" x14ac:dyDescent="0.25">
      <c r="A7057">
        <v>117454176</v>
      </c>
      <c r="B7057">
        <v>92</v>
      </c>
      <c r="C7057" t="s">
        <v>39</v>
      </c>
      <c r="D7057" t="s">
        <v>58</v>
      </c>
      <c r="E7057" t="str">
        <f t="shared" si="110"/>
        <v>90-120</v>
      </c>
    </row>
    <row r="7058" spans="1:5" x14ac:dyDescent="0.25">
      <c r="A7058">
        <v>117456376</v>
      </c>
      <c r="B7058">
        <v>90</v>
      </c>
      <c r="C7058" t="s">
        <v>39</v>
      </c>
      <c r="D7058" t="s">
        <v>58</v>
      </c>
      <c r="E7058" t="str">
        <f t="shared" si="110"/>
        <v>90-120</v>
      </c>
    </row>
    <row r="7059" spans="1:5" x14ac:dyDescent="0.25">
      <c r="A7059">
        <v>117459016</v>
      </c>
      <c r="B7059">
        <v>121</v>
      </c>
      <c r="C7059" t="s">
        <v>40</v>
      </c>
      <c r="D7059" t="s">
        <v>58</v>
      </c>
      <c r="E7059" t="str">
        <f t="shared" si="110"/>
        <v>121-150</v>
      </c>
    </row>
    <row r="7060" spans="1:5" x14ac:dyDescent="0.25">
      <c r="A7060">
        <v>117461014</v>
      </c>
      <c r="B7060">
        <v>121</v>
      </c>
      <c r="C7060" t="s">
        <v>38</v>
      </c>
      <c r="D7060" t="s">
        <v>58</v>
      </c>
      <c r="E7060" t="str">
        <f t="shared" si="110"/>
        <v>121-150</v>
      </c>
    </row>
    <row r="7061" spans="1:5" x14ac:dyDescent="0.25">
      <c r="A7061">
        <v>117461740</v>
      </c>
      <c r="B7061">
        <v>122</v>
      </c>
      <c r="C7061" t="s">
        <v>38</v>
      </c>
      <c r="D7061" t="s">
        <v>58</v>
      </c>
      <c r="E7061" t="str">
        <f t="shared" si="110"/>
        <v>121-150</v>
      </c>
    </row>
    <row r="7062" spans="1:5" x14ac:dyDescent="0.25">
      <c r="A7062">
        <v>117469378</v>
      </c>
      <c r="B7062">
        <v>150</v>
      </c>
      <c r="C7062" t="s">
        <v>39</v>
      </c>
      <c r="D7062" t="s">
        <v>58</v>
      </c>
      <c r="E7062" t="str">
        <f t="shared" si="110"/>
        <v>121-150</v>
      </c>
    </row>
    <row r="7063" spans="1:5" x14ac:dyDescent="0.25">
      <c r="A7063">
        <v>117470670</v>
      </c>
      <c r="B7063">
        <v>121</v>
      </c>
      <c r="C7063" t="s">
        <v>38</v>
      </c>
      <c r="D7063" t="s">
        <v>58</v>
      </c>
      <c r="E7063" t="str">
        <f t="shared" si="110"/>
        <v>121-150</v>
      </c>
    </row>
    <row r="7064" spans="1:5" x14ac:dyDescent="0.25">
      <c r="A7064">
        <v>117472088</v>
      </c>
      <c r="B7064">
        <v>111</v>
      </c>
      <c r="C7064" t="s">
        <v>38</v>
      </c>
      <c r="D7064" t="s">
        <v>58</v>
      </c>
      <c r="E7064" t="str">
        <f t="shared" si="110"/>
        <v>90-120</v>
      </c>
    </row>
    <row r="7065" spans="1:5" x14ac:dyDescent="0.25">
      <c r="A7065">
        <v>117474792</v>
      </c>
      <c r="B7065">
        <v>120</v>
      </c>
      <c r="C7065" t="s">
        <v>38</v>
      </c>
      <c r="D7065" t="s">
        <v>58</v>
      </c>
      <c r="E7065" t="str">
        <f t="shared" si="110"/>
        <v>90-120</v>
      </c>
    </row>
    <row r="7066" spans="1:5" x14ac:dyDescent="0.25">
      <c r="A7066">
        <v>117479088</v>
      </c>
      <c r="B7066">
        <v>120</v>
      </c>
      <c r="C7066" t="s">
        <v>38</v>
      </c>
      <c r="D7066" t="s">
        <v>58</v>
      </c>
      <c r="E7066" t="str">
        <f t="shared" si="110"/>
        <v>90-120</v>
      </c>
    </row>
    <row r="7067" spans="1:5" x14ac:dyDescent="0.25">
      <c r="A7067">
        <v>117484104</v>
      </c>
      <c r="B7067">
        <v>120</v>
      </c>
      <c r="C7067" t="s">
        <v>39</v>
      </c>
      <c r="D7067" t="s">
        <v>58</v>
      </c>
      <c r="E7067" t="str">
        <f t="shared" si="110"/>
        <v>90-120</v>
      </c>
    </row>
    <row r="7068" spans="1:5" x14ac:dyDescent="0.25">
      <c r="A7068">
        <v>117488752</v>
      </c>
      <c r="B7068">
        <v>150</v>
      </c>
      <c r="C7068" t="s">
        <v>40</v>
      </c>
      <c r="D7068" t="s">
        <v>58</v>
      </c>
      <c r="E7068" t="str">
        <f t="shared" si="110"/>
        <v>121-150</v>
      </c>
    </row>
    <row r="7069" spans="1:5" x14ac:dyDescent="0.25">
      <c r="A7069">
        <v>117490754</v>
      </c>
      <c r="B7069">
        <v>92</v>
      </c>
      <c r="C7069" t="s">
        <v>39</v>
      </c>
      <c r="D7069" t="s">
        <v>58</v>
      </c>
      <c r="E7069" t="str">
        <f t="shared" si="110"/>
        <v>90-120</v>
      </c>
    </row>
    <row r="7070" spans="1:5" x14ac:dyDescent="0.25">
      <c r="A7070">
        <v>117496198</v>
      </c>
      <c r="B7070">
        <v>150</v>
      </c>
      <c r="C7070" t="s">
        <v>40</v>
      </c>
      <c r="D7070" t="s">
        <v>58</v>
      </c>
      <c r="E7070" t="str">
        <f t="shared" si="110"/>
        <v>121-150</v>
      </c>
    </row>
    <row r="7071" spans="1:5" x14ac:dyDescent="0.25">
      <c r="A7071">
        <v>117497876</v>
      </c>
      <c r="B7071">
        <v>120</v>
      </c>
      <c r="C7071" t="s">
        <v>39</v>
      </c>
      <c r="D7071" t="s">
        <v>58</v>
      </c>
      <c r="E7071" t="str">
        <f t="shared" si="110"/>
        <v>90-120</v>
      </c>
    </row>
    <row r="7072" spans="1:5" x14ac:dyDescent="0.25">
      <c r="A7072">
        <v>117497952</v>
      </c>
      <c r="B7072">
        <v>90</v>
      </c>
      <c r="C7072" t="s">
        <v>39</v>
      </c>
      <c r="D7072" t="s">
        <v>58</v>
      </c>
      <c r="E7072" t="str">
        <f t="shared" si="110"/>
        <v>90-120</v>
      </c>
    </row>
    <row r="7073" spans="1:5" x14ac:dyDescent="0.25">
      <c r="A7073">
        <v>117500164</v>
      </c>
      <c r="B7073">
        <v>127</v>
      </c>
      <c r="C7073" t="s">
        <v>39</v>
      </c>
      <c r="D7073" t="s">
        <v>58</v>
      </c>
      <c r="E7073" t="str">
        <f t="shared" si="110"/>
        <v>121-150</v>
      </c>
    </row>
    <row r="7074" spans="1:5" x14ac:dyDescent="0.25">
      <c r="A7074">
        <v>117501424</v>
      </c>
      <c r="B7074">
        <v>103</v>
      </c>
      <c r="C7074" t="s">
        <v>39</v>
      </c>
      <c r="D7074" t="s">
        <v>58</v>
      </c>
      <c r="E7074" t="str">
        <f t="shared" si="110"/>
        <v>90-120</v>
      </c>
    </row>
    <row r="7075" spans="1:5" x14ac:dyDescent="0.25">
      <c r="A7075">
        <v>117512470</v>
      </c>
      <c r="B7075">
        <v>111</v>
      </c>
      <c r="C7075" t="s">
        <v>39</v>
      </c>
      <c r="D7075" t="s">
        <v>58</v>
      </c>
      <c r="E7075" t="str">
        <f t="shared" si="110"/>
        <v>90-120</v>
      </c>
    </row>
    <row r="7076" spans="1:5" x14ac:dyDescent="0.25">
      <c r="A7076">
        <v>117514546</v>
      </c>
      <c r="B7076">
        <v>149</v>
      </c>
      <c r="C7076" t="s">
        <v>40</v>
      </c>
      <c r="D7076" t="s">
        <v>58</v>
      </c>
      <c r="E7076" t="str">
        <f t="shared" si="110"/>
        <v>121-150</v>
      </c>
    </row>
    <row r="7077" spans="1:5" x14ac:dyDescent="0.25">
      <c r="A7077">
        <v>117517586</v>
      </c>
      <c r="B7077">
        <v>90</v>
      </c>
      <c r="C7077" t="s">
        <v>40</v>
      </c>
      <c r="D7077" t="s">
        <v>58</v>
      </c>
      <c r="E7077" t="str">
        <f t="shared" si="110"/>
        <v>90-120</v>
      </c>
    </row>
    <row r="7078" spans="1:5" x14ac:dyDescent="0.25">
      <c r="A7078">
        <v>117526224</v>
      </c>
      <c r="B7078">
        <v>90</v>
      </c>
      <c r="C7078" t="s">
        <v>38</v>
      </c>
      <c r="D7078" t="s">
        <v>58</v>
      </c>
      <c r="E7078" t="str">
        <f t="shared" si="110"/>
        <v>90-120</v>
      </c>
    </row>
    <row r="7079" spans="1:5" x14ac:dyDescent="0.25">
      <c r="A7079">
        <v>117539390</v>
      </c>
      <c r="B7079">
        <v>92</v>
      </c>
      <c r="C7079" t="s">
        <v>38</v>
      </c>
      <c r="D7079" t="s">
        <v>58</v>
      </c>
      <c r="E7079" t="str">
        <f t="shared" si="110"/>
        <v>90-120</v>
      </c>
    </row>
    <row r="7080" spans="1:5" x14ac:dyDescent="0.25">
      <c r="A7080">
        <v>117541006</v>
      </c>
      <c r="B7080">
        <v>149</v>
      </c>
      <c r="C7080" t="s">
        <v>38</v>
      </c>
      <c r="D7080" t="s">
        <v>58</v>
      </c>
      <c r="E7080" t="str">
        <f t="shared" si="110"/>
        <v>121-150</v>
      </c>
    </row>
    <row r="7081" spans="1:5" x14ac:dyDescent="0.25">
      <c r="A7081">
        <v>117542194</v>
      </c>
      <c r="B7081">
        <v>149</v>
      </c>
      <c r="C7081" t="s">
        <v>38</v>
      </c>
      <c r="D7081" t="s">
        <v>58</v>
      </c>
      <c r="E7081" t="str">
        <f t="shared" si="110"/>
        <v>121-150</v>
      </c>
    </row>
    <row r="7082" spans="1:5" x14ac:dyDescent="0.25">
      <c r="A7082">
        <v>117555506</v>
      </c>
      <c r="B7082">
        <v>141</v>
      </c>
      <c r="C7082" t="s">
        <v>39</v>
      </c>
      <c r="D7082" t="s">
        <v>58</v>
      </c>
      <c r="E7082" t="str">
        <f t="shared" si="110"/>
        <v>121-150</v>
      </c>
    </row>
    <row r="7083" spans="1:5" x14ac:dyDescent="0.25">
      <c r="A7083">
        <v>117556470</v>
      </c>
      <c r="B7083">
        <v>150</v>
      </c>
      <c r="C7083" t="s">
        <v>39</v>
      </c>
      <c r="D7083" t="s">
        <v>58</v>
      </c>
      <c r="E7083" t="str">
        <f t="shared" si="110"/>
        <v>121-150</v>
      </c>
    </row>
    <row r="7084" spans="1:5" x14ac:dyDescent="0.25">
      <c r="A7084">
        <v>117558848</v>
      </c>
      <c r="B7084">
        <v>149</v>
      </c>
      <c r="C7084" t="s">
        <v>39</v>
      </c>
      <c r="D7084" t="s">
        <v>58</v>
      </c>
      <c r="E7084" t="str">
        <f t="shared" si="110"/>
        <v>121-150</v>
      </c>
    </row>
    <row r="7085" spans="1:5" x14ac:dyDescent="0.25">
      <c r="A7085">
        <v>117561514</v>
      </c>
      <c r="B7085">
        <v>141</v>
      </c>
      <c r="C7085" t="s">
        <v>39</v>
      </c>
      <c r="D7085" t="s">
        <v>58</v>
      </c>
      <c r="E7085" t="str">
        <f t="shared" si="110"/>
        <v>121-150</v>
      </c>
    </row>
    <row r="7086" spans="1:5" x14ac:dyDescent="0.25">
      <c r="A7086">
        <v>117563064</v>
      </c>
      <c r="B7086">
        <v>149</v>
      </c>
      <c r="C7086" t="s">
        <v>39</v>
      </c>
      <c r="D7086" t="s">
        <v>58</v>
      </c>
      <c r="E7086" t="str">
        <f t="shared" si="110"/>
        <v>121-150</v>
      </c>
    </row>
    <row r="7087" spans="1:5" x14ac:dyDescent="0.25">
      <c r="A7087">
        <v>117568718</v>
      </c>
      <c r="B7087">
        <v>147</v>
      </c>
      <c r="C7087" t="s">
        <v>38</v>
      </c>
      <c r="D7087" t="s">
        <v>58</v>
      </c>
      <c r="E7087" t="str">
        <f t="shared" si="110"/>
        <v>121-150</v>
      </c>
    </row>
    <row r="7088" spans="1:5" x14ac:dyDescent="0.25">
      <c r="A7088">
        <v>117571444</v>
      </c>
      <c r="B7088">
        <v>92</v>
      </c>
      <c r="C7088" t="s">
        <v>40</v>
      </c>
      <c r="D7088" t="s">
        <v>58</v>
      </c>
      <c r="E7088" t="str">
        <f t="shared" si="110"/>
        <v>90-120</v>
      </c>
    </row>
    <row r="7089" spans="1:5" x14ac:dyDescent="0.25">
      <c r="A7089">
        <v>117571830</v>
      </c>
      <c r="B7089">
        <v>127</v>
      </c>
      <c r="C7089" t="s">
        <v>39</v>
      </c>
      <c r="D7089" t="s">
        <v>58</v>
      </c>
      <c r="E7089" t="str">
        <f t="shared" si="110"/>
        <v>121-150</v>
      </c>
    </row>
    <row r="7090" spans="1:5" x14ac:dyDescent="0.25">
      <c r="A7090">
        <v>117571830</v>
      </c>
      <c r="B7090">
        <v>127</v>
      </c>
      <c r="C7090" t="s">
        <v>39</v>
      </c>
      <c r="D7090" t="s">
        <v>58</v>
      </c>
      <c r="E7090" t="str">
        <f t="shared" si="110"/>
        <v>121-150</v>
      </c>
    </row>
    <row r="7091" spans="1:5" x14ac:dyDescent="0.25">
      <c r="A7091">
        <v>117574508</v>
      </c>
      <c r="B7091">
        <v>91</v>
      </c>
      <c r="C7091" t="s">
        <v>40</v>
      </c>
      <c r="D7091" t="s">
        <v>58</v>
      </c>
      <c r="E7091" t="str">
        <f t="shared" si="110"/>
        <v>90-120</v>
      </c>
    </row>
    <row r="7092" spans="1:5" x14ac:dyDescent="0.25">
      <c r="A7092">
        <v>117574854</v>
      </c>
      <c r="B7092">
        <v>148</v>
      </c>
      <c r="C7092" t="s">
        <v>38</v>
      </c>
      <c r="D7092" t="s">
        <v>58</v>
      </c>
      <c r="E7092" t="str">
        <f t="shared" si="110"/>
        <v>121-150</v>
      </c>
    </row>
    <row r="7093" spans="1:5" x14ac:dyDescent="0.25">
      <c r="A7093">
        <v>117575394</v>
      </c>
      <c r="B7093">
        <v>90</v>
      </c>
      <c r="C7093" t="s">
        <v>39</v>
      </c>
      <c r="D7093" t="s">
        <v>58</v>
      </c>
      <c r="E7093" t="str">
        <f t="shared" si="110"/>
        <v>90-120</v>
      </c>
    </row>
    <row r="7094" spans="1:5" x14ac:dyDescent="0.25">
      <c r="A7094">
        <v>117575926</v>
      </c>
      <c r="B7094">
        <v>118</v>
      </c>
      <c r="C7094" t="s">
        <v>39</v>
      </c>
      <c r="D7094" t="s">
        <v>58</v>
      </c>
      <c r="E7094" t="str">
        <f t="shared" si="110"/>
        <v>90-120</v>
      </c>
    </row>
    <row r="7095" spans="1:5" x14ac:dyDescent="0.25">
      <c r="A7095">
        <v>117576214</v>
      </c>
      <c r="B7095">
        <v>117</v>
      </c>
      <c r="C7095" t="s">
        <v>38</v>
      </c>
      <c r="D7095" t="s">
        <v>58</v>
      </c>
      <c r="E7095" t="str">
        <f t="shared" si="110"/>
        <v>90-120</v>
      </c>
    </row>
    <row r="7096" spans="1:5" x14ac:dyDescent="0.25">
      <c r="A7096">
        <v>117578680</v>
      </c>
      <c r="B7096">
        <v>90</v>
      </c>
      <c r="C7096" t="s">
        <v>38</v>
      </c>
      <c r="D7096" t="s">
        <v>58</v>
      </c>
      <c r="E7096" t="str">
        <f t="shared" si="110"/>
        <v>90-120</v>
      </c>
    </row>
    <row r="7097" spans="1:5" x14ac:dyDescent="0.25">
      <c r="A7097">
        <v>117578744</v>
      </c>
      <c r="B7097">
        <v>149</v>
      </c>
      <c r="C7097" t="s">
        <v>40</v>
      </c>
      <c r="D7097" t="s">
        <v>58</v>
      </c>
      <c r="E7097" t="str">
        <f t="shared" si="110"/>
        <v>121-150</v>
      </c>
    </row>
    <row r="7098" spans="1:5" x14ac:dyDescent="0.25">
      <c r="A7098">
        <v>117589034</v>
      </c>
      <c r="B7098">
        <v>117</v>
      </c>
      <c r="C7098" t="s">
        <v>39</v>
      </c>
      <c r="D7098" t="s">
        <v>58</v>
      </c>
      <c r="E7098" t="str">
        <f t="shared" si="110"/>
        <v>90-120</v>
      </c>
    </row>
    <row r="7099" spans="1:5" x14ac:dyDescent="0.25">
      <c r="A7099">
        <v>117591360</v>
      </c>
      <c r="B7099">
        <v>121</v>
      </c>
      <c r="C7099" t="s">
        <v>40</v>
      </c>
      <c r="D7099" t="s">
        <v>58</v>
      </c>
      <c r="E7099" t="str">
        <f t="shared" si="110"/>
        <v>121-150</v>
      </c>
    </row>
    <row r="7100" spans="1:5" x14ac:dyDescent="0.25">
      <c r="A7100">
        <v>117593212</v>
      </c>
      <c r="B7100">
        <v>92</v>
      </c>
      <c r="C7100" t="s">
        <v>38</v>
      </c>
      <c r="D7100" t="s">
        <v>58</v>
      </c>
      <c r="E7100" t="str">
        <f t="shared" si="110"/>
        <v>90-120</v>
      </c>
    </row>
    <row r="7101" spans="1:5" x14ac:dyDescent="0.25">
      <c r="A7101">
        <v>117593212</v>
      </c>
      <c r="B7101">
        <v>92</v>
      </c>
      <c r="C7101" t="s">
        <v>38</v>
      </c>
      <c r="D7101" t="s">
        <v>58</v>
      </c>
      <c r="E7101" t="str">
        <f t="shared" si="110"/>
        <v>90-120</v>
      </c>
    </row>
    <row r="7102" spans="1:5" x14ac:dyDescent="0.25">
      <c r="A7102">
        <v>117595824</v>
      </c>
      <c r="B7102">
        <v>122</v>
      </c>
      <c r="C7102" t="s">
        <v>38</v>
      </c>
      <c r="D7102" t="s">
        <v>58</v>
      </c>
      <c r="E7102" t="str">
        <f t="shared" si="110"/>
        <v>121-150</v>
      </c>
    </row>
    <row r="7103" spans="1:5" x14ac:dyDescent="0.25">
      <c r="A7103">
        <v>117596012</v>
      </c>
      <c r="B7103">
        <v>150</v>
      </c>
      <c r="C7103" t="s">
        <v>39</v>
      </c>
      <c r="D7103" t="s">
        <v>58</v>
      </c>
      <c r="E7103" t="str">
        <f t="shared" si="110"/>
        <v>121-150</v>
      </c>
    </row>
    <row r="7104" spans="1:5" x14ac:dyDescent="0.25">
      <c r="A7104">
        <v>117597336</v>
      </c>
      <c r="B7104">
        <v>122</v>
      </c>
      <c r="C7104" t="s">
        <v>40</v>
      </c>
      <c r="D7104" t="s">
        <v>58</v>
      </c>
      <c r="E7104" t="str">
        <f t="shared" si="110"/>
        <v>121-150</v>
      </c>
    </row>
    <row r="7105" spans="1:5" x14ac:dyDescent="0.25">
      <c r="A7105">
        <v>117600112</v>
      </c>
      <c r="B7105">
        <v>122</v>
      </c>
      <c r="C7105" t="s">
        <v>38</v>
      </c>
      <c r="D7105" t="s">
        <v>58</v>
      </c>
      <c r="E7105" t="str">
        <f t="shared" si="110"/>
        <v>121-150</v>
      </c>
    </row>
    <row r="7106" spans="1:5" x14ac:dyDescent="0.25">
      <c r="A7106">
        <v>117606044</v>
      </c>
      <c r="B7106">
        <v>143</v>
      </c>
      <c r="C7106" t="s">
        <v>38</v>
      </c>
      <c r="D7106" t="s">
        <v>58</v>
      </c>
      <c r="E7106" t="str">
        <f t="shared" si="110"/>
        <v>121-150</v>
      </c>
    </row>
    <row r="7107" spans="1:5" x14ac:dyDescent="0.25">
      <c r="A7107">
        <v>117608694</v>
      </c>
      <c r="B7107">
        <v>149</v>
      </c>
      <c r="C7107" t="s">
        <v>38</v>
      </c>
      <c r="D7107" t="s">
        <v>58</v>
      </c>
      <c r="E7107" t="str">
        <f t="shared" ref="E7107:E7170" si="111">IF(B7107&lt;=120,"90-120","121-150")</f>
        <v>121-150</v>
      </c>
    </row>
    <row r="7108" spans="1:5" x14ac:dyDescent="0.25">
      <c r="A7108">
        <v>117613806</v>
      </c>
      <c r="B7108">
        <v>147</v>
      </c>
      <c r="C7108" t="s">
        <v>39</v>
      </c>
      <c r="D7108" t="s">
        <v>58</v>
      </c>
      <c r="E7108" t="str">
        <f t="shared" si="111"/>
        <v>121-150</v>
      </c>
    </row>
    <row r="7109" spans="1:5" x14ac:dyDescent="0.25">
      <c r="A7109">
        <v>117614578</v>
      </c>
      <c r="B7109">
        <v>90</v>
      </c>
      <c r="C7109" t="s">
        <v>38</v>
      </c>
      <c r="D7109" t="s">
        <v>58</v>
      </c>
      <c r="E7109" t="str">
        <f t="shared" si="111"/>
        <v>90-120</v>
      </c>
    </row>
    <row r="7110" spans="1:5" x14ac:dyDescent="0.25">
      <c r="A7110">
        <v>117623546</v>
      </c>
      <c r="B7110">
        <v>150</v>
      </c>
      <c r="C7110" t="s">
        <v>39</v>
      </c>
      <c r="D7110" t="s">
        <v>58</v>
      </c>
      <c r="E7110" t="str">
        <f t="shared" si="111"/>
        <v>121-150</v>
      </c>
    </row>
    <row r="7111" spans="1:5" x14ac:dyDescent="0.25">
      <c r="A7111">
        <v>117624582</v>
      </c>
      <c r="B7111">
        <v>92</v>
      </c>
      <c r="C7111" t="s">
        <v>39</v>
      </c>
      <c r="D7111" t="s">
        <v>58</v>
      </c>
      <c r="E7111" t="str">
        <f t="shared" si="111"/>
        <v>90-120</v>
      </c>
    </row>
    <row r="7112" spans="1:5" x14ac:dyDescent="0.25">
      <c r="A7112">
        <v>117625726</v>
      </c>
      <c r="B7112">
        <v>150</v>
      </c>
      <c r="C7112" t="s">
        <v>38</v>
      </c>
      <c r="D7112" t="s">
        <v>58</v>
      </c>
      <c r="E7112" t="str">
        <f t="shared" si="111"/>
        <v>121-150</v>
      </c>
    </row>
    <row r="7113" spans="1:5" x14ac:dyDescent="0.25">
      <c r="A7113">
        <v>117637504</v>
      </c>
      <c r="B7113">
        <v>120</v>
      </c>
      <c r="C7113" t="s">
        <v>38</v>
      </c>
      <c r="D7113" t="s">
        <v>58</v>
      </c>
      <c r="E7113" t="str">
        <f t="shared" si="111"/>
        <v>90-120</v>
      </c>
    </row>
    <row r="7114" spans="1:5" x14ac:dyDescent="0.25">
      <c r="A7114">
        <v>117643726</v>
      </c>
      <c r="B7114">
        <v>91</v>
      </c>
      <c r="C7114" t="s">
        <v>38</v>
      </c>
      <c r="D7114" t="s">
        <v>58</v>
      </c>
      <c r="E7114" t="str">
        <f t="shared" si="111"/>
        <v>90-120</v>
      </c>
    </row>
    <row r="7115" spans="1:5" x14ac:dyDescent="0.25">
      <c r="A7115">
        <v>117647754</v>
      </c>
      <c r="B7115">
        <v>150</v>
      </c>
      <c r="C7115" t="s">
        <v>38</v>
      </c>
      <c r="D7115" t="s">
        <v>59</v>
      </c>
      <c r="E7115" t="str">
        <f t="shared" si="111"/>
        <v>121-150</v>
      </c>
    </row>
    <row r="7116" spans="1:5" x14ac:dyDescent="0.25">
      <c r="A7116">
        <v>117650218</v>
      </c>
      <c r="B7116">
        <v>143</v>
      </c>
      <c r="C7116" t="s">
        <v>38</v>
      </c>
      <c r="D7116" t="s">
        <v>58</v>
      </c>
      <c r="E7116" t="str">
        <f t="shared" si="111"/>
        <v>121-150</v>
      </c>
    </row>
    <row r="7117" spans="1:5" x14ac:dyDescent="0.25">
      <c r="A7117">
        <v>117659466</v>
      </c>
      <c r="B7117">
        <v>149</v>
      </c>
      <c r="C7117" t="s">
        <v>38</v>
      </c>
      <c r="D7117" t="s">
        <v>58</v>
      </c>
      <c r="E7117" t="str">
        <f t="shared" si="111"/>
        <v>121-150</v>
      </c>
    </row>
    <row r="7118" spans="1:5" x14ac:dyDescent="0.25">
      <c r="A7118">
        <v>117664726</v>
      </c>
      <c r="B7118">
        <v>112</v>
      </c>
      <c r="C7118" t="s">
        <v>39</v>
      </c>
      <c r="D7118" t="s">
        <v>58</v>
      </c>
      <c r="E7118" t="str">
        <f t="shared" si="111"/>
        <v>90-120</v>
      </c>
    </row>
    <row r="7119" spans="1:5" x14ac:dyDescent="0.25">
      <c r="A7119">
        <v>117670642</v>
      </c>
      <c r="B7119">
        <v>143</v>
      </c>
      <c r="C7119" t="s">
        <v>38</v>
      </c>
      <c r="D7119" t="s">
        <v>58</v>
      </c>
      <c r="E7119" t="str">
        <f t="shared" si="111"/>
        <v>121-150</v>
      </c>
    </row>
    <row r="7120" spans="1:5" x14ac:dyDescent="0.25">
      <c r="A7120">
        <v>117672922</v>
      </c>
      <c r="B7120">
        <v>120</v>
      </c>
      <c r="C7120" t="s">
        <v>40</v>
      </c>
      <c r="D7120" t="s">
        <v>58</v>
      </c>
      <c r="E7120" t="str">
        <f t="shared" si="111"/>
        <v>90-120</v>
      </c>
    </row>
    <row r="7121" spans="1:5" x14ac:dyDescent="0.25">
      <c r="A7121">
        <v>117675534</v>
      </c>
      <c r="B7121">
        <v>148</v>
      </c>
      <c r="C7121" t="s">
        <v>40</v>
      </c>
      <c r="D7121" t="s">
        <v>58</v>
      </c>
      <c r="E7121" t="str">
        <f t="shared" si="111"/>
        <v>121-150</v>
      </c>
    </row>
    <row r="7122" spans="1:5" x14ac:dyDescent="0.25">
      <c r="A7122">
        <v>117682294</v>
      </c>
      <c r="B7122">
        <v>111</v>
      </c>
      <c r="C7122" t="s">
        <v>38</v>
      </c>
      <c r="D7122" t="s">
        <v>58</v>
      </c>
      <c r="E7122" t="str">
        <f t="shared" si="111"/>
        <v>90-120</v>
      </c>
    </row>
    <row r="7123" spans="1:5" x14ac:dyDescent="0.25">
      <c r="A7123">
        <v>117685588</v>
      </c>
      <c r="B7123">
        <v>120</v>
      </c>
      <c r="C7123" t="s">
        <v>40</v>
      </c>
      <c r="D7123" t="s">
        <v>58</v>
      </c>
      <c r="E7123" t="str">
        <f t="shared" si="111"/>
        <v>90-120</v>
      </c>
    </row>
    <row r="7124" spans="1:5" x14ac:dyDescent="0.25">
      <c r="A7124">
        <v>117687144</v>
      </c>
      <c r="B7124">
        <v>149</v>
      </c>
      <c r="C7124" t="s">
        <v>38</v>
      </c>
      <c r="D7124" t="s">
        <v>58</v>
      </c>
      <c r="E7124" t="str">
        <f t="shared" si="111"/>
        <v>121-150</v>
      </c>
    </row>
    <row r="7125" spans="1:5" x14ac:dyDescent="0.25">
      <c r="A7125">
        <v>117691366</v>
      </c>
      <c r="B7125">
        <v>111</v>
      </c>
      <c r="C7125" t="s">
        <v>39</v>
      </c>
      <c r="D7125" t="s">
        <v>58</v>
      </c>
      <c r="E7125" t="str">
        <f t="shared" si="111"/>
        <v>90-120</v>
      </c>
    </row>
    <row r="7126" spans="1:5" x14ac:dyDescent="0.25">
      <c r="A7126">
        <v>117701896</v>
      </c>
      <c r="B7126">
        <v>143</v>
      </c>
      <c r="C7126" t="s">
        <v>40</v>
      </c>
      <c r="D7126" t="s">
        <v>58</v>
      </c>
      <c r="E7126" t="str">
        <f t="shared" si="111"/>
        <v>121-150</v>
      </c>
    </row>
    <row r="7127" spans="1:5" x14ac:dyDescent="0.25">
      <c r="A7127">
        <v>117707046</v>
      </c>
      <c r="B7127">
        <v>150</v>
      </c>
      <c r="C7127" t="s">
        <v>39</v>
      </c>
      <c r="D7127" t="s">
        <v>58</v>
      </c>
      <c r="E7127" t="str">
        <f t="shared" si="111"/>
        <v>121-150</v>
      </c>
    </row>
    <row r="7128" spans="1:5" x14ac:dyDescent="0.25">
      <c r="A7128">
        <v>117713976</v>
      </c>
      <c r="B7128">
        <v>120</v>
      </c>
      <c r="C7128" t="s">
        <v>39</v>
      </c>
      <c r="D7128" t="s">
        <v>58</v>
      </c>
      <c r="E7128" t="str">
        <f t="shared" si="111"/>
        <v>90-120</v>
      </c>
    </row>
    <row r="7129" spans="1:5" x14ac:dyDescent="0.25">
      <c r="A7129">
        <v>117716502</v>
      </c>
      <c r="B7129">
        <v>150</v>
      </c>
      <c r="C7129" t="s">
        <v>39</v>
      </c>
      <c r="D7129" t="s">
        <v>58</v>
      </c>
      <c r="E7129" t="str">
        <f t="shared" si="111"/>
        <v>121-150</v>
      </c>
    </row>
    <row r="7130" spans="1:5" x14ac:dyDescent="0.25">
      <c r="A7130">
        <v>117720244</v>
      </c>
      <c r="B7130">
        <v>146</v>
      </c>
      <c r="C7130" t="s">
        <v>40</v>
      </c>
      <c r="D7130" t="s">
        <v>58</v>
      </c>
      <c r="E7130" t="str">
        <f t="shared" si="111"/>
        <v>121-150</v>
      </c>
    </row>
    <row r="7131" spans="1:5" x14ac:dyDescent="0.25">
      <c r="A7131">
        <v>117731848</v>
      </c>
      <c r="B7131">
        <v>148</v>
      </c>
      <c r="C7131" t="s">
        <v>40</v>
      </c>
      <c r="D7131" t="s">
        <v>58</v>
      </c>
      <c r="E7131" t="str">
        <f t="shared" si="111"/>
        <v>121-150</v>
      </c>
    </row>
    <row r="7132" spans="1:5" x14ac:dyDescent="0.25">
      <c r="A7132">
        <v>117749214</v>
      </c>
      <c r="B7132">
        <v>143</v>
      </c>
      <c r="C7132" t="s">
        <v>39</v>
      </c>
      <c r="D7132" t="s">
        <v>58</v>
      </c>
      <c r="E7132" t="str">
        <f t="shared" si="111"/>
        <v>121-150</v>
      </c>
    </row>
    <row r="7133" spans="1:5" x14ac:dyDescent="0.25">
      <c r="A7133">
        <v>117752208</v>
      </c>
      <c r="B7133">
        <v>136</v>
      </c>
      <c r="C7133" t="s">
        <v>39</v>
      </c>
      <c r="D7133" t="s">
        <v>58</v>
      </c>
      <c r="E7133" t="str">
        <f t="shared" si="111"/>
        <v>121-150</v>
      </c>
    </row>
    <row r="7134" spans="1:5" x14ac:dyDescent="0.25">
      <c r="A7134">
        <v>117754764</v>
      </c>
      <c r="B7134">
        <v>136</v>
      </c>
      <c r="C7134" t="s">
        <v>40</v>
      </c>
      <c r="D7134" t="s">
        <v>58</v>
      </c>
      <c r="E7134" t="str">
        <f t="shared" si="111"/>
        <v>121-150</v>
      </c>
    </row>
    <row r="7135" spans="1:5" x14ac:dyDescent="0.25">
      <c r="A7135">
        <v>117757326</v>
      </c>
      <c r="B7135">
        <v>136</v>
      </c>
      <c r="C7135" t="s">
        <v>38</v>
      </c>
      <c r="D7135" t="s">
        <v>58</v>
      </c>
      <c r="E7135" t="str">
        <f t="shared" si="111"/>
        <v>121-150</v>
      </c>
    </row>
    <row r="7136" spans="1:5" x14ac:dyDescent="0.25">
      <c r="A7136">
        <v>117757934</v>
      </c>
      <c r="B7136">
        <v>143</v>
      </c>
      <c r="C7136" t="s">
        <v>38</v>
      </c>
      <c r="D7136" t="s">
        <v>58</v>
      </c>
      <c r="E7136" t="str">
        <f t="shared" si="111"/>
        <v>121-150</v>
      </c>
    </row>
    <row r="7137" spans="1:5" x14ac:dyDescent="0.25">
      <c r="A7137">
        <v>117760816</v>
      </c>
      <c r="B7137">
        <v>122</v>
      </c>
      <c r="C7137" t="s">
        <v>38</v>
      </c>
      <c r="D7137" t="s">
        <v>58</v>
      </c>
      <c r="E7137" t="str">
        <f t="shared" si="111"/>
        <v>121-150</v>
      </c>
    </row>
    <row r="7138" spans="1:5" x14ac:dyDescent="0.25">
      <c r="A7138">
        <v>117766510</v>
      </c>
      <c r="B7138">
        <v>150</v>
      </c>
      <c r="C7138" t="s">
        <v>38</v>
      </c>
      <c r="D7138" t="s">
        <v>58</v>
      </c>
      <c r="E7138" t="str">
        <f t="shared" si="111"/>
        <v>121-150</v>
      </c>
    </row>
    <row r="7139" spans="1:5" x14ac:dyDescent="0.25">
      <c r="A7139">
        <v>117766680</v>
      </c>
      <c r="B7139">
        <v>119</v>
      </c>
      <c r="C7139" t="s">
        <v>39</v>
      </c>
      <c r="D7139" t="s">
        <v>58</v>
      </c>
      <c r="E7139" t="str">
        <f t="shared" si="111"/>
        <v>90-120</v>
      </c>
    </row>
    <row r="7140" spans="1:5" x14ac:dyDescent="0.25">
      <c r="A7140">
        <v>117771614</v>
      </c>
      <c r="B7140">
        <v>111</v>
      </c>
      <c r="C7140" t="s">
        <v>39</v>
      </c>
      <c r="D7140" t="s">
        <v>58</v>
      </c>
      <c r="E7140" t="str">
        <f t="shared" si="111"/>
        <v>90-120</v>
      </c>
    </row>
    <row r="7141" spans="1:5" x14ac:dyDescent="0.25">
      <c r="A7141">
        <v>117773856</v>
      </c>
      <c r="B7141">
        <v>150</v>
      </c>
      <c r="C7141" t="s">
        <v>38</v>
      </c>
      <c r="D7141" t="s">
        <v>58</v>
      </c>
      <c r="E7141" t="str">
        <f t="shared" si="111"/>
        <v>121-150</v>
      </c>
    </row>
    <row r="7142" spans="1:5" x14ac:dyDescent="0.25">
      <c r="A7142">
        <v>117774254</v>
      </c>
      <c r="B7142">
        <v>143</v>
      </c>
      <c r="C7142" t="s">
        <v>39</v>
      </c>
      <c r="D7142" t="s">
        <v>58</v>
      </c>
      <c r="E7142" t="str">
        <f t="shared" si="111"/>
        <v>121-150</v>
      </c>
    </row>
    <row r="7143" spans="1:5" x14ac:dyDescent="0.25">
      <c r="A7143">
        <v>117774390</v>
      </c>
      <c r="B7143">
        <v>150</v>
      </c>
      <c r="C7143" t="s">
        <v>40</v>
      </c>
      <c r="D7143" t="s">
        <v>58</v>
      </c>
      <c r="E7143" t="str">
        <f t="shared" si="111"/>
        <v>121-150</v>
      </c>
    </row>
    <row r="7144" spans="1:5" x14ac:dyDescent="0.25">
      <c r="A7144">
        <v>117778256</v>
      </c>
      <c r="B7144">
        <v>134</v>
      </c>
      <c r="C7144" t="s">
        <v>39</v>
      </c>
      <c r="D7144" t="s">
        <v>58</v>
      </c>
      <c r="E7144" t="str">
        <f t="shared" si="111"/>
        <v>121-150</v>
      </c>
    </row>
    <row r="7145" spans="1:5" x14ac:dyDescent="0.25">
      <c r="A7145">
        <v>117779004</v>
      </c>
      <c r="B7145">
        <v>148</v>
      </c>
      <c r="C7145" t="s">
        <v>39</v>
      </c>
      <c r="D7145" t="s">
        <v>58</v>
      </c>
      <c r="E7145" t="str">
        <f t="shared" si="111"/>
        <v>121-150</v>
      </c>
    </row>
    <row r="7146" spans="1:5" x14ac:dyDescent="0.25">
      <c r="A7146">
        <v>117783088</v>
      </c>
      <c r="B7146">
        <v>92</v>
      </c>
      <c r="C7146" t="s">
        <v>39</v>
      </c>
      <c r="D7146" t="s">
        <v>58</v>
      </c>
      <c r="E7146" t="str">
        <f t="shared" si="111"/>
        <v>90-120</v>
      </c>
    </row>
    <row r="7147" spans="1:5" x14ac:dyDescent="0.25">
      <c r="A7147">
        <v>117788662</v>
      </c>
      <c r="B7147">
        <v>119</v>
      </c>
      <c r="C7147" t="s">
        <v>40</v>
      </c>
      <c r="D7147" t="s">
        <v>58</v>
      </c>
      <c r="E7147" t="str">
        <f t="shared" si="111"/>
        <v>90-120</v>
      </c>
    </row>
    <row r="7148" spans="1:5" x14ac:dyDescent="0.25">
      <c r="A7148">
        <v>117789000</v>
      </c>
      <c r="B7148">
        <v>135</v>
      </c>
      <c r="C7148" t="s">
        <v>39</v>
      </c>
      <c r="D7148" t="s">
        <v>58</v>
      </c>
      <c r="E7148" t="str">
        <f t="shared" si="111"/>
        <v>121-150</v>
      </c>
    </row>
    <row r="7149" spans="1:5" x14ac:dyDescent="0.25">
      <c r="A7149">
        <v>117789020</v>
      </c>
      <c r="B7149">
        <v>141</v>
      </c>
      <c r="C7149" t="s">
        <v>39</v>
      </c>
      <c r="D7149" t="s">
        <v>58</v>
      </c>
      <c r="E7149" t="str">
        <f t="shared" si="111"/>
        <v>121-150</v>
      </c>
    </row>
    <row r="7150" spans="1:5" x14ac:dyDescent="0.25">
      <c r="A7150">
        <v>117796922</v>
      </c>
      <c r="B7150">
        <v>135</v>
      </c>
      <c r="C7150" t="s">
        <v>40</v>
      </c>
      <c r="D7150" t="s">
        <v>58</v>
      </c>
      <c r="E7150" t="str">
        <f t="shared" si="111"/>
        <v>121-150</v>
      </c>
    </row>
    <row r="7151" spans="1:5" x14ac:dyDescent="0.25">
      <c r="A7151">
        <v>117803246</v>
      </c>
      <c r="B7151">
        <v>90</v>
      </c>
      <c r="C7151" t="s">
        <v>38</v>
      </c>
      <c r="D7151" t="s">
        <v>58</v>
      </c>
      <c r="E7151" t="str">
        <f t="shared" si="111"/>
        <v>90-120</v>
      </c>
    </row>
    <row r="7152" spans="1:5" x14ac:dyDescent="0.25">
      <c r="A7152">
        <v>117805558</v>
      </c>
      <c r="B7152">
        <v>141</v>
      </c>
      <c r="C7152" t="s">
        <v>39</v>
      </c>
      <c r="D7152" t="s">
        <v>58</v>
      </c>
      <c r="E7152" t="str">
        <f t="shared" si="111"/>
        <v>121-150</v>
      </c>
    </row>
    <row r="7153" spans="1:5" x14ac:dyDescent="0.25">
      <c r="A7153">
        <v>117810298</v>
      </c>
      <c r="B7153">
        <v>120</v>
      </c>
      <c r="C7153" t="s">
        <v>39</v>
      </c>
      <c r="D7153" t="s">
        <v>58</v>
      </c>
      <c r="E7153" t="str">
        <f t="shared" si="111"/>
        <v>90-120</v>
      </c>
    </row>
    <row r="7154" spans="1:5" x14ac:dyDescent="0.25">
      <c r="A7154">
        <v>117813148</v>
      </c>
      <c r="B7154">
        <v>106</v>
      </c>
      <c r="C7154" t="s">
        <v>39</v>
      </c>
      <c r="D7154" t="s">
        <v>58</v>
      </c>
      <c r="E7154" t="str">
        <f t="shared" si="111"/>
        <v>90-120</v>
      </c>
    </row>
    <row r="7155" spans="1:5" x14ac:dyDescent="0.25">
      <c r="A7155">
        <v>117817082</v>
      </c>
      <c r="B7155">
        <v>148</v>
      </c>
      <c r="C7155" t="s">
        <v>38</v>
      </c>
      <c r="D7155" t="s">
        <v>58</v>
      </c>
      <c r="E7155" t="str">
        <f t="shared" si="111"/>
        <v>121-150</v>
      </c>
    </row>
    <row r="7156" spans="1:5" x14ac:dyDescent="0.25">
      <c r="A7156">
        <v>117820062</v>
      </c>
      <c r="B7156">
        <v>150</v>
      </c>
      <c r="C7156" t="s">
        <v>38</v>
      </c>
      <c r="D7156" t="s">
        <v>58</v>
      </c>
      <c r="E7156" t="str">
        <f t="shared" si="111"/>
        <v>121-150</v>
      </c>
    </row>
    <row r="7157" spans="1:5" x14ac:dyDescent="0.25">
      <c r="A7157">
        <v>117826554</v>
      </c>
      <c r="B7157">
        <v>104</v>
      </c>
      <c r="C7157" t="s">
        <v>39</v>
      </c>
      <c r="D7157" t="s">
        <v>58</v>
      </c>
      <c r="E7157" t="str">
        <f t="shared" si="111"/>
        <v>90-120</v>
      </c>
    </row>
    <row r="7158" spans="1:5" x14ac:dyDescent="0.25">
      <c r="A7158">
        <v>117826932</v>
      </c>
      <c r="B7158">
        <v>120</v>
      </c>
      <c r="C7158" t="s">
        <v>40</v>
      </c>
      <c r="D7158" t="s">
        <v>58</v>
      </c>
      <c r="E7158" t="str">
        <f t="shared" si="111"/>
        <v>90-120</v>
      </c>
    </row>
    <row r="7159" spans="1:5" x14ac:dyDescent="0.25">
      <c r="A7159">
        <v>117828072</v>
      </c>
      <c r="B7159">
        <v>136</v>
      </c>
      <c r="C7159" t="s">
        <v>40</v>
      </c>
      <c r="D7159" t="s">
        <v>58</v>
      </c>
      <c r="E7159" t="str">
        <f t="shared" si="111"/>
        <v>121-150</v>
      </c>
    </row>
    <row r="7160" spans="1:5" x14ac:dyDescent="0.25">
      <c r="A7160">
        <v>117829254</v>
      </c>
      <c r="B7160">
        <v>105</v>
      </c>
      <c r="C7160" t="s">
        <v>38</v>
      </c>
      <c r="D7160" t="s">
        <v>58</v>
      </c>
      <c r="E7160" t="str">
        <f t="shared" si="111"/>
        <v>90-120</v>
      </c>
    </row>
    <row r="7161" spans="1:5" x14ac:dyDescent="0.25">
      <c r="A7161">
        <v>117832898</v>
      </c>
      <c r="B7161">
        <v>106</v>
      </c>
      <c r="C7161" t="s">
        <v>40</v>
      </c>
      <c r="D7161" t="s">
        <v>58</v>
      </c>
      <c r="E7161" t="str">
        <f t="shared" si="111"/>
        <v>90-120</v>
      </c>
    </row>
    <row r="7162" spans="1:5" x14ac:dyDescent="0.25">
      <c r="A7162">
        <v>117835292</v>
      </c>
      <c r="B7162">
        <v>148</v>
      </c>
      <c r="C7162" t="s">
        <v>40</v>
      </c>
      <c r="D7162" t="s">
        <v>58</v>
      </c>
      <c r="E7162" t="str">
        <f t="shared" si="111"/>
        <v>121-150</v>
      </c>
    </row>
    <row r="7163" spans="1:5" x14ac:dyDescent="0.25">
      <c r="A7163">
        <v>117840862</v>
      </c>
      <c r="B7163">
        <v>136</v>
      </c>
      <c r="C7163" t="s">
        <v>39</v>
      </c>
      <c r="D7163" t="s">
        <v>58</v>
      </c>
      <c r="E7163" t="str">
        <f t="shared" si="111"/>
        <v>121-150</v>
      </c>
    </row>
    <row r="7164" spans="1:5" x14ac:dyDescent="0.25">
      <c r="A7164">
        <v>117841442</v>
      </c>
      <c r="B7164">
        <v>149</v>
      </c>
      <c r="C7164" t="s">
        <v>39</v>
      </c>
      <c r="D7164" t="s">
        <v>58</v>
      </c>
      <c r="E7164" t="str">
        <f t="shared" si="111"/>
        <v>121-150</v>
      </c>
    </row>
    <row r="7165" spans="1:5" x14ac:dyDescent="0.25">
      <c r="A7165">
        <v>117845908</v>
      </c>
      <c r="B7165">
        <v>150</v>
      </c>
      <c r="C7165" t="s">
        <v>39</v>
      </c>
      <c r="D7165" t="s">
        <v>58</v>
      </c>
      <c r="E7165" t="str">
        <f t="shared" si="111"/>
        <v>121-150</v>
      </c>
    </row>
    <row r="7166" spans="1:5" x14ac:dyDescent="0.25">
      <c r="A7166">
        <v>117849714</v>
      </c>
      <c r="B7166">
        <v>120</v>
      </c>
      <c r="C7166" t="s">
        <v>38</v>
      </c>
      <c r="D7166" t="s">
        <v>58</v>
      </c>
      <c r="E7166" t="str">
        <f t="shared" si="111"/>
        <v>90-120</v>
      </c>
    </row>
    <row r="7167" spans="1:5" x14ac:dyDescent="0.25">
      <c r="A7167">
        <v>117850410</v>
      </c>
      <c r="B7167">
        <v>118</v>
      </c>
      <c r="C7167" t="s">
        <v>39</v>
      </c>
      <c r="D7167" t="s">
        <v>58</v>
      </c>
      <c r="E7167" t="str">
        <f t="shared" si="111"/>
        <v>90-120</v>
      </c>
    </row>
    <row r="7168" spans="1:5" x14ac:dyDescent="0.25">
      <c r="A7168">
        <v>117854954</v>
      </c>
      <c r="B7168">
        <v>104</v>
      </c>
      <c r="C7168" t="s">
        <v>38</v>
      </c>
      <c r="D7168" t="s">
        <v>58</v>
      </c>
      <c r="E7168" t="str">
        <f t="shared" si="111"/>
        <v>90-120</v>
      </c>
    </row>
    <row r="7169" spans="1:5" x14ac:dyDescent="0.25">
      <c r="A7169">
        <v>117857512</v>
      </c>
      <c r="B7169">
        <v>141</v>
      </c>
      <c r="C7169" t="s">
        <v>38</v>
      </c>
      <c r="D7169" t="s">
        <v>58</v>
      </c>
      <c r="E7169" t="str">
        <f t="shared" si="111"/>
        <v>121-150</v>
      </c>
    </row>
    <row r="7170" spans="1:5" x14ac:dyDescent="0.25">
      <c r="A7170">
        <v>117860646</v>
      </c>
      <c r="B7170">
        <v>135</v>
      </c>
      <c r="C7170" t="s">
        <v>39</v>
      </c>
      <c r="D7170" t="s">
        <v>58</v>
      </c>
      <c r="E7170" t="str">
        <f t="shared" si="111"/>
        <v>121-150</v>
      </c>
    </row>
    <row r="7171" spans="1:5" x14ac:dyDescent="0.25">
      <c r="A7171">
        <v>117861142</v>
      </c>
      <c r="B7171">
        <v>150</v>
      </c>
      <c r="C7171" t="s">
        <v>39</v>
      </c>
      <c r="D7171" t="s">
        <v>58</v>
      </c>
      <c r="E7171" t="str">
        <f t="shared" ref="E7171:E7234" si="112">IF(B7171&lt;=120,"90-120","121-150")</f>
        <v>121-150</v>
      </c>
    </row>
    <row r="7172" spans="1:5" x14ac:dyDescent="0.25">
      <c r="A7172">
        <v>117861962</v>
      </c>
      <c r="B7172">
        <v>90</v>
      </c>
      <c r="C7172" t="s">
        <v>38</v>
      </c>
      <c r="D7172" t="s">
        <v>58</v>
      </c>
      <c r="E7172" t="str">
        <f t="shared" si="112"/>
        <v>90-120</v>
      </c>
    </row>
    <row r="7173" spans="1:5" x14ac:dyDescent="0.25">
      <c r="A7173">
        <v>117864018</v>
      </c>
      <c r="B7173">
        <v>127</v>
      </c>
      <c r="C7173" t="s">
        <v>38</v>
      </c>
      <c r="D7173" t="s">
        <v>58</v>
      </c>
      <c r="E7173" t="str">
        <f t="shared" si="112"/>
        <v>121-150</v>
      </c>
    </row>
    <row r="7174" spans="1:5" x14ac:dyDescent="0.25">
      <c r="A7174">
        <v>117866208</v>
      </c>
      <c r="B7174">
        <v>105</v>
      </c>
      <c r="C7174" t="s">
        <v>39</v>
      </c>
      <c r="D7174" t="s">
        <v>58</v>
      </c>
      <c r="E7174" t="str">
        <f t="shared" si="112"/>
        <v>90-120</v>
      </c>
    </row>
    <row r="7175" spans="1:5" x14ac:dyDescent="0.25">
      <c r="A7175">
        <v>117874768</v>
      </c>
      <c r="B7175">
        <v>149</v>
      </c>
      <c r="C7175" t="s">
        <v>40</v>
      </c>
      <c r="D7175" t="s">
        <v>58</v>
      </c>
      <c r="E7175" t="str">
        <f t="shared" si="112"/>
        <v>121-150</v>
      </c>
    </row>
    <row r="7176" spans="1:5" x14ac:dyDescent="0.25">
      <c r="A7176">
        <v>117877432</v>
      </c>
      <c r="B7176">
        <v>136</v>
      </c>
      <c r="C7176" t="s">
        <v>39</v>
      </c>
      <c r="D7176" t="s">
        <v>58</v>
      </c>
      <c r="E7176" t="str">
        <f t="shared" si="112"/>
        <v>121-150</v>
      </c>
    </row>
    <row r="7177" spans="1:5" x14ac:dyDescent="0.25">
      <c r="A7177">
        <v>117879132</v>
      </c>
      <c r="B7177">
        <v>97</v>
      </c>
      <c r="C7177" t="s">
        <v>38</v>
      </c>
      <c r="D7177" t="s">
        <v>58</v>
      </c>
      <c r="E7177" t="str">
        <f t="shared" si="112"/>
        <v>90-120</v>
      </c>
    </row>
    <row r="7178" spans="1:5" x14ac:dyDescent="0.25">
      <c r="A7178">
        <v>117881560</v>
      </c>
      <c r="B7178">
        <v>111</v>
      </c>
      <c r="C7178" t="s">
        <v>38</v>
      </c>
      <c r="D7178" t="s">
        <v>58</v>
      </c>
      <c r="E7178" t="str">
        <f t="shared" si="112"/>
        <v>90-120</v>
      </c>
    </row>
    <row r="7179" spans="1:5" x14ac:dyDescent="0.25">
      <c r="A7179">
        <v>117882338</v>
      </c>
      <c r="B7179">
        <v>149</v>
      </c>
      <c r="C7179" t="s">
        <v>38</v>
      </c>
      <c r="D7179" t="s">
        <v>58</v>
      </c>
      <c r="E7179" t="str">
        <f t="shared" si="112"/>
        <v>121-150</v>
      </c>
    </row>
    <row r="7180" spans="1:5" x14ac:dyDescent="0.25">
      <c r="A7180">
        <v>117883096</v>
      </c>
      <c r="B7180">
        <v>121</v>
      </c>
      <c r="C7180" t="s">
        <v>39</v>
      </c>
      <c r="D7180" t="s">
        <v>58</v>
      </c>
      <c r="E7180" t="str">
        <f t="shared" si="112"/>
        <v>121-150</v>
      </c>
    </row>
    <row r="7181" spans="1:5" x14ac:dyDescent="0.25">
      <c r="A7181">
        <v>117889950</v>
      </c>
      <c r="B7181">
        <v>136</v>
      </c>
      <c r="C7181" t="s">
        <v>39</v>
      </c>
      <c r="D7181" t="s">
        <v>58</v>
      </c>
      <c r="E7181" t="str">
        <f t="shared" si="112"/>
        <v>121-150</v>
      </c>
    </row>
    <row r="7182" spans="1:5" x14ac:dyDescent="0.25">
      <c r="A7182">
        <v>117890294</v>
      </c>
      <c r="B7182">
        <v>106</v>
      </c>
      <c r="C7182" t="s">
        <v>40</v>
      </c>
      <c r="D7182" t="s">
        <v>58</v>
      </c>
      <c r="E7182" t="str">
        <f t="shared" si="112"/>
        <v>90-120</v>
      </c>
    </row>
    <row r="7183" spans="1:5" x14ac:dyDescent="0.25">
      <c r="A7183">
        <v>117892750</v>
      </c>
      <c r="B7183">
        <v>136</v>
      </c>
      <c r="C7183" t="s">
        <v>39</v>
      </c>
      <c r="D7183" t="s">
        <v>58</v>
      </c>
      <c r="E7183" t="str">
        <f t="shared" si="112"/>
        <v>121-150</v>
      </c>
    </row>
    <row r="7184" spans="1:5" x14ac:dyDescent="0.25">
      <c r="A7184">
        <v>117897076</v>
      </c>
      <c r="B7184">
        <v>141</v>
      </c>
      <c r="C7184" t="s">
        <v>38</v>
      </c>
      <c r="D7184" t="s">
        <v>58</v>
      </c>
      <c r="E7184" t="str">
        <f t="shared" si="112"/>
        <v>121-150</v>
      </c>
    </row>
    <row r="7185" spans="1:5" x14ac:dyDescent="0.25">
      <c r="A7185">
        <v>117904668</v>
      </c>
      <c r="B7185">
        <v>126</v>
      </c>
      <c r="C7185" t="s">
        <v>40</v>
      </c>
      <c r="D7185" t="s">
        <v>58</v>
      </c>
      <c r="E7185" t="str">
        <f t="shared" si="112"/>
        <v>121-150</v>
      </c>
    </row>
    <row r="7186" spans="1:5" x14ac:dyDescent="0.25">
      <c r="A7186">
        <v>117908384</v>
      </c>
      <c r="B7186">
        <v>122</v>
      </c>
      <c r="C7186" t="s">
        <v>39</v>
      </c>
      <c r="D7186" t="s">
        <v>58</v>
      </c>
      <c r="E7186" t="str">
        <f t="shared" si="112"/>
        <v>121-150</v>
      </c>
    </row>
    <row r="7187" spans="1:5" x14ac:dyDescent="0.25">
      <c r="A7187">
        <v>117911574</v>
      </c>
      <c r="B7187">
        <v>97</v>
      </c>
      <c r="C7187" t="s">
        <v>38</v>
      </c>
      <c r="D7187" t="s">
        <v>58</v>
      </c>
      <c r="E7187" t="str">
        <f t="shared" si="112"/>
        <v>90-120</v>
      </c>
    </row>
    <row r="7188" spans="1:5" x14ac:dyDescent="0.25">
      <c r="A7188">
        <v>117916362</v>
      </c>
      <c r="B7188">
        <v>97</v>
      </c>
      <c r="C7188" t="s">
        <v>38</v>
      </c>
      <c r="D7188" t="s">
        <v>58</v>
      </c>
      <c r="E7188" t="str">
        <f t="shared" si="112"/>
        <v>90-120</v>
      </c>
    </row>
    <row r="7189" spans="1:5" x14ac:dyDescent="0.25">
      <c r="A7189">
        <v>117918084</v>
      </c>
      <c r="B7189">
        <v>92</v>
      </c>
      <c r="C7189" t="s">
        <v>39</v>
      </c>
      <c r="D7189" t="s">
        <v>58</v>
      </c>
      <c r="E7189" t="str">
        <f t="shared" si="112"/>
        <v>90-120</v>
      </c>
    </row>
    <row r="7190" spans="1:5" x14ac:dyDescent="0.25">
      <c r="A7190">
        <v>117925888</v>
      </c>
      <c r="B7190">
        <v>91</v>
      </c>
      <c r="C7190" t="s">
        <v>39</v>
      </c>
      <c r="D7190" t="s">
        <v>58</v>
      </c>
      <c r="E7190" t="str">
        <f t="shared" si="112"/>
        <v>90-120</v>
      </c>
    </row>
    <row r="7191" spans="1:5" x14ac:dyDescent="0.25">
      <c r="A7191">
        <v>117927084</v>
      </c>
      <c r="B7191">
        <v>122</v>
      </c>
      <c r="C7191" t="s">
        <v>38</v>
      </c>
      <c r="D7191" t="s">
        <v>58</v>
      </c>
      <c r="E7191" t="str">
        <f t="shared" si="112"/>
        <v>121-150</v>
      </c>
    </row>
    <row r="7192" spans="1:5" x14ac:dyDescent="0.25">
      <c r="A7192">
        <v>117932270</v>
      </c>
      <c r="B7192">
        <v>126</v>
      </c>
      <c r="C7192" t="s">
        <v>39</v>
      </c>
      <c r="D7192" t="s">
        <v>58</v>
      </c>
      <c r="E7192" t="str">
        <f t="shared" si="112"/>
        <v>121-150</v>
      </c>
    </row>
    <row r="7193" spans="1:5" x14ac:dyDescent="0.25">
      <c r="A7193">
        <v>117932302</v>
      </c>
      <c r="B7193">
        <v>122</v>
      </c>
      <c r="C7193" t="s">
        <v>39</v>
      </c>
      <c r="D7193" t="s">
        <v>58</v>
      </c>
      <c r="E7193" t="str">
        <f t="shared" si="112"/>
        <v>121-150</v>
      </c>
    </row>
    <row r="7194" spans="1:5" x14ac:dyDescent="0.25">
      <c r="A7194">
        <v>117942536</v>
      </c>
      <c r="B7194">
        <v>121</v>
      </c>
      <c r="C7194" t="s">
        <v>38</v>
      </c>
      <c r="D7194" t="s">
        <v>58</v>
      </c>
      <c r="E7194" t="str">
        <f t="shared" si="112"/>
        <v>121-150</v>
      </c>
    </row>
    <row r="7195" spans="1:5" x14ac:dyDescent="0.25">
      <c r="A7195">
        <v>117942632</v>
      </c>
      <c r="B7195">
        <v>91</v>
      </c>
      <c r="C7195" t="s">
        <v>40</v>
      </c>
      <c r="D7195" t="s">
        <v>58</v>
      </c>
      <c r="E7195" t="str">
        <f t="shared" si="112"/>
        <v>90-120</v>
      </c>
    </row>
    <row r="7196" spans="1:5" x14ac:dyDescent="0.25">
      <c r="A7196">
        <v>117947838</v>
      </c>
      <c r="B7196">
        <v>92</v>
      </c>
      <c r="C7196" t="s">
        <v>39</v>
      </c>
      <c r="D7196" t="s">
        <v>58</v>
      </c>
      <c r="E7196" t="str">
        <f t="shared" si="112"/>
        <v>90-120</v>
      </c>
    </row>
    <row r="7197" spans="1:5" x14ac:dyDescent="0.25">
      <c r="A7197">
        <v>117951832</v>
      </c>
      <c r="B7197">
        <v>90</v>
      </c>
      <c r="C7197" t="s">
        <v>38</v>
      </c>
      <c r="D7197" t="s">
        <v>58</v>
      </c>
      <c r="E7197" t="str">
        <f t="shared" si="112"/>
        <v>90-120</v>
      </c>
    </row>
    <row r="7198" spans="1:5" x14ac:dyDescent="0.25">
      <c r="A7198">
        <v>117953528</v>
      </c>
      <c r="B7198">
        <v>120</v>
      </c>
      <c r="C7198" t="s">
        <v>38</v>
      </c>
      <c r="D7198" t="s">
        <v>58</v>
      </c>
      <c r="E7198" t="str">
        <f t="shared" si="112"/>
        <v>90-120</v>
      </c>
    </row>
    <row r="7199" spans="1:5" x14ac:dyDescent="0.25">
      <c r="A7199">
        <v>117955822</v>
      </c>
      <c r="B7199">
        <v>120</v>
      </c>
      <c r="C7199" t="s">
        <v>39</v>
      </c>
      <c r="D7199" t="s">
        <v>58</v>
      </c>
      <c r="E7199" t="str">
        <f t="shared" si="112"/>
        <v>90-120</v>
      </c>
    </row>
    <row r="7200" spans="1:5" x14ac:dyDescent="0.25">
      <c r="A7200">
        <v>117955880</v>
      </c>
      <c r="B7200">
        <v>122</v>
      </c>
      <c r="C7200" t="s">
        <v>38</v>
      </c>
      <c r="D7200" t="s">
        <v>58</v>
      </c>
      <c r="E7200" t="str">
        <f t="shared" si="112"/>
        <v>121-150</v>
      </c>
    </row>
    <row r="7201" spans="1:5" x14ac:dyDescent="0.25">
      <c r="A7201">
        <v>117956268</v>
      </c>
      <c r="B7201">
        <v>122</v>
      </c>
      <c r="C7201" t="s">
        <v>38</v>
      </c>
      <c r="D7201" t="s">
        <v>58</v>
      </c>
      <c r="E7201" t="str">
        <f t="shared" si="112"/>
        <v>121-150</v>
      </c>
    </row>
    <row r="7202" spans="1:5" x14ac:dyDescent="0.25">
      <c r="A7202">
        <v>117957102</v>
      </c>
      <c r="B7202">
        <v>90</v>
      </c>
      <c r="C7202" t="s">
        <v>40</v>
      </c>
      <c r="D7202" t="s">
        <v>58</v>
      </c>
      <c r="E7202" t="str">
        <f t="shared" si="112"/>
        <v>90-120</v>
      </c>
    </row>
    <row r="7203" spans="1:5" x14ac:dyDescent="0.25">
      <c r="A7203">
        <v>117957656</v>
      </c>
      <c r="B7203">
        <v>106</v>
      </c>
      <c r="C7203" t="s">
        <v>38</v>
      </c>
      <c r="D7203" t="s">
        <v>58</v>
      </c>
      <c r="E7203" t="str">
        <f t="shared" si="112"/>
        <v>90-120</v>
      </c>
    </row>
    <row r="7204" spans="1:5" x14ac:dyDescent="0.25">
      <c r="A7204">
        <v>117963368</v>
      </c>
      <c r="B7204">
        <v>111</v>
      </c>
      <c r="C7204" t="s">
        <v>38</v>
      </c>
      <c r="D7204" t="s">
        <v>58</v>
      </c>
      <c r="E7204" t="str">
        <f t="shared" si="112"/>
        <v>90-120</v>
      </c>
    </row>
    <row r="7205" spans="1:5" x14ac:dyDescent="0.25">
      <c r="A7205">
        <v>117963368</v>
      </c>
      <c r="B7205">
        <v>111</v>
      </c>
      <c r="C7205" t="s">
        <v>38</v>
      </c>
      <c r="D7205" t="s">
        <v>58</v>
      </c>
      <c r="E7205" t="str">
        <f t="shared" si="112"/>
        <v>90-120</v>
      </c>
    </row>
    <row r="7206" spans="1:5" x14ac:dyDescent="0.25">
      <c r="A7206">
        <v>117963446</v>
      </c>
      <c r="B7206">
        <v>97</v>
      </c>
      <c r="C7206" t="s">
        <v>38</v>
      </c>
      <c r="D7206" t="s">
        <v>58</v>
      </c>
      <c r="E7206" t="str">
        <f t="shared" si="112"/>
        <v>90-120</v>
      </c>
    </row>
    <row r="7207" spans="1:5" x14ac:dyDescent="0.25">
      <c r="A7207">
        <v>117963600</v>
      </c>
      <c r="B7207">
        <v>92</v>
      </c>
      <c r="C7207" t="s">
        <v>39</v>
      </c>
      <c r="D7207" t="s">
        <v>58</v>
      </c>
      <c r="E7207" t="str">
        <f t="shared" si="112"/>
        <v>90-120</v>
      </c>
    </row>
    <row r="7208" spans="1:5" x14ac:dyDescent="0.25">
      <c r="A7208">
        <v>117969596</v>
      </c>
      <c r="B7208">
        <v>150</v>
      </c>
      <c r="C7208" t="s">
        <v>38</v>
      </c>
      <c r="D7208" t="s">
        <v>58</v>
      </c>
      <c r="E7208" t="str">
        <f t="shared" si="112"/>
        <v>121-150</v>
      </c>
    </row>
    <row r="7209" spans="1:5" x14ac:dyDescent="0.25">
      <c r="A7209">
        <v>117976080</v>
      </c>
      <c r="B7209">
        <v>141</v>
      </c>
      <c r="C7209" t="s">
        <v>39</v>
      </c>
      <c r="D7209" t="s">
        <v>58</v>
      </c>
      <c r="E7209" t="str">
        <f t="shared" si="112"/>
        <v>121-150</v>
      </c>
    </row>
    <row r="7210" spans="1:5" x14ac:dyDescent="0.25">
      <c r="A7210">
        <v>117977134</v>
      </c>
      <c r="B7210">
        <v>121</v>
      </c>
      <c r="C7210" t="s">
        <v>38</v>
      </c>
      <c r="D7210" t="s">
        <v>58</v>
      </c>
      <c r="E7210" t="str">
        <f t="shared" si="112"/>
        <v>121-150</v>
      </c>
    </row>
    <row r="7211" spans="1:5" x14ac:dyDescent="0.25">
      <c r="A7211">
        <v>117979278</v>
      </c>
      <c r="B7211">
        <v>136</v>
      </c>
      <c r="C7211" t="s">
        <v>38</v>
      </c>
      <c r="D7211" t="s">
        <v>58</v>
      </c>
      <c r="E7211" t="str">
        <f t="shared" si="112"/>
        <v>121-150</v>
      </c>
    </row>
    <row r="7212" spans="1:5" x14ac:dyDescent="0.25">
      <c r="A7212">
        <v>117984958</v>
      </c>
      <c r="B7212">
        <v>150</v>
      </c>
      <c r="C7212" t="s">
        <v>40</v>
      </c>
      <c r="D7212" t="s">
        <v>58</v>
      </c>
      <c r="E7212" t="str">
        <f t="shared" si="112"/>
        <v>121-150</v>
      </c>
    </row>
    <row r="7213" spans="1:5" x14ac:dyDescent="0.25">
      <c r="A7213">
        <v>117995024</v>
      </c>
      <c r="B7213">
        <v>141</v>
      </c>
      <c r="C7213" t="s">
        <v>39</v>
      </c>
      <c r="D7213" t="s">
        <v>58</v>
      </c>
      <c r="E7213" t="str">
        <f t="shared" si="112"/>
        <v>121-150</v>
      </c>
    </row>
    <row r="7214" spans="1:5" x14ac:dyDescent="0.25">
      <c r="A7214">
        <v>118004720</v>
      </c>
      <c r="B7214">
        <v>148</v>
      </c>
      <c r="C7214" t="s">
        <v>38</v>
      </c>
      <c r="D7214" t="s">
        <v>58</v>
      </c>
      <c r="E7214" t="str">
        <f t="shared" si="112"/>
        <v>121-150</v>
      </c>
    </row>
    <row r="7215" spans="1:5" x14ac:dyDescent="0.25">
      <c r="A7215">
        <v>118005916</v>
      </c>
      <c r="B7215">
        <v>92</v>
      </c>
      <c r="C7215" t="s">
        <v>38</v>
      </c>
      <c r="D7215" t="s">
        <v>58</v>
      </c>
      <c r="E7215" t="str">
        <f t="shared" si="112"/>
        <v>90-120</v>
      </c>
    </row>
    <row r="7216" spans="1:5" x14ac:dyDescent="0.25">
      <c r="A7216">
        <v>118006424</v>
      </c>
      <c r="B7216">
        <v>118</v>
      </c>
      <c r="C7216" t="s">
        <v>39</v>
      </c>
      <c r="D7216" t="s">
        <v>58</v>
      </c>
      <c r="E7216" t="str">
        <f t="shared" si="112"/>
        <v>90-120</v>
      </c>
    </row>
    <row r="7217" spans="1:5" x14ac:dyDescent="0.25">
      <c r="A7217">
        <v>118006524</v>
      </c>
      <c r="B7217">
        <v>91</v>
      </c>
      <c r="C7217" t="s">
        <v>38</v>
      </c>
      <c r="D7217" t="s">
        <v>58</v>
      </c>
      <c r="E7217" t="str">
        <f t="shared" si="112"/>
        <v>90-120</v>
      </c>
    </row>
    <row r="7218" spans="1:5" x14ac:dyDescent="0.25">
      <c r="A7218">
        <v>118007000</v>
      </c>
      <c r="B7218">
        <v>150</v>
      </c>
      <c r="C7218" t="s">
        <v>38</v>
      </c>
      <c r="D7218" t="s">
        <v>58</v>
      </c>
      <c r="E7218" t="str">
        <f t="shared" si="112"/>
        <v>121-150</v>
      </c>
    </row>
    <row r="7219" spans="1:5" x14ac:dyDescent="0.25">
      <c r="A7219">
        <v>118007000</v>
      </c>
      <c r="B7219">
        <v>150</v>
      </c>
      <c r="C7219" t="s">
        <v>38</v>
      </c>
      <c r="D7219" t="s">
        <v>58</v>
      </c>
      <c r="E7219" t="str">
        <f t="shared" si="112"/>
        <v>121-150</v>
      </c>
    </row>
    <row r="7220" spans="1:5" x14ac:dyDescent="0.25">
      <c r="A7220">
        <v>118007000</v>
      </c>
      <c r="B7220">
        <v>150</v>
      </c>
      <c r="C7220" t="s">
        <v>38</v>
      </c>
      <c r="D7220" t="s">
        <v>58</v>
      </c>
      <c r="E7220" t="str">
        <f t="shared" si="112"/>
        <v>121-150</v>
      </c>
    </row>
    <row r="7221" spans="1:5" x14ac:dyDescent="0.25">
      <c r="A7221">
        <v>118017934</v>
      </c>
      <c r="B7221">
        <v>120</v>
      </c>
      <c r="C7221" t="s">
        <v>38</v>
      </c>
      <c r="D7221" t="s">
        <v>58</v>
      </c>
      <c r="E7221" t="str">
        <f t="shared" si="112"/>
        <v>90-120</v>
      </c>
    </row>
    <row r="7222" spans="1:5" x14ac:dyDescent="0.25">
      <c r="A7222">
        <v>118019352</v>
      </c>
      <c r="B7222">
        <v>118</v>
      </c>
      <c r="C7222" t="s">
        <v>38</v>
      </c>
      <c r="D7222" t="s">
        <v>58</v>
      </c>
      <c r="E7222" t="str">
        <f t="shared" si="112"/>
        <v>90-120</v>
      </c>
    </row>
    <row r="7223" spans="1:5" x14ac:dyDescent="0.25">
      <c r="A7223">
        <v>118024498</v>
      </c>
      <c r="B7223">
        <v>121</v>
      </c>
      <c r="C7223" t="s">
        <v>38</v>
      </c>
      <c r="D7223" t="s">
        <v>58</v>
      </c>
      <c r="E7223" t="str">
        <f t="shared" si="112"/>
        <v>121-150</v>
      </c>
    </row>
    <row r="7224" spans="1:5" x14ac:dyDescent="0.25">
      <c r="A7224">
        <v>118028286</v>
      </c>
      <c r="B7224">
        <v>121</v>
      </c>
      <c r="C7224" t="s">
        <v>38</v>
      </c>
      <c r="D7224" t="s">
        <v>58</v>
      </c>
      <c r="E7224" t="str">
        <f t="shared" si="112"/>
        <v>121-150</v>
      </c>
    </row>
    <row r="7225" spans="1:5" x14ac:dyDescent="0.25">
      <c r="A7225">
        <v>118029694</v>
      </c>
      <c r="B7225">
        <v>136</v>
      </c>
      <c r="C7225" t="s">
        <v>39</v>
      </c>
      <c r="D7225" t="s">
        <v>58</v>
      </c>
      <c r="E7225" t="str">
        <f t="shared" si="112"/>
        <v>121-150</v>
      </c>
    </row>
    <row r="7226" spans="1:5" x14ac:dyDescent="0.25">
      <c r="A7226">
        <v>118031476</v>
      </c>
      <c r="B7226">
        <v>90</v>
      </c>
      <c r="C7226" t="s">
        <v>38</v>
      </c>
      <c r="D7226" t="s">
        <v>58</v>
      </c>
      <c r="E7226" t="str">
        <f t="shared" si="112"/>
        <v>90-120</v>
      </c>
    </row>
    <row r="7227" spans="1:5" x14ac:dyDescent="0.25">
      <c r="A7227">
        <v>118031660</v>
      </c>
      <c r="B7227">
        <v>118</v>
      </c>
      <c r="C7227" t="s">
        <v>38</v>
      </c>
      <c r="D7227" t="s">
        <v>58</v>
      </c>
      <c r="E7227" t="str">
        <f t="shared" si="112"/>
        <v>90-120</v>
      </c>
    </row>
    <row r="7228" spans="1:5" x14ac:dyDescent="0.25">
      <c r="A7228">
        <v>118034318</v>
      </c>
      <c r="B7228">
        <v>150</v>
      </c>
      <c r="C7228" t="s">
        <v>38</v>
      </c>
      <c r="D7228" t="s">
        <v>58</v>
      </c>
      <c r="E7228" t="str">
        <f t="shared" si="112"/>
        <v>121-150</v>
      </c>
    </row>
    <row r="7229" spans="1:5" x14ac:dyDescent="0.25">
      <c r="A7229">
        <v>118042816</v>
      </c>
      <c r="B7229">
        <v>91</v>
      </c>
      <c r="C7229" t="s">
        <v>38</v>
      </c>
      <c r="D7229" t="s">
        <v>58</v>
      </c>
      <c r="E7229" t="str">
        <f t="shared" si="112"/>
        <v>90-120</v>
      </c>
    </row>
    <row r="7230" spans="1:5" x14ac:dyDescent="0.25">
      <c r="A7230">
        <v>118042968</v>
      </c>
      <c r="B7230">
        <v>120</v>
      </c>
      <c r="C7230" t="s">
        <v>38</v>
      </c>
      <c r="D7230" t="s">
        <v>58</v>
      </c>
      <c r="E7230" t="str">
        <f t="shared" si="112"/>
        <v>90-120</v>
      </c>
    </row>
    <row r="7231" spans="1:5" x14ac:dyDescent="0.25">
      <c r="A7231">
        <v>118043052</v>
      </c>
      <c r="B7231">
        <v>119</v>
      </c>
      <c r="C7231" t="s">
        <v>38</v>
      </c>
      <c r="D7231" t="s">
        <v>58</v>
      </c>
      <c r="E7231" t="str">
        <f t="shared" si="112"/>
        <v>90-120</v>
      </c>
    </row>
    <row r="7232" spans="1:5" x14ac:dyDescent="0.25">
      <c r="A7232">
        <v>118050210</v>
      </c>
      <c r="B7232">
        <v>121</v>
      </c>
      <c r="C7232" t="s">
        <v>39</v>
      </c>
      <c r="D7232" t="s">
        <v>58</v>
      </c>
      <c r="E7232" t="str">
        <f t="shared" si="112"/>
        <v>121-150</v>
      </c>
    </row>
    <row r="7233" spans="1:5" x14ac:dyDescent="0.25">
      <c r="A7233">
        <v>118050310</v>
      </c>
      <c r="B7233">
        <v>148</v>
      </c>
      <c r="C7233" t="s">
        <v>40</v>
      </c>
      <c r="D7233" t="s">
        <v>58</v>
      </c>
      <c r="E7233" t="str">
        <f t="shared" si="112"/>
        <v>121-150</v>
      </c>
    </row>
    <row r="7234" spans="1:5" x14ac:dyDescent="0.25">
      <c r="A7234">
        <v>118051562</v>
      </c>
      <c r="B7234">
        <v>147</v>
      </c>
      <c r="C7234" t="s">
        <v>39</v>
      </c>
      <c r="D7234" t="s">
        <v>58</v>
      </c>
      <c r="E7234" t="str">
        <f t="shared" si="112"/>
        <v>121-150</v>
      </c>
    </row>
    <row r="7235" spans="1:5" x14ac:dyDescent="0.25">
      <c r="A7235">
        <v>118052520</v>
      </c>
      <c r="B7235">
        <v>148</v>
      </c>
      <c r="C7235" t="s">
        <v>38</v>
      </c>
      <c r="D7235" t="s">
        <v>58</v>
      </c>
      <c r="E7235" t="str">
        <f t="shared" ref="E7235:E7298" si="113">IF(B7235&lt;=120,"90-120","121-150")</f>
        <v>121-150</v>
      </c>
    </row>
    <row r="7236" spans="1:5" x14ac:dyDescent="0.25">
      <c r="A7236">
        <v>118054018</v>
      </c>
      <c r="B7236">
        <v>148</v>
      </c>
      <c r="C7236" t="s">
        <v>38</v>
      </c>
      <c r="D7236" t="s">
        <v>58</v>
      </c>
      <c r="E7236" t="str">
        <f t="shared" si="113"/>
        <v>121-150</v>
      </c>
    </row>
    <row r="7237" spans="1:5" x14ac:dyDescent="0.25">
      <c r="A7237">
        <v>118054932</v>
      </c>
      <c r="B7237">
        <v>90</v>
      </c>
      <c r="C7237" t="s">
        <v>39</v>
      </c>
      <c r="D7237" t="s">
        <v>58</v>
      </c>
      <c r="E7237" t="str">
        <f t="shared" si="113"/>
        <v>90-120</v>
      </c>
    </row>
    <row r="7238" spans="1:5" x14ac:dyDescent="0.25">
      <c r="A7238">
        <v>118055910</v>
      </c>
      <c r="B7238">
        <v>146</v>
      </c>
      <c r="C7238" t="s">
        <v>39</v>
      </c>
      <c r="D7238" t="s">
        <v>58</v>
      </c>
      <c r="E7238" t="str">
        <f t="shared" si="113"/>
        <v>121-150</v>
      </c>
    </row>
    <row r="7239" spans="1:5" x14ac:dyDescent="0.25">
      <c r="A7239">
        <v>118060406</v>
      </c>
      <c r="B7239">
        <v>121</v>
      </c>
      <c r="C7239" t="s">
        <v>39</v>
      </c>
      <c r="D7239" t="s">
        <v>58</v>
      </c>
      <c r="E7239" t="str">
        <f t="shared" si="113"/>
        <v>121-150</v>
      </c>
    </row>
    <row r="7240" spans="1:5" x14ac:dyDescent="0.25">
      <c r="A7240">
        <v>118066084</v>
      </c>
      <c r="B7240">
        <v>135</v>
      </c>
      <c r="C7240" t="s">
        <v>38</v>
      </c>
      <c r="D7240" t="s">
        <v>58</v>
      </c>
      <c r="E7240" t="str">
        <f t="shared" si="113"/>
        <v>121-150</v>
      </c>
    </row>
    <row r="7241" spans="1:5" x14ac:dyDescent="0.25">
      <c r="A7241">
        <v>118070544</v>
      </c>
      <c r="B7241">
        <v>118</v>
      </c>
      <c r="C7241" t="s">
        <v>40</v>
      </c>
      <c r="D7241" t="s">
        <v>58</v>
      </c>
      <c r="E7241" t="str">
        <f t="shared" si="113"/>
        <v>90-120</v>
      </c>
    </row>
    <row r="7242" spans="1:5" x14ac:dyDescent="0.25">
      <c r="A7242">
        <v>118071614</v>
      </c>
      <c r="B7242">
        <v>90</v>
      </c>
      <c r="C7242" t="s">
        <v>38</v>
      </c>
      <c r="D7242" t="s">
        <v>58</v>
      </c>
      <c r="E7242" t="str">
        <f t="shared" si="113"/>
        <v>90-120</v>
      </c>
    </row>
    <row r="7243" spans="1:5" x14ac:dyDescent="0.25">
      <c r="A7243">
        <v>118072464</v>
      </c>
      <c r="B7243">
        <v>120</v>
      </c>
      <c r="C7243" t="s">
        <v>38</v>
      </c>
      <c r="D7243" t="s">
        <v>58</v>
      </c>
      <c r="E7243" t="str">
        <f t="shared" si="113"/>
        <v>90-120</v>
      </c>
    </row>
    <row r="7244" spans="1:5" x14ac:dyDescent="0.25">
      <c r="A7244">
        <v>118073822</v>
      </c>
      <c r="B7244">
        <v>120</v>
      </c>
      <c r="C7244" t="s">
        <v>39</v>
      </c>
      <c r="D7244" t="s">
        <v>58</v>
      </c>
      <c r="E7244" t="str">
        <f t="shared" si="113"/>
        <v>90-120</v>
      </c>
    </row>
    <row r="7245" spans="1:5" x14ac:dyDescent="0.25">
      <c r="A7245">
        <v>118074204</v>
      </c>
      <c r="B7245">
        <v>148</v>
      </c>
      <c r="C7245" t="s">
        <v>39</v>
      </c>
      <c r="D7245" t="s">
        <v>58</v>
      </c>
      <c r="E7245" t="str">
        <f t="shared" si="113"/>
        <v>121-150</v>
      </c>
    </row>
    <row r="7246" spans="1:5" x14ac:dyDescent="0.25">
      <c r="A7246">
        <v>118081808</v>
      </c>
      <c r="B7246">
        <v>149</v>
      </c>
      <c r="C7246" t="s">
        <v>39</v>
      </c>
      <c r="D7246" t="s">
        <v>58</v>
      </c>
      <c r="E7246" t="str">
        <f t="shared" si="113"/>
        <v>121-150</v>
      </c>
    </row>
    <row r="7247" spans="1:5" x14ac:dyDescent="0.25">
      <c r="A7247">
        <v>118084228</v>
      </c>
      <c r="B7247">
        <v>150</v>
      </c>
      <c r="C7247" t="s">
        <v>39</v>
      </c>
      <c r="D7247" t="s">
        <v>58</v>
      </c>
      <c r="E7247" t="str">
        <f t="shared" si="113"/>
        <v>121-150</v>
      </c>
    </row>
    <row r="7248" spans="1:5" x14ac:dyDescent="0.25">
      <c r="A7248">
        <v>118084480</v>
      </c>
      <c r="B7248">
        <v>146</v>
      </c>
      <c r="C7248" t="s">
        <v>38</v>
      </c>
      <c r="D7248" t="s">
        <v>58</v>
      </c>
      <c r="E7248" t="str">
        <f t="shared" si="113"/>
        <v>121-150</v>
      </c>
    </row>
    <row r="7249" spans="1:5" x14ac:dyDescent="0.25">
      <c r="A7249">
        <v>118084912</v>
      </c>
      <c r="B7249">
        <v>117</v>
      </c>
      <c r="C7249" t="s">
        <v>39</v>
      </c>
      <c r="D7249" t="s">
        <v>58</v>
      </c>
      <c r="E7249" t="str">
        <f t="shared" si="113"/>
        <v>90-120</v>
      </c>
    </row>
    <row r="7250" spans="1:5" x14ac:dyDescent="0.25">
      <c r="A7250">
        <v>118089962</v>
      </c>
      <c r="B7250">
        <v>113</v>
      </c>
      <c r="C7250" t="s">
        <v>40</v>
      </c>
      <c r="D7250" t="s">
        <v>58</v>
      </c>
      <c r="E7250" t="str">
        <f t="shared" si="113"/>
        <v>90-120</v>
      </c>
    </row>
    <row r="7251" spans="1:5" x14ac:dyDescent="0.25">
      <c r="A7251">
        <v>118090258</v>
      </c>
      <c r="B7251">
        <v>91</v>
      </c>
      <c r="C7251" t="s">
        <v>40</v>
      </c>
      <c r="D7251" t="s">
        <v>58</v>
      </c>
      <c r="E7251" t="str">
        <f t="shared" si="113"/>
        <v>90-120</v>
      </c>
    </row>
    <row r="7252" spans="1:5" x14ac:dyDescent="0.25">
      <c r="A7252">
        <v>118093180</v>
      </c>
      <c r="B7252">
        <v>122</v>
      </c>
      <c r="C7252" t="s">
        <v>38</v>
      </c>
      <c r="D7252" t="s">
        <v>58</v>
      </c>
      <c r="E7252" t="str">
        <f t="shared" si="113"/>
        <v>121-150</v>
      </c>
    </row>
    <row r="7253" spans="1:5" x14ac:dyDescent="0.25">
      <c r="A7253">
        <v>118094434</v>
      </c>
      <c r="B7253">
        <v>118</v>
      </c>
      <c r="C7253" t="s">
        <v>40</v>
      </c>
      <c r="D7253" t="s">
        <v>58</v>
      </c>
      <c r="E7253" t="str">
        <f t="shared" si="113"/>
        <v>90-120</v>
      </c>
    </row>
    <row r="7254" spans="1:5" x14ac:dyDescent="0.25">
      <c r="A7254">
        <v>118095300</v>
      </c>
      <c r="B7254">
        <v>92</v>
      </c>
      <c r="C7254" t="s">
        <v>38</v>
      </c>
      <c r="D7254" t="s">
        <v>58</v>
      </c>
      <c r="E7254" t="str">
        <f t="shared" si="113"/>
        <v>90-120</v>
      </c>
    </row>
    <row r="7255" spans="1:5" x14ac:dyDescent="0.25">
      <c r="A7255">
        <v>118098396</v>
      </c>
      <c r="B7255">
        <v>120</v>
      </c>
      <c r="C7255" t="s">
        <v>38</v>
      </c>
      <c r="D7255" t="s">
        <v>58</v>
      </c>
      <c r="E7255" t="str">
        <f t="shared" si="113"/>
        <v>90-120</v>
      </c>
    </row>
    <row r="7256" spans="1:5" x14ac:dyDescent="0.25">
      <c r="A7256">
        <v>118106404</v>
      </c>
      <c r="B7256">
        <v>118</v>
      </c>
      <c r="C7256" t="s">
        <v>38</v>
      </c>
      <c r="D7256" t="s">
        <v>58</v>
      </c>
      <c r="E7256" t="str">
        <f t="shared" si="113"/>
        <v>90-120</v>
      </c>
    </row>
    <row r="7257" spans="1:5" x14ac:dyDescent="0.25">
      <c r="A7257">
        <v>118108978</v>
      </c>
      <c r="B7257">
        <v>141</v>
      </c>
      <c r="C7257" t="s">
        <v>39</v>
      </c>
      <c r="D7257" t="s">
        <v>58</v>
      </c>
      <c r="E7257" t="str">
        <f t="shared" si="113"/>
        <v>121-150</v>
      </c>
    </row>
    <row r="7258" spans="1:5" x14ac:dyDescent="0.25">
      <c r="A7258">
        <v>118110410</v>
      </c>
      <c r="B7258">
        <v>92</v>
      </c>
      <c r="C7258" t="s">
        <v>39</v>
      </c>
      <c r="D7258" t="s">
        <v>58</v>
      </c>
      <c r="E7258" t="str">
        <f t="shared" si="113"/>
        <v>90-120</v>
      </c>
    </row>
    <row r="7259" spans="1:5" x14ac:dyDescent="0.25">
      <c r="A7259">
        <v>118118112</v>
      </c>
      <c r="B7259">
        <v>122</v>
      </c>
      <c r="C7259" t="s">
        <v>38</v>
      </c>
      <c r="D7259" t="s">
        <v>58</v>
      </c>
      <c r="E7259" t="str">
        <f t="shared" si="113"/>
        <v>121-150</v>
      </c>
    </row>
    <row r="7260" spans="1:5" x14ac:dyDescent="0.25">
      <c r="A7260">
        <v>118120448</v>
      </c>
      <c r="B7260">
        <v>113</v>
      </c>
      <c r="C7260" t="s">
        <v>38</v>
      </c>
      <c r="D7260" t="s">
        <v>58</v>
      </c>
      <c r="E7260" t="str">
        <f t="shared" si="113"/>
        <v>90-120</v>
      </c>
    </row>
    <row r="7261" spans="1:5" x14ac:dyDescent="0.25">
      <c r="A7261">
        <v>118120734</v>
      </c>
      <c r="B7261">
        <v>149</v>
      </c>
      <c r="C7261" t="s">
        <v>40</v>
      </c>
      <c r="D7261" t="s">
        <v>58</v>
      </c>
      <c r="E7261" t="str">
        <f t="shared" si="113"/>
        <v>121-150</v>
      </c>
    </row>
    <row r="7262" spans="1:5" x14ac:dyDescent="0.25">
      <c r="A7262">
        <v>118122326</v>
      </c>
      <c r="B7262">
        <v>118</v>
      </c>
      <c r="C7262" t="s">
        <v>40</v>
      </c>
      <c r="D7262" t="s">
        <v>58</v>
      </c>
      <c r="E7262" t="str">
        <f t="shared" si="113"/>
        <v>90-120</v>
      </c>
    </row>
    <row r="7263" spans="1:5" x14ac:dyDescent="0.25">
      <c r="A7263">
        <v>118122340</v>
      </c>
      <c r="B7263">
        <v>141</v>
      </c>
      <c r="C7263" t="s">
        <v>39</v>
      </c>
      <c r="D7263" t="s">
        <v>58</v>
      </c>
      <c r="E7263" t="str">
        <f t="shared" si="113"/>
        <v>121-150</v>
      </c>
    </row>
    <row r="7264" spans="1:5" x14ac:dyDescent="0.25">
      <c r="A7264">
        <v>118123462</v>
      </c>
      <c r="B7264">
        <v>111</v>
      </c>
      <c r="C7264" t="s">
        <v>40</v>
      </c>
      <c r="D7264" t="s">
        <v>58</v>
      </c>
      <c r="E7264" t="str">
        <f t="shared" si="113"/>
        <v>90-120</v>
      </c>
    </row>
    <row r="7265" spans="1:5" x14ac:dyDescent="0.25">
      <c r="A7265">
        <v>118124158</v>
      </c>
      <c r="B7265">
        <v>141</v>
      </c>
      <c r="C7265" t="s">
        <v>40</v>
      </c>
      <c r="D7265" t="s">
        <v>58</v>
      </c>
      <c r="E7265" t="str">
        <f t="shared" si="113"/>
        <v>121-150</v>
      </c>
    </row>
    <row r="7266" spans="1:5" x14ac:dyDescent="0.25">
      <c r="A7266">
        <v>118125522</v>
      </c>
      <c r="B7266">
        <v>150</v>
      </c>
      <c r="C7266" t="s">
        <v>40</v>
      </c>
      <c r="D7266" t="s">
        <v>58</v>
      </c>
      <c r="E7266" t="str">
        <f t="shared" si="113"/>
        <v>121-150</v>
      </c>
    </row>
    <row r="7267" spans="1:5" x14ac:dyDescent="0.25">
      <c r="A7267">
        <v>118127028</v>
      </c>
      <c r="B7267">
        <v>90</v>
      </c>
      <c r="C7267" t="s">
        <v>38</v>
      </c>
      <c r="D7267" t="s">
        <v>58</v>
      </c>
      <c r="E7267" t="str">
        <f t="shared" si="113"/>
        <v>90-120</v>
      </c>
    </row>
    <row r="7268" spans="1:5" x14ac:dyDescent="0.25">
      <c r="A7268">
        <v>118129520</v>
      </c>
      <c r="B7268">
        <v>106</v>
      </c>
      <c r="C7268" t="s">
        <v>39</v>
      </c>
      <c r="D7268" t="s">
        <v>58</v>
      </c>
      <c r="E7268" t="str">
        <f t="shared" si="113"/>
        <v>90-120</v>
      </c>
    </row>
    <row r="7269" spans="1:5" x14ac:dyDescent="0.25">
      <c r="A7269">
        <v>118136346</v>
      </c>
      <c r="B7269">
        <v>150</v>
      </c>
      <c r="C7269" t="s">
        <v>39</v>
      </c>
      <c r="D7269" t="s">
        <v>58</v>
      </c>
      <c r="E7269" t="str">
        <f t="shared" si="113"/>
        <v>121-150</v>
      </c>
    </row>
    <row r="7270" spans="1:5" x14ac:dyDescent="0.25">
      <c r="A7270">
        <v>118139934</v>
      </c>
      <c r="B7270">
        <v>150</v>
      </c>
      <c r="C7270" t="s">
        <v>38</v>
      </c>
      <c r="D7270" t="s">
        <v>58</v>
      </c>
      <c r="E7270" t="str">
        <f t="shared" si="113"/>
        <v>121-150</v>
      </c>
    </row>
    <row r="7271" spans="1:5" x14ac:dyDescent="0.25">
      <c r="A7271">
        <v>118149428</v>
      </c>
      <c r="B7271">
        <v>116</v>
      </c>
      <c r="C7271" t="s">
        <v>38</v>
      </c>
      <c r="D7271" t="s">
        <v>58</v>
      </c>
      <c r="E7271" t="str">
        <f t="shared" si="113"/>
        <v>90-120</v>
      </c>
    </row>
    <row r="7272" spans="1:5" x14ac:dyDescent="0.25">
      <c r="A7272">
        <v>118149436</v>
      </c>
      <c r="B7272">
        <v>90</v>
      </c>
      <c r="C7272" t="s">
        <v>39</v>
      </c>
      <c r="D7272" t="s">
        <v>58</v>
      </c>
      <c r="E7272" t="str">
        <f t="shared" si="113"/>
        <v>90-120</v>
      </c>
    </row>
    <row r="7273" spans="1:5" x14ac:dyDescent="0.25">
      <c r="A7273">
        <v>118156158</v>
      </c>
      <c r="B7273">
        <v>120</v>
      </c>
      <c r="C7273" t="s">
        <v>40</v>
      </c>
      <c r="D7273" t="s">
        <v>58</v>
      </c>
      <c r="E7273" t="str">
        <f t="shared" si="113"/>
        <v>90-120</v>
      </c>
    </row>
    <row r="7274" spans="1:5" x14ac:dyDescent="0.25">
      <c r="A7274">
        <v>118156180</v>
      </c>
      <c r="B7274">
        <v>149</v>
      </c>
      <c r="C7274" t="s">
        <v>40</v>
      </c>
      <c r="D7274" t="s">
        <v>58</v>
      </c>
      <c r="E7274" t="str">
        <f t="shared" si="113"/>
        <v>121-150</v>
      </c>
    </row>
    <row r="7275" spans="1:5" x14ac:dyDescent="0.25">
      <c r="A7275">
        <v>118161060</v>
      </c>
      <c r="B7275">
        <v>119</v>
      </c>
      <c r="C7275" t="s">
        <v>39</v>
      </c>
      <c r="D7275" t="s">
        <v>58</v>
      </c>
      <c r="E7275" t="str">
        <f t="shared" si="113"/>
        <v>90-120</v>
      </c>
    </row>
    <row r="7276" spans="1:5" x14ac:dyDescent="0.25">
      <c r="A7276">
        <v>118163536</v>
      </c>
      <c r="B7276">
        <v>119</v>
      </c>
      <c r="C7276" t="s">
        <v>38</v>
      </c>
      <c r="D7276" t="s">
        <v>58</v>
      </c>
      <c r="E7276" t="str">
        <f t="shared" si="113"/>
        <v>90-120</v>
      </c>
    </row>
    <row r="7277" spans="1:5" x14ac:dyDescent="0.25">
      <c r="A7277">
        <v>118163656</v>
      </c>
      <c r="B7277">
        <v>136</v>
      </c>
      <c r="C7277" t="s">
        <v>39</v>
      </c>
      <c r="D7277" t="s">
        <v>58</v>
      </c>
      <c r="E7277" t="str">
        <f t="shared" si="113"/>
        <v>121-150</v>
      </c>
    </row>
    <row r="7278" spans="1:5" x14ac:dyDescent="0.25">
      <c r="A7278">
        <v>118164240</v>
      </c>
      <c r="B7278">
        <v>90</v>
      </c>
      <c r="C7278" t="s">
        <v>39</v>
      </c>
      <c r="D7278" t="s">
        <v>58</v>
      </c>
      <c r="E7278" t="str">
        <f t="shared" si="113"/>
        <v>90-120</v>
      </c>
    </row>
    <row r="7279" spans="1:5" x14ac:dyDescent="0.25">
      <c r="A7279">
        <v>118164396</v>
      </c>
      <c r="B7279">
        <v>120</v>
      </c>
      <c r="C7279" t="s">
        <v>40</v>
      </c>
      <c r="D7279" t="s">
        <v>58</v>
      </c>
      <c r="E7279" t="str">
        <f t="shared" si="113"/>
        <v>90-120</v>
      </c>
    </row>
    <row r="7280" spans="1:5" x14ac:dyDescent="0.25">
      <c r="A7280">
        <v>118167014</v>
      </c>
      <c r="B7280">
        <v>120</v>
      </c>
      <c r="C7280" t="s">
        <v>38</v>
      </c>
      <c r="D7280" t="s">
        <v>58</v>
      </c>
      <c r="E7280" t="str">
        <f t="shared" si="113"/>
        <v>90-120</v>
      </c>
    </row>
    <row r="7281" spans="1:5" x14ac:dyDescent="0.25">
      <c r="A7281">
        <v>118168216</v>
      </c>
      <c r="B7281">
        <v>136</v>
      </c>
      <c r="C7281" t="s">
        <v>39</v>
      </c>
      <c r="D7281" t="s">
        <v>58</v>
      </c>
      <c r="E7281" t="str">
        <f t="shared" si="113"/>
        <v>121-150</v>
      </c>
    </row>
    <row r="7282" spans="1:5" x14ac:dyDescent="0.25">
      <c r="A7282">
        <v>118168684</v>
      </c>
      <c r="B7282">
        <v>90</v>
      </c>
      <c r="C7282" t="s">
        <v>40</v>
      </c>
      <c r="D7282" t="s">
        <v>58</v>
      </c>
      <c r="E7282" t="str">
        <f t="shared" si="113"/>
        <v>90-120</v>
      </c>
    </row>
    <row r="7283" spans="1:5" x14ac:dyDescent="0.25">
      <c r="A7283">
        <v>118175524</v>
      </c>
      <c r="B7283">
        <v>136</v>
      </c>
      <c r="C7283" t="s">
        <v>39</v>
      </c>
      <c r="D7283" t="s">
        <v>58</v>
      </c>
      <c r="E7283" t="str">
        <f t="shared" si="113"/>
        <v>121-150</v>
      </c>
    </row>
    <row r="7284" spans="1:5" x14ac:dyDescent="0.25">
      <c r="A7284">
        <v>118179768</v>
      </c>
      <c r="B7284">
        <v>150</v>
      </c>
      <c r="C7284" t="s">
        <v>39</v>
      </c>
      <c r="D7284" t="s">
        <v>58</v>
      </c>
      <c r="E7284" t="str">
        <f t="shared" si="113"/>
        <v>121-150</v>
      </c>
    </row>
    <row r="7285" spans="1:5" x14ac:dyDescent="0.25">
      <c r="A7285">
        <v>118182858</v>
      </c>
      <c r="B7285">
        <v>150</v>
      </c>
      <c r="C7285" t="s">
        <v>39</v>
      </c>
      <c r="D7285" t="s">
        <v>58</v>
      </c>
      <c r="E7285" t="str">
        <f t="shared" si="113"/>
        <v>121-150</v>
      </c>
    </row>
    <row r="7286" spans="1:5" x14ac:dyDescent="0.25">
      <c r="A7286">
        <v>118182858</v>
      </c>
      <c r="B7286">
        <v>150</v>
      </c>
      <c r="C7286" t="s">
        <v>39</v>
      </c>
      <c r="D7286" t="s">
        <v>58</v>
      </c>
      <c r="E7286" t="str">
        <f t="shared" si="113"/>
        <v>121-150</v>
      </c>
    </row>
    <row r="7287" spans="1:5" x14ac:dyDescent="0.25">
      <c r="A7287">
        <v>118183450</v>
      </c>
      <c r="B7287">
        <v>120</v>
      </c>
      <c r="C7287" t="s">
        <v>38</v>
      </c>
      <c r="D7287" t="s">
        <v>58</v>
      </c>
      <c r="E7287" t="str">
        <f t="shared" si="113"/>
        <v>90-120</v>
      </c>
    </row>
    <row r="7288" spans="1:5" x14ac:dyDescent="0.25">
      <c r="A7288">
        <v>118187102</v>
      </c>
      <c r="B7288">
        <v>91</v>
      </c>
      <c r="C7288" t="s">
        <v>38</v>
      </c>
      <c r="D7288" t="s">
        <v>58</v>
      </c>
      <c r="E7288" t="str">
        <f t="shared" si="113"/>
        <v>90-120</v>
      </c>
    </row>
    <row r="7289" spans="1:5" x14ac:dyDescent="0.25">
      <c r="A7289">
        <v>118187888</v>
      </c>
      <c r="B7289">
        <v>150</v>
      </c>
      <c r="C7289" t="s">
        <v>38</v>
      </c>
      <c r="D7289" t="s">
        <v>58</v>
      </c>
      <c r="E7289" t="str">
        <f t="shared" si="113"/>
        <v>121-150</v>
      </c>
    </row>
    <row r="7290" spans="1:5" x14ac:dyDescent="0.25">
      <c r="A7290">
        <v>118188876</v>
      </c>
      <c r="B7290">
        <v>116</v>
      </c>
      <c r="C7290" t="s">
        <v>38</v>
      </c>
      <c r="D7290" t="s">
        <v>58</v>
      </c>
      <c r="E7290" t="str">
        <f t="shared" si="113"/>
        <v>90-120</v>
      </c>
    </row>
    <row r="7291" spans="1:5" x14ac:dyDescent="0.25">
      <c r="A7291">
        <v>118190164</v>
      </c>
      <c r="B7291">
        <v>119</v>
      </c>
      <c r="C7291" t="s">
        <v>40</v>
      </c>
      <c r="D7291" t="s">
        <v>58</v>
      </c>
      <c r="E7291" t="str">
        <f t="shared" si="113"/>
        <v>90-120</v>
      </c>
    </row>
    <row r="7292" spans="1:5" x14ac:dyDescent="0.25">
      <c r="A7292">
        <v>118193178</v>
      </c>
      <c r="B7292">
        <v>118</v>
      </c>
      <c r="C7292" t="s">
        <v>38</v>
      </c>
      <c r="D7292" t="s">
        <v>58</v>
      </c>
      <c r="E7292" t="str">
        <f t="shared" si="113"/>
        <v>90-120</v>
      </c>
    </row>
    <row r="7293" spans="1:5" x14ac:dyDescent="0.25">
      <c r="A7293">
        <v>118193646</v>
      </c>
      <c r="B7293">
        <v>150</v>
      </c>
      <c r="C7293" t="s">
        <v>38</v>
      </c>
      <c r="D7293" t="s">
        <v>58</v>
      </c>
      <c r="E7293" t="str">
        <f t="shared" si="113"/>
        <v>121-150</v>
      </c>
    </row>
    <row r="7294" spans="1:5" x14ac:dyDescent="0.25">
      <c r="A7294">
        <v>118196270</v>
      </c>
      <c r="B7294">
        <v>120</v>
      </c>
      <c r="C7294" t="s">
        <v>38</v>
      </c>
      <c r="D7294" t="s">
        <v>58</v>
      </c>
      <c r="E7294" t="str">
        <f t="shared" si="113"/>
        <v>90-120</v>
      </c>
    </row>
    <row r="7295" spans="1:5" x14ac:dyDescent="0.25">
      <c r="A7295">
        <v>118197482</v>
      </c>
      <c r="B7295">
        <v>111</v>
      </c>
      <c r="C7295" t="s">
        <v>38</v>
      </c>
      <c r="D7295" t="s">
        <v>58</v>
      </c>
      <c r="E7295" t="str">
        <f t="shared" si="113"/>
        <v>90-120</v>
      </c>
    </row>
    <row r="7296" spans="1:5" x14ac:dyDescent="0.25">
      <c r="A7296">
        <v>118199240</v>
      </c>
      <c r="B7296">
        <v>122</v>
      </c>
      <c r="C7296" t="s">
        <v>40</v>
      </c>
      <c r="D7296" t="s">
        <v>58</v>
      </c>
      <c r="E7296" t="str">
        <f t="shared" si="113"/>
        <v>121-150</v>
      </c>
    </row>
    <row r="7297" spans="1:5" x14ac:dyDescent="0.25">
      <c r="A7297">
        <v>118200244</v>
      </c>
      <c r="B7297">
        <v>120</v>
      </c>
      <c r="C7297" t="s">
        <v>39</v>
      </c>
      <c r="D7297" t="s">
        <v>58</v>
      </c>
      <c r="E7297" t="str">
        <f t="shared" si="113"/>
        <v>90-120</v>
      </c>
    </row>
    <row r="7298" spans="1:5" x14ac:dyDescent="0.25">
      <c r="A7298">
        <v>118200244</v>
      </c>
      <c r="B7298">
        <v>120</v>
      </c>
      <c r="C7298" t="s">
        <v>39</v>
      </c>
      <c r="D7298" t="s">
        <v>58</v>
      </c>
      <c r="E7298" t="str">
        <f t="shared" si="113"/>
        <v>90-120</v>
      </c>
    </row>
    <row r="7299" spans="1:5" x14ac:dyDescent="0.25">
      <c r="A7299">
        <v>118208500</v>
      </c>
      <c r="B7299">
        <v>143</v>
      </c>
      <c r="C7299" t="s">
        <v>39</v>
      </c>
      <c r="D7299" t="s">
        <v>58</v>
      </c>
      <c r="E7299" t="str">
        <f t="shared" ref="E7299:E7362" si="114">IF(B7299&lt;=120,"90-120","121-150")</f>
        <v>121-150</v>
      </c>
    </row>
    <row r="7300" spans="1:5" x14ac:dyDescent="0.25">
      <c r="A7300">
        <v>118220510</v>
      </c>
      <c r="B7300">
        <v>142</v>
      </c>
      <c r="C7300" t="s">
        <v>38</v>
      </c>
      <c r="D7300" t="s">
        <v>58</v>
      </c>
      <c r="E7300" t="str">
        <f t="shared" si="114"/>
        <v>121-150</v>
      </c>
    </row>
    <row r="7301" spans="1:5" x14ac:dyDescent="0.25">
      <c r="A7301">
        <v>118221626</v>
      </c>
      <c r="B7301">
        <v>106</v>
      </c>
      <c r="C7301" t="s">
        <v>39</v>
      </c>
      <c r="D7301" t="s">
        <v>58</v>
      </c>
      <c r="E7301" t="str">
        <f t="shared" si="114"/>
        <v>90-120</v>
      </c>
    </row>
    <row r="7302" spans="1:5" x14ac:dyDescent="0.25">
      <c r="A7302">
        <v>118224158</v>
      </c>
      <c r="B7302">
        <v>103</v>
      </c>
      <c r="C7302" t="s">
        <v>40</v>
      </c>
      <c r="D7302" t="s">
        <v>58</v>
      </c>
      <c r="E7302" t="str">
        <f t="shared" si="114"/>
        <v>90-120</v>
      </c>
    </row>
    <row r="7303" spans="1:5" x14ac:dyDescent="0.25">
      <c r="A7303">
        <v>118224668</v>
      </c>
      <c r="B7303">
        <v>141</v>
      </c>
      <c r="C7303" t="s">
        <v>38</v>
      </c>
      <c r="D7303" t="s">
        <v>58</v>
      </c>
      <c r="E7303" t="str">
        <f t="shared" si="114"/>
        <v>121-150</v>
      </c>
    </row>
    <row r="7304" spans="1:5" x14ac:dyDescent="0.25">
      <c r="A7304">
        <v>118225268</v>
      </c>
      <c r="B7304">
        <v>148</v>
      </c>
      <c r="C7304" t="s">
        <v>40</v>
      </c>
      <c r="D7304" t="s">
        <v>58</v>
      </c>
      <c r="E7304" t="str">
        <f t="shared" si="114"/>
        <v>121-150</v>
      </c>
    </row>
    <row r="7305" spans="1:5" x14ac:dyDescent="0.25">
      <c r="A7305">
        <v>118235430</v>
      </c>
      <c r="B7305">
        <v>149</v>
      </c>
      <c r="C7305" t="s">
        <v>38</v>
      </c>
      <c r="D7305" t="s">
        <v>58</v>
      </c>
      <c r="E7305" t="str">
        <f t="shared" si="114"/>
        <v>121-150</v>
      </c>
    </row>
    <row r="7306" spans="1:5" x14ac:dyDescent="0.25">
      <c r="A7306">
        <v>118235430</v>
      </c>
      <c r="B7306">
        <v>149</v>
      </c>
      <c r="C7306" t="s">
        <v>38</v>
      </c>
      <c r="D7306" t="s">
        <v>58</v>
      </c>
      <c r="E7306" t="str">
        <f t="shared" si="114"/>
        <v>121-150</v>
      </c>
    </row>
    <row r="7307" spans="1:5" x14ac:dyDescent="0.25">
      <c r="A7307">
        <v>118239340</v>
      </c>
      <c r="B7307">
        <v>119</v>
      </c>
      <c r="C7307" t="s">
        <v>38</v>
      </c>
      <c r="D7307" t="s">
        <v>58</v>
      </c>
      <c r="E7307" t="str">
        <f t="shared" si="114"/>
        <v>90-120</v>
      </c>
    </row>
    <row r="7308" spans="1:5" x14ac:dyDescent="0.25">
      <c r="A7308">
        <v>118242260</v>
      </c>
      <c r="B7308">
        <v>133</v>
      </c>
      <c r="C7308" t="s">
        <v>38</v>
      </c>
      <c r="D7308" t="s">
        <v>58</v>
      </c>
      <c r="E7308" t="str">
        <f t="shared" si="114"/>
        <v>121-150</v>
      </c>
    </row>
    <row r="7309" spans="1:5" x14ac:dyDescent="0.25">
      <c r="A7309">
        <v>118254998</v>
      </c>
      <c r="B7309">
        <v>103</v>
      </c>
      <c r="C7309" t="s">
        <v>40</v>
      </c>
      <c r="D7309" t="s">
        <v>58</v>
      </c>
      <c r="E7309" t="str">
        <f t="shared" si="114"/>
        <v>90-120</v>
      </c>
    </row>
    <row r="7310" spans="1:5" x14ac:dyDescent="0.25">
      <c r="A7310">
        <v>118265844</v>
      </c>
      <c r="B7310">
        <v>150</v>
      </c>
      <c r="C7310" t="s">
        <v>38</v>
      </c>
      <c r="D7310" t="s">
        <v>58</v>
      </c>
      <c r="E7310" t="str">
        <f t="shared" si="114"/>
        <v>121-150</v>
      </c>
    </row>
    <row r="7311" spans="1:5" x14ac:dyDescent="0.25">
      <c r="A7311">
        <v>118269576</v>
      </c>
      <c r="B7311">
        <v>136</v>
      </c>
      <c r="C7311" t="s">
        <v>40</v>
      </c>
      <c r="D7311" t="s">
        <v>58</v>
      </c>
      <c r="E7311" t="str">
        <f t="shared" si="114"/>
        <v>121-150</v>
      </c>
    </row>
    <row r="7312" spans="1:5" x14ac:dyDescent="0.25">
      <c r="A7312">
        <v>118272816</v>
      </c>
      <c r="B7312">
        <v>135</v>
      </c>
      <c r="C7312" t="s">
        <v>39</v>
      </c>
      <c r="D7312" t="s">
        <v>58</v>
      </c>
      <c r="E7312" t="str">
        <f t="shared" si="114"/>
        <v>121-150</v>
      </c>
    </row>
    <row r="7313" spans="1:5" x14ac:dyDescent="0.25">
      <c r="A7313">
        <v>118273022</v>
      </c>
      <c r="B7313">
        <v>118</v>
      </c>
      <c r="C7313" t="s">
        <v>38</v>
      </c>
      <c r="D7313" t="s">
        <v>58</v>
      </c>
      <c r="E7313" t="str">
        <f t="shared" si="114"/>
        <v>90-120</v>
      </c>
    </row>
    <row r="7314" spans="1:5" x14ac:dyDescent="0.25">
      <c r="A7314">
        <v>118274270</v>
      </c>
      <c r="B7314">
        <v>111</v>
      </c>
      <c r="C7314" t="s">
        <v>38</v>
      </c>
      <c r="D7314" t="s">
        <v>58</v>
      </c>
      <c r="E7314" t="str">
        <f t="shared" si="114"/>
        <v>90-120</v>
      </c>
    </row>
    <row r="7315" spans="1:5" x14ac:dyDescent="0.25">
      <c r="A7315">
        <v>118277226</v>
      </c>
      <c r="B7315">
        <v>136</v>
      </c>
      <c r="C7315" t="s">
        <v>39</v>
      </c>
      <c r="D7315" t="s">
        <v>58</v>
      </c>
      <c r="E7315" t="str">
        <f t="shared" si="114"/>
        <v>121-150</v>
      </c>
    </row>
    <row r="7316" spans="1:5" x14ac:dyDescent="0.25">
      <c r="A7316">
        <v>118281300</v>
      </c>
      <c r="B7316">
        <v>120</v>
      </c>
      <c r="C7316" t="s">
        <v>39</v>
      </c>
      <c r="D7316" t="s">
        <v>58</v>
      </c>
      <c r="E7316" t="str">
        <f t="shared" si="114"/>
        <v>90-120</v>
      </c>
    </row>
    <row r="7317" spans="1:5" x14ac:dyDescent="0.25">
      <c r="A7317">
        <v>118286680</v>
      </c>
      <c r="B7317">
        <v>149</v>
      </c>
      <c r="C7317" t="s">
        <v>40</v>
      </c>
      <c r="D7317" t="s">
        <v>58</v>
      </c>
      <c r="E7317" t="str">
        <f t="shared" si="114"/>
        <v>121-150</v>
      </c>
    </row>
    <row r="7318" spans="1:5" x14ac:dyDescent="0.25">
      <c r="A7318">
        <v>118286684</v>
      </c>
      <c r="B7318">
        <v>119</v>
      </c>
      <c r="C7318" t="s">
        <v>39</v>
      </c>
      <c r="D7318" t="s">
        <v>58</v>
      </c>
      <c r="E7318" t="str">
        <f t="shared" si="114"/>
        <v>90-120</v>
      </c>
    </row>
    <row r="7319" spans="1:5" x14ac:dyDescent="0.25">
      <c r="A7319">
        <v>118287614</v>
      </c>
      <c r="B7319">
        <v>103</v>
      </c>
      <c r="C7319" t="s">
        <v>38</v>
      </c>
      <c r="D7319" t="s">
        <v>58</v>
      </c>
      <c r="E7319" t="str">
        <f t="shared" si="114"/>
        <v>90-120</v>
      </c>
    </row>
    <row r="7320" spans="1:5" x14ac:dyDescent="0.25">
      <c r="A7320">
        <v>118297448</v>
      </c>
      <c r="B7320">
        <v>133</v>
      </c>
      <c r="C7320" t="s">
        <v>39</v>
      </c>
      <c r="D7320" t="s">
        <v>58</v>
      </c>
      <c r="E7320" t="str">
        <f t="shared" si="114"/>
        <v>121-150</v>
      </c>
    </row>
    <row r="7321" spans="1:5" x14ac:dyDescent="0.25">
      <c r="A7321">
        <v>118301304</v>
      </c>
      <c r="B7321">
        <v>149</v>
      </c>
      <c r="C7321" t="s">
        <v>40</v>
      </c>
      <c r="D7321" t="s">
        <v>58</v>
      </c>
      <c r="E7321" t="str">
        <f t="shared" si="114"/>
        <v>121-150</v>
      </c>
    </row>
    <row r="7322" spans="1:5" x14ac:dyDescent="0.25">
      <c r="A7322">
        <v>118311306</v>
      </c>
      <c r="B7322">
        <v>104</v>
      </c>
      <c r="C7322" t="s">
        <v>39</v>
      </c>
      <c r="D7322" t="s">
        <v>58</v>
      </c>
      <c r="E7322" t="str">
        <f t="shared" si="114"/>
        <v>90-120</v>
      </c>
    </row>
    <row r="7323" spans="1:5" x14ac:dyDescent="0.25">
      <c r="A7323">
        <v>118312480</v>
      </c>
      <c r="B7323">
        <v>97</v>
      </c>
      <c r="C7323" t="s">
        <v>38</v>
      </c>
      <c r="D7323" t="s">
        <v>58</v>
      </c>
      <c r="E7323" t="str">
        <f t="shared" si="114"/>
        <v>90-120</v>
      </c>
    </row>
    <row r="7324" spans="1:5" x14ac:dyDescent="0.25">
      <c r="A7324">
        <v>118313282</v>
      </c>
      <c r="B7324">
        <v>148</v>
      </c>
      <c r="C7324" t="s">
        <v>39</v>
      </c>
      <c r="D7324" t="s">
        <v>58</v>
      </c>
      <c r="E7324" t="str">
        <f t="shared" si="114"/>
        <v>121-150</v>
      </c>
    </row>
    <row r="7325" spans="1:5" x14ac:dyDescent="0.25">
      <c r="A7325">
        <v>118313344</v>
      </c>
      <c r="B7325">
        <v>119</v>
      </c>
      <c r="C7325" t="s">
        <v>38</v>
      </c>
      <c r="D7325" t="s">
        <v>58</v>
      </c>
      <c r="E7325" t="str">
        <f t="shared" si="114"/>
        <v>90-120</v>
      </c>
    </row>
    <row r="7326" spans="1:5" x14ac:dyDescent="0.25">
      <c r="A7326">
        <v>118317138</v>
      </c>
      <c r="B7326">
        <v>105</v>
      </c>
      <c r="C7326" t="s">
        <v>40</v>
      </c>
      <c r="D7326" t="s">
        <v>58</v>
      </c>
      <c r="E7326" t="str">
        <f t="shared" si="114"/>
        <v>90-120</v>
      </c>
    </row>
    <row r="7327" spans="1:5" x14ac:dyDescent="0.25">
      <c r="A7327">
        <v>118318048</v>
      </c>
      <c r="B7327">
        <v>97</v>
      </c>
      <c r="C7327" t="s">
        <v>39</v>
      </c>
      <c r="D7327" t="s">
        <v>58</v>
      </c>
      <c r="E7327" t="str">
        <f t="shared" si="114"/>
        <v>90-120</v>
      </c>
    </row>
    <row r="7328" spans="1:5" x14ac:dyDescent="0.25">
      <c r="A7328">
        <v>118318824</v>
      </c>
      <c r="B7328">
        <v>136</v>
      </c>
      <c r="C7328" t="s">
        <v>38</v>
      </c>
      <c r="D7328" t="s">
        <v>58</v>
      </c>
      <c r="E7328" t="str">
        <f t="shared" si="114"/>
        <v>121-150</v>
      </c>
    </row>
    <row r="7329" spans="1:5" x14ac:dyDescent="0.25">
      <c r="A7329">
        <v>118321170</v>
      </c>
      <c r="B7329">
        <v>148</v>
      </c>
      <c r="C7329" t="s">
        <v>38</v>
      </c>
      <c r="D7329" t="s">
        <v>58</v>
      </c>
      <c r="E7329" t="str">
        <f t="shared" si="114"/>
        <v>121-150</v>
      </c>
    </row>
    <row r="7330" spans="1:5" x14ac:dyDescent="0.25">
      <c r="A7330">
        <v>118330776</v>
      </c>
      <c r="B7330">
        <v>148</v>
      </c>
      <c r="C7330" t="s">
        <v>38</v>
      </c>
      <c r="D7330" t="s">
        <v>58</v>
      </c>
      <c r="E7330" t="str">
        <f t="shared" si="114"/>
        <v>121-150</v>
      </c>
    </row>
    <row r="7331" spans="1:5" x14ac:dyDescent="0.25">
      <c r="A7331">
        <v>118331864</v>
      </c>
      <c r="B7331">
        <v>118</v>
      </c>
      <c r="C7331" t="s">
        <v>38</v>
      </c>
      <c r="D7331" t="s">
        <v>58</v>
      </c>
      <c r="E7331" t="str">
        <f t="shared" si="114"/>
        <v>90-120</v>
      </c>
    </row>
    <row r="7332" spans="1:5" x14ac:dyDescent="0.25">
      <c r="A7332">
        <v>118341742</v>
      </c>
      <c r="B7332">
        <v>105</v>
      </c>
      <c r="C7332" t="s">
        <v>38</v>
      </c>
      <c r="D7332" t="s">
        <v>58</v>
      </c>
      <c r="E7332" t="str">
        <f t="shared" si="114"/>
        <v>90-120</v>
      </c>
    </row>
    <row r="7333" spans="1:5" x14ac:dyDescent="0.25">
      <c r="A7333">
        <v>118349146</v>
      </c>
      <c r="B7333">
        <v>103</v>
      </c>
      <c r="C7333" t="s">
        <v>40</v>
      </c>
      <c r="D7333" t="s">
        <v>58</v>
      </c>
      <c r="E7333" t="str">
        <f t="shared" si="114"/>
        <v>90-120</v>
      </c>
    </row>
    <row r="7334" spans="1:5" x14ac:dyDescent="0.25">
      <c r="A7334">
        <v>118349176</v>
      </c>
      <c r="B7334">
        <v>92</v>
      </c>
      <c r="C7334" t="s">
        <v>39</v>
      </c>
      <c r="D7334" t="s">
        <v>58</v>
      </c>
      <c r="E7334" t="str">
        <f t="shared" si="114"/>
        <v>90-120</v>
      </c>
    </row>
    <row r="7335" spans="1:5" x14ac:dyDescent="0.25">
      <c r="A7335">
        <v>118349176</v>
      </c>
      <c r="B7335">
        <v>92</v>
      </c>
      <c r="C7335" t="s">
        <v>39</v>
      </c>
      <c r="D7335" t="s">
        <v>58</v>
      </c>
      <c r="E7335" t="str">
        <f t="shared" si="114"/>
        <v>90-120</v>
      </c>
    </row>
    <row r="7336" spans="1:5" x14ac:dyDescent="0.25">
      <c r="A7336">
        <v>118350240</v>
      </c>
      <c r="B7336">
        <v>136</v>
      </c>
      <c r="C7336" t="s">
        <v>38</v>
      </c>
      <c r="D7336" t="s">
        <v>58</v>
      </c>
      <c r="E7336" t="str">
        <f t="shared" si="114"/>
        <v>121-150</v>
      </c>
    </row>
    <row r="7337" spans="1:5" x14ac:dyDescent="0.25">
      <c r="A7337">
        <v>118352526</v>
      </c>
      <c r="B7337">
        <v>122</v>
      </c>
      <c r="C7337" t="s">
        <v>39</v>
      </c>
      <c r="D7337" t="s">
        <v>58</v>
      </c>
      <c r="E7337" t="str">
        <f t="shared" si="114"/>
        <v>121-150</v>
      </c>
    </row>
    <row r="7338" spans="1:5" x14ac:dyDescent="0.25">
      <c r="A7338">
        <v>118354654</v>
      </c>
      <c r="B7338">
        <v>122</v>
      </c>
      <c r="C7338" t="s">
        <v>38</v>
      </c>
      <c r="D7338" t="s">
        <v>58</v>
      </c>
      <c r="E7338" t="str">
        <f t="shared" si="114"/>
        <v>121-150</v>
      </c>
    </row>
    <row r="7339" spans="1:5" x14ac:dyDescent="0.25">
      <c r="A7339">
        <v>118357914</v>
      </c>
      <c r="B7339">
        <v>122</v>
      </c>
      <c r="C7339" t="s">
        <v>40</v>
      </c>
      <c r="D7339" t="s">
        <v>58</v>
      </c>
      <c r="E7339" t="str">
        <f t="shared" si="114"/>
        <v>121-150</v>
      </c>
    </row>
    <row r="7340" spans="1:5" x14ac:dyDescent="0.25">
      <c r="A7340">
        <v>118360500</v>
      </c>
      <c r="B7340">
        <v>141</v>
      </c>
      <c r="C7340" t="s">
        <v>39</v>
      </c>
      <c r="D7340" t="s">
        <v>58</v>
      </c>
      <c r="E7340" t="str">
        <f t="shared" si="114"/>
        <v>121-150</v>
      </c>
    </row>
    <row r="7341" spans="1:5" x14ac:dyDescent="0.25">
      <c r="A7341">
        <v>118360876</v>
      </c>
      <c r="B7341">
        <v>111</v>
      </c>
      <c r="C7341" t="s">
        <v>38</v>
      </c>
      <c r="D7341" t="s">
        <v>58</v>
      </c>
      <c r="E7341" t="str">
        <f t="shared" si="114"/>
        <v>90-120</v>
      </c>
    </row>
    <row r="7342" spans="1:5" x14ac:dyDescent="0.25">
      <c r="A7342">
        <v>118368646</v>
      </c>
      <c r="B7342">
        <v>122</v>
      </c>
      <c r="C7342" t="s">
        <v>38</v>
      </c>
      <c r="D7342" t="s">
        <v>58</v>
      </c>
      <c r="E7342" t="str">
        <f t="shared" si="114"/>
        <v>121-150</v>
      </c>
    </row>
    <row r="7343" spans="1:5" x14ac:dyDescent="0.25">
      <c r="A7343">
        <v>118369046</v>
      </c>
      <c r="B7343">
        <v>136</v>
      </c>
      <c r="C7343" t="s">
        <v>38</v>
      </c>
      <c r="D7343" t="s">
        <v>58</v>
      </c>
      <c r="E7343" t="str">
        <f t="shared" si="114"/>
        <v>121-150</v>
      </c>
    </row>
    <row r="7344" spans="1:5" x14ac:dyDescent="0.25">
      <c r="A7344">
        <v>118370352</v>
      </c>
      <c r="B7344">
        <v>122</v>
      </c>
      <c r="C7344" t="s">
        <v>39</v>
      </c>
      <c r="D7344" t="s">
        <v>58</v>
      </c>
      <c r="E7344" t="str">
        <f t="shared" si="114"/>
        <v>121-150</v>
      </c>
    </row>
    <row r="7345" spans="1:5" x14ac:dyDescent="0.25">
      <c r="A7345">
        <v>118370850</v>
      </c>
      <c r="B7345">
        <v>127</v>
      </c>
      <c r="C7345" t="s">
        <v>39</v>
      </c>
      <c r="D7345" t="s">
        <v>58</v>
      </c>
      <c r="E7345" t="str">
        <f t="shared" si="114"/>
        <v>121-150</v>
      </c>
    </row>
    <row r="7346" spans="1:5" x14ac:dyDescent="0.25">
      <c r="A7346">
        <v>118370864</v>
      </c>
      <c r="B7346">
        <v>127</v>
      </c>
      <c r="C7346" t="s">
        <v>38</v>
      </c>
      <c r="D7346" t="s">
        <v>58</v>
      </c>
      <c r="E7346" t="str">
        <f t="shared" si="114"/>
        <v>121-150</v>
      </c>
    </row>
    <row r="7347" spans="1:5" x14ac:dyDescent="0.25">
      <c r="A7347">
        <v>118372620</v>
      </c>
      <c r="B7347">
        <v>134</v>
      </c>
      <c r="C7347" t="s">
        <v>40</v>
      </c>
      <c r="D7347" t="s">
        <v>58</v>
      </c>
      <c r="E7347" t="str">
        <f t="shared" si="114"/>
        <v>121-150</v>
      </c>
    </row>
    <row r="7348" spans="1:5" x14ac:dyDescent="0.25">
      <c r="A7348">
        <v>118374758</v>
      </c>
      <c r="B7348">
        <v>127</v>
      </c>
      <c r="C7348" t="s">
        <v>38</v>
      </c>
      <c r="D7348" t="s">
        <v>58</v>
      </c>
      <c r="E7348" t="str">
        <f t="shared" si="114"/>
        <v>121-150</v>
      </c>
    </row>
    <row r="7349" spans="1:5" x14ac:dyDescent="0.25">
      <c r="A7349">
        <v>118377772</v>
      </c>
      <c r="B7349">
        <v>122</v>
      </c>
      <c r="C7349" t="s">
        <v>38</v>
      </c>
      <c r="D7349" t="s">
        <v>58</v>
      </c>
      <c r="E7349" t="str">
        <f t="shared" si="114"/>
        <v>121-150</v>
      </c>
    </row>
    <row r="7350" spans="1:5" x14ac:dyDescent="0.25">
      <c r="A7350">
        <v>118389482</v>
      </c>
      <c r="B7350">
        <v>106</v>
      </c>
      <c r="C7350" t="s">
        <v>40</v>
      </c>
      <c r="D7350" t="s">
        <v>58</v>
      </c>
      <c r="E7350" t="str">
        <f t="shared" si="114"/>
        <v>90-120</v>
      </c>
    </row>
    <row r="7351" spans="1:5" x14ac:dyDescent="0.25">
      <c r="A7351">
        <v>118391346</v>
      </c>
      <c r="B7351">
        <v>106</v>
      </c>
      <c r="C7351" t="s">
        <v>38</v>
      </c>
      <c r="D7351" t="s">
        <v>58</v>
      </c>
      <c r="E7351" t="str">
        <f t="shared" si="114"/>
        <v>90-120</v>
      </c>
    </row>
    <row r="7352" spans="1:5" x14ac:dyDescent="0.25">
      <c r="A7352">
        <v>118395498</v>
      </c>
      <c r="B7352">
        <v>127</v>
      </c>
      <c r="C7352" t="s">
        <v>40</v>
      </c>
      <c r="D7352" t="s">
        <v>58</v>
      </c>
      <c r="E7352" t="str">
        <f t="shared" si="114"/>
        <v>121-150</v>
      </c>
    </row>
    <row r="7353" spans="1:5" x14ac:dyDescent="0.25">
      <c r="A7353">
        <v>118395906</v>
      </c>
      <c r="B7353">
        <v>121</v>
      </c>
      <c r="C7353" t="s">
        <v>38</v>
      </c>
      <c r="D7353" t="s">
        <v>58</v>
      </c>
      <c r="E7353" t="str">
        <f t="shared" si="114"/>
        <v>121-150</v>
      </c>
    </row>
    <row r="7354" spans="1:5" x14ac:dyDescent="0.25">
      <c r="A7354">
        <v>118396272</v>
      </c>
      <c r="B7354">
        <v>141</v>
      </c>
      <c r="C7354" t="s">
        <v>38</v>
      </c>
      <c r="D7354" t="s">
        <v>58</v>
      </c>
      <c r="E7354" t="str">
        <f t="shared" si="114"/>
        <v>121-150</v>
      </c>
    </row>
    <row r="7355" spans="1:5" x14ac:dyDescent="0.25">
      <c r="A7355">
        <v>118396648</v>
      </c>
      <c r="B7355">
        <v>92</v>
      </c>
      <c r="C7355" t="s">
        <v>39</v>
      </c>
      <c r="D7355" t="s">
        <v>58</v>
      </c>
      <c r="E7355" t="str">
        <f t="shared" si="114"/>
        <v>90-120</v>
      </c>
    </row>
    <row r="7356" spans="1:5" x14ac:dyDescent="0.25">
      <c r="A7356">
        <v>118398414</v>
      </c>
      <c r="B7356">
        <v>92</v>
      </c>
      <c r="C7356" t="s">
        <v>38</v>
      </c>
      <c r="D7356" t="s">
        <v>58</v>
      </c>
      <c r="E7356" t="str">
        <f t="shared" si="114"/>
        <v>90-120</v>
      </c>
    </row>
    <row r="7357" spans="1:5" x14ac:dyDescent="0.25">
      <c r="A7357">
        <v>118398778</v>
      </c>
      <c r="B7357">
        <v>122</v>
      </c>
      <c r="C7357" t="s">
        <v>39</v>
      </c>
      <c r="D7357" t="s">
        <v>58</v>
      </c>
      <c r="E7357" t="str">
        <f t="shared" si="114"/>
        <v>121-150</v>
      </c>
    </row>
    <row r="7358" spans="1:5" x14ac:dyDescent="0.25">
      <c r="A7358">
        <v>118399648</v>
      </c>
      <c r="B7358">
        <v>111</v>
      </c>
      <c r="C7358" t="s">
        <v>38</v>
      </c>
      <c r="D7358" t="s">
        <v>58</v>
      </c>
      <c r="E7358" t="str">
        <f t="shared" si="114"/>
        <v>90-120</v>
      </c>
    </row>
    <row r="7359" spans="1:5" x14ac:dyDescent="0.25">
      <c r="A7359">
        <v>118402124</v>
      </c>
      <c r="B7359">
        <v>90</v>
      </c>
      <c r="C7359" t="s">
        <v>38</v>
      </c>
      <c r="D7359" t="s">
        <v>58</v>
      </c>
      <c r="E7359" t="str">
        <f t="shared" si="114"/>
        <v>90-120</v>
      </c>
    </row>
    <row r="7360" spans="1:5" x14ac:dyDescent="0.25">
      <c r="A7360">
        <v>118414572</v>
      </c>
      <c r="B7360">
        <v>111</v>
      </c>
      <c r="C7360" t="s">
        <v>38</v>
      </c>
      <c r="D7360" t="s">
        <v>58</v>
      </c>
      <c r="E7360" t="str">
        <f t="shared" si="114"/>
        <v>90-120</v>
      </c>
    </row>
    <row r="7361" spans="1:5" x14ac:dyDescent="0.25">
      <c r="A7361">
        <v>118416752</v>
      </c>
      <c r="B7361">
        <v>106</v>
      </c>
      <c r="C7361" t="s">
        <v>39</v>
      </c>
      <c r="D7361" t="s">
        <v>58</v>
      </c>
      <c r="E7361" t="str">
        <f t="shared" si="114"/>
        <v>90-120</v>
      </c>
    </row>
    <row r="7362" spans="1:5" x14ac:dyDescent="0.25">
      <c r="A7362">
        <v>118417754</v>
      </c>
      <c r="B7362">
        <v>111</v>
      </c>
      <c r="C7362" t="s">
        <v>38</v>
      </c>
      <c r="D7362" t="s">
        <v>58</v>
      </c>
      <c r="E7362" t="str">
        <f t="shared" si="114"/>
        <v>90-120</v>
      </c>
    </row>
    <row r="7363" spans="1:5" x14ac:dyDescent="0.25">
      <c r="A7363">
        <v>118420458</v>
      </c>
      <c r="B7363">
        <v>111</v>
      </c>
      <c r="C7363" t="s">
        <v>39</v>
      </c>
      <c r="D7363" t="s">
        <v>58</v>
      </c>
      <c r="E7363" t="str">
        <f t="shared" ref="E7363:E7426" si="115">IF(B7363&lt;=120,"90-120","121-150")</f>
        <v>90-120</v>
      </c>
    </row>
    <row r="7364" spans="1:5" x14ac:dyDescent="0.25">
      <c r="A7364">
        <v>118425036</v>
      </c>
      <c r="B7364">
        <v>150</v>
      </c>
      <c r="C7364" t="s">
        <v>40</v>
      </c>
      <c r="D7364" t="s">
        <v>58</v>
      </c>
      <c r="E7364" t="str">
        <f t="shared" si="115"/>
        <v>121-150</v>
      </c>
    </row>
    <row r="7365" spans="1:5" x14ac:dyDescent="0.25">
      <c r="A7365">
        <v>118426510</v>
      </c>
      <c r="B7365">
        <v>126</v>
      </c>
      <c r="C7365" t="s">
        <v>39</v>
      </c>
      <c r="D7365" t="s">
        <v>58</v>
      </c>
      <c r="E7365" t="str">
        <f t="shared" si="115"/>
        <v>121-150</v>
      </c>
    </row>
    <row r="7366" spans="1:5" x14ac:dyDescent="0.25">
      <c r="A7366">
        <v>118430706</v>
      </c>
      <c r="B7366">
        <v>150</v>
      </c>
      <c r="C7366" t="s">
        <v>38</v>
      </c>
      <c r="D7366" t="s">
        <v>58</v>
      </c>
      <c r="E7366" t="str">
        <f t="shared" si="115"/>
        <v>121-150</v>
      </c>
    </row>
    <row r="7367" spans="1:5" x14ac:dyDescent="0.25">
      <c r="A7367">
        <v>118432276</v>
      </c>
      <c r="B7367">
        <v>119</v>
      </c>
      <c r="C7367" t="s">
        <v>38</v>
      </c>
      <c r="D7367" t="s">
        <v>58</v>
      </c>
      <c r="E7367" t="str">
        <f t="shared" si="115"/>
        <v>90-120</v>
      </c>
    </row>
    <row r="7368" spans="1:5" x14ac:dyDescent="0.25">
      <c r="A7368">
        <v>118436762</v>
      </c>
      <c r="B7368">
        <v>150</v>
      </c>
      <c r="C7368" t="s">
        <v>38</v>
      </c>
      <c r="D7368" t="s">
        <v>58</v>
      </c>
      <c r="E7368" t="str">
        <f t="shared" si="115"/>
        <v>121-150</v>
      </c>
    </row>
    <row r="7369" spans="1:5" x14ac:dyDescent="0.25">
      <c r="A7369">
        <v>118438206</v>
      </c>
      <c r="B7369">
        <v>120</v>
      </c>
      <c r="C7369" t="s">
        <v>40</v>
      </c>
      <c r="D7369" t="s">
        <v>58</v>
      </c>
      <c r="E7369" t="str">
        <f t="shared" si="115"/>
        <v>90-120</v>
      </c>
    </row>
    <row r="7370" spans="1:5" x14ac:dyDescent="0.25">
      <c r="A7370">
        <v>118441466</v>
      </c>
      <c r="B7370">
        <v>127</v>
      </c>
      <c r="C7370" t="s">
        <v>39</v>
      </c>
      <c r="D7370" t="s">
        <v>58</v>
      </c>
      <c r="E7370" t="str">
        <f t="shared" si="115"/>
        <v>121-150</v>
      </c>
    </row>
    <row r="7371" spans="1:5" x14ac:dyDescent="0.25">
      <c r="A7371">
        <v>118441614</v>
      </c>
      <c r="B7371">
        <v>103</v>
      </c>
      <c r="C7371" t="s">
        <v>40</v>
      </c>
      <c r="D7371" t="s">
        <v>58</v>
      </c>
      <c r="E7371" t="str">
        <f t="shared" si="115"/>
        <v>90-120</v>
      </c>
    </row>
    <row r="7372" spans="1:5" x14ac:dyDescent="0.25">
      <c r="A7372">
        <v>118447030</v>
      </c>
      <c r="B7372">
        <v>120</v>
      </c>
      <c r="C7372" t="s">
        <v>38</v>
      </c>
      <c r="D7372" t="s">
        <v>58</v>
      </c>
      <c r="E7372" t="str">
        <f t="shared" si="115"/>
        <v>90-120</v>
      </c>
    </row>
    <row r="7373" spans="1:5" x14ac:dyDescent="0.25">
      <c r="A7373">
        <v>118447030</v>
      </c>
      <c r="B7373">
        <v>120</v>
      </c>
      <c r="C7373" t="s">
        <v>38</v>
      </c>
      <c r="D7373" t="s">
        <v>58</v>
      </c>
      <c r="E7373" t="str">
        <f t="shared" si="115"/>
        <v>90-120</v>
      </c>
    </row>
    <row r="7374" spans="1:5" x14ac:dyDescent="0.25">
      <c r="A7374">
        <v>118449538</v>
      </c>
      <c r="B7374">
        <v>127</v>
      </c>
      <c r="C7374" t="s">
        <v>38</v>
      </c>
      <c r="D7374" t="s">
        <v>58</v>
      </c>
      <c r="E7374" t="str">
        <f t="shared" si="115"/>
        <v>121-150</v>
      </c>
    </row>
    <row r="7375" spans="1:5" x14ac:dyDescent="0.25">
      <c r="A7375">
        <v>118450490</v>
      </c>
      <c r="B7375">
        <v>150</v>
      </c>
      <c r="C7375" t="s">
        <v>38</v>
      </c>
      <c r="D7375" t="s">
        <v>58</v>
      </c>
      <c r="E7375" t="str">
        <f t="shared" si="115"/>
        <v>121-150</v>
      </c>
    </row>
    <row r="7376" spans="1:5" x14ac:dyDescent="0.25">
      <c r="A7376">
        <v>118450938</v>
      </c>
      <c r="B7376">
        <v>126</v>
      </c>
      <c r="C7376" t="s">
        <v>39</v>
      </c>
      <c r="D7376" t="s">
        <v>58</v>
      </c>
      <c r="E7376" t="str">
        <f t="shared" si="115"/>
        <v>121-150</v>
      </c>
    </row>
    <row r="7377" spans="1:5" x14ac:dyDescent="0.25">
      <c r="A7377">
        <v>118452164</v>
      </c>
      <c r="B7377">
        <v>119</v>
      </c>
      <c r="C7377" t="s">
        <v>39</v>
      </c>
      <c r="D7377" t="s">
        <v>58</v>
      </c>
      <c r="E7377" t="str">
        <f t="shared" si="115"/>
        <v>90-120</v>
      </c>
    </row>
    <row r="7378" spans="1:5" x14ac:dyDescent="0.25">
      <c r="A7378">
        <v>118454558</v>
      </c>
      <c r="B7378">
        <v>150</v>
      </c>
      <c r="C7378" t="s">
        <v>39</v>
      </c>
      <c r="D7378" t="s">
        <v>58</v>
      </c>
      <c r="E7378" t="str">
        <f t="shared" si="115"/>
        <v>121-150</v>
      </c>
    </row>
    <row r="7379" spans="1:5" x14ac:dyDescent="0.25">
      <c r="A7379">
        <v>118455848</v>
      </c>
      <c r="B7379">
        <v>141</v>
      </c>
      <c r="C7379" t="s">
        <v>40</v>
      </c>
      <c r="D7379" t="s">
        <v>58</v>
      </c>
      <c r="E7379" t="str">
        <f t="shared" si="115"/>
        <v>121-150</v>
      </c>
    </row>
    <row r="7380" spans="1:5" x14ac:dyDescent="0.25">
      <c r="A7380">
        <v>118456474</v>
      </c>
      <c r="B7380">
        <v>90</v>
      </c>
      <c r="C7380" t="s">
        <v>40</v>
      </c>
      <c r="D7380" t="s">
        <v>58</v>
      </c>
      <c r="E7380" t="str">
        <f t="shared" si="115"/>
        <v>90-120</v>
      </c>
    </row>
    <row r="7381" spans="1:5" x14ac:dyDescent="0.25">
      <c r="A7381">
        <v>118457594</v>
      </c>
      <c r="B7381">
        <v>119</v>
      </c>
      <c r="C7381" t="s">
        <v>39</v>
      </c>
      <c r="D7381" t="s">
        <v>58</v>
      </c>
      <c r="E7381" t="str">
        <f t="shared" si="115"/>
        <v>90-120</v>
      </c>
    </row>
    <row r="7382" spans="1:5" x14ac:dyDescent="0.25">
      <c r="A7382">
        <v>118463506</v>
      </c>
      <c r="B7382">
        <v>121</v>
      </c>
      <c r="C7382" t="s">
        <v>40</v>
      </c>
      <c r="D7382" t="s">
        <v>58</v>
      </c>
      <c r="E7382" t="str">
        <f t="shared" si="115"/>
        <v>121-150</v>
      </c>
    </row>
    <row r="7383" spans="1:5" x14ac:dyDescent="0.25">
      <c r="A7383">
        <v>118464158</v>
      </c>
      <c r="B7383">
        <v>120</v>
      </c>
      <c r="C7383" t="s">
        <v>39</v>
      </c>
      <c r="D7383" t="s">
        <v>58</v>
      </c>
      <c r="E7383" t="str">
        <f t="shared" si="115"/>
        <v>90-120</v>
      </c>
    </row>
    <row r="7384" spans="1:5" x14ac:dyDescent="0.25">
      <c r="A7384">
        <v>118466812</v>
      </c>
      <c r="B7384">
        <v>106</v>
      </c>
      <c r="C7384" t="s">
        <v>40</v>
      </c>
      <c r="D7384" t="s">
        <v>58</v>
      </c>
      <c r="E7384" t="str">
        <f t="shared" si="115"/>
        <v>90-120</v>
      </c>
    </row>
    <row r="7385" spans="1:5" x14ac:dyDescent="0.25">
      <c r="A7385">
        <v>118468080</v>
      </c>
      <c r="B7385">
        <v>149</v>
      </c>
      <c r="C7385" t="s">
        <v>38</v>
      </c>
      <c r="D7385" t="s">
        <v>58</v>
      </c>
      <c r="E7385" t="str">
        <f t="shared" si="115"/>
        <v>121-150</v>
      </c>
    </row>
    <row r="7386" spans="1:5" x14ac:dyDescent="0.25">
      <c r="A7386">
        <v>118471546</v>
      </c>
      <c r="B7386">
        <v>92</v>
      </c>
      <c r="C7386" t="s">
        <v>38</v>
      </c>
      <c r="D7386" t="s">
        <v>58</v>
      </c>
      <c r="E7386" t="str">
        <f t="shared" si="115"/>
        <v>90-120</v>
      </c>
    </row>
    <row r="7387" spans="1:5" x14ac:dyDescent="0.25">
      <c r="A7387">
        <v>118471762</v>
      </c>
      <c r="B7387">
        <v>122</v>
      </c>
      <c r="C7387" t="s">
        <v>40</v>
      </c>
      <c r="D7387" t="s">
        <v>58</v>
      </c>
      <c r="E7387" t="str">
        <f t="shared" si="115"/>
        <v>121-150</v>
      </c>
    </row>
    <row r="7388" spans="1:5" x14ac:dyDescent="0.25">
      <c r="A7388">
        <v>118475778</v>
      </c>
      <c r="B7388">
        <v>119</v>
      </c>
      <c r="C7388" t="s">
        <v>38</v>
      </c>
      <c r="D7388" t="s">
        <v>58</v>
      </c>
      <c r="E7388" t="str">
        <f t="shared" si="115"/>
        <v>90-120</v>
      </c>
    </row>
    <row r="7389" spans="1:5" x14ac:dyDescent="0.25">
      <c r="A7389">
        <v>118477898</v>
      </c>
      <c r="B7389">
        <v>119</v>
      </c>
      <c r="C7389" t="s">
        <v>39</v>
      </c>
      <c r="D7389" t="s">
        <v>58</v>
      </c>
      <c r="E7389" t="str">
        <f t="shared" si="115"/>
        <v>90-120</v>
      </c>
    </row>
    <row r="7390" spans="1:5" x14ac:dyDescent="0.25">
      <c r="A7390">
        <v>118479386</v>
      </c>
      <c r="B7390">
        <v>150</v>
      </c>
      <c r="C7390" t="s">
        <v>39</v>
      </c>
      <c r="D7390" t="s">
        <v>58</v>
      </c>
      <c r="E7390" t="str">
        <f t="shared" si="115"/>
        <v>121-150</v>
      </c>
    </row>
    <row r="7391" spans="1:5" x14ac:dyDescent="0.25">
      <c r="A7391">
        <v>118479548</v>
      </c>
      <c r="B7391">
        <v>150</v>
      </c>
      <c r="C7391" t="s">
        <v>38</v>
      </c>
      <c r="D7391" t="s">
        <v>58</v>
      </c>
      <c r="E7391" t="str">
        <f t="shared" si="115"/>
        <v>121-150</v>
      </c>
    </row>
    <row r="7392" spans="1:5" x14ac:dyDescent="0.25">
      <c r="A7392">
        <v>118480290</v>
      </c>
      <c r="B7392">
        <v>112</v>
      </c>
      <c r="C7392" t="s">
        <v>38</v>
      </c>
      <c r="D7392" t="s">
        <v>58</v>
      </c>
      <c r="E7392" t="str">
        <f t="shared" si="115"/>
        <v>90-120</v>
      </c>
    </row>
    <row r="7393" spans="1:5" x14ac:dyDescent="0.25">
      <c r="A7393">
        <v>118481614</v>
      </c>
      <c r="B7393">
        <v>120</v>
      </c>
      <c r="C7393" t="s">
        <v>38</v>
      </c>
      <c r="D7393" t="s">
        <v>58</v>
      </c>
      <c r="E7393" t="str">
        <f t="shared" si="115"/>
        <v>90-120</v>
      </c>
    </row>
    <row r="7394" spans="1:5" x14ac:dyDescent="0.25">
      <c r="A7394">
        <v>118484174</v>
      </c>
      <c r="B7394">
        <v>113</v>
      </c>
      <c r="C7394" t="s">
        <v>38</v>
      </c>
      <c r="D7394" t="s">
        <v>58</v>
      </c>
      <c r="E7394" t="str">
        <f t="shared" si="115"/>
        <v>90-120</v>
      </c>
    </row>
    <row r="7395" spans="1:5" x14ac:dyDescent="0.25">
      <c r="A7395">
        <v>118484186</v>
      </c>
      <c r="B7395">
        <v>136</v>
      </c>
      <c r="C7395" t="s">
        <v>39</v>
      </c>
      <c r="D7395" t="s">
        <v>58</v>
      </c>
      <c r="E7395" t="str">
        <f t="shared" si="115"/>
        <v>121-150</v>
      </c>
    </row>
    <row r="7396" spans="1:5" x14ac:dyDescent="0.25">
      <c r="A7396">
        <v>118486920</v>
      </c>
      <c r="B7396">
        <v>149</v>
      </c>
      <c r="C7396" t="s">
        <v>38</v>
      </c>
      <c r="D7396" t="s">
        <v>58</v>
      </c>
      <c r="E7396" t="str">
        <f t="shared" si="115"/>
        <v>121-150</v>
      </c>
    </row>
    <row r="7397" spans="1:5" x14ac:dyDescent="0.25">
      <c r="A7397">
        <v>118492598</v>
      </c>
      <c r="B7397">
        <v>141</v>
      </c>
      <c r="C7397" t="s">
        <v>39</v>
      </c>
      <c r="D7397" t="s">
        <v>58</v>
      </c>
      <c r="E7397" t="str">
        <f t="shared" si="115"/>
        <v>121-150</v>
      </c>
    </row>
    <row r="7398" spans="1:5" x14ac:dyDescent="0.25">
      <c r="A7398">
        <v>118507292</v>
      </c>
      <c r="B7398">
        <v>118</v>
      </c>
      <c r="C7398" t="s">
        <v>38</v>
      </c>
      <c r="D7398" t="s">
        <v>58</v>
      </c>
      <c r="E7398" t="str">
        <f t="shared" si="115"/>
        <v>90-120</v>
      </c>
    </row>
    <row r="7399" spans="1:5" x14ac:dyDescent="0.25">
      <c r="A7399">
        <v>118513544</v>
      </c>
      <c r="B7399">
        <v>118</v>
      </c>
      <c r="C7399" t="s">
        <v>38</v>
      </c>
      <c r="D7399" t="s">
        <v>58</v>
      </c>
      <c r="E7399" t="str">
        <f t="shared" si="115"/>
        <v>90-120</v>
      </c>
    </row>
    <row r="7400" spans="1:5" x14ac:dyDescent="0.25">
      <c r="A7400">
        <v>118514704</v>
      </c>
      <c r="B7400">
        <v>90</v>
      </c>
      <c r="C7400" t="s">
        <v>38</v>
      </c>
      <c r="D7400" t="s">
        <v>58</v>
      </c>
      <c r="E7400" t="str">
        <f t="shared" si="115"/>
        <v>90-120</v>
      </c>
    </row>
    <row r="7401" spans="1:5" x14ac:dyDescent="0.25">
      <c r="A7401">
        <v>118518212</v>
      </c>
      <c r="B7401">
        <v>122</v>
      </c>
      <c r="C7401" t="s">
        <v>38</v>
      </c>
      <c r="D7401" t="s">
        <v>58</v>
      </c>
      <c r="E7401" t="str">
        <f t="shared" si="115"/>
        <v>121-150</v>
      </c>
    </row>
    <row r="7402" spans="1:5" x14ac:dyDescent="0.25">
      <c r="A7402">
        <v>118518580</v>
      </c>
      <c r="B7402">
        <v>120</v>
      </c>
      <c r="C7402" t="s">
        <v>38</v>
      </c>
      <c r="D7402" t="s">
        <v>58</v>
      </c>
      <c r="E7402" t="str">
        <f t="shared" si="115"/>
        <v>90-120</v>
      </c>
    </row>
    <row r="7403" spans="1:5" x14ac:dyDescent="0.25">
      <c r="A7403">
        <v>118520648</v>
      </c>
      <c r="B7403">
        <v>148</v>
      </c>
      <c r="C7403" t="s">
        <v>39</v>
      </c>
      <c r="D7403" t="s">
        <v>58</v>
      </c>
      <c r="E7403" t="str">
        <f t="shared" si="115"/>
        <v>121-150</v>
      </c>
    </row>
    <row r="7404" spans="1:5" x14ac:dyDescent="0.25">
      <c r="A7404">
        <v>118526456</v>
      </c>
      <c r="B7404">
        <v>150</v>
      </c>
      <c r="C7404" t="s">
        <v>38</v>
      </c>
      <c r="D7404" t="s">
        <v>58</v>
      </c>
      <c r="E7404" t="str">
        <f t="shared" si="115"/>
        <v>121-150</v>
      </c>
    </row>
    <row r="7405" spans="1:5" x14ac:dyDescent="0.25">
      <c r="A7405">
        <v>118527498</v>
      </c>
      <c r="B7405">
        <v>147</v>
      </c>
      <c r="C7405" t="s">
        <v>38</v>
      </c>
      <c r="D7405" t="s">
        <v>58</v>
      </c>
      <c r="E7405" t="str">
        <f t="shared" si="115"/>
        <v>121-150</v>
      </c>
    </row>
    <row r="7406" spans="1:5" x14ac:dyDescent="0.25">
      <c r="A7406">
        <v>118529538</v>
      </c>
      <c r="B7406">
        <v>150</v>
      </c>
      <c r="C7406" t="s">
        <v>38</v>
      </c>
      <c r="D7406" t="s">
        <v>58</v>
      </c>
      <c r="E7406" t="str">
        <f t="shared" si="115"/>
        <v>121-150</v>
      </c>
    </row>
    <row r="7407" spans="1:5" x14ac:dyDescent="0.25">
      <c r="A7407">
        <v>118537616</v>
      </c>
      <c r="B7407">
        <v>148</v>
      </c>
      <c r="C7407" t="s">
        <v>38</v>
      </c>
      <c r="D7407" t="s">
        <v>58</v>
      </c>
      <c r="E7407" t="str">
        <f t="shared" si="115"/>
        <v>121-150</v>
      </c>
    </row>
    <row r="7408" spans="1:5" x14ac:dyDescent="0.25">
      <c r="A7408">
        <v>118537728</v>
      </c>
      <c r="B7408">
        <v>148</v>
      </c>
      <c r="C7408" t="s">
        <v>38</v>
      </c>
      <c r="D7408" t="s">
        <v>58</v>
      </c>
      <c r="E7408" t="str">
        <f t="shared" si="115"/>
        <v>121-150</v>
      </c>
    </row>
    <row r="7409" spans="1:5" x14ac:dyDescent="0.25">
      <c r="A7409">
        <v>118537754</v>
      </c>
      <c r="B7409">
        <v>118</v>
      </c>
      <c r="C7409" t="s">
        <v>38</v>
      </c>
      <c r="D7409" t="s">
        <v>58</v>
      </c>
      <c r="E7409" t="str">
        <f t="shared" si="115"/>
        <v>90-120</v>
      </c>
    </row>
    <row r="7410" spans="1:5" x14ac:dyDescent="0.25">
      <c r="A7410">
        <v>118539010</v>
      </c>
      <c r="B7410">
        <v>122</v>
      </c>
      <c r="C7410" t="s">
        <v>38</v>
      </c>
      <c r="D7410" t="s">
        <v>58</v>
      </c>
      <c r="E7410" t="str">
        <f t="shared" si="115"/>
        <v>121-150</v>
      </c>
    </row>
    <row r="7411" spans="1:5" x14ac:dyDescent="0.25">
      <c r="A7411">
        <v>118542124</v>
      </c>
      <c r="B7411">
        <v>147</v>
      </c>
      <c r="C7411" t="s">
        <v>39</v>
      </c>
      <c r="D7411" t="s">
        <v>58</v>
      </c>
      <c r="E7411" t="str">
        <f t="shared" si="115"/>
        <v>121-150</v>
      </c>
    </row>
    <row r="7412" spans="1:5" x14ac:dyDescent="0.25">
      <c r="A7412">
        <v>118545282</v>
      </c>
      <c r="B7412">
        <v>117</v>
      </c>
      <c r="C7412" t="s">
        <v>38</v>
      </c>
      <c r="D7412" t="s">
        <v>58</v>
      </c>
      <c r="E7412" t="str">
        <f t="shared" si="115"/>
        <v>90-120</v>
      </c>
    </row>
    <row r="7413" spans="1:5" x14ac:dyDescent="0.25">
      <c r="A7413">
        <v>118546286</v>
      </c>
      <c r="B7413">
        <v>122</v>
      </c>
      <c r="C7413" t="s">
        <v>40</v>
      </c>
      <c r="D7413" t="s">
        <v>58</v>
      </c>
      <c r="E7413" t="str">
        <f t="shared" si="115"/>
        <v>121-150</v>
      </c>
    </row>
    <row r="7414" spans="1:5" x14ac:dyDescent="0.25">
      <c r="A7414">
        <v>118548564</v>
      </c>
      <c r="B7414">
        <v>141</v>
      </c>
      <c r="C7414" t="s">
        <v>39</v>
      </c>
      <c r="D7414" t="s">
        <v>58</v>
      </c>
      <c r="E7414" t="str">
        <f t="shared" si="115"/>
        <v>121-150</v>
      </c>
    </row>
    <row r="7415" spans="1:5" x14ac:dyDescent="0.25">
      <c r="A7415">
        <v>118548564</v>
      </c>
      <c r="B7415">
        <v>141</v>
      </c>
      <c r="C7415" t="s">
        <v>39</v>
      </c>
      <c r="D7415" t="s">
        <v>58</v>
      </c>
      <c r="E7415" t="str">
        <f t="shared" si="115"/>
        <v>121-150</v>
      </c>
    </row>
    <row r="7416" spans="1:5" x14ac:dyDescent="0.25">
      <c r="A7416">
        <v>118560556</v>
      </c>
      <c r="B7416">
        <v>150</v>
      </c>
      <c r="C7416" t="s">
        <v>40</v>
      </c>
      <c r="D7416" t="s">
        <v>58</v>
      </c>
      <c r="E7416" t="str">
        <f t="shared" si="115"/>
        <v>121-150</v>
      </c>
    </row>
    <row r="7417" spans="1:5" x14ac:dyDescent="0.25">
      <c r="A7417">
        <v>118562840</v>
      </c>
      <c r="B7417">
        <v>116</v>
      </c>
      <c r="C7417" t="s">
        <v>39</v>
      </c>
      <c r="D7417" t="s">
        <v>58</v>
      </c>
      <c r="E7417" t="str">
        <f t="shared" si="115"/>
        <v>90-120</v>
      </c>
    </row>
    <row r="7418" spans="1:5" x14ac:dyDescent="0.25">
      <c r="A7418">
        <v>118568618</v>
      </c>
      <c r="B7418">
        <v>90</v>
      </c>
      <c r="C7418" t="s">
        <v>39</v>
      </c>
      <c r="D7418" t="s">
        <v>58</v>
      </c>
      <c r="E7418" t="str">
        <f t="shared" si="115"/>
        <v>90-120</v>
      </c>
    </row>
    <row r="7419" spans="1:5" x14ac:dyDescent="0.25">
      <c r="A7419">
        <v>118569218</v>
      </c>
      <c r="B7419">
        <v>148</v>
      </c>
      <c r="C7419" t="s">
        <v>39</v>
      </c>
      <c r="D7419" t="s">
        <v>58</v>
      </c>
      <c r="E7419" t="str">
        <f t="shared" si="115"/>
        <v>121-150</v>
      </c>
    </row>
    <row r="7420" spans="1:5" x14ac:dyDescent="0.25">
      <c r="A7420">
        <v>118569868</v>
      </c>
      <c r="B7420">
        <v>113</v>
      </c>
      <c r="C7420" t="s">
        <v>39</v>
      </c>
      <c r="D7420" t="s">
        <v>58</v>
      </c>
      <c r="E7420" t="str">
        <f t="shared" si="115"/>
        <v>90-120</v>
      </c>
    </row>
    <row r="7421" spans="1:5" x14ac:dyDescent="0.25">
      <c r="A7421">
        <v>118579040</v>
      </c>
      <c r="B7421">
        <v>150</v>
      </c>
      <c r="C7421" t="s">
        <v>38</v>
      </c>
      <c r="D7421" t="s">
        <v>58</v>
      </c>
      <c r="E7421" t="str">
        <f t="shared" si="115"/>
        <v>121-150</v>
      </c>
    </row>
    <row r="7422" spans="1:5" x14ac:dyDescent="0.25">
      <c r="A7422">
        <v>118587082</v>
      </c>
      <c r="B7422">
        <v>122</v>
      </c>
      <c r="C7422" t="s">
        <v>38</v>
      </c>
      <c r="D7422" t="s">
        <v>58</v>
      </c>
      <c r="E7422" t="str">
        <f t="shared" si="115"/>
        <v>121-150</v>
      </c>
    </row>
    <row r="7423" spans="1:5" x14ac:dyDescent="0.25">
      <c r="A7423">
        <v>118587866</v>
      </c>
      <c r="B7423">
        <v>148</v>
      </c>
      <c r="C7423" t="s">
        <v>39</v>
      </c>
      <c r="D7423" t="s">
        <v>58</v>
      </c>
      <c r="E7423" t="str">
        <f t="shared" si="115"/>
        <v>121-150</v>
      </c>
    </row>
    <row r="7424" spans="1:5" x14ac:dyDescent="0.25">
      <c r="A7424">
        <v>118588036</v>
      </c>
      <c r="B7424">
        <v>149</v>
      </c>
      <c r="C7424" t="s">
        <v>38</v>
      </c>
      <c r="D7424" t="s">
        <v>58</v>
      </c>
      <c r="E7424" t="str">
        <f t="shared" si="115"/>
        <v>121-150</v>
      </c>
    </row>
    <row r="7425" spans="1:5" x14ac:dyDescent="0.25">
      <c r="A7425">
        <v>118591728</v>
      </c>
      <c r="B7425">
        <v>122</v>
      </c>
      <c r="C7425" t="s">
        <v>39</v>
      </c>
      <c r="D7425" t="s">
        <v>58</v>
      </c>
      <c r="E7425" t="str">
        <f t="shared" si="115"/>
        <v>121-150</v>
      </c>
    </row>
    <row r="7426" spans="1:5" x14ac:dyDescent="0.25">
      <c r="A7426">
        <v>118592364</v>
      </c>
      <c r="B7426">
        <v>90</v>
      </c>
      <c r="C7426" t="s">
        <v>39</v>
      </c>
      <c r="D7426" t="s">
        <v>58</v>
      </c>
      <c r="E7426" t="str">
        <f t="shared" si="115"/>
        <v>90-120</v>
      </c>
    </row>
    <row r="7427" spans="1:5" x14ac:dyDescent="0.25">
      <c r="A7427">
        <v>118593504</v>
      </c>
      <c r="B7427">
        <v>120</v>
      </c>
      <c r="C7427" t="s">
        <v>39</v>
      </c>
      <c r="D7427" t="s">
        <v>58</v>
      </c>
      <c r="E7427" t="str">
        <f t="shared" ref="E7427:E7490" si="116">IF(B7427&lt;=120,"90-120","121-150")</f>
        <v>90-120</v>
      </c>
    </row>
    <row r="7428" spans="1:5" x14ac:dyDescent="0.25">
      <c r="A7428">
        <v>118595976</v>
      </c>
      <c r="B7428">
        <v>143</v>
      </c>
      <c r="C7428" t="s">
        <v>38</v>
      </c>
      <c r="D7428" t="s">
        <v>58</v>
      </c>
      <c r="E7428" t="str">
        <f t="shared" si="116"/>
        <v>121-150</v>
      </c>
    </row>
    <row r="7429" spans="1:5" x14ac:dyDescent="0.25">
      <c r="A7429">
        <v>118597100</v>
      </c>
      <c r="B7429">
        <v>149</v>
      </c>
      <c r="C7429" t="s">
        <v>40</v>
      </c>
      <c r="D7429" t="s">
        <v>58</v>
      </c>
      <c r="E7429" t="str">
        <f t="shared" si="116"/>
        <v>121-150</v>
      </c>
    </row>
    <row r="7430" spans="1:5" x14ac:dyDescent="0.25">
      <c r="A7430">
        <v>118597826</v>
      </c>
      <c r="B7430">
        <v>90</v>
      </c>
      <c r="C7430" t="s">
        <v>40</v>
      </c>
      <c r="D7430" t="s">
        <v>58</v>
      </c>
      <c r="E7430" t="str">
        <f t="shared" si="116"/>
        <v>90-120</v>
      </c>
    </row>
    <row r="7431" spans="1:5" x14ac:dyDescent="0.25">
      <c r="A7431">
        <v>118598798</v>
      </c>
      <c r="B7431">
        <v>120</v>
      </c>
      <c r="C7431" t="s">
        <v>38</v>
      </c>
      <c r="D7431" t="s">
        <v>58</v>
      </c>
      <c r="E7431" t="str">
        <f t="shared" si="116"/>
        <v>90-120</v>
      </c>
    </row>
    <row r="7432" spans="1:5" x14ac:dyDescent="0.25">
      <c r="A7432">
        <v>118608410</v>
      </c>
      <c r="B7432">
        <v>90</v>
      </c>
      <c r="C7432" t="s">
        <v>39</v>
      </c>
      <c r="D7432" t="s">
        <v>58</v>
      </c>
      <c r="E7432" t="str">
        <f t="shared" si="116"/>
        <v>90-120</v>
      </c>
    </row>
    <row r="7433" spans="1:5" x14ac:dyDescent="0.25">
      <c r="A7433">
        <v>118619920</v>
      </c>
      <c r="B7433">
        <v>122</v>
      </c>
      <c r="C7433" t="s">
        <v>40</v>
      </c>
      <c r="D7433" t="s">
        <v>58</v>
      </c>
      <c r="E7433" t="str">
        <f t="shared" si="116"/>
        <v>121-150</v>
      </c>
    </row>
    <row r="7434" spans="1:5" x14ac:dyDescent="0.25">
      <c r="A7434">
        <v>118623322</v>
      </c>
      <c r="B7434">
        <v>90</v>
      </c>
      <c r="C7434" t="s">
        <v>39</v>
      </c>
      <c r="D7434" t="s">
        <v>58</v>
      </c>
      <c r="E7434" t="str">
        <f t="shared" si="116"/>
        <v>90-120</v>
      </c>
    </row>
    <row r="7435" spans="1:5" x14ac:dyDescent="0.25">
      <c r="A7435">
        <v>118624482</v>
      </c>
      <c r="B7435">
        <v>143</v>
      </c>
      <c r="C7435" t="s">
        <v>39</v>
      </c>
      <c r="D7435" t="s">
        <v>58</v>
      </c>
      <c r="E7435" t="str">
        <f t="shared" si="116"/>
        <v>121-150</v>
      </c>
    </row>
    <row r="7436" spans="1:5" x14ac:dyDescent="0.25">
      <c r="A7436">
        <v>118627982</v>
      </c>
      <c r="B7436">
        <v>150</v>
      </c>
      <c r="C7436" t="s">
        <v>39</v>
      </c>
      <c r="D7436" t="s">
        <v>58</v>
      </c>
      <c r="E7436" t="str">
        <f t="shared" si="116"/>
        <v>121-150</v>
      </c>
    </row>
    <row r="7437" spans="1:5" x14ac:dyDescent="0.25">
      <c r="A7437">
        <v>118628872</v>
      </c>
      <c r="B7437">
        <v>150</v>
      </c>
      <c r="C7437" t="s">
        <v>38</v>
      </c>
      <c r="D7437" t="s">
        <v>58</v>
      </c>
      <c r="E7437" t="str">
        <f t="shared" si="116"/>
        <v>121-150</v>
      </c>
    </row>
    <row r="7438" spans="1:5" x14ac:dyDescent="0.25">
      <c r="A7438">
        <v>118633120</v>
      </c>
      <c r="B7438">
        <v>150</v>
      </c>
      <c r="C7438" t="s">
        <v>39</v>
      </c>
      <c r="D7438" t="s">
        <v>58</v>
      </c>
      <c r="E7438" t="str">
        <f t="shared" si="116"/>
        <v>121-150</v>
      </c>
    </row>
    <row r="7439" spans="1:5" x14ac:dyDescent="0.25">
      <c r="A7439">
        <v>118638404</v>
      </c>
      <c r="B7439">
        <v>150</v>
      </c>
      <c r="C7439" t="s">
        <v>40</v>
      </c>
      <c r="D7439" t="s">
        <v>58</v>
      </c>
      <c r="E7439" t="str">
        <f t="shared" si="116"/>
        <v>121-150</v>
      </c>
    </row>
    <row r="7440" spans="1:5" x14ac:dyDescent="0.25">
      <c r="A7440">
        <v>118644140</v>
      </c>
      <c r="B7440">
        <v>118</v>
      </c>
      <c r="C7440" t="s">
        <v>39</v>
      </c>
      <c r="D7440" t="s">
        <v>58</v>
      </c>
      <c r="E7440" t="str">
        <f t="shared" si="116"/>
        <v>90-120</v>
      </c>
    </row>
    <row r="7441" spans="1:5" x14ac:dyDescent="0.25">
      <c r="A7441">
        <v>118644140</v>
      </c>
      <c r="B7441">
        <v>118</v>
      </c>
      <c r="C7441" t="s">
        <v>39</v>
      </c>
      <c r="D7441" t="s">
        <v>58</v>
      </c>
      <c r="E7441" t="str">
        <f t="shared" si="116"/>
        <v>90-120</v>
      </c>
    </row>
    <row r="7442" spans="1:5" x14ac:dyDescent="0.25">
      <c r="A7442">
        <v>118647742</v>
      </c>
      <c r="B7442">
        <v>120</v>
      </c>
      <c r="C7442" t="s">
        <v>38</v>
      </c>
      <c r="D7442" t="s">
        <v>58</v>
      </c>
      <c r="E7442" t="str">
        <f t="shared" si="116"/>
        <v>90-120</v>
      </c>
    </row>
    <row r="7443" spans="1:5" x14ac:dyDescent="0.25">
      <c r="A7443">
        <v>118649592</v>
      </c>
      <c r="B7443">
        <v>150</v>
      </c>
      <c r="C7443" t="s">
        <v>39</v>
      </c>
      <c r="D7443" t="s">
        <v>58</v>
      </c>
      <c r="E7443" t="str">
        <f t="shared" si="116"/>
        <v>121-150</v>
      </c>
    </row>
    <row r="7444" spans="1:5" x14ac:dyDescent="0.25">
      <c r="A7444">
        <v>118650454</v>
      </c>
      <c r="B7444">
        <v>146</v>
      </c>
      <c r="C7444" t="s">
        <v>38</v>
      </c>
      <c r="D7444" t="s">
        <v>58</v>
      </c>
      <c r="E7444" t="str">
        <f t="shared" si="116"/>
        <v>121-150</v>
      </c>
    </row>
    <row r="7445" spans="1:5" x14ac:dyDescent="0.25">
      <c r="A7445">
        <v>118650720</v>
      </c>
      <c r="B7445">
        <v>120</v>
      </c>
      <c r="C7445" t="s">
        <v>39</v>
      </c>
      <c r="D7445" t="s">
        <v>58</v>
      </c>
      <c r="E7445" t="str">
        <f t="shared" si="116"/>
        <v>90-120</v>
      </c>
    </row>
    <row r="7446" spans="1:5" x14ac:dyDescent="0.25">
      <c r="A7446">
        <v>118653156</v>
      </c>
      <c r="B7446">
        <v>147</v>
      </c>
      <c r="C7446" t="s">
        <v>40</v>
      </c>
      <c r="D7446" t="s">
        <v>58</v>
      </c>
      <c r="E7446" t="str">
        <f t="shared" si="116"/>
        <v>121-150</v>
      </c>
    </row>
    <row r="7447" spans="1:5" x14ac:dyDescent="0.25">
      <c r="A7447">
        <v>118654792</v>
      </c>
      <c r="B7447">
        <v>91</v>
      </c>
      <c r="C7447" t="s">
        <v>38</v>
      </c>
      <c r="D7447" t="s">
        <v>58</v>
      </c>
      <c r="E7447" t="str">
        <f t="shared" si="116"/>
        <v>90-120</v>
      </c>
    </row>
    <row r="7448" spans="1:5" x14ac:dyDescent="0.25">
      <c r="A7448">
        <v>118655316</v>
      </c>
      <c r="B7448">
        <v>141</v>
      </c>
      <c r="C7448" t="s">
        <v>39</v>
      </c>
      <c r="D7448" t="s">
        <v>58</v>
      </c>
      <c r="E7448" t="str">
        <f t="shared" si="116"/>
        <v>121-150</v>
      </c>
    </row>
    <row r="7449" spans="1:5" x14ac:dyDescent="0.25">
      <c r="A7449">
        <v>118658728</v>
      </c>
      <c r="B7449">
        <v>121</v>
      </c>
      <c r="C7449" t="s">
        <v>38</v>
      </c>
      <c r="D7449" t="s">
        <v>58</v>
      </c>
      <c r="E7449" t="str">
        <f t="shared" si="116"/>
        <v>121-150</v>
      </c>
    </row>
    <row r="7450" spans="1:5" x14ac:dyDescent="0.25">
      <c r="A7450">
        <v>118658776</v>
      </c>
      <c r="B7450">
        <v>141</v>
      </c>
      <c r="C7450" t="s">
        <v>39</v>
      </c>
      <c r="D7450" t="s">
        <v>58</v>
      </c>
      <c r="E7450" t="str">
        <f t="shared" si="116"/>
        <v>121-150</v>
      </c>
    </row>
    <row r="7451" spans="1:5" x14ac:dyDescent="0.25">
      <c r="A7451">
        <v>118671684</v>
      </c>
      <c r="B7451">
        <v>136</v>
      </c>
      <c r="C7451" t="s">
        <v>38</v>
      </c>
      <c r="D7451" t="s">
        <v>58</v>
      </c>
      <c r="E7451" t="str">
        <f t="shared" si="116"/>
        <v>121-150</v>
      </c>
    </row>
    <row r="7452" spans="1:5" x14ac:dyDescent="0.25">
      <c r="A7452">
        <v>118672992</v>
      </c>
      <c r="B7452">
        <v>111</v>
      </c>
      <c r="C7452" t="s">
        <v>38</v>
      </c>
      <c r="D7452" t="s">
        <v>58</v>
      </c>
      <c r="E7452" t="str">
        <f t="shared" si="116"/>
        <v>90-120</v>
      </c>
    </row>
    <row r="7453" spans="1:5" x14ac:dyDescent="0.25">
      <c r="A7453">
        <v>118675642</v>
      </c>
      <c r="B7453">
        <v>122</v>
      </c>
      <c r="C7453" t="s">
        <v>38</v>
      </c>
      <c r="D7453" t="s">
        <v>58</v>
      </c>
      <c r="E7453" t="str">
        <f t="shared" si="116"/>
        <v>121-150</v>
      </c>
    </row>
    <row r="7454" spans="1:5" x14ac:dyDescent="0.25">
      <c r="A7454">
        <v>118677888</v>
      </c>
      <c r="B7454">
        <v>141</v>
      </c>
      <c r="C7454" t="s">
        <v>39</v>
      </c>
      <c r="D7454" t="s">
        <v>58</v>
      </c>
      <c r="E7454" t="str">
        <f t="shared" si="116"/>
        <v>121-150</v>
      </c>
    </row>
    <row r="7455" spans="1:5" x14ac:dyDescent="0.25">
      <c r="A7455">
        <v>118679744</v>
      </c>
      <c r="B7455">
        <v>150</v>
      </c>
      <c r="C7455" t="s">
        <v>39</v>
      </c>
      <c r="D7455" t="s">
        <v>58</v>
      </c>
      <c r="E7455" t="str">
        <f t="shared" si="116"/>
        <v>121-150</v>
      </c>
    </row>
    <row r="7456" spans="1:5" x14ac:dyDescent="0.25">
      <c r="A7456">
        <v>118683618</v>
      </c>
      <c r="B7456">
        <v>111</v>
      </c>
      <c r="C7456" t="s">
        <v>39</v>
      </c>
      <c r="D7456" t="s">
        <v>58</v>
      </c>
      <c r="E7456" t="str">
        <f t="shared" si="116"/>
        <v>90-120</v>
      </c>
    </row>
    <row r="7457" spans="1:5" x14ac:dyDescent="0.25">
      <c r="A7457">
        <v>118684654</v>
      </c>
      <c r="B7457">
        <v>105</v>
      </c>
      <c r="C7457" t="s">
        <v>38</v>
      </c>
      <c r="D7457" t="s">
        <v>58</v>
      </c>
      <c r="E7457" t="str">
        <f t="shared" si="116"/>
        <v>90-120</v>
      </c>
    </row>
    <row r="7458" spans="1:5" x14ac:dyDescent="0.25">
      <c r="A7458">
        <v>118688298</v>
      </c>
      <c r="B7458">
        <v>120</v>
      </c>
      <c r="C7458" t="s">
        <v>39</v>
      </c>
      <c r="D7458" t="s">
        <v>58</v>
      </c>
      <c r="E7458" t="str">
        <f t="shared" si="116"/>
        <v>90-120</v>
      </c>
    </row>
    <row r="7459" spans="1:5" x14ac:dyDescent="0.25">
      <c r="A7459">
        <v>118688670</v>
      </c>
      <c r="B7459">
        <v>122</v>
      </c>
      <c r="C7459" t="s">
        <v>38</v>
      </c>
      <c r="D7459" t="s">
        <v>58</v>
      </c>
      <c r="E7459" t="str">
        <f t="shared" si="116"/>
        <v>121-150</v>
      </c>
    </row>
    <row r="7460" spans="1:5" x14ac:dyDescent="0.25">
      <c r="A7460">
        <v>118688670</v>
      </c>
      <c r="B7460">
        <v>122</v>
      </c>
      <c r="C7460" t="s">
        <v>38</v>
      </c>
      <c r="D7460" t="s">
        <v>58</v>
      </c>
      <c r="E7460" t="str">
        <f t="shared" si="116"/>
        <v>121-150</v>
      </c>
    </row>
    <row r="7461" spans="1:5" x14ac:dyDescent="0.25">
      <c r="A7461">
        <v>118688670</v>
      </c>
      <c r="B7461">
        <v>122</v>
      </c>
      <c r="C7461" t="s">
        <v>38</v>
      </c>
      <c r="D7461" t="s">
        <v>58</v>
      </c>
      <c r="E7461" t="str">
        <f t="shared" si="116"/>
        <v>121-150</v>
      </c>
    </row>
    <row r="7462" spans="1:5" x14ac:dyDescent="0.25">
      <c r="A7462">
        <v>118688670</v>
      </c>
      <c r="B7462">
        <v>122</v>
      </c>
      <c r="C7462" t="s">
        <v>38</v>
      </c>
      <c r="D7462" t="s">
        <v>58</v>
      </c>
      <c r="E7462" t="str">
        <f t="shared" si="116"/>
        <v>121-150</v>
      </c>
    </row>
    <row r="7463" spans="1:5" x14ac:dyDescent="0.25">
      <c r="A7463">
        <v>118691402</v>
      </c>
      <c r="B7463">
        <v>121</v>
      </c>
      <c r="C7463" t="s">
        <v>39</v>
      </c>
      <c r="D7463" t="s">
        <v>58</v>
      </c>
      <c r="E7463" t="str">
        <f t="shared" si="116"/>
        <v>121-150</v>
      </c>
    </row>
    <row r="7464" spans="1:5" x14ac:dyDescent="0.25">
      <c r="A7464">
        <v>118696572</v>
      </c>
      <c r="B7464">
        <v>90</v>
      </c>
      <c r="C7464" t="s">
        <v>38</v>
      </c>
      <c r="D7464" t="s">
        <v>58</v>
      </c>
      <c r="E7464" t="str">
        <f t="shared" si="116"/>
        <v>90-120</v>
      </c>
    </row>
    <row r="7465" spans="1:5" x14ac:dyDescent="0.25">
      <c r="A7465">
        <v>118696986</v>
      </c>
      <c r="B7465">
        <v>148</v>
      </c>
      <c r="C7465" t="s">
        <v>39</v>
      </c>
      <c r="D7465" t="s">
        <v>58</v>
      </c>
      <c r="E7465" t="str">
        <f t="shared" si="116"/>
        <v>121-150</v>
      </c>
    </row>
    <row r="7466" spans="1:5" x14ac:dyDescent="0.25">
      <c r="A7466">
        <v>118710880</v>
      </c>
      <c r="B7466">
        <v>122</v>
      </c>
      <c r="C7466" t="s">
        <v>40</v>
      </c>
      <c r="D7466" t="s">
        <v>58</v>
      </c>
      <c r="E7466" t="str">
        <f t="shared" si="116"/>
        <v>121-150</v>
      </c>
    </row>
    <row r="7467" spans="1:5" x14ac:dyDescent="0.25">
      <c r="A7467">
        <v>118711992</v>
      </c>
      <c r="B7467">
        <v>127</v>
      </c>
      <c r="C7467" t="s">
        <v>39</v>
      </c>
      <c r="D7467" t="s">
        <v>58</v>
      </c>
      <c r="E7467" t="str">
        <f t="shared" si="116"/>
        <v>121-150</v>
      </c>
    </row>
    <row r="7468" spans="1:5" x14ac:dyDescent="0.25">
      <c r="A7468">
        <v>118713008</v>
      </c>
      <c r="B7468">
        <v>120</v>
      </c>
      <c r="C7468" t="s">
        <v>38</v>
      </c>
      <c r="D7468" t="s">
        <v>58</v>
      </c>
      <c r="E7468" t="str">
        <f t="shared" si="116"/>
        <v>90-120</v>
      </c>
    </row>
    <row r="7469" spans="1:5" x14ac:dyDescent="0.25">
      <c r="A7469">
        <v>118719012</v>
      </c>
      <c r="B7469">
        <v>143</v>
      </c>
      <c r="C7469" t="s">
        <v>39</v>
      </c>
      <c r="D7469" t="s">
        <v>58</v>
      </c>
      <c r="E7469" t="str">
        <f t="shared" si="116"/>
        <v>121-150</v>
      </c>
    </row>
    <row r="7470" spans="1:5" x14ac:dyDescent="0.25">
      <c r="A7470">
        <v>118719902</v>
      </c>
      <c r="B7470">
        <v>111</v>
      </c>
      <c r="C7470" t="s">
        <v>38</v>
      </c>
      <c r="D7470" t="s">
        <v>58</v>
      </c>
      <c r="E7470" t="str">
        <f t="shared" si="116"/>
        <v>90-120</v>
      </c>
    </row>
    <row r="7471" spans="1:5" x14ac:dyDescent="0.25">
      <c r="A7471">
        <v>118720088</v>
      </c>
      <c r="B7471">
        <v>120</v>
      </c>
      <c r="C7471" t="s">
        <v>40</v>
      </c>
      <c r="D7471" t="s">
        <v>58</v>
      </c>
      <c r="E7471" t="str">
        <f t="shared" si="116"/>
        <v>90-120</v>
      </c>
    </row>
    <row r="7472" spans="1:5" x14ac:dyDescent="0.25">
      <c r="A7472">
        <v>118727998</v>
      </c>
      <c r="B7472">
        <v>111</v>
      </c>
      <c r="C7472" t="s">
        <v>40</v>
      </c>
      <c r="D7472" t="s">
        <v>58</v>
      </c>
      <c r="E7472" t="str">
        <f t="shared" si="116"/>
        <v>90-120</v>
      </c>
    </row>
    <row r="7473" spans="1:5" x14ac:dyDescent="0.25">
      <c r="A7473">
        <v>118731384</v>
      </c>
      <c r="B7473">
        <v>121</v>
      </c>
      <c r="C7473" t="s">
        <v>39</v>
      </c>
      <c r="D7473" t="s">
        <v>58</v>
      </c>
      <c r="E7473" t="str">
        <f t="shared" si="116"/>
        <v>121-150</v>
      </c>
    </row>
    <row r="7474" spans="1:5" x14ac:dyDescent="0.25">
      <c r="A7474">
        <v>118733970</v>
      </c>
      <c r="B7474">
        <v>106</v>
      </c>
      <c r="C7474" t="s">
        <v>39</v>
      </c>
      <c r="D7474" t="s">
        <v>58</v>
      </c>
      <c r="E7474" t="str">
        <f t="shared" si="116"/>
        <v>90-120</v>
      </c>
    </row>
    <row r="7475" spans="1:5" x14ac:dyDescent="0.25">
      <c r="A7475">
        <v>118734240</v>
      </c>
      <c r="B7475">
        <v>149</v>
      </c>
      <c r="C7475" t="s">
        <v>39</v>
      </c>
      <c r="D7475" t="s">
        <v>58</v>
      </c>
      <c r="E7475" t="str">
        <f t="shared" si="116"/>
        <v>121-150</v>
      </c>
    </row>
    <row r="7476" spans="1:5" x14ac:dyDescent="0.25">
      <c r="A7476">
        <v>118734992</v>
      </c>
      <c r="B7476">
        <v>134</v>
      </c>
      <c r="C7476" t="s">
        <v>38</v>
      </c>
      <c r="D7476" t="s">
        <v>58</v>
      </c>
      <c r="E7476" t="str">
        <f t="shared" si="116"/>
        <v>121-150</v>
      </c>
    </row>
    <row r="7477" spans="1:5" x14ac:dyDescent="0.25">
      <c r="A7477">
        <v>118737278</v>
      </c>
      <c r="B7477">
        <v>90</v>
      </c>
      <c r="C7477" t="s">
        <v>39</v>
      </c>
      <c r="D7477" t="s">
        <v>58</v>
      </c>
      <c r="E7477" t="str">
        <f t="shared" si="116"/>
        <v>90-120</v>
      </c>
    </row>
    <row r="7478" spans="1:5" x14ac:dyDescent="0.25">
      <c r="A7478">
        <v>118740208</v>
      </c>
      <c r="B7478">
        <v>111</v>
      </c>
      <c r="C7478" t="s">
        <v>39</v>
      </c>
      <c r="D7478" t="s">
        <v>58</v>
      </c>
      <c r="E7478" t="str">
        <f t="shared" si="116"/>
        <v>90-120</v>
      </c>
    </row>
    <row r="7479" spans="1:5" x14ac:dyDescent="0.25">
      <c r="A7479">
        <v>118747702</v>
      </c>
      <c r="B7479">
        <v>150</v>
      </c>
      <c r="C7479" t="s">
        <v>39</v>
      </c>
      <c r="D7479" t="s">
        <v>58</v>
      </c>
      <c r="E7479" t="str">
        <f t="shared" si="116"/>
        <v>121-150</v>
      </c>
    </row>
    <row r="7480" spans="1:5" x14ac:dyDescent="0.25">
      <c r="A7480">
        <v>118749738</v>
      </c>
      <c r="B7480">
        <v>111</v>
      </c>
      <c r="C7480" t="s">
        <v>38</v>
      </c>
      <c r="D7480" t="s">
        <v>58</v>
      </c>
      <c r="E7480" t="str">
        <f t="shared" si="116"/>
        <v>90-120</v>
      </c>
    </row>
    <row r="7481" spans="1:5" x14ac:dyDescent="0.25">
      <c r="A7481">
        <v>118749806</v>
      </c>
      <c r="B7481">
        <v>148</v>
      </c>
      <c r="C7481" t="s">
        <v>38</v>
      </c>
      <c r="D7481" t="s">
        <v>58</v>
      </c>
      <c r="E7481" t="str">
        <f t="shared" si="116"/>
        <v>121-150</v>
      </c>
    </row>
    <row r="7482" spans="1:5" x14ac:dyDescent="0.25">
      <c r="A7482">
        <v>118751160</v>
      </c>
      <c r="B7482">
        <v>118</v>
      </c>
      <c r="C7482" t="s">
        <v>38</v>
      </c>
      <c r="D7482" t="s">
        <v>58</v>
      </c>
      <c r="E7482" t="str">
        <f t="shared" si="116"/>
        <v>90-120</v>
      </c>
    </row>
    <row r="7483" spans="1:5" x14ac:dyDescent="0.25">
      <c r="A7483">
        <v>118751982</v>
      </c>
      <c r="B7483">
        <v>150</v>
      </c>
      <c r="C7483" t="s">
        <v>39</v>
      </c>
      <c r="D7483" t="s">
        <v>58</v>
      </c>
      <c r="E7483" t="str">
        <f t="shared" si="116"/>
        <v>121-150</v>
      </c>
    </row>
    <row r="7484" spans="1:5" x14ac:dyDescent="0.25">
      <c r="A7484">
        <v>118752604</v>
      </c>
      <c r="B7484">
        <v>150</v>
      </c>
      <c r="C7484" t="s">
        <v>38</v>
      </c>
      <c r="D7484" t="s">
        <v>58</v>
      </c>
      <c r="E7484" t="str">
        <f t="shared" si="116"/>
        <v>121-150</v>
      </c>
    </row>
    <row r="7485" spans="1:5" x14ac:dyDescent="0.25">
      <c r="A7485">
        <v>118752916</v>
      </c>
      <c r="B7485">
        <v>121</v>
      </c>
      <c r="C7485" t="s">
        <v>38</v>
      </c>
      <c r="D7485" t="s">
        <v>58</v>
      </c>
      <c r="E7485" t="str">
        <f t="shared" si="116"/>
        <v>121-150</v>
      </c>
    </row>
    <row r="7486" spans="1:5" x14ac:dyDescent="0.25">
      <c r="A7486">
        <v>118753384</v>
      </c>
      <c r="B7486">
        <v>103</v>
      </c>
      <c r="C7486" t="s">
        <v>38</v>
      </c>
      <c r="D7486" t="s">
        <v>58</v>
      </c>
      <c r="E7486" t="str">
        <f t="shared" si="116"/>
        <v>90-120</v>
      </c>
    </row>
    <row r="7487" spans="1:5" x14ac:dyDescent="0.25">
      <c r="A7487">
        <v>118754826</v>
      </c>
      <c r="B7487">
        <v>120</v>
      </c>
      <c r="C7487" t="s">
        <v>39</v>
      </c>
      <c r="D7487" t="s">
        <v>58</v>
      </c>
      <c r="E7487" t="str">
        <f t="shared" si="116"/>
        <v>90-120</v>
      </c>
    </row>
    <row r="7488" spans="1:5" x14ac:dyDescent="0.25">
      <c r="A7488">
        <v>118766328</v>
      </c>
      <c r="B7488">
        <v>136</v>
      </c>
      <c r="C7488" t="s">
        <v>40</v>
      </c>
      <c r="D7488" t="s">
        <v>58</v>
      </c>
      <c r="E7488" t="str">
        <f t="shared" si="116"/>
        <v>121-150</v>
      </c>
    </row>
    <row r="7489" spans="1:5" x14ac:dyDescent="0.25">
      <c r="A7489">
        <v>118772286</v>
      </c>
      <c r="B7489">
        <v>113</v>
      </c>
      <c r="C7489" t="s">
        <v>38</v>
      </c>
      <c r="D7489" t="s">
        <v>58</v>
      </c>
      <c r="E7489" t="str">
        <f t="shared" si="116"/>
        <v>90-120</v>
      </c>
    </row>
    <row r="7490" spans="1:5" x14ac:dyDescent="0.25">
      <c r="A7490">
        <v>118773514</v>
      </c>
      <c r="B7490">
        <v>148</v>
      </c>
      <c r="C7490" t="s">
        <v>39</v>
      </c>
      <c r="D7490" t="s">
        <v>58</v>
      </c>
      <c r="E7490" t="str">
        <f t="shared" si="116"/>
        <v>121-150</v>
      </c>
    </row>
    <row r="7491" spans="1:5" x14ac:dyDescent="0.25">
      <c r="A7491">
        <v>118775050</v>
      </c>
      <c r="B7491">
        <v>143</v>
      </c>
      <c r="C7491" t="s">
        <v>38</v>
      </c>
      <c r="D7491" t="s">
        <v>58</v>
      </c>
      <c r="E7491" t="str">
        <f t="shared" ref="E7491:E7554" si="117">IF(B7491&lt;=120,"90-120","121-150")</f>
        <v>121-150</v>
      </c>
    </row>
    <row r="7492" spans="1:5" x14ac:dyDescent="0.25">
      <c r="A7492">
        <v>118775062</v>
      </c>
      <c r="B7492">
        <v>150</v>
      </c>
      <c r="C7492" t="s">
        <v>38</v>
      </c>
      <c r="D7492" t="s">
        <v>58</v>
      </c>
      <c r="E7492" t="str">
        <f t="shared" si="117"/>
        <v>121-150</v>
      </c>
    </row>
    <row r="7493" spans="1:5" x14ac:dyDescent="0.25">
      <c r="A7493">
        <v>118779240</v>
      </c>
      <c r="B7493">
        <v>150</v>
      </c>
      <c r="C7493" t="s">
        <v>39</v>
      </c>
      <c r="D7493" t="s">
        <v>58</v>
      </c>
      <c r="E7493" t="str">
        <f t="shared" si="117"/>
        <v>121-150</v>
      </c>
    </row>
    <row r="7494" spans="1:5" x14ac:dyDescent="0.25">
      <c r="A7494">
        <v>118779598</v>
      </c>
      <c r="B7494">
        <v>120</v>
      </c>
      <c r="C7494" t="s">
        <v>38</v>
      </c>
      <c r="D7494" t="s">
        <v>58</v>
      </c>
      <c r="E7494" t="str">
        <f t="shared" si="117"/>
        <v>90-120</v>
      </c>
    </row>
    <row r="7495" spans="1:5" x14ac:dyDescent="0.25">
      <c r="A7495">
        <v>118787398</v>
      </c>
      <c r="B7495">
        <v>133</v>
      </c>
      <c r="C7495" t="s">
        <v>38</v>
      </c>
      <c r="D7495" t="s">
        <v>58</v>
      </c>
      <c r="E7495" t="str">
        <f t="shared" si="117"/>
        <v>121-150</v>
      </c>
    </row>
    <row r="7496" spans="1:5" x14ac:dyDescent="0.25">
      <c r="A7496">
        <v>118791920</v>
      </c>
      <c r="B7496">
        <v>119</v>
      </c>
      <c r="C7496" t="s">
        <v>38</v>
      </c>
      <c r="D7496" t="s">
        <v>58</v>
      </c>
      <c r="E7496" t="str">
        <f t="shared" si="117"/>
        <v>90-120</v>
      </c>
    </row>
    <row r="7497" spans="1:5" x14ac:dyDescent="0.25">
      <c r="A7497">
        <v>118796434</v>
      </c>
      <c r="B7497">
        <v>127</v>
      </c>
      <c r="C7497" t="s">
        <v>40</v>
      </c>
      <c r="D7497" t="s">
        <v>58</v>
      </c>
      <c r="E7497" t="str">
        <f t="shared" si="117"/>
        <v>121-150</v>
      </c>
    </row>
    <row r="7498" spans="1:5" x14ac:dyDescent="0.25">
      <c r="A7498">
        <v>118797192</v>
      </c>
      <c r="B7498">
        <v>118</v>
      </c>
      <c r="C7498" t="s">
        <v>39</v>
      </c>
      <c r="D7498" t="s">
        <v>58</v>
      </c>
      <c r="E7498" t="str">
        <f t="shared" si="117"/>
        <v>90-120</v>
      </c>
    </row>
    <row r="7499" spans="1:5" x14ac:dyDescent="0.25">
      <c r="A7499">
        <v>118801470</v>
      </c>
      <c r="B7499">
        <v>149</v>
      </c>
      <c r="C7499" t="s">
        <v>39</v>
      </c>
      <c r="D7499" t="s">
        <v>58</v>
      </c>
      <c r="E7499" t="str">
        <f t="shared" si="117"/>
        <v>121-150</v>
      </c>
    </row>
    <row r="7500" spans="1:5" x14ac:dyDescent="0.25">
      <c r="A7500">
        <v>118805690</v>
      </c>
      <c r="B7500">
        <v>136</v>
      </c>
      <c r="C7500" t="s">
        <v>38</v>
      </c>
      <c r="D7500" t="s">
        <v>58</v>
      </c>
      <c r="E7500" t="str">
        <f t="shared" si="117"/>
        <v>121-150</v>
      </c>
    </row>
    <row r="7501" spans="1:5" x14ac:dyDescent="0.25">
      <c r="A7501">
        <v>118806854</v>
      </c>
      <c r="B7501">
        <v>149</v>
      </c>
      <c r="C7501" t="s">
        <v>39</v>
      </c>
      <c r="D7501" t="s">
        <v>58</v>
      </c>
      <c r="E7501" t="str">
        <f t="shared" si="117"/>
        <v>121-150</v>
      </c>
    </row>
    <row r="7502" spans="1:5" x14ac:dyDescent="0.25">
      <c r="A7502">
        <v>118806884</v>
      </c>
      <c r="B7502">
        <v>111</v>
      </c>
      <c r="C7502" t="s">
        <v>39</v>
      </c>
      <c r="D7502" t="s">
        <v>58</v>
      </c>
      <c r="E7502" t="str">
        <f t="shared" si="117"/>
        <v>90-120</v>
      </c>
    </row>
    <row r="7503" spans="1:5" x14ac:dyDescent="0.25">
      <c r="A7503">
        <v>118809382</v>
      </c>
      <c r="B7503">
        <v>141</v>
      </c>
      <c r="C7503" t="s">
        <v>38</v>
      </c>
      <c r="D7503" t="s">
        <v>58</v>
      </c>
      <c r="E7503" t="str">
        <f t="shared" si="117"/>
        <v>121-150</v>
      </c>
    </row>
    <row r="7504" spans="1:5" x14ac:dyDescent="0.25">
      <c r="A7504">
        <v>118814196</v>
      </c>
      <c r="B7504">
        <v>106</v>
      </c>
      <c r="C7504" t="s">
        <v>38</v>
      </c>
      <c r="D7504" t="s">
        <v>58</v>
      </c>
      <c r="E7504" t="str">
        <f t="shared" si="117"/>
        <v>90-120</v>
      </c>
    </row>
    <row r="7505" spans="1:5" x14ac:dyDescent="0.25">
      <c r="A7505">
        <v>118816244</v>
      </c>
      <c r="B7505">
        <v>96</v>
      </c>
      <c r="C7505" t="s">
        <v>38</v>
      </c>
      <c r="D7505" t="s">
        <v>58</v>
      </c>
      <c r="E7505" t="str">
        <f t="shared" si="117"/>
        <v>90-120</v>
      </c>
    </row>
    <row r="7506" spans="1:5" x14ac:dyDescent="0.25">
      <c r="A7506">
        <v>118818686</v>
      </c>
      <c r="B7506">
        <v>111</v>
      </c>
      <c r="C7506" t="s">
        <v>39</v>
      </c>
      <c r="D7506" t="s">
        <v>58</v>
      </c>
      <c r="E7506" t="str">
        <f t="shared" si="117"/>
        <v>90-120</v>
      </c>
    </row>
    <row r="7507" spans="1:5" x14ac:dyDescent="0.25">
      <c r="A7507">
        <v>118832052</v>
      </c>
      <c r="B7507">
        <v>97</v>
      </c>
      <c r="C7507" t="s">
        <v>39</v>
      </c>
      <c r="D7507" t="s">
        <v>58</v>
      </c>
      <c r="E7507" t="str">
        <f t="shared" si="117"/>
        <v>90-120</v>
      </c>
    </row>
    <row r="7508" spans="1:5" x14ac:dyDescent="0.25">
      <c r="A7508">
        <v>118835702</v>
      </c>
      <c r="B7508">
        <v>126</v>
      </c>
      <c r="C7508" t="s">
        <v>38</v>
      </c>
      <c r="D7508" t="s">
        <v>58</v>
      </c>
      <c r="E7508" t="str">
        <f t="shared" si="117"/>
        <v>121-150</v>
      </c>
    </row>
    <row r="7509" spans="1:5" x14ac:dyDescent="0.25">
      <c r="A7509">
        <v>118835702</v>
      </c>
      <c r="B7509">
        <v>126</v>
      </c>
      <c r="C7509" t="s">
        <v>38</v>
      </c>
      <c r="D7509" t="s">
        <v>58</v>
      </c>
      <c r="E7509" t="str">
        <f t="shared" si="117"/>
        <v>121-150</v>
      </c>
    </row>
    <row r="7510" spans="1:5" x14ac:dyDescent="0.25">
      <c r="A7510">
        <v>118839486</v>
      </c>
      <c r="B7510">
        <v>122</v>
      </c>
      <c r="C7510" t="s">
        <v>38</v>
      </c>
      <c r="D7510" t="s">
        <v>58</v>
      </c>
      <c r="E7510" t="str">
        <f t="shared" si="117"/>
        <v>121-150</v>
      </c>
    </row>
    <row r="7511" spans="1:5" x14ac:dyDescent="0.25">
      <c r="A7511">
        <v>118847128</v>
      </c>
      <c r="B7511">
        <v>122</v>
      </c>
      <c r="C7511" t="s">
        <v>39</v>
      </c>
      <c r="D7511" t="s">
        <v>58</v>
      </c>
      <c r="E7511" t="str">
        <f t="shared" si="117"/>
        <v>121-150</v>
      </c>
    </row>
    <row r="7512" spans="1:5" x14ac:dyDescent="0.25">
      <c r="A7512">
        <v>118847362</v>
      </c>
      <c r="B7512">
        <v>141</v>
      </c>
      <c r="C7512" t="s">
        <v>39</v>
      </c>
      <c r="D7512" t="s">
        <v>58</v>
      </c>
      <c r="E7512" t="str">
        <f t="shared" si="117"/>
        <v>121-150</v>
      </c>
    </row>
    <row r="7513" spans="1:5" x14ac:dyDescent="0.25">
      <c r="A7513">
        <v>118848654</v>
      </c>
      <c r="B7513">
        <v>111</v>
      </c>
      <c r="C7513" t="s">
        <v>39</v>
      </c>
      <c r="D7513" t="s">
        <v>58</v>
      </c>
      <c r="E7513" t="str">
        <f t="shared" si="117"/>
        <v>90-120</v>
      </c>
    </row>
    <row r="7514" spans="1:5" x14ac:dyDescent="0.25">
      <c r="A7514">
        <v>118852070</v>
      </c>
      <c r="B7514">
        <v>139</v>
      </c>
      <c r="C7514" t="s">
        <v>39</v>
      </c>
      <c r="D7514" t="s">
        <v>58</v>
      </c>
      <c r="E7514" t="str">
        <f t="shared" si="117"/>
        <v>121-150</v>
      </c>
    </row>
    <row r="7515" spans="1:5" x14ac:dyDescent="0.25">
      <c r="A7515">
        <v>118855506</v>
      </c>
      <c r="B7515">
        <v>111</v>
      </c>
      <c r="C7515" t="s">
        <v>39</v>
      </c>
      <c r="D7515" t="s">
        <v>58</v>
      </c>
      <c r="E7515" t="str">
        <f t="shared" si="117"/>
        <v>90-120</v>
      </c>
    </row>
    <row r="7516" spans="1:5" x14ac:dyDescent="0.25">
      <c r="A7516">
        <v>118857132</v>
      </c>
      <c r="B7516">
        <v>111</v>
      </c>
      <c r="C7516" t="s">
        <v>39</v>
      </c>
      <c r="D7516" t="s">
        <v>56</v>
      </c>
      <c r="E7516" t="str">
        <f t="shared" si="117"/>
        <v>90-120</v>
      </c>
    </row>
    <row r="7517" spans="1:5" x14ac:dyDescent="0.25">
      <c r="A7517">
        <v>118857132</v>
      </c>
      <c r="B7517">
        <v>111</v>
      </c>
      <c r="C7517" t="s">
        <v>39</v>
      </c>
      <c r="D7517" t="s">
        <v>56</v>
      </c>
      <c r="E7517" t="str">
        <f t="shared" si="117"/>
        <v>90-120</v>
      </c>
    </row>
    <row r="7518" spans="1:5" x14ac:dyDescent="0.25">
      <c r="A7518">
        <v>118857132</v>
      </c>
      <c r="B7518">
        <v>111</v>
      </c>
      <c r="C7518" t="s">
        <v>39</v>
      </c>
      <c r="D7518" t="s">
        <v>56</v>
      </c>
      <c r="E7518" t="str">
        <f t="shared" si="117"/>
        <v>90-120</v>
      </c>
    </row>
    <row r="7519" spans="1:5" x14ac:dyDescent="0.25">
      <c r="A7519">
        <v>118857132</v>
      </c>
      <c r="B7519">
        <v>111</v>
      </c>
      <c r="C7519" t="s">
        <v>39</v>
      </c>
      <c r="D7519" t="s">
        <v>56</v>
      </c>
      <c r="E7519" t="str">
        <f t="shared" si="117"/>
        <v>90-120</v>
      </c>
    </row>
    <row r="7520" spans="1:5" x14ac:dyDescent="0.25">
      <c r="A7520">
        <v>118857132</v>
      </c>
      <c r="B7520">
        <v>111</v>
      </c>
      <c r="C7520" t="s">
        <v>39</v>
      </c>
      <c r="D7520" t="s">
        <v>56</v>
      </c>
      <c r="E7520" t="str">
        <f t="shared" si="117"/>
        <v>90-120</v>
      </c>
    </row>
    <row r="7521" spans="1:5" x14ac:dyDescent="0.25">
      <c r="A7521">
        <v>118857132</v>
      </c>
      <c r="B7521">
        <v>111</v>
      </c>
      <c r="C7521" t="s">
        <v>39</v>
      </c>
      <c r="D7521" t="s">
        <v>56</v>
      </c>
      <c r="E7521" t="str">
        <f t="shared" si="117"/>
        <v>90-120</v>
      </c>
    </row>
    <row r="7522" spans="1:5" x14ac:dyDescent="0.25">
      <c r="A7522">
        <v>118857132</v>
      </c>
      <c r="B7522">
        <v>111</v>
      </c>
      <c r="C7522" t="s">
        <v>39</v>
      </c>
      <c r="D7522" t="s">
        <v>56</v>
      </c>
      <c r="E7522" t="str">
        <f t="shared" si="117"/>
        <v>90-120</v>
      </c>
    </row>
    <row r="7523" spans="1:5" x14ac:dyDescent="0.25">
      <c r="A7523">
        <v>118857132</v>
      </c>
      <c r="B7523">
        <v>111</v>
      </c>
      <c r="C7523" t="s">
        <v>39</v>
      </c>
      <c r="D7523" t="s">
        <v>56</v>
      </c>
      <c r="E7523" t="str">
        <f t="shared" si="117"/>
        <v>90-120</v>
      </c>
    </row>
    <row r="7524" spans="1:5" x14ac:dyDescent="0.25">
      <c r="A7524">
        <v>118857132</v>
      </c>
      <c r="B7524">
        <v>111</v>
      </c>
      <c r="C7524" t="s">
        <v>39</v>
      </c>
      <c r="D7524" t="s">
        <v>56</v>
      </c>
      <c r="E7524" t="str">
        <f t="shared" si="117"/>
        <v>90-120</v>
      </c>
    </row>
    <row r="7525" spans="1:5" x14ac:dyDescent="0.25">
      <c r="A7525">
        <v>118858270</v>
      </c>
      <c r="B7525">
        <v>97</v>
      </c>
      <c r="C7525" t="s">
        <v>39</v>
      </c>
      <c r="D7525" t="s">
        <v>58</v>
      </c>
      <c r="E7525" t="str">
        <f t="shared" si="117"/>
        <v>90-120</v>
      </c>
    </row>
    <row r="7526" spans="1:5" x14ac:dyDescent="0.25">
      <c r="A7526">
        <v>118859670</v>
      </c>
      <c r="B7526">
        <v>111</v>
      </c>
      <c r="C7526" t="s">
        <v>38</v>
      </c>
      <c r="D7526" t="s">
        <v>58</v>
      </c>
      <c r="E7526" t="str">
        <f t="shared" si="117"/>
        <v>90-120</v>
      </c>
    </row>
    <row r="7527" spans="1:5" x14ac:dyDescent="0.25">
      <c r="A7527">
        <v>118863386</v>
      </c>
      <c r="B7527">
        <v>141</v>
      </c>
      <c r="C7527" t="s">
        <v>38</v>
      </c>
      <c r="D7527" t="s">
        <v>58</v>
      </c>
      <c r="E7527" t="str">
        <f t="shared" si="117"/>
        <v>121-150</v>
      </c>
    </row>
    <row r="7528" spans="1:5" x14ac:dyDescent="0.25">
      <c r="A7528">
        <v>118869772</v>
      </c>
      <c r="B7528">
        <v>92</v>
      </c>
      <c r="C7528" t="s">
        <v>39</v>
      </c>
      <c r="D7528" t="s">
        <v>58</v>
      </c>
      <c r="E7528" t="str">
        <f t="shared" si="117"/>
        <v>90-120</v>
      </c>
    </row>
    <row r="7529" spans="1:5" x14ac:dyDescent="0.25">
      <c r="A7529">
        <v>118870412</v>
      </c>
      <c r="B7529">
        <v>141</v>
      </c>
      <c r="C7529" t="s">
        <v>40</v>
      </c>
      <c r="D7529" t="s">
        <v>58</v>
      </c>
      <c r="E7529" t="str">
        <f t="shared" si="117"/>
        <v>121-150</v>
      </c>
    </row>
    <row r="7530" spans="1:5" x14ac:dyDescent="0.25">
      <c r="A7530">
        <v>118871544</v>
      </c>
      <c r="B7530">
        <v>92</v>
      </c>
      <c r="C7530" t="s">
        <v>39</v>
      </c>
      <c r="D7530" t="s">
        <v>58</v>
      </c>
      <c r="E7530" t="str">
        <f t="shared" si="117"/>
        <v>90-120</v>
      </c>
    </row>
    <row r="7531" spans="1:5" x14ac:dyDescent="0.25">
      <c r="A7531">
        <v>118874212</v>
      </c>
      <c r="B7531">
        <v>127</v>
      </c>
      <c r="C7531" t="s">
        <v>38</v>
      </c>
      <c r="D7531" t="s">
        <v>58</v>
      </c>
      <c r="E7531" t="str">
        <f t="shared" si="117"/>
        <v>121-150</v>
      </c>
    </row>
    <row r="7532" spans="1:5" x14ac:dyDescent="0.25">
      <c r="A7532">
        <v>118874930</v>
      </c>
      <c r="B7532">
        <v>91</v>
      </c>
      <c r="C7532" t="s">
        <v>39</v>
      </c>
      <c r="D7532" t="s">
        <v>58</v>
      </c>
      <c r="E7532" t="str">
        <f t="shared" si="117"/>
        <v>90-120</v>
      </c>
    </row>
    <row r="7533" spans="1:5" x14ac:dyDescent="0.25">
      <c r="A7533">
        <v>118875596</v>
      </c>
      <c r="B7533">
        <v>97</v>
      </c>
      <c r="C7533" t="s">
        <v>38</v>
      </c>
      <c r="D7533" t="s">
        <v>58</v>
      </c>
      <c r="E7533" t="str">
        <f t="shared" si="117"/>
        <v>90-120</v>
      </c>
    </row>
    <row r="7534" spans="1:5" x14ac:dyDescent="0.25">
      <c r="A7534">
        <v>118876930</v>
      </c>
      <c r="B7534">
        <v>121</v>
      </c>
      <c r="C7534" t="s">
        <v>38</v>
      </c>
      <c r="D7534" t="s">
        <v>58</v>
      </c>
      <c r="E7534" t="str">
        <f t="shared" si="117"/>
        <v>121-150</v>
      </c>
    </row>
    <row r="7535" spans="1:5" x14ac:dyDescent="0.25">
      <c r="A7535">
        <v>118878108</v>
      </c>
      <c r="B7535">
        <v>120</v>
      </c>
      <c r="C7535" t="s">
        <v>38</v>
      </c>
      <c r="D7535" t="s">
        <v>58</v>
      </c>
      <c r="E7535" t="str">
        <f t="shared" si="117"/>
        <v>90-120</v>
      </c>
    </row>
    <row r="7536" spans="1:5" x14ac:dyDescent="0.25">
      <c r="A7536">
        <v>118878510</v>
      </c>
      <c r="B7536">
        <v>91</v>
      </c>
      <c r="C7536" t="s">
        <v>40</v>
      </c>
      <c r="D7536" t="s">
        <v>58</v>
      </c>
      <c r="E7536" t="str">
        <f t="shared" si="117"/>
        <v>90-120</v>
      </c>
    </row>
    <row r="7537" spans="1:5" x14ac:dyDescent="0.25">
      <c r="A7537">
        <v>118882112</v>
      </c>
      <c r="B7537">
        <v>92</v>
      </c>
      <c r="C7537" t="s">
        <v>38</v>
      </c>
      <c r="D7537" t="s">
        <v>58</v>
      </c>
      <c r="E7537" t="str">
        <f t="shared" si="117"/>
        <v>90-120</v>
      </c>
    </row>
    <row r="7538" spans="1:5" x14ac:dyDescent="0.25">
      <c r="A7538">
        <v>118882112</v>
      </c>
      <c r="B7538">
        <v>92</v>
      </c>
      <c r="C7538" t="s">
        <v>38</v>
      </c>
      <c r="D7538" t="s">
        <v>58</v>
      </c>
      <c r="E7538" t="str">
        <f t="shared" si="117"/>
        <v>90-120</v>
      </c>
    </row>
    <row r="7539" spans="1:5" x14ac:dyDescent="0.25">
      <c r="A7539">
        <v>118886990</v>
      </c>
      <c r="B7539">
        <v>91</v>
      </c>
      <c r="C7539" t="s">
        <v>40</v>
      </c>
      <c r="D7539" t="s">
        <v>58</v>
      </c>
      <c r="E7539" t="str">
        <f t="shared" si="117"/>
        <v>90-120</v>
      </c>
    </row>
    <row r="7540" spans="1:5" x14ac:dyDescent="0.25">
      <c r="A7540">
        <v>118891668</v>
      </c>
      <c r="B7540">
        <v>127</v>
      </c>
      <c r="C7540" t="s">
        <v>39</v>
      </c>
      <c r="D7540" t="s">
        <v>58</v>
      </c>
      <c r="E7540" t="str">
        <f t="shared" si="117"/>
        <v>121-150</v>
      </c>
    </row>
    <row r="7541" spans="1:5" x14ac:dyDescent="0.25">
      <c r="A7541">
        <v>118893438</v>
      </c>
      <c r="B7541">
        <v>92</v>
      </c>
      <c r="C7541" t="s">
        <v>39</v>
      </c>
      <c r="D7541" t="s">
        <v>58</v>
      </c>
      <c r="E7541" t="str">
        <f t="shared" si="117"/>
        <v>90-120</v>
      </c>
    </row>
    <row r="7542" spans="1:5" x14ac:dyDescent="0.25">
      <c r="A7542">
        <v>118901662</v>
      </c>
      <c r="B7542">
        <v>92</v>
      </c>
      <c r="C7542" t="s">
        <v>38</v>
      </c>
      <c r="D7542" t="s">
        <v>58</v>
      </c>
      <c r="E7542" t="str">
        <f t="shared" si="117"/>
        <v>90-120</v>
      </c>
    </row>
    <row r="7543" spans="1:5" x14ac:dyDescent="0.25">
      <c r="A7543">
        <v>118908808</v>
      </c>
      <c r="B7543">
        <v>141</v>
      </c>
      <c r="C7543" t="s">
        <v>38</v>
      </c>
      <c r="D7543" t="s">
        <v>58</v>
      </c>
      <c r="E7543" t="str">
        <f t="shared" si="117"/>
        <v>121-150</v>
      </c>
    </row>
    <row r="7544" spans="1:5" x14ac:dyDescent="0.25">
      <c r="A7544">
        <v>118911620</v>
      </c>
      <c r="B7544">
        <v>120</v>
      </c>
      <c r="C7544" t="s">
        <v>40</v>
      </c>
      <c r="D7544" t="s">
        <v>58</v>
      </c>
      <c r="E7544" t="str">
        <f t="shared" si="117"/>
        <v>90-120</v>
      </c>
    </row>
    <row r="7545" spans="1:5" x14ac:dyDescent="0.25">
      <c r="A7545">
        <v>118917792</v>
      </c>
      <c r="B7545">
        <v>120</v>
      </c>
      <c r="C7545" t="s">
        <v>40</v>
      </c>
      <c r="D7545" t="s">
        <v>58</v>
      </c>
      <c r="E7545" t="str">
        <f t="shared" si="117"/>
        <v>90-120</v>
      </c>
    </row>
    <row r="7546" spans="1:5" x14ac:dyDescent="0.25">
      <c r="A7546">
        <v>118918302</v>
      </c>
      <c r="B7546">
        <v>91</v>
      </c>
      <c r="C7546" t="s">
        <v>39</v>
      </c>
      <c r="D7546" t="s">
        <v>58</v>
      </c>
      <c r="E7546" t="str">
        <f t="shared" si="117"/>
        <v>90-120</v>
      </c>
    </row>
    <row r="7547" spans="1:5" x14ac:dyDescent="0.25">
      <c r="A7547">
        <v>118919630</v>
      </c>
      <c r="B7547">
        <v>150</v>
      </c>
      <c r="C7547" t="s">
        <v>38</v>
      </c>
      <c r="D7547" t="s">
        <v>58</v>
      </c>
      <c r="E7547" t="str">
        <f t="shared" si="117"/>
        <v>121-150</v>
      </c>
    </row>
    <row r="7548" spans="1:5" x14ac:dyDescent="0.25">
      <c r="A7548">
        <v>118920844</v>
      </c>
      <c r="B7548">
        <v>90</v>
      </c>
      <c r="C7548" t="s">
        <v>39</v>
      </c>
      <c r="D7548" t="s">
        <v>58</v>
      </c>
      <c r="E7548" t="str">
        <f t="shared" si="117"/>
        <v>90-120</v>
      </c>
    </row>
    <row r="7549" spans="1:5" x14ac:dyDescent="0.25">
      <c r="A7549">
        <v>118921318</v>
      </c>
      <c r="B7549">
        <v>150</v>
      </c>
      <c r="C7549" t="s">
        <v>39</v>
      </c>
      <c r="D7549" t="s">
        <v>58</v>
      </c>
      <c r="E7549" t="str">
        <f t="shared" si="117"/>
        <v>121-150</v>
      </c>
    </row>
    <row r="7550" spans="1:5" x14ac:dyDescent="0.25">
      <c r="A7550">
        <v>118921722</v>
      </c>
      <c r="B7550">
        <v>150</v>
      </c>
      <c r="C7550" t="s">
        <v>38</v>
      </c>
      <c r="D7550" t="s">
        <v>58</v>
      </c>
      <c r="E7550" t="str">
        <f t="shared" si="117"/>
        <v>121-150</v>
      </c>
    </row>
    <row r="7551" spans="1:5" x14ac:dyDescent="0.25">
      <c r="A7551">
        <v>118924414</v>
      </c>
      <c r="B7551">
        <v>90</v>
      </c>
      <c r="C7551" t="s">
        <v>39</v>
      </c>
      <c r="D7551" t="s">
        <v>58</v>
      </c>
      <c r="E7551" t="str">
        <f t="shared" si="117"/>
        <v>90-120</v>
      </c>
    </row>
    <row r="7552" spans="1:5" x14ac:dyDescent="0.25">
      <c r="A7552">
        <v>118924836</v>
      </c>
      <c r="B7552">
        <v>149</v>
      </c>
      <c r="C7552" t="s">
        <v>39</v>
      </c>
      <c r="D7552" t="s">
        <v>58</v>
      </c>
      <c r="E7552" t="str">
        <f t="shared" si="117"/>
        <v>121-150</v>
      </c>
    </row>
    <row r="7553" spans="1:5" x14ac:dyDescent="0.25">
      <c r="A7553">
        <v>118928490</v>
      </c>
      <c r="B7553">
        <v>119</v>
      </c>
      <c r="C7553" t="s">
        <v>39</v>
      </c>
      <c r="D7553" t="s">
        <v>58</v>
      </c>
      <c r="E7553" t="str">
        <f t="shared" si="117"/>
        <v>90-120</v>
      </c>
    </row>
    <row r="7554" spans="1:5" x14ac:dyDescent="0.25">
      <c r="A7554">
        <v>118930770</v>
      </c>
      <c r="B7554">
        <v>91</v>
      </c>
      <c r="C7554" t="s">
        <v>39</v>
      </c>
      <c r="D7554" t="s">
        <v>58</v>
      </c>
      <c r="E7554" t="str">
        <f t="shared" si="117"/>
        <v>90-120</v>
      </c>
    </row>
    <row r="7555" spans="1:5" x14ac:dyDescent="0.25">
      <c r="A7555">
        <v>118931248</v>
      </c>
      <c r="B7555">
        <v>122</v>
      </c>
      <c r="C7555" t="s">
        <v>39</v>
      </c>
      <c r="D7555" t="s">
        <v>58</v>
      </c>
      <c r="E7555" t="str">
        <f t="shared" ref="E7555:E7618" si="118">IF(B7555&lt;=120,"90-120","121-150")</f>
        <v>121-150</v>
      </c>
    </row>
    <row r="7556" spans="1:5" x14ac:dyDescent="0.25">
      <c r="A7556">
        <v>118932048</v>
      </c>
      <c r="B7556">
        <v>111</v>
      </c>
      <c r="C7556" t="s">
        <v>39</v>
      </c>
      <c r="D7556" t="s">
        <v>58</v>
      </c>
      <c r="E7556" t="str">
        <f t="shared" si="118"/>
        <v>90-120</v>
      </c>
    </row>
    <row r="7557" spans="1:5" x14ac:dyDescent="0.25">
      <c r="A7557">
        <v>118932406</v>
      </c>
      <c r="B7557">
        <v>111</v>
      </c>
      <c r="C7557" t="s">
        <v>38</v>
      </c>
      <c r="D7557" t="s">
        <v>58</v>
      </c>
      <c r="E7557" t="str">
        <f t="shared" si="118"/>
        <v>90-120</v>
      </c>
    </row>
    <row r="7558" spans="1:5" x14ac:dyDescent="0.25">
      <c r="A7558">
        <v>118935530</v>
      </c>
      <c r="B7558">
        <v>126</v>
      </c>
      <c r="C7558" t="s">
        <v>39</v>
      </c>
      <c r="D7558" t="s">
        <v>58</v>
      </c>
      <c r="E7558" t="str">
        <f t="shared" si="118"/>
        <v>121-150</v>
      </c>
    </row>
    <row r="7559" spans="1:5" x14ac:dyDescent="0.25">
      <c r="A7559">
        <v>118936874</v>
      </c>
      <c r="B7559">
        <v>119</v>
      </c>
      <c r="C7559" t="s">
        <v>38</v>
      </c>
      <c r="D7559" t="s">
        <v>58</v>
      </c>
      <c r="E7559" t="str">
        <f t="shared" si="118"/>
        <v>90-120</v>
      </c>
    </row>
    <row r="7560" spans="1:5" x14ac:dyDescent="0.25">
      <c r="A7560">
        <v>118936944</v>
      </c>
      <c r="B7560">
        <v>119</v>
      </c>
      <c r="C7560" t="s">
        <v>39</v>
      </c>
      <c r="D7560" t="s">
        <v>58</v>
      </c>
      <c r="E7560" t="str">
        <f t="shared" si="118"/>
        <v>90-120</v>
      </c>
    </row>
    <row r="7561" spans="1:5" x14ac:dyDescent="0.25">
      <c r="A7561">
        <v>118943552</v>
      </c>
      <c r="B7561">
        <v>120</v>
      </c>
      <c r="C7561" t="s">
        <v>39</v>
      </c>
      <c r="D7561" t="s">
        <v>58</v>
      </c>
      <c r="E7561" t="str">
        <f t="shared" si="118"/>
        <v>90-120</v>
      </c>
    </row>
    <row r="7562" spans="1:5" x14ac:dyDescent="0.25">
      <c r="A7562">
        <v>118946340</v>
      </c>
      <c r="B7562">
        <v>141</v>
      </c>
      <c r="C7562" t="s">
        <v>38</v>
      </c>
      <c r="D7562" t="s">
        <v>58</v>
      </c>
      <c r="E7562" t="str">
        <f t="shared" si="118"/>
        <v>121-150</v>
      </c>
    </row>
    <row r="7563" spans="1:5" x14ac:dyDescent="0.25">
      <c r="A7563">
        <v>118952760</v>
      </c>
      <c r="B7563">
        <v>92</v>
      </c>
      <c r="C7563" t="s">
        <v>38</v>
      </c>
      <c r="D7563" t="s">
        <v>58</v>
      </c>
      <c r="E7563" t="str">
        <f t="shared" si="118"/>
        <v>90-120</v>
      </c>
    </row>
    <row r="7564" spans="1:5" x14ac:dyDescent="0.25">
      <c r="A7564">
        <v>118957122</v>
      </c>
      <c r="B7564">
        <v>122</v>
      </c>
      <c r="C7564" t="s">
        <v>38</v>
      </c>
      <c r="D7564" t="s">
        <v>58</v>
      </c>
      <c r="E7564" t="str">
        <f t="shared" si="118"/>
        <v>121-150</v>
      </c>
    </row>
    <row r="7565" spans="1:5" x14ac:dyDescent="0.25">
      <c r="A7565">
        <v>118958352</v>
      </c>
      <c r="B7565">
        <v>122</v>
      </c>
      <c r="C7565" t="s">
        <v>40</v>
      </c>
      <c r="D7565" t="s">
        <v>58</v>
      </c>
      <c r="E7565" t="str">
        <f t="shared" si="118"/>
        <v>121-150</v>
      </c>
    </row>
    <row r="7566" spans="1:5" x14ac:dyDescent="0.25">
      <c r="A7566">
        <v>118961412</v>
      </c>
      <c r="B7566">
        <v>119</v>
      </c>
      <c r="C7566" t="s">
        <v>40</v>
      </c>
      <c r="D7566" t="s">
        <v>58</v>
      </c>
      <c r="E7566" t="str">
        <f t="shared" si="118"/>
        <v>90-120</v>
      </c>
    </row>
    <row r="7567" spans="1:5" x14ac:dyDescent="0.25">
      <c r="A7567">
        <v>118965178</v>
      </c>
      <c r="B7567">
        <v>150</v>
      </c>
      <c r="C7567" t="s">
        <v>40</v>
      </c>
      <c r="D7567" t="s">
        <v>58</v>
      </c>
      <c r="E7567" t="str">
        <f t="shared" si="118"/>
        <v>121-150</v>
      </c>
    </row>
    <row r="7568" spans="1:5" x14ac:dyDescent="0.25">
      <c r="A7568">
        <v>118966770</v>
      </c>
      <c r="B7568">
        <v>119</v>
      </c>
      <c r="C7568" t="s">
        <v>39</v>
      </c>
      <c r="D7568" t="s">
        <v>58</v>
      </c>
      <c r="E7568" t="str">
        <f t="shared" si="118"/>
        <v>90-120</v>
      </c>
    </row>
    <row r="7569" spans="1:5" x14ac:dyDescent="0.25">
      <c r="A7569">
        <v>118970086</v>
      </c>
      <c r="B7569">
        <v>90</v>
      </c>
      <c r="C7569" t="s">
        <v>39</v>
      </c>
      <c r="D7569" t="s">
        <v>58</v>
      </c>
      <c r="E7569" t="str">
        <f t="shared" si="118"/>
        <v>90-120</v>
      </c>
    </row>
    <row r="7570" spans="1:5" x14ac:dyDescent="0.25">
      <c r="A7570">
        <v>118970268</v>
      </c>
      <c r="B7570">
        <v>136</v>
      </c>
      <c r="C7570" t="s">
        <v>39</v>
      </c>
      <c r="D7570" t="s">
        <v>58</v>
      </c>
      <c r="E7570" t="str">
        <f t="shared" si="118"/>
        <v>121-150</v>
      </c>
    </row>
    <row r="7571" spans="1:5" x14ac:dyDescent="0.25">
      <c r="A7571">
        <v>118975160</v>
      </c>
      <c r="B7571">
        <v>90</v>
      </c>
      <c r="C7571" t="s">
        <v>38</v>
      </c>
      <c r="D7571" t="s">
        <v>58</v>
      </c>
      <c r="E7571" t="str">
        <f t="shared" si="118"/>
        <v>90-120</v>
      </c>
    </row>
    <row r="7572" spans="1:5" x14ac:dyDescent="0.25">
      <c r="A7572">
        <v>118978342</v>
      </c>
      <c r="B7572">
        <v>147</v>
      </c>
      <c r="C7572" t="s">
        <v>38</v>
      </c>
      <c r="D7572" t="s">
        <v>58</v>
      </c>
      <c r="E7572" t="str">
        <f t="shared" si="118"/>
        <v>121-150</v>
      </c>
    </row>
    <row r="7573" spans="1:5" x14ac:dyDescent="0.25">
      <c r="A7573">
        <v>118983994</v>
      </c>
      <c r="B7573">
        <v>147</v>
      </c>
      <c r="C7573" t="s">
        <v>39</v>
      </c>
      <c r="D7573" t="s">
        <v>58</v>
      </c>
      <c r="E7573" t="str">
        <f t="shared" si="118"/>
        <v>121-150</v>
      </c>
    </row>
    <row r="7574" spans="1:5" x14ac:dyDescent="0.25">
      <c r="A7574">
        <v>118984956</v>
      </c>
      <c r="B7574">
        <v>90</v>
      </c>
      <c r="C7574" t="s">
        <v>38</v>
      </c>
      <c r="D7574" t="s">
        <v>58</v>
      </c>
      <c r="E7574" t="str">
        <f t="shared" si="118"/>
        <v>90-120</v>
      </c>
    </row>
    <row r="7575" spans="1:5" x14ac:dyDescent="0.25">
      <c r="A7575">
        <v>118987146</v>
      </c>
      <c r="B7575">
        <v>148</v>
      </c>
      <c r="C7575" t="s">
        <v>39</v>
      </c>
      <c r="D7575" t="s">
        <v>58</v>
      </c>
      <c r="E7575" t="str">
        <f t="shared" si="118"/>
        <v>121-150</v>
      </c>
    </row>
    <row r="7576" spans="1:5" x14ac:dyDescent="0.25">
      <c r="A7576">
        <v>118987328</v>
      </c>
      <c r="B7576">
        <v>149</v>
      </c>
      <c r="C7576" t="s">
        <v>40</v>
      </c>
      <c r="D7576" t="s">
        <v>58</v>
      </c>
      <c r="E7576" t="str">
        <f t="shared" si="118"/>
        <v>121-150</v>
      </c>
    </row>
    <row r="7577" spans="1:5" x14ac:dyDescent="0.25">
      <c r="A7577">
        <v>118989468</v>
      </c>
      <c r="B7577">
        <v>117</v>
      </c>
      <c r="C7577" t="s">
        <v>40</v>
      </c>
      <c r="D7577" t="s">
        <v>58</v>
      </c>
      <c r="E7577" t="str">
        <f t="shared" si="118"/>
        <v>90-120</v>
      </c>
    </row>
    <row r="7578" spans="1:5" x14ac:dyDescent="0.25">
      <c r="A7578">
        <v>118989822</v>
      </c>
      <c r="B7578">
        <v>118</v>
      </c>
      <c r="C7578" t="s">
        <v>38</v>
      </c>
      <c r="D7578" t="s">
        <v>58</v>
      </c>
      <c r="E7578" t="str">
        <f t="shared" si="118"/>
        <v>90-120</v>
      </c>
    </row>
    <row r="7579" spans="1:5" x14ac:dyDescent="0.25">
      <c r="A7579">
        <v>118990128</v>
      </c>
      <c r="B7579">
        <v>120</v>
      </c>
      <c r="C7579" t="s">
        <v>38</v>
      </c>
      <c r="D7579" t="s">
        <v>58</v>
      </c>
      <c r="E7579" t="str">
        <f t="shared" si="118"/>
        <v>90-120</v>
      </c>
    </row>
    <row r="7580" spans="1:5" x14ac:dyDescent="0.25">
      <c r="A7580">
        <v>119000340</v>
      </c>
      <c r="B7580">
        <v>92</v>
      </c>
      <c r="C7580" t="s">
        <v>38</v>
      </c>
      <c r="D7580" t="s">
        <v>58</v>
      </c>
      <c r="E7580" t="str">
        <f t="shared" si="118"/>
        <v>90-120</v>
      </c>
    </row>
    <row r="7581" spans="1:5" x14ac:dyDescent="0.25">
      <c r="A7581">
        <v>119002502</v>
      </c>
      <c r="B7581">
        <v>146</v>
      </c>
      <c r="C7581" t="s">
        <v>38</v>
      </c>
      <c r="D7581" t="s">
        <v>58</v>
      </c>
      <c r="E7581" t="str">
        <f t="shared" si="118"/>
        <v>121-150</v>
      </c>
    </row>
    <row r="7582" spans="1:5" x14ac:dyDescent="0.25">
      <c r="A7582">
        <v>119002670</v>
      </c>
      <c r="B7582">
        <v>118</v>
      </c>
      <c r="C7582" t="s">
        <v>38</v>
      </c>
      <c r="D7582" t="s">
        <v>58</v>
      </c>
      <c r="E7582" t="str">
        <f t="shared" si="118"/>
        <v>90-120</v>
      </c>
    </row>
    <row r="7583" spans="1:5" x14ac:dyDescent="0.25">
      <c r="A7583">
        <v>119005468</v>
      </c>
      <c r="B7583">
        <v>92</v>
      </c>
      <c r="C7583" t="s">
        <v>38</v>
      </c>
      <c r="D7583" t="s">
        <v>58</v>
      </c>
      <c r="E7583" t="str">
        <f t="shared" si="118"/>
        <v>90-120</v>
      </c>
    </row>
    <row r="7584" spans="1:5" x14ac:dyDescent="0.25">
      <c r="A7584">
        <v>119010714</v>
      </c>
      <c r="B7584">
        <v>117</v>
      </c>
      <c r="C7584" t="s">
        <v>39</v>
      </c>
      <c r="D7584" t="s">
        <v>58</v>
      </c>
      <c r="E7584" t="str">
        <f t="shared" si="118"/>
        <v>90-120</v>
      </c>
    </row>
    <row r="7585" spans="1:5" x14ac:dyDescent="0.25">
      <c r="A7585">
        <v>119010714</v>
      </c>
      <c r="B7585">
        <v>117</v>
      </c>
      <c r="C7585" t="s">
        <v>39</v>
      </c>
      <c r="D7585" t="s">
        <v>58</v>
      </c>
      <c r="E7585" t="str">
        <f t="shared" si="118"/>
        <v>90-120</v>
      </c>
    </row>
    <row r="7586" spans="1:5" x14ac:dyDescent="0.25">
      <c r="A7586">
        <v>119013392</v>
      </c>
      <c r="B7586">
        <v>119</v>
      </c>
      <c r="C7586" t="s">
        <v>39</v>
      </c>
      <c r="D7586" t="s">
        <v>58</v>
      </c>
      <c r="E7586" t="str">
        <f t="shared" si="118"/>
        <v>90-120</v>
      </c>
    </row>
    <row r="7587" spans="1:5" x14ac:dyDescent="0.25">
      <c r="A7587">
        <v>119027414</v>
      </c>
      <c r="B7587">
        <v>150</v>
      </c>
      <c r="C7587" t="s">
        <v>38</v>
      </c>
      <c r="D7587" t="s">
        <v>58</v>
      </c>
      <c r="E7587" t="str">
        <f t="shared" si="118"/>
        <v>121-150</v>
      </c>
    </row>
    <row r="7588" spans="1:5" x14ac:dyDescent="0.25">
      <c r="A7588">
        <v>119027416</v>
      </c>
      <c r="B7588">
        <v>120</v>
      </c>
      <c r="C7588" t="s">
        <v>38</v>
      </c>
      <c r="D7588" t="s">
        <v>58</v>
      </c>
      <c r="E7588" t="str">
        <f t="shared" si="118"/>
        <v>90-120</v>
      </c>
    </row>
    <row r="7589" spans="1:5" x14ac:dyDescent="0.25">
      <c r="A7589">
        <v>119028406</v>
      </c>
      <c r="B7589">
        <v>150</v>
      </c>
      <c r="C7589" t="s">
        <v>38</v>
      </c>
      <c r="D7589" t="s">
        <v>58</v>
      </c>
      <c r="E7589" t="str">
        <f t="shared" si="118"/>
        <v>121-150</v>
      </c>
    </row>
    <row r="7590" spans="1:5" x14ac:dyDescent="0.25">
      <c r="A7590">
        <v>119030450</v>
      </c>
      <c r="B7590">
        <v>121</v>
      </c>
      <c r="C7590" t="s">
        <v>38</v>
      </c>
      <c r="D7590" t="s">
        <v>59</v>
      </c>
      <c r="E7590" t="str">
        <f t="shared" si="118"/>
        <v>121-150</v>
      </c>
    </row>
    <row r="7591" spans="1:5" x14ac:dyDescent="0.25">
      <c r="A7591">
        <v>119031280</v>
      </c>
      <c r="B7591">
        <v>143</v>
      </c>
      <c r="C7591" t="s">
        <v>40</v>
      </c>
      <c r="D7591" t="s">
        <v>58</v>
      </c>
      <c r="E7591" t="str">
        <f t="shared" si="118"/>
        <v>121-150</v>
      </c>
    </row>
    <row r="7592" spans="1:5" x14ac:dyDescent="0.25">
      <c r="A7592">
        <v>119033502</v>
      </c>
      <c r="B7592">
        <v>122</v>
      </c>
      <c r="C7592" t="s">
        <v>39</v>
      </c>
      <c r="D7592" t="s">
        <v>58</v>
      </c>
      <c r="E7592" t="str">
        <f t="shared" si="118"/>
        <v>121-150</v>
      </c>
    </row>
    <row r="7593" spans="1:5" x14ac:dyDescent="0.25">
      <c r="A7593">
        <v>119033720</v>
      </c>
      <c r="B7593">
        <v>90</v>
      </c>
      <c r="C7593" t="s">
        <v>38</v>
      </c>
      <c r="D7593" t="s">
        <v>58</v>
      </c>
      <c r="E7593" t="str">
        <f t="shared" si="118"/>
        <v>90-120</v>
      </c>
    </row>
    <row r="7594" spans="1:5" x14ac:dyDescent="0.25">
      <c r="A7594">
        <v>119035022</v>
      </c>
      <c r="B7594">
        <v>91</v>
      </c>
      <c r="C7594" t="s">
        <v>39</v>
      </c>
      <c r="D7594" t="s">
        <v>58</v>
      </c>
      <c r="E7594" t="str">
        <f t="shared" si="118"/>
        <v>90-120</v>
      </c>
    </row>
    <row r="7595" spans="1:5" x14ac:dyDescent="0.25">
      <c r="A7595">
        <v>119035578</v>
      </c>
      <c r="B7595">
        <v>150</v>
      </c>
      <c r="C7595" t="s">
        <v>39</v>
      </c>
      <c r="D7595" t="s">
        <v>58</v>
      </c>
      <c r="E7595" t="str">
        <f t="shared" si="118"/>
        <v>121-150</v>
      </c>
    </row>
    <row r="7596" spans="1:5" x14ac:dyDescent="0.25">
      <c r="A7596">
        <v>119035990</v>
      </c>
      <c r="B7596">
        <v>141</v>
      </c>
      <c r="C7596" t="s">
        <v>40</v>
      </c>
      <c r="D7596" t="s">
        <v>58</v>
      </c>
      <c r="E7596" t="str">
        <f t="shared" si="118"/>
        <v>121-150</v>
      </c>
    </row>
    <row r="7597" spans="1:5" x14ac:dyDescent="0.25">
      <c r="A7597">
        <v>119040972</v>
      </c>
      <c r="B7597">
        <v>119</v>
      </c>
      <c r="C7597" t="s">
        <v>38</v>
      </c>
      <c r="D7597" t="s">
        <v>58</v>
      </c>
      <c r="E7597" t="str">
        <f t="shared" si="118"/>
        <v>90-120</v>
      </c>
    </row>
    <row r="7598" spans="1:5" x14ac:dyDescent="0.25">
      <c r="A7598">
        <v>119040972</v>
      </c>
      <c r="B7598">
        <v>119</v>
      </c>
      <c r="C7598" t="s">
        <v>38</v>
      </c>
      <c r="D7598" t="s">
        <v>58</v>
      </c>
      <c r="E7598" t="str">
        <f t="shared" si="118"/>
        <v>90-120</v>
      </c>
    </row>
    <row r="7599" spans="1:5" x14ac:dyDescent="0.25">
      <c r="A7599">
        <v>119040972</v>
      </c>
      <c r="B7599">
        <v>119</v>
      </c>
      <c r="C7599" t="s">
        <v>38</v>
      </c>
      <c r="D7599" t="s">
        <v>58</v>
      </c>
      <c r="E7599" t="str">
        <f t="shared" si="118"/>
        <v>90-120</v>
      </c>
    </row>
    <row r="7600" spans="1:5" x14ac:dyDescent="0.25">
      <c r="A7600">
        <v>119042590</v>
      </c>
      <c r="B7600">
        <v>121</v>
      </c>
      <c r="C7600" t="s">
        <v>38</v>
      </c>
      <c r="D7600" t="s">
        <v>58</v>
      </c>
      <c r="E7600" t="str">
        <f t="shared" si="118"/>
        <v>121-150</v>
      </c>
    </row>
    <row r="7601" spans="1:5" x14ac:dyDescent="0.25">
      <c r="A7601">
        <v>119042846</v>
      </c>
      <c r="B7601">
        <v>142</v>
      </c>
      <c r="C7601" t="s">
        <v>39</v>
      </c>
      <c r="D7601" t="s">
        <v>58</v>
      </c>
      <c r="E7601" t="str">
        <f t="shared" si="118"/>
        <v>121-150</v>
      </c>
    </row>
    <row r="7602" spans="1:5" x14ac:dyDescent="0.25">
      <c r="A7602">
        <v>119043110</v>
      </c>
      <c r="B7602">
        <v>148</v>
      </c>
      <c r="C7602" t="s">
        <v>39</v>
      </c>
      <c r="D7602" t="s">
        <v>58</v>
      </c>
      <c r="E7602" t="str">
        <f t="shared" si="118"/>
        <v>121-150</v>
      </c>
    </row>
    <row r="7603" spans="1:5" x14ac:dyDescent="0.25">
      <c r="A7603">
        <v>119044918</v>
      </c>
      <c r="B7603">
        <v>149</v>
      </c>
      <c r="C7603" t="s">
        <v>38</v>
      </c>
      <c r="D7603" t="s">
        <v>58</v>
      </c>
      <c r="E7603" t="str">
        <f t="shared" si="118"/>
        <v>121-150</v>
      </c>
    </row>
    <row r="7604" spans="1:5" x14ac:dyDescent="0.25">
      <c r="A7604">
        <v>119045522</v>
      </c>
      <c r="B7604">
        <v>142</v>
      </c>
      <c r="C7604" t="s">
        <v>39</v>
      </c>
      <c r="D7604" t="s">
        <v>58</v>
      </c>
      <c r="E7604" t="str">
        <f t="shared" si="118"/>
        <v>121-150</v>
      </c>
    </row>
    <row r="7605" spans="1:5" x14ac:dyDescent="0.25">
      <c r="A7605">
        <v>119046776</v>
      </c>
      <c r="B7605">
        <v>113</v>
      </c>
      <c r="C7605" t="s">
        <v>39</v>
      </c>
      <c r="D7605" t="s">
        <v>58</v>
      </c>
      <c r="E7605" t="str">
        <f t="shared" si="118"/>
        <v>90-120</v>
      </c>
    </row>
    <row r="7606" spans="1:5" x14ac:dyDescent="0.25">
      <c r="A7606">
        <v>119047808</v>
      </c>
      <c r="B7606">
        <v>118</v>
      </c>
      <c r="C7606" t="s">
        <v>39</v>
      </c>
      <c r="D7606" t="s">
        <v>58</v>
      </c>
      <c r="E7606" t="str">
        <f t="shared" si="118"/>
        <v>90-120</v>
      </c>
    </row>
    <row r="7607" spans="1:5" x14ac:dyDescent="0.25">
      <c r="A7607">
        <v>119049296</v>
      </c>
      <c r="B7607">
        <v>148</v>
      </c>
      <c r="C7607" t="s">
        <v>38</v>
      </c>
      <c r="D7607" t="s">
        <v>58</v>
      </c>
      <c r="E7607" t="str">
        <f t="shared" si="118"/>
        <v>121-150</v>
      </c>
    </row>
    <row r="7608" spans="1:5" x14ac:dyDescent="0.25">
      <c r="A7608">
        <v>119051456</v>
      </c>
      <c r="B7608">
        <v>112</v>
      </c>
      <c r="C7608" t="s">
        <v>38</v>
      </c>
      <c r="D7608" t="s">
        <v>58</v>
      </c>
      <c r="E7608" t="str">
        <f t="shared" si="118"/>
        <v>90-120</v>
      </c>
    </row>
    <row r="7609" spans="1:5" x14ac:dyDescent="0.25">
      <c r="A7609">
        <v>119054738</v>
      </c>
      <c r="B7609">
        <v>90</v>
      </c>
      <c r="C7609" t="s">
        <v>40</v>
      </c>
      <c r="D7609" t="s">
        <v>58</v>
      </c>
      <c r="E7609" t="str">
        <f t="shared" si="118"/>
        <v>90-120</v>
      </c>
    </row>
    <row r="7610" spans="1:5" x14ac:dyDescent="0.25">
      <c r="A7610">
        <v>119056340</v>
      </c>
      <c r="B7610">
        <v>120</v>
      </c>
      <c r="C7610" t="s">
        <v>39</v>
      </c>
      <c r="D7610" t="s">
        <v>58</v>
      </c>
      <c r="E7610" t="str">
        <f t="shared" si="118"/>
        <v>90-120</v>
      </c>
    </row>
    <row r="7611" spans="1:5" x14ac:dyDescent="0.25">
      <c r="A7611">
        <v>119058142</v>
      </c>
      <c r="B7611">
        <v>150</v>
      </c>
      <c r="C7611" t="s">
        <v>39</v>
      </c>
      <c r="D7611" t="s">
        <v>58</v>
      </c>
      <c r="E7611" t="str">
        <f t="shared" si="118"/>
        <v>121-150</v>
      </c>
    </row>
    <row r="7612" spans="1:5" x14ac:dyDescent="0.25">
      <c r="A7612">
        <v>119060550</v>
      </c>
      <c r="B7612">
        <v>119</v>
      </c>
      <c r="C7612" t="s">
        <v>40</v>
      </c>
      <c r="D7612" t="s">
        <v>58</v>
      </c>
      <c r="E7612" t="str">
        <f t="shared" si="118"/>
        <v>90-120</v>
      </c>
    </row>
    <row r="7613" spans="1:5" x14ac:dyDescent="0.25">
      <c r="A7613">
        <v>119064572</v>
      </c>
      <c r="B7613">
        <v>150</v>
      </c>
      <c r="C7613" t="s">
        <v>38</v>
      </c>
      <c r="D7613" t="s">
        <v>58</v>
      </c>
      <c r="E7613" t="str">
        <f t="shared" si="118"/>
        <v>121-150</v>
      </c>
    </row>
    <row r="7614" spans="1:5" x14ac:dyDescent="0.25">
      <c r="A7614">
        <v>119066402</v>
      </c>
      <c r="B7614">
        <v>120</v>
      </c>
      <c r="C7614" t="s">
        <v>38</v>
      </c>
      <c r="D7614" t="s">
        <v>58</v>
      </c>
      <c r="E7614" t="str">
        <f t="shared" si="118"/>
        <v>90-120</v>
      </c>
    </row>
    <row r="7615" spans="1:5" x14ac:dyDescent="0.25">
      <c r="A7615">
        <v>119067142</v>
      </c>
      <c r="B7615">
        <v>90</v>
      </c>
      <c r="C7615" t="s">
        <v>38</v>
      </c>
      <c r="D7615" t="s">
        <v>58</v>
      </c>
      <c r="E7615" t="str">
        <f t="shared" si="118"/>
        <v>90-120</v>
      </c>
    </row>
    <row r="7616" spans="1:5" x14ac:dyDescent="0.25">
      <c r="A7616">
        <v>119067784</v>
      </c>
      <c r="B7616">
        <v>135</v>
      </c>
      <c r="C7616" t="s">
        <v>39</v>
      </c>
      <c r="D7616" t="s">
        <v>58</v>
      </c>
      <c r="E7616" t="str">
        <f t="shared" si="118"/>
        <v>121-150</v>
      </c>
    </row>
    <row r="7617" spans="1:5" x14ac:dyDescent="0.25">
      <c r="A7617">
        <v>119071194</v>
      </c>
      <c r="B7617">
        <v>90</v>
      </c>
      <c r="C7617" t="s">
        <v>40</v>
      </c>
      <c r="D7617" t="s">
        <v>58</v>
      </c>
      <c r="E7617" t="str">
        <f t="shared" si="118"/>
        <v>90-120</v>
      </c>
    </row>
    <row r="7618" spans="1:5" x14ac:dyDescent="0.25">
      <c r="A7618">
        <v>119071726</v>
      </c>
      <c r="B7618">
        <v>143</v>
      </c>
      <c r="C7618" t="s">
        <v>39</v>
      </c>
      <c r="D7618" t="s">
        <v>58</v>
      </c>
      <c r="E7618" t="str">
        <f t="shared" si="118"/>
        <v>121-150</v>
      </c>
    </row>
    <row r="7619" spans="1:5" x14ac:dyDescent="0.25">
      <c r="A7619">
        <v>119071726</v>
      </c>
      <c r="B7619">
        <v>143</v>
      </c>
      <c r="C7619" t="s">
        <v>39</v>
      </c>
      <c r="D7619" t="s">
        <v>58</v>
      </c>
      <c r="E7619" t="str">
        <f t="shared" ref="E7619:E7682" si="119">IF(B7619&lt;=120,"90-120","121-150")</f>
        <v>121-150</v>
      </c>
    </row>
    <row r="7620" spans="1:5" x14ac:dyDescent="0.25">
      <c r="A7620">
        <v>119072564</v>
      </c>
      <c r="B7620">
        <v>122</v>
      </c>
      <c r="C7620" t="s">
        <v>40</v>
      </c>
      <c r="D7620" t="s">
        <v>58</v>
      </c>
      <c r="E7620" t="str">
        <f t="shared" si="119"/>
        <v>121-150</v>
      </c>
    </row>
    <row r="7621" spans="1:5" x14ac:dyDescent="0.25">
      <c r="A7621">
        <v>119076576</v>
      </c>
      <c r="B7621">
        <v>143</v>
      </c>
      <c r="C7621" t="s">
        <v>40</v>
      </c>
      <c r="D7621" t="s">
        <v>58</v>
      </c>
      <c r="E7621" t="str">
        <f t="shared" si="119"/>
        <v>121-150</v>
      </c>
    </row>
    <row r="7622" spans="1:5" x14ac:dyDescent="0.25">
      <c r="A7622">
        <v>119080904</v>
      </c>
      <c r="B7622">
        <v>146</v>
      </c>
      <c r="C7622" t="s">
        <v>38</v>
      </c>
      <c r="D7622" t="s">
        <v>58</v>
      </c>
      <c r="E7622" t="str">
        <f t="shared" si="119"/>
        <v>121-150</v>
      </c>
    </row>
    <row r="7623" spans="1:5" x14ac:dyDescent="0.25">
      <c r="A7623">
        <v>119087988</v>
      </c>
      <c r="B7623">
        <v>120</v>
      </c>
      <c r="C7623" t="s">
        <v>38</v>
      </c>
      <c r="D7623" t="s">
        <v>58</v>
      </c>
      <c r="E7623" t="str">
        <f t="shared" si="119"/>
        <v>90-120</v>
      </c>
    </row>
    <row r="7624" spans="1:5" x14ac:dyDescent="0.25">
      <c r="A7624">
        <v>119091442</v>
      </c>
      <c r="B7624">
        <v>120</v>
      </c>
      <c r="C7624" t="s">
        <v>39</v>
      </c>
      <c r="D7624" t="s">
        <v>58</v>
      </c>
      <c r="E7624" t="str">
        <f t="shared" si="119"/>
        <v>90-120</v>
      </c>
    </row>
    <row r="7625" spans="1:5" x14ac:dyDescent="0.25">
      <c r="A7625">
        <v>119091756</v>
      </c>
      <c r="B7625">
        <v>148</v>
      </c>
      <c r="C7625" t="s">
        <v>40</v>
      </c>
      <c r="D7625" t="s">
        <v>58</v>
      </c>
      <c r="E7625" t="str">
        <f t="shared" si="119"/>
        <v>121-150</v>
      </c>
    </row>
    <row r="7626" spans="1:5" x14ac:dyDescent="0.25">
      <c r="A7626">
        <v>119092264</v>
      </c>
      <c r="B7626">
        <v>122</v>
      </c>
      <c r="C7626" t="s">
        <v>39</v>
      </c>
      <c r="D7626" t="s">
        <v>58</v>
      </c>
      <c r="E7626" t="str">
        <f t="shared" si="119"/>
        <v>121-150</v>
      </c>
    </row>
    <row r="7627" spans="1:5" x14ac:dyDescent="0.25">
      <c r="A7627">
        <v>119092588</v>
      </c>
      <c r="B7627">
        <v>111</v>
      </c>
      <c r="C7627" t="s">
        <v>39</v>
      </c>
      <c r="D7627" t="s">
        <v>58</v>
      </c>
      <c r="E7627" t="str">
        <f t="shared" si="119"/>
        <v>90-120</v>
      </c>
    </row>
    <row r="7628" spans="1:5" x14ac:dyDescent="0.25">
      <c r="A7628">
        <v>119094622</v>
      </c>
      <c r="B7628">
        <v>136</v>
      </c>
      <c r="C7628" t="s">
        <v>38</v>
      </c>
      <c r="D7628" t="s">
        <v>58</v>
      </c>
      <c r="E7628" t="str">
        <f t="shared" si="119"/>
        <v>121-150</v>
      </c>
    </row>
    <row r="7629" spans="1:5" x14ac:dyDescent="0.25">
      <c r="A7629">
        <v>119094712</v>
      </c>
      <c r="B7629">
        <v>150</v>
      </c>
      <c r="C7629" t="s">
        <v>38</v>
      </c>
      <c r="D7629" t="s">
        <v>58</v>
      </c>
      <c r="E7629" t="str">
        <f t="shared" si="119"/>
        <v>121-150</v>
      </c>
    </row>
    <row r="7630" spans="1:5" x14ac:dyDescent="0.25">
      <c r="A7630">
        <v>119095068</v>
      </c>
      <c r="B7630">
        <v>143</v>
      </c>
      <c r="C7630" t="s">
        <v>39</v>
      </c>
      <c r="D7630" t="s">
        <v>58</v>
      </c>
      <c r="E7630" t="str">
        <f t="shared" si="119"/>
        <v>121-150</v>
      </c>
    </row>
    <row r="7631" spans="1:5" x14ac:dyDescent="0.25">
      <c r="A7631">
        <v>119097512</v>
      </c>
      <c r="B7631">
        <v>91</v>
      </c>
      <c r="C7631" t="s">
        <v>38</v>
      </c>
      <c r="D7631" t="s">
        <v>58</v>
      </c>
      <c r="E7631" t="str">
        <f t="shared" si="119"/>
        <v>90-120</v>
      </c>
    </row>
    <row r="7632" spans="1:5" x14ac:dyDescent="0.25">
      <c r="A7632">
        <v>119107130</v>
      </c>
      <c r="B7632">
        <v>91</v>
      </c>
      <c r="C7632" t="s">
        <v>39</v>
      </c>
      <c r="D7632" t="s">
        <v>58</v>
      </c>
      <c r="E7632" t="str">
        <f t="shared" si="119"/>
        <v>90-120</v>
      </c>
    </row>
    <row r="7633" spans="1:5" x14ac:dyDescent="0.25">
      <c r="A7633">
        <v>119109848</v>
      </c>
      <c r="B7633">
        <v>91</v>
      </c>
      <c r="C7633" t="s">
        <v>39</v>
      </c>
      <c r="D7633" t="s">
        <v>58</v>
      </c>
      <c r="E7633" t="str">
        <f t="shared" si="119"/>
        <v>90-120</v>
      </c>
    </row>
    <row r="7634" spans="1:5" x14ac:dyDescent="0.25">
      <c r="A7634">
        <v>119115872</v>
      </c>
      <c r="B7634">
        <v>120</v>
      </c>
      <c r="C7634" t="s">
        <v>38</v>
      </c>
      <c r="D7634" t="s">
        <v>58</v>
      </c>
      <c r="E7634" t="str">
        <f t="shared" si="119"/>
        <v>90-120</v>
      </c>
    </row>
    <row r="7635" spans="1:5" x14ac:dyDescent="0.25">
      <c r="A7635">
        <v>119117088</v>
      </c>
      <c r="B7635">
        <v>106</v>
      </c>
      <c r="C7635" t="s">
        <v>38</v>
      </c>
      <c r="D7635" t="s">
        <v>58</v>
      </c>
      <c r="E7635" t="str">
        <f t="shared" si="119"/>
        <v>90-120</v>
      </c>
    </row>
    <row r="7636" spans="1:5" x14ac:dyDescent="0.25">
      <c r="A7636">
        <v>119118566</v>
      </c>
      <c r="B7636">
        <v>92</v>
      </c>
      <c r="C7636" t="s">
        <v>40</v>
      </c>
      <c r="D7636" t="s">
        <v>58</v>
      </c>
      <c r="E7636" t="str">
        <f t="shared" si="119"/>
        <v>90-120</v>
      </c>
    </row>
    <row r="7637" spans="1:5" x14ac:dyDescent="0.25">
      <c r="A7637">
        <v>119131502</v>
      </c>
      <c r="B7637">
        <v>143</v>
      </c>
      <c r="C7637" t="s">
        <v>38</v>
      </c>
      <c r="D7637" t="s">
        <v>58</v>
      </c>
      <c r="E7637" t="str">
        <f t="shared" si="119"/>
        <v>121-150</v>
      </c>
    </row>
    <row r="7638" spans="1:5" x14ac:dyDescent="0.25">
      <c r="A7638">
        <v>119135136</v>
      </c>
      <c r="B7638">
        <v>149</v>
      </c>
      <c r="C7638" t="s">
        <v>38</v>
      </c>
      <c r="D7638" t="s">
        <v>58</v>
      </c>
      <c r="E7638" t="str">
        <f t="shared" si="119"/>
        <v>121-150</v>
      </c>
    </row>
    <row r="7639" spans="1:5" x14ac:dyDescent="0.25">
      <c r="A7639">
        <v>119138856</v>
      </c>
      <c r="B7639">
        <v>122</v>
      </c>
      <c r="C7639" t="s">
        <v>38</v>
      </c>
      <c r="D7639" t="s">
        <v>58</v>
      </c>
      <c r="E7639" t="str">
        <f t="shared" si="119"/>
        <v>121-150</v>
      </c>
    </row>
    <row r="7640" spans="1:5" x14ac:dyDescent="0.25">
      <c r="A7640">
        <v>119139182</v>
      </c>
      <c r="B7640">
        <v>111</v>
      </c>
      <c r="C7640" t="s">
        <v>40</v>
      </c>
      <c r="D7640" t="s">
        <v>58</v>
      </c>
      <c r="E7640" t="str">
        <f t="shared" si="119"/>
        <v>90-120</v>
      </c>
    </row>
    <row r="7641" spans="1:5" x14ac:dyDescent="0.25">
      <c r="A7641">
        <v>119140544</v>
      </c>
      <c r="B7641">
        <v>141</v>
      </c>
      <c r="C7641" t="s">
        <v>38</v>
      </c>
      <c r="D7641" t="s">
        <v>58</v>
      </c>
      <c r="E7641" t="str">
        <f t="shared" si="119"/>
        <v>121-150</v>
      </c>
    </row>
    <row r="7642" spans="1:5" x14ac:dyDescent="0.25">
      <c r="A7642">
        <v>119141186</v>
      </c>
      <c r="B7642">
        <v>91</v>
      </c>
      <c r="C7642" t="s">
        <v>39</v>
      </c>
      <c r="D7642" t="s">
        <v>58</v>
      </c>
      <c r="E7642" t="str">
        <f t="shared" si="119"/>
        <v>90-120</v>
      </c>
    </row>
    <row r="7643" spans="1:5" x14ac:dyDescent="0.25">
      <c r="A7643">
        <v>119143576</v>
      </c>
      <c r="B7643">
        <v>143</v>
      </c>
      <c r="C7643" t="s">
        <v>39</v>
      </c>
      <c r="D7643" t="s">
        <v>58</v>
      </c>
      <c r="E7643" t="str">
        <f t="shared" si="119"/>
        <v>121-150</v>
      </c>
    </row>
    <row r="7644" spans="1:5" x14ac:dyDescent="0.25">
      <c r="A7644">
        <v>119144692</v>
      </c>
      <c r="B7644">
        <v>106</v>
      </c>
      <c r="C7644" t="s">
        <v>39</v>
      </c>
      <c r="D7644" t="s">
        <v>58</v>
      </c>
      <c r="E7644" t="str">
        <f t="shared" si="119"/>
        <v>90-120</v>
      </c>
    </row>
    <row r="7645" spans="1:5" x14ac:dyDescent="0.25">
      <c r="A7645">
        <v>119144846</v>
      </c>
      <c r="B7645">
        <v>148</v>
      </c>
      <c r="C7645" t="s">
        <v>38</v>
      </c>
      <c r="D7645" t="s">
        <v>58</v>
      </c>
      <c r="E7645" t="str">
        <f t="shared" si="119"/>
        <v>121-150</v>
      </c>
    </row>
    <row r="7646" spans="1:5" x14ac:dyDescent="0.25">
      <c r="A7646">
        <v>119148404</v>
      </c>
      <c r="B7646">
        <v>136</v>
      </c>
      <c r="C7646" t="s">
        <v>38</v>
      </c>
      <c r="D7646" t="s">
        <v>58</v>
      </c>
      <c r="E7646" t="str">
        <f t="shared" si="119"/>
        <v>121-150</v>
      </c>
    </row>
    <row r="7647" spans="1:5" x14ac:dyDescent="0.25">
      <c r="A7647">
        <v>119153014</v>
      </c>
      <c r="B7647">
        <v>150</v>
      </c>
      <c r="C7647" t="s">
        <v>38</v>
      </c>
      <c r="D7647" t="s">
        <v>58</v>
      </c>
      <c r="E7647" t="str">
        <f t="shared" si="119"/>
        <v>121-150</v>
      </c>
    </row>
    <row r="7648" spans="1:5" x14ac:dyDescent="0.25">
      <c r="A7648">
        <v>119154336</v>
      </c>
      <c r="B7648">
        <v>122</v>
      </c>
      <c r="C7648" t="s">
        <v>40</v>
      </c>
      <c r="D7648" t="s">
        <v>58</v>
      </c>
      <c r="E7648" t="str">
        <f t="shared" si="119"/>
        <v>121-150</v>
      </c>
    </row>
    <row r="7649" spans="1:5" x14ac:dyDescent="0.25">
      <c r="A7649">
        <v>119154382</v>
      </c>
      <c r="B7649">
        <v>91</v>
      </c>
      <c r="C7649" t="s">
        <v>39</v>
      </c>
      <c r="D7649" t="s">
        <v>58</v>
      </c>
      <c r="E7649" t="str">
        <f t="shared" si="119"/>
        <v>90-120</v>
      </c>
    </row>
    <row r="7650" spans="1:5" x14ac:dyDescent="0.25">
      <c r="A7650">
        <v>119154692</v>
      </c>
      <c r="B7650">
        <v>120</v>
      </c>
      <c r="C7650" t="s">
        <v>38</v>
      </c>
      <c r="D7650" t="s">
        <v>58</v>
      </c>
      <c r="E7650" t="str">
        <f t="shared" si="119"/>
        <v>90-120</v>
      </c>
    </row>
    <row r="7651" spans="1:5" x14ac:dyDescent="0.25">
      <c r="A7651">
        <v>119155200</v>
      </c>
      <c r="B7651">
        <v>136</v>
      </c>
      <c r="C7651" t="s">
        <v>39</v>
      </c>
      <c r="D7651" t="s">
        <v>58</v>
      </c>
      <c r="E7651" t="str">
        <f t="shared" si="119"/>
        <v>121-150</v>
      </c>
    </row>
    <row r="7652" spans="1:5" x14ac:dyDescent="0.25">
      <c r="A7652">
        <v>119156508</v>
      </c>
      <c r="B7652">
        <v>92</v>
      </c>
      <c r="C7652" t="s">
        <v>38</v>
      </c>
      <c r="D7652" t="s">
        <v>58</v>
      </c>
      <c r="E7652" t="str">
        <f t="shared" si="119"/>
        <v>90-120</v>
      </c>
    </row>
    <row r="7653" spans="1:5" x14ac:dyDescent="0.25">
      <c r="A7653">
        <v>119159432</v>
      </c>
      <c r="B7653">
        <v>122</v>
      </c>
      <c r="C7653" t="s">
        <v>38</v>
      </c>
      <c r="D7653" t="s">
        <v>58</v>
      </c>
      <c r="E7653" t="str">
        <f t="shared" si="119"/>
        <v>121-150</v>
      </c>
    </row>
    <row r="7654" spans="1:5" x14ac:dyDescent="0.25">
      <c r="A7654">
        <v>119159542</v>
      </c>
      <c r="B7654">
        <v>112</v>
      </c>
      <c r="C7654" t="s">
        <v>40</v>
      </c>
      <c r="D7654" t="s">
        <v>58</v>
      </c>
      <c r="E7654" t="str">
        <f t="shared" si="119"/>
        <v>90-120</v>
      </c>
    </row>
    <row r="7655" spans="1:5" x14ac:dyDescent="0.25">
      <c r="A7655">
        <v>119159694</v>
      </c>
      <c r="B7655">
        <v>122</v>
      </c>
      <c r="C7655" t="s">
        <v>39</v>
      </c>
      <c r="D7655" t="s">
        <v>58</v>
      </c>
      <c r="E7655" t="str">
        <f t="shared" si="119"/>
        <v>121-150</v>
      </c>
    </row>
    <row r="7656" spans="1:5" x14ac:dyDescent="0.25">
      <c r="A7656">
        <v>119162622</v>
      </c>
      <c r="B7656">
        <v>120</v>
      </c>
      <c r="C7656" t="s">
        <v>39</v>
      </c>
      <c r="D7656" t="s">
        <v>58</v>
      </c>
      <c r="E7656" t="str">
        <f t="shared" si="119"/>
        <v>90-120</v>
      </c>
    </row>
    <row r="7657" spans="1:5" x14ac:dyDescent="0.25">
      <c r="A7657">
        <v>119165450</v>
      </c>
      <c r="B7657">
        <v>143</v>
      </c>
      <c r="C7657" t="s">
        <v>40</v>
      </c>
      <c r="D7657" t="s">
        <v>58</v>
      </c>
      <c r="E7657" t="str">
        <f t="shared" si="119"/>
        <v>121-150</v>
      </c>
    </row>
    <row r="7658" spans="1:5" x14ac:dyDescent="0.25">
      <c r="A7658">
        <v>119174698</v>
      </c>
      <c r="B7658">
        <v>143</v>
      </c>
      <c r="C7658" t="s">
        <v>39</v>
      </c>
      <c r="D7658" t="s">
        <v>58</v>
      </c>
      <c r="E7658" t="str">
        <f t="shared" si="119"/>
        <v>121-150</v>
      </c>
    </row>
    <row r="7659" spans="1:5" x14ac:dyDescent="0.25">
      <c r="A7659">
        <v>119177932</v>
      </c>
      <c r="B7659">
        <v>92</v>
      </c>
      <c r="C7659" t="s">
        <v>39</v>
      </c>
      <c r="D7659" t="s">
        <v>58</v>
      </c>
      <c r="E7659" t="str">
        <f t="shared" si="119"/>
        <v>90-120</v>
      </c>
    </row>
    <row r="7660" spans="1:5" x14ac:dyDescent="0.25">
      <c r="A7660">
        <v>119180982</v>
      </c>
      <c r="B7660">
        <v>120</v>
      </c>
      <c r="C7660" t="s">
        <v>38</v>
      </c>
      <c r="D7660" t="s">
        <v>58</v>
      </c>
      <c r="E7660" t="str">
        <f t="shared" si="119"/>
        <v>90-120</v>
      </c>
    </row>
    <row r="7661" spans="1:5" x14ac:dyDescent="0.25">
      <c r="A7661">
        <v>119183266</v>
      </c>
      <c r="B7661">
        <v>106</v>
      </c>
      <c r="C7661" t="s">
        <v>38</v>
      </c>
      <c r="D7661" t="s">
        <v>58</v>
      </c>
      <c r="E7661" t="str">
        <f t="shared" si="119"/>
        <v>90-120</v>
      </c>
    </row>
    <row r="7662" spans="1:5" x14ac:dyDescent="0.25">
      <c r="A7662">
        <v>119188180</v>
      </c>
      <c r="B7662">
        <v>141</v>
      </c>
      <c r="C7662" t="s">
        <v>39</v>
      </c>
      <c r="D7662" t="s">
        <v>58</v>
      </c>
      <c r="E7662" t="str">
        <f t="shared" si="119"/>
        <v>121-150</v>
      </c>
    </row>
    <row r="7663" spans="1:5" x14ac:dyDescent="0.25">
      <c r="A7663">
        <v>119192704</v>
      </c>
      <c r="B7663">
        <v>106</v>
      </c>
      <c r="C7663" t="s">
        <v>39</v>
      </c>
      <c r="D7663" t="s">
        <v>58</v>
      </c>
      <c r="E7663" t="str">
        <f t="shared" si="119"/>
        <v>90-120</v>
      </c>
    </row>
    <row r="7664" spans="1:5" x14ac:dyDescent="0.25">
      <c r="A7664">
        <v>119193096</v>
      </c>
      <c r="B7664">
        <v>134</v>
      </c>
      <c r="C7664" t="s">
        <v>40</v>
      </c>
      <c r="D7664" t="s">
        <v>58</v>
      </c>
      <c r="E7664" t="str">
        <f t="shared" si="119"/>
        <v>121-150</v>
      </c>
    </row>
    <row r="7665" spans="1:5" x14ac:dyDescent="0.25">
      <c r="A7665">
        <v>119195914</v>
      </c>
      <c r="B7665">
        <v>150</v>
      </c>
      <c r="C7665" t="s">
        <v>40</v>
      </c>
      <c r="D7665" t="s">
        <v>58</v>
      </c>
      <c r="E7665" t="str">
        <f t="shared" si="119"/>
        <v>121-150</v>
      </c>
    </row>
    <row r="7666" spans="1:5" x14ac:dyDescent="0.25">
      <c r="A7666">
        <v>119195934</v>
      </c>
      <c r="B7666">
        <v>150</v>
      </c>
      <c r="C7666" t="s">
        <v>38</v>
      </c>
      <c r="D7666" t="s">
        <v>58</v>
      </c>
      <c r="E7666" t="str">
        <f t="shared" si="119"/>
        <v>121-150</v>
      </c>
    </row>
    <row r="7667" spans="1:5" x14ac:dyDescent="0.25">
      <c r="A7667">
        <v>119195940</v>
      </c>
      <c r="B7667">
        <v>111</v>
      </c>
      <c r="C7667" t="s">
        <v>40</v>
      </c>
      <c r="D7667" t="s">
        <v>58</v>
      </c>
      <c r="E7667" t="str">
        <f t="shared" si="119"/>
        <v>90-120</v>
      </c>
    </row>
    <row r="7668" spans="1:5" x14ac:dyDescent="0.25">
      <c r="A7668">
        <v>119195998</v>
      </c>
      <c r="B7668">
        <v>121</v>
      </c>
      <c r="C7668" t="s">
        <v>38</v>
      </c>
      <c r="D7668" t="s">
        <v>58</v>
      </c>
      <c r="E7668" t="str">
        <f t="shared" si="119"/>
        <v>121-150</v>
      </c>
    </row>
    <row r="7669" spans="1:5" x14ac:dyDescent="0.25">
      <c r="A7669">
        <v>119196286</v>
      </c>
      <c r="B7669">
        <v>148</v>
      </c>
      <c r="C7669" t="s">
        <v>40</v>
      </c>
      <c r="D7669" t="s">
        <v>58</v>
      </c>
      <c r="E7669" t="str">
        <f t="shared" si="119"/>
        <v>121-150</v>
      </c>
    </row>
    <row r="7670" spans="1:5" x14ac:dyDescent="0.25">
      <c r="A7670">
        <v>119197000</v>
      </c>
      <c r="B7670">
        <v>90</v>
      </c>
      <c r="C7670" t="s">
        <v>38</v>
      </c>
      <c r="D7670" t="s">
        <v>58</v>
      </c>
      <c r="E7670" t="str">
        <f t="shared" si="119"/>
        <v>90-120</v>
      </c>
    </row>
    <row r="7671" spans="1:5" x14ac:dyDescent="0.25">
      <c r="A7671">
        <v>119197822</v>
      </c>
      <c r="B7671">
        <v>90</v>
      </c>
      <c r="C7671" t="s">
        <v>40</v>
      </c>
      <c r="D7671" t="s">
        <v>58</v>
      </c>
      <c r="E7671" t="str">
        <f t="shared" si="119"/>
        <v>90-120</v>
      </c>
    </row>
    <row r="7672" spans="1:5" x14ac:dyDescent="0.25">
      <c r="A7672">
        <v>119200514</v>
      </c>
      <c r="B7672">
        <v>103</v>
      </c>
      <c r="C7672" t="s">
        <v>39</v>
      </c>
      <c r="D7672" t="s">
        <v>58</v>
      </c>
      <c r="E7672" t="str">
        <f t="shared" si="119"/>
        <v>90-120</v>
      </c>
    </row>
    <row r="7673" spans="1:5" x14ac:dyDescent="0.25">
      <c r="A7673">
        <v>119206318</v>
      </c>
      <c r="B7673">
        <v>150</v>
      </c>
      <c r="C7673" t="s">
        <v>38</v>
      </c>
      <c r="D7673" t="s">
        <v>58</v>
      </c>
      <c r="E7673" t="str">
        <f t="shared" si="119"/>
        <v>121-150</v>
      </c>
    </row>
    <row r="7674" spans="1:5" x14ac:dyDescent="0.25">
      <c r="A7674">
        <v>119207418</v>
      </c>
      <c r="B7674">
        <v>149</v>
      </c>
      <c r="C7674" t="s">
        <v>40</v>
      </c>
      <c r="D7674" t="s">
        <v>58</v>
      </c>
      <c r="E7674" t="str">
        <f t="shared" si="119"/>
        <v>121-150</v>
      </c>
    </row>
    <row r="7675" spans="1:5" x14ac:dyDescent="0.25">
      <c r="A7675">
        <v>119215436</v>
      </c>
      <c r="B7675">
        <v>90</v>
      </c>
      <c r="C7675" t="s">
        <v>38</v>
      </c>
      <c r="D7675" t="s">
        <v>58</v>
      </c>
      <c r="E7675" t="str">
        <f t="shared" si="119"/>
        <v>90-120</v>
      </c>
    </row>
    <row r="7676" spans="1:5" x14ac:dyDescent="0.25">
      <c r="A7676">
        <v>119217536</v>
      </c>
      <c r="B7676">
        <v>148</v>
      </c>
      <c r="C7676" t="s">
        <v>40</v>
      </c>
      <c r="D7676" t="s">
        <v>58</v>
      </c>
      <c r="E7676" t="str">
        <f t="shared" si="119"/>
        <v>121-150</v>
      </c>
    </row>
    <row r="7677" spans="1:5" x14ac:dyDescent="0.25">
      <c r="A7677">
        <v>119218444</v>
      </c>
      <c r="B7677">
        <v>148</v>
      </c>
      <c r="C7677" t="s">
        <v>38</v>
      </c>
      <c r="D7677" t="s">
        <v>58</v>
      </c>
      <c r="E7677" t="str">
        <f t="shared" si="119"/>
        <v>121-150</v>
      </c>
    </row>
    <row r="7678" spans="1:5" x14ac:dyDescent="0.25">
      <c r="A7678">
        <v>119220450</v>
      </c>
      <c r="B7678">
        <v>133</v>
      </c>
      <c r="C7678" t="s">
        <v>40</v>
      </c>
      <c r="D7678" t="s">
        <v>58</v>
      </c>
      <c r="E7678" t="str">
        <f t="shared" si="119"/>
        <v>121-150</v>
      </c>
    </row>
    <row r="7679" spans="1:5" x14ac:dyDescent="0.25">
      <c r="A7679">
        <v>119225994</v>
      </c>
      <c r="B7679">
        <v>111</v>
      </c>
      <c r="C7679" t="s">
        <v>39</v>
      </c>
      <c r="D7679" t="s">
        <v>58</v>
      </c>
      <c r="E7679" t="str">
        <f t="shared" si="119"/>
        <v>90-120</v>
      </c>
    </row>
    <row r="7680" spans="1:5" x14ac:dyDescent="0.25">
      <c r="A7680">
        <v>119228520</v>
      </c>
      <c r="B7680">
        <v>149</v>
      </c>
      <c r="C7680" t="s">
        <v>39</v>
      </c>
      <c r="D7680" t="s">
        <v>58</v>
      </c>
      <c r="E7680" t="str">
        <f t="shared" si="119"/>
        <v>121-150</v>
      </c>
    </row>
    <row r="7681" spans="1:5" x14ac:dyDescent="0.25">
      <c r="A7681">
        <v>119233196</v>
      </c>
      <c r="B7681">
        <v>106</v>
      </c>
      <c r="C7681" t="s">
        <v>38</v>
      </c>
      <c r="D7681" t="s">
        <v>58</v>
      </c>
      <c r="E7681" t="str">
        <f t="shared" si="119"/>
        <v>90-120</v>
      </c>
    </row>
    <row r="7682" spans="1:5" x14ac:dyDescent="0.25">
      <c r="A7682">
        <v>119235872</v>
      </c>
      <c r="B7682">
        <v>148</v>
      </c>
      <c r="C7682" t="s">
        <v>39</v>
      </c>
      <c r="D7682" t="s">
        <v>58</v>
      </c>
      <c r="E7682" t="str">
        <f t="shared" si="119"/>
        <v>121-150</v>
      </c>
    </row>
    <row r="7683" spans="1:5" x14ac:dyDescent="0.25">
      <c r="A7683">
        <v>119236652</v>
      </c>
      <c r="B7683">
        <v>136</v>
      </c>
      <c r="C7683" t="s">
        <v>39</v>
      </c>
      <c r="D7683" t="s">
        <v>58</v>
      </c>
      <c r="E7683" t="str">
        <f t="shared" ref="E7683:E7746" si="120">IF(B7683&lt;=120,"90-120","121-150")</f>
        <v>121-150</v>
      </c>
    </row>
    <row r="7684" spans="1:5" x14ac:dyDescent="0.25">
      <c r="A7684">
        <v>119239476</v>
      </c>
      <c r="B7684">
        <v>113</v>
      </c>
      <c r="C7684" t="s">
        <v>38</v>
      </c>
      <c r="D7684" t="s">
        <v>58</v>
      </c>
      <c r="E7684" t="str">
        <f t="shared" si="120"/>
        <v>90-120</v>
      </c>
    </row>
    <row r="7685" spans="1:5" x14ac:dyDescent="0.25">
      <c r="A7685">
        <v>119241400</v>
      </c>
      <c r="B7685">
        <v>120</v>
      </c>
      <c r="C7685" t="s">
        <v>40</v>
      </c>
      <c r="D7685" t="s">
        <v>58</v>
      </c>
      <c r="E7685" t="str">
        <f t="shared" si="120"/>
        <v>90-120</v>
      </c>
    </row>
    <row r="7686" spans="1:5" x14ac:dyDescent="0.25">
      <c r="A7686">
        <v>119242122</v>
      </c>
      <c r="B7686">
        <v>149</v>
      </c>
      <c r="C7686" t="s">
        <v>38</v>
      </c>
      <c r="D7686" t="s">
        <v>58</v>
      </c>
      <c r="E7686" t="str">
        <f t="shared" si="120"/>
        <v>121-150</v>
      </c>
    </row>
    <row r="7687" spans="1:5" x14ac:dyDescent="0.25">
      <c r="A7687">
        <v>119248716</v>
      </c>
      <c r="B7687">
        <v>120</v>
      </c>
      <c r="C7687" t="s">
        <v>39</v>
      </c>
      <c r="D7687" t="s">
        <v>58</v>
      </c>
      <c r="E7687" t="str">
        <f t="shared" si="120"/>
        <v>90-120</v>
      </c>
    </row>
    <row r="7688" spans="1:5" x14ac:dyDescent="0.25">
      <c r="A7688">
        <v>119248726</v>
      </c>
      <c r="B7688">
        <v>150</v>
      </c>
      <c r="C7688" t="s">
        <v>40</v>
      </c>
      <c r="D7688" t="s">
        <v>58</v>
      </c>
      <c r="E7688" t="str">
        <f t="shared" si="120"/>
        <v>121-150</v>
      </c>
    </row>
    <row r="7689" spans="1:5" x14ac:dyDescent="0.25">
      <c r="A7689">
        <v>119253532</v>
      </c>
      <c r="B7689">
        <v>127</v>
      </c>
      <c r="C7689" t="s">
        <v>38</v>
      </c>
      <c r="D7689" t="s">
        <v>58</v>
      </c>
      <c r="E7689" t="str">
        <f t="shared" si="120"/>
        <v>121-150</v>
      </c>
    </row>
    <row r="7690" spans="1:5" x14ac:dyDescent="0.25">
      <c r="A7690">
        <v>119253598</v>
      </c>
      <c r="B7690">
        <v>133</v>
      </c>
      <c r="C7690" t="s">
        <v>38</v>
      </c>
      <c r="D7690" t="s">
        <v>58</v>
      </c>
      <c r="E7690" t="str">
        <f t="shared" si="120"/>
        <v>121-150</v>
      </c>
    </row>
    <row r="7691" spans="1:5" x14ac:dyDescent="0.25">
      <c r="A7691">
        <v>119257882</v>
      </c>
      <c r="B7691">
        <v>148</v>
      </c>
      <c r="C7691" t="s">
        <v>38</v>
      </c>
      <c r="D7691" t="s">
        <v>58</v>
      </c>
      <c r="E7691" t="str">
        <f t="shared" si="120"/>
        <v>121-150</v>
      </c>
    </row>
    <row r="7692" spans="1:5" x14ac:dyDescent="0.25">
      <c r="A7692">
        <v>119263578</v>
      </c>
      <c r="B7692">
        <v>119</v>
      </c>
      <c r="C7692" t="s">
        <v>38</v>
      </c>
      <c r="D7692" t="s">
        <v>58</v>
      </c>
      <c r="E7692" t="str">
        <f t="shared" si="120"/>
        <v>90-120</v>
      </c>
    </row>
    <row r="7693" spans="1:5" x14ac:dyDescent="0.25">
      <c r="A7693">
        <v>119263974</v>
      </c>
      <c r="B7693">
        <v>120</v>
      </c>
      <c r="C7693" t="s">
        <v>38</v>
      </c>
      <c r="D7693" t="s">
        <v>58</v>
      </c>
      <c r="E7693" t="str">
        <f t="shared" si="120"/>
        <v>90-120</v>
      </c>
    </row>
    <row r="7694" spans="1:5" x14ac:dyDescent="0.25">
      <c r="A7694">
        <v>119266616</v>
      </c>
      <c r="B7694">
        <v>118</v>
      </c>
      <c r="C7694" t="s">
        <v>39</v>
      </c>
      <c r="D7694" t="s">
        <v>58</v>
      </c>
      <c r="E7694" t="str">
        <f t="shared" si="120"/>
        <v>90-120</v>
      </c>
    </row>
    <row r="7695" spans="1:5" x14ac:dyDescent="0.25">
      <c r="A7695">
        <v>119268702</v>
      </c>
      <c r="B7695">
        <v>90</v>
      </c>
      <c r="C7695" t="s">
        <v>38</v>
      </c>
      <c r="D7695" t="s">
        <v>58</v>
      </c>
      <c r="E7695" t="str">
        <f t="shared" si="120"/>
        <v>90-120</v>
      </c>
    </row>
    <row r="7696" spans="1:5" x14ac:dyDescent="0.25">
      <c r="A7696">
        <v>119274478</v>
      </c>
      <c r="B7696">
        <v>120</v>
      </c>
      <c r="C7696" t="s">
        <v>38</v>
      </c>
      <c r="D7696" t="s">
        <v>58</v>
      </c>
      <c r="E7696" t="str">
        <f t="shared" si="120"/>
        <v>90-120</v>
      </c>
    </row>
    <row r="7697" spans="1:5" x14ac:dyDescent="0.25">
      <c r="A7697">
        <v>119274478</v>
      </c>
      <c r="B7697">
        <v>120</v>
      </c>
      <c r="C7697" t="s">
        <v>38</v>
      </c>
      <c r="D7697" t="s">
        <v>58</v>
      </c>
      <c r="E7697" t="str">
        <f t="shared" si="120"/>
        <v>90-120</v>
      </c>
    </row>
    <row r="7698" spans="1:5" x14ac:dyDescent="0.25">
      <c r="A7698">
        <v>119274752</v>
      </c>
      <c r="B7698">
        <v>118</v>
      </c>
      <c r="C7698" t="s">
        <v>38</v>
      </c>
      <c r="D7698" t="s">
        <v>58</v>
      </c>
      <c r="E7698" t="str">
        <f t="shared" si="120"/>
        <v>90-120</v>
      </c>
    </row>
    <row r="7699" spans="1:5" x14ac:dyDescent="0.25">
      <c r="A7699">
        <v>119276194</v>
      </c>
      <c r="B7699">
        <v>127</v>
      </c>
      <c r="C7699" t="s">
        <v>40</v>
      </c>
      <c r="D7699" t="s">
        <v>58</v>
      </c>
      <c r="E7699" t="str">
        <f t="shared" si="120"/>
        <v>121-150</v>
      </c>
    </row>
    <row r="7700" spans="1:5" x14ac:dyDescent="0.25">
      <c r="A7700">
        <v>119276194</v>
      </c>
      <c r="B7700">
        <v>127</v>
      </c>
      <c r="C7700" t="s">
        <v>40</v>
      </c>
      <c r="D7700" t="s">
        <v>58</v>
      </c>
      <c r="E7700" t="str">
        <f t="shared" si="120"/>
        <v>121-150</v>
      </c>
    </row>
    <row r="7701" spans="1:5" x14ac:dyDescent="0.25">
      <c r="A7701">
        <v>119280668</v>
      </c>
      <c r="B7701">
        <v>135</v>
      </c>
      <c r="C7701" t="s">
        <v>39</v>
      </c>
      <c r="D7701" t="s">
        <v>58</v>
      </c>
      <c r="E7701" t="str">
        <f t="shared" si="120"/>
        <v>121-150</v>
      </c>
    </row>
    <row r="7702" spans="1:5" x14ac:dyDescent="0.25">
      <c r="A7702">
        <v>119281724</v>
      </c>
      <c r="B7702">
        <v>127</v>
      </c>
      <c r="C7702" t="s">
        <v>39</v>
      </c>
      <c r="D7702" t="s">
        <v>58</v>
      </c>
      <c r="E7702" t="str">
        <f t="shared" si="120"/>
        <v>121-150</v>
      </c>
    </row>
    <row r="7703" spans="1:5" x14ac:dyDescent="0.25">
      <c r="A7703">
        <v>119291268</v>
      </c>
      <c r="B7703">
        <v>126</v>
      </c>
      <c r="C7703" t="s">
        <v>39</v>
      </c>
      <c r="D7703" t="s">
        <v>58</v>
      </c>
      <c r="E7703" t="str">
        <f t="shared" si="120"/>
        <v>121-150</v>
      </c>
    </row>
    <row r="7704" spans="1:5" x14ac:dyDescent="0.25">
      <c r="A7704">
        <v>119291268</v>
      </c>
      <c r="B7704">
        <v>126</v>
      </c>
      <c r="C7704" t="s">
        <v>39</v>
      </c>
      <c r="D7704" t="s">
        <v>58</v>
      </c>
      <c r="E7704" t="str">
        <f t="shared" si="120"/>
        <v>121-150</v>
      </c>
    </row>
    <row r="7705" spans="1:5" x14ac:dyDescent="0.25">
      <c r="A7705">
        <v>119291874</v>
      </c>
      <c r="B7705">
        <v>141</v>
      </c>
      <c r="C7705" t="s">
        <v>40</v>
      </c>
      <c r="D7705" t="s">
        <v>58</v>
      </c>
      <c r="E7705" t="str">
        <f t="shared" si="120"/>
        <v>121-150</v>
      </c>
    </row>
    <row r="7706" spans="1:5" x14ac:dyDescent="0.25">
      <c r="A7706">
        <v>119293452</v>
      </c>
      <c r="B7706">
        <v>149</v>
      </c>
      <c r="C7706" t="s">
        <v>39</v>
      </c>
      <c r="D7706" t="s">
        <v>58</v>
      </c>
      <c r="E7706" t="str">
        <f t="shared" si="120"/>
        <v>121-150</v>
      </c>
    </row>
    <row r="7707" spans="1:5" x14ac:dyDescent="0.25">
      <c r="A7707">
        <v>119293952</v>
      </c>
      <c r="B7707">
        <v>126</v>
      </c>
      <c r="C7707" t="s">
        <v>39</v>
      </c>
      <c r="D7707" t="s">
        <v>58</v>
      </c>
      <c r="E7707" t="str">
        <f t="shared" si="120"/>
        <v>121-150</v>
      </c>
    </row>
    <row r="7708" spans="1:5" x14ac:dyDescent="0.25">
      <c r="A7708">
        <v>119299570</v>
      </c>
      <c r="B7708">
        <v>119</v>
      </c>
      <c r="C7708" t="s">
        <v>39</v>
      </c>
      <c r="D7708" t="s">
        <v>58</v>
      </c>
      <c r="E7708" t="str">
        <f t="shared" si="120"/>
        <v>90-120</v>
      </c>
    </row>
    <row r="7709" spans="1:5" x14ac:dyDescent="0.25">
      <c r="A7709">
        <v>119299790</v>
      </c>
      <c r="B7709">
        <v>127</v>
      </c>
      <c r="C7709" t="s">
        <v>39</v>
      </c>
      <c r="D7709" t="s">
        <v>58</v>
      </c>
      <c r="E7709" t="str">
        <f t="shared" si="120"/>
        <v>121-150</v>
      </c>
    </row>
    <row r="7710" spans="1:5" x14ac:dyDescent="0.25">
      <c r="A7710">
        <v>119308312</v>
      </c>
      <c r="B7710">
        <v>118</v>
      </c>
      <c r="C7710" t="s">
        <v>39</v>
      </c>
      <c r="D7710" t="s">
        <v>58</v>
      </c>
      <c r="E7710" t="str">
        <f t="shared" si="120"/>
        <v>90-120</v>
      </c>
    </row>
    <row r="7711" spans="1:5" x14ac:dyDescent="0.25">
      <c r="A7711">
        <v>119308842</v>
      </c>
      <c r="B7711">
        <v>92</v>
      </c>
      <c r="C7711" t="s">
        <v>39</v>
      </c>
      <c r="D7711" t="s">
        <v>58</v>
      </c>
      <c r="E7711" t="str">
        <f t="shared" si="120"/>
        <v>90-120</v>
      </c>
    </row>
    <row r="7712" spans="1:5" x14ac:dyDescent="0.25">
      <c r="A7712">
        <v>119309414</v>
      </c>
      <c r="B7712">
        <v>136</v>
      </c>
      <c r="C7712" t="s">
        <v>40</v>
      </c>
      <c r="D7712" t="s">
        <v>58</v>
      </c>
      <c r="E7712" t="str">
        <f t="shared" si="120"/>
        <v>121-150</v>
      </c>
    </row>
    <row r="7713" spans="1:5" x14ac:dyDescent="0.25">
      <c r="A7713">
        <v>119310110</v>
      </c>
      <c r="B7713">
        <v>96</v>
      </c>
      <c r="C7713" t="s">
        <v>40</v>
      </c>
      <c r="D7713" t="s">
        <v>58</v>
      </c>
      <c r="E7713" t="str">
        <f t="shared" si="120"/>
        <v>90-120</v>
      </c>
    </row>
    <row r="7714" spans="1:5" x14ac:dyDescent="0.25">
      <c r="A7714">
        <v>119313440</v>
      </c>
      <c r="B7714">
        <v>122</v>
      </c>
      <c r="C7714" t="s">
        <v>38</v>
      </c>
      <c r="D7714" t="s">
        <v>58</v>
      </c>
      <c r="E7714" t="str">
        <f t="shared" si="120"/>
        <v>121-150</v>
      </c>
    </row>
    <row r="7715" spans="1:5" x14ac:dyDescent="0.25">
      <c r="A7715">
        <v>119322034</v>
      </c>
      <c r="B7715">
        <v>92</v>
      </c>
      <c r="C7715" t="s">
        <v>39</v>
      </c>
      <c r="D7715" t="s">
        <v>58</v>
      </c>
      <c r="E7715" t="str">
        <f t="shared" si="120"/>
        <v>90-120</v>
      </c>
    </row>
    <row r="7716" spans="1:5" x14ac:dyDescent="0.25">
      <c r="A7716">
        <v>119322810</v>
      </c>
      <c r="B7716">
        <v>141</v>
      </c>
      <c r="C7716" t="s">
        <v>39</v>
      </c>
      <c r="D7716" t="s">
        <v>58</v>
      </c>
      <c r="E7716" t="str">
        <f t="shared" si="120"/>
        <v>121-150</v>
      </c>
    </row>
    <row r="7717" spans="1:5" x14ac:dyDescent="0.25">
      <c r="A7717">
        <v>119324772</v>
      </c>
      <c r="B7717">
        <v>122</v>
      </c>
      <c r="C7717" t="s">
        <v>38</v>
      </c>
      <c r="D7717" t="s">
        <v>58</v>
      </c>
      <c r="E7717" t="str">
        <f t="shared" si="120"/>
        <v>121-150</v>
      </c>
    </row>
    <row r="7718" spans="1:5" x14ac:dyDescent="0.25">
      <c r="A7718">
        <v>119326112</v>
      </c>
      <c r="B7718">
        <v>121</v>
      </c>
      <c r="C7718" t="s">
        <v>39</v>
      </c>
      <c r="D7718" t="s">
        <v>58</v>
      </c>
      <c r="E7718" t="str">
        <f t="shared" si="120"/>
        <v>121-150</v>
      </c>
    </row>
    <row r="7719" spans="1:5" x14ac:dyDescent="0.25">
      <c r="A7719">
        <v>119327204</v>
      </c>
      <c r="B7719">
        <v>141</v>
      </c>
      <c r="C7719" t="s">
        <v>39</v>
      </c>
      <c r="D7719" t="s">
        <v>60</v>
      </c>
      <c r="E7719" t="str">
        <f t="shared" si="120"/>
        <v>121-150</v>
      </c>
    </row>
    <row r="7720" spans="1:5" x14ac:dyDescent="0.25">
      <c r="A7720">
        <v>119328808</v>
      </c>
      <c r="B7720">
        <v>106</v>
      </c>
      <c r="C7720" t="s">
        <v>39</v>
      </c>
      <c r="D7720" t="s">
        <v>58</v>
      </c>
      <c r="E7720" t="str">
        <f t="shared" si="120"/>
        <v>90-120</v>
      </c>
    </row>
    <row r="7721" spans="1:5" x14ac:dyDescent="0.25">
      <c r="A7721">
        <v>119333932</v>
      </c>
      <c r="B7721">
        <v>127</v>
      </c>
      <c r="C7721" t="s">
        <v>39</v>
      </c>
      <c r="D7721" t="s">
        <v>58</v>
      </c>
      <c r="E7721" t="str">
        <f t="shared" si="120"/>
        <v>121-150</v>
      </c>
    </row>
    <row r="7722" spans="1:5" x14ac:dyDescent="0.25">
      <c r="A7722">
        <v>119336562</v>
      </c>
      <c r="B7722">
        <v>92</v>
      </c>
      <c r="C7722" t="s">
        <v>38</v>
      </c>
      <c r="D7722" t="s">
        <v>58</v>
      </c>
      <c r="E7722" t="str">
        <f t="shared" si="120"/>
        <v>90-120</v>
      </c>
    </row>
    <row r="7723" spans="1:5" x14ac:dyDescent="0.25">
      <c r="A7723">
        <v>119337526</v>
      </c>
      <c r="B7723">
        <v>111</v>
      </c>
      <c r="C7723" t="s">
        <v>39</v>
      </c>
      <c r="D7723" t="s">
        <v>58</v>
      </c>
      <c r="E7723" t="str">
        <f t="shared" si="120"/>
        <v>90-120</v>
      </c>
    </row>
    <row r="7724" spans="1:5" x14ac:dyDescent="0.25">
      <c r="A7724">
        <v>119339810</v>
      </c>
      <c r="B7724">
        <v>141</v>
      </c>
      <c r="C7724" t="s">
        <v>38</v>
      </c>
      <c r="D7724" t="s">
        <v>58</v>
      </c>
      <c r="E7724" t="str">
        <f t="shared" si="120"/>
        <v>121-150</v>
      </c>
    </row>
    <row r="7725" spans="1:5" x14ac:dyDescent="0.25">
      <c r="A7725">
        <v>119343712</v>
      </c>
      <c r="B7725">
        <v>136</v>
      </c>
      <c r="C7725" t="s">
        <v>39</v>
      </c>
      <c r="D7725" t="s">
        <v>58</v>
      </c>
      <c r="E7725" t="str">
        <f t="shared" si="120"/>
        <v>121-150</v>
      </c>
    </row>
    <row r="7726" spans="1:5" x14ac:dyDescent="0.25">
      <c r="A7726">
        <v>119343724</v>
      </c>
      <c r="B7726">
        <v>136</v>
      </c>
      <c r="C7726" t="s">
        <v>38</v>
      </c>
      <c r="D7726" t="s">
        <v>58</v>
      </c>
      <c r="E7726" t="str">
        <f t="shared" si="120"/>
        <v>121-150</v>
      </c>
    </row>
    <row r="7727" spans="1:5" x14ac:dyDescent="0.25">
      <c r="A7727">
        <v>119348650</v>
      </c>
      <c r="B7727">
        <v>141</v>
      </c>
      <c r="C7727" t="s">
        <v>38</v>
      </c>
      <c r="D7727" t="s">
        <v>58</v>
      </c>
      <c r="E7727" t="str">
        <f t="shared" si="120"/>
        <v>121-150</v>
      </c>
    </row>
    <row r="7728" spans="1:5" x14ac:dyDescent="0.25">
      <c r="A7728">
        <v>119349826</v>
      </c>
      <c r="B7728">
        <v>127</v>
      </c>
      <c r="C7728" t="s">
        <v>38</v>
      </c>
      <c r="D7728" t="s">
        <v>58</v>
      </c>
      <c r="E7728" t="str">
        <f t="shared" si="120"/>
        <v>121-150</v>
      </c>
    </row>
    <row r="7729" spans="1:5" x14ac:dyDescent="0.25">
      <c r="A7729">
        <v>119349884</v>
      </c>
      <c r="B7729">
        <v>126</v>
      </c>
      <c r="C7729" t="s">
        <v>40</v>
      </c>
      <c r="D7729" t="s">
        <v>58</v>
      </c>
      <c r="E7729" t="str">
        <f t="shared" si="120"/>
        <v>121-150</v>
      </c>
    </row>
    <row r="7730" spans="1:5" x14ac:dyDescent="0.25">
      <c r="A7730">
        <v>119351158</v>
      </c>
      <c r="B7730">
        <v>120</v>
      </c>
      <c r="C7730" t="s">
        <v>39</v>
      </c>
      <c r="D7730" t="s">
        <v>58</v>
      </c>
      <c r="E7730" t="str">
        <f t="shared" si="120"/>
        <v>90-120</v>
      </c>
    </row>
    <row r="7731" spans="1:5" x14ac:dyDescent="0.25">
      <c r="A7731">
        <v>119351520</v>
      </c>
      <c r="B7731">
        <v>150</v>
      </c>
      <c r="C7731" t="s">
        <v>38</v>
      </c>
      <c r="D7731" t="s">
        <v>58</v>
      </c>
      <c r="E7731" t="str">
        <f t="shared" si="120"/>
        <v>121-150</v>
      </c>
    </row>
    <row r="7732" spans="1:5" x14ac:dyDescent="0.25">
      <c r="A7732">
        <v>119354712</v>
      </c>
      <c r="B7732">
        <v>111</v>
      </c>
      <c r="C7732" t="s">
        <v>39</v>
      </c>
      <c r="D7732" t="s">
        <v>58</v>
      </c>
      <c r="E7732" t="str">
        <f t="shared" si="120"/>
        <v>90-120</v>
      </c>
    </row>
    <row r="7733" spans="1:5" x14ac:dyDescent="0.25">
      <c r="A7733">
        <v>119359800</v>
      </c>
      <c r="B7733">
        <v>90</v>
      </c>
      <c r="C7733" t="s">
        <v>40</v>
      </c>
      <c r="D7733" t="s">
        <v>58</v>
      </c>
      <c r="E7733" t="str">
        <f t="shared" si="120"/>
        <v>90-120</v>
      </c>
    </row>
    <row r="7734" spans="1:5" x14ac:dyDescent="0.25">
      <c r="A7734">
        <v>119359814</v>
      </c>
      <c r="B7734">
        <v>120</v>
      </c>
      <c r="C7734" t="s">
        <v>39</v>
      </c>
      <c r="D7734" t="s">
        <v>58</v>
      </c>
      <c r="E7734" t="str">
        <f t="shared" si="120"/>
        <v>90-120</v>
      </c>
    </row>
    <row r="7735" spans="1:5" x14ac:dyDescent="0.25">
      <c r="A7735">
        <v>119359994</v>
      </c>
      <c r="B7735">
        <v>106</v>
      </c>
      <c r="C7735" t="s">
        <v>38</v>
      </c>
      <c r="D7735" t="s">
        <v>58</v>
      </c>
      <c r="E7735" t="str">
        <f t="shared" si="120"/>
        <v>90-120</v>
      </c>
    </row>
    <row r="7736" spans="1:5" x14ac:dyDescent="0.25">
      <c r="A7736">
        <v>119362390</v>
      </c>
      <c r="B7736">
        <v>106</v>
      </c>
      <c r="C7736" t="s">
        <v>40</v>
      </c>
      <c r="D7736" t="s">
        <v>58</v>
      </c>
      <c r="E7736" t="str">
        <f t="shared" si="120"/>
        <v>90-120</v>
      </c>
    </row>
    <row r="7737" spans="1:5" x14ac:dyDescent="0.25">
      <c r="A7737">
        <v>119368950</v>
      </c>
      <c r="B7737">
        <v>111</v>
      </c>
      <c r="C7737" t="s">
        <v>38</v>
      </c>
      <c r="D7737" t="s">
        <v>58</v>
      </c>
      <c r="E7737" t="str">
        <f t="shared" si="120"/>
        <v>90-120</v>
      </c>
    </row>
    <row r="7738" spans="1:5" x14ac:dyDescent="0.25">
      <c r="A7738">
        <v>119372836</v>
      </c>
      <c r="B7738">
        <v>120</v>
      </c>
      <c r="C7738" t="s">
        <v>39</v>
      </c>
      <c r="D7738" t="s">
        <v>58</v>
      </c>
      <c r="E7738" t="str">
        <f t="shared" si="120"/>
        <v>90-120</v>
      </c>
    </row>
    <row r="7739" spans="1:5" x14ac:dyDescent="0.25">
      <c r="A7739">
        <v>119375160</v>
      </c>
      <c r="B7739">
        <v>92</v>
      </c>
      <c r="C7739" t="s">
        <v>40</v>
      </c>
      <c r="D7739" t="s">
        <v>58</v>
      </c>
      <c r="E7739" t="str">
        <f t="shared" si="120"/>
        <v>90-120</v>
      </c>
    </row>
    <row r="7740" spans="1:5" x14ac:dyDescent="0.25">
      <c r="A7740">
        <v>119380362</v>
      </c>
      <c r="B7740">
        <v>120</v>
      </c>
      <c r="C7740" t="s">
        <v>40</v>
      </c>
      <c r="D7740" t="s">
        <v>58</v>
      </c>
      <c r="E7740" t="str">
        <f t="shared" si="120"/>
        <v>90-120</v>
      </c>
    </row>
    <row r="7741" spans="1:5" x14ac:dyDescent="0.25">
      <c r="A7741">
        <v>119381578</v>
      </c>
      <c r="B7741">
        <v>121</v>
      </c>
      <c r="C7741" t="s">
        <v>39</v>
      </c>
      <c r="D7741" t="s">
        <v>58</v>
      </c>
      <c r="E7741" t="str">
        <f t="shared" si="120"/>
        <v>121-150</v>
      </c>
    </row>
    <row r="7742" spans="1:5" x14ac:dyDescent="0.25">
      <c r="A7742">
        <v>119382512</v>
      </c>
      <c r="B7742">
        <v>150</v>
      </c>
      <c r="C7742" t="s">
        <v>39</v>
      </c>
      <c r="D7742" t="s">
        <v>58</v>
      </c>
      <c r="E7742" t="str">
        <f t="shared" si="120"/>
        <v>121-150</v>
      </c>
    </row>
    <row r="7743" spans="1:5" x14ac:dyDescent="0.25">
      <c r="A7743">
        <v>119382922</v>
      </c>
      <c r="B7743">
        <v>120</v>
      </c>
      <c r="C7743" t="s">
        <v>38</v>
      </c>
      <c r="D7743" t="s">
        <v>58</v>
      </c>
      <c r="E7743" t="str">
        <f t="shared" si="120"/>
        <v>90-120</v>
      </c>
    </row>
    <row r="7744" spans="1:5" x14ac:dyDescent="0.25">
      <c r="A7744">
        <v>119387084</v>
      </c>
      <c r="B7744">
        <v>150</v>
      </c>
      <c r="C7744" t="s">
        <v>40</v>
      </c>
      <c r="D7744" t="s">
        <v>58</v>
      </c>
      <c r="E7744" t="str">
        <f t="shared" si="120"/>
        <v>121-150</v>
      </c>
    </row>
    <row r="7745" spans="1:5" x14ac:dyDescent="0.25">
      <c r="A7745">
        <v>119387754</v>
      </c>
      <c r="B7745">
        <v>136</v>
      </c>
      <c r="C7745" t="s">
        <v>39</v>
      </c>
      <c r="D7745" t="s">
        <v>58</v>
      </c>
      <c r="E7745" t="str">
        <f t="shared" si="120"/>
        <v>121-150</v>
      </c>
    </row>
    <row r="7746" spans="1:5" x14ac:dyDescent="0.25">
      <c r="A7746">
        <v>119391220</v>
      </c>
      <c r="B7746">
        <v>150</v>
      </c>
      <c r="C7746" t="s">
        <v>39</v>
      </c>
      <c r="D7746" t="s">
        <v>58</v>
      </c>
      <c r="E7746" t="str">
        <f t="shared" si="120"/>
        <v>121-150</v>
      </c>
    </row>
    <row r="7747" spans="1:5" x14ac:dyDescent="0.25">
      <c r="A7747">
        <v>119393966</v>
      </c>
      <c r="B7747">
        <v>126</v>
      </c>
      <c r="C7747" t="s">
        <v>40</v>
      </c>
      <c r="D7747" t="s">
        <v>58</v>
      </c>
      <c r="E7747" t="str">
        <f t="shared" ref="E7747:E7810" si="121">IF(B7747&lt;=120,"90-120","121-150")</f>
        <v>121-150</v>
      </c>
    </row>
    <row r="7748" spans="1:5" x14ac:dyDescent="0.25">
      <c r="A7748">
        <v>119395464</v>
      </c>
      <c r="B7748">
        <v>90</v>
      </c>
      <c r="C7748" t="s">
        <v>38</v>
      </c>
      <c r="D7748" t="s">
        <v>58</v>
      </c>
      <c r="E7748" t="str">
        <f t="shared" si="121"/>
        <v>90-120</v>
      </c>
    </row>
    <row r="7749" spans="1:5" x14ac:dyDescent="0.25">
      <c r="A7749">
        <v>119400418</v>
      </c>
      <c r="B7749">
        <v>150</v>
      </c>
      <c r="C7749" t="s">
        <v>40</v>
      </c>
      <c r="D7749" t="s">
        <v>58</v>
      </c>
      <c r="E7749" t="str">
        <f t="shared" si="121"/>
        <v>121-150</v>
      </c>
    </row>
    <row r="7750" spans="1:5" x14ac:dyDescent="0.25">
      <c r="A7750">
        <v>119401942</v>
      </c>
      <c r="B7750">
        <v>111</v>
      </c>
      <c r="C7750" t="s">
        <v>40</v>
      </c>
      <c r="D7750" t="s">
        <v>58</v>
      </c>
      <c r="E7750" t="str">
        <f t="shared" si="121"/>
        <v>90-120</v>
      </c>
    </row>
    <row r="7751" spans="1:5" x14ac:dyDescent="0.25">
      <c r="A7751">
        <v>119407936</v>
      </c>
      <c r="B7751">
        <v>120</v>
      </c>
      <c r="C7751" t="s">
        <v>39</v>
      </c>
      <c r="D7751" t="s">
        <v>58</v>
      </c>
      <c r="E7751" t="str">
        <f t="shared" si="121"/>
        <v>90-120</v>
      </c>
    </row>
    <row r="7752" spans="1:5" x14ac:dyDescent="0.25">
      <c r="A7752">
        <v>119409894</v>
      </c>
      <c r="B7752">
        <v>121</v>
      </c>
      <c r="C7752" t="s">
        <v>38</v>
      </c>
      <c r="D7752" t="s">
        <v>58</v>
      </c>
      <c r="E7752" t="str">
        <f t="shared" si="121"/>
        <v>121-150</v>
      </c>
    </row>
    <row r="7753" spans="1:5" x14ac:dyDescent="0.25">
      <c r="A7753">
        <v>119410978</v>
      </c>
      <c r="B7753">
        <v>91</v>
      </c>
      <c r="C7753" t="s">
        <v>38</v>
      </c>
      <c r="D7753" t="s">
        <v>58</v>
      </c>
      <c r="E7753" t="str">
        <f t="shared" si="121"/>
        <v>90-120</v>
      </c>
    </row>
    <row r="7754" spans="1:5" x14ac:dyDescent="0.25">
      <c r="A7754">
        <v>119412146</v>
      </c>
      <c r="B7754">
        <v>139</v>
      </c>
      <c r="C7754" t="s">
        <v>39</v>
      </c>
      <c r="D7754" t="s">
        <v>58</v>
      </c>
      <c r="E7754" t="str">
        <f t="shared" si="121"/>
        <v>121-150</v>
      </c>
    </row>
    <row r="7755" spans="1:5" x14ac:dyDescent="0.25">
      <c r="A7755">
        <v>119419256</v>
      </c>
      <c r="B7755">
        <v>91</v>
      </c>
      <c r="C7755" t="s">
        <v>39</v>
      </c>
      <c r="D7755" t="s">
        <v>58</v>
      </c>
      <c r="E7755" t="str">
        <f t="shared" si="121"/>
        <v>90-120</v>
      </c>
    </row>
    <row r="7756" spans="1:5" x14ac:dyDescent="0.25">
      <c r="A7756">
        <v>119421518</v>
      </c>
      <c r="B7756">
        <v>149</v>
      </c>
      <c r="C7756" t="s">
        <v>39</v>
      </c>
      <c r="D7756" t="s">
        <v>58</v>
      </c>
      <c r="E7756" t="str">
        <f t="shared" si="121"/>
        <v>121-150</v>
      </c>
    </row>
    <row r="7757" spans="1:5" x14ac:dyDescent="0.25">
      <c r="A7757">
        <v>119425004</v>
      </c>
      <c r="B7757">
        <v>150</v>
      </c>
      <c r="C7757" t="s">
        <v>38</v>
      </c>
      <c r="D7757" t="s">
        <v>58</v>
      </c>
      <c r="E7757" t="str">
        <f t="shared" si="121"/>
        <v>121-150</v>
      </c>
    </row>
    <row r="7758" spans="1:5" x14ac:dyDescent="0.25">
      <c r="A7758">
        <v>119425316</v>
      </c>
      <c r="B7758">
        <v>120</v>
      </c>
      <c r="C7758" t="s">
        <v>38</v>
      </c>
      <c r="D7758" t="s">
        <v>58</v>
      </c>
      <c r="E7758" t="str">
        <f t="shared" si="121"/>
        <v>90-120</v>
      </c>
    </row>
    <row r="7759" spans="1:5" x14ac:dyDescent="0.25">
      <c r="A7759">
        <v>119426356</v>
      </c>
      <c r="B7759">
        <v>92</v>
      </c>
      <c r="C7759" t="s">
        <v>38</v>
      </c>
      <c r="D7759" t="s">
        <v>58</v>
      </c>
      <c r="E7759" t="str">
        <f t="shared" si="121"/>
        <v>90-120</v>
      </c>
    </row>
    <row r="7760" spans="1:5" x14ac:dyDescent="0.25">
      <c r="A7760">
        <v>119427544</v>
      </c>
      <c r="B7760">
        <v>119</v>
      </c>
      <c r="C7760" t="s">
        <v>38</v>
      </c>
      <c r="D7760" t="s">
        <v>58</v>
      </c>
      <c r="E7760" t="str">
        <f t="shared" si="121"/>
        <v>90-120</v>
      </c>
    </row>
    <row r="7761" spans="1:5" x14ac:dyDescent="0.25">
      <c r="A7761">
        <v>119432198</v>
      </c>
      <c r="B7761">
        <v>150</v>
      </c>
      <c r="C7761" t="s">
        <v>39</v>
      </c>
      <c r="D7761" t="s">
        <v>58</v>
      </c>
      <c r="E7761" t="str">
        <f t="shared" si="121"/>
        <v>121-150</v>
      </c>
    </row>
    <row r="7762" spans="1:5" x14ac:dyDescent="0.25">
      <c r="A7762">
        <v>119432822</v>
      </c>
      <c r="B7762">
        <v>122</v>
      </c>
      <c r="C7762" t="s">
        <v>39</v>
      </c>
      <c r="D7762" t="s">
        <v>58</v>
      </c>
      <c r="E7762" t="str">
        <f t="shared" si="121"/>
        <v>121-150</v>
      </c>
    </row>
    <row r="7763" spans="1:5" x14ac:dyDescent="0.25">
      <c r="A7763">
        <v>119435894</v>
      </c>
      <c r="B7763">
        <v>119</v>
      </c>
      <c r="C7763" t="s">
        <v>40</v>
      </c>
      <c r="D7763" t="s">
        <v>58</v>
      </c>
      <c r="E7763" t="str">
        <f t="shared" si="121"/>
        <v>90-120</v>
      </c>
    </row>
    <row r="7764" spans="1:5" x14ac:dyDescent="0.25">
      <c r="A7764">
        <v>119436242</v>
      </c>
      <c r="B7764">
        <v>90</v>
      </c>
      <c r="C7764" t="s">
        <v>38</v>
      </c>
      <c r="D7764" t="s">
        <v>58</v>
      </c>
      <c r="E7764" t="str">
        <f t="shared" si="121"/>
        <v>90-120</v>
      </c>
    </row>
    <row r="7765" spans="1:5" x14ac:dyDescent="0.25">
      <c r="A7765">
        <v>119436780</v>
      </c>
      <c r="B7765">
        <v>150</v>
      </c>
      <c r="C7765" t="s">
        <v>40</v>
      </c>
      <c r="D7765" t="s">
        <v>58</v>
      </c>
      <c r="E7765" t="str">
        <f t="shared" si="121"/>
        <v>121-150</v>
      </c>
    </row>
    <row r="7766" spans="1:5" x14ac:dyDescent="0.25">
      <c r="A7766">
        <v>119438018</v>
      </c>
      <c r="B7766">
        <v>150</v>
      </c>
      <c r="C7766" t="s">
        <v>39</v>
      </c>
      <c r="D7766" t="s">
        <v>58</v>
      </c>
      <c r="E7766" t="str">
        <f t="shared" si="121"/>
        <v>121-150</v>
      </c>
    </row>
    <row r="7767" spans="1:5" x14ac:dyDescent="0.25">
      <c r="A7767">
        <v>119441792</v>
      </c>
      <c r="B7767">
        <v>119</v>
      </c>
      <c r="C7767" t="s">
        <v>39</v>
      </c>
      <c r="D7767" t="s">
        <v>58</v>
      </c>
      <c r="E7767" t="str">
        <f t="shared" si="121"/>
        <v>90-120</v>
      </c>
    </row>
    <row r="7768" spans="1:5" x14ac:dyDescent="0.25">
      <c r="A7768">
        <v>119444540</v>
      </c>
      <c r="B7768">
        <v>148</v>
      </c>
      <c r="C7768" t="s">
        <v>38</v>
      </c>
      <c r="D7768" t="s">
        <v>58</v>
      </c>
      <c r="E7768" t="str">
        <f t="shared" si="121"/>
        <v>121-150</v>
      </c>
    </row>
    <row r="7769" spans="1:5" x14ac:dyDescent="0.25">
      <c r="A7769">
        <v>119446324</v>
      </c>
      <c r="B7769">
        <v>119</v>
      </c>
      <c r="C7769" t="s">
        <v>40</v>
      </c>
      <c r="D7769" t="s">
        <v>58</v>
      </c>
      <c r="E7769" t="str">
        <f t="shared" si="121"/>
        <v>90-120</v>
      </c>
    </row>
    <row r="7770" spans="1:5" x14ac:dyDescent="0.25">
      <c r="A7770">
        <v>119448540</v>
      </c>
      <c r="B7770">
        <v>122</v>
      </c>
      <c r="C7770" t="s">
        <v>38</v>
      </c>
      <c r="D7770" t="s">
        <v>58</v>
      </c>
      <c r="E7770" t="str">
        <f t="shared" si="121"/>
        <v>121-150</v>
      </c>
    </row>
    <row r="7771" spans="1:5" x14ac:dyDescent="0.25">
      <c r="A7771">
        <v>119448632</v>
      </c>
      <c r="B7771">
        <v>149</v>
      </c>
      <c r="C7771" t="s">
        <v>39</v>
      </c>
      <c r="D7771" t="s">
        <v>58</v>
      </c>
      <c r="E7771" t="str">
        <f t="shared" si="121"/>
        <v>121-150</v>
      </c>
    </row>
    <row r="7772" spans="1:5" x14ac:dyDescent="0.25">
      <c r="A7772">
        <v>119449294</v>
      </c>
      <c r="B7772">
        <v>150</v>
      </c>
      <c r="C7772" t="s">
        <v>38</v>
      </c>
      <c r="D7772" t="s">
        <v>58</v>
      </c>
      <c r="E7772" t="str">
        <f t="shared" si="121"/>
        <v>121-150</v>
      </c>
    </row>
    <row r="7773" spans="1:5" x14ac:dyDescent="0.25">
      <c r="A7773">
        <v>119458196</v>
      </c>
      <c r="B7773">
        <v>148</v>
      </c>
      <c r="C7773" t="s">
        <v>40</v>
      </c>
      <c r="D7773" t="s">
        <v>58</v>
      </c>
      <c r="E7773" t="str">
        <f t="shared" si="121"/>
        <v>121-150</v>
      </c>
    </row>
    <row r="7774" spans="1:5" x14ac:dyDescent="0.25">
      <c r="A7774">
        <v>119465512</v>
      </c>
      <c r="B7774">
        <v>147</v>
      </c>
      <c r="C7774" t="s">
        <v>40</v>
      </c>
      <c r="D7774" t="s">
        <v>58</v>
      </c>
      <c r="E7774" t="str">
        <f t="shared" si="121"/>
        <v>121-150</v>
      </c>
    </row>
    <row r="7775" spans="1:5" x14ac:dyDescent="0.25">
      <c r="A7775">
        <v>119466496</v>
      </c>
      <c r="B7775">
        <v>90</v>
      </c>
      <c r="C7775" t="s">
        <v>38</v>
      </c>
      <c r="D7775" t="s">
        <v>58</v>
      </c>
      <c r="E7775" t="str">
        <f t="shared" si="121"/>
        <v>90-120</v>
      </c>
    </row>
    <row r="7776" spans="1:5" x14ac:dyDescent="0.25">
      <c r="A7776">
        <v>119466892</v>
      </c>
      <c r="B7776">
        <v>120</v>
      </c>
      <c r="C7776" t="s">
        <v>38</v>
      </c>
      <c r="D7776" t="s">
        <v>58</v>
      </c>
      <c r="E7776" t="str">
        <f t="shared" si="121"/>
        <v>90-120</v>
      </c>
    </row>
    <row r="7777" spans="1:5" x14ac:dyDescent="0.25">
      <c r="A7777">
        <v>119468682</v>
      </c>
      <c r="B7777">
        <v>150</v>
      </c>
      <c r="C7777" t="s">
        <v>39</v>
      </c>
      <c r="D7777" t="s">
        <v>58</v>
      </c>
      <c r="E7777" t="str">
        <f t="shared" si="121"/>
        <v>121-150</v>
      </c>
    </row>
    <row r="7778" spans="1:5" x14ac:dyDescent="0.25">
      <c r="A7778">
        <v>119472808</v>
      </c>
      <c r="B7778">
        <v>119</v>
      </c>
      <c r="C7778" t="s">
        <v>39</v>
      </c>
      <c r="D7778" t="s">
        <v>58</v>
      </c>
      <c r="E7778" t="str">
        <f t="shared" si="121"/>
        <v>90-120</v>
      </c>
    </row>
    <row r="7779" spans="1:5" x14ac:dyDescent="0.25">
      <c r="A7779">
        <v>119484598</v>
      </c>
      <c r="B7779">
        <v>92</v>
      </c>
      <c r="C7779" t="s">
        <v>38</v>
      </c>
      <c r="D7779" t="s">
        <v>58</v>
      </c>
      <c r="E7779" t="str">
        <f t="shared" si="121"/>
        <v>90-120</v>
      </c>
    </row>
    <row r="7780" spans="1:5" x14ac:dyDescent="0.25">
      <c r="A7780">
        <v>119496248</v>
      </c>
      <c r="B7780">
        <v>148</v>
      </c>
      <c r="C7780" t="s">
        <v>39</v>
      </c>
      <c r="D7780" t="s">
        <v>58</v>
      </c>
      <c r="E7780" t="str">
        <f t="shared" si="121"/>
        <v>121-150</v>
      </c>
    </row>
    <row r="7781" spans="1:5" x14ac:dyDescent="0.25">
      <c r="A7781">
        <v>119496366</v>
      </c>
      <c r="B7781">
        <v>117</v>
      </c>
      <c r="C7781" t="s">
        <v>38</v>
      </c>
      <c r="D7781" t="s">
        <v>58</v>
      </c>
      <c r="E7781" t="str">
        <f t="shared" si="121"/>
        <v>90-120</v>
      </c>
    </row>
    <row r="7782" spans="1:5" x14ac:dyDescent="0.25">
      <c r="A7782">
        <v>119498050</v>
      </c>
      <c r="B7782">
        <v>120</v>
      </c>
      <c r="C7782" t="s">
        <v>38</v>
      </c>
      <c r="D7782" t="s">
        <v>58</v>
      </c>
      <c r="E7782" t="str">
        <f t="shared" si="121"/>
        <v>90-120</v>
      </c>
    </row>
    <row r="7783" spans="1:5" x14ac:dyDescent="0.25">
      <c r="A7783">
        <v>119504140</v>
      </c>
      <c r="B7783">
        <v>117</v>
      </c>
      <c r="C7783" t="s">
        <v>39</v>
      </c>
      <c r="D7783" t="s">
        <v>58</v>
      </c>
      <c r="E7783" t="str">
        <f t="shared" si="121"/>
        <v>90-120</v>
      </c>
    </row>
    <row r="7784" spans="1:5" x14ac:dyDescent="0.25">
      <c r="A7784">
        <v>119507086</v>
      </c>
      <c r="B7784">
        <v>150</v>
      </c>
      <c r="C7784" t="s">
        <v>38</v>
      </c>
      <c r="D7784" t="s">
        <v>58</v>
      </c>
      <c r="E7784" t="str">
        <f t="shared" si="121"/>
        <v>121-150</v>
      </c>
    </row>
    <row r="7785" spans="1:5" x14ac:dyDescent="0.25">
      <c r="A7785">
        <v>119508112</v>
      </c>
      <c r="B7785">
        <v>146</v>
      </c>
      <c r="C7785" t="s">
        <v>38</v>
      </c>
      <c r="D7785" t="s">
        <v>58</v>
      </c>
      <c r="E7785" t="str">
        <f t="shared" si="121"/>
        <v>121-150</v>
      </c>
    </row>
    <row r="7786" spans="1:5" x14ac:dyDescent="0.25">
      <c r="A7786">
        <v>119509548</v>
      </c>
      <c r="B7786">
        <v>143</v>
      </c>
      <c r="C7786" t="s">
        <v>39</v>
      </c>
      <c r="D7786" t="s">
        <v>58</v>
      </c>
      <c r="E7786" t="str">
        <f t="shared" si="121"/>
        <v>121-150</v>
      </c>
    </row>
    <row r="7787" spans="1:5" x14ac:dyDescent="0.25">
      <c r="A7787">
        <v>119516864</v>
      </c>
      <c r="B7787">
        <v>122</v>
      </c>
      <c r="C7787" t="s">
        <v>38</v>
      </c>
      <c r="D7787" t="s">
        <v>58</v>
      </c>
      <c r="E7787" t="str">
        <f t="shared" si="121"/>
        <v>121-150</v>
      </c>
    </row>
    <row r="7788" spans="1:5" x14ac:dyDescent="0.25">
      <c r="A7788">
        <v>119524318</v>
      </c>
      <c r="B7788">
        <v>116</v>
      </c>
      <c r="C7788" t="s">
        <v>40</v>
      </c>
      <c r="D7788" t="s">
        <v>58</v>
      </c>
      <c r="E7788" t="str">
        <f t="shared" si="121"/>
        <v>90-120</v>
      </c>
    </row>
    <row r="7789" spans="1:5" x14ac:dyDescent="0.25">
      <c r="A7789">
        <v>119527486</v>
      </c>
      <c r="B7789">
        <v>120</v>
      </c>
      <c r="C7789" t="s">
        <v>39</v>
      </c>
      <c r="D7789" t="s">
        <v>58</v>
      </c>
      <c r="E7789" t="str">
        <f t="shared" si="121"/>
        <v>90-120</v>
      </c>
    </row>
    <row r="7790" spans="1:5" x14ac:dyDescent="0.25">
      <c r="A7790">
        <v>119530492</v>
      </c>
      <c r="B7790">
        <v>150</v>
      </c>
      <c r="C7790" t="s">
        <v>39</v>
      </c>
      <c r="D7790" t="s">
        <v>58</v>
      </c>
      <c r="E7790" t="str">
        <f t="shared" si="121"/>
        <v>121-150</v>
      </c>
    </row>
    <row r="7791" spans="1:5" x14ac:dyDescent="0.25">
      <c r="A7791">
        <v>119533060</v>
      </c>
      <c r="B7791">
        <v>112</v>
      </c>
      <c r="C7791" t="s">
        <v>38</v>
      </c>
      <c r="D7791" t="s">
        <v>58</v>
      </c>
      <c r="E7791" t="str">
        <f t="shared" si="121"/>
        <v>90-120</v>
      </c>
    </row>
    <row r="7792" spans="1:5" x14ac:dyDescent="0.25">
      <c r="A7792">
        <v>119536726</v>
      </c>
      <c r="B7792">
        <v>122</v>
      </c>
      <c r="C7792" t="s">
        <v>38</v>
      </c>
      <c r="D7792" t="s">
        <v>58</v>
      </c>
      <c r="E7792" t="str">
        <f t="shared" si="121"/>
        <v>121-150</v>
      </c>
    </row>
    <row r="7793" spans="1:5" x14ac:dyDescent="0.25">
      <c r="A7793">
        <v>119542694</v>
      </c>
      <c r="B7793">
        <v>150</v>
      </c>
      <c r="C7793" t="s">
        <v>38</v>
      </c>
      <c r="D7793" t="s">
        <v>58</v>
      </c>
      <c r="E7793" t="str">
        <f t="shared" si="121"/>
        <v>121-150</v>
      </c>
    </row>
    <row r="7794" spans="1:5" x14ac:dyDescent="0.25">
      <c r="A7794">
        <v>119548704</v>
      </c>
      <c r="B7794">
        <v>150</v>
      </c>
      <c r="C7794" t="s">
        <v>40</v>
      </c>
      <c r="D7794" t="s">
        <v>58</v>
      </c>
      <c r="E7794" t="str">
        <f t="shared" si="121"/>
        <v>121-150</v>
      </c>
    </row>
    <row r="7795" spans="1:5" x14ac:dyDescent="0.25">
      <c r="A7795">
        <v>119549504</v>
      </c>
      <c r="B7795">
        <v>118</v>
      </c>
      <c r="C7795" t="s">
        <v>40</v>
      </c>
      <c r="D7795" t="s">
        <v>58</v>
      </c>
      <c r="E7795" t="str">
        <f t="shared" si="121"/>
        <v>90-120</v>
      </c>
    </row>
    <row r="7796" spans="1:5" x14ac:dyDescent="0.25">
      <c r="A7796">
        <v>119551656</v>
      </c>
      <c r="B7796">
        <v>141</v>
      </c>
      <c r="C7796" t="s">
        <v>39</v>
      </c>
      <c r="D7796" t="s">
        <v>58</v>
      </c>
      <c r="E7796" t="str">
        <f t="shared" si="121"/>
        <v>121-150</v>
      </c>
    </row>
    <row r="7797" spans="1:5" x14ac:dyDescent="0.25">
      <c r="A7797">
        <v>119552750</v>
      </c>
      <c r="B7797">
        <v>121</v>
      </c>
      <c r="C7797" t="s">
        <v>38</v>
      </c>
      <c r="D7797" t="s">
        <v>58</v>
      </c>
      <c r="E7797" t="str">
        <f t="shared" si="121"/>
        <v>121-150</v>
      </c>
    </row>
    <row r="7798" spans="1:5" x14ac:dyDescent="0.25">
      <c r="A7798">
        <v>119553796</v>
      </c>
      <c r="B7798">
        <v>113</v>
      </c>
      <c r="C7798" t="s">
        <v>40</v>
      </c>
      <c r="D7798" t="s">
        <v>58</v>
      </c>
      <c r="E7798" t="str">
        <f t="shared" si="121"/>
        <v>90-120</v>
      </c>
    </row>
    <row r="7799" spans="1:5" x14ac:dyDescent="0.25">
      <c r="A7799">
        <v>119554480</v>
      </c>
      <c r="B7799">
        <v>141</v>
      </c>
      <c r="C7799" t="s">
        <v>39</v>
      </c>
      <c r="D7799" t="s">
        <v>58</v>
      </c>
      <c r="E7799" t="str">
        <f t="shared" si="121"/>
        <v>121-150</v>
      </c>
    </row>
    <row r="7800" spans="1:5" x14ac:dyDescent="0.25">
      <c r="A7800">
        <v>119556310</v>
      </c>
      <c r="B7800">
        <v>121</v>
      </c>
      <c r="C7800" t="s">
        <v>39</v>
      </c>
      <c r="D7800" t="s">
        <v>58</v>
      </c>
      <c r="E7800" t="str">
        <f t="shared" si="121"/>
        <v>121-150</v>
      </c>
    </row>
    <row r="7801" spans="1:5" x14ac:dyDescent="0.25">
      <c r="A7801">
        <v>119557856</v>
      </c>
      <c r="B7801">
        <v>111</v>
      </c>
      <c r="C7801" t="s">
        <v>38</v>
      </c>
      <c r="D7801" t="s">
        <v>58</v>
      </c>
      <c r="E7801" t="str">
        <f t="shared" si="121"/>
        <v>90-120</v>
      </c>
    </row>
    <row r="7802" spans="1:5" x14ac:dyDescent="0.25">
      <c r="A7802">
        <v>119570102</v>
      </c>
      <c r="B7802">
        <v>90</v>
      </c>
      <c r="C7802" t="s">
        <v>38</v>
      </c>
      <c r="D7802" t="s">
        <v>58</v>
      </c>
      <c r="E7802" t="str">
        <f t="shared" si="121"/>
        <v>90-120</v>
      </c>
    </row>
    <row r="7803" spans="1:5" x14ac:dyDescent="0.25">
      <c r="A7803">
        <v>119572336</v>
      </c>
      <c r="B7803">
        <v>90</v>
      </c>
      <c r="C7803" t="s">
        <v>39</v>
      </c>
      <c r="D7803" t="s">
        <v>58</v>
      </c>
      <c r="E7803" t="str">
        <f t="shared" si="121"/>
        <v>90-120</v>
      </c>
    </row>
    <row r="7804" spans="1:5" x14ac:dyDescent="0.25">
      <c r="A7804">
        <v>119577038</v>
      </c>
      <c r="B7804">
        <v>146</v>
      </c>
      <c r="C7804" t="s">
        <v>40</v>
      </c>
      <c r="D7804" t="s">
        <v>58</v>
      </c>
      <c r="E7804" t="str">
        <f t="shared" si="121"/>
        <v>121-150</v>
      </c>
    </row>
    <row r="7805" spans="1:5" x14ac:dyDescent="0.25">
      <c r="A7805">
        <v>119580754</v>
      </c>
      <c r="B7805">
        <v>118</v>
      </c>
      <c r="C7805" t="s">
        <v>40</v>
      </c>
      <c r="D7805" t="s">
        <v>60</v>
      </c>
      <c r="E7805" t="str">
        <f t="shared" si="121"/>
        <v>90-120</v>
      </c>
    </row>
    <row r="7806" spans="1:5" x14ac:dyDescent="0.25">
      <c r="A7806">
        <v>119580754</v>
      </c>
      <c r="B7806">
        <v>118</v>
      </c>
      <c r="C7806" t="s">
        <v>40</v>
      </c>
      <c r="D7806" t="s">
        <v>60</v>
      </c>
      <c r="E7806" t="str">
        <f t="shared" si="121"/>
        <v>90-120</v>
      </c>
    </row>
    <row r="7807" spans="1:5" x14ac:dyDescent="0.25">
      <c r="A7807">
        <v>119580754</v>
      </c>
      <c r="B7807">
        <v>118</v>
      </c>
      <c r="C7807" t="s">
        <v>40</v>
      </c>
      <c r="D7807" t="s">
        <v>60</v>
      </c>
      <c r="E7807" t="str">
        <f t="shared" si="121"/>
        <v>90-120</v>
      </c>
    </row>
    <row r="7808" spans="1:5" x14ac:dyDescent="0.25">
      <c r="A7808">
        <v>119580754</v>
      </c>
      <c r="B7808">
        <v>118</v>
      </c>
      <c r="C7808" t="s">
        <v>40</v>
      </c>
      <c r="D7808" t="s">
        <v>60</v>
      </c>
      <c r="E7808" t="str">
        <f t="shared" si="121"/>
        <v>90-120</v>
      </c>
    </row>
    <row r="7809" spans="1:5" x14ac:dyDescent="0.25">
      <c r="A7809">
        <v>119583876</v>
      </c>
      <c r="B7809">
        <v>146</v>
      </c>
      <c r="C7809" t="s">
        <v>40</v>
      </c>
      <c r="D7809" t="s">
        <v>58</v>
      </c>
      <c r="E7809" t="str">
        <f t="shared" si="121"/>
        <v>121-150</v>
      </c>
    </row>
    <row r="7810" spans="1:5" x14ac:dyDescent="0.25">
      <c r="A7810">
        <v>119587766</v>
      </c>
      <c r="B7810">
        <v>146</v>
      </c>
      <c r="C7810" t="s">
        <v>38</v>
      </c>
      <c r="D7810" t="s">
        <v>58</v>
      </c>
      <c r="E7810" t="str">
        <f t="shared" si="121"/>
        <v>121-150</v>
      </c>
    </row>
    <row r="7811" spans="1:5" x14ac:dyDescent="0.25">
      <c r="A7811">
        <v>119588254</v>
      </c>
      <c r="B7811">
        <v>113</v>
      </c>
      <c r="C7811" t="s">
        <v>39</v>
      </c>
      <c r="D7811" t="s">
        <v>58</v>
      </c>
      <c r="E7811" t="str">
        <f t="shared" ref="E7811:E7874" si="122">IF(B7811&lt;=120,"90-120","121-150")</f>
        <v>90-120</v>
      </c>
    </row>
    <row r="7812" spans="1:5" x14ac:dyDescent="0.25">
      <c r="A7812">
        <v>119588598</v>
      </c>
      <c r="B7812">
        <v>113</v>
      </c>
      <c r="C7812" t="s">
        <v>38</v>
      </c>
      <c r="D7812" t="s">
        <v>58</v>
      </c>
      <c r="E7812" t="str">
        <f t="shared" si="122"/>
        <v>90-120</v>
      </c>
    </row>
    <row r="7813" spans="1:5" x14ac:dyDescent="0.25">
      <c r="A7813">
        <v>119591686</v>
      </c>
      <c r="B7813">
        <v>118</v>
      </c>
      <c r="C7813" t="s">
        <v>38</v>
      </c>
      <c r="D7813" t="s">
        <v>58</v>
      </c>
      <c r="E7813" t="str">
        <f t="shared" si="122"/>
        <v>90-120</v>
      </c>
    </row>
    <row r="7814" spans="1:5" x14ac:dyDescent="0.25">
      <c r="A7814">
        <v>119597898</v>
      </c>
      <c r="B7814">
        <v>111</v>
      </c>
      <c r="C7814" t="s">
        <v>40</v>
      </c>
      <c r="D7814" t="s">
        <v>58</v>
      </c>
      <c r="E7814" t="str">
        <f t="shared" si="122"/>
        <v>90-120</v>
      </c>
    </row>
    <row r="7815" spans="1:5" x14ac:dyDescent="0.25">
      <c r="A7815">
        <v>119603694</v>
      </c>
      <c r="B7815">
        <v>111</v>
      </c>
      <c r="C7815" t="s">
        <v>40</v>
      </c>
      <c r="D7815" t="s">
        <v>58</v>
      </c>
      <c r="E7815" t="str">
        <f t="shared" si="122"/>
        <v>90-120</v>
      </c>
    </row>
    <row r="7816" spans="1:5" x14ac:dyDescent="0.25">
      <c r="A7816">
        <v>119604076</v>
      </c>
      <c r="B7816">
        <v>90</v>
      </c>
      <c r="C7816" t="s">
        <v>40</v>
      </c>
      <c r="D7816" t="s">
        <v>58</v>
      </c>
      <c r="E7816" t="str">
        <f t="shared" si="122"/>
        <v>90-120</v>
      </c>
    </row>
    <row r="7817" spans="1:5" x14ac:dyDescent="0.25">
      <c r="A7817">
        <v>119612404</v>
      </c>
      <c r="B7817">
        <v>118</v>
      </c>
      <c r="C7817" t="s">
        <v>38</v>
      </c>
      <c r="D7817" t="s">
        <v>58</v>
      </c>
      <c r="E7817" t="str">
        <f t="shared" si="122"/>
        <v>90-120</v>
      </c>
    </row>
    <row r="7818" spans="1:5" x14ac:dyDescent="0.25">
      <c r="A7818">
        <v>119612620</v>
      </c>
      <c r="B7818">
        <v>119</v>
      </c>
      <c r="C7818" t="s">
        <v>39</v>
      </c>
      <c r="D7818" t="s">
        <v>58</v>
      </c>
      <c r="E7818" t="str">
        <f t="shared" si="122"/>
        <v>90-120</v>
      </c>
    </row>
    <row r="7819" spans="1:5" x14ac:dyDescent="0.25">
      <c r="A7819">
        <v>119614510</v>
      </c>
      <c r="B7819">
        <v>150</v>
      </c>
      <c r="C7819" t="s">
        <v>39</v>
      </c>
      <c r="D7819" t="s">
        <v>58</v>
      </c>
      <c r="E7819" t="str">
        <f t="shared" si="122"/>
        <v>121-150</v>
      </c>
    </row>
    <row r="7820" spans="1:5" x14ac:dyDescent="0.25">
      <c r="A7820">
        <v>119615104</v>
      </c>
      <c r="B7820">
        <v>91</v>
      </c>
      <c r="C7820" t="s">
        <v>38</v>
      </c>
      <c r="D7820" t="s">
        <v>58</v>
      </c>
      <c r="E7820" t="str">
        <f t="shared" si="122"/>
        <v>90-120</v>
      </c>
    </row>
    <row r="7821" spans="1:5" x14ac:dyDescent="0.25">
      <c r="A7821">
        <v>119618244</v>
      </c>
      <c r="B7821">
        <v>91</v>
      </c>
      <c r="C7821" t="s">
        <v>39</v>
      </c>
      <c r="D7821" t="s">
        <v>58</v>
      </c>
      <c r="E7821" t="str">
        <f t="shared" si="122"/>
        <v>90-120</v>
      </c>
    </row>
    <row r="7822" spans="1:5" x14ac:dyDescent="0.25">
      <c r="A7822">
        <v>119622416</v>
      </c>
      <c r="B7822">
        <v>116</v>
      </c>
      <c r="C7822" t="s">
        <v>40</v>
      </c>
      <c r="D7822" t="s">
        <v>58</v>
      </c>
      <c r="E7822" t="str">
        <f t="shared" si="122"/>
        <v>90-120</v>
      </c>
    </row>
    <row r="7823" spans="1:5" x14ac:dyDescent="0.25">
      <c r="A7823">
        <v>119623136</v>
      </c>
      <c r="B7823">
        <v>135</v>
      </c>
      <c r="C7823" t="s">
        <v>38</v>
      </c>
      <c r="D7823" t="s">
        <v>58</v>
      </c>
      <c r="E7823" t="str">
        <f t="shared" si="122"/>
        <v>121-150</v>
      </c>
    </row>
    <row r="7824" spans="1:5" x14ac:dyDescent="0.25">
      <c r="A7824">
        <v>119629420</v>
      </c>
      <c r="B7824">
        <v>120</v>
      </c>
      <c r="C7824" t="s">
        <v>40</v>
      </c>
      <c r="D7824" t="s">
        <v>58</v>
      </c>
      <c r="E7824" t="str">
        <f t="shared" si="122"/>
        <v>90-120</v>
      </c>
    </row>
    <row r="7825" spans="1:5" x14ac:dyDescent="0.25">
      <c r="A7825">
        <v>119630106</v>
      </c>
      <c r="B7825">
        <v>90</v>
      </c>
      <c r="C7825" t="s">
        <v>39</v>
      </c>
      <c r="D7825" t="s">
        <v>58</v>
      </c>
      <c r="E7825" t="str">
        <f t="shared" si="122"/>
        <v>90-120</v>
      </c>
    </row>
    <row r="7826" spans="1:5" x14ac:dyDescent="0.25">
      <c r="A7826">
        <v>119636602</v>
      </c>
      <c r="B7826">
        <v>148</v>
      </c>
      <c r="C7826" t="s">
        <v>38</v>
      </c>
      <c r="D7826" t="s">
        <v>58</v>
      </c>
      <c r="E7826" t="str">
        <f t="shared" si="122"/>
        <v>121-150</v>
      </c>
    </row>
    <row r="7827" spans="1:5" x14ac:dyDescent="0.25">
      <c r="A7827">
        <v>119637162</v>
      </c>
      <c r="B7827">
        <v>111</v>
      </c>
      <c r="C7827" t="s">
        <v>38</v>
      </c>
      <c r="D7827" t="s">
        <v>58</v>
      </c>
      <c r="E7827" t="str">
        <f t="shared" si="122"/>
        <v>90-120</v>
      </c>
    </row>
    <row r="7828" spans="1:5" x14ac:dyDescent="0.25">
      <c r="A7828">
        <v>119641980</v>
      </c>
      <c r="B7828">
        <v>104</v>
      </c>
      <c r="C7828" t="s">
        <v>38</v>
      </c>
      <c r="D7828" t="s">
        <v>58</v>
      </c>
      <c r="E7828" t="str">
        <f t="shared" si="122"/>
        <v>90-120</v>
      </c>
    </row>
    <row r="7829" spans="1:5" x14ac:dyDescent="0.25">
      <c r="A7829">
        <v>119644042</v>
      </c>
      <c r="B7829">
        <v>90</v>
      </c>
      <c r="C7829" t="s">
        <v>39</v>
      </c>
      <c r="D7829" t="s">
        <v>58</v>
      </c>
      <c r="E7829" t="str">
        <f t="shared" si="122"/>
        <v>90-120</v>
      </c>
    </row>
    <row r="7830" spans="1:5" x14ac:dyDescent="0.25">
      <c r="A7830">
        <v>119646276</v>
      </c>
      <c r="B7830">
        <v>103</v>
      </c>
      <c r="C7830" t="s">
        <v>40</v>
      </c>
      <c r="D7830" t="s">
        <v>58</v>
      </c>
      <c r="E7830" t="str">
        <f t="shared" si="122"/>
        <v>90-120</v>
      </c>
    </row>
    <row r="7831" spans="1:5" x14ac:dyDescent="0.25">
      <c r="A7831">
        <v>119655344</v>
      </c>
      <c r="B7831">
        <v>104</v>
      </c>
      <c r="C7831" t="s">
        <v>39</v>
      </c>
      <c r="D7831" t="s">
        <v>58</v>
      </c>
      <c r="E7831" t="str">
        <f t="shared" si="122"/>
        <v>90-120</v>
      </c>
    </row>
    <row r="7832" spans="1:5" x14ac:dyDescent="0.25">
      <c r="A7832">
        <v>119661852</v>
      </c>
      <c r="B7832">
        <v>106</v>
      </c>
      <c r="C7832" t="s">
        <v>39</v>
      </c>
      <c r="D7832" t="s">
        <v>58</v>
      </c>
      <c r="E7832" t="str">
        <f t="shared" si="122"/>
        <v>90-120</v>
      </c>
    </row>
    <row r="7833" spans="1:5" x14ac:dyDescent="0.25">
      <c r="A7833">
        <v>119666350</v>
      </c>
      <c r="B7833">
        <v>148</v>
      </c>
      <c r="C7833" t="s">
        <v>39</v>
      </c>
      <c r="D7833" t="s">
        <v>58</v>
      </c>
      <c r="E7833" t="str">
        <f t="shared" si="122"/>
        <v>121-150</v>
      </c>
    </row>
    <row r="7834" spans="1:5" x14ac:dyDescent="0.25">
      <c r="A7834">
        <v>119667486</v>
      </c>
      <c r="B7834">
        <v>106</v>
      </c>
      <c r="C7834" t="s">
        <v>40</v>
      </c>
      <c r="D7834" t="s">
        <v>58</v>
      </c>
      <c r="E7834" t="str">
        <f t="shared" si="122"/>
        <v>90-120</v>
      </c>
    </row>
    <row r="7835" spans="1:5" x14ac:dyDescent="0.25">
      <c r="A7835">
        <v>119668250</v>
      </c>
      <c r="B7835">
        <v>133</v>
      </c>
      <c r="C7835" t="s">
        <v>38</v>
      </c>
      <c r="D7835" t="s">
        <v>58</v>
      </c>
      <c r="E7835" t="str">
        <f t="shared" si="122"/>
        <v>121-150</v>
      </c>
    </row>
    <row r="7836" spans="1:5" x14ac:dyDescent="0.25">
      <c r="A7836">
        <v>119675460</v>
      </c>
      <c r="B7836">
        <v>104</v>
      </c>
      <c r="C7836" t="s">
        <v>38</v>
      </c>
      <c r="D7836" t="s">
        <v>58</v>
      </c>
      <c r="E7836" t="str">
        <f t="shared" si="122"/>
        <v>90-120</v>
      </c>
    </row>
    <row r="7837" spans="1:5" x14ac:dyDescent="0.25">
      <c r="A7837">
        <v>119676730</v>
      </c>
      <c r="B7837">
        <v>106</v>
      </c>
      <c r="C7837" t="s">
        <v>39</v>
      </c>
      <c r="D7837" t="s">
        <v>58</v>
      </c>
      <c r="E7837" t="str">
        <f t="shared" si="122"/>
        <v>90-120</v>
      </c>
    </row>
    <row r="7838" spans="1:5" x14ac:dyDescent="0.25">
      <c r="A7838">
        <v>119687780</v>
      </c>
      <c r="B7838">
        <v>105</v>
      </c>
      <c r="C7838" t="s">
        <v>39</v>
      </c>
      <c r="D7838" t="s">
        <v>58</v>
      </c>
      <c r="E7838" t="str">
        <f t="shared" si="122"/>
        <v>90-120</v>
      </c>
    </row>
    <row r="7839" spans="1:5" x14ac:dyDescent="0.25">
      <c r="A7839">
        <v>119698408</v>
      </c>
      <c r="B7839">
        <v>141</v>
      </c>
      <c r="C7839" t="s">
        <v>40</v>
      </c>
      <c r="D7839" t="s">
        <v>58</v>
      </c>
      <c r="E7839" t="str">
        <f t="shared" si="122"/>
        <v>121-150</v>
      </c>
    </row>
    <row r="7840" spans="1:5" x14ac:dyDescent="0.25">
      <c r="A7840">
        <v>119710000</v>
      </c>
      <c r="B7840">
        <v>118</v>
      </c>
      <c r="C7840" t="s">
        <v>39</v>
      </c>
      <c r="D7840" t="s">
        <v>58</v>
      </c>
      <c r="E7840" t="str">
        <f t="shared" si="122"/>
        <v>90-120</v>
      </c>
    </row>
    <row r="7841" spans="1:5" x14ac:dyDescent="0.25">
      <c r="A7841">
        <v>119717196</v>
      </c>
      <c r="B7841">
        <v>111</v>
      </c>
      <c r="C7841" t="s">
        <v>39</v>
      </c>
      <c r="D7841" t="s">
        <v>58</v>
      </c>
      <c r="E7841" t="str">
        <f t="shared" si="122"/>
        <v>90-120</v>
      </c>
    </row>
    <row r="7842" spans="1:5" x14ac:dyDescent="0.25">
      <c r="A7842">
        <v>119723716</v>
      </c>
      <c r="B7842">
        <v>136</v>
      </c>
      <c r="C7842" t="s">
        <v>39</v>
      </c>
      <c r="D7842" t="s">
        <v>58</v>
      </c>
      <c r="E7842" t="str">
        <f t="shared" si="122"/>
        <v>121-150</v>
      </c>
    </row>
    <row r="7843" spans="1:5" x14ac:dyDescent="0.25">
      <c r="A7843">
        <v>119724104</v>
      </c>
      <c r="B7843">
        <v>97</v>
      </c>
      <c r="C7843" t="s">
        <v>40</v>
      </c>
      <c r="D7843" t="s">
        <v>58</v>
      </c>
      <c r="E7843" t="str">
        <f t="shared" si="122"/>
        <v>90-120</v>
      </c>
    </row>
    <row r="7844" spans="1:5" x14ac:dyDescent="0.25">
      <c r="A7844">
        <v>119727380</v>
      </c>
      <c r="B7844">
        <v>148</v>
      </c>
      <c r="C7844" t="s">
        <v>38</v>
      </c>
      <c r="D7844" t="s">
        <v>58</v>
      </c>
      <c r="E7844" t="str">
        <f t="shared" si="122"/>
        <v>121-150</v>
      </c>
    </row>
    <row r="7845" spans="1:5" x14ac:dyDescent="0.25">
      <c r="A7845">
        <v>119736374</v>
      </c>
      <c r="B7845">
        <v>96</v>
      </c>
      <c r="C7845" t="s">
        <v>38</v>
      </c>
      <c r="D7845" t="s">
        <v>58</v>
      </c>
      <c r="E7845" t="str">
        <f t="shared" si="122"/>
        <v>90-120</v>
      </c>
    </row>
    <row r="7846" spans="1:5" x14ac:dyDescent="0.25">
      <c r="A7846">
        <v>119737984</v>
      </c>
      <c r="B7846">
        <v>92</v>
      </c>
      <c r="C7846" t="s">
        <v>39</v>
      </c>
      <c r="D7846" t="s">
        <v>58</v>
      </c>
      <c r="E7846" t="str">
        <f t="shared" si="122"/>
        <v>90-120</v>
      </c>
    </row>
    <row r="7847" spans="1:5" x14ac:dyDescent="0.25">
      <c r="A7847">
        <v>119742406</v>
      </c>
      <c r="B7847">
        <v>141</v>
      </c>
      <c r="C7847" t="s">
        <v>38</v>
      </c>
      <c r="D7847" t="s">
        <v>58</v>
      </c>
      <c r="E7847" t="str">
        <f t="shared" si="122"/>
        <v>121-150</v>
      </c>
    </row>
    <row r="7848" spans="1:5" x14ac:dyDescent="0.25">
      <c r="A7848">
        <v>119748356</v>
      </c>
      <c r="B7848">
        <v>141</v>
      </c>
      <c r="C7848" t="s">
        <v>39</v>
      </c>
      <c r="D7848" t="s">
        <v>58</v>
      </c>
      <c r="E7848" t="str">
        <f t="shared" si="122"/>
        <v>121-150</v>
      </c>
    </row>
    <row r="7849" spans="1:5" x14ac:dyDescent="0.25">
      <c r="A7849">
        <v>119751094</v>
      </c>
      <c r="B7849">
        <v>122</v>
      </c>
      <c r="C7849" t="s">
        <v>39</v>
      </c>
      <c r="D7849" t="s">
        <v>58</v>
      </c>
      <c r="E7849" t="str">
        <f t="shared" si="122"/>
        <v>121-150</v>
      </c>
    </row>
    <row r="7850" spans="1:5" x14ac:dyDescent="0.25">
      <c r="A7850">
        <v>119751094</v>
      </c>
      <c r="B7850">
        <v>122</v>
      </c>
      <c r="C7850" t="s">
        <v>39</v>
      </c>
      <c r="D7850" t="s">
        <v>58</v>
      </c>
      <c r="E7850" t="str">
        <f t="shared" si="122"/>
        <v>121-150</v>
      </c>
    </row>
    <row r="7851" spans="1:5" x14ac:dyDescent="0.25">
      <c r="A7851">
        <v>119754532</v>
      </c>
      <c r="B7851">
        <v>106</v>
      </c>
      <c r="C7851" t="s">
        <v>39</v>
      </c>
      <c r="D7851" t="s">
        <v>58</v>
      </c>
      <c r="E7851" t="str">
        <f t="shared" si="122"/>
        <v>90-120</v>
      </c>
    </row>
    <row r="7852" spans="1:5" x14ac:dyDescent="0.25">
      <c r="A7852">
        <v>119758420</v>
      </c>
      <c r="B7852">
        <v>106</v>
      </c>
      <c r="C7852" t="s">
        <v>39</v>
      </c>
      <c r="D7852" t="s">
        <v>58</v>
      </c>
      <c r="E7852" t="str">
        <f t="shared" si="122"/>
        <v>90-120</v>
      </c>
    </row>
    <row r="7853" spans="1:5" x14ac:dyDescent="0.25">
      <c r="A7853">
        <v>119761756</v>
      </c>
      <c r="B7853">
        <v>141</v>
      </c>
      <c r="C7853" t="s">
        <v>38</v>
      </c>
      <c r="D7853" t="s">
        <v>58</v>
      </c>
      <c r="E7853" t="str">
        <f t="shared" si="122"/>
        <v>121-150</v>
      </c>
    </row>
    <row r="7854" spans="1:5" x14ac:dyDescent="0.25">
      <c r="A7854">
        <v>119764146</v>
      </c>
      <c r="B7854">
        <v>92</v>
      </c>
      <c r="C7854" t="s">
        <v>38</v>
      </c>
      <c r="D7854" t="s">
        <v>58</v>
      </c>
      <c r="E7854" t="str">
        <f t="shared" si="122"/>
        <v>90-120</v>
      </c>
    </row>
    <row r="7855" spans="1:5" x14ac:dyDescent="0.25">
      <c r="A7855">
        <v>119766888</v>
      </c>
      <c r="B7855">
        <v>91</v>
      </c>
      <c r="C7855" t="s">
        <v>38</v>
      </c>
      <c r="D7855" t="s">
        <v>58</v>
      </c>
      <c r="E7855" t="str">
        <f t="shared" si="122"/>
        <v>90-120</v>
      </c>
    </row>
    <row r="7856" spans="1:5" x14ac:dyDescent="0.25">
      <c r="A7856">
        <v>119775132</v>
      </c>
      <c r="B7856">
        <v>111</v>
      </c>
      <c r="C7856" t="s">
        <v>39</v>
      </c>
      <c r="D7856" t="s">
        <v>58</v>
      </c>
      <c r="E7856" t="str">
        <f t="shared" si="122"/>
        <v>90-120</v>
      </c>
    </row>
    <row r="7857" spans="1:5" x14ac:dyDescent="0.25">
      <c r="A7857">
        <v>119775132</v>
      </c>
      <c r="B7857">
        <v>111</v>
      </c>
      <c r="C7857" t="s">
        <v>39</v>
      </c>
      <c r="D7857" t="s">
        <v>58</v>
      </c>
      <c r="E7857" t="str">
        <f t="shared" si="122"/>
        <v>90-120</v>
      </c>
    </row>
    <row r="7858" spans="1:5" x14ac:dyDescent="0.25">
      <c r="A7858">
        <v>119775132</v>
      </c>
      <c r="B7858">
        <v>111</v>
      </c>
      <c r="C7858" t="s">
        <v>39</v>
      </c>
      <c r="D7858" t="s">
        <v>58</v>
      </c>
      <c r="E7858" t="str">
        <f t="shared" si="122"/>
        <v>90-120</v>
      </c>
    </row>
    <row r="7859" spans="1:5" x14ac:dyDescent="0.25">
      <c r="A7859">
        <v>119775582</v>
      </c>
      <c r="B7859">
        <v>97</v>
      </c>
      <c r="C7859" t="s">
        <v>40</v>
      </c>
      <c r="D7859" t="s">
        <v>58</v>
      </c>
      <c r="E7859" t="str">
        <f t="shared" si="122"/>
        <v>90-120</v>
      </c>
    </row>
    <row r="7860" spans="1:5" x14ac:dyDescent="0.25">
      <c r="A7860">
        <v>119782876</v>
      </c>
      <c r="B7860">
        <v>122</v>
      </c>
      <c r="C7860" t="s">
        <v>39</v>
      </c>
      <c r="D7860" t="s">
        <v>58</v>
      </c>
      <c r="E7860" t="str">
        <f t="shared" si="122"/>
        <v>121-150</v>
      </c>
    </row>
    <row r="7861" spans="1:5" x14ac:dyDescent="0.25">
      <c r="A7861">
        <v>119785062</v>
      </c>
      <c r="B7861">
        <v>91</v>
      </c>
      <c r="C7861" t="s">
        <v>38</v>
      </c>
      <c r="D7861" t="s">
        <v>58</v>
      </c>
      <c r="E7861" t="str">
        <f t="shared" si="122"/>
        <v>90-120</v>
      </c>
    </row>
    <row r="7862" spans="1:5" x14ac:dyDescent="0.25">
      <c r="A7862">
        <v>119789528</v>
      </c>
      <c r="B7862">
        <v>90</v>
      </c>
      <c r="C7862" t="s">
        <v>38</v>
      </c>
      <c r="D7862" t="s">
        <v>58</v>
      </c>
      <c r="E7862" t="str">
        <f t="shared" si="122"/>
        <v>90-120</v>
      </c>
    </row>
    <row r="7863" spans="1:5" x14ac:dyDescent="0.25">
      <c r="A7863">
        <v>119793264</v>
      </c>
      <c r="B7863">
        <v>91</v>
      </c>
      <c r="C7863" t="s">
        <v>39</v>
      </c>
      <c r="D7863" t="s">
        <v>58</v>
      </c>
      <c r="E7863" t="str">
        <f t="shared" si="122"/>
        <v>90-120</v>
      </c>
    </row>
    <row r="7864" spans="1:5" x14ac:dyDescent="0.25">
      <c r="A7864">
        <v>119793434</v>
      </c>
      <c r="B7864">
        <v>136</v>
      </c>
      <c r="C7864" t="s">
        <v>40</v>
      </c>
      <c r="D7864" t="s">
        <v>58</v>
      </c>
      <c r="E7864" t="str">
        <f t="shared" si="122"/>
        <v>121-150</v>
      </c>
    </row>
    <row r="7865" spans="1:5" x14ac:dyDescent="0.25">
      <c r="A7865">
        <v>119795202</v>
      </c>
      <c r="B7865">
        <v>92</v>
      </c>
      <c r="C7865" t="s">
        <v>39</v>
      </c>
      <c r="D7865" t="s">
        <v>58</v>
      </c>
      <c r="E7865" t="str">
        <f t="shared" si="122"/>
        <v>90-120</v>
      </c>
    </row>
    <row r="7866" spans="1:5" x14ac:dyDescent="0.25">
      <c r="A7866">
        <v>119797518</v>
      </c>
      <c r="B7866">
        <v>141</v>
      </c>
      <c r="C7866" t="s">
        <v>39</v>
      </c>
      <c r="D7866" t="s">
        <v>58</v>
      </c>
      <c r="E7866" t="str">
        <f t="shared" si="122"/>
        <v>121-150</v>
      </c>
    </row>
    <row r="7867" spans="1:5" x14ac:dyDescent="0.25">
      <c r="A7867">
        <v>119803508</v>
      </c>
      <c r="B7867">
        <v>150</v>
      </c>
      <c r="C7867" t="s">
        <v>39</v>
      </c>
      <c r="D7867" t="s">
        <v>58</v>
      </c>
      <c r="E7867" t="str">
        <f t="shared" si="122"/>
        <v>121-150</v>
      </c>
    </row>
    <row r="7868" spans="1:5" x14ac:dyDescent="0.25">
      <c r="A7868">
        <v>119806870</v>
      </c>
      <c r="B7868">
        <v>122</v>
      </c>
      <c r="C7868" t="s">
        <v>39</v>
      </c>
      <c r="D7868" t="s">
        <v>58</v>
      </c>
      <c r="E7868" t="str">
        <f t="shared" si="122"/>
        <v>121-150</v>
      </c>
    </row>
    <row r="7869" spans="1:5" x14ac:dyDescent="0.25">
      <c r="A7869">
        <v>119807392</v>
      </c>
      <c r="B7869">
        <v>126</v>
      </c>
      <c r="C7869" t="s">
        <v>39</v>
      </c>
      <c r="D7869" t="s">
        <v>58</v>
      </c>
      <c r="E7869" t="str">
        <f t="shared" si="122"/>
        <v>121-150</v>
      </c>
    </row>
    <row r="7870" spans="1:5" x14ac:dyDescent="0.25">
      <c r="A7870">
        <v>119812838</v>
      </c>
      <c r="B7870">
        <v>91</v>
      </c>
      <c r="C7870" t="s">
        <v>39</v>
      </c>
      <c r="D7870" t="s">
        <v>58</v>
      </c>
      <c r="E7870" t="str">
        <f t="shared" si="122"/>
        <v>90-120</v>
      </c>
    </row>
    <row r="7871" spans="1:5" x14ac:dyDescent="0.25">
      <c r="A7871">
        <v>119822302</v>
      </c>
      <c r="B7871">
        <v>122</v>
      </c>
      <c r="C7871" t="s">
        <v>39</v>
      </c>
      <c r="D7871" t="s">
        <v>58</v>
      </c>
      <c r="E7871" t="str">
        <f t="shared" si="122"/>
        <v>121-150</v>
      </c>
    </row>
    <row r="7872" spans="1:5" x14ac:dyDescent="0.25">
      <c r="A7872">
        <v>119829908</v>
      </c>
      <c r="B7872">
        <v>141</v>
      </c>
      <c r="C7872" t="s">
        <v>40</v>
      </c>
      <c r="D7872" t="s">
        <v>58</v>
      </c>
      <c r="E7872" t="str">
        <f t="shared" si="122"/>
        <v>121-150</v>
      </c>
    </row>
    <row r="7873" spans="1:5" x14ac:dyDescent="0.25">
      <c r="A7873">
        <v>119831646</v>
      </c>
      <c r="B7873">
        <v>149</v>
      </c>
      <c r="C7873" t="s">
        <v>38</v>
      </c>
      <c r="D7873" t="s">
        <v>58</v>
      </c>
      <c r="E7873" t="str">
        <f t="shared" si="122"/>
        <v>121-150</v>
      </c>
    </row>
    <row r="7874" spans="1:5" x14ac:dyDescent="0.25">
      <c r="A7874">
        <v>119831646</v>
      </c>
      <c r="B7874">
        <v>149</v>
      </c>
      <c r="C7874" t="s">
        <v>38</v>
      </c>
      <c r="D7874" t="s">
        <v>58</v>
      </c>
      <c r="E7874" t="str">
        <f t="shared" si="122"/>
        <v>121-150</v>
      </c>
    </row>
    <row r="7875" spans="1:5" x14ac:dyDescent="0.25">
      <c r="A7875">
        <v>119833308</v>
      </c>
      <c r="B7875">
        <v>149</v>
      </c>
      <c r="C7875" t="s">
        <v>39</v>
      </c>
      <c r="D7875" t="s">
        <v>58</v>
      </c>
      <c r="E7875" t="str">
        <f t="shared" ref="E7875:E7938" si="123">IF(B7875&lt;=120,"90-120","121-150")</f>
        <v>121-150</v>
      </c>
    </row>
    <row r="7876" spans="1:5" x14ac:dyDescent="0.25">
      <c r="A7876">
        <v>119835072</v>
      </c>
      <c r="B7876">
        <v>122</v>
      </c>
      <c r="C7876" t="s">
        <v>38</v>
      </c>
      <c r="D7876" t="s">
        <v>58</v>
      </c>
      <c r="E7876" t="str">
        <f t="shared" si="123"/>
        <v>121-150</v>
      </c>
    </row>
    <row r="7877" spans="1:5" x14ac:dyDescent="0.25">
      <c r="A7877">
        <v>119836048</v>
      </c>
      <c r="B7877">
        <v>91</v>
      </c>
      <c r="C7877" t="s">
        <v>39</v>
      </c>
      <c r="D7877" t="s">
        <v>58</v>
      </c>
      <c r="E7877" t="str">
        <f t="shared" si="123"/>
        <v>90-120</v>
      </c>
    </row>
    <row r="7878" spans="1:5" x14ac:dyDescent="0.25">
      <c r="A7878">
        <v>119839038</v>
      </c>
      <c r="B7878">
        <v>90</v>
      </c>
      <c r="C7878" t="s">
        <v>38</v>
      </c>
      <c r="D7878" t="s">
        <v>58</v>
      </c>
      <c r="E7878" t="str">
        <f t="shared" si="123"/>
        <v>90-120</v>
      </c>
    </row>
    <row r="7879" spans="1:5" x14ac:dyDescent="0.25">
      <c r="A7879">
        <v>119847724</v>
      </c>
      <c r="B7879">
        <v>147</v>
      </c>
      <c r="C7879" t="s">
        <v>38</v>
      </c>
      <c r="D7879" t="s">
        <v>58</v>
      </c>
      <c r="E7879" t="str">
        <f t="shared" si="123"/>
        <v>121-150</v>
      </c>
    </row>
    <row r="7880" spans="1:5" x14ac:dyDescent="0.25">
      <c r="A7880">
        <v>119847914</v>
      </c>
      <c r="B7880">
        <v>120</v>
      </c>
      <c r="C7880" t="s">
        <v>38</v>
      </c>
      <c r="D7880" t="s">
        <v>58</v>
      </c>
      <c r="E7880" t="str">
        <f t="shared" si="123"/>
        <v>90-120</v>
      </c>
    </row>
    <row r="7881" spans="1:5" x14ac:dyDescent="0.25">
      <c r="A7881">
        <v>119849178</v>
      </c>
      <c r="B7881">
        <v>121</v>
      </c>
      <c r="C7881" t="s">
        <v>38</v>
      </c>
      <c r="D7881" t="s">
        <v>58</v>
      </c>
      <c r="E7881" t="str">
        <f t="shared" si="123"/>
        <v>121-150</v>
      </c>
    </row>
    <row r="7882" spans="1:5" x14ac:dyDescent="0.25">
      <c r="A7882">
        <v>119849396</v>
      </c>
      <c r="B7882">
        <v>148</v>
      </c>
      <c r="C7882" t="s">
        <v>39</v>
      </c>
      <c r="D7882" t="s">
        <v>58</v>
      </c>
      <c r="E7882" t="str">
        <f t="shared" si="123"/>
        <v>121-150</v>
      </c>
    </row>
    <row r="7883" spans="1:5" x14ac:dyDescent="0.25">
      <c r="A7883">
        <v>119850460</v>
      </c>
      <c r="B7883">
        <v>92</v>
      </c>
      <c r="C7883" t="s">
        <v>39</v>
      </c>
      <c r="D7883" t="s">
        <v>58</v>
      </c>
      <c r="E7883" t="str">
        <f t="shared" si="123"/>
        <v>90-120</v>
      </c>
    </row>
    <row r="7884" spans="1:5" x14ac:dyDescent="0.25">
      <c r="A7884">
        <v>119857886</v>
      </c>
      <c r="B7884">
        <v>121</v>
      </c>
      <c r="C7884" t="s">
        <v>38</v>
      </c>
      <c r="D7884" t="s">
        <v>58</v>
      </c>
      <c r="E7884" t="str">
        <f t="shared" si="123"/>
        <v>121-150</v>
      </c>
    </row>
    <row r="7885" spans="1:5" x14ac:dyDescent="0.25">
      <c r="A7885">
        <v>119863792</v>
      </c>
      <c r="B7885">
        <v>149</v>
      </c>
      <c r="C7885" t="s">
        <v>39</v>
      </c>
      <c r="D7885" t="s">
        <v>58</v>
      </c>
      <c r="E7885" t="str">
        <f t="shared" si="123"/>
        <v>121-150</v>
      </c>
    </row>
    <row r="7886" spans="1:5" x14ac:dyDescent="0.25">
      <c r="A7886">
        <v>119865192</v>
      </c>
      <c r="B7886">
        <v>92</v>
      </c>
      <c r="C7886" t="s">
        <v>39</v>
      </c>
      <c r="D7886" t="s">
        <v>58</v>
      </c>
      <c r="E7886" t="str">
        <f t="shared" si="123"/>
        <v>90-120</v>
      </c>
    </row>
    <row r="7887" spans="1:5" x14ac:dyDescent="0.25">
      <c r="A7887">
        <v>119873676</v>
      </c>
      <c r="B7887">
        <v>138</v>
      </c>
      <c r="C7887" t="s">
        <v>38</v>
      </c>
      <c r="D7887" t="s">
        <v>58</v>
      </c>
      <c r="E7887" t="str">
        <f t="shared" si="123"/>
        <v>121-150</v>
      </c>
    </row>
    <row r="7888" spans="1:5" x14ac:dyDescent="0.25">
      <c r="A7888">
        <v>119879546</v>
      </c>
      <c r="B7888">
        <v>92</v>
      </c>
      <c r="C7888" t="s">
        <v>38</v>
      </c>
      <c r="D7888" t="s">
        <v>58</v>
      </c>
      <c r="E7888" t="str">
        <f t="shared" si="123"/>
        <v>90-120</v>
      </c>
    </row>
    <row r="7889" spans="1:5" x14ac:dyDescent="0.25">
      <c r="A7889">
        <v>119880530</v>
      </c>
      <c r="B7889">
        <v>92</v>
      </c>
      <c r="C7889" t="s">
        <v>40</v>
      </c>
      <c r="D7889" t="s">
        <v>58</v>
      </c>
      <c r="E7889" t="str">
        <f t="shared" si="123"/>
        <v>90-120</v>
      </c>
    </row>
    <row r="7890" spans="1:5" x14ac:dyDescent="0.25">
      <c r="A7890">
        <v>119884174</v>
      </c>
      <c r="B7890">
        <v>90</v>
      </c>
      <c r="C7890" t="s">
        <v>39</v>
      </c>
      <c r="D7890" t="s">
        <v>58</v>
      </c>
      <c r="E7890" t="str">
        <f t="shared" si="123"/>
        <v>90-120</v>
      </c>
    </row>
    <row r="7891" spans="1:5" x14ac:dyDescent="0.25">
      <c r="A7891">
        <v>119889710</v>
      </c>
      <c r="B7891">
        <v>138</v>
      </c>
      <c r="C7891" t="s">
        <v>38</v>
      </c>
      <c r="D7891" t="s">
        <v>58</v>
      </c>
      <c r="E7891" t="str">
        <f t="shared" si="123"/>
        <v>121-150</v>
      </c>
    </row>
    <row r="7892" spans="1:5" x14ac:dyDescent="0.25">
      <c r="A7892">
        <v>119889710</v>
      </c>
      <c r="B7892">
        <v>138</v>
      </c>
      <c r="C7892" t="s">
        <v>38</v>
      </c>
      <c r="D7892" t="s">
        <v>58</v>
      </c>
      <c r="E7892" t="str">
        <f t="shared" si="123"/>
        <v>121-150</v>
      </c>
    </row>
    <row r="7893" spans="1:5" x14ac:dyDescent="0.25">
      <c r="A7893">
        <v>119897468</v>
      </c>
      <c r="B7893">
        <v>91</v>
      </c>
      <c r="C7893" t="s">
        <v>39</v>
      </c>
      <c r="D7893" t="s">
        <v>58</v>
      </c>
      <c r="E7893" t="str">
        <f t="shared" si="123"/>
        <v>90-120</v>
      </c>
    </row>
    <row r="7894" spans="1:5" x14ac:dyDescent="0.25">
      <c r="A7894">
        <v>119897470</v>
      </c>
      <c r="B7894">
        <v>121</v>
      </c>
      <c r="C7894" t="s">
        <v>38</v>
      </c>
      <c r="D7894" t="s">
        <v>58</v>
      </c>
      <c r="E7894" t="str">
        <f t="shared" si="123"/>
        <v>121-150</v>
      </c>
    </row>
    <row r="7895" spans="1:5" x14ac:dyDescent="0.25">
      <c r="A7895">
        <v>119898474</v>
      </c>
      <c r="B7895">
        <v>148</v>
      </c>
      <c r="C7895" t="s">
        <v>38</v>
      </c>
      <c r="D7895" t="s">
        <v>58</v>
      </c>
      <c r="E7895" t="str">
        <f t="shared" si="123"/>
        <v>121-150</v>
      </c>
    </row>
    <row r="7896" spans="1:5" x14ac:dyDescent="0.25">
      <c r="A7896">
        <v>119908532</v>
      </c>
      <c r="B7896">
        <v>90</v>
      </c>
      <c r="C7896" t="s">
        <v>39</v>
      </c>
      <c r="D7896" t="s">
        <v>58</v>
      </c>
      <c r="E7896" t="str">
        <f t="shared" si="123"/>
        <v>90-120</v>
      </c>
    </row>
    <row r="7897" spans="1:5" x14ac:dyDescent="0.25">
      <c r="A7897">
        <v>119927474</v>
      </c>
      <c r="B7897">
        <v>148</v>
      </c>
      <c r="C7897" t="s">
        <v>39</v>
      </c>
      <c r="D7897" t="s">
        <v>58</v>
      </c>
      <c r="E7897" t="str">
        <f t="shared" si="123"/>
        <v>121-150</v>
      </c>
    </row>
    <row r="7898" spans="1:5" x14ac:dyDescent="0.25">
      <c r="A7898">
        <v>119929312</v>
      </c>
      <c r="B7898">
        <v>92</v>
      </c>
      <c r="C7898" t="s">
        <v>40</v>
      </c>
      <c r="D7898" t="s">
        <v>58</v>
      </c>
      <c r="E7898" t="str">
        <f t="shared" si="123"/>
        <v>90-120</v>
      </c>
    </row>
    <row r="7899" spans="1:5" x14ac:dyDescent="0.25">
      <c r="A7899">
        <v>119930848</v>
      </c>
      <c r="B7899">
        <v>90</v>
      </c>
      <c r="C7899" t="s">
        <v>38</v>
      </c>
      <c r="D7899" t="s">
        <v>58</v>
      </c>
      <c r="E7899" t="str">
        <f t="shared" si="123"/>
        <v>90-120</v>
      </c>
    </row>
    <row r="7900" spans="1:5" x14ac:dyDescent="0.25">
      <c r="A7900">
        <v>119936326</v>
      </c>
      <c r="B7900">
        <v>113</v>
      </c>
      <c r="C7900" t="s">
        <v>38</v>
      </c>
      <c r="D7900" t="s">
        <v>58</v>
      </c>
      <c r="E7900" t="str">
        <f t="shared" si="123"/>
        <v>90-120</v>
      </c>
    </row>
    <row r="7901" spans="1:5" x14ac:dyDescent="0.25">
      <c r="A7901">
        <v>119940158</v>
      </c>
      <c r="B7901">
        <v>120</v>
      </c>
      <c r="C7901" t="s">
        <v>39</v>
      </c>
      <c r="D7901" t="s">
        <v>58</v>
      </c>
      <c r="E7901" t="str">
        <f t="shared" si="123"/>
        <v>90-120</v>
      </c>
    </row>
    <row r="7902" spans="1:5" x14ac:dyDescent="0.25">
      <c r="A7902">
        <v>119940970</v>
      </c>
      <c r="B7902">
        <v>150</v>
      </c>
      <c r="C7902" t="s">
        <v>40</v>
      </c>
      <c r="D7902" t="s">
        <v>58</v>
      </c>
      <c r="E7902" t="str">
        <f t="shared" si="123"/>
        <v>121-150</v>
      </c>
    </row>
    <row r="7903" spans="1:5" x14ac:dyDescent="0.25">
      <c r="A7903">
        <v>119949226</v>
      </c>
      <c r="B7903">
        <v>150</v>
      </c>
      <c r="C7903" t="s">
        <v>38</v>
      </c>
      <c r="D7903" t="s">
        <v>58</v>
      </c>
      <c r="E7903" t="str">
        <f t="shared" si="123"/>
        <v>121-150</v>
      </c>
    </row>
    <row r="7904" spans="1:5" x14ac:dyDescent="0.25">
      <c r="A7904">
        <v>119957122</v>
      </c>
      <c r="B7904">
        <v>143</v>
      </c>
      <c r="C7904" t="s">
        <v>39</v>
      </c>
      <c r="D7904" t="s">
        <v>58</v>
      </c>
      <c r="E7904" t="str">
        <f t="shared" si="123"/>
        <v>121-150</v>
      </c>
    </row>
    <row r="7905" spans="1:5" x14ac:dyDescent="0.25">
      <c r="A7905">
        <v>119957454</v>
      </c>
      <c r="B7905">
        <v>143</v>
      </c>
      <c r="C7905" t="s">
        <v>38</v>
      </c>
      <c r="D7905" t="s">
        <v>58</v>
      </c>
      <c r="E7905" t="str">
        <f t="shared" si="123"/>
        <v>121-150</v>
      </c>
    </row>
    <row r="7906" spans="1:5" x14ac:dyDescent="0.25">
      <c r="A7906">
        <v>119971356</v>
      </c>
      <c r="B7906">
        <v>120</v>
      </c>
      <c r="C7906" t="s">
        <v>38</v>
      </c>
      <c r="D7906" t="s">
        <v>58</v>
      </c>
      <c r="E7906" t="str">
        <f t="shared" si="123"/>
        <v>90-120</v>
      </c>
    </row>
    <row r="7907" spans="1:5" x14ac:dyDescent="0.25">
      <c r="A7907">
        <v>119981920</v>
      </c>
      <c r="B7907">
        <v>120</v>
      </c>
      <c r="C7907" t="s">
        <v>38</v>
      </c>
      <c r="D7907" t="s">
        <v>58</v>
      </c>
      <c r="E7907" t="str">
        <f t="shared" si="123"/>
        <v>90-120</v>
      </c>
    </row>
    <row r="7908" spans="1:5" x14ac:dyDescent="0.25">
      <c r="A7908">
        <v>119982792</v>
      </c>
      <c r="B7908">
        <v>150</v>
      </c>
      <c r="C7908" t="s">
        <v>40</v>
      </c>
      <c r="D7908" t="s">
        <v>58</v>
      </c>
      <c r="E7908" t="str">
        <f t="shared" si="123"/>
        <v>121-150</v>
      </c>
    </row>
    <row r="7909" spans="1:5" x14ac:dyDescent="0.25">
      <c r="A7909">
        <v>119986310</v>
      </c>
      <c r="B7909">
        <v>92</v>
      </c>
      <c r="C7909" t="s">
        <v>39</v>
      </c>
      <c r="D7909" t="s">
        <v>58</v>
      </c>
      <c r="E7909" t="str">
        <f t="shared" si="123"/>
        <v>90-120</v>
      </c>
    </row>
    <row r="7910" spans="1:5" x14ac:dyDescent="0.25">
      <c r="A7910">
        <v>119990262</v>
      </c>
      <c r="B7910">
        <v>143</v>
      </c>
      <c r="C7910" t="s">
        <v>38</v>
      </c>
      <c r="D7910" t="s">
        <v>58</v>
      </c>
      <c r="E7910" t="str">
        <f t="shared" si="123"/>
        <v>121-150</v>
      </c>
    </row>
    <row r="7911" spans="1:5" x14ac:dyDescent="0.25">
      <c r="A7911">
        <v>120007274</v>
      </c>
      <c r="B7911">
        <v>119</v>
      </c>
      <c r="C7911" t="s">
        <v>40</v>
      </c>
      <c r="D7911" t="s">
        <v>58</v>
      </c>
      <c r="E7911" t="str">
        <f t="shared" si="123"/>
        <v>90-120</v>
      </c>
    </row>
    <row r="7912" spans="1:5" x14ac:dyDescent="0.25">
      <c r="A7912">
        <v>120007274</v>
      </c>
      <c r="B7912">
        <v>119</v>
      </c>
      <c r="C7912" t="s">
        <v>40</v>
      </c>
      <c r="D7912" t="s">
        <v>58</v>
      </c>
      <c r="E7912" t="str">
        <f t="shared" si="123"/>
        <v>90-120</v>
      </c>
    </row>
    <row r="7913" spans="1:5" x14ac:dyDescent="0.25">
      <c r="A7913">
        <v>120007274</v>
      </c>
      <c r="B7913">
        <v>119</v>
      </c>
      <c r="C7913" t="s">
        <v>40</v>
      </c>
      <c r="D7913" t="s">
        <v>58</v>
      </c>
      <c r="E7913" t="str">
        <f t="shared" si="123"/>
        <v>90-120</v>
      </c>
    </row>
    <row r="7914" spans="1:5" x14ac:dyDescent="0.25">
      <c r="A7914">
        <v>120023396</v>
      </c>
      <c r="B7914">
        <v>116</v>
      </c>
      <c r="C7914" t="s">
        <v>39</v>
      </c>
      <c r="D7914" t="s">
        <v>58</v>
      </c>
      <c r="E7914" t="str">
        <f t="shared" si="123"/>
        <v>90-120</v>
      </c>
    </row>
    <row r="7915" spans="1:5" x14ac:dyDescent="0.25">
      <c r="A7915">
        <v>120023396</v>
      </c>
      <c r="B7915">
        <v>116</v>
      </c>
      <c r="C7915" t="s">
        <v>39</v>
      </c>
      <c r="D7915" t="s">
        <v>58</v>
      </c>
      <c r="E7915" t="str">
        <f t="shared" si="123"/>
        <v>90-120</v>
      </c>
    </row>
    <row r="7916" spans="1:5" x14ac:dyDescent="0.25">
      <c r="A7916">
        <v>120023396</v>
      </c>
      <c r="B7916">
        <v>116</v>
      </c>
      <c r="C7916" t="s">
        <v>39</v>
      </c>
      <c r="D7916" t="s">
        <v>58</v>
      </c>
      <c r="E7916" t="str">
        <f t="shared" si="123"/>
        <v>90-120</v>
      </c>
    </row>
    <row r="7917" spans="1:5" x14ac:dyDescent="0.25">
      <c r="A7917">
        <v>120025484</v>
      </c>
      <c r="B7917">
        <v>121</v>
      </c>
      <c r="C7917" t="s">
        <v>38</v>
      </c>
      <c r="D7917" t="s">
        <v>58</v>
      </c>
      <c r="E7917" t="str">
        <f t="shared" si="123"/>
        <v>121-150</v>
      </c>
    </row>
    <row r="7918" spans="1:5" x14ac:dyDescent="0.25">
      <c r="A7918">
        <v>120025634</v>
      </c>
      <c r="B7918">
        <v>113</v>
      </c>
      <c r="C7918" t="s">
        <v>38</v>
      </c>
      <c r="D7918" t="s">
        <v>58</v>
      </c>
      <c r="E7918" t="str">
        <f t="shared" si="123"/>
        <v>90-120</v>
      </c>
    </row>
    <row r="7919" spans="1:5" x14ac:dyDescent="0.25">
      <c r="A7919">
        <v>120027988</v>
      </c>
      <c r="B7919">
        <v>90</v>
      </c>
      <c r="C7919" t="s">
        <v>39</v>
      </c>
      <c r="D7919" t="s">
        <v>58</v>
      </c>
      <c r="E7919" t="str">
        <f t="shared" si="123"/>
        <v>90-120</v>
      </c>
    </row>
    <row r="7920" spans="1:5" x14ac:dyDescent="0.25">
      <c r="A7920">
        <v>120028056</v>
      </c>
      <c r="B7920">
        <v>122</v>
      </c>
      <c r="C7920" t="s">
        <v>39</v>
      </c>
      <c r="D7920" t="s">
        <v>58</v>
      </c>
      <c r="E7920" t="str">
        <f t="shared" si="123"/>
        <v>121-150</v>
      </c>
    </row>
    <row r="7921" spans="1:5" x14ac:dyDescent="0.25">
      <c r="A7921">
        <v>120033212</v>
      </c>
      <c r="B7921">
        <v>90</v>
      </c>
      <c r="C7921" t="s">
        <v>38</v>
      </c>
      <c r="D7921" t="s">
        <v>58</v>
      </c>
      <c r="E7921" t="str">
        <f t="shared" si="123"/>
        <v>90-120</v>
      </c>
    </row>
    <row r="7922" spans="1:5" x14ac:dyDescent="0.25">
      <c r="A7922">
        <v>120033898</v>
      </c>
      <c r="B7922">
        <v>141</v>
      </c>
      <c r="C7922" t="s">
        <v>40</v>
      </c>
      <c r="D7922" t="s">
        <v>58</v>
      </c>
      <c r="E7922" t="str">
        <f t="shared" si="123"/>
        <v>121-150</v>
      </c>
    </row>
    <row r="7923" spans="1:5" x14ac:dyDescent="0.25">
      <c r="A7923">
        <v>120034932</v>
      </c>
      <c r="B7923">
        <v>149</v>
      </c>
      <c r="C7923" t="s">
        <v>40</v>
      </c>
      <c r="D7923" t="s">
        <v>58</v>
      </c>
      <c r="E7923" t="str">
        <f t="shared" si="123"/>
        <v>121-150</v>
      </c>
    </row>
    <row r="7924" spans="1:5" x14ac:dyDescent="0.25">
      <c r="A7924">
        <v>120039658</v>
      </c>
      <c r="B7924">
        <v>150</v>
      </c>
      <c r="C7924" t="s">
        <v>38</v>
      </c>
      <c r="D7924" t="s">
        <v>58</v>
      </c>
      <c r="E7924" t="str">
        <f t="shared" si="123"/>
        <v>121-150</v>
      </c>
    </row>
    <row r="7925" spans="1:5" x14ac:dyDescent="0.25">
      <c r="A7925">
        <v>120040956</v>
      </c>
      <c r="B7925">
        <v>148</v>
      </c>
      <c r="C7925" t="s">
        <v>38</v>
      </c>
      <c r="D7925" t="s">
        <v>58</v>
      </c>
      <c r="E7925" t="str">
        <f t="shared" si="123"/>
        <v>121-150</v>
      </c>
    </row>
    <row r="7926" spans="1:5" x14ac:dyDescent="0.25">
      <c r="A7926">
        <v>120042286</v>
      </c>
      <c r="B7926">
        <v>141</v>
      </c>
      <c r="C7926" t="s">
        <v>40</v>
      </c>
      <c r="D7926" t="s">
        <v>58</v>
      </c>
      <c r="E7926" t="str">
        <f t="shared" si="123"/>
        <v>121-150</v>
      </c>
    </row>
    <row r="7927" spans="1:5" x14ac:dyDescent="0.25">
      <c r="A7927">
        <v>120049374</v>
      </c>
      <c r="B7927">
        <v>150</v>
      </c>
      <c r="C7927" t="s">
        <v>39</v>
      </c>
      <c r="D7927" t="s">
        <v>58</v>
      </c>
      <c r="E7927" t="str">
        <f t="shared" si="123"/>
        <v>121-150</v>
      </c>
    </row>
    <row r="7928" spans="1:5" x14ac:dyDescent="0.25">
      <c r="A7928">
        <v>120053296</v>
      </c>
      <c r="B7928">
        <v>91</v>
      </c>
      <c r="C7928" t="s">
        <v>39</v>
      </c>
      <c r="D7928" t="s">
        <v>58</v>
      </c>
      <c r="E7928" t="str">
        <f t="shared" si="123"/>
        <v>90-120</v>
      </c>
    </row>
    <row r="7929" spans="1:5" x14ac:dyDescent="0.25">
      <c r="A7929">
        <v>120054562</v>
      </c>
      <c r="B7929">
        <v>111</v>
      </c>
      <c r="C7929" t="s">
        <v>38</v>
      </c>
      <c r="D7929" t="s">
        <v>58</v>
      </c>
      <c r="E7929" t="str">
        <f t="shared" si="123"/>
        <v>90-120</v>
      </c>
    </row>
    <row r="7930" spans="1:5" x14ac:dyDescent="0.25">
      <c r="A7930">
        <v>120068738</v>
      </c>
      <c r="B7930">
        <v>118</v>
      </c>
      <c r="C7930" t="s">
        <v>38</v>
      </c>
      <c r="D7930" t="s">
        <v>58</v>
      </c>
      <c r="E7930" t="str">
        <f t="shared" si="123"/>
        <v>90-120</v>
      </c>
    </row>
    <row r="7931" spans="1:5" x14ac:dyDescent="0.25">
      <c r="A7931">
        <v>120071776</v>
      </c>
      <c r="B7931">
        <v>92</v>
      </c>
      <c r="C7931" t="s">
        <v>38</v>
      </c>
      <c r="D7931" t="s">
        <v>58</v>
      </c>
      <c r="E7931" t="str">
        <f t="shared" si="123"/>
        <v>90-120</v>
      </c>
    </row>
    <row r="7932" spans="1:5" x14ac:dyDescent="0.25">
      <c r="A7932">
        <v>120071948</v>
      </c>
      <c r="B7932">
        <v>116</v>
      </c>
      <c r="C7932" t="s">
        <v>38</v>
      </c>
      <c r="D7932" t="s">
        <v>58</v>
      </c>
      <c r="E7932" t="str">
        <f t="shared" si="123"/>
        <v>90-120</v>
      </c>
    </row>
    <row r="7933" spans="1:5" x14ac:dyDescent="0.25">
      <c r="A7933">
        <v>120074200</v>
      </c>
      <c r="B7933">
        <v>141</v>
      </c>
      <c r="C7933" t="s">
        <v>39</v>
      </c>
      <c r="D7933" t="s">
        <v>58</v>
      </c>
      <c r="E7933" t="str">
        <f t="shared" si="123"/>
        <v>121-150</v>
      </c>
    </row>
    <row r="7934" spans="1:5" x14ac:dyDescent="0.25">
      <c r="A7934">
        <v>120090022</v>
      </c>
      <c r="B7934">
        <v>141</v>
      </c>
      <c r="C7934" t="s">
        <v>39</v>
      </c>
      <c r="D7934" t="s">
        <v>58</v>
      </c>
      <c r="E7934" t="str">
        <f t="shared" si="123"/>
        <v>121-150</v>
      </c>
    </row>
    <row r="7935" spans="1:5" x14ac:dyDescent="0.25">
      <c r="A7935">
        <v>120090990</v>
      </c>
      <c r="B7935">
        <v>111</v>
      </c>
      <c r="C7935" t="s">
        <v>40</v>
      </c>
      <c r="D7935" t="s">
        <v>58</v>
      </c>
      <c r="E7935" t="str">
        <f t="shared" si="123"/>
        <v>90-120</v>
      </c>
    </row>
    <row r="7936" spans="1:5" x14ac:dyDescent="0.25">
      <c r="A7936">
        <v>120094004</v>
      </c>
      <c r="B7936">
        <v>91</v>
      </c>
      <c r="C7936" t="s">
        <v>39</v>
      </c>
      <c r="D7936" t="s">
        <v>58</v>
      </c>
      <c r="E7936" t="str">
        <f t="shared" si="123"/>
        <v>90-120</v>
      </c>
    </row>
    <row r="7937" spans="1:5" x14ac:dyDescent="0.25">
      <c r="A7937">
        <v>120096812</v>
      </c>
      <c r="B7937">
        <v>113</v>
      </c>
      <c r="C7937" t="s">
        <v>39</v>
      </c>
      <c r="D7937" t="s">
        <v>58</v>
      </c>
      <c r="E7937" t="str">
        <f t="shared" si="123"/>
        <v>90-120</v>
      </c>
    </row>
    <row r="7938" spans="1:5" x14ac:dyDescent="0.25">
      <c r="A7938">
        <v>120101188</v>
      </c>
      <c r="B7938">
        <v>118</v>
      </c>
      <c r="C7938" t="s">
        <v>40</v>
      </c>
      <c r="D7938" t="s">
        <v>58</v>
      </c>
      <c r="E7938" t="str">
        <f t="shared" si="123"/>
        <v>90-120</v>
      </c>
    </row>
    <row r="7939" spans="1:5" x14ac:dyDescent="0.25">
      <c r="A7939">
        <v>120106902</v>
      </c>
      <c r="B7939">
        <v>148</v>
      </c>
      <c r="C7939" t="s">
        <v>39</v>
      </c>
      <c r="D7939" t="s">
        <v>58</v>
      </c>
      <c r="E7939" t="str">
        <f t="shared" ref="E7939:E8002" si="124">IF(B7939&lt;=120,"90-120","121-150")</f>
        <v>121-150</v>
      </c>
    </row>
    <row r="7940" spans="1:5" x14ac:dyDescent="0.25">
      <c r="A7940">
        <v>120129276</v>
      </c>
      <c r="B7940">
        <v>90</v>
      </c>
      <c r="C7940" t="s">
        <v>38</v>
      </c>
      <c r="D7940" t="s">
        <v>58</v>
      </c>
      <c r="E7940" t="str">
        <f t="shared" si="124"/>
        <v>90-120</v>
      </c>
    </row>
    <row r="7941" spans="1:5" x14ac:dyDescent="0.25">
      <c r="A7941">
        <v>120130168</v>
      </c>
      <c r="B7941">
        <v>113</v>
      </c>
      <c r="C7941" t="s">
        <v>39</v>
      </c>
      <c r="D7941" t="s">
        <v>58</v>
      </c>
      <c r="E7941" t="str">
        <f t="shared" si="124"/>
        <v>90-120</v>
      </c>
    </row>
    <row r="7942" spans="1:5" x14ac:dyDescent="0.25">
      <c r="A7942">
        <v>120133070</v>
      </c>
      <c r="B7942">
        <v>113</v>
      </c>
      <c r="C7942" t="s">
        <v>38</v>
      </c>
      <c r="D7942" t="s">
        <v>58</v>
      </c>
      <c r="E7942" t="str">
        <f t="shared" si="124"/>
        <v>90-120</v>
      </c>
    </row>
    <row r="7943" spans="1:5" x14ac:dyDescent="0.25">
      <c r="A7943">
        <v>120133662</v>
      </c>
      <c r="B7943">
        <v>150</v>
      </c>
      <c r="C7943" t="s">
        <v>38</v>
      </c>
      <c r="D7943" t="s">
        <v>58</v>
      </c>
      <c r="E7943" t="str">
        <f t="shared" si="124"/>
        <v>121-150</v>
      </c>
    </row>
    <row r="7944" spans="1:5" x14ac:dyDescent="0.25">
      <c r="A7944">
        <v>120137234</v>
      </c>
      <c r="B7944">
        <v>120</v>
      </c>
      <c r="C7944" t="s">
        <v>39</v>
      </c>
      <c r="D7944" t="s">
        <v>58</v>
      </c>
      <c r="E7944" t="str">
        <f t="shared" si="124"/>
        <v>90-120</v>
      </c>
    </row>
    <row r="7945" spans="1:5" x14ac:dyDescent="0.25">
      <c r="A7945">
        <v>120145708</v>
      </c>
      <c r="B7945">
        <v>109</v>
      </c>
      <c r="C7945" t="s">
        <v>40</v>
      </c>
      <c r="D7945" t="s">
        <v>58</v>
      </c>
      <c r="E7945" t="str">
        <f t="shared" si="124"/>
        <v>90-120</v>
      </c>
    </row>
    <row r="7946" spans="1:5" x14ac:dyDescent="0.25">
      <c r="A7946">
        <v>120152676</v>
      </c>
      <c r="B7946">
        <v>149</v>
      </c>
      <c r="C7946" t="s">
        <v>39</v>
      </c>
      <c r="D7946" t="s">
        <v>58</v>
      </c>
      <c r="E7946" t="str">
        <f t="shared" si="124"/>
        <v>121-150</v>
      </c>
    </row>
    <row r="7947" spans="1:5" x14ac:dyDescent="0.25">
      <c r="A7947">
        <v>120162492</v>
      </c>
      <c r="B7947">
        <v>118</v>
      </c>
      <c r="C7947" t="s">
        <v>38</v>
      </c>
      <c r="D7947" t="s">
        <v>58</v>
      </c>
      <c r="E7947" t="str">
        <f t="shared" si="124"/>
        <v>90-120</v>
      </c>
    </row>
    <row r="7948" spans="1:5" x14ac:dyDescent="0.25">
      <c r="A7948">
        <v>120167494</v>
      </c>
      <c r="B7948">
        <v>134</v>
      </c>
      <c r="C7948" t="s">
        <v>38</v>
      </c>
      <c r="D7948" t="s">
        <v>58</v>
      </c>
      <c r="E7948" t="str">
        <f t="shared" si="124"/>
        <v>121-150</v>
      </c>
    </row>
    <row r="7949" spans="1:5" x14ac:dyDescent="0.25">
      <c r="A7949">
        <v>120171024</v>
      </c>
      <c r="B7949">
        <v>143</v>
      </c>
      <c r="C7949" t="s">
        <v>39</v>
      </c>
      <c r="D7949" t="s">
        <v>58</v>
      </c>
      <c r="E7949" t="str">
        <f t="shared" si="124"/>
        <v>121-150</v>
      </c>
    </row>
    <row r="7950" spans="1:5" x14ac:dyDescent="0.25">
      <c r="A7950">
        <v>120173786</v>
      </c>
      <c r="B7950">
        <v>141</v>
      </c>
      <c r="C7950" t="s">
        <v>38</v>
      </c>
      <c r="D7950" t="s">
        <v>58</v>
      </c>
      <c r="E7950" t="str">
        <f t="shared" si="124"/>
        <v>121-150</v>
      </c>
    </row>
    <row r="7951" spans="1:5" x14ac:dyDescent="0.25">
      <c r="A7951">
        <v>120173786</v>
      </c>
      <c r="B7951">
        <v>141</v>
      </c>
      <c r="C7951" t="s">
        <v>38</v>
      </c>
      <c r="D7951" t="s">
        <v>58</v>
      </c>
      <c r="E7951" t="str">
        <f t="shared" si="124"/>
        <v>121-150</v>
      </c>
    </row>
    <row r="7952" spans="1:5" x14ac:dyDescent="0.25">
      <c r="A7952">
        <v>120173786</v>
      </c>
      <c r="B7952">
        <v>141</v>
      </c>
      <c r="C7952" t="s">
        <v>38</v>
      </c>
      <c r="D7952" t="s">
        <v>58</v>
      </c>
      <c r="E7952" t="str">
        <f t="shared" si="124"/>
        <v>121-150</v>
      </c>
    </row>
    <row r="7953" spans="1:5" x14ac:dyDescent="0.25">
      <c r="A7953">
        <v>120181072</v>
      </c>
      <c r="B7953">
        <v>111</v>
      </c>
      <c r="C7953" t="s">
        <v>38</v>
      </c>
      <c r="D7953" t="s">
        <v>58</v>
      </c>
      <c r="E7953" t="str">
        <f t="shared" si="124"/>
        <v>90-120</v>
      </c>
    </row>
    <row r="7954" spans="1:5" x14ac:dyDescent="0.25">
      <c r="A7954">
        <v>120181466</v>
      </c>
      <c r="B7954">
        <v>150</v>
      </c>
      <c r="C7954" t="s">
        <v>39</v>
      </c>
      <c r="D7954" t="s">
        <v>58</v>
      </c>
      <c r="E7954" t="str">
        <f t="shared" si="124"/>
        <v>121-150</v>
      </c>
    </row>
    <row r="7955" spans="1:5" x14ac:dyDescent="0.25">
      <c r="A7955">
        <v>120187594</v>
      </c>
      <c r="B7955">
        <v>103</v>
      </c>
      <c r="C7955" t="s">
        <v>40</v>
      </c>
      <c r="D7955" t="s">
        <v>58</v>
      </c>
      <c r="E7955" t="str">
        <f t="shared" si="124"/>
        <v>90-120</v>
      </c>
    </row>
    <row r="7956" spans="1:5" x14ac:dyDescent="0.25">
      <c r="A7956">
        <v>120187970</v>
      </c>
      <c r="B7956">
        <v>133</v>
      </c>
      <c r="C7956" t="s">
        <v>39</v>
      </c>
      <c r="D7956" t="s">
        <v>58</v>
      </c>
      <c r="E7956" t="str">
        <f t="shared" si="124"/>
        <v>121-150</v>
      </c>
    </row>
    <row r="7957" spans="1:5" x14ac:dyDescent="0.25">
      <c r="A7957">
        <v>120188978</v>
      </c>
      <c r="B7957">
        <v>103</v>
      </c>
      <c r="C7957" t="s">
        <v>40</v>
      </c>
      <c r="D7957" t="s">
        <v>58</v>
      </c>
      <c r="E7957" t="str">
        <f t="shared" si="124"/>
        <v>90-120</v>
      </c>
    </row>
    <row r="7958" spans="1:5" x14ac:dyDescent="0.25">
      <c r="A7958">
        <v>120189866</v>
      </c>
      <c r="B7958">
        <v>150</v>
      </c>
      <c r="C7958" t="s">
        <v>38</v>
      </c>
      <c r="D7958" t="s">
        <v>58</v>
      </c>
      <c r="E7958" t="str">
        <f t="shared" si="124"/>
        <v>121-150</v>
      </c>
    </row>
    <row r="7959" spans="1:5" x14ac:dyDescent="0.25">
      <c r="A7959">
        <v>120190026</v>
      </c>
      <c r="B7959">
        <v>103</v>
      </c>
      <c r="C7959" t="s">
        <v>38</v>
      </c>
      <c r="D7959" t="s">
        <v>58</v>
      </c>
      <c r="E7959" t="str">
        <f t="shared" si="124"/>
        <v>90-120</v>
      </c>
    </row>
    <row r="7960" spans="1:5" x14ac:dyDescent="0.25">
      <c r="A7960">
        <v>120201338</v>
      </c>
      <c r="B7960">
        <v>133</v>
      </c>
      <c r="C7960" t="s">
        <v>39</v>
      </c>
      <c r="D7960" t="s">
        <v>58</v>
      </c>
      <c r="E7960" t="str">
        <f t="shared" si="124"/>
        <v>121-150</v>
      </c>
    </row>
    <row r="7961" spans="1:5" x14ac:dyDescent="0.25">
      <c r="A7961">
        <v>120203154</v>
      </c>
      <c r="B7961">
        <v>120</v>
      </c>
      <c r="C7961" t="s">
        <v>39</v>
      </c>
      <c r="D7961" t="s">
        <v>58</v>
      </c>
      <c r="E7961" t="str">
        <f t="shared" si="124"/>
        <v>90-120</v>
      </c>
    </row>
    <row r="7962" spans="1:5" x14ac:dyDescent="0.25">
      <c r="A7962">
        <v>120203494</v>
      </c>
      <c r="B7962">
        <v>116</v>
      </c>
      <c r="C7962" t="s">
        <v>38</v>
      </c>
      <c r="D7962" t="s">
        <v>58</v>
      </c>
      <c r="E7962" t="str">
        <f t="shared" si="124"/>
        <v>90-120</v>
      </c>
    </row>
    <row r="7963" spans="1:5" x14ac:dyDescent="0.25">
      <c r="A7963">
        <v>120203494</v>
      </c>
      <c r="B7963">
        <v>116</v>
      </c>
      <c r="C7963" t="s">
        <v>38</v>
      </c>
      <c r="D7963" t="s">
        <v>58</v>
      </c>
      <c r="E7963" t="str">
        <f t="shared" si="124"/>
        <v>90-120</v>
      </c>
    </row>
    <row r="7964" spans="1:5" x14ac:dyDescent="0.25">
      <c r="A7964">
        <v>120206054</v>
      </c>
      <c r="B7964">
        <v>116</v>
      </c>
      <c r="C7964" t="s">
        <v>39</v>
      </c>
      <c r="D7964" t="s">
        <v>58</v>
      </c>
      <c r="E7964" t="str">
        <f t="shared" si="124"/>
        <v>90-120</v>
      </c>
    </row>
    <row r="7965" spans="1:5" x14ac:dyDescent="0.25">
      <c r="A7965">
        <v>120206054</v>
      </c>
      <c r="B7965">
        <v>116</v>
      </c>
      <c r="C7965" t="s">
        <v>39</v>
      </c>
      <c r="D7965" t="s">
        <v>58</v>
      </c>
      <c r="E7965" t="str">
        <f t="shared" si="124"/>
        <v>90-120</v>
      </c>
    </row>
    <row r="7966" spans="1:5" x14ac:dyDescent="0.25">
      <c r="A7966">
        <v>120207592</v>
      </c>
      <c r="B7966">
        <v>103</v>
      </c>
      <c r="C7966" t="s">
        <v>39</v>
      </c>
      <c r="D7966" t="s">
        <v>58</v>
      </c>
      <c r="E7966" t="str">
        <f t="shared" si="124"/>
        <v>90-120</v>
      </c>
    </row>
    <row r="7967" spans="1:5" x14ac:dyDescent="0.25">
      <c r="A7967">
        <v>120209740</v>
      </c>
      <c r="B7967">
        <v>103</v>
      </c>
      <c r="C7967" t="s">
        <v>39</v>
      </c>
      <c r="D7967" t="s">
        <v>58</v>
      </c>
      <c r="E7967" t="str">
        <f t="shared" si="124"/>
        <v>90-120</v>
      </c>
    </row>
    <row r="7968" spans="1:5" x14ac:dyDescent="0.25">
      <c r="A7968">
        <v>120209914</v>
      </c>
      <c r="B7968">
        <v>103</v>
      </c>
      <c r="C7968" t="s">
        <v>39</v>
      </c>
      <c r="D7968" t="s">
        <v>58</v>
      </c>
      <c r="E7968" t="str">
        <f t="shared" si="124"/>
        <v>90-120</v>
      </c>
    </row>
    <row r="7969" spans="1:5" x14ac:dyDescent="0.25">
      <c r="A7969">
        <v>120211022</v>
      </c>
      <c r="B7969">
        <v>133</v>
      </c>
      <c r="C7969" t="s">
        <v>40</v>
      </c>
      <c r="D7969" t="s">
        <v>58</v>
      </c>
      <c r="E7969" t="str">
        <f t="shared" si="124"/>
        <v>121-150</v>
      </c>
    </row>
    <row r="7970" spans="1:5" x14ac:dyDescent="0.25">
      <c r="A7970">
        <v>120211324</v>
      </c>
      <c r="B7970">
        <v>103</v>
      </c>
      <c r="C7970" t="s">
        <v>39</v>
      </c>
      <c r="D7970" t="s">
        <v>58</v>
      </c>
      <c r="E7970" t="str">
        <f t="shared" si="124"/>
        <v>90-120</v>
      </c>
    </row>
    <row r="7971" spans="1:5" x14ac:dyDescent="0.25">
      <c r="A7971">
        <v>120211664</v>
      </c>
      <c r="B7971">
        <v>103</v>
      </c>
      <c r="C7971" t="s">
        <v>40</v>
      </c>
      <c r="D7971" t="s">
        <v>58</v>
      </c>
      <c r="E7971" t="str">
        <f t="shared" si="124"/>
        <v>90-120</v>
      </c>
    </row>
    <row r="7972" spans="1:5" x14ac:dyDescent="0.25">
      <c r="A7972">
        <v>120211764</v>
      </c>
      <c r="B7972">
        <v>103</v>
      </c>
      <c r="C7972" t="s">
        <v>39</v>
      </c>
      <c r="D7972" t="s">
        <v>58</v>
      </c>
      <c r="E7972" t="str">
        <f t="shared" si="124"/>
        <v>90-120</v>
      </c>
    </row>
    <row r="7973" spans="1:5" x14ac:dyDescent="0.25">
      <c r="A7973">
        <v>120215700</v>
      </c>
      <c r="B7973">
        <v>120</v>
      </c>
      <c r="C7973" t="s">
        <v>38</v>
      </c>
      <c r="D7973" t="s">
        <v>58</v>
      </c>
      <c r="E7973" t="str">
        <f t="shared" si="124"/>
        <v>90-120</v>
      </c>
    </row>
    <row r="7974" spans="1:5" x14ac:dyDescent="0.25">
      <c r="A7974">
        <v>120216642</v>
      </c>
      <c r="B7974">
        <v>111</v>
      </c>
      <c r="C7974" t="s">
        <v>38</v>
      </c>
      <c r="D7974" t="s">
        <v>58</v>
      </c>
      <c r="E7974" t="str">
        <f t="shared" si="124"/>
        <v>90-120</v>
      </c>
    </row>
    <row r="7975" spans="1:5" x14ac:dyDescent="0.25">
      <c r="A7975">
        <v>120225130</v>
      </c>
      <c r="B7975">
        <v>90</v>
      </c>
      <c r="C7975" t="s">
        <v>40</v>
      </c>
      <c r="D7975" t="s">
        <v>58</v>
      </c>
      <c r="E7975" t="str">
        <f t="shared" si="124"/>
        <v>90-120</v>
      </c>
    </row>
    <row r="7976" spans="1:5" x14ac:dyDescent="0.25">
      <c r="A7976">
        <v>120225430</v>
      </c>
      <c r="B7976">
        <v>120</v>
      </c>
      <c r="C7976" t="s">
        <v>40</v>
      </c>
      <c r="D7976" t="s">
        <v>58</v>
      </c>
      <c r="E7976" t="str">
        <f t="shared" si="124"/>
        <v>90-120</v>
      </c>
    </row>
    <row r="7977" spans="1:5" x14ac:dyDescent="0.25">
      <c r="A7977">
        <v>120229456</v>
      </c>
      <c r="B7977">
        <v>106</v>
      </c>
      <c r="C7977" t="s">
        <v>39</v>
      </c>
      <c r="D7977" t="s">
        <v>58</v>
      </c>
      <c r="E7977" t="str">
        <f t="shared" si="124"/>
        <v>90-120</v>
      </c>
    </row>
    <row r="7978" spans="1:5" x14ac:dyDescent="0.25">
      <c r="A7978">
        <v>120230270</v>
      </c>
      <c r="B7978">
        <v>111</v>
      </c>
      <c r="C7978" t="s">
        <v>39</v>
      </c>
      <c r="D7978" t="s">
        <v>58</v>
      </c>
      <c r="E7978" t="str">
        <f t="shared" si="124"/>
        <v>90-120</v>
      </c>
    </row>
    <row r="7979" spans="1:5" x14ac:dyDescent="0.25">
      <c r="A7979">
        <v>120237694</v>
      </c>
      <c r="B7979">
        <v>148</v>
      </c>
      <c r="C7979" t="s">
        <v>39</v>
      </c>
      <c r="D7979" t="s">
        <v>58</v>
      </c>
      <c r="E7979" t="str">
        <f t="shared" si="124"/>
        <v>121-150</v>
      </c>
    </row>
    <row r="7980" spans="1:5" x14ac:dyDescent="0.25">
      <c r="A7980">
        <v>120238344</v>
      </c>
      <c r="B7980">
        <v>113</v>
      </c>
      <c r="C7980" t="s">
        <v>39</v>
      </c>
      <c r="D7980" t="s">
        <v>58</v>
      </c>
      <c r="E7980" t="str">
        <f t="shared" si="124"/>
        <v>90-120</v>
      </c>
    </row>
    <row r="7981" spans="1:5" x14ac:dyDescent="0.25">
      <c r="A7981">
        <v>120241322</v>
      </c>
      <c r="B7981">
        <v>105</v>
      </c>
      <c r="C7981" t="s">
        <v>38</v>
      </c>
      <c r="D7981" t="s">
        <v>58</v>
      </c>
      <c r="E7981" t="str">
        <f t="shared" si="124"/>
        <v>90-120</v>
      </c>
    </row>
    <row r="7982" spans="1:5" x14ac:dyDescent="0.25">
      <c r="A7982">
        <v>120241436</v>
      </c>
      <c r="B7982">
        <v>120</v>
      </c>
      <c r="C7982" t="s">
        <v>38</v>
      </c>
      <c r="D7982" t="s">
        <v>58</v>
      </c>
      <c r="E7982" t="str">
        <f t="shared" si="124"/>
        <v>90-120</v>
      </c>
    </row>
    <row r="7983" spans="1:5" x14ac:dyDescent="0.25">
      <c r="A7983">
        <v>120241660</v>
      </c>
      <c r="B7983">
        <v>121</v>
      </c>
      <c r="C7983" t="s">
        <v>39</v>
      </c>
      <c r="D7983" t="s">
        <v>58</v>
      </c>
      <c r="E7983" t="str">
        <f t="shared" si="124"/>
        <v>121-150</v>
      </c>
    </row>
    <row r="7984" spans="1:5" x14ac:dyDescent="0.25">
      <c r="A7984">
        <v>120243170</v>
      </c>
      <c r="B7984">
        <v>90</v>
      </c>
      <c r="C7984" t="s">
        <v>39</v>
      </c>
      <c r="D7984" t="s">
        <v>58</v>
      </c>
      <c r="E7984" t="str">
        <f t="shared" si="124"/>
        <v>90-120</v>
      </c>
    </row>
    <row r="7985" spans="1:5" x14ac:dyDescent="0.25">
      <c r="A7985">
        <v>120247266</v>
      </c>
      <c r="B7985">
        <v>120</v>
      </c>
      <c r="C7985" t="s">
        <v>39</v>
      </c>
      <c r="D7985" t="s">
        <v>58</v>
      </c>
      <c r="E7985" t="str">
        <f t="shared" si="124"/>
        <v>90-120</v>
      </c>
    </row>
    <row r="7986" spans="1:5" x14ac:dyDescent="0.25">
      <c r="A7986">
        <v>120249234</v>
      </c>
      <c r="B7986">
        <v>149</v>
      </c>
      <c r="C7986" t="s">
        <v>39</v>
      </c>
      <c r="D7986" t="s">
        <v>58</v>
      </c>
      <c r="E7986" t="str">
        <f t="shared" si="124"/>
        <v>121-150</v>
      </c>
    </row>
    <row r="7987" spans="1:5" x14ac:dyDescent="0.25">
      <c r="A7987">
        <v>120250756</v>
      </c>
      <c r="B7987">
        <v>120</v>
      </c>
      <c r="C7987" t="s">
        <v>38</v>
      </c>
      <c r="D7987" t="s">
        <v>58</v>
      </c>
      <c r="E7987" t="str">
        <f t="shared" si="124"/>
        <v>90-120</v>
      </c>
    </row>
    <row r="7988" spans="1:5" x14ac:dyDescent="0.25">
      <c r="A7988">
        <v>120256596</v>
      </c>
      <c r="B7988">
        <v>111</v>
      </c>
      <c r="C7988" t="s">
        <v>40</v>
      </c>
      <c r="D7988" t="s">
        <v>58</v>
      </c>
      <c r="E7988" t="str">
        <f t="shared" si="124"/>
        <v>90-120</v>
      </c>
    </row>
    <row r="7989" spans="1:5" x14ac:dyDescent="0.25">
      <c r="A7989">
        <v>120258850</v>
      </c>
      <c r="B7989">
        <v>134</v>
      </c>
      <c r="C7989" t="s">
        <v>38</v>
      </c>
      <c r="D7989" t="s">
        <v>58</v>
      </c>
      <c r="E7989" t="str">
        <f t="shared" si="124"/>
        <v>121-150</v>
      </c>
    </row>
    <row r="7990" spans="1:5" x14ac:dyDescent="0.25">
      <c r="A7990">
        <v>120266746</v>
      </c>
      <c r="B7990">
        <v>106</v>
      </c>
      <c r="C7990" t="s">
        <v>39</v>
      </c>
      <c r="D7990" t="s">
        <v>58</v>
      </c>
      <c r="E7990" t="str">
        <f t="shared" si="124"/>
        <v>90-120</v>
      </c>
    </row>
    <row r="7991" spans="1:5" x14ac:dyDescent="0.25">
      <c r="A7991">
        <v>120270616</v>
      </c>
      <c r="B7991">
        <v>118</v>
      </c>
      <c r="C7991" t="s">
        <v>40</v>
      </c>
      <c r="D7991" t="s">
        <v>58</v>
      </c>
      <c r="E7991" t="str">
        <f t="shared" si="124"/>
        <v>90-120</v>
      </c>
    </row>
    <row r="7992" spans="1:5" x14ac:dyDescent="0.25">
      <c r="A7992">
        <v>120276558</v>
      </c>
      <c r="B7992">
        <v>148</v>
      </c>
      <c r="C7992" t="s">
        <v>38</v>
      </c>
      <c r="D7992" t="s">
        <v>58</v>
      </c>
      <c r="E7992" t="str">
        <f t="shared" si="124"/>
        <v>121-150</v>
      </c>
    </row>
    <row r="7993" spans="1:5" x14ac:dyDescent="0.25">
      <c r="A7993">
        <v>120276686</v>
      </c>
      <c r="B7993">
        <v>90</v>
      </c>
      <c r="C7993" t="s">
        <v>38</v>
      </c>
      <c r="D7993" t="s">
        <v>58</v>
      </c>
      <c r="E7993" t="str">
        <f t="shared" si="124"/>
        <v>90-120</v>
      </c>
    </row>
    <row r="7994" spans="1:5" x14ac:dyDescent="0.25">
      <c r="A7994">
        <v>120281722</v>
      </c>
      <c r="B7994">
        <v>109</v>
      </c>
      <c r="C7994" t="s">
        <v>39</v>
      </c>
      <c r="D7994" t="s">
        <v>58</v>
      </c>
      <c r="E7994" t="str">
        <f t="shared" si="124"/>
        <v>90-120</v>
      </c>
    </row>
    <row r="7995" spans="1:5" x14ac:dyDescent="0.25">
      <c r="A7995">
        <v>120284922</v>
      </c>
      <c r="B7995">
        <v>106</v>
      </c>
      <c r="C7995" t="s">
        <v>38</v>
      </c>
      <c r="D7995" t="s">
        <v>58</v>
      </c>
      <c r="E7995" t="str">
        <f t="shared" si="124"/>
        <v>90-120</v>
      </c>
    </row>
    <row r="7996" spans="1:5" x14ac:dyDescent="0.25">
      <c r="A7996">
        <v>120289386</v>
      </c>
      <c r="B7996">
        <v>119</v>
      </c>
      <c r="C7996" t="s">
        <v>38</v>
      </c>
      <c r="D7996" t="s">
        <v>58</v>
      </c>
      <c r="E7996" t="str">
        <f t="shared" si="124"/>
        <v>90-120</v>
      </c>
    </row>
    <row r="7997" spans="1:5" x14ac:dyDescent="0.25">
      <c r="A7997">
        <v>120290670</v>
      </c>
      <c r="B7997">
        <v>90</v>
      </c>
      <c r="C7997" t="s">
        <v>38</v>
      </c>
      <c r="D7997" t="s">
        <v>58</v>
      </c>
      <c r="E7997" t="str">
        <f t="shared" si="124"/>
        <v>90-120</v>
      </c>
    </row>
    <row r="7998" spans="1:5" x14ac:dyDescent="0.25">
      <c r="A7998">
        <v>120294946</v>
      </c>
      <c r="B7998">
        <v>134</v>
      </c>
      <c r="C7998" t="s">
        <v>38</v>
      </c>
      <c r="D7998" t="s">
        <v>58</v>
      </c>
      <c r="E7998" t="str">
        <f t="shared" si="124"/>
        <v>121-150</v>
      </c>
    </row>
    <row r="7999" spans="1:5" x14ac:dyDescent="0.25">
      <c r="A7999">
        <v>120296876</v>
      </c>
      <c r="B7999">
        <v>106</v>
      </c>
      <c r="C7999" t="s">
        <v>38</v>
      </c>
      <c r="D7999" t="s">
        <v>58</v>
      </c>
      <c r="E7999" t="str">
        <f t="shared" si="124"/>
        <v>90-120</v>
      </c>
    </row>
    <row r="8000" spans="1:5" x14ac:dyDescent="0.25">
      <c r="A8000">
        <v>120300546</v>
      </c>
      <c r="B8000">
        <v>119</v>
      </c>
      <c r="C8000" t="s">
        <v>38</v>
      </c>
      <c r="D8000" t="s">
        <v>58</v>
      </c>
      <c r="E8000" t="str">
        <f t="shared" si="124"/>
        <v>90-120</v>
      </c>
    </row>
    <row r="8001" spans="1:5" x14ac:dyDescent="0.25">
      <c r="A8001">
        <v>120304832</v>
      </c>
      <c r="B8001">
        <v>143</v>
      </c>
      <c r="C8001" t="s">
        <v>38</v>
      </c>
      <c r="D8001" t="s">
        <v>58</v>
      </c>
      <c r="E8001" t="str">
        <f t="shared" si="124"/>
        <v>121-150</v>
      </c>
    </row>
    <row r="8002" spans="1:5" x14ac:dyDescent="0.25">
      <c r="A8002">
        <v>120314796</v>
      </c>
      <c r="B8002">
        <v>90</v>
      </c>
      <c r="C8002" t="s">
        <v>39</v>
      </c>
      <c r="D8002" t="s">
        <v>58</v>
      </c>
      <c r="E8002" t="str">
        <f t="shared" si="124"/>
        <v>90-120</v>
      </c>
    </row>
    <row r="8003" spans="1:5" x14ac:dyDescent="0.25">
      <c r="A8003">
        <v>120316856</v>
      </c>
      <c r="B8003">
        <v>133</v>
      </c>
      <c r="C8003" t="s">
        <v>39</v>
      </c>
      <c r="D8003" t="s">
        <v>58</v>
      </c>
      <c r="E8003" t="str">
        <f t="shared" ref="E8003:E8066" si="125">IF(B8003&lt;=120,"90-120","121-150")</f>
        <v>121-150</v>
      </c>
    </row>
    <row r="8004" spans="1:5" x14ac:dyDescent="0.25">
      <c r="A8004">
        <v>120324316</v>
      </c>
      <c r="B8004">
        <v>136</v>
      </c>
      <c r="C8004" t="s">
        <v>39</v>
      </c>
      <c r="D8004" t="s">
        <v>58</v>
      </c>
      <c r="E8004" t="str">
        <f t="shared" si="125"/>
        <v>121-150</v>
      </c>
    </row>
    <row r="8005" spans="1:5" x14ac:dyDescent="0.25">
      <c r="A8005">
        <v>120334122</v>
      </c>
      <c r="B8005">
        <v>118</v>
      </c>
      <c r="C8005" t="s">
        <v>38</v>
      </c>
      <c r="D8005" t="s">
        <v>58</v>
      </c>
      <c r="E8005" t="str">
        <f t="shared" si="125"/>
        <v>90-120</v>
      </c>
    </row>
    <row r="8006" spans="1:5" x14ac:dyDescent="0.25">
      <c r="A8006">
        <v>120338858</v>
      </c>
      <c r="B8006">
        <v>111</v>
      </c>
      <c r="C8006" t="s">
        <v>39</v>
      </c>
      <c r="D8006" t="s">
        <v>58</v>
      </c>
      <c r="E8006" t="str">
        <f t="shared" si="125"/>
        <v>90-120</v>
      </c>
    </row>
    <row r="8007" spans="1:5" x14ac:dyDescent="0.25">
      <c r="A8007">
        <v>120340848</v>
      </c>
      <c r="B8007">
        <v>111</v>
      </c>
      <c r="C8007" t="s">
        <v>38</v>
      </c>
      <c r="D8007" t="s">
        <v>58</v>
      </c>
      <c r="E8007" t="str">
        <f t="shared" si="125"/>
        <v>90-120</v>
      </c>
    </row>
    <row r="8008" spans="1:5" x14ac:dyDescent="0.25">
      <c r="A8008">
        <v>120340848</v>
      </c>
      <c r="B8008">
        <v>111</v>
      </c>
      <c r="C8008" t="s">
        <v>38</v>
      </c>
      <c r="D8008" t="s">
        <v>58</v>
      </c>
      <c r="E8008" t="str">
        <f t="shared" si="125"/>
        <v>90-120</v>
      </c>
    </row>
    <row r="8009" spans="1:5" x14ac:dyDescent="0.25">
      <c r="A8009">
        <v>120340848</v>
      </c>
      <c r="B8009">
        <v>111</v>
      </c>
      <c r="C8009" t="s">
        <v>38</v>
      </c>
      <c r="D8009" t="s">
        <v>58</v>
      </c>
      <c r="E8009" t="str">
        <f t="shared" si="125"/>
        <v>90-120</v>
      </c>
    </row>
    <row r="8010" spans="1:5" x14ac:dyDescent="0.25">
      <c r="A8010">
        <v>120341516</v>
      </c>
      <c r="B8010">
        <v>118</v>
      </c>
      <c r="C8010" t="s">
        <v>39</v>
      </c>
      <c r="D8010" t="s">
        <v>58</v>
      </c>
      <c r="E8010" t="str">
        <f t="shared" si="125"/>
        <v>90-120</v>
      </c>
    </row>
    <row r="8011" spans="1:5" x14ac:dyDescent="0.25">
      <c r="A8011">
        <v>120344554</v>
      </c>
      <c r="B8011">
        <v>96</v>
      </c>
      <c r="C8011" t="s">
        <v>39</v>
      </c>
      <c r="D8011" t="s">
        <v>58</v>
      </c>
      <c r="E8011" t="str">
        <f t="shared" si="125"/>
        <v>90-120</v>
      </c>
    </row>
    <row r="8012" spans="1:5" x14ac:dyDescent="0.25">
      <c r="A8012">
        <v>120345640</v>
      </c>
      <c r="B8012">
        <v>141</v>
      </c>
      <c r="C8012" t="s">
        <v>39</v>
      </c>
      <c r="D8012" t="s">
        <v>58</v>
      </c>
      <c r="E8012" t="str">
        <f t="shared" si="125"/>
        <v>121-150</v>
      </c>
    </row>
    <row r="8013" spans="1:5" x14ac:dyDescent="0.25">
      <c r="A8013">
        <v>120349034</v>
      </c>
      <c r="B8013">
        <v>127</v>
      </c>
      <c r="C8013" t="s">
        <v>39</v>
      </c>
      <c r="D8013" t="s">
        <v>58</v>
      </c>
      <c r="E8013" t="str">
        <f t="shared" si="125"/>
        <v>121-150</v>
      </c>
    </row>
    <row r="8014" spans="1:5" x14ac:dyDescent="0.25">
      <c r="A8014">
        <v>120352648</v>
      </c>
      <c r="B8014">
        <v>92</v>
      </c>
      <c r="C8014" t="s">
        <v>38</v>
      </c>
      <c r="D8014" t="s">
        <v>58</v>
      </c>
      <c r="E8014" t="str">
        <f t="shared" si="125"/>
        <v>90-120</v>
      </c>
    </row>
    <row r="8015" spans="1:5" x14ac:dyDescent="0.25">
      <c r="A8015">
        <v>120354338</v>
      </c>
      <c r="B8015">
        <v>136</v>
      </c>
      <c r="C8015" t="s">
        <v>38</v>
      </c>
      <c r="D8015" t="s">
        <v>58</v>
      </c>
      <c r="E8015" t="str">
        <f t="shared" si="125"/>
        <v>121-150</v>
      </c>
    </row>
    <row r="8016" spans="1:5" x14ac:dyDescent="0.25">
      <c r="A8016">
        <v>120354740</v>
      </c>
      <c r="B8016">
        <v>122</v>
      </c>
      <c r="C8016" t="s">
        <v>38</v>
      </c>
      <c r="D8016" t="s">
        <v>58</v>
      </c>
      <c r="E8016" t="str">
        <f t="shared" si="125"/>
        <v>121-150</v>
      </c>
    </row>
    <row r="8017" spans="1:5" x14ac:dyDescent="0.25">
      <c r="A8017">
        <v>120355866</v>
      </c>
      <c r="B8017">
        <v>111</v>
      </c>
      <c r="C8017" t="s">
        <v>39</v>
      </c>
      <c r="D8017" t="s">
        <v>58</v>
      </c>
      <c r="E8017" t="str">
        <f t="shared" si="125"/>
        <v>90-120</v>
      </c>
    </row>
    <row r="8018" spans="1:5" x14ac:dyDescent="0.25">
      <c r="A8018">
        <v>120363792</v>
      </c>
      <c r="B8018">
        <v>91</v>
      </c>
      <c r="C8018" t="s">
        <v>39</v>
      </c>
      <c r="D8018" t="s">
        <v>58</v>
      </c>
      <c r="E8018" t="str">
        <f t="shared" si="125"/>
        <v>90-120</v>
      </c>
    </row>
    <row r="8019" spans="1:5" x14ac:dyDescent="0.25">
      <c r="A8019">
        <v>120363856</v>
      </c>
      <c r="B8019">
        <v>91</v>
      </c>
      <c r="C8019" t="s">
        <v>40</v>
      </c>
      <c r="D8019" t="s">
        <v>58</v>
      </c>
      <c r="E8019" t="str">
        <f t="shared" si="125"/>
        <v>90-120</v>
      </c>
    </row>
    <row r="8020" spans="1:5" x14ac:dyDescent="0.25">
      <c r="A8020">
        <v>120366894</v>
      </c>
      <c r="B8020">
        <v>97</v>
      </c>
      <c r="C8020" t="s">
        <v>39</v>
      </c>
      <c r="D8020" t="s">
        <v>58</v>
      </c>
      <c r="E8020" t="str">
        <f t="shared" si="125"/>
        <v>90-120</v>
      </c>
    </row>
    <row r="8021" spans="1:5" x14ac:dyDescent="0.25">
      <c r="A8021">
        <v>120369652</v>
      </c>
      <c r="B8021">
        <v>97</v>
      </c>
      <c r="C8021" t="s">
        <v>38</v>
      </c>
      <c r="D8021" t="s">
        <v>58</v>
      </c>
      <c r="E8021" t="str">
        <f t="shared" si="125"/>
        <v>90-120</v>
      </c>
    </row>
    <row r="8022" spans="1:5" x14ac:dyDescent="0.25">
      <c r="A8022">
        <v>120375474</v>
      </c>
      <c r="B8022">
        <v>111</v>
      </c>
      <c r="C8022" t="s">
        <v>40</v>
      </c>
      <c r="D8022" t="s">
        <v>58</v>
      </c>
      <c r="E8022" t="str">
        <f t="shared" si="125"/>
        <v>90-120</v>
      </c>
    </row>
    <row r="8023" spans="1:5" x14ac:dyDescent="0.25">
      <c r="A8023">
        <v>120375560</v>
      </c>
      <c r="B8023">
        <v>122</v>
      </c>
      <c r="C8023" t="s">
        <v>38</v>
      </c>
      <c r="D8023" t="s">
        <v>58</v>
      </c>
      <c r="E8023" t="str">
        <f t="shared" si="125"/>
        <v>121-150</v>
      </c>
    </row>
    <row r="8024" spans="1:5" x14ac:dyDescent="0.25">
      <c r="A8024">
        <v>120376634</v>
      </c>
      <c r="B8024">
        <v>92</v>
      </c>
      <c r="C8024" t="s">
        <v>38</v>
      </c>
      <c r="D8024" t="s">
        <v>58</v>
      </c>
      <c r="E8024" t="str">
        <f t="shared" si="125"/>
        <v>90-120</v>
      </c>
    </row>
    <row r="8025" spans="1:5" x14ac:dyDescent="0.25">
      <c r="A8025">
        <v>120378300</v>
      </c>
      <c r="B8025">
        <v>121</v>
      </c>
      <c r="C8025" t="s">
        <v>40</v>
      </c>
      <c r="D8025" t="s">
        <v>58</v>
      </c>
      <c r="E8025" t="str">
        <f t="shared" si="125"/>
        <v>121-150</v>
      </c>
    </row>
    <row r="8026" spans="1:5" x14ac:dyDescent="0.25">
      <c r="A8026">
        <v>120378486</v>
      </c>
      <c r="B8026">
        <v>96</v>
      </c>
      <c r="C8026" t="s">
        <v>38</v>
      </c>
      <c r="D8026" t="s">
        <v>58</v>
      </c>
      <c r="E8026" t="str">
        <f t="shared" si="125"/>
        <v>90-120</v>
      </c>
    </row>
    <row r="8027" spans="1:5" x14ac:dyDescent="0.25">
      <c r="A8027">
        <v>120380390</v>
      </c>
      <c r="B8027">
        <v>122</v>
      </c>
      <c r="C8027" t="s">
        <v>38</v>
      </c>
      <c r="D8027" t="s">
        <v>58</v>
      </c>
      <c r="E8027" t="str">
        <f t="shared" si="125"/>
        <v>121-150</v>
      </c>
    </row>
    <row r="8028" spans="1:5" x14ac:dyDescent="0.25">
      <c r="A8028">
        <v>120387526</v>
      </c>
      <c r="B8028">
        <v>121</v>
      </c>
      <c r="C8028" t="s">
        <v>39</v>
      </c>
      <c r="D8028" t="s">
        <v>58</v>
      </c>
      <c r="E8028" t="str">
        <f t="shared" si="125"/>
        <v>121-150</v>
      </c>
    </row>
    <row r="8029" spans="1:5" x14ac:dyDescent="0.25">
      <c r="A8029">
        <v>120391832</v>
      </c>
      <c r="B8029">
        <v>150</v>
      </c>
      <c r="C8029" t="s">
        <v>39</v>
      </c>
      <c r="D8029" t="s">
        <v>58</v>
      </c>
      <c r="E8029" t="str">
        <f t="shared" si="125"/>
        <v>121-150</v>
      </c>
    </row>
    <row r="8030" spans="1:5" x14ac:dyDescent="0.25">
      <c r="A8030">
        <v>120391832</v>
      </c>
      <c r="B8030">
        <v>150</v>
      </c>
      <c r="C8030" t="s">
        <v>39</v>
      </c>
      <c r="D8030" t="s">
        <v>58</v>
      </c>
      <c r="E8030" t="str">
        <f t="shared" si="125"/>
        <v>121-150</v>
      </c>
    </row>
    <row r="8031" spans="1:5" x14ac:dyDescent="0.25">
      <c r="A8031">
        <v>120400466</v>
      </c>
      <c r="B8031">
        <v>92</v>
      </c>
      <c r="C8031" t="s">
        <v>40</v>
      </c>
      <c r="D8031" t="s">
        <v>58</v>
      </c>
      <c r="E8031" t="str">
        <f t="shared" si="125"/>
        <v>90-120</v>
      </c>
    </row>
    <row r="8032" spans="1:5" x14ac:dyDescent="0.25">
      <c r="A8032">
        <v>120400542</v>
      </c>
      <c r="B8032">
        <v>90</v>
      </c>
      <c r="C8032" t="s">
        <v>39</v>
      </c>
      <c r="D8032" t="s">
        <v>58</v>
      </c>
      <c r="E8032" t="str">
        <f t="shared" si="125"/>
        <v>90-120</v>
      </c>
    </row>
    <row r="8033" spans="1:5" x14ac:dyDescent="0.25">
      <c r="A8033">
        <v>120407284</v>
      </c>
      <c r="B8033">
        <v>150</v>
      </c>
      <c r="C8033" t="s">
        <v>38</v>
      </c>
      <c r="D8033" t="s">
        <v>58</v>
      </c>
      <c r="E8033" t="str">
        <f t="shared" si="125"/>
        <v>121-150</v>
      </c>
    </row>
    <row r="8034" spans="1:5" x14ac:dyDescent="0.25">
      <c r="A8034">
        <v>120413700</v>
      </c>
      <c r="B8034">
        <v>150</v>
      </c>
      <c r="C8034" t="s">
        <v>39</v>
      </c>
      <c r="D8034" t="s">
        <v>58</v>
      </c>
      <c r="E8034" t="str">
        <f t="shared" si="125"/>
        <v>121-150</v>
      </c>
    </row>
    <row r="8035" spans="1:5" x14ac:dyDescent="0.25">
      <c r="A8035">
        <v>120415676</v>
      </c>
      <c r="B8035">
        <v>90</v>
      </c>
      <c r="C8035" t="s">
        <v>38</v>
      </c>
      <c r="D8035" t="s">
        <v>58</v>
      </c>
      <c r="E8035" t="str">
        <f t="shared" si="125"/>
        <v>90-120</v>
      </c>
    </row>
    <row r="8036" spans="1:5" x14ac:dyDescent="0.25">
      <c r="A8036">
        <v>120419100</v>
      </c>
      <c r="B8036">
        <v>127</v>
      </c>
      <c r="C8036" t="s">
        <v>39</v>
      </c>
      <c r="D8036" t="s">
        <v>58</v>
      </c>
      <c r="E8036" t="str">
        <f t="shared" si="125"/>
        <v>121-150</v>
      </c>
    </row>
    <row r="8037" spans="1:5" x14ac:dyDescent="0.25">
      <c r="A8037">
        <v>120428336</v>
      </c>
      <c r="B8037">
        <v>150</v>
      </c>
      <c r="C8037" t="s">
        <v>38</v>
      </c>
      <c r="D8037" t="s">
        <v>58</v>
      </c>
      <c r="E8037" t="str">
        <f t="shared" si="125"/>
        <v>121-150</v>
      </c>
    </row>
    <row r="8038" spans="1:5" x14ac:dyDescent="0.25">
      <c r="A8038">
        <v>120432430</v>
      </c>
      <c r="B8038">
        <v>96</v>
      </c>
      <c r="C8038" t="s">
        <v>38</v>
      </c>
      <c r="D8038" t="s">
        <v>58</v>
      </c>
      <c r="E8038" t="str">
        <f t="shared" si="125"/>
        <v>90-120</v>
      </c>
    </row>
    <row r="8039" spans="1:5" x14ac:dyDescent="0.25">
      <c r="A8039">
        <v>120434046</v>
      </c>
      <c r="B8039">
        <v>119</v>
      </c>
      <c r="C8039" t="s">
        <v>39</v>
      </c>
      <c r="D8039" t="s">
        <v>58</v>
      </c>
      <c r="E8039" t="str">
        <f t="shared" si="125"/>
        <v>90-120</v>
      </c>
    </row>
    <row r="8040" spans="1:5" x14ac:dyDescent="0.25">
      <c r="A8040">
        <v>120441778</v>
      </c>
      <c r="B8040">
        <v>96</v>
      </c>
      <c r="C8040" t="s">
        <v>40</v>
      </c>
      <c r="D8040" t="s">
        <v>58</v>
      </c>
      <c r="E8040" t="str">
        <f t="shared" si="125"/>
        <v>90-120</v>
      </c>
    </row>
    <row r="8041" spans="1:5" x14ac:dyDescent="0.25">
      <c r="A8041">
        <v>120446642</v>
      </c>
      <c r="B8041">
        <v>90</v>
      </c>
      <c r="C8041" t="s">
        <v>39</v>
      </c>
      <c r="D8041" t="s">
        <v>58</v>
      </c>
      <c r="E8041" t="str">
        <f t="shared" si="125"/>
        <v>90-120</v>
      </c>
    </row>
    <row r="8042" spans="1:5" x14ac:dyDescent="0.25">
      <c r="A8042">
        <v>120448032</v>
      </c>
      <c r="B8042">
        <v>90</v>
      </c>
      <c r="C8042" t="s">
        <v>38</v>
      </c>
      <c r="D8042" t="s">
        <v>58</v>
      </c>
      <c r="E8042" t="str">
        <f t="shared" si="125"/>
        <v>90-120</v>
      </c>
    </row>
    <row r="8043" spans="1:5" x14ac:dyDescent="0.25">
      <c r="A8043">
        <v>120449494</v>
      </c>
      <c r="B8043">
        <v>122</v>
      </c>
      <c r="C8043" t="s">
        <v>38</v>
      </c>
      <c r="D8043" t="s">
        <v>58</v>
      </c>
      <c r="E8043" t="str">
        <f t="shared" si="125"/>
        <v>121-150</v>
      </c>
    </row>
    <row r="8044" spans="1:5" x14ac:dyDescent="0.25">
      <c r="A8044">
        <v>120450578</v>
      </c>
      <c r="B8044">
        <v>141</v>
      </c>
      <c r="C8044" t="s">
        <v>39</v>
      </c>
      <c r="D8044" t="s">
        <v>58</v>
      </c>
      <c r="E8044" t="str">
        <f t="shared" si="125"/>
        <v>121-150</v>
      </c>
    </row>
    <row r="8045" spans="1:5" x14ac:dyDescent="0.25">
      <c r="A8045">
        <v>120450852</v>
      </c>
      <c r="B8045">
        <v>149</v>
      </c>
      <c r="C8045" t="s">
        <v>40</v>
      </c>
      <c r="D8045" t="s">
        <v>58</v>
      </c>
      <c r="E8045" t="str">
        <f t="shared" si="125"/>
        <v>121-150</v>
      </c>
    </row>
    <row r="8046" spans="1:5" x14ac:dyDescent="0.25">
      <c r="A8046">
        <v>120451066</v>
      </c>
      <c r="B8046">
        <v>150</v>
      </c>
      <c r="C8046" t="s">
        <v>38</v>
      </c>
      <c r="D8046" t="s">
        <v>58</v>
      </c>
      <c r="E8046" t="str">
        <f t="shared" si="125"/>
        <v>121-150</v>
      </c>
    </row>
    <row r="8047" spans="1:5" x14ac:dyDescent="0.25">
      <c r="A8047">
        <v>120451066</v>
      </c>
      <c r="B8047">
        <v>150</v>
      </c>
      <c r="C8047" t="s">
        <v>38</v>
      </c>
      <c r="D8047" t="s">
        <v>58</v>
      </c>
      <c r="E8047" t="str">
        <f t="shared" si="125"/>
        <v>121-150</v>
      </c>
    </row>
    <row r="8048" spans="1:5" x14ac:dyDescent="0.25">
      <c r="A8048">
        <v>120453368</v>
      </c>
      <c r="B8048">
        <v>150</v>
      </c>
      <c r="C8048" t="s">
        <v>40</v>
      </c>
      <c r="D8048" t="s">
        <v>58</v>
      </c>
      <c r="E8048" t="str">
        <f t="shared" si="125"/>
        <v>121-150</v>
      </c>
    </row>
    <row r="8049" spans="1:5" x14ac:dyDescent="0.25">
      <c r="A8049">
        <v>120453834</v>
      </c>
      <c r="B8049">
        <v>121</v>
      </c>
      <c r="C8049" t="s">
        <v>40</v>
      </c>
      <c r="D8049" t="s">
        <v>58</v>
      </c>
      <c r="E8049" t="str">
        <f t="shared" si="125"/>
        <v>121-150</v>
      </c>
    </row>
    <row r="8050" spans="1:5" x14ac:dyDescent="0.25">
      <c r="A8050">
        <v>120454810</v>
      </c>
      <c r="B8050">
        <v>90</v>
      </c>
      <c r="C8050" t="s">
        <v>39</v>
      </c>
      <c r="D8050" t="s">
        <v>58</v>
      </c>
      <c r="E8050" t="str">
        <f t="shared" si="125"/>
        <v>90-120</v>
      </c>
    </row>
    <row r="8051" spans="1:5" x14ac:dyDescent="0.25">
      <c r="A8051">
        <v>120456686</v>
      </c>
      <c r="B8051">
        <v>91</v>
      </c>
      <c r="C8051" t="s">
        <v>39</v>
      </c>
      <c r="D8051" t="s">
        <v>58</v>
      </c>
      <c r="E8051" t="str">
        <f t="shared" si="125"/>
        <v>90-120</v>
      </c>
    </row>
    <row r="8052" spans="1:5" x14ac:dyDescent="0.25">
      <c r="A8052">
        <v>120457932</v>
      </c>
      <c r="B8052">
        <v>90</v>
      </c>
      <c r="C8052" t="s">
        <v>40</v>
      </c>
      <c r="D8052" t="s">
        <v>58</v>
      </c>
      <c r="E8052" t="str">
        <f t="shared" si="125"/>
        <v>90-120</v>
      </c>
    </row>
    <row r="8053" spans="1:5" x14ac:dyDescent="0.25">
      <c r="A8053">
        <v>120459550</v>
      </c>
      <c r="B8053">
        <v>150</v>
      </c>
      <c r="C8053" t="s">
        <v>38</v>
      </c>
      <c r="D8053" t="s">
        <v>58</v>
      </c>
      <c r="E8053" t="str">
        <f t="shared" si="125"/>
        <v>121-150</v>
      </c>
    </row>
    <row r="8054" spans="1:5" x14ac:dyDescent="0.25">
      <c r="A8054">
        <v>120461702</v>
      </c>
      <c r="B8054">
        <v>92</v>
      </c>
      <c r="C8054" t="s">
        <v>39</v>
      </c>
      <c r="D8054" t="s">
        <v>58</v>
      </c>
      <c r="E8054" t="str">
        <f t="shared" si="125"/>
        <v>90-120</v>
      </c>
    </row>
    <row r="8055" spans="1:5" x14ac:dyDescent="0.25">
      <c r="A8055">
        <v>120462036</v>
      </c>
      <c r="B8055">
        <v>92</v>
      </c>
      <c r="C8055" t="s">
        <v>38</v>
      </c>
      <c r="D8055" t="s">
        <v>58</v>
      </c>
      <c r="E8055" t="str">
        <f t="shared" si="125"/>
        <v>90-120</v>
      </c>
    </row>
    <row r="8056" spans="1:5" x14ac:dyDescent="0.25">
      <c r="A8056">
        <v>120462964</v>
      </c>
      <c r="B8056">
        <v>118</v>
      </c>
      <c r="C8056" t="s">
        <v>40</v>
      </c>
      <c r="D8056" t="s">
        <v>58</v>
      </c>
      <c r="E8056" t="str">
        <f t="shared" si="125"/>
        <v>90-120</v>
      </c>
    </row>
    <row r="8057" spans="1:5" x14ac:dyDescent="0.25">
      <c r="A8057">
        <v>120467068</v>
      </c>
      <c r="B8057">
        <v>111</v>
      </c>
      <c r="C8057" t="s">
        <v>40</v>
      </c>
      <c r="D8057" t="s">
        <v>58</v>
      </c>
      <c r="E8057" t="str">
        <f t="shared" si="125"/>
        <v>90-120</v>
      </c>
    </row>
    <row r="8058" spans="1:5" x14ac:dyDescent="0.25">
      <c r="A8058">
        <v>120468012</v>
      </c>
      <c r="B8058">
        <v>148</v>
      </c>
      <c r="C8058" t="s">
        <v>39</v>
      </c>
      <c r="D8058" t="s">
        <v>58</v>
      </c>
      <c r="E8058" t="str">
        <f t="shared" si="125"/>
        <v>121-150</v>
      </c>
    </row>
    <row r="8059" spans="1:5" x14ac:dyDescent="0.25">
      <c r="A8059">
        <v>120471656</v>
      </c>
      <c r="B8059">
        <v>90</v>
      </c>
      <c r="C8059" t="s">
        <v>39</v>
      </c>
      <c r="D8059" t="s">
        <v>58</v>
      </c>
      <c r="E8059" t="str">
        <f t="shared" si="125"/>
        <v>90-120</v>
      </c>
    </row>
    <row r="8060" spans="1:5" x14ac:dyDescent="0.25">
      <c r="A8060">
        <v>120480688</v>
      </c>
      <c r="B8060">
        <v>118</v>
      </c>
      <c r="C8060" t="s">
        <v>39</v>
      </c>
      <c r="D8060" t="s">
        <v>58</v>
      </c>
      <c r="E8060" t="str">
        <f t="shared" si="125"/>
        <v>90-120</v>
      </c>
    </row>
    <row r="8061" spans="1:5" x14ac:dyDescent="0.25">
      <c r="A8061">
        <v>120480688</v>
      </c>
      <c r="B8061">
        <v>118</v>
      </c>
      <c r="C8061" t="s">
        <v>39</v>
      </c>
      <c r="D8061" t="s">
        <v>58</v>
      </c>
      <c r="E8061" t="str">
        <f t="shared" si="125"/>
        <v>90-120</v>
      </c>
    </row>
    <row r="8062" spans="1:5" x14ac:dyDescent="0.25">
      <c r="A8062">
        <v>120480688</v>
      </c>
      <c r="B8062">
        <v>118</v>
      </c>
      <c r="C8062" t="s">
        <v>39</v>
      </c>
      <c r="D8062" t="s">
        <v>58</v>
      </c>
      <c r="E8062" t="str">
        <f t="shared" si="125"/>
        <v>90-120</v>
      </c>
    </row>
    <row r="8063" spans="1:5" x14ac:dyDescent="0.25">
      <c r="A8063">
        <v>120482528</v>
      </c>
      <c r="B8063">
        <v>147</v>
      </c>
      <c r="C8063" t="s">
        <v>40</v>
      </c>
      <c r="D8063" t="s">
        <v>58</v>
      </c>
      <c r="E8063" t="str">
        <f t="shared" si="125"/>
        <v>121-150</v>
      </c>
    </row>
    <row r="8064" spans="1:5" x14ac:dyDescent="0.25">
      <c r="A8064">
        <v>120492512</v>
      </c>
      <c r="B8064">
        <v>118</v>
      </c>
      <c r="C8064" t="s">
        <v>38</v>
      </c>
      <c r="D8064" t="s">
        <v>58</v>
      </c>
      <c r="E8064" t="str">
        <f t="shared" si="125"/>
        <v>90-120</v>
      </c>
    </row>
    <row r="8065" spans="1:5" x14ac:dyDescent="0.25">
      <c r="A8065">
        <v>120499686</v>
      </c>
      <c r="B8065">
        <v>148</v>
      </c>
      <c r="C8065" t="s">
        <v>40</v>
      </c>
      <c r="D8065" t="s">
        <v>58</v>
      </c>
      <c r="E8065" t="str">
        <f t="shared" si="125"/>
        <v>121-150</v>
      </c>
    </row>
    <row r="8066" spans="1:5" x14ac:dyDescent="0.25">
      <c r="A8066">
        <v>120508588</v>
      </c>
      <c r="B8066">
        <v>148</v>
      </c>
      <c r="C8066" t="s">
        <v>39</v>
      </c>
      <c r="D8066" t="s">
        <v>58</v>
      </c>
      <c r="E8066" t="str">
        <f t="shared" si="125"/>
        <v>121-150</v>
      </c>
    </row>
    <row r="8067" spans="1:5" x14ac:dyDescent="0.25">
      <c r="A8067">
        <v>120511916</v>
      </c>
      <c r="B8067">
        <v>148</v>
      </c>
      <c r="C8067" t="s">
        <v>38</v>
      </c>
      <c r="D8067" t="s">
        <v>58</v>
      </c>
      <c r="E8067" t="str">
        <f t="shared" ref="E8067:E8130" si="126">IF(B8067&lt;=120,"90-120","121-150")</f>
        <v>121-150</v>
      </c>
    </row>
    <row r="8068" spans="1:5" x14ac:dyDescent="0.25">
      <c r="A8068">
        <v>120513038</v>
      </c>
      <c r="B8068">
        <v>119</v>
      </c>
      <c r="C8068" t="s">
        <v>38</v>
      </c>
      <c r="D8068" t="s">
        <v>58</v>
      </c>
      <c r="E8068" t="str">
        <f t="shared" si="126"/>
        <v>90-120</v>
      </c>
    </row>
    <row r="8069" spans="1:5" x14ac:dyDescent="0.25">
      <c r="A8069">
        <v>120513432</v>
      </c>
      <c r="B8069">
        <v>146</v>
      </c>
      <c r="C8069" t="s">
        <v>40</v>
      </c>
      <c r="D8069" t="s">
        <v>58</v>
      </c>
      <c r="E8069" t="str">
        <f t="shared" si="126"/>
        <v>121-150</v>
      </c>
    </row>
    <row r="8070" spans="1:5" x14ac:dyDescent="0.25">
      <c r="A8070">
        <v>120513968</v>
      </c>
      <c r="B8070">
        <v>148</v>
      </c>
      <c r="C8070" t="s">
        <v>39</v>
      </c>
      <c r="D8070" t="s">
        <v>58</v>
      </c>
      <c r="E8070" t="str">
        <f t="shared" si="126"/>
        <v>121-150</v>
      </c>
    </row>
    <row r="8071" spans="1:5" x14ac:dyDescent="0.25">
      <c r="A8071">
        <v>120525226</v>
      </c>
      <c r="B8071">
        <v>122</v>
      </c>
      <c r="C8071" t="s">
        <v>39</v>
      </c>
      <c r="D8071" t="s">
        <v>58</v>
      </c>
      <c r="E8071" t="str">
        <f t="shared" si="126"/>
        <v>121-150</v>
      </c>
    </row>
    <row r="8072" spans="1:5" x14ac:dyDescent="0.25">
      <c r="A8072">
        <v>120531094</v>
      </c>
      <c r="B8072">
        <v>148</v>
      </c>
      <c r="C8072" t="s">
        <v>39</v>
      </c>
      <c r="D8072" t="s">
        <v>58</v>
      </c>
      <c r="E8072" t="str">
        <f t="shared" si="126"/>
        <v>121-150</v>
      </c>
    </row>
    <row r="8073" spans="1:5" x14ac:dyDescent="0.25">
      <c r="A8073">
        <v>120532604</v>
      </c>
      <c r="B8073">
        <v>150</v>
      </c>
      <c r="C8073" t="s">
        <v>38</v>
      </c>
      <c r="D8073" t="s">
        <v>58</v>
      </c>
      <c r="E8073" t="str">
        <f t="shared" si="126"/>
        <v>121-150</v>
      </c>
    </row>
    <row r="8074" spans="1:5" x14ac:dyDescent="0.25">
      <c r="A8074">
        <v>120533618</v>
      </c>
      <c r="B8074">
        <v>92</v>
      </c>
      <c r="C8074" t="s">
        <v>39</v>
      </c>
      <c r="D8074" t="s">
        <v>58</v>
      </c>
      <c r="E8074" t="str">
        <f t="shared" si="126"/>
        <v>90-120</v>
      </c>
    </row>
    <row r="8075" spans="1:5" x14ac:dyDescent="0.25">
      <c r="A8075">
        <v>120539064</v>
      </c>
      <c r="B8075">
        <v>90</v>
      </c>
      <c r="C8075" t="s">
        <v>39</v>
      </c>
      <c r="D8075" t="s">
        <v>58</v>
      </c>
      <c r="E8075" t="str">
        <f t="shared" si="126"/>
        <v>90-120</v>
      </c>
    </row>
    <row r="8076" spans="1:5" x14ac:dyDescent="0.25">
      <c r="A8076">
        <v>120539244</v>
      </c>
      <c r="B8076">
        <v>118</v>
      </c>
      <c r="C8076" t="s">
        <v>39</v>
      </c>
      <c r="D8076" t="s">
        <v>58</v>
      </c>
      <c r="E8076" t="str">
        <f t="shared" si="126"/>
        <v>90-120</v>
      </c>
    </row>
    <row r="8077" spans="1:5" x14ac:dyDescent="0.25">
      <c r="A8077">
        <v>120539618</v>
      </c>
      <c r="B8077">
        <v>149</v>
      </c>
      <c r="C8077" t="s">
        <v>40</v>
      </c>
      <c r="D8077" t="s">
        <v>58</v>
      </c>
      <c r="E8077" t="str">
        <f t="shared" si="126"/>
        <v>121-150</v>
      </c>
    </row>
    <row r="8078" spans="1:5" x14ac:dyDescent="0.25">
      <c r="A8078">
        <v>120541322</v>
      </c>
      <c r="B8078">
        <v>122</v>
      </c>
      <c r="C8078" t="s">
        <v>38</v>
      </c>
      <c r="D8078" t="s">
        <v>58</v>
      </c>
      <c r="E8078" t="str">
        <f t="shared" si="126"/>
        <v>121-150</v>
      </c>
    </row>
    <row r="8079" spans="1:5" x14ac:dyDescent="0.25">
      <c r="A8079">
        <v>120555740</v>
      </c>
      <c r="B8079">
        <v>148</v>
      </c>
      <c r="C8079" t="s">
        <v>38</v>
      </c>
      <c r="D8079" t="s">
        <v>58</v>
      </c>
      <c r="E8079" t="str">
        <f t="shared" si="126"/>
        <v>121-150</v>
      </c>
    </row>
    <row r="8080" spans="1:5" x14ac:dyDescent="0.25">
      <c r="A8080">
        <v>120561728</v>
      </c>
      <c r="B8080">
        <v>113</v>
      </c>
      <c r="C8080" t="s">
        <v>40</v>
      </c>
      <c r="D8080" t="s">
        <v>58</v>
      </c>
      <c r="E8080" t="str">
        <f t="shared" si="126"/>
        <v>90-120</v>
      </c>
    </row>
    <row r="8081" spans="1:5" x14ac:dyDescent="0.25">
      <c r="A8081">
        <v>120561788</v>
      </c>
      <c r="B8081">
        <v>143</v>
      </c>
      <c r="C8081" t="s">
        <v>39</v>
      </c>
      <c r="D8081" t="s">
        <v>58</v>
      </c>
      <c r="E8081" t="str">
        <f t="shared" si="126"/>
        <v>121-150</v>
      </c>
    </row>
    <row r="8082" spans="1:5" x14ac:dyDescent="0.25">
      <c r="A8082">
        <v>120562386</v>
      </c>
      <c r="B8082">
        <v>113</v>
      </c>
      <c r="C8082" t="s">
        <v>38</v>
      </c>
      <c r="D8082" t="s">
        <v>58</v>
      </c>
      <c r="E8082" t="str">
        <f t="shared" si="126"/>
        <v>90-120</v>
      </c>
    </row>
    <row r="8083" spans="1:5" x14ac:dyDescent="0.25">
      <c r="A8083">
        <v>120563322</v>
      </c>
      <c r="B8083">
        <v>143</v>
      </c>
      <c r="C8083" t="s">
        <v>40</v>
      </c>
      <c r="D8083" t="s">
        <v>58</v>
      </c>
      <c r="E8083" t="str">
        <f t="shared" si="126"/>
        <v>121-150</v>
      </c>
    </row>
    <row r="8084" spans="1:5" x14ac:dyDescent="0.25">
      <c r="A8084">
        <v>120564632</v>
      </c>
      <c r="B8084">
        <v>118</v>
      </c>
      <c r="C8084" t="s">
        <v>39</v>
      </c>
      <c r="D8084" t="s">
        <v>58</v>
      </c>
      <c r="E8084" t="str">
        <f t="shared" si="126"/>
        <v>90-120</v>
      </c>
    </row>
    <row r="8085" spans="1:5" x14ac:dyDescent="0.25">
      <c r="A8085">
        <v>120565494</v>
      </c>
      <c r="B8085">
        <v>113</v>
      </c>
      <c r="C8085" t="s">
        <v>39</v>
      </c>
      <c r="D8085" t="s">
        <v>58</v>
      </c>
      <c r="E8085" t="str">
        <f t="shared" si="126"/>
        <v>90-120</v>
      </c>
    </row>
    <row r="8086" spans="1:5" x14ac:dyDescent="0.25">
      <c r="A8086">
        <v>120575784</v>
      </c>
      <c r="B8086">
        <v>143</v>
      </c>
      <c r="C8086" t="s">
        <v>38</v>
      </c>
      <c r="D8086" t="s">
        <v>58</v>
      </c>
      <c r="E8086" t="str">
        <f t="shared" si="126"/>
        <v>121-150</v>
      </c>
    </row>
    <row r="8087" spans="1:5" x14ac:dyDescent="0.25">
      <c r="A8087">
        <v>120576696</v>
      </c>
      <c r="B8087">
        <v>91</v>
      </c>
      <c r="C8087" t="s">
        <v>40</v>
      </c>
      <c r="D8087" t="s">
        <v>58</v>
      </c>
      <c r="E8087" t="str">
        <f t="shared" si="126"/>
        <v>90-120</v>
      </c>
    </row>
    <row r="8088" spans="1:5" x14ac:dyDescent="0.25">
      <c r="A8088">
        <v>120586422</v>
      </c>
      <c r="B8088">
        <v>150</v>
      </c>
      <c r="C8088" t="s">
        <v>39</v>
      </c>
      <c r="D8088" t="s">
        <v>58</v>
      </c>
      <c r="E8088" t="str">
        <f t="shared" si="126"/>
        <v>121-150</v>
      </c>
    </row>
    <row r="8089" spans="1:5" x14ac:dyDescent="0.25">
      <c r="A8089">
        <v>120587006</v>
      </c>
      <c r="B8089">
        <v>91</v>
      </c>
      <c r="C8089" t="s">
        <v>39</v>
      </c>
      <c r="D8089" t="s">
        <v>58</v>
      </c>
      <c r="E8089" t="str">
        <f t="shared" si="126"/>
        <v>90-120</v>
      </c>
    </row>
    <row r="8090" spans="1:5" x14ac:dyDescent="0.25">
      <c r="A8090">
        <v>120593858</v>
      </c>
      <c r="B8090">
        <v>121</v>
      </c>
      <c r="C8090" t="s">
        <v>39</v>
      </c>
      <c r="D8090" t="s">
        <v>58</v>
      </c>
      <c r="E8090" t="str">
        <f t="shared" si="126"/>
        <v>121-150</v>
      </c>
    </row>
    <row r="8091" spans="1:5" x14ac:dyDescent="0.25">
      <c r="A8091">
        <v>120594340</v>
      </c>
      <c r="B8091">
        <v>149</v>
      </c>
      <c r="C8091" t="s">
        <v>39</v>
      </c>
      <c r="D8091" t="s">
        <v>58</v>
      </c>
      <c r="E8091" t="str">
        <f t="shared" si="126"/>
        <v>121-150</v>
      </c>
    </row>
    <row r="8092" spans="1:5" x14ac:dyDescent="0.25">
      <c r="A8092">
        <v>120600298</v>
      </c>
      <c r="B8092">
        <v>119</v>
      </c>
      <c r="C8092" t="s">
        <v>38</v>
      </c>
      <c r="D8092" t="s">
        <v>58</v>
      </c>
      <c r="E8092" t="str">
        <f t="shared" si="126"/>
        <v>90-120</v>
      </c>
    </row>
    <row r="8093" spans="1:5" x14ac:dyDescent="0.25">
      <c r="A8093">
        <v>120607654</v>
      </c>
      <c r="B8093">
        <v>148</v>
      </c>
      <c r="C8093" t="s">
        <v>39</v>
      </c>
      <c r="D8093" t="s">
        <v>58</v>
      </c>
      <c r="E8093" t="str">
        <f t="shared" si="126"/>
        <v>121-150</v>
      </c>
    </row>
    <row r="8094" spans="1:5" x14ac:dyDescent="0.25">
      <c r="A8094">
        <v>120608986</v>
      </c>
      <c r="B8094">
        <v>150</v>
      </c>
      <c r="C8094" t="s">
        <v>39</v>
      </c>
      <c r="D8094" t="s">
        <v>58</v>
      </c>
      <c r="E8094" t="str">
        <f t="shared" si="126"/>
        <v>121-150</v>
      </c>
    </row>
    <row r="8095" spans="1:5" x14ac:dyDescent="0.25">
      <c r="A8095">
        <v>120612692</v>
      </c>
      <c r="B8095">
        <v>92</v>
      </c>
      <c r="C8095" t="s">
        <v>38</v>
      </c>
      <c r="D8095" t="s">
        <v>58</v>
      </c>
      <c r="E8095" t="str">
        <f t="shared" si="126"/>
        <v>90-120</v>
      </c>
    </row>
    <row r="8096" spans="1:5" x14ac:dyDescent="0.25">
      <c r="A8096">
        <v>120613460</v>
      </c>
      <c r="B8096">
        <v>150</v>
      </c>
      <c r="C8096" t="s">
        <v>39</v>
      </c>
      <c r="D8096" t="s">
        <v>58</v>
      </c>
      <c r="E8096" t="str">
        <f t="shared" si="126"/>
        <v>121-150</v>
      </c>
    </row>
    <row r="8097" spans="1:5" x14ac:dyDescent="0.25">
      <c r="A8097">
        <v>120616766</v>
      </c>
      <c r="B8097">
        <v>118</v>
      </c>
      <c r="C8097" t="s">
        <v>38</v>
      </c>
      <c r="D8097" t="s">
        <v>58</v>
      </c>
      <c r="E8097" t="str">
        <f t="shared" si="126"/>
        <v>90-120</v>
      </c>
    </row>
    <row r="8098" spans="1:5" x14ac:dyDescent="0.25">
      <c r="A8098">
        <v>120617182</v>
      </c>
      <c r="B8098">
        <v>119</v>
      </c>
      <c r="C8098" t="s">
        <v>40</v>
      </c>
      <c r="D8098" t="s">
        <v>58</v>
      </c>
      <c r="E8098" t="str">
        <f t="shared" si="126"/>
        <v>90-120</v>
      </c>
    </row>
    <row r="8099" spans="1:5" x14ac:dyDescent="0.25">
      <c r="A8099">
        <v>120617606</v>
      </c>
      <c r="B8099">
        <v>119</v>
      </c>
      <c r="C8099" t="s">
        <v>39</v>
      </c>
      <c r="D8099" t="s">
        <v>58</v>
      </c>
      <c r="E8099" t="str">
        <f t="shared" si="126"/>
        <v>90-120</v>
      </c>
    </row>
    <row r="8100" spans="1:5" x14ac:dyDescent="0.25">
      <c r="A8100">
        <v>120623028</v>
      </c>
      <c r="B8100">
        <v>148</v>
      </c>
      <c r="C8100" t="s">
        <v>38</v>
      </c>
      <c r="D8100" t="s">
        <v>58</v>
      </c>
      <c r="E8100" t="str">
        <f t="shared" si="126"/>
        <v>121-150</v>
      </c>
    </row>
    <row r="8101" spans="1:5" x14ac:dyDescent="0.25">
      <c r="A8101">
        <v>120626586</v>
      </c>
      <c r="B8101">
        <v>148</v>
      </c>
      <c r="C8101" t="s">
        <v>38</v>
      </c>
      <c r="D8101" t="s">
        <v>58</v>
      </c>
      <c r="E8101" t="str">
        <f t="shared" si="126"/>
        <v>121-150</v>
      </c>
    </row>
    <row r="8102" spans="1:5" x14ac:dyDescent="0.25">
      <c r="A8102">
        <v>120644130</v>
      </c>
      <c r="B8102">
        <v>105</v>
      </c>
      <c r="C8102" t="s">
        <v>39</v>
      </c>
      <c r="D8102" t="s">
        <v>58</v>
      </c>
      <c r="E8102" t="str">
        <f t="shared" si="126"/>
        <v>90-120</v>
      </c>
    </row>
    <row r="8103" spans="1:5" x14ac:dyDescent="0.25">
      <c r="A8103">
        <v>120644494</v>
      </c>
      <c r="B8103">
        <v>122</v>
      </c>
      <c r="C8103" t="s">
        <v>38</v>
      </c>
      <c r="D8103" t="s">
        <v>58</v>
      </c>
      <c r="E8103" t="str">
        <f t="shared" si="126"/>
        <v>121-150</v>
      </c>
    </row>
    <row r="8104" spans="1:5" x14ac:dyDescent="0.25">
      <c r="A8104">
        <v>120648356</v>
      </c>
      <c r="B8104">
        <v>136</v>
      </c>
      <c r="C8104" t="s">
        <v>40</v>
      </c>
      <c r="D8104" t="s">
        <v>58</v>
      </c>
      <c r="E8104" t="str">
        <f t="shared" si="126"/>
        <v>121-150</v>
      </c>
    </row>
    <row r="8105" spans="1:5" x14ac:dyDescent="0.25">
      <c r="A8105">
        <v>120649768</v>
      </c>
      <c r="B8105">
        <v>141</v>
      </c>
      <c r="C8105" t="s">
        <v>39</v>
      </c>
      <c r="D8105" t="s">
        <v>58</v>
      </c>
      <c r="E8105" t="str">
        <f t="shared" si="126"/>
        <v>121-150</v>
      </c>
    </row>
    <row r="8106" spans="1:5" x14ac:dyDescent="0.25">
      <c r="A8106">
        <v>120650932</v>
      </c>
      <c r="B8106">
        <v>121</v>
      </c>
      <c r="C8106" t="s">
        <v>38</v>
      </c>
      <c r="D8106" t="s">
        <v>58</v>
      </c>
      <c r="E8106" t="str">
        <f t="shared" si="126"/>
        <v>121-150</v>
      </c>
    </row>
    <row r="8107" spans="1:5" x14ac:dyDescent="0.25">
      <c r="A8107">
        <v>120653092</v>
      </c>
      <c r="B8107">
        <v>150</v>
      </c>
      <c r="C8107" t="s">
        <v>38</v>
      </c>
      <c r="D8107" t="s">
        <v>58</v>
      </c>
      <c r="E8107" t="str">
        <f t="shared" si="126"/>
        <v>121-150</v>
      </c>
    </row>
    <row r="8108" spans="1:5" x14ac:dyDescent="0.25">
      <c r="A8108">
        <v>120662190</v>
      </c>
      <c r="B8108">
        <v>122</v>
      </c>
      <c r="C8108" t="s">
        <v>40</v>
      </c>
      <c r="D8108" t="s">
        <v>58</v>
      </c>
      <c r="E8108" t="str">
        <f t="shared" si="126"/>
        <v>121-150</v>
      </c>
    </row>
    <row r="8109" spans="1:5" x14ac:dyDescent="0.25">
      <c r="A8109">
        <v>120671644</v>
      </c>
      <c r="B8109">
        <v>136</v>
      </c>
      <c r="C8109" t="s">
        <v>39</v>
      </c>
      <c r="D8109" t="s">
        <v>58</v>
      </c>
      <c r="E8109" t="str">
        <f t="shared" si="126"/>
        <v>121-150</v>
      </c>
    </row>
    <row r="8110" spans="1:5" x14ac:dyDescent="0.25">
      <c r="A8110">
        <v>120672904</v>
      </c>
      <c r="B8110">
        <v>143</v>
      </c>
      <c r="C8110" t="s">
        <v>40</v>
      </c>
      <c r="D8110" t="s">
        <v>58</v>
      </c>
      <c r="E8110" t="str">
        <f t="shared" si="126"/>
        <v>121-150</v>
      </c>
    </row>
    <row r="8111" spans="1:5" x14ac:dyDescent="0.25">
      <c r="A8111">
        <v>120675932</v>
      </c>
      <c r="B8111">
        <v>120</v>
      </c>
      <c r="C8111" t="s">
        <v>40</v>
      </c>
      <c r="D8111" t="s">
        <v>58</v>
      </c>
      <c r="E8111" t="str">
        <f t="shared" si="126"/>
        <v>90-120</v>
      </c>
    </row>
    <row r="8112" spans="1:5" x14ac:dyDescent="0.25">
      <c r="A8112">
        <v>120677438</v>
      </c>
      <c r="B8112">
        <v>136</v>
      </c>
      <c r="C8112" t="s">
        <v>38</v>
      </c>
      <c r="D8112" t="s">
        <v>58</v>
      </c>
      <c r="E8112" t="str">
        <f t="shared" si="126"/>
        <v>121-150</v>
      </c>
    </row>
    <row r="8113" spans="1:5" x14ac:dyDescent="0.25">
      <c r="A8113">
        <v>120678242</v>
      </c>
      <c r="B8113">
        <v>104</v>
      </c>
      <c r="C8113" t="s">
        <v>38</v>
      </c>
      <c r="D8113" t="s">
        <v>58</v>
      </c>
      <c r="E8113" t="str">
        <f t="shared" si="126"/>
        <v>90-120</v>
      </c>
    </row>
    <row r="8114" spans="1:5" x14ac:dyDescent="0.25">
      <c r="A8114">
        <v>120678910</v>
      </c>
      <c r="B8114">
        <v>135</v>
      </c>
      <c r="C8114" t="s">
        <v>38</v>
      </c>
      <c r="D8114" t="s">
        <v>58</v>
      </c>
      <c r="E8114" t="str">
        <f t="shared" si="126"/>
        <v>121-150</v>
      </c>
    </row>
    <row r="8115" spans="1:5" x14ac:dyDescent="0.25">
      <c r="A8115">
        <v>120678910</v>
      </c>
      <c r="B8115">
        <v>135</v>
      </c>
      <c r="C8115" t="s">
        <v>38</v>
      </c>
      <c r="D8115" t="s">
        <v>58</v>
      </c>
      <c r="E8115" t="str">
        <f t="shared" si="126"/>
        <v>121-150</v>
      </c>
    </row>
    <row r="8116" spans="1:5" x14ac:dyDescent="0.25">
      <c r="A8116">
        <v>120693146</v>
      </c>
      <c r="B8116">
        <v>90</v>
      </c>
      <c r="C8116" t="s">
        <v>38</v>
      </c>
      <c r="D8116" t="s">
        <v>58</v>
      </c>
      <c r="E8116" t="str">
        <f t="shared" si="126"/>
        <v>90-120</v>
      </c>
    </row>
    <row r="8117" spans="1:5" x14ac:dyDescent="0.25">
      <c r="A8117">
        <v>120699714</v>
      </c>
      <c r="B8117">
        <v>104</v>
      </c>
      <c r="C8117" t="s">
        <v>39</v>
      </c>
      <c r="D8117" t="s">
        <v>58</v>
      </c>
      <c r="E8117" t="str">
        <f t="shared" si="126"/>
        <v>90-120</v>
      </c>
    </row>
    <row r="8118" spans="1:5" x14ac:dyDescent="0.25">
      <c r="A8118">
        <v>120701770</v>
      </c>
      <c r="B8118">
        <v>105</v>
      </c>
      <c r="C8118" t="s">
        <v>39</v>
      </c>
      <c r="D8118" t="s">
        <v>58</v>
      </c>
      <c r="E8118" t="str">
        <f t="shared" si="126"/>
        <v>90-120</v>
      </c>
    </row>
    <row r="8119" spans="1:5" x14ac:dyDescent="0.25">
      <c r="A8119">
        <v>120702134</v>
      </c>
      <c r="B8119">
        <v>111</v>
      </c>
      <c r="C8119" t="s">
        <v>40</v>
      </c>
      <c r="D8119" t="s">
        <v>58</v>
      </c>
      <c r="E8119" t="str">
        <f t="shared" si="126"/>
        <v>90-120</v>
      </c>
    </row>
    <row r="8120" spans="1:5" x14ac:dyDescent="0.25">
      <c r="A8120">
        <v>120722086</v>
      </c>
      <c r="B8120">
        <v>111</v>
      </c>
      <c r="C8120" t="s">
        <v>38</v>
      </c>
      <c r="D8120" t="s">
        <v>58</v>
      </c>
      <c r="E8120" t="str">
        <f t="shared" si="126"/>
        <v>90-120</v>
      </c>
    </row>
    <row r="8121" spans="1:5" x14ac:dyDescent="0.25">
      <c r="A8121">
        <v>120728244</v>
      </c>
      <c r="B8121">
        <v>111</v>
      </c>
      <c r="C8121" t="s">
        <v>39</v>
      </c>
      <c r="D8121" t="s">
        <v>58</v>
      </c>
      <c r="E8121" t="str">
        <f t="shared" si="126"/>
        <v>90-120</v>
      </c>
    </row>
    <row r="8122" spans="1:5" x14ac:dyDescent="0.25">
      <c r="A8122">
        <v>120734952</v>
      </c>
      <c r="B8122">
        <v>134</v>
      </c>
      <c r="C8122" t="s">
        <v>39</v>
      </c>
      <c r="D8122" t="s">
        <v>58</v>
      </c>
      <c r="E8122" t="str">
        <f t="shared" si="126"/>
        <v>121-150</v>
      </c>
    </row>
    <row r="8123" spans="1:5" x14ac:dyDescent="0.25">
      <c r="A8123">
        <v>120739090</v>
      </c>
      <c r="B8123">
        <v>150</v>
      </c>
      <c r="C8123" t="s">
        <v>40</v>
      </c>
      <c r="D8123" t="s">
        <v>58</v>
      </c>
      <c r="E8123" t="str">
        <f t="shared" si="126"/>
        <v>121-150</v>
      </c>
    </row>
    <row r="8124" spans="1:5" x14ac:dyDescent="0.25">
      <c r="A8124">
        <v>120751114</v>
      </c>
      <c r="B8124">
        <v>127</v>
      </c>
      <c r="C8124" t="s">
        <v>39</v>
      </c>
      <c r="D8124" t="s">
        <v>58</v>
      </c>
      <c r="E8124" t="str">
        <f t="shared" si="126"/>
        <v>121-150</v>
      </c>
    </row>
    <row r="8125" spans="1:5" x14ac:dyDescent="0.25">
      <c r="A8125">
        <v>120754690</v>
      </c>
      <c r="B8125">
        <v>90</v>
      </c>
      <c r="C8125" t="s">
        <v>40</v>
      </c>
      <c r="D8125" t="s">
        <v>58</v>
      </c>
      <c r="E8125" t="str">
        <f t="shared" si="126"/>
        <v>90-120</v>
      </c>
    </row>
    <row r="8126" spans="1:5" x14ac:dyDescent="0.25">
      <c r="A8126">
        <v>120765502</v>
      </c>
      <c r="B8126">
        <v>103</v>
      </c>
      <c r="C8126" t="s">
        <v>39</v>
      </c>
      <c r="D8126" t="s">
        <v>58</v>
      </c>
      <c r="E8126" t="str">
        <f t="shared" si="126"/>
        <v>90-120</v>
      </c>
    </row>
    <row r="8127" spans="1:5" x14ac:dyDescent="0.25">
      <c r="A8127">
        <v>120772108</v>
      </c>
      <c r="B8127">
        <v>141</v>
      </c>
      <c r="C8127" t="s">
        <v>39</v>
      </c>
      <c r="D8127" t="s">
        <v>58</v>
      </c>
      <c r="E8127" t="str">
        <f t="shared" si="126"/>
        <v>121-150</v>
      </c>
    </row>
    <row r="8128" spans="1:5" x14ac:dyDescent="0.25">
      <c r="A8128">
        <v>120782560</v>
      </c>
      <c r="B8128">
        <v>106</v>
      </c>
      <c r="C8128" t="s">
        <v>39</v>
      </c>
      <c r="D8128" t="s">
        <v>58</v>
      </c>
      <c r="E8128" t="str">
        <f t="shared" si="126"/>
        <v>90-120</v>
      </c>
    </row>
    <row r="8129" spans="1:5" x14ac:dyDescent="0.25">
      <c r="A8129">
        <v>120787184</v>
      </c>
      <c r="B8129">
        <v>149</v>
      </c>
      <c r="C8129" t="s">
        <v>38</v>
      </c>
      <c r="D8129" t="s">
        <v>58</v>
      </c>
      <c r="E8129" t="str">
        <f t="shared" si="126"/>
        <v>121-150</v>
      </c>
    </row>
    <row r="8130" spans="1:5" x14ac:dyDescent="0.25">
      <c r="A8130">
        <v>120791186</v>
      </c>
      <c r="B8130">
        <v>148</v>
      </c>
      <c r="C8130" t="s">
        <v>40</v>
      </c>
      <c r="D8130" t="s">
        <v>58</v>
      </c>
      <c r="E8130" t="str">
        <f t="shared" si="126"/>
        <v>121-150</v>
      </c>
    </row>
    <row r="8131" spans="1:5" x14ac:dyDescent="0.25">
      <c r="A8131">
        <v>120791186</v>
      </c>
      <c r="B8131">
        <v>148</v>
      </c>
      <c r="C8131" t="s">
        <v>40</v>
      </c>
      <c r="D8131" t="s">
        <v>58</v>
      </c>
      <c r="E8131" t="str">
        <f t="shared" ref="E8131:E8194" si="127">IF(B8131&lt;=120,"90-120","121-150")</f>
        <v>121-150</v>
      </c>
    </row>
    <row r="8132" spans="1:5" x14ac:dyDescent="0.25">
      <c r="A8132">
        <v>120793764</v>
      </c>
      <c r="B8132">
        <v>111</v>
      </c>
      <c r="C8132" t="s">
        <v>38</v>
      </c>
      <c r="D8132" t="s">
        <v>58</v>
      </c>
      <c r="E8132" t="str">
        <f t="shared" si="127"/>
        <v>90-120</v>
      </c>
    </row>
    <row r="8133" spans="1:5" x14ac:dyDescent="0.25">
      <c r="A8133">
        <v>120796232</v>
      </c>
      <c r="B8133">
        <v>106</v>
      </c>
      <c r="C8133" t="s">
        <v>39</v>
      </c>
      <c r="D8133" t="s">
        <v>58</v>
      </c>
      <c r="E8133" t="str">
        <f t="shared" si="127"/>
        <v>90-120</v>
      </c>
    </row>
    <row r="8134" spans="1:5" x14ac:dyDescent="0.25">
      <c r="A8134">
        <v>120796542</v>
      </c>
      <c r="B8134">
        <v>96</v>
      </c>
      <c r="C8134" t="s">
        <v>39</v>
      </c>
      <c r="D8134" t="s">
        <v>58</v>
      </c>
      <c r="E8134" t="str">
        <f t="shared" si="127"/>
        <v>90-120</v>
      </c>
    </row>
    <row r="8135" spans="1:5" x14ac:dyDescent="0.25">
      <c r="A8135">
        <v>120803616</v>
      </c>
      <c r="B8135">
        <v>148</v>
      </c>
      <c r="C8135" t="s">
        <v>39</v>
      </c>
      <c r="D8135" t="s">
        <v>58</v>
      </c>
      <c r="E8135" t="str">
        <f t="shared" si="127"/>
        <v>121-150</v>
      </c>
    </row>
    <row r="8136" spans="1:5" x14ac:dyDescent="0.25">
      <c r="A8136">
        <v>120807658</v>
      </c>
      <c r="B8136">
        <v>148</v>
      </c>
      <c r="C8136" t="s">
        <v>39</v>
      </c>
      <c r="D8136" t="s">
        <v>58</v>
      </c>
      <c r="E8136" t="str">
        <f t="shared" si="127"/>
        <v>121-150</v>
      </c>
    </row>
    <row r="8137" spans="1:5" x14ac:dyDescent="0.25">
      <c r="A8137">
        <v>120827638</v>
      </c>
      <c r="B8137">
        <v>122</v>
      </c>
      <c r="C8137" t="s">
        <v>38</v>
      </c>
      <c r="D8137" t="s">
        <v>58</v>
      </c>
      <c r="E8137" t="str">
        <f t="shared" si="127"/>
        <v>121-150</v>
      </c>
    </row>
    <row r="8138" spans="1:5" x14ac:dyDescent="0.25">
      <c r="A8138">
        <v>120829648</v>
      </c>
      <c r="B8138">
        <v>106</v>
      </c>
      <c r="C8138" t="s">
        <v>40</v>
      </c>
      <c r="D8138" t="s">
        <v>58</v>
      </c>
      <c r="E8138" t="str">
        <f t="shared" si="127"/>
        <v>90-120</v>
      </c>
    </row>
    <row r="8139" spans="1:5" x14ac:dyDescent="0.25">
      <c r="A8139">
        <v>120830050</v>
      </c>
      <c r="B8139">
        <v>111</v>
      </c>
      <c r="C8139" t="s">
        <v>40</v>
      </c>
      <c r="D8139" t="s">
        <v>58</v>
      </c>
      <c r="E8139" t="str">
        <f t="shared" si="127"/>
        <v>90-120</v>
      </c>
    </row>
    <row r="8140" spans="1:5" x14ac:dyDescent="0.25">
      <c r="A8140">
        <v>120831022</v>
      </c>
      <c r="B8140">
        <v>141</v>
      </c>
      <c r="C8140" t="s">
        <v>39</v>
      </c>
      <c r="D8140" t="s">
        <v>58</v>
      </c>
      <c r="E8140" t="str">
        <f t="shared" si="127"/>
        <v>121-150</v>
      </c>
    </row>
    <row r="8141" spans="1:5" x14ac:dyDescent="0.25">
      <c r="A8141">
        <v>120832394</v>
      </c>
      <c r="B8141">
        <v>141</v>
      </c>
      <c r="C8141" t="s">
        <v>38</v>
      </c>
      <c r="D8141" t="s">
        <v>58</v>
      </c>
      <c r="E8141" t="str">
        <f t="shared" si="127"/>
        <v>121-150</v>
      </c>
    </row>
    <row r="8142" spans="1:5" x14ac:dyDescent="0.25">
      <c r="A8142">
        <v>120838248</v>
      </c>
      <c r="B8142">
        <v>136</v>
      </c>
      <c r="C8142" t="s">
        <v>39</v>
      </c>
      <c r="D8142" t="s">
        <v>58</v>
      </c>
      <c r="E8142" t="str">
        <f t="shared" si="127"/>
        <v>121-150</v>
      </c>
    </row>
    <row r="8143" spans="1:5" x14ac:dyDescent="0.25">
      <c r="A8143">
        <v>120840920</v>
      </c>
      <c r="B8143">
        <v>127</v>
      </c>
      <c r="C8143" t="s">
        <v>38</v>
      </c>
      <c r="D8143" t="s">
        <v>58</v>
      </c>
      <c r="E8143" t="str">
        <f t="shared" si="127"/>
        <v>121-150</v>
      </c>
    </row>
    <row r="8144" spans="1:5" x14ac:dyDescent="0.25">
      <c r="A8144">
        <v>120843668</v>
      </c>
      <c r="B8144">
        <v>111</v>
      </c>
      <c r="C8144" t="s">
        <v>38</v>
      </c>
      <c r="D8144" t="s">
        <v>58</v>
      </c>
      <c r="E8144" t="str">
        <f t="shared" si="127"/>
        <v>90-120</v>
      </c>
    </row>
    <row r="8145" spans="1:5" x14ac:dyDescent="0.25">
      <c r="A8145">
        <v>120861032</v>
      </c>
      <c r="B8145">
        <v>96</v>
      </c>
      <c r="C8145" t="s">
        <v>39</v>
      </c>
      <c r="D8145" t="s">
        <v>58</v>
      </c>
      <c r="E8145" t="str">
        <f t="shared" si="127"/>
        <v>90-120</v>
      </c>
    </row>
    <row r="8146" spans="1:5" x14ac:dyDescent="0.25">
      <c r="A8146">
        <v>120869790</v>
      </c>
      <c r="B8146">
        <v>141</v>
      </c>
      <c r="C8146" t="s">
        <v>40</v>
      </c>
      <c r="D8146" t="s">
        <v>58</v>
      </c>
      <c r="E8146" t="str">
        <f t="shared" si="127"/>
        <v>121-150</v>
      </c>
    </row>
    <row r="8147" spans="1:5" x14ac:dyDescent="0.25">
      <c r="A8147">
        <v>120885316</v>
      </c>
      <c r="B8147">
        <v>92</v>
      </c>
      <c r="C8147" t="s">
        <v>39</v>
      </c>
      <c r="D8147" t="s">
        <v>58</v>
      </c>
      <c r="E8147" t="str">
        <f t="shared" si="127"/>
        <v>90-120</v>
      </c>
    </row>
    <row r="8148" spans="1:5" x14ac:dyDescent="0.25">
      <c r="A8148">
        <v>120890762</v>
      </c>
      <c r="B8148">
        <v>127</v>
      </c>
      <c r="C8148" t="s">
        <v>39</v>
      </c>
      <c r="D8148" t="s">
        <v>58</v>
      </c>
      <c r="E8148" t="str">
        <f t="shared" si="127"/>
        <v>121-150</v>
      </c>
    </row>
    <row r="8149" spans="1:5" x14ac:dyDescent="0.25">
      <c r="A8149">
        <v>120893132</v>
      </c>
      <c r="B8149">
        <v>150</v>
      </c>
      <c r="C8149" t="s">
        <v>39</v>
      </c>
      <c r="D8149" t="s">
        <v>58</v>
      </c>
      <c r="E8149" t="str">
        <f t="shared" si="127"/>
        <v>121-150</v>
      </c>
    </row>
    <row r="8150" spans="1:5" x14ac:dyDescent="0.25">
      <c r="A8150">
        <v>120901272</v>
      </c>
      <c r="B8150">
        <v>92</v>
      </c>
      <c r="C8150" t="s">
        <v>39</v>
      </c>
      <c r="D8150" t="s">
        <v>58</v>
      </c>
      <c r="E8150" t="str">
        <f t="shared" si="127"/>
        <v>90-120</v>
      </c>
    </row>
    <row r="8151" spans="1:5" x14ac:dyDescent="0.25">
      <c r="A8151">
        <v>120903226</v>
      </c>
      <c r="B8151">
        <v>150</v>
      </c>
      <c r="C8151" t="s">
        <v>40</v>
      </c>
      <c r="D8151" t="s">
        <v>58</v>
      </c>
      <c r="E8151" t="str">
        <f t="shared" si="127"/>
        <v>121-150</v>
      </c>
    </row>
    <row r="8152" spans="1:5" x14ac:dyDescent="0.25">
      <c r="A8152">
        <v>120903360</v>
      </c>
      <c r="B8152">
        <v>141</v>
      </c>
      <c r="C8152" t="s">
        <v>38</v>
      </c>
      <c r="D8152" t="s">
        <v>58</v>
      </c>
      <c r="E8152" t="str">
        <f t="shared" si="127"/>
        <v>121-150</v>
      </c>
    </row>
    <row r="8153" spans="1:5" x14ac:dyDescent="0.25">
      <c r="A8153">
        <v>120905608</v>
      </c>
      <c r="B8153">
        <v>90</v>
      </c>
      <c r="C8153" t="s">
        <v>38</v>
      </c>
      <c r="D8153" t="s">
        <v>58</v>
      </c>
      <c r="E8153" t="str">
        <f t="shared" si="127"/>
        <v>90-120</v>
      </c>
    </row>
    <row r="8154" spans="1:5" x14ac:dyDescent="0.25">
      <c r="A8154">
        <v>120905690</v>
      </c>
      <c r="B8154">
        <v>150</v>
      </c>
      <c r="C8154" t="s">
        <v>38</v>
      </c>
      <c r="D8154" t="s">
        <v>58</v>
      </c>
      <c r="E8154" t="str">
        <f t="shared" si="127"/>
        <v>121-150</v>
      </c>
    </row>
    <row r="8155" spans="1:5" x14ac:dyDescent="0.25">
      <c r="A8155">
        <v>120911820</v>
      </c>
      <c r="B8155">
        <v>149</v>
      </c>
      <c r="C8155" t="s">
        <v>39</v>
      </c>
      <c r="D8155" t="s">
        <v>58</v>
      </c>
      <c r="E8155" t="str">
        <f t="shared" si="127"/>
        <v>121-150</v>
      </c>
    </row>
    <row r="8156" spans="1:5" x14ac:dyDescent="0.25">
      <c r="A8156">
        <v>120915066</v>
      </c>
      <c r="B8156">
        <v>150</v>
      </c>
      <c r="C8156" t="s">
        <v>40</v>
      </c>
      <c r="D8156" t="s">
        <v>58</v>
      </c>
      <c r="E8156" t="str">
        <f t="shared" si="127"/>
        <v>121-150</v>
      </c>
    </row>
    <row r="8157" spans="1:5" x14ac:dyDescent="0.25">
      <c r="A8157">
        <v>120917204</v>
      </c>
      <c r="B8157">
        <v>119</v>
      </c>
      <c r="C8157" t="s">
        <v>40</v>
      </c>
      <c r="D8157" t="s">
        <v>58</v>
      </c>
      <c r="E8157" t="str">
        <f t="shared" si="127"/>
        <v>90-120</v>
      </c>
    </row>
    <row r="8158" spans="1:5" x14ac:dyDescent="0.25">
      <c r="A8158">
        <v>120921580</v>
      </c>
      <c r="B8158">
        <v>149</v>
      </c>
      <c r="C8158" t="s">
        <v>40</v>
      </c>
      <c r="D8158" t="s">
        <v>58</v>
      </c>
      <c r="E8158" t="str">
        <f t="shared" si="127"/>
        <v>121-150</v>
      </c>
    </row>
    <row r="8159" spans="1:5" x14ac:dyDescent="0.25">
      <c r="A8159">
        <v>120924210</v>
      </c>
      <c r="B8159">
        <v>148</v>
      </c>
      <c r="C8159" t="s">
        <v>38</v>
      </c>
      <c r="D8159" t="s">
        <v>58</v>
      </c>
      <c r="E8159" t="str">
        <f t="shared" si="127"/>
        <v>121-150</v>
      </c>
    </row>
    <row r="8160" spans="1:5" x14ac:dyDescent="0.25">
      <c r="A8160">
        <v>120925038</v>
      </c>
      <c r="B8160">
        <v>106</v>
      </c>
      <c r="C8160" t="s">
        <v>38</v>
      </c>
      <c r="D8160" t="s">
        <v>58</v>
      </c>
      <c r="E8160" t="str">
        <f t="shared" si="127"/>
        <v>90-120</v>
      </c>
    </row>
    <row r="8161" spans="1:5" x14ac:dyDescent="0.25">
      <c r="A8161">
        <v>120928546</v>
      </c>
      <c r="B8161">
        <v>90</v>
      </c>
      <c r="C8161" t="s">
        <v>39</v>
      </c>
      <c r="D8161" t="s">
        <v>58</v>
      </c>
      <c r="E8161" t="str">
        <f t="shared" si="127"/>
        <v>90-120</v>
      </c>
    </row>
    <row r="8162" spans="1:5" x14ac:dyDescent="0.25">
      <c r="A8162">
        <v>120936130</v>
      </c>
      <c r="B8162">
        <v>148</v>
      </c>
      <c r="C8162" t="s">
        <v>39</v>
      </c>
      <c r="D8162" t="s">
        <v>58</v>
      </c>
      <c r="E8162" t="str">
        <f t="shared" si="127"/>
        <v>121-150</v>
      </c>
    </row>
    <row r="8163" spans="1:5" x14ac:dyDescent="0.25">
      <c r="A8163">
        <v>120939736</v>
      </c>
      <c r="B8163">
        <v>122</v>
      </c>
      <c r="C8163" t="s">
        <v>39</v>
      </c>
      <c r="D8163" t="s">
        <v>58</v>
      </c>
      <c r="E8163" t="str">
        <f t="shared" si="127"/>
        <v>121-150</v>
      </c>
    </row>
    <row r="8164" spans="1:5" x14ac:dyDescent="0.25">
      <c r="A8164">
        <v>120941162</v>
      </c>
      <c r="B8164">
        <v>119</v>
      </c>
      <c r="C8164" t="s">
        <v>39</v>
      </c>
      <c r="D8164" t="s">
        <v>58</v>
      </c>
      <c r="E8164" t="str">
        <f t="shared" si="127"/>
        <v>90-120</v>
      </c>
    </row>
    <row r="8165" spans="1:5" x14ac:dyDescent="0.25">
      <c r="A8165">
        <v>120941164</v>
      </c>
      <c r="B8165">
        <v>149</v>
      </c>
      <c r="C8165" t="s">
        <v>38</v>
      </c>
      <c r="D8165" t="s">
        <v>58</v>
      </c>
      <c r="E8165" t="str">
        <f t="shared" si="127"/>
        <v>121-150</v>
      </c>
    </row>
    <row r="8166" spans="1:5" x14ac:dyDescent="0.25">
      <c r="A8166">
        <v>120941542</v>
      </c>
      <c r="B8166">
        <v>150</v>
      </c>
      <c r="C8166" t="s">
        <v>38</v>
      </c>
      <c r="D8166" t="s">
        <v>58</v>
      </c>
      <c r="E8166" t="str">
        <f t="shared" si="127"/>
        <v>121-150</v>
      </c>
    </row>
    <row r="8167" spans="1:5" x14ac:dyDescent="0.25">
      <c r="A8167">
        <v>120945516</v>
      </c>
      <c r="B8167">
        <v>117</v>
      </c>
      <c r="C8167" t="s">
        <v>39</v>
      </c>
      <c r="D8167" t="s">
        <v>58</v>
      </c>
      <c r="E8167" t="str">
        <f t="shared" si="127"/>
        <v>90-120</v>
      </c>
    </row>
    <row r="8168" spans="1:5" x14ac:dyDescent="0.25">
      <c r="A8168">
        <v>120945838</v>
      </c>
      <c r="B8168">
        <v>121</v>
      </c>
      <c r="C8168" t="s">
        <v>40</v>
      </c>
      <c r="D8168" t="s">
        <v>58</v>
      </c>
      <c r="E8168" t="str">
        <f t="shared" si="127"/>
        <v>121-150</v>
      </c>
    </row>
    <row r="8169" spans="1:5" x14ac:dyDescent="0.25">
      <c r="A8169">
        <v>120948578</v>
      </c>
      <c r="B8169">
        <v>135</v>
      </c>
      <c r="C8169" t="s">
        <v>40</v>
      </c>
      <c r="D8169" t="s">
        <v>58</v>
      </c>
      <c r="E8169" t="str">
        <f t="shared" si="127"/>
        <v>121-150</v>
      </c>
    </row>
    <row r="8170" spans="1:5" x14ac:dyDescent="0.25">
      <c r="A8170">
        <v>120948578</v>
      </c>
      <c r="B8170">
        <v>135</v>
      </c>
      <c r="C8170" t="s">
        <v>40</v>
      </c>
      <c r="D8170" t="s">
        <v>58</v>
      </c>
      <c r="E8170" t="str">
        <f t="shared" si="127"/>
        <v>121-150</v>
      </c>
    </row>
    <row r="8171" spans="1:5" x14ac:dyDescent="0.25">
      <c r="A8171">
        <v>120949880</v>
      </c>
      <c r="B8171">
        <v>118</v>
      </c>
      <c r="C8171" t="s">
        <v>38</v>
      </c>
      <c r="D8171" t="s">
        <v>58</v>
      </c>
      <c r="E8171" t="str">
        <f t="shared" si="127"/>
        <v>90-120</v>
      </c>
    </row>
    <row r="8172" spans="1:5" x14ac:dyDescent="0.25">
      <c r="A8172">
        <v>120953938</v>
      </c>
      <c r="B8172">
        <v>150</v>
      </c>
      <c r="C8172" t="s">
        <v>38</v>
      </c>
      <c r="D8172" t="s">
        <v>58</v>
      </c>
      <c r="E8172" t="str">
        <f t="shared" si="127"/>
        <v>121-150</v>
      </c>
    </row>
    <row r="8173" spans="1:5" x14ac:dyDescent="0.25">
      <c r="A8173">
        <v>120953938</v>
      </c>
      <c r="B8173">
        <v>150</v>
      </c>
      <c r="C8173" t="s">
        <v>38</v>
      </c>
      <c r="D8173" t="s">
        <v>58</v>
      </c>
      <c r="E8173" t="str">
        <f t="shared" si="127"/>
        <v>121-150</v>
      </c>
    </row>
    <row r="8174" spans="1:5" x14ac:dyDescent="0.25">
      <c r="A8174">
        <v>120959712</v>
      </c>
      <c r="B8174">
        <v>120</v>
      </c>
      <c r="C8174" t="s">
        <v>38</v>
      </c>
      <c r="D8174" t="s">
        <v>58</v>
      </c>
      <c r="E8174" t="str">
        <f t="shared" si="127"/>
        <v>90-120</v>
      </c>
    </row>
    <row r="8175" spans="1:5" x14ac:dyDescent="0.25">
      <c r="A8175">
        <v>120962126</v>
      </c>
      <c r="B8175">
        <v>121</v>
      </c>
      <c r="C8175" t="s">
        <v>39</v>
      </c>
      <c r="D8175" t="s">
        <v>58</v>
      </c>
      <c r="E8175" t="str">
        <f t="shared" si="127"/>
        <v>121-150</v>
      </c>
    </row>
    <row r="8176" spans="1:5" x14ac:dyDescent="0.25">
      <c r="A8176">
        <v>120964454</v>
      </c>
      <c r="B8176">
        <v>120</v>
      </c>
      <c r="C8176" t="s">
        <v>38</v>
      </c>
      <c r="D8176" t="s">
        <v>58</v>
      </c>
      <c r="E8176" t="str">
        <f t="shared" si="127"/>
        <v>90-120</v>
      </c>
    </row>
    <row r="8177" spans="1:5" x14ac:dyDescent="0.25">
      <c r="A8177">
        <v>120985364</v>
      </c>
      <c r="B8177">
        <v>121</v>
      </c>
      <c r="C8177" t="s">
        <v>39</v>
      </c>
      <c r="D8177" t="s">
        <v>58</v>
      </c>
      <c r="E8177" t="str">
        <f t="shared" si="127"/>
        <v>121-150</v>
      </c>
    </row>
    <row r="8178" spans="1:5" x14ac:dyDescent="0.25">
      <c r="A8178">
        <v>120988212</v>
      </c>
      <c r="B8178">
        <v>116</v>
      </c>
      <c r="C8178" t="s">
        <v>39</v>
      </c>
      <c r="D8178" t="s">
        <v>58</v>
      </c>
      <c r="E8178" t="str">
        <f t="shared" si="127"/>
        <v>90-120</v>
      </c>
    </row>
    <row r="8179" spans="1:5" x14ac:dyDescent="0.25">
      <c r="A8179">
        <v>120992118</v>
      </c>
      <c r="B8179">
        <v>148</v>
      </c>
      <c r="C8179" t="s">
        <v>39</v>
      </c>
      <c r="D8179" t="s">
        <v>58</v>
      </c>
      <c r="E8179" t="str">
        <f t="shared" si="127"/>
        <v>121-150</v>
      </c>
    </row>
    <row r="8180" spans="1:5" x14ac:dyDescent="0.25">
      <c r="A8180">
        <v>120992296</v>
      </c>
      <c r="B8180">
        <v>149</v>
      </c>
      <c r="C8180" t="s">
        <v>39</v>
      </c>
      <c r="D8180" t="s">
        <v>58</v>
      </c>
      <c r="E8180" t="str">
        <f t="shared" si="127"/>
        <v>121-150</v>
      </c>
    </row>
    <row r="8181" spans="1:5" x14ac:dyDescent="0.25">
      <c r="A8181">
        <v>120994764</v>
      </c>
      <c r="B8181">
        <v>90</v>
      </c>
      <c r="C8181" t="s">
        <v>39</v>
      </c>
      <c r="D8181" t="s">
        <v>58</v>
      </c>
      <c r="E8181" t="str">
        <f t="shared" si="127"/>
        <v>90-120</v>
      </c>
    </row>
    <row r="8182" spans="1:5" x14ac:dyDescent="0.25">
      <c r="A8182">
        <v>120998252</v>
      </c>
      <c r="B8182">
        <v>90</v>
      </c>
      <c r="C8182" t="s">
        <v>38</v>
      </c>
      <c r="D8182" t="s">
        <v>58</v>
      </c>
      <c r="E8182" t="str">
        <f t="shared" si="127"/>
        <v>90-120</v>
      </c>
    </row>
    <row r="8183" spans="1:5" x14ac:dyDescent="0.25">
      <c r="A8183">
        <v>121008282</v>
      </c>
      <c r="B8183">
        <v>122</v>
      </c>
      <c r="C8183" t="s">
        <v>40</v>
      </c>
      <c r="D8183" t="s">
        <v>58</v>
      </c>
      <c r="E8183" t="str">
        <f t="shared" si="127"/>
        <v>121-150</v>
      </c>
    </row>
    <row r="8184" spans="1:5" x14ac:dyDescent="0.25">
      <c r="A8184">
        <v>121015362</v>
      </c>
      <c r="B8184">
        <v>150</v>
      </c>
      <c r="C8184" t="s">
        <v>38</v>
      </c>
      <c r="D8184" t="s">
        <v>58</v>
      </c>
      <c r="E8184" t="str">
        <f t="shared" si="127"/>
        <v>121-150</v>
      </c>
    </row>
    <row r="8185" spans="1:5" x14ac:dyDescent="0.25">
      <c r="A8185">
        <v>121015362</v>
      </c>
      <c r="B8185">
        <v>150</v>
      </c>
      <c r="C8185" t="s">
        <v>38</v>
      </c>
      <c r="D8185" t="s">
        <v>58</v>
      </c>
      <c r="E8185" t="str">
        <f t="shared" si="127"/>
        <v>121-150</v>
      </c>
    </row>
    <row r="8186" spans="1:5" x14ac:dyDescent="0.25">
      <c r="A8186">
        <v>121022870</v>
      </c>
      <c r="B8186">
        <v>150</v>
      </c>
      <c r="C8186" t="s">
        <v>38</v>
      </c>
      <c r="D8186" t="s">
        <v>58</v>
      </c>
      <c r="E8186" t="str">
        <f t="shared" si="127"/>
        <v>121-150</v>
      </c>
    </row>
    <row r="8187" spans="1:5" x14ac:dyDescent="0.25">
      <c r="A8187">
        <v>121023336</v>
      </c>
      <c r="B8187">
        <v>113</v>
      </c>
      <c r="C8187" t="s">
        <v>38</v>
      </c>
      <c r="D8187" t="s">
        <v>58</v>
      </c>
      <c r="E8187" t="str">
        <f t="shared" si="127"/>
        <v>90-120</v>
      </c>
    </row>
    <row r="8188" spans="1:5" x14ac:dyDescent="0.25">
      <c r="A8188">
        <v>121025046</v>
      </c>
      <c r="B8188">
        <v>121</v>
      </c>
      <c r="C8188" t="s">
        <v>40</v>
      </c>
      <c r="D8188" t="s">
        <v>58</v>
      </c>
      <c r="E8188" t="str">
        <f t="shared" si="127"/>
        <v>121-150</v>
      </c>
    </row>
    <row r="8189" spans="1:5" x14ac:dyDescent="0.25">
      <c r="A8189">
        <v>121025546</v>
      </c>
      <c r="B8189">
        <v>113</v>
      </c>
      <c r="C8189" t="s">
        <v>40</v>
      </c>
      <c r="D8189" t="s">
        <v>58</v>
      </c>
      <c r="E8189" t="str">
        <f t="shared" si="127"/>
        <v>90-120</v>
      </c>
    </row>
    <row r="8190" spans="1:5" x14ac:dyDescent="0.25">
      <c r="A8190">
        <v>121031284</v>
      </c>
      <c r="B8190">
        <v>150</v>
      </c>
      <c r="C8190" t="s">
        <v>39</v>
      </c>
      <c r="D8190" t="s">
        <v>58</v>
      </c>
      <c r="E8190" t="str">
        <f t="shared" si="127"/>
        <v>121-150</v>
      </c>
    </row>
    <row r="8191" spans="1:5" x14ac:dyDescent="0.25">
      <c r="A8191">
        <v>121031604</v>
      </c>
      <c r="B8191">
        <v>120</v>
      </c>
      <c r="C8191" t="s">
        <v>39</v>
      </c>
      <c r="D8191" t="s">
        <v>58</v>
      </c>
      <c r="E8191" t="str">
        <f t="shared" si="127"/>
        <v>90-120</v>
      </c>
    </row>
    <row r="8192" spans="1:5" x14ac:dyDescent="0.25">
      <c r="A8192">
        <v>121031828</v>
      </c>
      <c r="B8192">
        <v>150</v>
      </c>
      <c r="C8192" t="s">
        <v>40</v>
      </c>
      <c r="D8192" t="s">
        <v>58</v>
      </c>
      <c r="E8192" t="str">
        <f t="shared" si="127"/>
        <v>121-150</v>
      </c>
    </row>
    <row r="8193" spans="1:5" x14ac:dyDescent="0.25">
      <c r="A8193">
        <v>121031828</v>
      </c>
      <c r="B8193">
        <v>150</v>
      </c>
      <c r="C8193" t="s">
        <v>40</v>
      </c>
      <c r="D8193" t="s">
        <v>58</v>
      </c>
      <c r="E8193" t="str">
        <f t="shared" si="127"/>
        <v>121-150</v>
      </c>
    </row>
    <row r="8194" spans="1:5" x14ac:dyDescent="0.25">
      <c r="A8194">
        <v>121034218</v>
      </c>
      <c r="B8194">
        <v>113</v>
      </c>
      <c r="C8194" t="s">
        <v>38</v>
      </c>
      <c r="D8194" t="s">
        <v>58</v>
      </c>
      <c r="E8194" t="str">
        <f t="shared" si="127"/>
        <v>90-120</v>
      </c>
    </row>
    <row r="8195" spans="1:5" x14ac:dyDescent="0.25">
      <c r="A8195">
        <v>121034218</v>
      </c>
      <c r="B8195">
        <v>113</v>
      </c>
      <c r="C8195" t="s">
        <v>38</v>
      </c>
      <c r="D8195" t="s">
        <v>58</v>
      </c>
      <c r="E8195" t="str">
        <f t="shared" ref="E8195:E8258" si="128">IF(B8195&lt;=120,"90-120","121-150")</f>
        <v>90-120</v>
      </c>
    </row>
    <row r="8196" spans="1:5" x14ac:dyDescent="0.25">
      <c r="A8196">
        <v>121038778</v>
      </c>
      <c r="B8196">
        <v>148</v>
      </c>
      <c r="C8196" t="s">
        <v>39</v>
      </c>
      <c r="D8196" t="s">
        <v>58</v>
      </c>
      <c r="E8196" t="str">
        <f t="shared" si="128"/>
        <v>121-150</v>
      </c>
    </row>
    <row r="8197" spans="1:5" x14ac:dyDescent="0.25">
      <c r="A8197">
        <v>121045066</v>
      </c>
      <c r="B8197">
        <v>143</v>
      </c>
      <c r="C8197" t="s">
        <v>38</v>
      </c>
      <c r="D8197" t="s">
        <v>58</v>
      </c>
      <c r="E8197" t="str">
        <f t="shared" si="128"/>
        <v>121-150</v>
      </c>
    </row>
    <row r="8198" spans="1:5" x14ac:dyDescent="0.25">
      <c r="A8198">
        <v>121052136</v>
      </c>
      <c r="B8198">
        <v>91</v>
      </c>
      <c r="C8198" t="s">
        <v>39</v>
      </c>
      <c r="D8198" t="s">
        <v>58</v>
      </c>
      <c r="E8198" t="str">
        <f t="shared" si="128"/>
        <v>90-120</v>
      </c>
    </row>
    <row r="8199" spans="1:5" x14ac:dyDescent="0.25">
      <c r="A8199">
        <v>121056968</v>
      </c>
      <c r="B8199">
        <v>113</v>
      </c>
      <c r="C8199" t="s">
        <v>39</v>
      </c>
      <c r="D8199" t="s">
        <v>58</v>
      </c>
      <c r="E8199" t="str">
        <f t="shared" si="128"/>
        <v>90-120</v>
      </c>
    </row>
    <row r="8200" spans="1:5" x14ac:dyDescent="0.25">
      <c r="A8200">
        <v>121061284</v>
      </c>
      <c r="B8200">
        <v>141</v>
      </c>
      <c r="C8200" t="s">
        <v>39</v>
      </c>
      <c r="D8200" t="s">
        <v>58</v>
      </c>
      <c r="E8200" t="str">
        <f t="shared" si="128"/>
        <v>121-150</v>
      </c>
    </row>
    <row r="8201" spans="1:5" x14ac:dyDescent="0.25">
      <c r="A8201">
        <v>121070148</v>
      </c>
      <c r="B8201">
        <v>119</v>
      </c>
      <c r="C8201" t="s">
        <v>39</v>
      </c>
      <c r="D8201" t="s">
        <v>58</v>
      </c>
      <c r="E8201" t="str">
        <f t="shared" si="128"/>
        <v>90-120</v>
      </c>
    </row>
    <row r="8202" spans="1:5" x14ac:dyDescent="0.25">
      <c r="A8202">
        <v>121091380</v>
      </c>
      <c r="B8202">
        <v>90</v>
      </c>
      <c r="C8202" t="s">
        <v>38</v>
      </c>
      <c r="D8202" t="s">
        <v>58</v>
      </c>
      <c r="E8202" t="str">
        <f t="shared" si="128"/>
        <v>90-120</v>
      </c>
    </row>
    <row r="8203" spans="1:5" x14ac:dyDescent="0.25">
      <c r="A8203">
        <v>121098934</v>
      </c>
      <c r="B8203">
        <v>116</v>
      </c>
      <c r="C8203" t="s">
        <v>38</v>
      </c>
      <c r="D8203" t="s">
        <v>58</v>
      </c>
      <c r="E8203" t="str">
        <f t="shared" si="128"/>
        <v>90-120</v>
      </c>
    </row>
    <row r="8204" spans="1:5" x14ac:dyDescent="0.25">
      <c r="A8204">
        <v>121104816</v>
      </c>
      <c r="B8204">
        <v>136</v>
      </c>
      <c r="C8204" t="s">
        <v>39</v>
      </c>
      <c r="D8204" t="s">
        <v>58</v>
      </c>
      <c r="E8204" t="str">
        <f t="shared" si="128"/>
        <v>121-150</v>
      </c>
    </row>
    <row r="8205" spans="1:5" x14ac:dyDescent="0.25">
      <c r="A8205">
        <v>121105868</v>
      </c>
      <c r="B8205">
        <v>146</v>
      </c>
      <c r="C8205" t="s">
        <v>39</v>
      </c>
      <c r="D8205" t="s">
        <v>58</v>
      </c>
      <c r="E8205" t="str">
        <f t="shared" si="128"/>
        <v>121-150</v>
      </c>
    </row>
    <row r="8206" spans="1:5" x14ac:dyDescent="0.25">
      <c r="A8206">
        <v>121106054</v>
      </c>
      <c r="B8206">
        <v>120</v>
      </c>
      <c r="C8206" t="s">
        <v>39</v>
      </c>
      <c r="D8206" t="s">
        <v>58</v>
      </c>
      <c r="E8206" t="str">
        <f t="shared" si="128"/>
        <v>90-120</v>
      </c>
    </row>
    <row r="8207" spans="1:5" x14ac:dyDescent="0.25">
      <c r="A8207">
        <v>121106054</v>
      </c>
      <c r="B8207">
        <v>120</v>
      </c>
      <c r="C8207" t="s">
        <v>39</v>
      </c>
      <c r="D8207" t="s">
        <v>58</v>
      </c>
      <c r="E8207" t="str">
        <f t="shared" si="128"/>
        <v>90-120</v>
      </c>
    </row>
    <row r="8208" spans="1:5" x14ac:dyDescent="0.25">
      <c r="A8208">
        <v>121106054</v>
      </c>
      <c r="B8208">
        <v>120</v>
      </c>
      <c r="C8208" t="s">
        <v>39</v>
      </c>
      <c r="D8208" t="s">
        <v>58</v>
      </c>
      <c r="E8208" t="str">
        <f t="shared" si="128"/>
        <v>90-120</v>
      </c>
    </row>
    <row r="8209" spans="1:5" x14ac:dyDescent="0.25">
      <c r="A8209">
        <v>121117266</v>
      </c>
      <c r="B8209">
        <v>150</v>
      </c>
      <c r="C8209" t="s">
        <v>38</v>
      </c>
      <c r="D8209" t="s">
        <v>58</v>
      </c>
      <c r="E8209" t="str">
        <f t="shared" si="128"/>
        <v>121-150</v>
      </c>
    </row>
    <row r="8210" spans="1:5" x14ac:dyDescent="0.25">
      <c r="A8210">
        <v>121118376</v>
      </c>
      <c r="B8210">
        <v>146</v>
      </c>
      <c r="C8210" t="s">
        <v>39</v>
      </c>
      <c r="D8210" t="s">
        <v>58</v>
      </c>
      <c r="E8210" t="str">
        <f t="shared" si="128"/>
        <v>121-150</v>
      </c>
    </row>
    <row r="8211" spans="1:5" x14ac:dyDescent="0.25">
      <c r="A8211">
        <v>121133330</v>
      </c>
      <c r="B8211">
        <v>118</v>
      </c>
      <c r="C8211" t="s">
        <v>39</v>
      </c>
      <c r="D8211" t="s">
        <v>58</v>
      </c>
      <c r="E8211" t="str">
        <f t="shared" si="128"/>
        <v>90-120</v>
      </c>
    </row>
    <row r="8212" spans="1:5" x14ac:dyDescent="0.25">
      <c r="A8212">
        <v>121133534</v>
      </c>
      <c r="B8212">
        <v>113</v>
      </c>
      <c r="C8212" t="s">
        <v>38</v>
      </c>
      <c r="D8212" t="s">
        <v>58</v>
      </c>
      <c r="E8212" t="str">
        <f t="shared" si="128"/>
        <v>90-120</v>
      </c>
    </row>
    <row r="8213" spans="1:5" x14ac:dyDescent="0.25">
      <c r="A8213">
        <v>121140744</v>
      </c>
      <c r="B8213">
        <v>147</v>
      </c>
      <c r="C8213" t="s">
        <v>40</v>
      </c>
      <c r="D8213" t="s">
        <v>58</v>
      </c>
      <c r="E8213" t="str">
        <f t="shared" si="128"/>
        <v>121-150</v>
      </c>
    </row>
    <row r="8214" spans="1:5" x14ac:dyDescent="0.25">
      <c r="A8214">
        <v>121143300</v>
      </c>
      <c r="B8214">
        <v>141</v>
      </c>
      <c r="C8214" t="s">
        <v>38</v>
      </c>
      <c r="D8214" t="s">
        <v>58</v>
      </c>
      <c r="E8214" t="str">
        <f t="shared" si="128"/>
        <v>121-150</v>
      </c>
    </row>
    <row r="8215" spans="1:5" x14ac:dyDescent="0.25">
      <c r="A8215">
        <v>121155468</v>
      </c>
      <c r="B8215">
        <v>120</v>
      </c>
      <c r="C8215" t="s">
        <v>38</v>
      </c>
      <c r="D8215" t="s">
        <v>58</v>
      </c>
      <c r="E8215" t="str">
        <f t="shared" si="128"/>
        <v>90-120</v>
      </c>
    </row>
    <row r="8216" spans="1:5" x14ac:dyDescent="0.25">
      <c r="A8216">
        <v>121155556</v>
      </c>
      <c r="B8216">
        <v>90</v>
      </c>
      <c r="C8216" t="s">
        <v>38</v>
      </c>
      <c r="D8216" t="s">
        <v>58</v>
      </c>
      <c r="E8216" t="str">
        <f t="shared" si="128"/>
        <v>90-120</v>
      </c>
    </row>
    <row r="8217" spans="1:5" x14ac:dyDescent="0.25">
      <c r="A8217">
        <v>121155768</v>
      </c>
      <c r="B8217">
        <v>112</v>
      </c>
      <c r="C8217" t="s">
        <v>39</v>
      </c>
      <c r="D8217" t="s">
        <v>58</v>
      </c>
      <c r="E8217" t="str">
        <f t="shared" si="128"/>
        <v>90-120</v>
      </c>
    </row>
    <row r="8218" spans="1:5" x14ac:dyDescent="0.25">
      <c r="A8218">
        <v>121158126</v>
      </c>
      <c r="B8218">
        <v>122</v>
      </c>
      <c r="C8218" t="s">
        <v>40</v>
      </c>
      <c r="D8218" t="s">
        <v>58</v>
      </c>
      <c r="E8218" t="str">
        <f t="shared" si="128"/>
        <v>121-150</v>
      </c>
    </row>
    <row r="8219" spans="1:5" x14ac:dyDescent="0.25">
      <c r="A8219">
        <v>121160824</v>
      </c>
      <c r="B8219">
        <v>113</v>
      </c>
      <c r="C8219" t="s">
        <v>40</v>
      </c>
      <c r="D8219" t="s">
        <v>58</v>
      </c>
      <c r="E8219" t="str">
        <f t="shared" si="128"/>
        <v>90-120</v>
      </c>
    </row>
    <row r="8220" spans="1:5" x14ac:dyDescent="0.25">
      <c r="A8220">
        <v>121161268</v>
      </c>
      <c r="B8220">
        <v>143</v>
      </c>
      <c r="C8220" t="s">
        <v>39</v>
      </c>
      <c r="D8220" t="s">
        <v>58</v>
      </c>
      <c r="E8220" t="str">
        <f t="shared" si="128"/>
        <v>121-150</v>
      </c>
    </row>
    <row r="8221" spans="1:5" x14ac:dyDescent="0.25">
      <c r="A8221">
        <v>121162830</v>
      </c>
      <c r="B8221">
        <v>104</v>
      </c>
      <c r="C8221" t="s">
        <v>40</v>
      </c>
      <c r="D8221" t="s">
        <v>58</v>
      </c>
      <c r="E8221" t="str">
        <f t="shared" si="128"/>
        <v>90-120</v>
      </c>
    </row>
    <row r="8222" spans="1:5" x14ac:dyDescent="0.25">
      <c r="A8222">
        <v>121163418</v>
      </c>
      <c r="B8222">
        <v>150</v>
      </c>
      <c r="C8222" t="s">
        <v>40</v>
      </c>
      <c r="D8222" t="s">
        <v>58</v>
      </c>
      <c r="E8222" t="str">
        <f t="shared" si="128"/>
        <v>121-150</v>
      </c>
    </row>
    <row r="8223" spans="1:5" x14ac:dyDescent="0.25">
      <c r="A8223">
        <v>121165462</v>
      </c>
      <c r="B8223">
        <v>111</v>
      </c>
      <c r="C8223" t="s">
        <v>38</v>
      </c>
      <c r="D8223" t="s">
        <v>58</v>
      </c>
      <c r="E8223" t="str">
        <f t="shared" si="128"/>
        <v>90-120</v>
      </c>
    </row>
    <row r="8224" spans="1:5" x14ac:dyDescent="0.25">
      <c r="A8224">
        <v>121168124</v>
      </c>
      <c r="B8224">
        <v>141</v>
      </c>
      <c r="C8224" t="s">
        <v>38</v>
      </c>
      <c r="D8224" t="s">
        <v>58</v>
      </c>
      <c r="E8224" t="str">
        <f t="shared" si="128"/>
        <v>121-150</v>
      </c>
    </row>
    <row r="8225" spans="1:5" x14ac:dyDescent="0.25">
      <c r="A8225">
        <v>121172372</v>
      </c>
      <c r="B8225">
        <v>90</v>
      </c>
      <c r="C8225" t="s">
        <v>39</v>
      </c>
      <c r="D8225" t="s">
        <v>58</v>
      </c>
      <c r="E8225" t="str">
        <f t="shared" si="128"/>
        <v>90-120</v>
      </c>
    </row>
    <row r="8226" spans="1:5" x14ac:dyDescent="0.25">
      <c r="A8226">
        <v>121172372</v>
      </c>
      <c r="B8226">
        <v>90</v>
      </c>
      <c r="C8226" t="s">
        <v>39</v>
      </c>
      <c r="D8226" t="s">
        <v>58</v>
      </c>
      <c r="E8226" t="str">
        <f t="shared" si="128"/>
        <v>90-120</v>
      </c>
    </row>
    <row r="8227" spans="1:5" x14ac:dyDescent="0.25">
      <c r="A8227">
        <v>121174796</v>
      </c>
      <c r="B8227">
        <v>150</v>
      </c>
      <c r="C8227" t="s">
        <v>40</v>
      </c>
      <c r="D8227" t="s">
        <v>58</v>
      </c>
      <c r="E8227" t="str">
        <f t="shared" si="128"/>
        <v>121-150</v>
      </c>
    </row>
    <row r="8228" spans="1:5" x14ac:dyDescent="0.25">
      <c r="A8228">
        <v>121177462</v>
      </c>
      <c r="B8228">
        <v>106</v>
      </c>
      <c r="C8228" t="s">
        <v>38</v>
      </c>
      <c r="D8228" t="s">
        <v>58</v>
      </c>
      <c r="E8228" t="str">
        <f t="shared" si="128"/>
        <v>90-120</v>
      </c>
    </row>
    <row r="8229" spans="1:5" x14ac:dyDescent="0.25">
      <c r="A8229">
        <v>121180574</v>
      </c>
      <c r="B8229">
        <v>111</v>
      </c>
      <c r="C8229" t="s">
        <v>40</v>
      </c>
      <c r="D8229" t="s">
        <v>58</v>
      </c>
      <c r="E8229" t="str">
        <f t="shared" si="128"/>
        <v>90-120</v>
      </c>
    </row>
    <row r="8230" spans="1:5" x14ac:dyDescent="0.25">
      <c r="A8230">
        <v>121191284</v>
      </c>
      <c r="B8230">
        <v>120</v>
      </c>
      <c r="C8230" t="s">
        <v>39</v>
      </c>
      <c r="D8230" t="s">
        <v>58</v>
      </c>
      <c r="E8230" t="str">
        <f t="shared" si="128"/>
        <v>90-120</v>
      </c>
    </row>
    <row r="8231" spans="1:5" x14ac:dyDescent="0.25">
      <c r="A8231">
        <v>121191284</v>
      </c>
      <c r="B8231">
        <v>120</v>
      </c>
      <c r="C8231" t="s">
        <v>39</v>
      </c>
      <c r="D8231" t="s">
        <v>58</v>
      </c>
      <c r="E8231" t="str">
        <f t="shared" si="128"/>
        <v>90-120</v>
      </c>
    </row>
    <row r="8232" spans="1:5" x14ac:dyDescent="0.25">
      <c r="A8232">
        <v>121200892</v>
      </c>
      <c r="B8232">
        <v>136</v>
      </c>
      <c r="C8232" t="s">
        <v>39</v>
      </c>
      <c r="D8232" t="s">
        <v>58</v>
      </c>
      <c r="E8232" t="str">
        <f t="shared" si="128"/>
        <v>121-150</v>
      </c>
    </row>
    <row r="8233" spans="1:5" x14ac:dyDescent="0.25">
      <c r="A8233">
        <v>121200892</v>
      </c>
      <c r="B8233">
        <v>136</v>
      </c>
      <c r="C8233" t="s">
        <v>39</v>
      </c>
      <c r="D8233" t="s">
        <v>58</v>
      </c>
      <c r="E8233" t="str">
        <f t="shared" si="128"/>
        <v>121-150</v>
      </c>
    </row>
    <row r="8234" spans="1:5" x14ac:dyDescent="0.25">
      <c r="A8234">
        <v>121204476</v>
      </c>
      <c r="B8234">
        <v>141</v>
      </c>
      <c r="C8234" t="s">
        <v>38</v>
      </c>
      <c r="D8234" t="s">
        <v>58</v>
      </c>
      <c r="E8234" t="str">
        <f t="shared" si="128"/>
        <v>121-150</v>
      </c>
    </row>
    <row r="8235" spans="1:5" x14ac:dyDescent="0.25">
      <c r="A8235">
        <v>121207526</v>
      </c>
      <c r="B8235">
        <v>103</v>
      </c>
      <c r="C8235" t="s">
        <v>38</v>
      </c>
      <c r="D8235" t="s">
        <v>58</v>
      </c>
      <c r="E8235" t="str">
        <f t="shared" si="128"/>
        <v>90-120</v>
      </c>
    </row>
    <row r="8236" spans="1:5" x14ac:dyDescent="0.25">
      <c r="A8236">
        <v>121207526</v>
      </c>
      <c r="B8236">
        <v>103</v>
      </c>
      <c r="C8236" t="s">
        <v>38</v>
      </c>
      <c r="D8236" t="s">
        <v>58</v>
      </c>
      <c r="E8236" t="str">
        <f t="shared" si="128"/>
        <v>90-120</v>
      </c>
    </row>
    <row r="8237" spans="1:5" x14ac:dyDescent="0.25">
      <c r="A8237">
        <v>121208208</v>
      </c>
      <c r="B8237">
        <v>149</v>
      </c>
      <c r="C8237" t="s">
        <v>39</v>
      </c>
      <c r="D8237" t="s">
        <v>58</v>
      </c>
      <c r="E8237" t="str">
        <f t="shared" si="128"/>
        <v>121-150</v>
      </c>
    </row>
    <row r="8238" spans="1:5" x14ac:dyDescent="0.25">
      <c r="A8238">
        <v>121213474</v>
      </c>
      <c r="B8238">
        <v>111</v>
      </c>
      <c r="C8238" t="s">
        <v>39</v>
      </c>
      <c r="D8238" t="s">
        <v>58</v>
      </c>
      <c r="E8238" t="str">
        <f t="shared" si="128"/>
        <v>90-120</v>
      </c>
    </row>
    <row r="8239" spans="1:5" x14ac:dyDescent="0.25">
      <c r="A8239">
        <v>121217234</v>
      </c>
      <c r="B8239">
        <v>150</v>
      </c>
      <c r="C8239" t="s">
        <v>38</v>
      </c>
      <c r="D8239" t="s">
        <v>58</v>
      </c>
      <c r="E8239" t="str">
        <f t="shared" si="128"/>
        <v>121-150</v>
      </c>
    </row>
    <row r="8240" spans="1:5" x14ac:dyDescent="0.25">
      <c r="A8240">
        <v>121222504</v>
      </c>
      <c r="B8240">
        <v>136</v>
      </c>
      <c r="C8240" t="s">
        <v>38</v>
      </c>
      <c r="D8240" t="s">
        <v>58</v>
      </c>
      <c r="E8240" t="str">
        <f t="shared" si="128"/>
        <v>121-150</v>
      </c>
    </row>
    <row r="8241" spans="1:5" x14ac:dyDescent="0.25">
      <c r="A8241">
        <v>121227206</v>
      </c>
      <c r="B8241">
        <v>111</v>
      </c>
      <c r="C8241" t="s">
        <v>39</v>
      </c>
      <c r="D8241" t="s">
        <v>58</v>
      </c>
      <c r="E8241" t="str">
        <f t="shared" si="128"/>
        <v>90-120</v>
      </c>
    </row>
    <row r="8242" spans="1:5" x14ac:dyDescent="0.25">
      <c r="A8242">
        <v>121227860</v>
      </c>
      <c r="B8242">
        <v>148</v>
      </c>
      <c r="C8242" t="s">
        <v>38</v>
      </c>
      <c r="D8242" t="s">
        <v>58</v>
      </c>
      <c r="E8242" t="str">
        <f t="shared" si="128"/>
        <v>121-150</v>
      </c>
    </row>
    <row r="8243" spans="1:5" x14ac:dyDescent="0.25">
      <c r="A8243">
        <v>121228310</v>
      </c>
      <c r="B8243">
        <v>135</v>
      </c>
      <c r="C8243" t="s">
        <v>38</v>
      </c>
      <c r="D8243" t="s">
        <v>58</v>
      </c>
      <c r="E8243" t="str">
        <f t="shared" si="128"/>
        <v>121-150</v>
      </c>
    </row>
    <row r="8244" spans="1:5" x14ac:dyDescent="0.25">
      <c r="A8244">
        <v>121233354</v>
      </c>
      <c r="B8244">
        <v>111</v>
      </c>
      <c r="C8244" t="s">
        <v>39</v>
      </c>
      <c r="D8244" t="s">
        <v>58</v>
      </c>
      <c r="E8244" t="str">
        <f t="shared" si="128"/>
        <v>90-120</v>
      </c>
    </row>
    <row r="8245" spans="1:5" x14ac:dyDescent="0.25">
      <c r="A8245">
        <v>121233544</v>
      </c>
      <c r="B8245">
        <v>90</v>
      </c>
      <c r="C8245" t="s">
        <v>38</v>
      </c>
      <c r="D8245" t="s">
        <v>58</v>
      </c>
      <c r="E8245" t="str">
        <f t="shared" si="128"/>
        <v>90-120</v>
      </c>
    </row>
    <row r="8246" spans="1:5" x14ac:dyDescent="0.25">
      <c r="A8246">
        <v>121235584</v>
      </c>
      <c r="B8246">
        <v>103</v>
      </c>
      <c r="C8246" t="s">
        <v>39</v>
      </c>
      <c r="D8246" t="s">
        <v>58</v>
      </c>
      <c r="E8246" t="str">
        <f t="shared" si="128"/>
        <v>90-120</v>
      </c>
    </row>
    <row r="8247" spans="1:5" x14ac:dyDescent="0.25">
      <c r="A8247">
        <v>121235786</v>
      </c>
      <c r="B8247">
        <v>150</v>
      </c>
      <c r="C8247" t="s">
        <v>40</v>
      </c>
      <c r="D8247" t="s">
        <v>58</v>
      </c>
      <c r="E8247" t="str">
        <f t="shared" si="128"/>
        <v>121-150</v>
      </c>
    </row>
    <row r="8248" spans="1:5" x14ac:dyDescent="0.25">
      <c r="A8248">
        <v>121238968</v>
      </c>
      <c r="B8248">
        <v>150</v>
      </c>
      <c r="C8248" t="s">
        <v>40</v>
      </c>
      <c r="D8248" t="s">
        <v>58</v>
      </c>
      <c r="E8248" t="str">
        <f t="shared" si="128"/>
        <v>121-150</v>
      </c>
    </row>
    <row r="8249" spans="1:5" x14ac:dyDescent="0.25">
      <c r="A8249">
        <v>121243594</v>
      </c>
      <c r="B8249">
        <v>97</v>
      </c>
      <c r="C8249" t="s">
        <v>39</v>
      </c>
      <c r="D8249" t="s">
        <v>58</v>
      </c>
      <c r="E8249" t="str">
        <f t="shared" si="128"/>
        <v>90-120</v>
      </c>
    </row>
    <row r="8250" spans="1:5" x14ac:dyDescent="0.25">
      <c r="A8250">
        <v>121243594</v>
      </c>
      <c r="B8250">
        <v>97</v>
      </c>
      <c r="C8250" t="s">
        <v>39</v>
      </c>
      <c r="D8250" t="s">
        <v>58</v>
      </c>
      <c r="E8250" t="str">
        <f t="shared" si="128"/>
        <v>90-120</v>
      </c>
    </row>
    <row r="8251" spans="1:5" x14ac:dyDescent="0.25">
      <c r="A8251">
        <v>121244442</v>
      </c>
      <c r="B8251">
        <v>127</v>
      </c>
      <c r="C8251" t="s">
        <v>39</v>
      </c>
      <c r="D8251" t="s">
        <v>58</v>
      </c>
      <c r="E8251" t="str">
        <f t="shared" si="128"/>
        <v>121-150</v>
      </c>
    </row>
    <row r="8252" spans="1:5" x14ac:dyDescent="0.25">
      <c r="A8252">
        <v>121250804</v>
      </c>
      <c r="B8252">
        <v>111</v>
      </c>
      <c r="C8252" t="s">
        <v>39</v>
      </c>
      <c r="D8252" t="s">
        <v>58</v>
      </c>
      <c r="E8252" t="str">
        <f t="shared" si="128"/>
        <v>90-120</v>
      </c>
    </row>
    <row r="8253" spans="1:5" x14ac:dyDescent="0.25">
      <c r="A8253">
        <v>121266740</v>
      </c>
      <c r="B8253">
        <v>111</v>
      </c>
      <c r="C8253" t="s">
        <v>38</v>
      </c>
      <c r="D8253" t="s">
        <v>58</v>
      </c>
      <c r="E8253" t="str">
        <f t="shared" si="128"/>
        <v>90-120</v>
      </c>
    </row>
    <row r="8254" spans="1:5" x14ac:dyDescent="0.25">
      <c r="A8254">
        <v>121272968</v>
      </c>
      <c r="B8254">
        <v>106</v>
      </c>
      <c r="C8254" t="s">
        <v>38</v>
      </c>
      <c r="D8254" t="s">
        <v>58</v>
      </c>
      <c r="E8254" t="str">
        <f t="shared" si="128"/>
        <v>90-120</v>
      </c>
    </row>
    <row r="8255" spans="1:5" x14ac:dyDescent="0.25">
      <c r="A8255">
        <v>121277092</v>
      </c>
      <c r="B8255">
        <v>141</v>
      </c>
      <c r="C8255" t="s">
        <v>40</v>
      </c>
      <c r="D8255" t="s">
        <v>58</v>
      </c>
      <c r="E8255" t="str">
        <f t="shared" si="128"/>
        <v>121-150</v>
      </c>
    </row>
    <row r="8256" spans="1:5" x14ac:dyDescent="0.25">
      <c r="A8256">
        <v>121278352</v>
      </c>
      <c r="B8256">
        <v>127</v>
      </c>
      <c r="C8256" t="s">
        <v>38</v>
      </c>
      <c r="D8256" t="s">
        <v>58</v>
      </c>
      <c r="E8256" t="str">
        <f t="shared" si="128"/>
        <v>121-150</v>
      </c>
    </row>
    <row r="8257" spans="1:5" x14ac:dyDescent="0.25">
      <c r="A8257">
        <v>121278930</v>
      </c>
      <c r="B8257">
        <v>141</v>
      </c>
      <c r="C8257" t="s">
        <v>38</v>
      </c>
      <c r="D8257" t="s">
        <v>58</v>
      </c>
      <c r="E8257" t="str">
        <f t="shared" si="128"/>
        <v>121-150</v>
      </c>
    </row>
    <row r="8258" spans="1:5" x14ac:dyDescent="0.25">
      <c r="A8258">
        <v>121280358</v>
      </c>
      <c r="B8258">
        <v>141</v>
      </c>
      <c r="C8258" t="s">
        <v>38</v>
      </c>
      <c r="D8258" t="s">
        <v>58</v>
      </c>
      <c r="E8258" t="str">
        <f t="shared" si="128"/>
        <v>121-150</v>
      </c>
    </row>
    <row r="8259" spans="1:5" x14ac:dyDescent="0.25">
      <c r="A8259">
        <v>121287034</v>
      </c>
      <c r="B8259">
        <v>103</v>
      </c>
      <c r="C8259" t="s">
        <v>38</v>
      </c>
      <c r="D8259" t="s">
        <v>58</v>
      </c>
      <c r="E8259" t="str">
        <f t="shared" ref="E8259:E8322" si="129">IF(B8259&lt;=120,"90-120","121-150")</f>
        <v>90-120</v>
      </c>
    </row>
    <row r="8260" spans="1:5" x14ac:dyDescent="0.25">
      <c r="A8260">
        <v>121310252</v>
      </c>
      <c r="B8260">
        <v>97</v>
      </c>
      <c r="C8260" t="s">
        <v>39</v>
      </c>
      <c r="D8260" t="s">
        <v>58</v>
      </c>
      <c r="E8260" t="str">
        <f t="shared" si="129"/>
        <v>90-120</v>
      </c>
    </row>
    <row r="8261" spans="1:5" x14ac:dyDescent="0.25">
      <c r="A8261">
        <v>121313092</v>
      </c>
      <c r="B8261">
        <v>141</v>
      </c>
      <c r="C8261" t="s">
        <v>39</v>
      </c>
      <c r="D8261" t="s">
        <v>58</v>
      </c>
      <c r="E8261" t="str">
        <f t="shared" si="129"/>
        <v>121-150</v>
      </c>
    </row>
    <row r="8262" spans="1:5" x14ac:dyDescent="0.25">
      <c r="A8262">
        <v>121314714</v>
      </c>
      <c r="B8262">
        <v>122</v>
      </c>
      <c r="C8262" t="s">
        <v>38</v>
      </c>
      <c r="D8262" t="s">
        <v>58</v>
      </c>
      <c r="E8262" t="str">
        <f t="shared" si="129"/>
        <v>121-150</v>
      </c>
    </row>
    <row r="8263" spans="1:5" x14ac:dyDescent="0.25">
      <c r="A8263">
        <v>121314970</v>
      </c>
      <c r="B8263">
        <v>92</v>
      </c>
      <c r="C8263" t="s">
        <v>38</v>
      </c>
      <c r="D8263" t="s">
        <v>58</v>
      </c>
      <c r="E8263" t="str">
        <f t="shared" si="129"/>
        <v>90-120</v>
      </c>
    </row>
    <row r="8264" spans="1:5" x14ac:dyDescent="0.25">
      <c r="A8264">
        <v>121321642</v>
      </c>
      <c r="B8264">
        <v>97</v>
      </c>
      <c r="C8264" t="s">
        <v>39</v>
      </c>
      <c r="D8264" t="s">
        <v>58</v>
      </c>
      <c r="E8264" t="str">
        <f t="shared" si="129"/>
        <v>90-120</v>
      </c>
    </row>
    <row r="8265" spans="1:5" x14ac:dyDescent="0.25">
      <c r="A8265">
        <v>121323132</v>
      </c>
      <c r="B8265">
        <v>122</v>
      </c>
      <c r="C8265" t="s">
        <v>39</v>
      </c>
      <c r="D8265" t="s">
        <v>58</v>
      </c>
      <c r="E8265" t="str">
        <f t="shared" si="129"/>
        <v>121-150</v>
      </c>
    </row>
    <row r="8266" spans="1:5" x14ac:dyDescent="0.25">
      <c r="A8266">
        <v>121324082</v>
      </c>
      <c r="B8266">
        <v>111</v>
      </c>
      <c r="C8266" t="s">
        <v>39</v>
      </c>
      <c r="D8266" t="s">
        <v>58</v>
      </c>
      <c r="E8266" t="str">
        <f t="shared" si="129"/>
        <v>90-120</v>
      </c>
    </row>
    <row r="8267" spans="1:5" x14ac:dyDescent="0.25">
      <c r="A8267">
        <v>121326152</v>
      </c>
      <c r="B8267">
        <v>97</v>
      </c>
      <c r="C8267" t="s">
        <v>38</v>
      </c>
      <c r="D8267" t="s">
        <v>58</v>
      </c>
      <c r="E8267" t="str">
        <f t="shared" si="129"/>
        <v>90-120</v>
      </c>
    </row>
    <row r="8268" spans="1:5" x14ac:dyDescent="0.25">
      <c r="A8268">
        <v>121332278</v>
      </c>
      <c r="B8268">
        <v>92</v>
      </c>
      <c r="C8268" t="s">
        <v>40</v>
      </c>
      <c r="D8268" t="s">
        <v>58</v>
      </c>
      <c r="E8268" t="str">
        <f t="shared" si="129"/>
        <v>90-120</v>
      </c>
    </row>
    <row r="8269" spans="1:5" x14ac:dyDescent="0.25">
      <c r="A8269">
        <v>121341670</v>
      </c>
      <c r="B8269">
        <v>150</v>
      </c>
      <c r="C8269" t="s">
        <v>40</v>
      </c>
      <c r="D8269" t="s">
        <v>58</v>
      </c>
      <c r="E8269" t="str">
        <f t="shared" si="129"/>
        <v>121-150</v>
      </c>
    </row>
    <row r="8270" spans="1:5" x14ac:dyDescent="0.25">
      <c r="A8270">
        <v>121343380</v>
      </c>
      <c r="B8270">
        <v>126</v>
      </c>
      <c r="C8270" t="s">
        <v>38</v>
      </c>
      <c r="D8270" t="s">
        <v>58</v>
      </c>
      <c r="E8270" t="str">
        <f t="shared" si="129"/>
        <v>121-150</v>
      </c>
    </row>
    <row r="8271" spans="1:5" x14ac:dyDescent="0.25">
      <c r="A8271">
        <v>121345790</v>
      </c>
      <c r="B8271">
        <v>111</v>
      </c>
      <c r="C8271" t="s">
        <v>39</v>
      </c>
      <c r="D8271" t="s">
        <v>58</v>
      </c>
      <c r="E8271" t="str">
        <f t="shared" si="129"/>
        <v>90-120</v>
      </c>
    </row>
    <row r="8272" spans="1:5" x14ac:dyDescent="0.25">
      <c r="A8272">
        <v>121346230</v>
      </c>
      <c r="B8272">
        <v>92</v>
      </c>
      <c r="C8272" t="s">
        <v>39</v>
      </c>
      <c r="D8272" t="s">
        <v>58</v>
      </c>
      <c r="E8272" t="str">
        <f t="shared" si="129"/>
        <v>90-120</v>
      </c>
    </row>
    <row r="8273" spans="1:5" x14ac:dyDescent="0.25">
      <c r="A8273">
        <v>121349430</v>
      </c>
      <c r="B8273">
        <v>136</v>
      </c>
      <c r="C8273" t="s">
        <v>40</v>
      </c>
      <c r="D8273" t="s">
        <v>58</v>
      </c>
      <c r="E8273" t="str">
        <f t="shared" si="129"/>
        <v>121-150</v>
      </c>
    </row>
    <row r="8274" spans="1:5" x14ac:dyDescent="0.25">
      <c r="A8274">
        <v>121352270</v>
      </c>
      <c r="B8274">
        <v>118</v>
      </c>
      <c r="C8274" t="s">
        <v>39</v>
      </c>
      <c r="D8274" t="s">
        <v>58</v>
      </c>
      <c r="E8274" t="str">
        <f t="shared" si="129"/>
        <v>90-120</v>
      </c>
    </row>
    <row r="8275" spans="1:5" x14ac:dyDescent="0.25">
      <c r="A8275">
        <v>121355870</v>
      </c>
      <c r="B8275">
        <v>111</v>
      </c>
      <c r="C8275" t="s">
        <v>38</v>
      </c>
      <c r="D8275" t="s">
        <v>58</v>
      </c>
      <c r="E8275" t="str">
        <f t="shared" si="129"/>
        <v>90-120</v>
      </c>
    </row>
    <row r="8276" spans="1:5" x14ac:dyDescent="0.25">
      <c r="A8276">
        <v>121356092</v>
      </c>
      <c r="B8276">
        <v>121</v>
      </c>
      <c r="C8276" t="s">
        <v>39</v>
      </c>
      <c r="D8276" t="s">
        <v>58</v>
      </c>
      <c r="E8276" t="str">
        <f t="shared" si="129"/>
        <v>121-150</v>
      </c>
    </row>
    <row r="8277" spans="1:5" x14ac:dyDescent="0.25">
      <c r="A8277">
        <v>121366574</v>
      </c>
      <c r="B8277">
        <v>90</v>
      </c>
      <c r="C8277" t="s">
        <v>39</v>
      </c>
      <c r="D8277" t="s">
        <v>58</v>
      </c>
      <c r="E8277" t="str">
        <f t="shared" si="129"/>
        <v>90-120</v>
      </c>
    </row>
    <row r="8278" spans="1:5" x14ac:dyDescent="0.25">
      <c r="A8278">
        <v>121374698</v>
      </c>
      <c r="B8278">
        <v>127</v>
      </c>
      <c r="C8278" t="s">
        <v>38</v>
      </c>
      <c r="D8278" t="s">
        <v>58</v>
      </c>
      <c r="E8278" t="str">
        <f t="shared" si="129"/>
        <v>121-150</v>
      </c>
    </row>
    <row r="8279" spans="1:5" x14ac:dyDescent="0.25">
      <c r="A8279">
        <v>121377454</v>
      </c>
      <c r="B8279">
        <v>120</v>
      </c>
      <c r="C8279" t="s">
        <v>40</v>
      </c>
      <c r="D8279" t="s">
        <v>58</v>
      </c>
      <c r="E8279" t="str">
        <f t="shared" si="129"/>
        <v>90-120</v>
      </c>
    </row>
    <row r="8280" spans="1:5" x14ac:dyDescent="0.25">
      <c r="A8280">
        <v>121377514</v>
      </c>
      <c r="B8280">
        <v>127</v>
      </c>
      <c r="C8280" t="s">
        <v>40</v>
      </c>
      <c r="D8280" t="s">
        <v>58</v>
      </c>
      <c r="E8280" t="str">
        <f t="shared" si="129"/>
        <v>121-150</v>
      </c>
    </row>
    <row r="8281" spans="1:5" x14ac:dyDescent="0.25">
      <c r="A8281">
        <v>121377950</v>
      </c>
      <c r="B8281">
        <v>122</v>
      </c>
      <c r="C8281" t="s">
        <v>40</v>
      </c>
      <c r="D8281" t="s">
        <v>58</v>
      </c>
      <c r="E8281" t="str">
        <f t="shared" si="129"/>
        <v>121-150</v>
      </c>
    </row>
    <row r="8282" spans="1:5" x14ac:dyDescent="0.25">
      <c r="A8282">
        <v>121379324</v>
      </c>
      <c r="B8282">
        <v>96</v>
      </c>
      <c r="C8282" t="s">
        <v>39</v>
      </c>
      <c r="D8282" t="s">
        <v>58</v>
      </c>
      <c r="E8282" t="str">
        <f t="shared" si="129"/>
        <v>90-120</v>
      </c>
    </row>
    <row r="8283" spans="1:5" x14ac:dyDescent="0.25">
      <c r="A8283">
        <v>121386286</v>
      </c>
      <c r="B8283">
        <v>111</v>
      </c>
      <c r="C8283" t="s">
        <v>39</v>
      </c>
      <c r="D8283" t="s">
        <v>58</v>
      </c>
      <c r="E8283" t="str">
        <f t="shared" si="129"/>
        <v>90-120</v>
      </c>
    </row>
    <row r="8284" spans="1:5" x14ac:dyDescent="0.25">
      <c r="A8284">
        <v>121388614</v>
      </c>
      <c r="B8284">
        <v>141</v>
      </c>
      <c r="C8284" t="s">
        <v>38</v>
      </c>
      <c r="D8284" t="s">
        <v>58</v>
      </c>
      <c r="E8284" t="str">
        <f t="shared" si="129"/>
        <v>121-150</v>
      </c>
    </row>
    <row r="8285" spans="1:5" x14ac:dyDescent="0.25">
      <c r="A8285">
        <v>121388692</v>
      </c>
      <c r="B8285">
        <v>127</v>
      </c>
      <c r="C8285" t="s">
        <v>39</v>
      </c>
      <c r="D8285" t="s">
        <v>58</v>
      </c>
      <c r="E8285" t="str">
        <f t="shared" si="129"/>
        <v>121-150</v>
      </c>
    </row>
    <row r="8286" spans="1:5" x14ac:dyDescent="0.25">
      <c r="A8286">
        <v>121389940</v>
      </c>
      <c r="B8286">
        <v>106</v>
      </c>
      <c r="C8286" t="s">
        <v>38</v>
      </c>
      <c r="D8286" t="s">
        <v>58</v>
      </c>
      <c r="E8286" t="str">
        <f t="shared" si="129"/>
        <v>90-120</v>
      </c>
    </row>
    <row r="8287" spans="1:5" x14ac:dyDescent="0.25">
      <c r="A8287">
        <v>121398756</v>
      </c>
      <c r="B8287">
        <v>111</v>
      </c>
      <c r="C8287" t="s">
        <v>39</v>
      </c>
      <c r="D8287" t="s">
        <v>58</v>
      </c>
      <c r="E8287" t="str">
        <f t="shared" si="129"/>
        <v>90-120</v>
      </c>
    </row>
    <row r="8288" spans="1:5" x14ac:dyDescent="0.25">
      <c r="A8288">
        <v>121400716</v>
      </c>
      <c r="B8288">
        <v>106</v>
      </c>
      <c r="C8288" t="s">
        <v>39</v>
      </c>
      <c r="D8288" t="s">
        <v>58</v>
      </c>
      <c r="E8288" t="str">
        <f t="shared" si="129"/>
        <v>90-120</v>
      </c>
    </row>
    <row r="8289" spans="1:5" x14ac:dyDescent="0.25">
      <c r="A8289">
        <v>121407318</v>
      </c>
      <c r="B8289">
        <v>150</v>
      </c>
      <c r="C8289" t="s">
        <v>38</v>
      </c>
      <c r="D8289" t="s">
        <v>58</v>
      </c>
      <c r="E8289" t="str">
        <f t="shared" si="129"/>
        <v>121-150</v>
      </c>
    </row>
    <row r="8290" spans="1:5" x14ac:dyDescent="0.25">
      <c r="A8290">
        <v>121408414</v>
      </c>
      <c r="B8290">
        <v>121</v>
      </c>
      <c r="C8290" t="s">
        <v>39</v>
      </c>
      <c r="D8290" t="s">
        <v>58</v>
      </c>
      <c r="E8290" t="str">
        <f t="shared" si="129"/>
        <v>121-150</v>
      </c>
    </row>
    <row r="8291" spans="1:5" x14ac:dyDescent="0.25">
      <c r="A8291">
        <v>121408880</v>
      </c>
      <c r="B8291">
        <v>91</v>
      </c>
      <c r="C8291" t="s">
        <v>38</v>
      </c>
      <c r="D8291" t="s">
        <v>58</v>
      </c>
      <c r="E8291" t="str">
        <f t="shared" si="129"/>
        <v>90-120</v>
      </c>
    </row>
    <row r="8292" spans="1:5" x14ac:dyDescent="0.25">
      <c r="A8292">
        <v>121409174</v>
      </c>
      <c r="B8292">
        <v>141</v>
      </c>
      <c r="C8292" t="s">
        <v>39</v>
      </c>
      <c r="D8292" t="s">
        <v>58</v>
      </c>
      <c r="E8292" t="str">
        <f t="shared" si="129"/>
        <v>121-150</v>
      </c>
    </row>
    <row r="8293" spans="1:5" x14ac:dyDescent="0.25">
      <c r="A8293">
        <v>121413434</v>
      </c>
      <c r="B8293">
        <v>90</v>
      </c>
      <c r="C8293" t="s">
        <v>38</v>
      </c>
      <c r="D8293" t="s">
        <v>58</v>
      </c>
      <c r="E8293" t="str">
        <f t="shared" si="129"/>
        <v>90-120</v>
      </c>
    </row>
    <row r="8294" spans="1:5" x14ac:dyDescent="0.25">
      <c r="A8294">
        <v>121415442</v>
      </c>
      <c r="B8294">
        <v>122</v>
      </c>
      <c r="C8294" t="s">
        <v>40</v>
      </c>
      <c r="D8294" t="s">
        <v>58</v>
      </c>
      <c r="E8294" t="str">
        <f t="shared" si="129"/>
        <v>121-150</v>
      </c>
    </row>
    <row r="8295" spans="1:5" x14ac:dyDescent="0.25">
      <c r="A8295">
        <v>121417322</v>
      </c>
      <c r="B8295">
        <v>126</v>
      </c>
      <c r="C8295" t="s">
        <v>39</v>
      </c>
      <c r="D8295" t="s">
        <v>58</v>
      </c>
      <c r="E8295" t="str">
        <f t="shared" si="129"/>
        <v>121-150</v>
      </c>
    </row>
    <row r="8296" spans="1:5" x14ac:dyDescent="0.25">
      <c r="A8296">
        <v>121417514</v>
      </c>
      <c r="B8296">
        <v>106</v>
      </c>
      <c r="C8296" t="s">
        <v>39</v>
      </c>
      <c r="D8296" t="s">
        <v>58</v>
      </c>
      <c r="E8296" t="str">
        <f t="shared" si="129"/>
        <v>90-120</v>
      </c>
    </row>
    <row r="8297" spans="1:5" x14ac:dyDescent="0.25">
      <c r="A8297">
        <v>121423538</v>
      </c>
      <c r="B8297">
        <v>91</v>
      </c>
      <c r="C8297" t="s">
        <v>38</v>
      </c>
      <c r="D8297" t="s">
        <v>58</v>
      </c>
      <c r="E8297" t="str">
        <f t="shared" si="129"/>
        <v>90-120</v>
      </c>
    </row>
    <row r="8298" spans="1:5" x14ac:dyDescent="0.25">
      <c r="A8298">
        <v>121425124</v>
      </c>
      <c r="B8298">
        <v>96</v>
      </c>
      <c r="C8298" t="s">
        <v>38</v>
      </c>
      <c r="D8298" t="s">
        <v>58</v>
      </c>
      <c r="E8298" t="str">
        <f t="shared" si="129"/>
        <v>90-120</v>
      </c>
    </row>
    <row r="8299" spans="1:5" x14ac:dyDescent="0.25">
      <c r="A8299">
        <v>121425576</v>
      </c>
      <c r="B8299">
        <v>126</v>
      </c>
      <c r="C8299" t="s">
        <v>38</v>
      </c>
      <c r="D8299" t="s">
        <v>58</v>
      </c>
      <c r="E8299" t="str">
        <f t="shared" si="129"/>
        <v>121-150</v>
      </c>
    </row>
    <row r="8300" spans="1:5" x14ac:dyDescent="0.25">
      <c r="A8300">
        <v>121425706</v>
      </c>
      <c r="B8300">
        <v>150</v>
      </c>
      <c r="C8300" t="s">
        <v>38</v>
      </c>
      <c r="D8300" t="s">
        <v>58</v>
      </c>
      <c r="E8300" t="str">
        <f t="shared" si="129"/>
        <v>121-150</v>
      </c>
    </row>
    <row r="8301" spans="1:5" x14ac:dyDescent="0.25">
      <c r="A8301">
        <v>121433854</v>
      </c>
      <c r="B8301">
        <v>149</v>
      </c>
      <c r="C8301" t="s">
        <v>39</v>
      </c>
      <c r="D8301" t="s">
        <v>58</v>
      </c>
      <c r="E8301" t="str">
        <f t="shared" si="129"/>
        <v>121-150</v>
      </c>
    </row>
    <row r="8302" spans="1:5" x14ac:dyDescent="0.25">
      <c r="A8302">
        <v>121445898</v>
      </c>
      <c r="B8302">
        <v>118</v>
      </c>
      <c r="C8302" t="s">
        <v>38</v>
      </c>
      <c r="D8302" t="s">
        <v>58</v>
      </c>
      <c r="E8302" t="str">
        <f t="shared" si="129"/>
        <v>90-120</v>
      </c>
    </row>
    <row r="8303" spans="1:5" x14ac:dyDescent="0.25">
      <c r="A8303">
        <v>121455202</v>
      </c>
      <c r="B8303">
        <v>119</v>
      </c>
      <c r="C8303" t="s">
        <v>39</v>
      </c>
      <c r="D8303" t="s">
        <v>58</v>
      </c>
      <c r="E8303" t="str">
        <f t="shared" si="129"/>
        <v>90-120</v>
      </c>
    </row>
    <row r="8304" spans="1:5" x14ac:dyDescent="0.25">
      <c r="A8304">
        <v>121455470</v>
      </c>
      <c r="B8304">
        <v>120</v>
      </c>
      <c r="C8304" t="s">
        <v>38</v>
      </c>
      <c r="D8304" t="s">
        <v>58</v>
      </c>
      <c r="E8304" t="str">
        <f t="shared" si="129"/>
        <v>90-120</v>
      </c>
    </row>
    <row r="8305" spans="1:5" x14ac:dyDescent="0.25">
      <c r="A8305">
        <v>121459318</v>
      </c>
      <c r="B8305">
        <v>148</v>
      </c>
      <c r="C8305" t="s">
        <v>39</v>
      </c>
      <c r="D8305" t="s">
        <v>58</v>
      </c>
      <c r="E8305" t="str">
        <f t="shared" si="129"/>
        <v>121-150</v>
      </c>
    </row>
    <row r="8306" spans="1:5" x14ac:dyDescent="0.25">
      <c r="A8306">
        <v>121462322</v>
      </c>
      <c r="B8306">
        <v>90</v>
      </c>
      <c r="C8306" t="s">
        <v>38</v>
      </c>
      <c r="D8306" t="s">
        <v>58</v>
      </c>
      <c r="E8306" t="str">
        <f t="shared" si="129"/>
        <v>90-120</v>
      </c>
    </row>
    <row r="8307" spans="1:5" x14ac:dyDescent="0.25">
      <c r="A8307">
        <v>121465454</v>
      </c>
      <c r="B8307">
        <v>121</v>
      </c>
      <c r="C8307" t="s">
        <v>39</v>
      </c>
      <c r="D8307" t="s">
        <v>58</v>
      </c>
      <c r="E8307" t="str">
        <f t="shared" si="129"/>
        <v>121-150</v>
      </c>
    </row>
    <row r="8308" spans="1:5" x14ac:dyDescent="0.25">
      <c r="A8308">
        <v>121474740</v>
      </c>
      <c r="B8308">
        <v>118</v>
      </c>
      <c r="C8308" t="s">
        <v>38</v>
      </c>
      <c r="D8308" t="s">
        <v>58</v>
      </c>
      <c r="E8308" t="str">
        <f t="shared" si="129"/>
        <v>90-120</v>
      </c>
    </row>
    <row r="8309" spans="1:5" x14ac:dyDescent="0.25">
      <c r="A8309">
        <v>121490434</v>
      </c>
      <c r="B8309">
        <v>120</v>
      </c>
      <c r="C8309" t="s">
        <v>39</v>
      </c>
      <c r="D8309" t="s">
        <v>58</v>
      </c>
      <c r="E8309" t="str">
        <f t="shared" si="129"/>
        <v>90-120</v>
      </c>
    </row>
    <row r="8310" spans="1:5" x14ac:dyDescent="0.25">
      <c r="A8310">
        <v>121490984</v>
      </c>
      <c r="B8310">
        <v>106</v>
      </c>
      <c r="C8310" t="s">
        <v>40</v>
      </c>
      <c r="D8310" t="s">
        <v>58</v>
      </c>
      <c r="E8310" t="str">
        <f t="shared" si="129"/>
        <v>90-120</v>
      </c>
    </row>
    <row r="8311" spans="1:5" x14ac:dyDescent="0.25">
      <c r="A8311">
        <v>121492484</v>
      </c>
      <c r="B8311">
        <v>122</v>
      </c>
      <c r="C8311" t="s">
        <v>39</v>
      </c>
      <c r="D8311" t="s">
        <v>58</v>
      </c>
      <c r="E8311" t="str">
        <f t="shared" si="129"/>
        <v>121-150</v>
      </c>
    </row>
    <row r="8312" spans="1:5" x14ac:dyDescent="0.25">
      <c r="A8312">
        <v>121493242</v>
      </c>
      <c r="B8312">
        <v>90</v>
      </c>
      <c r="C8312" t="s">
        <v>40</v>
      </c>
      <c r="D8312" t="s">
        <v>58</v>
      </c>
      <c r="E8312" t="str">
        <f t="shared" si="129"/>
        <v>90-120</v>
      </c>
    </row>
    <row r="8313" spans="1:5" x14ac:dyDescent="0.25">
      <c r="A8313">
        <v>121495576</v>
      </c>
      <c r="B8313">
        <v>92</v>
      </c>
      <c r="C8313" t="s">
        <v>40</v>
      </c>
      <c r="D8313" t="s">
        <v>58</v>
      </c>
      <c r="E8313" t="str">
        <f t="shared" si="129"/>
        <v>90-120</v>
      </c>
    </row>
    <row r="8314" spans="1:5" x14ac:dyDescent="0.25">
      <c r="A8314">
        <v>121503526</v>
      </c>
      <c r="B8314">
        <v>149</v>
      </c>
      <c r="C8314" t="s">
        <v>38</v>
      </c>
      <c r="D8314" t="s">
        <v>58</v>
      </c>
      <c r="E8314" t="str">
        <f t="shared" si="129"/>
        <v>121-150</v>
      </c>
    </row>
    <row r="8315" spans="1:5" x14ac:dyDescent="0.25">
      <c r="A8315">
        <v>121508594</v>
      </c>
      <c r="B8315">
        <v>122</v>
      </c>
      <c r="C8315" t="s">
        <v>40</v>
      </c>
      <c r="D8315" t="s">
        <v>58</v>
      </c>
      <c r="E8315" t="str">
        <f t="shared" si="129"/>
        <v>121-150</v>
      </c>
    </row>
    <row r="8316" spans="1:5" x14ac:dyDescent="0.25">
      <c r="A8316">
        <v>121508714</v>
      </c>
      <c r="B8316">
        <v>91</v>
      </c>
      <c r="C8316" t="s">
        <v>40</v>
      </c>
      <c r="D8316" t="s">
        <v>58</v>
      </c>
      <c r="E8316" t="str">
        <f t="shared" si="129"/>
        <v>90-120</v>
      </c>
    </row>
    <row r="8317" spans="1:5" x14ac:dyDescent="0.25">
      <c r="A8317">
        <v>121512718</v>
      </c>
      <c r="B8317">
        <v>148</v>
      </c>
      <c r="C8317" t="s">
        <v>39</v>
      </c>
      <c r="D8317" t="s">
        <v>58</v>
      </c>
      <c r="E8317" t="str">
        <f t="shared" si="129"/>
        <v>121-150</v>
      </c>
    </row>
    <row r="8318" spans="1:5" x14ac:dyDescent="0.25">
      <c r="A8318">
        <v>121516816</v>
      </c>
      <c r="B8318">
        <v>121</v>
      </c>
      <c r="C8318" t="s">
        <v>40</v>
      </c>
      <c r="D8318" t="s">
        <v>58</v>
      </c>
      <c r="E8318" t="str">
        <f t="shared" si="129"/>
        <v>121-150</v>
      </c>
    </row>
    <row r="8319" spans="1:5" x14ac:dyDescent="0.25">
      <c r="A8319">
        <v>121532110</v>
      </c>
      <c r="B8319">
        <v>120</v>
      </c>
      <c r="C8319" t="s">
        <v>38</v>
      </c>
      <c r="D8319" t="s">
        <v>58</v>
      </c>
      <c r="E8319" t="str">
        <f t="shared" si="129"/>
        <v>90-120</v>
      </c>
    </row>
    <row r="8320" spans="1:5" x14ac:dyDescent="0.25">
      <c r="A8320">
        <v>121535304</v>
      </c>
      <c r="B8320">
        <v>146</v>
      </c>
      <c r="C8320" t="s">
        <v>39</v>
      </c>
      <c r="D8320" t="s">
        <v>58</v>
      </c>
      <c r="E8320" t="str">
        <f t="shared" si="129"/>
        <v>121-150</v>
      </c>
    </row>
    <row r="8321" spans="1:5" x14ac:dyDescent="0.25">
      <c r="A8321">
        <v>121547036</v>
      </c>
      <c r="B8321">
        <v>122</v>
      </c>
      <c r="C8321" t="s">
        <v>39</v>
      </c>
      <c r="D8321" t="s">
        <v>58</v>
      </c>
      <c r="E8321" t="str">
        <f t="shared" si="129"/>
        <v>121-150</v>
      </c>
    </row>
    <row r="8322" spans="1:5" x14ac:dyDescent="0.25">
      <c r="A8322">
        <v>121563222</v>
      </c>
      <c r="B8322">
        <v>136</v>
      </c>
      <c r="C8322" t="s">
        <v>39</v>
      </c>
      <c r="D8322" t="s">
        <v>58</v>
      </c>
      <c r="E8322" t="str">
        <f t="shared" si="129"/>
        <v>121-150</v>
      </c>
    </row>
    <row r="8323" spans="1:5" x14ac:dyDescent="0.25">
      <c r="A8323">
        <v>121563222</v>
      </c>
      <c r="B8323">
        <v>136</v>
      </c>
      <c r="C8323" t="s">
        <v>39</v>
      </c>
      <c r="D8323" t="s">
        <v>58</v>
      </c>
      <c r="E8323" t="str">
        <f t="shared" ref="E8323:E8386" si="130">IF(B8323&lt;=120,"90-120","121-150")</f>
        <v>121-150</v>
      </c>
    </row>
    <row r="8324" spans="1:5" x14ac:dyDescent="0.25">
      <c r="A8324">
        <v>121563904</v>
      </c>
      <c r="B8324">
        <v>126</v>
      </c>
      <c r="C8324" t="s">
        <v>39</v>
      </c>
      <c r="D8324" t="s">
        <v>58</v>
      </c>
      <c r="E8324" t="str">
        <f t="shared" si="130"/>
        <v>121-150</v>
      </c>
    </row>
    <row r="8325" spans="1:5" x14ac:dyDescent="0.25">
      <c r="A8325">
        <v>121566730</v>
      </c>
      <c r="B8325">
        <v>92</v>
      </c>
      <c r="C8325" t="s">
        <v>40</v>
      </c>
      <c r="D8325" t="s">
        <v>58</v>
      </c>
      <c r="E8325" t="str">
        <f t="shared" si="130"/>
        <v>90-120</v>
      </c>
    </row>
    <row r="8326" spans="1:5" x14ac:dyDescent="0.25">
      <c r="A8326">
        <v>121571796</v>
      </c>
      <c r="B8326">
        <v>126</v>
      </c>
      <c r="C8326" t="s">
        <v>39</v>
      </c>
      <c r="D8326" t="s">
        <v>58</v>
      </c>
      <c r="E8326" t="str">
        <f t="shared" si="130"/>
        <v>121-150</v>
      </c>
    </row>
    <row r="8327" spans="1:5" x14ac:dyDescent="0.25">
      <c r="A8327">
        <v>121577236</v>
      </c>
      <c r="B8327">
        <v>149</v>
      </c>
      <c r="C8327" t="s">
        <v>38</v>
      </c>
      <c r="D8327" t="s">
        <v>58</v>
      </c>
      <c r="E8327" t="str">
        <f t="shared" si="130"/>
        <v>121-150</v>
      </c>
    </row>
    <row r="8328" spans="1:5" x14ac:dyDescent="0.25">
      <c r="A8328">
        <v>121579160</v>
      </c>
      <c r="B8328">
        <v>106</v>
      </c>
      <c r="C8328" t="s">
        <v>40</v>
      </c>
      <c r="D8328" t="s">
        <v>59</v>
      </c>
      <c r="E8328" t="str">
        <f t="shared" si="130"/>
        <v>90-120</v>
      </c>
    </row>
    <row r="8329" spans="1:5" x14ac:dyDescent="0.25">
      <c r="A8329">
        <v>121579160</v>
      </c>
      <c r="B8329">
        <v>106</v>
      </c>
      <c r="C8329" t="s">
        <v>40</v>
      </c>
      <c r="D8329" t="s">
        <v>59</v>
      </c>
      <c r="E8329" t="str">
        <f t="shared" si="130"/>
        <v>90-120</v>
      </c>
    </row>
    <row r="8330" spans="1:5" x14ac:dyDescent="0.25">
      <c r="A8330">
        <v>121579160</v>
      </c>
      <c r="B8330">
        <v>106</v>
      </c>
      <c r="C8330" t="s">
        <v>40</v>
      </c>
      <c r="D8330" t="s">
        <v>59</v>
      </c>
      <c r="E8330" t="str">
        <f t="shared" si="130"/>
        <v>90-120</v>
      </c>
    </row>
    <row r="8331" spans="1:5" x14ac:dyDescent="0.25">
      <c r="A8331">
        <v>121581544</v>
      </c>
      <c r="B8331">
        <v>91</v>
      </c>
      <c r="C8331" t="s">
        <v>38</v>
      </c>
      <c r="D8331" t="s">
        <v>58</v>
      </c>
      <c r="E8331" t="str">
        <f t="shared" si="130"/>
        <v>90-120</v>
      </c>
    </row>
    <row r="8332" spans="1:5" x14ac:dyDescent="0.25">
      <c r="A8332">
        <v>121588646</v>
      </c>
      <c r="B8332">
        <v>141</v>
      </c>
      <c r="C8332" t="s">
        <v>39</v>
      </c>
      <c r="D8332" t="s">
        <v>58</v>
      </c>
      <c r="E8332" t="str">
        <f t="shared" si="130"/>
        <v>121-150</v>
      </c>
    </row>
    <row r="8333" spans="1:5" x14ac:dyDescent="0.25">
      <c r="A8333">
        <v>121590466</v>
      </c>
      <c r="B8333">
        <v>113</v>
      </c>
      <c r="C8333" t="s">
        <v>38</v>
      </c>
      <c r="D8333" t="s">
        <v>58</v>
      </c>
      <c r="E8333" t="str">
        <f t="shared" si="130"/>
        <v>90-120</v>
      </c>
    </row>
    <row r="8334" spans="1:5" x14ac:dyDescent="0.25">
      <c r="A8334">
        <v>121598600</v>
      </c>
      <c r="B8334">
        <v>150</v>
      </c>
      <c r="C8334" t="s">
        <v>38</v>
      </c>
      <c r="D8334" t="s">
        <v>58</v>
      </c>
      <c r="E8334" t="str">
        <f t="shared" si="130"/>
        <v>121-150</v>
      </c>
    </row>
    <row r="8335" spans="1:5" x14ac:dyDescent="0.25">
      <c r="A8335">
        <v>121604434</v>
      </c>
      <c r="B8335">
        <v>92</v>
      </c>
      <c r="C8335" t="s">
        <v>38</v>
      </c>
      <c r="D8335" t="s">
        <v>58</v>
      </c>
      <c r="E8335" t="str">
        <f t="shared" si="130"/>
        <v>90-120</v>
      </c>
    </row>
    <row r="8336" spans="1:5" x14ac:dyDescent="0.25">
      <c r="A8336">
        <v>121607560</v>
      </c>
      <c r="B8336">
        <v>149</v>
      </c>
      <c r="C8336" t="s">
        <v>40</v>
      </c>
      <c r="D8336" t="s">
        <v>58</v>
      </c>
      <c r="E8336" t="str">
        <f t="shared" si="130"/>
        <v>121-150</v>
      </c>
    </row>
    <row r="8337" spans="1:5" x14ac:dyDescent="0.25">
      <c r="A8337">
        <v>121617066</v>
      </c>
      <c r="B8337">
        <v>150</v>
      </c>
      <c r="C8337" t="s">
        <v>39</v>
      </c>
      <c r="D8337" t="s">
        <v>58</v>
      </c>
      <c r="E8337" t="str">
        <f t="shared" si="130"/>
        <v>121-150</v>
      </c>
    </row>
    <row r="8338" spans="1:5" x14ac:dyDescent="0.25">
      <c r="A8338">
        <v>121621400</v>
      </c>
      <c r="B8338">
        <v>141</v>
      </c>
      <c r="C8338" t="s">
        <v>38</v>
      </c>
      <c r="D8338" t="s">
        <v>58</v>
      </c>
      <c r="E8338" t="str">
        <f t="shared" si="130"/>
        <v>121-150</v>
      </c>
    </row>
    <row r="8339" spans="1:5" x14ac:dyDescent="0.25">
      <c r="A8339">
        <v>121622564</v>
      </c>
      <c r="B8339">
        <v>91</v>
      </c>
      <c r="C8339" t="s">
        <v>38</v>
      </c>
      <c r="D8339" t="s">
        <v>58</v>
      </c>
      <c r="E8339" t="str">
        <f t="shared" si="130"/>
        <v>90-120</v>
      </c>
    </row>
    <row r="8340" spans="1:5" x14ac:dyDescent="0.25">
      <c r="A8340">
        <v>121626142</v>
      </c>
      <c r="B8340">
        <v>90</v>
      </c>
      <c r="C8340" t="s">
        <v>40</v>
      </c>
      <c r="D8340" t="s">
        <v>58</v>
      </c>
      <c r="E8340" t="str">
        <f t="shared" si="130"/>
        <v>90-120</v>
      </c>
    </row>
    <row r="8341" spans="1:5" x14ac:dyDescent="0.25">
      <c r="A8341">
        <v>121626652</v>
      </c>
      <c r="B8341">
        <v>143</v>
      </c>
      <c r="C8341" t="s">
        <v>38</v>
      </c>
      <c r="D8341" t="s">
        <v>58</v>
      </c>
      <c r="E8341" t="str">
        <f t="shared" si="130"/>
        <v>121-150</v>
      </c>
    </row>
    <row r="8342" spans="1:5" x14ac:dyDescent="0.25">
      <c r="A8342">
        <v>121629744</v>
      </c>
      <c r="B8342">
        <v>118</v>
      </c>
      <c r="C8342" t="s">
        <v>40</v>
      </c>
      <c r="D8342" t="s">
        <v>58</v>
      </c>
      <c r="E8342" t="str">
        <f t="shared" si="130"/>
        <v>90-120</v>
      </c>
    </row>
    <row r="8343" spans="1:5" x14ac:dyDescent="0.25">
      <c r="A8343">
        <v>121640058</v>
      </c>
      <c r="B8343">
        <v>149</v>
      </c>
      <c r="C8343" t="s">
        <v>39</v>
      </c>
      <c r="D8343" t="s">
        <v>58</v>
      </c>
      <c r="E8343" t="str">
        <f t="shared" si="130"/>
        <v>121-150</v>
      </c>
    </row>
    <row r="8344" spans="1:5" x14ac:dyDescent="0.25">
      <c r="A8344">
        <v>121644708</v>
      </c>
      <c r="B8344">
        <v>150</v>
      </c>
      <c r="C8344" t="s">
        <v>39</v>
      </c>
      <c r="D8344" t="s">
        <v>58</v>
      </c>
      <c r="E8344" t="str">
        <f t="shared" si="130"/>
        <v>121-150</v>
      </c>
    </row>
    <row r="8345" spans="1:5" x14ac:dyDescent="0.25">
      <c r="A8345">
        <v>121647346</v>
      </c>
      <c r="B8345">
        <v>150</v>
      </c>
      <c r="C8345" t="s">
        <v>40</v>
      </c>
      <c r="D8345" t="s">
        <v>58</v>
      </c>
      <c r="E8345" t="str">
        <f t="shared" si="130"/>
        <v>121-150</v>
      </c>
    </row>
    <row r="8346" spans="1:5" x14ac:dyDescent="0.25">
      <c r="A8346">
        <v>121648806</v>
      </c>
      <c r="B8346">
        <v>116</v>
      </c>
      <c r="C8346" t="s">
        <v>38</v>
      </c>
      <c r="D8346" t="s">
        <v>58</v>
      </c>
      <c r="E8346" t="str">
        <f t="shared" si="130"/>
        <v>90-120</v>
      </c>
    </row>
    <row r="8347" spans="1:5" x14ac:dyDescent="0.25">
      <c r="A8347">
        <v>121648806</v>
      </c>
      <c r="B8347">
        <v>116</v>
      </c>
      <c r="C8347" t="s">
        <v>38</v>
      </c>
      <c r="D8347" t="s">
        <v>58</v>
      </c>
      <c r="E8347" t="str">
        <f t="shared" si="130"/>
        <v>90-120</v>
      </c>
    </row>
    <row r="8348" spans="1:5" x14ac:dyDescent="0.25">
      <c r="A8348">
        <v>121648806</v>
      </c>
      <c r="B8348">
        <v>116</v>
      </c>
      <c r="C8348" t="s">
        <v>38</v>
      </c>
      <c r="D8348" t="s">
        <v>58</v>
      </c>
      <c r="E8348" t="str">
        <f t="shared" si="130"/>
        <v>90-120</v>
      </c>
    </row>
    <row r="8349" spans="1:5" x14ac:dyDescent="0.25">
      <c r="A8349">
        <v>121649196</v>
      </c>
      <c r="B8349">
        <v>148</v>
      </c>
      <c r="C8349" t="s">
        <v>39</v>
      </c>
      <c r="D8349" t="s">
        <v>58</v>
      </c>
      <c r="E8349" t="str">
        <f t="shared" si="130"/>
        <v>121-150</v>
      </c>
    </row>
    <row r="8350" spans="1:5" x14ac:dyDescent="0.25">
      <c r="A8350">
        <v>121655966</v>
      </c>
      <c r="B8350">
        <v>111</v>
      </c>
      <c r="C8350" t="s">
        <v>39</v>
      </c>
      <c r="D8350" t="s">
        <v>58</v>
      </c>
      <c r="E8350" t="str">
        <f t="shared" si="130"/>
        <v>90-120</v>
      </c>
    </row>
    <row r="8351" spans="1:5" x14ac:dyDescent="0.25">
      <c r="A8351">
        <v>121660040</v>
      </c>
      <c r="B8351">
        <v>148</v>
      </c>
      <c r="C8351" t="s">
        <v>38</v>
      </c>
      <c r="D8351" t="s">
        <v>58</v>
      </c>
      <c r="E8351" t="str">
        <f t="shared" si="130"/>
        <v>121-150</v>
      </c>
    </row>
    <row r="8352" spans="1:5" x14ac:dyDescent="0.25">
      <c r="A8352">
        <v>121666702</v>
      </c>
      <c r="B8352">
        <v>143</v>
      </c>
      <c r="C8352" t="s">
        <v>39</v>
      </c>
      <c r="D8352" t="s">
        <v>58</v>
      </c>
      <c r="E8352" t="str">
        <f t="shared" si="130"/>
        <v>121-150</v>
      </c>
    </row>
    <row r="8353" spans="1:5" x14ac:dyDescent="0.25">
      <c r="A8353">
        <v>121669388</v>
      </c>
      <c r="B8353">
        <v>92</v>
      </c>
      <c r="C8353" t="s">
        <v>40</v>
      </c>
      <c r="D8353" t="s">
        <v>58</v>
      </c>
      <c r="E8353" t="str">
        <f t="shared" si="130"/>
        <v>90-120</v>
      </c>
    </row>
    <row r="8354" spans="1:5" x14ac:dyDescent="0.25">
      <c r="A8354">
        <v>121669388</v>
      </c>
      <c r="B8354">
        <v>92</v>
      </c>
      <c r="C8354" t="s">
        <v>40</v>
      </c>
      <c r="D8354" t="s">
        <v>58</v>
      </c>
      <c r="E8354" t="str">
        <f t="shared" si="130"/>
        <v>90-120</v>
      </c>
    </row>
    <row r="8355" spans="1:5" x14ac:dyDescent="0.25">
      <c r="A8355">
        <v>121674514</v>
      </c>
      <c r="B8355">
        <v>135</v>
      </c>
      <c r="C8355" t="s">
        <v>38</v>
      </c>
      <c r="D8355" t="s">
        <v>58</v>
      </c>
      <c r="E8355" t="str">
        <f t="shared" si="130"/>
        <v>121-150</v>
      </c>
    </row>
    <row r="8356" spans="1:5" x14ac:dyDescent="0.25">
      <c r="A8356">
        <v>121691652</v>
      </c>
      <c r="B8356">
        <v>150</v>
      </c>
      <c r="C8356" t="s">
        <v>39</v>
      </c>
      <c r="D8356" t="s">
        <v>58</v>
      </c>
      <c r="E8356" t="str">
        <f t="shared" si="130"/>
        <v>121-150</v>
      </c>
    </row>
    <row r="8357" spans="1:5" x14ac:dyDescent="0.25">
      <c r="A8357">
        <v>121692288</v>
      </c>
      <c r="B8357">
        <v>104</v>
      </c>
      <c r="C8357" t="s">
        <v>40</v>
      </c>
      <c r="D8357" t="s">
        <v>58</v>
      </c>
      <c r="E8357" t="str">
        <f t="shared" si="130"/>
        <v>90-120</v>
      </c>
    </row>
    <row r="8358" spans="1:5" x14ac:dyDescent="0.25">
      <c r="A8358">
        <v>121692832</v>
      </c>
      <c r="B8358">
        <v>150</v>
      </c>
      <c r="C8358" t="s">
        <v>39</v>
      </c>
      <c r="D8358" t="s">
        <v>58</v>
      </c>
      <c r="E8358" t="str">
        <f t="shared" si="130"/>
        <v>121-150</v>
      </c>
    </row>
    <row r="8359" spans="1:5" x14ac:dyDescent="0.25">
      <c r="A8359">
        <v>121695024</v>
      </c>
      <c r="B8359">
        <v>148</v>
      </c>
      <c r="C8359" t="s">
        <v>38</v>
      </c>
      <c r="D8359" t="s">
        <v>58</v>
      </c>
      <c r="E8359" t="str">
        <f t="shared" si="130"/>
        <v>121-150</v>
      </c>
    </row>
    <row r="8360" spans="1:5" x14ac:dyDescent="0.25">
      <c r="A8360">
        <v>121695412</v>
      </c>
      <c r="B8360">
        <v>120</v>
      </c>
      <c r="C8360" t="s">
        <v>40</v>
      </c>
      <c r="D8360" t="s">
        <v>58</v>
      </c>
      <c r="E8360" t="str">
        <f t="shared" si="130"/>
        <v>90-120</v>
      </c>
    </row>
    <row r="8361" spans="1:5" x14ac:dyDescent="0.25">
      <c r="A8361">
        <v>121699712</v>
      </c>
      <c r="B8361">
        <v>119</v>
      </c>
      <c r="C8361" t="s">
        <v>39</v>
      </c>
      <c r="D8361" t="s">
        <v>58</v>
      </c>
      <c r="E8361" t="str">
        <f t="shared" si="130"/>
        <v>90-120</v>
      </c>
    </row>
    <row r="8362" spans="1:5" x14ac:dyDescent="0.25">
      <c r="A8362">
        <v>121706548</v>
      </c>
      <c r="B8362">
        <v>105</v>
      </c>
      <c r="C8362" t="s">
        <v>39</v>
      </c>
      <c r="D8362" t="s">
        <v>58</v>
      </c>
      <c r="E8362" t="str">
        <f t="shared" si="130"/>
        <v>90-120</v>
      </c>
    </row>
    <row r="8363" spans="1:5" x14ac:dyDescent="0.25">
      <c r="A8363">
        <v>121709086</v>
      </c>
      <c r="B8363">
        <v>103</v>
      </c>
      <c r="C8363" t="s">
        <v>38</v>
      </c>
      <c r="D8363" t="s">
        <v>58</v>
      </c>
      <c r="E8363" t="str">
        <f t="shared" si="130"/>
        <v>90-120</v>
      </c>
    </row>
    <row r="8364" spans="1:5" x14ac:dyDescent="0.25">
      <c r="A8364">
        <v>121711584</v>
      </c>
      <c r="B8364">
        <v>91</v>
      </c>
      <c r="C8364" t="s">
        <v>38</v>
      </c>
      <c r="D8364" t="s">
        <v>58</v>
      </c>
      <c r="E8364" t="str">
        <f t="shared" si="130"/>
        <v>90-120</v>
      </c>
    </row>
    <row r="8365" spans="1:5" x14ac:dyDescent="0.25">
      <c r="A8365">
        <v>121719972</v>
      </c>
      <c r="B8365">
        <v>111</v>
      </c>
      <c r="C8365" t="s">
        <v>38</v>
      </c>
      <c r="D8365" t="s">
        <v>58</v>
      </c>
      <c r="E8365" t="str">
        <f t="shared" si="130"/>
        <v>90-120</v>
      </c>
    </row>
    <row r="8366" spans="1:5" x14ac:dyDescent="0.25">
      <c r="A8366">
        <v>121721622</v>
      </c>
      <c r="B8366">
        <v>150</v>
      </c>
      <c r="C8366" t="s">
        <v>39</v>
      </c>
      <c r="D8366" t="s">
        <v>58</v>
      </c>
      <c r="E8366" t="str">
        <f t="shared" si="130"/>
        <v>121-150</v>
      </c>
    </row>
    <row r="8367" spans="1:5" x14ac:dyDescent="0.25">
      <c r="A8367">
        <v>121722340</v>
      </c>
      <c r="B8367">
        <v>91</v>
      </c>
      <c r="C8367" t="s">
        <v>38</v>
      </c>
      <c r="D8367" t="s">
        <v>58</v>
      </c>
      <c r="E8367" t="str">
        <f t="shared" si="130"/>
        <v>90-120</v>
      </c>
    </row>
    <row r="8368" spans="1:5" x14ac:dyDescent="0.25">
      <c r="A8368">
        <v>121730044</v>
      </c>
      <c r="B8368">
        <v>148</v>
      </c>
      <c r="C8368" t="s">
        <v>38</v>
      </c>
      <c r="D8368" t="s">
        <v>58</v>
      </c>
      <c r="E8368" t="str">
        <f t="shared" si="130"/>
        <v>121-150</v>
      </c>
    </row>
    <row r="8369" spans="1:5" x14ac:dyDescent="0.25">
      <c r="A8369">
        <v>121732448</v>
      </c>
      <c r="B8369">
        <v>134</v>
      </c>
      <c r="C8369" t="s">
        <v>38</v>
      </c>
      <c r="D8369" t="s">
        <v>58</v>
      </c>
      <c r="E8369" t="str">
        <f t="shared" si="130"/>
        <v>121-150</v>
      </c>
    </row>
    <row r="8370" spans="1:5" x14ac:dyDescent="0.25">
      <c r="A8370">
        <v>121745118</v>
      </c>
      <c r="B8370">
        <v>149</v>
      </c>
      <c r="C8370" t="s">
        <v>40</v>
      </c>
      <c r="D8370" t="s">
        <v>58</v>
      </c>
      <c r="E8370" t="str">
        <f t="shared" si="130"/>
        <v>121-150</v>
      </c>
    </row>
    <row r="8371" spans="1:5" x14ac:dyDescent="0.25">
      <c r="A8371">
        <v>121760120</v>
      </c>
      <c r="B8371">
        <v>141</v>
      </c>
      <c r="C8371" t="s">
        <v>38</v>
      </c>
      <c r="D8371" t="s">
        <v>58</v>
      </c>
      <c r="E8371" t="str">
        <f t="shared" si="130"/>
        <v>121-150</v>
      </c>
    </row>
    <row r="8372" spans="1:5" x14ac:dyDescent="0.25">
      <c r="A8372">
        <v>121763896</v>
      </c>
      <c r="B8372">
        <v>106</v>
      </c>
      <c r="C8372" t="s">
        <v>38</v>
      </c>
      <c r="D8372" t="s">
        <v>58</v>
      </c>
      <c r="E8372" t="str">
        <f t="shared" si="130"/>
        <v>90-120</v>
      </c>
    </row>
    <row r="8373" spans="1:5" x14ac:dyDescent="0.25">
      <c r="A8373">
        <v>121763896</v>
      </c>
      <c r="B8373">
        <v>106</v>
      </c>
      <c r="C8373" t="s">
        <v>38</v>
      </c>
      <c r="D8373" t="s">
        <v>58</v>
      </c>
      <c r="E8373" t="str">
        <f t="shared" si="130"/>
        <v>90-120</v>
      </c>
    </row>
    <row r="8374" spans="1:5" x14ac:dyDescent="0.25">
      <c r="A8374">
        <v>121768686</v>
      </c>
      <c r="B8374">
        <v>90</v>
      </c>
      <c r="C8374" t="s">
        <v>40</v>
      </c>
      <c r="D8374" t="s">
        <v>58</v>
      </c>
      <c r="E8374" t="str">
        <f t="shared" si="130"/>
        <v>90-120</v>
      </c>
    </row>
    <row r="8375" spans="1:5" x14ac:dyDescent="0.25">
      <c r="A8375">
        <v>121771268</v>
      </c>
      <c r="B8375">
        <v>120</v>
      </c>
      <c r="C8375" t="s">
        <v>39</v>
      </c>
      <c r="D8375" t="s">
        <v>58</v>
      </c>
      <c r="E8375" t="str">
        <f t="shared" si="130"/>
        <v>90-120</v>
      </c>
    </row>
    <row r="8376" spans="1:5" x14ac:dyDescent="0.25">
      <c r="A8376">
        <v>121775654</v>
      </c>
      <c r="B8376">
        <v>103</v>
      </c>
      <c r="C8376" t="s">
        <v>39</v>
      </c>
      <c r="D8376" t="s">
        <v>58</v>
      </c>
      <c r="E8376" t="str">
        <f t="shared" si="130"/>
        <v>90-120</v>
      </c>
    </row>
    <row r="8377" spans="1:5" x14ac:dyDescent="0.25">
      <c r="A8377">
        <v>121786718</v>
      </c>
      <c r="B8377">
        <v>133</v>
      </c>
      <c r="C8377" t="s">
        <v>38</v>
      </c>
      <c r="D8377" t="s">
        <v>58</v>
      </c>
      <c r="E8377" t="str">
        <f t="shared" si="130"/>
        <v>121-150</v>
      </c>
    </row>
    <row r="8378" spans="1:5" x14ac:dyDescent="0.25">
      <c r="A8378">
        <v>121790514</v>
      </c>
      <c r="B8378">
        <v>134</v>
      </c>
      <c r="C8378" t="s">
        <v>38</v>
      </c>
      <c r="D8378" t="s">
        <v>58</v>
      </c>
      <c r="E8378" t="str">
        <f t="shared" si="130"/>
        <v>121-150</v>
      </c>
    </row>
    <row r="8379" spans="1:5" x14ac:dyDescent="0.25">
      <c r="A8379">
        <v>121792336</v>
      </c>
      <c r="B8379">
        <v>141</v>
      </c>
      <c r="C8379" t="s">
        <v>39</v>
      </c>
      <c r="D8379" t="s">
        <v>58</v>
      </c>
      <c r="E8379" t="str">
        <f t="shared" si="130"/>
        <v>121-150</v>
      </c>
    </row>
    <row r="8380" spans="1:5" x14ac:dyDescent="0.25">
      <c r="A8380">
        <v>121795516</v>
      </c>
      <c r="B8380">
        <v>141</v>
      </c>
      <c r="C8380" t="s">
        <v>38</v>
      </c>
      <c r="D8380" t="s">
        <v>58</v>
      </c>
      <c r="E8380" t="str">
        <f t="shared" si="130"/>
        <v>121-150</v>
      </c>
    </row>
    <row r="8381" spans="1:5" x14ac:dyDescent="0.25">
      <c r="A8381">
        <v>121802128</v>
      </c>
      <c r="B8381">
        <v>148</v>
      </c>
      <c r="C8381" t="s">
        <v>38</v>
      </c>
      <c r="D8381" t="s">
        <v>58</v>
      </c>
      <c r="E8381" t="str">
        <f t="shared" si="130"/>
        <v>121-150</v>
      </c>
    </row>
    <row r="8382" spans="1:5" x14ac:dyDescent="0.25">
      <c r="A8382">
        <v>121802806</v>
      </c>
      <c r="B8382">
        <v>148</v>
      </c>
      <c r="C8382" t="s">
        <v>38</v>
      </c>
      <c r="D8382" t="s">
        <v>58</v>
      </c>
      <c r="E8382" t="str">
        <f t="shared" si="130"/>
        <v>121-150</v>
      </c>
    </row>
    <row r="8383" spans="1:5" x14ac:dyDescent="0.25">
      <c r="A8383">
        <v>121816596</v>
      </c>
      <c r="B8383">
        <v>97</v>
      </c>
      <c r="C8383" t="s">
        <v>39</v>
      </c>
      <c r="D8383" t="s">
        <v>58</v>
      </c>
      <c r="E8383" t="str">
        <f t="shared" si="130"/>
        <v>90-120</v>
      </c>
    </row>
    <row r="8384" spans="1:5" x14ac:dyDescent="0.25">
      <c r="A8384">
        <v>121820500</v>
      </c>
      <c r="B8384">
        <v>111</v>
      </c>
      <c r="C8384" t="s">
        <v>39</v>
      </c>
      <c r="D8384" t="s">
        <v>58</v>
      </c>
      <c r="E8384" t="str">
        <f t="shared" si="130"/>
        <v>90-120</v>
      </c>
    </row>
    <row r="8385" spans="1:5" x14ac:dyDescent="0.25">
      <c r="A8385">
        <v>121822620</v>
      </c>
      <c r="B8385">
        <v>148</v>
      </c>
      <c r="C8385" t="s">
        <v>40</v>
      </c>
      <c r="D8385" t="s">
        <v>58</v>
      </c>
      <c r="E8385" t="str">
        <f t="shared" si="130"/>
        <v>121-150</v>
      </c>
    </row>
    <row r="8386" spans="1:5" x14ac:dyDescent="0.25">
      <c r="A8386">
        <v>121824858</v>
      </c>
      <c r="B8386">
        <v>141</v>
      </c>
      <c r="C8386" t="s">
        <v>39</v>
      </c>
      <c r="D8386" t="s">
        <v>58</v>
      </c>
      <c r="E8386" t="str">
        <f t="shared" si="130"/>
        <v>121-150</v>
      </c>
    </row>
    <row r="8387" spans="1:5" x14ac:dyDescent="0.25">
      <c r="A8387">
        <v>121826370</v>
      </c>
      <c r="B8387">
        <v>135</v>
      </c>
      <c r="C8387" t="s">
        <v>39</v>
      </c>
      <c r="D8387" t="s">
        <v>58</v>
      </c>
      <c r="E8387" t="str">
        <f t="shared" ref="E8387:E8450" si="131">IF(B8387&lt;=120,"90-120","121-150")</f>
        <v>121-150</v>
      </c>
    </row>
    <row r="8388" spans="1:5" x14ac:dyDescent="0.25">
      <c r="A8388">
        <v>121834234</v>
      </c>
      <c r="B8388">
        <v>119</v>
      </c>
      <c r="C8388" t="s">
        <v>38</v>
      </c>
      <c r="D8388" t="s">
        <v>58</v>
      </c>
      <c r="E8388" t="str">
        <f t="shared" si="131"/>
        <v>90-120</v>
      </c>
    </row>
    <row r="8389" spans="1:5" x14ac:dyDescent="0.25">
      <c r="A8389">
        <v>121834500</v>
      </c>
      <c r="B8389">
        <v>141</v>
      </c>
      <c r="C8389" t="s">
        <v>39</v>
      </c>
      <c r="D8389" t="s">
        <v>58</v>
      </c>
      <c r="E8389" t="str">
        <f t="shared" si="131"/>
        <v>121-150</v>
      </c>
    </row>
    <row r="8390" spans="1:5" x14ac:dyDescent="0.25">
      <c r="A8390">
        <v>121838526</v>
      </c>
      <c r="B8390">
        <v>118</v>
      </c>
      <c r="C8390" t="s">
        <v>40</v>
      </c>
      <c r="D8390" t="s">
        <v>58</v>
      </c>
      <c r="E8390" t="str">
        <f t="shared" si="131"/>
        <v>90-120</v>
      </c>
    </row>
    <row r="8391" spans="1:5" x14ac:dyDescent="0.25">
      <c r="A8391">
        <v>121846920</v>
      </c>
      <c r="B8391">
        <v>111</v>
      </c>
      <c r="C8391" t="s">
        <v>38</v>
      </c>
      <c r="D8391" t="s">
        <v>58</v>
      </c>
      <c r="E8391" t="str">
        <f t="shared" si="131"/>
        <v>90-120</v>
      </c>
    </row>
    <row r="8392" spans="1:5" x14ac:dyDescent="0.25">
      <c r="A8392">
        <v>121857094</v>
      </c>
      <c r="B8392">
        <v>97</v>
      </c>
      <c r="C8392" t="s">
        <v>40</v>
      </c>
      <c r="D8392" t="s">
        <v>58</v>
      </c>
      <c r="E8392" t="str">
        <f t="shared" si="131"/>
        <v>90-120</v>
      </c>
    </row>
    <row r="8393" spans="1:5" x14ac:dyDescent="0.25">
      <c r="A8393">
        <v>121861442</v>
      </c>
      <c r="B8393">
        <v>96</v>
      </c>
      <c r="C8393" t="s">
        <v>39</v>
      </c>
      <c r="D8393" t="s">
        <v>58</v>
      </c>
      <c r="E8393" t="str">
        <f t="shared" si="131"/>
        <v>90-120</v>
      </c>
    </row>
    <row r="8394" spans="1:5" x14ac:dyDescent="0.25">
      <c r="A8394">
        <v>121862100</v>
      </c>
      <c r="B8394">
        <v>96</v>
      </c>
      <c r="C8394" t="s">
        <v>38</v>
      </c>
      <c r="D8394" t="s">
        <v>58</v>
      </c>
      <c r="E8394" t="str">
        <f t="shared" si="131"/>
        <v>90-120</v>
      </c>
    </row>
    <row r="8395" spans="1:5" x14ac:dyDescent="0.25">
      <c r="A8395">
        <v>121862100</v>
      </c>
      <c r="B8395">
        <v>96</v>
      </c>
      <c r="C8395" t="s">
        <v>38</v>
      </c>
      <c r="D8395" t="s">
        <v>58</v>
      </c>
      <c r="E8395" t="str">
        <f t="shared" si="131"/>
        <v>90-120</v>
      </c>
    </row>
    <row r="8396" spans="1:5" x14ac:dyDescent="0.25">
      <c r="A8396">
        <v>121866502</v>
      </c>
      <c r="B8396">
        <v>97</v>
      </c>
      <c r="C8396" t="s">
        <v>38</v>
      </c>
      <c r="D8396" t="s">
        <v>58</v>
      </c>
      <c r="E8396" t="str">
        <f t="shared" si="131"/>
        <v>90-120</v>
      </c>
    </row>
    <row r="8397" spans="1:5" x14ac:dyDescent="0.25">
      <c r="A8397">
        <v>121867598</v>
      </c>
      <c r="B8397">
        <v>126</v>
      </c>
      <c r="C8397" t="s">
        <v>39</v>
      </c>
      <c r="D8397" t="s">
        <v>58</v>
      </c>
      <c r="E8397" t="str">
        <f t="shared" si="131"/>
        <v>121-150</v>
      </c>
    </row>
    <row r="8398" spans="1:5" x14ac:dyDescent="0.25">
      <c r="A8398">
        <v>121869360</v>
      </c>
      <c r="B8398">
        <v>122</v>
      </c>
      <c r="C8398" t="s">
        <v>38</v>
      </c>
      <c r="D8398" t="s">
        <v>58</v>
      </c>
      <c r="E8398" t="str">
        <f t="shared" si="131"/>
        <v>121-150</v>
      </c>
    </row>
    <row r="8399" spans="1:5" x14ac:dyDescent="0.25">
      <c r="A8399">
        <v>121873372</v>
      </c>
      <c r="B8399">
        <v>122</v>
      </c>
      <c r="C8399" t="s">
        <v>39</v>
      </c>
      <c r="D8399" t="s">
        <v>58</v>
      </c>
      <c r="E8399" t="str">
        <f t="shared" si="131"/>
        <v>121-150</v>
      </c>
    </row>
    <row r="8400" spans="1:5" x14ac:dyDescent="0.25">
      <c r="A8400">
        <v>121876310</v>
      </c>
      <c r="B8400">
        <v>91</v>
      </c>
      <c r="C8400" t="s">
        <v>38</v>
      </c>
      <c r="D8400" t="s">
        <v>58</v>
      </c>
      <c r="E8400" t="str">
        <f t="shared" si="131"/>
        <v>90-120</v>
      </c>
    </row>
    <row r="8401" spans="1:5" x14ac:dyDescent="0.25">
      <c r="A8401">
        <v>121879262</v>
      </c>
      <c r="B8401">
        <v>126</v>
      </c>
      <c r="C8401" t="s">
        <v>39</v>
      </c>
      <c r="D8401" t="s">
        <v>58</v>
      </c>
      <c r="E8401" t="str">
        <f t="shared" si="131"/>
        <v>121-150</v>
      </c>
    </row>
    <row r="8402" spans="1:5" x14ac:dyDescent="0.25">
      <c r="A8402">
        <v>121889142</v>
      </c>
      <c r="B8402">
        <v>97</v>
      </c>
      <c r="C8402" t="s">
        <v>38</v>
      </c>
      <c r="D8402" t="s">
        <v>58</v>
      </c>
      <c r="E8402" t="str">
        <f t="shared" si="131"/>
        <v>90-120</v>
      </c>
    </row>
    <row r="8403" spans="1:5" x14ac:dyDescent="0.25">
      <c r="A8403">
        <v>121892446</v>
      </c>
      <c r="B8403">
        <v>106</v>
      </c>
      <c r="C8403" t="s">
        <v>40</v>
      </c>
      <c r="D8403" t="s">
        <v>58</v>
      </c>
      <c r="E8403" t="str">
        <f t="shared" si="131"/>
        <v>90-120</v>
      </c>
    </row>
    <row r="8404" spans="1:5" x14ac:dyDescent="0.25">
      <c r="A8404">
        <v>121895050</v>
      </c>
      <c r="B8404">
        <v>122</v>
      </c>
      <c r="C8404" t="s">
        <v>38</v>
      </c>
      <c r="D8404" t="s">
        <v>58</v>
      </c>
      <c r="E8404" t="str">
        <f t="shared" si="131"/>
        <v>121-150</v>
      </c>
    </row>
    <row r="8405" spans="1:5" x14ac:dyDescent="0.25">
      <c r="A8405">
        <v>121896896</v>
      </c>
      <c r="B8405">
        <v>90</v>
      </c>
      <c r="C8405" t="s">
        <v>40</v>
      </c>
      <c r="D8405" t="s">
        <v>58</v>
      </c>
      <c r="E8405" t="str">
        <f t="shared" si="131"/>
        <v>90-120</v>
      </c>
    </row>
    <row r="8406" spans="1:5" x14ac:dyDescent="0.25">
      <c r="A8406">
        <v>121896896</v>
      </c>
      <c r="B8406">
        <v>90</v>
      </c>
      <c r="C8406" t="s">
        <v>40</v>
      </c>
      <c r="D8406" t="s">
        <v>58</v>
      </c>
      <c r="E8406" t="str">
        <f t="shared" si="131"/>
        <v>90-120</v>
      </c>
    </row>
    <row r="8407" spans="1:5" x14ac:dyDescent="0.25">
      <c r="A8407">
        <v>121897792</v>
      </c>
      <c r="B8407">
        <v>121</v>
      </c>
      <c r="C8407" t="s">
        <v>39</v>
      </c>
      <c r="D8407" t="s">
        <v>58</v>
      </c>
      <c r="E8407" t="str">
        <f t="shared" si="131"/>
        <v>121-150</v>
      </c>
    </row>
    <row r="8408" spans="1:5" x14ac:dyDescent="0.25">
      <c r="A8408">
        <v>121908138</v>
      </c>
      <c r="B8408">
        <v>136</v>
      </c>
      <c r="C8408" t="s">
        <v>40</v>
      </c>
      <c r="D8408" t="s">
        <v>58</v>
      </c>
      <c r="E8408" t="str">
        <f t="shared" si="131"/>
        <v>121-150</v>
      </c>
    </row>
    <row r="8409" spans="1:5" x14ac:dyDescent="0.25">
      <c r="A8409">
        <v>121916430</v>
      </c>
      <c r="B8409">
        <v>111</v>
      </c>
      <c r="C8409" t="s">
        <v>39</v>
      </c>
      <c r="D8409" t="s">
        <v>58</v>
      </c>
      <c r="E8409" t="str">
        <f t="shared" si="131"/>
        <v>90-120</v>
      </c>
    </row>
    <row r="8410" spans="1:5" x14ac:dyDescent="0.25">
      <c r="A8410">
        <v>121917730</v>
      </c>
      <c r="B8410">
        <v>141</v>
      </c>
      <c r="C8410" t="s">
        <v>40</v>
      </c>
      <c r="D8410" t="s">
        <v>58</v>
      </c>
      <c r="E8410" t="str">
        <f t="shared" si="131"/>
        <v>121-150</v>
      </c>
    </row>
    <row r="8411" spans="1:5" x14ac:dyDescent="0.25">
      <c r="A8411">
        <v>121918380</v>
      </c>
      <c r="B8411">
        <v>90</v>
      </c>
      <c r="C8411" t="s">
        <v>38</v>
      </c>
      <c r="D8411" t="s">
        <v>58</v>
      </c>
      <c r="E8411" t="str">
        <f t="shared" si="131"/>
        <v>90-120</v>
      </c>
    </row>
    <row r="8412" spans="1:5" x14ac:dyDescent="0.25">
      <c r="A8412">
        <v>121920998</v>
      </c>
      <c r="B8412">
        <v>150</v>
      </c>
      <c r="C8412" t="s">
        <v>39</v>
      </c>
      <c r="D8412" t="s">
        <v>58</v>
      </c>
      <c r="E8412" t="str">
        <f t="shared" si="131"/>
        <v>121-150</v>
      </c>
    </row>
    <row r="8413" spans="1:5" x14ac:dyDescent="0.25">
      <c r="A8413">
        <v>121922936</v>
      </c>
      <c r="B8413">
        <v>91</v>
      </c>
      <c r="C8413" t="s">
        <v>38</v>
      </c>
      <c r="D8413" t="s">
        <v>58</v>
      </c>
      <c r="E8413" t="str">
        <f t="shared" si="131"/>
        <v>90-120</v>
      </c>
    </row>
    <row r="8414" spans="1:5" x14ac:dyDescent="0.25">
      <c r="A8414">
        <v>121925642</v>
      </c>
      <c r="B8414">
        <v>122</v>
      </c>
      <c r="C8414" t="s">
        <v>39</v>
      </c>
      <c r="D8414" t="s">
        <v>58</v>
      </c>
      <c r="E8414" t="str">
        <f t="shared" si="131"/>
        <v>121-150</v>
      </c>
    </row>
    <row r="8415" spans="1:5" x14ac:dyDescent="0.25">
      <c r="A8415">
        <v>121930166</v>
      </c>
      <c r="B8415">
        <v>150</v>
      </c>
      <c r="C8415" t="s">
        <v>38</v>
      </c>
      <c r="D8415" t="s">
        <v>58</v>
      </c>
      <c r="E8415" t="str">
        <f t="shared" si="131"/>
        <v>121-150</v>
      </c>
    </row>
    <row r="8416" spans="1:5" x14ac:dyDescent="0.25">
      <c r="A8416">
        <v>121935906</v>
      </c>
      <c r="B8416">
        <v>92</v>
      </c>
      <c r="C8416" t="s">
        <v>38</v>
      </c>
      <c r="D8416" t="s">
        <v>58</v>
      </c>
      <c r="E8416" t="str">
        <f t="shared" si="131"/>
        <v>90-120</v>
      </c>
    </row>
    <row r="8417" spans="1:5" x14ac:dyDescent="0.25">
      <c r="A8417">
        <v>121937468</v>
      </c>
      <c r="B8417">
        <v>150</v>
      </c>
      <c r="C8417" t="s">
        <v>38</v>
      </c>
      <c r="D8417" t="s">
        <v>58</v>
      </c>
      <c r="E8417" t="str">
        <f t="shared" si="131"/>
        <v>121-150</v>
      </c>
    </row>
    <row r="8418" spans="1:5" x14ac:dyDescent="0.25">
      <c r="A8418">
        <v>121941432</v>
      </c>
      <c r="B8418">
        <v>106</v>
      </c>
      <c r="C8418" t="s">
        <v>38</v>
      </c>
      <c r="D8418" t="s">
        <v>58</v>
      </c>
      <c r="E8418" t="str">
        <f t="shared" si="131"/>
        <v>90-120</v>
      </c>
    </row>
    <row r="8419" spans="1:5" x14ac:dyDescent="0.25">
      <c r="A8419">
        <v>121941530</v>
      </c>
      <c r="B8419">
        <v>92</v>
      </c>
      <c r="C8419" t="s">
        <v>39</v>
      </c>
      <c r="D8419" t="s">
        <v>58</v>
      </c>
      <c r="E8419" t="str">
        <f t="shared" si="131"/>
        <v>90-120</v>
      </c>
    </row>
    <row r="8420" spans="1:5" x14ac:dyDescent="0.25">
      <c r="A8420">
        <v>121945496</v>
      </c>
      <c r="B8420">
        <v>111</v>
      </c>
      <c r="C8420" t="s">
        <v>39</v>
      </c>
      <c r="D8420" t="s">
        <v>58</v>
      </c>
      <c r="E8420" t="str">
        <f t="shared" si="131"/>
        <v>90-120</v>
      </c>
    </row>
    <row r="8421" spans="1:5" x14ac:dyDescent="0.25">
      <c r="A8421">
        <v>121945920</v>
      </c>
      <c r="B8421">
        <v>121</v>
      </c>
      <c r="C8421" t="s">
        <v>39</v>
      </c>
      <c r="D8421" t="s">
        <v>58</v>
      </c>
      <c r="E8421" t="str">
        <f t="shared" si="131"/>
        <v>121-150</v>
      </c>
    </row>
    <row r="8422" spans="1:5" x14ac:dyDescent="0.25">
      <c r="A8422">
        <v>121957576</v>
      </c>
      <c r="B8422">
        <v>90</v>
      </c>
      <c r="C8422" t="s">
        <v>39</v>
      </c>
      <c r="D8422" t="s">
        <v>58</v>
      </c>
      <c r="E8422" t="str">
        <f t="shared" si="131"/>
        <v>90-120</v>
      </c>
    </row>
    <row r="8423" spans="1:5" x14ac:dyDescent="0.25">
      <c r="A8423">
        <v>121964620</v>
      </c>
      <c r="B8423">
        <v>149</v>
      </c>
      <c r="C8423" t="s">
        <v>38</v>
      </c>
      <c r="D8423" t="s">
        <v>58</v>
      </c>
      <c r="E8423" t="str">
        <f t="shared" si="131"/>
        <v>121-150</v>
      </c>
    </row>
    <row r="8424" spans="1:5" x14ac:dyDescent="0.25">
      <c r="A8424">
        <v>121964930</v>
      </c>
      <c r="B8424">
        <v>150</v>
      </c>
      <c r="C8424" t="s">
        <v>38</v>
      </c>
      <c r="D8424" t="s">
        <v>58</v>
      </c>
      <c r="E8424" t="str">
        <f t="shared" si="131"/>
        <v>121-150</v>
      </c>
    </row>
    <row r="8425" spans="1:5" x14ac:dyDescent="0.25">
      <c r="A8425">
        <v>121965860</v>
      </c>
      <c r="B8425">
        <v>149</v>
      </c>
      <c r="C8425" t="s">
        <v>38</v>
      </c>
      <c r="D8425" t="s">
        <v>58</v>
      </c>
      <c r="E8425" t="str">
        <f t="shared" si="131"/>
        <v>121-150</v>
      </c>
    </row>
    <row r="8426" spans="1:5" x14ac:dyDescent="0.25">
      <c r="A8426">
        <v>121966814</v>
      </c>
      <c r="B8426">
        <v>122</v>
      </c>
      <c r="C8426" t="s">
        <v>40</v>
      </c>
      <c r="D8426" t="s">
        <v>58</v>
      </c>
      <c r="E8426" t="str">
        <f t="shared" si="131"/>
        <v>121-150</v>
      </c>
    </row>
    <row r="8427" spans="1:5" x14ac:dyDescent="0.25">
      <c r="A8427">
        <v>121970488</v>
      </c>
      <c r="B8427">
        <v>119</v>
      </c>
      <c r="C8427" t="s">
        <v>39</v>
      </c>
      <c r="D8427" t="s">
        <v>58</v>
      </c>
      <c r="E8427" t="str">
        <f t="shared" si="131"/>
        <v>90-120</v>
      </c>
    </row>
    <row r="8428" spans="1:5" x14ac:dyDescent="0.25">
      <c r="A8428">
        <v>121980030</v>
      </c>
      <c r="B8428">
        <v>122</v>
      </c>
      <c r="C8428" t="s">
        <v>39</v>
      </c>
      <c r="D8428" t="s">
        <v>58</v>
      </c>
      <c r="E8428" t="str">
        <f t="shared" si="131"/>
        <v>121-150</v>
      </c>
    </row>
    <row r="8429" spans="1:5" x14ac:dyDescent="0.25">
      <c r="A8429">
        <v>121981696</v>
      </c>
      <c r="B8429">
        <v>150</v>
      </c>
      <c r="C8429" t="s">
        <v>39</v>
      </c>
      <c r="D8429" t="s">
        <v>58</v>
      </c>
      <c r="E8429" t="str">
        <f t="shared" si="131"/>
        <v>121-150</v>
      </c>
    </row>
    <row r="8430" spans="1:5" x14ac:dyDescent="0.25">
      <c r="A8430">
        <v>121981978</v>
      </c>
      <c r="B8430">
        <v>148</v>
      </c>
      <c r="C8430" t="s">
        <v>38</v>
      </c>
      <c r="D8430" t="s">
        <v>58</v>
      </c>
      <c r="E8430" t="str">
        <f t="shared" si="131"/>
        <v>121-150</v>
      </c>
    </row>
    <row r="8431" spans="1:5" x14ac:dyDescent="0.25">
      <c r="A8431">
        <v>121986032</v>
      </c>
      <c r="B8431">
        <v>118</v>
      </c>
      <c r="C8431" t="s">
        <v>38</v>
      </c>
      <c r="D8431" t="s">
        <v>58</v>
      </c>
      <c r="E8431" t="str">
        <f t="shared" si="131"/>
        <v>90-120</v>
      </c>
    </row>
    <row r="8432" spans="1:5" x14ac:dyDescent="0.25">
      <c r="A8432">
        <v>121991752</v>
      </c>
      <c r="B8432">
        <v>92</v>
      </c>
      <c r="C8432" t="s">
        <v>38</v>
      </c>
      <c r="D8432" t="s">
        <v>58</v>
      </c>
      <c r="E8432" t="str">
        <f t="shared" si="131"/>
        <v>90-120</v>
      </c>
    </row>
    <row r="8433" spans="1:5" x14ac:dyDescent="0.25">
      <c r="A8433">
        <v>122004898</v>
      </c>
      <c r="B8433">
        <v>120</v>
      </c>
      <c r="C8433" t="s">
        <v>39</v>
      </c>
      <c r="D8433" t="s">
        <v>58</v>
      </c>
      <c r="E8433" t="str">
        <f t="shared" si="131"/>
        <v>90-120</v>
      </c>
    </row>
    <row r="8434" spans="1:5" x14ac:dyDescent="0.25">
      <c r="A8434">
        <v>122010366</v>
      </c>
      <c r="B8434">
        <v>118</v>
      </c>
      <c r="C8434" t="s">
        <v>38</v>
      </c>
      <c r="D8434" t="s">
        <v>58</v>
      </c>
      <c r="E8434" t="str">
        <f t="shared" si="131"/>
        <v>90-120</v>
      </c>
    </row>
    <row r="8435" spans="1:5" x14ac:dyDescent="0.25">
      <c r="A8435">
        <v>122012274</v>
      </c>
      <c r="B8435">
        <v>149</v>
      </c>
      <c r="C8435" t="s">
        <v>40</v>
      </c>
      <c r="D8435" t="s">
        <v>58</v>
      </c>
      <c r="E8435" t="str">
        <f t="shared" si="131"/>
        <v>121-150</v>
      </c>
    </row>
    <row r="8436" spans="1:5" x14ac:dyDescent="0.25">
      <c r="A8436">
        <v>122012704</v>
      </c>
      <c r="B8436">
        <v>120</v>
      </c>
      <c r="C8436" t="s">
        <v>38</v>
      </c>
      <c r="D8436" t="s">
        <v>58</v>
      </c>
      <c r="E8436" t="str">
        <f t="shared" si="131"/>
        <v>90-120</v>
      </c>
    </row>
    <row r="8437" spans="1:5" x14ac:dyDescent="0.25">
      <c r="A8437">
        <v>122014200</v>
      </c>
      <c r="B8437">
        <v>149</v>
      </c>
      <c r="C8437" t="s">
        <v>40</v>
      </c>
      <c r="D8437" t="s">
        <v>58</v>
      </c>
      <c r="E8437" t="str">
        <f t="shared" si="131"/>
        <v>121-150</v>
      </c>
    </row>
    <row r="8438" spans="1:5" x14ac:dyDescent="0.25">
      <c r="A8438">
        <v>122016014</v>
      </c>
      <c r="B8438">
        <v>150</v>
      </c>
      <c r="C8438" t="s">
        <v>39</v>
      </c>
      <c r="D8438" t="s">
        <v>58</v>
      </c>
      <c r="E8438" t="str">
        <f t="shared" si="131"/>
        <v>121-150</v>
      </c>
    </row>
    <row r="8439" spans="1:5" x14ac:dyDescent="0.25">
      <c r="A8439">
        <v>122017262</v>
      </c>
      <c r="B8439">
        <v>136</v>
      </c>
      <c r="C8439" t="s">
        <v>38</v>
      </c>
      <c r="D8439" t="s">
        <v>58</v>
      </c>
      <c r="E8439" t="str">
        <f t="shared" si="131"/>
        <v>121-150</v>
      </c>
    </row>
    <row r="8440" spans="1:5" x14ac:dyDescent="0.25">
      <c r="A8440">
        <v>122019394</v>
      </c>
      <c r="B8440">
        <v>90</v>
      </c>
      <c r="C8440" t="s">
        <v>40</v>
      </c>
      <c r="D8440" t="s">
        <v>58</v>
      </c>
      <c r="E8440" t="str">
        <f t="shared" si="131"/>
        <v>90-120</v>
      </c>
    </row>
    <row r="8441" spans="1:5" x14ac:dyDescent="0.25">
      <c r="A8441">
        <v>122027164</v>
      </c>
      <c r="B8441">
        <v>92</v>
      </c>
      <c r="C8441" t="s">
        <v>39</v>
      </c>
      <c r="D8441" t="s">
        <v>58</v>
      </c>
      <c r="E8441" t="str">
        <f t="shared" si="131"/>
        <v>90-120</v>
      </c>
    </row>
    <row r="8442" spans="1:5" x14ac:dyDescent="0.25">
      <c r="A8442">
        <v>122031698</v>
      </c>
      <c r="B8442">
        <v>91</v>
      </c>
      <c r="C8442" t="s">
        <v>38</v>
      </c>
      <c r="D8442" t="s">
        <v>58</v>
      </c>
      <c r="E8442" t="str">
        <f t="shared" si="131"/>
        <v>90-120</v>
      </c>
    </row>
    <row r="8443" spans="1:5" x14ac:dyDescent="0.25">
      <c r="A8443">
        <v>122031984</v>
      </c>
      <c r="B8443">
        <v>148</v>
      </c>
      <c r="C8443" t="s">
        <v>38</v>
      </c>
      <c r="D8443" t="s">
        <v>58</v>
      </c>
      <c r="E8443" t="str">
        <f t="shared" si="131"/>
        <v>121-150</v>
      </c>
    </row>
    <row r="8444" spans="1:5" x14ac:dyDescent="0.25">
      <c r="A8444">
        <v>122035532</v>
      </c>
      <c r="B8444">
        <v>150</v>
      </c>
      <c r="C8444" t="s">
        <v>39</v>
      </c>
      <c r="D8444" t="s">
        <v>58</v>
      </c>
      <c r="E8444" t="str">
        <f t="shared" si="131"/>
        <v>121-150</v>
      </c>
    </row>
    <row r="8445" spans="1:5" x14ac:dyDescent="0.25">
      <c r="A8445">
        <v>122035532</v>
      </c>
      <c r="B8445">
        <v>150</v>
      </c>
      <c r="C8445" t="s">
        <v>39</v>
      </c>
      <c r="D8445" t="s">
        <v>58</v>
      </c>
      <c r="E8445" t="str">
        <f t="shared" si="131"/>
        <v>121-150</v>
      </c>
    </row>
    <row r="8446" spans="1:5" x14ac:dyDescent="0.25">
      <c r="A8446">
        <v>122035532</v>
      </c>
      <c r="B8446">
        <v>150</v>
      </c>
      <c r="C8446" t="s">
        <v>39</v>
      </c>
      <c r="D8446" t="s">
        <v>58</v>
      </c>
      <c r="E8446" t="str">
        <f t="shared" si="131"/>
        <v>121-150</v>
      </c>
    </row>
    <row r="8447" spans="1:5" x14ac:dyDescent="0.25">
      <c r="A8447">
        <v>122036992</v>
      </c>
      <c r="B8447">
        <v>120</v>
      </c>
      <c r="C8447" t="s">
        <v>38</v>
      </c>
      <c r="D8447" t="s">
        <v>58</v>
      </c>
      <c r="E8447" t="str">
        <f t="shared" si="131"/>
        <v>90-120</v>
      </c>
    </row>
    <row r="8448" spans="1:5" x14ac:dyDescent="0.25">
      <c r="A8448">
        <v>122040094</v>
      </c>
      <c r="B8448">
        <v>150</v>
      </c>
      <c r="C8448" t="s">
        <v>39</v>
      </c>
      <c r="D8448" t="s">
        <v>58</v>
      </c>
      <c r="E8448" t="str">
        <f t="shared" si="131"/>
        <v>121-150</v>
      </c>
    </row>
    <row r="8449" spans="1:5" x14ac:dyDescent="0.25">
      <c r="A8449">
        <v>122041948</v>
      </c>
      <c r="B8449">
        <v>113</v>
      </c>
      <c r="C8449" t="s">
        <v>39</v>
      </c>
      <c r="D8449" t="s">
        <v>58</v>
      </c>
      <c r="E8449" t="str">
        <f t="shared" si="131"/>
        <v>90-120</v>
      </c>
    </row>
    <row r="8450" spans="1:5" x14ac:dyDescent="0.25">
      <c r="A8450">
        <v>122042364</v>
      </c>
      <c r="B8450">
        <v>127</v>
      </c>
      <c r="C8450" t="s">
        <v>39</v>
      </c>
      <c r="D8450" t="s">
        <v>58</v>
      </c>
      <c r="E8450" t="str">
        <f t="shared" si="131"/>
        <v>121-150</v>
      </c>
    </row>
    <row r="8451" spans="1:5" x14ac:dyDescent="0.25">
      <c r="A8451">
        <v>122045594</v>
      </c>
      <c r="B8451">
        <v>113</v>
      </c>
      <c r="C8451" t="s">
        <v>39</v>
      </c>
      <c r="D8451" t="s">
        <v>58</v>
      </c>
      <c r="E8451" t="str">
        <f t="shared" ref="E8451:E8514" si="132">IF(B8451&lt;=120,"90-120","121-150")</f>
        <v>90-120</v>
      </c>
    </row>
    <row r="8452" spans="1:5" x14ac:dyDescent="0.25">
      <c r="A8452">
        <v>122045938</v>
      </c>
      <c r="B8452">
        <v>149</v>
      </c>
      <c r="C8452" t="s">
        <v>39</v>
      </c>
      <c r="D8452" t="s">
        <v>58</v>
      </c>
      <c r="E8452" t="str">
        <f t="shared" si="132"/>
        <v>121-150</v>
      </c>
    </row>
    <row r="8453" spans="1:5" x14ac:dyDescent="0.25">
      <c r="A8453">
        <v>122047604</v>
      </c>
      <c r="B8453">
        <v>150</v>
      </c>
      <c r="C8453" t="s">
        <v>40</v>
      </c>
      <c r="D8453" t="s">
        <v>58</v>
      </c>
      <c r="E8453" t="str">
        <f t="shared" si="132"/>
        <v>121-150</v>
      </c>
    </row>
    <row r="8454" spans="1:5" x14ac:dyDescent="0.25">
      <c r="A8454">
        <v>122048278</v>
      </c>
      <c r="B8454">
        <v>149</v>
      </c>
      <c r="C8454" t="s">
        <v>39</v>
      </c>
      <c r="D8454" t="s">
        <v>58</v>
      </c>
      <c r="E8454" t="str">
        <f t="shared" si="132"/>
        <v>121-150</v>
      </c>
    </row>
    <row r="8455" spans="1:5" x14ac:dyDescent="0.25">
      <c r="A8455">
        <v>122049432</v>
      </c>
      <c r="B8455">
        <v>120</v>
      </c>
      <c r="C8455" t="s">
        <v>39</v>
      </c>
      <c r="D8455" t="s">
        <v>58</v>
      </c>
      <c r="E8455" t="str">
        <f t="shared" si="132"/>
        <v>90-120</v>
      </c>
    </row>
    <row r="8456" spans="1:5" x14ac:dyDescent="0.25">
      <c r="A8456">
        <v>122053334</v>
      </c>
      <c r="B8456">
        <v>118</v>
      </c>
      <c r="C8456" t="s">
        <v>38</v>
      </c>
      <c r="D8456" t="s">
        <v>58</v>
      </c>
      <c r="E8456" t="str">
        <f t="shared" si="132"/>
        <v>90-120</v>
      </c>
    </row>
    <row r="8457" spans="1:5" x14ac:dyDescent="0.25">
      <c r="A8457">
        <v>122057312</v>
      </c>
      <c r="B8457">
        <v>121</v>
      </c>
      <c r="C8457" t="s">
        <v>38</v>
      </c>
      <c r="D8457" t="s">
        <v>58</v>
      </c>
      <c r="E8457" t="str">
        <f t="shared" si="132"/>
        <v>121-150</v>
      </c>
    </row>
    <row r="8458" spans="1:5" x14ac:dyDescent="0.25">
      <c r="A8458">
        <v>122060714</v>
      </c>
      <c r="B8458">
        <v>122</v>
      </c>
      <c r="C8458" t="s">
        <v>40</v>
      </c>
      <c r="D8458" t="s">
        <v>58</v>
      </c>
      <c r="E8458" t="str">
        <f t="shared" si="132"/>
        <v>121-150</v>
      </c>
    </row>
    <row r="8459" spans="1:5" x14ac:dyDescent="0.25">
      <c r="A8459">
        <v>122061030</v>
      </c>
      <c r="B8459">
        <v>121</v>
      </c>
      <c r="C8459" t="s">
        <v>40</v>
      </c>
      <c r="D8459" t="s">
        <v>58</v>
      </c>
      <c r="E8459" t="str">
        <f t="shared" si="132"/>
        <v>121-150</v>
      </c>
    </row>
    <row r="8460" spans="1:5" x14ac:dyDescent="0.25">
      <c r="A8460">
        <v>122064822</v>
      </c>
      <c r="B8460">
        <v>146</v>
      </c>
      <c r="C8460" t="s">
        <v>39</v>
      </c>
      <c r="D8460" t="s">
        <v>58</v>
      </c>
      <c r="E8460" t="str">
        <f t="shared" si="132"/>
        <v>121-150</v>
      </c>
    </row>
    <row r="8461" spans="1:5" x14ac:dyDescent="0.25">
      <c r="A8461">
        <v>122070760</v>
      </c>
      <c r="B8461">
        <v>91</v>
      </c>
      <c r="C8461" t="s">
        <v>38</v>
      </c>
      <c r="D8461" t="s">
        <v>58</v>
      </c>
      <c r="E8461" t="str">
        <f t="shared" si="132"/>
        <v>90-120</v>
      </c>
    </row>
    <row r="8462" spans="1:5" x14ac:dyDescent="0.25">
      <c r="A8462">
        <v>122071892</v>
      </c>
      <c r="B8462">
        <v>148</v>
      </c>
      <c r="C8462" t="s">
        <v>40</v>
      </c>
      <c r="D8462" t="s">
        <v>58</v>
      </c>
      <c r="E8462" t="str">
        <f t="shared" si="132"/>
        <v>121-150</v>
      </c>
    </row>
    <row r="8463" spans="1:5" x14ac:dyDescent="0.25">
      <c r="A8463">
        <v>122074868</v>
      </c>
      <c r="B8463">
        <v>92</v>
      </c>
      <c r="C8463" t="s">
        <v>38</v>
      </c>
      <c r="D8463" t="s">
        <v>58</v>
      </c>
      <c r="E8463" t="str">
        <f t="shared" si="132"/>
        <v>90-120</v>
      </c>
    </row>
    <row r="8464" spans="1:5" x14ac:dyDescent="0.25">
      <c r="A8464">
        <v>122076180</v>
      </c>
      <c r="B8464">
        <v>92</v>
      </c>
      <c r="C8464" t="s">
        <v>39</v>
      </c>
      <c r="D8464" t="s">
        <v>58</v>
      </c>
      <c r="E8464" t="str">
        <f t="shared" si="132"/>
        <v>90-120</v>
      </c>
    </row>
    <row r="8465" spans="1:5" x14ac:dyDescent="0.25">
      <c r="A8465">
        <v>122084792</v>
      </c>
      <c r="B8465">
        <v>148</v>
      </c>
      <c r="C8465" t="s">
        <v>38</v>
      </c>
      <c r="D8465" t="s">
        <v>58</v>
      </c>
      <c r="E8465" t="str">
        <f t="shared" si="132"/>
        <v>121-150</v>
      </c>
    </row>
    <row r="8466" spans="1:5" x14ac:dyDescent="0.25">
      <c r="A8466">
        <v>122092082</v>
      </c>
      <c r="B8466">
        <v>121</v>
      </c>
      <c r="C8466" t="s">
        <v>39</v>
      </c>
      <c r="D8466" t="s">
        <v>58</v>
      </c>
      <c r="E8466" t="str">
        <f t="shared" si="132"/>
        <v>121-150</v>
      </c>
    </row>
    <row r="8467" spans="1:5" x14ac:dyDescent="0.25">
      <c r="A8467">
        <v>122095146</v>
      </c>
      <c r="B8467">
        <v>113</v>
      </c>
      <c r="C8467" t="s">
        <v>40</v>
      </c>
      <c r="D8467" t="s">
        <v>58</v>
      </c>
      <c r="E8467" t="str">
        <f t="shared" si="132"/>
        <v>90-120</v>
      </c>
    </row>
    <row r="8468" spans="1:5" x14ac:dyDescent="0.25">
      <c r="A8468">
        <v>122095146</v>
      </c>
      <c r="B8468">
        <v>113</v>
      </c>
      <c r="C8468" t="s">
        <v>40</v>
      </c>
      <c r="D8468" t="s">
        <v>58</v>
      </c>
      <c r="E8468" t="str">
        <f t="shared" si="132"/>
        <v>90-120</v>
      </c>
    </row>
    <row r="8469" spans="1:5" x14ac:dyDescent="0.25">
      <c r="A8469">
        <v>122097618</v>
      </c>
      <c r="B8469">
        <v>120</v>
      </c>
      <c r="C8469" t="s">
        <v>39</v>
      </c>
      <c r="D8469" t="s">
        <v>58</v>
      </c>
      <c r="E8469" t="str">
        <f t="shared" si="132"/>
        <v>90-120</v>
      </c>
    </row>
    <row r="8470" spans="1:5" x14ac:dyDescent="0.25">
      <c r="A8470">
        <v>122097618</v>
      </c>
      <c r="B8470">
        <v>120</v>
      </c>
      <c r="C8470" t="s">
        <v>39</v>
      </c>
      <c r="D8470" t="s">
        <v>58</v>
      </c>
      <c r="E8470" t="str">
        <f t="shared" si="132"/>
        <v>90-120</v>
      </c>
    </row>
    <row r="8471" spans="1:5" x14ac:dyDescent="0.25">
      <c r="A8471">
        <v>122097618</v>
      </c>
      <c r="B8471">
        <v>120</v>
      </c>
      <c r="C8471" t="s">
        <v>39</v>
      </c>
      <c r="D8471" t="s">
        <v>58</v>
      </c>
      <c r="E8471" t="str">
        <f t="shared" si="132"/>
        <v>90-120</v>
      </c>
    </row>
    <row r="8472" spans="1:5" x14ac:dyDescent="0.25">
      <c r="A8472">
        <v>122100300</v>
      </c>
      <c r="B8472">
        <v>149</v>
      </c>
      <c r="C8472" t="s">
        <v>38</v>
      </c>
      <c r="D8472" t="s">
        <v>58</v>
      </c>
      <c r="E8472" t="str">
        <f t="shared" si="132"/>
        <v>121-150</v>
      </c>
    </row>
    <row r="8473" spans="1:5" x14ac:dyDescent="0.25">
      <c r="A8473">
        <v>122101938</v>
      </c>
      <c r="B8473">
        <v>90</v>
      </c>
      <c r="C8473" t="s">
        <v>40</v>
      </c>
      <c r="D8473" t="s">
        <v>58</v>
      </c>
      <c r="E8473" t="str">
        <f t="shared" si="132"/>
        <v>90-120</v>
      </c>
    </row>
    <row r="8474" spans="1:5" x14ac:dyDescent="0.25">
      <c r="A8474">
        <v>122102402</v>
      </c>
      <c r="B8474">
        <v>120</v>
      </c>
      <c r="C8474" t="s">
        <v>38</v>
      </c>
      <c r="D8474" t="s">
        <v>58</v>
      </c>
      <c r="E8474" t="str">
        <f t="shared" si="132"/>
        <v>90-120</v>
      </c>
    </row>
    <row r="8475" spans="1:5" x14ac:dyDescent="0.25">
      <c r="A8475">
        <v>122102646</v>
      </c>
      <c r="B8475">
        <v>142</v>
      </c>
      <c r="C8475" t="s">
        <v>40</v>
      </c>
      <c r="D8475" t="s">
        <v>58</v>
      </c>
      <c r="E8475" t="str">
        <f t="shared" si="132"/>
        <v>121-150</v>
      </c>
    </row>
    <row r="8476" spans="1:5" x14ac:dyDescent="0.25">
      <c r="A8476">
        <v>122105340</v>
      </c>
      <c r="B8476">
        <v>113</v>
      </c>
      <c r="C8476" t="s">
        <v>39</v>
      </c>
      <c r="D8476" t="s">
        <v>58</v>
      </c>
      <c r="E8476" t="str">
        <f t="shared" si="132"/>
        <v>90-120</v>
      </c>
    </row>
    <row r="8477" spans="1:5" x14ac:dyDescent="0.25">
      <c r="A8477">
        <v>122110404</v>
      </c>
      <c r="B8477">
        <v>122</v>
      </c>
      <c r="C8477" t="s">
        <v>39</v>
      </c>
      <c r="D8477" t="s">
        <v>58</v>
      </c>
      <c r="E8477" t="str">
        <f t="shared" si="132"/>
        <v>121-150</v>
      </c>
    </row>
    <row r="8478" spans="1:5" x14ac:dyDescent="0.25">
      <c r="A8478">
        <v>122112818</v>
      </c>
      <c r="B8478">
        <v>148</v>
      </c>
      <c r="C8478" t="s">
        <v>39</v>
      </c>
      <c r="D8478" t="s">
        <v>58</v>
      </c>
      <c r="E8478" t="str">
        <f t="shared" si="132"/>
        <v>121-150</v>
      </c>
    </row>
    <row r="8479" spans="1:5" x14ac:dyDescent="0.25">
      <c r="A8479">
        <v>122117682</v>
      </c>
      <c r="B8479">
        <v>149</v>
      </c>
      <c r="C8479" t="s">
        <v>38</v>
      </c>
      <c r="D8479" t="s">
        <v>58</v>
      </c>
      <c r="E8479" t="str">
        <f t="shared" si="132"/>
        <v>121-150</v>
      </c>
    </row>
    <row r="8480" spans="1:5" x14ac:dyDescent="0.25">
      <c r="A8480">
        <v>122118222</v>
      </c>
      <c r="B8480">
        <v>90</v>
      </c>
      <c r="C8480" t="s">
        <v>39</v>
      </c>
      <c r="D8480" t="s">
        <v>58</v>
      </c>
      <c r="E8480" t="str">
        <f t="shared" si="132"/>
        <v>90-120</v>
      </c>
    </row>
    <row r="8481" spans="1:5" x14ac:dyDescent="0.25">
      <c r="A8481">
        <v>122121796</v>
      </c>
      <c r="B8481">
        <v>146</v>
      </c>
      <c r="C8481" t="s">
        <v>38</v>
      </c>
      <c r="D8481" t="s">
        <v>58</v>
      </c>
      <c r="E8481" t="str">
        <f t="shared" si="132"/>
        <v>121-150</v>
      </c>
    </row>
    <row r="8482" spans="1:5" x14ac:dyDescent="0.25">
      <c r="A8482">
        <v>122123660</v>
      </c>
      <c r="B8482">
        <v>120</v>
      </c>
      <c r="C8482" t="s">
        <v>40</v>
      </c>
      <c r="D8482" t="s">
        <v>58</v>
      </c>
      <c r="E8482" t="str">
        <f t="shared" si="132"/>
        <v>90-120</v>
      </c>
    </row>
    <row r="8483" spans="1:5" x14ac:dyDescent="0.25">
      <c r="A8483">
        <v>122125828</v>
      </c>
      <c r="B8483">
        <v>148</v>
      </c>
      <c r="C8483" t="s">
        <v>39</v>
      </c>
      <c r="D8483" t="s">
        <v>58</v>
      </c>
      <c r="E8483" t="str">
        <f t="shared" si="132"/>
        <v>121-150</v>
      </c>
    </row>
    <row r="8484" spans="1:5" x14ac:dyDescent="0.25">
      <c r="A8484">
        <v>122129214</v>
      </c>
      <c r="B8484">
        <v>141</v>
      </c>
      <c r="C8484" t="s">
        <v>40</v>
      </c>
      <c r="D8484" t="s">
        <v>58</v>
      </c>
      <c r="E8484" t="str">
        <f t="shared" si="132"/>
        <v>121-150</v>
      </c>
    </row>
    <row r="8485" spans="1:5" x14ac:dyDescent="0.25">
      <c r="A8485">
        <v>122131988</v>
      </c>
      <c r="B8485">
        <v>120</v>
      </c>
      <c r="C8485" t="s">
        <v>40</v>
      </c>
      <c r="D8485" t="s">
        <v>58</v>
      </c>
      <c r="E8485" t="str">
        <f t="shared" si="132"/>
        <v>90-120</v>
      </c>
    </row>
    <row r="8486" spans="1:5" x14ac:dyDescent="0.25">
      <c r="A8486">
        <v>122138454</v>
      </c>
      <c r="B8486">
        <v>150</v>
      </c>
      <c r="C8486" t="s">
        <v>38</v>
      </c>
      <c r="D8486" t="s">
        <v>58</v>
      </c>
      <c r="E8486" t="str">
        <f t="shared" si="132"/>
        <v>121-150</v>
      </c>
    </row>
    <row r="8487" spans="1:5" x14ac:dyDescent="0.25">
      <c r="A8487">
        <v>122139668</v>
      </c>
      <c r="B8487">
        <v>118</v>
      </c>
      <c r="C8487" t="s">
        <v>39</v>
      </c>
      <c r="D8487" t="s">
        <v>58</v>
      </c>
      <c r="E8487" t="str">
        <f t="shared" si="132"/>
        <v>90-120</v>
      </c>
    </row>
    <row r="8488" spans="1:5" x14ac:dyDescent="0.25">
      <c r="A8488">
        <v>122142626</v>
      </c>
      <c r="B8488">
        <v>121</v>
      </c>
      <c r="C8488" t="s">
        <v>39</v>
      </c>
      <c r="D8488" t="s">
        <v>58</v>
      </c>
      <c r="E8488" t="str">
        <f t="shared" si="132"/>
        <v>121-150</v>
      </c>
    </row>
    <row r="8489" spans="1:5" x14ac:dyDescent="0.25">
      <c r="A8489">
        <v>122143654</v>
      </c>
      <c r="B8489">
        <v>113</v>
      </c>
      <c r="C8489" t="s">
        <v>40</v>
      </c>
      <c r="D8489" t="s">
        <v>58</v>
      </c>
      <c r="E8489" t="str">
        <f t="shared" si="132"/>
        <v>90-120</v>
      </c>
    </row>
    <row r="8490" spans="1:5" x14ac:dyDescent="0.25">
      <c r="A8490">
        <v>122146384</v>
      </c>
      <c r="B8490">
        <v>150</v>
      </c>
      <c r="C8490" t="s">
        <v>38</v>
      </c>
      <c r="D8490" t="s">
        <v>58</v>
      </c>
      <c r="E8490" t="str">
        <f t="shared" si="132"/>
        <v>121-150</v>
      </c>
    </row>
    <row r="8491" spans="1:5" x14ac:dyDescent="0.25">
      <c r="A8491">
        <v>122146554</v>
      </c>
      <c r="B8491">
        <v>143</v>
      </c>
      <c r="C8491" t="s">
        <v>38</v>
      </c>
      <c r="D8491" t="s">
        <v>58</v>
      </c>
      <c r="E8491" t="str">
        <f t="shared" si="132"/>
        <v>121-150</v>
      </c>
    </row>
    <row r="8492" spans="1:5" x14ac:dyDescent="0.25">
      <c r="A8492">
        <v>122153926</v>
      </c>
      <c r="B8492">
        <v>143</v>
      </c>
      <c r="C8492" t="s">
        <v>39</v>
      </c>
      <c r="D8492" t="s">
        <v>58</v>
      </c>
      <c r="E8492" t="str">
        <f t="shared" si="132"/>
        <v>121-150</v>
      </c>
    </row>
    <row r="8493" spans="1:5" x14ac:dyDescent="0.25">
      <c r="A8493">
        <v>122155262</v>
      </c>
      <c r="B8493">
        <v>120</v>
      </c>
      <c r="C8493" t="s">
        <v>38</v>
      </c>
      <c r="D8493" t="s">
        <v>58</v>
      </c>
      <c r="E8493" t="str">
        <f t="shared" si="132"/>
        <v>90-120</v>
      </c>
    </row>
    <row r="8494" spans="1:5" x14ac:dyDescent="0.25">
      <c r="A8494">
        <v>122157764</v>
      </c>
      <c r="B8494">
        <v>118</v>
      </c>
      <c r="C8494" t="s">
        <v>39</v>
      </c>
      <c r="D8494" t="s">
        <v>58</v>
      </c>
      <c r="E8494" t="str">
        <f t="shared" si="132"/>
        <v>90-120</v>
      </c>
    </row>
    <row r="8495" spans="1:5" x14ac:dyDescent="0.25">
      <c r="A8495">
        <v>122164556</v>
      </c>
      <c r="B8495">
        <v>141</v>
      </c>
      <c r="C8495" t="s">
        <v>39</v>
      </c>
      <c r="D8495" t="s">
        <v>58</v>
      </c>
      <c r="E8495" t="str">
        <f t="shared" si="132"/>
        <v>121-150</v>
      </c>
    </row>
    <row r="8496" spans="1:5" x14ac:dyDescent="0.25">
      <c r="A8496">
        <v>122165740</v>
      </c>
      <c r="B8496">
        <v>113</v>
      </c>
      <c r="C8496" t="s">
        <v>39</v>
      </c>
      <c r="D8496" t="s">
        <v>58</v>
      </c>
      <c r="E8496" t="str">
        <f t="shared" si="132"/>
        <v>90-120</v>
      </c>
    </row>
    <row r="8497" spans="1:5" x14ac:dyDescent="0.25">
      <c r="A8497">
        <v>122167244</v>
      </c>
      <c r="B8497">
        <v>150</v>
      </c>
      <c r="C8497" t="s">
        <v>38</v>
      </c>
      <c r="D8497" t="s">
        <v>58</v>
      </c>
      <c r="E8497" t="str">
        <f t="shared" si="132"/>
        <v>121-150</v>
      </c>
    </row>
    <row r="8498" spans="1:5" x14ac:dyDescent="0.25">
      <c r="A8498">
        <v>122174036</v>
      </c>
      <c r="B8498">
        <v>120</v>
      </c>
      <c r="C8498" t="s">
        <v>39</v>
      </c>
      <c r="D8498" t="s">
        <v>58</v>
      </c>
      <c r="E8498" t="str">
        <f t="shared" si="132"/>
        <v>90-120</v>
      </c>
    </row>
    <row r="8499" spans="1:5" x14ac:dyDescent="0.25">
      <c r="A8499">
        <v>122175756</v>
      </c>
      <c r="B8499">
        <v>149</v>
      </c>
      <c r="C8499" t="s">
        <v>39</v>
      </c>
      <c r="D8499" t="s">
        <v>58</v>
      </c>
      <c r="E8499" t="str">
        <f t="shared" si="132"/>
        <v>121-150</v>
      </c>
    </row>
    <row r="8500" spans="1:5" x14ac:dyDescent="0.25">
      <c r="A8500">
        <v>122187476</v>
      </c>
      <c r="B8500">
        <v>118</v>
      </c>
      <c r="C8500" t="s">
        <v>39</v>
      </c>
      <c r="D8500" t="s">
        <v>58</v>
      </c>
      <c r="E8500" t="str">
        <f t="shared" si="132"/>
        <v>90-120</v>
      </c>
    </row>
    <row r="8501" spans="1:5" x14ac:dyDescent="0.25">
      <c r="A8501">
        <v>122197842</v>
      </c>
      <c r="B8501">
        <v>92</v>
      </c>
      <c r="C8501" t="s">
        <v>39</v>
      </c>
      <c r="D8501" t="s">
        <v>58</v>
      </c>
      <c r="E8501" t="str">
        <f t="shared" si="132"/>
        <v>90-120</v>
      </c>
    </row>
    <row r="8502" spans="1:5" x14ac:dyDescent="0.25">
      <c r="A8502">
        <v>122201762</v>
      </c>
      <c r="B8502">
        <v>122</v>
      </c>
      <c r="C8502" t="s">
        <v>40</v>
      </c>
      <c r="D8502" t="s">
        <v>58</v>
      </c>
      <c r="E8502" t="str">
        <f t="shared" si="132"/>
        <v>121-150</v>
      </c>
    </row>
    <row r="8503" spans="1:5" x14ac:dyDescent="0.25">
      <c r="A8503">
        <v>122204224</v>
      </c>
      <c r="B8503">
        <v>150</v>
      </c>
      <c r="C8503" t="s">
        <v>39</v>
      </c>
      <c r="D8503" t="s">
        <v>58</v>
      </c>
      <c r="E8503" t="str">
        <f t="shared" si="132"/>
        <v>121-150</v>
      </c>
    </row>
    <row r="8504" spans="1:5" x14ac:dyDescent="0.25">
      <c r="A8504">
        <v>122204858</v>
      </c>
      <c r="B8504">
        <v>134</v>
      </c>
      <c r="C8504" t="s">
        <v>39</v>
      </c>
      <c r="D8504" t="s">
        <v>58</v>
      </c>
      <c r="E8504" t="str">
        <f t="shared" si="132"/>
        <v>121-150</v>
      </c>
    </row>
    <row r="8505" spans="1:5" x14ac:dyDescent="0.25">
      <c r="A8505">
        <v>122206574</v>
      </c>
      <c r="B8505">
        <v>136</v>
      </c>
      <c r="C8505" t="s">
        <v>39</v>
      </c>
      <c r="D8505" t="s">
        <v>58</v>
      </c>
      <c r="E8505" t="str">
        <f t="shared" si="132"/>
        <v>121-150</v>
      </c>
    </row>
    <row r="8506" spans="1:5" x14ac:dyDescent="0.25">
      <c r="A8506">
        <v>122207354</v>
      </c>
      <c r="B8506">
        <v>143</v>
      </c>
      <c r="C8506" t="s">
        <v>38</v>
      </c>
      <c r="D8506" t="s">
        <v>58</v>
      </c>
      <c r="E8506" t="str">
        <f t="shared" si="132"/>
        <v>121-150</v>
      </c>
    </row>
    <row r="8507" spans="1:5" x14ac:dyDescent="0.25">
      <c r="A8507">
        <v>122207414</v>
      </c>
      <c r="B8507">
        <v>118</v>
      </c>
      <c r="C8507" t="s">
        <v>38</v>
      </c>
      <c r="D8507" t="s">
        <v>58</v>
      </c>
      <c r="E8507" t="str">
        <f t="shared" si="132"/>
        <v>90-120</v>
      </c>
    </row>
    <row r="8508" spans="1:5" x14ac:dyDescent="0.25">
      <c r="A8508">
        <v>122207966</v>
      </c>
      <c r="B8508">
        <v>118</v>
      </c>
      <c r="C8508" t="s">
        <v>39</v>
      </c>
      <c r="D8508" t="s">
        <v>58</v>
      </c>
      <c r="E8508" t="str">
        <f t="shared" si="132"/>
        <v>90-120</v>
      </c>
    </row>
    <row r="8509" spans="1:5" x14ac:dyDescent="0.25">
      <c r="A8509">
        <v>122209692</v>
      </c>
      <c r="B8509">
        <v>150</v>
      </c>
      <c r="C8509" t="s">
        <v>38</v>
      </c>
      <c r="D8509" t="s">
        <v>58</v>
      </c>
      <c r="E8509" t="str">
        <f t="shared" si="132"/>
        <v>121-150</v>
      </c>
    </row>
    <row r="8510" spans="1:5" x14ac:dyDescent="0.25">
      <c r="A8510">
        <v>122212988</v>
      </c>
      <c r="B8510">
        <v>113</v>
      </c>
      <c r="C8510" t="s">
        <v>38</v>
      </c>
      <c r="D8510" t="s">
        <v>58</v>
      </c>
      <c r="E8510" t="str">
        <f t="shared" si="132"/>
        <v>90-120</v>
      </c>
    </row>
    <row r="8511" spans="1:5" x14ac:dyDescent="0.25">
      <c r="A8511">
        <v>122213318</v>
      </c>
      <c r="B8511">
        <v>148</v>
      </c>
      <c r="C8511" t="s">
        <v>39</v>
      </c>
      <c r="D8511" t="s">
        <v>58</v>
      </c>
      <c r="E8511" t="str">
        <f t="shared" si="132"/>
        <v>121-150</v>
      </c>
    </row>
    <row r="8512" spans="1:5" x14ac:dyDescent="0.25">
      <c r="A8512">
        <v>122213924</v>
      </c>
      <c r="B8512">
        <v>146</v>
      </c>
      <c r="C8512" t="s">
        <v>38</v>
      </c>
      <c r="D8512" t="s">
        <v>58</v>
      </c>
      <c r="E8512" t="str">
        <f t="shared" si="132"/>
        <v>121-150</v>
      </c>
    </row>
    <row r="8513" spans="1:5" x14ac:dyDescent="0.25">
      <c r="A8513">
        <v>122215604</v>
      </c>
      <c r="B8513">
        <v>149</v>
      </c>
      <c r="C8513" t="s">
        <v>39</v>
      </c>
      <c r="D8513" t="s">
        <v>58</v>
      </c>
      <c r="E8513" t="str">
        <f t="shared" si="132"/>
        <v>121-150</v>
      </c>
    </row>
    <row r="8514" spans="1:5" x14ac:dyDescent="0.25">
      <c r="A8514">
        <v>122215754</v>
      </c>
      <c r="B8514">
        <v>143</v>
      </c>
      <c r="C8514" t="s">
        <v>38</v>
      </c>
      <c r="D8514" t="s">
        <v>58</v>
      </c>
      <c r="E8514" t="str">
        <f t="shared" si="132"/>
        <v>121-150</v>
      </c>
    </row>
    <row r="8515" spans="1:5" x14ac:dyDescent="0.25">
      <c r="A8515">
        <v>122216336</v>
      </c>
      <c r="B8515">
        <v>120</v>
      </c>
      <c r="C8515" t="s">
        <v>40</v>
      </c>
      <c r="D8515" t="s">
        <v>58</v>
      </c>
      <c r="E8515" t="str">
        <f t="shared" ref="E8515:E8578" si="133">IF(B8515&lt;=120,"90-120","121-150")</f>
        <v>90-120</v>
      </c>
    </row>
    <row r="8516" spans="1:5" x14ac:dyDescent="0.25">
      <c r="A8516">
        <v>122222274</v>
      </c>
      <c r="B8516">
        <v>136</v>
      </c>
      <c r="C8516" t="s">
        <v>39</v>
      </c>
      <c r="D8516" t="s">
        <v>58</v>
      </c>
      <c r="E8516" t="str">
        <f t="shared" si="133"/>
        <v>121-150</v>
      </c>
    </row>
    <row r="8517" spans="1:5" x14ac:dyDescent="0.25">
      <c r="A8517">
        <v>122225408</v>
      </c>
      <c r="B8517">
        <v>91</v>
      </c>
      <c r="C8517" t="s">
        <v>39</v>
      </c>
      <c r="D8517" t="s">
        <v>58</v>
      </c>
      <c r="E8517" t="str">
        <f t="shared" si="133"/>
        <v>90-120</v>
      </c>
    </row>
    <row r="8518" spans="1:5" x14ac:dyDescent="0.25">
      <c r="A8518">
        <v>122228848</v>
      </c>
      <c r="B8518">
        <v>118</v>
      </c>
      <c r="C8518" t="s">
        <v>40</v>
      </c>
      <c r="D8518" t="s">
        <v>58</v>
      </c>
      <c r="E8518" t="str">
        <f t="shared" si="133"/>
        <v>90-120</v>
      </c>
    </row>
    <row r="8519" spans="1:5" x14ac:dyDescent="0.25">
      <c r="A8519">
        <v>122231426</v>
      </c>
      <c r="B8519">
        <v>136</v>
      </c>
      <c r="C8519" t="s">
        <v>38</v>
      </c>
      <c r="D8519" t="s">
        <v>58</v>
      </c>
      <c r="E8519" t="str">
        <f t="shared" si="133"/>
        <v>121-150</v>
      </c>
    </row>
    <row r="8520" spans="1:5" x14ac:dyDescent="0.25">
      <c r="A8520">
        <v>122233336</v>
      </c>
      <c r="B8520">
        <v>149</v>
      </c>
      <c r="C8520" t="s">
        <v>38</v>
      </c>
      <c r="D8520" t="s">
        <v>58</v>
      </c>
      <c r="E8520" t="str">
        <f t="shared" si="133"/>
        <v>121-150</v>
      </c>
    </row>
    <row r="8521" spans="1:5" x14ac:dyDescent="0.25">
      <c r="A8521">
        <v>122235976</v>
      </c>
      <c r="B8521">
        <v>136</v>
      </c>
      <c r="C8521" t="s">
        <v>39</v>
      </c>
      <c r="D8521" t="s">
        <v>58</v>
      </c>
      <c r="E8521" t="str">
        <f t="shared" si="133"/>
        <v>121-150</v>
      </c>
    </row>
    <row r="8522" spans="1:5" x14ac:dyDescent="0.25">
      <c r="A8522">
        <v>122236556</v>
      </c>
      <c r="B8522">
        <v>150</v>
      </c>
      <c r="C8522" t="s">
        <v>39</v>
      </c>
      <c r="D8522" t="s">
        <v>58</v>
      </c>
      <c r="E8522" t="str">
        <f t="shared" si="133"/>
        <v>121-150</v>
      </c>
    </row>
    <row r="8523" spans="1:5" x14ac:dyDescent="0.25">
      <c r="A8523">
        <v>122244594</v>
      </c>
      <c r="B8523">
        <v>133</v>
      </c>
      <c r="C8523" t="s">
        <v>40</v>
      </c>
      <c r="D8523" t="s">
        <v>58</v>
      </c>
      <c r="E8523" t="str">
        <f t="shared" si="133"/>
        <v>121-150</v>
      </c>
    </row>
    <row r="8524" spans="1:5" x14ac:dyDescent="0.25">
      <c r="A8524">
        <v>122250734</v>
      </c>
      <c r="B8524">
        <v>91</v>
      </c>
      <c r="C8524" t="s">
        <v>38</v>
      </c>
      <c r="D8524" t="s">
        <v>58</v>
      </c>
      <c r="E8524" t="str">
        <f t="shared" si="133"/>
        <v>90-120</v>
      </c>
    </row>
    <row r="8525" spans="1:5" x14ac:dyDescent="0.25">
      <c r="A8525">
        <v>122253164</v>
      </c>
      <c r="B8525">
        <v>103</v>
      </c>
      <c r="C8525" t="s">
        <v>39</v>
      </c>
      <c r="D8525" t="s">
        <v>58</v>
      </c>
      <c r="E8525" t="str">
        <f t="shared" si="133"/>
        <v>90-120</v>
      </c>
    </row>
    <row r="8526" spans="1:5" x14ac:dyDescent="0.25">
      <c r="A8526">
        <v>122253962</v>
      </c>
      <c r="B8526">
        <v>119</v>
      </c>
      <c r="C8526" t="s">
        <v>40</v>
      </c>
      <c r="D8526" t="s">
        <v>58</v>
      </c>
      <c r="E8526" t="str">
        <f t="shared" si="133"/>
        <v>90-120</v>
      </c>
    </row>
    <row r="8527" spans="1:5" x14ac:dyDescent="0.25">
      <c r="A8527">
        <v>122260630</v>
      </c>
      <c r="B8527">
        <v>106</v>
      </c>
      <c r="C8527" t="s">
        <v>40</v>
      </c>
      <c r="D8527" t="s">
        <v>58</v>
      </c>
      <c r="E8527" t="str">
        <f t="shared" si="133"/>
        <v>90-120</v>
      </c>
    </row>
    <row r="8528" spans="1:5" x14ac:dyDescent="0.25">
      <c r="A8528">
        <v>122262454</v>
      </c>
      <c r="B8528">
        <v>120</v>
      </c>
      <c r="C8528" t="s">
        <v>38</v>
      </c>
      <c r="D8528" t="s">
        <v>58</v>
      </c>
      <c r="E8528" t="str">
        <f t="shared" si="133"/>
        <v>90-120</v>
      </c>
    </row>
    <row r="8529" spans="1:5" x14ac:dyDescent="0.25">
      <c r="A8529">
        <v>122262458</v>
      </c>
      <c r="B8529">
        <v>150</v>
      </c>
      <c r="C8529" t="s">
        <v>38</v>
      </c>
      <c r="D8529" t="s">
        <v>58</v>
      </c>
      <c r="E8529" t="str">
        <f t="shared" si="133"/>
        <v>121-150</v>
      </c>
    </row>
    <row r="8530" spans="1:5" x14ac:dyDescent="0.25">
      <c r="A8530">
        <v>122262672</v>
      </c>
      <c r="B8530">
        <v>106</v>
      </c>
      <c r="C8530" t="s">
        <v>38</v>
      </c>
      <c r="D8530" t="s">
        <v>58</v>
      </c>
      <c r="E8530" t="str">
        <f t="shared" si="133"/>
        <v>90-120</v>
      </c>
    </row>
    <row r="8531" spans="1:5" x14ac:dyDescent="0.25">
      <c r="A8531">
        <v>122264614</v>
      </c>
      <c r="B8531">
        <v>133</v>
      </c>
      <c r="C8531" t="s">
        <v>40</v>
      </c>
      <c r="D8531" t="s">
        <v>58</v>
      </c>
      <c r="E8531" t="str">
        <f t="shared" si="133"/>
        <v>121-150</v>
      </c>
    </row>
    <row r="8532" spans="1:5" x14ac:dyDescent="0.25">
      <c r="A8532">
        <v>122271152</v>
      </c>
      <c r="B8532">
        <v>150</v>
      </c>
      <c r="C8532" t="s">
        <v>39</v>
      </c>
      <c r="D8532" t="s">
        <v>58</v>
      </c>
      <c r="E8532" t="str">
        <f t="shared" si="133"/>
        <v>121-150</v>
      </c>
    </row>
    <row r="8533" spans="1:5" x14ac:dyDescent="0.25">
      <c r="A8533">
        <v>122271804</v>
      </c>
      <c r="B8533">
        <v>150</v>
      </c>
      <c r="C8533" t="s">
        <v>38</v>
      </c>
      <c r="D8533" t="s">
        <v>58</v>
      </c>
      <c r="E8533" t="str">
        <f t="shared" si="133"/>
        <v>121-150</v>
      </c>
    </row>
    <row r="8534" spans="1:5" x14ac:dyDescent="0.25">
      <c r="A8534">
        <v>122271874</v>
      </c>
      <c r="B8534">
        <v>143</v>
      </c>
      <c r="C8534" t="s">
        <v>39</v>
      </c>
      <c r="D8534" t="s">
        <v>58</v>
      </c>
      <c r="E8534" t="str">
        <f t="shared" si="133"/>
        <v>121-150</v>
      </c>
    </row>
    <row r="8535" spans="1:5" x14ac:dyDescent="0.25">
      <c r="A8535">
        <v>122272222</v>
      </c>
      <c r="B8535">
        <v>150</v>
      </c>
      <c r="C8535" t="s">
        <v>40</v>
      </c>
      <c r="D8535" t="s">
        <v>58</v>
      </c>
      <c r="E8535" t="str">
        <f t="shared" si="133"/>
        <v>121-150</v>
      </c>
    </row>
    <row r="8536" spans="1:5" x14ac:dyDescent="0.25">
      <c r="A8536">
        <v>122274370</v>
      </c>
      <c r="B8536">
        <v>90</v>
      </c>
      <c r="C8536" t="s">
        <v>40</v>
      </c>
      <c r="D8536" t="s">
        <v>58</v>
      </c>
      <c r="E8536" t="str">
        <f t="shared" si="133"/>
        <v>90-120</v>
      </c>
    </row>
    <row r="8537" spans="1:5" x14ac:dyDescent="0.25">
      <c r="A8537">
        <v>122278772</v>
      </c>
      <c r="B8537">
        <v>149</v>
      </c>
      <c r="C8537" t="s">
        <v>38</v>
      </c>
      <c r="D8537" t="s">
        <v>58</v>
      </c>
      <c r="E8537" t="str">
        <f t="shared" si="133"/>
        <v>121-150</v>
      </c>
    </row>
    <row r="8538" spans="1:5" x14ac:dyDescent="0.25">
      <c r="A8538">
        <v>122286250</v>
      </c>
      <c r="B8538">
        <v>150</v>
      </c>
      <c r="C8538" t="s">
        <v>38</v>
      </c>
      <c r="D8538" t="s">
        <v>58</v>
      </c>
      <c r="E8538" t="str">
        <f t="shared" si="133"/>
        <v>121-150</v>
      </c>
    </row>
    <row r="8539" spans="1:5" x14ac:dyDescent="0.25">
      <c r="A8539">
        <v>122289560</v>
      </c>
      <c r="B8539">
        <v>133</v>
      </c>
      <c r="C8539" t="s">
        <v>38</v>
      </c>
      <c r="D8539" t="s">
        <v>58</v>
      </c>
      <c r="E8539" t="str">
        <f t="shared" si="133"/>
        <v>121-150</v>
      </c>
    </row>
    <row r="8540" spans="1:5" x14ac:dyDescent="0.25">
      <c r="A8540">
        <v>122297116</v>
      </c>
      <c r="B8540">
        <v>119</v>
      </c>
      <c r="C8540" t="s">
        <v>39</v>
      </c>
      <c r="D8540" t="s">
        <v>58</v>
      </c>
      <c r="E8540" t="str">
        <f t="shared" si="133"/>
        <v>90-120</v>
      </c>
    </row>
    <row r="8541" spans="1:5" x14ac:dyDescent="0.25">
      <c r="A8541">
        <v>122298290</v>
      </c>
      <c r="B8541">
        <v>148</v>
      </c>
      <c r="C8541" t="s">
        <v>39</v>
      </c>
      <c r="D8541" t="s">
        <v>58</v>
      </c>
      <c r="E8541" t="str">
        <f t="shared" si="133"/>
        <v>121-150</v>
      </c>
    </row>
    <row r="8542" spans="1:5" x14ac:dyDescent="0.25">
      <c r="A8542">
        <v>122300398</v>
      </c>
      <c r="B8542">
        <v>133</v>
      </c>
      <c r="C8542" t="s">
        <v>40</v>
      </c>
      <c r="D8542" t="s">
        <v>58</v>
      </c>
      <c r="E8542" t="str">
        <f t="shared" si="133"/>
        <v>121-150</v>
      </c>
    </row>
    <row r="8543" spans="1:5" x14ac:dyDescent="0.25">
      <c r="A8543">
        <v>122301766</v>
      </c>
      <c r="B8543">
        <v>118</v>
      </c>
      <c r="C8543" t="s">
        <v>40</v>
      </c>
      <c r="D8543" t="s">
        <v>58</v>
      </c>
      <c r="E8543" t="str">
        <f t="shared" si="133"/>
        <v>90-120</v>
      </c>
    </row>
    <row r="8544" spans="1:5" x14ac:dyDescent="0.25">
      <c r="A8544">
        <v>122314306</v>
      </c>
      <c r="B8544">
        <v>120</v>
      </c>
      <c r="C8544" t="s">
        <v>38</v>
      </c>
      <c r="D8544" t="s">
        <v>58</v>
      </c>
      <c r="E8544" t="str">
        <f t="shared" si="133"/>
        <v>90-120</v>
      </c>
    </row>
    <row r="8545" spans="1:5" x14ac:dyDescent="0.25">
      <c r="A8545">
        <v>122315432</v>
      </c>
      <c r="B8545">
        <v>136</v>
      </c>
      <c r="C8545" t="s">
        <v>38</v>
      </c>
      <c r="D8545" t="s">
        <v>58</v>
      </c>
      <c r="E8545" t="str">
        <f t="shared" si="133"/>
        <v>121-150</v>
      </c>
    </row>
    <row r="8546" spans="1:5" x14ac:dyDescent="0.25">
      <c r="A8546">
        <v>122317350</v>
      </c>
      <c r="B8546">
        <v>149</v>
      </c>
      <c r="C8546" t="s">
        <v>39</v>
      </c>
      <c r="D8546" t="s">
        <v>58</v>
      </c>
      <c r="E8546" t="str">
        <f t="shared" si="133"/>
        <v>121-150</v>
      </c>
    </row>
    <row r="8547" spans="1:5" x14ac:dyDescent="0.25">
      <c r="A8547">
        <v>122318372</v>
      </c>
      <c r="B8547">
        <v>127</v>
      </c>
      <c r="C8547" t="s">
        <v>39</v>
      </c>
      <c r="D8547" t="s">
        <v>58</v>
      </c>
      <c r="E8547" t="str">
        <f t="shared" si="133"/>
        <v>121-150</v>
      </c>
    </row>
    <row r="8548" spans="1:5" x14ac:dyDescent="0.25">
      <c r="A8548">
        <v>122318704</v>
      </c>
      <c r="B8548">
        <v>97</v>
      </c>
      <c r="C8548" t="s">
        <v>40</v>
      </c>
      <c r="D8548" t="s">
        <v>58</v>
      </c>
      <c r="E8548" t="str">
        <f t="shared" si="133"/>
        <v>90-120</v>
      </c>
    </row>
    <row r="8549" spans="1:5" x14ac:dyDescent="0.25">
      <c r="A8549">
        <v>122322620</v>
      </c>
      <c r="B8549">
        <v>97</v>
      </c>
      <c r="C8549" t="s">
        <v>39</v>
      </c>
      <c r="D8549" t="s">
        <v>58</v>
      </c>
      <c r="E8549" t="str">
        <f t="shared" si="133"/>
        <v>90-120</v>
      </c>
    </row>
    <row r="8550" spans="1:5" x14ac:dyDescent="0.25">
      <c r="A8550">
        <v>122334654</v>
      </c>
      <c r="B8550">
        <v>127</v>
      </c>
      <c r="C8550" t="s">
        <v>39</v>
      </c>
      <c r="D8550" t="s">
        <v>58</v>
      </c>
      <c r="E8550" t="str">
        <f t="shared" si="133"/>
        <v>121-150</v>
      </c>
    </row>
    <row r="8551" spans="1:5" x14ac:dyDescent="0.25">
      <c r="A8551">
        <v>122335886</v>
      </c>
      <c r="B8551">
        <v>141</v>
      </c>
      <c r="C8551" t="s">
        <v>39</v>
      </c>
      <c r="D8551" t="s">
        <v>58</v>
      </c>
      <c r="E8551" t="str">
        <f t="shared" si="133"/>
        <v>121-150</v>
      </c>
    </row>
    <row r="8552" spans="1:5" x14ac:dyDescent="0.25">
      <c r="A8552">
        <v>122339960</v>
      </c>
      <c r="B8552">
        <v>148</v>
      </c>
      <c r="C8552" t="s">
        <v>40</v>
      </c>
      <c r="D8552" t="s">
        <v>58</v>
      </c>
      <c r="E8552" t="str">
        <f t="shared" si="133"/>
        <v>121-150</v>
      </c>
    </row>
    <row r="8553" spans="1:5" x14ac:dyDescent="0.25">
      <c r="A8553">
        <v>122342166</v>
      </c>
      <c r="B8553">
        <v>141</v>
      </c>
      <c r="C8553" t="s">
        <v>39</v>
      </c>
      <c r="D8553" t="s">
        <v>58</v>
      </c>
      <c r="E8553" t="str">
        <f t="shared" si="133"/>
        <v>121-150</v>
      </c>
    </row>
    <row r="8554" spans="1:5" x14ac:dyDescent="0.25">
      <c r="A8554">
        <v>122342166</v>
      </c>
      <c r="B8554">
        <v>141</v>
      </c>
      <c r="C8554" t="s">
        <v>39</v>
      </c>
      <c r="D8554" t="s">
        <v>58</v>
      </c>
      <c r="E8554" t="str">
        <f t="shared" si="133"/>
        <v>121-150</v>
      </c>
    </row>
    <row r="8555" spans="1:5" x14ac:dyDescent="0.25">
      <c r="A8555">
        <v>122343198</v>
      </c>
      <c r="B8555">
        <v>117</v>
      </c>
      <c r="C8555" t="s">
        <v>39</v>
      </c>
      <c r="D8555" t="s">
        <v>58</v>
      </c>
      <c r="E8555" t="str">
        <f t="shared" si="133"/>
        <v>90-120</v>
      </c>
    </row>
    <row r="8556" spans="1:5" x14ac:dyDescent="0.25">
      <c r="A8556">
        <v>122348684</v>
      </c>
      <c r="B8556">
        <v>141</v>
      </c>
      <c r="C8556" t="s">
        <v>38</v>
      </c>
      <c r="D8556" t="s">
        <v>58</v>
      </c>
      <c r="E8556" t="str">
        <f t="shared" si="133"/>
        <v>121-150</v>
      </c>
    </row>
    <row r="8557" spans="1:5" x14ac:dyDescent="0.25">
      <c r="A8557">
        <v>122348810</v>
      </c>
      <c r="B8557">
        <v>136</v>
      </c>
      <c r="C8557" t="s">
        <v>38</v>
      </c>
      <c r="D8557" t="s">
        <v>58</v>
      </c>
      <c r="E8557" t="str">
        <f t="shared" si="133"/>
        <v>121-150</v>
      </c>
    </row>
    <row r="8558" spans="1:5" x14ac:dyDescent="0.25">
      <c r="A8558">
        <v>122353772</v>
      </c>
      <c r="B8558">
        <v>106</v>
      </c>
      <c r="C8558" t="s">
        <v>38</v>
      </c>
      <c r="D8558" t="s">
        <v>58</v>
      </c>
      <c r="E8558" t="str">
        <f t="shared" si="133"/>
        <v>90-120</v>
      </c>
    </row>
    <row r="8559" spans="1:5" x14ac:dyDescent="0.25">
      <c r="A8559">
        <v>122353814</v>
      </c>
      <c r="B8559">
        <v>106</v>
      </c>
      <c r="C8559" t="s">
        <v>39</v>
      </c>
      <c r="D8559" t="s">
        <v>58</v>
      </c>
      <c r="E8559" t="str">
        <f t="shared" si="133"/>
        <v>90-120</v>
      </c>
    </row>
    <row r="8560" spans="1:5" x14ac:dyDescent="0.25">
      <c r="A8560">
        <v>122360566</v>
      </c>
      <c r="B8560">
        <v>111</v>
      </c>
      <c r="C8560" t="s">
        <v>40</v>
      </c>
      <c r="D8560" t="s">
        <v>58</v>
      </c>
      <c r="E8560" t="str">
        <f t="shared" si="133"/>
        <v>90-120</v>
      </c>
    </row>
    <row r="8561" spans="1:5" x14ac:dyDescent="0.25">
      <c r="A8561">
        <v>122363800</v>
      </c>
      <c r="B8561">
        <v>126</v>
      </c>
      <c r="C8561" t="s">
        <v>39</v>
      </c>
      <c r="D8561" t="s">
        <v>58</v>
      </c>
      <c r="E8561" t="str">
        <f t="shared" si="133"/>
        <v>121-150</v>
      </c>
    </row>
    <row r="8562" spans="1:5" x14ac:dyDescent="0.25">
      <c r="A8562">
        <v>122377582</v>
      </c>
      <c r="B8562">
        <v>141</v>
      </c>
      <c r="C8562" t="s">
        <v>38</v>
      </c>
      <c r="D8562" t="s">
        <v>58</v>
      </c>
      <c r="E8562" t="str">
        <f t="shared" si="133"/>
        <v>121-150</v>
      </c>
    </row>
    <row r="8563" spans="1:5" x14ac:dyDescent="0.25">
      <c r="A8563">
        <v>122383652</v>
      </c>
      <c r="B8563">
        <v>141</v>
      </c>
      <c r="C8563" t="s">
        <v>38</v>
      </c>
      <c r="D8563" t="s">
        <v>58</v>
      </c>
      <c r="E8563" t="str">
        <f t="shared" si="133"/>
        <v>121-150</v>
      </c>
    </row>
    <row r="8564" spans="1:5" x14ac:dyDescent="0.25">
      <c r="A8564">
        <v>122383652</v>
      </c>
      <c r="B8564">
        <v>141</v>
      </c>
      <c r="C8564" t="s">
        <v>38</v>
      </c>
      <c r="D8564" t="s">
        <v>58</v>
      </c>
      <c r="E8564" t="str">
        <f t="shared" si="133"/>
        <v>121-150</v>
      </c>
    </row>
    <row r="8565" spans="1:5" x14ac:dyDescent="0.25">
      <c r="A8565">
        <v>122386092</v>
      </c>
      <c r="B8565">
        <v>92</v>
      </c>
      <c r="C8565" t="s">
        <v>38</v>
      </c>
      <c r="D8565" t="s">
        <v>58</v>
      </c>
      <c r="E8565" t="str">
        <f t="shared" si="133"/>
        <v>90-120</v>
      </c>
    </row>
    <row r="8566" spans="1:5" x14ac:dyDescent="0.25">
      <c r="A8566">
        <v>122390618</v>
      </c>
      <c r="B8566">
        <v>136</v>
      </c>
      <c r="C8566" t="s">
        <v>39</v>
      </c>
      <c r="D8566" t="s">
        <v>58</v>
      </c>
      <c r="E8566" t="str">
        <f t="shared" si="133"/>
        <v>121-150</v>
      </c>
    </row>
    <row r="8567" spans="1:5" x14ac:dyDescent="0.25">
      <c r="A8567">
        <v>122390890</v>
      </c>
      <c r="B8567">
        <v>136</v>
      </c>
      <c r="C8567" t="s">
        <v>39</v>
      </c>
      <c r="D8567" t="s">
        <v>58</v>
      </c>
      <c r="E8567" t="str">
        <f t="shared" si="133"/>
        <v>121-150</v>
      </c>
    </row>
    <row r="8568" spans="1:5" x14ac:dyDescent="0.25">
      <c r="A8568">
        <v>122396850</v>
      </c>
      <c r="B8568">
        <v>106</v>
      </c>
      <c r="C8568" t="s">
        <v>38</v>
      </c>
      <c r="D8568" t="s">
        <v>58</v>
      </c>
      <c r="E8568" t="str">
        <f t="shared" si="133"/>
        <v>90-120</v>
      </c>
    </row>
    <row r="8569" spans="1:5" x14ac:dyDescent="0.25">
      <c r="A8569">
        <v>122431812</v>
      </c>
      <c r="B8569">
        <v>91</v>
      </c>
      <c r="C8569" t="s">
        <v>38</v>
      </c>
      <c r="D8569" t="s">
        <v>58</v>
      </c>
      <c r="E8569" t="str">
        <f t="shared" si="133"/>
        <v>90-120</v>
      </c>
    </row>
    <row r="8570" spans="1:5" x14ac:dyDescent="0.25">
      <c r="A8570">
        <v>122434496</v>
      </c>
      <c r="B8570">
        <v>141</v>
      </c>
      <c r="C8570" t="s">
        <v>39</v>
      </c>
      <c r="D8570" t="s">
        <v>58</v>
      </c>
      <c r="E8570" t="str">
        <f t="shared" si="133"/>
        <v>121-150</v>
      </c>
    </row>
    <row r="8571" spans="1:5" x14ac:dyDescent="0.25">
      <c r="A8571">
        <v>122436984</v>
      </c>
      <c r="B8571">
        <v>111</v>
      </c>
      <c r="C8571" t="s">
        <v>38</v>
      </c>
      <c r="D8571" t="s">
        <v>58</v>
      </c>
      <c r="E8571" t="str">
        <f t="shared" si="133"/>
        <v>90-120</v>
      </c>
    </row>
    <row r="8572" spans="1:5" x14ac:dyDescent="0.25">
      <c r="A8572">
        <v>122438454</v>
      </c>
      <c r="B8572">
        <v>92</v>
      </c>
      <c r="C8572" t="s">
        <v>39</v>
      </c>
      <c r="D8572" t="s">
        <v>58</v>
      </c>
      <c r="E8572" t="str">
        <f t="shared" si="133"/>
        <v>90-120</v>
      </c>
    </row>
    <row r="8573" spans="1:5" x14ac:dyDescent="0.25">
      <c r="A8573">
        <v>122442536</v>
      </c>
      <c r="B8573">
        <v>122</v>
      </c>
      <c r="C8573" t="s">
        <v>39</v>
      </c>
      <c r="D8573" t="s">
        <v>58</v>
      </c>
      <c r="E8573" t="str">
        <f t="shared" si="133"/>
        <v>121-150</v>
      </c>
    </row>
    <row r="8574" spans="1:5" x14ac:dyDescent="0.25">
      <c r="A8574">
        <v>122443448</v>
      </c>
      <c r="B8574">
        <v>97</v>
      </c>
      <c r="C8574" t="s">
        <v>38</v>
      </c>
      <c r="D8574" t="s">
        <v>58</v>
      </c>
      <c r="E8574" t="str">
        <f t="shared" si="133"/>
        <v>90-120</v>
      </c>
    </row>
    <row r="8575" spans="1:5" x14ac:dyDescent="0.25">
      <c r="A8575">
        <v>122443996</v>
      </c>
      <c r="B8575">
        <v>120</v>
      </c>
      <c r="C8575" t="s">
        <v>38</v>
      </c>
      <c r="D8575" t="s">
        <v>58</v>
      </c>
      <c r="E8575" t="str">
        <f t="shared" si="133"/>
        <v>90-120</v>
      </c>
    </row>
    <row r="8576" spans="1:5" x14ac:dyDescent="0.25">
      <c r="A8576">
        <v>122444378</v>
      </c>
      <c r="B8576">
        <v>90</v>
      </c>
      <c r="C8576" t="s">
        <v>39</v>
      </c>
      <c r="D8576" t="s">
        <v>58</v>
      </c>
      <c r="E8576" t="str">
        <f t="shared" si="133"/>
        <v>90-120</v>
      </c>
    </row>
    <row r="8577" spans="1:5" x14ac:dyDescent="0.25">
      <c r="A8577">
        <v>122451246</v>
      </c>
      <c r="B8577">
        <v>111</v>
      </c>
      <c r="C8577" t="s">
        <v>39</v>
      </c>
      <c r="D8577" t="s">
        <v>58</v>
      </c>
      <c r="E8577" t="str">
        <f t="shared" si="133"/>
        <v>90-120</v>
      </c>
    </row>
    <row r="8578" spans="1:5" x14ac:dyDescent="0.25">
      <c r="A8578">
        <v>122453742</v>
      </c>
      <c r="B8578">
        <v>96</v>
      </c>
      <c r="C8578" t="s">
        <v>38</v>
      </c>
      <c r="D8578" t="s">
        <v>58</v>
      </c>
      <c r="E8578" t="str">
        <f t="shared" si="133"/>
        <v>90-120</v>
      </c>
    </row>
    <row r="8579" spans="1:5" x14ac:dyDescent="0.25">
      <c r="A8579">
        <v>122457300</v>
      </c>
      <c r="B8579">
        <v>127</v>
      </c>
      <c r="C8579" t="s">
        <v>40</v>
      </c>
      <c r="D8579" t="s">
        <v>58</v>
      </c>
      <c r="E8579" t="str">
        <f t="shared" ref="E8579:E8642" si="134">IF(B8579&lt;=120,"90-120","121-150")</f>
        <v>121-150</v>
      </c>
    </row>
    <row r="8580" spans="1:5" x14ac:dyDescent="0.25">
      <c r="A8580">
        <v>122458678</v>
      </c>
      <c r="B8580">
        <v>106</v>
      </c>
      <c r="C8580" t="s">
        <v>38</v>
      </c>
      <c r="D8580" t="s">
        <v>58</v>
      </c>
      <c r="E8580" t="str">
        <f t="shared" si="134"/>
        <v>90-120</v>
      </c>
    </row>
    <row r="8581" spans="1:5" x14ac:dyDescent="0.25">
      <c r="A8581">
        <v>122459122</v>
      </c>
      <c r="B8581">
        <v>111</v>
      </c>
      <c r="C8581" t="s">
        <v>38</v>
      </c>
      <c r="D8581" t="s">
        <v>58</v>
      </c>
      <c r="E8581" t="str">
        <f t="shared" si="134"/>
        <v>90-120</v>
      </c>
    </row>
    <row r="8582" spans="1:5" x14ac:dyDescent="0.25">
      <c r="A8582">
        <v>122462380</v>
      </c>
      <c r="B8582">
        <v>126</v>
      </c>
      <c r="C8582" t="s">
        <v>39</v>
      </c>
      <c r="D8582" t="s">
        <v>58</v>
      </c>
      <c r="E8582" t="str">
        <f t="shared" si="134"/>
        <v>121-150</v>
      </c>
    </row>
    <row r="8583" spans="1:5" x14ac:dyDescent="0.25">
      <c r="A8583">
        <v>122472282</v>
      </c>
      <c r="B8583">
        <v>111</v>
      </c>
      <c r="C8583" t="s">
        <v>38</v>
      </c>
      <c r="D8583" t="s">
        <v>58</v>
      </c>
      <c r="E8583" t="str">
        <f t="shared" si="134"/>
        <v>90-120</v>
      </c>
    </row>
    <row r="8584" spans="1:5" x14ac:dyDescent="0.25">
      <c r="A8584">
        <v>122473268</v>
      </c>
      <c r="B8584">
        <v>97</v>
      </c>
      <c r="C8584" t="s">
        <v>39</v>
      </c>
      <c r="D8584" t="s">
        <v>58</v>
      </c>
      <c r="E8584" t="str">
        <f t="shared" si="134"/>
        <v>90-120</v>
      </c>
    </row>
    <row r="8585" spans="1:5" x14ac:dyDescent="0.25">
      <c r="A8585">
        <v>122477468</v>
      </c>
      <c r="B8585">
        <v>111</v>
      </c>
      <c r="C8585" t="s">
        <v>40</v>
      </c>
      <c r="D8585" t="s">
        <v>58</v>
      </c>
      <c r="E8585" t="str">
        <f t="shared" si="134"/>
        <v>90-120</v>
      </c>
    </row>
    <row r="8586" spans="1:5" x14ac:dyDescent="0.25">
      <c r="A8586">
        <v>122479734</v>
      </c>
      <c r="B8586">
        <v>91</v>
      </c>
      <c r="C8586" t="s">
        <v>38</v>
      </c>
      <c r="D8586" t="s">
        <v>58</v>
      </c>
      <c r="E8586" t="str">
        <f t="shared" si="134"/>
        <v>90-120</v>
      </c>
    </row>
    <row r="8587" spans="1:5" x14ac:dyDescent="0.25">
      <c r="A8587">
        <v>122486580</v>
      </c>
      <c r="B8587">
        <v>120</v>
      </c>
      <c r="C8587" t="s">
        <v>40</v>
      </c>
      <c r="D8587" t="s">
        <v>58</v>
      </c>
      <c r="E8587" t="str">
        <f t="shared" si="134"/>
        <v>90-120</v>
      </c>
    </row>
    <row r="8588" spans="1:5" x14ac:dyDescent="0.25">
      <c r="A8588">
        <v>122489292</v>
      </c>
      <c r="B8588">
        <v>90</v>
      </c>
      <c r="C8588" t="s">
        <v>40</v>
      </c>
      <c r="D8588" t="s">
        <v>58</v>
      </c>
      <c r="E8588" t="str">
        <f t="shared" si="134"/>
        <v>90-120</v>
      </c>
    </row>
    <row r="8589" spans="1:5" x14ac:dyDescent="0.25">
      <c r="A8589">
        <v>122495600</v>
      </c>
      <c r="B8589">
        <v>148</v>
      </c>
      <c r="C8589" t="s">
        <v>39</v>
      </c>
      <c r="D8589" t="s">
        <v>58</v>
      </c>
      <c r="E8589" t="str">
        <f t="shared" si="134"/>
        <v>121-150</v>
      </c>
    </row>
    <row r="8590" spans="1:5" x14ac:dyDescent="0.25">
      <c r="A8590">
        <v>122497924</v>
      </c>
      <c r="B8590">
        <v>150</v>
      </c>
      <c r="C8590" t="s">
        <v>39</v>
      </c>
      <c r="D8590" t="s">
        <v>58</v>
      </c>
      <c r="E8590" t="str">
        <f t="shared" si="134"/>
        <v>121-150</v>
      </c>
    </row>
    <row r="8591" spans="1:5" x14ac:dyDescent="0.25">
      <c r="A8591">
        <v>122501078</v>
      </c>
      <c r="B8591">
        <v>90</v>
      </c>
      <c r="C8591" t="s">
        <v>38</v>
      </c>
      <c r="D8591" t="s">
        <v>58</v>
      </c>
      <c r="E8591" t="str">
        <f t="shared" si="134"/>
        <v>90-120</v>
      </c>
    </row>
    <row r="8592" spans="1:5" x14ac:dyDescent="0.25">
      <c r="A8592">
        <v>122506974</v>
      </c>
      <c r="B8592">
        <v>90</v>
      </c>
      <c r="C8592" t="s">
        <v>39</v>
      </c>
      <c r="D8592" t="s">
        <v>58</v>
      </c>
      <c r="E8592" t="str">
        <f t="shared" si="134"/>
        <v>90-120</v>
      </c>
    </row>
    <row r="8593" spans="1:5" x14ac:dyDescent="0.25">
      <c r="A8593">
        <v>122508698</v>
      </c>
      <c r="B8593">
        <v>149</v>
      </c>
      <c r="C8593" t="s">
        <v>39</v>
      </c>
      <c r="D8593" t="s">
        <v>58</v>
      </c>
      <c r="E8593" t="str">
        <f t="shared" si="134"/>
        <v>121-150</v>
      </c>
    </row>
    <row r="8594" spans="1:5" x14ac:dyDescent="0.25">
      <c r="A8594">
        <v>122512802</v>
      </c>
      <c r="B8594">
        <v>149</v>
      </c>
      <c r="C8594" t="s">
        <v>39</v>
      </c>
      <c r="D8594" t="s">
        <v>58</v>
      </c>
      <c r="E8594" t="str">
        <f t="shared" si="134"/>
        <v>121-150</v>
      </c>
    </row>
    <row r="8595" spans="1:5" x14ac:dyDescent="0.25">
      <c r="A8595">
        <v>122518166</v>
      </c>
      <c r="B8595">
        <v>92</v>
      </c>
      <c r="C8595" t="s">
        <v>38</v>
      </c>
      <c r="D8595" t="s">
        <v>58</v>
      </c>
      <c r="E8595" t="str">
        <f t="shared" si="134"/>
        <v>90-120</v>
      </c>
    </row>
    <row r="8596" spans="1:5" x14ac:dyDescent="0.25">
      <c r="A8596">
        <v>122527418</v>
      </c>
      <c r="B8596">
        <v>92</v>
      </c>
      <c r="C8596" t="s">
        <v>38</v>
      </c>
      <c r="D8596" t="s">
        <v>58</v>
      </c>
      <c r="E8596" t="str">
        <f t="shared" si="134"/>
        <v>90-120</v>
      </c>
    </row>
    <row r="8597" spans="1:5" x14ac:dyDescent="0.25">
      <c r="A8597">
        <v>122528668</v>
      </c>
      <c r="B8597">
        <v>113</v>
      </c>
      <c r="C8597" t="s">
        <v>40</v>
      </c>
      <c r="D8597" t="s">
        <v>58</v>
      </c>
      <c r="E8597" t="str">
        <f t="shared" si="134"/>
        <v>90-120</v>
      </c>
    </row>
    <row r="8598" spans="1:5" x14ac:dyDescent="0.25">
      <c r="A8598">
        <v>122528668</v>
      </c>
      <c r="B8598">
        <v>113</v>
      </c>
      <c r="C8598" t="s">
        <v>40</v>
      </c>
      <c r="D8598" t="s">
        <v>58</v>
      </c>
      <c r="E8598" t="str">
        <f t="shared" si="134"/>
        <v>90-120</v>
      </c>
    </row>
    <row r="8599" spans="1:5" x14ac:dyDescent="0.25">
      <c r="A8599">
        <v>122528668</v>
      </c>
      <c r="B8599">
        <v>113</v>
      </c>
      <c r="C8599" t="s">
        <v>40</v>
      </c>
      <c r="D8599" t="s">
        <v>58</v>
      </c>
      <c r="E8599" t="str">
        <f t="shared" si="134"/>
        <v>90-120</v>
      </c>
    </row>
    <row r="8600" spans="1:5" x14ac:dyDescent="0.25">
      <c r="A8600">
        <v>122533584</v>
      </c>
      <c r="B8600">
        <v>90</v>
      </c>
      <c r="C8600" t="s">
        <v>40</v>
      </c>
      <c r="D8600" t="s">
        <v>58</v>
      </c>
      <c r="E8600" t="str">
        <f t="shared" si="134"/>
        <v>90-120</v>
      </c>
    </row>
    <row r="8601" spans="1:5" x14ac:dyDescent="0.25">
      <c r="A8601">
        <v>122534486</v>
      </c>
      <c r="B8601">
        <v>150</v>
      </c>
      <c r="C8601" t="s">
        <v>38</v>
      </c>
      <c r="D8601" t="s">
        <v>58</v>
      </c>
      <c r="E8601" t="str">
        <f t="shared" si="134"/>
        <v>121-150</v>
      </c>
    </row>
    <row r="8602" spans="1:5" x14ac:dyDescent="0.25">
      <c r="A8602">
        <v>122544438</v>
      </c>
      <c r="B8602">
        <v>90</v>
      </c>
      <c r="C8602" t="s">
        <v>40</v>
      </c>
      <c r="D8602" t="s">
        <v>58</v>
      </c>
      <c r="E8602" t="str">
        <f t="shared" si="134"/>
        <v>90-120</v>
      </c>
    </row>
    <row r="8603" spans="1:5" x14ac:dyDescent="0.25">
      <c r="A8603">
        <v>122546590</v>
      </c>
      <c r="B8603">
        <v>121</v>
      </c>
      <c r="C8603" t="s">
        <v>40</v>
      </c>
      <c r="D8603" t="s">
        <v>58</v>
      </c>
      <c r="E8603" t="str">
        <f t="shared" si="134"/>
        <v>121-150</v>
      </c>
    </row>
    <row r="8604" spans="1:5" x14ac:dyDescent="0.25">
      <c r="A8604">
        <v>122546590</v>
      </c>
      <c r="B8604">
        <v>121</v>
      </c>
      <c r="C8604" t="s">
        <v>40</v>
      </c>
      <c r="D8604" t="s">
        <v>58</v>
      </c>
      <c r="E8604" t="str">
        <f t="shared" si="134"/>
        <v>121-150</v>
      </c>
    </row>
    <row r="8605" spans="1:5" x14ac:dyDescent="0.25">
      <c r="A8605">
        <v>122552208</v>
      </c>
      <c r="B8605">
        <v>92</v>
      </c>
      <c r="C8605" t="s">
        <v>40</v>
      </c>
      <c r="D8605" t="s">
        <v>58</v>
      </c>
      <c r="E8605" t="str">
        <f t="shared" si="134"/>
        <v>90-120</v>
      </c>
    </row>
    <row r="8606" spans="1:5" x14ac:dyDescent="0.25">
      <c r="A8606">
        <v>122555022</v>
      </c>
      <c r="B8606">
        <v>148</v>
      </c>
      <c r="C8606" t="s">
        <v>38</v>
      </c>
      <c r="D8606" t="s">
        <v>58</v>
      </c>
      <c r="E8606" t="str">
        <f t="shared" si="134"/>
        <v>121-150</v>
      </c>
    </row>
    <row r="8607" spans="1:5" x14ac:dyDescent="0.25">
      <c r="A8607">
        <v>122556192</v>
      </c>
      <c r="B8607">
        <v>92</v>
      </c>
      <c r="C8607" t="s">
        <v>40</v>
      </c>
      <c r="D8607" t="s">
        <v>58</v>
      </c>
      <c r="E8607" t="str">
        <f t="shared" si="134"/>
        <v>90-120</v>
      </c>
    </row>
    <row r="8608" spans="1:5" x14ac:dyDescent="0.25">
      <c r="A8608">
        <v>122559422</v>
      </c>
      <c r="B8608">
        <v>150</v>
      </c>
      <c r="C8608" t="s">
        <v>38</v>
      </c>
      <c r="D8608" t="s">
        <v>58</v>
      </c>
      <c r="E8608" t="str">
        <f t="shared" si="134"/>
        <v>121-150</v>
      </c>
    </row>
    <row r="8609" spans="1:5" x14ac:dyDescent="0.25">
      <c r="A8609">
        <v>122562686</v>
      </c>
      <c r="B8609">
        <v>106</v>
      </c>
      <c r="C8609" t="s">
        <v>39</v>
      </c>
      <c r="D8609" t="s">
        <v>58</v>
      </c>
      <c r="E8609" t="str">
        <f t="shared" si="134"/>
        <v>90-120</v>
      </c>
    </row>
    <row r="8610" spans="1:5" x14ac:dyDescent="0.25">
      <c r="A8610">
        <v>122565064</v>
      </c>
      <c r="B8610">
        <v>121</v>
      </c>
      <c r="C8610" t="s">
        <v>39</v>
      </c>
      <c r="D8610" t="s">
        <v>58</v>
      </c>
      <c r="E8610" t="str">
        <f t="shared" si="134"/>
        <v>121-150</v>
      </c>
    </row>
    <row r="8611" spans="1:5" x14ac:dyDescent="0.25">
      <c r="A8611">
        <v>122565352</v>
      </c>
      <c r="B8611">
        <v>92</v>
      </c>
      <c r="C8611" t="s">
        <v>39</v>
      </c>
      <c r="D8611" t="s">
        <v>58</v>
      </c>
      <c r="E8611" t="str">
        <f t="shared" si="134"/>
        <v>90-120</v>
      </c>
    </row>
    <row r="8612" spans="1:5" x14ac:dyDescent="0.25">
      <c r="A8612">
        <v>122565512</v>
      </c>
      <c r="B8612">
        <v>122</v>
      </c>
      <c r="C8612" t="s">
        <v>40</v>
      </c>
      <c r="D8612" t="s">
        <v>58</v>
      </c>
      <c r="E8612" t="str">
        <f t="shared" si="134"/>
        <v>121-150</v>
      </c>
    </row>
    <row r="8613" spans="1:5" x14ac:dyDescent="0.25">
      <c r="A8613">
        <v>122566906</v>
      </c>
      <c r="B8613">
        <v>143</v>
      </c>
      <c r="C8613" t="s">
        <v>40</v>
      </c>
      <c r="D8613" t="s">
        <v>58</v>
      </c>
      <c r="E8613" t="str">
        <f t="shared" si="134"/>
        <v>121-150</v>
      </c>
    </row>
    <row r="8614" spans="1:5" x14ac:dyDescent="0.25">
      <c r="A8614">
        <v>122569628</v>
      </c>
      <c r="B8614">
        <v>120</v>
      </c>
      <c r="C8614" t="s">
        <v>38</v>
      </c>
      <c r="D8614" t="s">
        <v>58</v>
      </c>
      <c r="E8614" t="str">
        <f t="shared" si="134"/>
        <v>90-120</v>
      </c>
    </row>
    <row r="8615" spans="1:5" x14ac:dyDescent="0.25">
      <c r="A8615">
        <v>122585842</v>
      </c>
      <c r="B8615">
        <v>149</v>
      </c>
      <c r="C8615" t="s">
        <v>40</v>
      </c>
      <c r="D8615" t="s">
        <v>58</v>
      </c>
      <c r="E8615" t="str">
        <f t="shared" si="134"/>
        <v>121-150</v>
      </c>
    </row>
    <row r="8616" spans="1:5" x14ac:dyDescent="0.25">
      <c r="A8616">
        <v>122594136</v>
      </c>
      <c r="B8616">
        <v>122</v>
      </c>
      <c r="C8616" t="s">
        <v>39</v>
      </c>
      <c r="D8616" t="s">
        <v>58</v>
      </c>
      <c r="E8616" t="str">
        <f t="shared" si="134"/>
        <v>121-150</v>
      </c>
    </row>
    <row r="8617" spans="1:5" x14ac:dyDescent="0.25">
      <c r="A8617">
        <v>122594396</v>
      </c>
      <c r="B8617">
        <v>146</v>
      </c>
      <c r="C8617" t="s">
        <v>39</v>
      </c>
      <c r="D8617" t="s">
        <v>58</v>
      </c>
      <c r="E8617" t="str">
        <f t="shared" si="134"/>
        <v>121-150</v>
      </c>
    </row>
    <row r="8618" spans="1:5" x14ac:dyDescent="0.25">
      <c r="A8618">
        <v>122596482</v>
      </c>
      <c r="B8618">
        <v>147</v>
      </c>
      <c r="C8618" t="s">
        <v>38</v>
      </c>
      <c r="D8618" t="s">
        <v>58</v>
      </c>
      <c r="E8618" t="str">
        <f t="shared" si="134"/>
        <v>121-150</v>
      </c>
    </row>
    <row r="8619" spans="1:5" x14ac:dyDescent="0.25">
      <c r="A8619">
        <v>122598188</v>
      </c>
      <c r="B8619">
        <v>92</v>
      </c>
      <c r="C8619" t="s">
        <v>38</v>
      </c>
      <c r="D8619" t="s">
        <v>58</v>
      </c>
      <c r="E8619" t="str">
        <f t="shared" si="134"/>
        <v>90-120</v>
      </c>
    </row>
    <row r="8620" spans="1:5" x14ac:dyDescent="0.25">
      <c r="A8620">
        <v>122602148</v>
      </c>
      <c r="B8620">
        <v>146</v>
      </c>
      <c r="C8620" t="s">
        <v>38</v>
      </c>
      <c r="D8620" t="s">
        <v>58</v>
      </c>
      <c r="E8620" t="str">
        <f t="shared" si="134"/>
        <v>121-150</v>
      </c>
    </row>
    <row r="8621" spans="1:5" x14ac:dyDescent="0.25">
      <c r="A8621">
        <v>122605102</v>
      </c>
      <c r="B8621">
        <v>118</v>
      </c>
      <c r="C8621" t="s">
        <v>38</v>
      </c>
      <c r="D8621" t="s">
        <v>58</v>
      </c>
      <c r="E8621" t="str">
        <f t="shared" si="134"/>
        <v>90-120</v>
      </c>
    </row>
    <row r="8622" spans="1:5" x14ac:dyDescent="0.25">
      <c r="A8622">
        <v>122606548</v>
      </c>
      <c r="B8622">
        <v>121</v>
      </c>
      <c r="C8622" t="s">
        <v>38</v>
      </c>
      <c r="D8622" t="s">
        <v>58</v>
      </c>
      <c r="E8622" t="str">
        <f t="shared" si="134"/>
        <v>121-150</v>
      </c>
    </row>
    <row r="8623" spans="1:5" x14ac:dyDescent="0.25">
      <c r="A8623">
        <v>122607880</v>
      </c>
      <c r="B8623">
        <v>90</v>
      </c>
      <c r="C8623" t="s">
        <v>40</v>
      </c>
      <c r="D8623" t="s">
        <v>58</v>
      </c>
      <c r="E8623" t="str">
        <f t="shared" si="134"/>
        <v>90-120</v>
      </c>
    </row>
    <row r="8624" spans="1:5" x14ac:dyDescent="0.25">
      <c r="A8624">
        <v>122614700</v>
      </c>
      <c r="B8624">
        <v>117</v>
      </c>
      <c r="C8624" t="s">
        <v>40</v>
      </c>
      <c r="D8624" t="s">
        <v>58</v>
      </c>
      <c r="E8624" t="str">
        <f t="shared" si="134"/>
        <v>90-120</v>
      </c>
    </row>
    <row r="8625" spans="1:5" x14ac:dyDescent="0.25">
      <c r="A8625">
        <v>122621046</v>
      </c>
      <c r="B8625">
        <v>120</v>
      </c>
      <c r="C8625" t="s">
        <v>38</v>
      </c>
      <c r="D8625" t="s">
        <v>58</v>
      </c>
      <c r="E8625" t="str">
        <f t="shared" si="134"/>
        <v>90-120</v>
      </c>
    </row>
    <row r="8626" spans="1:5" x14ac:dyDescent="0.25">
      <c r="A8626">
        <v>122621062</v>
      </c>
      <c r="B8626">
        <v>150</v>
      </c>
      <c r="C8626" t="s">
        <v>39</v>
      </c>
      <c r="D8626" t="s">
        <v>58</v>
      </c>
      <c r="E8626" t="str">
        <f t="shared" si="134"/>
        <v>121-150</v>
      </c>
    </row>
    <row r="8627" spans="1:5" x14ac:dyDescent="0.25">
      <c r="A8627">
        <v>122621204</v>
      </c>
      <c r="B8627">
        <v>118</v>
      </c>
      <c r="C8627" t="s">
        <v>39</v>
      </c>
      <c r="D8627" t="s">
        <v>58</v>
      </c>
      <c r="E8627" t="str">
        <f t="shared" si="134"/>
        <v>90-120</v>
      </c>
    </row>
    <row r="8628" spans="1:5" x14ac:dyDescent="0.25">
      <c r="A8628">
        <v>122624980</v>
      </c>
      <c r="B8628">
        <v>122</v>
      </c>
      <c r="C8628" t="s">
        <v>40</v>
      </c>
      <c r="D8628" t="s">
        <v>58</v>
      </c>
      <c r="E8628" t="str">
        <f t="shared" si="134"/>
        <v>121-150</v>
      </c>
    </row>
    <row r="8629" spans="1:5" x14ac:dyDescent="0.25">
      <c r="A8629">
        <v>122628256</v>
      </c>
      <c r="B8629">
        <v>118</v>
      </c>
      <c r="C8629" t="s">
        <v>38</v>
      </c>
      <c r="D8629" t="s">
        <v>58</v>
      </c>
      <c r="E8629" t="str">
        <f t="shared" si="134"/>
        <v>90-120</v>
      </c>
    </row>
    <row r="8630" spans="1:5" x14ac:dyDescent="0.25">
      <c r="A8630">
        <v>122628428</v>
      </c>
      <c r="B8630">
        <v>147</v>
      </c>
      <c r="C8630" t="s">
        <v>38</v>
      </c>
      <c r="D8630" t="s">
        <v>58</v>
      </c>
      <c r="E8630" t="str">
        <f t="shared" si="134"/>
        <v>121-150</v>
      </c>
    </row>
    <row r="8631" spans="1:5" x14ac:dyDescent="0.25">
      <c r="A8631">
        <v>122629186</v>
      </c>
      <c r="B8631">
        <v>118</v>
      </c>
      <c r="C8631" t="s">
        <v>38</v>
      </c>
      <c r="D8631" t="s">
        <v>58</v>
      </c>
      <c r="E8631" t="str">
        <f t="shared" si="134"/>
        <v>90-120</v>
      </c>
    </row>
    <row r="8632" spans="1:5" x14ac:dyDescent="0.25">
      <c r="A8632">
        <v>122632140</v>
      </c>
      <c r="B8632">
        <v>143</v>
      </c>
      <c r="C8632" t="s">
        <v>39</v>
      </c>
      <c r="D8632" t="s">
        <v>58</v>
      </c>
      <c r="E8632" t="str">
        <f t="shared" si="134"/>
        <v>121-150</v>
      </c>
    </row>
    <row r="8633" spans="1:5" x14ac:dyDescent="0.25">
      <c r="A8633">
        <v>122633350</v>
      </c>
      <c r="B8633">
        <v>92</v>
      </c>
      <c r="C8633" t="s">
        <v>38</v>
      </c>
      <c r="D8633" t="s">
        <v>58</v>
      </c>
      <c r="E8633" t="str">
        <f t="shared" si="134"/>
        <v>90-120</v>
      </c>
    </row>
    <row r="8634" spans="1:5" x14ac:dyDescent="0.25">
      <c r="A8634">
        <v>122634300</v>
      </c>
      <c r="B8634">
        <v>119</v>
      </c>
      <c r="C8634" t="s">
        <v>38</v>
      </c>
      <c r="D8634" t="s">
        <v>58</v>
      </c>
      <c r="E8634" t="str">
        <f t="shared" si="134"/>
        <v>90-120</v>
      </c>
    </row>
    <row r="8635" spans="1:5" x14ac:dyDescent="0.25">
      <c r="A8635">
        <v>122640760</v>
      </c>
      <c r="B8635">
        <v>148</v>
      </c>
      <c r="C8635" t="s">
        <v>38</v>
      </c>
      <c r="D8635" t="s">
        <v>58</v>
      </c>
      <c r="E8635" t="str">
        <f t="shared" si="134"/>
        <v>121-150</v>
      </c>
    </row>
    <row r="8636" spans="1:5" x14ac:dyDescent="0.25">
      <c r="A8636">
        <v>122646594</v>
      </c>
      <c r="B8636">
        <v>149</v>
      </c>
      <c r="C8636" t="s">
        <v>39</v>
      </c>
      <c r="D8636" t="s">
        <v>58</v>
      </c>
      <c r="E8636" t="str">
        <f t="shared" si="134"/>
        <v>121-150</v>
      </c>
    </row>
    <row r="8637" spans="1:5" x14ac:dyDescent="0.25">
      <c r="A8637">
        <v>122651642</v>
      </c>
      <c r="B8637">
        <v>148</v>
      </c>
      <c r="C8637" t="s">
        <v>40</v>
      </c>
      <c r="D8637" t="s">
        <v>58</v>
      </c>
      <c r="E8637" t="str">
        <f t="shared" si="134"/>
        <v>121-150</v>
      </c>
    </row>
    <row r="8638" spans="1:5" x14ac:dyDescent="0.25">
      <c r="A8638">
        <v>122655516</v>
      </c>
      <c r="B8638">
        <v>122</v>
      </c>
      <c r="C8638" t="s">
        <v>38</v>
      </c>
      <c r="D8638" t="s">
        <v>58</v>
      </c>
      <c r="E8638" t="str">
        <f t="shared" si="134"/>
        <v>121-150</v>
      </c>
    </row>
    <row r="8639" spans="1:5" x14ac:dyDescent="0.25">
      <c r="A8639">
        <v>122659682</v>
      </c>
      <c r="B8639">
        <v>92</v>
      </c>
      <c r="C8639" t="s">
        <v>38</v>
      </c>
      <c r="D8639" t="s">
        <v>58</v>
      </c>
      <c r="E8639" t="str">
        <f t="shared" si="134"/>
        <v>90-120</v>
      </c>
    </row>
    <row r="8640" spans="1:5" x14ac:dyDescent="0.25">
      <c r="A8640">
        <v>122661824</v>
      </c>
      <c r="B8640">
        <v>120</v>
      </c>
      <c r="C8640" t="s">
        <v>40</v>
      </c>
      <c r="D8640" t="s">
        <v>58</v>
      </c>
      <c r="E8640" t="str">
        <f t="shared" si="134"/>
        <v>90-120</v>
      </c>
    </row>
    <row r="8641" spans="1:5" x14ac:dyDescent="0.25">
      <c r="A8641">
        <v>122664836</v>
      </c>
      <c r="B8641">
        <v>143</v>
      </c>
      <c r="C8641" t="s">
        <v>39</v>
      </c>
      <c r="D8641" t="s">
        <v>58</v>
      </c>
      <c r="E8641" t="str">
        <f t="shared" si="134"/>
        <v>121-150</v>
      </c>
    </row>
    <row r="8642" spans="1:5" x14ac:dyDescent="0.25">
      <c r="A8642">
        <v>122667334</v>
      </c>
      <c r="B8642">
        <v>122</v>
      </c>
      <c r="C8642" t="s">
        <v>38</v>
      </c>
      <c r="D8642" t="s">
        <v>58</v>
      </c>
      <c r="E8642" t="str">
        <f t="shared" si="134"/>
        <v>121-150</v>
      </c>
    </row>
    <row r="8643" spans="1:5" x14ac:dyDescent="0.25">
      <c r="A8643">
        <v>122668254</v>
      </c>
      <c r="B8643">
        <v>120</v>
      </c>
      <c r="C8643" t="s">
        <v>38</v>
      </c>
      <c r="D8643" t="s">
        <v>58</v>
      </c>
      <c r="E8643" t="str">
        <f t="shared" ref="E8643:E8706" si="135">IF(B8643&lt;=120,"90-120","121-150")</f>
        <v>90-120</v>
      </c>
    </row>
    <row r="8644" spans="1:5" x14ac:dyDescent="0.25">
      <c r="A8644">
        <v>122668254</v>
      </c>
      <c r="B8644">
        <v>120</v>
      </c>
      <c r="C8644" t="s">
        <v>38</v>
      </c>
      <c r="D8644" t="s">
        <v>58</v>
      </c>
      <c r="E8644" t="str">
        <f t="shared" si="135"/>
        <v>90-120</v>
      </c>
    </row>
    <row r="8645" spans="1:5" x14ac:dyDescent="0.25">
      <c r="A8645">
        <v>122673634</v>
      </c>
      <c r="B8645">
        <v>122</v>
      </c>
      <c r="C8645" t="s">
        <v>38</v>
      </c>
      <c r="D8645" t="s">
        <v>58</v>
      </c>
      <c r="E8645" t="str">
        <f t="shared" si="135"/>
        <v>121-150</v>
      </c>
    </row>
    <row r="8646" spans="1:5" x14ac:dyDescent="0.25">
      <c r="A8646">
        <v>122674918</v>
      </c>
      <c r="B8646">
        <v>119</v>
      </c>
      <c r="C8646" t="s">
        <v>39</v>
      </c>
      <c r="D8646" t="s">
        <v>58</v>
      </c>
      <c r="E8646" t="str">
        <f t="shared" si="135"/>
        <v>90-120</v>
      </c>
    </row>
    <row r="8647" spans="1:5" x14ac:dyDescent="0.25">
      <c r="A8647">
        <v>122675874</v>
      </c>
      <c r="B8647">
        <v>124</v>
      </c>
      <c r="C8647" t="s">
        <v>38</v>
      </c>
      <c r="D8647" t="s">
        <v>58</v>
      </c>
      <c r="E8647" t="str">
        <f t="shared" si="135"/>
        <v>121-150</v>
      </c>
    </row>
    <row r="8648" spans="1:5" x14ac:dyDescent="0.25">
      <c r="A8648">
        <v>122683244</v>
      </c>
      <c r="B8648">
        <v>120</v>
      </c>
      <c r="C8648" t="s">
        <v>38</v>
      </c>
      <c r="D8648" t="s">
        <v>58</v>
      </c>
      <c r="E8648" t="str">
        <f t="shared" si="135"/>
        <v>90-120</v>
      </c>
    </row>
    <row r="8649" spans="1:5" x14ac:dyDescent="0.25">
      <c r="A8649">
        <v>122684514</v>
      </c>
      <c r="B8649">
        <v>143</v>
      </c>
      <c r="C8649" t="s">
        <v>39</v>
      </c>
      <c r="D8649" t="s">
        <v>58</v>
      </c>
      <c r="E8649" t="str">
        <f t="shared" si="135"/>
        <v>121-150</v>
      </c>
    </row>
    <row r="8650" spans="1:5" x14ac:dyDescent="0.25">
      <c r="A8650">
        <v>122684840</v>
      </c>
      <c r="B8650">
        <v>122</v>
      </c>
      <c r="C8650" t="s">
        <v>39</v>
      </c>
      <c r="D8650" t="s">
        <v>58</v>
      </c>
      <c r="E8650" t="str">
        <f t="shared" si="135"/>
        <v>121-150</v>
      </c>
    </row>
    <row r="8651" spans="1:5" x14ac:dyDescent="0.25">
      <c r="A8651">
        <v>122691722</v>
      </c>
      <c r="B8651">
        <v>148</v>
      </c>
      <c r="C8651" t="s">
        <v>39</v>
      </c>
      <c r="D8651" t="s">
        <v>58</v>
      </c>
      <c r="E8651" t="str">
        <f t="shared" si="135"/>
        <v>121-150</v>
      </c>
    </row>
    <row r="8652" spans="1:5" x14ac:dyDescent="0.25">
      <c r="A8652">
        <v>122693678</v>
      </c>
      <c r="B8652">
        <v>148</v>
      </c>
      <c r="C8652" t="s">
        <v>39</v>
      </c>
      <c r="D8652" t="s">
        <v>58</v>
      </c>
      <c r="E8652" t="str">
        <f t="shared" si="135"/>
        <v>121-150</v>
      </c>
    </row>
    <row r="8653" spans="1:5" x14ac:dyDescent="0.25">
      <c r="A8653">
        <v>122695920</v>
      </c>
      <c r="B8653">
        <v>118</v>
      </c>
      <c r="C8653" t="s">
        <v>40</v>
      </c>
      <c r="D8653" t="s">
        <v>58</v>
      </c>
      <c r="E8653" t="str">
        <f t="shared" si="135"/>
        <v>90-120</v>
      </c>
    </row>
    <row r="8654" spans="1:5" x14ac:dyDescent="0.25">
      <c r="A8654">
        <v>122696172</v>
      </c>
      <c r="B8654">
        <v>90</v>
      </c>
      <c r="C8654" t="s">
        <v>38</v>
      </c>
      <c r="D8654" t="s">
        <v>58</v>
      </c>
      <c r="E8654" t="str">
        <f t="shared" si="135"/>
        <v>90-120</v>
      </c>
    </row>
    <row r="8655" spans="1:5" x14ac:dyDescent="0.25">
      <c r="A8655">
        <v>122700138</v>
      </c>
      <c r="B8655">
        <v>90</v>
      </c>
      <c r="C8655" t="s">
        <v>38</v>
      </c>
      <c r="D8655" t="s">
        <v>58</v>
      </c>
      <c r="E8655" t="str">
        <f t="shared" si="135"/>
        <v>90-120</v>
      </c>
    </row>
    <row r="8656" spans="1:5" x14ac:dyDescent="0.25">
      <c r="A8656">
        <v>122700138</v>
      </c>
      <c r="B8656">
        <v>90</v>
      </c>
      <c r="C8656" t="s">
        <v>38</v>
      </c>
      <c r="D8656" t="s">
        <v>58</v>
      </c>
      <c r="E8656" t="str">
        <f t="shared" si="135"/>
        <v>90-120</v>
      </c>
    </row>
    <row r="8657" spans="1:5" x14ac:dyDescent="0.25">
      <c r="A8657">
        <v>122700818</v>
      </c>
      <c r="B8657">
        <v>121</v>
      </c>
      <c r="C8657" t="s">
        <v>40</v>
      </c>
      <c r="D8657" t="s">
        <v>58</v>
      </c>
      <c r="E8657" t="str">
        <f t="shared" si="135"/>
        <v>121-150</v>
      </c>
    </row>
    <row r="8658" spans="1:5" x14ac:dyDescent="0.25">
      <c r="A8658">
        <v>122708360</v>
      </c>
      <c r="B8658">
        <v>136</v>
      </c>
      <c r="C8658" t="s">
        <v>40</v>
      </c>
      <c r="D8658" t="s">
        <v>58</v>
      </c>
      <c r="E8658" t="str">
        <f t="shared" si="135"/>
        <v>121-150</v>
      </c>
    </row>
    <row r="8659" spans="1:5" x14ac:dyDescent="0.25">
      <c r="A8659">
        <v>122709750</v>
      </c>
      <c r="B8659">
        <v>111</v>
      </c>
      <c r="C8659" t="s">
        <v>38</v>
      </c>
      <c r="D8659" t="s">
        <v>58</v>
      </c>
      <c r="E8659" t="str">
        <f t="shared" si="135"/>
        <v>90-120</v>
      </c>
    </row>
    <row r="8660" spans="1:5" x14ac:dyDescent="0.25">
      <c r="A8660">
        <v>122712108</v>
      </c>
      <c r="B8660">
        <v>149</v>
      </c>
      <c r="C8660" t="s">
        <v>40</v>
      </c>
      <c r="D8660" t="s">
        <v>58</v>
      </c>
      <c r="E8660" t="str">
        <f t="shared" si="135"/>
        <v>121-150</v>
      </c>
    </row>
    <row r="8661" spans="1:5" x14ac:dyDescent="0.25">
      <c r="A8661">
        <v>122713300</v>
      </c>
      <c r="B8661">
        <v>120</v>
      </c>
      <c r="C8661" t="s">
        <v>39</v>
      </c>
      <c r="D8661" t="s">
        <v>58</v>
      </c>
      <c r="E8661" t="str">
        <f t="shared" si="135"/>
        <v>90-120</v>
      </c>
    </row>
    <row r="8662" spans="1:5" x14ac:dyDescent="0.25">
      <c r="A8662">
        <v>122718352</v>
      </c>
      <c r="B8662">
        <v>122</v>
      </c>
      <c r="C8662" t="s">
        <v>38</v>
      </c>
      <c r="D8662" t="s">
        <v>58</v>
      </c>
      <c r="E8662" t="str">
        <f t="shared" si="135"/>
        <v>121-150</v>
      </c>
    </row>
    <row r="8663" spans="1:5" x14ac:dyDescent="0.25">
      <c r="A8663">
        <v>122724156</v>
      </c>
      <c r="B8663">
        <v>148</v>
      </c>
      <c r="C8663" t="s">
        <v>38</v>
      </c>
      <c r="D8663" t="s">
        <v>58</v>
      </c>
      <c r="E8663" t="str">
        <f t="shared" si="135"/>
        <v>121-150</v>
      </c>
    </row>
    <row r="8664" spans="1:5" x14ac:dyDescent="0.25">
      <c r="A8664">
        <v>122724352</v>
      </c>
      <c r="B8664">
        <v>146</v>
      </c>
      <c r="C8664" t="s">
        <v>38</v>
      </c>
      <c r="D8664" t="s">
        <v>58</v>
      </c>
      <c r="E8664" t="str">
        <f t="shared" si="135"/>
        <v>121-150</v>
      </c>
    </row>
    <row r="8665" spans="1:5" x14ac:dyDescent="0.25">
      <c r="A8665">
        <v>122726322</v>
      </c>
      <c r="B8665">
        <v>90</v>
      </c>
      <c r="C8665" t="s">
        <v>39</v>
      </c>
      <c r="D8665" t="s">
        <v>58</v>
      </c>
      <c r="E8665" t="str">
        <f t="shared" si="135"/>
        <v>90-120</v>
      </c>
    </row>
    <row r="8666" spans="1:5" x14ac:dyDescent="0.25">
      <c r="A8666">
        <v>122728484</v>
      </c>
      <c r="B8666">
        <v>91</v>
      </c>
      <c r="C8666" t="s">
        <v>40</v>
      </c>
      <c r="D8666" t="s">
        <v>58</v>
      </c>
      <c r="E8666" t="str">
        <f t="shared" si="135"/>
        <v>90-120</v>
      </c>
    </row>
    <row r="8667" spans="1:5" x14ac:dyDescent="0.25">
      <c r="A8667">
        <v>122730170</v>
      </c>
      <c r="B8667">
        <v>118</v>
      </c>
      <c r="C8667" t="s">
        <v>39</v>
      </c>
      <c r="D8667" t="s">
        <v>58</v>
      </c>
      <c r="E8667" t="str">
        <f t="shared" si="135"/>
        <v>90-120</v>
      </c>
    </row>
    <row r="8668" spans="1:5" x14ac:dyDescent="0.25">
      <c r="A8668">
        <v>122734944</v>
      </c>
      <c r="B8668">
        <v>136</v>
      </c>
      <c r="C8668" t="s">
        <v>39</v>
      </c>
      <c r="D8668" t="s">
        <v>58</v>
      </c>
      <c r="E8668" t="str">
        <f t="shared" si="135"/>
        <v>121-150</v>
      </c>
    </row>
    <row r="8669" spans="1:5" x14ac:dyDescent="0.25">
      <c r="A8669">
        <v>122735610</v>
      </c>
      <c r="B8669">
        <v>141</v>
      </c>
      <c r="C8669" t="s">
        <v>40</v>
      </c>
      <c r="D8669" t="s">
        <v>58</v>
      </c>
      <c r="E8669" t="str">
        <f t="shared" si="135"/>
        <v>121-150</v>
      </c>
    </row>
    <row r="8670" spans="1:5" x14ac:dyDescent="0.25">
      <c r="A8670">
        <v>122738482</v>
      </c>
      <c r="B8670">
        <v>90</v>
      </c>
      <c r="C8670" t="s">
        <v>39</v>
      </c>
      <c r="D8670" t="s">
        <v>58</v>
      </c>
      <c r="E8670" t="str">
        <f t="shared" si="135"/>
        <v>90-120</v>
      </c>
    </row>
    <row r="8671" spans="1:5" x14ac:dyDescent="0.25">
      <c r="A8671">
        <v>122739074</v>
      </c>
      <c r="B8671">
        <v>120</v>
      </c>
      <c r="C8671" t="s">
        <v>39</v>
      </c>
      <c r="D8671" t="s">
        <v>58</v>
      </c>
      <c r="E8671" t="str">
        <f t="shared" si="135"/>
        <v>90-120</v>
      </c>
    </row>
    <row r="8672" spans="1:5" x14ac:dyDescent="0.25">
      <c r="A8672">
        <v>122742488</v>
      </c>
      <c r="B8672">
        <v>143</v>
      </c>
      <c r="C8672" t="s">
        <v>40</v>
      </c>
      <c r="D8672" t="s">
        <v>58</v>
      </c>
      <c r="E8672" t="str">
        <f t="shared" si="135"/>
        <v>121-150</v>
      </c>
    </row>
    <row r="8673" spans="1:5" x14ac:dyDescent="0.25">
      <c r="A8673">
        <v>122743630</v>
      </c>
      <c r="B8673">
        <v>91</v>
      </c>
      <c r="C8673" t="s">
        <v>39</v>
      </c>
      <c r="D8673" t="s">
        <v>58</v>
      </c>
      <c r="E8673" t="str">
        <f t="shared" si="135"/>
        <v>90-120</v>
      </c>
    </row>
    <row r="8674" spans="1:5" x14ac:dyDescent="0.25">
      <c r="A8674">
        <v>122746954</v>
      </c>
      <c r="B8674">
        <v>149</v>
      </c>
      <c r="C8674" t="s">
        <v>39</v>
      </c>
      <c r="D8674" t="s">
        <v>58</v>
      </c>
      <c r="E8674" t="str">
        <f t="shared" si="135"/>
        <v>121-150</v>
      </c>
    </row>
    <row r="8675" spans="1:5" x14ac:dyDescent="0.25">
      <c r="A8675">
        <v>122752266</v>
      </c>
      <c r="B8675">
        <v>116</v>
      </c>
      <c r="C8675" t="s">
        <v>39</v>
      </c>
      <c r="D8675" t="s">
        <v>58</v>
      </c>
      <c r="E8675" t="str">
        <f t="shared" si="135"/>
        <v>90-120</v>
      </c>
    </row>
    <row r="8676" spans="1:5" x14ac:dyDescent="0.25">
      <c r="A8676">
        <v>122756736</v>
      </c>
      <c r="B8676">
        <v>142</v>
      </c>
      <c r="C8676" t="s">
        <v>39</v>
      </c>
      <c r="D8676" t="s">
        <v>58</v>
      </c>
      <c r="E8676" t="str">
        <f t="shared" si="135"/>
        <v>121-150</v>
      </c>
    </row>
    <row r="8677" spans="1:5" x14ac:dyDescent="0.25">
      <c r="A8677">
        <v>122758826</v>
      </c>
      <c r="B8677">
        <v>150</v>
      </c>
      <c r="C8677" t="s">
        <v>39</v>
      </c>
      <c r="D8677" t="s">
        <v>58</v>
      </c>
      <c r="E8677" t="str">
        <f t="shared" si="135"/>
        <v>121-150</v>
      </c>
    </row>
    <row r="8678" spans="1:5" x14ac:dyDescent="0.25">
      <c r="A8678">
        <v>122770938</v>
      </c>
      <c r="B8678">
        <v>136</v>
      </c>
      <c r="C8678" t="s">
        <v>40</v>
      </c>
      <c r="D8678" t="s">
        <v>58</v>
      </c>
      <c r="E8678" t="str">
        <f t="shared" si="135"/>
        <v>121-150</v>
      </c>
    </row>
    <row r="8679" spans="1:5" x14ac:dyDescent="0.25">
      <c r="A8679">
        <v>122772862</v>
      </c>
      <c r="B8679">
        <v>91</v>
      </c>
      <c r="C8679" t="s">
        <v>40</v>
      </c>
      <c r="D8679" t="s">
        <v>58</v>
      </c>
      <c r="E8679" t="str">
        <f t="shared" si="135"/>
        <v>90-120</v>
      </c>
    </row>
    <row r="8680" spans="1:5" x14ac:dyDescent="0.25">
      <c r="A8680">
        <v>122775478</v>
      </c>
      <c r="B8680">
        <v>149</v>
      </c>
      <c r="C8680" t="s">
        <v>38</v>
      </c>
      <c r="D8680" t="s">
        <v>58</v>
      </c>
      <c r="E8680" t="str">
        <f t="shared" si="135"/>
        <v>121-150</v>
      </c>
    </row>
    <row r="8681" spans="1:5" x14ac:dyDescent="0.25">
      <c r="A8681">
        <v>122778606</v>
      </c>
      <c r="B8681">
        <v>113</v>
      </c>
      <c r="C8681" t="s">
        <v>38</v>
      </c>
      <c r="D8681" t="s">
        <v>58</v>
      </c>
      <c r="E8681" t="str">
        <f t="shared" si="135"/>
        <v>90-120</v>
      </c>
    </row>
    <row r="8682" spans="1:5" x14ac:dyDescent="0.25">
      <c r="A8682">
        <v>122781046</v>
      </c>
      <c r="B8682">
        <v>91</v>
      </c>
      <c r="C8682" t="s">
        <v>38</v>
      </c>
      <c r="D8682" t="s">
        <v>58</v>
      </c>
      <c r="E8682" t="str">
        <f t="shared" si="135"/>
        <v>90-120</v>
      </c>
    </row>
    <row r="8683" spans="1:5" x14ac:dyDescent="0.25">
      <c r="A8683">
        <v>122783166</v>
      </c>
      <c r="B8683">
        <v>148</v>
      </c>
      <c r="C8683" t="s">
        <v>38</v>
      </c>
      <c r="D8683" t="s">
        <v>58</v>
      </c>
      <c r="E8683" t="str">
        <f t="shared" si="135"/>
        <v>121-150</v>
      </c>
    </row>
    <row r="8684" spans="1:5" x14ac:dyDescent="0.25">
      <c r="A8684">
        <v>122784012</v>
      </c>
      <c r="B8684">
        <v>104</v>
      </c>
      <c r="C8684" t="s">
        <v>39</v>
      </c>
      <c r="D8684" t="s">
        <v>58</v>
      </c>
      <c r="E8684" t="str">
        <f t="shared" si="135"/>
        <v>90-120</v>
      </c>
    </row>
    <row r="8685" spans="1:5" x14ac:dyDescent="0.25">
      <c r="A8685">
        <v>122786134</v>
      </c>
      <c r="B8685">
        <v>104</v>
      </c>
      <c r="C8685" t="s">
        <v>38</v>
      </c>
      <c r="D8685" t="s">
        <v>58</v>
      </c>
      <c r="E8685" t="str">
        <f t="shared" si="135"/>
        <v>90-120</v>
      </c>
    </row>
    <row r="8686" spans="1:5" x14ac:dyDescent="0.25">
      <c r="A8686">
        <v>122794352</v>
      </c>
      <c r="B8686">
        <v>149</v>
      </c>
      <c r="C8686" t="s">
        <v>40</v>
      </c>
      <c r="D8686" t="s">
        <v>58</v>
      </c>
      <c r="E8686" t="str">
        <f t="shared" si="135"/>
        <v>121-150</v>
      </c>
    </row>
    <row r="8687" spans="1:5" x14ac:dyDescent="0.25">
      <c r="A8687">
        <v>122796124</v>
      </c>
      <c r="B8687">
        <v>133</v>
      </c>
      <c r="C8687" t="s">
        <v>38</v>
      </c>
      <c r="D8687" t="s">
        <v>58</v>
      </c>
      <c r="E8687" t="str">
        <f t="shared" si="135"/>
        <v>121-150</v>
      </c>
    </row>
    <row r="8688" spans="1:5" x14ac:dyDescent="0.25">
      <c r="A8688">
        <v>122797984</v>
      </c>
      <c r="B8688">
        <v>103</v>
      </c>
      <c r="C8688" t="s">
        <v>38</v>
      </c>
      <c r="D8688" t="s">
        <v>58</v>
      </c>
      <c r="E8688" t="str">
        <f t="shared" si="135"/>
        <v>90-120</v>
      </c>
    </row>
    <row r="8689" spans="1:5" x14ac:dyDescent="0.25">
      <c r="A8689">
        <v>122800664</v>
      </c>
      <c r="B8689">
        <v>133</v>
      </c>
      <c r="C8689" t="s">
        <v>39</v>
      </c>
      <c r="D8689" t="s">
        <v>58</v>
      </c>
      <c r="E8689" t="str">
        <f t="shared" si="135"/>
        <v>121-150</v>
      </c>
    </row>
    <row r="8690" spans="1:5" x14ac:dyDescent="0.25">
      <c r="A8690">
        <v>122800664</v>
      </c>
      <c r="B8690">
        <v>133</v>
      </c>
      <c r="C8690" t="s">
        <v>39</v>
      </c>
      <c r="D8690" t="s">
        <v>58</v>
      </c>
      <c r="E8690" t="str">
        <f t="shared" si="135"/>
        <v>121-150</v>
      </c>
    </row>
    <row r="8691" spans="1:5" x14ac:dyDescent="0.25">
      <c r="A8691">
        <v>122806660</v>
      </c>
      <c r="B8691">
        <v>133</v>
      </c>
      <c r="C8691" t="s">
        <v>38</v>
      </c>
      <c r="D8691" t="s">
        <v>58</v>
      </c>
      <c r="E8691" t="str">
        <f t="shared" si="135"/>
        <v>121-150</v>
      </c>
    </row>
    <row r="8692" spans="1:5" x14ac:dyDescent="0.25">
      <c r="A8692">
        <v>122807056</v>
      </c>
      <c r="B8692">
        <v>120</v>
      </c>
      <c r="C8692" t="s">
        <v>40</v>
      </c>
      <c r="D8692" t="s">
        <v>58</v>
      </c>
      <c r="E8692" t="str">
        <f t="shared" si="135"/>
        <v>90-120</v>
      </c>
    </row>
    <row r="8693" spans="1:5" x14ac:dyDescent="0.25">
      <c r="A8693">
        <v>122808412</v>
      </c>
      <c r="B8693">
        <v>103</v>
      </c>
      <c r="C8693" t="s">
        <v>39</v>
      </c>
      <c r="D8693" t="s">
        <v>58</v>
      </c>
      <c r="E8693" t="str">
        <f t="shared" si="135"/>
        <v>90-120</v>
      </c>
    </row>
    <row r="8694" spans="1:5" x14ac:dyDescent="0.25">
      <c r="A8694">
        <v>122813284</v>
      </c>
      <c r="B8694">
        <v>133</v>
      </c>
      <c r="C8694" t="s">
        <v>39</v>
      </c>
      <c r="D8694" t="s">
        <v>58</v>
      </c>
      <c r="E8694" t="str">
        <f t="shared" si="135"/>
        <v>121-150</v>
      </c>
    </row>
    <row r="8695" spans="1:5" x14ac:dyDescent="0.25">
      <c r="A8695">
        <v>122816316</v>
      </c>
      <c r="B8695">
        <v>106</v>
      </c>
      <c r="C8695" t="s">
        <v>38</v>
      </c>
      <c r="D8695" t="s">
        <v>58</v>
      </c>
      <c r="E8695" t="str">
        <f t="shared" si="135"/>
        <v>90-120</v>
      </c>
    </row>
    <row r="8696" spans="1:5" x14ac:dyDescent="0.25">
      <c r="A8696">
        <v>122816332</v>
      </c>
      <c r="B8696">
        <v>103</v>
      </c>
      <c r="C8696" t="s">
        <v>39</v>
      </c>
      <c r="D8696" t="s">
        <v>58</v>
      </c>
      <c r="E8696" t="str">
        <f t="shared" si="135"/>
        <v>90-120</v>
      </c>
    </row>
    <row r="8697" spans="1:5" x14ac:dyDescent="0.25">
      <c r="A8697">
        <v>122817120</v>
      </c>
      <c r="B8697">
        <v>103</v>
      </c>
      <c r="C8697" t="s">
        <v>38</v>
      </c>
      <c r="D8697" t="s">
        <v>58</v>
      </c>
      <c r="E8697" t="str">
        <f t="shared" si="135"/>
        <v>90-120</v>
      </c>
    </row>
    <row r="8698" spans="1:5" x14ac:dyDescent="0.25">
      <c r="A8698">
        <v>122818224</v>
      </c>
      <c r="B8698">
        <v>141</v>
      </c>
      <c r="C8698" t="s">
        <v>38</v>
      </c>
      <c r="D8698" t="s">
        <v>58</v>
      </c>
      <c r="E8698" t="str">
        <f t="shared" si="135"/>
        <v>121-150</v>
      </c>
    </row>
    <row r="8699" spans="1:5" x14ac:dyDescent="0.25">
      <c r="A8699">
        <v>122818476</v>
      </c>
      <c r="B8699">
        <v>150</v>
      </c>
      <c r="C8699" t="s">
        <v>40</v>
      </c>
      <c r="D8699" t="s">
        <v>58</v>
      </c>
      <c r="E8699" t="str">
        <f t="shared" si="135"/>
        <v>121-150</v>
      </c>
    </row>
    <row r="8700" spans="1:5" x14ac:dyDescent="0.25">
      <c r="A8700">
        <v>122820812</v>
      </c>
      <c r="B8700">
        <v>133</v>
      </c>
      <c r="C8700" t="s">
        <v>38</v>
      </c>
      <c r="D8700" t="s">
        <v>58</v>
      </c>
      <c r="E8700" t="str">
        <f t="shared" si="135"/>
        <v>121-150</v>
      </c>
    </row>
    <row r="8701" spans="1:5" x14ac:dyDescent="0.25">
      <c r="A8701">
        <v>122826474</v>
      </c>
      <c r="B8701">
        <v>120</v>
      </c>
      <c r="C8701" t="s">
        <v>38</v>
      </c>
      <c r="D8701" t="s">
        <v>58</v>
      </c>
      <c r="E8701" t="str">
        <f t="shared" si="135"/>
        <v>90-120</v>
      </c>
    </row>
    <row r="8702" spans="1:5" x14ac:dyDescent="0.25">
      <c r="A8702">
        <v>122828414</v>
      </c>
      <c r="B8702">
        <v>150</v>
      </c>
      <c r="C8702" t="s">
        <v>38</v>
      </c>
      <c r="D8702" t="s">
        <v>58</v>
      </c>
      <c r="E8702" t="str">
        <f t="shared" si="135"/>
        <v>121-150</v>
      </c>
    </row>
    <row r="8703" spans="1:5" x14ac:dyDescent="0.25">
      <c r="A8703">
        <v>122839790</v>
      </c>
      <c r="B8703">
        <v>104</v>
      </c>
      <c r="C8703" t="s">
        <v>38</v>
      </c>
      <c r="D8703" t="s">
        <v>58</v>
      </c>
      <c r="E8703" t="str">
        <f t="shared" si="135"/>
        <v>90-120</v>
      </c>
    </row>
    <row r="8704" spans="1:5" x14ac:dyDescent="0.25">
      <c r="A8704">
        <v>122841482</v>
      </c>
      <c r="B8704">
        <v>148</v>
      </c>
      <c r="C8704" t="s">
        <v>39</v>
      </c>
      <c r="D8704" t="s">
        <v>58</v>
      </c>
      <c r="E8704" t="str">
        <f t="shared" si="135"/>
        <v>121-150</v>
      </c>
    </row>
    <row r="8705" spans="1:5" x14ac:dyDescent="0.25">
      <c r="A8705">
        <v>122842120</v>
      </c>
      <c r="B8705">
        <v>90</v>
      </c>
      <c r="C8705" t="s">
        <v>40</v>
      </c>
      <c r="D8705" t="s">
        <v>58</v>
      </c>
      <c r="E8705" t="str">
        <f t="shared" si="135"/>
        <v>90-120</v>
      </c>
    </row>
    <row r="8706" spans="1:5" x14ac:dyDescent="0.25">
      <c r="A8706">
        <v>122843000</v>
      </c>
      <c r="B8706">
        <v>149</v>
      </c>
      <c r="C8706" t="s">
        <v>39</v>
      </c>
      <c r="D8706" t="s">
        <v>58</v>
      </c>
      <c r="E8706" t="str">
        <f t="shared" si="135"/>
        <v>121-150</v>
      </c>
    </row>
    <row r="8707" spans="1:5" x14ac:dyDescent="0.25">
      <c r="A8707">
        <v>122845508</v>
      </c>
      <c r="B8707">
        <v>120</v>
      </c>
      <c r="C8707" t="s">
        <v>40</v>
      </c>
      <c r="D8707" t="s">
        <v>58</v>
      </c>
      <c r="E8707" t="str">
        <f t="shared" ref="E8707:E8770" si="136">IF(B8707&lt;=120,"90-120","121-150")</f>
        <v>90-120</v>
      </c>
    </row>
    <row r="8708" spans="1:5" x14ac:dyDescent="0.25">
      <c r="A8708">
        <v>122846178</v>
      </c>
      <c r="B8708">
        <v>90</v>
      </c>
      <c r="C8708" t="s">
        <v>40</v>
      </c>
      <c r="D8708" t="s">
        <v>58</v>
      </c>
      <c r="E8708" t="str">
        <f t="shared" si="136"/>
        <v>90-120</v>
      </c>
    </row>
    <row r="8709" spans="1:5" x14ac:dyDescent="0.25">
      <c r="A8709">
        <v>122847522</v>
      </c>
      <c r="B8709">
        <v>150</v>
      </c>
      <c r="C8709" t="s">
        <v>40</v>
      </c>
      <c r="D8709" t="s">
        <v>58</v>
      </c>
      <c r="E8709" t="str">
        <f t="shared" si="136"/>
        <v>121-150</v>
      </c>
    </row>
    <row r="8710" spans="1:5" x14ac:dyDescent="0.25">
      <c r="A8710">
        <v>122853266</v>
      </c>
      <c r="B8710">
        <v>150</v>
      </c>
      <c r="C8710" t="s">
        <v>38</v>
      </c>
      <c r="D8710" t="s">
        <v>58</v>
      </c>
      <c r="E8710" t="str">
        <f t="shared" si="136"/>
        <v>121-150</v>
      </c>
    </row>
    <row r="8711" spans="1:5" x14ac:dyDescent="0.25">
      <c r="A8711">
        <v>122855654</v>
      </c>
      <c r="B8711">
        <v>119</v>
      </c>
      <c r="C8711" t="s">
        <v>39</v>
      </c>
      <c r="D8711" t="s">
        <v>58</v>
      </c>
      <c r="E8711" t="str">
        <f t="shared" si="136"/>
        <v>90-120</v>
      </c>
    </row>
    <row r="8712" spans="1:5" x14ac:dyDescent="0.25">
      <c r="A8712">
        <v>122856260</v>
      </c>
      <c r="B8712">
        <v>119</v>
      </c>
      <c r="C8712" t="s">
        <v>38</v>
      </c>
      <c r="D8712" t="s">
        <v>58</v>
      </c>
      <c r="E8712" t="str">
        <f t="shared" si="136"/>
        <v>90-120</v>
      </c>
    </row>
    <row r="8713" spans="1:5" x14ac:dyDescent="0.25">
      <c r="A8713">
        <v>122858946</v>
      </c>
      <c r="B8713">
        <v>134</v>
      </c>
      <c r="C8713" t="s">
        <v>40</v>
      </c>
      <c r="D8713" t="s">
        <v>58</v>
      </c>
      <c r="E8713" t="str">
        <f t="shared" si="136"/>
        <v>121-150</v>
      </c>
    </row>
    <row r="8714" spans="1:5" x14ac:dyDescent="0.25">
      <c r="A8714">
        <v>122860900</v>
      </c>
      <c r="B8714">
        <v>106</v>
      </c>
      <c r="C8714" t="s">
        <v>39</v>
      </c>
      <c r="D8714" t="s">
        <v>58</v>
      </c>
      <c r="E8714" t="str">
        <f t="shared" si="136"/>
        <v>90-120</v>
      </c>
    </row>
    <row r="8715" spans="1:5" x14ac:dyDescent="0.25">
      <c r="A8715">
        <v>122861942</v>
      </c>
      <c r="B8715">
        <v>150</v>
      </c>
      <c r="C8715" t="s">
        <v>40</v>
      </c>
      <c r="D8715" t="s">
        <v>58</v>
      </c>
      <c r="E8715" t="str">
        <f t="shared" si="136"/>
        <v>121-150</v>
      </c>
    </row>
    <row r="8716" spans="1:5" x14ac:dyDescent="0.25">
      <c r="A8716">
        <v>122861942</v>
      </c>
      <c r="B8716">
        <v>150</v>
      </c>
      <c r="C8716" t="s">
        <v>40</v>
      </c>
      <c r="D8716" t="s">
        <v>58</v>
      </c>
      <c r="E8716" t="str">
        <f t="shared" si="136"/>
        <v>121-150</v>
      </c>
    </row>
    <row r="8717" spans="1:5" x14ac:dyDescent="0.25">
      <c r="A8717">
        <v>122865454</v>
      </c>
      <c r="B8717">
        <v>141</v>
      </c>
      <c r="C8717" t="s">
        <v>39</v>
      </c>
      <c r="D8717" t="s">
        <v>58</v>
      </c>
      <c r="E8717" t="str">
        <f t="shared" si="136"/>
        <v>121-150</v>
      </c>
    </row>
    <row r="8718" spans="1:5" x14ac:dyDescent="0.25">
      <c r="A8718">
        <v>122865816</v>
      </c>
      <c r="B8718">
        <v>133</v>
      </c>
      <c r="C8718" t="s">
        <v>38</v>
      </c>
      <c r="D8718" t="s">
        <v>58</v>
      </c>
      <c r="E8718" t="str">
        <f t="shared" si="136"/>
        <v>121-150</v>
      </c>
    </row>
    <row r="8719" spans="1:5" x14ac:dyDescent="0.25">
      <c r="A8719">
        <v>122866094</v>
      </c>
      <c r="B8719">
        <v>141</v>
      </c>
      <c r="C8719" t="s">
        <v>38</v>
      </c>
      <c r="D8719" t="s">
        <v>58</v>
      </c>
      <c r="E8719" t="str">
        <f t="shared" si="136"/>
        <v>121-150</v>
      </c>
    </row>
    <row r="8720" spans="1:5" x14ac:dyDescent="0.25">
      <c r="A8720">
        <v>122866094</v>
      </c>
      <c r="B8720">
        <v>141</v>
      </c>
      <c r="C8720" t="s">
        <v>38</v>
      </c>
      <c r="D8720" t="s">
        <v>58</v>
      </c>
      <c r="E8720" t="str">
        <f t="shared" si="136"/>
        <v>121-150</v>
      </c>
    </row>
    <row r="8721" spans="1:5" x14ac:dyDescent="0.25">
      <c r="A8721">
        <v>122866404</v>
      </c>
      <c r="B8721">
        <v>105</v>
      </c>
      <c r="C8721" t="s">
        <v>39</v>
      </c>
      <c r="D8721" t="s">
        <v>58</v>
      </c>
      <c r="E8721" t="str">
        <f t="shared" si="136"/>
        <v>90-120</v>
      </c>
    </row>
    <row r="8722" spans="1:5" x14ac:dyDescent="0.25">
      <c r="A8722">
        <v>122866404</v>
      </c>
      <c r="B8722">
        <v>105</v>
      </c>
      <c r="C8722" t="s">
        <v>39</v>
      </c>
      <c r="D8722" t="s">
        <v>58</v>
      </c>
      <c r="E8722" t="str">
        <f t="shared" si="136"/>
        <v>90-120</v>
      </c>
    </row>
    <row r="8723" spans="1:5" x14ac:dyDescent="0.25">
      <c r="A8723">
        <v>122872946</v>
      </c>
      <c r="B8723">
        <v>118</v>
      </c>
      <c r="C8723" t="s">
        <v>38</v>
      </c>
      <c r="D8723" t="s">
        <v>58</v>
      </c>
      <c r="E8723" t="str">
        <f t="shared" si="136"/>
        <v>90-120</v>
      </c>
    </row>
    <row r="8724" spans="1:5" x14ac:dyDescent="0.25">
      <c r="A8724">
        <v>122873866</v>
      </c>
      <c r="B8724">
        <v>111</v>
      </c>
      <c r="C8724" t="s">
        <v>40</v>
      </c>
      <c r="D8724" t="s">
        <v>58</v>
      </c>
      <c r="E8724" t="str">
        <f t="shared" si="136"/>
        <v>90-120</v>
      </c>
    </row>
    <row r="8725" spans="1:5" x14ac:dyDescent="0.25">
      <c r="A8725">
        <v>122877048</v>
      </c>
      <c r="B8725">
        <v>148</v>
      </c>
      <c r="C8725" t="s">
        <v>39</v>
      </c>
      <c r="D8725" t="s">
        <v>58</v>
      </c>
      <c r="E8725" t="str">
        <f t="shared" si="136"/>
        <v>121-150</v>
      </c>
    </row>
    <row r="8726" spans="1:5" x14ac:dyDescent="0.25">
      <c r="A8726">
        <v>122880972</v>
      </c>
      <c r="B8726">
        <v>106</v>
      </c>
      <c r="C8726" t="s">
        <v>38</v>
      </c>
      <c r="D8726" t="s">
        <v>58</v>
      </c>
      <c r="E8726" t="str">
        <f t="shared" si="136"/>
        <v>90-120</v>
      </c>
    </row>
    <row r="8727" spans="1:5" x14ac:dyDescent="0.25">
      <c r="A8727">
        <v>122881836</v>
      </c>
      <c r="B8727">
        <v>119</v>
      </c>
      <c r="C8727" t="s">
        <v>38</v>
      </c>
      <c r="D8727" t="s">
        <v>58</v>
      </c>
      <c r="E8727" t="str">
        <f t="shared" si="136"/>
        <v>90-120</v>
      </c>
    </row>
    <row r="8728" spans="1:5" x14ac:dyDescent="0.25">
      <c r="A8728">
        <v>122882774</v>
      </c>
      <c r="B8728">
        <v>97</v>
      </c>
      <c r="C8728" t="s">
        <v>39</v>
      </c>
      <c r="D8728" t="s">
        <v>58</v>
      </c>
      <c r="E8728" t="str">
        <f t="shared" si="136"/>
        <v>90-120</v>
      </c>
    </row>
    <row r="8729" spans="1:5" x14ac:dyDescent="0.25">
      <c r="A8729">
        <v>122886768</v>
      </c>
      <c r="B8729">
        <v>97</v>
      </c>
      <c r="C8729" t="s">
        <v>38</v>
      </c>
      <c r="D8729" t="s">
        <v>58</v>
      </c>
      <c r="E8729" t="str">
        <f t="shared" si="136"/>
        <v>90-120</v>
      </c>
    </row>
    <row r="8730" spans="1:5" x14ac:dyDescent="0.25">
      <c r="A8730">
        <v>122888948</v>
      </c>
      <c r="B8730">
        <v>127</v>
      </c>
      <c r="C8730" t="s">
        <v>39</v>
      </c>
      <c r="D8730" t="s">
        <v>58</v>
      </c>
      <c r="E8730" t="str">
        <f t="shared" si="136"/>
        <v>121-150</v>
      </c>
    </row>
    <row r="8731" spans="1:5" x14ac:dyDescent="0.25">
      <c r="A8731">
        <v>122889512</v>
      </c>
      <c r="B8731">
        <v>119</v>
      </c>
      <c r="C8731" t="s">
        <v>38</v>
      </c>
      <c r="D8731" t="s">
        <v>58</v>
      </c>
      <c r="E8731" t="str">
        <f t="shared" si="136"/>
        <v>90-120</v>
      </c>
    </row>
    <row r="8732" spans="1:5" x14ac:dyDescent="0.25">
      <c r="A8732">
        <v>122889700</v>
      </c>
      <c r="B8732">
        <v>141</v>
      </c>
      <c r="C8732" t="s">
        <v>40</v>
      </c>
      <c r="D8732" t="s">
        <v>58</v>
      </c>
      <c r="E8732" t="str">
        <f t="shared" si="136"/>
        <v>121-150</v>
      </c>
    </row>
    <row r="8733" spans="1:5" x14ac:dyDescent="0.25">
      <c r="A8733">
        <v>122894740</v>
      </c>
      <c r="B8733">
        <v>149</v>
      </c>
      <c r="C8733" t="s">
        <v>39</v>
      </c>
      <c r="D8733" t="s">
        <v>58</v>
      </c>
      <c r="E8733" t="str">
        <f t="shared" si="136"/>
        <v>121-150</v>
      </c>
    </row>
    <row r="8734" spans="1:5" x14ac:dyDescent="0.25">
      <c r="A8734">
        <v>122896400</v>
      </c>
      <c r="B8734">
        <v>148</v>
      </c>
      <c r="C8734" t="s">
        <v>40</v>
      </c>
      <c r="D8734" t="s">
        <v>58</v>
      </c>
      <c r="E8734" t="str">
        <f t="shared" si="136"/>
        <v>121-150</v>
      </c>
    </row>
    <row r="8735" spans="1:5" x14ac:dyDescent="0.25">
      <c r="A8735">
        <v>122909138</v>
      </c>
      <c r="B8735">
        <v>141</v>
      </c>
      <c r="C8735" t="s">
        <v>39</v>
      </c>
      <c r="D8735" t="s">
        <v>58</v>
      </c>
      <c r="E8735" t="str">
        <f t="shared" si="136"/>
        <v>121-150</v>
      </c>
    </row>
    <row r="8736" spans="1:5" x14ac:dyDescent="0.25">
      <c r="A8736">
        <v>122909138</v>
      </c>
      <c r="B8736">
        <v>141</v>
      </c>
      <c r="C8736" t="s">
        <v>39</v>
      </c>
      <c r="D8736" t="s">
        <v>58</v>
      </c>
      <c r="E8736" t="str">
        <f t="shared" si="136"/>
        <v>121-150</v>
      </c>
    </row>
    <row r="8737" spans="1:5" x14ac:dyDescent="0.25">
      <c r="A8737">
        <v>122911182</v>
      </c>
      <c r="B8737">
        <v>141</v>
      </c>
      <c r="C8737" t="s">
        <v>38</v>
      </c>
      <c r="D8737" t="s">
        <v>58</v>
      </c>
      <c r="E8737" t="str">
        <f t="shared" si="136"/>
        <v>121-150</v>
      </c>
    </row>
    <row r="8738" spans="1:5" x14ac:dyDescent="0.25">
      <c r="A8738">
        <v>122911510</v>
      </c>
      <c r="B8738">
        <v>127</v>
      </c>
      <c r="C8738" t="s">
        <v>40</v>
      </c>
      <c r="D8738" t="s">
        <v>58</v>
      </c>
      <c r="E8738" t="str">
        <f t="shared" si="136"/>
        <v>121-150</v>
      </c>
    </row>
    <row r="8739" spans="1:5" x14ac:dyDescent="0.25">
      <c r="A8739">
        <v>122912860</v>
      </c>
      <c r="B8739">
        <v>149</v>
      </c>
      <c r="C8739" t="s">
        <v>39</v>
      </c>
      <c r="D8739" t="s">
        <v>58</v>
      </c>
      <c r="E8739" t="str">
        <f t="shared" si="136"/>
        <v>121-150</v>
      </c>
    </row>
    <row r="8740" spans="1:5" x14ac:dyDescent="0.25">
      <c r="A8740">
        <v>122924834</v>
      </c>
      <c r="B8740">
        <v>96</v>
      </c>
      <c r="C8740" t="s">
        <v>38</v>
      </c>
      <c r="D8740" t="s">
        <v>58</v>
      </c>
      <c r="E8740" t="str">
        <f t="shared" si="136"/>
        <v>90-120</v>
      </c>
    </row>
    <row r="8741" spans="1:5" x14ac:dyDescent="0.25">
      <c r="A8741">
        <v>122938870</v>
      </c>
      <c r="B8741">
        <v>92</v>
      </c>
      <c r="C8741" t="s">
        <v>39</v>
      </c>
      <c r="D8741" t="s">
        <v>58</v>
      </c>
      <c r="E8741" t="str">
        <f t="shared" si="136"/>
        <v>90-120</v>
      </c>
    </row>
    <row r="8742" spans="1:5" x14ac:dyDescent="0.25">
      <c r="A8742">
        <v>122939206</v>
      </c>
      <c r="B8742">
        <v>120</v>
      </c>
      <c r="C8742" t="s">
        <v>38</v>
      </c>
      <c r="D8742" t="s">
        <v>58</v>
      </c>
      <c r="E8742" t="str">
        <f t="shared" si="136"/>
        <v>90-120</v>
      </c>
    </row>
    <row r="8743" spans="1:5" x14ac:dyDescent="0.25">
      <c r="A8743">
        <v>122942958</v>
      </c>
      <c r="B8743">
        <v>96</v>
      </c>
      <c r="C8743" t="s">
        <v>38</v>
      </c>
      <c r="D8743" t="s">
        <v>58</v>
      </c>
      <c r="E8743" t="str">
        <f t="shared" si="136"/>
        <v>90-120</v>
      </c>
    </row>
    <row r="8744" spans="1:5" x14ac:dyDescent="0.25">
      <c r="A8744">
        <v>122946200</v>
      </c>
      <c r="B8744">
        <v>111</v>
      </c>
      <c r="C8744" t="s">
        <v>38</v>
      </c>
      <c r="D8744" t="s">
        <v>58</v>
      </c>
      <c r="E8744" t="str">
        <f t="shared" si="136"/>
        <v>90-120</v>
      </c>
    </row>
    <row r="8745" spans="1:5" x14ac:dyDescent="0.25">
      <c r="A8745">
        <v>122948578</v>
      </c>
      <c r="B8745">
        <v>141</v>
      </c>
      <c r="C8745" t="s">
        <v>39</v>
      </c>
      <c r="D8745" t="s">
        <v>58</v>
      </c>
      <c r="E8745" t="str">
        <f t="shared" si="136"/>
        <v>121-150</v>
      </c>
    </row>
    <row r="8746" spans="1:5" x14ac:dyDescent="0.25">
      <c r="A8746">
        <v>122948578</v>
      </c>
      <c r="B8746">
        <v>141</v>
      </c>
      <c r="C8746" t="s">
        <v>39</v>
      </c>
      <c r="D8746" t="s">
        <v>58</v>
      </c>
      <c r="E8746" t="str">
        <f t="shared" si="136"/>
        <v>121-150</v>
      </c>
    </row>
    <row r="8747" spans="1:5" x14ac:dyDescent="0.25">
      <c r="A8747">
        <v>122948578</v>
      </c>
      <c r="B8747">
        <v>141</v>
      </c>
      <c r="C8747" t="s">
        <v>39</v>
      </c>
      <c r="D8747" t="s">
        <v>58</v>
      </c>
      <c r="E8747" t="str">
        <f t="shared" si="136"/>
        <v>121-150</v>
      </c>
    </row>
    <row r="8748" spans="1:5" x14ac:dyDescent="0.25">
      <c r="A8748">
        <v>122948578</v>
      </c>
      <c r="B8748">
        <v>141</v>
      </c>
      <c r="C8748" t="s">
        <v>39</v>
      </c>
      <c r="D8748" t="s">
        <v>58</v>
      </c>
      <c r="E8748" t="str">
        <f t="shared" si="136"/>
        <v>121-150</v>
      </c>
    </row>
    <row r="8749" spans="1:5" x14ac:dyDescent="0.25">
      <c r="A8749">
        <v>122948578</v>
      </c>
      <c r="B8749">
        <v>141</v>
      </c>
      <c r="C8749" t="s">
        <v>39</v>
      </c>
      <c r="D8749" t="s">
        <v>58</v>
      </c>
      <c r="E8749" t="str">
        <f t="shared" si="136"/>
        <v>121-150</v>
      </c>
    </row>
    <row r="8750" spans="1:5" x14ac:dyDescent="0.25">
      <c r="A8750">
        <v>122954500</v>
      </c>
      <c r="B8750">
        <v>121</v>
      </c>
      <c r="C8750" t="s">
        <v>38</v>
      </c>
      <c r="D8750" t="s">
        <v>58</v>
      </c>
      <c r="E8750" t="str">
        <f t="shared" si="136"/>
        <v>121-150</v>
      </c>
    </row>
    <row r="8751" spans="1:5" x14ac:dyDescent="0.25">
      <c r="A8751">
        <v>122972718</v>
      </c>
      <c r="B8751">
        <v>136</v>
      </c>
      <c r="C8751" t="s">
        <v>39</v>
      </c>
      <c r="D8751" t="s">
        <v>58</v>
      </c>
      <c r="E8751" t="str">
        <f t="shared" si="136"/>
        <v>121-150</v>
      </c>
    </row>
    <row r="8752" spans="1:5" x14ac:dyDescent="0.25">
      <c r="A8752">
        <v>122975038</v>
      </c>
      <c r="B8752">
        <v>92</v>
      </c>
      <c r="C8752" t="s">
        <v>39</v>
      </c>
      <c r="D8752" t="s">
        <v>58</v>
      </c>
      <c r="E8752" t="str">
        <f t="shared" si="136"/>
        <v>90-120</v>
      </c>
    </row>
    <row r="8753" spans="1:5" x14ac:dyDescent="0.25">
      <c r="A8753">
        <v>122980866</v>
      </c>
      <c r="B8753">
        <v>90</v>
      </c>
      <c r="C8753" t="s">
        <v>39</v>
      </c>
      <c r="D8753" t="s">
        <v>58</v>
      </c>
      <c r="E8753" t="str">
        <f t="shared" si="136"/>
        <v>90-120</v>
      </c>
    </row>
    <row r="8754" spans="1:5" x14ac:dyDescent="0.25">
      <c r="A8754">
        <v>122981784</v>
      </c>
      <c r="B8754">
        <v>127</v>
      </c>
      <c r="C8754" t="s">
        <v>40</v>
      </c>
      <c r="D8754" t="s">
        <v>58</v>
      </c>
      <c r="E8754" t="str">
        <f t="shared" si="136"/>
        <v>121-150</v>
      </c>
    </row>
    <row r="8755" spans="1:5" x14ac:dyDescent="0.25">
      <c r="A8755">
        <v>122984730</v>
      </c>
      <c r="B8755">
        <v>97</v>
      </c>
      <c r="C8755" t="s">
        <v>38</v>
      </c>
      <c r="D8755" t="s">
        <v>58</v>
      </c>
      <c r="E8755" t="str">
        <f t="shared" si="136"/>
        <v>90-120</v>
      </c>
    </row>
    <row r="8756" spans="1:5" x14ac:dyDescent="0.25">
      <c r="A8756">
        <v>122986100</v>
      </c>
      <c r="B8756">
        <v>92</v>
      </c>
      <c r="C8756" t="s">
        <v>38</v>
      </c>
      <c r="D8756" t="s">
        <v>58</v>
      </c>
      <c r="E8756" t="str">
        <f t="shared" si="136"/>
        <v>90-120</v>
      </c>
    </row>
    <row r="8757" spans="1:5" x14ac:dyDescent="0.25">
      <c r="A8757">
        <v>122992172</v>
      </c>
      <c r="B8757">
        <v>127</v>
      </c>
      <c r="C8757" t="s">
        <v>39</v>
      </c>
      <c r="D8757" t="s">
        <v>58</v>
      </c>
      <c r="E8757" t="str">
        <f t="shared" si="136"/>
        <v>121-150</v>
      </c>
    </row>
    <row r="8758" spans="1:5" x14ac:dyDescent="0.25">
      <c r="A8758">
        <v>122998004</v>
      </c>
      <c r="B8758">
        <v>97</v>
      </c>
      <c r="C8758" t="s">
        <v>38</v>
      </c>
      <c r="D8758" t="s">
        <v>58</v>
      </c>
      <c r="E8758" t="str">
        <f t="shared" si="136"/>
        <v>90-120</v>
      </c>
    </row>
    <row r="8759" spans="1:5" x14ac:dyDescent="0.25">
      <c r="A8759">
        <v>123017260</v>
      </c>
      <c r="B8759">
        <v>91</v>
      </c>
      <c r="C8759" t="s">
        <v>40</v>
      </c>
      <c r="D8759" t="s">
        <v>58</v>
      </c>
      <c r="E8759" t="str">
        <f t="shared" si="136"/>
        <v>90-120</v>
      </c>
    </row>
    <row r="8760" spans="1:5" x14ac:dyDescent="0.25">
      <c r="A8760">
        <v>123027222</v>
      </c>
      <c r="B8760">
        <v>133</v>
      </c>
      <c r="C8760" t="s">
        <v>39</v>
      </c>
      <c r="D8760" t="s">
        <v>58</v>
      </c>
      <c r="E8760" t="str">
        <f t="shared" si="136"/>
        <v>121-150</v>
      </c>
    </row>
    <row r="8761" spans="1:5" x14ac:dyDescent="0.25">
      <c r="A8761">
        <v>123028820</v>
      </c>
      <c r="B8761">
        <v>141</v>
      </c>
      <c r="C8761" t="s">
        <v>39</v>
      </c>
      <c r="D8761" t="s">
        <v>58</v>
      </c>
      <c r="E8761" t="str">
        <f t="shared" si="136"/>
        <v>121-150</v>
      </c>
    </row>
    <row r="8762" spans="1:5" x14ac:dyDescent="0.25">
      <c r="A8762">
        <v>123045410</v>
      </c>
      <c r="B8762">
        <v>121</v>
      </c>
      <c r="C8762" t="s">
        <v>39</v>
      </c>
      <c r="D8762" t="s">
        <v>58</v>
      </c>
      <c r="E8762" t="str">
        <f t="shared" si="136"/>
        <v>121-150</v>
      </c>
    </row>
    <row r="8763" spans="1:5" x14ac:dyDescent="0.25">
      <c r="A8763">
        <v>123047884</v>
      </c>
      <c r="B8763">
        <v>118</v>
      </c>
      <c r="C8763" t="s">
        <v>40</v>
      </c>
      <c r="D8763" t="s">
        <v>58</v>
      </c>
      <c r="E8763" t="str">
        <f t="shared" si="136"/>
        <v>90-120</v>
      </c>
    </row>
    <row r="8764" spans="1:5" x14ac:dyDescent="0.25">
      <c r="A8764">
        <v>123051368</v>
      </c>
      <c r="B8764">
        <v>150</v>
      </c>
      <c r="C8764" t="s">
        <v>39</v>
      </c>
      <c r="D8764" t="s">
        <v>58</v>
      </c>
      <c r="E8764" t="str">
        <f t="shared" si="136"/>
        <v>121-150</v>
      </c>
    </row>
    <row r="8765" spans="1:5" x14ac:dyDescent="0.25">
      <c r="A8765">
        <v>123051872</v>
      </c>
      <c r="B8765">
        <v>91</v>
      </c>
      <c r="C8765" t="s">
        <v>40</v>
      </c>
      <c r="D8765" t="s">
        <v>58</v>
      </c>
      <c r="E8765" t="str">
        <f t="shared" si="136"/>
        <v>90-120</v>
      </c>
    </row>
    <row r="8766" spans="1:5" x14ac:dyDescent="0.25">
      <c r="A8766">
        <v>123053878</v>
      </c>
      <c r="B8766">
        <v>136</v>
      </c>
      <c r="C8766" t="s">
        <v>39</v>
      </c>
      <c r="D8766" t="s">
        <v>58</v>
      </c>
      <c r="E8766" t="str">
        <f t="shared" si="136"/>
        <v>121-150</v>
      </c>
    </row>
    <row r="8767" spans="1:5" x14ac:dyDescent="0.25">
      <c r="A8767">
        <v>123061458</v>
      </c>
      <c r="B8767">
        <v>150</v>
      </c>
      <c r="C8767" t="s">
        <v>39</v>
      </c>
      <c r="D8767" t="s">
        <v>58</v>
      </c>
      <c r="E8767" t="str">
        <f t="shared" si="136"/>
        <v>121-150</v>
      </c>
    </row>
    <row r="8768" spans="1:5" x14ac:dyDescent="0.25">
      <c r="A8768">
        <v>123062242</v>
      </c>
      <c r="B8768">
        <v>119</v>
      </c>
      <c r="C8768" t="s">
        <v>38</v>
      </c>
      <c r="D8768" t="s">
        <v>58</v>
      </c>
      <c r="E8768" t="str">
        <f t="shared" si="136"/>
        <v>90-120</v>
      </c>
    </row>
    <row r="8769" spans="1:5" x14ac:dyDescent="0.25">
      <c r="A8769">
        <v>123064802</v>
      </c>
      <c r="B8769">
        <v>121</v>
      </c>
      <c r="C8769" t="s">
        <v>39</v>
      </c>
      <c r="D8769" t="s">
        <v>58</v>
      </c>
      <c r="E8769" t="str">
        <f t="shared" si="136"/>
        <v>121-150</v>
      </c>
    </row>
    <row r="8770" spans="1:5" x14ac:dyDescent="0.25">
      <c r="A8770">
        <v>123068436</v>
      </c>
      <c r="B8770">
        <v>150</v>
      </c>
      <c r="C8770" t="s">
        <v>39</v>
      </c>
      <c r="D8770" t="s">
        <v>58</v>
      </c>
      <c r="E8770" t="str">
        <f t="shared" si="136"/>
        <v>121-150</v>
      </c>
    </row>
    <row r="8771" spans="1:5" x14ac:dyDescent="0.25">
      <c r="A8771">
        <v>123073086</v>
      </c>
      <c r="B8771">
        <v>143</v>
      </c>
      <c r="C8771" t="s">
        <v>40</v>
      </c>
      <c r="D8771" t="s">
        <v>58</v>
      </c>
      <c r="E8771" t="str">
        <f t="shared" ref="E8771:E8834" si="137">IF(B8771&lt;=120,"90-120","121-150")</f>
        <v>121-150</v>
      </c>
    </row>
    <row r="8772" spans="1:5" x14ac:dyDescent="0.25">
      <c r="A8772">
        <v>123073382</v>
      </c>
      <c r="B8772">
        <v>92</v>
      </c>
      <c r="C8772" t="s">
        <v>39</v>
      </c>
      <c r="D8772" t="s">
        <v>58</v>
      </c>
      <c r="E8772" t="str">
        <f t="shared" si="137"/>
        <v>90-120</v>
      </c>
    </row>
    <row r="8773" spans="1:5" x14ac:dyDescent="0.25">
      <c r="A8773">
        <v>123083860</v>
      </c>
      <c r="B8773">
        <v>150</v>
      </c>
      <c r="C8773" t="s">
        <v>38</v>
      </c>
      <c r="D8773" t="s">
        <v>58</v>
      </c>
      <c r="E8773" t="str">
        <f t="shared" si="137"/>
        <v>121-150</v>
      </c>
    </row>
    <row r="8774" spans="1:5" x14ac:dyDescent="0.25">
      <c r="A8774">
        <v>123085290</v>
      </c>
      <c r="B8774">
        <v>150</v>
      </c>
      <c r="C8774" t="s">
        <v>38</v>
      </c>
      <c r="D8774" t="s">
        <v>58</v>
      </c>
      <c r="E8774" t="str">
        <f t="shared" si="137"/>
        <v>121-150</v>
      </c>
    </row>
    <row r="8775" spans="1:5" x14ac:dyDescent="0.25">
      <c r="A8775">
        <v>123087178</v>
      </c>
      <c r="B8775">
        <v>119</v>
      </c>
      <c r="C8775" t="s">
        <v>39</v>
      </c>
      <c r="D8775" t="s">
        <v>58</v>
      </c>
      <c r="E8775" t="str">
        <f t="shared" si="137"/>
        <v>90-120</v>
      </c>
    </row>
    <row r="8776" spans="1:5" x14ac:dyDescent="0.25">
      <c r="A8776">
        <v>123089802</v>
      </c>
      <c r="B8776">
        <v>121</v>
      </c>
      <c r="C8776" t="s">
        <v>38</v>
      </c>
      <c r="D8776" t="s">
        <v>58</v>
      </c>
      <c r="E8776" t="str">
        <f t="shared" si="137"/>
        <v>121-150</v>
      </c>
    </row>
    <row r="8777" spans="1:5" x14ac:dyDescent="0.25">
      <c r="A8777">
        <v>123091392</v>
      </c>
      <c r="B8777">
        <v>121</v>
      </c>
      <c r="C8777" t="s">
        <v>39</v>
      </c>
      <c r="D8777" t="s">
        <v>58</v>
      </c>
      <c r="E8777" t="str">
        <f t="shared" si="137"/>
        <v>121-150</v>
      </c>
    </row>
    <row r="8778" spans="1:5" x14ac:dyDescent="0.25">
      <c r="A8778">
        <v>123095520</v>
      </c>
      <c r="B8778">
        <v>121</v>
      </c>
      <c r="C8778" t="s">
        <v>39</v>
      </c>
      <c r="D8778" t="s">
        <v>58</v>
      </c>
      <c r="E8778" t="str">
        <f t="shared" si="137"/>
        <v>121-150</v>
      </c>
    </row>
    <row r="8779" spans="1:5" x14ac:dyDescent="0.25">
      <c r="A8779">
        <v>123095750</v>
      </c>
      <c r="B8779">
        <v>106</v>
      </c>
      <c r="C8779" t="s">
        <v>40</v>
      </c>
      <c r="D8779" t="s">
        <v>58</v>
      </c>
      <c r="E8779" t="str">
        <f t="shared" si="137"/>
        <v>90-120</v>
      </c>
    </row>
    <row r="8780" spans="1:5" x14ac:dyDescent="0.25">
      <c r="A8780">
        <v>123101122</v>
      </c>
      <c r="B8780">
        <v>148</v>
      </c>
      <c r="C8780" t="s">
        <v>38</v>
      </c>
      <c r="D8780" t="s">
        <v>58</v>
      </c>
      <c r="E8780" t="str">
        <f t="shared" si="137"/>
        <v>121-150</v>
      </c>
    </row>
    <row r="8781" spans="1:5" x14ac:dyDescent="0.25">
      <c r="A8781">
        <v>123101448</v>
      </c>
      <c r="B8781">
        <v>143</v>
      </c>
      <c r="C8781" t="s">
        <v>38</v>
      </c>
      <c r="D8781" t="s">
        <v>58</v>
      </c>
      <c r="E8781" t="str">
        <f t="shared" si="137"/>
        <v>121-150</v>
      </c>
    </row>
    <row r="8782" spans="1:5" x14ac:dyDescent="0.25">
      <c r="A8782">
        <v>123106442</v>
      </c>
      <c r="B8782">
        <v>149</v>
      </c>
      <c r="C8782" t="s">
        <v>40</v>
      </c>
      <c r="D8782" t="s">
        <v>58</v>
      </c>
      <c r="E8782" t="str">
        <f t="shared" si="137"/>
        <v>121-150</v>
      </c>
    </row>
    <row r="8783" spans="1:5" x14ac:dyDescent="0.25">
      <c r="A8783">
        <v>123108738</v>
      </c>
      <c r="B8783">
        <v>149</v>
      </c>
      <c r="C8783" t="s">
        <v>39</v>
      </c>
      <c r="D8783" t="s">
        <v>58</v>
      </c>
      <c r="E8783" t="str">
        <f t="shared" si="137"/>
        <v>121-150</v>
      </c>
    </row>
    <row r="8784" spans="1:5" x14ac:dyDescent="0.25">
      <c r="A8784">
        <v>123114208</v>
      </c>
      <c r="B8784">
        <v>148</v>
      </c>
      <c r="C8784" t="s">
        <v>40</v>
      </c>
      <c r="D8784" t="s">
        <v>58</v>
      </c>
      <c r="E8784" t="str">
        <f t="shared" si="137"/>
        <v>121-150</v>
      </c>
    </row>
    <row r="8785" spans="1:5" x14ac:dyDescent="0.25">
      <c r="A8785">
        <v>123123600</v>
      </c>
      <c r="B8785">
        <v>143</v>
      </c>
      <c r="C8785" t="s">
        <v>38</v>
      </c>
      <c r="D8785" t="s">
        <v>58</v>
      </c>
      <c r="E8785" t="str">
        <f t="shared" si="137"/>
        <v>121-150</v>
      </c>
    </row>
    <row r="8786" spans="1:5" x14ac:dyDescent="0.25">
      <c r="A8786">
        <v>123124082</v>
      </c>
      <c r="B8786">
        <v>149</v>
      </c>
      <c r="C8786" t="s">
        <v>39</v>
      </c>
      <c r="D8786" t="s">
        <v>58</v>
      </c>
      <c r="E8786" t="str">
        <f t="shared" si="137"/>
        <v>121-150</v>
      </c>
    </row>
    <row r="8787" spans="1:5" x14ac:dyDescent="0.25">
      <c r="A8787">
        <v>123124082</v>
      </c>
      <c r="B8787">
        <v>149</v>
      </c>
      <c r="C8787" t="s">
        <v>39</v>
      </c>
      <c r="D8787" t="s">
        <v>58</v>
      </c>
      <c r="E8787" t="str">
        <f t="shared" si="137"/>
        <v>121-150</v>
      </c>
    </row>
    <row r="8788" spans="1:5" x14ac:dyDescent="0.25">
      <c r="A8788">
        <v>123125356</v>
      </c>
      <c r="B8788">
        <v>150</v>
      </c>
      <c r="C8788" t="s">
        <v>38</v>
      </c>
      <c r="D8788" t="s">
        <v>58</v>
      </c>
      <c r="E8788" t="str">
        <f t="shared" si="137"/>
        <v>121-150</v>
      </c>
    </row>
    <row r="8789" spans="1:5" x14ac:dyDescent="0.25">
      <c r="A8789">
        <v>123126038</v>
      </c>
      <c r="B8789">
        <v>119</v>
      </c>
      <c r="C8789" t="s">
        <v>38</v>
      </c>
      <c r="D8789" t="s">
        <v>58</v>
      </c>
      <c r="E8789" t="str">
        <f t="shared" si="137"/>
        <v>90-120</v>
      </c>
    </row>
    <row r="8790" spans="1:5" x14ac:dyDescent="0.25">
      <c r="A8790">
        <v>123128896</v>
      </c>
      <c r="B8790">
        <v>150</v>
      </c>
      <c r="C8790" t="s">
        <v>38</v>
      </c>
      <c r="D8790" t="s">
        <v>58</v>
      </c>
      <c r="E8790" t="str">
        <f t="shared" si="137"/>
        <v>121-150</v>
      </c>
    </row>
    <row r="8791" spans="1:5" x14ac:dyDescent="0.25">
      <c r="A8791">
        <v>123129842</v>
      </c>
      <c r="B8791">
        <v>149</v>
      </c>
      <c r="C8791" t="s">
        <v>38</v>
      </c>
      <c r="D8791" t="s">
        <v>58</v>
      </c>
      <c r="E8791" t="str">
        <f t="shared" si="137"/>
        <v>121-150</v>
      </c>
    </row>
    <row r="8792" spans="1:5" x14ac:dyDescent="0.25">
      <c r="A8792">
        <v>123133360</v>
      </c>
      <c r="B8792">
        <v>104</v>
      </c>
      <c r="C8792" t="s">
        <v>40</v>
      </c>
      <c r="D8792" t="s">
        <v>58</v>
      </c>
      <c r="E8792" t="str">
        <f t="shared" si="137"/>
        <v>90-120</v>
      </c>
    </row>
    <row r="8793" spans="1:5" x14ac:dyDescent="0.25">
      <c r="A8793">
        <v>123141200</v>
      </c>
      <c r="B8793">
        <v>149</v>
      </c>
      <c r="C8793" t="s">
        <v>39</v>
      </c>
      <c r="D8793" t="s">
        <v>58</v>
      </c>
      <c r="E8793" t="str">
        <f t="shared" si="137"/>
        <v>121-150</v>
      </c>
    </row>
    <row r="8794" spans="1:5" x14ac:dyDescent="0.25">
      <c r="A8794">
        <v>123146254</v>
      </c>
      <c r="B8794">
        <v>90</v>
      </c>
      <c r="C8794" t="s">
        <v>39</v>
      </c>
      <c r="D8794" t="s">
        <v>58</v>
      </c>
      <c r="E8794" t="str">
        <f t="shared" si="137"/>
        <v>90-120</v>
      </c>
    </row>
    <row r="8795" spans="1:5" x14ac:dyDescent="0.25">
      <c r="A8795">
        <v>123148938</v>
      </c>
      <c r="B8795">
        <v>113</v>
      </c>
      <c r="C8795" t="s">
        <v>40</v>
      </c>
      <c r="D8795" t="s">
        <v>58</v>
      </c>
      <c r="E8795" t="str">
        <f t="shared" si="137"/>
        <v>90-120</v>
      </c>
    </row>
    <row r="8796" spans="1:5" x14ac:dyDescent="0.25">
      <c r="A8796">
        <v>123153140</v>
      </c>
      <c r="B8796">
        <v>112</v>
      </c>
      <c r="C8796" t="s">
        <v>39</v>
      </c>
      <c r="D8796" t="s">
        <v>58</v>
      </c>
      <c r="E8796" t="str">
        <f t="shared" si="137"/>
        <v>90-120</v>
      </c>
    </row>
    <row r="8797" spans="1:5" x14ac:dyDescent="0.25">
      <c r="A8797">
        <v>123153702</v>
      </c>
      <c r="B8797">
        <v>150</v>
      </c>
      <c r="C8797" t="s">
        <v>38</v>
      </c>
      <c r="D8797" t="s">
        <v>58</v>
      </c>
      <c r="E8797" t="str">
        <f t="shared" si="137"/>
        <v>121-150</v>
      </c>
    </row>
    <row r="8798" spans="1:5" x14ac:dyDescent="0.25">
      <c r="A8798">
        <v>123157040</v>
      </c>
      <c r="B8798">
        <v>150</v>
      </c>
      <c r="C8798" t="s">
        <v>39</v>
      </c>
      <c r="D8798" t="s">
        <v>58</v>
      </c>
      <c r="E8798" t="str">
        <f t="shared" si="137"/>
        <v>121-150</v>
      </c>
    </row>
    <row r="8799" spans="1:5" x14ac:dyDescent="0.25">
      <c r="A8799">
        <v>123159692</v>
      </c>
      <c r="B8799">
        <v>141</v>
      </c>
      <c r="C8799" t="s">
        <v>38</v>
      </c>
      <c r="D8799" t="s">
        <v>58</v>
      </c>
      <c r="E8799" t="str">
        <f t="shared" si="137"/>
        <v>121-150</v>
      </c>
    </row>
    <row r="8800" spans="1:5" x14ac:dyDescent="0.25">
      <c r="A8800">
        <v>123163786</v>
      </c>
      <c r="B8800">
        <v>149</v>
      </c>
      <c r="C8800" t="s">
        <v>39</v>
      </c>
      <c r="D8800" t="s">
        <v>58</v>
      </c>
      <c r="E8800" t="str">
        <f t="shared" si="137"/>
        <v>121-150</v>
      </c>
    </row>
    <row r="8801" spans="1:5" x14ac:dyDescent="0.25">
      <c r="A8801">
        <v>123168688</v>
      </c>
      <c r="B8801">
        <v>91</v>
      </c>
      <c r="C8801" t="s">
        <v>40</v>
      </c>
      <c r="D8801" t="s">
        <v>58</v>
      </c>
      <c r="E8801" t="str">
        <f t="shared" si="137"/>
        <v>90-120</v>
      </c>
    </row>
    <row r="8802" spans="1:5" x14ac:dyDescent="0.25">
      <c r="A8802">
        <v>123177096</v>
      </c>
      <c r="B8802">
        <v>141</v>
      </c>
      <c r="C8802" t="s">
        <v>39</v>
      </c>
      <c r="D8802" t="s">
        <v>58</v>
      </c>
      <c r="E8802" t="str">
        <f t="shared" si="137"/>
        <v>121-150</v>
      </c>
    </row>
    <row r="8803" spans="1:5" x14ac:dyDescent="0.25">
      <c r="A8803">
        <v>123182002</v>
      </c>
      <c r="B8803">
        <v>146</v>
      </c>
      <c r="C8803" t="s">
        <v>39</v>
      </c>
      <c r="D8803" t="s">
        <v>58</v>
      </c>
      <c r="E8803" t="str">
        <f t="shared" si="137"/>
        <v>121-150</v>
      </c>
    </row>
    <row r="8804" spans="1:5" x14ac:dyDescent="0.25">
      <c r="A8804">
        <v>123182714</v>
      </c>
      <c r="B8804">
        <v>146</v>
      </c>
      <c r="C8804" t="s">
        <v>39</v>
      </c>
      <c r="D8804" t="s">
        <v>58</v>
      </c>
      <c r="E8804" t="str">
        <f t="shared" si="137"/>
        <v>121-150</v>
      </c>
    </row>
    <row r="8805" spans="1:5" x14ac:dyDescent="0.25">
      <c r="A8805">
        <v>123183154</v>
      </c>
      <c r="B8805">
        <v>118</v>
      </c>
      <c r="C8805" t="s">
        <v>38</v>
      </c>
      <c r="D8805" t="s">
        <v>58</v>
      </c>
      <c r="E8805" t="str">
        <f t="shared" si="137"/>
        <v>90-120</v>
      </c>
    </row>
    <row r="8806" spans="1:5" x14ac:dyDescent="0.25">
      <c r="A8806">
        <v>123189378</v>
      </c>
      <c r="B8806">
        <v>118</v>
      </c>
      <c r="C8806" t="s">
        <v>39</v>
      </c>
      <c r="D8806" t="s">
        <v>58</v>
      </c>
      <c r="E8806" t="str">
        <f t="shared" si="137"/>
        <v>90-120</v>
      </c>
    </row>
    <row r="8807" spans="1:5" x14ac:dyDescent="0.25">
      <c r="A8807">
        <v>123196968</v>
      </c>
      <c r="B8807">
        <v>150</v>
      </c>
      <c r="C8807" t="s">
        <v>38</v>
      </c>
      <c r="D8807" t="s">
        <v>58</v>
      </c>
      <c r="E8807" t="str">
        <f t="shared" si="137"/>
        <v>121-150</v>
      </c>
    </row>
    <row r="8808" spans="1:5" x14ac:dyDescent="0.25">
      <c r="A8808">
        <v>123199490</v>
      </c>
      <c r="B8808">
        <v>149</v>
      </c>
      <c r="C8808" t="s">
        <v>40</v>
      </c>
      <c r="D8808" t="s">
        <v>58</v>
      </c>
      <c r="E8808" t="str">
        <f t="shared" si="137"/>
        <v>121-150</v>
      </c>
    </row>
    <row r="8809" spans="1:5" x14ac:dyDescent="0.25">
      <c r="A8809">
        <v>123200272</v>
      </c>
      <c r="B8809">
        <v>90</v>
      </c>
      <c r="C8809" t="s">
        <v>39</v>
      </c>
      <c r="D8809" t="s">
        <v>58</v>
      </c>
      <c r="E8809" t="str">
        <f t="shared" si="137"/>
        <v>90-120</v>
      </c>
    </row>
    <row r="8810" spans="1:5" x14ac:dyDescent="0.25">
      <c r="A8810">
        <v>123211608</v>
      </c>
      <c r="B8810">
        <v>121</v>
      </c>
      <c r="C8810" t="s">
        <v>39</v>
      </c>
      <c r="D8810" t="s">
        <v>58</v>
      </c>
      <c r="E8810" t="str">
        <f t="shared" si="137"/>
        <v>121-150</v>
      </c>
    </row>
    <row r="8811" spans="1:5" x14ac:dyDescent="0.25">
      <c r="A8811">
        <v>123213442</v>
      </c>
      <c r="B8811">
        <v>136</v>
      </c>
      <c r="C8811" t="s">
        <v>40</v>
      </c>
      <c r="D8811" t="s">
        <v>58</v>
      </c>
      <c r="E8811" t="str">
        <f t="shared" si="137"/>
        <v>121-150</v>
      </c>
    </row>
    <row r="8812" spans="1:5" x14ac:dyDescent="0.25">
      <c r="A8812">
        <v>123219644</v>
      </c>
      <c r="B8812">
        <v>119</v>
      </c>
      <c r="C8812" t="s">
        <v>39</v>
      </c>
      <c r="D8812" t="s">
        <v>58</v>
      </c>
      <c r="E8812" t="str">
        <f t="shared" si="137"/>
        <v>90-120</v>
      </c>
    </row>
    <row r="8813" spans="1:5" x14ac:dyDescent="0.25">
      <c r="A8813">
        <v>123221002</v>
      </c>
      <c r="B8813">
        <v>90</v>
      </c>
      <c r="C8813" t="s">
        <v>39</v>
      </c>
      <c r="D8813" t="s">
        <v>58</v>
      </c>
      <c r="E8813" t="str">
        <f t="shared" si="137"/>
        <v>90-120</v>
      </c>
    </row>
    <row r="8814" spans="1:5" x14ac:dyDescent="0.25">
      <c r="A8814">
        <v>123221264</v>
      </c>
      <c r="B8814">
        <v>136</v>
      </c>
      <c r="C8814" t="s">
        <v>40</v>
      </c>
      <c r="D8814" t="s">
        <v>58</v>
      </c>
      <c r="E8814" t="str">
        <f t="shared" si="137"/>
        <v>121-150</v>
      </c>
    </row>
    <row r="8815" spans="1:5" x14ac:dyDescent="0.25">
      <c r="A8815">
        <v>123225408</v>
      </c>
      <c r="B8815">
        <v>143</v>
      </c>
      <c r="C8815" t="s">
        <v>39</v>
      </c>
      <c r="D8815" t="s">
        <v>58</v>
      </c>
      <c r="E8815" t="str">
        <f t="shared" si="137"/>
        <v>121-150</v>
      </c>
    </row>
    <row r="8816" spans="1:5" x14ac:dyDescent="0.25">
      <c r="A8816">
        <v>123225822</v>
      </c>
      <c r="B8816">
        <v>111</v>
      </c>
      <c r="C8816" t="s">
        <v>38</v>
      </c>
      <c r="D8816" t="s">
        <v>58</v>
      </c>
      <c r="E8816" t="str">
        <f t="shared" si="137"/>
        <v>90-120</v>
      </c>
    </row>
    <row r="8817" spans="1:5" x14ac:dyDescent="0.25">
      <c r="A8817">
        <v>123231338</v>
      </c>
      <c r="B8817">
        <v>118</v>
      </c>
      <c r="C8817" t="s">
        <v>40</v>
      </c>
      <c r="D8817" t="s">
        <v>58</v>
      </c>
      <c r="E8817" t="str">
        <f t="shared" si="137"/>
        <v>90-120</v>
      </c>
    </row>
    <row r="8818" spans="1:5" x14ac:dyDescent="0.25">
      <c r="A8818">
        <v>123235456</v>
      </c>
      <c r="B8818">
        <v>119</v>
      </c>
      <c r="C8818" t="s">
        <v>38</v>
      </c>
      <c r="D8818" t="s">
        <v>58</v>
      </c>
      <c r="E8818" t="str">
        <f t="shared" si="137"/>
        <v>90-120</v>
      </c>
    </row>
    <row r="8819" spans="1:5" x14ac:dyDescent="0.25">
      <c r="A8819">
        <v>123236018</v>
      </c>
      <c r="B8819">
        <v>122</v>
      </c>
      <c r="C8819" t="s">
        <v>39</v>
      </c>
      <c r="D8819" t="s">
        <v>58</v>
      </c>
      <c r="E8819" t="str">
        <f t="shared" si="137"/>
        <v>121-150</v>
      </c>
    </row>
    <row r="8820" spans="1:5" x14ac:dyDescent="0.25">
      <c r="A8820">
        <v>123247462</v>
      </c>
      <c r="B8820">
        <v>90</v>
      </c>
      <c r="C8820" t="s">
        <v>40</v>
      </c>
      <c r="D8820" t="s">
        <v>58</v>
      </c>
      <c r="E8820" t="str">
        <f t="shared" si="137"/>
        <v>90-120</v>
      </c>
    </row>
    <row r="8821" spans="1:5" x14ac:dyDescent="0.25">
      <c r="A8821">
        <v>123249094</v>
      </c>
      <c r="B8821">
        <v>106</v>
      </c>
      <c r="C8821" t="s">
        <v>38</v>
      </c>
      <c r="D8821" t="s">
        <v>58</v>
      </c>
      <c r="E8821" t="str">
        <f t="shared" si="137"/>
        <v>90-120</v>
      </c>
    </row>
    <row r="8822" spans="1:5" x14ac:dyDescent="0.25">
      <c r="A8822">
        <v>123257082</v>
      </c>
      <c r="B8822">
        <v>111</v>
      </c>
      <c r="C8822" t="s">
        <v>38</v>
      </c>
      <c r="D8822" t="s">
        <v>58</v>
      </c>
      <c r="E8822" t="str">
        <f t="shared" si="137"/>
        <v>90-120</v>
      </c>
    </row>
    <row r="8823" spans="1:5" x14ac:dyDescent="0.25">
      <c r="A8823">
        <v>123259202</v>
      </c>
      <c r="B8823">
        <v>113</v>
      </c>
      <c r="C8823" t="s">
        <v>38</v>
      </c>
      <c r="D8823" t="s">
        <v>58</v>
      </c>
      <c r="E8823" t="str">
        <f t="shared" si="137"/>
        <v>90-120</v>
      </c>
    </row>
    <row r="8824" spans="1:5" x14ac:dyDescent="0.25">
      <c r="A8824">
        <v>123263618</v>
      </c>
      <c r="B8824">
        <v>119</v>
      </c>
      <c r="C8824" t="s">
        <v>40</v>
      </c>
      <c r="D8824" t="s">
        <v>59</v>
      </c>
      <c r="E8824" t="str">
        <f t="shared" si="137"/>
        <v>90-120</v>
      </c>
    </row>
    <row r="8825" spans="1:5" x14ac:dyDescent="0.25">
      <c r="A8825">
        <v>123263618</v>
      </c>
      <c r="B8825">
        <v>119</v>
      </c>
      <c r="C8825" t="s">
        <v>40</v>
      </c>
      <c r="D8825" t="s">
        <v>59</v>
      </c>
      <c r="E8825" t="str">
        <f t="shared" si="137"/>
        <v>90-120</v>
      </c>
    </row>
    <row r="8826" spans="1:5" x14ac:dyDescent="0.25">
      <c r="A8826">
        <v>123263618</v>
      </c>
      <c r="B8826">
        <v>119</v>
      </c>
      <c r="C8826" t="s">
        <v>40</v>
      </c>
      <c r="D8826" t="s">
        <v>59</v>
      </c>
      <c r="E8826" t="str">
        <f t="shared" si="137"/>
        <v>90-120</v>
      </c>
    </row>
    <row r="8827" spans="1:5" x14ac:dyDescent="0.25">
      <c r="A8827">
        <v>123263618</v>
      </c>
      <c r="B8827">
        <v>119</v>
      </c>
      <c r="C8827" t="s">
        <v>40</v>
      </c>
      <c r="D8827" t="s">
        <v>59</v>
      </c>
      <c r="E8827" t="str">
        <f t="shared" si="137"/>
        <v>90-120</v>
      </c>
    </row>
    <row r="8828" spans="1:5" x14ac:dyDescent="0.25">
      <c r="A8828">
        <v>123263618</v>
      </c>
      <c r="B8828">
        <v>119</v>
      </c>
      <c r="C8828" t="s">
        <v>40</v>
      </c>
      <c r="D8828" t="s">
        <v>59</v>
      </c>
      <c r="E8828" t="str">
        <f t="shared" si="137"/>
        <v>90-120</v>
      </c>
    </row>
    <row r="8829" spans="1:5" x14ac:dyDescent="0.25">
      <c r="A8829">
        <v>123263618</v>
      </c>
      <c r="B8829">
        <v>119</v>
      </c>
      <c r="C8829" t="s">
        <v>40</v>
      </c>
      <c r="D8829" t="s">
        <v>56</v>
      </c>
      <c r="E8829" t="str">
        <f t="shared" si="137"/>
        <v>90-120</v>
      </c>
    </row>
    <row r="8830" spans="1:5" x14ac:dyDescent="0.25">
      <c r="A8830">
        <v>123263618</v>
      </c>
      <c r="B8830">
        <v>119</v>
      </c>
      <c r="C8830" t="s">
        <v>40</v>
      </c>
      <c r="D8830" t="s">
        <v>56</v>
      </c>
      <c r="E8830" t="str">
        <f t="shared" si="137"/>
        <v>90-120</v>
      </c>
    </row>
    <row r="8831" spans="1:5" x14ac:dyDescent="0.25">
      <c r="A8831">
        <v>123263618</v>
      </c>
      <c r="B8831">
        <v>119</v>
      </c>
      <c r="C8831" t="s">
        <v>40</v>
      </c>
      <c r="D8831" t="s">
        <v>56</v>
      </c>
      <c r="E8831" t="str">
        <f t="shared" si="137"/>
        <v>90-120</v>
      </c>
    </row>
    <row r="8832" spans="1:5" x14ac:dyDescent="0.25">
      <c r="A8832">
        <v>123263618</v>
      </c>
      <c r="B8832">
        <v>119</v>
      </c>
      <c r="C8832" t="s">
        <v>40</v>
      </c>
      <c r="D8832" t="s">
        <v>56</v>
      </c>
      <c r="E8832" t="str">
        <f t="shared" si="137"/>
        <v>90-120</v>
      </c>
    </row>
    <row r="8833" spans="1:5" x14ac:dyDescent="0.25">
      <c r="A8833">
        <v>123263618</v>
      </c>
      <c r="B8833">
        <v>119</v>
      </c>
      <c r="C8833" t="s">
        <v>40</v>
      </c>
      <c r="D8833" t="s">
        <v>56</v>
      </c>
      <c r="E8833" t="str">
        <f t="shared" si="137"/>
        <v>90-120</v>
      </c>
    </row>
    <row r="8834" spans="1:5" x14ac:dyDescent="0.25">
      <c r="A8834">
        <v>123263618</v>
      </c>
      <c r="B8834">
        <v>119</v>
      </c>
      <c r="C8834" t="s">
        <v>40</v>
      </c>
      <c r="D8834" t="s">
        <v>59</v>
      </c>
      <c r="E8834" t="str">
        <f t="shared" si="137"/>
        <v>90-120</v>
      </c>
    </row>
    <row r="8835" spans="1:5" x14ac:dyDescent="0.25">
      <c r="A8835">
        <v>123263618</v>
      </c>
      <c r="B8835">
        <v>119</v>
      </c>
      <c r="C8835" t="s">
        <v>40</v>
      </c>
      <c r="D8835" t="s">
        <v>59</v>
      </c>
      <c r="E8835" t="str">
        <f t="shared" ref="E8835:E8898" si="138">IF(B8835&lt;=120,"90-120","121-150")</f>
        <v>90-120</v>
      </c>
    </row>
    <row r="8836" spans="1:5" x14ac:dyDescent="0.25">
      <c r="A8836">
        <v>123263618</v>
      </c>
      <c r="B8836">
        <v>119</v>
      </c>
      <c r="C8836" t="s">
        <v>40</v>
      </c>
      <c r="D8836" t="s">
        <v>59</v>
      </c>
      <c r="E8836" t="str">
        <f t="shared" si="138"/>
        <v>90-120</v>
      </c>
    </row>
    <row r="8837" spans="1:5" x14ac:dyDescent="0.25">
      <c r="A8837">
        <v>123263618</v>
      </c>
      <c r="B8837">
        <v>119</v>
      </c>
      <c r="C8837" t="s">
        <v>40</v>
      </c>
      <c r="D8837" t="s">
        <v>59</v>
      </c>
      <c r="E8837" t="str">
        <f t="shared" si="138"/>
        <v>90-120</v>
      </c>
    </row>
    <row r="8838" spans="1:5" x14ac:dyDescent="0.25">
      <c r="A8838">
        <v>123263618</v>
      </c>
      <c r="B8838">
        <v>119</v>
      </c>
      <c r="C8838" t="s">
        <v>40</v>
      </c>
      <c r="D8838" t="s">
        <v>59</v>
      </c>
      <c r="E8838" t="str">
        <f t="shared" si="138"/>
        <v>90-120</v>
      </c>
    </row>
    <row r="8839" spans="1:5" x14ac:dyDescent="0.25">
      <c r="A8839">
        <v>123267892</v>
      </c>
      <c r="B8839">
        <v>141</v>
      </c>
      <c r="C8839" t="s">
        <v>38</v>
      </c>
      <c r="D8839" t="s">
        <v>58</v>
      </c>
      <c r="E8839" t="str">
        <f t="shared" si="138"/>
        <v>121-150</v>
      </c>
    </row>
    <row r="8840" spans="1:5" x14ac:dyDescent="0.25">
      <c r="A8840">
        <v>123268060</v>
      </c>
      <c r="B8840">
        <v>113</v>
      </c>
      <c r="C8840" t="s">
        <v>39</v>
      </c>
      <c r="D8840" t="s">
        <v>58</v>
      </c>
      <c r="E8840" t="str">
        <f t="shared" si="138"/>
        <v>90-120</v>
      </c>
    </row>
    <row r="8841" spans="1:5" x14ac:dyDescent="0.25">
      <c r="A8841">
        <v>123269378</v>
      </c>
      <c r="B8841">
        <v>141</v>
      </c>
      <c r="C8841" t="s">
        <v>39</v>
      </c>
      <c r="D8841" t="s">
        <v>58</v>
      </c>
      <c r="E8841" t="str">
        <f t="shared" si="138"/>
        <v>121-150</v>
      </c>
    </row>
    <row r="8842" spans="1:5" x14ac:dyDescent="0.25">
      <c r="A8842">
        <v>123270726</v>
      </c>
      <c r="B8842">
        <v>90</v>
      </c>
      <c r="C8842" t="s">
        <v>39</v>
      </c>
      <c r="D8842" t="s">
        <v>58</v>
      </c>
      <c r="E8842" t="str">
        <f t="shared" si="138"/>
        <v>90-120</v>
      </c>
    </row>
    <row r="8843" spans="1:5" x14ac:dyDescent="0.25">
      <c r="A8843">
        <v>123270726</v>
      </c>
      <c r="B8843">
        <v>90</v>
      </c>
      <c r="C8843" t="s">
        <v>39</v>
      </c>
      <c r="D8843" t="s">
        <v>58</v>
      </c>
      <c r="E8843" t="str">
        <f t="shared" si="138"/>
        <v>90-120</v>
      </c>
    </row>
    <row r="8844" spans="1:5" x14ac:dyDescent="0.25">
      <c r="A8844">
        <v>123270726</v>
      </c>
      <c r="B8844">
        <v>90</v>
      </c>
      <c r="C8844" t="s">
        <v>39</v>
      </c>
      <c r="D8844" t="s">
        <v>58</v>
      </c>
      <c r="E8844" t="str">
        <f t="shared" si="138"/>
        <v>90-120</v>
      </c>
    </row>
    <row r="8845" spans="1:5" x14ac:dyDescent="0.25">
      <c r="A8845">
        <v>123273554</v>
      </c>
      <c r="B8845">
        <v>104</v>
      </c>
      <c r="C8845" t="s">
        <v>39</v>
      </c>
      <c r="D8845" t="s">
        <v>58</v>
      </c>
      <c r="E8845" t="str">
        <f t="shared" si="138"/>
        <v>90-120</v>
      </c>
    </row>
    <row r="8846" spans="1:5" x14ac:dyDescent="0.25">
      <c r="A8846">
        <v>123291188</v>
      </c>
      <c r="B8846">
        <v>148</v>
      </c>
      <c r="C8846" t="s">
        <v>39</v>
      </c>
      <c r="D8846" t="s">
        <v>58</v>
      </c>
      <c r="E8846" t="str">
        <f t="shared" si="138"/>
        <v>121-150</v>
      </c>
    </row>
    <row r="8847" spans="1:5" x14ac:dyDescent="0.25">
      <c r="A8847">
        <v>123309176</v>
      </c>
      <c r="B8847">
        <v>134</v>
      </c>
      <c r="C8847" t="s">
        <v>38</v>
      </c>
      <c r="D8847" t="s">
        <v>58</v>
      </c>
      <c r="E8847" t="str">
        <f t="shared" si="138"/>
        <v>121-150</v>
      </c>
    </row>
    <row r="8848" spans="1:5" x14ac:dyDescent="0.25">
      <c r="A8848">
        <v>123325828</v>
      </c>
      <c r="B8848">
        <v>136</v>
      </c>
      <c r="C8848" t="s">
        <v>38</v>
      </c>
      <c r="D8848" t="s">
        <v>58</v>
      </c>
      <c r="E8848" t="str">
        <f t="shared" si="138"/>
        <v>121-150</v>
      </c>
    </row>
    <row r="8849" spans="1:5" x14ac:dyDescent="0.25">
      <c r="A8849">
        <v>123331804</v>
      </c>
      <c r="B8849">
        <v>136</v>
      </c>
      <c r="C8849" t="s">
        <v>38</v>
      </c>
      <c r="D8849" t="s">
        <v>58</v>
      </c>
      <c r="E8849" t="str">
        <f t="shared" si="138"/>
        <v>121-150</v>
      </c>
    </row>
    <row r="8850" spans="1:5" x14ac:dyDescent="0.25">
      <c r="A8850">
        <v>123333736</v>
      </c>
      <c r="B8850">
        <v>120</v>
      </c>
      <c r="C8850" t="s">
        <v>39</v>
      </c>
      <c r="D8850" t="s">
        <v>58</v>
      </c>
      <c r="E8850" t="str">
        <f t="shared" si="138"/>
        <v>90-120</v>
      </c>
    </row>
    <row r="8851" spans="1:5" x14ac:dyDescent="0.25">
      <c r="A8851">
        <v>123346412</v>
      </c>
      <c r="B8851">
        <v>90</v>
      </c>
      <c r="C8851" t="s">
        <v>40</v>
      </c>
      <c r="D8851" t="s">
        <v>58</v>
      </c>
      <c r="E8851" t="str">
        <f t="shared" si="138"/>
        <v>90-120</v>
      </c>
    </row>
    <row r="8852" spans="1:5" x14ac:dyDescent="0.25">
      <c r="A8852">
        <v>123350558</v>
      </c>
      <c r="B8852">
        <v>120</v>
      </c>
      <c r="C8852" t="s">
        <v>40</v>
      </c>
      <c r="D8852" t="s">
        <v>58</v>
      </c>
      <c r="E8852" t="str">
        <f t="shared" si="138"/>
        <v>90-120</v>
      </c>
    </row>
    <row r="8853" spans="1:5" x14ac:dyDescent="0.25">
      <c r="A8853">
        <v>123351992</v>
      </c>
      <c r="B8853">
        <v>133</v>
      </c>
      <c r="C8853" t="s">
        <v>40</v>
      </c>
      <c r="D8853" t="s">
        <v>58</v>
      </c>
      <c r="E8853" t="str">
        <f t="shared" si="138"/>
        <v>121-150</v>
      </c>
    </row>
    <row r="8854" spans="1:5" x14ac:dyDescent="0.25">
      <c r="A8854">
        <v>123358206</v>
      </c>
      <c r="B8854">
        <v>133</v>
      </c>
      <c r="C8854" t="s">
        <v>40</v>
      </c>
      <c r="D8854" t="s">
        <v>58</v>
      </c>
      <c r="E8854" t="str">
        <f t="shared" si="138"/>
        <v>121-150</v>
      </c>
    </row>
    <row r="8855" spans="1:5" x14ac:dyDescent="0.25">
      <c r="A8855">
        <v>123359368</v>
      </c>
      <c r="B8855">
        <v>148</v>
      </c>
      <c r="C8855" t="s">
        <v>40</v>
      </c>
      <c r="D8855" t="s">
        <v>58</v>
      </c>
      <c r="E8855" t="str">
        <f t="shared" si="138"/>
        <v>121-150</v>
      </c>
    </row>
    <row r="8856" spans="1:5" x14ac:dyDescent="0.25">
      <c r="A8856">
        <v>123362232</v>
      </c>
      <c r="B8856">
        <v>97</v>
      </c>
      <c r="C8856" t="s">
        <v>38</v>
      </c>
      <c r="D8856" t="s">
        <v>58</v>
      </c>
      <c r="E8856" t="str">
        <f t="shared" si="138"/>
        <v>90-120</v>
      </c>
    </row>
    <row r="8857" spans="1:5" x14ac:dyDescent="0.25">
      <c r="A8857">
        <v>123362232</v>
      </c>
      <c r="B8857">
        <v>97</v>
      </c>
      <c r="C8857" t="s">
        <v>38</v>
      </c>
      <c r="D8857" t="s">
        <v>58</v>
      </c>
      <c r="E8857" t="str">
        <f t="shared" si="138"/>
        <v>90-120</v>
      </c>
    </row>
    <row r="8858" spans="1:5" x14ac:dyDescent="0.25">
      <c r="A8858">
        <v>123376566</v>
      </c>
      <c r="B8858">
        <v>150</v>
      </c>
      <c r="C8858" t="s">
        <v>40</v>
      </c>
      <c r="D8858" t="s">
        <v>58</v>
      </c>
      <c r="E8858" t="str">
        <f t="shared" si="138"/>
        <v>121-150</v>
      </c>
    </row>
    <row r="8859" spans="1:5" x14ac:dyDescent="0.25">
      <c r="A8859">
        <v>123380490</v>
      </c>
      <c r="B8859">
        <v>127</v>
      </c>
      <c r="C8859" t="s">
        <v>40</v>
      </c>
      <c r="D8859" t="s">
        <v>58</v>
      </c>
      <c r="E8859" t="str">
        <f t="shared" si="138"/>
        <v>121-150</v>
      </c>
    </row>
    <row r="8860" spans="1:5" x14ac:dyDescent="0.25">
      <c r="A8860">
        <v>123383920</v>
      </c>
      <c r="B8860">
        <v>90</v>
      </c>
      <c r="C8860" t="s">
        <v>39</v>
      </c>
      <c r="D8860" t="s">
        <v>58</v>
      </c>
      <c r="E8860" t="str">
        <f t="shared" si="138"/>
        <v>90-120</v>
      </c>
    </row>
    <row r="8861" spans="1:5" x14ac:dyDescent="0.25">
      <c r="A8861">
        <v>123384810</v>
      </c>
      <c r="B8861">
        <v>119</v>
      </c>
      <c r="C8861" t="s">
        <v>38</v>
      </c>
      <c r="D8861" t="s">
        <v>58</v>
      </c>
      <c r="E8861" t="str">
        <f t="shared" si="138"/>
        <v>90-120</v>
      </c>
    </row>
    <row r="8862" spans="1:5" x14ac:dyDescent="0.25">
      <c r="A8862">
        <v>123391538</v>
      </c>
      <c r="B8862">
        <v>119</v>
      </c>
      <c r="C8862" t="s">
        <v>40</v>
      </c>
      <c r="D8862" t="s">
        <v>58</v>
      </c>
      <c r="E8862" t="str">
        <f t="shared" si="138"/>
        <v>90-120</v>
      </c>
    </row>
    <row r="8863" spans="1:5" x14ac:dyDescent="0.25">
      <c r="A8863">
        <v>123392016</v>
      </c>
      <c r="B8863">
        <v>111</v>
      </c>
      <c r="C8863" t="s">
        <v>39</v>
      </c>
      <c r="D8863" t="s">
        <v>58</v>
      </c>
      <c r="E8863" t="str">
        <f t="shared" si="138"/>
        <v>90-120</v>
      </c>
    </row>
    <row r="8864" spans="1:5" x14ac:dyDescent="0.25">
      <c r="A8864">
        <v>123393202</v>
      </c>
      <c r="B8864">
        <v>119</v>
      </c>
      <c r="C8864" t="s">
        <v>40</v>
      </c>
      <c r="D8864" t="s">
        <v>58</v>
      </c>
      <c r="E8864" t="str">
        <f t="shared" si="138"/>
        <v>90-120</v>
      </c>
    </row>
    <row r="8865" spans="1:5" x14ac:dyDescent="0.25">
      <c r="A8865">
        <v>123395558</v>
      </c>
      <c r="B8865">
        <v>103</v>
      </c>
      <c r="C8865" t="s">
        <v>40</v>
      </c>
      <c r="D8865" t="s">
        <v>58</v>
      </c>
      <c r="E8865" t="str">
        <f t="shared" si="138"/>
        <v>90-120</v>
      </c>
    </row>
    <row r="8866" spans="1:5" x14ac:dyDescent="0.25">
      <c r="A8866">
        <v>123396458</v>
      </c>
      <c r="B8866">
        <v>136</v>
      </c>
      <c r="C8866" t="s">
        <v>39</v>
      </c>
      <c r="D8866" t="s">
        <v>58</v>
      </c>
      <c r="E8866" t="str">
        <f t="shared" si="138"/>
        <v>121-150</v>
      </c>
    </row>
    <row r="8867" spans="1:5" x14ac:dyDescent="0.25">
      <c r="A8867">
        <v>123407866</v>
      </c>
      <c r="B8867">
        <v>148</v>
      </c>
      <c r="C8867" t="s">
        <v>38</v>
      </c>
      <c r="D8867" t="s">
        <v>58</v>
      </c>
      <c r="E8867" t="str">
        <f t="shared" si="138"/>
        <v>121-150</v>
      </c>
    </row>
    <row r="8868" spans="1:5" x14ac:dyDescent="0.25">
      <c r="A8868">
        <v>123410708</v>
      </c>
      <c r="B8868">
        <v>136</v>
      </c>
      <c r="C8868" t="s">
        <v>40</v>
      </c>
      <c r="D8868" t="s">
        <v>58</v>
      </c>
      <c r="E8868" t="str">
        <f t="shared" si="138"/>
        <v>121-150</v>
      </c>
    </row>
    <row r="8869" spans="1:5" x14ac:dyDescent="0.25">
      <c r="A8869">
        <v>123417462</v>
      </c>
      <c r="B8869">
        <v>111</v>
      </c>
      <c r="C8869" t="s">
        <v>38</v>
      </c>
      <c r="D8869" t="s">
        <v>58</v>
      </c>
      <c r="E8869" t="str">
        <f t="shared" si="138"/>
        <v>90-120</v>
      </c>
    </row>
    <row r="8870" spans="1:5" x14ac:dyDescent="0.25">
      <c r="A8870">
        <v>123417784</v>
      </c>
      <c r="B8870">
        <v>106</v>
      </c>
      <c r="C8870" t="s">
        <v>38</v>
      </c>
      <c r="D8870" t="s">
        <v>58</v>
      </c>
      <c r="E8870" t="str">
        <f t="shared" si="138"/>
        <v>90-120</v>
      </c>
    </row>
    <row r="8871" spans="1:5" x14ac:dyDescent="0.25">
      <c r="A8871">
        <v>123420628</v>
      </c>
      <c r="B8871">
        <v>127</v>
      </c>
      <c r="C8871" t="s">
        <v>39</v>
      </c>
      <c r="D8871" t="s">
        <v>58</v>
      </c>
      <c r="E8871" t="str">
        <f t="shared" si="138"/>
        <v>121-150</v>
      </c>
    </row>
    <row r="8872" spans="1:5" x14ac:dyDescent="0.25">
      <c r="A8872">
        <v>123422078</v>
      </c>
      <c r="B8872">
        <v>90</v>
      </c>
      <c r="C8872" t="s">
        <v>39</v>
      </c>
      <c r="D8872" t="s">
        <v>58</v>
      </c>
      <c r="E8872" t="str">
        <f t="shared" si="138"/>
        <v>90-120</v>
      </c>
    </row>
    <row r="8873" spans="1:5" x14ac:dyDescent="0.25">
      <c r="A8873">
        <v>123423856</v>
      </c>
      <c r="B8873">
        <v>106</v>
      </c>
      <c r="C8873" t="s">
        <v>39</v>
      </c>
      <c r="D8873" t="s">
        <v>58</v>
      </c>
      <c r="E8873" t="str">
        <f t="shared" si="138"/>
        <v>90-120</v>
      </c>
    </row>
    <row r="8874" spans="1:5" x14ac:dyDescent="0.25">
      <c r="A8874">
        <v>123429356</v>
      </c>
      <c r="B8874">
        <v>104</v>
      </c>
      <c r="C8874" t="s">
        <v>40</v>
      </c>
      <c r="D8874" t="s">
        <v>58</v>
      </c>
      <c r="E8874" t="str">
        <f t="shared" si="138"/>
        <v>90-120</v>
      </c>
    </row>
    <row r="8875" spans="1:5" x14ac:dyDescent="0.25">
      <c r="A8875">
        <v>123429486</v>
      </c>
      <c r="B8875">
        <v>127</v>
      </c>
      <c r="C8875" t="s">
        <v>39</v>
      </c>
      <c r="D8875" t="s">
        <v>58</v>
      </c>
      <c r="E8875" t="str">
        <f t="shared" si="138"/>
        <v>121-150</v>
      </c>
    </row>
    <row r="8876" spans="1:5" x14ac:dyDescent="0.25">
      <c r="A8876">
        <v>123432950</v>
      </c>
      <c r="B8876">
        <v>119</v>
      </c>
      <c r="C8876" t="s">
        <v>39</v>
      </c>
      <c r="D8876" t="s">
        <v>58</v>
      </c>
      <c r="E8876" t="str">
        <f t="shared" si="138"/>
        <v>90-120</v>
      </c>
    </row>
    <row r="8877" spans="1:5" x14ac:dyDescent="0.25">
      <c r="A8877">
        <v>123434414</v>
      </c>
      <c r="B8877">
        <v>136</v>
      </c>
      <c r="C8877" t="s">
        <v>38</v>
      </c>
      <c r="D8877" t="s">
        <v>58</v>
      </c>
      <c r="E8877" t="str">
        <f t="shared" si="138"/>
        <v>121-150</v>
      </c>
    </row>
    <row r="8878" spans="1:5" x14ac:dyDescent="0.25">
      <c r="A8878">
        <v>123437598</v>
      </c>
      <c r="B8878">
        <v>104</v>
      </c>
      <c r="C8878" t="s">
        <v>39</v>
      </c>
      <c r="D8878" t="s">
        <v>58</v>
      </c>
      <c r="E8878" t="str">
        <f t="shared" si="138"/>
        <v>90-120</v>
      </c>
    </row>
    <row r="8879" spans="1:5" x14ac:dyDescent="0.25">
      <c r="A8879">
        <v>123438236</v>
      </c>
      <c r="B8879">
        <v>149</v>
      </c>
      <c r="C8879" t="s">
        <v>40</v>
      </c>
      <c r="D8879" t="s">
        <v>58</v>
      </c>
      <c r="E8879" t="str">
        <f t="shared" si="138"/>
        <v>121-150</v>
      </c>
    </row>
    <row r="8880" spans="1:5" x14ac:dyDescent="0.25">
      <c r="A8880">
        <v>123441772</v>
      </c>
      <c r="B8880">
        <v>90</v>
      </c>
      <c r="C8880" t="s">
        <v>40</v>
      </c>
      <c r="D8880" t="s">
        <v>58</v>
      </c>
      <c r="E8880" t="str">
        <f t="shared" si="138"/>
        <v>90-120</v>
      </c>
    </row>
    <row r="8881" spans="1:5" x14ac:dyDescent="0.25">
      <c r="A8881">
        <v>123442538</v>
      </c>
      <c r="B8881">
        <v>119</v>
      </c>
      <c r="C8881" t="s">
        <v>38</v>
      </c>
      <c r="D8881" t="s">
        <v>58</v>
      </c>
      <c r="E8881" t="str">
        <f t="shared" si="138"/>
        <v>90-120</v>
      </c>
    </row>
    <row r="8882" spans="1:5" x14ac:dyDescent="0.25">
      <c r="A8882">
        <v>123443576</v>
      </c>
      <c r="B8882">
        <v>134</v>
      </c>
      <c r="C8882" t="s">
        <v>40</v>
      </c>
      <c r="D8882" t="s">
        <v>58</v>
      </c>
      <c r="E8882" t="str">
        <f t="shared" si="138"/>
        <v>121-150</v>
      </c>
    </row>
    <row r="8883" spans="1:5" x14ac:dyDescent="0.25">
      <c r="A8883">
        <v>123443592</v>
      </c>
      <c r="B8883">
        <v>104</v>
      </c>
      <c r="C8883" t="s">
        <v>38</v>
      </c>
      <c r="D8883" t="s">
        <v>58</v>
      </c>
      <c r="E8883" t="str">
        <f t="shared" si="138"/>
        <v>90-120</v>
      </c>
    </row>
    <row r="8884" spans="1:5" x14ac:dyDescent="0.25">
      <c r="A8884">
        <v>123444434</v>
      </c>
      <c r="B8884">
        <v>120</v>
      </c>
      <c r="C8884" t="s">
        <v>38</v>
      </c>
      <c r="D8884" t="s">
        <v>58</v>
      </c>
      <c r="E8884" t="str">
        <f t="shared" si="138"/>
        <v>90-120</v>
      </c>
    </row>
    <row r="8885" spans="1:5" x14ac:dyDescent="0.25">
      <c r="A8885">
        <v>123447452</v>
      </c>
      <c r="B8885">
        <v>141</v>
      </c>
      <c r="C8885" t="s">
        <v>39</v>
      </c>
      <c r="D8885" t="s">
        <v>58</v>
      </c>
      <c r="E8885" t="str">
        <f t="shared" si="138"/>
        <v>121-150</v>
      </c>
    </row>
    <row r="8886" spans="1:5" x14ac:dyDescent="0.25">
      <c r="A8886">
        <v>123458340</v>
      </c>
      <c r="B8886">
        <v>111</v>
      </c>
      <c r="C8886" t="s">
        <v>38</v>
      </c>
      <c r="D8886" t="s">
        <v>58</v>
      </c>
      <c r="E8886" t="str">
        <f t="shared" si="138"/>
        <v>90-120</v>
      </c>
    </row>
    <row r="8887" spans="1:5" x14ac:dyDescent="0.25">
      <c r="A8887">
        <v>123460006</v>
      </c>
      <c r="B8887">
        <v>119</v>
      </c>
      <c r="C8887" t="s">
        <v>38</v>
      </c>
      <c r="D8887" t="s">
        <v>58</v>
      </c>
      <c r="E8887" t="str">
        <f t="shared" si="138"/>
        <v>90-120</v>
      </c>
    </row>
    <row r="8888" spans="1:5" x14ac:dyDescent="0.25">
      <c r="A8888">
        <v>123461208</v>
      </c>
      <c r="B8888">
        <v>149</v>
      </c>
      <c r="C8888" t="s">
        <v>39</v>
      </c>
      <c r="D8888" t="s">
        <v>58</v>
      </c>
      <c r="E8888" t="str">
        <f t="shared" si="138"/>
        <v>121-150</v>
      </c>
    </row>
    <row r="8889" spans="1:5" x14ac:dyDescent="0.25">
      <c r="A8889">
        <v>123463688</v>
      </c>
      <c r="B8889">
        <v>111</v>
      </c>
      <c r="C8889" t="s">
        <v>39</v>
      </c>
      <c r="D8889" t="s">
        <v>58</v>
      </c>
      <c r="E8889" t="str">
        <f t="shared" si="138"/>
        <v>90-120</v>
      </c>
    </row>
    <row r="8890" spans="1:5" x14ac:dyDescent="0.25">
      <c r="A8890">
        <v>123464216</v>
      </c>
      <c r="B8890">
        <v>97</v>
      </c>
      <c r="C8890" t="s">
        <v>38</v>
      </c>
      <c r="D8890" t="s">
        <v>58</v>
      </c>
      <c r="E8890" t="str">
        <f t="shared" si="138"/>
        <v>90-120</v>
      </c>
    </row>
    <row r="8891" spans="1:5" x14ac:dyDescent="0.25">
      <c r="A8891">
        <v>123465058</v>
      </c>
      <c r="B8891">
        <v>119</v>
      </c>
      <c r="C8891" t="s">
        <v>38</v>
      </c>
      <c r="D8891" t="s">
        <v>58</v>
      </c>
      <c r="E8891" t="str">
        <f t="shared" si="138"/>
        <v>90-120</v>
      </c>
    </row>
    <row r="8892" spans="1:5" x14ac:dyDescent="0.25">
      <c r="A8892">
        <v>123465232</v>
      </c>
      <c r="B8892">
        <v>106</v>
      </c>
      <c r="C8892" t="s">
        <v>39</v>
      </c>
      <c r="D8892" t="s">
        <v>58</v>
      </c>
      <c r="E8892" t="str">
        <f t="shared" si="138"/>
        <v>90-120</v>
      </c>
    </row>
    <row r="8893" spans="1:5" x14ac:dyDescent="0.25">
      <c r="A8893">
        <v>123470156</v>
      </c>
      <c r="B8893">
        <v>118</v>
      </c>
      <c r="C8893" t="s">
        <v>40</v>
      </c>
      <c r="D8893" t="s">
        <v>58</v>
      </c>
      <c r="E8893" t="str">
        <f t="shared" si="138"/>
        <v>90-120</v>
      </c>
    </row>
    <row r="8894" spans="1:5" x14ac:dyDescent="0.25">
      <c r="A8894">
        <v>123473756</v>
      </c>
      <c r="B8894">
        <v>149</v>
      </c>
      <c r="C8894" t="s">
        <v>38</v>
      </c>
      <c r="D8894" t="s">
        <v>58</v>
      </c>
      <c r="E8894" t="str">
        <f t="shared" si="138"/>
        <v>121-150</v>
      </c>
    </row>
    <row r="8895" spans="1:5" x14ac:dyDescent="0.25">
      <c r="A8895">
        <v>123476612</v>
      </c>
      <c r="B8895">
        <v>111</v>
      </c>
      <c r="C8895" t="s">
        <v>39</v>
      </c>
      <c r="D8895" t="s">
        <v>58</v>
      </c>
      <c r="E8895" t="str">
        <f t="shared" si="138"/>
        <v>90-120</v>
      </c>
    </row>
    <row r="8896" spans="1:5" x14ac:dyDescent="0.25">
      <c r="A8896">
        <v>123488156</v>
      </c>
      <c r="B8896">
        <v>122</v>
      </c>
      <c r="C8896" t="s">
        <v>39</v>
      </c>
      <c r="D8896" t="s">
        <v>58</v>
      </c>
      <c r="E8896" t="str">
        <f t="shared" si="138"/>
        <v>121-150</v>
      </c>
    </row>
    <row r="8897" spans="1:5" x14ac:dyDescent="0.25">
      <c r="A8897">
        <v>123491656</v>
      </c>
      <c r="B8897">
        <v>106</v>
      </c>
      <c r="C8897" t="s">
        <v>40</v>
      </c>
      <c r="D8897" t="s">
        <v>58</v>
      </c>
      <c r="E8897" t="str">
        <f t="shared" si="138"/>
        <v>90-120</v>
      </c>
    </row>
    <row r="8898" spans="1:5" x14ac:dyDescent="0.25">
      <c r="A8898">
        <v>123492972</v>
      </c>
      <c r="B8898">
        <v>96</v>
      </c>
      <c r="C8898" t="s">
        <v>39</v>
      </c>
      <c r="D8898" t="s">
        <v>58</v>
      </c>
      <c r="E8898" t="str">
        <f t="shared" si="138"/>
        <v>90-120</v>
      </c>
    </row>
    <row r="8899" spans="1:5" x14ac:dyDescent="0.25">
      <c r="A8899">
        <v>123500194</v>
      </c>
      <c r="B8899">
        <v>92</v>
      </c>
      <c r="C8899" t="s">
        <v>38</v>
      </c>
      <c r="D8899" t="s">
        <v>58</v>
      </c>
      <c r="E8899" t="str">
        <f t="shared" ref="E8899:E8962" si="139">IF(B8899&lt;=120,"90-120","121-150")</f>
        <v>90-120</v>
      </c>
    </row>
    <row r="8900" spans="1:5" x14ac:dyDescent="0.25">
      <c r="A8900">
        <v>123502600</v>
      </c>
      <c r="B8900">
        <v>97</v>
      </c>
      <c r="C8900" t="s">
        <v>39</v>
      </c>
      <c r="D8900" t="s">
        <v>58</v>
      </c>
      <c r="E8900" t="str">
        <f t="shared" si="139"/>
        <v>90-120</v>
      </c>
    </row>
    <row r="8901" spans="1:5" x14ac:dyDescent="0.25">
      <c r="A8901">
        <v>123508694</v>
      </c>
      <c r="B8901">
        <v>121</v>
      </c>
      <c r="C8901" t="s">
        <v>38</v>
      </c>
      <c r="D8901" t="s">
        <v>58</v>
      </c>
      <c r="E8901" t="str">
        <f t="shared" si="139"/>
        <v>121-150</v>
      </c>
    </row>
    <row r="8902" spans="1:5" x14ac:dyDescent="0.25">
      <c r="A8902">
        <v>123508846</v>
      </c>
      <c r="B8902">
        <v>97</v>
      </c>
      <c r="C8902" t="s">
        <v>38</v>
      </c>
      <c r="D8902" t="s">
        <v>58</v>
      </c>
      <c r="E8902" t="str">
        <f t="shared" si="139"/>
        <v>90-120</v>
      </c>
    </row>
    <row r="8903" spans="1:5" x14ac:dyDescent="0.25">
      <c r="A8903">
        <v>123508846</v>
      </c>
      <c r="B8903">
        <v>97</v>
      </c>
      <c r="C8903" t="s">
        <v>38</v>
      </c>
      <c r="D8903" t="s">
        <v>58</v>
      </c>
      <c r="E8903" t="str">
        <f t="shared" si="139"/>
        <v>90-120</v>
      </c>
    </row>
    <row r="8904" spans="1:5" x14ac:dyDescent="0.25">
      <c r="A8904">
        <v>123511984</v>
      </c>
      <c r="B8904">
        <v>92</v>
      </c>
      <c r="C8904" t="s">
        <v>40</v>
      </c>
      <c r="D8904" t="s">
        <v>58</v>
      </c>
      <c r="E8904" t="str">
        <f t="shared" si="139"/>
        <v>90-120</v>
      </c>
    </row>
    <row r="8905" spans="1:5" x14ac:dyDescent="0.25">
      <c r="A8905">
        <v>123523206</v>
      </c>
      <c r="B8905">
        <v>141</v>
      </c>
      <c r="C8905" t="s">
        <v>38</v>
      </c>
      <c r="D8905" t="s">
        <v>58</v>
      </c>
      <c r="E8905" t="str">
        <f t="shared" si="139"/>
        <v>121-150</v>
      </c>
    </row>
    <row r="8906" spans="1:5" x14ac:dyDescent="0.25">
      <c r="A8906">
        <v>123526974</v>
      </c>
      <c r="B8906">
        <v>122</v>
      </c>
      <c r="C8906" t="s">
        <v>38</v>
      </c>
      <c r="D8906" t="s">
        <v>58</v>
      </c>
      <c r="E8906" t="str">
        <f t="shared" si="139"/>
        <v>121-150</v>
      </c>
    </row>
    <row r="8907" spans="1:5" x14ac:dyDescent="0.25">
      <c r="A8907">
        <v>123527840</v>
      </c>
      <c r="B8907">
        <v>106</v>
      </c>
      <c r="C8907" t="s">
        <v>38</v>
      </c>
      <c r="D8907" t="s">
        <v>58</v>
      </c>
      <c r="E8907" t="str">
        <f t="shared" si="139"/>
        <v>90-120</v>
      </c>
    </row>
    <row r="8908" spans="1:5" x14ac:dyDescent="0.25">
      <c r="A8908">
        <v>123530644</v>
      </c>
      <c r="B8908">
        <v>122</v>
      </c>
      <c r="C8908" t="s">
        <v>38</v>
      </c>
      <c r="D8908" t="s">
        <v>58</v>
      </c>
      <c r="E8908" t="str">
        <f t="shared" si="139"/>
        <v>121-150</v>
      </c>
    </row>
    <row r="8909" spans="1:5" x14ac:dyDescent="0.25">
      <c r="A8909">
        <v>123530958</v>
      </c>
      <c r="B8909">
        <v>122</v>
      </c>
      <c r="C8909" t="s">
        <v>38</v>
      </c>
      <c r="D8909" t="s">
        <v>58</v>
      </c>
      <c r="E8909" t="str">
        <f t="shared" si="139"/>
        <v>121-150</v>
      </c>
    </row>
    <row r="8910" spans="1:5" x14ac:dyDescent="0.25">
      <c r="A8910">
        <v>123533436</v>
      </c>
      <c r="B8910">
        <v>120</v>
      </c>
      <c r="C8910" t="s">
        <v>39</v>
      </c>
      <c r="D8910" t="s">
        <v>58</v>
      </c>
      <c r="E8910" t="str">
        <f t="shared" si="139"/>
        <v>90-120</v>
      </c>
    </row>
    <row r="8911" spans="1:5" x14ac:dyDescent="0.25">
      <c r="A8911">
        <v>123535588</v>
      </c>
      <c r="B8911">
        <v>121</v>
      </c>
      <c r="C8911" t="s">
        <v>38</v>
      </c>
      <c r="D8911" t="s">
        <v>58</v>
      </c>
      <c r="E8911" t="str">
        <f t="shared" si="139"/>
        <v>121-150</v>
      </c>
    </row>
    <row r="8912" spans="1:5" x14ac:dyDescent="0.25">
      <c r="A8912">
        <v>123539026</v>
      </c>
      <c r="B8912">
        <v>120</v>
      </c>
      <c r="C8912" t="s">
        <v>39</v>
      </c>
      <c r="D8912" t="s">
        <v>58</v>
      </c>
      <c r="E8912" t="str">
        <f t="shared" si="139"/>
        <v>90-120</v>
      </c>
    </row>
    <row r="8913" spans="1:5" x14ac:dyDescent="0.25">
      <c r="A8913">
        <v>123539644</v>
      </c>
      <c r="B8913">
        <v>90</v>
      </c>
      <c r="C8913" t="s">
        <v>40</v>
      </c>
      <c r="D8913" t="s">
        <v>58</v>
      </c>
      <c r="E8913" t="str">
        <f t="shared" si="139"/>
        <v>90-120</v>
      </c>
    </row>
    <row r="8914" spans="1:5" x14ac:dyDescent="0.25">
      <c r="A8914">
        <v>123544864</v>
      </c>
      <c r="B8914">
        <v>141</v>
      </c>
      <c r="C8914" t="s">
        <v>40</v>
      </c>
      <c r="D8914" t="s">
        <v>58</v>
      </c>
      <c r="E8914" t="str">
        <f t="shared" si="139"/>
        <v>121-150</v>
      </c>
    </row>
    <row r="8915" spans="1:5" x14ac:dyDescent="0.25">
      <c r="A8915">
        <v>123546654</v>
      </c>
      <c r="B8915">
        <v>92</v>
      </c>
      <c r="C8915" t="s">
        <v>38</v>
      </c>
      <c r="D8915" t="s">
        <v>58</v>
      </c>
      <c r="E8915" t="str">
        <f t="shared" si="139"/>
        <v>90-120</v>
      </c>
    </row>
    <row r="8916" spans="1:5" x14ac:dyDescent="0.25">
      <c r="A8916">
        <v>123548332</v>
      </c>
      <c r="B8916">
        <v>122</v>
      </c>
      <c r="C8916" t="s">
        <v>38</v>
      </c>
      <c r="D8916" t="s">
        <v>58</v>
      </c>
      <c r="E8916" t="str">
        <f t="shared" si="139"/>
        <v>121-150</v>
      </c>
    </row>
    <row r="8917" spans="1:5" x14ac:dyDescent="0.25">
      <c r="A8917">
        <v>123558424</v>
      </c>
      <c r="B8917">
        <v>141</v>
      </c>
      <c r="C8917" t="s">
        <v>39</v>
      </c>
      <c r="D8917" t="s">
        <v>58</v>
      </c>
      <c r="E8917" t="str">
        <f t="shared" si="139"/>
        <v>121-150</v>
      </c>
    </row>
    <row r="8918" spans="1:5" x14ac:dyDescent="0.25">
      <c r="A8918">
        <v>123563496</v>
      </c>
      <c r="B8918">
        <v>150</v>
      </c>
      <c r="C8918" t="s">
        <v>40</v>
      </c>
      <c r="D8918" t="s">
        <v>58</v>
      </c>
      <c r="E8918" t="str">
        <f t="shared" si="139"/>
        <v>121-150</v>
      </c>
    </row>
    <row r="8919" spans="1:5" x14ac:dyDescent="0.25">
      <c r="A8919">
        <v>123563902</v>
      </c>
      <c r="B8919">
        <v>122</v>
      </c>
      <c r="C8919" t="s">
        <v>40</v>
      </c>
      <c r="D8919" t="s">
        <v>58</v>
      </c>
      <c r="E8919" t="str">
        <f t="shared" si="139"/>
        <v>121-150</v>
      </c>
    </row>
    <row r="8920" spans="1:5" x14ac:dyDescent="0.25">
      <c r="A8920">
        <v>123564326</v>
      </c>
      <c r="B8920">
        <v>120</v>
      </c>
      <c r="C8920" t="s">
        <v>38</v>
      </c>
      <c r="D8920" t="s">
        <v>58</v>
      </c>
      <c r="E8920" t="str">
        <f t="shared" si="139"/>
        <v>90-120</v>
      </c>
    </row>
    <row r="8921" spans="1:5" x14ac:dyDescent="0.25">
      <c r="A8921">
        <v>123564456</v>
      </c>
      <c r="B8921">
        <v>150</v>
      </c>
      <c r="C8921" t="s">
        <v>38</v>
      </c>
      <c r="D8921" t="s">
        <v>58</v>
      </c>
      <c r="E8921" t="str">
        <f t="shared" si="139"/>
        <v>121-150</v>
      </c>
    </row>
    <row r="8922" spans="1:5" x14ac:dyDescent="0.25">
      <c r="A8922">
        <v>123567192</v>
      </c>
      <c r="B8922">
        <v>141</v>
      </c>
      <c r="C8922" t="s">
        <v>38</v>
      </c>
      <c r="D8922" t="s">
        <v>58</v>
      </c>
      <c r="E8922" t="str">
        <f t="shared" si="139"/>
        <v>121-150</v>
      </c>
    </row>
    <row r="8923" spans="1:5" x14ac:dyDescent="0.25">
      <c r="A8923">
        <v>123568806</v>
      </c>
      <c r="B8923">
        <v>91</v>
      </c>
      <c r="C8923" t="s">
        <v>38</v>
      </c>
      <c r="D8923" t="s">
        <v>58</v>
      </c>
      <c r="E8923" t="str">
        <f t="shared" si="139"/>
        <v>90-120</v>
      </c>
    </row>
    <row r="8924" spans="1:5" x14ac:dyDescent="0.25">
      <c r="A8924">
        <v>123569956</v>
      </c>
      <c r="B8924">
        <v>150</v>
      </c>
      <c r="C8924" t="s">
        <v>39</v>
      </c>
      <c r="D8924" t="s">
        <v>58</v>
      </c>
      <c r="E8924" t="str">
        <f t="shared" si="139"/>
        <v>121-150</v>
      </c>
    </row>
    <row r="8925" spans="1:5" x14ac:dyDescent="0.25">
      <c r="A8925">
        <v>123578054</v>
      </c>
      <c r="B8925">
        <v>90</v>
      </c>
      <c r="C8925" t="s">
        <v>40</v>
      </c>
      <c r="D8925" t="s">
        <v>58</v>
      </c>
      <c r="E8925" t="str">
        <f t="shared" si="139"/>
        <v>90-120</v>
      </c>
    </row>
    <row r="8926" spans="1:5" x14ac:dyDescent="0.25">
      <c r="A8926">
        <v>123578586</v>
      </c>
      <c r="B8926">
        <v>122</v>
      </c>
      <c r="C8926" t="s">
        <v>39</v>
      </c>
      <c r="D8926" t="s">
        <v>58</v>
      </c>
      <c r="E8926" t="str">
        <f t="shared" si="139"/>
        <v>121-150</v>
      </c>
    </row>
    <row r="8927" spans="1:5" x14ac:dyDescent="0.25">
      <c r="A8927">
        <v>123585362</v>
      </c>
      <c r="B8927">
        <v>92</v>
      </c>
      <c r="C8927" t="s">
        <v>38</v>
      </c>
      <c r="D8927" t="s">
        <v>58</v>
      </c>
      <c r="E8927" t="str">
        <f t="shared" si="139"/>
        <v>90-120</v>
      </c>
    </row>
    <row r="8928" spans="1:5" x14ac:dyDescent="0.25">
      <c r="A8928">
        <v>123591276</v>
      </c>
      <c r="B8928">
        <v>127</v>
      </c>
      <c r="C8928" t="s">
        <v>39</v>
      </c>
      <c r="D8928" t="s">
        <v>58</v>
      </c>
      <c r="E8928" t="str">
        <f t="shared" si="139"/>
        <v>121-150</v>
      </c>
    </row>
    <row r="8929" spans="1:5" x14ac:dyDescent="0.25">
      <c r="A8929">
        <v>123596912</v>
      </c>
      <c r="B8929">
        <v>92</v>
      </c>
      <c r="C8929" t="s">
        <v>40</v>
      </c>
      <c r="D8929" t="s">
        <v>58</v>
      </c>
      <c r="E8929" t="str">
        <f t="shared" si="139"/>
        <v>90-120</v>
      </c>
    </row>
    <row r="8930" spans="1:5" x14ac:dyDescent="0.25">
      <c r="A8930">
        <v>123600702</v>
      </c>
      <c r="B8930">
        <v>92</v>
      </c>
      <c r="C8930" t="s">
        <v>39</v>
      </c>
      <c r="D8930" t="s">
        <v>58</v>
      </c>
      <c r="E8930" t="str">
        <f t="shared" si="139"/>
        <v>90-120</v>
      </c>
    </row>
    <row r="8931" spans="1:5" x14ac:dyDescent="0.25">
      <c r="A8931">
        <v>123601284</v>
      </c>
      <c r="B8931">
        <v>127</v>
      </c>
      <c r="C8931" t="s">
        <v>38</v>
      </c>
      <c r="D8931" t="s">
        <v>58</v>
      </c>
      <c r="E8931" t="str">
        <f t="shared" si="139"/>
        <v>121-150</v>
      </c>
    </row>
    <row r="8932" spans="1:5" x14ac:dyDescent="0.25">
      <c r="A8932">
        <v>123602504</v>
      </c>
      <c r="B8932">
        <v>92</v>
      </c>
      <c r="C8932" t="s">
        <v>40</v>
      </c>
      <c r="D8932" t="s">
        <v>58</v>
      </c>
      <c r="E8932" t="str">
        <f t="shared" si="139"/>
        <v>90-120</v>
      </c>
    </row>
    <row r="8933" spans="1:5" x14ac:dyDescent="0.25">
      <c r="A8933">
        <v>123605342</v>
      </c>
      <c r="B8933">
        <v>150</v>
      </c>
      <c r="C8933" t="s">
        <v>38</v>
      </c>
      <c r="D8933" t="s">
        <v>58</v>
      </c>
      <c r="E8933" t="str">
        <f t="shared" si="139"/>
        <v>121-150</v>
      </c>
    </row>
    <row r="8934" spans="1:5" x14ac:dyDescent="0.25">
      <c r="A8934">
        <v>123613974</v>
      </c>
      <c r="B8934">
        <v>121</v>
      </c>
      <c r="C8934" t="s">
        <v>38</v>
      </c>
      <c r="D8934" t="s">
        <v>58</v>
      </c>
      <c r="E8934" t="str">
        <f t="shared" si="139"/>
        <v>121-150</v>
      </c>
    </row>
    <row r="8935" spans="1:5" x14ac:dyDescent="0.25">
      <c r="A8935">
        <v>123615562</v>
      </c>
      <c r="B8935">
        <v>91</v>
      </c>
      <c r="C8935" t="s">
        <v>40</v>
      </c>
      <c r="D8935" t="s">
        <v>58</v>
      </c>
      <c r="E8935" t="str">
        <f t="shared" si="139"/>
        <v>90-120</v>
      </c>
    </row>
    <row r="8936" spans="1:5" x14ac:dyDescent="0.25">
      <c r="A8936">
        <v>123629368</v>
      </c>
      <c r="B8936">
        <v>91</v>
      </c>
      <c r="C8936" t="s">
        <v>38</v>
      </c>
      <c r="D8936" t="s">
        <v>58</v>
      </c>
      <c r="E8936" t="str">
        <f t="shared" si="139"/>
        <v>90-120</v>
      </c>
    </row>
    <row r="8937" spans="1:5" x14ac:dyDescent="0.25">
      <c r="A8937">
        <v>123638864</v>
      </c>
      <c r="B8937">
        <v>118</v>
      </c>
      <c r="C8937" t="s">
        <v>39</v>
      </c>
      <c r="D8937" t="s">
        <v>58</v>
      </c>
      <c r="E8937" t="str">
        <f t="shared" si="139"/>
        <v>90-120</v>
      </c>
    </row>
    <row r="8938" spans="1:5" x14ac:dyDescent="0.25">
      <c r="A8938">
        <v>123645138</v>
      </c>
      <c r="B8938">
        <v>150</v>
      </c>
      <c r="C8938" t="s">
        <v>39</v>
      </c>
      <c r="D8938" t="s">
        <v>58</v>
      </c>
      <c r="E8938" t="str">
        <f t="shared" si="139"/>
        <v>121-150</v>
      </c>
    </row>
    <row r="8939" spans="1:5" x14ac:dyDescent="0.25">
      <c r="A8939">
        <v>123645138</v>
      </c>
      <c r="B8939">
        <v>150</v>
      </c>
      <c r="C8939" t="s">
        <v>39</v>
      </c>
      <c r="D8939" t="s">
        <v>58</v>
      </c>
      <c r="E8939" t="str">
        <f t="shared" si="139"/>
        <v>121-150</v>
      </c>
    </row>
    <row r="8940" spans="1:5" x14ac:dyDescent="0.25">
      <c r="A8940">
        <v>123648300</v>
      </c>
      <c r="B8940">
        <v>141</v>
      </c>
      <c r="C8940" t="s">
        <v>39</v>
      </c>
      <c r="D8940" t="s">
        <v>58</v>
      </c>
      <c r="E8940" t="str">
        <f t="shared" si="139"/>
        <v>121-150</v>
      </c>
    </row>
    <row r="8941" spans="1:5" x14ac:dyDescent="0.25">
      <c r="A8941">
        <v>123648558</v>
      </c>
      <c r="B8941">
        <v>150</v>
      </c>
      <c r="C8941" t="s">
        <v>40</v>
      </c>
      <c r="D8941" t="s">
        <v>58</v>
      </c>
      <c r="E8941" t="str">
        <f t="shared" si="139"/>
        <v>121-150</v>
      </c>
    </row>
    <row r="8942" spans="1:5" x14ac:dyDescent="0.25">
      <c r="A8942">
        <v>123649262</v>
      </c>
      <c r="B8942">
        <v>150</v>
      </c>
      <c r="C8942" t="s">
        <v>38</v>
      </c>
      <c r="D8942" t="s">
        <v>58</v>
      </c>
      <c r="E8942" t="str">
        <f t="shared" si="139"/>
        <v>121-150</v>
      </c>
    </row>
    <row r="8943" spans="1:5" x14ac:dyDescent="0.25">
      <c r="A8943">
        <v>123655402</v>
      </c>
      <c r="B8943">
        <v>136</v>
      </c>
      <c r="C8943" t="s">
        <v>40</v>
      </c>
      <c r="D8943" t="s">
        <v>58</v>
      </c>
      <c r="E8943" t="str">
        <f t="shared" si="139"/>
        <v>121-150</v>
      </c>
    </row>
    <row r="8944" spans="1:5" x14ac:dyDescent="0.25">
      <c r="A8944">
        <v>123657740</v>
      </c>
      <c r="B8944">
        <v>120</v>
      </c>
      <c r="C8944" t="s">
        <v>39</v>
      </c>
      <c r="D8944" t="s">
        <v>58</v>
      </c>
      <c r="E8944" t="str">
        <f t="shared" si="139"/>
        <v>90-120</v>
      </c>
    </row>
    <row r="8945" spans="1:5" x14ac:dyDescent="0.25">
      <c r="A8945">
        <v>123658512</v>
      </c>
      <c r="B8945">
        <v>106</v>
      </c>
      <c r="C8945" t="s">
        <v>40</v>
      </c>
      <c r="D8945" t="s">
        <v>58</v>
      </c>
      <c r="E8945" t="str">
        <f t="shared" si="139"/>
        <v>90-120</v>
      </c>
    </row>
    <row r="8946" spans="1:5" x14ac:dyDescent="0.25">
      <c r="A8946">
        <v>123659590</v>
      </c>
      <c r="B8946">
        <v>150</v>
      </c>
      <c r="C8946" t="s">
        <v>39</v>
      </c>
      <c r="D8946" t="s">
        <v>58</v>
      </c>
      <c r="E8946" t="str">
        <f t="shared" si="139"/>
        <v>121-150</v>
      </c>
    </row>
    <row r="8947" spans="1:5" x14ac:dyDescent="0.25">
      <c r="A8947">
        <v>123666106</v>
      </c>
      <c r="B8947">
        <v>92</v>
      </c>
      <c r="C8947" t="s">
        <v>39</v>
      </c>
      <c r="D8947" t="s">
        <v>58</v>
      </c>
      <c r="E8947" t="str">
        <f t="shared" si="139"/>
        <v>90-120</v>
      </c>
    </row>
    <row r="8948" spans="1:5" x14ac:dyDescent="0.25">
      <c r="A8948">
        <v>123670230</v>
      </c>
      <c r="B8948">
        <v>120</v>
      </c>
      <c r="C8948" t="s">
        <v>38</v>
      </c>
      <c r="D8948" t="s">
        <v>58</v>
      </c>
      <c r="E8948" t="str">
        <f t="shared" si="139"/>
        <v>90-120</v>
      </c>
    </row>
    <row r="8949" spans="1:5" x14ac:dyDescent="0.25">
      <c r="A8949">
        <v>123675398</v>
      </c>
      <c r="B8949">
        <v>147</v>
      </c>
      <c r="C8949" t="s">
        <v>38</v>
      </c>
      <c r="D8949" t="s">
        <v>58</v>
      </c>
      <c r="E8949" t="str">
        <f t="shared" si="139"/>
        <v>121-150</v>
      </c>
    </row>
    <row r="8950" spans="1:5" x14ac:dyDescent="0.25">
      <c r="A8950">
        <v>123684252</v>
      </c>
      <c r="B8950">
        <v>146</v>
      </c>
      <c r="C8950" t="s">
        <v>40</v>
      </c>
      <c r="D8950" t="s">
        <v>58</v>
      </c>
      <c r="E8950" t="str">
        <f t="shared" si="139"/>
        <v>121-150</v>
      </c>
    </row>
    <row r="8951" spans="1:5" x14ac:dyDescent="0.25">
      <c r="A8951">
        <v>123688872</v>
      </c>
      <c r="B8951">
        <v>148</v>
      </c>
      <c r="C8951" t="s">
        <v>39</v>
      </c>
      <c r="D8951" t="s">
        <v>58</v>
      </c>
      <c r="E8951" t="str">
        <f t="shared" si="139"/>
        <v>121-150</v>
      </c>
    </row>
    <row r="8952" spans="1:5" x14ac:dyDescent="0.25">
      <c r="A8952">
        <v>123693750</v>
      </c>
      <c r="B8952">
        <v>150</v>
      </c>
      <c r="C8952" t="s">
        <v>38</v>
      </c>
      <c r="D8952" t="s">
        <v>58</v>
      </c>
      <c r="E8952" t="str">
        <f t="shared" si="139"/>
        <v>121-150</v>
      </c>
    </row>
    <row r="8953" spans="1:5" x14ac:dyDescent="0.25">
      <c r="A8953">
        <v>123694940</v>
      </c>
      <c r="B8953">
        <v>148</v>
      </c>
      <c r="C8953" t="s">
        <v>38</v>
      </c>
      <c r="D8953" t="s">
        <v>58</v>
      </c>
      <c r="E8953" t="str">
        <f t="shared" si="139"/>
        <v>121-150</v>
      </c>
    </row>
    <row r="8954" spans="1:5" x14ac:dyDescent="0.25">
      <c r="A8954">
        <v>123699496</v>
      </c>
      <c r="B8954">
        <v>150</v>
      </c>
      <c r="C8954" t="s">
        <v>40</v>
      </c>
      <c r="D8954" t="s">
        <v>58</v>
      </c>
      <c r="E8954" t="str">
        <f t="shared" si="139"/>
        <v>121-150</v>
      </c>
    </row>
    <row r="8955" spans="1:5" x14ac:dyDescent="0.25">
      <c r="A8955">
        <v>123704956</v>
      </c>
      <c r="B8955">
        <v>150</v>
      </c>
      <c r="C8955" t="s">
        <v>38</v>
      </c>
      <c r="D8955" t="s">
        <v>58</v>
      </c>
      <c r="E8955" t="str">
        <f t="shared" si="139"/>
        <v>121-150</v>
      </c>
    </row>
    <row r="8956" spans="1:5" x14ac:dyDescent="0.25">
      <c r="A8956">
        <v>123713506</v>
      </c>
      <c r="B8956">
        <v>147</v>
      </c>
      <c r="C8956" t="s">
        <v>38</v>
      </c>
      <c r="D8956" t="s">
        <v>58</v>
      </c>
      <c r="E8956" t="str">
        <f t="shared" si="139"/>
        <v>121-150</v>
      </c>
    </row>
    <row r="8957" spans="1:5" x14ac:dyDescent="0.25">
      <c r="A8957">
        <v>123717606</v>
      </c>
      <c r="B8957">
        <v>148</v>
      </c>
      <c r="C8957" t="s">
        <v>39</v>
      </c>
      <c r="D8957" t="s">
        <v>58</v>
      </c>
      <c r="E8957" t="str">
        <f t="shared" si="139"/>
        <v>121-150</v>
      </c>
    </row>
    <row r="8958" spans="1:5" x14ac:dyDescent="0.25">
      <c r="A8958">
        <v>123718252</v>
      </c>
      <c r="B8958">
        <v>117</v>
      </c>
      <c r="C8958" t="s">
        <v>38</v>
      </c>
      <c r="D8958" t="s">
        <v>58</v>
      </c>
      <c r="E8958" t="str">
        <f t="shared" si="139"/>
        <v>90-120</v>
      </c>
    </row>
    <row r="8959" spans="1:5" x14ac:dyDescent="0.25">
      <c r="A8959">
        <v>123722870</v>
      </c>
      <c r="B8959">
        <v>118</v>
      </c>
      <c r="C8959" t="s">
        <v>38</v>
      </c>
      <c r="D8959" t="s">
        <v>58</v>
      </c>
      <c r="E8959" t="str">
        <f t="shared" si="139"/>
        <v>90-120</v>
      </c>
    </row>
    <row r="8960" spans="1:5" x14ac:dyDescent="0.25">
      <c r="A8960">
        <v>123726466</v>
      </c>
      <c r="B8960">
        <v>91</v>
      </c>
      <c r="C8960" t="s">
        <v>40</v>
      </c>
      <c r="D8960" t="s">
        <v>58</v>
      </c>
      <c r="E8960" t="str">
        <f t="shared" si="139"/>
        <v>90-120</v>
      </c>
    </row>
    <row r="8961" spans="1:5" x14ac:dyDescent="0.25">
      <c r="A8961">
        <v>123728186</v>
      </c>
      <c r="B8961">
        <v>90</v>
      </c>
      <c r="C8961" t="s">
        <v>39</v>
      </c>
      <c r="D8961" t="s">
        <v>58</v>
      </c>
      <c r="E8961" t="str">
        <f t="shared" si="139"/>
        <v>90-120</v>
      </c>
    </row>
    <row r="8962" spans="1:5" x14ac:dyDescent="0.25">
      <c r="A8962">
        <v>123743582</v>
      </c>
      <c r="B8962">
        <v>90</v>
      </c>
      <c r="C8962" t="s">
        <v>40</v>
      </c>
      <c r="D8962" t="s">
        <v>58</v>
      </c>
      <c r="E8962" t="str">
        <f t="shared" si="139"/>
        <v>90-120</v>
      </c>
    </row>
    <row r="8963" spans="1:5" x14ac:dyDescent="0.25">
      <c r="A8963">
        <v>123749358</v>
      </c>
      <c r="B8963">
        <v>150</v>
      </c>
      <c r="C8963" t="s">
        <v>40</v>
      </c>
      <c r="D8963" t="s">
        <v>58</v>
      </c>
      <c r="E8963" t="str">
        <f t="shared" ref="E8963:E9026" si="140">IF(B8963&lt;=120,"90-120","121-150")</f>
        <v>121-150</v>
      </c>
    </row>
    <row r="8964" spans="1:5" x14ac:dyDescent="0.25">
      <c r="A8964">
        <v>123751696</v>
      </c>
      <c r="B8964">
        <v>92</v>
      </c>
      <c r="C8964" t="s">
        <v>38</v>
      </c>
      <c r="D8964" t="s">
        <v>58</v>
      </c>
      <c r="E8964" t="str">
        <f t="shared" si="140"/>
        <v>90-120</v>
      </c>
    </row>
    <row r="8965" spans="1:5" x14ac:dyDescent="0.25">
      <c r="A8965">
        <v>123751696</v>
      </c>
      <c r="B8965">
        <v>92</v>
      </c>
      <c r="C8965" t="s">
        <v>38</v>
      </c>
      <c r="D8965" t="s">
        <v>58</v>
      </c>
      <c r="E8965" t="str">
        <f t="shared" si="140"/>
        <v>90-120</v>
      </c>
    </row>
    <row r="8966" spans="1:5" x14ac:dyDescent="0.25">
      <c r="A8966">
        <v>123754070</v>
      </c>
      <c r="B8966">
        <v>121</v>
      </c>
      <c r="C8966" t="s">
        <v>38</v>
      </c>
      <c r="D8966" t="s">
        <v>58</v>
      </c>
      <c r="E8966" t="str">
        <f t="shared" si="140"/>
        <v>121-150</v>
      </c>
    </row>
    <row r="8967" spans="1:5" x14ac:dyDescent="0.25">
      <c r="A8967">
        <v>123763846</v>
      </c>
      <c r="B8967">
        <v>126</v>
      </c>
      <c r="C8967" t="s">
        <v>39</v>
      </c>
      <c r="D8967" t="s">
        <v>58</v>
      </c>
      <c r="E8967" t="str">
        <f t="shared" si="140"/>
        <v>121-150</v>
      </c>
    </row>
    <row r="8968" spans="1:5" x14ac:dyDescent="0.25">
      <c r="A8968">
        <v>123764062</v>
      </c>
      <c r="B8968">
        <v>120</v>
      </c>
      <c r="C8968" t="s">
        <v>39</v>
      </c>
      <c r="D8968" t="s">
        <v>58</v>
      </c>
      <c r="E8968" t="str">
        <f t="shared" si="140"/>
        <v>90-120</v>
      </c>
    </row>
    <row r="8969" spans="1:5" x14ac:dyDescent="0.25">
      <c r="A8969">
        <v>123765532</v>
      </c>
      <c r="B8969">
        <v>122</v>
      </c>
      <c r="C8969" t="s">
        <v>38</v>
      </c>
      <c r="D8969" t="s">
        <v>58</v>
      </c>
      <c r="E8969" t="str">
        <f t="shared" si="140"/>
        <v>121-150</v>
      </c>
    </row>
    <row r="8970" spans="1:5" x14ac:dyDescent="0.25">
      <c r="A8970">
        <v>123771604</v>
      </c>
      <c r="B8970">
        <v>122</v>
      </c>
      <c r="C8970" t="s">
        <v>38</v>
      </c>
      <c r="D8970" t="s">
        <v>58</v>
      </c>
      <c r="E8970" t="str">
        <f t="shared" si="140"/>
        <v>121-150</v>
      </c>
    </row>
    <row r="8971" spans="1:5" x14ac:dyDescent="0.25">
      <c r="A8971">
        <v>123774760</v>
      </c>
      <c r="B8971">
        <v>150</v>
      </c>
      <c r="C8971" t="s">
        <v>39</v>
      </c>
      <c r="D8971" t="s">
        <v>58</v>
      </c>
      <c r="E8971" t="str">
        <f t="shared" si="140"/>
        <v>121-150</v>
      </c>
    </row>
    <row r="8972" spans="1:5" x14ac:dyDescent="0.25">
      <c r="A8972">
        <v>123776230</v>
      </c>
      <c r="B8972">
        <v>118</v>
      </c>
      <c r="C8972" t="s">
        <v>40</v>
      </c>
      <c r="D8972" t="s">
        <v>58</v>
      </c>
      <c r="E8972" t="str">
        <f t="shared" si="140"/>
        <v>90-120</v>
      </c>
    </row>
    <row r="8973" spans="1:5" x14ac:dyDescent="0.25">
      <c r="A8973">
        <v>123776762</v>
      </c>
      <c r="B8973">
        <v>121</v>
      </c>
      <c r="C8973" t="s">
        <v>38</v>
      </c>
      <c r="D8973" t="s">
        <v>58</v>
      </c>
      <c r="E8973" t="str">
        <f t="shared" si="140"/>
        <v>121-150</v>
      </c>
    </row>
    <row r="8974" spans="1:5" x14ac:dyDescent="0.25">
      <c r="A8974">
        <v>123781574</v>
      </c>
      <c r="B8974">
        <v>142</v>
      </c>
      <c r="C8974" t="s">
        <v>39</v>
      </c>
      <c r="D8974" t="s">
        <v>58</v>
      </c>
      <c r="E8974" t="str">
        <f t="shared" si="140"/>
        <v>121-150</v>
      </c>
    </row>
    <row r="8975" spans="1:5" x14ac:dyDescent="0.25">
      <c r="A8975">
        <v>123781896</v>
      </c>
      <c r="B8975">
        <v>121</v>
      </c>
      <c r="C8975" t="s">
        <v>39</v>
      </c>
      <c r="D8975" t="s">
        <v>58</v>
      </c>
      <c r="E8975" t="str">
        <f t="shared" si="140"/>
        <v>121-150</v>
      </c>
    </row>
    <row r="8976" spans="1:5" x14ac:dyDescent="0.25">
      <c r="A8976">
        <v>123783656</v>
      </c>
      <c r="B8976">
        <v>122</v>
      </c>
      <c r="C8976" t="s">
        <v>40</v>
      </c>
      <c r="D8976" t="s">
        <v>58</v>
      </c>
      <c r="E8976" t="str">
        <f t="shared" si="140"/>
        <v>121-150</v>
      </c>
    </row>
    <row r="8977" spans="1:5" x14ac:dyDescent="0.25">
      <c r="A8977">
        <v>123785136</v>
      </c>
      <c r="B8977">
        <v>90</v>
      </c>
      <c r="C8977" t="s">
        <v>40</v>
      </c>
      <c r="D8977" t="s">
        <v>58</v>
      </c>
      <c r="E8977" t="str">
        <f t="shared" si="140"/>
        <v>90-120</v>
      </c>
    </row>
    <row r="8978" spans="1:5" x14ac:dyDescent="0.25">
      <c r="A8978">
        <v>123785538</v>
      </c>
      <c r="B8978">
        <v>142</v>
      </c>
      <c r="C8978" t="s">
        <v>39</v>
      </c>
      <c r="D8978" t="s">
        <v>58</v>
      </c>
      <c r="E8978" t="str">
        <f t="shared" si="140"/>
        <v>121-150</v>
      </c>
    </row>
    <row r="8979" spans="1:5" x14ac:dyDescent="0.25">
      <c r="A8979">
        <v>123788168</v>
      </c>
      <c r="B8979">
        <v>148</v>
      </c>
      <c r="C8979" t="s">
        <v>39</v>
      </c>
      <c r="D8979" t="s">
        <v>58</v>
      </c>
      <c r="E8979" t="str">
        <f t="shared" si="140"/>
        <v>121-150</v>
      </c>
    </row>
    <row r="8980" spans="1:5" x14ac:dyDescent="0.25">
      <c r="A8980">
        <v>123792346</v>
      </c>
      <c r="B8980">
        <v>149</v>
      </c>
      <c r="C8980" t="s">
        <v>38</v>
      </c>
      <c r="D8980" t="s">
        <v>58</v>
      </c>
      <c r="E8980" t="str">
        <f t="shared" si="140"/>
        <v>121-150</v>
      </c>
    </row>
    <row r="8981" spans="1:5" x14ac:dyDescent="0.25">
      <c r="A8981">
        <v>123795172</v>
      </c>
      <c r="B8981">
        <v>150</v>
      </c>
      <c r="C8981" t="s">
        <v>39</v>
      </c>
      <c r="D8981" t="s">
        <v>58</v>
      </c>
      <c r="E8981" t="str">
        <f t="shared" si="140"/>
        <v>121-150</v>
      </c>
    </row>
    <row r="8982" spans="1:5" x14ac:dyDescent="0.25">
      <c r="A8982">
        <v>123796110</v>
      </c>
      <c r="B8982">
        <v>120</v>
      </c>
      <c r="C8982" t="s">
        <v>40</v>
      </c>
      <c r="D8982" t="s">
        <v>58</v>
      </c>
      <c r="E8982" t="str">
        <f t="shared" si="140"/>
        <v>90-120</v>
      </c>
    </row>
    <row r="8983" spans="1:5" x14ac:dyDescent="0.25">
      <c r="A8983">
        <v>123804418</v>
      </c>
      <c r="B8983">
        <v>141</v>
      </c>
      <c r="C8983" t="s">
        <v>40</v>
      </c>
      <c r="D8983" t="s">
        <v>58</v>
      </c>
      <c r="E8983" t="str">
        <f t="shared" si="140"/>
        <v>121-150</v>
      </c>
    </row>
    <row r="8984" spans="1:5" x14ac:dyDescent="0.25">
      <c r="A8984">
        <v>123813030</v>
      </c>
      <c r="B8984">
        <v>90</v>
      </c>
      <c r="C8984" t="s">
        <v>38</v>
      </c>
      <c r="D8984" t="s">
        <v>58</v>
      </c>
      <c r="E8984" t="str">
        <f t="shared" si="140"/>
        <v>90-120</v>
      </c>
    </row>
    <row r="8985" spans="1:5" x14ac:dyDescent="0.25">
      <c r="A8985">
        <v>123820428</v>
      </c>
      <c r="B8985">
        <v>149</v>
      </c>
      <c r="C8985" t="s">
        <v>38</v>
      </c>
      <c r="D8985" t="s">
        <v>58</v>
      </c>
      <c r="E8985" t="str">
        <f t="shared" si="140"/>
        <v>121-150</v>
      </c>
    </row>
    <row r="8986" spans="1:5" x14ac:dyDescent="0.25">
      <c r="A8986">
        <v>123822016</v>
      </c>
      <c r="B8986">
        <v>113</v>
      </c>
      <c r="C8986" t="s">
        <v>38</v>
      </c>
      <c r="D8986" t="s">
        <v>58</v>
      </c>
      <c r="E8986" t="str">
        <f t="shared" si="140"/>
        <v>90-120</v>
      </c>
    </row>
    <row r="8987" spans="1:5" x14ac:dyDescent="0.25">
      <c r="A8987">
        <v>123824908</v>
      </c>
      <c r="B8987">
        <v>111</v>
      </c>
      <c r="C8987" t="s">
        <v>38</v>
      </c>
      <c r="D8987" t="s">
        <v>58</v>
      </c>
      <c r="E8987" t="str">
        <f t="shared" si="140"/>
        <v>90-120</v>
      </c>
    </row>
    <row r="8988" spans="1:5" x14ac:dyDescent="0.25">
      <c r="A8988">
        <v>123839858</v>
      </c>
      <c r="B8988">
        <v>118</v>
      </c>
      <c r="C8988" t="s">
        <v>40</v>
      </c>
      <c r="D8988" t="s">
        <v>58</v>
      </c>
      <c r="E8988" t="str">
        <f t="shared" si="140"/>
        <v>90-120</v>
      </c>
    </row>
    <row r="8989" spans="1:5" x14ac:dyDescent="0.25">
      <c r="A8989">
        <v>123845934</v>
      </c>
      <c r="B8989">
        <v>122</v>
      </c>
      <c r="C8989" t="s">
        <v>39</v>
      </c>
      <c r="D8989" t="s">
        <v>58</v>
      </c>
      <c r="E8989" t="str">
        <f t="shared" si="140"/>
        <v>121-150</v>
      </c>
    </row>
    <row r="8990" spans="1:5" x14ac:dyDescent="0.25">
      <c r="A8990">
        <v>123846290</v>
      </c>
      <c r="B8990">
        <v>143</v>
      </c>
      <c r="C8990" t="s">
        <v>39</v>
      </c>
      <c r="D8990" t="s">
        <v>58</v>
      </c>
      <c r="E8990" t="str">
        <f t="shared" si="140"/>
        <v>121-150</v>
      </c>
    </row>
    <row r="8991" spans="1:5" x14ac:dyDescent="0.25">
      <c r="A8991">
        <v>123848532</v>
      </c>
      <c r="B8991">
        <v>150</v>
      </c>
      <c r="C8991" t="s">
        <v>38</v>
      </c>
      <c r="D8991" t="s">
        <v>58</v>
      </c>
      <c r="E8991" t="str">
        <f t="shared" si="140"/>
        <v>121-150</v>
      </c>
    </row>
    <row r="8992" spans="1:5" x14ac:dyDescent="0.25">
      <c r="A8992">
        <v>123848598</v>
      </c>
      <c r="B8992">
        <v>150</v>
      </c>
      <c r="C8992" t="s">
        <v>38</v>
      </c>
      <c r="D8992" t="s">
        <v>58</v>
      </c>
      <c r="E8992" t="str">
        <f t="shared" si="140"/>
        <v>121-150</v>
      </c>
    </row>
    <row r="8993" spans="1:5" x14ac:dyDescent="0.25">
      <c r="A8993">
        <v>123857202</v>
      </c>
      <c r="B8993">
        <v>127</v>
      </c>
      <c r="C8993" t="s">
        <v>39</v>
      </c>
      <c r="D8993" t="s">
        <v>58</v>
      </c>
      <c r="E8993" t="str">
        <f t="shared" si="140"/>
        <v>121-150</v>
      </c>
    </row>
    <row r="8994" spans="1:5" x14ac:dyDescent="0.25">
      <c r="A8994">
        <v>123857742</v>
      </c>
      <c r="B8994">
        <v>148</v>
      </c>
      <c r="C8994" t="s">
        <v>38</v>
      </c>
      <c r="D8994" t="s">
        <v>58</v>
      </c>
      <c r="E8994" t="str">
        <f t="shared" si="140"/>
        <v>121-150</v>
      </c>
    </row>
    <row r="8995" spans="1:5" x14ac:dyDescent="0.25">
      <c r="A8995">
        <v>123864196</v>
      </c>
      <c r="B8995">
        <v>113</v>
      </c>
      <c r="C8995" t="s">
        <v>40</v>
      </c>
      <c r="D8995" t="s">
        <v>58</v>
      </c>
      <c r="E8995" t="str">
        <f t="shared" si="140"/>
        <v>90-120</v>
      </c>
    </row>
    <row r="8996" spans="1:5" x14ac:dyDescent="0.25">
      <c r="A8996">
        <v>123865886</v>
      </c>
      <c r="B8996">
        <v>143</v>
      </c>
      <c r="C8996" t="s">
        <v>39</v>
      </c>
      <c r="D8996" t="s">
        <v>58</v>
      </c>
      <c r="E8996" t="str">
        <f t="shared" si="140"/>
        <v>121-150</v>
      </c>
    </row>
    <row r="8997" spans="1:5" x14ac:dyDescent="0.25">
      <c r="A8997">
        <v>123884156</v>
      </c>
      <c r="B8997">
        <v>148</v>
      </c>
      <c r="C8997" t="s">
        <v>38</v>
      </c>
      <c r="D8997" t="s">
        <v>58</v>
      </c>
      <c r="E8997" t="str">
        <f t="shared" si="140"/>
        <v>121-150</v>
      </c>
    </row>
    <row r="8998" spans="1:5" x14ac:dyDescent="0.25">
      <c r="A8998">
        <v>123888482</v>
      </c>
      <c r="B8998">
        <v>111</v>
      </c>
      <c r="C8998" t="s">
        <v>38</v>
      </c>
      <c r="D8998" t="s">
        <v>58</v>
      </c>
      <c r="E8998" t="str">
        <f t="shared" si="140"/>
        <v>90-120</v>
      </c>
    </row>
    <row r="8999" spans="1:5" x14ac:dyDescent="0.25">
      <c r="A8999">
        <v>123888718</v>
      </c>
      <c r="B8999">
        <v>113</v>
      </c>
      <c r="C8999" t="s">
        <v>39</v>
      </c>
      <c r="D8999" t="s">
        <v>58</v>
      </c>
      <c r="E8999" t="str">
        <f t="shared" si="140"/>
        <v>90-120</v>
      </c>
    </row>
    <row r="9000" spans="1:5" x14ac:dyDescent="0.25">
      <c r="A9000">
        <v>123889236</v>
      </c>
      <c r="B9000">
        <v>122</v>
      </c>
      <c r="C9000" t="s">
        <v>38</v>
      </c>
      <c r="D9000" t="s">
        <v>58</v>
      </c>
      <c r="E9000" t="str">
        <f t="shared" si="140"/>
        <v>121-150</v>
      </c>
    </row>
    <row r="9001" spans="1:5" x14ac:dyDescent="0.25">
      <c r="A9001">
        <v>123894908</v>
      </c>
      <c r="B9001">
        <v>146</v>
      </c>
      <c r="C9001" t="s">
        <v>40</v>
      </c>
      <c r="D9001" t="s">
        <v>58</v>
      </c>
      <c r="E9001" t="str">
        <f t="shared" si="140"/>
        <v>121-150</v>
      </c>
    </row>
    <row r="9002" spans="1:5" x14ac:dyDescent="0.25">
      <c r="A9002">
        <v>123901878</v>
      </c>
      <c r="B9002">
        <v>119</v>
      </c>
      <c r="C9002" t="s">
        <v>39</v>
      </c>
      <c r="D9002" t="s">
        <v>58</v>
      </c>
      <c r="E9002" t="str">
        <f t="shared" si="140"/>
        <v>90-120</v>
      </c>
    </row>
    <row r="9003" spans="1:5" x14ac:dyDescent="0.25">
      <c r="A9003">
        <v>123904522</v>
      </c>
      <c r="B9003">
        <v>121</v>
      </c>
      <c r="C9003" t="s">
        <v>39</v>
      </c>
      <c r="D9003" t="s">
        <v>58</v>
      </c>
      <c r="E9003" t="str">
        <f t="shared" si="140"/>
        <v>121-150</v>
      </c>
    </row>
    <row r="9004" spans="1:5" x14ac:dyDescent="0.25">
      <c r="A9004">
        <v>123914458</v>
      </c>
      <c r="B9004">
        <v>150</v>
      </c>
      <c r="C9004" t="s">
        <v>39</v>
      </c>
      <c r="D9004" t="s">
        <v>58</v>
      </c>
      <c r="E9004" t="str">
        <f t="shared" si="140"/>
        <v>121-150</v>
      </c>
    </row>
    <row r="9005" spans="1:5" x14ac:dyDescent="0.25">
      <c r="A9005">
        <v>123916628</v>
      </c>
      <c r="B9005">
        <v>150</v>
      </c>
      <c r="C9005" t="s">
        <v>40</v>
      </c>
      <c r="D9005" t="s">
        <v>58</v>
      </c>
      <c r="E9005" t="str">
        <f t="shared" si="140"/>
        <v>121-150</v>
      </c>
    </row>
    <row r="9006" spans="1:5" x14ac:dyDescent="0.25">
      <c r="A9006">
        <v>123925294</v>
      </c>
      <c r="B9006">
        <v>134</v>
      </c>
      <c r="C9006" t="s">
        <v>38</v>
      </c>
      <c r="D9006" t="s">
        <v>58</v>
      </c>
      <c r="E9006" t="str">
        <f t="shared" si="140"/>
        <v>121-150</v>
      </c>
    </row>
    <row r="9007" spans="1:5" x14ac:dyDescent="0.25">
      <c r="A9007">
        <v>123933866</v>
      </c>
      <c r="B9007">
        <v>90</v>
      </c>
      <c r="C9007" t="s">
        <v>39</v>
      </c>
      <c r="D9007" t="s">
        <v>58</v>
      </c>
      <c r="E9007" t="str">
        <f t="shared" si="140"/>
        <v>90-120</v>
      </c>
    </row>
    <row r="9008" spans="1:5" x14ac:dyDescent="0.25">
      <c r="A9008">
        <v>123934234</v>
      </c>
      <c r="B9008">
        <v>150</v>
      </c>
      <c r="C9008" t="s">
        <v>38</v>
      </c>
      <c r="D9008" t="s">
        <v>58</v>
      </c>
      <c r="E9008" t="str">
        <f t="shared" si="140"/>
        <v>121-150</v>
      </c>
    </row>
    <row r="9009" spans="1:5" x14ac:dyDescent="0.25">
      <c r="A9009">
        <v>123946122</v>
      </c>
      <c r="B9009">
        <v>147</v>
      </c>
      <c r="C9009" t="s">
        <v>39</v>
      </c>
      <c r="D9009" t="s">
        <v>58</v>
      </c>
      <c r="E9009" t="str">
        <f t="shared" si="140"/>
        <v>121-150</v>
      </c>
    </row>
    <row r="9010" spans="1:5" x14ac:dyDescent="0.25">
      <c r="A9010">
        <v>123949426</v>
      </c>
      <c r="B9010">
        <v>90</v>
      </c>
      <c r="C9010" t="s">
        <v>39</v>
      </c>
      <c r="D9010" t="s">
        <v>58</v>
      </c>
      <c r="E9010" t="str">
        <f t="shared" si="140"/>
        <v>90-120</v>
      </c>
    </row>
    <row r="9011" spans="1:5" x14ac:dyDescent="0.25">
      <c r="A9011">
        <v>123960690</v>
      </c>
      <c r="B9011">
        <v>120</v>
      </c>
      <c r="C9011" t="s">
        <v>39</v>
      </c>
      <c r="D9011" t="s">
        <v>58</v>
      </c>
      <c r="E9011" t="str">
        <f t="shared" si="140"/>
        <v>90-120</v>
      </c>
    </row>
    <row r="9012" spans="1:5" x14ac:dyDescent="0.25">
      <c r="A9012">
        <v>123964884</v>
      </c>
      <c r="B9012">
        <v>106</v>
      </c>
      <c r="C9012" t="s">
        <v>39</v>
      </c>
      <c r="D9012" t="s">
        <v>58</v>
      </c>
      <c r="E9012" t="str">
        <f t="shared" si="140"/>
        <v>90-120</v>
      </c>
    </row>
    <row r="9013" spans="1:5" x14ac:dyDescent="0.25">
      <c r="A9013">
        <v>123965950</v>
      </c>
      <c r="B9013">
        <v>133</v>
      </c>
      <c r="C9013" t="s">
        <v>40</v>
      </c>
      <c r="D9013" t="s">
        <v>58</v>
      </c>
      <c r="E9013" t="str">
        <f t="shared" si="140"/>
        <v>121-150</v>
      </c>
    </row>
    <row r="9014" spans="1:5" x14ac:dyDescent="0.25">
      <c r="A9014">
        <v>123968154</v>
      </c>
      <c r="B9014">
        <v>118</v>
      </c>
      <c r="C9014" t="s">
        <v>38</v>
      </c>
      <c r="D9014" t="s">
        <v>58</v>
      </c>
      <c r="E9014" t="str">
        <f t="shared" si="140"/>
        <v>90-120</v>
      </c>
    </row>
    <row r="9015" spans="1:5" x14ac:dyDescent="0.25">
      <c r="A9015">
        <v>123971638</v>
      </c>
      <c r="B9015">
        <v>119</v>
      </c>
      <c r="C9015" t="s">
        <v>39</v>
      </c>
      <c r="D9015" t="s">
        <v>58</v>
      </c>
      <c r="E9015" t="str">
        <f t="shared" si="140"/>
        <v>90-120</v>
      </c>
    </row>
    <row r="9016" spans="1:5" x14ac:dyDescent="0.25">
      <c r="A9016">
        <v>123979016</v>
      </c>
      <c r="B9016">
        <v>118</v>
      </c>
      <c r="C9016" t="s">
        <v>39</v>
      </c>
      <c r="D9016" t="s">
        <v>58</v>
      </c>
      <c r="E9016" t="str">
        <f t="shared" si="140"/>
        <v>90-120</v>
      </c>
    </row>
    <row r="9017" spans="1:5" x14ac:dyDescent="0.25">
      <c r="A9017">
        <v>123983930</v>
      </c>
      <c r="B9017">
        <v>148</v>
      </c>
      <c r="C9017" t="s">
        <v>38</v>
      </c>
      <c r="D9017" t="s">
        <v>58</v>
      </c>
      <c r="E9017" t="str">
        <f t="shared" si="140"/>
        <v>121-150</v>
      </c>
    </row>
    <row r="9018" spans="1:5" x14ac:dyDescent="0.25">
      <c r="A9018">
        <v>123986444</v>
      </c>
      <c r="B9018">
        <v>127</v>
      </c>
      <c r="C9018" t="s">
        <v>38</v>
      </c>
      <c r="D9018" t="s">
        <v>58</v>
      </c>
      <c r="E9018" t="str">
        <f t="shared" si="140"/>
        <v>121-150</v>
      </c>
    </row>
    <row r="9019" spans="1:5" x14ac:dyDescent="0.25">
      <c r="A9019">
        <v>123992098</v>
      </c>
      <c r="B9019">
        <v>136</v>
      </c>
      <c r="C9019" t="s">
        <v>40</v>
      </c>
      <c r="D9019" t="s">
        <v>58</v>
      </c>
      <c r="E9019" t="str">
        <f t="shared" si="140"/>
        <v>121-150</v>
      </c>
    </row>
    <row r="9020" spans="1:5" x14ac:dyDescent="0.25">
      <c r="A9020">
        <v>123995372</v>
      </c>
      <c r="B9020">
        <v>119</v>
      </c>
      <c r="C9020" t="s">
        <v>38</v>
      </c>
      <c r="D9020" t="s">
        <v>58</v>
      </c>
      <c r="E9020" t="str">
        <f t="shared" si="140"/>
        <v>90-120</v>
      </c>
    </row>
    <row r="9021" spans="1:5" x14ac:dyDescent="0.25">
      <c r="A9021">
        <v>124001778</v>
      </c>
      <c r="B9021">
        <v>148</v>
      </c>
      <c r="C9021" t="s">
        <v>38</v>
      </c>
      <c r="D9021" t="s">
        <v>58</v>
      </c>
      <c r="E9021" t="str">
        <f t="shared" si="140"/>
        <v>121-150</v>
      </c>
    </row>
    <row r="9022" spans="1:5" x14ac:dyDescent="0.25">
      <c r="A9022">
        <v>124004784</v>
      </c>
      <c r="B9022">
        <v>150</v>
      </c>
      <c r="C9022" t="s">
        <v>39</v>
      </c>
      <c r="D9022" t="s">
        <v>58</v>
      </c>
      <c r="E9022" t="str">
        <f t="shared" si="140"/>
        <v>121-150</v>
      </c>
    </row>
    <row r="9023" spans="1:5" x14ac:dyDescent="0.25">
      <c r="A9023">
        <v>124007228</v>
      </c>
      <c r="B9023">
        <v>127</v>
      </c>
      <c r="C9023" t="s">
        <v>38</v>
      </c>
      <c r="D9023" t="s">
        <v>58</v>
      </c>
      <c r="E9023" t="str">
        <f t="shared" si="140"/>
        <v>121-150</v>
      </c>
    </row>
    <row r="9024" spans="1:5" x14ac:dyDescent="0.25">
      <c r="A9024">
        <v>124007400</v>
      </c>
      <c r="B9024">
        <v>118</v>
      </c>
      <c r="C9024" t="s">
        <v>39</v>
      </c>
      <c r="D9024" t="s">
        <v>58</v>
      </c>
      <c r="E9024" t="str">
        <f t="shared" si="140"/>
        <v>90-120</v>
      </c>
    </row>
    <row r="9025" spans="1:5" x14ac:dyDescent="0.25">
      <c r="A9025">
        <v>124015264</v>
      </c>
      <c r="B9025">
        <v>127</v>
      </c>
      <c r="C9025" t="s">
        <v>40</v>
      </c>
      <c r="D9025" t="s">
        <v>58</v>
      </c>
      <c r="E9025" t="str">
        <f t="shared" si="140"/>
        <v>121-150</v>
      </c>
    </row>
    <row r="9026" spans="1:5" x14ac:dyDescent="0.25">
      <c r="A9026">
        <v>124015464</v>
      </c>
      <c r="B9026">
        <v>118</v>
      </c>
      <c r="C9026" t="s">
        <v>38</v>
      </c>
      <c r="D9026" t="s">
        <v>58</v>
      </c>
      <c r="E9026" t="str">
        <f t="shared" si="140"/>
        <v>90-120</v>
      </c>
    </row>
    <row r="9027" spans="1:5" x14ac:dyDescent="0.25">
      <c r="A9027">
        <v>124032876</v>
      </c>
      <c r="B9027">
        <v>127</v>
      </c>
      <c r="C9027" t="s">
        <v>39</v>
      </c>
      <c r="D9027" t="s">
        <v>58</v>
      </c>
      <c r="E9027" t="str">
        <f t="shared" ref="E9027:E9090" si="141">IF(B9027&lt;=120,"90-120","121-150")</f>
        <v>121-150</v>
      </c>
    </row>
    <row r="9028" spans="1:5" x14ac:dyDescent="0.25">
      <c r="A9028">
        <v>124032892</v>
      </c>
      <c r="B9028">
        <v>111</v>
      </c>
      <c r="C9028" t="s">
        <v>40</v>
      </c>
      <c r="D9028" t="s">
        <v>58</v>
      </c>
      <c r="E9028" t="str">
        <f t="shared" si="141"/>
        <v>90-120</v>
      </c>
    </row>
    <row r="9029" spans="1:5" x14ac:dyDescent="0.25">
      <c r="A9029">
        <v>124047502</v>
      </c>
      <c r="B9029">
        <v>141</v>
      </c>
      <c r="C9029" t="s">
        <v>38</v>
      </c>
      <c r="D9029" t="s">
        <v>58</v>
      </c>
      <c r="E9029" t="str">
        <f t="shared" si="141"/>
        <v>121-150</v>
      </c>
    </row>
    <row r="9030" spans="1:5" x14ac:dyDescent="0.25">
      <c r="A9030">
        <v>124060030</v>
      </c>
      <c r="B9030">
        <v>106</v>
      </c>
      <c r="C9030" t="s">
        <v>38</v>
      </c>
      <c r="D9030" t="s">
        <v>58</v>
      </c>
      <c r="E9030" t="str">
        <f t="shared" si="141"/>
        <v>90-120</v>
      </c>
    </row>
    <row r="9031" spans="1:5" x14ac:dyDescent="0.25">
      <c r="A9031">
        <v>124064474</v>
      </c>
      <c r="B9031">
        <v>91</v>
      </c>
      <c r="C9031" t="s">
        <v>38</v>
      </c>
      <c r="D9031" t="s">
        <v>58</v>
      </c>
      <c r="E9031" t="str">
        <f t="shared" si="141"/>
        <v>90-120</v>
      </c>
    </row>
    <row r="9032" spans="1:5" x14ac:dyDescent="0.25">
      <c r="A9032">
        <v>124074724</v>
      </c>
      <c r="B9032">
        <v>96</v>
      </c>
      <c r="C9032" t="s">
        <v>39</v>
      </c>
      <c r="D9032" t="s">
        <v>58</v>
      </c>
      <c r="E9032" t="str">
        <f t="shared" si="141"/>
        <v>90-120</v>
      </c>
    </row>
    <row r="9033" spans="1:5" x14ac:dyDescent="0.25">
      <c r="A9033">
        <v>124079304</v>
      </c>
      <c r="B9033">
        <v>150</v>
      </c>
      <c r="C9033" t="s">
        <v>40</v>
      </c>
      <c r="D9033" t="s">
        <v>58</v>
      </c>
      <c r="E9033" t="str">
        <f t="shared" si="141"/>
        <v>121-150</v>
      </c>
    </row>
    <row r="9034" spans="1:5" x14ac:dyDescent="0.25">
      <c r="A9034">
        <v>124085310</v>
      </c>
      <c r="B9034">
        <v>126</v>
      </c>
      <c r="C9034" t="s">
        <v>39</v>
      </c>
      <c r="D9034" t="s">
        <v>58</v>
      </c>
      <c r="E9034" t="str">
        <f t="shared" si="141"/>
        <v>121-150</v>
      </c>
    </row>
    <row r="9035" spans="1:5" x14ac:dyDescent="0.25">
      <c r="A9035">
        <v>124086792</v>
      </c>
      <c r="B9035">
        <v>91</v>
      </c>
      <c r="C9035" t="s">
        <v>39</v>
      </c>
      <c r="D9035" t="s">
        <v>58</v>
      </c>
      <c r="E9035" t="str">
        <f t="shared" si="141"/>
        <v>90-120</v>
      </c>
    </row>
    <row r="9036" spans="1:5" x14ac:dyDescent="0.25">
      <c r="A9036">
        <v>124091704</v>
      </c>
      <c r="B9036">
        <v>150</v>
      </c>
      <c r="C9036" t="s">
        <v>38</v>
      </c>
      <c r="D9036" t="s">
        <v>58</v>
      </c>
      <c r="E9036" t="str">
        <f t="shared" si="141"/>
        <v>121-150</v>
      </c>
    </row>
    <row r="9037" spans="1:5" x14ac:dyDescent="0.25">
      <c r="A9037">
        <v>124099210</v>
      </c>
      <c r="B9037">
        <v>120</v>
      </c>
      <c r="C9037" t="s">
        <v>38</v>
      </c>
      <c r="D9037" t="s">
        <v>58</v>
      </c>
      <c r="E9037" t="str">
        <f t="shared" si="141"/>
        <v>90-120</v>
      </c>
    </row>
    <row r="9038" spans="1:5" x14ac:dyDescent="0.25">
      <c r="A9038">
        <v>124115890</v>
      </c>
      <c r="B9038">
        <v>97</v>
      </c>
      <c r="C9038" t="s">
        <v>40</v>
      </c>
      <c r="D9038" t="s">
        <v>58</v>
      </c>
      <c r="E9038" t="str">
        <f t="shared" si="141"/>
        <v>90-120</v>
      </c>
    </row>
    <row r="9039" spans="1:5" x14ac:dyDescent="0.25">
      <c r="A9039">
        <v>124118216</v>
      </c>
      <c r="B9039">
        <v>120</v>
      </c>
      <c r="C9039" t="s">
        <v>38</v>
      </c>
      <c r="D9039" t="s">
        <v>58</v>
      </c>
      <c r="E9039" t="str">
        <f t="shared" si="141"/>
        <v>90-120</v>
      </c>
    </row>
    <row r="9040" spans="1:5" x14ac:dyDescent="0.25">
      <c r="A9040">
        <v>124119870</v>
      </c>
      <c r="B9040">
        <v>122</v>
      </c>
      <c r="C9040" t="s">
        <v>39</v>
      </c>
      <c r="D9040" t="s">
        <v>58</v>
      </c>
      <c r="E9040" t="str">
        <f t="shared" si="141"/>
        <v>121-150</v>
      </c>
    </row>
    <row r="9041" spans="1:5" x14ac:dyDescent="0.25">
      <c r="A9041">
        <v>124119980</v>
      </c>
      <c r="B9041">
        <v>90</v>
      </c>
      <c r="C9041" t="s">
        <v>39</v>
      </c>
      <c r="D9041" t="s">
        <v>58</v>
      </c>
      <c r="E9041" t="str">
        <f t="shared" si="141"/>
        <v>90-120</v>
      </c>
    </row>
    <row r="9042" spans="1:5" x14ac:dyDescent="0.25">
      <c r="A9042">
        <v>124128644</v>
      </c>
      <c r="B9042">
        <v>150</v>
      </c>
      <c r="C9042" t="s">
        <v>38</v>
      </c>
      <c r="D9042" t="s">
        <v>58</v>
      </c>
      <c r="E9042" t="str">
        <f t="shared" si="141"/>
        <v>121-150</v>
      </c>
    </row>
    <row r="9043" spans="1:5" x14ac:dyDescent="0.25">
      <c r="A9043">
        <v>124135106</v>
      </c>
      <c r="B9043">
        <v>150</v>
      </c>
      <c r="C9043" t="s">
        <v>39</v>
      </c>
      <c r="D9043" t="s">
        <v>58</v>
      </c>
      <c r="E9043" t="str">
        <f t="shared" si="141"/>
        <v>121-150</v>
      </c>
    </row>
    <row r="9044" spans="1:5" x14ac:dyDescent="0.25">
      <c r="A9044">
        <v>124135322</v>
      </c>
      <c r="B9044">
        <v>90</v>
      </c>
      <c r="C9044" t="s">
        <v>39</v>
      </c>
      <c r="D9044" t="s">
        <v>58</v>
      </c>
      <c r="E9044" t="str">
        <f t="shared" si="141"/>
        <v>90-120</v>
      </c>
    </row>
    <row r="9045" spans="1:5" x14ac:dyDescent="0.25">
      <c r="A9045">
        <v>124138680</v>
      </c>
      <c r="B9045">
        <v>136</v>
      </c>
      <c r="C9045" t="s">
        <v>39</v>
      </c>
      <c r="D9045" t="s">
        <v>58</v>
      </c>
      <c r="E9045" t="str">
        <f t="shared" si="141"/>
        <v>121-150</v>
      </c>
    </row>
    <row r="9046" spans="1:5" x14ac:dyDescent="0.25">
      <c r="A9046">
        <v>124138954</v>
      </c>
      <c r="B9046">
        <v>149</v>
      </c>
      <c r="C9046" t="s">
        <v>40</v>
      </c>
      <c r="D9046" t="s">
        <v>58</v>
      </c>
      <c r="E9046" t="str">
        <f t="shared" si="141"/>
        <v>121-150</v>
      </c>
    </row>
    <row r="9047" spans="1:5" x14ac:dyDescent="0.25">
      <c r="A9047">
        <v>124148186</v>
      </c>
      <c r="B9047">
        <v>90</v>
      </c>
      <c r="C9047" t="s">
        <v>40</v>
      </c>
      <c r="D9047" t="s">
        <v>58</v>
      </c>
      <c r="E9047" t="str">
        <f t="shared" si="141"/>
        <v>90-120</v>
      </c>
    </row>
    <row r="9048" spans="1:5" x14ac:dyDescent="0.25">
      <c r="A9048">
        <v>124152024</v>
      </c>
      <c r="B9048">
        <v>122</v>
      </c>
      <c r="C9048" t="s">
        <v>39</v>
      </c>
      <c r="D9048" t="s">
        <v>58</v>
      </c>
      <c r="E9048" t="str">
        <f t="shared" si="141"/>
        <v>121-150</v>
      </c>
    </row>
    <row r="9049" spans="1:5" x14ac:dyDescent="0.25">
      <c r="A9049">
        <v>124152110</v>
      </c>
      <c r="B9049">
        <v>149</v>
      </c>
      <c r="C9049" t="s">
        <v>40</v>
      </c>
      <c r="D9049" t="s">
        <v>58</v>
      </c>
      <c r="E9049" t="str">
        <f t="shared" si="141"/>
        <v>121-150</v>
      </c>
    </row>
    <row r="9050" spans="1:5" x14ac:dyDescent="0.25">
      <c r="A9050">
        <v>124161964</v>
      </c>
      <c r="B9050">
        <v>150</v>
      </c>
      <c r="C9050" t="s">
        <v>38</v>
      </c>
      <c r="D9050" t="s">
        <v>58</v>
      </c>
      <c r="E9050" t="str">
        <f t="shared" si="141"/>
        <v>121-150</v>
      </c>
    </row>
    <row r="9051" spans="1:5" x14ac:dyDescent="0.25">
      <c r="A9051">
        <v>124162130</v>
      </c>
      <c r="B9051">
        <v>118</v>
      </c>
      <c r="C9051" t="s">
        <v>38</v>
      </c>
      <c r="D9051" t="s">
        <v>58</v>
      </c>
      <c r="E9051" t="str">
        <f t="shared" si="141"/>
        <v>90-120</v>
      </c>
    </row>
    <row r="9052" spans="1:5" x14ac:dyDescent="0.25">
      <c r="A9052">
        <v>124168606</v>
      </c>
      <c r="B9052">
        <v>92</v>
      </c>
      <c r="C9052" t="s">
        <v>40</v>
      </c>
      <c r="D9052" t="s">
        <v>58</v>
      </c>
      <c r="E9052" t="str">
        <f t="shared" si="141"/>
        <v>90-120</v>
      </c>
    </row>
    <row r="9053" spans="1:5" x14ac:dyDescent="0.25">
      <c r="A9053">
        <v>124170658</v>
      </c>
      <c r="B9053">
        <v>119</v>
      </c>
      <c r="C9053" t="s">
        <v>38</v>
      </c>
      <c r="D9053" t="s">
        <v>58</v>
      </c>
      <c r="E9053" t="str">
        <f t="shared" si="141"/>
        <v>90-120</v>
      </c>
    </row>
    <row r="9054" spans="1:5" x14ac:dyDescent="0.25">
      <c r="A9054">
        <v>124173784</v>
      </c>
      <c r="B9054">
        <v>150</v>
      </c>
      <c r="C9054" t="s">
        <v>39</v>
      </c>
      <c r="D9054" t="s">
        <v>58</v>
      </c>
      <c r="E9054" t="str">
        <f t="shared" si="141"/>
        <v>121-150</v>
      </c>
    </row>
    <row r="9055" spans="1:5" x14ac:dyDescent="0.25">
      <c r="A9055">
        <v>124179158</v>
      </c>
      <c r="B9055">
        <v>92</v>
      </c>
      <c r="C9055" t="s">
        <v>40</v>
      </c>
      <c r="D9055" t="s">
        <v>58</v>
      </c>
      <c r="E9055" t="str">
        <f t="shared" si="141"/>
        <v>90-120</v>
      </c>
    </row>
    <row r="9056" spans="1:5" x14ac:dyDescent="0.25">
      <c r="A9056">
        <v>124180042</v>
      </c>
      <c r="B9056">
        <v>111</v>
      </c>
      <c r="C9056" t="s">
        <v>39</v>
      </c>
      <c r="D9056" t="s">
        <v>58</v>
      </c>
      <c r="E9056" t="str">
        <f t="shared" si="141"/>
        <v>90-120</v>
      </c>
    </row>
    <row r="9057" spans="1:5" x14ac:dyDescent="0.25">
      <c r="A9057">
        <v>124183074</v>
      </c>
      <c r="B9057">
        <v>149</v>
      </c>
      <c r="C9057" t="s">
        <v>40</v>
      </c>
      <c r="D9057" t="s">
        <v>58</v>
      </c>
      <c r="E9057" t="str">
        <f t="shared" si="141"/>
        <v>121-150</v>
      </c>
    </row>
    <row r="9058" spans="1:5" x14ac:dyDescent="0.25">
      <c r="A9058">
        <v>124185106</v>
      </c>
      <c r="B9058">
        <v>118</v>
      </c>
      <c r="C9058" t="s">
        <v>38</v>
      </c>
      <c r="D9058" t="s">
        <v>58</v>
      </c>
      <c r="E9058" t="str">
        <f t="shared" si="141"/>
        <v>90-120</v>
      </c>
    </row>
    <row r="9059" spans="1:5" x14ac:dyDescent="0.25">
      <c r="A9059">
        <v>124188520</v>
      </c>
      <c r="B9059">
        <v>120</v>
      </c>
      <c r="C9059" t="s">
        <v>38</v>
      </c>
      <c r="D9059" t="s">
        <v>58</v>
      </c>
      <c r="E9059" t="str">
        <f t="shared" si="141"/>
        <v>90-120</v>
      </c>
    </row>
    <row r="9060" spans="1:5" x14ac:dyDescent="0.25">
      <c r="A9060">
        <v>124193050</v>
      </c>
      <c r="B9060">
        <v>122</v>
      </c>
      <c r="C9060" t="s">
        <v>38</v>
      </c>
      <c r="D9060" t="s">
        <v>58</v>
      </c>
      <c r="E9060" t="str">
        <f t="shared" si="141"/>
        <v>121-150</v>
      </c>
    </row>
    <row r="9061" spans="1:5" x14ac:dyDescent="0.25">
      <c r="A9061">
        <v>124196234</v>
      </c>
      <c r="B9061">
        <v>90</v>
      </c>
      <c r="C9061" t="s">
        <v>40</v>
      </c>
      <c r="D9061" t="s">
        <v>58</v>
      </c>
      <c r="E9061" t="str">
        <f t="shared" si="141"/>
        <v>90-120</v>
      </c>
    </row>
    <row r="9062" spans="1:5" x14ac:dyDescent="0.25">
      <c r="A9062">
        <v>124197070</v>
      </c>
      <c r="B9062">
        <v>90</v>
      </c>
      <c r="C9062" t="s">
        <v>40</v>
      </c>
      <c r="D9062" t="s">
        <v>58</v>
      </c>
      <c r="E9062" t="str">
        <f t="shared" si="141"/>
        <v>90-120</v>
      </c>
    </row>
    <row r="9063" spans="1:5" x14ac:dyDescent="0.25">
      <c r="A9063">
        <v>124197292</v>
      </c>
      <c r="B9063">
        <v>150</v>
      </c>
      <c r="C9063" t="s">
        <v>40</v>
      </c>
      <c r="D9063" t="s">
        <v>58</v>
      </c>
      <c r="E9063" t="str">
        <f t="shared" si="141"/>
        <v>121-150</v>
      </c>
    </row>
    <row r="9064" spans="1:5" x14ac:dyDescent="0.25">
      <c r="A9064">
        <v>124197300</v>
      </c>
      <c r="B9064">
        <v>150</v>
      </c>
      <c r="C9064" t="s">
        <v>40</v>
      </c>
      <c r="D9064" t="s">
        <v>58</v>
      </c>
      <c r="E9064" t="str">
        <f t="shared" si="141"/>
        <v>121-150</v>
      </c>
    </row>
    <row r="9065" spans="1:5" x14ac:dyDescent="0.25">
      <c r="A9065">
        <v>124203486</v>
      </c>
      <c r="B9065">
        <v>120</v>
      </c>
      <c r="C9065" t="s">
        <v>38</v>
      </c>
      <c r="D9065" t="s">
        <v>58</v>
      </c>
      <c r="E9065" t="str">
        <f t="shared" si="141"/>
        <v>90-120</v>
      </c>
    </row>
    <row r="9066" spans="1:5" x14ac:dyDescent="0.25">
      <c r="A9066">
        <v>124203714</v>
      </c>
      <c r="B9066">
        <v>149</v>
      </c>
      <c r="C9066" t="s">
        <v>39</v>
      </c>
      <c r="D9066" t="s">
        <v>58</v>
      </c>
      <c r="E9066" t="str">
        <f t="shared" si="141"/>
        <v>121-150</v>
      </c>
    </row>
    <row r="9067" spans="1:5" x14ac:dyDescent="0.25">
      <c r="A9067">
        <v>124203782</v>
      </c>
      <c r="B9067">
        <v>122</v>
      </c>
      <c r="C9067" t="s">
        <v>38</v>
      </c>
      <c r="D9067" t="s">
        <v>58</v>
      </c>
      <c r="E9067" t="str">
        <f t="shared" si="141"/>
        <v>121-150</v>
      </c>
    </row>
    <row r="9068" spans="1:5" x14ac:dyDescent="0.25">
      <c r="A9068">
        <v>124209808</v>
      </c>
      <c r="B9068">
        <v>118</v>
      </c>
      <c r="C9068" t="s">
        <v>38</v>
      </c>
      <c r="D9068" t="s">
        <v>58</v>
      </c>
      <c r="E9068" t="str">
        <f t="shared" si="141"/>
        <v>90-120</v>
      </c>
    </row>
    <row r="9069" spans="1:5" x14ac:dyDescent="0.25">
      <c r="A9069">
        <v>124220512</v>
      </c>
      <c r="B9069">
        <v>91</v>
      </c>
      <c r="C9069" t="s">
        <v>40</v>
      </c>
      <c r="D9069" t="s">
        <v>58</v>
      </c>
      <c r="E9069" t="str">
        <f t="shared" si="141"/>
        <v>90-120</v>
      </c>
    </row>
    <row r="9070" spans="1:5" x14ac:dyDescent="0.25">
      <c r="A9070">
        <v>124229872</v>
      </c>
      <c r="B9070">
        <v>146</v>
      </c>
      <c r="C9070" t="s">
        <v>38</v>
      </c>
      <c r="D9070" t="s">
        <v>58</v>
      </c>
      <c r="E9070" t="str">
        <f t="shared" si="141"/>
        <v>121-150</v>
      </c>
    </row>
    <row r="9071" spans="1:5" x14ac:dyDescent="0.25">
      <c r="A9071">
        <v>124231220</v>
      </c>
      <c r="B9071">
        <v>92</v>
      </c>
      <c r="C9071" t="s">
        <v>38</v>
      </c>
      <c r="D9071" t="s">
        <v>58</v>
      </c>
      <c r="E9071" t="str">
        <f t="shared" si="141"/>
        <v>90-120</v>
      </c>
    </row>
    <row r="9072" spans="1:5" x14ac:dyDescent="0.25">
      <c r="A9072">
        <v>124231220</v>
      </c>
      <c r="B9072">
        <v>92</v>
      </c>
      <c r="C9072" t="s">
        <v>38</v>
      </c>
      <c r="D9072" t="s">
        <v>58</v>
      </c>
      <c r="E9072" t="str">
        <f t="shared" si="141"/>
        <v>90-120</v>
      </c>
    </row>
    <row r="9073" spans="1:5" x14ac:dyDescent="0.25">
      <c r="A9073">
        <v>124231734</v>
      </c>
      <c r="B9073">
        <v>122</v>
      </c>
      <c r="C9073" t="s">
        <v>40</v>
      </c>
      <c r="D9073" t="s">
        <v>58</v>
      </c>
      <c r="E9073" t="str">
        <f t="shared" si="141"/>
        <v>121-150</v>
      </c>
    </row>
    <row r="9074" spans="1:5" x14ac:dyDescent="0.25">
      <c r="A9074">
        <v>124235246</v>
      </c>
      <c r="B9074">
        <v>149</v>
      </c>
      <c r="C9074" t="s">
        <v>39</v>
      </c>
      <c r="D9074" t="s">
        <v>58</v>
      </c>
      <c r="E9074" t="str">
        <f t="shared" si="141"/>
        <v>121-150</v>
      </c>
    </row>
    <row r="9075" spans="1:5" x14ac:dyDescent="0.25">
      <c r="A9075">
        <v>124235246</v>
      </c>
      <c r="B9075">
        <v>149</v>
      </c>
      <c r="C9075" t="s">
        <v>39</v>
      </c>
      <c r="D9075" t="s">
        <v>58</v>
      </c>
      <c r="E9075" t="str">
        <f t="shared" si="141"/>
        <v>121-150</v>
      </c>
    </row>
    <row r="9076" spans="1:5" x14ac:dyDescent="0.25">
      <c r="A9076">
        <v>124237082</v>
      </c>
      <c r="B9076">
        <v>92</v>
      </c>
      <c r="C9076" t="s">
        <v>38</v>
      </c>
      <c r="D9076" t="s">
        <v>58</v>
      </c>
      <c r="E9076" t="str">
        <f t="shared" si="141"/>
        <v>90-120</v>
      </c>
    </row>
    <row r="9077" spans="1:5" x14ac:dyDescent="0.25">
      <c r="A9077">
        <v>124240734</v>
      </c>
      <c r="B9077">
        <v>150</v>
      </c>
      <c r="C9077" t="s">
        <v>39</v>
      </c>
      <c r="D9077" t="s">
        <v>58</v>
      </c>
      <c r="E9077" t="str">
        <f t="shared" si="141"/>
        <v>121-150</v>
      </c>
    </row>
    <row r="9078" spans="1:5" x14ac:dyDescent="0.25">
      <c r="A9078">
        <v>124246020</v>
      </c>
      <c r="B9078">
        <v>150</v>
      </c>
      <c r="C9078" t="s">
        <v>38</v>
      </c>
      <c r="D9078" t="s">
        <v>58</v>
      </c>
      <c r="E9078" t="str">
        <f t="shared" si="141"/>
        <v>121-150</v>
      </c>
    </row>
    <row r="9079" spans="1:5" x14ac:dyDescent="0.25">
      <c r="A9079">
        <v>124253088</v>
      </c>
      <c r="B9079">
        <v>113</v>
      </c>
      <c r="C9079" t="s">
        <v>38</v>
      </c>
      <c r="D9079" t="s">
        <v>58</v>
      </c>
      <c r="E9079" t="str">
        <f t="shared" si="141"/>
        <v>90-120</v>
      </c>
    </row>
    <row r="9080" spans="1:5" x14ac:dyDescent="0.25">
      <c r="A9080">
        <v>124253846</v>
      </c>
      <c r="B9080">
        <v>149</v>
      </c>
      <c r="C9080" t="s">
        <v>40</v>
      </c>
      <c r="D9080" t="s">
        <v>58</v>
      </c>
      <c r="E9080" t="str">
        <f t="shared" si="141"/>
        <v>121-150</v>
      </c>
    </row>
    <row r="9081" spans="1:5" x14ac:dyDescent="0.25">
      <c r="A9081">
        <v>124253846</v>
      </c>
      <c r="B9081">
        <v>149</v>
      </c>
      <c r="C9081" t="s">
        <v>40</v>
      </c>
      <c r="D9081" t="s">
        <v>58</v>
      </c>
      <c r="E9081" t="str">
        <f t="shared" si="141"/>
        <v>121-150</v>
      </c>
    </row>
    <row r="9082" spans="1:5" x14ac:dyDescent="0.25">
      <c r="A9082">
        <v>124255200</v>
      </c>
      <c r="B9082">
        <v>150</v>
      </c>
      <c r="C9082" t="s">
        <v>39</v>
      </c>
      <c r="D9082" t="s">
        <v>58</v>
      </c>
      <c r="E9082" t="str">
        <f t="shared" si="141"/>
        <v>121-150</v>
      </c>
    </row>
    <row r="9083" spans="1:5" x14ac:dyDescent="0.25">
      <c r="A9083">
        <v>124260564</v>
      </c>
      <c r="B9083">
        <v>90</v>
      </c>
      <c r="C9083" t="s">
        <v>39</v>
      </c>
      <c r="D9083" t="s">
        <v>58</v>
      </c>
      <c r="E9083" t="str">
        <f t="shared" si="141"/>
        <v>90-120</v>
      </c>
    </row>
    <row r="9084" spans="1:5" x14ac:dyDescent="0.25">
      <c r="A9084">
        <v>124261744</v>
      </c>
      <c r="B9084">
        <v>120</v>
      </c>
      <c r="C9084" t="s">
        <v>39</v>
      </c>
      <c r="D9084" t="s">
        <v>58</v>
      </c>
      <c r="E9084" t="str">
        <f t="shared" si="141"/>
        <v>90-120</v>
      </c>
    </row>
    <row r="9085" spans="1:5" x14ac:dyDescent="0.25">
      <c r="A9085">
        <v>124263182</v>
      </c>
      <c r="B9085">
        <v>111</v>
      </c>
      <c r="C9085" t="s">
        <v>39</v>
      </c>
      <c r="D9085" t="s">
        <v>58</v>
      </c>
      <c r="E9085" t="str">
        <f t="shared" si="141"/>
        <v>90-120</v>
      </c>
    </row>
    <row r="9086" spans="1:5" x14ac:dyDescent="0.25">
      <c r="A9086">
        <v>124265600</v>
      </c>
      <c r="B9086">
        <v>148</v>
      </c>
      <c r="C9086" t="s">
        <v>38</v>
      </c>
      <c r="D9086" t="s">
        <v>58</v>
      </c>
      <c r="E9086" t="str">
        <f t="shared" si="141"/>
        <v>121-150</v>
      </c>
    </row>
    <row r="9087" spans="1:5" x14ac:dyDescent="0.25">
      <c r="A9087">
        <v>124266304</v>
      </c>
      <c r="B9087">
        <v>90</v>
      </c>
      <c r="C9087" t="s">
        <v>39</v>
      </c>
      <c r="D9087" t="s">
        <v>58</v>
      </c>
      <c r="E9087" t="str">
        <f t="shared" si="141"/>
        <v>90-120</v>
      </c>
    </row>
    <row r="9088" spans="1:5" x14ac:dyDescent="0.25">
      <c r="A9088">
        <v>124276366</v>
      </c>
      <c r="B9088">
        <v>119</v>
      </c>
      <c r="C9088" t="s">
        <v>39</v>
      </c>
      <c r="D9088" t="s">
        <v>58</v>
      </c>
      <c r="E9088" t="str">
        <f t="shared" si="141"/>
        <v>90-120</v>
      </c>
    </row>
    <row r="9089" spans="1:5" x14ac:dyDescent="0.25">
      <c r="A9089">
        <v>124280964</v>
      </c>
      <c r="B9089">
        <v>113</v>
      </c>
      <c r="C9089" t="s">
        <v>38</v>
      </c>
      <c r="D9089" t="s">
        <v>58</v>
      </c>
      <c r="E9089" t="str">
        <f t="shared" si="141"/>
        <v>90-120</v>
      </c>
    </row>
    <row r="9090" spans="1:5" x14ac:dyDescent="0.25">
      <c r="A9090">
        <v>124285882</v>
      </c>
      <c r="B9090">
        <v>113</v>
      </c>
      <c r="C9090" t="s">
        <v>40</v>
      </c>
      <c r="D9090" t="s">
        <v>58</v>
      </c>
      <c r="E9090" t="str">
        <f t="shared" si="141"/>
        <v>90-120</v>
      </c>
    </row>
    <row r="9091" spans="1:5" x14ac:dyDescent="0.25">
      <c r="A9091">
        <v>124288956</v>
      </c>
      <c r="B9091">
        <v>111</v>
      </c>
      <c r="C9091" t="s">
        <v>38</v>
      </c>
      <c r="D9091" t="s">
        <v>58</v>
      </c>
      <c r="E9091" t="str">
        <f t="shared" ref="E9091:E9154" si="142">IF(B9091&lt;=120,"90-120","121-150")</f>
        <v>90-120</v>
      </c>
    </row>
    <row r="9092" spans="1:5" x14ac:dyDescent="0.25">
      <c r="A9092">
        <v>124291220</v>
      </c>
      <c r="B9092">
        <v>122</v>
      </c>
      <c r="C9092" t="s">
        <v>39</v>
      </c>
      <c r="D9092" t="s">
        <v>58</v>
      </c>
      <c r="E9092" t="str">
        <f t="shared" si="142"/>
        <v>121-150</v>
      </c>
    </row>
    <row r="9093" spans="1:5" x14ac:dyDescent="0.25">
      <c r="A9093">
        <v>124311466</v>
      </c>
      <c r="B9093">
        <v>120</v>
      </c>
      <c r="C9093" t="s">
        <v>38</v>
      </c>
      <c r="D9093" t="s">
        <v>58</v>
      </c>
      <c r="E9093" t="str">
        <f t="shared" si="142"/>
        <v>90-120</v>
      </c>
    </row>
    <row r="9094" spans="1:5" x14ac:dyDescent="0.25">
      <c r="A9094">
        <v>124313738</v>
      </c>
      <c r="B9094">
        <v>150</v>
      </c>
      <c r="C9094" t="s">
        <v>40</v>
      </c>
      <c r="D9094" t="s">
        <v>58</v>
      </c>
      <c r="E9094" t="str">
        <f t="shared" si="142"/>
        <v>121-150</v>
      </c>
    </row>
    <row r="9095" spans="1:5" x14ac:dyDescent="0.25">
      <c r="A9095">
        <v>124317216</v>
      </c>
      <c r="B9095">
        <v>150</v>
      </c>
      <c r="C9095" t="s">
        <v>39</v>
      </c>
      <c r="D9095" t="s">
        <v>58</v>
      </c>
      <c r="E9095" t="str">
        <f t="shared" si="142"/>
        <v>121-150</v>
      </c>
    </row>
    <row r="9096" spans="1:5" x14ac:dyDescent="0.25">
      <c r="A9096">
        <v>124318434</v>
      </c>
      <c r="B9096">
        <v>92</v>
      </c>
      <c r="C9096" t="s">
        <v>38</v>
      </c>
      <c r="D9096" t="s">
        <v>58</v>
      </c>
      <c r="E9096" t="str">
        <f t="shared" si="142"/>
        <v>90-120</v>
      </c>
    </row>
    <row r="9097" spans="1:5" x14ac:dyDescent="0.25">
      <c r="A9097">
        <v>124318488</v>
      </c>
      <c r="B9097">
        <v>92</v>
      </c>
      <c r="C9097" t="s">
        <v>40</v>
      </c>
      <c r="D9097" t="s">
        <v>58</v>
      </c>
      <c r="E9097" t="str">
        <f t="shared" si="142"/>
        <v>90-120</v>
      </c>
    </row>
    <row r="9098" spans="1:5" x14ac:dyDescent="0.25">
      <c r="A9098">
        <v>124322650</v>
      </c>
      <c r="B9098">
        <v>106</v>
      </c>
      <c r="C9098" t="s">
        <v>38</v>
      </c>
      <c r="D9098" t="s">
        <v>58</v>
      </c>
      <c r="E9098" t="str">
        <f t="shared" si="142"/>
        <v>90-120</v>
      </c>
    </row>
    <row r="9099" spans="1:5" x14ac:dyDescent="0.25">
      <c r="A9099">
        <v>124328026</v>
      </c>
      <c r="B9099">
        <v>105</v>
      </c>
      <c r="C9099" t="s">
        <v>40</v>
      </c>
      <c r="D9099" t="s">
        <v>58</v>
      </c>
      <c r="E9099" t="str">
        <f t="shared" si="142"/>
        <v>90-120</v>
      </c>
    </row>
    <row r="9100" spans="1:5" x14ac:dyDescent="0.25">
      <c r="A9100">
        <v>124330254</v>
      </c>
      <c r="B9100">
        <v>149</v>
      </c>
      <c r="C9100" t="s">
        <v>38</v>
      </c>
      <c r="D9100" t="s">
        <v>58</v>
      </c>
      <c r="E9100" t="str">
        <f t="shared" si="142"/>
        <v>121-150</v>
      </c>
    </row>
    <row r="9101" spans="1:5" x14ac:dyDescent="0.25">
      <c r="A9101">
        <v>124338950</v>
      </c>
      <c r="B9101">
        <v>106</v>
      </c>
      <c r="C9101" t="s">
        <v>38</v>
      </c>
      <c r="D9101" t="s">
        <v>58</v>
      </c>
      <c r="E9101" t="str">
        <f t="shared" si="142"/>
        <v>90-120</v>
      </c>
    </row>
    <row r="9102" spans="1:5" x14ac:dyDescent="0.25">
      <c r="A9102">
        <v>124341778</v>
      </c>
      <c r="B9102">
        <v>113</v>
      </c>
      <c r="C9102" t="s">
        <v>40</v>
      </c>
      <c r="D9102" t="s">
        <v>58</v>
      </c>
      <c r="E9102" t="str">
        <f t="shared" si="142"/>
        <v>90-120</v>
      </c>
    </row>
    <row r="9103" spans="1:5" x14ac:dyDescent="0.25">
      <c r="A9103">
        <v>124341778</v>
      </c>
      <c r="B9103">
        <v>113</v>
      </c>
      <c r="C9103" t="s">
        <v>40</v>
      </c>
      <c r="D9103" t="s">
        <v>58</v>
      </c>
      <c r="E9103" t="str">
        <f t="shared" si="142"/>
        <v>90-120</v>
      </c>
    </row>
    <row r="9104" spans="1:5" x14ac:dyDescent="0.25">
      <c r="A9104">
        <v>124359162</v>
      </c>
      <c r="B9104">
        <v>135</v>
      </c>
      <c r="C9104" t="s">
        <v>39</v>
      </c>
      <c r="D9104" t="s">
        <v>58</v>
      </c>
      <c r="E9104" t="str">
        <f t="shared" si="142"/>
        <v>121-150</v>
      </c>
    </row>
    <row r="9105" spans="1:5" x14ac:dyDescent="0.25">
      <c r="A9105">
        <v>124359544</v>
      </c>
      <c r="B9105">
        <v>119</v>
      </c>
      <c r="C9105" t="s">
        <v>38</v>
      </c>
      <c r="D9105" t="s">
        <v>58</v>
      </c>
      <c r="E9105" t="str">
        <f t="shared" si="142"/>
        <v>90-120</v>
      </c>
    </row>
    <row r="9106" spans="1:5" x14ac:dyDescent="0.25">
      <c r="A9106">
        <v>124360300</v>
      </c>
      <c r="B9106">
        <v>150</v>
      </c>
      <c r="C9106" t="s">
        <v>39</v>
      </c>
      <c r="D9106" t="s">
        <v>58</v>
      </c>
      <c r="E9106" t="str">
        <f t="shared" si="142"/>
        <v>121-150</v>
      </c>
    </row>
    <row r="9107" spans="1:5" x14ac:dyDescent="0.25">
      <c r="A9107">
        <v>124361776</v>
      </c>
      <c r="B9107">
        <v>148</v>
      </c>
      <c r="C9107" t="s">
        <v>38</v>
      </c>
      <c r="D9107" t="s">
        <v>58</v>
      </c>
      <c r="E9107" t="str">
        <f t="shared" si="142"/>
        <v>121-150</v>
      </c>
    </row>
    <row r="9108" spans="1:5" x14ac:dyDescent="0.25">
      <c r="A9108">
        <v>124372118</v>
      </c>
      <c r="B9108">
        <v>118</v>
      </c>
      <c r="C9108" t="s">
        <v>38</v>
      </c>
      <c r="D9108" t="s">
        <v>58</v>
      </c>
      <c r="E9108" t="str">
        <f t="shared" si="142"/>
        <v>90-120</v>
      </c>
    </row>
    <row r="9109" spans="1:5" x14ac:dyDescent="0.25">
      <c r="A9109">
        <v>124391018</v>
      </c>
      <c r="B9109">
        <v>147</v>
      </c>
      <c r="C9109" t="s">
        <v>38</v>
      </c>
      <c r="D9109" t="s">
        <v>58</v>
      </c>
      <c r="E9109" t="str">
        <f t="shared" si="142"/>
        <v>121-150</v>
      </c>
    </row>
    <row r="9110" spans="1:5" x14ac:dyDescent="0.25">
      <c r="A9110">
        <v>124394452</v>
      </c>
      <c r="B9110">
        <v>119</v>
      </c>
      <c r="C9110" t="s">
        <v>40</v>
      </c>
      <c r="D9110" t="s">
        <v>58</v>
      </c>
      <c r="E9110" t="str">
        <f t="shared" si="142"/>
        <v>90-120</v>
      </c>
    </row>
    <row r="9111" spans="1:5" x14ac:dyDescent="0.25">
      <c r="A9111">
        <v>124397628</v>
      </c>
      <c r="B9111">
        <v>91</v>
      </c>
      <c r="C9111" t="s">
        <v>38</v>
      </c>
      <c r="D9111" t="s">
        <v>58</v>
      </c>
      <c r="E9111" t="str">
        <f t="shared" si="142"/>
        <v>90-120</v>
      </c>
    </row>
    <row r="9112" spans="1:5" x14ac:dyDescent="0.25">
      <c r="A9112">
        <v>124400778</v>
      </c>
      <c r="B9112">
        <v>106</v>
      </c>
      <c r="C9112" t="s">
        <v>38</v>
      </c>
      <c r="D9112" t="s">
        <v>58</v>
      </c>
      <c r="E9112" t="str">
        <f t="shared" si="142"/>
        <v>90-120</v>
      </c>
    </row>
    <row r="9113" spans="1:5" x14ac:dyDescent="0.25">
      <c r="A9113">
        <v>124400904</v>
      </c>
      <c r="B9113">
        <v>105</v>
      </c>
      <c r="C9113" t="s">
        <v>38</v>
      </c>
      <c r="D9113" t="s">
        <v>58</v>
      </c>
      <c r="E9113" t="str">
        <f t="shared" si="142"/>
        <v>90-120</v>
      </c>
    </row>
    <row r="9114" spans="1:5" x14ac:dyDescent="0.25">
      <c r="A9114">
        <v>124403588</v>
      </c>
      <c r="B9114">
        <v>104</v>
      </c>
      <c r="C9114" t="s">
        <v>39</v>
      </c>
      <c r="D9114" t="s">
        <v>58</v>
      </c>
      <c r="E9114" t="str">
        <f t="shared" si="142"/>
        <v>90-120</v>
      </c>
    </row>
    <row r="9115" spans="1:5" x14ac:dyDescent="0.25">
      <c r="A9115">
        <v>124415660</v>
      </c>
      <c r="B9115">
        <v>150</v>
      </c>
      <c r="C9115" t="s">
        <v>38</v>
      </c>
      <c r="D9115" t="s">
        <v>58</v>
      </c>
      <c r="E9115" t="str">
        <f t="shared" si="142"/>
        <v>121-150</v>
      </c>
    </row>
    <row r="9116" spans="1:5" x14ac:dyDescent="0.25">
      <c r="A9116">
        <v>124415856</v>
      </c>
      <c r="B9116">
        <v>91</v>
      </c>
      <c r="C9116" t="s">
        <v>38</v>
      </c>
      <c r="D9116" t="s">
        <v>58</v>
      </c>
      <c r="E9116" t="str">
        <f t="shared" si="142"/>
        <v>90-120</v>
      </c>
    </row>
    <row r="9117" spans="1:5" x14ac:dyDescent="0.25">
      <c r="A9117">
        <v>124417364</v>
      </c>
      <c r="B9117">
        <v>111</v>
      </c>
      <c r="C9117" t="s">
        <v>39</v>
      </c>
      <c r="D9117" t="s">
        <v>58</v>
      </c>
      <c r="E9117" t="str">
        <f t="shared" si="142"/>
        <v>90-120</v>
      </c>
    </row>
    <row r="9118" spans="1:5" x14ac:dyDescent="0.25">
      <c r="A9118">
        <v>124423788</v>
      </c>
      <c r="B9118">
        <v>133</v>
      </c>
      <c r="C9118" t="s">
        <v>39</v>
      </c>
      <c r="D9118" t="s">
        <v>58</v>
      </c>
      <c r="E9118" t="str">
        <f t="shared" si="142"/>
        <v>121-150</v>
      </c>
    </row>
    <row r="9119" spans="1:5" x14ac:dyDescent="0.25">
      <c r="A9119">
        <v>124429456</v>
      </c>
      <c r="B9119">
        <v>148</v>
      </c>
      <c r="C9119" t="s">
        <v>39</v>
      </c>
      <c r="D9119" t="s">
        <v>58</v>
      </c>
      <c r="E9119" t="str">
        <f t="shared" si="142"/>
        <v>121-150</v>
      </c>
    </row>
    <row r="9120" spans="1:5" x14ac:dyDescent="0.25">
      <c r="A9120">
        <v>124429650</v>
      </c>
      <c r="B9120">
        <v>149</v>
      </c>
      <c r="C9120" t="s">
        <v>39</v>
      </c>
      <c r="D9120" t="s">
        <v>58</v>
      </c>
      <c r="E9120" t="str">
        <f t="shared" si="142"/>
        <v>121-150</v>
      </c>
    </row>
    <row r="9121" spans="1:5" x14ac:dyDescent="0.25">
      <c r="A9121">
        <v>124429650</v>
      </c>
      <c r="B9121">
        <v>149</v>
      </c>
      <c r="C9121" t="s">
        <v>39</v>
      </c>
      <c r="D9121" t="s">
        <v>58</v>
      </c>
      <c r="E9121" t="str">
        <f t="shared" si="142"/>
        <v>121-150</v>
      </c>
    </row>
    <row r="9122" spans="1:5" x14ac:dyDescent="0.25">
      <c r="A9122">
        <v>124432224</v>
      </c>
      <c r="B9122">
        <v>134</v>
      </c>
      <c r="C9122" t="s">
        <v>38</v>
      </c>
      <c r="D9122" t="s">
        <v>58</v>
      </c>
      <c r="E9122" t="str">
        <f t="shared" si="142"/>
        <v>121-150</v>
      </c>
    </row>
    <row r="9123" spans="1:5" x14ac:dyDescent="0.25">
      <c r="A9123">
        <v>124433144</v>
      </c>
      <c r="B9123">
        <v>150</v>
      </c>
      <c r="C9123" t="s">
        <v>40</v>
      </c>
      <c r="D9123" t="s">
        <v>58</v>
      </c>
      <c r="E9123" t="str">
        <f t="shared" si="142"/>
        <v>121-150</v>
      </c>
    </row>
    <row r="9124" spans="1:5" x14ac:dyDescent="0.25">
      <c r="A9124">
        <v>124434882</v>
      </c>
      <c r="B9124">
        <v>90</v>
      </c>
      <c r="C9124" t="s">
        <v>38</v>
      </c>
      <c r="D9124" t="s">
        <v>58</v>
      </c>
      <c r="E9124" t="str">
        <f t="shared" si="142"/>
        <v>90-120</v>
      </c>
    </row>
    <row r="9125" spans="1:5" x14ac:dyDescent="0.25">
      <c r="A9125">
        <v>124435874</v>
      </c>
      <c r="B9125">
        <v>139</v>
      </c>
      <c r="C9125" t="s">
        <v>39</v>
      </c>
      <c r="D9125" t="s">
        <v>58</v>
      </c>
      <c r="E9125" t="str">
        <f t="shared" si="142"/>
        <v>121-150</v>
      </c>
    </row>
    <row r="9126" spans="1:5" x14ac:dyDescent="0.25">
      <c r="A9126">
        <v>124440114</v>
      </c>
      <c r="B9126">
        <v>150</v>
      </c>
      <c r="C9126" t="s">
        <v>39</v>
      </c>
      <c r="D9126" t="s">
        <v>58</v>
      </c>
      <c r="E9126" t="str">
        <f t="shared" si="142"/>
        <v>121-150</v>
      </c>
    </row>
    <row r="9127" spans="1:5" x14ac:dyDescent="0.25">
      <c r="A9127">
        <v>124442360</v>
      </c>
      <c r="B9127">
        <v>104</v>
      </c>
      <c r="C9127" t="s">
        <v>39</v>
      </c>
      <c r="D9127" t="s">
        <v>58</v>
      </c>
      <c r="E9127" t="str">
        <f t="shared" si="142"/>
        <v>90-120</v>
      </c>
    </row>
    <row r="9128" spans="1:5" x14ac:dyDescent="0.25">
      <c r="A9128">
        <v>124445810</v>
      </c>
      <c r="B9128">
        <v>90</v>
      </c>
      <c r="C9128" t="s">
        <v>39</v>
      </c>
      <c r="D9128" t="s">
        <v>58</v>
      </c>
      <c r="E9128" t="str">
        <f t="shared" si="142"/>
        <v>90-120</v>
      </c>
    </row>
    <row r="9129" spans="1:5" x14ac:dyDescent="0.25">
      <c r="A9129">
        <v>124460898</v>
      </c>
      <c r="B9129">
        <v>118</v>
      </c>
      <c r="C9129" t="s">
        <v>38</v>
      </c>
      <c r="D9129" t="s">
        <v>58</v>
      </c>
      <c r="E9129" t="str">
        <f t="shared" si="142"/>
        <v>90-120</v>
      </c>
    </row>
    <row r="9130" spans="1:5" x14ac:dyDescent="0.25">
      <c r="A9130">
        <v>124465256</v>
      </c>
      <c r="B9130">
        <v>119</v>
      </c>
      <c r="C9130" t="s">
        <v>39</v>
      </c>
      <c r="D9130" t="s">
        <v>58</v>
      </c>
      <c r="E9130" t="str">
        <f t="shared" si="142"/>
        <v>90-120</v>
      </c>
    </row>
    <row r="9131" spans="1:5" x14ac:dyDescent="0.25">
      <c r="A9131">
        <v>124474496</v>
      </c>
      <c r="B9131">
        <v>106</v>
      </c>
      <c r="C9131" t="s">
        <v>39</v>
      </c>
      <c r="D9131" t="s">
        <v>58</v>
      </c>
      <c r="E9131" t="str">
        <f t="shared" si="142"/>
        <v>90-120</v>
      </c>
    </row>
    <row r="9132" spans="1:5" x14ac:dyDescent="0.25">
      <c r="A9132">
        <v>124480742</v>
      </c>
      <c r="B9132">
        <v>111</v>
      </c>
      <c r="C9132" t="s">
        <v>38</v>
      </c>
      <c r="D9132" t="s">
        <v>58</v>
      </c>
      <c r="E9132" t="str">
        <f t="shared" si="142"/>
        <v>90-120</v>
      </c>
    </row>
    <row r="9133" spans="1:5" x14ac:dyDescent="0.25">
      <c r="A9133">
        <v>124481464</v>
      </c>
      <c r="B9133">
        <v>136</v>
      </c>
      <c r="C9133" t="s">
        <v>38</v>
      </c>
      <c r="D9133" t="s">
        <v>58</v>
      </c>
      <c r="E9133" t="str">
        <f t="shared" si="142"/>
        <v>121-150</v>
      </c>
    </row>
    <row r="9134" spans="1:5" x14ac:dyDescent="0.25">
      <c r="A9134">
        <v>124483574</v>
      </c>
      <c r="B9134">
        <v>106</v>
      </c>
      <c r="C9134" t="s">
        <v>40</v>
      </c>
      <c r="D9134" t="s">
        <v>58</v>
      </c>
      <c r="E9134" t="str">
        <f t="shared" si="142"/>
        <v>90-120</v>
      </c>
    </row>
    <row r="9135" spans="1:5" x14ac:dyDescent="0.25">
      <c r="A9135">
        <v>124486582</v>
      </c>
      <c r="B9135">
        <v>104</v>
      </c>
      <c r="C9135" t="s">
        <v>38</v>
      </c>
      <c r="D9135" t="s">
        <v>58</v>
      </c>
      <c r="E9135" t="str">
        <f t="shared" si="142"/>
        <v>90-120</v>
      </c>
    </row>
    <row r="9136" spans="1:5" x14ac:dyDescent="0.25">
      <c r="A9136">
        <v>124491940</v>
      </c>
      <c r="B9136">
        <v>136</v>
      </c>
      <c r="C9136" t="s">
        <v>38</v>
      </c>
      <c r="D9136" t="s">
        <v>58</v>
      </c>
      <c r="E9136" t="str">
        <f t="shared" si="142"/>
        <v>121-150</v>
      </c>
    </row>
    <row r="9137" spans="1:5" x14ac:dyDescent="0.25">
      <c r="A9137">
        <v>124492980</v>
      </c>
      <c r="B9137">
        <v>141</v>
      </c>
      <c r="C9137" t="s">
        <v>39</v>
      </c>
      <c r="D9137" t="s">
        <v>58</v>
      </c>
      <c r="E9137" t="str">
        <f t="shared" si="142"/>
        <v>121-150</v>
      </c>
    </row>
    <row r="9138" spans="1:5" x14ac:dyDescent="0.25">
      <c r="A9138">
        <v>124502422</v>
      </c>
      <c r="B9138">
        <v>141</v>
      </c>
      <c r="C9138" t="s">
        <v>38</v>
      </c>
      <c r="D9138" t="s">
        <v>58</v>
      </c>
      <c r="E9138" t="str">
        <f t="shared" si="142"/>
        <v>121-150</v>
      </c>
    </row>
    <row r="9139" spans="1:5" x14ac:dyDescent="0.25">
      <c r="A9139">
        <v>124504918</v>
      </c>
      <c r="B9139">
        <v>111</v>
      </c>
      <c r="C9139" t="s">
        <v>40</v>
      </c>
      <c r="D9139" t="s">
        <v>58</v>
      </c>
      <c r="E9139" t="str">
        <f t="shared" si="142"/>
        <v>90-120</v>
      </c>
    </row>
    <row r="9140" spans="1:5" x14ac:dyDescent="0.25">
      <c r="A9140">
        <v>124516754</v>
      </c>
      <c r="B9140">
        <v>148</v>
      </c>
      <c r="C9140" t="s">
        <v>38</v>
      </c>
      <c r="D9140" t="s">
        <v>58</v>
      </c>
      <c r="E9140" t="str">
        <f t="shared" si="142"/>
        <v>121-150</v>
      </c>
    </row>
    <row r="9141" spans="1:5" x14ac:dyDescent="0.25">
      <c r="A9141">
        <v>124519100</v>
      </c>
      <c r="B9141">
        <v>141</v>
      </c>
      <c r="C9141" t="s">
        <v>38</v>
      </c>
      <c r="D9141" t="s">
        <v>58</v>
      </c>
      <c r="E9141" t="str">
        <f t="shared" si="142"/>
        <v>121-150</v>
      </c>
    </row>
    <row r="9142" spans="1:5" x14ac:dyDescent="0.25">
      <c r="A9142">
        <v>124519638</v>
      </c>
      <c r="B9142">
        <v>148</v>
      </c>
      <c r="C9142" t="s">
        <v>38</v>
      </c>
      <c r="D9142" t="s">
        <v>58</v>
      </c>
      <c r="E9142" t="str">
        <f t="shared" si="142"/>
        <v>121-150</v>
      </c>
    </row>
    <row r="9143" spans="1:5" x14ac:dyDescent="0.25">
      <c r="A9143">
        <v>124537580</v>
      </c>
      <c r="B9143">
        <v>141</v>
      </c>
      <c r="C9143" t="s">
        <v>38</v>
      </c>
      <c r="D9143" t="s">
        <v>58</v>
      </c>
      <c r="E9143" t="str">
        <f t="shared" si="142"/>
        <v>121-150</v>
      </c>
    </row>
    <row r="9144" spans="1:5" x14ac:dyDescent="0.25">
      <c r="A9144">
        <v>124538826</v>
      </c>
      <c r="B9144">
        <v>141</v>
      </c>
      <c r="C9144" t="s">
        <v>38</v>
      </c>
      <c r="D9144" t="s">
        <v>58</v>
      </c>
      <c r="E9144" t="str">
        <f t="shared" si="142"/>
        <v>121-150</v>
      </c>
    </row>
    <row r="9145" spans="1:5" x14ac:dyDescent="0.25">
      <c r="A9145">
        <v>124543870</v>
      </c>
      <c r="B9145">
        <v>136</v>
      </c>
      <c r="C9145" t="s">
        <v>38</v>
      </c>
      <c r="D9145" t="s">
        <v>58</v>
      </c>
      <c r="E9145" t="str">
        <f t="shared" si="142"/>
        <v>121-150</v>
      </c>
    </row>
    <row r="9146" spans="1:5" x14ac:dyDescent="0.25">
      <c r="A9146">
        <v>124546690</v>
      </c>
      <c r="B9146">
        <v>106</v>
      </c>
      <c r="C9146" t="s">
        <v>38</v>
      </c>
      <c r="D9146" t="s">
        <v>58</v>
      </c>
      <c r="E9146" t="str">
        <f t="shared" si="142"/>
        <v>90-120</v>
      </c>
    </row>
    <row r="9147" spans="1:5" x14ac:dyDescent="0.25">
      <c r="A9147">
        <v>124549102</v>
      </c>
      <c r="B9147">
        <v>92</v>
      </c>
      <c r="C9147" t="s">
        <v>40</v>
      </c>
      <c r="D9147" t="s">
        <v>58</v>
      </c>
      <c r="E9147" t="str">
        <f t="shared" si="142"/>
        <v>90-120</v>
      </c>
    </row>
    <row r="9148" spans="1:5" x14ac:dyDescent="0.25">
      <c r="A9148">
        <v>124552706</v>
      </c>
      <c r="B9148">
        <v>92</v>
      </c>
      <c r="C9148" t="s">
        <v>39</v>
      </c>
      <c r="D9148" t="s">
        <v>58</v>
      </c>
      <c r="E9148" t="str">
        <f t="shared" si="142"/>
        <v>90-120</v>
      </c>
    </row>
    <row r="9149" spans="1:5" x14ac:dyDescent="0.25">
      <c r="A9149">
        <v>124556574</v>
      </c>
      <c r="B9149">
        <v>91</v>
      </c>
      <c r="C9149" t="s">
        <v>40</v>
      </c>
      <c r="D9149" t="s">
        <v>58</v>
      </c>
      <c r="E9149" t="str">
        <f t="shared" si="142"/>
        <v>90-120</v>
      </c>
    </row>
    <row r="9150" spans="1:5" x14ac:dyDescent="0.25">
      <c r="A9150">
        <v>124559468</v>
      </c>
      <c r="B9150">
        <v>122</v>
      </c>
      <c r="C9150" t="s">
        <v>38</v>
      </c>
      <c r="D9150" t="s">
        <v>58</v>
      </c>
      <c r="E9150" t="str">
        <f t="shared" si="142"/>
        <v>121-150</v>
      </c>
    </row>
    <row r="9151" spans="1:5" x14ac:dyDescent="0.25">
      <c r="A9151">
        <v>124563040</v>
      </c>
      <c r="B9151">
        <v>96</v>
      </c>
      <c r="C9151" t="s">
        <v>39</v>
      </c>
      <c r="D9151" t="s">
        <v>58</v>
      </c>
      <c r="E9151" t="str">
        <f t="shared" si="142"/>
        <v>90-120</v>
      </c>
    </row>
    <row r="9152" spans="1:5" x14ac:dyDescent="0.25">
      <c r="A9152">
        <v>124568874</v>
      </c>
      <c r="B9152">
        <v>106</v>
      </c>
      <c r="C9152" t="s">
        <v>38</v>
      </c>
      <c r="D9152" t="s">
        <v>58</v>
      </c>
      <c r="E9152" t="str">
        <f t="shared" si="142"/>
        <v>90-120</v>
      </c>
    </row>
    <row r="9153" spans="1:5" x14ac:dyDescent="0.25">
      <c r="A9153">
        <v>124568874</v>
      </c>
      <c r="B9153">
        <v>106</v>
      </c>
      <c r="C9153" t="s">
        <v>38</v>
      </c>
      <c r="D9153" t="s">
        <v>58</v>
      </c>
      <c r="E9153" t="str">
        <f t="shared" si="142"/>
        <v>90-120</v>
      </c>
    </row>
    <row r="9154" spans="1:5" x14ac:dyDescent="0.25">
      <c r="A9154">
        <v>124571790</v>
      </c>
      <c r="B9154">
        <v>126</v>
      </c>
      <c r="C9154" t="s">
        <v>40</v>
      </c>
      <c r="D9154" t="s">
        <v>58</v>
      </c>
      <c r="E9154" t="str">
        <f t="shared" si="142"/>
        <v>121-150</v>
      </c>
    </row>
    <row r="9155" spans="1:5" x14ac:dyDescent="0.25">
      <c r="A9155">
        <v>124575780</v>
      </c>
      <c r="B9155">
        <v>97</v>
      </c>
      <c r="C9155" t="s">
        <v>39</v>
      </c>
      <c r="D9155" t="s">
        <v>58</v>
      </c>
      <c r="E9155" t="str">
        <f t="shared" ref="E9155:E9218" si="143">IF(B9155&lt;=120,"90-120","121-150")</f>
        <v>90-120</v>
      </c>
    </row>
    <row r="9156" spans="1:5" x14ac:dyDescent="0.25">
      <c r="A9156">
        <v>124577528</v>
      </c>
      <c r="B9156">
        <v>122</v>
      </c>
      <c r="C9156" t="s">
        <v>38</v>
      </c>
      <c r="D9156" t="s">
        <v>58</v>
      </c>
      <c r="E9156" t="str">
        <f t="shared" si="143"/>
        <v>121-150</v>
      </c>
    </row>
    <row r="9157" spans="1:5" x14ac:dyDescent="0.25">
      <c r="A9157">
        <v>124579702</v>
      </c>
      <c r="B9157">
        <v>120</v>
      </c>
      <c r="C9157" t="s">
        <v>38</v>
      </c>
      <c r="D9157" t="s">
        <v>58</v>
      </c>
      <c r="E9157" t="str">
        <f t="shared" si="143"/>
        <v>90-120</v>
      </c>
    </row>
    <row r="9158" spans="1:5" x14ac:dyDescent="0.25">
      <c r="A9158">
        <v>124584028</v>
      </c>
      <c r="B9158">
        <v>127</v>
      </c>
      <c r="C9158" t="s">
        <v>40</v>
      </c>
      <c r="D9158" t="s">
        <v>58</v>
      </c>
      <c r="E9158" t="str">
        <f t="shared" si="143"/>
        <v>121-150</v>
      </c>
    </row>
    <row r="9159" spans="1:5" x14ac:dyDescent="0.25">
      <c r="A9159">
        <v>124586326</v>
      </c>
      <c r="B9159">
        <v>150</v>
      </c>
      <c r="C9159" t="s">
        <v>38</v>
      </c>
      <c r="D9159" t="s">
        <v>58</v>
      </c>
      <c r="E9159" t="str">
        <f t="shared" si="143"/>
        <v>121-150</v>
      </c>
    </row>
    <row r="9160" spans="1:5" x14ac:dyDescent="0.25">
      <c r="A9160">
        <v>124587700</v>
      </c>
      <c r="B9160">
        <v>136</v>
      </c>
      <c r="C9160" t="s">
        <v>38</v>
      </c>
      <c r="D9160" t="s">
        <v>58</v>
      </c>
      <c r="E9160" t="str">
        <f t="shared" si="143"/>
        <v>121-150</v>
      </c>
    </row>
    <row r="9161" spans="1:5" x14ac:dyDescent="0.25">
      <c r="A9161">
        <v>124588682</v>
      </c>
      <c r="B9161">
        <v>106</v>
      </c>
      <c r="C9161" t="s">
        <v>40</v>
      </c>
      <c r="D9161" t="s">
        <v>58</v>
      </c>
      <c r="E9161" t="str">
        <f t="shared" si="143"/>
        <v>90-120</v>
      </c>
    </row>
    <row r="9162" spans="1:5" x14ac:dyDescent="0.25">
      <c r="A9162">
        <v>124589704</v>
      </c>
      <c r="B9162">
        <v>120</v>
      </c>
      <c r="C9162" t="s">
        <v>39</v>
      </c>
      <c r="D9162" t="s">
        <v>58</v>
      </c>
      <c r="E9162" t="str">
        <f t="shared" si="143"/>
        <v>90-120</v>
      </c>
    </row>
    <row r="9163" spans="1:5" x14ac:dyDescent="0.25">
      <c r="A9163">
        <v>124591374</v>
      </c>
      <c r="B9163">
        <v>120</v>
      </c>
      <c r="C9163" t="s">
        <v>38</v>
      </c>
      <c r="D9163" t="s">
        <v>58</v>
      </c>
      <c r="E9163" t="str">
        <f t="shared" si="143"/>
        <v>90-120</v>
      </c>
    </row>
    <row r="9164" spans="1:5" x14ac:dyDescent="0.25">
      <c r="A9164">
        <v>124594486</v>
      </c>
      <c r="B9164">
        <v>150</v>
      </c>
      <c r="C9164" t="s">
        <v>39</v>
      </c>
      <c r="D9164" t="s">
        <v>58</v>
      </c>
      <c r="E9164" t="str">
        <f t="shared" si="143"/>
        <v>121-150</v>
      </c>
    </row>
    <row r="9165" spans="1:5" x14ac:dyDescent="0.25">
      <c r="A9165">
        <v>124602684</v>
      </c>
      <c r="B9165">
        <v>127</v>
      </c>
      <c r="C9165" t="s">
        <v>39</v>
      </c>
      <c r="D9165" t="s">
        <v>58</v>
      </c>
      <c r="E9165" t="str">
        <f t="shared" si="143"/>
        <v>121-150</v>
      </c>
    </row>
    <row r="9166" spans="1:5" x14ac:dyDescent="0.25">
      <c r="A9166">
        <v>124603080</v>
      </c>
      <c r="B9166">
        <v>120</v>
      </c>
      <c r="C9166" t="s">
        <v>39</v>
      </c>
      <c r="D9166" t="s">
        <v>58</v>
      </c>
      <c r="E9166" t="str">
        <f t="shared" si="143"/>
        <v>90-120</v>
      </c>
    </row>
    <row r="9167" spans="1:5" x14ac:dyDescent="0.25">
      <c r="A9167">
        <v>124606874</v>
      </c>
      <c r="B9167">
        <v>90</v>
      </c>
      <c r="C9167" t="s">
        <v>38</v>
      </c>
      <c r="D9167" t="s">
        <v>58</v>
      </c>
      <c r="E9167" t="str">
        <f t="shared" si="143"/>
        <v>90-120</v>
      </c>
    </row>
    <row r="9168" spans="1:5" x14ac:dyDescent="0.25">
      <c r="A9168">
        <v>124612014</v>
      </c>
      <c r="B9168">
        <v>106</v>
      </c>
      <c r="C9168" t="s">
        <v>38</v>
      </c>
      <c r="D9168" t="s">
        <v>58</v>
      </c>
      <c r="E9168" t="str">
        <f t="shared" si="143"/>
        <v>90-120</v>
      </c>
    </row>
    <row r="9169" spans="1:5" x14ac:dyDescent="0.25">
      <c r="A9169">
        <v>124615228</v>
      </c>
      <c r="B9169">
        <v>120</v>
      </c>
      <c r="C9169" t="s">
        <v>38</v>
      </c>
      <c r="D9169" t="s">
        <v>58</v>
      </c>
      <c r="E9169" t="str">
        <f t="shared" si="143"/>
        <v>90-120</v>
      </c>
    </row>
    <row r="9170" spans="1:5" x14ac:dyDescent="0.25">
      <c r="A9170">
        <v>124616676</v>
      </c>
      <c r="B9170">
        <v>90</v>
      </c>
      <c r="C9170" t="s">
        <v>39</v>
      </c>
      <c r="D9170" t="s">
        <v>58</v>
      </c>
      <c r="E9170" t="str">
        <f t="shared" si="143"/>
        <v>90-120</v>
      </c>
    </row>
    <row r="9171" spans="1:5" x14ac:dyDescent="0.25">
      <c r="A9171">
        <v>124617586</v>
      </c>
      <c r="B9171">
        <v>121</v>
      </c>
      <c r="C9171" t="s">
        <v>39</v>
      </c>
      <c r="D9171" t="s">
        <v>58</v>
      </c>
      <c r="E9171" t="str">
        <f t="shared" si="143"/>
        <v>121-150</v>
      </c>
    </row>
    <row r="9172" spans="1:5" x14ac:dyDescent="0.25">
      <c r="A9172">
        <v>124618338</v>
      </c>
      <c r="B9172">
        <v>141</v>
      </c>
      <c r="C9172" t="s">
        <v>40</v>
      </c>
      <c r="D9172" t="s">
        <v>58</v>
      </c>
      <c r="E9172" t="str">
        <f t="shared" si="143"/>
        <v>121-150</v>
      </c>
    </row>
    <row r="9173" spans="1:5" x14ac:dyDescent="0.25">
      <c r="A9173">
        <v>124620926</v>
      </c>
      <c r="B9173">
        <v>90</v>
      </c>
      <c r="C9173" t="s">
        <v>38</v>
      </c>
      <c r="D9173" t="s">
        <v>58</v>
      </c>
      <c r="E9173" t="str">
        <f t="shared" si="143"/>
        <v>90-120</v>
      </c>
    </row>
    <row r="9174" spans="1:5" x14ac:dyDescent="0.25">
      <c r="A9174">
        <v>124621882</v>
      </c>
      <c r="B9174">
        <v>150</v>
      </c>
      <c r="C9174" t="s">
        <v>39</v>
      </c>
      <c r="D9174" t="s">
        <v>58</v>
      </c>
      <c r="E9174" t="str">
        <f t="shared" si="143"/>
        <v>121-150</v>
      </c>
    </row>
    <row r="9175" spans="1:5" x14ac:dyDescent="0.25">
      <c r="A9175">
        <v>124628232</v>
      </c>
      <c r="B9175">
        <v>90</v>
      </c>
      <c r="C9175" t="s">
        <v>40</v>
      </c>
      <c r="D9175" t="s">
        <v>58</v>
      </c>
      <c r="E9175" t="str">
        <f t="shared" si="143"/>
        <v>90-120</v>
      </c>
    </row>
    <row r="9176" spans="1:5" x14ac:dyDescent="0.25">
      <c r="A9176">
        <v>124638990</v>
      </c>
      <c r="B9176">
        <v>121</v>
      </c>
      <c r="C9176" t="s">
        <v>39</v>
      </c>
      <c r="D9176" t="s">
        <v>58</v>
      </c>
      <c r="E9176" t="str">
        <f t="shared" si="143"/>
        <v>121-150</v>
      </c>
    </row>
    <row r="9177" spans="1:5" x14ac:dyDescent="0.25">
      <c r="A9177">
        <v>124648146</v>
      </c>
      <c r="B9177">
        <v>119</v>
      </c>
      <c r="C9177" t="s">
        <v>38</v>
      </c>
      <c r="D9177" t="s">
        <v>58</v>
      </c>
      <c r="E9177" t="str">
        <f t="shared" si="143"/>
        <v>90-120</v>
      </c>
    </row>
    <row r="9178" spans="1:5" x14ac:dyDescent="0.25">
      <c r="A9178">
        <v>124656010</v>
      </c>
      <c r="B9178">
        <v>136</v>
      </c>
      <c r="C9178" t="s">
        <v>38</v>
      </c>
      <c r="D9178" t="s">
        <v>58</v>
      </c>
      <c r="E9178" t="str">
        <f t="shared" si="143"/>
        <v>121-150</v>
      </c>
    </row>
    <row r="9179" spans="1:5" x14ac:dyDescent="0.25">
      <c r="A9179">
        <v>124658964</v>
      </c>
      <c r="B9179">
        <v>119</v>
      </c>
      <c r="C9179" t="s">
        <v>40</v>
      </c>
      <c r="D9179" t="s">
        <v>58</v>
      </c>
      <c r="E9179" t="str">
        <f t="shared" si="143"/>
        <v>90-120</v>
      </c>
    </row>
    <row r="9180" spans="1:5" x14ac:dyDescent="0.25">
      <c r="A9180">
        <v>124666756</v>
      </c>
      <c r="B9180">
        <v>150</v>
      </c>
      <c r="C9180" t="s">
        <v>38</v>
      </c>
      <c r="D9180" t="s">
        <v>58</v>
      </c>
      <c r="E9180" t="str">
        <f t="shared" si="143"/>
        <v>121-150</v>
      </c>
    </row>
    <row r="9181" spans="1:5" x14ac:dyDescent="0.25">
      <c r="A9181">
        <v>124666756</v>
      </c>
      <c r="B9181">
        <v>150</v>
      </c>
      <c r="C9181" t="s">
        <v>38</v>
      </c>
      <c r="D9181" t="s">
        <v>58</v>
      </c>
      <c r="E9181" t="str">
        <f t="shared" si="143"/>
        <v>121-150</v>
      </c>
    </row>
    <row r="9182" spans="1:5" x14ac:dyDescent="0.25">
      <c r="A9182">
        <v>124666756</v>
      </c>
      <c r="B9182">
        <v>150</v>
      </c>
      <c r="C9182" t="s">
        <v>38</v>
      </c>
      <c r="D9182" t="s">
        <v>58</v>
      </c>
      <c r="E9182" t="str">
        <f t="shared" si="143"/>
        <v>121-150</v>
      </c>
    </row>
    <row r="9183" spans="1:5" x14ac:dyDescent="0.25">
      <c r="A9183">
        <v>124667184</v>
      </c>
      <c r="B9183">
        <v>121</v>
      </c>
      <c r="C9183" t="s">
        <v>38</v>
      </c>
      <c r="D9183" t="s">
        <v>58</v>
      </c>
      <c r="E9183" t="str">
        <f t="shared" si="143"/>
        <v>121-150</v>
      </c>
    </row>
    <row r="9184" spans="1:5" x14ac:dyDescent="0.25">
      <c r="A9184">
        <v>124669776</v>
      </c>
      <c r="B9184">
        <v>121</v>
      </c>
      <c r="C9184" t="s">
        <v>39</v>
      </c>
      <c r="D9184" t="s">
        <v>58</v>
      </c>
      <c r="E9184" t="str">
        <f t="shared" si="143"/>
        <v>121-150</v>
      </c>
    </row>
    <row r="9185" spans="1:5" x14ac:dyDescent="0.25">
      <c r="A9185">
        <v>124672066</v>
      </c>
      <c r="B9185">
        <v>91</v>
      </c>
      <c r="C9185" t="s">
        <v>39</v>
      </c>
      <c r="D9185" t="s">
        <v>58</v>
      </c>
      <c r="E9185" t="str">
        <f t="shared" si="143"/>
        <v>90-120</v>
      </c>
    </row>
    <row r="9186" spans="1:5" x14ac:dyDescent="0.25">
      <c r="A9186">
        <v>124680096</v>
      </c>
      <c r="B9186">
        <v>111</v>
      </c>
      <c r="C9186" t="s">
        <v>38</v>
      </c>
      <c r="D9186" t="s">
        <v>58</v>
      </c>
      <c r="E9186" t="str">
        <f t="shared" si="143"/>
        <v>90-120</v>
      </c>
    </row>
    <row r="9187" spans="1:5" x14ac:dyDescent="0.25">
      <c r="A9187">
        <v>124688974</v>
      </c>
      <c r="B9187">
        <v>92</v>
      </c>
      <c r="C9187" t="s">
        <v>39</v>
      </c>
      <c r="D9187" t="s">
        <v>58</v>
      </c>
      <c r="E9187" t="str">
        <f t="shared" si="143"/>
        <v>90-120</v>
      </c>
    </row>
    <row r="9188" spans="1:5" x14ac:dyDescent="0.25">
      <c r="A9188">
        <v>124690774</v>
      </c>
      <c r="B9188">
        <v>150</v>
      </c>
      <c r="C9188" t="s">
        <v>40</v>
      </c>
      <c r="D9188" t="s">
        <v>58</v>
      </c>
      <c r="E9188" t="str">
        <f t="shared" si="143"/>
        <v>121-150</v>
      </c>
    </row>
    <row r="9189" spans="1:5" x14ac:dyDescent="0.25">
      <c r="A9189">
        <v>124692832</v>
      </c>
      <c r="B9189">
        <v>148</v>
      </c>
      <c r="C9189" t="s">
        <v>39</v>
      </c>
      <c r="D9189" t="s">
        <v>58</v>
      </c>
      <c r="E9189" t="str">
        <f t="shared" si="143"/>
        <v>121-150</v>
      </c>
    </row>
    <row r="9190" spans="1:5" x14ac:dyDescent="0.25">
      <c r="A9190">
        <v>124702902</v>
      </c>
      <c r="B9190">
        <v>121</v>
      </c>
      <c r="C9190" t="s">
        <v>39</v>
      </c>
      <c r="D9190" t="s">
        <v>58</v>
      </c>
      <c r="E9190" t="str">
        <f t="shared" si="143"/>
        <v>121-150</v>
      </c>
    </row>
    <row r="9191" spans="1:5" x14ac:dyDescent="0.25">
      <c r="A9191">
        <v>124703790</v>
      </c>
      <c r="B9191">
        <v>150</v>
      </c>
      <c r="C9191" t="s">
        <v>40</v>
      </c>
      <c r="D9191" t="s">
        <v>58</v>
      </c>
      <c r="E9191" t="str">
        <f t="shared" si="143"/>
        <v>121-150</v>
      </c>
    </row>
    <row r="9192" spans="1:5" x14ac:dyDescent="0.25">
      <c r="A9192">
        <v>124718000</v>
      </c>
      <c r="B9192">
        <v>149</v>
      </c>
      <c r="C9192" t="s">
        <v>39</v>
      </c>
      <c r="D9192" t="s">
        <v>58</v>
      </c>
      <c r="E9192" t="str">
        <f t="shared" si="143"/>
        <v>121-150</v>
      </c>
    </row>
    <row r="9193" spans="1:5" x14ac:dyDescent="0.25">
      <c r="A9193">
        <v>124722840</v>
      </c>
      <c r="B9193">
        <v>122</v>
      </c>
      <c r="C9193" t="s">
        <v>38</v>
      </c>
      <c r="D9193" t="s">
        <v>58</v>
      </c>
      <c r="E9193" t="str">
        <f t="shared" si="143"/>
        <v>121-150</v>
      </c>
    </row>
    <row r="9194" spans="1:5" x14ac:dyDescent="0.25">
      <c r="A9194">
        <v>124724168</v>
      </c>
      <c r="B9194">
        <v>134</v>
      </c>
      <c r="C9194" t="s">
        <v>38</v>
      </c>
      <c r="D9194" t="s">
        <v>58</v>
      </c>
      <c r="E9194" t="str">
        <f t="shared" si="143"/>
        <v>121-150</v>
      </c>
    </row>
    <row r="9195" spans="1:5" x14ac:dyDescent="0.25">
      <c r="A9195">
        <v>124724808</v>
      </c>
      <c r="B9195">
        <v>126</v>
      </c>
      <c r="C9195" t="s">
        <v>39</v>
      </c>
      <c r="D9195" t="s">
        <v>58</v>
      </c>
      <c r="E9195" t="str">
        <f t="shared" si="143"/>
        <v>121-150</v>
      </c>
    </row>
    <row r="9196" spans="1:5" x14ac:dyDescent="0.25">
      <c r="A9196">
        <v>124725126</v>
      </c>
      <c r="B9196">
        <v>104</v>
      </c>
      <c r="C9196" t="s">
        <v>38</v>
      </c>
      <c r="D9196" t="s">
        <v>58</v>
      </c>
      <c r="E9196" t="str">
        <f t="shared" si="143"/>
        <v>90-120</v>
      </c>
    </row>
    <row r="9197" spans="1:5" x14ac:dyDescent="0.25">
      <c r="A9197">
        <v>124728468</v>
      </c>
      <c r="B9197">
        <v>133</v>
      </c>
      <c r="C9197" t="s">
        <v>39</v>
      </c>
      <c r="D9197" t="s">
        <v>58</v>
      </c>
      <c r="E9197" t="str">
        <f t="shared" si="143"/>
        <v>121-150</v>
      </c>
    </row>
    <row r="9198" spans="1:5" x14ac:dyDescent="0.25">
      <c r="A9198">
        <v>124731194</v>
      </c>
      <c r="B9198">
        <v>118</v>
      </c>
      <c r="C9198" t="s">
        <v>38</v>
      </c>
      <c r="D9198" t="s">
        <v>58</v>
      </c>
      <c r="E9198" t="str">
        <f t="shared" si="143"/>
        <v>90-120</v>
      </c>
    </row>
    <row r="9199" spans="1:5" x14ac:dyDescent="0.25">
      <c r="A9199">
        <v>124733560</v>
      </c>
      <c r="B9199">
        <v>104</v>
      </c>
      <c r="C9199" t="s">
        <v>40</v>
      </c>
      <c r="D9199" t="s">
        <v>58</v>
      </c>
      <c r="E9199" t="str">
        <f t="shared" si="143"/>
        <v>90-120</v>
      </c>
    </row>
    <row r="9200" spans="1:5" x14ac:dyDescent="0.25">
      <c r="A9200">
        <v>124733778</v>
      </c>
      <c r="B9200">
        <v>146</v>
      </c>
      <c r="C9200" t="s">
        <v>38</v>
      </c>
      <c r="D9200" t="s">
        <v>58</v>
      </c>
      <c r="E9200" t="str">
        <f t="shared" si="143"/>
        <v>121-150</v>
      </c>
    </row>
    <row r="9201" spans="1:5" x14ac:dyDescent="0.25">
      <c r="A9201">
        <v>124733778</v>
      </c>
      <c r="B9201">
        <v>146</v>
      </c>
      <c r="C9201" t="s">
        <v>38</v>
      </c>
      <c r="D9201" t="s">
        <v>58</v>
      </c>
      <c r="E9201" t="str">
        <f t="shared" si="143"/>
        <v>121-150</v>
      </c>
    </row>
    <row r="9202" spans="1:5" x14ac:dyDescent="0.25">
      <c r="A9202">
        <v>124734162</v>
      </c>
      <c r="B9202">
        <v>150</v>
      </c>
      <c r="C9202" t="s">
        <v>38</v>
      </c>
      <c r="D9202" t="s">
        <v>58</v>
      </c>
      <c r="E9202" t="str">
        <f t="shared" si="143"/>
        <v>121-150</v>
      </c>
    </row>
    <row r="9203" spans="1:5" x14ac:dyDescent="0.25">
      <c r="A9203">
        <v>124741794</v>
      </c>
      <c r="B9203">
        <v>92</v>
      </c>
      <c r="C9203" t="s">
        <v>39</v>
      </c>
      <c r="D9203" t="s">
        <v>58</v>
      </c>
      <c r="E9203" t="str">
        <f t="shared" si="143"/>
        <v>90-120</v>
      </c>
    </row>
    <row r="9204" spans="1:5" x14ac:dyDescent="0.25">
      <c r="A9204">
        <v>124746984</v>
      </c>
      <c r="B9204">
        <v>150</v>
      </c>
      <c r="C9204" t="s">
        <v>38</v>
      </c>
      <c r="D9204" t="s">
        <v>58</v>
      </c>
      <c r="E9204" t="str">
        <f t="shared" si="143"/>
        <v>121-150</v>
      </c>
    </row>
    <row r="9205" spans="1:5" x14ac:dyDescent="0.25">
      <c r="A9205">
        <v>124778636</v>
      </c>
      <c r="B9205">
        <v>143</v>
      </c>
      <c r="C9205" t="s">
        <v>39</v>
      </c>
      <c r="D9205" t="s">
        <v>58</v>
      </c>
      <c r="E9205" t="str">
        <f t="shared" si="143"/>
        <v>121-150</v>
      </c>
    </row>
    <row r="9206" spans="1:5" x14ac:dyDescent="0.25">
      <c r="A9206">
        <v>124779154</v>
      </c>
      <c r="B9206">
        <v>92</v>
      </c>
      <c r="C9206" t="s">
        <v>40</v>
      </c>
      <c r="D9206" t="s">
        <v>58</v>
      </c>
      <c r="E9206" t="str">
        <f t="shared" si="143"/>
        <v>90-120</v>
      </c>
    </row>
    <row r="9207" spans="1:5" x14ac:dyDescent="0.25">
      <c r="A9207">
        <v>124798674</v>
      </c>
      <c r="B9207">
        <v>143</v>
      </c>
      <c r="C9207" t="s">
        <v>40</v>
      </c>
      <c r="D9207" t="s">
        <v>58</v>
      </c>
      <c r="E9207" t="str">
        <f t="shared" si="143"/>
        <v>121-150</v>
      </c>
    </row>
    <row r="9208" spans="1:5" x14ac:dyDescent="0.25">
      <c r="A9208">
        <v>124798806</v>
      </c>
      <c r="B9208">
        <v>148</v>
      </c>
      <c r="C9208" t="s">
        <v>40</v>
      </c>
      <c r="D9208" t="s">
        <v>58</v>
      </c>
      <c r="E9208" t="str">
        <f t="shared" si="143"/>
        <v>121-150</v>
      </c>
    </row>
    <row r="9209" spans="1:5" x14ac:dyDescent="0.25">
      <c r="A9209">
        <v>124803966</v>
      </c>
      <c r="B9209">
        <v>121</v>
      </c>
      <c r="C9209" t="s">
        <v>40</v>
      </c>
      <c r="D9209" t="s">
        <v>58</v>
      </c>
      <c r="E9209" t="str">
        <f t="shared" si="143"/>
        <v>121-150</v>
      </c>
    </row>
    <row r="9210" spans="1:5" x14ac:dyDescent="0.25">
      <c r="A9210">
        <v>124805464</v>
      </c>
      <c r="B9210">
        <v>148</v>
      </c>
      <c r="C9210" t="s">
        <v>39</v>
      </c>
      <c r="D9210" t="s">
        <v>58</v>
      </c>
      <c r="E9210" t="str">
        <f t="shared" si="143"/>
        <v>121-150</v>
      </c>
    </row>
    <row r="9211" spans="1:5" x14ac:dyDescent="0.25">
      <c r="A9211">
        <v>124810142</v>
      </c>
      <c r="B9211">
        <v>92</v>
      </c>
      <c r="C9211" t="s">
        <v>39</v>
      </c>
      <c r="D9211" t="s">
        <v>58</v>
      </c>
      <c r="E9211" t="str">
        <f t="shared" si="143"/>
        <v>90-120</v>
      </c>
    </row>
    <row r="9212" spans="1:5" x14ac:dyDescent="0.25">
      <c r="A9212">
        <v>124819982</v>
      </c>
      <c r="B9212">
        <v>150</v>
      </c>
      <c r="C9212" t="s">
        <v>40</v>
      </c>
      <c r="D9212" t="s">
        <v>58</v>
      </c>
      <c r="E9212" t="str">
        <f t="shared" si="143"/>
        <v>121-150</v>
      </c>
    </row>
    <row r="9213" spans="1:5" x14ac:dyDescent="0.25">
      <c r="A9213">
        <v>124823582</v>
      </c>
      <c r="B9213">
        <v>150</v>
      </c>
      <c r="C9213" t="s">
        <v>40</v>
      </c>
      <c r="D9213" t="s">
        <v>58</v>
      </c>
      <c r="E9213" t="str">
        <f t="shared" si="143"/>
        <v>121-150</v>
      </c>
    </row>
    <row r="9214" spans="1:5" x14ac:dyDescent="0.25">
      <c r="A9214">
        <v>124837252</v>
      </c>
      <c r="B9214">
        <v>148</v>
      </c>
      <c r="C9214" t="s">
        <v>40</v>
      </c>
      <c r="D9214" t="s">
        <v>58</v>
      </c>
      <c r="E9214" t="str">
        <f t="shared" si="143"/>
        <v>121-150</v>
      </c>
    </row>
    <row r="9215" spans="1:5" x14ac:dyDescent="0.25">
      <c r="A9215">
        <v>124837830</v>
      </c>
      <c r="B9215">
        <v>121</v>
      </c>
      <c r="C9215" t="s">
        <v>39</v>
      </c>
      <c r="D9215" t="s">
        <v>58</v>
      </c>
      <c r="E9215" t="str">
        <f t="shared" si="143"/>
        <v>121-150</v>
      </c>
    </row>
    <row r="9216" spans="1:5" x14ac:dyDescent="0.25">
      <c r="A9216">
        <v>124848946</v>
      </c>
      <c r="B9216">
        <v>106</v>
      </c>
      <c r="C9216" t="s">
        <v>39</v>
      </c>
      <c r="D9216" t="s">
        <v>58</v>
      </c>
      <c r="E9216" t="str">
        <f t="shared" si="143"/>
        <v>90-120</v>
      </c>
    </row>
    <row r="9217" spans="1:5" x14ac:dyDescent="0.25">
      <c r="A9217">
        <v>124859442</v>
      </c>
      <c r="B9217">
        <v>90</v>
      </c>
      <c r="C9217" t="s">
        <v>40</v>
      </c>
      <c r="D9217" t="s">
        <v>58</v>
      </c>
      <c r="E9217" t="str">
        <f t="shared" si="143"/>
        <v>90-120</v>
      </c>
    </row>
    <row r="9218" spans="1:5" x14ac:dyDescent="0.25">
      <c r="A9218">
        <v>124861086</v>
      </c>
      <c r="B9218">
        <v>146</v>
      </c>
      <c r="C9218" t="s">
        <v>38</v>
      </c>
      <c r="D9218" t="s">
        <v>58</v>
      </c>
      <c r="E9218" t="str">
        <f t="shared" si="143"/>
        <v>121-150</v>
      </c>
    </row>
    <row r="9219" spans="1:5" x14ac:dyDescent="0.25">
      <c r="A9219">
        <v>124861086</v>
      </c>
      <c r="B9219">
        <v>146</v>
      </c>
      <c r="C9219" t="s">
        <v>38</v>
      </c>
      <c r="D9219" t="s">
        <v>58</v>
      </c>
      <c r="E9219" t="str">
        <f t="shared" ref="E9219:E9282" si="144">IF(B9219&lt;=120,"90-120","121-150")</f>
        <v>121-150</v>
      </c>
    </row>
    <row r="9220" spans="1:5" x14ac:dyDescent="0.25">
      <c r="A9220">
        <v>124861086</v>
      </c>
      <c r="B9220">
        <v>146</v>
      </c>
      <c r="C9220" t="s">
        <v>38</v>
      </c>
      <c r="D9220" t="s">
        <v>58</v>
      </c>
      <c r="E9220" t="str">
        <f t="shared" si="144"/>
        <v>121-150</v>
      </c>
    </row>
    <row r="9221" spans="1:5" x14ac:dyDescent="0.25">
      <c r="A9221">
        <v>124862380</v>
      </c>
      <c r="B9221">
        <v>136</v>
      </c>
      <c r="C9221" t="s">
        <v>38</v>
      </c>
      <c r="D9221" t="s">
        <v>58</v>
      </c>
      <c r="E9221" t="str">
        <f t="shared" si="144"/>
        <v>121-150</v>
      </c>
    </row>
    <row r="9222" spans="1:5" x14ac:dyDescent="0.25">
      <c r="A9222">
        <v>124869322</v>
      </c>
      <c r="B9222">
        <v>141</v>
      </c>
      <c r="C9222" t="s">
        <v>39</v>
      </c>
      <c r="D9222" t="s">
        <v>58</v>
      </c>
      <c r="E9222" t="str">
        <f t="shared" si="144"/>
        <v>121-150</v>
      </c>
    </row>
    <row r="9223" spans="1:5" x14ac:dyDescent="0.25">
      <c r="A9223">
        <v>124869632</v>
      </c>
      <c r="B9223">
        <v>90</v>
      </c>
      <c r="C9223" t="s">
        <v>40</v>
      </c>
      <c r="D9223" t="s">
        <v>58</v>
      </c>
      <c r="E9223" t="str">
        <f t="shared" si="144"/>
        <v>90-120</v>
      </c>
    </row>
    <row r="9224" spans="1:5" x14ac:dyDescent="0.25">
      <c r="A9224">
        <v>124879834</v>
      </c>
      <c r="B9224">
        <v>143</v>
      </c>
      <c r="C9224" t="s">
        <v>38</v>
      </c>
      <c r="D9224" t="s">
        <v>58</v>
      </c>
      <c r="E9224" t="str">
        <f t="shared" si="144"/>
        <v>121-150</v>
      </c>
    </row>
    <row r="9225" spans="1:5" x14ac:dyDescent="0.25">
      <c r="A9225">
        <v>124887264</v>
      </c>
      <c r="B9225">
        <v>150</v>
      </c>
      <c r="C9225" t="s">
        <v>39</v>
      </c>
      <c r="D9225" t="s">
        <v>58</v>
      </c>
      <c r="E9225" t="str">
        <f t="shared" si="144"/>
        <v>121-150</v>
      </c>
    </row>
    <row r="9226" spans="1:5" x14ac:dyDescent="0.25">
      <c r="A9226">
        <v>124900382</v>
      </c>
      <c r="B9226">
        <v>150</v>
      </c>
      <c r="C9226" t="s">
        <v>40</v>
      </c>
      <c r="D9226" t="s">
        <v>58</v>
      </c>
      <c r="E9226" t="str">
        <f t="shared" si="144"/>
        <v>121-150</v>
      </c>
    </row>
    <row r="9227" spans="1:5" x14ac:dyDescent="0.25">
      <c r="A9227">
        <v>124902526</v>
      </c>
      <c r="B9227">
        <v>136</v>
      </c>
      <c r="C9227" t="s">
        <v>39</v>
      </c>
      <c r="D9227" t="s">
        <v>58</v>
      </c>
      <c r="E9227" t="str">
        <f t="shared" si="144"/>
        <v>121-150</v>
      </c>
    </row>
    <row r="9228" spans="1:5" x14ac:dyDescent="0.25">
      <c r="A9228">
        <v>124910278</v>
      </c>
      <c r="B9228">
        <v>141</v>
      </c>
      <c r="C9228" t="s">
        <v>39</v>
      </c>
      <c r="D9228" t="s">
        <v>58</v>
      </c>
      <c r="E9228" t="str">
        <f t="shared" si="144"/>
        <v>121-150</v>
      </c>
    </row>
    <row r="9229" spans="1:5" x14ac:dyDescent="0.25">
      <c r="A9229">
        <v>124914808</v>
      </c>
      <c r="B9229">
        <v>120</v>
      </c>
      <c r="C9229" t="s">
        <v>38</v>
      </c>
      <c r="D9229" t="s">
        <v>58</v>
      </c>
      <c r="E9229" t="str">
        <f t="shared" si="144"/>
        <v>90-120</v>
      </c>
    </row>
    <row r="9230" spans="1:5" x14ac:dyDescent="0.25">
      <c r="A9230">
        <v>124921232</v>
      </c>
      <c r="B9230">
        <v>118</v>
      </c>
      <c r="C9230" t="s">
        <v>38</v>
      </c>
      <c r="D9230" t="s">
        <v>58</v>
      </c>
      <c r="E9230" t="str">
        <f t="shared" si="144"/>
        <v>90-120</v>
      </c>
    </row>
    <row r="9231" spans="1:5" x14ac:dyDescent="0.25">
      <c r="A9231">
        <v>124921232</v>
      </c>
      <c r="B9231">
        <v>118</v>
      </c>
      <c r="C9231" t="s">
        <v>38</v>
      </c>
      <c r="D9231" t="s">
        <v>58</v>
      </c>
      <c r="E9231" t="str">
        <f t="shared" si="144"/>
        <v>90-120</v>
      </c>
    </row>
    <row r="9232" spans="1:5" x14ac:dyDescent="0.25">
      <c r="A9232">
        <v>124923356</v>
      </c>
      <c r="B9232">
        <v>134</v>
      </c>
      <c r="C9232" t="s">
        <v>38</v>
      </c>
      <c r="D9232" t="s">
        <v>58</v>
      </c>
      <c r="E9232" t="str">
        <f t="shared" si="144"/>
        <v>121-150</v>
      </c>
    </row>
    <row r="9233" spans="1:5" x14ac:dyDescent="0.25">
      <c r="A9233">
        <v>124934302</v>
      </c>
      <c r="B9233">
        <v>119</v>
      </c>
      <c r="C9233" t="s">
        <v>38</v>
      </c>
      <c r="D9233" t="s">
        <v>58</v>
      </c>
      <c r="E9233" t="str">
        <f t="shared" si="144"/>
        <v>90-120</v>
      </c>
    </row>
    <row r="9234" spans="1:5" x14ac:dyDescent="0.25">
      <c r="A9234">
        <v>124936996</v>
      </c>
      <c r="B9234">
        <v>142</v>
      </c>
      <c r="C9234" t="s">
        <v>38</v>
      </c>
      <c r="D9234" t="s">
        <v>58</v>
      </c>
      <c r="E9234" t="str">
        <f t="shared" si="144"/>
        <v>121-150</v>
      </c>
    </row>
    <row r="9235" spans="1:5" x14ac:dyDescent="0.25">
      <c r="A9235">
        <v>124946266</v>
      </c>
      <c r="B9235">
        <v>106</v>
      </c>
      <c r="C9235" t="s">
        <v>38</v>
      </c>
      <c r="D9235" t="s">
        <v>58</v>
      </c>
      <c r="E9235" t="str">
        <f t="shared" si="144"/>
        <v>90-120</v>
      </c>
    </row>
    <row r="9236" spans="1:5" x14ac:dyDescent="0.25">
      <c r="A9236">
        <v>124946266</v>
      </c>
      <c r="B9236">
        <v>106</v>
      </c>
      <c r="C9236" t="s">
        <v>38</v>
      </c>
      <c r="D9236" t="s">
        <v>58</v>
      </c>
      <c r="E9236" t="str">
        <f t="shared" si="144"/>
        <v>90-120</v>
      </c>
    </row>
    <row r="9237" spans="1:5" x14ac:dyDescent="0.25">
      <c r="A9237">
        <v>124946976</v>
      </c>
      <c r="B9237">
        <v>104</v>
      </c>
      <c r="C9237" t="s">
        <v>38</v>
      </c>
      <c r="D9237" t="s">
        <v>58</v>
      </c>
      <c r="E9237" t="str">
        <f t="shared" si="144"/>
        <v>90-120</v>
      </c>
    </row>
    <row r="9238" spans="1:5" x14ac:dyDescent="0.25">
      <c r="A9238">
        <v>124955362</v>
      </c>
      <c r="B9238">
        <v>142</v>
      </c>
      <c r="C9238" t="s">
        <v>38</v>
      </c>
      <c r="D9238" t="s">
        <v>58</v>
      </c>
      <c r="E9238" t="str">
        <f t="shared" si="144"/>
        <v>121-150</v>
      </c>
    </row>
    <row r="9239" spans="1:5" x14ac:dyDescent="0.25">
      <c r="A9239">
        <v>124974130</v>
      </c>
      <c r="B9239">
        <v>133</v>
      </c>
      <c r="C9239" t="s">
        <v>39</v>
      </c>
      <c r="D9239" t="s">
        <v>58</v>
      </c>
      <c r="E9239" t="str">
        <f t="shared" si="144"/>
        <v>121-150</v>
      </c>
    </row>
    <row r="9240" spans="1:5" x14ac:dyDescent="0.25">
      <c r="A9240">
        <v>124984060</v>
      </c>
      <c r="B9240">
        <v>136</v>
      </c>
      <c r="C9240" t="s">
        <v>39</v>
      </c>
      <c r="D9240" t="s">
        <v>58</v>
      </c>
      <c r="E9240" t="str">
        <f t="shared" si="144"/>
        <v>121-150</v>
      </c>
    </row>
    <row r="9241" spans="1:5" x14ac:dyDescent="0.25">
      <c r="A9241">
        <v>124987120</v>
      </c>
      <c r="B9241">
        <v>111</v>
      </c>
      <c r="C9241" t="s">
        <v>38</v>
      </c>
      <c r="D9241" t="s">
        <v>58</v>
      </c>
      <c r="E9241" t="str">
        <f t="shared" si="144"/>
        <v>90-120</v>
      </c>
    </row>
    <row r="9242" spans="1:5" x14ac:dyDescent="0.25">
      <c r="A9242">
        <v>124990708</v>
      </c>
      <c r="B9242">
        <v>141</v>
      </c>
      <c r="C9242" t="s">
        <v>40</v>
      </c>
      <c r="D9242" t="s">
        <v>58</v>
      </c>
      <c r="E9242" t="str">
        <f t="shared" si="144"/>
        <v>121-150</v>
      </c>
    </row>
    <row r="9243" spans="1:5" x14ac:dyDescent="0.25">
      <c r="A9243">
        <v>124994844</v>
      </c>
      <c r="B9243">
        <v>150</v>
      </c>
      <c r="C9243" t="s">
        <v>39</v>
      </c>
      <c r="D9243" t="s">
        <v>58</v>
      </c>
      <c r="E9243" t="str">
        <f t="shared" si="144"/>
        <v>121-150</v>
      </c>
    </row>
    <row r="9244" spans="1:5" x14ac:dyDescent="0.25">
      <c r="A9244">
        <v>125014452</v>
      </c>
      <c r="B9244">
        <v>97</v>
      </c>
      <c r="C9244" t="s">
        <v>38</v>
      </c>
      <c r="D9244" t="s">
        <v>58</v>
      </c>
      <c r="E9244" t="str">
        <f t="shared" si="144"/>
        <v>90-120</v>
      </c>
    </row>
    <row r="9245" spans="1:5" x14ac:dyDescent="0.25">
      <c r="A9245">
        <v>125026272</v>
      </c>
      <c r="B9245">
        <v>134</v>
      </c>
      <c r="C9245" t="s">
        <v>39</v>
      </c>
      <c r="D9245" t="s">
        <v>58</v>
      </c>
      <c r="E9245" t="str">
        <f t="shared" si="144"/>
        <v>121-150</v>
      </c>
    </row>
    <row r="9246" spans="1:5" x14ac:dyDescent="0.25">
      <c r="A9246">
        <v>125026592</v>
      </c>
      <c r="B9246">
        <v>119</v>
      </c>
      <c r="C9246" t="s">
        <v>40</v>
      </c>
      <c r="D9246" t="s">
        <v>58</v>
      </c>
      <c r="E9246" t="str">
        <f t="shared" si="144"/>
        <v>90-120</v>
      </c>
    </row>
    <row r="9247" spans="1:5" x14ac:dyDescent="0.25">
      <c r="A9247">
        <v>125041076</v>
      </c>
      <c r="B9247">
        <v>127</v>
      </c>
      <c r="C9247" t="s">
        <v>38</v>
      </c>
      <c r="D9247" t="s">
        <v>58</v>
      </c>
      <c r="E9247" t="str">
        <f t="shared" si="144"/>
        <v>121-150</v>
      </c>
    </row>
    <row r="9248" spans="1:5" x14ac:dyDescent="0.25">
      <c r="A9248">
        <v>125048256</v>
      </c>
      <c r="B9248">
        <v>127</v>
      </c>
      <c r="C9248" t="s">
        <v>40</v>
      </c>
      <c r="D9248" t="s">
        <v>58</v>
      </c>
      <c r="E9248" t="str">
        <f t="shared" si="144"/>
        <v>121-150</v>
      </c>
    </row>
    <row r="9249" spans="1:5" x14ac:dyDescent="0.25">
      <c r="A9249">
        <v>125060634</v>
      </c>
      <c r="B9249">
        <v>127</v>
      </c>
      <c r="C9249" t="s">
        <v>38</v>
      </c>
      <c r="D9249" t="s">
        <v>58</v>
      </c>
      <c r="E9249" t="str">
        <f t="shared" si="144"/>
        <v>121-150</v>
      </c>
    </row>
    <row r="9250" spans="1:5" x14ac:dyDescent="0.25">
      <c r="A9250">
        <v>125061888</v>
      </c>
      <c r="B9250">
        <v>97</v>
      </c>
      <c r="C9250" t="s">
        <v>38</v>
      </c>
      <c r="D9250" t="s">
        <v>58</v>
      </c>
      <c r="E9250" t="str">
        <f t="shared" si="144"/>
        <v>90-120</v>
      </c>
    </row>
    <row r="9251" spans="1:5" x14ac:dyDescent="0.25">
      <c r="A9251">
        <v>125063360</v>
      </c>
      <c r="B9251">
        <v>122</v>
      </c>
      <c r="C9251" t="s">
        <v>38</v>
      </c>
      <c r="D9251" t="s">
        <v>58</v>
      </c>
      <c r="E9251" t="str">
        <f t="shared" si="144"/>
        <v>121-150</v>
      </c>
    </row>
    <row r="9252" spans="1:5" x14ac:dyDescent="0.25">
      <c r="A9252">
        <v>125068832</v>
      </c>
      <c r="B9252">
        <v>141</v>
      </c>
      <c r="C9252" t="s">
        <v>39</v>
      </c>
      <c r="D9252" t="s">
        <v>58</v>
      </c>
      <c r="E9252" t="str">
        <f t="shared" si="144"/>
        <v>121-150</v>
      </c>
    </row>
    <row r="9253" spans="1:5" x14ac:dyDescent="0.25">
      <c r="A9253">
        <v>125070964</v>
      </c>
      <c r="B9253">
        <v>136</v>
      </c>
      <c r="C9253" t="s">
        <v>40</v>
      </c>
      <c r="D9253" t="s">
        <v>58</v>
      </c>
      <c r="E9253" t="str">
        <f t="shared" si="144"/>
        <v>121-150</v>
      </c>
    </row>
    <row r="9254" spans="1:5" x14ac:dyDescent="0.25">
      <c r="A9254">
        <v>125078608</v>
      </c>
      <c r="B9254">
        <v>117</v>
      </c>
      <c r="C9254" t="s">
        <v>38</v>
      </c>
      <c r="D9254" t="s">
        <v>58</v>
      </c>
      <c r="E9254" t="str">
        <f t="shared" si="144"/>
        <v>90-120</v>
      </c>
    </row>
    <row r="9255" spans="1:5" x14ac:dyDescent="0.25">
      <c r="A9255">
        <v>125080994</v>
      </c>
      <c r="B9255">
        <v>92</v>
      </c>
      <c r="C9255" t="s">
        <v>38</v>
      </c>
      <c r="D9255" t="s">
        <v>58</v>
      </c>
      <c r="E9255" t="str">
        <f t="shared" si="144"/>
        <v>90-120</v>
      </c>
    </row>
    <row r="9256" spans="1:5" x14ac:dyDescent="0.25">
      <c r="A9256">
        <v>125084878</v>
      </c>
      <c r="B9256">
        <v>92</v>
      </c>
      <c r="C9256" t="s">
        <v>39</v>
      </c>
      <c r="D9256" t="s">
        <v>58</v>
      </c>
      <c r="E9256" t="str">
        <f t="shared" si="144"/>
        <v>90-120</v>
      </c>
    </row>
    <row r="9257" spans="1:5" x14ac:dyDescent="0.25">
      <c r="A9257">
        <v>125091344</v>
      </c>
      <c r="B9257">
        <v>121</v>
      </c>
      <c r="C9257" t="s">
        <v>38</v>
      </c>
      <c r="D9257" t="s">
        <v>58</v>
      </c>
      <c r="E9257" t="str">
        <f t="shared" si="144"/>
        <v>121-150</v>
      </c>
    </row>
    <row r="9258" spans="1:5" x14ac:dyDescent="0.25">
      <c r="A9258">
        <v>125103096</v>
      </c>
      <c r="B9258">
        <v>141</v>
      </c>
      <c r="C9258" t="s">
        <v>40</v>
      </c>
      <c r="D9258" t="s">
        <v>58</v>
      </c>
      <c r="E9258" t="str">
        <f t="shared" si="144"/>
        <v>121-150</v>
      </c>
    </row>
    <row r="9259" spans="1:5" x14ac:dyDescent="0.25">
      <c r="A9259">
        <v>125105794</v>
      </c>
      <c r="B9259">
        <v>141</v>
      </c>
      <c r="C9259" t="s">
        <v>40</v>
      </c>
      <c r="D9259" t="s">
        <v>58</v>
      </c>
      <c r="E9259" t="str">
        <f t="shared" si="144"/>
        <v>121-150</v>
      </c>
    </row>
    <row r="9260" spans="1:5" x14ac:dyDescent="0.25">
      <c r="A9260">
        <v>125117956</v>
      </c>
      <c r="B9260">
        <v>150</v>
      </c>
      <c r="C9260" t="s">
        <v>38</v>
      </c>
      <c r="D9260" t="s">
        <v>58</v>
      </c>
      <c r="E9260" t="str">
        <f t="shared" si="144"/>
        <v>121-150</v>
      </c>
    </row>
    <row r="9261" spans="1:5" x14ac:dyDescent="0.25">
      <c r="A9261">
        <v>125141086</v>
      </c>
      <c r="B9261">
        <v>120</v>
      </c>
      <c r="C9261" t="s">
        <v>38</v>
      </c>
      <c r="D9261" t="s">
        <v>58</v>
      </c>
      <c r="E9261" t="str">
        <f t="shared" si="144"/>
        <v>90-120</v>
      </c>
    </row>
    <row r="9262" spans="1:5" x14ac:dyDescent="0.25">
      <c r="A9262">
        <v>125152676</v>
      </c>
      <c r="B9262">
        <v>136</v>
      </c>
      <c r="C9262" t="s">
        <v>40</v>
      </c>
      <c r="D9262" t="s">
        <v>58</v>
      </c>
      <c r="E9262" t="str">
        <f t="shared" si="144"/>
        <v>121-150</v>
      </c>
    </row>
    <row r="9263" spans="1:5" x14ac:dyDescent="0.25">
      <c r="A9263">
        <v>125174488</v>
      </c>
      <c r="B9263">
        <v>150</v>
      </c>
      <c r="C9263" t="s">
        <v>39</v>
      </c>
      <c r="D9263" t="s">
        <v>58</v>
      </c>
      <c r="E9263" t="str">
        <f t="shared" si="144"/>
        <v>121-150</v>
      </c>
    </row>
    <row r="9264" spans="1:5" x14ac:dyDescent="0.25">
      <c r="A9264">
        <v>125201238</v>
      </c>
      <c r="B9264">
        <v>136</v>
      </c>
      <c r="C9264" t="s">
        <v>38</v>
      </c>
      <c r="D9264" t="s">
        <v>58</v>
      </c>
      <c r="E9264" t="str">
        <f t="shared" si="144"/>
        <v>121-150</v>
      </c>
    </row>
    <row r="9265" spans="1:5" x14ac:dyDescent="0.25">
      <c r="A9265">
        <v>125201324</v>
      </c>
      <c r="B9265">
        <v>106</v>
      </c>
      <c r="C9265" t="s">
        <v>40</v>
      </c>
      <c r="D9265" t="s">
        <v>58</v>
      </c>
      <c r="E9265" t="str">
        <f t="shared" si="144"/>
        <v>90-120</v>
      </c>
    </row>
    <row r="9266" spans="1:5" x14ac:dyDescent="0.25">
      <c r="A9266">
        <v>125203570</v>
      </c>
      <c r="B9266">
        <v>150</v>
      </c>
      <c r="C9266" t="s">
        <v>38</v>
      </c>
      <c r="D9266" t="s">
        <v>58</v>
      </c>
      <c r="E9266" t="str">
        <f t="shared" si="144"/>
        <v>121-150</v>
      </c>
    </row>
    <row r="9267" spans="1:5" x14ac:dyDescent="0.25">
      <c r="A9267">
        <v>125211808</v>
      </c>
      <c r="B9267">
        <v>117</v>
      </c>
      <c r="C9267" t="s">
        <v>39</v>
      </c>
      <c r="D9267" t="s">
        <v>58</v>
      </c>
      <c r="E9267" t="str">
        <f t="shared" si="144"/>
        <v>90-120</v>
      </c>
    </row>
    <row r="9268" spans="1:5" x14ac:dyDescent="0.25">
      <c r="A9268">
        <v>125223590</v>
      </c>
      <c r="B9268">
        <v>150</v>
      </c>
      <c r="C9268" t="s">
        <v>38</v>
      </c>
      <c r="D9268" t="s">
        <v>58</v>
      </c>
      <c r="E9268" t="str">
        <f t="shared" si="144"/>
        <v>121-150</v>
      </c>
    </row>
    <row r="9269" spans="1:5" x14ac:dyDescent="0.25">
      <c r="A9269">
        <v>125231182</v>
      </c>
      <c r="B9269">
        <v>147</v>
      </c>
      <c r="C9269" t="s">
        <v>39</v>
      </c>
      <c r="D9269" t="s">
        <v>58</v>
      </c>
      <c r="E9269" t="str">
        <f t="shared" si="144"/>
        <v>121-150</v>
      </c>
    </row>
    <row r="9270" spans="1:5" x14ac:dyDescent="0.25">
      <c r="A9270">
        <v>125243514</v>
      </c>
      <c r="B9270">
        <v>90</v>
      </c>
      <c r="C9270" t="s">
        <v>39</v>
      </c>
      <c r="D9270" t="s">
        <v>58</v>
      </c>
      <c r="E9270" t="str">
        <f t="shared" si="144"/>
        <v>90-120</v>
      </c>
    </row>
    <row r="9271" spans="1:5" x14ac:dyDescent="0.25">
      <c r="A9271">
        <v>125246926</v>
      </c>
      <c r="B9271">
        <v>120</v>
      </c>
      <c r="C9271" t="s">
        <v>38</v>
      </c>
      <c r="D9271" t="s">
        <v>58</v>
      </c>
      <c r="E9271" t="str">
        <f t="shared" si="144"/>
        <v>90-120</v>
      </c>
    </row>
    <row r="9272" spans="1:5" x14ac:dyDescent="0.25">
      <c r="A9272">
        <v>125248214</v>
      </c>
      <c r="B9272">
        <v>117</v>
      </c>
      <c r="C9272" t="s">
        <v>38</v>
      </c>
      <c r="D9272" t="s">
        <v>58</v>
      </c>
      <c r="E9272" t="str">
        <f t="shared" si="144"/>
        <v>90-120</v>
      </c>
    </row>
    <row r="9273" spans="1:5" x14ac:dyDescent="0.25">
      <c r="A9273">
        <v>125261572</v>
      </c>
      <c r="B9273">
        <v>146</v>
      </c>
      <c r="C9273" t="s">
        <v>39</v>
      </c>
      <c r="D9273" t="s">
        <v>58</v>
      </c>
      <c r="E9273" t="str">
        <f t="shared" si="144"/>
        <v>121-150</v>
      </c>
    </row>
    <row r="9274" spans="1:5" x14ac:dyDescent="0.25">
      <c r="A9274">
        <v>125296772</v>
      </c>
      <c r="B9274">
        <v>143</v>
      </c>
      <c r="C9274" t="s">
        <v>39</v>
      </c>
      <c r="D9274" t="s">
        <v>58</v>
      </c>
      <c r="E9274" t="str">
        <f t="shared" si="144"/>
        <v>121-150</v>
      </c>
    </row>
    <row r="9275" spans="1:5" x14ac:dyDescent="0.25">
      <c r="A9275">
        <v>125297328</v>
      </c>
      <c r="B9275">
        <v>113</v>
      </c>
      <c r="C9275" t="s">
        <v>40</v>
      </c>
      <c r="D9275" t="s">
        <v>58</v>
      </c>
      <c r="E9275" t="str">
        <f t="shared" si="144"/>
        <v>90-120</v>
      </c>
    </row>
    <row r="9276" spans="1:5" x14ac:dyDescent="0.25">
      <c r="A9276">
        <v>125300276</v>
      </c>
      <c r="B9276">
        <v>92</v>
      </c>
      <c r="C9276" t="s">
        <v>39</v>
      </c>
      <c r="D9276" t="s">
        <v>58</v>
      </c>
      <c r="E9276" t="str">
        <f t="shared" si="144"/>
        <v>90-120</v>
      </c>
    </row>
    <row r="9277" spans="1:5" x14ac:dyDescent="0.25">
      <c r="A9277">
        <v>125302854</v>
      </c>
      <c r="B9277">
        <v>92</v>
      </c>
      <c r="C9277" t="s">
        <v>39</v>
      </c>
      <c r="D9277" t="s">
        <v>58</v>
      </c>
      <c r="E9277" t="str">
        <f t="shared" si="144"/>
        <v>90-120</v>
      </c>
    </row>
    <row r="9278" spans="1:5" x14ac:dyDescent="0.25">
      <c r="A9278">
        <v>125305194</v>
      </c>
      <c r="B9278">
        <v>149</v>
      </c>
      <c r="C9278" t="s">
        <v>40</v>
      </c>
      <c r="D9278" t="s">
        <v>58</v>
      </c>
      <c r="E9278" t="str">
        <f t="shared" si="144"/>
        <v>121-150</v>
      </c>
    </row>
    <row r="9279" spans="1:5" x14ac:dyDescent="0.25">
      <c r="A9279">
        <v>125305330</v>
      </c>
      <c r="B9279">
        <v>113</v>
      </c>
      <c r="C9279" t="s">
        <v>39</v>
      </c>
      <c r="D9279" t="s">
        <v>58</v>
      </c>
      <c r="E9279" t="str">
        <f t="shared" si="144"/>
        <v>90-120</v>
      </c>
    </row>
    <row r="9280" spans="1:5" x14ac:dyDescent="0.25">
      <c r="A9280">
        <v>125326520</v>
      </c>
      <c r="B9280">
        <v>146</v>
      </c>
      <c r="C9280" t="s">
        <v>38</v>
      </c>
      <c r="D9280" t="s">
        <v>58</v>
      </c>
      <c r="E9280" t="str">
        <f t="shared" si="144"/>
        <v>121-150</v>
      </c>
    </row>
    <row r="9281" spans="1:5" x14ac:dyDescent="0.25">
      <c r="A9281">
        <v>125336216</v>
      </c>
      <c r="B9281">
        <v>149</v>
      </c>
      <c r="C9281" t="s">
        <v>38</v>
      </c>
      <c r="D9281" t="s">
        <v>58</v>
      </c>
      <c r="E9281" t="str">
        <f t="shared" si="144"/>
        <v>121-150</v>
      </c>
    </row>
    <row r="9282" spans="1:5" x14ac:dyDescent="0.25">
      <c r="A9282">
        <v>125344622</v>
      </c>
      <c r="B9282">
        <v>150</v>
      </c>
      <c r="C9282" t="s">
        <v>39</v>
      </c>
      <c r="D9282" t="s">
        <v>58</v>
      </c>
      <c r="E9282" t="str">
        <f t="shared" si="144"/>
        <v>121-150</v>
      </c>
    </row>
    <row r="9283" spans="1:5" x14ac:dyDescent="0.25">
      <c r="A9283">
        <v>125347208</v>
      </c>
      <c r="B9283">
        <v>148</v>
      </c>
      <c r="C9283" t="s">
        <v>39</v>
      </c>
      <c r="D9283" t="s">
        <v>58</v>
      </c>
      <c r="E9283" t="str">
        <f t="shared" ref="E9283:E9321" si="145">IF(B9283&lt;=120,"90-120","121-150")</f>
        <v>121-150</v>
      </c>
    </row>
    <row r="9284" spans="1:5" x14ac:dyDescent="0.25">
      <c r="A9284">
        <v>125364424</v>
      </c>
      <c r="B9284">
        <v>136</v>
      </c>
      <c r="C9284" t="s">
        <v>39</v>
      </c>
      <c r="D9284" t="s">
        <v>58</v>
      </c>
      <c r="E9284" t="str">
        <f t="shared" si="145"/>
        <v>121-150</v>
      </c>
    </row>
    <row r="9285" spans="1:5" x14ac:dyDescent="0.25">
      <c r="A9285">
        <v>125369858</v>
      </c>
      <c r="B9285">
        <v>143</v>
      </c>
      <c r="C9285" t="s">
        <v>40</v>
      </c>
      <c r="D9285" t="s">
        <v>58</v>
      </c>
      <c r="E9285" t="str">
        <f t="shared" si="145"/>
        <v>121-150</v>
      </c>
    </row>
    <row r="9286" spans="1:5" x14ac:dyDescent="0.25">
      <c r="A9286">
        <v>125388206</v>
      </c>
      <c r="B9286">
        <v>118</v>
      </c>
      <c r="C9286" t="s">
        <v>38</v>
      </c>
      <c r="D9286" t="s">
        <v>58</v>
      </c>
      <c r="E9286" t="str">
        <f t="shared" si="145"/>
        <v>90-120</v>
      </c>
    </row>
    <row r="9287" spans="1:5" x14ac:dyDescent="0.25">
      <c r="A9287">
        <v>125388652</v>
      </c>
      <c r="B9287">
        <v>119</v>
      </c>
      <c r="C9287" t="s">
        <v>38</v>
      </c>
      <c r="D9287" t="s">
        <v>58</v>
      </c>
      <c r="E9287" t="str">
        <f t="shared" si="145"/>
        <v>90-120</v>
      </c>
    </row>
    <row r="9288" spans="1:5" x14ac:dyDescent="0.25">
      <c r="A9288">
        <v>125392370</v>
      </c>
      <c r="B9288">
        <v>121</v>
      </c>
      <c r="C9288" t="s">
        <v>39</v>
      </c>
      <c r="D9288" t="s">
        <v>58</v>
      </c>
      <c r="E9288" t="str">
        <f t="shared" si="145"/>
        <v>121-150</v>
      </c>
    </row>
    <row r="9289" spans="1:5" x14ac:dyDescent="0.25">
      <c r="A9289">
        <v>125393178</v>
      </c>
      <c r="B9289">
        <v>111</v>
      </c>
      <c r="C9289" t="s">
        <v>39</v>
      </c>
      <c r="D9289" t="s">
        <v>58</v>
      </c>
      <c r="E9289" t="str">
        <f t="shared" si="145"/>
        <v>90-120</v>
      </c>
    </row>
    <row r="9290" spans="1:5" x14ac:dyDescent="0.25">
      <c r="A9290">
        <v>125408274</v>
      </c>
      <c r="B9290">
        <v>143</v>
      </c>
      <c r="C9290" t="s">
        <v>39</v>
      </c>
      <c r="D9290" t="s">
        <v>58</v>
      </c>
      <c r="E9290" t="str">
        <f t="shared" si="145"/>
        <v>121-150</v>
      </c>
    </row>
    <row r="9291" spans="1:5" x14ac:dyDescent="0.25">
      <c r="A9291">
        <v>125413544</v>
      </c>
      <c r="B9291">
        <v>134</v>
      </c>
      <c r="C9291" t="s">
        <v>39</v>
      </c>
      <c r="D9291" t="s">
        <v>58</v>
      </c>
      <c r="E9291" t="str">
        <f t="shared" si="145"/>
        <v>121-150</v>
      </c>
    </row>
    <row r="9292" spans="1:5" x14ac:dyDescent="0.25">
      <c r="A9292">
        <v>125426140</v>
      </c>
      <c r="B9292">
        <v>143</v>
      </c>
      <c r="C9292" t="s">
        <v>40</v>
      </c>
      <c r="D9292" t="s">
        <v>58</v>
      </c>
      <c r="E9292" t="str">
        <f t="shared" si="145"/>
        <v>121-150</v>
      </c>
    </row>
    <row r="9293" spans="1:5" x14ac:dyDescent="0.25">
      <c r="A9293">
        <v>125426354</v>
      </c>
      <c r="B9293">
        <v>143</v>
      </c>
      <c r="C9293" t="s">
        <v>40</v>
      </c>
      <c r="D9293" t="s">
        <v>58</v>
      </c>
      <c r="E9293" t="str">
        <f t="shared" si="145"/>
        <v>121-150</v>
      </c>
    </row>
    <row r="9294" spans="1:5" x14ac:dyDescent="0.25">
      <c r="A9294">
        <v>125430794</v>
      </c>
      <c r="B9294">
        <v>148</v>
      </c>
      <c r="C9294" t="s">
        <v>39</v>
      </c>
      <c r="D9294" t="s">
        <v>58</v>
      </c>
      <c r="E9294" t="str">
        <f t="shared" si="145"/>
        <v>121-150</v>
      </c>
    </row>
    <row r="9295" spans="1:5" x14ac:dyDescent="0.25">
      <c r="A9295">
        <v>125445428</v>
      </c>
      <c r="B9295">
        <v>150</v>
      </c>
      <c r="C9295" t="s">
        <v>38</v>
      </c>
      <c r="D9295" t="s">
        <v>58</v>
      </c>
      <c r="E9295" t="str">
        <f t="shared" si="145"/>
        <v>121-150</v>
      </c>
    </row>
    <row r="9296" spans="1:5" x14ac:dyDescent="0.25">
      <c r="A9296">
        <v>125454138</v>
      </c>
      <c r="B9296">
        <v>141</v>
      </c>
      <c r="C9296" t="s">
        <v>38</v>
      </c>
      <c r="D9296" t="s">
        <v>58</v>
      </c>
      <c r="E9296" t="str">
        <f t="shared" si="145"/>
        <v>121-150</v>
      </c>
    </row>
    <row r="9297" spans="1:5" x14ac:dyDescent="0.25">
      <c r="A9297">
        <v>125473646</v>
      </c>
      <c r="B9297">
        <v>149</v>
      </c>
      <c r="C9297" t="s">
        <v>38</v>
      </c>
      <c r="D9297" t="s">
        <v>58</v>
      </c>
      <c r="E9297" t="str">
        <f t="shared" si="145"/>
        <v>121-150</v>
      </c>
    </row>
    <row r="9298" spans="1:5" x14ac:dyDescent="0.25">
      <c r="A9298">
        <v>125483784</v>
      </c>
      <c r="B9298">
        <v>150</v>
      </c>
      <c r="C9298" t="s">
        <v>39</v>
      </c>
      <c r="D9298" t="s">
        <v>58</v>
      </c>
      <c r="E9298" t="str">
        <f t="shared" si="145"/>
        <v>121-150</v>
      </c>
    </row>
    <row r="9299" spans="1:5" x14ac:dyDescent="0.25">
      <c r="A9299">
        <v>125489828</v>
      </c>
      <c r="B9299">
        <v>103</v>
      </c>
      <c r="C9299" t="s">
        <v>39</v>
      </c>
      <c r="D9299" t="s">
        <v>58</v>
      </c>
      <c r="E9299" t="str">
        <f t="shared" si="145"/>
        <v>90-120</v>
      </c>
    </row>
    <row r="9300" spans="1:5" x14ac:dyDescent="0.25">
      <c r="A9300">
        <v>125491168</v>
      </c>
      <c r="B9300">
        <v>136</v>
      </c>
      <c r="C9300" t="s">
        <v>38</v>
      </c>
      <c r="D9300" t="s">
        <v>58</v>
      </c>
      <c r="E9300" t="str">
        <f t="shared" si="145"/>
        <v>121-150</v>
      </c>
    </row>
    <row r="9301" spans="1:5" x14ac:dyDescent="0.25">
      <c r="A9301">
        <v>125492408</v>
      </c>
      <c r="B9301">
        <v>148</v>
      </c>
      <c r="C9301" t="s">
        <v>38</v>
      </c>
      <c r="D9301" t="s">
        <v>58</v>
      </c>
      <c r="E9301" t="str">
        <f t="shared" si="145"/>
        <v>121-150</v>
      </c>
    </row>
    <row r="9302" spans="1:5" x14ac:dyDescent="0.25">
      <c r="A9302">
        <v>125506548</v>
      </c>
      <c r="B9302">
        <v>104</v>
      </c>
      <c r="C9302" t="s">
        <v>39</v>
      </c>
      <c r="D9302" t="s">
        <v>58</v>
      </c>
      <c r="E9302" t="str">
        <f t="shared" si="145"/>
        <v>90-120</v>
      </c>
    </row>
    <row r="9303" spans="1:5" x14ac:dyDescent="0.25">
      <c r="A9303">
        <v>125527438</v>
      </c>
      <c r="B9303">
        <v>148</v>
      </c>
      <c r="C9303" t="s">
        <v>38</v>
      </c>
      <c r="D9303" t="s">
        <v>58</v>
      </c>
      <c r="E9303" t="str">
        <f t="shared" si="145"/>
        <v>121-150</v>
      </c>
    </row>
    <row r="9304" spans="1:5" x14ac:dyDescent="0.25">
      <c r="A9304">
        <v>125536598</v>
      </c>
      <c r="B9304">
        <v>136</v>
      </c>
      <c r="C9304" t="s">
        <v>39</v>
      </c>
      <c r="D9304" t="s">
        <v>58</v>
      </c>
      <c r="E9304" t="str">
        <f t="shared" si="145"/>
        <v>121-150</v>
      </c>
    </row>
    <row r="9305" spans="1:5" x14ac:dyDescent="0.25">
      <c r="A9305">
        <v>125538790</v>
      </c>
      <c r="B9305">
        <v>148</v>
      </c>
      <c r="C9305" t="s">
        <v>38</v>
      </c>
      <c r="D9305" t="s">
        <v>58</v>
      </c>
      <c r="E9305" t="str">
        <f t="shared" si="145"/>
        <v>121-150</v>
      </c>
    </row>
    <row r="9306" spans="1:5" x14ac:dyDescent="0.25">
      <c r="A9306">
        <v>125570744</v>
      </c>
      <c r="B9306">
        <v>92</v>
      </c>
      <c r="C9306" t="s">
        <v>38</v>
      </c>
      <c r="D9306" t="s">
        <v>58</v>
      </c>
      <c r="E9306" t="str">
        <f t="shared" si="145"/>
        <v>90-120</v>
      </c>
    </row>
    <row r="9307" spans="1:5" x14ac:dyDescent="0.25">
      <c r="A9307">
        <v>125600464</v>
      </c>
      <c r="B9307">
        <v>106</v>
      </c>
      <c r="C9307" t="s">
        <v>40</v>
      </c>
      <c r="D9307" t="s">
        <v>58</v>
      </c>
      <c r="E9307" t="str">
        <f t="shared" si="145"/>
        <v>90-120</v>
      </c>
    </row>
    <row r="9308" spans="1:5" x14ac:dyDescent="0.25">
      <c r="A9308">
        <v>125623818</v>
      </c>
      <c r="B9308">
        <v>97</v>
      </c>
      <c r="C9308" t="s">
        <v>39</v>
      </c>
      <c r="D9308" t="s">
        <v>58</v>
      </c>
      <c r="E9308" t="str">
        <f t="shared" si="145"/>
        <v>90-120</v>
      </c>
    </row>
    <row r="9309" spans="1:5" x14ac:dyDescent="0.25">
      <c r="A9309">
        <v>125633212</v>
      </c>
      <c r="B9309">
        <v>96</v>
      </c>
      <c r="C9309" t="s">
        <v>38</v>
      </c>
      <c r="D9309" t="s">
        <v>58</v>
      </c>
      <c r="E9309" t="str">
        <f t="shared" si="145"/>
        <v>90-120</v>
      </c>
    </row>
    <row r="9310" spans="1:5" x14ac:dyDescent="0.25">
      <c r="A9310">
        <v>125637202</v>
      </c>
      <c r="B9310">
        <v>111</v>
      </c>
      <c r="C9310" t="s">
        <v>38</v>
      </c>
      <c r="D9310" t="s">
        <v>58</v>
      </c>
      <c r="E9310" t="str">
        <f t="shared" si="145"/>
        <v>90-120</v>
      </c>
    </row>
    <row r="9311" spans="1:5" x14ac:dyDescent="0.25">
      <c r="A9311">
        <v>125647892</v>
      </c>
      <c r="B9311">
        <v>122</v>
      </c>
      <c r="C9311" t="s">
        <v>38</v>
      </c>
      <c r="D9311" t="s">
        <v>58</v>
      </c>
      <c r="E9311" t="str">
        <f t="shared" si="145"/>
        <v>121-150</v>
      </c>
    </row>
    <row r="9312" spans="1:5" x14ac:dyDescent="0.25">
      <c r="A9312">
        <v>125652818</v>
      </c>
      <c r="B9312">
        <v>150</v>
      </c>
      <c r="C9312" t="s">
        <v>39</v>
      </c>
      <c r="D9312" t="s">
        <v>58</v>
      </c>
      <c r="E9312" t="str">
        <f t="shared" si="145"/>
        <v>121-150</v>
      </c>
    </row>
    <row r="9313" spans="1:5" x14ac:dyDescent="0.25">
      <c r="A9313">
        <v>125657390</v>
      </c>
      <c r="B9313">
        <v>150</v>
      </c>
      <c r="C9313" t="s">
        <v>38</v>
      </c>
      <c r="D9313" t="s">
        <v>58</v>
      </c>
      <c r="E9313" t="str">
        <f t="shared" si="145"/>
        <v>121-150</v>
      </c>
    </row>
    <row r="9314" spans="1:5" x14ac:dyDescent="0.25">
      <c r="A9314">
        <v>125664318</v>
      </c>
      <c r="B9314">
        <v>148</v>
      </c>
      <c r="C9314" t="s">
        <v>38</v>
      </c>
      <c r="D9314" t="s">
        <v>58</v>
      </c>
      <c r="E9314" t="str">
        <f t="shared" si="145"/>
        <v>121-150</v>
      </c>
    </row>
    <row r="9315" spans="1:5" x14ac:dyDescent="0.25">
      <c r="A9315">
        <v>125673648</v>
      </c>
      <c r="B9315">
        <v>148</v>
      </c>
      <c r="C9315" t="s">
        <v>39</v>
      </c>
      <c r="D9315" t="s">
        <v>58</v>
      </c>
      <c r="E9315" t="str">
        <f t="shared" si="145"/>
        <v>121-150</v>
      </c>
    </row>
    <row r="9316" spans="1:5" x14ac:dyDescent="0.25">
      <c r="A9316">
        <v>125681276</v>
      </c>
      <c r="B9316">
        <v>148</v>
      </c>
      <c r="C9316" t="s">
        <v>38</v>
      </c>
      <c r="D9316" t="s">
        <v>58</v>
      </c>
      <c r="E9316" t="str">
        <f t="shared" si="145"/>
        <v>121-150</v>
      </c>
    </row>
    <row r="9317" spans="1:5" x14ac:dyDescent="0.25">
      <c r="A9317">
        <v>125693252</v>
      </c>
      <c r="B9317">
        <v>122</v>
      </c>
      <c r="C9317" t="s">
        <v>39</v>
      </c>
      <c r="D9317" t="s">
        <v>58</v>
      </c>
      <c r="E9317" t="str">
        <f t="shared" si="145"/>
        <v>121-150</v>
      </c>
    </row>
    <row r="9318" spans="1:5" x14ac:dyDescent="0.25">
      <c r="A9318">
        <v>125699712</v>
      </c>
      <c r="B9318">
        <v>148</v>
      </c>
      <c r="C9318" t="s">
        <v>40</v>
      </c>
      <c r="D9318" t="s">
        <v>58</v>
      </c>
      <c r="E9318" t="str">
        <f t="shared" si="145"/>
        <v>121-150</v>
      </c>
    </row>
    <row r="9319" spans="1:5" x14ac:dyDescent="0.25">
      <c r="A9319">
        <v>125712792</v>
      </c>
      <c r="B9319">
        <v>146</v>
      </c>
      <c r="C9319" t="s">
        <v>38</v>
      </c>
      <c r="D9319" t="s">
        <v>58</v>
      </c>
      <c r="E9319" t="str">
        <f t="shared" si="145"/>
        <v>121-150</v>
      </c>
    </row>
    <row r="9320" spans="1:5" x14ac:dyDescent="0.25">
      <c r="A9320">
        <v>125749768</v>
      </c>
      <c r="B9320">
        <v>92</v>
      </c>
      <c r="C9320" t="s">
        <v>38</v>
      </c>
      <c r="D9320" t="s">
        <v>58</v>
      </c>
      <c r="E9320" t="str">
        <f t="shared" si="145"/>
        <v>90-120</v>
      </c>
    </row>
    <row r="9321" spans="1:5" x14ac:dyDescent="0.25">
      <c r="A9321">
        <v>125792272</v>
      </c>
      <c r="B9321">
        <v>143</v>
      </c>
      <c r="C9321" t="s">
        <v>38</v>
      </c>
      <c r="D9321" t="s">
        <v>58</v>
      </c>
      <c r="E9321" t="str">
        <f t="shared" si="145"/>
        <v>121-150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45"/>
  <sheetViews>
    <sheetView workbookViewId="0"/>
  </sheetViews>
  <sheetFormatPr defaultRowHeight="15" x14ac:dyDescent="0.25"/>
  <cols>
    <col min="4" max="4" width="13.28515625" customWidth="1"/>
  </cols>
  <sheetData>
    <row r="1" spans="1:5" x14ac:dyDescent="0.25">
      <c r="A1" t="s">
        <v>51</v>
      </c>
      <c r="B1" t="s">
        <v>36</v>
      </c>
      <c r="C1" t="s">
        <v>37</v>
      </c>
      <c r="D1" t="s">
        <v>62</v>
      </c>
      <c r="E1" t="s">
        <v>11</v>
      </c>
    </row>
    <row r="2" spans="1:5" x14ac:dyDescent="0.25">
      <c r="A2">
        <v>1472000</v>
      </c>
      <c r="B2">
        <v>116</v>
      </c>
      <c r="C2" t="s">
        <v>38</v>
      </c>
      <c r="E2" t="str">
        <f>IF(B2&lt;=120,"90-120","121-150")</f>
        <v>90-120</v>
      </c>
    </row>
    <row r="3" spans="1:5" x14ac:dyDescent="0.25">
      <c r="A3">
        <v>1525390</v>
      </c>
      <c r="B3">
        <v>135</v>
      </c>
      <c r="C3" t="s">
        <v>39</v>
      </c>
      <c r="E3" t="str">
        <f t="shared" ref="E3:E66" si="0">IF(B3&lt;=120,"90-120","121-150")</f>
        <v>121-150</v>
      </c>
    </row>
    <row r="4" spans="1:5" x14ac:dyDescent="0.25">
      <c r="A4">
        <v>1726462</v>
      </c>
      <c r="B4">
        <v>150</v>
      </c>
      <c r="C4" t="s">
        <v>38</v>
      </c>
      <c r="D4" s="32">
        <v>41842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39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39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40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39</v>
      </c>
      <c r="D8" s="32">
        <v>41849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38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39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40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38</v>
      </c>
      <c r="D12" s="32">
        <v>41865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38</v>
      </c>
      <c r="D13" s="32">
        <v>41867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40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39</v>
      </c>
      <c r="D15" s="32">
        <v>41857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38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39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38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40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38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40</v>
      </c>
      <c r="D21" s="32">
        <v>41843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40</v>
      </c>
      <c r="D22" s="32">
        <v>41843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39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39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40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39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39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38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38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39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38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38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40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39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40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40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39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38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38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38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39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38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38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40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39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38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39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38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40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39</v>
      </c>
      <c r="D50" s="32">
        <v>41851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39</v>
      </c>
      <c r="D51" s="32">
        <v>41851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38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39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39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38</v>
      </c>
      <c r="D55" s="32">
        <v>41842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40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40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39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39</v>
      </c>
      <c r="D59" s="32">
        <v>41852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38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40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39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39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38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39</v>
      </c>
      <c r="D65" s="32">
        <v>41848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38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40</v>
      </c>
      <c r="E67" t="str">
        <f t="shared" ref="E67:E130" si="1">IF(B67&lt;=120,"90-120","121-150")</f>
        <v>121-150</v>
      </c>
    </row>
    <row r="68" spans="1:5" x14ac:dyDescent="0.25">
      <c r="A68">
        <v>6874034</v>
      </c>
      <c r="B68">
        <v>150</v>
      </c>
      <c r="C68" t="s">
        <v>38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40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38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39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40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39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39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40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40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40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38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38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38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38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39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38</v>
      </c>
      <c r="D83" s="32">
        <v>41865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39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40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39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39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38</v>
      </c>
      <c r="D88" s="32">
        <v>41855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39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40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38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38</v>
      </c>
      <c r="D92" s="32">
        <v>41842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38</v>
      </c>
      <c r="D93" s="32">
        <v>41842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38</v>
      </c>
      <c r="D94" s="32">
        <v>41843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40</v>
      </c>
      <c r="D95" s="32">
        <v>41862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39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39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39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38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39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40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39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40</v>
      </c>
      <c r="D103" s="32">
        <v>41845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38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39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39</v>
      </c>
      <c r="D106" s="32">
        <v>41852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39</v>
      </c>
      <c r="D107" s="32">
        <v>41848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39</v>
      </c>
      <c r="D108" s="32">
        <v>41848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39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38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38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38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39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38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39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38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38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38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38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39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39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39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39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38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38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39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38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39</v>
      </c>
      <c r="D128" s="32">
        <v>41842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39</v>
      </c>
      <c r="D129" s="32">
        <v>41843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39</v>
      </c>
      <c r="D130" s="32">
        <v>41841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39</v>
      </c>
      <c r="D131" s="32">
        <v>41844</v>
      </c>
      <c r="E131" t="str">
        <f t="shared" ref="E131:E194" si="2">IF(B131&lt;=120,"90-120","121-150")</f>
        <v>121-150</v>
      </c>
    </row>
    <row r="132" spans="1:5" x14ac:dyDescent="0.25">
      <c r="A132">
        <v>10866154</v>
      </c>
      <c r="B132">
        <v>136</v>
      </c>
      <c r="C132" t="s">
        <v>39</v>
      </c>
      <c r="D132" s="32">
        <v>41870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39</v>
      </c>
      <c r="D133" s="32">
        <v>41843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39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40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39</v>
      </c>
      <c r="D136" s="32">
        <v>41845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40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40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40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39</v>
      </c>
      <c r="D140" s="32">
        <v>41843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39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39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38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39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38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40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38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38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39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39</v>
      </c>
      <c r="D150" s="32">
        <v>41864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39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38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40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39</v>
      </c>
      <c r="D154" s="32">
        <v>41858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39</v>
      </c>
      <c r="D155" s="32">
        <v>41858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39</v>
      </c>
      <c r="D156" s="32">
        <v>41858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39</v>
      </c>
      <c r="D157" s="32">
        <v>41858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39</v>
      </c>
      <c r="D158" s="32">
        <v>41858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39</v>
      </c>
      <c r="D159" s="32">
        <v>41844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39</v>
      </c>
      <c r="D160" s="32">
        <v>41849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39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38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38</v>
      </c>
      <c r="D163" s="32">
        <v>41843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40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38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39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38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39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38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38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38</v>
      </c>
      <c r="D171" s="32">
        <v>41841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39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39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38</v>
      </c>
      <c r="D174" s="32">
        <v>41844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40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39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39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39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40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39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39</v>
      </c>
      <c r="D181" s="32">
        <v>41845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39</v>
      </c>
      <c r="D182" s="32">
        <v>41869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39</v>
      </c>
      <c r="D183" s="32">
        <v>41866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39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38</v>
      </c>
      <c r="D185" s="32">
        <v>41842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38</v>
      </c>
      <c r="D186" s="32">
        <v>41866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39</v>
      </c>
      <c r="D187" s="32">
        <v>41858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38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39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38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39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38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39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38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39</v>
      </c>
      <c r="E195" t="str">
        <f t="shared" ref="E195:E258" si="3">IF(B195&lt;=120,"90-120","121-150")</f>
        <v>121-150</v>
      </c>
    </row>
    <row r="196" spans="1:5" x14ac:dyDescent="0.25">
      <c r="A196">
        <v>18847036</v>
      </c>
      <c r="B196">
        <v>90</v>
      </c>
      <c r="C196" t="s">
        <v>39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39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38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38</v>
      </c>
      <c r="D199" s="32">
        <v>41854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38</v>
      </c>
      <c r="D200" s="32">
        <v>41856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38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39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38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39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39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38</v>
      </c>
      <c r="D206" s="32">
        <v>41869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38</v>
      </c>
      <c r="D207" s="32">
        <v>41869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39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40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38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38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40</v>
      </c>
      <c r="D212" s="32">
        <v>41850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40</v>
      </c>
      <c r="D213" s="32">
        <v>41842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40</v>
      </c>
      <c r="D214" s="32">
        <v>41850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40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39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38</v>
      </c>
      <c r="D217" s="32">
        <v>41870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38</v>
      </c>
      <c r="D218" s="32">
        <v>41870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38</v>
      </c>
      <c r="D219" s="32">
        <v>41859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38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38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39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38</v>
      </c>
      <c r="D223" s="32">
        <v>41852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38</v>
      </c>
      <c r="D224" s="32">
        <v>41852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38</v>
      </c>
      <c r="D225" s="32">
        <v>41852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39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38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39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39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39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40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38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38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38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39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40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40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40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38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38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38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39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39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38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40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39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38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40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39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38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38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38</v>
      </c>
      <c r="D252" s="32">
        <v>41841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39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38</v>
      </c>
      <c r="D254" s="32">
        <v>41849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38</v>
      </c>
      <c r="D255" s="32">
        <v>41845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38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40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39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39</v>
      </c>
      <c r="E259" t="str">
        <f t="shared" ref="E259:E322" si="4">IF(B259&lt;=120,"90-120","121-150")</f>
        <v>121-150</v>
      </c>
    </row>
    <row r="260" spans="1:5" x14ac:dyDescent="0.25">
      <c r="A260">
        <v>22627860</v>
      </c>
      <c r="B260">
        <v>96</v>
      </c>
      <c r="C260" t="s">
        <v>38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40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40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39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38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40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40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39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38</v>
      </c>
      <c r="D268" s="32">
        <v>41843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39</v>
      </c>
      <c r="D269" s="32">
        <v>41843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39</v>
      </c>
      <c r="D270" s="32">
        <v>41843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39</v>
      </c>
      <c r="D271" s="32">
        <v>41843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38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40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39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40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39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39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39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39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38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40</v>
      </c>
      <c r="D281" s="32">
        <v>41848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39</v>
      </c>
      <c r="D282" s="32">
        <v>41849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39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39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39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38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39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39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39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39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39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39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39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40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39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39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39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38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39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39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38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38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38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39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38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40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39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38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39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38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38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38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38</v>
      </c>
      <c r="D313" s="32">
        <v>41870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38</v>
      </c>
      <c r="D314" s="32">
        <v>41870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38</v>
      </c>
      <c r="D315" s="32">
        <v>41870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39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39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40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38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38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39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38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40</v>
      </c>
      <c r="E323" t="str">
        <f t="shared" ref="E323:E386" si="5">IF(B323&lt;=120,"90-120","121-150")</f>
        <v>121-150</v>
      </c>
    </row>
    <row r="324" spans="1:5" x14ac:dyDescent="0.25">
      <c r="A324">
        <v>26346718</v>
      </c>
      <c r="B324">
        <v>120</v>
      </c>
      <c r="C324" t="s">
        <v>39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40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39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38</v>
      </c>
      <c r="D327" s="32">
        <v>41856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38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38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38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39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39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40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39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40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39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38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40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39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39</v>
      </c>
      <c r="D340" s="32">
        <v>41865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39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38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38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38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38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40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40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38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38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39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38</v>
      </c>
      <c r="D351" s="32">
        <v>41844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38</v>
      </c>
      <c r="D352" s="32">
        <v>41848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38</v>
      </c>
      <c r="D353" s="32">
        <v>41856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38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38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39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40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39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39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39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39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40</v>
      </c>
      <c r="D362" s="32">
        <v>41841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39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39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38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38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39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38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38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38</v>
      </c>
      <c r="D370" s="32">
        <v>41841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40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38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40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38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38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38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38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39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39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39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39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38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38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38</v>
      </c>
      <c r="D384" s="32">
        <v>41864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39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39</v>
      </c>
      <c r="D386" s="32">
        <v>41862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39</v>
      </c>
      <c r="E387" t="str">
        <f t="shared" ref="E387:E450" si="6">IF(B387&lt;=120,"90-120","121-150")</f>
        <v>121-150</v>
      </c>
    </row>
    <row r="388" spans="1:5" x14ac:dyDescent="0.25">
      <c r="A388">
        <v>29486976</v>
      </c>
      <c r="B388">
        <v>150</v>
      </c>
      <c r="C388" t="s">
        <v>40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39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39</v>
      </c>
      <c r="D390" s="32">
        <v>41856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40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38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39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38</v>
      </c>
      <c r="D394" s="32">
        <v>41856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38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38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39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40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39</v>
      </c>
      <c r="D399" s="32">
        <v>41848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40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39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39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38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40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38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38</v>
      </c>
      <c r="D406" s="32">
        <v>41864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38</v>
      </c>
      <c r="D407" s="32">
        <v>41842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38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38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38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38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39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38</v>
      </c>
      <c r="D413" s="32">
        <v>41869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38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38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38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39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38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38</v>
      </c>
      <c r="D419" s="32">
        <v>41863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38</v>
      </c>
      <c r="D420" s="32">
        <v>41863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38</v>
      </c>
      <c r="D421" s="32">
        <v>41863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38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38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39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39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39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38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38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39</v>
      </c>
      <c r="D429" s="32">
        <v>41864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39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39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38</v>
      </c>
      <c r="D432" s="32">
        <v>41848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39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39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40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39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38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38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38</v>
      </c>
      <c r="D439" s="32">
        <v>41855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39</v>
      </c>
      <c r="D440" s="32">
        <v>41842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39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39</v>
      </c>
      <c r="D442" s="32">
        <v>41848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39</v>
      </c>
      <c r="D443" s="32">
        <v>41845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39</v>
      </c>
      <c r="D444" s="32">
        <v>41848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38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38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38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39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38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39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38</v>
      </c>
      <c r="E451" t="str">
        <f t="shared" ref="E451:E514" si="7">IF(B451&lt;=120,"90-120","121-150")</f>
        <v>121-150</v>
      </c>
    </row>
    <row r="452" spans="1:5" x14ac:dyDescent="0.25">
      <c r="A452">
        <v>32240040</v>
      </c>
      <c r="B452">
        <v>147</v>
      </c>
      <c r="C452" t="s">
        <v>39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38</v>
      </c>
      <c r="D453" s="32">
        <v>41843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39</v>
      </c>
      <c r="D454" s="32">
        <v>41841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39</v>
      </c>
      <c r="D455" s="32">
        <v>41862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39</v>
      </c>
      <c r="D456" s="32">
        <v>41862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39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39</v>
      </c>
      <c r="D458" s="32">
        <v>41865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38</v>
      </c>
      <c r="D459" s="32">
        <v>41841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38</v>
      </c>
      <c r="D460" s="32">
        <v>41841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40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39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39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39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39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39</v>
      </c>
      <c r="D466" s="32">
        <v>41871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39</v>
      </c>
      <c r="D467" s="32">
        <v>41871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40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39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39</v>
      </c>
      <c r="D470" s="32">
        <v>41841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39</v>
      </c>
      <c r="D471" s="32">
        <v>41869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38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39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40</v>
      </c>
      <c r="D474" s="32">
        <v>41849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39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39</v>
      </c>
      <c r="D476" s="32">
        <v>41852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39</v>
      </c>
      <c r="D477" s="32">
        <v>41862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39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38</v>
      </c>
      <c r="D479" s="32">
        <v>41853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38</v>
      </c>
      <c r="D480" s="32">
        <v>41843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38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39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38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38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39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39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39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39</v>
      </c>
      <c r="D488" s="32">
        <v>41856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38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39</v>
      </c>
      <c r="D490" s="32">
        <v>41869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40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39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39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39</v>
      </c>
      <c r="D494" s="32">
        <v>41841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39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40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39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39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39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39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39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38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38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39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38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39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39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39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38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38</v>
      </c>
      <c r="D510" s="32">
        <v>41865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38</v>
      </c>
      <c r="D511" s="32">
        <v>41857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39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38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38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38</v>
      </c>
      <c r="E515" t="str">
        <f t="shared" ref="E515:E578" si="8">IF(B515&lt;=120,"90-120","121-150")</f>
        <v>121-150</v>
      </c>
    </row>
    <row r="516" spans="1:5" x14ac:dyDescent="0.25">
      <c r="A516">
        <v>33675334</v>
      </c>
      <c r="B516">
        <v>134</v>
      </c>
      <c r="C516" t="s">
        <v>38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38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38</v>
      </c>
      <c r="D518" s="32">
        <v>41855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38</v>
      </c>
      <c r="D519" s="32">
        <v>41869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39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40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40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39</v>
      </c>
      <c r="D523" s="32">
        <v>41857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39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38</v>
      </c>
      <c r="D525" s="32">
        <v>41848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38</v>
      </c>
      <c r="D526" s="32">
        <v>41848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39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38</v>
      </c>
      <c r="D528" s="32">
        <v>41841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40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39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39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38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40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39</v>
      </c>
      <c r="D534" s="32">
        <v>41865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38</v>
      </c>
      <c r="D535" s="32">
        <v>41842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39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38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38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38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38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39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39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39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38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38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38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39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40</v>
      </c>
      <c r="D548" s="32">
        <v>41846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40</v>
      </c>
      <c r="D549" s="32">
        <v>41852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39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38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38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39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39</v>
      </c>
      <c r="D554" s="32">
        <v>41842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39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39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39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40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39</v>
      </c>
      <c r="D559" s="32">
        <v>41866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40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39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40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38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39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38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39</v>
      </c>
      <c r="D566" s="32">
        <v>41864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39</v>
      </c>
      <c r="D567" s="32">
        <v>41862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39</v>
      </c>
      <c r="D568" s="32">
        <v>41864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39</v>
      </c>
      <c r="D569" s="32">
        <v>41869</v>
      </c>
      <c r="E569" t="str">
        <f t="shared" si="8"/>
        <v>90-120</v>
      </c>
    </row>
    <row r="570" spans="1:5" x14ac:dyDescent="0.25">
      <c r="A570">
        <v>34997252</v>
      </c>
      <c r="B570">
        <v>90</v>
      </c>
      <c r="C570" t="s">
        <v>38</v>
      </c>
      <c r="E570" t="str">
        <f t="shared" si="8"/>
        <v>90-120</v>
      </c>
    </row>
    <row r="571" spans="1:5" x14ac:dyDescent="0.25">
      <c r="A571">
        <v>35007910</v>
      </c>
      <c r="B571">
        <v>142</v>
      </c>
      <c r="C571" t="s">
        <v>40</v>
      </c>
      <c r="E571" t="str">
        <f t="shared" si="8"/>
        <v>121-150</v>
      </c>
    </row>
    <row r="572" spans="1:5" x14ac:dyDescent="0.25">
      <c r="A572">
        <v>35036120</v>
      </c>
      <c r="B572">
        <v>136</v>
      </c>
      <c r="C572" t="s">
        <v>40</v>
      </c>
      <c r="E572" t="str">
        <f t="shared" si="8"/>
        <v>121-150</v>
      </c>
    </row>
    <row r="573" spans="1:5" x14ac:dyDescent="0.25">
      <c r="A573">
        <v>35052352</v>
      </c>
      <c r="B573">
        <v>90</v>
      </c>
      <c r="C573" t="s">
        <v>38</v>
      </c>
      <c r="E573" t="str">
        <f t="shared" si="8"/>
        <v>90-120</v>
      </c>
    </row>
    <row r="574" spans="1:5" x14ac:dyDescent="0.25">
      <c r="A574">
        <v>35070908</v>
      </c>
      <c r="B574">
        <v>150</v>
      </c>
      <c r="C574" t="s">
        <v>39</v>
      </c>
      <c r="E574" t="str">
        <f t="shared" si="8"/>
        <v>121-150</v>
      </c>
    </row>
    <row r="575" spans="1:5" x14ac:dyDescent="0.25">
      <c r="A575">
        <v>35083492</v>
      </c>
      <c r="B575">
        <v>112</v>
      </c>
      <c r="C575" t="s">
        <v>39</v>
      </c>
      <c r="E575" t="str">
        <f t="shared" si="8"/>
        <v>90-120</v>
      </c>
    </row>
    <row r="576" spans="1:5" x14ac:dyDescent="0.25">
      <c r="A576">
        <v>35094370</v>
      </c>
      <c r="B576">
        <v>135</v>
      </c>
      <c r="C576" t="s">
        <v>38</v>
      </c>
      <c r="E576" t="str">
        <f t="shared" si="8"/>
        <v>121-150</v>
      </c>
    </row>
    <row r="577" spans="1:5" x14ac:dyDescent="0.25">
      <c r="A577">
        <v>35100012</v>
      </c>
      <c r="B577">
        <v>148</v>
      </c>
      <c r="C577" t="s">
        <v>38</v>
      </c>
      <c r="E577" t="str">
        <f t="shared" si="8"/>
        <v>121-150</v>
      </c>
    </row>
    <row r="578" spans="1:5" x14ac:dyDescent="0.25">
      <c r="A578">
        <v>35418300</v>
      </c>
      <c r="B578">
        <v>116</v>
      </c>
      <c r="C578" t="s">
        <v>40</v>
      </c>
      <c r="E578" t="str">
        <f t="shared" si="8"/>
        <v>90-120</v>
      </c>
    </row>
    <row r="579" spans="1:5" x14ac:dyDescent="0.25">
      <c r="A579">
        <v>35449598</v>
      </c>
      <c r="B579">
        <v>150</v>
      </c>
      <c r="C579" t="s">
        <v>38</v>
      </c>
      <c r="E579" t="str">
        <f t="shared" ref="E579:E642" si="9">IF(B579&lt;=120,"90-120","121-150")</f>
        <v>121-150</v>
      </c>
    </row>
    <row r="580" spans="1:5" x14ac:dyDescent="0.25">
      <c r="A580">
        <v>35458508</v>
      </c>
      <c r="B580">
        <v>146</v>
      </c>
      <c r="C580" t="s">
        <v>38</v>
      </c>
      <c r="E580" t="str">
        <f t="shared" si="9"/>
        <v>121-150</v>
      </c>
    </row>
    <row r="581" spans="1:5" x14ac:dyDescent="0.25">
      <c r="A581">
        <v>35474908</v>
      </c>
      <c r="B581">
        <v>92</v>
      </c>
      <c r="C581" t="s">
        <v>38</v>
      </c>
      <c r="E581" t="str">
        <f t="shared" si="9"/>
        <v>90-120</v>
      </c>
    </row>
    <row r="582" spans="1:5" x14ac:dyDescent="0.25">
      <c r="A582">
        <v>35478542</v>
      </c>
      <c r="B582">
        <v>122</v>
      </c>
      <c r="C582" t="s">
        <v>39</v>
      </c>
      <c r="D582" s="32">
        <v>41841</v>
      </c>
      <c r="E582" t="str">
        <f t="shared" si="9"/>
        <v>121-150</v>
      </c>
    </row>
    <row r="583" spans="1:5" x14ac:dyDescent="0.25">
      <c r="A583">
        <v>35492218</v>
      </c>
      <c r="B583">
        <v>112</v>
      </c>
      <c r="C583" t="s">
        <v>38</v>
      </c>
      <c r="E583" t="str">
        <f t="shared" si="9"/>
        <v>90-120</v>
      </c>
    </row>
    <row r="584" spans="1:5" x14ac:dyDescent="0.25">
      <c r="A584">
        <v>35504982</v>
      </c>
      <c r="B584">
        <v>120</v>
      </c>
      <c r="C584" t="s">
        <v>38</v>
      </c>
      <c r="E584" t="str">
        <f t="shared" si="9"/>
        <v>90-120</v>
      </c>
    </row>
    <row r="585" spans="1:5" x14ac:dyDescent="0.25">
      <c r="A585">
        <v>35570034</v>
      </c>
      <c r="B585">
        <v>148</v>
      </c>
      <c r="C585" t="s">
        <v>38</v>
      </c>
      <c r="E585" t="str">
        <f t="shared" si="9"/>
        <v>121-150</v>
      </c>
    </row>
    <row r="586" spans="1:5" x14ac:dyDescent="0.25">
      <c r="A586">
        <v>35570394</v>
      </c>
      <c r="B586">
        <v>150</v>
      </c>
      <c r="C586" t="s">
        <v>39</v>
      </c>
      <c r="E586" t="str">
        <f t="shared" si="9"/>
        <v>121-150</v>
      </c>
    </row>
    <row r="587" spans="1:5" x14ac:dyDescent="0.25">
      <c r="A587">
        <v>35572154</v>
      </c>
      <c r="B587">
        <v>146</v>
      </c>
      <c r="C587" t="s">
        <v>39</v>
      </c>
      <c r="E587" t="str">
        <f t="shared" si="9"/>
        <v>121-150</v>
      </c>
    </row>
    <row r="588" spans="1:5" x14ac:dyDescent="0.25">
      <c r="A588">
        <v>35612292</v>
      </c>
      <c r="B588">
        <v>148</v>
      </c>
      <c r="C588" t="s">
        <v>39</v>
      </c>
      <c r="D588" s="32">
        <v>41869</v>
      </c>
      <c r="E588" t="str">
        <f t="shared" si="9"/>
        <v>121-150</v>
      </c>
    </row>
    <row r="589" spans="1:5" x14ac:dyDescent="0.25">
      <c r="A589">
        <v>35634572</v>
      </c>
      <c r="B589">
        <v>142</v>
      </c>
      <c r="C589" t="s">
        <v>40</v>
      </c>
      <c r="E589" t="str">
        <f t="shared" si="9"/>
        <v>121-150</v>
      </c>
    </row>
    <row r="590" spans="1:5" x14ac:dyDescent="0.25">
      <c r="A590">
        <v>35664184</v>
      </c>
      <c r="B590">
        <v>148</v>
      </c>
      <c r="C590" t="s">
        <v>39</v>
      </c>
      <c r="E590" t="str">
        <f t="shared" si="9"/>
        <v>121-150</v>
      </c>
    </row>
    <row r="591" spans="1:5" x14ac:dyDescent="0.25">
      <c r="A591">
        <v>35669862</v>
      </c>
      <c r="B591">
        <v>117</v>
      </c>
      <c r="C591" t="s">
        <v>39</v>
      </c>
      <c r="E591" t="str">
        <f t="shared" si="9"/>
        <v>90-120</v>
      </c>
    </row>
    <row r="592" spans="1:5" x14ac:dyDescent="0.25">
      <c r="A592">
        <v>35704590</v>
      </c>
      <c r="B592">
        <v>90</v>
      </c>
      <c r="C592" t="s">
        <v>38</v>
      </c>
      <c r="E592" t="str">
        <f t="shared" si="9"/>
        <v>90-120</v>
      </c>
    </row>
    <row r="593" spans="1:5" x14ac:dyDescent="0.25">
      <c r="A593">
        <v>35731444</v>
      </c>
      <c r="B593">
        <v>127</v>
      </c>
      <c r="C593" t="s">
        <v>39</v>
      </c>
      <c r="E593" t="str">
        <f t="shared" si="9"/>
        <v>121-150</v>
      </c>
    </row>
    <row r="594" spans="1:5" x14ac:dyDescent="0.25">
      <c r="A594">
        <v>35756336</v>
      </c>
      <c r="B594">
        <v>142</v>
      </c>
      <c r="C594" t="s">
        <v>38</v>
      </c>
      <c r="E594" t="str">
        <f t="shared" si="9"/>
        <v>121-150</v>
      </c>
    </row>
    <row r="595" spans="1:5" x14ac:dyDescent="0.25">
      <c r="A595">
        <v>35786046</v>
      </c>
      <c r="B595">
        <v>120</v>
      </c>
      <c r="C595" t="s">
        <v>39</v>
      </c>
      <c r="D595" s="32">
        <v>41870</v>
      </c>
      <c r="E595" t="str">
        <f t="shared" si="9"/>
        <v>90-120</v>
      </c>
    </row>
    <row r="596" spans="1:5" x14ac:dyDescent="0.25">
      <c r="A596">
        <v>35795336</v>
      </c>
      <c r="B596">
        <v>135</v>
      </c>
      <c r="C596" t="s">
        <v>38</v>
      </c>
      <c r="E596" t="str">
        <f t="shared" si="9"/>
        <v>121-150</v>
      </c>
    </row>
    <row r="597" spans="1:5" x14ac:dyDescent="0.25">
      <c r="A597">
        <v>35803768</v>
      </c>
      <c r="B597">
        <v>150</v>
      </c>
      <c r="C597" t="s">
        <v>39</v>
      </c>
      <c r="E597" t="str">
        <f t="shared" si="9"/>
        <v>121-150</v>
      </c>
    </row>
    <row r="598" spans="1:5" x14ac:dyDescent="0.25">
      <c r="A598">
        <v>35804026</v>
      </c>
      <c r="B598">
        <v>120</v>
      </c>
      <c r="C598" t="s">
        <v>39</v>
      </c>
      <c r="D598" s="32">
        <v>41862</v>
      </c>
      <c r="E598" t="str">
        <f t="shared" si="9"/>
        <v>90-120</v>
      </c>
    </row>
    <row r="599" spans="1:5" x14ac:dyDescent="0.25">
      <c r="A599">
        <v>35804026</v>
      </c>
      <c r="B599">
        <v>120</v>
      </c>
      <c r="C599" t="s">
        <v>39</v>
      </c>
      <c r="D599" s="32">
        <v>41862</v>
      </c>
      <c r="E599" t="str">
        <f t="shared" si="9"/>
        <v>90-120</v>
      </c>
    </row>
    <row r="600" spans="1:5" x14ac:dyDescent="0.25">
      <c r="A600">
        <v>35823434</v>
      </c>
      <c r="B600">
        <v>118</v>
      </c>
      <c r="C600" t="s">
        <v>38</v>
      </c>
      <c r="E600" t="str">
        <f t="shared" si="9"/>
        <v>90-120</v>
      </c>
    </row>
    <row r="601" spans="1:5" x14ac:dyDescent="0.25">
      <c r="A601">
        <v>35827476</v>
      </c>
      <c r="B601">
        <v>150</v>
      </c>
      <c r="C601" t="s">
        <v>39</v>
      </c>
      <c r="E601" t="str">
        <f t="shared" si="9"/>
        <v>121-150</v>
      </c>
    </row>
    <row r="602" spans="1:5" x14ac:dyDescent="0.25">
      <c r="A602">
        <v>35851078</v>
      </c>
      <c r="B602">
        <v>150</v>
      </c>
      <c r="C602" t="s">
        <v>40</v>
      </c>
      <c r="E602" t="str">
        <f t="shared" si="9"/>
        <v>121-150</v>
      </c>
    </row>
    <row r="603" spans="1:5" x14ac:dyDescent="0.25">
      <c r="A603">
        <v>35865828</v>
      </c>
      <c r="B603">
        <v>144</v>
      </c>
      <c r="C603" t="s">
        <v>38</v>
      </c>
      <c r="D603" s="32">
        <v>41860</v>
      </c>
      <c r="E603" t="str">
        <f t="shared" si="9"/>
        <v>121-150</v>
      </c>
    </row>
    <row r="604" spans="1:5" x14ac:dyDescent="0.25">
      <c r="A604">
        <v>35865828</v>
      </c>
      <c r="B604">
        <v>144</v>
      </c>
      <c r="C604" t="s">
        <v>38</v>
      </c>
      <c r="D604" s="32">
        <v>41860</v>
      </c>
      <c r="E604" t="str">
        <f t="shared" si="9"/>
        <v>121-150</v>
      </c>
    </row>
    <row r="605" spans="1:5" x14ac:dyDescent="0.25">
      <c r="A605">
        <v>35867288</v>
      </c>
      <c r="B605">
        <v>105</v>
      </c>
      <c r="C605" t="s">
        <v>38</v>
      </c>
      <c r="E605" t="str">
        <f t="shared" si="9"/>
        <v>90-120</v>
      </c>
    </row>
    <row r="606" spans="1:5" x14ac:dyDescent="0.25">
      <c r="A606">
        <v>35869348</v>
      </c>
      <c r="B606">
        <v>127</v>
      </c>
      <c r="C606" t="s">
        <v>39</v>
      </c>
      <c r="E606" t="str">
        <f t="shared" si="9"/>
        <v>121-150</v>
      </c>
    </row>
    <row r="607" spans="1:5" x14ac:dyDescent="0.25">
      <c r="A607">
        <v>35915644</v>
      </c>
      <c r="B607">
        <v>120</v>
      </c>
      <c r="C607" t="s">
        <v>38</v>
      </c>
      <c r="E607" t="str">
        <f t="shared" si="9"/>
        <v>90-120</v>
      </c>
    </row>
    <row r="608" spans="1:5" x14ac:dyDescent="0.25">
      <c r="A608">
        <v>35946958</v>
      </c>
      <c r="B608">
        <v>96</v>
      </c>
      <c r="C608" t="s">
        <v>38</v>
      </c>
      <c r="E608" t="str">
        <f t="shared" si="9"/>
        <v>90-120</v>
      </c>
    </row>
    <row r="609" spans="1:5" x14ac:dyDescent="0.25">
      <c r="A609">
        <v>35947770</v>
      </c>
      <c r="B609">
        <v>122</v>
      </c>
      <c r="C609" t="s">
        <v>39</v>
      </c>
      <c r="E609" t="str">
        <f t="shared" si="9"/>
        <v>121-150</v>
      </c>
    </row>
    <row r="610" spans="1:5" x14ac:dyDescent="0.25">
      <c r="A610">
        <v>35950318</v>
      </c>
      <c r="B610">
        <v>127</v>
      </c>
      <c r="C610" t="s">
        <v>38</v>
      </c>
      <c r="E610" t="str">
        <f t="shared" si="9"/>
        <v>121-150</v>
      </c>
    </row>
    <row r="611" spans="1:5" x14ac:dyDescent="0.25">
      <c r="A611">
        <v>35957942</v>
      </c>
      <c r="B611">
        <v>90</v>
      </c>
      <c r="C611" t="s">
        <v>40</v>
      </c>
      <c r="E611" t="str">
        <f t="shared" si="9"/>
        <v>90-120</v>
      </c>
    </row>
    <row r="612" spans="1:5" x14ac:dyDescent="0.25">
      <c r="A612">
        <v>35963334</v>
      </c>
      <c r="B612">
        <v>143</v>
      </c>
      <c r="C612" t="s">
        <v>40</v>
      </c>
      <c r="E612" t="str">
        <f t="shared" si="9"/>
        <v>121-150</v>
      </c>
    </row>
    <row r="613" spans="1:5" x14ac:dyDescent="0.25">
      <c r="A613">
        <v>35964928</v>
      </c>
      <c r="B613">
        <v>134</v>
      </c>
      <c r="C613" t="s">
        <v>39</v>
      </c>
      <c r="E613" t="str">
        <f t="shared" si="9"/>
        <v>121-150</v>
      </c>
    </row>
    <row r="614" spans="1:5" x14ac:dyDescent="0.25">
      <c r="A614">
        <v>35973530</v>
      </c>
      <c r="B614">
        <v>122</v>
      </c>
      <c r="C614" t="s">
        <v>40</v>
      </c>
      <c r="E614" t="str">
        <f t="shared" si="9"/>
        <v>121-150</v>
      </c>
    </row>
    <row r="615" spans="1:5" x14ac:dyDescent="0.25">
      <c r="A615">
        <v>35975076</v>
      </c>
      <c r="B615">
        <v>148</v>
      </c>
      <c r="C615" t="s">
        <v>39</v>
      </c>
      <c r="E615" t="str">
        <f t="shared" si="9"/>
        <v>121-150</v>
      </c>
    </row>
    <row r="616" spans="1:5" x14ac:dyDescent="0.25">
      <c r="A616">
        <v>36001892</v>
      </c>
      <c r="B616">
        <v>112</v>
      </c>
      <c r="C616" t="s">
        <v>39</v>
      </c>
      <c r="D616" s="32">
        <v>41845</v>
      </c>
      <c r="E616" t="str">
        <f t="shared" si="9"/>
        <v>90-120</v>
      </c>
    </row>
    <row r="617" spans="1:5" x14ac:dyDescent="0.25">
      <c r="A617">
        <v>36001892</v>
      </c>
      <c r="B617">
        <v>112</v>
      </c>
      <c r="C617" t="s">
        <v>39</v>
      </c>
      <c r="D617" s="32">
        <v>41845</v>
      </c>
      <c r="E617" t="str">
        <f t="shared" si="9"/>
        <v>90-120</v>
      </c>
    </row>
    <row r="618" spans="1:5" x14ac:dyDescent="0.25">
      <c r="A618">
        <v>40279374</v>
      </c>
      <c r="B618">
        <v>113</v>
      </c>
      <c r="C618" t="s">
        <v>38</v>
      </c>
      <c r="E618" t="str">
        <f t="shared" si="9"/>
        <v>90-120</v>
      </c>
    </row>
    <row r="619" spans="1:5" x14ac:dyDescent="0.25">
      <c r="A619">
        <v>40284344</v>
      </c>
      <c r="B619">
        <v>143</v>
      </c>
      <c r="C619" t="s">
        <v>40</v>
      </c>
      <c r="E619" t="str">
        <f t="shared" si="9"/>
        <v>121-150</v>
      </c>
    </row>
    <row r="620" spans="1:5" x14ac:dyDescent="0.25">
      <c r="A620">
        <v>40298676</v>
      </c>
      <c r="B620">
        <v>134</v>
      </c>
      <c r="C620" t="s">
        <v>38</v>
      </c>
      <c r="D620" s="32">
        <v>41865</v>
      </c>
      <c r="E620" t="str">
        <f t="shared" si="9"/>
        <v>121-150</v>
      </c>
    </row>
    <row r="621" spans="1:5" x14ac:dyDescent="0.25">
      <c r="A621">
        <v>40298676</v>
      </c>
      <c r="B621">
        <v>134</v>
      </c>
      <c r="C621" t="s">
        <v>38</v>
      </c>
      <c r="D621" s="32">
        <v>41856</v>
      </c>
      <c r="E621" t="str">
        <f t="shared" si="9"/>
        <v>121-150</v>
      </c>
    </row>
    <row r="622" spans="1:5" x14ac:dyDescent="0.25">
      <c r="A622">
        <v>40301506</v>
      </c>
      <c r="B622">
        <v>113</v>
      </c>
      <c r="C622" t="s">
        <v>38</v>
      </c>
      <c r="E622" t="str">
        <f t="shared" si="9"/>
        <v>90-120</v>
      </c>
    </row>
    <row r="623" spans="1:5" x14ac:dyDescent="0.25">
      <c r="A623">
        <v>40551890</v>
      </c>
      <c r="B623">
        <v>143</v>
      </c>
      <c r="C623" t="s">
        <v>39</v>
      </c>
      <c r="D623" s="32">
        <v>41862</v>
      </c>
      <c r="E623" t="str">
        <f t="shared" si="9"/>
        <v>121-150</v>
      </c>
    </row>
    <row r="624" spans="1:5" x14ac:dyDescent="0.25">
      <c r="A624">
        <v>40595540</v>
      </c>
      <c r="B624">
        <v>117</v>
      </c>
      <c r="C624" t="s">
        <v>40</v>
      </c>
      <c r="D624" s="32">
        <v>41856</v>
      </c>
      <c r="E624" t="str">
        <f t="shared" si="9"/>
        <v>90-120</v>
      </c>
    </row>
    <row r="625" spans="1:5" x14ac:dyDescent="0.25">
      <c r="A625">
        <v>40634824</v>
      </c>
      <c r="B625">
        <v>91</v>
      </c>
      <c r="C625" t="s">
        <v>38</v>
      </c>
      <c r="D625" s="32">
        <v>41843</v>
      </c>
      <c r="E625" t="str">
        <f t="shared" si="9"/>
        <v>90-120</v>
      </c>
    </row>
    <row r="626" spans="1:5" x14ac:dyDescent="0.25">
      <c r="A626">
        <v>40660926</v>
      </c>
      <c r="B626">
        <v>113</v>
      </c>
      <c r="C626" t="s">
        <v>38</v>
      </c>
      <c r="E626" t="str">
        <f t="shared" si="9"/>
        <v>90-120</v>
      </c>
    </row>
    <row r="627" spans="1:5" x14ac:dyDescent="0.25">
      <c r="A627">
        <v>40664804</v>
      </c>
      <c r="B627">
        <v>117</v>
      </c>
      <c r="C627" t="s">
        <v>39</v>
      </c>
      <c r="E627" t="str">
        <f t="shared" si="9"/>
        <v>90-120</v>
      </c>
    </row>
    <row r="628" spans="1:5" x14ac:dyDescent="0.25">
      <c r="A628">
        <v>40668092</v>
      </c>
      <c r="B628">
        <v>142</v>
      </c>
      <c r="C628" t="s">
        <v>40</v>
      </c>
      <c r="E628" t="str">
        <f t="shared" si="9"/>
        <v>121-150</v>
      </c>
    </row>
    <row r="629" spans="1:5" x14ac:dyDescent="0.25">
      <c r="A629">
        <v>40701484</v>
      </c>
      <c r="B629">
        <v>143</v>
      </c>
      <c r="C629" t="s">
        <v>39</v>
      </c>
      <c r="E629" t="str">
        <f t="shared" si="9"/>
        <v>121-150</v>
      </c>
    </row>
    <row r="630" spans="1:5" x14ac:dyDescent="0.25">
      <c r="A630">
        <v>40703558</v>
      </c>
      <c r="B630">
        <v>104</v>
      </c>
      <c r="C630" t="s">
        <v>38</v>
      </c>
      <c r="E630" t="str">
        <f t="shared" si="9"/>
        <v>90-120</v>
      </c>
    </row>
    <row r="631" spans="1:5" x14ac:dyDescent="0.25">
      <c r="A631">
        <v>40713270</v>
      </c>
      <c r="B631">
        <v>143</v>
      </c>
      <c r="C631" t="s">
        <v>38</v>
      </c>
      <c r="E631" t="str">
        <f t="shared" si="9"/>
        <v>121-150</v>
      </c>
    </row>
    <row r="632" spans="1:5" x14ac:dyDescent="0.25">
      <c r="A632">
        <v>40832408</v>
      </c>
      <c r="B632">
        <v>143</v>
      </c>
      <c r="C632" t="s">
        <v>39</v>
      </c>
      <c r="E632" t="str">
        <f t="shared" si="9"/>
        <v>121-150</v>
      </c>
    </row>
    <row r="633" spans="1:5" x14ac:dyDescent="0.25">
      <c r="A633">
        <v>40857618</v>
      </c>
      <c r="B633">
        <v>122</v>
      </c>
      <c r="C633" t="s">
        <v>39</v>
      </c>
      <c r="E633" t="str">
        <f t="shared" si="9"/>
        <v>121-150</v>
      </c>
    </row>
    <row r="634" spans="1:5" x14ac:dyDescent="0.25">
      <c r="A634">
        <v>40867886</v>
      </c>
      <c r="B634">
        <v>105</v>
      </c>
      <c r="C634" t="s">
        <v>38</v>
      </c>
      <c r="E634" t="str">
        <f t="shared" si="9"/>
        <v>90-120</v>
      </c>
    </row>
    <row r="635" spans="1:5" x14ac:dyDescent="0.25">
      <c r="A635">
        <v>40897428</v>
      </c>
      <c r="B635">
        <v>92</v>
      </c>
      <c r="C635" t="s">
        <v>39</v>
      </c>
      <c r="E635" t="str">
        <f t="shared" si="9"/>
        <v>90-120</v>
      </c>
    </row>
    <row r="636" spans="1:5" x14ac:dyDescent="0.25">
      <c r="A636">
        <v>40921082</v>
      </c>
      <c r="B636">
        <v>117</v>
      </c>
      <c r="C636" t="s">
        <v>38</v>
      </c>
      <c r="D636" s="32">
        <v>41856</v>
      </c>
      <c r="E636" t="str">
        <f t="shared" si="9"/>
        <v>90-120</v>
      </c>
    </row>
    <row r="637" spans="1:5" x14ac:dyDescent="0.25">
      <c r="A637">
        <v>40960074</v>
      </c>
      <c r="B637">
        <v>120</v>
      </c>
      <c r="C637" t="s">
        <v>39</v>
      </c>
      <c r="D637" s="32">
        <v>41842</v>
      </c>
      <c r="E637" t="str">
        <f t="shared" si="9"/>
        <v>90-120</v>
      </c>
    </row>
    <row r="638" spans="1:5" x14ac:dyDescent="0.25">
      <c r="A638">
        <v>40960390</v>
      </c>
      <c r="B638">
        <v>150</v>
      </c>
      <c r="C638" t="s">
        <v>39</v>
      </c>
      <c r="E638" t="str">
        <f t="shared" si="9"/>
        <v>121-150</v>
      </c>
    </row>
    <row r="639" spans="1:5" x14ac:dyDescent="0.25">
      <c r="A639">
        <v>40960514</v>
      </c>
      <c r="B639">
        <v>120</v>
      </c>
      <c r="C639" t="s">
        <v>39</v>
      </c>
      <c r="E639" t="str">
        <f t="shared" si="9"/>
        <v>90-120</v>
      </c>
    </row>
    <row r="640" spans="1:5" x14ac:dyDescent="0.25">
      <c r="A640">
        <v>40963262</v>
      </c>
      <c r="B640">
        <v>150</v>
      </c>
      <c r="C640" t="s">
        <v>39</v>
      </c>
      <c r="E640" t="str">
        <f t="shared" si="9"/>
        <v>121-150</v>
      </c>
    </row>
    <row r="641" spans="1:5" x14ac:dyDescent="0.25">
      <c r="A641">
        <v>40963264</v>
      </c>
      <c r="B641">
        <v>150</v>
      </c>
      <c r="C641" t="s">
        <v>38</v>
      </c>
      <c r="E641" t="str">
        <f t="shared" si="9"/>
        <v>121-150</v>
      </c>
    </row>
    <row r="642" spans="1:5" x14ac:dyDescent="0.25">
      <c r="A642">
        <v>40964234</v>
      </c>
      <c r="B642">
        <v>90</v>
      </c>
      <c r="C642" t="s">
        <v>40</v>
      </c>
      <c r="E642" t="str">
        <f t="shared" si="9"/>
        <v>90-120</v>
      </c>
    </row>
    <row r="643" spans="1:5" x14ac:dyDescent="0.25">
      <c r="A643">
        <v>41028692</v>
      </c>
      <c r="B643">
        <v>111</v>
      </c>
      <c r="C643" t="s">
        <v>38</v>
      </c>
      <c r="E643" t="str">
        <f t="shared" ref="E643:E706" si="10">IF(B643&lt;=120,"90-120","121-150")</f>
        <v>90-120</v>
      </c>
    </row>
    <row r="644" spans="1:5" x14ac:dyDescent="0.25">
      <c r="A644">
        <v>41057780</v>
      </c>
      <c r="B644">
        <v>143</v>
      </c>
      <c r="C644" t="s">
        <v>39</v>
      </c>
      <c r="E644" t="str">
        <f t="shared" si="10"/>
        <v>121-150</v>
      </c>
    </row>
    <row r="645" spans="1:5" x14ac:dyDescent="0.25">
      <c r="A645">
        <v>41099082</v>
      </c>
      <c r="B645">
        <v>104</v>
      </c>
      <c r="C645" t="s">
        <v>39</v>
      </c>
      <c r="E645" t="str">
        <f t="shared" si="10"/>
        <v>90-120</v>
      </c>
    </row>
    <row r="646" spans="1:5" x14ac:dyDescent="0.25">
      <c r="A646">
        <v>41124474</v>
      </c>
      <c r="B646">
        <v>113</v>
      </c>
      <c r="C646" t="s">
        <v>40</v>
      </c>
      <c r="E646" t="str">
        <f t="shared" si="10"/>
        <v>90-120</v>
      </c>
    </row>
    <row r="647" spans="1:5" x14ac:dyDescent="0.25">
      <c r="A647">
        <v>41203050</v>
      </c>
      <c r="B647">
        <v>104</v>
      </c>
      <c r="C647" t="s">
        <v>39</v>
      </c>
      <c r="E647" t="str">
        <f t="shared" si="10"/>
        <v>90-120</v>
      </c>
    </row>
    <row r="648" spans="1:5" x14ac:dyDescent="0.25">
      <c r="A648">
        <v>41235358</v>
      </c>
      <c r="B648">
        <v>135</v>
      </c>
      <c r="C648" t="s">
        <v>39</v>
      </c>
      <c r="D648" s="32">
        <v>41843</v>
      </c>
      <c r="E648" t="str">
        <f t="shared" si="10"/>
        <v>121-150</v>
      </c>
    </row>
    <row r="649" spans="1:5" x14ac:dyDescent="0.25">
      <c r="A649">
        <v>41243702</v>
      </c>
      <c r="B649">
        <v>121</v>
      </c>
      <c r="C649" t="s">
        <v>38</v>
      </c>
      <c r="D649" s="32">
        <v>41866</v>
      </c>
      <c r="E649" t="str">
        <f t="shared" si="10"/>
        <v>121-150</v>
      </c>
    </row>
    <row r="650" spans="1:5" x14ac:dyDescent="0.25">
      <c r="A650">
        <v>41265504</v>
      </c>
      <c r="B650">
        <v>103</v>
      </c>
      <c r="C650" t="s">
        <v>38</v>
      </c>
      <c r="E650" t="str">
        <f t="shared" si="10"/>
        <v>90-120</v>
      </c>
    </row>
    <row r="651" spans="1:5" x14ac:dyDescent="0.25">
      <c r="A651">
        <v>41272098</v>
      </c>
      <c r="B651">
        <v>142</v>
      </c>
      <c r="C651" t="s">
        <v>38</v>
      </c>
      <c r="E651" t="str">
        <f t="shared" si="10"/>
        <v>121-150</v>
      </c>
    </row>
    <row r="652" spans="1:5" x14ac:dyDescent="0.25">
      <c r="A652">
        <v>41281576</v>
      </c>
      <c r="B652">
        <v>122</v>
      </c>
      <c r="C652" t="s">
        <v>39</v>
      </c>
      <c r="D652" s="32">
        <v>41842</v>
      </c>
      <c r="E652" t="str">
        <f t="shared" si="10"/>
        <v>121-150</v>
      </c>
    </row>
    <row r="653" spans="1:5" x14ac:dyDescent="0.25">
      <c r="A653">
        <v>41307156</v>
      </c>
      <c r="B653">
        <v>91</v>
      </c>
      <c r="C653" t="s">
        <v>40</v>
      </c>
      <c r="D653" s="32">
        <v>41857</v>
      </c>
      <c r="E653" t="str">
        <f t="shared" si="10"/>
        <v>90-120</v>
      </c>
    </row>
    <row r="654" spans="1:5" x14ac:dyDescent="0.25">
      <c r="A654">
        <v>41353990</v>
      </c>
      <c r="B654">
        <v>150</v>
      </c>
      <c r="C654" t="s">
        <v>38</v>
      </c>
      <c r="E654" t="str">
        <f t="shared" si="10"/>
        <v>121-150</v>
      </c>
    </row>
    <row r="655" spans="1:5" x14ac:dyDescent="0.25">
      <c r="A655">
        <v>41358860</v>
      </c>
      <c r="B655">
        <v>135</v>
      </c>
      <c r="C655" t="s">
        <v>38</v>
      </c>
      <c r="E655" t="str">
        <f t="shared" si="10"/>
        <v>121-150</v>
      </c>
    </row>
    <row r="656" spans="1:5" x14ac:dyDescent="0.25">
      <c r="A656">
        <v>41451648</v>
      </c>
      <c r="B656">
        <v>113</v>
      </c>
      <c r="C656" t="s">
        <v>38</v>
      </c>
      <c r="E656" t="str">
        <f t="shared" si="10"/>
        <v>90-120</v>
      </c>
    </row>
    <row r="657" spans="1:5" x14ac:dyDescent="0.25">
      <c r="A657">
        <v>41477922</v>
      </c>
      <c r="B657">
        <v>127</v>
      </c>
      <c r="C657" t="s">
        <v>39</v>
      </c>
      <c r="E657" t="str">
        <f t="shared" si="10"/>
        <v>121-150</v>
      </c>
    </row>
    <row r="658" spans="1:5" x14ac:dyDescent="0.25">
      <c r="A658">
        <v>41520850</v>
      </c>
      <c r="B658">
        <v>127</v>
      </c>
      <c r="C658" t="s">
        <v>39</v>
      </c>
      <c r="E658" t="str">
        <f t="shared" si="10"/>
        <v>121-150</v>
      </c>
    </row>
    <row r="659" spans="1:5" x14ac:dyDescent="0.25">
      <c r="A659">
        <v>41522650</v>
      </c>
      <c r="B659">
        <v>133</v>
      </c>
      <c r="C659" t="s">
        <v>38</v>
      </c>
      <c r="E659" t="str">
        <f t="shared" si="10"/>
        <v>121-150</v>
      </c>
    </row>
    <row r="660" spans="1:5" x14ac:dyDescent="0.25">
      <c r="A660">
        <v>41539484</v>
      </c>
      <c r="B660">
        <v>112</v>
      </c>
      <c r="C660" t="s">
        <v>38</v>
      </c>
      <c r="D660" s="32">
        <v>41865</v>
      </c>
      <c r="E660" t="str">
        <f t="shared" si="10"/>
        <v>90-120</v>
      </c>
    </row>
    <row r="661" spans="1:5" x14ac:dyDescent="0.25">
      <c r="A661">
        <v>41539484</v>
      </c>
      <c r="B661">
        <v>112</v>
      </c>
      <c r="C661" t="s">
        <v>38</v>
      </c>
      <c r="D661" s="32">
        <v>41866</v>
      </c>
      <c r="E661" t="str">
        <f t="shared" si="10"/>
        <v>90-120</v>
      </c>
    </row>
    <row r="662" spans="1:5" x14ac:dyDescent="0.25">
      <c r="A662">
        <v>41572590</v>
      </c>
      <c r="B662">
        <v>117</v>
      </c>
      <c r="C662" t="s">
        <v>38</v>
      </c>
      <c r="D662" s="32">
        <v>41849</v>
      </c>
      <c r="E662" t="str">
        <f t="shared" si="10"/>
        <v>90-120</v>
      </c>
    </row>
    <row r="663" spans="1:5" x14ac:dyDescent="0.25">
      <c r="A663">
        <v>41572590</v>
      </c>
      <c r="B663">
        <v>117</v>
      </c>
      <c r="C663" t="s">
        <v>38</v>
      </c>
      <c r="D663" s="32">
        <v>41864</v>
      </c>
      <c r="E663" t="str">
        <f t="shared" si="10"/>
        <v>90-120</v>
      </c>
    </row>
    <row r="664" spans="1:5" x14ac:dyDescent="0.25">
      <c r="A664">
        <v>41580590</v>
      </c>
      <c r="B664">
        <v>103</v>
      </c>
      <c r="C664" t="s">
        <v>39</v>
      </c>
      <c r="D664" s="32">
        <v>41856</v>
      </c>
      <c r="E664" t="str">
        <f t="shared" si="10"/>
        <v>90-120</v>
      </c>
    </row>
    <row r="665" spans="1:5" x14ac:dyDescent="0.25">
      <c r="A665">
        <v>41580590</v>
      </c>
      <c r="B665">
        <v>103</v>
      </c>
      <c r="C665" t="s">
        <v>39</v>
      </c>
      <c r="D665" s="32">
        <v>41856</v>
      </c>
      <c r="E665" t="str">
        <f t="shared" si="10"/>
        <v>90-120</v>
      </c>
    </row>
    <row r="666" spans="1:5" x14ac:dyDescent="0.25">
      <c r="A666">
        <v>41622092</v>
      </c>
      <c r="B666">
        <v>97</v>
      </c>
      <c r="C666" t="s">
        <v>39</v>
      </c>
      <c r="E666" t="str">
        <f t="shared" si="10"/>
        <v>90-120</v>
      </c>
    </row>
    <row r="667" spans="1:5" x14ac:dyDescent="0.25">
      <c r="A667">
        <v>41623004</v>
      </c>
      <c r="B667">
        <v>113</v>
      </c>
      <c r="C667" t="s">
        <v>39</v>
      </c>
      <c r="E667" t="str">
        <f t="shared" si="10"/>
        <v>90-120</v>
      </c>
    </row>
    <row r="668" spans="1:5" x14ac:dyDescent="0.25">
      <c r="A668">
        <v>41629124</v>
      </c>
      <c r="B668">
        <v>134</v>
      </c>
      <c r="C668" t="s">
        <v>39</v>
      </c>
      <c r="E668" t="str">
        <f t="shared" si="10"/>
        <v>121-150</v>
      </c>
    </row>
    <row r="669" spans="1:5" x14ac:dyDescent="0.25">
      <c r="A669">
        <v>41667654</v>
      </c>
      <c r="B669">
        <v>103</v>
      </c>
      <c r="C669" t="s">
        <v>38</v>
      </c>
      <c r="E669" t="str">
        <f t="shared" si="10"/>
        <v>90-120</v>
      </c>
    </row>
    <row r="670" spans="1:5" x14ac:dyDescent="0.25">
      <c r="A670">
        <v>41673826</v>
      </c>
      <c r="B670">
        <v>146</v>
      </c>
      <c r="C670" t="s">
        <v>39</v>
      </c>
      <c r="E670" t="str">
        <f t="shared" si="10"/>
        <v>121-150</v>
      </c>
    </row>
    <row r="671" spans="1:5" x14ac:dyDescent="0.25">
      <c r="A671">
        <v>41675812</v>
      </c>
      <c r="B671">
        <v>142</v>
      </c>
      <c r="C671" t="s">
        <v>39</v>
      </c>
      <c r="E671" t="str">
        <f t="shared" si="10"/>
        <v>121-150</v>
      </c>
    </row>
    <row r="672" spans="1:5" x14ac:dyDescent="0.25">
      <c r="A672">
        <v>41725926</v>
      </c>
      <c r="B672">
        <v>143</v>
      </c>
      <c r="C672" t="s">
        <v>38</v>
      </c>
      <c r="E672" t="str">
        <f t="shared" si="10"/>
        <v>121-150</v>
      </c>
    </row>
    <row r="673" spans="1:5" x14ac:dyDescent="0.25">
      <c r="A673">
        <v>41730444</v>
      </c>
      <c r="B673">
        <v>147</v>
      </c>
      <c r="C673" t="s">
        <v>40</v>
      </c>
      <c r="E673" t="str">
        <f t="shared" si="10"/>
        <v>121-150</v>
      </c>
    </row>
    <row r="674" spans="1:5" x14ac:dyDescent="0.25">
      <c r="A674">
        <v>41739444</v>
      </c>
      <c r="B674">
        <v>105</v>
      </c>
      <c r="C674" t="s">
        <v>40</v>
      </c>
      <c r="E674" t="str">
        <f t="shared" si="10"/>
        <v>90-120</v>
      </c>
    </row>
    <row r="675" spans="1:5" x14ac:dyDescent="0.25">
      <c r="A675">
        <v>41741238</v>
      </c>
      <c r="B675">
        <v>141</v>
      </c>
      <c r="C675" t="s">
        <v>38</v>
      </c>
      <c r="E675" t="str">
        <f t="shared" si="10"/>
        <v>121-150</v>
      </c>
    </row>
    <row r="676" spans="1:5" x14ac:dyDescent="0.25">
      <c r="A676">
        <v>41750104</v>
      </c>
      <c r="B676">
        <v>103</v>
      </c>
      <c r="C676" t="s">
        <v>39</v>
      </c>
      <c r="E676" t="str">
        <f t="shared" si="10"/>
        <v>90-120</v>
      </c>
    </row>
    <row r="677" spans="1:5" x14ac:dyDescent="0.25">
      <c r="A677">
        <v>41781150</v>
      </c>
      <c r="B677">
        <v>127</v>
      </c>
      <c r="C677" t="s">
        <v>39</v>
      </c>
      <c r="E677" t="str">
        <f t="shared" si="10"/>
        <v>121-150</v>
      </c>
    </row>
    <row r="678" spans="1:5" x14ac:dyDescent="0.25">
      <c r="A678">
        <v>41800144</v>
      </c>
      <c r="B678">
        <v>92</v>
      </c>
      <c r="C678" t="s">
        <v>40</v>
      </c>
      <c r="D678" s="32">
        <v>41871</v>
      </c>
      <c r="E678" t="str">
        <f t="shared" si="10"/>
        <v>90-120</v>
      </c>
    </row>
    <row r="679" spans="1:5" x14ac:dyDescent="0.25">
      <c r="A679">
        <v>41801930</v>
      </c>
      <c r="B679">
        <v>147</v>
      </c>
      <c r="C679" t="s">
        <v>38</v>
      </c>
      <c r="E679" t="str">
        <f t="shared" si="10"/>
        <v>121-150</v>
      </c>
    </row>
    <row r="680" spans="1:5" x14ac:dyDescent="0.25">
      <c r="A680">
        <v>41837198</v>
      </c>
      <c r="B680">
        <v>127</v>
      </c>
      <c r="C680" t="s">
        <v>38</v>
      </c>
      <c r="E680" t="str">
        <f t="shared" si="10"/>
        <v>121-150</v>
      </c>
    </row>
    <row r="681" spans="1:5" x14ac:dyDescent="0.25">
      <c r="A681">
        <v>41845652</v>
      </c>
      <c r="B681">
        <v>127</v>
      </c>
      <c r="C681" t="s">
        <v>38</v>
      </c>
      <c r="E681" t="str">
        <f t="shared" si="10"/>
        <v>121-150</v>
      </c>
    </row>
    <row r="682" spans="1:5" x14ac:dyDescent="0.25">
      <c r="A682">
        <v>41877730</v>
      </c>
      <c r="B682">
        <v>143</v>
      </c>
      <c r="C682" t="s">
        <v>38</v>
      </c>
      <c r="E682" t="str">
        <f t="shared" si="10"/>
        <v>121-150</v>
      </c>
    </row>
    <row r="683" spans="1:5" x14ac:dyDescent="0.25">
      <c r="A683">
        <v>41892784</v>
      </c>
      <c r="B683">
        <v>103</v>
      </c>
      <c r="C683" t="s">
        <v>38</v>
      </c>
      <c r="E683" t="str">
        <f t="shared" si="10"/>
        <v>90-120</v>
      </c>
    </row>
    <row r="684" spans="1:5" x14ac:dyDescent="0.25">
      <c r="A684">
        <v>41906638</v>
      </c>
      <c r="B684">
        <v>134</v>
      </c>
      <c r="C684" t="s">
        <v>39</v>
      </c>
      <c r="E684" t="str">
        <f t="shared" si="10"/>
        <v>121-150</v>
      </c>
    </row>
    <row r="685" spans="1:5" x14ac:dyDescent="0.25">
      <c r="A685">
        <v>41908202</v>
      </c>
      <c r="B685">
        <v>104</v>
      </c>
      <c r="C685" t="s">
        <v>39</v>
      </c>
      <c r="D685" s="32">
        <v>41843</v>
      </c>
      <c r="E685" t="str">
        <f t="shared" si="10"/>
        <v>90-120</v>
      </c>
    </row>
    <row r="686" spans="1:5" x14ac:dyDescent="0.25">
      <c r="A686">
        <v>41917824</v>
      </c>
      <c r="B686">
        <v>105</v>
      </c>
      <c r="C686" t="s">
        <v>40</v>
      </c>
      <c r="E686" t="str">
        <f t="shared" si="10"/>
        <v>90-120</v>
      </c>
    </row>
    <row r="687" spans="1:5" x14ac:dyDescent="0.25">
      <c r="A687">
        <v>41930860</v>
      </c>
      <c r="B687">
        <v>147</v>
      </c>
      <c r="C687" t="s">
        <v>40</v>
      </c>
      <c r="E687" t="str">
        <f t="shared" si="10"/>
        <v>121-150</v>
      </c>
    </row>
    <row r="688" spans="1:5" x14ac:dyDescent="0.25">
      <c r="A688">
        <v>41963156</v>
      </c>
      <c r="B688">
        <v>122</v>
      </c>
      <c r="C688" t="s">
        <v>39</v>
      </c>
      <c r="E688" t="str">
        <f t="shared" si="10"/>
        <v>121-150</v>
      </c>
    </row>
    <row r="689" spans="1:5" x14ac:dyDescent="0.25">
      <c r="A689">
        <v>41996580</v>
      </c>
      <c r="B689">
        <v>104</v>
      </c>
      <c r="C689" t="s">
        <v>38</v>
      </c>
      <c r="E689" t="str">
        <f t="shared" si="10"/>
        <v>90-120</v>
      </c>
    </row>
    <row r="690" spans="1:5" x14ac:dyDescent="0.25">
      <c r="A690">
        <v>41998132</v>
      </c>
      <c r="B690">
        <v>104</v>
      </c>
      <c r="C690" t="s">
        <v>39</v>
      </c>
      <c r="E690" t="str">
        <f t="shared" si="10"/>
        <v>90-120</v>
      </c>
    </row>
    <row r="691" spans="1:5" x14ac:dyDescent="0.25">
      <c r="A691">
        <v>42031370</v>
      </c>
      <c r="B691">
        <v>117</v>
      </c>
      <c r="C691" t="s">
        <v>39</v>
      </c>
      <c r="E691" t="str">
        <f t="shared" si="10"/>
        <v>90-120</v>
      </c>
    </row>
    <row r="692" spans="1:5" x14ac:dyDescent="0.25">
      <c r="A692">
        <v>42086658</v>
      </c>
      <c r="B692">
        <v>133</v>
      </c>
      <c r="C692" t="s">
        <v>40</v>
      </c>
      <c r="E692" t="str">
        <f t="shared" si="10"/>
        <v>121-150</v>
      </c>
    </row>
    <row r="693" spans="1:5" x14ac:dyDescent="0.25">
      <c r="A693">
        <v>42093320</v>
      </c>
      <c r="B693">
        <v>133</v>
      </c>
      <c r="C693" t="s">
        <v>39</v>
      </c>
      <c r="E693" t="str">
        <f t="shared" si="10"/>
        <v>121-150</v>
      </c>
    </row>
    <row r="694" spans="1:5" x14ac:dyDescent="0.25">
      <c r="A694">
        <v>42110506</v>
      </c>
      <c r="B694">
        <v>116</v>
      </c>
      <c r="C694" t="s">
        <v>40</v>
      </c>
      <c r="E694" t="str">
        <f t="shared" si="10"/>
        <v>90-120</v>
      </c>
    </row>
    <row r="695" spans="1:5" x14ac:dyDescent="0.25">
      <c r="A695">
        <v>42116520</v>
      </c>
      <c r="B695">
        <v>112</v>
      </c>
      <c r="C695" t="s">
        <v>39</v>
      </c>
      <c r="D695" s="32">
        <v>41845</v>
      </c>
      <c r="E695" t="str">
        <f t="shared" si="10"/>
        <v>90-120</v>
      </c>
    </row>
    <row r="696" spans="1:5" x14ac:dyDescent="0.25">
      <c r="A696">
        <v>42116520</v>
      </c>
      <c r="B696">
        <v>112</v>
      </c>
      <c r="C696" t="s">
        <v>39</v>
      </c>
      <c r="D696" s="32">
        <v>41865</v>
      </c>
      <c r="E696" t="str">
        <f t="shared" si="10"/>
        <v>90-120</v>
      </c>
    </row>
    <row r="697" spans="1:5" x14ac:dyDescent="0.25">
      <c r="A697">
        <v>42116520</v>
      </c>
      <c r="B697">
        <v>112</v>
      </c>
      <c r="C697" t="s">
        <v>39</v>
      </c>
      <c r="D697" s="32">
        <v>41845</v>
      </c>
      <c r="E697" t="str">
        <f t="shared" si="10"/>
        <v>90-120</v>
      </c>
    </row>
    <row r="698" spans="1:5" x14ac:dyDescent="0.25">
      <c r="A698">
        <v>42140288</v>
      </c>
      <c r="B698">
        <v>142</v>
      </c>
      <c r="C698" t="s">
        <v>38</v>
      </c>
      <c r="E698" t="str">
        <f t="shared" si="10"/>
        <v>121-150</v>
      </c>
    </row>
    <row r="699" spans="1:5" x14ac:dyDescent="0.25">
      <c r="A699">
        <v>42149342</v>
      </c>
      <c r="B699">
        <v>103</v>
      </c>
      <c r="C699" t="s">
        <v>38</v>
      </c>
      <c r="E699" t="str">
        <f t="shared" si="10"/>
        <v>90-120</v>
      </c>
    </row>
    <row r="700" spans="1:5" x14ac:dyDescent="0.25">
      <c r="A700">
        <v>42219734</v>
      </c>
      <c r="B700">
        <v>143</v>
      </c>
      <c r="C700" t="s">
        <v>38</v>
      </c>
      <c r="E700" t="str">
        <f t="shared" si="10"/>
        <v>121-150</v>
      </c>
    </row>
    <row r="701" spans="1:5" x14ac:dyDescent="0.25">
      <c r="A701">
        <v>42231802</v>
      </c>
      <c r="B701">
        <v>146</v>
      </c>
      <c r="C701" t="s">
        <v>38</v>
      </c>
      <c r="E701" t="str">
        <f t="shared" si="10"/>
        <v>121-150</v>
      </c>
    </row>
    <row r="702" spans="1:5" x14ac:dyDescent="0.25">
      <c r="A702">
        <v>42243746</v>
      </c>
      <c r="B702">
        <v>104</v>
      </c>
      <c r="C702" t="s">
        <v>38</v>
      </c>
      <c r="E702" t="str">
        <f t="shared" si="10"/>
        <v>90-120</v>
      </c>
    </row>
    <row r="703" spans="1:5" x14ac:dyDescent="0.25">
      <c r="A703">
        <v>42251850</v>
      </c>
      <c r="B703">
        <v>133</v>
      </c>
      <c r="C703" t="s">
        <v>39</v>
      </c>
      <c r="D703" s="32">
        <v>41848</v>
      </c>
      <c r="E703" t="str">
        <f t="shared" si="10"/>
        <v>121-150</v>
      </c>
    </row>
    <row r="704" spans="1:5" x14ac:dyDescent="0.25">
      <c r="A704">
        <v>42257188</v>
      </c>
      <c r="B704">
        <v>122</v>
      </c>
      <c r="C704" t="s">
        <v>40</v>
      </c>
      <c r="E704" t="str">
        <f t="shared" si="10"/>
        <v>121-150</v>
      </c>
    </row>
    <row r="705" spans="1:5" x14ac:dyDescent="0.25">
      <c r="A705">
        <v>42271856</v>
      </c>
      <c r="B705">
        <v>117</v>
      </c>
      <c r="C705" t="s">
        <v>39</v>
      </c>
      <c r="D705" s="32">
        <v>41844</v>
      </c>
      <c r="E705" t="str">
        <f t="shared" si="10"/>
        <v>90-120</v>
      </c>
    </row>
    <row r="706" spans="1:5" x14ac:dyDescent="0.25">
      <c r="A706">
        <v>42293690</v>
      </c>
      <c r="B706">
        <v>142</v>
      </c>
      <c r="C706" t="s">
        <v>39</v>
      </c>
      <c r="E706" t="str">
        <f t="shared" si="10"/>
        <v>121-150</v>
      </c>
    </row>
    <row r="707" spans="1:5" x14ac:dyDescent="0.25">
      <c r="A707">
        <v>42297482</v>
      </c>
      <c r="B707">
        <v>116</v>
      </c>
      <c r="C707" t="s">
        <v>38</v>
      </c>
      <c r="E707" t="str">
        <f t="shared" ref="E707:E770" si="11">IF(B707&lt;=120,"90-120","121-150")</f>
        <v>90-120</v>
      </c>
    </row>
    <row r="708" spans="1:5" x14ac:dyDescent="0.25">
      <c r="A708">
        <v>42311088</v>
      </c>
      <c r="B708">
        <v>143</v>
      </c>
      <c r="C708" t="s">
        <v>39</v>
      </c>
      <c r="E708" t="str">
        <f t="shared" si="11"/>
        <v>121-150</v>
      </c>
    </row>
    <row r="709" spans="1:5" x14ac:dyDescent="0.25">
      <c r="A709">
        <v>42311732</v>
      </c>
      <c r="B709">
        <v>104</v>
      </c>
      <c r="C709" t="s">
        <v>39</v>
      </c>
      <c r="E709" t="str">
        <f t="shared" si="11"/>
        <v>90-120</v>
      </c>
    </row>
    <row r="710" spans="1:5" x14ac:dyDescent="0.25">
      <c r="A710">
        <v>42329354</v>
      </c>
      <c r="B710">
        <v>126</v>
      </c>
      <c r="C710" t="s">
        <v>38</v>
      </c>
      <c r="E710" t="str">
        <f t="shared" si="11"/>
        <v>121-150</v>
      </c>
    </row>
    <row r="711" spans="1:5" x14ac:dyDescent="0.25">
      <c r="A711">
        <v>42349718</v>
      </c>
      <c r="B711">
        <v>104</v>
      </c>
      <c r="C711" t="s">
        <v>38</v>
      </c>
      <c r="E711" t="str">
        <f t="shared" si="11"/>
        <v>90-120</v>
      </c>
    </row>
    <row r="712" spans="1:5" x14ac:dyDescent="0.25">
      <c r="A712">
        <v>42351224</v>
      </c>
      <c r="B712">
        <v>142</v>
      </c>
      <c r="C712" t="s">
        <v>40</v>
      </c>
      <c r="E712" t="str">
        <f t="shared" si="11"/>
        <v>121-150</v>
      </c>
    </row>
    <row r="713" spans="1:5" x14ac:dyDescent="0.25">
      <c r="A713">
        <v>42387614</v>
      </c>
      <c r="B713">
        <v>117</v>
      </c>
      <c r="C713" t="s">
        <v>38</v>
      </c>
      <c r="D713" s="32">
        <v>41843</v>
      </c>
      <c r="E713" t="str">
        <f t="shared" si="11"/>
        <v>90-120</v>
      </c>
    </row>
    <row r="714" spans="1:5" x14ac:dyDescent="0.25">
      <c r="A714">
        <v>42432214</v>
      </c>
      <c r="B714">
        <v>146</v>
      </c>
      <c r="C714" t="s">
        <v>38</v>
      </c>
      <c r="E714" t="str">
        <f t="shared" si="11"/>
        <v>121-150</v>
      </c>
    </row>
    <row r="715" spans="1:5" x14ac:dyDescent="0.25">
      <c r="A715">
        <v>42451950</v>
      </c>
      <c r="B715">
        <v>97</v>
      </c>
      <c r="C715" t="s">
        <v>38</v>
      </c>
      <c r="E715" t="str">
        <f t="shared" si="11"/>
        <v>90-120</v>
      </c>
    </row>
    <row r="716" spans="1:5" x14ac:dyDescent="0.25">
      <c r="A716">
        <v>42464178</v>
      </c>
      <c r="B716">
        <v>112</v>
      </c>
      <c r="C716" t="s">
        <v>39</v>
      </c>
      <c r="D716" s="32">
        <v>41867</v>
      </c>
      <c r="E716" t="str">
        <f t="shared" si="11"/>
        <v>90-120</v>
      </c>
    </row>
    <row r="717" spans="1:5" x14ac:dyDescent="0.25">
      <c r="A717">
        <v>42466276</v>
      </c>
      <c r="B717">
        <v>135</v>
      </c>
      <c r="C717" t="s">
        <v>38</v>
      </c>
      <c r="E717" t="str">
        <f t="shared" si="11"/>
        <v>121-150</v>
      </c>
    </row>
    <row r="718" spans="1:5" x14ac:dyDescent="0.25">
      <c r="A718">
        <v>42518448</v>
      </c>
      <c r="B718">
        <v>116</v>
      </c>
      <c r="C718" t="s">
        <v>40</v>
      </c>
      <c r="E718" t="str">
        <f t="shared" si="11"/>
        <v>90-120</v>
      </c>
    </row>
    <row r="719" spans="1:5" x14ac:dyDescent="0.25">
      <c r="A719">
        <v>42591886</v>
      </c>
      <c r="B719">
        <v>143</v>
      </c>
      <c r="C719" t="s">
        <v>39</v>
      </c>
      <c r="E719" t="str">
        <f t="shared" si="11"/>
        <v>121-150</v>
      </c>
    </row>
    <row r="720" spans="1:5" x14ac:dyDescent="0.25">
      <c r="A720">
        <v>42593946</v>
      </c>
      <c r="B720">
        <v>113</v>
      </c>
      <c r="C720" t="s">
        <v>39</v>
      </c>
      <c r="E720" t="str">
        <f t="shared" si="11"/>
        <v>90-120</v>
      </c>
    </row>
    <row r="721" spans="1:5" x14ac:dyDescent="0.25">
      <c r="A721">
        <v>42612430</v>
      </c>
      <c r="B721">
        <v>117</v>
      </c>
      <c r="C721" t="s">
        <v>39</v>
      </c>
      <c r="E721" t="str">
        <f t="shared" si="11"/>
        <v>90-120</v>
      </c>
    </row>
    <row r="722" spans="1:5" x14ac:dyDescent="0.25">
      <c r="A722">
        <v>42647078</v>
      </c>
      <c r="B722">
        <v>143</v>
      </c>
      <c r="C722" t="s">
        <v>38</v>
      </c>
      <c r="E722" t="str">
        <f t="shared" si="11"/>
        <v>121-150</v>
      </c>
    </row>
    <row r="723" spans="1:5" x14ac:dyDescent="0.25">
      <c r="A723">
        <v>42675334</v>
      </c>
      <c r="B723">
        <v>135</v>
      </c>
      <c r="C723" t="s">
        <v>40</v>
      </c>
      <c r="E723" t="str">
        <f t="shared" si="11"/>
        <v>121-150</v>
      </c>
    </row>
    <row r="724" spans="1:5" x14ac:dyDescent="0.25">
      <c r="A724">
        <v>42770154</v>
      </c>
      <c r="B724">
        <v>135</v>
      </c>
      <c r="C724" t="s">
        <v>38</v>
      </c>
      <c r="E724" t="str">
        <f t="shared" si="11"/>
        <v>121-150</v>
      </c>
    </row>
    <row r="725" spans="1:5" x14ac:dyDescent="0.25">
      <c r="A725">
        <v>42779400</v>
      </c>
      <c r="B725">
        <v>112</v>
      </c>
      <c r="C725" t="s">
        <v>39</v>
      </c>
      <c r="E725" t="str">
        <f t="shared" si="11"/>
        <v>90-120</v>
      </c>
    </row>
    <row r="726" spans="1:5" x14ac:dyDescent="0.25">
      <c r="A726">
        <v>42780086</v>
      </c>
      <c r="B726">
        <v>135</v>
      </c>
      <c r="C726" t="s">
        <v>38</v>
      </c>
      <c r="E726" t="str">
        <f t="shared" si="11"/>
        <v>121-150</v>
      </c>
    </row>
    <row r="727" spans="1:5" x14ac:dyDescent="0.25">
      <c r="A727">
        <v>42796012</v>
      </c>
      <c r="B727">
        <v>146</v>
      </c>
      <c r="C727" t="s">
        <v>39</v>
      </c>
      <c r="D727" s="32">
        <v>41850</v>
      </c>
      <c r="E727" t="str">
        <f t="shared" si="11"/>
        <v>121-150</v>
      </c>
    </row>
    <row r="728" spans="1:5" x14ac:dyDescent="0.25">
      <c r="A728">
        <v>42796012</v>
      </c>
      <c r="B728">
        <v>146</v>
      </c>
      <c r="C728" t="s">
        <v>39</v>
      </c>
      <c r="D728" s="32">
        <v>41849</v>
      </c>
      <c r="E728" t="str">
        <f t="shared" si="11"/>
        <v>121-150</v>
      </c>
    </row>
    <row r="729" spans="1:5" x14ac:dyDescent="0.25">
      <c r="A729">
        <v>42805712</v>
      </c>
      <c r="B729">
        <v>103</v>
      </c>
      <c r="C729" t="s">
        <v>40</v>
      </c>
      <c r="E729" t="str">
        <f t="shared" si="11"/>
        <v>90-120</v>
      </c>
    </row>
    <row r="730" spans="1:5" x14ac:dyDescent="0.25">
      <c r="A730">
        <v>42818456</v>
      </c>
      <c r="B730">
        <v>135</v>
      </c>
      <c r="C730" t="s">
        <v>38</v>
      </c>
      <c r="E730" t="str">
        <f t="shared" si="11"/>
        <v>121-150</v>
      </c>
    </row>
    <row r="731" spans="1:5" x14ac:dyDescent="0.25">
      <c r="A731">
        <v>42819122</v>
      </c>
      <c r="B731">
        <v>112</v>
      </c>
      <c r="C731" t="s">
        <v>38</v>
      </c>
      <c r="E731" t="str">
        <f t="shared" si="11"/>
        <v>90-120</v>
      </c>
    </row>
    <row r="732" spans="1:5" x14ac:dyDescent="0.25">
      <c r="A732">
        <v>42819772</v>
      </c>
      <c r="B732">
        <v>147</v>
      </c>
      <c r="C732" t="s">
        <v>40</v>
      </c>
      <c r="E732" t="str">
        <f t="shared" si="11"/>
        <v>121-150</v>
      </c>
    </row>
    <row r="733" spans="1:5" x14ac:dyDescent="0.25">
      <c r="A733">
        <v>42889274</v>
      </c>
      <c r="B733">
        <v>127</v>
      </c>
      <c r="C733" t="s">
        <v>39</v>
      </c>
      <c r="E733" t="str">
        <f t="shared" si="11"/>
        <v>121-150</v>
      </c>
    </row>
    <row r="734" spans="1:5" x14ac:dyDescent="0.25">
      <c r="A734">
        <v>42894214</v>
      </c>
      <c r="B734">
        <v>147</v>
      </c>
      <c r="C734" t="s">
        <v>39</v>
      </c>
      <c r="E734" t="str">
        <f t="shared" si="11"/>
        <v>121-150</v>
      </c>
    </row>
    <row r="735" spans="1:5" x14ac:dyDescent="0.25">
      <c r="A735">
        <v>42921274</v>
      </c>
      <c r="B735">
        <v>134</v>
      </c>
      <c r="C735" t="s">
        <v>39</v>
      </c>
      <c r="E735" t="str">
        <f t="shared" si="11"/>
        <v>121-150</v>
      </c>
    </row>
    <row r="736" spans="1:5" x14ac:dyDescent="0.25">
      <c r="A736">
        <v>42950932</v>
      </c>
      <c r="B736">
        <v>135</v>
      </c>
      <c r="C736" t="s">
        <v>40</v>
      </c>
      <c r="E736" t="str">
        <f t="shared" si="11"/>
        <v>121-150</v>
      </c>
    </row>
    <row r="737" spans="1:5" x14ac:dyDescent="0.25">
      <c r="A737">
        <v>42969654</v>
      </c>
      <c r="B737">
        <v>135</v>
      </c>
      <c r="C737" t="s">
        <v>40</v>
      </c>
      <c r="E737" t="str">
        <f t="shared" si="11"/>
        <v>121-150</v>
      </c>
    </row>
    <row r="738" spans="1:5" x14ac:dyDescent="0.25">
      <c r="A738">
        <v>42976536</v>
      </c>
      <c r="B738">
        <v>103</v>
      </c>
      <c r="C738" t="s">
        <v>39</v>
      </c>
      <c r="E738" t="str">
        <f t="shared" si="11"/>
        <v>90-120</v>
      </c>
    </row>
    <row r="739" spans="1:5" x14ac:dyDescent="0.25">
      <c r="A739">
        <v>43081836</v>
      </c>
      <c r="B739">
        <v>142</v>
      </c>
      <c r="C739" t="s">
        <v>38</v>
      </c>
      <c r="E739" t="str">
        <f t="shared" si="11"/>
        <v>121-150</v>
      </c>
    </row>
    <row r="740" spans="1:5" x14ac:dyDescent="0.25">
      <c r="A740">
        <v>43109364</v>
      </c>
      <c r="B740">
        <v>147</v>
      </c>
      <c r="C740" t="s">
        <v>38</v>
      </c>
      <c r="E740" t="str">
        <f t="shared" si="11"/>
        <v>121-150</v>
      </c>
    </row>
    <row r="741" spans="1:5" x14ac:dyDescent="0.25">
      <c r="A741">
        <v>43118722</v>
      </c>
      <c r="B741">
        <v>135</v>
      </c>
      <c r="C741" t="s">
        <v>39</v>
      </c>
      <c r="E741" t="str">
        <f t="shared" si="11"/>
        <v>121-150</v>
      </c>
    </row>
    <row r="742" spans="1:5" x14ac:dyDescent="0.25">
      <c r="A742">
        <v>43123832</v>
      </c>
      <c r="B742">
        <v>146</v>
      </c>
      <c r="C742" t="s">
        <v>38</v>
      </c>
      <c r="E742" t="str">
        <f t="shared" si="11"/>
        <v>121-150</v>
      </c>
    </row>
    <row r="743" spans="1:5" x14ac:dyDescent="0.25">
      <c r="A743">
        <v>43154864</v>
      </c>
      <c r="B743">
        <v>127</v>
      </c>
      <c r="C743" t="s">
        <v>38</v>
      </c>
      <c r="E743" t="str">
        <f t="shared" si="11"/>
        <v>121-150</v>
      </c>
    </row>
    <row r="744" spans="1:5" x14ac:dyDescent="0.25">
      <c r="A744">
        <v>43178398</v>
      </c>
      <c r="B744">
        <v>135</v>
      </c>
      <c r="C744" t="s">
        <v>39</v>
      </c>
      <c r="E744" t="str">
        <f t="shared" si="11"/>
        <v>121-150</v>
      </c>
    </row>
    <row r="745" spans="1:5" x14ac:dyDescent="0.25">
      <c r="A745">
        <v>43204600</v>
      </c>
      <c r="B745">
        <v>104</v>
      </c>
      <c r="C745" t="s">
        <v>38</v>
      </c>
      <c r="E745" t="str">
        <f t="shared" si="11"/>
        <v>90-120</v>
      </c>
    </row>
    <row r="746" spans="1:5" x14ac:dyDescent="0.25">
      <c r="A746">
        <v>43215406</v>
      </c>
      <c r="B746">
        <v>134</v>
      </c>
      <c r="C746" t="s">
        <v>38</v>
      </c>
      <c r="E746" t="str">
        <f t="shared" si="11"/>
        <v>121-150</v>
      </c>
    </row>
    <row r="747" spans="1:5" x14ac:dyDescent="0.25">
      <c r="A747">
        <v>43230458</v>
      </c>
      <c r="B747">
        <v>135</v>
      </c>
      <c r="C747" t="s">
        <v>40</v>
      </c>
      <c r="E747" t="str">
        <f t="shared" si="11"/>
        <v>121-150</v>
      </c>
    </row>
    <row r="748" spans="1:5" x14ac:dyDescent="0.25">
      <c r="A748">
        <v>43231416</v>
      </c>
      <c r="B748">
        <v>105</v>
      </c>
      <c r="C748" t="s">
        <v>40</v>
      </c>
      <c r="E748" t="str">
        <f t="shared" si="11"/>
        <v>90-120</v>
      </c>
    </row>
    <row r="749" spans="1:5" x14ac:dyDescent="0.25">
      <c r="A749">
        <v>43290322</v>
      </c>
      <c r="B749">
        <v>105</v>
      </c>
      <c r="C749" t="s">
        <v>39</v>
      </c>
      <c r="E749" t="str">
        <f t="shared" si="11"/>
        <v>90-120</v>
      </c>
    </row>
    <row r="750" spans="1:5" x14ac:dyDescent="0.25">
      <c r="A750">
        <v>43324940</v>
      </c>
      <c r="B750">
        <v>113</v>
      </c>
      <c r="C750" t="s">
        <v>38</v>
      </c>
      <c r="D750" s="32">
        <v>41866</v>
      </c>
      <c r="E750" t="str">
        <f t="shared" si="11"/>
        <v>90-120</v>
      </c>
    </row>
    <row r="751" spans="1:5" x14ac:dyDescent="0.25">
      <c r="A751">
        <v>43328594</v>
      </c>
      <c r="B751">
        <v>112</v>
      </c>
      <c r="C751" t="s">
        <v>40</v>
      </c>
      <c r="E751" t="str">
        <f t="shared" si="11"/>
        <v>90-120</v>
      </c>
    </row>
    <row r="752" spans="1:5" x14ac:dyDescent="0.25">
      <c r="A752">
        <v>43332082</v>
      </c>
      <c r="B752">
        <v>143</v>
      </c>
      <c r="C752" t="s">
        <v>38</v>
      </c>
      <c r="E752" t="str">
        <f t="shared" si="11"/>
        <v>121-150</v>
      </c>
    </row>
    <row r="753" spans="1:5" x14ac:dyDescent="0.25">
      <c r="A753">
        <v>43347528</v>
      </c>
      <c r="B753">
        <v>136</v>
      </c>
      <c r="C753" t="s">
        <v>39</v>
      </c>
      <c r="E753" t="str">
        <f t="shared" si="11"/>
        <v>121-150</v>
      </c>
    </row>
    <row r="754" spans="1:5" x14ac:dyDescent="0.25">
      <c r="A754">
        <v>43354016</v>
      </c>
      <c r="B754">
        <v>147</v>
      </c>
      <c r="C754" t="s">
        <v>38</v>
      </c>
      <c r="E754" t="str">
        <f t="shared" si="11"/>
        <v>121-150</v>
      </c>
    </row>
    <row r="755" spans="1:5" x14ac:dyDescent="0.25">
      <c r="A755">
        <v>43361828</v>
      </c>
      <c r="B755">
        <v>109</v>
      </c>
      <c r="C755" t="s">
        <v>40</v>
      </c>
      <c r="E755" t="str">
        <f t="shared" si="11"/>
        <v>90-120</v>
      </c>
    </row>
    <row r="756" spans="1:5" x14ac:dyDescent="0.25">
      <c r="A756">
        <v>43502056</v>
      </c>
      <c r="B756">
        <v>103</v>
      </c>
      <c r="C756" t="s">
        <v>39</v>
      </c>
      <c r="E756" t="str">
        <f t="shared" si="11"/>
        <v>90-120</v>
      </c>
    </row>
    <row r="757" spans="1:5" x14ac:dyDescent="0.25">
      <c r="A757">
        <v>43582452</v>
      </c>
      <c r="B757">
        <v>99</v>
      </c>
      <c r="C757" t="s">
        <v>39</v>
      </c>
      <c r="E757" t="str">
        <f t="shared" si="11"/>
        <v>90-120</v>
      </c>
    </row>
    <row r="758" spans="1:5" x14ac:dyDescent="0.25">
      <c r="A758">
        <v>43594334</v>
      </c>
      <c r="B758">
        <v>143</v>
      </c>
      <c r="C758" t="s">
        <v>38</v>
      </c>
      <c r="D758" s="32">
        <v>41853</v>
      </c>
      <c r="E758" t="str">
        <f t="shared" si="11"/>
        <v>121-150</v>
      </c>
    </row>
    <row r="759" spans="1:5" x14ac:dyDescent="0.25">
      <c r="A759">
        <v>43609956</v>
      </c>
      <c r="B759">
        <v>147</v>
      </c>
      <c r="C759" t="s">
        <v>38</v>
      </c>
      <c r="E759" t="str">
        <f t="shared" si="11"/>
        <v>121-150</v>
      </c>
    </row>
    <row r="760" spans="1:5" x14ac:dyDescent="0.25">
      <c r="A760">
        <v>43640462</v>
      </c>
      <c r="B760">
        <v>141</v>
      </c>
      <c r="C760" t="s">
        <v>39</v>
      </c>
      <c r="E760" t="str">
        <f t="shared" si="11"/>
        <v>121-150</v>
      </c>
    </row>
    <row r="761" spans="1:5" x14ac:dyDescent="0.25">
      <c r="A761">
        <v>43642446</v>
      </c>
      <c r="B761">
        <v>97</v>
      </c>
      <c r="C761" t="s">
        <v>40</v>
      </c>
      <c r="E761" t="str">
        <f t="shared" si="11"/>
        <v>90-120</v>
      </c>
    </row>
    <row r="762" spans="1:5" x14ac:dyDescent="0.25">
      <c r="A762">
        <v>43646110</v>
      </c>
      <c r="B762">
        <v>135</v>
      </c>
      <c r="C762" t="s">
        <v>40</v>
      </c>
      <c r="E762" t="str">
        <f t="shared" si="11"/>
        <v>121-150</v>
      </c>
    </row>
    <row r="763" spans="1:5" x14ac:dyDescent="0.25">
      <c r="A763">
        <v>43652362</v>
      </c>
      <c r="B763">
        <v>116</v>
      </c>
      <c r="C763" t="s">
        <v>39</v>
      </c>
      <c r="E763" t="str">
        <f t="shared" si="11"/>
        <v>90-120</v>
      </c>
    </row>
    <row r="764" spans="1:5" x14ac:dyDescent="0.25">
      <c r="A764">
        <v>43673874</v>
      </c>
      <c r="B764">
        <v>113</v>
      </c>
      <c r="C764" t="s">
        <v>39</v>
      </c>
      <c r="E764" t="str">
        <f t="shared" si="11"/>
        <v>90-120</v>
      </c>
    </row>
    <row r="765" spans="1:5" x14ac:dyDescent="0.25">
      <c r="A765">
        <v>43686392</v>
      </c>
      <c r="B765">
        <v>97</v>
      </c>
      <c r="C765" t="s">
        <v>39</v>
      </c>
      <c r="E765" t="str">
        <f t="shared" si="11"/>
        <v>90-120</v>
      </c>
    </row>
    <row r="766" spans="1:5" x14ac:dyDescent="0.25">
      <c r="A766">
        <v>43690004</v>
      </c>
      <c r="B766">
        <v>135</v>
      </c>
      <c r="C766" t="s">
        <v>40</v>
      </c>
      <c r="E766" t="str">
        <f t="shared" si="11"/>
        <v>121-150</v>
      </c>
    </row>
    <row r="767" spans="1:5" x14ac:dyDescent="0.25">
      <c r="A767">
        <v>43782834</v>
      </c>
      <c r="B767">
        <v>113</v>
      </c>
      <c r="C767" t="s">
        <v>39</v>
      </c>
      <c r="E767" t="str">
        <f t="shared" si="11"/>
        <v>90-120</v>
      </c>
    </row>
    <row r="768" spans="1:5" x14ac:dyDescent="0.25">
      <c r="A768">
        <v>43796632</v>
      </c>
      <c r="B768">
        <v>142</v>
      </c>
      <c r="C768" t="s">
        <v>39</v>
      </c>
      <c r="E768" t="str">
        <f t="shared" si="11"/>
        <v>121-150</v>
      </c>
    </row>
    <row r="769" spans="1:5" x14ac:dyDescent="0.25">
      <c r="A769">
        <v>43804322</v>
      </c>
      <c r="B769">
        <v>127</v>
      </c>
      <c r="C769" t="s">
        <v>38</v>
      </c>
      <c r="E769" t="str">
        <f t="shared" si="11"/>
        <v>121-150</v>
      </c>
    </row>
    <row r="770" spans="1:5" x14ac:dyDescent="0.25">
      <c r="A770">
        <v>43807416</v>
      </c>
      <c r="B770">
        <v>112</v>
      </c>
      <c r="C770" t="s">
        <v>38</v>
      </c>
      <c r="E770" t="str">
        <f t="shared" si="11"/>
        <v>90-120</v>
      </c>
    </row>
    <row r="771" spans="1:5" x14ac:dyDescent="0.25">
      <c r="A771">
        <v>43815360</v>
      </c>
      <c r="B771">
        <v>135</v>
      </c>
      <c r="C771" t="s">
        <v>39</v>
      </c>
      <c r="E771" t="str">
        <f t="shared" ref="E771:E834" si="12">IF(B771&lt;=120,"90-120","121-150")</f>
        <v>121-150</v>
      </c>
    </row>
    <row r="772" spans="1:5" x14ac:dyDescent="0.25">
      <c r="A772">
        <v>43858402</v>
      </c>
      <c r="B772">
        <v>117</v>
      </c>
      <c r="C772" t="s">
        <v>39</v>
      </c>
      <c r="E772" t="str">
        <f t="shared" si="12"/>
        <v>90-120</v>
      </c>
    </row>
    <row r="773" spans="1:5" x14ac:dyDescent="0.25">
      <c r="A773">
        <v>43867546</v>
      </c>
      <c r="B773">
        <v>116</v>
      </c>
      <c r="C773" t="s">
        <v>39</v>
      </c>
      <c r="D773" s="32">
        <v>41858</v>
      </c>
      <c r="E773" t="str">
        <f t="shared" si="12"/>
        <v>90-120</v>
      </c>
    </row>
    <row r="774" spans="1:5" x14ac:dyDescent="0.25">
      <c r="A774">
        <v>43867856</v>
      </c>
      <c r="B774">
        <v>134</v>
      </c>
      <c r="C774" t="s">
        <v>38</v>
      </c>
      <c r="E774" t="str">
        <f t="shared" si="12"/>
        <v>121-150</v>
      </c>
    </row>
    <row r="775" spans="1:5" x14ac:dyDescent="0.25">
      <c r="A775">
        <v>43874620</v>
      </c>
      <c r="B775">
        <v>113</v>
      </c>
      <c r="C775" t="s">
        <v>39</v>
      </c>
      <c r="E775" t="str">
        <f t="shared" si="12"/>
        <v>90-120</v>
      </c>
    </row>
    <row r="776" spans="1:5" x14ac:dyDescent="0.25">
      <c r="A776">
        <v>43909852</v>
      </c>
      <c r="B776">
        <v>112</v>
      </c>
      <c r="C776" t="s">
        <v>39</v>
      </c>
      <c r="E776" t="str">
        <f t="shared" si="12"/>
        <v>90-120</v>
      </c>
    </row>
    <row r="777" spans="1:5" x14ac:dyDescent="0.25">
      <c r="A777">
        <v>43913682</v>
      </c>
      <c r="B777">
        <v>134</v>
      </c>
      <c r="C777" t="s">
        <v>39</v>
      </c>
      <c r="E777" t="str">
        <f t="shared" si="12"/>
        <v>121-150</v>
      </c>
    </row>
    <row r="778" spans="1:5" x14ac:dyDescent="0.25">
      <c r="A778">
        <v>43922100</v>
      </c>
      <c r="B778">
        <v>127</v>
      </c>
      <c r="C778" t="s">
        <v>40</v>
      </c>
      <c r="E778" t="str">
        <f t="shared" si="12"/>
        <v>121-150</v>
      </c>
    </row>
    <row r="779" spans="1:5" x14ac:dyDescent="0.25">
      <c r="A779">
        <v>43925642</v>
      </c>
      <c r="B779">
        <v>133</v>
      </c>
      <c r="C779" t="s">
        <v>38</v>
      </c>
      <c r="E779" t="str">
        <f t="shared" si="12"/>
        <v>121-150</v>
      </c>
    </row>
    <row r="780" spans="1:5" x14ac:dyDescent="0.25">
      <c r="A780">
        <v>43988368</v>
      </c>
      <c r="B780">
        <v>117</v>
      </c>
      <c r="C780" t="s">
        <v>38</v>
      </c>
      <c r="D780" s="32">
        <v>41856</v>
      </c>
      <c r="E780" t="str">
        <f t="shared" si="12"/>
        <v>90-120</v>
      </c>
    </row>
    <row r="781" spans="1:5" x14ac:dyDescent="0.25">
      <c r="A781">
        <v>44040224</v>
      </c>
      <c r="B781">
        <v>105</v>
      </c>
      <c r="C781" t="s">
        <v>38</v>
      </c>
      <c r="E781" t="str">
        <f t="shared" si="12"/>
        <v>90-120</v>
      </c>
    </row>
    <row r="782" spans="1:5" x14ac:dyDescent="0.25">
      <c r="A782">
        <v>44047370</v>
      </c>
      <c r="B782">
        <v>136</v>
      </c>
      <c r="C782" t="s">
        <v>39</v>
      </c>
      <c r="E782" t="str">
        <f t="shared" si="12"/>
        <v>121-150</v>
      </c>
    </row>
    <row r="783" spans="1:5" x14ac:dyDescent="0.25">
      <c r="A783">
        <v>44063456</v>
      </c>
      <c r="B783">
        <v>103</v>
      </c>
      <c r="C783" t="s">
        <v>38</v>
      </c>
      <c r="E783" t="str">
        <f t="shared" si="12"/>
        <v>90-120</v>
      </c>
    </row>
    <row r="784" spans="1:5" x14ac:dyDescent="0.25">
      <c r="A784">
        <v>44076244</v>
      </c>
      <c r="B784">
        <v>143</v>
      </c>
      <c r="C784" t="s">
        <v>38</v>
      </c>
      <c r="D784" s="32">
        <v>41843</v>
      </c>
      <c r="E784" t="str">
        <f t="shared" si="12"/>
        <v>121-150</v>
      </c>
    </row>
    <row r="785" spans="1:5" x14ac:dyDescent="0.25">
      <c r="A785">
        <v>44078610</v>
      </c>
      <c r="B785">
        <v>150</v>
      </c>
      <c r="C785" t="s">
        <v>38</v>
      </c>
      <c r="E785" t="str">
        <f t="shared" si="12"/>
        <v>121-150</v>
      </c>
    </row>
    <row r="786" spans="1:5" x14ac:dyDescent="0.25">
      <c r="A786">
        <v>44097666</v>
      </c>
      <c r="B786">
        <v>105</v>
      </c>
      <c r="C786" t="s">
        <v>39</v>
      </c>
      <c r="E786" t="str">
        <f t="shared" si="12"/>
        <v>90-120</v>
      </c>
    </row>
    <row r="787" spans="1:5" x14ac:dyDescent="0.25">
      <c r="A787">
        <v>44098980</v>
      </c>
      <c r="B787">
        <v>136</v>
      </c>
      <c r="C787" t="s">
        <v>40</v>
      </c>
      <c r="E787" t="str">
        <f t="shared" si="12"/>
        <v>121-150</v>
      </c>
    </row>
    <row r="788" spans="1:5" x14ac:dyDescent="0.25">
      <c r="A788">
        <v>44099960</v>
      </c>
      <c r="B788">
        <v>136</v>
      </c>
      <c r="C788" t="s">
        <v>39</v>
      </c>
      <c r="D788" s="32">
        <v>41843</v>
      </c>
      <c r="E788" t="str">
        <f t="shared" si="12"/>
        <v>121-150</v>
      </c>
    </row>
    <row r="789" spans="1:5" x14ac:dyDescent="0.25">
      <c r="A789">
        <v>44114158</v>
      </c>
      <c r="B789">
        <v>143</v>
      </c>
      <c r="C789" t="s">
        <v>40</v>
      </c>
      <c r="E789" t="str">
        <f t="shared" si="12"/>
        <v>121-150</v>
      </c>
    </row>
    <row r="790" spans="1:5" x14ac:dyDescent="0.25">
      <c r="A790">
        <v>44114390</v>
      </c>
      <c r="B790">
        <v>103</v>
      </c>
      <c r="C790" t="s">
        <v>38</v>
      </c>
      <c r="E790" t="str">
        <f t="shared" si="12"/>
        <v>90-120</v>
      </c>
    </row>
    <row r="791" spans="1:5" x14ac:dyDescent="0.25">
      <c r="A791">
        <v>44126092</v>
      </c>
      <c r="B791">
        <v>105</v>
      </c>
      <c r="C791" t="s">
        <v>38</v>
      </c>
      <c r="E791" t="str">
        <f t="shared" si="12"/>
        <v>90-120</v>
      </c>
    </row>
    <row r="792" spans="1:5" x14ac:dyDescent="0.25">
      <c r="A792">
        <v>44136934</v>
      </c>
      <c r="B792">
        <v>133</v>
      </c>
      <c r="C792" t="s">
        <v>38</v>
      </c>
      <c r="D792" s="32">
        <v>41866</v>
      </c>
      <c r="E792" t="str">
        <f t="shared" si="12"/>
        <v>121-150</v>
      </c>
    </row>
    <row r="793" spans="1:5" x14ac:dyDescent="0.25">
      <c r="A793">
        <v>44137634</v>
      </c>
      <c r="B793">
        <v>127</v>
      </c>
      <c r="C793" t="s">
        <v>40</v>
      </c>
      <c r="E793" t="str">
        <f t="shared" si="12"/>
        <v>121-150</v>
      </c>
    </row>
    <row r="794" spans="1:5" x14ac:dyDescent="0.25">
      <c r="A794">
        <v>44155702</v>
      </c>
      <c r="B794">
        <v>117</v>
      </c>
      <c r="C794" t="s">
        <v>39</v>
      </c>
      <c r="E794" t="str">
        <f t="shared" si="12"/>
        <v>90-120</v>
      </c>
    </row>
    <row r="795" spans="1:5" x14ac:dyDescent="0.25">
      <c r="A795">
        <v>44179686</v>
      </c>
      <c r="B795">
        <v>147</v>
      </c>
      <c r="C795" t="s">
        <v>39</v>
      </c>
      <c r="E795" t="str">
        <f t="shared" si="12"/>
        <v>121-150</v>
      </c>
    </row>
    <row r="796" spans="1:5" x14ac:dyDescent="0.25">
      <c r="A796">
        <v>44183934</v>
      </c>
      <c r="B796">
        <v>127</v>
      </c>
      <c r="C796" t="s">
        <v>38</v>
      </c>
      <c r="E796" t="str">
        <f t="shared" si="12"/>
        <v>121-150</v>
      </c>
    </row>
    <row r="797" spans="1:5" x14ac:dyDescent="0.25">
      <c r="A797">
        <v>44184064</v>
      </c>
      <c r="B797">
        <v>135</v>
      </c>
      <c r="C797" t="s">
        <v>38</v>
      </c>
      <c r="D797" s="32">
        <v>41842</v>
      </c>
      <c r="E797" t="str">
        <f t="shared" si="12"/>
        <v>121-150</v>
      </c>
    </row>
    <row r="798" spans="1:5" x14ac:dyDescent="0.25">
      <c r="A798">
        <v>44184064</v>
      </c>
      <c r="B798">
        <v>135</v>
      </c>
      <c r="C798" t="s">
        <v>38</v>
      </c>
      <c r="D798" s="32">
        <v>41841</v>
      </c>
      <c r="E798" t="str">
        <f t="shared" si="12"/>
        <v>121-150</v>
      </c>
    </row>
    <row r="799" spans="1:5" x14ac:dyDescent="0.25">
      <c r="A799">
        <v>44192642</v>
      </c>
      <c r="B799">
        <v>129</v>
      </c>
      <c r="C799" t="s">
        <v>40</v>
      </c>
      <c r="E799" t="str">
        <f t="shared" si="12"/>
        <v>121-150</v>
      </c>
    </row>
    <row r="800" spans="1:5" x14ac:dyDescent="0.25">
      <c r="A800">
        <v>44231222</v>
      </c>
      <c r="B800">
        <v>106</v>
      </c>
      <c r="C800" t="s">
        <v>40</v>
      </c>
      <c r="E800" t="str">
        <f t="shared" si="12"/>
        <v>90-120</v>
      </c>
    </row>
    <row r="801" spans="1:5" x14ac:dyDescent="0.25">
      <c r="A801">
        <v>44304590</v>
      </c>
      <c r="B801">
        <v>112</v>
      </c>
      <c r="C801" t="s">
        <v>38</v>
      </c>
      <c r="E801" t="str">
        <f t="shared" si="12"/>
        <v>90-120</v>
      </c>
    </row>
    <row r="802" spans="1:5" x14ac:dyDescent="0.25">
      <c r="A802">
        <v>44307706</v>
      </c>
      <c r="B802">
        <v>116</v>
      </c>
      <c r="C802" t="s">
        <v>38</v>
      </c>
      <c r="E802" t="str">
        <f t="shared" si="12"/>
        <v>90-120</v>
      </c>
    </row>
    <row r="803" spans="1:5" x14ac:dyDescent="0.25">
      <c r="A803">
        <v>44319558</v>
      </c>
      <c r="B803">
        <v>117</v>
      </c>
      <c r="C803" t="s">
        <v>39</v>
      </c>
      <c r="E803" t="str">
        <f t="shared" si="12"/>
        <v>90-120</v>
      </c>
    </row>
    <row r="804" spans="1:5" x14ac:dyDescent="0.25">
      <c r="A804">
        <v>44334206</v>
      </c>
      <c r="B804">
        <v>122</v>
      </c>
      <c r="C804" t="s">
        <v>38</v>
      </c>
      <c r="E804" t="str">
        <f t="shared" si="12"/>
        <v>121-150</v>
      </c>
    </row>
    <row r="805" spans="1:5" x14ac:dyDescent="0.25">
      <c r="A805">
        <v>44341868</v>
      </c>
      <c r="B805">
        <v>104</v>
      </c>
      <c r="C805" t="s">
        <v>38</v>
      </c>
      <c r="E805" t="str">
        <f t="shared" si="12"/>
        <v>90-120</v>
      </c>
    </row>
    <row r="806" spans="1:5" x14ac:dyDescent="0.25">
      <c r="A806">
        <v>44343610</v>
      </c>
      <c r="B806">
        <v>113</v>
      </c>
      <c r="C806" t="s">
        <v>38</v>
      </c>
      <c r="E806" t="str">
        <f t="shared" si="12"/>
        <v>90-120</v>
      </c>
    </row>
    <row r="807" spans="1:5" x14ac:dyDescent="0.25">
      <c r="A807">
        <v>44347988</v>
      </c>
      <c r="B807">
        <v>112</v>
      </c>
      <c r="C807" t="s">
        <v>39</v>
      </c>
      <c r="D807" s="32">
        <v>41844</v>
      </c>
      <c r="E807" t="str">
        <f t="shared" si="12"/>
        <v>90-120</v>
      </c>
    </row>
    <row r="808" spans="1:5" x14ac:dyDescent="0.25">
      <c r="A808">
        <v>44359528</v>
      </c>
      <c r="B808">
        <v>97</v>
      </c>
      <c r="C808" t="s">
        <v>39</v>
      </c>
      <c r="D808" s="32">
        <v>41862</v>
      </c>
      <c r="E808" t="str">
        <f t="shared" si="12"/>
        <v>90-120</v>
      </c>
    </row>
    <row r="809" spans="1:5" x14ac:dyDescent="0.25">
      <c r="A809">
        <v>44359528</v>
      </c>
      <c r="B809">
        <v>97</v>
      </c>
      <c r="C809" t="s">
        <v>39</v>
      </c>
      <c r="D809" s="32">
        <v>41859</v>
      </c>
      <c r="E809" t="str">
        <f t="shared" si="12"/>
        <v>90-120</v>
      </c>
    </row>
    <row r="810" spans="1:5" x14ac:dyDescent="0.25">
      <c r="A810">
        <v>44360478</v>
      </c>
      <c r="B810">
        <v>105</v>
      </c>
      <c r="C810" t="s">
        <v>39</v>
      </c>
      <c r="E810" t="str">
        <f t="shared" si="12"/>
        <v>90-120</v>
      </c>
    </row>
    <row r="811" spans="1:5" x14ac:dyDescent="0.25">
      <c r="A811">
        <v>44374618</v>
      </c>
      <c r="B811">
        <v>97</v>
      </c>
      <c r="C811" t="s">
        <v>39</v>
      </c>
      <c r="E811" t="str">
        <f t="shared" si="12"/>
        <v>90-120</v>
      </c>
    </row>
    <row r="812" spans="1:5" x14ac:dyDescent="0.25">
      <c r="A812">
        <v>44375074</v>
      </c>
      <c r="B812">
        <v>118</v>
      </c>
      <c r="C812" t="s">
        <v>38</v>
      </c>
      <c r="E812" t="str">
        <f t="shared" si="12"/>
        <v>90-120</v>
      </c>
    </row>
    <row r="813" spans="1:5" x14ac:dyDescent="0.25">
      <c r="A813">
        <v>44381066</v>
      </c>
      <c r="B813">
        <v>136</v>
      </c>
      <c r="C813" t="s">
        <v>39</v>
      </c>
      <c r="E813" t="str">
        <f t="shared" si="12"/>
        <v>121-150</v>
      </c>
    </row>
    <row r="814" spans="1:5" x14ac:dyDescent="0.25">
      <c r="A814">
        <v>44386210</v>
      </c>
      <c r="B814">
        <v>113</v>
      </c>
      <c r="C814" t="s">
        <v>40</v>
      </c>
      <c r="E814" t="str">
        <f t="shared" si="12"/>
        <v>90-120</v>
      </c>
    </row>
    <row r="815" spans="1:5" x14ac:dyDescent="0.25">
      <c r="A815">
        <v>44427568</v>
      </c>
      <c r="B815">
        <v>97</v>
      </c>
      <c r="C815" t="s">
        <v>38</v>
      </c>
      <c r="E815" t="str">
        <f t="shared" si="12"/>
        <v>90-120</v>
      </c>
    </row>
    <row r="816" spans="1:5" x14ac:dyDescent="0.25">
      <c r="A816">
        <v>44434056</v>
      </c>
      <c r="B816">
        <v>113</v>
      </c>
      <c r="C816" t="s">
        <v>40</v>
      </c>
      <c r="E816" t="str">
        <f t="shared" si="12"/>
        <v>90-120</v>
      </c>
    </row>
    <row r="817" spans="1:5" x14ac:dyDescent="0.25">
      <c r="A817">
        <v>44465554</v>
      </c>
      <c r="B817">
        <v>143</v>
      </c>
      <c r="C817" t="s">
        <v>40</v>
      </c>
      <c r="E817" t="str">
        <f t="shared" si="12"/>
        <v>121-150</v>
      </c>
    </row>
    <row r="818" spans="1:5" x14ac:dyDescent="0.25">
      <c r="A818">
        <v>44470902</v>
      </c>
      <c r="B818">
        <v>105</v>
      </c>
      <c r="C818" t="s">
        <v>38</v>
      </c>
      <c r="D818" s="32">
        <v>41865</v>
      </c>
      <c r="E818" t="str">
        <f t="shared" si="12"/>
        <v>90-120</v>
      </c>
    </row>
    <row r="819" spans="1:5" x14ac:dyDescent="0.25">
      <c r="A819">
        <v>44470902</v>
      </c>
      <c r="B819">
        <v>105</v>
      </c>
      <c r="C819" t="s">
        <v>38</v>
      </c>
      <c r="D819" s="32">
        <v>41863</v>
      </c>
      <c r="E819" t="str">
        <f t="shared" si="12"/>
        <v>90-120</v>
      </c>
    </row>
    <row r="820" spans="1:5" x14ac:dyDescent="0.25">
      <c r="A820">
        <v>44483750</v>
      </c>
      <c r="B820">
        <v>134</v>
      </c>
      <c r="C820" t="s">
        <v>39</v>
      </c>
      <c r="E820" t="str">
        <f t="shared" si="12"/>
        <v>121-150</v>
      </c>
    </row>
    <row r="821" spans="1:5" x14ac:dyDescent="0.25">
      <c r="A821">
        <v>44513174</v>
      </c>
      <c r="B821">
        <v>135</v>
      </c>
      <c r="C821" t="s">
        <v>40</v>
      </c>
      <c r="D821" s="32">
        <v>41842</v>
      </c>
      <c r="E821" t="str">
        <f t="shared" si="12"/>
        <v>121-150</v>
      </c>
    </row>
    <row r="822" spans="1:5" x14ac:dyDescent="0.25">
      <c r="A822">
        <v>44513174</v>
      </c>
      <c r="B822">
        <v>135</v>
      </c>
      <c r="C822" t="s">
        <v>40</v>
      </c>
      <c r="D822" s="32">
        <v>41841</v>
      </c>
      <c r="E822" t="str">
        <f t="shared" si="12"/>
        <v>121-150</v>
      </c>
    </row>
    <row r="823" spans="1:5" x14ac:dyDescent="0.25">
      <c r="A823">
        <v>44582842</v>
      </c>
      <c r="B823">
        <v>142</v>
      </c>
      <c r="C823" t="s">
        <v>39</v>
      </c>
      <c r="E823" t="str">
        <f t="shared" si="12"/>
        <v>121-150</v>
      </c>
    </row>
    <row r="824" spans="1:5" x14ac:dyDescent="0.25">
      <c r="A824">
        <v>44589476</v>
      </c>
      <c r="B824">
        <v>141</v>
      </c>
      <c r="C824" t="s">
        <v>40</v>
      </c>
      <c r="E824" t="str">
        <f t="shared" si="12"/>
        <v>121-150</v>
      </c>
    </row>
    <row r="825" spans="1:5" x14ac:dyDescent="0.25">
      <c r="A825">
        <v>44595276</v>
      </c>
      <c r="B825">
        <v>113</v>
      </c>
      <c r="C825" t="s">
        <v>38</v>
      </c>
      <c r="E825" t="str">
        <f t="shared" si="12"/>
        <v>90-120</v>
      </c>
    </row>
    <row r="826" spans="1:5" x14ac:dyDescent="0.25">
      <c r="A826">
        <v>44601454</v>
      </c>
      <c r="B826">
        <v>91</v>
      </c>
      <c r="C826" t="s">
        <v>38</v>
      </c>
      <c r="E826" t="str">
        <f t="shared" si="12"/>
        <v>90-120</v>
      </c>
    </row>
    <row r="827" spans="1:5" x14ac:dyDescent="0.25">
      <c r="A827">
        <v>44610022</v>
      </c>
      <c r="B827">
        <v>146</v>
      </c>
      <c r="C827" t="s">
        <v>38</v>
      </c>
      <c r="E827" t="str">
        <f t="shared" si="12"/>
        <v>121-150</v>
      </c>
    </row>
    <row r="828" spans="1:5" x14ac:dyDescent="0.25">
      <c r="A828">
        <v>44634706</v>
      </c>
      <c r="B828">
        <v>97</v>
      </c>
      <c r="C828" t="s">
        <v>40</v>
      </c>
      <c r="E828" t="str">
        <f t="shared" si="12"/>
        <v>90-120</v>
      </c>
    </row>
    <row r="829" spans="1:5" x14ac:dyDescent="0.25">
      <c r="A829">
        <v>44693158</v>
      </c>
      <c r="B829">
        <v>118</v>
      </c>
      <c r="C829" t="s">
        <v>39</v>
      </c>
      <c r="E829" t="str">
        <f t="shared" si="12"/>
        <v>90-120</v>
      </c>
    </row>
    <row r="830" spans="1:5" x14ac:dyDescent="0.25">
      <c r="A830">
        <v>44729964</v>
      </c>
      <c r="B830">
        <v>117</v>
      </c>
      <c r="C830" t="s">
        <v>39</v>
      </c>
      <c r="E830" t="str">
        <f t="shared" si="12"/>
        <v>90-120</v>
      </c>
    </row>
    <row r="831" spans="1:5" x14ac:dyDescent="0.25">
      <c r="A831">
        <v>44734960</v>
      </c>
      <c r="B831">
        <v>135</v>
      </c>
      <c r="C831" t="s">
        <v>39</v>
      </c>
      <c r="E831" t="str">
        <f t="shared" si="12"/>
        <v>121-150</v>
      </c>
    </row>
    <row r="832" spans="1:5" x14ac:dyDescent="0.25">
      <c r="A832">
        <v>44736774</v>
      </c>
      <c r="B832">
        <v>135</v>
      </c>
      <c r="C832" t="s">
        <v>39</v>
      </c>
      <c r="E832" t="str">
        <f t="shared" si="12"/>
        <v>121-150</v>
      </c>
    </row>
    <row r="833" spans="1:5" x14ac:dyDescent="0.25">
      <c r="A833">
        <v>44750216</v>
      </c>
      <c r="B833">
        <v>147</v>
      </c>
      <c r="C833" t="s">
        <v>39</v>
      </c>
      <c r="E833" t="str">
        <f t="shared" si="12"/>
        <v>121-150</v>
      </c>
    </row>
    <row r="834" spans="1:5" x14ac:dyDescent="0.25">
      <c r="A834">
        <v>44765014</v>
      </c>
      <c r="B834">
        <v>133</v>
      </c>
      <c r="C834" t="s">
        <v>39</v>
      </c>
      <c r="E834" t="str">
        <f t="shared" si="12"/>
        <v>121-150</v>
      </c>
    </row>
    <row r="835" spans="1:5" x14ac:dyDescent="0.25">
      <c r="A835">
        <v>44773372</v>
      </c>
      <c r="B835">
        <v>143</v>
      </c>
      <c r="C835" t="s">
        <v>40</v>
      </c>
      <c r="D835" s="32">
        <v>41871</v>
      </c>
      <c r="E835" t="str">
        <f t="shared" ref="E835:E898" si="13">IF(B835&lt;=120,"90-120","121-150")</f>
        <v>121-150</v>
      </c>
    </row>
    <row r="836" spans="1:5" x14ac:dyDescent="0.25">
      <c r="A836">
        <v>44796510</v>
      </c>
      <c r="B836">
        <v>117</v>
      </c>
      <c r="C836" t="s">
        <v>39</v>
      </c>
      <c r="E836" t="str">
        <f t="shared" si="13"/>
        <v>90-120</v>
      </c>
    </row>
    <row r="837" spans="1:5" x14ac:dyDescent="0.25">
      <c r="A837">
        <v>44810870</v>
      </c>
      <c r="B837">
        <v>134</v>
      </c>
      <c r="C837" t="s">
        <v>38</v>
      </c>
      <c r="E837" t="str">
        <f t="shared" si="13"/>
        <v>121-150</v>
      </c>
    </row>
    <row r="838" spans="1:5" x14ac:dyDescent="0.25">
      <c r="A838">
        <v>44823850</v>
      </c>
      <c r="B838">
        <v>133</v>
      </c>
      <c r="C838" t="s">
        <v>38</v>
      </c>
      <c r="E838" t="str">
        <f t="shared" si="13"/>
        <v>121-150</v>
      </c>
    </row>
    <row r="839" spans="1:5" x14ac:dyDescent="0.25">
      <c r="A839">
        <v>44823870</v>
      </c>
      <c r="B839">
        <v>133</v>
      </c>
      <c r="C839" t="s">
        <v>39</v>
      </c>
      <c r="E839" t="str">
        <f t="shared" si="13"/>
        <v>121-150</v>
      </c>
    </row>
    <row r="840" spans="1:5" x14ac:dyDescent="0.25">
      <c r="A840">
        <v>44830924</v>
      </c>
      <c r="B840">
        <v>133</v>
      </c>
      <c r="C840" t="s">
        <v>40</v>
      </c>
      <c r="E840" t="str">
        <f t="shared" si="13"/>
        <v>121-150</v>
      </c>
    </row>
    <row r="841" spans="1:5" x14ac:dyDescent="0.25">
      <c r="A841">
        <v>44831178</v>
      </c>
      <c r="B841">
        <v>133</v>
      </c>
      <c r="C841" t="s">
        <v>39</v>
      </c>
      <c r="E841" t="str">
        <f t="shared" si="13"/>
        <v>121-150</v>
      </c>
    </row>
    <row r="842" spans="1:5" x14ac:dyDescent="0.25">
      <c r="A842">
        <v>44841134</v>
      </c>
      <c r="B842">
        <v>136</v>
      </c>
      <c r="C842" t="s">
        <v>38</v>
      </c>
      <c r="E842" t="str">
        <f t="shared" si="13"/>
        <v>121-150</v>
      </c>
    </row>
    <row r="843" spans="1:5" x14ac:dyDescent="0.25">
      <c r="A843">
        <v>44857732</v>
      </c>
      <c r="B843">
        <v>113</v>
      </c>
      <c r="C843" t="s">
        <v>38</v>
      </c>
      <c r="E843" t="str">
        <f t="shared" si="13"/>
        <v>90-120</v>
      </c>
    </row>
    <row r="844" spans="1:5" x14ac:dyDescent="0.25">
      <c r="A844">
        <v>44859638</v>
      </c>
      <c r="B844">
        <v>142</v>
      </c>
      <c r="C844" t="s">
        <v>38</v>
      </c>
      <c r="E844" t="str">
        <f t="shared" si="13"/>
        <v>121-150</v>
      </c>
    </row>
    <row r="845" spans="1:5" x14ac:dyDescent="0.25">
      <c r="A845">
        <v>44860774</v>
      </c>
      <c r="B845">
        <v>147</v>
      </c>
      <c r="C845" t="s">
        <v>38</v>
      </c>
      <c r="E845" t="str">
        <f t="shared" si="13"/>
        <v>121-150</v>
      </c>
    </row>
    <row r="846" spans="1:5" x14ac:dyDescent="0.25">
      <c r="A846">
        <v>44908634</v>
      </c>
      <c r="B846">
        <v>103</v>
      </c>
      <c r="C846" t="s">
        <v>39</v>
      </c>
      <c r="E846" t="str">
        <f t="shared" si="13"/>
        <v>90-120</v>
      </c>
    </row>
    <row r="847" spans="1:5" x14ac:dyDescent="0.25">
      <c r="A847">
        <v>44909564</v>
      </c>
      <c r="B847">
        <v>121</v>
      </c>
      <c r="C847" t="s">
        <v>39</v>
      </c>
      <c r="E847" t="str">
        <f t="shared" si="13"/>
        <v>121-150</v>
      </c>
    </row>
    <row r="848" spans="1:5" x14ac:dyDescent="0.25">
      <c r="A848">
        <v>44910184</v>
      </c>
      <c r="B848">
        <v>121</v>
      </c>
      <c r="C848" t="s">
        <v>39</v>
      </c>
      <c r="E848" t="str">
        <f t="shared" si="13"/>
        <v>121-150</v>
      </c>
    </row>
    <row r="849" spans="1:5" x14ac:dyDescent="0.25">
      <c r="A849">
        <v>44914840</v>
      </c>
      <c r="B849">
        <v>103</v>
      </c>
      <c r="C849" t="s">
        <v>39</v>
      </c>
      <c r="E849" t="str">
        <f t="shared" si="13"/>
        <v>90-120</v>
      </c>
    </row>
    <row r="850" spans="1:5" x14ac:dyDescent="0.25">
      <c r="A850">
        <v>44917042</v>
      </c>
      <c r="B850">
        <v>133</v>
      </c>
      <c r="C850" t="s">
        <v>40</v>
      </c>
      <c r="D850" s="32">
        <v>41855</v>
      </c>
      <c r="E850" t="str">
        <f t="shared" si="13"/>
        <v>121-150</v>
      </c>
    </row>
    <row r="851" spans="1:5" x14ac:dyDescent="0.25">
      <c r="A851">
        <v>44920330</v>
      </c>
      <c r="B851">
        <v>112</v>
      </c>
      <c r="C851" t="s">
        <v>38</v>
      </c>
      <c r="D851" s="32">
        <v>41848</v>
      </c>
      <c r="E851" t="str">
        <f t="shared" si="13"/>
        <v>90-120</v>
      </c>
    </row>
    <row r="852" spans="1:5" x14ac:dyDescent="0.25">
      <c r="A852">
        <v>44920330</v>
      </c>
      <c r="B852">
        <v>112</v>
      </c>
      <c r="C852" t="s">
        <v>38</v>
      </c>
      <c r="D852" s="32">
        <v>41841</v>
      </c>
      <c r="E852" t="str">
        <f t="shared" si="13"/>
        <v>90-120</v>
      </c>
    </row>
    <row r="853" spans="1:5" x14ac:dyDescent="0.25">
      <c r="A853">
        <v>44925446</v>
      </c>
      <c r="B853">
        <v>133</v>
      </c>
      <c r="C853" t="s">
        <v>40</v>
      </c>
      <c r="E853" t="str">
        <f t="shared" si="13"/>
        <v>121-150</v>
      </c>
    </row>
    <row r="854" spans="1:5" x14ac:dyDescent="0.25">
      <c r="A854">
        <v>44932270</v>
      </c>
      <c r="B854">
        <v>104</v>
      </c>
      <c r="C854" t="s">
        <v>38</v>
      </c>
      <c r="E854" t="str">
        <f t="shared" si="13"/>
        <v>90-120</v>
      </c>
    </row>
    <row r="855" spans="1:5" x14ac:dyDescent="0.25">
      <c r="A855">
        <v>44940688</v>
      </c>
      <c r="B855">
        <v>143</v>
      </c>
      <c r="C855" t="s">
        <v>39</v>
      </c>
      <c r="E855" t="str">
        <f t="shared" si="13"/>
        <v>121-150</v>
      </c>
    </row>
    <row r="856" spans="1:5" x14ac:dyDescent="0.25">
      <c r="A856">
        <v>44997212</v>
      </c>
      <c r="B856">
        <v>147</v>
      </c>
      <c r="C856" t="s">
        <v>39</v>
      </c>
      <c r="E856" t="str">
        <f t="shared" si="13"/>
        <v>121-150</v>
      </c>
    </row>
    <row r="857" spans="1:5" x14ac:dyDescent="0.25">
      <c r="A857">
        <v>44999852</v>
      </c>
      <c r="B857">
        <v>113</v>
      </c>
      <c r="C857" t="s">
        <v>38</v>
      </c>
      <c r="E857" t="str">
        <f t="shared" si="13"/>
        <v>90-120</v>
      </c>
    </row>
    <row r="858" spans="1:5" x14ac:dyDescent="0.25">
      <c r="A858">
        <v>45031138</v>
      </c>
      <c r="B858">
        <v>142</v>
      </c>
      <c r="C858" t="s">
        <v>39</v>
      </c>
      <c r="E858" t="str">
        <f t="shared" si="13"/>
        <v>121-150</v>
      </c>
    </row>
    <row r="859" spans="1:5" x14ac:dyDescent="0.25">
      <c r="A859">
        <v>45038016</v>
      </c>
      <c r="B859">
        <v>147</v>
      </c>
      <c r="C859" t="s">
        <v>38</v>
      </c>
      <c r="E859" t="str">
        <f t="shared" si="13"/>
        <v>121-150</v>
      </c>
    </row>
    <row r="860" spans="1:5" x14ac:dyDescent="0.25">
      <c r="A860">
        <v>45051530</v>
      </c>
      <c r="B860">
        <v>143</v>
      </c>
      <c r="C860" t="s">
        <v>40</v>
      </c>
      <c r="E860" t="str">
        <f t="shared" si="13"/>
        <v>121-150</v>
      </c>
    </row>
    <row r="861" spans="1:5" x14ac:dyDescent="0.25">
      <c r="A861">
        <v>45059968</v>
      </c>
      <c r="B861">
        <v>113</v>
      </c>
      <c r="C861" t="s">
        <v>38</v>
      </c>
      <c r="E861" t="str">
        <f t="shared" si="13"/>
        <v>90-120</v>
      </c>
    </row>
    <row r="862" spans="1:5" x14ac:dyDescent="0.25">
      <c r="A862">
        <v>45063500</v>
      </c>
      <c r="B862">
        <v>97</v>
      </c>
      <c r="C862" t="s">
        <v>39</v>
      </c>
      <c r="D862" s="32">
        <v>41863</v>
      </c>
      <c r="E862" t="str">
        <f t="shared" si="13"/>
        <v>90-120</v>
      </c>
    </row>
    <row r="863" spans="1:5" x14ac:dyDescent="0.25">
      <c r="A863">
        <v>45076260</v>
      </c>
      <c r="B863">
        <v>97</v>
      </c>
      <c r="C863" t="s">
        <v>39</v>
      </c>
      <c r="E863" t="str">
        <f t="shared" si="13"/>
        <v>90-120</v>
      </c>
    </row>
    <row r="864" spans="1:5" x14ac:dyDescent="0.25">
      <c r="A864">
        <v>45157866</v>
      </c>
      <c r="B864">
        <v>150</v>
      </c>
      <c r="C864" t="s">
        <v>38</v>
      </c>
      <c r="E864" t="str">
        <f t="shared" si="13"/>
        <v>121-150</v>
      </c>
    </row>
    <row r="865" spans="1:5" x14ac:dyDescent="0.25">
      <c r="A865">
        <v>45163572</v>
      </c>
      <c r="B865">
        <v>111</v>
      </c>
      <c r="C865" t="s">
        <v>39</v>
      </c>
      <c r="E865" t="str">
        <f t="shared" si="13"/>
        <v>90-120</v>
      </c>
    </row>
    <row r="866" spans="1:5" x14ac:dyDescent="0.25">
      <c r="A866">
        <v>45164452</v>
      </c>
      <c r="B866">
        <v>103</v>
      </c>
      <c r="C866" t="s">
        <v>39</v>
      </c>
      <c r="E866" t="str">
        <f t="shared" si="13"/>
        <v>90-120</v>
      </c>
    </row>
    <row r="867" spans="1:5" x14ac:dyDescent="0.25">
      <c r="A867">
        <v>45167282</v>
      </c>
      <c r="B867">
        <v>147</v>
      </c>
      <c r="C867" t="s">
        <v>39</v>
      </c>
      <c r="E867" t="str">
        <f t="shared" si="13"/>
        <v>121-150</v>
      </c>
    </row>
    <row r="868" spans="1:5" x14ac:dyDescent="0.25">
      <c r="A868">
        <v>45182538</v>
      </c>
      <c r="B868">
        <v>116</v>
      </c>
      <c r="C868" t="s">
        <v>39</v>
      </c>
      <c r="E868" t="str">
        <f t="shared" si="13"/>
        <v>90-120</v>
      </c>
    </row>
    <row r="869" spans="1:5" x14ac:dyDescent="0.25">
      <c r="A869">
        <v>45184088</v>
      </c>
      <c r="B869">
        <v>127</v>
      </c>
      <c r="C869" t="s">
        <v>40</v>
      </c>
      <c r="E869" t="str">
        <f t="shared" si="13"/>
        <v>121-150</v>
      </c>
    </row>
    <row r="870" spans="1:5" x14ac:dyDescent="0.25">
      <c r="A870">
        <v>45186602</v>
      </c>
      <c r="B870">
        <v>105</v>
      </c>
      <c r="C870" t="s">
        <v>39</v>
      </c>
      <c r="D870" s="32">
        <v>41844</v>
      </c>
      <c r="E870" t="str">
        <f t="shared" si="13"/>
        <v>90-120</v>
      </c>
    </row>
    <row r="871" spans="1:5" x14ac:dyDescent="0.25">
      <c r="A871">
        <v>45197506</v>
      </c>
      <c r="B871">
        <v>113</v>
      </c>
      <c r="C871" t="s">
        <v>39</v>
      </c>
      <c r="E871" t="str">
        <f t="shared" si="13"/>
        <v>90-120</v>
      </c>
    </row>
    <row r="872" spans="1:5" x14ac:dyDescent="0.25">
      <c r="A872">
        <v>45201030</v>
      </c>
      <c r="B872">
        <v>149</v>
      </c>
      <c r="C872" t="s">
        <v>38</v>
      </c>
      <c r="E872" t="str">
        <f t="shared" si="13"/>
        <v>121-150</v>
      </c>
    </row>
    <row r="873" spans="1:5" x14ac:dyDescent="0.25">
      <c r="A873">
        <v>45206232</v>
      </c>
      <c r="B873">
        <v>133</v>
      </c>
      <c r="C873" t="s">
        <v>39</v>
      </c>
      <c r="E873" t="str">
        <f t="shared" si="13"/>
        <v>121-150</v>
      </c>
    </row>
    <row r="874" spans="1:5" x14ac:dyDescent="0.25">
      <c r="A874">
        <v>45213376</v>
      </c>
      <c r="B874">
        <v>103</v>
      </c>
      <c r="C874" t="s">
        <v>38</v>
      </c>
      <c r="E874" t="str">
        <f t="shared" si="13"/>
        <v>90-120</v>
      </c>
    </row>
    <row r="875" spans="1:5" x14ac:dyDescent="0.25">
      <c r="A875">
        <v>45228518</v>
      </c>
      <c r="B875">
        <v>134</v>
      </c>
      <c r="C875" t="s">
        <v>39</v>
      </c>
      <c r="E875" t="str">
        <f t="shared" si="13"/>
        <v>121-150</v>
      </c>
    </row>
    <row r="876" spans="1:5" x14ac:dyDescent="0.25">
      <c r="A876">
        <v>45242702</v>
      </c>
      <c r="B876">
        <v>150</v>
      </c>
      <c r="C876" t="s">
        <v>38</v>
      </c>
      <c r="E876" t="str">
        <f t="shared" si="13"/>
        <v>121-150</v>
      </c>
    </row>
    <row r="877" spans="1:5" x14ac:dyDescent="0.25">
      <c r="A877">
        <v>45249418</v>
      </c>
      <c r="B877">
        <v>133</v>
      </c>
      <c r="C877" t="s">
        <v>40</v>
      </c>
      <c r="E877" t="str">
        <f t="shared" si="13"/>
        <v>121-150</v>
      </c>
    </row>
    <row r="878" spans="1:5" x14ac:dyDescent="0.25">
      <c r="A878">
        <v>45254066</v>
      </c>
      <c r="B878">
        <v>150</v>
      </c>
      <c r="C878" t="s">
        <v>39</v>
      </c>
      <c r="E878" t="str">
        <f t="shared" si="13"/>
        <v>121-150</v>
      </c>
    </row>
    <row r="879" spans="1:5" x14ac:dyDescent="0.25">
      <c r="A879">
        <v>45264168</v>
      </c>
      <c r="B879">
        <v>91</v>
      </c>
      <c r="C879" t="s">
        <v>39</v>
      </c>
      <c r="E879" t="str">
        <f t="shared" si="13"/>
        <v>90-120</v>
      </c>
    </row>
    <row r="880" spans="1:5" x14ac:dyDescent="0.25">
      <c r="A880">
        <v>45264918</v>
      </c>
      <c r="B880">
        <v>90</v>
      </c>
      <c r="C880" t="s">
        <v>38</v>
      </c>
      <c r="E880" t="str">
        <f t="shared" si="13"/>
        <v>90-120</v>
      </c>
    </row>
    <row r="881" spans="1:5" x14ac:dyDescent="0.25">
      <c r="A881">
        <v>45266790</v>
      </c>
      <c r="B881">
        <v>104</v>
      </c>
      <c r="C881" t="s">
        <v>39</v>
      </c>
      <c r="E881" t="str">
        <f t="shared" si="13"/>
        <v>90-120</v>
      </c>
    </row>
    <row r="882" spans="1:5" x14ac:dyDescent="0.25">
      <c r="A882">
        <v>45267580</v>
      </c>
      <c r="B882">
        <v>149</v>
      </c>
      <c r="C882" t="s">
        <v>38</v>
      </c>
      <c r="E882" t="str">
        <f t="shared" si="13"/>
        <v>121-150</v>
      </c>
    </row>
    <row r="883" spans="1:5" x14ac:dyDescent="0.25">
      <c r="A883">
        <v>45274172</v>
      </c>
      <c r="B883">
        <v>97</v>
      </c>
      <c r="C883" t="s">
        <v>39</v>
      </c>
      <c r="E883" t="str">
        <f t="shared" si="13"/>
        <v>90-120</v>
      </c>
    </row>
    <row r="884" spans="1:5" x14ac:dyDescent="0.25">
      <c r="A884">
        <v>45281298</v>
      </c>
      <c r="B884">
        <v>120</v>
      </c>
      <c r="C884" t="s">
        <v>38</v>
      </c>
      <c r="E884" t="str">
        <f t="shared" si="13"/>
        <v>90-120</v>
      </c>
    </row>
    <row r="885" spans="1:5" x14ac:dyDescent="0.25">
      <c r="A885">
        <v>45285502</v>
      </c>
      <c r="B885">
        <v>122</v>
      </c>
      <c r="C885" t="s">
        <v>39</v>
      </c>
      <c r="E885" t="str">
        <f t="shared" si="13"/>
        <v>121-150</v>
      </c>
    </row>
    <row r="886" spans="1:5" x14ac:dyDescent="0.25">
      <c r="A886">
        <v>45298038</v>
      </c>
      <c r="B886">
        <v>105</v>
      </c>
      <c r="C886" t="s">
        <v>40</v>
      </c>
      <c r="E886" t="str">
        <f t="shared" si="13"/>
        <v>90-120</v>
      </c>
    </row>
    <row r="887" spans="1:5" x14ac:dyDescent="0.25">
      <c r="A887">
        <v>45333998</v>
      </c>
      <c r="B887">
        <v>126</v>
      </c>
      <c r="C887" t="s">
        <v>40</v>
      </c>
      <c r="D887" s="32">
        <v>41846</v>
      </c>
      <c r="E887" t="str">
        <f t="shared" si="13"/>
        <v>121-150</v>
      </c>
    </row>
    <row r="888" spans="1:5" x14ac:dyDescent="0.25">
      <c r="A888">
        <v>45344736</v>
      </c>
      <c r="B888">
        <v>105</v>
      </c>
      <c r="C888" t="s">
        <v>40</v>
      </c>
      <c r="E888" t="str">
        <f t="shared" si="13"/>
        <v>90-120</v>
      </c>
    </row>
    <row r="889" spans="1:5" x14ac:dyDescent="0.25">
      <c r="A889">
        <v>45370308</v>
      </c>
      <c r="B889">
        <v>97</v>
      </c>
      <c r="C889" t="s">
        <v>39</v>
      </c>
      <c r="E889" t="str">
        <f t="shared" si="13"/>
        <v>90-120</v>
      </c>
    </row>
    <row r="890" spans="1:5" x14ac:dyDescent="0.25">
      <c r="A890">
        <v>45383852</v>
      </c>
      <c r="B890">
        <v>103</v>
      </c>
      <c r="C890" t="s">
        <v>38</v>
      </c>
      <c r="E890" t="str">
        <f t="shared" si="13"/>
        <v>90-120</v>
      </c>
    </row>
    <row r="891" spans="1:5" x14ac:dyDescent="0.25">
      <c r="A891">
        <v>45384090</v>
      </c>
      <c r="B891">
        <v>133</v>
      </c>
      <c r="C891" t="s">
        <v>39</v>
      </c>
      <c r="E891" t="str">
        <f t="shared" si="13"/>
        <v>121-150</v>
      </c>
    </row>
    <row r="892" spans="1:5" x14ac:dyDescent="0.25">
      <c r="A892">
        <v>45392094</v>
      </c>
      <c r="B892">
        <v>120</v>
      </c>
      <c r="C892" t="s">
        <v>40</v>
      </c>
      <c r="E892" t="str">
        <f t="shared" si="13"/>
        <v>90-120</v>
      </c>
    </row>
    <row r="893" spans="1:5" x14ac:dyDescent="0.25">
      <c r="A893">
        <v>45397968</v>
      </c>
      <c r="B893">
        <v>120</v>
      </c>
      <c r="C893" t="s">
        <v>40</v>
      </c>
      <c r="E893" t="str">
        <f t="shared" si="13"/>
        <v>90-120</v>
      </c>
    </row>
    <row r="894" spans="1:5" x14ac:dyDescent="0.25">
      <c r="A894">
        <v>45401794</v>
      </c>
      <c r="B894">
        <v>91</v>
      </c>
      <c r="C894" t="s">
        <v>39</v>
      </c>
      <c r="E894" t="str">
        <f t="shared" si="13"/>
        <v>90-120</v>
      </c>
    </row>
    <row r="895" spans="1:5" x14ac:dyDescent="0.25">
      <c r="A895">
        <v>45407364</v>
      </c>
      <c r="B895">
        <v>150</v>
      </c>
      <c r="C895" t="s">
        <v>40</v>
      </c>
      <c r="E895" t="str">
        <f t="shared" si="13"/>
        <v>121-150</v>
      </c>
    </row>
    <row r="896" spans="1:5" x14ac:dyDescent="0.25">
      <c r="A896">
        <v>45411692</v>
      </c>
      <c r="B896">
        <v>90</v>
      </c>
      <c r="C896" t="s">
        <v>38</v>
      </c>
      <c r="E896" t="str">
        <f t="shared" si="13"/>
        <v>90-120</v>
      </c>
    </row>
    <row r="897" spans="1:5" x14ac:dyDescent="0.25">
      <c r="A897">
        <v>45448968</v>
      </c>
      <c r="B897">
        <v>149</v>
      </c>
      <c r="C897" t="s">
        <v>38</v>
      </c>
      <c r="E897" t="str">
        <f t="shared" si="13"/>
        <v>121-150</v>
      </c>
    </row>
    <row r="898" spans="1:5" x14ac:dyDescent="0.25">
      <c r="A898">
        <v>45453910</v>
      </c>
      <c r="B898">
        <v>149</v>
      </c>
      <c r="C898" t="s">
        <v>39</v>
      </c>
      <c r="E898" t="str">
        <f t="shared" si="13"/>
        <v>121-150</v>
      </c>
    </row>
    <row r="899" spans="1:5" x14ac:dyDescent="0.25">
      <c r="A899">
        <v>45456000</v>
      </c>
      <c r="B899">
        <v>148</v>
      </c>
      <c r="C899" t="s">
        <v>40</v>
      </c>
      <c r="D899" s="32">
        <v>41869</v>
      </c>
      <c r="E899" t="str">
        <f t="shared" ref="E899:E962" si="14">IF(B899&lt;=120,"90-120","121-150")</f>
        <v>121-150</v>
      </c>
    </row>
    <row r="900" spans="1:5" x14ac:dyDescent="0.25">
      <c r="A900">
        <v>45456762</v>
      </c>
      <c r="B900">
        <v>134</v>
      </c>
      <c r="C900" t="s">
        <v>40</v>
      </c>
      <c r="E900" t="str">
        <f t="shared" si="14"/>
        <v>121-150</v>
      </c>
    </row>
    <row r="901" spans="1:5" x14ac:dyDescent="0.25">
      <c r="A901">
        <v>45470866</v>
      </c>
      <c r="B901">
        <v>133</v>
      </c>
      <c r="C901" t="s">
        <v>39</v>
      </c>
      <c r="E901" t="str">
        <f t="shared" si="14"/>
        <v>121-150</v>
      </c>
    </row>
    <row r="902" spans="1:5" x14ac:dyDescent="0.25">
      <c r="A902">
        <v>45484702</v>
      </c>
      <c r="B902">
        <v>105</v>
      </c>
      <c r="C902" t="s">
        <v>39</v>
      </c>
      <c r="E902" t="str">
        <f t="shared" si="14"/>
        <v>90-120</v>
      </c>
    </row>
    <row r="903" spans="1:5" x14ac:dyDescent="0.25">
      <c r="A903">
        <v>45504408</v>
      </c>
      <c r="B903">
        <v>106</v>
      </c>
      <c r="C903" t="s">
        <v>39</v>
      </c>
      <c r="E903" t="str">
        <f t="shared" si="14"/>
        <v>90-120</v>
      </c>
    </row>
    <row r="904" spans="1:5" x14ac:dyDescent="0.25">
      <c r="A904">
        <v>45518170</v>
      </c>
      <c r="B904">
        <v>143</v>
      </c>
      <c r="C904" t="s">
        <v>38</v>
      </c>
      <c r="E904" t="str">
        <f t="shared" si="14"/>
        <v>121-150</v>
      </c>
    </row>
    <row r="905" spans="1:5" x14ac:dyDescent="0.25">
      <c r="A905">
        <v>45518376</v>
      </c>
      <c r="B905">
        <v>141</v>
      </c>
      <c r="C905" t="s">
        <v>39</v>
      </c>
      <c r="D905" s="32">
        <v>41841</v>
      </c>
      <c r="E905" t="str">
        <f t="shared" si="14"/>
        <v>121-150</v>
      </c>
    </row>
    <row r="906" spans="1:5" x14ac:dyDescent="0.25">
      <c r="A906">
        <v>45520200</v>
      </c>
      <c r="B906">
        <v>113</v>
      </c>
      <c r="C906" t="s">
        <v>39</v>
      </c>
      <c r="E906" t="str">
        <f t="shared" si="14"/>
        <v>90-120</v>
      </c>
    </row>
    <row r="907" spans="1:5" x14ac:dyDescent="0.25">
      <c r="A907">
        <v>45524684</v>
      </c>
      <c r="B907">
        <v>143</v>
      </c>
      <c r="C907" t="s">
        <v>39</v>
      </c>
      <c r="E907" t="str">
        <f t="shared" si="14"/>
        <v>121-150</v>
      </c>
    </row>
    <row r="908" spans="1:5" x14ac:dyDescent="0.25">
      <c r="A908">
        <v>45526428</v>
      </c>
      <c r="B908">
        <v>150</v>
      </c>
      <c r="C908" t="s">
        <v>39</v>
      </c>
      <c r="E908" t="str">
        <f t="shared" si="14"/>
        <v>121-150</v>
      </c>
    </row>
    <row r="909" spans="1:5" x14ac:dyDescent="0.25">
      <c r="A909">
        <v>45542410</v>
      </c>
      <c r="B909">
        <v>103</v>
      </c>
      <c r="C909" t="s">
        <v>38</v>
      </c>
      <c r="E909" t="str">
        <f t="shared" si="14"/>
        <v>90-120</v>
      </c>
    </row>
    <row r="910" spans="1:5" x14ac:dyDescent="0.25">
      <c r="A910">
        <v>45547386</v>
      </c>
      <c r="B910">
        <v>135</v>
      </c>
      <c r="C910" t="s">
        <v>39</v>
      </c>
      <c r="E910" t="str">
        <f t="shared" si="14"/>
        <v>121-150</v>
      </c>
    </row>
    <row r="911" spans="1:5" x14ac:dyDescent="0.25">
      <c r="A911">
        <v>45553982</v>
      </c>
      <c r="B911">
        <v>135</v>
      </c>
      <c r="C911" t="s">
        <v>40</v>
      </c>
      <c r="E911" t="str">
        <f t="shared" si="14"/>
        <v>121-150</v>
      </c>
    </row>
    <row r="912" spans="1:5" x14ac:dyDescent="0.25">
      <c r="A912">
        <v>45582264</v>
      </c>
      <c r="B912">
        <v>116</v>
      </c>
      <c r="C912" t="s">
        <v>40</v>
      </c>
      <c r="E912" t="str">
        <f t="shared" si="14"/>
        <v>90-120</v>
      </c>
    </row>
    <row r="913" spans="1:5" x14ac:dyDescent="0.25">
      <c r="A913">
        <v>45592874</v>
      </c>
      <c r="B913">
        <v>97</v>
      </c>
      <c r="C913" t="s">
        <v>40</v>
      </c>
      <c r="E913" t="str">
        <f t="shared" si="14"/>
        <v>90-120</v>
      </c>
    </row>
    <row r="914" spans="1:5" x14ac:dyDescent="0.25">
      <c r="A914">
        <v>45608144</v>
      </c>
      <c r="B914">
        <v>142</v>
      </c>
      <c r="C914" t="s">
        <v>39</v>
      </c>
      <c r="E914" t="str">
        <f t="shared" si="14"/>
        <v>121-150</v>
      </c>
    </row>
    <row r="915" spans="1:5" x14ac:dyDescent="0.25">
      <c r="A915">
        <v>45608446</v>
      </c>
      <c r="B915">
        <v>135</v>
      </c>
      <c r="C915" t="s">
        <v>38</v>
      </c>
      <c r="E915" t="str">
        <f t="shared" si="14"/>
        <v>121-150</v>
      </c>
    </row>
    <row r="916" spans="1:5" x14ac:dyDescent="0.25">
      <c r="A916">
        <v>45613610</v>
      </c>
      <c r="B916">
        <v>113</v>
      </c>
      <c r="C916" t="s">
        <v>38</v>
      </c>
      <c r="E916" t="str">
        <f t="shared" si="14"/>
        <v>90-120</v>
      </c>
    </row>
    <row r="917" spans="1:5" x14ac:dyDescent="0.25">
      <c r="A917">
        <v>45623836</v>
      </c>
      <c r="B917">
        <v>117</v>
      </c>
      <c r="C917" t="s">
        <v>40</v>
      </c>
      <c r="D917" s="32">
        <v>41850</v>
      </c>
      <c r="E917" t="str">
        <f t="shared" si="14"/>
        <v>90-120</v>
      </c>
    </row>
    <row r="918" spans="1:5" x14ac:dyDescent="0.25">
      <c r="A918">
        <v>45649052</v>
      </c>
      <c r="B918">
        <v>116</v>
      </c>
      <c r="C918" t="s">
        <v>38</v>
      </c>
      <c r="E918" t="str">
        <f t="shared" si="14"/>
        <v>90-120</v>
      </c>
    </row>
    <row r="919" spans="1:5" x14ac:dyDescent="0.25">
      <c r="A919">
        <v>45656688</v>
      </c>
      <c r="B919">
        <v>135</v>
      </c>
      <c r="C919" t="s">
        <v>39</v>
      </c>
      <c r="E919" t="str">
        <f t="shared" si="14"/>
        <v>121-150</v>
      </c>
    </row>
    <row r="920" spans="1:5" x14ac:dyDescent="0.25">
      <c r="A920">
        <v>45672142</v>
      </c>
      <c r="B920">
        <v>105</v>
      </c>
      <c r="C920" t="s">
        <v>39</v>
      </c>
      <c r="D920" s="32">
        <v>41845</v>
      </c>
      <c r="E920" t="str">
        <f t="shared" si="14"/>
        <v>90-120</v>
      </c>
    </row>
    <row r="921" spans="1:5" x14ac:dyDescent="0.25">
      <c r="A921">
        <v>45681004</v>
      </c>
      <c r="B921">
        <v>134</v>
      </c>
      <c r="C921" t="s">
        <v>38</v>
      </c>
      <c r="E921" t="str">
        <f t="shared" si="14"/>
        <v>121-150</v>
      </c>
    </row>
    <row r="922" spans="1:5" x14ac:dyDescent="0.25">
      <c r="A922">
        <v>45703154</v>
      </c>
      <c r="B922">
        <v>135</v>
      </c>
      <c r="C922" t="s">
        <v>38</v>
      </c>
      <c r="D922" s="32">
        <v>41865</v>
      </c>
      <c r="E922" t="str">
        <f t="shared" si="14"/>
        <v>121-150</v>
      </c>
    </row>
    <row r="923" spans="1:5" x14ac:dyDescent="0.25">
      <c r="A923">
        <v>45706182</v>
      </c>
      <c r="B923">
        <v>122</v>
      </c>
      <c r="C923" t="s">
        <v>40</v>
      </c>
      <c r="E923" t="str">
        <f t="shared" si="14"/>
        <v>121-150</v>
      </c>
    </row>
    <row r="924" spans="1:5" x14ac:dyDescent="0.25">
      <c r="A924">
        <v>45716410</v>
      </c>
      <c r="B924">
        <v>147</v>
      </c>
      <c r="C924" t="s">
        <v>40</v>
      </c>
      <c r="E924" t="str">
        <f t="shared" si="14"/>
        <v>121-150</v>
      </c>
    </row>
    <row r="925" spans="1:5" x14ac:dyDescent="0.25">
      <c r="A925">
        <v>45720968</v>
      </c>
      <c r="B925">
        <v>112</v>
      </c>
      <c r="C925" t="s">
        <v>40</v>
      </c>
      <c r="E925" t="str">
        <f t="shared" si="14"/>
        <v>90-120</v>
      </c>
    </row>
    <row r="926" spans="1:5" x14ac:dyDescent="0.25">
      <c r="A926">
        <v>45731608</v>
      </c>
      <c r="B926">
        <v>97</v>
      </c>
      <c r="C926" t="s">
        <v>38</v>
      </c>
      <c r="D926" s="32">
        <v>41844</v>
      </c>
      <c r="E926" t="str">
        <f t="shared" si="14"/>
        <v>90-120</v>
      </c>
    </row>
    <row r="927" spans="1:5" x14ac:dyDescent="0.25">
      <c r="A927">
        <v>45739102</v>
      </c>
      <c r="B927">
        <v>134</v>
      </c>
      <c r="C927" t="s">
        <v>38</v>
      </c>
      <c r="E927" t="str">
        <f t="shared" si="14"/>
        <v>121-150</v>
      </c>
    </row>
    <row r="928" spans="1:5" x14ac:dyDescent="0.25">
      <c r="A928">
        <v>45764712</v>
      </c>
      <c r="B928">
        <v>92</v>
      </c>
      <c r="C928" t="s">
        <v>40</v>
      </c>
      <c r="E928" t="str">
        <f t="shared" si="14"/>
        <v>90-120</v>
      </c>
    </row>
    <row r="929" spans="1:5" x14ac:dyDescent="0.25">
      <c r="A929">
        <v>45782986</v>
      </c>
      <c r="B929">
        <v>146</v>
      </c>
      <c r="C929" t="s">
        <v>39</v>
      </c>
      <c r="E929" t="str">
        <f t="shared" si="14"/>
        <v>121-150</v>
      </c>
    </row>
    <row r="930" spans="1:5" x14ac:dyDescent="0.25">
      <c r="A930">
        <v>45796340</v>
      </c>
      <c r="B930">
        <v>136</v>
      </c>
      <c r="C930" t="s">
        <v>40</v>
      </c>
      <c r="E930" t="str">
        <f t="shared" si="14"/>
        <v>121-150</v>
      </c>
    </row>
    <row r="931" spans="1:5" x14ac:dyDescent="0.25">
      <c r="A931">
        <v>45822342</v>
      </c>
      <c r="B931">
        <v>134</v>
      </c>
      <c r="C931" t="s">
        <v>38</v>
      </c>
      <c r="E931" t="str">
        <f t="shared" si="14"/>
        <v>121-150</v>
      </c>
    </row>
    <row r="932" spans="1:5" x14ac:dyDescent="0.25">
      <c r="A932">
        <v>45833202</v>
      </c>
      <c r="B932">
        <v>142</v>
      </c>
      <c r="C932" t="s">
        <v>40</v>
      </c>
      <c r="E932" t="str">
        <f t="shared" si="14"/>
        <v>121-150</v>
      </c>
    </row>
    <row r="933" spans="1:5" x14ac:dyDescent="0.25">
      <c r="A933">
        <v>45846970</v>
      </c>
      <c r="B933">
        <v>147</v>
      </c>
      <c r="C933" t="s">
        <v>39</v>
      </c>
      <c r="D933" s="32">
        <v>41842</v>
      </c>
      <c r="E933" t="str">
        <f t="shared" si="14"/>
        <v>121-150</v>
      </c>
    </row>
    <row r="934" spans="1:5" x14ac:dyDescent="0.25">
      <c r="A934">
        <v>45846970</v>
      </c>
      <c r="B934">
        <v>147</v>
      </c>
      <c r="C934" t="s">
        <v>39</v>
      </c>
      <c r="D934" s="32">
        <v>41864</v>
      </c>
      <c r="E934" t="str">
        <f t="shared" si="14"/>
        <v>121-150</v>
      </c>
    </row>
    <row r="935" spans="1:5" x14ac:dyDescent="0.25">
      <c r="A935">
        <v>45869100</v>
      </c>
      <c r="B935">
        <v>104</v>
      </c>
      <c r="C935" t="s">
        <v>40</v>
      </c>
      <c r="E935" t="str">
        <f t="shared" si="14"/>
        <v>90-120</v>
      </c>
    </row>
    <row r="936" spans="1:5" x14ac:dyDescent="0.25">
      <c r="A936">
        <v>45876476</v>
      </c>
      <c r="B936">
        <v>104</v>
      </c>
      <c r="C936" t="s">
        <v>39</v>
      </c>
      <c r="E936" t="str">
        <f t="shared" si="14"/>
        <v>90-120</v>
      </c>
    </row>
    <row r="937" spans="1:5" x14ac:dyDescent="0.25">
      <c r="A937">
        <v>45879190</v>
      </c>
      <c r="B937">
        <v>134</v>
      </c>
      <c r="C937" t="s">
        <v>38</v>
      </c>
      <c r="E937" t="str">
        <f t="shared" si="14"/>
        <v>121-150</v>
      </c>
    </row>
    <row r="938" spans="1:5" x14ac:dyDescent="0.25">
      <c r="A938">
        <v>45881928</v>
      </c>
      <c r="B938">
        <v>142</v>
      </c>
      <c r="C938" t="s">
        <v>39</v>
      </c>
      <c r="E938" t="str">
        <f t="shared" si="14"/>
        <v>121-150</v>
      </c>
    </row>
    <row r="939" spans="1:5" x14ac:dyDescent="0.25">
      <c r="A939">
        <v>45893280</v>
      </c>
      <c r="B939">
        <v>134</v>
      </c>
      <c r="C939" t="s">
        <v>40</v>
      </c>
      <c r="E939" t="str">
        <f t="shared" si="14"/>
        <v>121-150</v>
      </c>
    </row>
    <row r="940" spans="1:5" x14ac:dyDescent="0.25">
      <c r="A940">
        <v>45906178</v>
      </c>
      <c r="B940">
        <v>105</v>
      </c>
      <c r="C940" t="s">
        <v>39</v>
      </c>
      <c r="E940" t="str">
        <f t="shared" si="14"/>
        <v>90-120</v>
      </c>
    </row>
    <row r="941" spans="1:5" x14ac:dyDescent="0.25">
      <c r="A941">
        <v>45910758</v>
      </c>
      <c r="B941">
        <v>105</v>
      </c>
      <c r="C941" t="s">
        <v>40</v>
      </c>
      <c r="E941" t="str">
        <f t="shared" si="14"/>
        <v>90-120</v>
      </c>
    </row>
    <row r="942" spans="1:5" x14ac:dyDescent="0.25">
      <c r="A942">
        <v>45926570</v>
      </c>
      <c r="B942">
        <v>120</v>
      </c>
      <c r="C942" t="s">
        <v>39</v>
      </c>
      <c r="E942" t="str">
        <f t="shared" si="14"/>
        <v>90-120</v>
      </c>
    </row>
    <row r="943" spans="1:5" x14ac:dyDescent="0.25">
      <c r="A943">
        <v>45945218</v>
      </c>
      <c r="B943">
        <v>104</v>
      </c>
      <c r="C943" t="s">
        <v>38</v>
      </c>
      <c r="E943" t="str">
        <f t="shared" si="14"/>
        <v>90-120</v>
      </c>
    </row>
    <row r="944" spans="1:5" x14ac:dyDescent="0.25">
      <c r="A944">
        <v>45954498</v>
      </c>
      <c r="B944">
        <v>105</v>
      </c>
      <c r="C944" t="s">
        <v>38</v>
      </c>
      <c r="E944" t="str">
        <f t="shared" si="14"/>
        <v>90-120</v>
      </c>
    </row>
    <row r="945" spans="1:5" x14ac:dyDescent="0.25">
      <c r="A945">
        <v>45954560</v>
      </c>
      <c r="B945">
        <v>143</v>
      </c>
      <c r="C945" t="s">
        <v>40</v>
      </c>
      <c r="E945" t="str">
        <f t="shared" si="14"/>
        <v>121-150</v>
      </c>
    </row>
    <row r="946" spans="1:5" x14ac:dyDescent="0.25">
      <c r="A946">
        <v>45962138</v>
      </c>
      <c r="B946">
        <v>97</v>
      </c>
      <c r="C946" t="s">
        <v>40</v>
      </c>
      <c r="E946" t="str">
        <f t="shared" si="14"/>
        <v>90-120</v>
      </c>
    </row>
    <row r="947" spans="1:5" x14ac:dyDescent="0.25">
      <c r="A947">
        <v>45969760</v>
      </c>
      <c r="B947">
        <v>116</v>
      </c>
      <c r="C947" t="s">
        <v>39</v>
      </c>
      <c r="E947" t="str">
        <f t="shared" si="14"/>
        <v>90-120</v>
      </c>
    </row>
    <row r="948" spans="1:5" x14ac:dyDescent="0.25">
      <c r="A948">
        <v>45973744</v>
      </c>
      <c r="B948">
        <v>126</v>
      </c>
      <c r="C948" t="s">
        <v>39</v>
      </c>
      <c r="E948" t="str">
        <f t="shared" si="14"/>
        <v>121-150</v>
      </c>
    </row>
    <row r="949" spans="1:5" x14ac:dyDescent="0.25">
      <c r="A949">
        <v>45975400</v>
      </c>
      <c r="B949">
        <v>104</v>
      </c>
      <c r="C949" t="s">
        <v>38</v>
      </c>
      <c r="E949" t="str">
        <f t="shared" si="14"/>
        <v>90-120</v>
      </c>
    </row>
    <row r="950" spans="1:5" x14ac:dyDescent="0.25">
      <c r="A950">
        <v>45989836</v>
      </c>
      <c r="B950">
        <v>119</v>
      </c>
      <c r="C950" t="s">
        <v>38</v>
      </c>
      <c r="D950" s="32">
        <v>41843</v>
      </c>
      <c r="E950" t="str">
        <f t="shared" si="14"/>
        <v>90-120</v>
      </c>
    </row>
    <row r="951" spans="1:5" x14ac:dyDescent="0.25">
      <c r="A951">
        <v>46006000</v>
      </c>
      <c r="B951">
        <v>104</v>
      </c>
      <c r="C951" t="s">
        <v>38</v>
      </c>
      <c r="E951" t="str">
        <f t="shared" si="14"/>
        <v>90-120</v>
      </c>
    </row>
    <row r="952" spans="1:5" x14ac:dyDescent="0.25">
      <c r="A952">
        <v>46037838</v>
      </c>
      <c r="B952">
        <v>104</v>
      </c>
      <c r="C952" t="s">
        <v>38</v>
      </c>
      <c r="E952" t="str">
        <f t="shared" si="14"/>
        <v>90-120</v>
      </c>
    </row>
    <row r="953" spans="1:5" x14ac:dyDescent="0.25">
      <c r="A953">
        <v>46102432</v>
      </c>
      <c r="B953">
        <v>134</v>
      </c>
      <c r="C953" t="s">
        <v>38</v>
      </c>
      <c r="E953" t="str">
        <f t="shared" si="14"/>
        <v>121-150</v>
      </c>
    </row>
    <row r="954" spans="1:5" x14ac:dyDescent="0.25">
      <c r="A954">
        <v>46106956</v>
      </c>
      <c r="B954">
        <v>112</v>
      </c>
      <c r="C954" t="s">
        <v>40</v>
      </c>
      <c r="E954" t="str">
        <f t="shared" si="14"/>
        <v>90-120</v>
      </c>
    </row>
    <row r="955" spans="1:5" x14ac:dyDescent="0.25">
      <c r="A955">
        <v>46128746</v>
      </c>
      <c r="B955">
        <v>135</v>
      </c>
      <c r="C955" t="s">
        <v>40</v>
      </c>
      <c r="E955" t="str">
        <f t="shared" si="14"/>
        <v>121-150</v>
      </c>
    </row>
    <row r="956" spans="1:5" x14ac:dyDescent="0.25">
      <c r="A956">
        <v>46137960</v>
      </c>
      <c r="B956">
        <v>136</v>
      </c>
      <c r="C956" t="s">
        <v>40</v>
      </c>
      <c r="E956" t="str">
        <f t="shared" si="14"/>
        <v>121-150</v>
      </c>
    </row>
    <row r="957" spans="1:5" x14ac:dyDescent="0.25">
      <c r="A957">
        <v>46166878</v>
      </c>
      <c r="B957">
        <v>134</v>
      </c>
      <c r="C957" t="s">
        <v>40</v>
      </c>
      <c r="D957" s="32">
        <v>41871</v>
      </c>
      <c r="E957" t="str">
        <f t="shared" si="14"/>
        <v>121-150</v>
      </c>
    </row>
    <row r="958" spans="1:5" x14ac:dyDescent="0.25">
      <c r="A958">
        <v>46174392</v>
      </c>
      <c r="B958">
        <v>106</v>
      </c>
      <c r="C958" t="s">
        <v>38</v>
      </c>
      <c r="E958" t="str">
        <f t="shared" si="14"/>
        <v>90-120</v>
      </c>
    </row>
    <row r="959" spans="1:5" x14ac:dyDescent="0.25">
      <c r="A959">
        <v>46188420</v>
      </c>
      <c r="B959">
        <v>132</v>
      </c>
      <c r="C959" t="s">
        <v>39</v>
      </c>
      <c r="E959" t="str">
        <f t="shared" si="14"/>
        <v>121-150</v>
      </c>
    </row>
    <row r="960" spans="1:5" x14ac:dyDescent="0.25">
      <c r="A960">
        <v>46244904</v>
      </c>
      <c r="B960">
        <v>113</v>
      </c>
      <c r="C960" t="s">
        <v>40</v>
      </c>
      <c r="E960" t="str">
        <f t="shared" si="14"/>
        <v>90-120</v>
      </c>
    </row>
    <row r="961" spans="1:5" x14ac:dyDescent="0.25">
      <c r="A961">
        <v>46259954</v>
      </c>
      <c r="B961">
        <v>147</v>
      </c>
      <c r="C961" t="s">
        <v>40</v>
      </c>
      <c r="D961" s="32">
        <v>41841</v>
      </c>
      <c r="E961" t="str">
        <f t="shared" si="14"/>
        <v>121-150</v>
      </c>
    </row>
    <row r="962" spans="1:5" x14ac:dyDescent="0.25">
      <c r="A962">
        <v>46260534</v>
      </c>
      <c r="B962">
        <v>126</v>
      </c>
      <c r="C962" t="s">
        <v>39</v>
      </c>
      <c r="E962" t="str">
        <f t="shared" si="14"/>
        <v>121-150</v>
      </c>
    </row>
    <row r="963" spans="1:5" x14ac:dyDescent="0.25">
      <c r="A963">
        <v>46267158</v>
      </c>
      <c r="B963">
        <v>117</v>
      </c>
      <c r="C963" t="s">
        <v>39</v>
      </c>
      <c r="D963" s="32">
        <v>41866</v>
      </c>
      <c r="E963" t="str">
        <f t="shared" ref="E963:E1026" si="15">IF(B963&lt;=120,"90-120","121-150")</f>
        <v>90-120</v>
      </c>
    </row>
    <row r="964" spans="1:5" x14ac:dyDescent="0.25">
      <c r="A964">
        <v>46267158</v>
      </c>
      <c r="B964">
        <v>117</v>
      </c>
      <c r="C964" t="s">
        <v>39</v>
      </c>
      <c r="D964" s="32">
        <v>41850</v>
      </c>
      <c r="E964" t="str">
        <f t="shared" si="15"/>
        <v>90-120</v>
      </c>
    </row>
    <row r="965" spans="1:5" x14ac:dyDescent="0.25">
      <c r="A965">
        <v>46272610</v>
      </c>
      <c r="B965">
        <v>119</v>
      </c>
      <c r="C965" t="s">
        <v>39</v>
      </c>
      <c r="E965" t="str">
        <f t="shared" si="15"/>
        <v>90-120</v>
      </c>
    </row>
    <row r="966" spans="1:5" x14ac:dyDescent="0.25">
      <c r="A966">
        <v>46277662</v>
      </c>
      <c r="B966">
        <v>106</v>
      </c>
      <c r="C966" t="s">
        <v>40</v>
      </c>
      <c r="E966" t="str">
        <f t="shared" si="15"/>
        <v>90-120</v>
      </c>
    </row>
    <row r="967" spans="1:5" x14ac:dyDescent="0.25">
      <c r="A967">
        <v>46281806</v>
      </c>
      <c r="B967">
        <v>113</v>
      </c>
      <c r="C967" t="s">
        <v>40</v>
      </c>
      <c r="E967" t="str">
        <f t="shared" si="15"/>
        <v>90-120</v>
      </c>
    </row>
    <row r="968" spans="1:5" x14ac:dyDescent="0.25">
      <c r="A968">
        <v>46284434</v>
      </c>
      <c r="B968">
        <v>122</v>
      </c>
      <c r="C968" t="s">
        <v>39</v>
      </c>
      <c r="E968" t="str">
        <f t="shared" si="15"/>
        <v>121-150</v>
      </c>
    </row>
    <row r="969" spans="1:5" x14ac:dyDescent="0.25">
      <c r="A969">
        <v>46318860</v>
      </c>
      <c r="B969">
        <v>136</v>
      </c>
      <c r="C969" t="s">
        <v>38</v>
      </c>
      <c r="E969" t="str">
        <f t="shared" si="15"/>
        <v>121-150</v>
      </c>
    </row>
    <row r="970" spans="1:5" x14ac:dyDescent="0.25">
      <c r="A970">
        <v>46327190</v>
      </c>
      <c r="B970">
        <v>141</v>
      </c>
      <c r="C970" t="s">
        <v>38</v>
      </c>
      <c r="D970" s="32">
        <v>41861</v>
      </c>
      <c r="E970" t="str">
        <f t="shared" si="15"/>
        <v>121-150</v>
      </c>
    </row>
    <row r="971" spans="1:5" x14ac:dyDescent="0.25">
      <c r="A971">
        <v>46336158</v>
      </c>
      <c r="B971">
        <v>106</v>
      </c>
      <c r="C971" t="s">
        <v>38</v>
      </c>
      <c r="E971" t="str">
        <f t="shared" si="15"/>
        <v>90-120</v>
      </c>
    </row>
    <row r="972" spans="1:5" x14ac:dyDescent="0.25">
      <c r="A972">
        <v>46339028</v>
      </c>
      <c r="B972">
        <v>141</v>
      </c>
      <c r="C972" t="s">
        <v>39</v>
      </c>
      <c r="E972" t="str">
        <f t="shared" si="15"/>
        <v>121-150</v>
      </c>
    </row>
    <row r="973" spans="1:5" x14ac:dyDescent="0.25">
      <c r="A973">
        <v>46351682</v>
      </c>
      <c r="B973">
        <v>150</v>
      </c>
      <c r="C973" t="s">
        <v>38</v>
      </c>
      <c r="E973" t="str">
        <f t="shared" si="15"/>
        <v>121-150</v>
      </c>
    </row>
    <row r="974" spans="1:5" x14ac:dyDescent="0.25">
      <c r="A974">
        <v>46357492</v>
      </c>
      <c r="B974">
        <v>134</v>
      </c>
      <c r="C974" t="s">
        <v>39</v>
      </c>
      <c r="E974" t="str">
        <f t="shared" si="15"/>
        <v>121-150</v>
      </c>
    </row>
    <row r="975" spans="1:5" x14ac:dyDescent="0.25">
      <c r="A975">
        <v>46362628</v>
      </c>
      <c r="B975">
        <v>143</v>
      </c>
      <c r="C975" t="s">
        <v>39</v>
      </c>
      <c r="E975" t="str">
        <f t="shared" si="15"/>
        <v>121-150</v>
      </c>
    </row>
    <row r="976" spans="1:5" x14ac:dyDescent="0.25">
      <c r="A976">
        <v>46363838</v>
      </c>
      <c r="B976">
        <v>147</v>
      </c>
      <c r="C976" t="s">
        <v>38</v>
      </c>
      <c r="D976" s="32">
        <v>41851</v>
      </c>
      <c r="E976" t="str">
        <f t="shared" si="15"/>
        <v>121-150</v>
      </c>
    </row>
    <row r="977" spans="1:5" x14ac:dyDescent="0.25">
      <c r="A977">
        <v>46366638</v>
      </c>
      <c r="B977">
        <v>147</v>
      </c>
      <c r="C977" t="s">
        <v>40</v>
      </c>
      <c r="D977" s="32">
        <v>41871</v>
      </c>
      <c r="E977" t="str">
        <f t="shared" si="15"/>
        <v>121-150</v>
      </c>
    </row>
    <row r="978" spans="1:5" x14ac:dyDescent="0.25">
      <c r="A978">
        <v>46366638</v>
      </c>
      <c r="B978">
        <v>147</v>
      </c>
      <c r="C978" t="s">
        <v>40</v>
      </c>
      <c r="D978" s="32">
        <v>41871</v>
      </c>
      <c r="E978" t="str">
        <f t="shared" si="15"/>
        <v>121-150</v>
      </c>
    </row>
    <row r="979" spans="1:5" x14ac:dyDescent="0.25">
      <c r="A979">
        <v>46373936</v>
      </c>
      <c r="B979">
        <v>90</v>
      </c>
      <c r="C979" t="s">
        <v>39</v>
      </c>
      <c r="E979" t="str">
        <f t="shared" si="15"/>
        <v>90-120</v>
      </c>
    </row>
    <row r="980" spans="1:5" x14ac:dyDescent="0.25">
      <c r="A980">
        <v>46387024</v>
      </c>
      <c r="B980">
        <v>142</v>
      </c>
      <c r="C980" t="s">
        <v>39</v>
      </c>
      <c r="E980" t="str">
        <f t="shared" si="15"/>
        <v>121-150</v>
      </c>
    </row>
    <row r="981" spans="1:5" x14ac:dyDescent="0.25">
      <c r="A981">
        <v>46393616</v>
      </c>
      <c r="B981">
        <v>97</v>
      </c>
      <c r="C981" t="s">
        <v>40</v>
      </c>
      <c r="E981" t="str">
        <f t="shared" si="15"/>
        <v>90-120</v>
      </c>
    </row>
    <row r="982" spans="1:5" x14ac:dyDescent="0.25">
      <c r="A982">
        <v>46423570</v>
      </c>
      <c r="B982">
        <v>103</v>
      </c>
      <c r="C982" t="s">
        <v>38</v>
      </c>
      <c r="E982" t="str">
        <f t="shared" si="15"/>
        <v>90-120</v>
      </c>
    </row>
    <row r="983" spans="1:5" x14ac:dyDescent="0.25">
      <c r="A983">
        <v>46426072</v>
      </c>
      <c r="B983">
        <v>134</v>
      </c>
      <c r="C983" t="s">
        <v>39</v>
      </c>
      <c r="E983" t="str">
        <f t="shared" si="15"/>
        <v>121-150</v>
      </c>
    </row>
    <row r="984" spans="1:5" x14ac:dyDescent="0.25">
      <c r="A984">
        <v>46479716</v>
      </c>
      <c r="B984">
        <v>150</v>
      </c>
      <c r="C984" t="s">
        <v>38</v>
      </c>
      <c r="E984" t="str">
        <f t="shared" si="15"/>
        <v>121-150</v>
      </c>
    </row>
    <row r="985" spans="1:5" x14ac:dyDescent="0.25">
      <c r="A985">
        <v>46554024</v>
      </c>
      <c r="B985">
        <v>146</v>
      </c>
      <c r="C985" t="s">
        <v>38</v>
      </c>
      <c r="E985" t="str">
        <f t="shared" si="15"/>
        <v>121-150</v>
      </c>
    </row>
    <row r="986" spans="1:5" x14ac:dyDescent="0.25">
      <c r="A986">
        <v>46556858</v>
      </c>
      <c r="B986">
        <v>134</v>
      </c>
      <c r="C986" t="s">
        <v>38</v>
      </c>
      <c r="E986" t="str">
        <f t="shared" si="15"/>
        <v>121-150</v>
      </c>
    </row>
    <row r="987" spans="1:5" x14ac:dyDescent="0.25">
      <c r="A987">
        <v>46605078</v>
      </c>
      <c r="B987">
        <v>111</v>
      </c>
      <c r="C987" t="s">
        <v>39</v>
      </c>
      <c r="E987" t="str">
        <f t="shared" si="15"/>
        <v>90-120</v>
      </c>
    </row>
    <row r="988" spans="1:5" x14ac:dyDescent="0.25">
      <c r="A988">
        <v>46624868</v>
      </c>
      <c r="B988">
        <v>104</v>
      </c>
      <c r="C988" t="s">
        <v>39</v>
      </c>
      <c r="E988" t="str">
        <f t="shared" si="15"/>
        <v>90-120</v>
      </c>
    </row>
    <row r="989" spans="1:5" x14ac:dyDescent="0.25">
      <c r="A989">
        <v>46626924</v>
      </c>
      <c r="B989">
        <v>117</v>
      </c>
      <c r="C989" t="s">
        <v>39</v>
      </c>
      <c r="E989" t="str">
        <f t="shared" si="15"/>
        <v>90-120</v>
      </c>
    </row>
    <row r="990" spans="1:5" x14ac:dyDescent="0.25">
      <c r="A990">
        <v>46634394</v>
      </c>
      <c r="B990">
        <v>104</v>
      </c>
      <c r="C990" t="s">
        <v>40</v>
      </c>
      <c r="E990" t="str">
        <f t="shared" si="15"/>
        <v>90-120</v>
      </c>
    </row>
    <row r="991" spans="1:5" x14ac:dyDescent="0.25">
      <c r="A991">
        <v>46650084</v>
      </c>
      <c r="B991">
        <v>146</v>
      </c>
      <c r="C991" t="s">
        <v>39</v>
      </c>
      <c r="D991" s="32">
        <v>41859</v>
      </c>
      <c r="E991" t="str">
        <f t="shared" si="15"/>
        <v>121-150</v>
      </c>
    </row>
    <row r="992" spans="1:5" x14ac:dyDescent="0.25">
      <c r="A992">
        <v>46678124</v>
      </c>
      <c r="B992">
        <v>142</v>
      </c>
      <c r="C992" t="s">
        <v>40</v>
      </c>
      <c r="D992" s="32">
        <v>41842</v>
      </c>
      <c r="E992" t="str">
        <f t="shared" si="15"/>
        <v>121-150</v>
      </c>
    </row>
    <row r="993" spans="1:5" x14ac:dyDescent="0.25">
      <c r="A993">
        <v>46684494</v>
      </c>
      <c r="B993">
        <v>113</v>
      </c>
      <c r="C993" t="s">
        <v>38</v>
      </c>
      <c r="E993" t="str">
        <f t="shared" si="15"/>
        <v>90-120</v>
      </c>
    </row>
    <row r="994" spans="1:5" x14ac:dyDescent="0.25">
      <c r="A994">
        <v>46695130</v>
      </c>
      <c r="B994">
        <v>113</v>
      </c>
      <c r="C994" t="s">
        <v>40</v>
      </c>
      <c r="E994" t="str">
        <f t="shared" si="15"/>
        <v>90-120</v>
      </c>
    </row>
    <row r="995" spans="1:5" x14ac:dyDescent="0.25">
      <c r="A995">
        <v>46710128</v>
      </c>
      <c r="B995">
        <v>113</v>
      </c>
      <c r="C995" t="s">
        <v>40</v>
      </c>
      <c r="E995" t="str">
        <f t="shared" si="15"/>
        <v>90-120</v>
      </c>
    </row>
    <row r="996" spans="1:5" x14ac:dyDescent="0.25">
      <c r="A996">
        <v>46748170</v>
      </c>
      <c r="B996">
        <v>127</v>
      </c>
      <c r="C996" t="s">
        <v>38</v>
      </c>
      <c r="E996" t="str">
        <f t="shared" si="15"/>
        <v>121-150</v>
      </c>
    </row>
    <row r="997" spans="1:5" x14ac:dyDescent="0.25">
      <c r="A997">
        <v>46787668</v>
      </c>
      <c r="B997">
        <v>147</v>
      </c>
      <c r="C997" t="s">
        <v>39</v>
      </c>
      <c r="E997" t="str">
        <f t="shared" si="15"/>
        <v>121-150</v>
      </c>
    </row>
    <row r="998" spans="1:5" x14ac:dyDescent="0.25">
      <c r="A998">
        <v>46802284</v>
      </c>
      <c r="B998">
        <v>143</v>
      </c>
      <c r="C998" t="s">
        <v>38</v>
      </c>
      <c r="E998" t="str">
        <f t="shared" si="15"/>
        <v>121-150</v>
      </c>
    </row>
    <row r="999" spans="1:5" x14ac:dyDescent="0.25">
      <c r="A999">
        <v>46806642</v>
      </c>
      <c r="B999">
        <v>118</v>
      </c>
      <c r="C999" t="s">
        <v>39</v>
      </c>
      <c r="E999" t="str">
        <f t="shared" si="15"/>
        <v>90-120</v>
      </c>
    </row>
    <row r="1000" spans="1:5" x14ac:dyDescent="0.25">
      <c r="A1000">
        <v>46834866</v>
      </c>
      <c r="B1000">
        <v>112</v>
      </c>
      <c r="C1000" t="s">
        <v>38</v>
      </c>
      <c r="E1000" t="str">
        <f t="shared" si="15"/>
        <v>90-120</v>
      </c>
    </row>
    <row r="1001" spans="1:5" x14ac:dyDescent="0.25">
      <c r="A1001">
        <v>46838074</v>
      </c>
      <c r="B1001">
        <v>112</v>
      </c>
      <c r="C1001" t="s">
        <v>38</v>
      </c>
      <c r="E1001" t="str">
        <f t="shared" si="15"/>
        <v>90-120</v>
      </c>
    </row>
    <row r="1002" spans="1:5" x14ac:dyDescent="0.25">
      <c r="A1002">
        <v>46852290</v>
      </c>
      <c r="B1002">
        <v>127</v>
      </c>
      <c r="C1002" t="s">
        <v>40</v>
      </c>
      <c r="D1002" s="32">
        <v>41849</v>
      </c>
      <c r="E1002" t="str">
        <f t="shared" si="15"/>
        <v>121-150</v>
      </c>
    </row>
    <row r="1003" spans="1:5" x14ac:dyDescent="0.25">
      <c r="A1003">
        <v>46855942</v>
      </c>
      <c r="B1003">
        <v>127</v>
      </c>
      <c r="C1003" t="s">
        <v>38</v>
      </c>
      <c r="E1003" t="str">
        <f t="shared" si="15"/>
        <v>121-150</v>
      </c>
    </row>
    <row r="1004" spans="1:5" x14ac:dyDescent="0.25">
      <c r="A1004">
        <v>46911260</v>
      </c>
      <c r="B1004">
        <v>97</v>
      </c>
      <c r="C1004" t="s">
        <v>38</v>
      </c>
      <c r="D1004" s="32">
        <v>41844</v>
      </c>
      <c r="E1004" t="str">
        <f t="shared" si="15"/>
        <v>90-120</v>
      </c>
    </row>
    <row r="1005" spans="1:5" x14ac:dyDescent="0.25">
      <c r="A1005">
        <v>46923054</v>
      </c>
      <c r="B1005">
        <v>127</v>
      </c>
      <c r="C1005" t="s">
        <v>39</v>
      </c>
      <c r="E1005" t="str">
        <f t="shared" si="15"/>
        <v>121-150</v>
      </c>
    </row>
    <row r="1006" spans="1:5" x14ac:dyDescent="0.25">
      <c r="A1006">
        <v>46936374</v>
      </c>
      <c r="B1006">
        <v>135</v>
      </c>
      <c r="C1006" t="s">
        <v>39</v>
      </c>
      <c r="E1006" t="str">
        <f t="shared" si="15"/>
        <v>121-150</v>
      </c>
    </row>
    <row r="1007" spans="1:5" x14ac:dyDescent="0.25">
      <c r="A1007">
        <v>46947184</v>
      </c>
      <c r="B1007">
        <v>134</v>
      </c>
      <c r="C1007" t="s">
        <v>39</v>
      </c>
      <c r="E1007" t="str">
        <f t="shared" si="15"/>
        <v>121-150</v>
      </c>
    </row>
    <row r="1008" spans="1:5" x14ac:dyDescent="0.25">
      <c r="A1008">
        <v>46951540</v>
      </c>
      <c r="B1008">
        <v>127</v>
      </c>
      <c r="C1008" t="s">
        <v>39</v>
      </c>
      <c r="E1008" t="str">
        <f t="shared" si="15"/>
        <v>121-150</v>
      </c>
    </row>
    <row r="1009" spans="1:5" x14ac:dyDescent="0.25">
      <c r="A1009">
        <v>46958208</v>
      </c>
      <c r="B1009">
        <v>146</v>
      </c>
      <c r="C1009" t="s">
        <v>39</v>
      </c>
      <c r="E1009" t="str">
        <f t="shared" si="15"/>
        <v>121-150</v>
      </c>
    </row>
    <row r="1010" spans="1:5" x14ac:dyDescent="0.25">
      <c r="A1010">
        <v>46962120</v>
      </c>
      <c r="B1010">
        <v>104</v>
      </c>
      <c r="C1010" t="s">
        <v>39</v>
      </c>
      <c r="E1010" t="str">
        <f t="shared" si="15"/>
        <v>90-120</v>
      </c>
    </row>
    <row r="1011" spans="1:5" x14ac:dyDescent="0.25">
      <c r="A1011">
        <v>46966330</v>
      </c>
      <c r="B1011">
        <v>135</v>
      </c>
      <c r="C1011" t="s">
        <v>40</v>
      </c>
      <c r="E1011" t="str">
        <f t="shared" si="15"/>
        <v>121-150</v>
      </c>
    </row>
    <row r="1012" spans="1:5" x14ac:dyDescent="0.25">
      <c r="A1012">
        <v>46978048</v>
      </c>
      <c r="B1012">
        <v>143</v>
      </c>
      <c r="C1012" t="s">
        <v>40</v>
      </c>
      <c r="E1012" t="str">
        <f t="shared" si="15"/>
        <v>121-150</v>
      </c>
    </row>
    <row r="1013" spans="1:5" x14ac:dyDescent="0.25">
      <c r="A1013">
        <v>46991242</v>
      </c>
      <c r="B1013">
        <v>113</v>
      </c>
      <c r="C1013" t="s">
        <v>38</v>
      </c>
      <c r="E1013" t="str">
        <f t="shared" si="15"/>
        <v>90-120</v>
      </c>
    </row>
    <row r="1014" spans="1:5" x14ac:dyDescent="0.25">
      <c r="A1014">
        <v>47005014</v>
      </c>
      <c r="B1014">
        <v>141</v>
      </c>
      <c r="C1014" t="s">
        <v>38</v>
      </c>
      <c r="E1014" t="str">
        <f t="shared" si="15"/>
        <v>121-150</v>
      </c>
    </row>
    <row r="1015" spans="1:5" x14ac:dyDescent="0.25">
      <c r="A1015">
        <v>47026440</v>
      </c>
      <c r="B1015">
        <v>146</v>
      </c>
      <c r="C1015" t="s">
        <v>40</v>
      </c>
      <c r="E1015" t="str">
        <f t="shared" si="15"/>
        <v>121-150</v>
      </c>
    </row>
    <row r="1016" spans="1:5" x14ac:dyDescent="0.25">
      <c r="A1016">
        <v>47030756</v>
      </c>
      <c r="B1016">
        <v>104</v>
      </c>
      <c r="C1016" t="s">
        <v>39</v>
      </c>
      <c r="E1016" t="str">
        <f t="shared" si="15"/>
        <v>90-120</v>
      </c>
    </row>
    <row r="1017" spans="1:5" x14ac:dyDescent="0.25">
      <c r="A1017">
        <v>47058960</v>
      </c>
      <c r="B1017">
        <v>143</v>
      </c>
      <c r="C1017" t="s">
        <v>38</v>
      </c>
      <c r="E1017" t="str">
        <f t="shared" si="15"/>
        <v>121-150</v>
      </c>
    </row>
    <row r="1018" spans="1:5" x14ac:dyDescent="0.25">
      <c r="A1018">
        <v>47082776</v>
      </c>
      <c r="B1018">
        <v>134</v>
      </c>
      <c r="C1018" t="s">
        <v>38</v>
      </c>
      <c r="D1018" s="32">
        <v>41846</v>
      </c>
      <c r="E1018" t="str">
        <f t="shared" si="15"/>
        <v>121-150</v>
      </c>
    </row>
    <row r="1019" spans="1:5" x14ac:dyDescent="0.25">
      <c r="A1019">
        <v>47084718</v>
      </c>
      <c r="B1019">
        <v>129</v>
      </c>
      <c r="C1019" t="s">
        <v>38</v>
      </c>
      <c r="D1019" s="32">
        <v>41846</v>
      </c>
      <c r="E1019" t="str">
        <f t="shared" si="15"/>
        <v>121-150</v>
      </c>
    </row>
    <row r="1020" spans="1:5" x14ac:dyDescent="0.25">
      <c r="A1020">
        <v>47088510</v>
      </c>
      <c r="B1020">
        <v>148</v>
      </c>
      <c r="C1020" t="s">
        <v>38</v>
      </c>
      <c r="E1020" t="str">
        <f t="shared" si="15"/>
        <v>121-150</v>
      </c>
    </row>
    <row r="1021" spans="1:5" x14ac:dyDescent="0.25">
      <c r="A1021">
        <v>47135528</v>
      </c>
      <c r="B1021">
        <v>127</v>
      </c>
      <c r="C1021" t="s">
        <v>38</v>
      </c>
      <c r="D1021" s="32">
        <v>41849</v>
      </c>
      <c r="E1021" t="str">
        <f t="shared" si="15"/>
        <v>121-150</v>
      </c>
    </row>
    <row r="1022" spans="1:5" x14ac:dyDescent="0.25">
      <c r="A1022">
        <v>47135528</v>
      </c>
      <c r="B1022">
        <v>127</v>
      </c>
      <c r="C1022" t="s">
        <v>38</v>
      </c>
      <c r="D1022" s="32">
        <v>41844</v>
      </c>
      <c r="E1022" t="str">
        <f t="shared" si="15"/>
        <v>121-150</v>
      </c>
    </row>
    <row r="1023" spans="1:5" x14ac:dyDescent="0.25">
      <c r="A1023">
        <v>47135894</v>
      </c>
      <c r="B1023">
        <v>117</v>
      </c>
      <c r="C1023" t="s">
        <v>38</v>
      </c>
      <c r="E1023" t="str">
        <f t="shared" si="15"/>
        <v>90-120</v>
      </c>
    </row>
    <row r="1024" spans="1:5" x14ac:dyDescent="0.25">
      <c r="A1024">
        <v>47143982</v>
      </c>
      <c r="B1024">
        <v>113</v>
      </c>
      <c r="C1024" t="s">
        <v>38</v>
      </c>
      <c r="E1024" t="str">
        <f t="shared" si="15"/>
        <v>90-120</v>
      </c>
    </row>
    <row r="1025" spans="1:5" x14ac:dyDescent="0.25">
      <c r="A1025">
        <v>47154686</v>
      </c>
      <c r="B1025">
        <v>143</v>
      </c>
      <c r="C1025" t="s">
        <v>40</v>
      </c>
      <c r="E1025" t="str">
        <f t="shared" si="15"/>
        <v>121-150</v>
      </c>
    </row>
    <row r="1026" spans="1:5" x14ac:dyDescent="0.25">
      <c r="A1026">
        <v>47155066</v>
      </c>
      <c r="B1026">
        <v>117</v>
      </c>
      <c r="C1026" t="s">
        <v>39</v>
      </c>
      <c r="D1026" s="32">
        <v>41845</v>
      </c>
      <c r="E1026" t="str">
        <f t="shared" si="15"/>
        <v>90-120</v>
      </c>
    </row>
    <row r="1027" spans="1:5" x14ac:dyDescent="0.25">
      <c r="A1027">
        <v>47155066</v>
      </c>
      <c r="B1027">
        <v>117</v>
      </c>
      <c r="C1027" t="s">
        <v>39</v>
      </c>
      <c r="D1027" s="32">
        <v>41866</v>
      </c>
      <c r="E1027" t="str">
        <f t="shared" ref="E1027:E1090" si="16">IF(B1027&lt;=120,"90-120","121-150")</f>
        <v>90-120</v>
      </c>
    </row>
    <row r="1028" spans="1:5" x14ac:dyDescent="0.25">
      <c r="A1028">
        <v>47155066</v>
      </c>
      <c r="B1028">
        <v>117</v>
      </c>
      <c r="C1028" t="s">
        <v>39</v>
      </c>
      <c r="D1028" s="32">
        <v>41869</v>
      </c>
      <c r="E1028" t="str">
        <f t="shared" si="16"/>
        <v>90-120</v>
      </c>
    </row>
    <row r="1029" spans="1:5" x14ac:dyDescent="0.25">
      <c r="A1029">
        <v>47170778</v>
      </c>
      <c r="B1029">
        <v>112</v>
      </c>
      <c r="C1029" t="s">
        <v>40</v>
      </c>
      <c r="E1029" t="str">
        <f t="shared" si="16"/>
        <v>90-120</v>
      </c>
    </row>
    <row r="1030" spans="1:5" x14ac:dyDescent="0.25">
      <c r="A1030">
        <v>47175822</v>
      </c>
      <c r="B1030">
        <v>135</v>
      </c>
      <c r="C1030" t="s">
        <v>40</v>
      </c>
      <c r="E1030" t="str">
        <f t="shared" si="16"/>
        <v>121-150</v>
      </c>
    </row>
    <row r="1031" spans="1:5" x14ac:dyDescent="0.25">
      <c r="A1031">
        <v>47181500</v>
      </c>
      <c r="B1031">
        <v>147</v>
      </c>
      <c r="C1031" t="s">
        <v>40</v>
      </c>
      <c r="D1031" s="32">
        <v>41869</v>
      </c>
      <c r="E1031" t="str">
        <f t="shared" si="16"/>
        <v>121-150</v>
      </c>
    </row>
    <row r="1032" spans="1:5" x14ac:dyDescent="0.25">
      <c r="A1032">
        <v>47181500</v>
      </c>
      <c r="B1032">
        <v>147</v>
      </c>
      <c r="C1032" t="s">
        <v>40</v>
      </c>
      <c r="D1032" s="32">
        <v>41869</v>
      </c>
      <c r="E1032" t="str">
        <f t="shared" si="16"/>
        <v>121-150</v>
      </c>
    </row>
    <row r="1033" spans="1:5" x14ac:dyDescent="0.25">
      <c r="A1033">
        <v>47181500</v>
      </c>
      <c r="B1033">
        <v>147</v>
      </c>
      <c r="C1033" t="s">
        <v>40</v>
      </c>
      <c r="D1033" s="32">
        <v>41869</v>
      </c>
      <c r="E1033" t="str">
        <f t="shared" si="16"/>
        <v>121-150</v>
      </c>
    </row>
    <row r="1034" spans="1:5" x14ac:dyDescent="0.25">
      <c r="A1034">
        <v>47181500</v>
      </c>
      <c r="B1034">
        <v>147</v>
      </c>
      <c r="C1034" t="s">
        <v>40</v>
      </c>
      <c r="D1034" s="32">
        <v>41869</v>
      </c>
      <c r="E1034" t="str">
        <f t="shared" si="16"/>
        <v>121-150</v>
      </c>
    </row>
    <row r="1035" spans="1:5" x14ac:dyDescent="0.25">
      <c r="A1035">
        <v>47187004</v>
      </c>
      <c r="B1035">
        <v>103</v>
      </c>
      <c r="C1035" t="s">
        <v>38</v>
      </c>
      <c r="E1035" t="str">
        <f t="shared" si="16"/>
        <v>90-120</v>
      </c>
    </row>
    <row r="1036" spans="1:5" x14ac:dyDescent="0.25">
      <c r="A1036">
        <v>47190312</v>
      </c>
      <c r="B1036">
        <v>133</v>
      </c>
      <c r="C1036" t="s">
        <v>40</v>
      </c>
      <c r="E1036" t="str">
        <f t="shared" si="16"/>
        <v>121-150</v>
      </c>
    </row>
    <row r="1037" spans="1:5" x14ac:dyDescent="0.25">
      <c r="A1037">
        <v>47198318</v>
      </c>
      <c r="B1037">
        <v>103</v>
      </c>
      <c r="C1037" t="s">
        <v>40</v>
      </c>
      <c r="E1037" t="str">
        <f t="shared" si="16"/>
        <v>90-120</v>
      </c>
    </row>
    <row r="1038" spans="1:5" x14ac:dyDescent="0.25">
      <c r="A1038">
        <v>47201772</v>
      </c>
      <c r="B1038">
        <v>113</v>
      </c>
      <c r="C1038" t="s">
        <v>39</v>
      </c>
      <c r="E1038" t="str">
        <f t="shared" si="16"/>
        <v>90-120</v>
      </c>
    </row>
    <row r="1039" spans="1:5" x14ac:dyDescent="0.25">
      <c r="A1039">
        <v>47223040</v>
      </c>
      <c r="B1039">
        <v>105</v>
      </c>
      <c r="C1039" t="s">
        <v>39</v>
      </c>
      <c r="E1039" t="str">
        <f t="shared" si="16"/>
        <v>90-120</v>
      </c>
    </row>
    <row r="1040" spans="1:5" x14ac:dyDescent="0.25">
      <c r="A1040">
        <v>47224018</v>
      </c>
      <c r="B1040">
        <v>142</v>
      </c>
      <c r="C1040" t="s">
        <v>40</v>
      </c>
      <c r="E1040" t="str">
        <f t="shared" si="16"/>
        <v>121-150</v>
      </c>
    </row>
    <row r="1041" spans="1:5" x14ac:dyDescent="0.25">
      <c r="A1041">
        <v>47242252</v>
      </c>
      <c r="B1041">
        <v>143</v>
      </c>
      <c r="C1041" t="s">
        <v>38</v>
      </c>
      <c r="D1041" s="32">
        <v>41866</v>
      </c>
      <c r="E1041" t="str">
        <f t="shared" si="16"/>
        <v>121-150</v>
      </c>
    </row>
    <row r="1042" spans="1:5" x14ac:dyDescent="0.25">
      <c r="A1042">
        <v>47249654</v>
      </c>
      <c r="B1042">
        <v>104</v>
      </c>
      <c r="C1042" t="s">
        <v>38</v>
      </c>
      <c r="E1042" t="str">
        <f t="shared" si="16"/>
        <v>90-120</v>
      </c>
    </row>
    <row r="1043" spans="1:5" x14ac:dyDescent="0.25">
      <c r="A1043">
        <v>47255696</v>
      </c>
      <c r="B1043">
        <v>112</v>
      </c>
      <c r="C1043" t="s">
        <v>38</v>
      </c>
      <c r="E1043" t="str">
        <f t="shared" si="16"/>
        <v>90-120</v>
      </c>
    </row>
    <row r="1044" spans="1:5" x14ac:dyDescent="0.25">
      <c r="A1044">
        <v>47259320</v>
      </c>
      <c r="B1044">
        <v>127</v>
      </c>
      <c r="C1044" t="s">
        <v>38</v>
      </c>
      <c r="E1044" t="str">
        <f t="shared" si="16"/>
        <v>121-150</v>
      </c>
    </row>
    <row r="1045" spans="1:5" x14ac:dyDescent="0.25">
      <c r="A1045">
        <v>47269624</v>
      </c>
      <c r="B1045">
        <v>142</v>
      </c>
      <c r="C1045" t="s">
        <v>40</v>
      </c>
      <c r="E1045" t="str">
        <f t="shared" si="16"/>
        <v>121-150</v>
      </c>
    </row>
    <row r="1046" spans="1:5" x14ac:dyDescent="0.25">
      <c r="A1046">
        <v>47273432</v>
      </c>
      <c r="B1046">
        <v>135</v>
      </c>
      <c r="C1046" t="s">
        <v>38</v>
      </c>
      <c r="E1046" t="str">
        <f t="shared" si="16"/>
        <v>121-150</v>
      </c>
    </row>
    <row r="1047" spans="1:5" x14ac:dyDescent="0.25">
      <c r="A1047">
        <v>47293288</v>
      </c>
      <c r="B1047">
        <v>103</v>
      </c>
      <c r="C1047" t="s">
        <v>39</v>
      </c>
      <c r="E1047" t="str">
        <f t="shared" si="16"/>
        <v>90-120</v>
      </c>
    </row>
    <row r="1048" spans="1:5" x14ac:dyDescent="0.25">
      <c r="A1048">
        <v>47305618</v>
      </c>
      <c r="B1048">
        <v>127</v>
      </c>
      <c r="C1048" t="s">
        <v>38</v>
      </c>
      <c r="E1048" t="str">
        <f t="shared" si="16"/>
        <v>121-150</v>
      </c>
    </row>
    <row r="1049" spans="1:5" x14ac:dyDescent="0.25">
      <c r="A1049">
        <v>47318258</v>
      </c>
      <c r="B1049">
        <v>113</v>
      </c>
      <c r="C1049" t="s">
        <v>40</v>
      </c>
      <c r="E1049" t="str">
        <f t="shared" si="16"/>
        <v>90-120</v>
      </c>
    </row>
    <row r="1050" spans="1:5" x14ac:dyDescent="0.25">
      <c r="A1050">
        <v>47320836</v>
      </c>
      <c r="B1050">
        <v>104</v>
      </c>
      <c r="C1050" t="s">
        <v>39</v>
      </c>
      <c r="E1050" t="str">
        <f t="shared" si="16"/>
        <v>90-120</v>
      </c>
    </row>
    <row r="1051" spans="1:5" x14ac:dyDescent="0.25">
      <c r="A1051">
        <v>47334602</v>
      </c>
      <c r="B1051">
        <v>135</v>
      </c>
      <c r="C1051" t="s">
        <v>39</v>
      </c>
      <c r="E1051" t="str">
        <f t="shared" si="16"/>
        <v>121-150</v>
      </c>
    </row>
    <row r="1052" spans="1:5" x14ac:dyDescent="0.25">
      <c r="A1052">
        <v>47335116</v>
      </c>
      <c r="B1052">
        <v>136</v>
      </c>
      <c r="C1052" t="s">
        <v>39</v>
      </c>
      <c r="E1052" t="str">
        <f t="shared" si="16"/>
        <v>121-150</v>
      </c>
    </row>
    <row r="1053" spans="1:5" x14ac:dyDescent="0.25">
      <c r="A1053">
        <v>47336248</v>
      </c>
      <c r="B1053">
        <v>106</v>
      </c>
      <c r="C1053" t="s">
        <v>38</v>
      </c>
      <c r="E1053" t="str">
        <f t="shared" si="16"/>
        <v>90-120</v>
      </c>
    </row>
    <row r="1054" spans="1:5" x14ac:dyDescent="0.25">
      <c r="A1054">
        <v>47337064</v>
      </c>
      <c r="B1054">
        <v>142</v>
      </c>
      <c r="C1054" t="s">
        <v>39</v>
      </c>
      <c r="E1054" t="str">
        <f t="shared" si="16"/>
        <v>121-150</v>
      </c>
    </row>
    <row r="1055" spans="1:5" x14ac:dyDescent="0.25">
      <c r="A1055">
        <v>47339962</v>
      </c>
      <c r="B1055">
        <v>127</v>
      </c>
      <c r="C1055" t="s">
        <v>38</v>
      </c>
      <c r="E1055" t="str">
        <f t="shared" si="16"/>
        <v>121-150</v>
      </c>
    </row>
    <row r="1056" spans="1:5" x14ac:dyDescent="0.25">
      <c r="A1056">
        <v>47424634</v>
      </c>
      <c r="B1056">
        <v>113</v>
      </c>
      <c r="C1056" t="s">
        <v>38</v>
      </c>
      <c r="E1056" t="str">
        <f t="shared" si="16"/>
        <v>90-120</v>
      </c>
    </row>
    <row r="1057" spans="1:5" x14ac:dyDescent="0.25">
      <c r="A1057">
        <v>47445084</v>
      </c>
      <c r="B1057">
        <v>113</v>
      </c>
      <c r="C1057" t="s">
        <v>38</v>
      </c>
      <c r="D1057" s="32">
        <v>41870</v>
      </c>
      <c r="E1057" t="str">
        <f t="shared" si="16"/>
        <v>90-120</v>
      </c>
    </row>
    <row r="1058" spans="1:5" x14ac:dyDescent="0.25">
      <c r="A1058">
        <v>47458074</v>
      </c>
      <c r="B1058">
        <v>105</v>
      </c>
      <c r="C1058" t="s">
        <v>39</v>
      </c>
      <c r="E1058" t="str">
        <f t="shared" si="16"/>
        <v>90-120</v>
      </c>
    </row>
    <row r="1059" spans="1:5" x14ac:dyDescent="0.25">
      <c r="A1059">
        <v>47459048</v>
      </c>
      <c r="B1059">
        <v>121</v>
      </c>
      <c r="C1059" t="s">
        <v>39</v>
      </c>
      <c r="E1059" t="str">
        <f t="shared" si="16"/>
        <v>121-150</v>
      </c>
    </row>
    <row r="1060" spans="1:5" x14ac:dyDescent="0.25">
      <c r="A1060">
        <v>47467808</v>
      </c>
      <c r="B1060">
        <v>120</v>
      </c>
      <c r="C1060" t="s">
        <v>38</v>
      </c>
      <c r="D1060" s="32">
        <v>41845</v>
      </c>
      <c r="E1060" t="str">
        <f t="shared" si="16"/>
        <v>90-120</v>
      </c>
    </row>
    <row r="1061" spans="1:5" x14ac:dyDescent="0.25">
      <c r="A1061">
        <v>47471610</v>
      </c>
      <c r="B1061">
        <v>134</v>
      </c>
      <c r="C1061" t="s">
        <v>38</v>
      </c>
      <c r="E1061" t="str">
        <f t="shared" si="16"/>
        <v>121-150</v>
      </c>
    </row>
    <row r="1062" spans="1:5" x14ac:dyDescent="0.25">
      <c r="A1062">
        <v>47490534</v>
      </c>
      <c r="B1062">
        <v>135</v>
      </c>
      <c r="C1062" t="s">
        <v>38</v>
      </c>
      <c r="E1062" t="str">
        <f t="shared" si="16"/>
        <v>121-150</v>
      </c>
    </row>
    <row r="1063" spans="1:5" x14ac:dyDescent="0.25">
      <c r="A1063">
        <v>47496726</v>
      </c>
      <c r="B1063">
        <v>113</v>
      </c>
      <c r="C1063" t="s">
        <v>38</v>
      </c>
      <c r="E1063" t="str">
        <f t="shared" si="16"/>
        <v>90-120</v>
      </c>
    </row>
    <row r="1064" spans="1:5" x14ac:dyDescent="0.25">
      <c r="A1064">
        <v>47510504</v>
      </c>
      <c r="B1064">
        <v>126</v>
      </c>
      <c r="C1064" t="s">
        <v>40</v>
      </c>
      <c r="E1064" t="str">
        <f t="shared" si="16"/>
        <v>121-150</v>
      </c>
    </row>
    <row r="1065" spans="1:5" x14ac:dyDescent="0.25">
      <c r="A1065">
        <v>47513290</v>
      </c>
      <c r="B1065">
        <v>113</v>
      </c>
      <c r="C1065" t="s">
        <v>40</v>
      </c>
      <c r="E1065" t="str">
        <f t="shared" si="16"/>
        <v>90-120</v>
      </c>
    </row>
    <row r="1066" spans="1:5" x14ac:dyDescent="0.25">
      <c r="A1066">
        <v>47534244</v>
      </c>
      <c r="B1066">
        <v>96</v>
      </c>
      <c r="C1066" t="s">
        <v>40</v>
      </c>
      <c r="E1066" t="str">
        <f t="shared" si="16"/>
        <v>90-120</v>
      </c>
    </row>
    <row r="1067" spans="1:5" x14ac:dyDescent="0.25">
      <c r="A1067">
        <v>47553526</v>
      </c>
      <c r="B1067">
        <v>116</v>
      </c>
      <c r="C1067" t="s">
        <v>39</v>
      </c>
      <c r="E1067" t="str">
        <f t="shared" si="16"/>
        <v>90-120</v>
      </c>
    </row>
    <row r="1068" spans="1:5" x14ac:dyDescent="0.25">
      <c r="A1068">
        <v>47561456</v>
      </c>
      <c r="B1068">
        <v>121</v>
      </c>
      <c r="C1068" t="s">
        <v>38</v>
      </c>
      <c r="D1068" s="32">
        <v>41843</v>
      </c>
      <c r="E1068" t="str">
        <f t="shared" si="16"/>
        <v>121-150</v>
      </c>
    </row>
    <row r="1069" spans="1:5" x14ac:dyDescent="0.25">
      <c r="A1069">
        <v>47561456</v>
      </c>
      <c r="B1069">
        <v>121</v>
      </c>
      <c r="C1069" t="s">
        <v>38</v>
      </c>
      <c r="D1069" s="32">
        <v>41843</v>
      </c>
      <c r="E1069" t="str">
        <f t="shared" si="16"/>
        <v>121-150</v>
      </c>
    </row>
    <row r="1070" spans="1:5" x14ac:dyDescent="0.25">
      <c r="A1070">
        <v>47564638</v>
      </c>
      <c r="B1070">
        <v>96</v>
      </c>
      <c r="C1070" t="s">
        <v>40</v>
      </c>
      <c r="E1070" t="str">
        <f t="shared" si="16"/>
        <v>90-120</v>
      </c>
    </row>
    <row r="1071" spans="1:5" x14ac:dyDescent="0.25">
      <c r="A1071">
        <v>47581732</v>
      </c>
      <c r="B1071">
        <v>104</v>
      </c>
      <c r="C1071" t="s">
        <v>38</v>
      </c>
      <c r="E1071" t="str">
        <f t="shared" si="16"/>
        <v>90-120</v>
      </c>
    </row>
    <row r="1072" spans="1:5" x14ac:dyDescent="0.25">
      <c r="A1072">
        <v>47582848</v>
      </c>
      <c r="B1072">
        <v>105</v>
      </c>
      <c r="C1072" t="s">
        <v>40</v>
      </c>
      <c r="E1072" t="str">
        <f t="shared" si="16"/>
        <v>90-120</v>
      </c>
    </row>
    <row r="1073" spans="1:5" x14ac:dyDescent="0.25">
      <c r="A1073">
        <v>47616268</v>
      </c>
      <c r="B1073">
        <v>92</v>
      </c>
      <c r="C1073" t="s">
        <v>39</v>
      </c>
      <c r="E1073" t="str">
        <f t="shared" si="16"/>
        <v>90-120</v>
      </c>
    </row>
    <row r="1074" spans="1:5" x14ac:dyDescent="0.25">
      <c r="A1074">
        <v>47620516</v>
      </c>
      <c r="B1074">
        <v>146</v>
      </c>
      <c r="C1074" t="s">
        <v>39</v>
      </c>
      <c r="E1074" t="str">
        <f t="shared" si="16"/>
        <v>121-150</v>
      </c>
    </row>
    <row r="1075" spans="1:5" x14ac:dyDescent="0.25">
      <c r="A1075">
        <v>47631032</v>
      </c>
      <c r="B1075">
        <v>129</v>
      </c>
      <c r="C1075" t="s">
        <v>38</v>
      </c>
      <c r="E1075" t="str">
        <f t="shared" si="16"/>
        <v>121-150</v>
      </c>
    </row>
    <row r="1076" spans="1:5" x14ac:dyDescent="0.25">
      <c r="A1076">
        <v>47643732</v>
      </c>
      <c r="B1076">
        <v>112</v>
      </c>
      <c r="C1076" t="s">
        <v>38</v>
      </c>
      <c r="E1076" t="str">
        <f t="shared" si="16"/>
        <v>90-120</v>
      </c>
    </row>
    <row r="1077" spans="1:5" x14ac:dyDescent="0.25">
      <c r="A1077">
        <v>47643736</v>
      </c>
      <c r="B1077">
        <v>99</v>
      </c>
      <c r="C1077" t="s">
        <v>40</v>
      </c>
      <c r="E1077" t="str">
        <f t="shared" si="16"/>
        <v>90-120</v>
      </c>
    </row>
    <row r="1078" spans="1:5" x14ac:dyDescent="0.25">
      <c r="A1078">
        <v>47644244</v>
      </c>
      <c r="B1078">
        <v>147</v>
      </c>
      <c r="C1078" t="s">
        <v>40</v>
      </c>
      <c r="E1078" t="str">
        <f t="shared" si="16"/>
        <v>121-150</v>
      </c>
    </row>
    <row r="1079" spans="1:5" x14ac:dyDescent="0.25">
      <c r="A1079">
        <v>47663078</v>
      </c>
      <c r="B1079">
        <v>113</v>
      </c>
      <c r="C1079" t="s">
        <v>38</v>
      </c>
      <c r="D1079" s="32">
        <v>41856</v>
      </c>
      <c r="E1079" t="str">
        <f t="shared" si="16"/>
        <v>90-120</v>
      </c>
    </row>
    <row r="1080" spans="1:5" x14ac:dyDescent="0.25">
      <c r="A1080">
        <v>47663078</v>
      </c>
      <c r="B1080">
        <v>113</v>
      </c>
      <c r="C1080" t="s">
        <v>38</v>
      </c>
      <c r="D1080" s="32">
        <v>41856</v>
      </c>
      <c r="E1080" t="str">
        <f t="shared" si="16"/>
        <v>90-120</v>
      </c>
    </row>
    <row r="1081" spans="1:5" x14ac:dyDescent="0.25">
      <c r="A1081">
        <v>47663204</v>
      </c>
      <c r="B1081">
        <v>135</v>
      </c>
      <c r="C1081" t="s">
        <v>40</v>
      </c>
      <c r="E1081" t="str">
        <f t="shared" si="16"/>
        <v>121-150</v>
      </c>
    </row>
    <row r="1082" spans="1:5" x14ac:dyDescent="0.25">
      <c r="A1082">
        <v>47663612</v>
      </c>
      <c r="B1082">
        <v>104</v>
      </c>
      <c r="C1082" t="s">
        <v>38</v>
      </c>
      <c r="D1082" s="32">
        <v>41848</v>
      </c>
      <c r="E1082" t="str">
        <f t="shared" si="16"/>
        <v>90-120</v>
      </c>
    </row>
    <row r="1083" spans="1:5" x14ac:dyDescent="0.25">
      <c r="A1083">
        <v>47673028</v>
      </c>
      <c r="B1083">
        <v>104</v>
      </c>
      <c r="C1083" t="s">
        <v>40</v>
      </c>
      <c r="E1083" t="str">
        <f t="shared" si="16"/>
        <v>90-120</v>
      </c>
    </row>
    <row r="1084" spans="1:5" x14ac:dyDescent="0.25">
      <c r="A1084">
        <v>47705842</v>
      </c>
      <c r="B1084">
        <v>148</v>
      </c>
      <c r="C1084" t="s">
        <v>38</v>
      </c>
      <c r="E1084" t="str">
        <f t="shared" si="16"/>
        <v>121-150</v>
      </c>
    </row>
    <row r="1085" spans="1:5" x14ac:dyDescent="0.25">
      <c r="A1085">
        <v>47727914</v>
      </c>
      <c r="B1085">
        <v>142</v>
      </c>
      <c r="C1085" t="s">
        <v>40</v>
      </c>
      <c r="E1085" t="str">
        <f t="shared" si="16"/>
        <v>121-150</v>
      </c>
    </row>
    <row r="1086" spans="1:5" x14ac:dyDescent="0.25">
      <c r="A1086">
        <v>47733104</v>
      </c>
      <c r="B1086">
        <v>133</v>
      </c>
      <c r="C1086" t="s">
        <v>39</v>
      </c>
      <c r="E1086" t="str">
        <f t="shared" si="16"/>
        <v>121-150</v>
      </c>
    </row>
    <row r="1087" spans="1:5" x14ac:dyDescent="0.25">
      <c r="A1087">
        <v>47743698</v>
      </c>
      <c r="B1087">
        <v>135</v>
      </c>
      <c r="C1087" t="s">
        <v>38</v>
      </c>
      <c r="E1087" t="str">
        <f t="shared" si="16"/>
        <v>121-150</v>
      </c>
    </row>
    <row r="1088" spans="1:5" x14ac:dyDescent="0.25">
      <c r="A1088">
        <v>47745002</v>
      </c>
      <c r="B1088">
        <v>97</v>
      </c>
      <c r="C1088" t="s">
        <v>38</v>
      </c>
      <c r="E1088" t="str">
        <f t="shared" si="16"/>
        <v>90-120</v>
      </c>
    </row>
    <row r="1089" spans="1:5" x14ac:dyDescent="0.25">
      <c r="A1089">
        <v>47768274</v>
      </c>
      <c r="B1089">
        <v>142</v>
      </c>
      <c r="C1089" t="s">
        <v>39</v>
      </c>
      <c r="E1089" t="str">
        <f t="shared" si="16"/>
        <v>121-150</v>
      </c>
    </row>
    <row r="1090" spans="1:5" x14ac:dyDescent="0.25">
      <c r="A1090">
        <v>47771912</v>
      </c>
      <c r="B1090">
        <v>135</v>
      </c>
      <c r="C1090" t="s">
        <v>40</v>
      </c>
      <c r="E1090" t="str">
        <f t="shared" si="16"/>
        <v>121-150</v>
      </c>
    </row>
    <row r="1091" spans="1:5" x14ac:dyDescent="0.25">
      <c r="A1091">
        <v>47785250</v>
      </c>
      <c r="B1091">
        <v>105</v>
      </c>
      <c r="C1091" t="s">
        <v>39</v>
      </c>
      <c r="E1091" t="str">
        <f t="shared" ref="E1091:E1154" si="17">IF(B1091&lt;=120,"90-120","121-150")</f>
        <v>90-120</v>
      </c>
    </row>
    <row r="1092" spans="1:5" x14ac:dyDescent="0.25">
      <c r="A1092">
        <v>47824004</v>
      </c>
      <c r="B1092">
        <v>118</v>
      </c>
      <c r="C1092" t="s">
        <v>40</v>
      </c>
      <c r="E1092" t="str">
        <f t="shared" si="17"/>
        <v>90-120</v>
      </c>
    </row>
    <row r="1093" spans="1:5" x14ac:dyDescent="0.25">
      <c r="A1093">
        <v>47835160</v>
      </c>
      <c r="B1093">
        <v>116</v>
      </c>
      <c r="C1093" t="s">
        <v>40</v>
      </c>
      <c r="E1093" t="str">
        <f t="shared" si="17"/>
        <v>90-120</v>
      </c>
    </row>
    <row r="1094" spans="1:5" x14ac:dyDescent="0.25">
      <c r="A1094">
        <v>47846546</v>
      </c>
      <c r="B1094">
        <v>127</v>
      </c>
      <c r="C1094" t="s">
        <v>39</v>
      </c>
      <c r="E1094" t="str">
        <f t="shared" si="17"/>
        <v>121-150</v>
      </c>
    </row>
    <row r="1095" spans="1:5" x14ac:dyDescent="0.25">
      <c r="A1095">
        <v>47847548</v>
      </c>
      <c r="B1095">
        <v>113</v>
      </c>
      <c r="C1095" t="s">
        <v>39</v>
      </c>
      <c r="E1095" t="str">
        <f t="shared" si="17"/>
        <v>90-120</v>
      </c>
    </row>
    <row r="1096" spans="1:5" x14ac:dyDescent="0.25">
      <c r="A1096">
        <v>47848210</v>
      </c>
      <c r="B1096">
        <v>147</v>
      </c>
      <c r="C1096" t="s">
        <v>39</v>
      </c>
      <c r="E1096" t="str">
        <f t="shared" si="17"/>
        <v>121-150</v>
      </c>
    </row>
    <row r="1097" spans="1:5" x14ac:dyDescent="0.25">
      <c r="A1097">
        <v>47849272</v>
      </c>
      <c r="B1097">
        <v>127</v>
      </c>
      <c r="C1097" t="s">
        <v>38</v>
      </c>
      <c r="E1097" t="str">
        <f t="shared" si="17"/>
        <v>121-150</v>
      </c>
    </row>
    <row r="1098" spans="1:5" x14ac:dyDescent="0.25">
      <c r="A1098">
        <v>47864120</v>
      </c>
      <c r="B1098">
        <v>104</v>
      </c>
      <c r="C1098" t="s">
        <v>38</v>
      </c>
      <c r="D1098" s="32">
        <v>41842</v>
      </c>
      <c r="E1098" t="str">
        <f t="shared" si="17"/>
        <v>90-120</v>
      </c>
    </row>
    <row r="1099" spans="1:5" x14ac:dyDescent="0.25">
      <c r="A1099">
        <v>47875080</v>
      </c>
      <c r="B1099">
        <v>118</v>
      </c>
      <c r="C1099" t="s">
        <v>38</v>
      </c>
      <c r="E1099" t="str">
        <f t="shared" si="17"/>
        <v>90-120</v>
      </c>
    </row>
    <row r="1100" spans="1:5" x14ac:dyDescent="0.25">
      <c r="A1100">
        <v>47880540</v>
      </c>
      <c r="B1100">
        <v>116</v>
      </c>
      <c r="C1100" t="s">
        <v>38</v>
      </c>
      <c r="E1100" t="str">
        <f t="shared" si="17"/>
        <v>90-120</v>
      </c>
    </row>
    <row r="1101" spans="1:5" x14ac:dyDescent="0.25">
      <c r="A1101">
        <v>47885030</v>
      </c>
      <c r="B1101">
        <v>112</v>
      </c>
      <c r="C1101" t="s">
        <v>38</v>
      </c>
      <c r="E1101" t="str">
        <f t="shared" si="17"/>
        <v>90-120</v>
      </c>
    </row>
    <row r="1102" spans="1:5" x14ac:dyDescent="0.25">
      <c r="A1102">
        <v>47918836</v>
      </c>
      <c r="B1102">
        <v>134</v>
      </c>
      <c r="C1102" t="s">
        <v>40</v>
      </c>
      <c r="E1102" t="str">
        <f t="shared" si="17"/>
        <v>121-150</v>
      </c>
    </row>
    <row r="1103" spans="1:5" x14ac:dyDescent="0.25">
      <c r="A1103">
        <v>47919842</v>
      </c>
      <c r="B1103">
        <v>117</v>
      </c>
      <c r="C1103" t="s">
        <v>38</v>
      </c>
      <c r="E1103" t="str">
        <f t="shared" si="17"/>
        <v>90-120</v>
      </c>
    </row>
    <row r="1104" spans="1:5" x14ac:dyDescent="0.25">
      <c r="A1104">
        <v>47936982</v>
      </c>
      <c r="B1104">
        <v>97</v>
      </c>
      <c r="C1104" t="s">
        <v>38</v>
      </c>
      <c r="E1104" t="str">
        <f t="shared" si="17"/>
        <v>90-120</v>
      </c>
    </row>
    <row r="1105" spans="1:5" x14ac:dyDescent="0.25">
      <c r="A1105">
        <v>47963854</v>
      </c>
      <c r="B1105">
        <v>97</v>
      </c>
      <c r="C1105" t="s">
        <v>40</v>
      </c>
      <c r="E1105" t="str">
        <f t="shared" si="17"/>
        <v>90-120</v>
      </c>
    </row>
    <row r="1106" spans="1:5" x14ac:dyDescent="0.25">
      <c r="A1106">
        <v>47979544</v>
      </c>
      <c r="B1106">
        <v>147</v>
      </c>
      <c r="C1106" t="s">
        <v>38</v>
      </c>
      <c r="D1106" s="32">
        <v>41856</v>
      </c>
      <c r="E1106" t="str">
        <f t="shared" si="17"/>
        <v>121-150</v>
      </c>
    </row>
    <row r="1107" spans="1:5" x14ac:dyDescent="0.25">
      <c r="A1107">
        <v>47983278</v>
      </c>
      <c r="B1107">
        <v>92</v>
      </c>
      <c r="C1107" t="s">
        <v>38</v>
      </c>
      <c r="E1107" t="str">
        <f t="shared" si="17"/>
        <v>90-120</v>
      </c>
    </row>
    <row r="1108" spans="1:5" x14ac:dyDescent="0.25">
      <c r="A1108">
        <v>47988174</v>
      </c>
      <c r="B1108">
        <v>127</v>
      </c>
      <c r="C1108" t="s">
        <v>39</v>
      </c>
      <c r="E1108" t="str">
        <f t="shared" si="17"/>
        <v>121-150</v>
      </c>
    </row>
    <row r="1109" spans="1:5" x14ac:dyDescent="0.25">
      <c r="A1109">
        <v>47989546</v>
      </c>
      <c r="B1109">
        <v>134</v>
      </c>
      <c r="C1109" t="s">
        <v>39</v>
      </c>
      <c r="E1109" t="str">
        <f t="shared" si="17"/>
        <v>121-150</v>
      </c>
    </row>
    <row r="1110" spans="1:5" x14ac:dyDescent="0.25">
      <c r="A1110">
        <v>47993992</v>
      </c>
      <c r="B1110">
        <v>117</v>
      </c>
      <c r="C1110" t="s">
        <v>38</v>
      </c>
      <c r="E1110" t="str">
        <f t="shared" si="17"/>
        <v>90-120</v>
      </c>
    </row>
    <row r="1111" spans="1:5" x14ac:dyDescent="0.25">
      <c r="A1111">
        <v>48003836</v>
      </c>
      <c r="B1111">
        <v>146</v>
      </c>
      <c r="C1111" t="s">
        <v>40</v>
      </c>
      <c r="E1111" t="str">
        <f t="shared" si="17"/>
        <v>121-150</v>
      </c>
    </row>
    <row r="1112" spans="1:5" x14ac:dyDescent="0.25">
      <c r="A1112">
        <v>48005348</v>
      </c>
      <c r="B1112">
        <v>148</v>
      </c>
      <c r="C1112" t="s">
        <v>39</v>
      </c>
      <c r="E1112" t="str">
        <f t="shared" si="17"/>
        <v>121-150</v>
      </c>
    </row>
    <row r="1113" spans="1:5" x14ac:dyDescent="0.25">
      <c r="A1113">
        <v>48040102</v>
      </c>
      <c r="B1113">
        <v>142</v>
      </c>
      <c r="C1113" t="s">
        <v>39</v>
      </c>
      <c r="E1113" t="str">
        <f t="shared" si="17"/>
        <v>121-150</v>
      </c>
    </row>
    <row r="1114" spans="1:5" x14ac:dyDescent="0.25">
      <c r="A1114">
        <v>48055590</v>
      </c>
      <c r="B1114">
        <v>91</v>
      </c>
      <c r="C1114" t="s">
        <v>39</v>
      </c>
      <c r="E1114" t="str">
        <f t="shared" si="17"/>
        <v>90-120</v>
      </c>
    </row>
    <row r="1115" spans="1:5" x14ac:dyDescent="0.25">
      <c r="A1115">
        <v>48063730</v>
      </c>
      <c r="B1115">
        <v>126</v>
      </c>
      <c r="C1115" t="s">
        <v>40</v>
      </c>
      <c r="E1115" t="str">
        <f t="shared" si="17"/>
        <v>121-150</v>
      </c>
    </row>
    <row r="1116" spans="1:5" x14ac:dyDescent="0.25">
      <c r="A1116">
        <v>48070654</v>
      </c>
      <c r="B1116">
        <v>104</v>
      </c>
      <c r="C1116" t="s">
        <v>40</v>
      </c>
      <c r="E1116" t="str">
        <f t="shared" si="17"/>
        <v>90-120</v>
      </c>
    </row>
    <row r="1117" spans="1:5" x14ac:dyDescent="0.25">
      <c r="A1117">
        <v>48072458</v>
      </c>
      <c r="B1117">
        <v>103</v>
      </c>
      <c r="C1117" t="s">
        <v>39</v>
      </c>
      <c r="E1117" t="str">
        <f t="shared" si="17"/>
        <v>90-120</v>
      </c>
    </row>
    <row r="1118" spans="1:5" x14ac:dyDescent="0.25">
      <c r="A1118">
        <v>48094904</v>
      </c>
      <c r="B1118">
        <v>136</v>
      </c>
      <c r="C1118" t="s">
        <v>40</v>
      </c>
      <c r="E1118" t="str">
        <f t="shared" si="17"/>
        <v>121-150</v>
      </c>
    </row>
    <row r="1119" spans="1:5" x14ac:dyDescent="0.25">
      <c r="A1119">
        <v>48106672</v>
      </c>
      <c r="B1119">
        <v>127</v>
      </c>
      <c r="C1119" t="s">
        <v>39</v>
      </c>
      <c r="E1119" t="str">
        <f t="shared" si="17"/>
        <v>121-150</v>
      </c>
    </row>
    <row r="1120" spans="1:5" x14ac:dyDescent="0.25">
      <c r="A1120">
        <v>48113400</v>
      </c>
      <c r="B1120">
        <v>133</v>
      </c>
      <c r="C1120" t="s">
        <v>38</v>
      </c>
      <c r="E1120" t="str">
        <f t="shared" si="17"/>
        <v>121-150</v>
      </c>
    </row>
    <row r="1121" spans="1:5" x14ac:dyDescent="0.25">
      <c r="A1121">
        <v>48114150</v>
      </c>
      <c r="B1121">
        <v>105</v>
      </c>
      <c r="C1121" t="s">
        <v>39</v>
      </c>
      <c r="E1121" t="str">
        <f t="shared" si="17"/>
        <v>90-120</v>
      </c>
    </row>
    <row r="1122" spans="1:5" x14ac:dyDescent="0.25">
      <c r="A1122">
        <v>48115460</v>
      </c>
      <c r="B1122">
        <v>117</v>
      </c>
      <c r="C1122" t="s">
        <v>40</v>
      </c>
      <c r="E1122" t="str">
        <f t="shared" si="17"/>
        <v>90-120</v>
      </c>
    </row>
    <row r="1123" spans="1:5" x14ac:dyDescent="0.25">
      <c r="A1123">
        <v>48119448</v>
      </c>
      <c r="B1123">
        <v>147</v>
      </c>
      <c r="C1123" t="s">
        <v>38</v>
      </c>
      <c r="D1123" s="32">
        <v>41858</v>
      </c>
      <c r="E1123" t="str">
        <f t="shared" si="17"/>
        <v>121-150</v>
      </c>
    </row>
    <row r="1124" spans="1:5" x14ac:dyDescent="0.25">
      <c r="A1124">
        <v>48131450</v>
      </c>
      <c r="B1124">
        <v>134</v>
      </c>
      <c r="C1124" t="s">
        <v>40</v>
      </c>
      <c r="E1124" t="str">
        <f t="shared" si="17"/>
        <v>121-150</v>
      </c>
    </row>
    <row r="1125" spans="1:5" x14ac:dyDescent="0.25">
      <c r="A1125">
        <v>48143948</v>
      </c>
      <c r="B1125">
        <v>111</v>
      </c>
      <c r="C1125" t="s">
        <v>40</v>
      </c>
      <c r="E1125" t="str">
        <f t="shared" si="17"/>
        <v>90-120</v>
      </c>
    </row>
    <row r="1126" spans="1:5" x14ac:dyDescent="0.25">
      <c r="A1126">
        <v>48150128</v>
      </c>
      <c r="B1126">
        <v>105</v>
      </c>
      <c r="C1126" t="s">
        <v>40</v>
      </c>
      <c r="D1126" s="32">
        <v>41862</v>
      </c>
      <c r="E1126" t="str">
        <f t="shared" si="17"/>
        <v>90-120</v>
      </c>
    </row>
    <row r="1127" spans="1:5" x14ac:dyDescent="0.25">
      <c r="A1127">
        <v>48160340</v>
      </c>
      <c r="B1127">
        <v>117</v>
      </c>
      <c r="C1127" t="s">
        <v>38</v>
      </c>
      <c r="E1127" t="str">
        <f t="shared" si="17"/>
        <v>90-120</v>
      </c>
    </row>
    <row r="1128" spans="1:5" x14ac:dyDescent="0.25">
      <c r="A1128">
        <v>48194504</v>
      </c>
      <c r="B1128">
        <v>135</v>
      </c>
      <c r="C1128" t="s">
        <v>39</v>
      </c>
      <c r="E1128" t="str">
        <f t="shared" si="17"/>
        <v>121-150</v>
      </c>
    </row>
    <row r="1129" spans="1:5" x14ac:dyDescent="0.25">
      <c r="A1129">
        <v>48198906</v>
      </c>
      <c r="B1129">
        <v>116</v>
      </c>
      <c r="C1129" t="s">
        <v>38</v>
      </c>
      <c r="E1129" t="str">
        <f t="shared" si="17"/>
        <v>90-120</v>
      </c>
    </row>
    <row r="1130" spans="1:5" x14ac:dyDescent="0.25">
      <c r="A1130">
        <v>48215470</v>
      </c>
      <c r="B1130">
        <v>111</v>
      </c>
      <c r="C1130" t="s">
        <v>40</v>
      </c>
      <c r="E1130" t="str">
        <f t="shared" si="17"/>
        <v>90-120</v>
      </c>
    </row>
    <row r="1131" spans="1:5" x14ac:dyDescent="0.25">
      <c r="A1131">
        <v>48252902</v>
      </c>
      <c r="B1131">
        <v>117</v>
      </c>
      <c r="C1131" t="s">
        <v>39</v>
      </c>
      <c r="E1131" t="str">
        <f t="shared" si="17"/>
        <v>90-120</v>
      </c>
    </row>
    <row r="1132" spans="1:5" x14ac:dyDescent="0.25">
      <c r="A1132">
        <v>48253968</v>
      </c>
      <c r="B1132">
        <v>106</v>
      </c>
      <c r="C1132" t="s">
        <v>38</v>
      </c>
      <c r="E1132" t="str">
        <f t="shared" si="17"/>
        <v>90-120</v>
      </c>
    </row>
    <row r="1133" spans="1:5" x14ac:dyDescent="0.25">
      <c r="A1133">
        <v>48267976</v>
      </c>
      <c r="B1133">
        <v>122</v>
      </c>
      <c r="C1133" t="s">
        <v>40</v>
      </c>
      <c r="E1133" t="str">
        <f t="shared" si="17"/>
        <v>121-150</v>
      </c>
    </row>
    <row r="1134" spans="1:5" x14ac:dyDescent="0.25">
      <c r="A1134">
        <v>48280032</v>
      </c>
      <c r="B1134">
        <v>112</v>
      </c>
      <c r="C1134" t="s">
        <v>40</v>
      </c>
      <c r="E1134" t="str">
        <f t="shared" si="17"/>
        <v>90-120</v>
      </c>
    </row>
    <row r="1135" spans="1:5" x14ac:dyDescent="0.25">
      <c r="A1135">
        <v>48281338</v>
      </c>
      <c r="B1135">
        <v>127</v>
      </c>
      <c r="C1135" t="s">
        <v>38</v>
      </c>
      <c r="E1135" t="str">
        <f t="shared" si="17"/>
        <v>121-150</v>
      </c>
    </row>
    <row r="1136" spans="1:5" x14ac:dyDescent="0.25">
      <c r="A1136">
        <v>48316506</v>
      </c>
      <c r="B1136">
        <v>104</v>
      </c>
      <c r="C1136" t="s">
        <v>39</v>
      </c>
      <c r="E1136" t="str">
        <f t="shared" si="17"/>
        <v>90-120</v>
      </c>
    </row>
    <row r="1137" spans="1:5" x14ac:dyDescent="0.25">
      <c r="A1137">
        <v>48318850</v>
      </c>
      <c r="B1137">
        <v>112</v>
      </c>
      <c r="C1137" t="s">
        <v>39</v>
      </c>
      <c r="E1137" t="str">
        <f t="shared" si="17"/>
        <v>90-120</v>
      </c>
    </row>
    <row r="1138" spans="1:5" x14ac:dyDescent="0.25">
      <c r="A1138">
        <v>48324132</v>
      </c>
      <c r="B1138">
        <v>105</v>
      </c>
      <c r="C1138" t="s">
        <v>40</v>
      </c>
      <c r="E1138" t="str">
        <f t="shared" si="17"/>
        <v>90-120</v>
      </c>
    </row>
    <row r="1139" spans="1:5" x14ac:dyDescent="0.25">
      <c r="A1139">
        <v>48325488</v>
      </c>
      <c r="B1139">
        <v>103</v>
      </c>
      <c r="C1139" t="s">
        <v>40</v>
      </c>
      <c r="E1139" t="str">
        <f t="shared" si="17"/>
        <v>90-120</v>
      </c>
    </row>
    <row r="1140" spans="1:5" x14ac:dyDescent="0.25">
      <c r="A1140">
        <v>48327538</v>
      </c>
      <c r="B1140">
        <v>134</v>
      </c>
      <c r="C1140" t="s">
        <v>40</v>
      </c>
      <c r="E1140" t="str">
        <f t="shared" si="17"/>
        <v>121-150</v>
      </c>
    </row>
    <row r="1141" spans="1:5" x14ac:dyDescent="0.25">
      <c r="A1141">
        <v>48336934</v>
      </c>
      <c r="B1141">
        <v>103</v>
      </c>
      <c r="C1141" t="s">
        <v>38</v>
      </c>
      <c r="E1141" t="str">
        <f t="shared" si="17"/>
        <v>90-120</v>
      </c>
    </row>
    <row r="1142" spans="1:5" x14ac:dyDescent="0.25">
      <c r="A1142">
        <v>48339224</v>
      </c>
      <c r="B1142">
        <v>104</v>
      </c>
      <c r="C1142" t="s">
        <v>39</v>
      </c>
      <c r="E1142" t="str">
        <f t="shared" si="17"/>
        <v>90-120</v>
      </c>
    </row>
    <row r="1143" spans="1:5" x14ac:dyDescent="0.25">
      <c r="A1143">
        <v>48340356</v>
      </c>
      <c r="B1143">
        <v>134</v>
      </c>
      <c r="C1143" t="s">
        <v>38</v>
      </c>
      <c r="D1143" s="32">
        <v>41852</v>
      </c>
      <c r="E1143" t="str">
        <f t="shared" si="17"/>
        <v>121-150</v>
      </c>
    </row>
    <row r="1144" spans="1:5" x14ac:dyDescent="0.25">
      <c r="A1144">
        <v>48345930</v>
      </c>
      <c r="B1144">
        <v>143</v>
      </c>
      <c r="C1144" t="s">
        <v>40</v>
      </c>
      <c r="E1144" t="str">
        <f t="shared" si="17"/>
        <v>121-150</v>
      </c>
    </row>
    <row r="1145" spans="1:5" x14ac:dyDescent="0.25">
      <c r="A1145">
        <v>48356408</v>
      </c>
      <c r="B1145">
        <v>103</v>
      </c>
      <c r="C1145" t="s">
        <v>39</v>
      </c>
      <c r="E1145" t="str">
        <f t="shared" si="17"/>
        <v>90-120</v>
      </c>
    </row>
    <row r="1146" spans="1:5" x14ac:dyDescent="0.25">
      <c r="A1146">
        <v>48360348</v>
      </c>
      <c r="B1146">
        <v>136</v>
      </c>
      <c r="C1146" t="s">
        <v>38</v>
      </c>
      <c r="E1146" t="str">
        <f t="shared" si="17"/>
        <v>121-150</v>
      </c>
    </row>
    <row r="1147" spans="1:5" x14ac:dyDescent="0.25">
      <c r="A1147">
        <v>48364792</v>
      </c>
      <c r="B1147">
        <v>103</v>
      </c>
      <c r="C1147" t="s">
        <v>39</v>
      </c>
      <c r="E1147" t="str">
        <f t="shared" si="17"/>
        <v>90-120</v>
      </c>
    </row>
    <row r="1148" spans="1:5" x14ac:dyDescent="0.25">
      <c r="A1148">
        <v>48389006</v>
      </c>
      <c r="B1148">
        <v>146</v>
      </c>
      <c r="C1148" t="s">
        <v>39</v>
      </c>
      <c r="E1148" t="str">
        <f t="shared" si="17"/>
        <v>121-150</v>
      </c>
    </row>
    <row r="1149" spans="1:5" x14ac:dyDescent="0.25">
      <c r="A1149">
        <v>48389810</v>
      </c>
      <c r="B1149">
        <v>112</v>
      </c>
      <c r="C1149" t="s">
        <v>38</v>
      </c>
      <c r="D1149" s="32">
        <v>41844</v>
      </c>
      <c r="E1149" t="str">
        <f t="shared" si="17"/>
        <v>90-120</v>
      </c>
    </row>
    <row r="1150" spans="1:5" x14ac:dyDescent="0.25">
      <c r="A1150">
        <v>48407512</v>
      </c>
      <c r="B1150">
        <v>117</v>
      </c>
      <c r="C1150" t="s">
        <v>38</v>
      </c>
      <c r="D1150" s="32">
        <v>41851</v>
      </c>
      <c r="E1150" t="str">
        <f t="shared" si="17"/>
        <v>90-120</v>
      </c>
    </row>
    <row r="1151" spans="1:5" x14ac:dyDescent="0.25">
      <c r="A1151">
        <v>48415918</v>
      </c>
      <c r="B1151">
        <v>117</v>
      </c>
      <c r="C1151" t="s">
        <v>40</v>
      </c>
      <c r="E1151" t="str">
        <f t="shared" si="17"/>
        <v>90-120</v>
      </c>
    </row>
    <row r="1152" spans="1:5" x14ac:dyDescent="0.25">
      <c r="A1152">
        <v>48433120</v>
      </c>
      <c r="B1152">
        <v>116</v>
      </c>
      <c r="C1152" t="s">
        <v>39</v>
      </c>
      <c r="D1152" s="32">
        <v>41864</v>
      </c>
      <c r="E1152" t="str">
        <f t="shared" si="17"/>
        <v>90-120</v>
      </c>
    </row>
    <row r="1153" spans="1:5" x14ac:dyDescent="0.25">
      <c r="A1153">
        <v>48433120</v>
      </c>
      <c r="B1153">
        <v>116</v>
      </c>
      <c r="C1153" t="s">
        <v>39</v>
      </c>
      <c r="D1153" s="32">
        <v>41864</v>
      </c>
      <c r="E1153" t="str">
        <f t="shared" si="17"/>
        <v>90-120</v>
      </c>
    </row>
    <row r="1154" spans="1:5" x14ac:dyDescent="0.25">
      <c r="A1154">
        <v>48433120</v>
      </c>
      <c r="B1154">
        <v>116</v>
      </c>
      <c r="C1154" t="s">
        <v>39</v>
      </c>
      <c r="D1154" s="32">
        <v>41866</v>
      </c>
      <c r="E1154" t="str">
        <f t="shared" si="17"/>
        <v>90-120</v>
      </c>
    </row>
    <row r="1155" spans="1:5" x14ac:dyDescent="0.25">
      <c r="A1155">
        <v>48439916</v>
      </c>
      <c r="B1155">
        <v>105</v>
      </c>
      <c r="C1155" t="s">
        <v>40</v>
      </c>
      <c r="E1155" t="str">
        <f t="shared" ref="E1155:E1218" si="18">IF(B1155&lt;=120,"90-120","121-150")</f>
        <v>90-120</v>
      </c>
    </row>
    <row r="1156" spans="1:5" x14ac:dyDescent="0.25">
      <c r="A1156">
        <v>48454100</v>
      </c>
      <c r="B1156">
        <v>105</v>
      </c>
      <c r="C1156" t="s">
        <v>38</v>
      </c>
      <c r="E1156" t="str">
        <f t="shared" si="18"/>
        <v>90-120</v>
      </c>
    </row>
    <row r="1157" spans="1:5" x14ac:dyDescent="0.25">
      <c r="A1157">
        <v>48456978</v>
      </c>
      <c r="B1157">
        <v>134</v>
      </c>
      <c r="C1157" t="s">
        <v>40</v>
      </c>
      <c r="E1157" t="str">
        <f t="shared" si="18"/>
        <v>121-150</v>
      </c>
    </row>
    <row r="1158" spans="1:5" x14ac:dyDescent="0.25">
      <c r="A1158">
        <v>48460060</v>
      </c>
      <c r="B1158">
        <v>142</v>
      </c>
      <c r="C1158" t="s">
        <v>39</v>
      </c>
      <c r="E1158" t="str">
        <f t="shared" si="18"/>
        <v>121-150</v>
      </c>
    </row>
    <row r="1159" spans="1:5" x14ac:dyDescent="0.25">
      <c r="A1159">
        <v>48463250</v>
      </c>
      <c r="B1159">
        <v>104</v>
      </c>
      <c r="C1159" t="s">
        <v>39</v>
      </c>
      <c r="D1159" s="32">
        <v>41841</v>
      </c>
      <c r="E1159" t="str">
        <f t="shared" si="18"/>
        <v>90-120</v>
      </c>
    </row>
    <row r="1160" spans="1:5" x14ac:dyDescent="0.25">
      <c r="A1160">
        <v>48466364</v>
      </c>
      <c r="B1160">
        <v>150</v>
      </c>
      <c r="C1160" t="s">
        <v>40</v>
      </c>
      <c r="E1160" t="str">
        <f t="shared" si="18"/>
        <v>121-150</v>
      </c>
    </row>
    <row r="1161" spans="1:5" x14ac:dyDescent="0.25">
      <c r="A1161">
        <v>48488540</v>
      </c>
      <c r="B1161">
        <v>127</v>
      </c>
      <c r="C1161" t="s">
        <v>39</v>
      </c>
      <c r="E1161" t="str">
        <f t="shared" si="18"/>
        <v>121-150</v>
      </c>
    </row>
    <row r="1162" spans="1:5" x14ac:dyDescent="0.25">
      <c r="A1162">
        <v>48489462</v>
      </c>
      <c r="B1162">
        <v>127</v>
      </c>
      <c r="C1162" t="s">
        <v>40</v>
      </c>
      <c r="E1162" t="str">
        <f t="shared" si="18"/>
        <v>121-150</v>
      </c>
    </row>
    <row r="1163" spans="1:5" x14ac:dyDescent="0.25">
      <c r="A1163">
        <v>48503910</v>
      </c>
      <c r="B1163">
        <v>113</v>
      </c>
      <c r="C1163" t="s">
        <v>38</v>
      </c>
      <c r="E1163" t="str">
        <f t="shared" si="18"/>
        <v>90-120</v>
      </c>
    </row>
    <row r="1164" spans="1:5" x14ac:dyDescent="0.25">
      <c r="A1164">
        <v>48530024</v>
      </c>
      <c r="B1164">
        <v>146</v>
      </c>
      <c r="C1164" t="s">
        <v>38</v>
      </c>
      <c r="E1164" t="str">
        <f t="shared" si="18"/>
        <v>121-150</v>
      </c>
    </row>
    <row r="1165" spans="1:5" x14ac:dyDescent="0.25">
      <c r="A1165">
        <v>48537634</v>
      </c>
      <c r="B1165">
        <v>147</v>
      </c>
      <c r="C1165" t="s">
        <v>40</v>
      </c>
      <c r="E1165" t="str">
        <f t="shared" si="18"/>
        <v>121-150</v>
      </c>
    </row>
    <row r="1166" spans="1:5" x14ac:dyDescent="0.25">
      <c r="A1166">
        <v>48565476</v>
      </c>
      <c r="B1166">
        <v>112</v>
      </c>
      <c r="C1166" t="s">
        <v>40</v>
      </c>
      <c r="E1166" t="str">
        <f t="shared" si="18"/>
        <v>90-120</v>
      </c>
    </row>
    <row r="1167" spans="1:5" x14ac:dyDescent="0.25">
      <c r="A1167">
        <v>48566250</v>
      </c>
      <c r="B1167">
        <v>143</v>
      </c>
      <c r="C1167" t="s">
        <v>39</v>
      </c>
      <c r="E1167" t="str">
        <f t="shared" si="18"/>
        <v>121-150</v>
      </c>
    </row>
    <row r="1168" spans="1:5" x14ac:dyDescent="0.25">
      <c r="A1168">
        <v>48568864</v>
      </c>
      <c r="B1168">
        <v>117</v>
      </c>
      <c r="C1168" t="s">
        <v>38</v>
      </c>
      <c r="E1168" t="str">
        <f t="shared" si="18"/>
        <v>90-120</v>
      </c>
    </row>
    <row r="1169" spans="1:5" x14ac:dyDescent="0.25">
      <c r="A1169">
        <v>48581322</v>
      </c>
      <c r="B1169">
        <v>117</v>
      </c>
      <c r="C1169" t="s">
        <v>40</v>
      </c>
      <c r="D1169" s="32">
        <v>41871</v>
      </c>
      <c r="E1169" t="str">
        <f t="shared" si="18"/>
        <v>90-120</v>
      </c>
    </row>
    <row r="1170" spans="1:5" x14ac:dyDescent="0.25">
      <c r="A1170">
        <v>48604458</v>
      </c>
      <c r="B1170">
        <v>147</v>
      </c>
      <c r="C1170" t="s">
        <v>39</v>
      </c>
      <c r="E1170" t="str">
        <f t="shared" si="18"/>
        <v>121-150</v>
      </c>
    </row>
    <row r="1171" spans="1:5" x14ac:dyDescent="0.25">
      <c r="A1171">
        <v>48610708</v>
      </c>
      <c r="B1171">
        <v>127</v>
      </c>
      <c r="C1171" t="s">
        <v>40</v>
      </c>
      <c r="E1171" t="str">
        <f t="shared" si="18"/>
        <v>121-150</v>
      </c>
    </row>
    <row r="1172" spans="1:5" x14ac:dyDescent="0.25">
      <c r="A1172">
        <v>48620238</v>
      </c>
      <c r="B1172">
        <v>104</v>
      </c>
      <c r="C1172" t="s">
        <v>38</v>
      </c>
      <c r="E1172" t="str">
        <f t="shared" si="18"/>
        <v>90-120</v>
      </c>
    </row>
    <row r="1173" spans="1:5" x14ac:dyDescent="0.25">
      <c r="A1173">
        <v>48621990</v>
      </c>
      <c r="B1173">
        <v>141</v>
      </c>
      <c r="C1173" t="s">
        <v>38</v>
      </c>
      <c r="E1173" t="str">
        <f t="shared" si="18"/>
        <v>121-150</v>
      </c>
    </row>
    <row r="1174" spans="1:5" x14ac:dyDescent="0.25">
      <c r="A1174">
        <v>48624564</v>
      </c>
      <c r="B1174">
        <v>133</v>
      </c>
      <c r="C1174" t="s">
        <v>39</v>
      </c>
      <c r="E1174" t="str">
        <f t="shared" si="18"/>
        <v>121-150</v>
      </c>
    </row>
    <row r="1175" spans="1:5" x14ac:dyDescent="0.25">
      <c r="A1175">
        <v>48634958</v>
      </c>
      <c r="B1175">
        <v>105</v>
      </c>
      <c r="C1175" t="s">
        <v>40</v>
      </c>
      <c r="D1175" s="32">
        <v>41842</v>
      </c>
      <c r="E1175" t="str">
        <f t="shared" si="18"/>
        <v>90-120</v>
      </c>
    </row>
    <row r="1176" spans="1:5" x14ac:dyDescent="0.25">
      <c r="A1176">
        <v>48665068</v>
      </c>
      <c r="B1176">
        <v>97</v>
      </c>
      <c r="C1176" t="s">
        <v>39</v>
      </c>
      <c r="E1176" t="str">
        <f t="shared" si="18"/>
        <v>90-120</v>
      </c>
    </row>
    <row r="1177" spans="1:5" x14ac:dyDescent="0.25">
      <c r="A1177">
        <v>48688788</v>
      </c>
      <c r="B1177">
        <v>92</v>
      </c>
      <c r="C1177" t="s">
        <v>38</v>
      </c>
      <c r="E1177" t="str">
        <f t="shared" si="18"/>
        <v>90-120</v>
      </c>
    </row>
    <row r="1178" spans="1:5" x14ac:dyDescent="0.25">
      <c r="A1178">
        <v>48691648</v>
      </c>
      <c r="B1178">
        <v>116</v>
      </c>
      <c r="C1178" t="s">
        <v>39</v>
      </c>
      <c r="D1178" s="32">
        <v>41841</v>
      </c>
      <c r="E1178" t="str">
        <f t="shared" si="18"/>
        <v>90-120</v>
      </c>
    </row>
    <row r="1179" spans="1:5" x14ac:dyDescent="0.25">
      <c r="A1179">
        <v>48691648</v>
      </c>
      <c r="B1179">
        <v>116</v>
      </c>
      <c r="C1179" t="s">
        <v>39</v>
      </c>
      <c r="D1179" s="32">
        <v>41841</v>
      </c>
      <c r="E1179" t="str">
        <f t="shared" si="18"/>
        <v>90-120</v>
      </c>
    </row>
    <row r="1180" spans="1:5" x14ac:dyDescent="0.25">
      <c r="A1180">
        <v>48698344</v>
      </c>
      <c r="B1180">
        <v>147</v>
      </c>
      <c r="C1180" t="s">
        <v>38</v>
      </c>
      <c r="E1180" t="str">
        <f t="shared" si="18"/>
        <v>121-150</v>
      </c>
    </row>
    <row r="1181" spans="1:5" x14ac:dyDescent="0.25">
      <c r="A1181">
        <v>48702480</v>
      </c>
      <c r="B1181">
        <v>104</v>
      </c>
      <c r="C1181" t="s">
        <v>39</v>
      </c>
      <c r="E1181" t="str">
        <f t="shared" si="18"/>
        <v>90-120</v>
      </c>
    </row>
    <row r="1182" spans="1:5" x14ac:dyDescent="0.25">
      <c r="A1182">
        <v>48720952</v>
      </c>
      <c r="B1182">
        <v>148</v>
      </c>
      <c r="C1182" t="s">
        <v>39</v>
      </c>
      <c r="E1182" t="str">
        <f t="shared" si="18"/>
        <v>121-150</v>
      </c>
    </row>
    <row r="1183" spans="1:5" x14ac:dyDescent="0.25">
      <c r="A1183">
        <v>50249236</v>
      </c>
      <c r="B1183">
        <v>117</v>
      </c>
      <c r="C1183" t="s">
        <v>38</v>
      </c>
      <c r="E1183" t="str">
        <f t="shared" si="18"/>
        <v>90-120</v>
      </c>
    </row>
    <row r="1184" spans="1:5" x14ac:dyDescent="0.25">
      <c r="A1184">
        <v>50250948</v>
      </c>
      <c r="B1184">
        <v>105</v>
      </c>
      <c r="C1184" t="s">
        <v>39</v>
      </c>
      <c r="E1184" t="str">
        <f t="shared" si="18"/>
        <v>90-120</v>
      </c>
    </row>
    <row r="1185" spans="1:5" x14ac:dyDescent="0.25">
      <c r="A1185">
        <v>50255478</v>
      </c>
      <c r="B1185">
        <v>136</v>
      </c>
      <c r="C1185" t="s">
        <v>38</v>
      </c>
      <c r="D1185" s="32">
        <v>41849</v>
      </c>
      <c r="E1185" t="str">
        <f t="shared" si="18"/>
        <v>121-150</v>
      </c>
    </row>
    <row r="1186" spans="1:5" x14ac:dyDescent="0.25">
      <c r="A1186">
        <v>50255478</v>
      </c>
      <c r="B1186">
        <v>136</v>
      </c>
      <c r="C1186" t="s">
        <v>38</v>
      </c>
      <c r="D1186" s="32">
        <v>41849</v>
      </c>
      <c r="E1186" t="str">
        <f t="shared" si="18"/>
        <v>121-150</v>
      </c>
    </row>
    <row r="1187" spans="1:5" x14ac:dyDescent="0.25">
      <c r="A1187">
        <v>50274574</v>
      </c>
      <c r="B1187">
        <v>104</v>
      </c>
      <c r="C1187" t="s">
        <v>40</v>
      </c>
      <c r="E1187" t="str">
        <f t="shared" si="18"/>
        <v>90-120</v>
      </c>
    </row>
    <row r="1188" spans="1:5" x14ac:dyDescent="0.25">
      <c r="A1188">
        <v>50294698</v>
      </c>
      <c r="B1188">
        <v>143</v>
      </c>
      <c r="C1188" t="s">
        <v>39</v>
      </c>
      <c r="D1188" s="32">
        <v>41871</v>
      </c>
      <c r="E1188" t="str">
        <f t="shared" si="18"/>
        <v>121-150</v>
      </c>
    </row>
    <row r="1189" spans="1:5" x14ac:dyDescent="0.25">
      <c r="A1189">
        <v>50317886</v>
      </c>
      <c r="B1189">
        <v>134</v>
      </c>
      <c r="C1189" t="s">
        <v>39</v>
      </c>
      <c r="E1189" t="str">
        <f t="shared" si="18"/>
        <v>121-150</v>
      </c>
    </row>
    <row r="1190" spans="1:5" x14ac:dyDescent="0.25">
      <c r="A1190">
        <v>50324902</v>
      </c>
      <c r="B1190">
        <v>145</v>
      </c>
      <c r="C1190" t="s">
        <v>39</v>
      </c>
      <c r="E1190" t="str">
        <f t="shared" si="18"/>
        <v>121-150</v>
      </c>
    </row>
    <row r="1191" spans="1:5" x14ac:dyDescent="0.25">
      <c r="A1191">
        <v>50359686</v>
      </c>
      <c r="B1191">
        <v>133</v>
      </c>
      <c r="C1191" t="s">
        <v>40</v>
      </c>
      <c r="E1191" t="str">
        <f t="shared" si="18"/>
        <v>121-150</v>
      </c>
    </row>
    <row r="1192" spans="1:5" x14ac:dyDescent="0.25">
      <c r="A1192">
        <v>50362684</v>
      </c>
      <c r="B1192">
        <v>133</v>
      </c>
      <c r="C1192" t="s">
        <v>40</v>
      </c>
      <c r="E1192" t="str">
        <f t="shared" si="18"/>
        <v>121-150</v>
      </c>
    </row>
    <row r="1193" spans="1:5" x14ac:dyDescent="0.25">
      <c r="A1193">
        <v>50372590</v>
      </c>
      <c r="B1193">
        <v>103</v>
      </c>
      <c r="C1193" t="s">
        <v>39</v>
      </c>
      <c r="E1193" t="str">
        <f t="shared" si="18"/>
        <v>90-120</v>
      </c>
    </row>
    <row r="1194" spans="1:5" x14ac:dyDescent="0.25">
      <c r="A1194">
        <v>50383100</v>
      </c>
      <c r="B1194">
        <v>142</v>
      </c>
      <c r="C1194" t="s">
        <v>38</v>
      </c>
      <c r="E1194" t="str">
        <f t="shared" si="18"/>
        <v>121-150</v>
      </c>
    </row>
    <row r="1195" spans="1:5" x14ac:dyDescent="0.25">
      <c r="A1195">
        <v>50391828</v>
      </c>
      <c r="B1195">
        <v>96</v>
      </c>
      <c r="C1195" t="s">
        <v>38</v>
      </c>
      <c r="E1195" t="str">
        <f t="shared" si="18"/>
        <v>90-120</v>
      </c>
    </row>
    <row r="1196" spans="1:5" x14ac:dyDescent="0.25">
      <c r="A1196">
        <v>50397156</v>
      </c>
      <c r="B1196">
        <v>147</v>
      </c>
      <c r="C1196" t="s">
        <v>40</v>
      </c>
      <c r="D1196" s="32">
        <v>41863</v>
      </c>
      <c r="E1196" t="str">
        <f t="shared" si="18"/>
        <v>121-150</v>
      </c>
    </row>
    <row r="1197" spans="1:5" x14ac:dyDescent="0.25">
      <c r="A1197">
        <v>50397156</v>
      </c>
      <c r="B1197">
        <v>147</v>
      </c>
      <c r="C1197" t="s">
        <v>40</v>
      </c>
      <c r="D1197" s="32">
        <v>41866</v>
      </c>
      <c r="E1197" t="str">
        <f t="shared" si="18"/>
        <v>121-150</v>
      </c>
    </row>
    <row r="1198" spans="1:5" x14ac:dyDescent="0.25">
      <c r="A1198">
        <v>50400164</v>
      </c>
      <c r="B1198">
        <v>104</v>
      </c>
      <c r="C1198" t="s">
        <v>39</v>
      </c>
      <c r="E1198" t="str">
        <f t="shared" si="18"/>
        <v>90-120</v>
      </c>
    </row>
    <row r="1199" spans="1:5" x14ac:dyDescent="0.25">
      <c r="A1199">
        <v>50411218</v>
      </c>
      <c r="B1199">
        <v>104</v>
      </c>
      <c r="C1199" t="s">
        <v>39</v>
      </c>
      <c r="E1199" t="str">
        <f t="shared" si="18"/>
        <v>90-120</v>
      </c>
    </row>
    <row r="1200" spans="1:5" x14ac:dyDescent="0.25">
      <c r="A1200">
        <v>50437432</v>
      </c>
      <c r="B1200">
        <v>97</v>
      </c>
      <c r="C1200" t="s">
        <v>39</v>
      </c>
      <c r="E1200" t="str">
        <f t="shared" si="18"/>
        <v>90-120</v>
      </c>
    </row>
    <row r="1201" spans="1:5" x14ac:dyDescent="0.25">
      <c r="A1201">
        <v>50437974</v>
      </c>
      <c r="B1201">
        <v>146</v>
      </c>
      <c r="C1201" t="s">
        <v>39</v>
      </c>
      <c r="E1201" t="str">
        <f t="shared" si="18"/>
        <v>121-150</v>
      </c>
    </row>
    <row r="1202" spans="1:5" x14ac:dyDescent="0.25">
      <c r="A1202">
        <v>50448126</v>
      </c>
      <c r="B1202">
        <v>142</v>
      </c>
      <c r="C1202" t="s">
        <v>39</v>
      </c>
      <c r="E1202" t="str">
        <f t="shared" si="18"/>
        <v>121-150</v>
      </c>
    </row>
    <row r="1203" spans="1:5" x14ac:dyDescent="0.25">
      <c r="A1203">
        <v>50451670</v>
      </c>
      <c r="B1203">
        <v>104</v>
      </c>
      <c r="C1203" t="s">
        <v>38</v>
      </c>
      <c r="E1203" t="str">
        <f t="shared" si="18"/>
        <v>90-120</v>
      </c>
    </row>
    <row r="1204" spans="1:5" x14ac:dyDescent="0.25">
      <c r="A1204">
        <v>69700412</v>
      </c>
      <c r="B1204">
        <v>103</v>
      </c>
      <c r="C1204" t="s">
        <v>38</v>
      </c>
      <c r="E1204" t="str">
        <f t="shared" si="18"/>
        <v>90-120</v>
      </c>
    </row>
    <row r="1205" spans="1:5" x14ac:dyDescent="0.25">
      <c r="A1205">
        <v>69702696</v>
      </c>
      <c r="B1205">
        <v>105</v>
      </c>
      <c r="C1205" t="s">
        <v>40</v>
      </c>
      <c r="E1205" t="str">
        <f t="shared" si="18"/>
        <v>90-120</v>
      </c>
    </row>
    <row r="1206" spans="1:5" x14ac:dyDescent="0.25">
      <c r="A1206">
        <v>69708582</v>
      </c>
      <c r="B1206">
        <v>105</v>
      </c>
      <c r="C1206" t="s">
        <v>38</v>
      </c>
      <c r="E1206" t="str">
        <f t="shared" si="18"/>
        <v>90-120</v>
      </c>
    </row>
    <row r="1207" spans="1:5" x14ac:dyDescent="0.25">
      <c r="A1207">
        <v>69720218</v>
      </c>
      <c r="B1207">
        <v>142</v>
      </c>
      <c r="C1207" t="s">
        <v>38</v>
      </c>
      <c r="E1207" t="str">
        <f t="shared" si="18"/>
        <v>121-150</v>
      </c>
    </row>
    <row r="1208" spans="1:5" x14ac:dyDescent="0.25">
      <c r="A1208">
        <v>69729082</v>
      </c>
      <c r="B1208">
        <v>90</v>
      </c>
      <c r="C1208" t="s">
        <v>39</v>
      </c>
      <c r="E1208" t="str">
        <f t="shared" si="18"/>
        <v>90-120</v>
      </c>
    </row>
    <row r="1209" spans="1:5" x14ac:dyDescent="0.25">
      <c r="A1209">
        <v>69738844</v>
      </c>
      <c r="B1209">
        <v>103</v>
      </c>
      <c r="C1209" t="s">
        <v>39</v>
      </c>
      <c r="D1209" s="32">
        <v>41842</v>
      </c>
      <c r="E1209" t="str">
        <f t="shared" si="18"/>
        <v>90-120</v>
      </c>
    </row>
    <row r="1210" spans="1:5" x14ac:dyDescent="0.25">
      <c r="A1210">
        <v>69738844</v>
      </c>
      <c r="B1210">
        <v>103</v>
      </c>
      <c r="C1210" t="s">
        <v>39</v>
      </c>
      <c r="D1210" s="32">
        <v>41863</v>
      </c>
      <c r="E1210" t="str">
        <f t="shared" si="18"/>
        <v>90-120</v>
      </c>
    </row>
    <row r="1211" spans="1:5" x14ac:dyDescent="0.25">
      <c r="A1211">
        <v>69750520</v>
      </c>
      <c r="B1211">
        <v>135</v>
      </c>
      <c r="C1211" t="s">
        <v>38</v>
      </c>
      <c r="E1211" t="str">
        <f t="shared" si="18"/>
        <v>121-150</v>
      </c>
    </row>
    <row r="1212" spans="1:5" x14ac:dyDescent="0.25">
      <c r="A1212">
        <v>69775592</v>
      </c>
      <c r="B1212">
        <v>105</v>
      </c>
      <c r="C1212" t="s">
        <v>39</v>
      </c>
      <c r="E1212" t="str">
        <f t="shared" si="18"/>
        <v>90-120</v>
      </c>
    </row>
    <row r="1213" spans="1:5" x14ac:dyDescent="0.25">
      <c r="A1213">
        <v>69801498</v>
      </c>
      <c r="B1213">
        <v>105</v>
      </c>
      <c r="C1213" t="s">
        <v>39</v>
      </c>
      <c r="E1213" t="str">
        <f t="shared" si="18"/>
        <v>90-120</v>
      </c>
    </row>
    <row r="1214" spans="1:5" x14ac:dyDescent="0.25">
      <c r="A1214">
        <v>69803258</v>
      </c>
      <c r="B1214">
        <v>127</v>
      </c>
      <c r="C1214" t="s">
        <v>39</v>
      </c>
      <c r="E1214" t="str">
        <f t="shared" si="18"/>
        <v>121-150</v>
      </c>
    </row>
    <row r="1215" spans="1:5" x14ac:dyDescent="0.25">
      <c r="A1215">
        <v>69812806</v>
      </c>
      <c r="B1215">
        <v>117</v>
      </c>
      <c r="C1215" t="s">
        <v>38</v>
      </c>
      <c r="E1215" t="str">
        <f t="shared" si="18"/>
        <v>90-120</v>
      </c>
    </row>
    <row r="1216" spans="1:5" x14ac:dyDescent="0.25">
      <c r="A1216">
        <v>69853784</v>
      </c>
      <c r="B1216">
        <v>147</v>
      </c>
      <c r="C1216" t="s">
        <v>39</v>
      </c>
      <c r="E1216" t="str">
        <f t="shared" si="18"/>
        <v>121-150</v>
      </c>
    </row>
    <row r="1217" spans="1:5" x14ac:dyDescent="0.25">
      <c r="A1217">
        <v>69856558</v>
      </c>
      <c r="B1217">
        <v>112</v>
      </c>
      <c r="C1217" t="s">
        <v>39</v>
      </c>
      <c r="E1217" t="str">
        <f t="shared" si="18"/>
        <v>90-120</v>
      </c>
    </row>
    <row r="1218" spans="1:5" x14ac:dyDescent="0.25">
      <c r="A1218">
        <v>69868010</v>
      </c>
      <c r="B1218">
        <v>146</v>
      </c>
      <c r="C1218" t="s">
        <v>40</v>
      </c>
      <c r="E1218" t="str">
        <f t="shared" si="18"/>
        <v>121-150</v>
      </c>
    </row>
    <row r="1219" spans="1:5" x14ac:dyDescent="0.25">
      <c r="A1219">
        <v>69871802</v>
      </c>
      <c r="B1219">
        <v>103</v>
      </c>
      <c r="C1219" t="s">
        <v>38</v>
      </c>
      <c r="E1219" t="str">
        <f t="shared" ref="E1219:E1282" si="19">IF(B1219&lt;=120,"90-120","121-150")</f>
        <v>90-120</v>
      </c>
    </row>
    <row r="1220" spans="1:5" x14ac:dyDescent="0.25">
      <c r="A1220">
        <v>69880660</v>
      </c>
      <c r="B1220">
        <v>133</v>
      </c>
      <c r="C1220" t="s">
        <v>38</v>
      </c>
      <c r="E1220" t="str">
        <f t="shared" si="19"/>
        <v>121-150</v>
      </c>
    </row>
    <row r="1221" spans="1:5" x14ac:dyDescent="0.25">
      <c r="A1221">
        <v>69884188</v>
      </c>
      <c r="B1221">
        <v>105</v>
      </c>
      <c r="C1221" t="s">
        <v>39</v>
      </c>
      <c r="E1221" t="str">
        <f t="shared" si="19"/>
        <v>90-120</v>
      </c>
    </row>
    <row r="1222" spans="1:5" x14ac:dyDescent="0.25">
      <c r="A1222">
        <v>69889286</v>
      </c>
      <c r="B1222">
        <v>91</v>
      </c>
      <c r="C1222" t="s">
        <v>39</v>
      </c>
      <c r="E1222" t="str">
        <f t="shared" si="19"/>
        <v>90-120</v>
      </c>
    </row>
    <row r="1223" spans="1:5" x14ac:dyDescent="0.25">
      <c r="A1223">
        <v>69903298</v>
      </c>
      <c r="B1223">
        <v>112</v>
      </c>
      <c r="C1223" t="s">
        <v>40</v>
      </c>
      <c r="E1223" t="str">
        <f t="shared" si="19"/>
        <v>90-120</v>
      </c>
    </row>
    <row r="1224" spans="1:5" x14ac:dyDescent="0.25">
      <c r="A1224">
        <v>69908342</v>
      </c>
      <c r="B1224">
        <v>147</v>
      </c>
      <c r="C1224" t="s">
        <v>39</v>
      </c>
      <c r="E1224" t="str">
        <f t="shared" si="19"/>
        <v>121-150</v>
      </c>
    </row>
    <row r="1225" spans="1:5" x14ac:dyDescent="0.25">
      <c r="A1225">
        <v>69910210</v>
      </c>
      <c r="B1225">
        <v>133</v>
      </c>
      <c r="C1225" t="s">
        <v>39</v>
      </c>
      <c r="E1225" t="str">
        <f t="shared" si="19"/>
        <v>121-150</v>
      </c>
    </row>
    <row r="1226" spans="1:5" x14ac:dyDescent="0.25">
      <c r="A1226">
        <v>69918668</v>
      </c>
      <c r="B1226">
        <v>126</v>
      </c>
      <c r="C1226" t="s">
        <v>39</v>
      </c>
      <c r="E1226" t="str">
        <f t="shared" si="19"/>
        <v>121-150</v>
      </c>
    </row>
    <row r="1227" spans="1:5" x14ac:dyDescent="0.25">
      <c r="A1227">
        <v>69933548</v>
      </c>
      <c r="B1227">
        <v>134</v>
      </c>
      <c r="C1227" t="s">
        <v>40</v>
      </c>
      <c r="E1227" t="str">
        <f t="shared" si="19"/>
        <v>121-150</v>
      </c>
    </row>
    <row r="1228" spans="1:5" x14ac:dyDescent="0.25">
      <c r="A1228">
        <v>69934500</v>
      </c>
      <c r="B1228">
        <v>150</v>
      </c>
      <c r="C1228" t="s">
        <v>38</v>
      </c>
      <c r="E1228" t="str">
        <f t="shared" si="19"/>
        <v>121-150</v>
      </c>
    </row>
    <row r="1229" spans="1:5" x14ac:dyDescent="0.25">
      <c r="A1229">
        <v>69935882</v>
      </c>
      <c r="B1229">
        <v>112</v>
      </c>
      <c r="C1229" t="s">
        <v>38</v>
      </c>
      <c r="E1229" t="str">
        <f t="shared" si="19"/>
        <v>90-120</v>
      </c>
    </row>
    <row r="1230" spans="1:5" x14ac:dyDescent="0.25">
      <c r="A1230">
        <v>69949590</v>
      </c>
      <c r="B1230">
        <v>136</v>
      </c>
      <c r="C1230" t="s">
        <v>39</v>
      </c>
      <c r="E1230" t="str">
        <f t="shared" si="19"/>
        <v>121-150</v>
      </c>
    </row>
    <row r="1231" spans="1:5" x14ac:dyDescent="0.25">
      <c r="A1231">
        <v>69956336</v>
      </c>
      <c r="B1231">
        <v>142</v>
      </c>
      <c r="C1231" t="s">
        <v>39</v>
      </c>
      <c r="E1231" t="str">
        <f t="shared" si="19"/>
        <v>121-150</v>
      </c>
    </row>
    <row r="1232" spans="1:5" x14ac:dyDescent="0.25">
      <c r="A1232">
        <v>69961646</v>
      </c>
      <c r="B1232">
        <v>136</v>
      </c>
      <c r="C1232" t="s">
        <v>39</v>
      </c>
      <c r="E1232" t="str">
        <f t="shared" si="19"/>
        <v>121-150</v>
      </c>
    </row>
    <row r="1233" spans="1:5" x14ac:dyDescent="0.25">
      <c r="A1233">
        <v>69970266</v>
      </c>
      <c r="B1233">
        <v>112</v>
      </c>
      <c r="C1233" t="s">
        <v>38</v>
      </c>
      <c r="E1233" t="str">
        <f t="shared" si="19"/>
        <v>90-120</v>
      </c>
    </row>
    <row r="1234" spans="1:5" x14ac:dyDescent="0.25">
      <c r="A1234">
        <v>69988532</v>
      </c>
      <c r="B1234">
        <v>112</v>
      </c>
      <c r="C1234" t="s">
        <v>40</v>
      </c>
      <c r="E1234" t="str">
        <f t="shared" si="19"/>
        <v>90-120</v>
      </c>
    </row>
    <row r="1235" spans="1:5" x14ac:dyDescent="0.25">
      <c r="A1235">
        <v>70001108</v>
      </c>
      <c r="B1235">
        <v>143</v>
      </c>
      <c r="C1235" t="s">
        <v>39</v>
      </c>
      <c r="E1235" t="str">
        <f t="shared" si="19"/>
        <v>121-150</v>
      </c>
    </row>
    <row r="1236" spans="1:5" x14ac:dyDescent="0.25">
      <c r="A1236">
        <v>70004862</v>
      </c>
      <c r="B1236">
        <v>147</v>
      </c>
      <c r="C1236" t="s">
        <v>40</v>
      </c>
      <c r="E1236" t="str">
        <f t="shared" si="19"/>
        <v>121-150</v>
      </c>
    </row>
    <row r="1237" spans="1:5" x14ac:dyDescent="0.25">
      <c r="A1237">
        <v>70006864</v>
      </c>
      <c r="B1237">
        <v>97</v>
      </c>
      <c r="C1237" t="s">
        <v>39</v>
      </c>
      <c r="E1237" t="str">
        <f t="shared" si="19"/>
        <v>90-120</v>
      </c>
    </row>
    <row r="1238" spans="1:5" x14ac:dyDescent="0.25">
      <c r="A1238">
        <v>70008210</v>
      </c>
      <c r="B1238">
        <v>136</v>
      </c>
      <c r="C1238" t="s">
        <v>39</v>
      </c>
      <c r="E1238" t="str">
        <f t="shared" si="19"/>
        <v>121-150</v>
      </c>
    </row>
    <row r="1239" spans="1:5" x14ac:dyDescent="0.25">
      <c r="A1239">
        <v>70009296</v>
      </c>
      <c r="B1239">
        <v>97</v>
      </c>
      <c r="C1239" t="s">
        <v>39</v>
      </c>
      <c r="E1239" t="str">
        <f t="shared" si="19"/>
        <v>90-120</v>
      </c>
    </row>
    <row r="1240" spans="1:5" x14ac:dyDescent="0.25">
      <c r="A1240">
        <v>70017140</v>
      </c>
      <c r="B1240">
        <v>112</v>
      </c>
      <c r="C1240" t="s">
        <v>39</v>
      </c>
      <c r="E1240" t="str">
        <f t="shared" si="19"/>
        <v>90-120</v>
      </c>
    </row>
    <row r="1241" spans="1:5" x14ac:dyDescent="0.25">
      <c r="A1241">
        <v>70017176</v>
      </c>
      <c r="B1241">
        <v>122</v>
      </c>
      <c r="C1241" t="s">
        <v>38</v>
      </c>
      <c r="E1241" t="str">
        <f t="shared" si="19"/>
        <v>121-150</v>
      </c>
    </row>
    <row r="1242" spans="1:5" x14ac:dyDescent="0.25">
      <c r="A1242">
        <v>70021892</v>
      </c>
      <c r="B1242">
        <v>133</v>
      </c>
      <c r="C1242" t="s">
        <v>39</v>
      </c>
      <c r="E1242" t="str">
        <f t="shared" si="19"/>
        <v>121-150</v>
      </c>
    </row>
    <row r="1243" spans="1:5" x14ac:dyDescent="0.25">
      <c r="A1243">
        <v>70057646</v>
      </c>
      <c r="B1243">
        <v>136</v>
      </c>
      <c r="C1243" t="s">
        <v>40</v>
      </c>
      <c r="E1243" t="str">
        <f t="shared" si="19"/>
        <v>121-150</v>
      </c>
    </row>
    <row r="1244" spans="1:5" x14ac:dyDescent="0.25">
      <c r="A1244">
        <v>70063072</v>
      </c>
      <c r="B1244">
        <v>97</v>
      </c>
      <c r="C1244" t="s">
        <v>40</v>
      </c>
      <c r="E1244" t="str">
        <f t="shared" si="19"/>
        <v>90-120</v>
      </c>
    </row>
    <row r="1245" spans="1:5" x14ac:dyDescent="0.25">
      <c r="A1245">
        <v>70072952</v>
      </c>
      <c r="B1245">
        <v>135</v>
      </c>
      <c r="C1245" t="s">
        <v>39</v>
      </c>
      <c r="E1245" t="str">
        <f t="shared" si="19"/>
        <v>121-150</v>
      </c>
    </row>
    <row r="1246" spans="1:5" x14ac:dyDescent="0.25">
      <c r="A1246">
        <v>70085064</v>
      </c>
      <c r="B1246">
        <v>96</v>
      </c>
      <c r="C1246" t="s">
        <v>39</v>
      </c>
      <c r="D1246" s="32">
        <v>41860</v>
      </c>
      <c r="E1246" t="str">
        <f t="shared" si="19"/>
        <v>90-120</v>
      </c>
    </row>
    <row r="1247" spans="1:5" x14ac:dyDescent="0.25">
      <c r="A1247">
        <v>70120056</v>
      </c>
      <c r="B1247">
        <v>97</v>
      </c>
      <c r="C1247" t="s">
        <v>38</v>
      </c>
      <c r="E1247" t="str">
        <f t="shared" si="19"/>
        <v>90-120</v>
      </c>
    </row>
    <row r="1248" spans="1:5" x14ac:dyDescent="0.25">
      <c r="A1248">
        <v>70133776</v>
      </c>
      <c r="B1248">
        <v>135</v>
      </c>
      <c r="C1248" t="s">
        <v>39</v>
      </c>
      <c r="E1248" t="str">
        <f t="shared" si="19"/>
        <v>121-150</v>
      </c>
    </row>
    <row r="1249" spans="1:5" x14ac:dyDescent="0.25">
      <c r="A1249">
        <v>70135964</v>
      </c>
      <c r="B1249">
        <v>134</v>
      </c>
      <c r="C1249" t="s">
        <v>39</v>
      </c>
      <c r="E1249" t="str">
        <f t="shared" si="19"/>
        <v>121-150</v>
      </c>
    </row>
    <row r="1250" spans="1:5" x14ac:dyDescent="0.25">
      <c r="A1250">
        <v>70156140</v>
      </c>
      <c r="B1250">
        <v>105</v>
      </c>
      <c r="C1250" t="s">
        <v>40</v>
      </c>
      <c r="E1250" t="str">
        <f t="shared" si="19"/>
        <v>90-120</v>
      </c>
    </row>
    <row r="1251" spans="1:5" x14ac:dyDescent="0.25">
      <c r="A1251">
        <v>70160738</v>
      </c>
      <c r="B1251">
        <v>106</v>
      </c>
      <c r="C1251" t="s">
        <v>38</v>
      </c>
      <c r="E1251" t="str">
        <f t="shared" si="19"/>
        <v>90-120</v>
      </c>
    </row>
    <row r="1252" spans="1:5" x14ac:dyDescent="0.25">
      <c r="A1252">
        <v>70165546</v>
      </c>
      <c r="B1252">
        <v>147</v>
      </c>
      <c r="C1252" t="s">
        <v>39</v>
      </c>
      <c r="D1252" s="32">
        <v>41841</v>
      </c>
      <c r="E1252" t="str">
        <f t="shared" si="19"/>
        <v>121-150</v>
      </c>
    </row>
    <row r="1253" spans="1:5" x14ac:dyDescent="0.25">
      <c r="A1253">
        <v>70168136</v>
      </c>
      <c r="B1253">
        <v>136</v>
      </c>
      <c r="C1253" t="s">
        <v>38</v>
      </c>
      <c r="E1253" t="str">
        <f t="shared" si="19"/>
        <v>121-150</v>
      </c>
    </row>
    <row r="1254" spans="1:5" x14ac:dyDescent="0.25">
      <c r="A1254">
        <v>70169452</v>
      </c>
      <c r="B1254">
        <v>106</v>
      </c>
      <c r="C1254" t="s">
        <v>40</v>
      </c>
      <c r="E1254" t="str">
        <f t="shared" si="19"/>
        <v>90-120</v>
      </c>
    </row>
    <row r="1255" spans="1:5" x14ac:dyDescent="0.25">
      <c r="A1255">
        <v>70182352</v>
      </c>
      <c r="B1255">
        <v>146</v>
      </c>
      <c r="C1255" t="s">
        <v>38</v>
      </c>
      <c r="E1255" t="str">
        <f t="shared" si="19"/>
        <v>121-150</v>
      </c>
    </row>
    <row r="1256" spans="1:5" x14ac:dyDescent="0.25">
      <c r="A1256">
        <v>70184704</v>
      </c>
      <c r="B1256">
        <v>133</v>
      </c>
      <c r="C1256" t="s">
        <v>39</v>
      </c>
      <c r="E1256" t="str">
        <f t="shared" si="19"/>
        <v>121-150</v>
      </c>
    </row>
    <row r="1257" spans="1:5" x14ac:dyDescent="0.25">
      <c r="A1257">
        <v>70187896</v>
      </c>
      <c r="B1257">
        <v>117</v>
      </c>
      <c r="C1257" t="s">
        <v>39</v>
      </c>
      <c r="E1257" t="str">
        <f t="shared" si="19"/>
        <v>90-120</v>
      </c>
    </row>
    <row r="1258" spans="1:5" x14ac:dyDescent="0.25">
      <c r="A1258">
        <v>70188078</v>
      </c>
      <c r="B1258">
        <v>105</v>
      </c>
      <c r="C1258" t="s">
        <v>39</v>
      </c>
      <c r="E1258" t="str">
        <f t="shared" si="19"/>
        <v>90-120</v>
      </c>
    </row>
    <row r="1259" spans="1:5" x14ac:dyDescent="0.25">
      <c r="A1259">
        <v>70189160</v>
      </c>
      <c r="B1259">
        <v>113</v>
      </c>
      <c r="C1259" t="s">
        <v>39</v>
      </c>
      <c r="E1259" t="str">
        <f t="shared" si="19"/>
        <v>90-120</v>
      </c>
    </row>
    <row r="1260" spans="1:5" x14ac:dyDescent="0.25">
      <c r="A1260">
        <v>70189672</v>
      </c>
      <c r="B1260">
        <v>122</v>
      </c>
      <c r="C1260" t="s">
        <v>39</v>
      </c>
      <c r="E1260" t="str">
        <f t="shared" si="19"/>
        <v>121-150</v>
      </c>
    </row>
    <row r="1261" spans="1:5" x14ac:dyDescent="0.25">
      <c r="A1261">
        <v>70227080</v>
      </c>
      <c r="B1261">
        <v>142</v>
      </c>
      <c r="C1261" t="s">
        <v>39</v>
      </c>
      <c r="E1261" t="str">
        <f t="shared" si="19"/>
        <v>121-150</v>
      </c>
    </row>
    <row r="1262" spans="1:5" x14ac:dyDescent="0.25">
      <c r="A1262">
        <v>70234732</v>
      </c>
      <c r="B1262">
        <v>92</v>
      </c>
      <c r="C1262" t="s">
        <v>39</v>
      </c>
      <c r="D1262" s="32">
        <v>41842</v>
      </c>
      <c r="E1262" t="str">
        <f t="shared" si="19"/>
        <v>90-120</v>
      </c>
    </row>
    <row r="1263" spans="1:5" x14ac:dyDescent="0.25">
      <c r="A1263">
        <v>70244164</v>
      </c>
      <c r="B1263">
        <v>120</v>
      </c>
      <c r="C1263" t="s">
        <v>38</v>
      </c>
      <c r="E1263" t="str">
        <f t="shared" si="19"/>
        <v>90-120</v>
      </c>
    </row>
    <row r="1264" spans="1:5" x14ac:dyDescent="0.25">
      <c r="A1264">
        <v>70244414</v>
      </c>
      <c r="B1264">
        <v>133</v>
      </c>
      <c r="C1264" t="s">
        <v>39</v>
      </c>
      <c r="E1264" t="str">
        <f t="shared" si="19"/>
        <v>121-150</v>
      </c>
    </row>
    <row r="1265" spans="1:5" x14ac:dyDescent="0.25">
      <c r="A1265">
        <v>70252470</v>
      </c>
      <c r="B1265">
        <v>135</v>
      </c>
      <c r="C1265" t="s">
        <v>39</v>
      </c>
      <c r="E1265" t="str">
        <f t="shared" si="19"/>
        <v>121-150</v>
      </c>
    </row>
    <row r="1266" spans="1:5" x14ac:dyDescent="0.25">
      <c r="A1266">
        <v>70257026</v>
      </c>
      <c r="B1266">
        <v>105</v>
      </c>
      <c r="C1266" t="s">
        <v>38</v>
      </c>
      <c r="E1266" t="str">
        <f t="shared" si="19"/>
        <v>90-120</v>
      </c>
    </row>
    <row r="1267" spans="1:5" x14ac:dyDescent="0.25">
      <c r="A1267">
        <v>70258764</v>
      </c>
      <c r="B1267">
        <v>147</v>
      </c>
      <c r="C1267" t="s">
        <v>38</v>
      </c>
      <c r="E1267" t="str">
        <f t="shared" si="19"/>
        <v>121-150</v>
      </c>
    </row>
    <row r="1268" spans="1:5" x14ac:dyDescent="0.25">
      <c r="A1268">
        <v>70278618</v>
      </c>
      <c r="B1268">
        <v>116</v>
      </c>
      <c r="C1268" t="s">
        <v>39</v>
      </c>
      <c r="E1268" t="str">
        <f t="shared" si="19"/>
        <v>90-120</v>
      </c>
    </row>
    <row r="1269" spans="1:5" x14ac:dyDescent="0.25">
      <c r="A1269">
        <v>70282012</v>
      </c>
      <c r="B1269">
        <v>127</v>
      </c>
      <c r="C1269" t="s">
        <v>38</v>
      </c>
      <c r="E1269" t="str">
        <f t="shared" si="19"/>
        <v>121-150</v>
      </c>
    </row>
    <row r="1270" spans="1:5" x14ac:dyDescent="0.25">
      <c r="A1270">
        <v>70290976</v>
      </c>
      <c r="B1270">
        <v>116</v>
      </c>
      <c r="C1270" t="s">
        <v>40</v>
      </c>
      <c r="E1270" t="str">
        <f t="shared" si="19"/>
        <v>90-120</v>
      </c>
    </row>
    <row r="1271" spans="1:5" x14ac:dyDescent="0.25">
      <c r="A1271">
        <v>70313496</v>
      </c>
      <c r="B1271">
        <v>142</v>
      </c>
      <c r="C1271" t="s">
        <v>38</v>
      </c>
      <c r="E1271" t="str">
        <f t="shared" si="19"/>
        <v>121-150</v>
      </c>
    </row>
    <row r="1272" spans="1:5" x14ac:dyDescent="0.25">
      <c r="A1272">
        <v>70313526</v>
      </c>
      <c r="B1272">
        <v>116</v>
      </c>
      <c r="C1272" t="s">
        <v>40</v>
      </c>
      <c r="D1272" s="32">
        <v>41848</v>
      </c>
      <c r="E1272" t="str">
        <f t="shared" si="19"/>
        <v>90-120</v>
      </c>
    </row>
    <row r="1273" spans="1:5" x14ac:dyDescent="0.25">
      <c r="A1273">
        <v>70313526</v>
      </c>
      <c r="B1273">
        <v>116</v>
      </c>
      <c r="C1273" t="s">
        <v>40</v>
      </c>
      <c r="D1273" s="32">
        <v>41869</v>
      </c>
      <c r="E1273" t="str">
        <f t="shared" si="19"/>
        <v>90-120</v>
      </c>
    </row>
    <row r="1274" spans="1:5" x14ac:dyDescent="0.25">
      <c r="A1274">
        <v>70313526</v>
      </c>
      <c r="B1274">
        <v>116</v>
      </c>
      <c r="C1274" t="s">
        <v>40</v>
      </c>
      <c r="D1274" s="32">
        <v>41862</v>
      </c>
      <c r="E1274" t="str">
        <f t="shared" si="19"/>
        <v>90-120</v>
      </c>
    </row>
    <row r="1275" spans="1:5" x14ac:dyDescent="0.25">
      <c r="A1275">
        <v>70313526</v>
      </c>
      <c r="B1275">
        <v>116</v>
      </c>
      <c r="C1275" t="s">
        <v>40</v>
      </c>
      <c r="D1275" s="32">
        <v>41840</v>
      </c>
      <c r="E1275" t="str">
        <f t="shared" si="19"/>
        <v>90-120</v>
      </c>
    </row>
    <row r="1276" spans="1:5" x14ac:dyDescent="0.25">
      <c r="A1276">
        <v>70313526</v>
      </c>
      <c r="B1276">
        <v>116</v>
      </c>
      <c r="C1276" t="s">
        <v>40</v>
      </c>
      <c r="D1276" s="32">
        <v>41856</v>
      </c>
      <c r="E1276" t="str">
        <f t="shared" si="19"/>
        <v>90-120</v>
      </c>
    </row>
    <row r="1277" spans="1:5" x14ac:dyDescent="0.25">
      <c r="A1277">
        <v>70315500</v>
      </c>
      <c r="B1277">
        <v>103</v>
      </c>
      <c r="C1277" t="s">
        <v>39</v>
      </c>
      <c r="E1277" t="str">
        <f t="shared" si="19"/>
        <v>90-120</v>
      </c>
    </row>
    <row r="1278" spans="1:5" x14ac:dyDescent="0.25">
      <c r="A1278">
        <v>70326272</v>
      </c>
      <c r="B1278">
        <v>106</v>
      </c>
      <c r="C1278" t="s">
        <v>39</v>
      </c>
      <c r="D1278" s="32">
        <v>41843</v>
      </c>
      <c r="E1278" t="str">
        <f t="shared" si="19"/>
        <v>90-120</v>
      </c>
    </row>
    <row r="1279" spans="1:5" x14ac:dyDescent="0.25">
      <c r="A1279">
        <v>70326272</v>
      </c>
      <c r="B1279">
        <v>106</v>
      </c>
      <c r="C1279" t="s">
        <v>39</v>
      </c>
      <c r="D1279" s="32">
        <v>41859</v>
      </c>
      <c r="E1279" t="str">
        <f t="shared" si="19"/>
        <v>90-120</v>
      </c>
    </row>
    <row r="1280" spans="1:5" x14ac:dyDescent="0.25">
      <c r="A1280">
        <v>70331486</v>
      </c>
      <c r="B1280">
        <v>127</v>
      </c>
      <c r="C1280" t="s">
        <v>40</v>
      </c>
      <c r="E1280" t="str">
        <f t="shared" si="19"/>
        <v>121-150</v>
      </c>
    </row>
    <row r="1281" spans="1:5" x14ac:dyDescent="0.25">
      <c r="A1281">
        <v>70333942</v>
      </c>
      <c r="B1281">
        <v>147</v>
      </c>
      <c r="C1281" t="s">
        <v>38</v>
      </c>
      <c r="E1281" t="str">
        <f t="shared" si="19"/>
        <v>121-150</v>
      </c>
    </row>
    <row r="1282" spans="1:5" x14ac:dyDescent="0.25">
      <c r="A1282">
        <v>70340958</v>
      </c>
      <c r="B1282">
        <v>117</v>
      </c>
      <c r="C1282" t="s">
        <v>38</v>
      </c>
      <c r="E1282" t="str">
        <f t="shared" si="19"/>
        <v>90-120</v>
      </c>
    </row>
    <row r="1283" spans="1:5" x14ac:dyDescent="0.25">
      <c r="A1283">
        <v>70345220</v>
      </c>
      <c r="B1283">
        <v>126</v>
      </c>
      <c r="C1283" t="s">
        <v>40</v>
      </c>
      <c r="E1283" t="str">
        <f t="shared" ref="E1283:E1346" si="20">IF(B1283&lt;=120,"90-120","121-150")</f>
        <v>121-150</v>
      </c>
    </row>
    <row r="1284" spans="1:5" x14ac:dyDescent="0.25">
      <c r="A1284">
        <v>70345874</v>
      </c>
      <c r="B1284">
        <v>126</v>
      </c>
      <c r="C1284" t="s">
        <v>39</v>
      </c>
      <c r="E1284" t="str">
        <f t="shared" si="20"/>
        <v>121-150</v>
      </c>
    </row>
    <row r="1285" spans="1:5" x14ac:dyDescent="0.25">
      <c r="A1285">
        <v>70349486</v>
      </c>
      <c r="B1285">
        <v>96</v>
      </c>
      <c r="C1285" t="s">
        <v>39</v>
      </c>
      <c r="E1285" t="str">
        <f t="shared" si="20"/>
        <v>90-120</v>
      </c>
    </row>
    <row r="1286" spans="1:5" x14ac:dyDescent="0.25">
      <c r="A1286">
        <v>70349836</v>
      </c>
      <c r="B1286">
        <v>96</v>
      </c>
      <c r="C1286" t="s">
        <v>38</v>
      </c>
      <c r="E1286" t="str">
        <f t="shared" si="20"/>
        <v>90-120</v>
      </c>
    </row>
    <row r="1287" spans="1:5" x14ac:dyDescent="0.25">
      <c r="A1287">
        <v>70359914</v>
      </c>
      <c r="B1287">
        <v>126</v>
      </c>
      <c r="C1287" t="s">
        <v>38</v>
      </c>
      <c r="E1287" t="str">
        <f t="shared" si="20"/>
        <v>121-150</v>
      </c>
    </row>
    <row r="1288" spans="1:5" x14ac:dyDescent="0.25">
      <c r="A1288">
        <v>70368398</v>
      </c>
      <c r="B1288">
        <v>105</v>
      </c>
      <c r="C1288" t="s">
        <v>38</v>
      </c>
      <c r="D1288" s="32">
        <v>41848</v>
      </c>
      <c r="E1288" t="str">
        <f t="shared" si="20"/>
        <v>90-120</v>
      </c>
    </row>
    <row r="1289" spans="1:5" x14ac:dyDescent="0.25">
      <c r="A1289">
        <v>70377288</v>
      </c>
      <c r="B1289">
        <v>96</v>
      </c>
      <c r="C1289" t="s">
        <v>39</v>
      </c>
      <c r="E1289" t="str">
        <f t="shared" si="20"/>
        <v>90-120</v>
      </c>
    </row>
    <row r="1290" spans="1:5" x14ac:dyDescent="0.25">
      <c r="A1290">
        <v>70387376</v>
      </c>
      <c r="B1290">
        <v>135</v>
      </c>
      <c r="C1290" t="s">
        <v>39</v>
      </c>
      <c r="E1290" t="str">
        <f t="shared" si="20"/>
        <v>121-150</v>
      </c>
    </row>
    <row r="1291" spans="1:5" x14ac:dyDescent="0.25">
      <c r="A1291">
        <v>70402096</v>
      </c>
      <c r="B1291">
        <v>136</v>
      </c>
      <c r="C1291" t="s">
        <v>39</v>
      </c>
      <c r="E1291" t="str">
        <f t="shared" si="20"/>
        <v>121-150</v>
      </c>
    </row>
    <row r="1292" spans="1:5" x14ac:dyDescent="0.25">
      <c r="A1292">
        <v>70425058</v>
      </c>
      <c r="B1292">
        <v>134</v>
      </c>
      <c r="C1292" t="s">
        <v>39</v>
      </c>
      <c r="E1292" t="str">
        <f t="shared" si="20"/>
        <v>121-150</v>
      </c>
    </row>
    <row r="1293" spans="1:5" x14ac:dyDescent="0.25">
      <c r="A1293">
        <v>70428452</v>
      </c>
      <c r="B1293">
        <v>134</v>
      </c>
      <c r="C1293" t="s">
        <v>38</v>
      </c>
      <c r="E1293" t="str">
        <f t="shared" si="20"/>
        <v>121-150</v>
      </c>
    </row>
    <row r="1294" spans="1:5" x14ac:dyDescent="0.25">
      <c r="A1294">
        <v>70441768</v>
      </c>
      <c r="B1294">
        <v>112</v>
      </c>
      <c r="C1294" t="s">
        <v>39</v>
      </c>
      <c r="E1294" t="str">
        <f t="shared" si="20"/>
        <v>90-120</v>
      </c>
    </row>
    <row r="1295" spans="1:5" x14ac:dyDescent="0.25">
      <c r="A1295">
        <v>70465052</v>
      </c>
      <c r="B1295">
        <v>146</v>
      </c>
      <c r="C1295" t="s">
        <v>39</v>
      </c>
      <c r="E1295" t="str">
        <f t="shared" si="20"/>
        <v>121-150</v>
      </c>
    </row>
    <row r="1296" spans="1:5" x14ac:dyDescent="0.25">
      <c r="A1296">
        <v>70466616</v>
      </c>
      <c r="B1296">
        <v>146</v>
      </c>
      <c r="C1296" t="s">
        <v>39</v>
      </c>
      <c r="E1296" t="str">
        <f t="shared" si="20"/>
        <v>121-150</v>
      </c>
    </row>
    <row r="1297" spans="1:5" x14ac:dyDescent="0.25">
      <c r="A1297">
        <v>70469124</v>
      </c>
      <c r="B1297">
        <v>103</v>
      </c>
      <c r="C1297" t="s">
        <v>38</v>
      </c>
      <c r="E1297" t="str">
        <f t="shared" si="20"/>
        <v>90-120</v>
      </c>
    </row>
    <row r="1298" spans="1:5" x14ac:dyDescent="0.25">
      <c r="A1298">
        <v>70517132</v>
      </c>
      <c r="B1298">
        <v>97</v>
      </c>
      <c r="C1298" t="s">
        <v>40</v>
      </c>
      <c r="E1298" t="str">
        <f t="shared" si="20"/>
        <v>90-120</v>
      </c>
    </row>
    <row r="1299" spans="1:5" x14ac:dyDescent="0.25">
      <c r="A1299">
        <v>70522672</v>
      </c>
      <c r="B1299">
        <v>103</v>
      </c>
      <c r="C1299" t="s">
        <v>39</v>
      </c>
      <c r="E1299" t="str">
        <f t="shared" si="20"/>
        <v>90-120</v>
      </c>
    </row>
    <row r="1300" spans="1:5" x14ac:dyDescent="0.25">
      <c r="A1300">
        <v>70523796</v>
      </c>
      <c r="B1300">
        <v>142</v>
      </c>
      <c r="C1300" t="s">
        <v>39</v>
      </c>
      <c r="E1300" t="str">
        <f t="shared" si="20"/>
        <v>121-150</v>
      </c>
    </row>
    <row r="1301" spans="1:5" x14ac:dyDescent="0.25">
      <c r="A1301">
        <v>70546554</v>
      </c>
      <c r="B1301">
        <v>134</v>
      </c>
      <c r="C1301" t="s">
        <v>40</v>
      </c>
      <c r="E1301" t="str">
        <f t="shared" si="20"/>
        <v>121-150</v>
      </c>
    </row>
    <row r="1302" spans="1:5" x14ac:dyDescent="0.25">
      <c r="A1302">
        <v>70551890</v>
      </c>
      <c r="B1302">
        <v>104</v>
      </c>
      <c r="C1302" t="s">
        <v>40</v>
      </c>
      <c r="E1302" t="str">
        <f t="shared" si="20"/>
        <v>90-120</v>
      </c>
    </row>
    <row r="1303" spans="1:5" x14ac:dyDescent="0.25">
      <c r="A1303">
        <v>70568630</v>
      </c>
      <c r="B1303">
        <v>147</v>
      </c>
      <c r="C1303" t="s">
        <v>38</v>
      </c>
      <c r="E1303" t="str">
        <f t="shared" si="20"/>
        <v>121-150</v>
      </c>
    </row>
    <row r="1304" spans="1:5" x14ac:dyDescent="0.25">
      <c r="A1304">
        <v>70572394</v>
      </c>
      <c r="B1304">
        <v>149</v>
      </c>
      <c r="C1304" t="s">
        <v>40</v>
      </c>
      <c r="E1304" t="str">
        <f t="shared" si="20"/>
        <v>121-150</v>
      </c>
    </row>
    <row r="1305" spans="1:5" x14ac:dyDescent="0.25">
      <c r="A1305">
        <v>70578330</v>
      </c>
      <c r="B1305">
        <v>106</v>
      </c>
      <c r="C1305" t="s">
        <v>38</v>
      </c>
      <c r="E1305" t="str">
        <f t="shared" si="20"/>
        <v>90-120</v>
      </c>
    </row>
    <row r="1306" spans="1:5" x14ac:dyDescent="0.25">
      <c r="A1306">
        <v>70579338</v>
      </c>
      <c r="B1306">
        <v>104</v>
      </c>
      <c r="C1306" t="s">
        <v>39</v>
      </c>
      <c r="E1306" t="str">
        <f t="shared" si="20"/>
        <v>90-120</v>
      </c>
    </row>
    <row r="1307" spans="1:5" x14ac:dyDescent="0.25">
      <c r="A1307">
        <v>70579578</v>
      </c>
      <c r="B1307">
        <v>119</v>
      </c>
      <c r="C1307" t="s">
        <v>39</v>
      </c>
      <c r="E1307" t="str">
        <f t="shared" si="20"/>
        <v>90-120</v>
      </c>
    </row>
    <row r="1308" spans="1:5" x14ac:dyDescent="0.25">
      <c r="A1308">
        <v>70580962</v>
      </c>
      <c r="B1308">
        <v>149</v>
      </c>
      <c r="C1308" t="s">
        <v>38</v>
      </c>
      <c r="E1308" t="str">
        <f t="shared" si="20"/>
        <v>121-150</v>
      </c>
    </row>
    <row r="1309" spans="1:5" x14ac:dyDescent="0.25">
      <c r="A1309">
        <v>70585988</v>
      </c>
      <c r="B1309">
        <v>119</v>
      </c>
      <c r="C1309" t="s">
        <v>38</v>
      </c>
      <c r="E1309" t="str">
        <f t="shared" si="20"/>
        <v>90-120</v>
      </c>
    </row>
    <row r="1310" spans="1:5" x14ac:dyDescent="0.25">
      <c r="A1310">
        <v>70594236</v>
      </c>
      <c r="B1310">
        <v>119</v>
      </c>
      <c r="C1310" t="s">
        <v>39</v>
      </c>
      <c r="E1310" t="str">
        <f t="shared" si="20"/>
        <v>90-120</v>
      </c>
    </row>
    <row r="1311" spans="1:5" x14ac:dyDescent="0.25">
      <c r="A1311">
        <v>70596806</v>
      </c>
      <c r="B1311">
        <v>113</v>
      </c>
      <c r="C1311" t="s">
        <v>39</v>
      </c>
      <c r="E1311" t="str">
        <f t="shared" si="20"/>
        <v>90-120</v>
      </c>
    </row>
    <row r="1312" spans="1:5" x14ac:dyDescent="0.25">
      <c r="A1312">
        <v>70597464</v>
      </c>
      <c r="B1312">
        <v>113</v>
      </c>
      <c r="C1312" t="s">
        <v>38</v>
      </c>
      <c r="E1312" t="str">
        <f t="shared" si="20"/>
        <v>90-120</v>
      </c>
    </row>
    <row r="1313" spans="1:5" x14ac:dyDescent="0.25">
      <c r="A1313">
        <v>70602928</v>
      </c>
      <c r="B1313">
        <v>143</v>
      </c>
      <c r="C1313" t="s">
        <v>40</v>
      </c>
      <c r="E1313" t="str">
        <f t="shared" si="20"/>
        <v>121-150</v>
      </c>
    </row>
    <row r="1314" spans="1:5" x14ac:dyDescent="0.25">
      <c r="A1314">
        <v>70610182</v>
      </c>
      <c r="B1314">
        <v>97</v>
      </c>
      <c r="C1314" t="s">
        <v>38</v>
      </c>
      <c r="E1314" t="str">
        <f t="shared" si="20"/>
        <v>90-120</v>
      </c>
    </row>
    <row r="1315" spans="1:5" x14ac:dyDescent="0.25">
      <c r="A1315">
        <v>70625322</v>
      </c>
      <c r="B1315">
        <v>147</v>
      </c>
      <c r="C1315" t="s">
        <v>38</v>
      </c>
      <c r="D1315" s="32">
        <v>41850</v>
      </c>
      <c r="E1315" t="str">
        <f t="shared" si="20"/>
        <v>121-150</v>
      </c>
    </row>
    <row r="1316" spans="1:5" x14ac:dyDescent="0.25">
      <c r="A1316">
        <v>70634128</v>
      </c>
      <c r="B1316">
        <v>136</v>
      </c>
      <c r="C1316" t="s">
        <v>39</v>
      </c>
      <c r="E1316" t="str">
        <f t="shared" si="20"/>
        <v>121-150</v>
      </c>
    </row>
    <row r="1317" spans="1:5" x14ac:dyDescent="0.25">
      <c r="A1317">
        <v>70655370</v>
      </c>
      <c r="B1317">
        <v>112</v>
      </c>
      <c r="C1317" t="s">
        <v>39</v>
      </c>
      <c r="E1317" t="str">
        <f t="shared" si="20"/>
        <v>90-120</v>
      </c>
    </row>
    <row r="1318" spans="1:5" x14ac:dyDescent="0.25">
      <c r="A1318">
        <v>70655686</v>
      </c>
      <c r="B1318">
        <v>142</v>
      </c>
      <c r="C1318" t="s">
        <v>39</v>
      </c>
      <c r="D1318" s="32">
        <v>41843</v>
      </c>
      <c r="E1318" t="str">
        <f t="shared" si="20"/>
        <v>121-150</v>
      </c>
    </row>
    <row r="1319" spans="1:5" x14ac:dyDescent="0.25">
      <c r="A1319">
        <v>70655686</v>
      </c>
      <c r="B1319">
        <v>142</v>
      </c>
      <c r="C1319" t="s">
        <v>39</v>
      </c>
      <c r="D1319" s="32">
        <v>41843</v>
      </c>
      <c r="E1319" t="str">
        <f t="shared" si="20"/>
        <v>121-150</v>
      </c>
    </row>
    <row r="1320" spans="1:5" x14ac:dyDescent="0.25">
      <c r="A1320">
        <v>70667210</v>
      </c>
      <c r="B1320">
        <v>112</v>
      </c>
      <c r="C1320" t="s">
        <v>39</v>
      </c>
      <c r="E1320" t="str">
        <f t="shared" si="20"/>
        <v>90-120</v>
      </c>
    </row>
    <row r="1321" spans="1:5" x14ac:dyDescent="0.25">
      <c r="A1321">
        <v>70669378</v>
      </c>
      <c r="B1321">
        <v>112</v>
      </c>
      <c r="C1321" t="s">
        <v>39</v>
      </c>
      <c r="E1321" t="str">
        <f t="shared" si="20"/>
        <v>90-120</v>
      </c>
    </row>
    <row r="1322" spans="1:5" x14ac:dyDescent="0.25">
      <c r="A1322">
        <v>70676252</v>
      </c>
      <c r="B1322">
        <v>142</v>
      </c>
      <c r="C1322" t="s">
        <v>38</v>
      </c>
      <c r="D1322" s="32">
        <v>41843</v>
      </c>
      <c r="E1322" t="str">
        <f t="shared" si="20"/>
        <v>121-150</v>
      </c>
    </row>
    <row r="1323" spans="1:5" x14ac:dyDescent="0.25">
      <c r="A1323">
        <v>70676252</v>
      </c>
      <c r="B1323">
        <v>142</v>
      </c>
      <c r="C1323" t="s">
        <v>38</v>
      </c>
      <c r="D1323" s="32">
        <v>41845</v>
      </c>
      <c r="E1323" t="str">
        <f t="shared" si="20"/>
        <v>121-150</v>
      </c>
    </row>
    <row r="1324" spans="1:5" x14ac:dyDescent="0.25">
      <c r="A1324">
        <v>70696820</v>
      </c>
      <c r="B1324">
        <v>105</v>
      </c>
      <c r="C1324" t="s">
        <v>39</v>
      </c>
      <c r="E1324" t="str">
        <f t="shared" si="20"/>
        <v>90-120</v>
      </c>
    </row>
    <row r="1325" spans="1:5" x14ac:dyDescent="0.25">
      <c r="A1325">
        <v>70697740</v>
      </c>
      <c r="B1325">
        <v>146</v>
      </c>
      <c r="C1325" t="s">
        <v>39</v>
      </c>
      <c r="E1325" t="str">
        <f t="shared" si="20"/>
        <v>121-150</v>
      </c>
    </row>
    <row r="1326" spans="1:5" x14ac:dyDescent="0.25">
      <c r="A1326">
        <v>70709732</v>
      </c>
      <c r="B1326">
        <v>104</v>
      </c>
      <c r="C1326" t="s">
        <v>38</v>
      </c>
      <c r="E1326" t="str">
        <f t="shared" si="20"/>
        <v>90-120</v>
      </c>
    </row>
    <row r="1327" spans="1:5" x14ac:dyDescent="0.25">
      <c r="A1327">
        <v>70754600</v>
      </c>
      <c r="B1327">
        <v>134</v>
      </c>
      <c r="C1327" t="s">
        <v>38</v>
      </c>
      <c r="E1327" t="str">
        <f t="shared" si="20"/>
        <v>121-150</v>
      </c>
    </row>
    <row r="1328" spans="1:5" x14ac:dyDescent="0.25">
      <c r="A1328">
        <v>70762240</v>
      </c>
      <c r="B1328">
        <v>112</v>
      </c>
      <c r="C1328" t="s">
        <v>38</v>
      </c>
      <c r="E1328" t="str">
        <f t="shared" si="20"/>
        <v>90-120</v>
      </c>
    </row>
    <row r="1329" spans="1:5" x14ac:dyDescent="0.25">
      <c r="A1329">
        <v>70770506</v>
      </c>
      <c r="B1329">
        <v>113</v>
      </c>
      <c r="C1329" t="s">
        <v>39</v>
      </c>
      <c r="E1329" t="str">
        <f t="shared" si="20"/>
        <v>90-120</v>
      </c>
    </row>
    <row r="1330" spans="1:5" x14ac:dyDescent="0.25">
      <c r="A1330">
        <v>70790644</v>
      </c>
      <c r="B1330">
        <v>97</v>
      </c>
      <c r="C1330" t="s">
        <v>39</v>
      </c>
      <c r="D1330" s="32">
        <v>41846</v>
      </c>
      <c r="E1330" t="str">
        <f t="shared" si="20"/>
        <v>90-120</v>
      </c>
    </row>
    <row r="1331" spans="1:5" x14ac:dyDescent="0.25">
      <c r="A1331">
        <v>70790644</v>
      </c>
      <c r="B1331">
        <v>97</v>
      </c>
      <c r="C1331" t="s">
        <v>39</v>
      </c>
      <c r="D1331" s="32">
        <v>41846</v>
      </c>
      <c r="E1331" t="str">
        <f t="shared" si="20"/>
        <v>90-120</v>
      </c>
    </row>
    <row r="1332" spans="1:5" x14ac:dyDescent="0.25">
      <c r="A1332">
        <v>70790644</v>
      </c>
      <c r="B1332">
        <v>97</v>
      </c>
      <c r="C1332" t="s">
        <v>39</v>
      </c>
      <c r="D1332" s="32">
        <v>41846</v>
      </c>
      <c r="E1332" t="str">
        <f t="shared" si="20"/>
        <v>90-120</v>
      </c>
    </row>
    <row r="1333" spans="1:5" x14ac:dyDescent="0.25">
      <c r="A1333">
        <v>70818224</v>
      </c>
      <c r="B1333">
        <v>112</v>
      </c>
      <c r="C1333" t="s">
        <v>38</v>
      </c>
      <c r="E1333" t="str">
        <f t="shared" si="20"/>
        <v>90-120</v>
      </c>
    </row>
    <row r="1334" spans="1:5" x14ac:dyDescent="0.25">
      <c r="A1334">
        <v>70838344</v>
      </c>
      <c r="B1334">
        <v>134</v>
      </c>
      <c r="C1334" t="s">
        <v>38</v>
      </c>
      <c r="D1334" s="32">
        <v>41842</v>
      </c>
      <c r="E1334" t="str">
        <f t="shared" si="20"/>
        <v>121-150</v>
      </c>
    </row>
    <row r="1335" spans="1:5" x14ac:dyDescent="0.25">
      <c r="A1335">
        <v>70841136</v>
      </c>
      <c r="B1335">
        <v>150</v>
      </c>
      <c r="C1335" t="s">
        <v>38</v>
      </c>
      <c r="D1335" s="32">
        <v>41852</v>
      </c>
      <c r="E1335" t="str">
        <f t="shared" si="20"/>
        <v>121-150</v>
      </c>
    </row>
    <row r="1336" spans="1:5" x14ac:dyDescent="0.25">
      <c r="A1336">
        <v>70846256</v>
      </c>
      <c r="B1336">
        <v>119</v>
      </c>
      <c r="C1336" t="s">
        <v>40</v>
      </c>
      <c r="E1336" t="str">
        <f t="shared" si="20"/>
        <v>90-120</v>
      </c>
    </row>
    <row r="1337" spans="1:5" x14ac:dyDescent="0.25">
      <c r="A1337">
        <v>70852192</v>
      </c>
      <c r="B1337">
        <v>133</v>
      </c>
      <c r="C1337" t="s">
        <v>38</v>
      </c>
      <c r="E1337" t="str">
        <f t="shared" si="20"/>
        <v>121-150</v>
      </c>
    </row>
    <row r="1338" spans="1:5" x14ac:dyDescent="0.25">
      <c r="A1338">
        <v>70853640</v>
      </c>
      <c r="B1338">
        <v>135</v>
      </c>
      <c r="C1338" t="s">
        <v>39</v>
      </c>
      <c r="E1338" t="str">
        <f t="shared" si="20"/>
        <v>121-150</v>
      </c>
    </row>
    <row r="1339" spans="1:5" x14ac:dyDescent="0.25">
      <c r="A1339">
        <v>70858726</v>
      </c>
      <c r="B1339">
        <v>104</v>
      </c>
      <c r="C1339" t="s">
        <v>39</v>
      </c>
      <c r="E1339" t="str">
        <f t="shared" si="20"/>
        <v>90-120</v>
      </c>
    </row>
    <row r="1340" spans="1:5" x14ac:dyDescent="0.25">
      <c r="A1340">
        <v>70894418</v>
      </c>
      <c r="B1340">
        <v>117</v>
      </c>
      <c r="C1340" t="s">
        <v>38</v>
      </c>
      <c r="D1340" s="32">
        <v>41858</v>
      </c>
      <c r="E1340" t="str">
        <f t="shared" si="20"/>
        <v>90-120</v>
      </c>
    </row>
    <row r="1341" spans="1:5" x14ac:dyDescent="0.25">
      <c r="A1341">
        <v>70894418</v>
      </c>
      <c r="B1341">
        <v>117</v>
      </c>
      <c r="C1341" t="s">
        <v>38</v>
      </c>
      <c r="D1341" s="32">
        <v>41845</v>
      </c>
      <c r="E1341" t="str">
        <f t="shared" si="20"/>
        <v>90-120</v>
      </c>
    </row>
    <row r="1342" spans="1:5" x14ac:dyDescent="0.25">
      <c r="A1342">
        <v>70913578</v>
      </c>
      <c r="B1342">
        <v>146</v>
      </c>
      <c r="C1342" t="s">
        <v>38</v>
      </c>
      <c r="E1342" t="str">
        <f t="shared" si="20"/>
        <v>121-150</v>
      </c>
    </row>
    <row r="1343" spans="1:5" x14ac:dyDescent="0.25">
      <c r="A1343">
        <v>70929324</v>
      </c>
      <c r="B1343">
        <v>142</v>
      </c>
      <c r="C1343" t="s">
        <v>40</v>
      </c>
      <c r="E1343" t="str">
        <f t="shared" si="20"/>
        <v>121-150</v>
      </c>
    </row>
    <row r="1344" spans="1:5" x14ac:dyDescent="0.25">
      <c r="A1344">
        <v>70949458</v>
      </c>
      <c r="B1344">
        <v>112</v>
      </c>
      <c r="C1344" t="s">
        <v>40</v>
      </c>
      <c r="E1344" t="str">
        <f t="shared" si="20"/>
        <v>90-120</v>
      </c>
    </row>
    <row r="1345" spans="1:5" x14ac:dyDescent="0.25">
      <c r="A1345">
        <v>70966978</v>
      </c>
      <c r="B1345">
        <v>119</v>
      </c>
      <c r="C1345" t="s">
        <v>38</v>
      </c>
      <c r="E1345" t="str">
        <f t="shared" si="20"/>
        <v>90-120</v>
      </c>
    </row>
    <row r="1346" spans="1:5" x14ac:dyDescent="0.25">
      <c r="A1346">
        <v>70967570</v>
      </c>
      <c r="B1346">
        <v>143</v>
      </c>
      <c r="C1346" t="s">
        <v>38</v>
      </c>
      <c r="E1346" t="str">
        <f t="shared" si="20"/>
        <v>121-150</v>
      </c>
    </row>
    <row r="1347" spans="1:5" x14ac:dyDescent="0.25">
      <c r="A1347">
        <v>70975002</v>
      </c>
      <c r="B1347">
        <v>136</v>
      </c>
      <c r="C1347" t="s">
        <v>38</v>
      </c>
      <c r="E1347" t="str">
        <f t="shared" ref="E1347:E1410" si="21">IF(B1347&lt;=120,"90-120","121-150")</f>
        <v>121-150</v>
      </c>
    </row>
    <row r="1348" spans="1:5" x14ac:dyDescent="0.25">
      <c r="A1348">
        <v>70978774</v>
      </c>
      <c r="B1348">
        <v>136</v>
      </c>
      <c r="C1348" t="s">
        <v>38</v>
      </c>
      <c r="E1348" t="str">
        <f t="shared" si="21"/>
        <v>121-150</v>
      </c>
    </row>
    <row r="1349" spans="1:5" x14ac:dyDescent="0.25">
      <c r="A1349">
        <v>70980260</v>
      </c>
      <c r="B1349">
        <v>106</v>
      </c>
      <c r="C1349" t="s">
        <v>39</v>
      </c>
      <c r="E1349" t="str">
        <f t="shared" si="21"/>
        <v>90-120</v>
      </c>
    </row>
    <row r="1350" spans="1:5" x14ac:dyDescent="0.25">
      <c r="A1350">
        <v>70981878</v>
      </c>
      <c r="B1350">
        <v>136</v>
      </c>
      <c r="C1350" t="s">
        <v>39</v>
      </c>
      <c r="D1350" s="32">
        <v>41855</v>
      </c>
      <c r="E1350" t="str">
        <f t="shared" si="21"/>
        <v>121-150</v>
      </c>
    </row>
    <row r="1351" spans="1:5" x14ac:dyDescent="0.25">
      <c r="A1351">
        <v>70982418</v>
      </c>
      <c r="B1351">
        <v>103</v>
      </c>
      <c r="C1351" t="s">
        <v>38</v>
      </c>
      <c r="E1351" t="str">
        <f t="shared" si="21"/>
        <v>90-120</v>
      </c>
    </row>
    <row r="1352" spans="1:5" x14ac:dyDescent="0.25">
      <c r="A1352">
        <v>70982962</v>
      </c>
      <c r="B1352">
        <v>148</v>
      </c>
      <c r="C1352" t="s">
        <v>39</v>
      </c>
      <c r="E1352" t="str">
        <f t="shared" si="21"/>
        <v>121-150</v>
      </c>
    </row>
    <row r="1353" spans="1:5" x14ac:dyDescent="0.25">
      <c r="A1353">
        <v>70983070</v>
      </c>
      <c r="B1353">
        <v>136</v>
      </c>
      <c r="C1353" t="s">
        <v>38</v>
      </c>
      <c r="E1353" t="str">
        <f t="shared" si="21"/>
        <v>121-150</v>
      </c>
    </row>
    <row r="1354" spans="1:5" x14ac:dyDescent="0.25">
      <c r="A1354">
        <v>70987082</v>
      </c>
      <c r="B1354">
        <v>97</v>
      </c>
      <c r="C1354" t="s">
        <v>40</v>
      </c>
      <c r="E1354" t="str">
        <f t="shared" si="21"/>
        <v>90-120</v>
      </c>
    </row>
    <row r="1355" spans="1:5" x14ac:dyDescent="0.25">
      <c r="A1355">
        <v>70993462</v>
      </c>
      <c r="B1355">
        <v>113</v>
      </c>
      <c r="C1355" t="s">
        <v>38</v>
      </c>
      <c r="E1355" t="str">
        <f t="shared" si="21"/>
        <v>90-120</v>
      </c>
    </row>
    <row r="1356" spans="1:5" x14ac:dyDescent="0.25">
      <c r="A1356">
        <v>70995020</v>
      </c>
      <c r="B1356">
        <v>106</v>
      </c>
      <c r="C1356" t="s">
        <v>38</v>
      </c>
      <c r="E1356" t="str">
        <f t="shared" si="21"/>
        <v>90-120</v>
      </c>
    </row>
    <row r="1357" spans="1:5" x14ac:dyDescent="0.25">
      <c r="A1357">
        <v>71001380</v>
      </c>
      <c r="B1357">
        <v>136</v>
      </c>
      <c r="C1357" t="s">
        <v>38</v>
      </c>
      <c r="E1357" t="str">
        <f t="shared" si="21"/>
        <v>121-150</v>
      </c>
    </row>
    <row r="1358" spans="1:5" x14ac:dyDescent="0.25">
      <c r="A1358">
        <v>71002306</v>
      </c>
      <c r="B1358">
        <v>127</v>
      </c>
      <c r="C1358" t="s">
        <v>38</v>
      </c>
      <c r="E1358" t="str">
        <f t="shared" si="21"/>
        <v>121-150</v>
      </c>
    </row>
    <row r="1359" spans="1:5" x14ac:dyDescent="0.25">
      <c r="A1359">
        <v>71002820</v>
      </c>
      <c r="B1359">
        <v>111</v>
      </c>
      <c r="C1359" t="s">
        <v>38</v>
      </c>
      <c r="E1359" t="str">
        <f t="shared" si="21"/>
        <v>90-120</v>
      </c>
    </row>
    <row r="1360" spans="1:5" x14ac:dyDescent="0.25">
      <c r="A1360">
        <v>71007112</v>
      </c>
      <c r="B1360">
        <v>105</v>
      </c>
      <c r="C1360" t="s">
        <v>39</v>
      </c>
      <c r="E1360" t="str">
        <f t="shared" si="21"/>
        <v>90-120</v>
      </c>
    </row>
    <row r="1361" spans="1:5" x14ac:dyDescent="0.25">
      <c r="A1361">
        <v>71020104</v>
      </c>
      <c r="B1361">
        <v>117</v>
      </c>
      <c r="C1361" t="s">
        <v>38</v>
      </c>
      <c r="E1361" t="str">
        <f t="shared" si="21"/>
        <v>90-120</v>
      </c>
    </row>
    <row r="1362" spans="1:5" x14ac:dyDescent="0.25">
      <c r="A1362">
        <v>71034098</v>
      </c>
      <c r="B1362">
        <v>112</v>
      </c>
      <c r="C1362" t="s">
        <v>39</v>
      </c>
      <c r="E1362" t="str">
        <f t="shared" si="21"/>
        <v>90-120</v>
      </c>
    </row>
    <row r="1363" spans="1:5" x14ac:dyDescent="0.25">
      <c r="A1363">
        <v>71034628</v>
      </c>
      <c r="B1363">
        <v>134</v>
      </c>
      <c r="C1363" t="s">
        <v>40</v>
      </c>
      <c r="D1363" s="32">
        <v>41870</v>
      </c>
      <c r="E1363" t="str">
        <f t="shared" si="21"/>
        <v>121-150</v>
      </c>
    </row>
    <row r="1364" spans="1:5" x14ac:dyDescent="0.25">
      <c r="A1364">
        <v>71038434</v>
      </c>
      <c r="B1364">
        <v>127</v>
      </c>
      <c r="C1364" t="s">
        <v>39</v>
      </c>
      <c r="E1364" t="str">
        <f t="shared" si="21"/>
        <v>121-150</v>
      </c>
    </row>
    <row r="1365" spans="1:5" x14ac:dyDescent="0.25">
      <c r="A1365">
        <v>71047760</v>
      </c>
      <c r="B1365">
        <v>104</v>
      </c>
      <c r="C1365" t="s">
        <v>38</v>
      </c>
      <c r="E1365" t="str">
        <f t="shared" si="21"/>
        <v>90-120</v>
      </c>
    </row>
    <row r="1366" spans="1:5" x14ac:dyDescent="0.25">
      <c r="A1366">
        <v>71049624</v>
      </c>
      <c r="B1366">
        <v>113</v>
      </c>
      <c r="C1366" t="s">
        <v>39</v>
      </c>
      <c r="E1366" t="str">
        <f t="shared" si="21"/>
        <v>90-120</v>
      </c>
    </row>
    <row r="1367" spans="1:5" x14ac:dyDescent="0.25">
      <c r="A1367">
        <v>71050592</v>
      </c>
      <c r="B1367">
        <v>133</v>
      </c>
      <c r="C1367" t="s">
        <v>39</v>
      </c>
      <c r="E1367" t="str">
        <f t="shared" si="21"/>
        <v>121-150</v>
      </c>
    </row>
    <row r="1368" spans="1:5" x14ac:dyDescent="0.25">
      <c r="A1368">
        <v>71052590</v>
      </c>
      <c r="B1368">
        <v>106</v>
      </c>
      <c r="C1368" t="s">
        <v>39</v>
      </c>
      <c r="E1368" t="str">
        <f t="shared" si="21"/>
        <v>90-120</v>
      </c>
    </row>
    <row r="1369" spans="1:5" x14ac:dyDescent="0.25">
      <c r="A1369">
        <v>71053800</v>
      </c>
      <c r="B1369">
        <v>97</v>
      </c>
      <c r="C1369" t="s">
        <v>40</v>
      </c>
      <c r="E1369" t="str">
        <f t="shared" si="21"/>
        <v>90-120</v>
      </c>
    </row>
    <row r="1370" spans="1:5" x14ac:dyDescent="0.25">
      <c r="A1370">
        <v>71063762</v>
      </c>
      <c r="B1370">
        <v>96</v>
      </c>
      <c r="C1370" t="s">
        <v>39</v>
      </c>
      <c r="E1370" t="str">
        <f t="shared" si="21"/>
        <v>90-120</v>
      </c>
    </row>
    <row r="1371" spans="1:5" x14ac:dyDescent="0.25">
      <c r="A1371">
        <v>71071208</v>
      </c>
      <c r="B1371">
        <v>127</v>
      </c>
      <c r="C1371" t="s">
        <v>39</v>
      </c>
      <c r="D1371" s="32">
        <v>41852</v>
      </c>
      <c r="E1371" t="str">
        <f t="shared" si="21"/>
        <v>121-150</v>
      </c>
    </row>
    <row r="1372" spans="1:5" x14ac:dyDescent="0.25">
      <c r="A1372">
        <v>71073968</v>
      </c>
      <c r="B1372">
        <v>113</v>
      </c>
      <c r="C1372" t="s">
        <v>38</v>
      </c>
      <c r="E1372" t="str">
        <f t="shared" si="21"/>
        <v>90-120</v>
      </c>
    </row>
    <row r="1373" spans="1:5" x14ac:dyDescent="0.25">
      <c r="A1373">
        <v>71085348</v>
      </c>
      <c r="B1373">
        <v>133</v>
      </c>
      <c r="C1373" t="s">
        <v>39</v>
      </c>
      <c r="E1373" t="str">
        <f t="shared" si="21"/>
        <v>121-150</v>
      </c>
    </row>
    <row r="1374" spans="1:5" x14ac:dyDescent="0.25">
      <c r="A1374">
        <v>71091012</v>
      </c>
      <c r="B1374">
        <v>142</v>
      </c>
      <c r="C1374" t="s">
        <v>38</v>
      </c>
      <c r="D1374" s="32">
        <v>41841</v>
      </c>
      <c r="E1374" t="str">
        <f t="shared" si="21"/>
        <v>121-150</v>
      </c>
    </row>
    <row r="1375" spans="1:5" x14ac:dyDescent="0.25">
      <c r="A1375">
        <v>71091012</v>
      </c>
      <c r="B1375">
        <v>142</v>
      </c>
      <c r="C1375" t="s">
        <v>38</v>
      </c>
      <c r="D1375" s="32">
        <v>41841</v>
      </c>
      <c r="E1375" t="str">
        <f t="shared" si="21"/>
        <v>121-150</v>
      </c>
    </row>
    <row r="1376" spans="1:5" x14ac:dyDescent="0.25">
      <c r="A1376">
        <v>71095380</v>
      </c>
      <c r="B1376">
        <v>135</v>
      </c>
      <c r="C1376" t="s">
        <v>39</v>
      </c>
      <c r="E1376" t="str">
        <f t="shared" si="21"/>
        <v>121-150</v>
      </c>
    </row>
    <row r="1377" spans="1:5" x14ac:dyDescent="0.25">
      <c r="A1377">
        <v>71095794</v>
      </c>
      <c r="B1377">
        <v>104</v>
      </c>
      <c r="C1377" t="s">
        <v>38</v>
      </c>
      <c r="E1377" t="str">
        <f t="shared" si="21"/>
        <v>90-120</v>
      </c>
    </row>
    <row r="1378" spans="1:5" x14ac:dyDescent="0.25">
      <c r="A1378">
        <v>71096700</v>
      </c>
      <c r="B1378">
        <v>90</v>
      </c>
      <c r="C1378" t="s">
        <v>38</v>
      </c>
      <c r="E1378" t="str">
        <f t="shared" si="21"/>
        <v>90-120</v>
      </c>
    </row>
    <row r="1379" spans="1:5" x14ac:dyDescent="0.25">
      <c r="A1379">
        <v>71102272</v>
      </c>
      <c r="B1379">
        <v>143</v>
      </c>
      <c r="C1379" t="s">
        <v>40</v>
      </c>
      <c r="E1379" t="str">
        <f t="shared" si="21"/>
        <v>121-150</v>
      </c>
    </row>
    <row r="1380" spans="1:5" x14ac:dyDescent="0.25">
      <c r="A1380">
        <v>71107598</v>
      </c>
      <c r="B1380">
        <v>103</v>
      </c>
      <c r="C1380" t="s">
        <v>40</v>
      </c>
      <c r="E1380" t="str">
        <f t="shared" si="21"/>
        <v>90-120</v>
      </c>
    </row>
    <row r="1381" spans="1:5" x14ac:dyDescent="0.25">
      <c r="A1381">
        <v>71123098</v>
      </c>
      <c r="B1381">
        <v>121</v>
      </c>
      <c r="C1381" t="s">
        <v>38</v>
      </c>
      <c r="E1381" t="str">
        <f t="shared" si="21"/>
        <v>121-150</v>
      </c>
    </row>
    <row r="1382" spans="1:5" x14ac:dyDescent="0.25">
      <c r="A1382">
        <v>71129536</v>
      </c>
      <c r="B1382">
        <v>103</v>
      </c>
      <c r="C1382" t="s">
        <v>38</v>
      </c>
      <c r="E1382" t="str">
        <f t="shared" si="21"/>
        <v>90-120</v>
      </c>
    </row>
    <row r="1383" spans="1:5" x14ac:dyDescent="0.25">
      <c r="A1383">
        <v>71133976</v>
      </c>
      <c r="B1383">
        <v>90</v>
      </c>
      <c r="C1383" t="s">
        <v>40</v>
      </c>
      <c r="E1383" t="str">
        <f t="shared" si="21"/>
        <v>90-120</v>
      </c>
    </row>
    <row r="1384" spans="1:5" x14ac:dyDescent="0.25">
      <c r="A1384">
        <v>71141206</v>
      </c>
      <c r="B1384">
        <v>134</v>
      </c>
      <c r="C1384" t="s">
        <v>38</v>
      </c>
      <c r="E1384" t="str">
        <f t="shared" si="21"/>
        <v>121-150</v>
      </c>
    </row>
    <row r="1385" spans="1:5" x14ac:dyDescent="0.25">
      <c r="A1385">
        <v>71160956</v>
      </c>
      <c r="B1385">
        <v>146</v>
      </c>
      <c r="C1385" t="s">
        <v>38</v>
      </c>
      <c r="E1385" t="str">
        <f t="shared" si="21"/>
        <v>121-150</v>
      </c>
    </row>
    <row r="1386" spans="1:5" x14ac:dyDescent="0.25">
      <c r="A1386">
        <v>71176816</v>
      </c>
      <c r="B1386">
        <v>116</v>
      </c>
      <c r="C1386" t="s">
        <v>40</v>
      </c>
      <c r="E1386" t="str">
        <f t="shared" si="21"/>
        <v>90-120</v>
      </c>
    </row>
    <row r="1387" spans="1:5" x14ac:dyDescent="0.25">
      <c r="A1387">
        <v>71190958</v>
      </c>
      <c r="B1387">
        <v>112</v>
      </c>
      <c r="C1387" t="s">
        <v>39</v>
      </c>
      <c r="D1387" s="32">
        <v>41865</v>
      </c>
      <c r="E1387" t="str">
        <f t="shared" si="21"/>
        <v>90-120</v>
      </c>
    </row>
    <row r="1388" spans="1:5" x14ac:dyDescent="0.25">
      <c r="A1388">
        <v>71200266</v>
      </c>
      <c r="B1388">
        <v>104</v>
      </c>
      <c r="C1388" t="s">
        <v>38</v>
      </c>
      <c r="E1388" t="str">
        <f t="shared" si="21"/>
        <v>90-120</v>
      </c>
    </row>
    <row r="1389" spans="1:5" x14ac:dyDescent="0.25">
      <c r="A1389">
        <v>71208168</v>
      </c>
      <c r="B1389">
        <v>146</v>
      </c>
      <c r="C1389" t="s">
        <v>38</v>
      </c>
      <c r="E1389" t="str">
        <f t="shared" si="21"/>
        <v>121-150</v>
      </c>
    </row>
    <row r="1390" spans="1:5" x14ac:dyDescent="0.25">
      <c r="A1390">
        <v>71219726</v>
      </c>
      <c r="B1390">
        <v>117</v>
      </c>
      <c r="C1390" t="s">
        <v>39</v>
      </c>
      <c r="E1390" t="str">
        <f t="shared" si="21"/>
        <v>90-120</v>
      </c>
    </row>
    <row r="1391" spans="1:5" x14ac:dyDescent="0.25">
      <c r="A1391">
        <v>71220352</v>
      </c>
      <c r="B1391">
        <v>147</v>
      </c>
      <c r="C1391" t="s">
        <v>38</v>
      </c>
      <c r="E1391" t="str">
        <f t="shared" si="21"/>
        <v>121-150</v>
      </c>
    </row>
    <row r="1392" spans="1:5" x14ac:dyDescent="0.25">
      <c r="A1392">
        <v>71233972</v>
      </c>
      <c r="B1392">
        <v>142</v>
      </c>
      <c r="C1392" t="s">
        <v>39</v>
      </c>
      <c r="D1392" s="32">
        <v>41867</v>
      </c>
      <c r="E1392" t="str">
        <f t="shared" si="21"/>
        <v>121-150</v>
      </c>
    </row>
    <row r="1393" spans="1:5" x14ac:dyDescent="0.25">
      <c r="A1393">
        <v>71233972</v>
      </c>
      <c r="B1393">
        <v>142</v>
      </c>
      <c r="C1393" t="s">
        <v>39</v>
      </c>
      <c r="D1393" s="32">
        <v>41869</v>
      </c>
      <c r="E1393" t="str">
        <f t="shared" si="21"/>
        <v>121-150</v>
      </c>
    </row>
    <row r="1394" spans="1:5" x14ac:dyDescent="0.25">
      <c r="A1394">
        <v>71233972</v>
      </c>
      <c r="B1394">
        <v>142</v>
      </c>
      <c r="C1394" t="s">
        <v>39</v>
      </c>
      <c r="D1394" s="32">
        <v>41865</v>
      </c>
      <c r="E1394" t="str">
        <f t="shared" si="21"/>
        <v>121-150</v>
      </c>
    </row>
    <row r="1395" spans="1:5" x14ac:dyDescent="0.25">
      <c r="A1395">
        <v>71243592</v>
      </c>
      <c r="B1395">
        <v>112</v>
      </c>
      <c r="C1395" t="s">
        <v>40</v>
      </c>
      <c r="E1395" t="str">
        <f t="shared" si="21"/>
        <v>90-120</v>
      </c>
    </row>
    <row r="1396" spans="1:5" x14ac:dyDescent="0.25">
      <c r="A1396">
        <v>71246862</v>
      </c>
      <c r="B1396">
        <v>120</v>
      </c>
      <c r="C1396" t="s">
        <v>38</v>
      </c>
      <c r="E1396" t="str">
        <f t="shared" si="21"/>
        <v>90-120</v>
      </c>
    </row>
    <row r="1397" spans="1:5" x14ac:dyDescent="0.25">
      <c r="A1397">
        <v>71247282</v>
      </c>
      <c r="B1397">
        <v>112</v>
      </c>
      <c r="C1397" t="s">
        <v>38</v>
      </c>
      <c r="E1397" t="str">
        <f t="shared" si="21"/>
        <v>90-120</v>
      </c>
    </row>
    <row r="1398" spans="1:5" x14ac:dyDescent="0.25">
      <c r="A1398">
        <v>71254768</v>
      </c>
      <c r="B1398">
        <v>143</v>
      </c>
      <c r="C1398" t="s">
        <v>40</v>
      </c>
      <c r="E1398" t="str">
        <f t="shared" si="21"/>
        <v>121-150</v>
      </c>
    </row>
    <row r="1399" spans="1:5" x14ac:dyDescent="0.25">
      <c r="A1399">
        <v>71255974</v>
      </c>
      <c r="B1399">
        <v>135</v>
      </c>
      <c r="C1399" t="s">
        <v>39</v>
      </c>
      <c r="E1399" t="str">
        <f t="shared" si="21"/>
        <v>121-150</v>
      </c>
    </row>
    <row r="1400" spans="1:5" x14ac:dyDescent="0.25">
      <c r="A1400">
        <v>71261434</v>
      </c>
      <c r="B1400">
        <v>105</v>
      </c>
      <c r="C1400" t="s">
        <v>38</v>
      </c>
      <c r="E1400" t="str">
        <f t="shared" si="21"/>
        <v>90-120</v>
      </c>
    </row>
    <row r="1401" spans="1:5" x14ac:dyDescent="0.25">
      <c r="A1401">
        <v>71270534</v>
      </c>
      <c r="B1401">
        <v>142</v>
      </c>
      <c r="C1401" t="s">
        <v>38</v>
      </c>
      <c r="E1401" t="str">
        <f t="shared" si="21"/>
        <v>121-150</v>
      </c>
    </row>
    <row r="1402" spans="1:5" x14ac:dyDescent="0.25">
      <c r="A1402">
        <v>71289140</v>
      </c>
      <c r="B1402">
        <v>143</v>
      </c>
      <c r="C1402" t="s">
        <v>39</v>
      </c>
      <c r="E1402" t="str">
        <f t="shared" si="21"/>
        <v>121-150</v>
      </c>
    </row>
    <row r="1403" spans="1:5" x14ac:dyDescent="0.25">
      <c r="A1403">
        <v>71303064</v>
      </c>
      <c r="B1403">
        <v>134</v>
      </c>
      <c r="C1403" t="s">
        <v>40</v>
      </c>
      <c r="E1403" t="str">
        <f t="shared" si="21"/>
        <v>121-150</v>
      </c>
    </row>
    <row r="1404" spans="1:5" x14ac:dyDescent="0.25">
      <c r="A1404">
        <v>71304994</v>
      </c>
      <c r="B1404">
        <v>133</v>
      </c>
      <c r="C1404" t="s">
        <v>40</v>
      </c>
      <c r="E1404" t="str">
        <f t="shared" si="21"/>
        <v>121-150</v>
      </c>
    </row>
    <row r="1405" spans="1:5" x14ac:dyDescent="0.25">
      <c r="A1405">
        <v>71312446</v>
      </c>
      <c r="B1405">
        <v>142</v>
      </c>
      <c r="C1405" t="s">
        <v>39</v>
      </c>
      <c r="E1405" t="str">
        <f t="shared" si="21"/>
        <v>121-150</v>
      </c>
    </row>
    <row r="1406" spans="1:5" x14ac:dyDescent="0.25">
      <c r="A1406">
        <v>71317810</v>
      </c>
      <c r="B1406">
        <v>103</v>
      </c>
      <c r="C1406" t="s">
        <v>38</v>
      </c>
      <c r="E1406" t="str">
        <f t="shared" si="21"/>
        <v>90-120</v>
      </c>
    </row>
    <row r="1407" spans="1:5" x14ac:dyDescent="0.25">
      <c r="A1407">
        <v>71319064</v>
      </c>
      <c r="B1407">
        <v>90</v>
      </c>
      <c r="C1407" t="s">
        <v>38</v>
      </c>
      <c r="E1407" t="str">
        <f t="shared" si="21"/>
        <v>90-120</v>
      </c>
    </row>
    <row r="1408" spans="1:5" x14ac:dyDescent="0.25">
      <c r="A1408">
        <v>71349772</v>
      </c>
      <c r="B1408">
        <v>117</v>
      </c>
      <c r="C1408" t="s">
        <v>39</v>
      </c>
      <c r="E1408" t="str">
        <f t="shared" si="21"/>
        <v>90-120</v>
      </c>
    </row>
    <row r="1409" spans="1:5" x14ac:dyDescent="0.25">
      <c r="A1409">
        <v>71350412</v>
      </c>
      <c r="B1409">
        <v>116</v>
      </c>
      <c r="C1409" t="s">
        <v>39</v>
      </c>
      <c r="D1409" s="32">
        <v>41842</v>
      </c>
      <c r="E1409" t="str">
        <f t="shared" si="21"/>
        <v>90-120</v>
      </c>
    </row>
    <row r="1410" spans="1:5" x14ac:dyDescent="0.25">
      <c r="A1410">
        <v>71350412</v>
      </c>
      <c r="B1410">
        <v>116</v>
      </c>
      <c r="C1410" t="s">
        <v>39</v>
      </c>
      <c r="D1410" s="32">
        <v>41842</v>
      </c>
      <c r="E1410" t="str">
        <f t="shared" si="21"/>
        <v>90-120</v>
      </c>
    </row>
    <row r="1411" spans="1:5" x14ac:dyDescent="0.25">
      <c r="A1411">
        <v>71352722</v>
      </c>
      <c r="B1411">
        <v>103</v>
      </c>
      <c r="C1411" t="s">
        <v>40</v>
      </c>
      <c r="E1411" t="str">
        <f t="shared" ref="E1411:E1474" si="22">IF(B1411&lt;=120,"90-120","121-150")</f>
        <v>90-120</v>
      </c>
    </row>
    <row r="1412" spans="1:5" x14ac:dyDescent="0.25">
      <c r="A1412">
        <v>71355278</v>
      </c>
      <c r="B1412">
        <v>96</v>
      </c>
      <c r="C1412" t="s">
        <v>38</v>
      </c>
      <c r="E1412" t="str">
        <f t="shared" si="22"/>
        <v>90-120</v>
      </c>
    </row>
    <row r="1413" spans="1:5" x14ac:dyDescent="0.25">
      <c r="A1413">
        <v>71364060</v>
      </c>
      <c r="B1413">
        <v>127</v>
      </c>
      <c r="C1413" t="s">
        <v>38</v>
      </c>
      <c r="E1413" t="str">
        <f t="shared" si="22"/>
        <v>121-150</v>
      </c>
    </row>
    <row r="1414" spans="1:5" x14ac:dyDescent="0.25">
      <c r="A1414">
        <v>71369446</v>
      </c>
      <c r="B1414">
        <v>126</v>
      </c>
      <c r="C1414" t="s">
        <v>38</v>
      </c>
      <c r="E1414" t="str">
        <f t="shared" si="22"/>
        <v>121-150</v>
      </c>
    </row>
    <row r="1415" spans="1:5" x14ac:dyDescent="0.25">
      <c r="A1415">
        <v>71378142</v>
      </c>
      <c r="B1415">
        <v>96</v>
      </c>
      <c r="C1415" t="s">
        <v>38</v>
      </c>
      <c r="E1415" t="str">
        <f t="shared" si="22"/>
        <v>90-120</v>
      </c>
    </row>
    <row r="1416" spans="1:5" x14ac:dyDescent="0.25">
      <c r="A1416">
        <v>71395032</v>
      </c>
      <c r="B1416">
        <v>133</v>
      </c>
      <c r="C1416" t="s">
        <v>40</v>
      </c>
      <c r="E1416" t="str">
        <f t="shared" si="22"/>
        <v>121-150</v>
      </c>
    </row>
    <row r="1417" spans="1:5" x14ac:dyDescent="0.25">
      <c r="A1417">
        <v>71395812</v>
      </c>
      <c r="B1417">
        <v>112</v>
      </c>
      <c r="C1417" t="s">
        <v>38</v>
      </c>
      <c r="E1417" t="str">
        <f t="shared" si="22"/>
        <v>90-120</v>
      </c>
    </row>
    <row r="1418" spans="1:5" x14ac:dyDescent="0.25">
      <c r="A1418">
        <v>71402176</v>
      </c>
      <c r="B1418">
        <v>135</v>
      </c>
      <c r="C1418" t="s">
        <v>39</v>
      </c>
      <c r="E1418" t="str">
        <f t="shared" si="22"/>
        <v>121-150</v>
      </c>
    </row>
    <row r="1419" spans="1:5" x14ac:dyDescent="0.25">
      <c r="A1419">
        <v>71410782</v>
      </c>
      <c r="B1419">
        <v>135</v>
      </c>
      <c r="C1419" t="s">
        <v>38</v>
      </c>
      <c r="E1419" t="str">
        <f t="shared" si="22"/>
        <v>121-150</v>
      </c>
    </row>
    <row r="1420" spans="1:5" x14ac:dyDescent="0.25">
      <c r="A1420">
        <v>71415528</v>
      </c>
      <c r="B1420">
        <v>137</v>
      </c>
      <c r="C1420" t="s">
        <v>38</v>
      </c>
      <c r="E1420" t="str">
        <f t="shared" si="22"/>
        <v>121-150</v>
      </c>
    </row>
    <row r="1421" spans="1:5" x14ac:dyDescent="0.25">
      <c r="A1421">
        <v>71422708</v>
      </c>
      <c r="B1421">
        <v>133</v>
      </c>
      <c r="C1421" t="s">
        <v>38</v>
      </c>
      <c r="D1421" s="32">
        <v>41844</v>
      </c>
      <c r="E1421" t="str">
        <f t="shared" si="22"/>
        <v>121-150</v>
      </c>
    </row>
    <row r="1422" spans="1:5" x14ac:dyDescent="0.25">
      <c r="A1422">
        <v>71423820</v>
      </c>
      <c r="B1422">
        <v>127</v>
      </c>
      <c r="C1422" t="s">
        <v>38</v>
      </c>
      <c r="E1422" t="str">
        <f t="shared" si="22"/>
        <v>121-150</v>
      </c>
    </row>
    <row r="1423" spans="1:5" x14ac:dyDescent="0.25">
      <c r="A1423">
        <v>71431484</v>
      </c>
      <c r="B1423">
        <v>134</v>
      </c>
      <c r="C1423" t="s">
        <v>40</v>
      </c>
      <c r="D1423" s="32">
        <v>41870</v>
      </c>
      <c r="E1423" t="str">
        <f t="shared" si="22"/>
        <v>121-150</v>
      </c>
    </row>
    <row r="1424" spans="1:5" x14ac:dyDescent="0.25">
      <c r="A1424">
        <v>71454328</v>
      </c>
      <c r="B1424">
        <v>116</v>
      </c>
      <c r="C1424" t="s">
        <v>38</v>
      </c>
      <c r="E1424" t="str">
        <f t="shared" si="22"/>
        <v>90-120</v>
      </c>
    </row>
    <row r="1425" spans="1:5" x14ac:dyDescent="0.25">
      <c r="A1425">
        <v>71455666</v>
      </c>
      <c r="B1425">
        <v>147</v>
      </c>
      <c r="C1425" t="s">
        <v>39</v>
      </c>
      <c r="E1425" t="str">
        <f t="shared" si="22"/>
        <v>121-150</v>
      </c>
    </row>
    <row r="1426" spans="1:5" x14ac:dyDescent="0.25">
      <c r="A1426">
        <v>71461230</v>
      </c>
      <c r="B1426">
        <v>148</v>
      </c>
      <c r="C1426" t="s">
        <v>39</v>
      </c>
      <c r="E1426" t="str">
        <f t="shared" si="22"/>
        <v>121-150</v>
      </c>
    </row>
    <row r="1427" spans="1:5" x14ac:dyDescent="0.25">
      <c r="A1427">
        <v>71461706</v>
      </c>
      <c r="B1427">
        <v>104</v>
      </c>
      <c r="C1427" t="s">
        <v>38</v>
      </c>
      <c r="D1427" s="32">
        <v>41842</v>
      </c>
      <c r="E1427" t="str">
        <f t="shared" si="22"/>
        <v>90-120</v>
      </c>
    </row>
    <row r="1428" spans="1:5" x14ac:dyDescent="0.25">
      <c r="A1428">
        <v>71472622</v>
      </c>
      <c r="B1428">
        <v>103</v>
      </c>
      <c r="C1428" t="s">
        <v>39</v>
      </c>
      <c r="D1428" s="32">
        <v>41847</v>
      </c>
      <c r="E1428" t="str">
        <f t="shared" si="22"/>
        <v>90-120</v>
      </c>
    </row>
    <row r="1429" spans="1:5" x14ac:dyDescent="0.25">
      <c r="A1429">
        <v>71473196</v>
      </c>
      <c r="B1429">
        <v>133</v>
      </c>
      <c r="C1429" t="s">
        <v>39</v>
      </c>
      <c r="E1429" t="str">
        <f t="shared" si="22"/>
        <v>121-150</v>
      </c>
    </row>
    <row r="1430" spans="1:5" x14ac:dyDescent="0.25">
      <c r="A1430">
        <v>71477428</v>
      </c>
      <c r="B1430">
        <v>133</v>
      </c>
      <c r="C1430" t="s">
        <v>38</v>
      </c>
      <c r="E1430" t="str">
        <f t="shared" si="22"/>
        <v>121-150</v>
      </c>
    </row>
    <row r="1431" spans="1:5" x14ac:dyDescent="0.25">
      <c r="A1431">
        <v>71482304</v>
      </c>
      <c r="B1431">
        <v>143</v>
      </c>
      <c r="C1431" t="s">
        <v>40</v>
      </c>
      <c r="E1431" t="str">
        <f t="shared" si="22"/>
        <v>121-150</v>
      </c>
    </row>
    <row r="1432" spans="1:5" x14ac:dyDescent="0.25">
      <c r="A1432">
        <v>71484126</v>
      </c>
      <c r="B1432">
        <v>116</v>
      </c>
      <c r="C1432" t="s">
        <v>38</v>
      </c>
      <c r="E1432" t="str">
        <f t="shared" si="22"/>
        <v>90-120</v>
      </c>
    </row>
    <row r="1433" spans="1:5" x14ac:dyDescent="0.25">
      <c r="A1433">
        <v>71485732</v>
      </c>
      <c r="B1433">
        <v>142</v>
      </c>
      <c r="C1433" t="s">
        <v>38</v>
      </c>
      <c r="E1433" t="str">
        <f t="shared" si="22"/>
        <v>121-150</v>
      </c>
    </row>
    <row r="1434" spans="1:5" x14ac:dyDescent="0.25">
      <c r="A1434">
        <v>71487292</v>
      </c>
      <c r="B1434">
        <v>142</v>
      </c>
      <c r="C1434" t="s">
        <v>40</v>
      </c>
      <c r="E1434" t="str">
        <f t="shared" si="22"/>
        <v>121-150</v>
      </c>
    </row>
    <row r="1435" spans="1:5" x14ac:dyDescent="0.25">
      <c r="A1435">
        <v>71487738</v>
      </c>
      <c r="B1435">
        <v>112</v>
      </c>
      <c r="C1435" t="s">
        <v>38</v>
      </c>
      <c r="E1435" t="str">
        <f t="shared" si="22"/>
        <v>90-120</v>
      </c>
    </row>
    <row r="1436" spans="1:5" x14ac:dyDescent="0.25">
      <c r="A1436">
        <v>71493722</v>
      </c>
      <c r="B1436">
        <v>142</v>
      </c>
      <c r="C1436" t="s">
        <v>39</v>
      </c>
      <c r="E1436" t="str">
        <f t="shared" si="22"/>
        <v>121-150</v>
      </c>
    </row>
    <row r="1437" spans="1:5" x14ac:dyDescent="0.25">
      <c r="A1437">
        <v>71497448</v>
      </c>
      <c r="B1437">
        <v>97</v>
      </c>
      <c r="C1437" t="s">
        <v>40</v>
      </c>
      <c r="E1437" t="str">
        <f t="shared" si="22"/>
        <v>90-120</v>
      </c>
    </row>
    <row r="1438" spans="1:5" x14ac:dyDescent="0.25">
      <c r="A1438">
        <v>71505946</v>
      </c>
      <c r="B1438">
        <v>146</v>
      </c>
      <c r="C1438" t="s">
        <v>40</v>
      </c>
      <c r="E1438" t="str">
        <f t="shared" si="22"/>
        <v>121-150</v>
      </c>
    </row>
    <row r="1439" spans="1:5" x14ac:dyDescent="0.25">
      <c r="A1439">
        <v>71517794</v>
      </c>
      <c r="B1439">
        <v>112</v>
      </c>
      <c r="C1439" t="s">
        <v>39</v>
      </c>
      <c r="E1439" t="str">
        <f t="shared" si="22"/>
        <v>90-120</v>
      </c>
    </row>
    <row r="1440" spans="1:5" x14ac:dyDescent="0.25">
      <c r="A1440">
        <v>71524018</v>
      </c>
      <c r="B1440">
        <v>112</v>
      </c>
      <c r="C1440" t="s">
        <v>38</v>
      </c>
      <c r="E1440" t="str">
        <f t="shared" si="22"/>
        <v>90-120</v>
      </c>
    </row>
    <row r="1441" spans="1:5" x14ac:dyDescent="0.25">
      <c r="A1441">
        <v>71534132</v>
      </c>
      <c r="B1441">
        <v>112</v>
      </c>
      <c r="C1441" t="s">
        <v>39</v>
      </c>
      <c r="E1441" t="str">
        <f t="shared" si="22"/>
        <v>90-120</v>
      </c>
    </row>
    <row r="1442" spans="1:5" x14ac:dyDescent="0.25">
      <c r="A1442">
        <v>71544720</v>
      </c>
      <c r="B1442">
        <v>127</v>
      </c>
      <c r="C1442" t="s">
        <v>40</v>
      </c>
      <c r="E1442" t="str">
        <f t="shared" si="22"/>
        <v>121-150</v>
      </c>
    </row>
    <row r="1443" spans="1:5" x14ac:dyDescent="0.25">
      <c r="A1443">
        <v>71544742</v>
      </c>
      <c r="B1443">
        <v>112</v>
      </c>
      <c r="C1443" t="s">
        <v>38</v>
      </c>
      <c r="E1443" t="str">
        <f t="shared" si="22"/>
        <v>90-120</v>
      </c>
    </row>
    <row r="1444" spans="1:5" x14ac:dyDescent="0.25">
      <c r="A1444">
        <v>71572180</v>
      </c>
      <c r="B1444">
        <v>106</v>
      </c>
      <c r="C1444" t="s">
        <v>40</v>
      </c>
      <c r="E1444" t="str">
        <f t="shared" si="22"/>
        <v>90-120</v>
      </c>
    </row>
    <row r="1445" spans="1:5" x14ac:dyDescent="0.25">
      <c r="A1445">
        <v>71575972</v>
      </c>
      <c r="B1445">
        <v>147</v>
      </c>
      <c r="C1445" t="s">
        <v>40</v>
      </c>
      <c r="E1445" t="str">
        <f t="shared" si="22"/>
        <v>121-150</v>
      </c>
    </row>
    <row r="1446" spans="1:5" x14ac:dyDescent="0.25">
      <c r="A1446">
        <v>71597946</v>
      </c>
      <c r="B1446">
        <v>134</v>
      </c>
      <c r="C1446" t="s">
        <v>38</v>
      </c>
      <c r="E1446" t="str">
        <f t="shared" si="22"/>
        <v>121-150</v>
      </c>
    </row>
    <row r="1447" spans="1:5" x14ac:dyDescent="0.25">
      <c r="A1447">
        <v>71601030</v>
      </c>
      <c r="B1447">
        <v>104</v>
      </c>
      <c r="C1447" t="s">
        <v>40</v>
      </c>
      <c r="E1447" t="str">
        <f t="shared" si="22"/>
        <v>90-120</v>
      </c>
    </row>
    <row r="1448" spans="1:5" x14ac:dyDescent="0.25">
      <c r="A1448">
        <v>71609132</v>
      </c>
      <c r="B1448">
        <v>135</v>
      </c>
      <c r="C1448" t="s">
        <v>38</v>
      </c>
      <c r="E1448" t="str">
        <f t="shared" si="22"/>
        <v>121-150</v>
      </c>
    </row>
    <row r="1449" spans="1:5" x14ac:dyDescent="0.25">
      <c r="A1449">
        <v>71617788</v>
      </c>
      <c r="B1449">
        <v>135</v>
      </c>
      <c r="C1449" t="s">
        <v>39</v>
      </c>
      <c r="E1449" t="str">
        <f t="shared" si="22"/>
        <v>121-150</v>
      </c>
    </row>
    <row r="1450" spans="1:5" x14ac:dyDescent="0.25">
      <c r="A1450">
        <v>71619382</v>
      </c>
      <c r="B1450">
        <v>112</v>
      </c>
      <c r="C1450" t="s">
        <v>39</v>
      </c>
      <c r="E1450" t="str">
        <f t="shared" si="22"/>
        <v>90-120</v>
      </c>
    </row>
    <row r="1451" spans="1:5" x14ac:dyDescent="0.25">
      <c r="A1451">
        <v>71642564</v>
      </c>
      <c r="B1451">
        <v>142</v>
      </c>
      <c r="C1451" t="s">
        <v>40</v>
      </c>
      <c r="E1451" t="str">
        <f t="shared" si="22"/>
        <v>121-150</v>
      </c>
    </row>
    <row r="1452" spans="1:5" x14ac:dyDescent="0.25">
      <c r="A1452">
        <v>71644282</v>
      </c>
      <c r="B1452">
        <v>97</v>
      </c>
      <c r="C1452" t="s">
        <v>39</v>
      </c>
      <c r="E1452" t="str">
        <f t="shared" si="22"/>
        <v>90-120</v>
      </c>
    </row>
    <row r="1453" spans="1:5" x14ac:dyDescent="0.25">
      <c r="A1453">
        <v>71652378</v>
      </c>
      <c r="B1453">
        <v>117</v>
      </c>
      <c r="C1453" t="s">
        <v>38</v>
      </c>
      <c r="E1453" t="str">
        <f t="shared" si="22"/>
        <v>90-120</v>
      </c>
    </row>
    <row r="1454" spans="1:5" x14ac:dyDescent="0.25">
      <c r="A1454">
        <v>71655300</v>
      </c>
      <c r="B1454">
        <v>143</v>
      </c>
      <c r="C1454" t="s">
        <v>39</v>
      </c>
      <c r="E1454" t="str">
        <f t="shared" si="22"/>
        <v>121-150</v>
      </c>
    </row>
    <row r="1455" spans="1:5" x14ac:dyDescent="0.25">
      <c r="A1455">
        <v>71669330</v>
      </c>
      <c r="B1455">
        <v>134</v>
      </c>
      <c r="C1455" t="s">
        <v>39</v>
      </c>
      <c r="E1455" t="str">
        <f t="shared" si="22"/>
        <v>121-150</v>
      </c>
    </row>
    <row r="1456" spans="1:5" x14ac:dyDescent="0.25">
      <c r="A1456">
        <v>71683996</v>
      </c>
      <c r="B1456">
        <v>97</v>
      </c>
      <c r="C1456" t="s">
        <v>40</v>
      </c>
      <c r="E1456" t="str">
        <f t="shared" si="22"/>
        <v>90-120</v>
      </c>
    </row>
    <row r="1457" spans="1:5" x14ac:dyDescent="0.25">
      <c r="A1457">
        <v>71694844</v>
      </c>
      <c r="B1457">
        <v>113</v>
      </c>
      <c r="C1457" t="s">
        <v>39</v>
      </c>
      <c r="E1457" t="str">
        <f t="shared" si="22"/>
        <v>90-120</v>
      </c>
    </row>
    <row r="1458" spans="1:5" x14ac:dyDescent="0.25">
      <c r="A1458">
        <v>71700780</v>
      </c>
      <c r="B1458">
        <v>142</v>
      </c>
      <c r="C1458" t="s">
        <v>39</v>
      </c>
      <c r="E1458" t="str">
        <f t="shared" si="22"/>
        <v>121-150</v>
      </c>
    </row>
    <row r="1459" spans="1:5" x14ac:dyDescent="0.25">
      <c r="A1459">
        <v>71707930</v>
      </c>
      <c r="B1459">
        <v>104</v>
      </c>
      <c r="C1459" t="s">
        <v>39</v>
      </c>
      <c r="E1459" t="str">
        <f t="shared" si="22"/>
        <v>90-120</v>
      </c>
    </row>
    <row r="1460" spans="1:5" x14ac:dyDescent="0.25">
      <c r="A1460">
        <v>71737790</v>
      </c>
      <c r="B1460">
        <v>120</v>
      </c>
      <c r="C1460" t="s">
        <v>40</v>
      </c>
      <c r="E1460" t="str">
        <f t="shared" si="22"/>
        <v>90-120</v>
      </c>
    </row>
    <row r="1461" spans="1:5" x14ac:dyDescent="0.25">
      <c r="A1461">
        <v>71747180</v>
      </c>
      <c r="B1461">
        <v>96</v>
      </c>
      <c r="C1461" t="s">
        <v>40</v>
      </c>
      <c r="E1461" t="str">
        <f t="shared" si="22"/>
        <v>90-120</v>
      </c>
    </row>
    <row r="1462" spans="1:5" x14ac:dyDescent="0.25">
      <c r="A1462">
        <v>71757026</v>
      </c>
      <c r="B1462">
        <v>117</v>
      </c>
      <c r="C1462" t="s">
        <v>38</v>
      </c>
      <c r="E1462" t="str">
        <f t="shared" si="22"/>
        <v>90-120</v>
      </c>
    </row>
    <row r="1463" spans="1:5" x14ac:dyDescent="0.25">
      <c r="A1463">
        <v>71766218</v>
      </c>
      <c r="B1463">
        <v>133</v>
      </c>
      <c r="C1463" t="s">
        <v>39</v>
      </c>
      <c r="E1463" t="str">
        <f t="shared" si="22"/>
        <v>121-150</v>
      </c>
    </row>
    <row r="1464" spans="1:5" x14ac:dyDescent="0.25">
      <c r="A1464">
        <v>71776244</v>
      </c>
      <c r="B1464">
        <v>148</v>
      </c>
      <c r="C1464" t="s">
        <v>39</v>
      </c>
      <c r="D1464" s="32">
        <v>41842</v>
      </c>
      <c r="E1464" t="str">
        <f t="shared" si="22"/>
        <v>121-150</v>
      </c>
    </row>
    <row r="1465" spans="1:5" x14ac:dyDescent="0.25">
      <c r="A1465">
        <v>71788122</v>
      </c>
      <c r="B1465">
        <v>112</v>
      </c>
      <c r="C1465" t="s">
        <v>39</v>
      </c>
      <c r="E1465" t="str">
        <f t="shared" si="22"/>
        <v>90-120</v>
      </c>
    </row>
    <row r="1466" spans="1:5" x14ac:dyDescent="0.25">
      <c r="A1466">
        <v>71792508</v>
      </c>
      <c r="B1466">
        <v>133</v>
      </c>
      <c r="C1466" t="s">
        <v>40</v>
      </c>
      <c r="E1466" t="str">
        <f t="shared" si="22"/>
        <v>121-150</v>
      </c>
    </row>
    <row r="1467" spans="1:5" x14ac:dyDescent="0.25">
      <c r="A1467">
        <v>71795532</v>
      </c>
      <c r="B1467">
        <v>113</v>
      </c>
      <c r="C1467" t="s">
        <v>38</v>
      </c>
      <c r="E1467" t="str">
        <f t="shared" si="22"/>
        <v>90-120</v>
      </c>
    </row>
    <row r="1468" spans="1:5" x14ac:dyDescent="0.25">
      <c r="A1468">
        <v>71805054</v>
      </c>
      <c r="B1468">
        <v>116</v>
      </c>
      <c r="C1468" t="s">
        <v>38</v>
      </c>
      <c r="D1468" s="32">
        <v>41856</v>
      </c>
      <c r="E1468" t="str">
        <f t="shared" si="22"/>
        <v>90-120</v>
      </c>
    </row>
    <row r="1469" spans="1:5" x14ac:dyDescent="0.25">
      <c r="A1469">
        <v>71810788</v>
      </c>
      <c r="B1469">
        <v>146</v>
      </c>
      <c r="C1469" t="s">
        <v>38</v>
      </c>
      <c r="E1469" t="str">
        <f t="shared" si="22"/>
        <v>121-150</v>
      </c>
    </row>
    <row r="1470" spans="1:5" x14ac:dyDescent="0.25">
      <c r="A1470">
        <v>71815888</v>
      </c>
      <c r="B1470">
        <v>116</v>
      </c>
      <c r="C1470" t="s">
        <v>40</v>
      </c>
      <c r="E1470" t="str">
        <f t="shared" si="22"/>
        <v>90-120</v>
      </c>
    </row>
    <row r="1471" spans="1:5" x14ac:dyDescent="0.25">
      <c r="A1471">
        <v>71816474</v>
      </c>
      <c r="B1471">
        <v>136</v>
      </c>
      <c r="C1471" t="s">
        <v>38</v>
      </c>
      <c r="E1471" t="str">
        <f t="shared" si="22"/>
        <v>121-150</v>
      </c>
    </row>
    <row r="1472" spans="1:5" x14ac:dyDescent="0.25">
      <c r="A1472">
        <v>71829164</v>
      </c>
      <c r="B1472">
        <v>104</v>
      </c>
      <c r="C1472" t="s">
        <v>39</v>
      </c>
      <c r="E1472" t="str">
        <f t="shared" si="22"/>
        <v>90-120</v>
      </c>
    </row>
    <row r="1473" spans="1:5" x14ac:dyDescent="0.25">
      <c r="A1473">
        <v>71829218</v>
      </c>
      <c r="B1473">
        <v>134</v>
      </c>
      <c r="C1473" t="s">
        <v>40</v>
      </c>
      <c r="E1473" t="str">
        <f t="shared" si="22"/>
        <v>121-150</v>
      </c>
    </row>
    <row r="1474" spans="1:5" x14ac:dyDescent="0.25">
      <c r="A1474">
        <v>71838078</v>
      </c>
      <c r="B1474">
        <v>104</v>
      </c>
      <c r="C1474" t="s">
        <v>39</v>
      </c>
      <c r="D1474" s="32">
        <v>41848</v>
      </c>
      <c r="E1474" t="str">
        <f t="shared" si="22"/>
        <v>90-120</v>
      </c>
    </row>
    <row r="1475" spans="1:5" x14ac:dyDescent="0.25">
      <c r="A1475">
        <v>71838078</v>
      </c>
      <c r="B1475">
        <v>104</v>
      </c>
      <c r="C1475" t="s">
        <v>39</v>
      </c>
      <c r="D1475" s="32">
        <v>41848</v>
      </c>
      <c r="E1475" t="str">
        <f t="shared" ref="E1475:E1538" si="23">IF(B1475&lt;=120,"90-120","121-150")</f>
        <v>90-120</v>
      </c>
    </row>
    <row r="1476" spans="1:5" x14ac:dyDescent="0.25">
      <c r="A1476">
        <v>71838078</v>
      </c>
      <c r="B1476">
        <v>104</v>
      </c>
      <c r="C1476" t="s">
        <v>39</v>
      </c>
      <c r="D1476" s="32">
        <v>41848</v>
      </c>
      <c r="E1476" t="str">
        <f t="shared" si="23"/>
        <v>90-120</v>
      </c>
    </row>
    <row r="1477" spans="1:5" x14ac:dyDescent="0.25">
      <c r="A1477">
        <v>71842376</v>
      </c>
      <c r="B1477">
        <v>134</v>
      </c>
      <c r="C1477" t="s">
        <v>38</v>
      </c>
      <c r="E1477" t="str">
        <f t="shared" si="23"/>
        <v>121-150</v>
      </c>
    </row>
    <row r="1478" spans="1:5" x14ac:dyDescent="0.25">
      <c r="A1478">
        <v>71850906</v>
      </c>
      <c r="B1478">
        <v>112</v>
      </c>
      <c r="C1478" t="s">
        <v>39</v>
      </c>
      <c r="E1478" t="str">
        <f t="shared" si="23"/>
        <v>90-120</v>
      </c>
    </row>
    <row r="1479" spans="1:5" x14ac:dyDescent="0.25">
      <c r="A1479">
        <v>71860956</v>
      </c>
      <c r="B1479">
        <v>117</v>
      </c>
      <c r="C1479" t="s">
        <v>39</v>
      </c>
      <c r="E1479" t="str">
        <f t="shared" si="23"/>
        <v>90-120</v>
      </c>
    </row>
    <row r="1480" spans="1:5" x14ac:dyDescent="0.25">
      <c r="A1480">
        <v>71878772</v>
      </c>
      <c r="B1480">
        <v>103</v>
      </c>
      <c r="C1480" t="s">
        <v>39</v>
      </c>
      <c r="E1480" t="str">
        <f t="shared" si="23"/>
        <v>90-120</v>
      </c>
    </row>
    <row r="1481" spans="1:5" x14ac:dyDescent="0.25">
      <c r="A1481">
        <v>71880840</v>
      </c>
      <c r="B1481">
        <v>134</v>
      </c>
      <c r="C1481" t="s">
        <v>40</v>
      </c>
      <c r="E1481" t="str">
        <f t="shared" si="23"/>
        <v>121-150</v>
      </c>
    </row>
    <row r="1482" spans="1:5" x14ac:dyDescent="0.25">
      <c r="A1482">
        <v>71903878</v>
      </c>
      <c r="B1482">
        <v>113</v>
      </c>
      <c r="C1482" t="s">
        <v>39</v>
      </c>
      <c r="E1482" t="str">
        <f t="shared" si="23"/>
        <v>90-120</v>
      </c>
    </row>
    <row r="1483" spans="1:5" x14ac:dyDescent="0.25">
      <c r="A1483">
        <v>71905338</v>
      </c>
      <c r="B1483">
        <v>105</v>
      </c>
      <c r="C1483" t="s">
        <v>38</v>
      </c>
      <c r="E1483" t="str">
        <f t="shared" si="23"/>
        <v>90-120</v>
      </c>
    </row>
    <row r="1484" spans="1:5" x14ac:dyDescent="0.25">
      <c r="A1484">
        <v>71915364</v>
      </c>
      <c r="B1484">
        <v>133</v>
      </c>
      <c r="C1484" t="s">
        <v>38</v>
      </c>
      <c r="D1484" s="32">
        <v>41842</v>
      </c>
      <c r="E1484" t="str">
        <f t="shared" si="23"/>
        <v>121-150</v>
      </c>
    </row>
    <row r="1485" spans="1:5" x14ac:dyDescent="0.25">
      <c r="A1485">
        <v>71917976</v>
      </c>
      <c r="B1485">
        <v>135</v>
      </c>
      <c r="C1485" t="s">
        <v>38</v>
      </c>
      <c r="E1485" t="str">
        <f t="shared" si="23"/>
        <v>121-150</v>
      </c>
    </row>
    <row r="1486" spans="1:5" x14ac:dyDescent="0.25">
      <c r="A1486">
        <v>71922120</v>
      </c>
      <c r="B1486">
        <v>142</v>
      </c>
      <c r="C1486" t="s">
        <v>38</v>
      </c>
      <c r="E1486" t="str">
        <f t="shared" si="23"/>
        <v>121-150</v>
      </c>
    </row>
    <row r="1487" spans="1:5" x14ac:dyDescent="0.25">
      <c r="A1487">
        <v>71922910</v>
      </c>
      <c r="B1487">
        <v>105</v>
      </c>
      <c r="C1487" t="s">
        <v>38</v>
      </c>
      <c r="E1487" t="str">
        <f t="shared" si="23"/>
        <v>90-120</v>
      </c>
    </row>
    <row r="1488" spans="1:5" x14ac:dyDescent="0.25">
      <c r="A1488">
        <v>71931008</v>
      </c>
      <c r="B1488">
        <v>133</v>
      </c>
      <c r="C1488" t="s">
        <v>39</v>
      </c>
      <c r="E1488" t="str">
        <f t="shared" si="23"/>
        <v>121-150</v>
      </c>
    </row>
    <row r="1489" spans="1:5" x14ac:dyDescent="0.25">
      <c r="A1489">
        <v>71949338</v>
      </c>
      <c r="B1489">
        <v>105</v>
      </c>
      <c r="C1489" t="s">
        <v>38</v>
      </c>
      <c r="E1489" t="str">
        <f t="shared" si="23"/>
        <v>90-120</v>
      </c>
    </row>
    <row r="1490" spans="1:5" x14ac:dyDescent="0.25">
      <c r="A1490">
        <v>71951122</v>
      </c>
      <c r="B1490">
        <v>117</v>
      </c>
      <c r="C1490" t="s">
        <v>39</v>
      </c>
      <c r="E1490" t="str">
        <f t="shared" si="23"/>
        <v>90-120</v>
      </c>
    </row>
    <row r="1491" spans="1:5" x14ac:dyDescent="0.25">
      <c r="A1491">
        <v>71966268</v>
      </c>
      <c r="B1491">
        <v>96</v>
      </c>
      <c r="C1491" t="s">
        <v>40</v>
      </c>
      <c r="E1491" t="str">
        <f t="shared" si="23"/>
        <v>90-120</v>
      </c>
    </row>
    <row r="1492" spans="1:5" x14ac:dyDescent="0.25">
      <c r="A1492">
        <v>71971922</v>
      </c>
      <c r="B1492">
        <v>122</v>
      </c>
      <c r="C1492" t="s">
        <v>40</v>
      </c>
      <c r="E1492" t="str">
        <f t="shared" si="23"/>
        <v>121-150</v>
      </c>
    </row>
    <row r="1493" spans="1:5" x14ac:dyDescent="0.25">
      <c r="A1493">
        <v>71994256</v>
      </c>
      <c r="B1493">
        <v>135</v>
      </c>
      <c r="C1493" t="s">
        <v>38</v>
      </c>
      <c r="E1493" t="str">
        <f t="shared" si="23"/>
        <v>121-150</v>
      </c>
    </row>
    <row r="1494" spans="1:5" x14ac:dyDescent="0.25">
      <c r="A1494">
        <v>72024150</v>
      </c>
      <c r="B1494">
        <v>127</v>
      </c>
      <c r="C1494" t="s">
        <v>38</v>
      </c>
      <c r="E1494" t="str">
        <f t="shared" si="23"/>
        <v>121-150</v>
      </c>
    </row>
    <row r="1495" spans="1:5" x14ac:dyDescent="0.25">
      <c r="A1495">
        <v>72028330</v>
      </c>
      <c r="B1495">
        <v>133</v>
      </c>
      <c r="C1495" t="s">
        <v>39</v>
      </c>
      <c r="E1495" t="str">
        <f t="shared" si="23"/>
        <v>121-150</v>
      </c>
    </row>
    <row r="1496" spans="1:5" x14ac:dyDescent="0.25">
      <c r="A1496">
        <v>72040482</v>
      </c>
      <c r="B1496">
        <v>147</v>
      </c>
      <c r="C1496" t="s">
        <v>40</v>
      </c>
      <c r="E1496" t="str">
        <f t="shared" si="23"/>
        <v>121-150</v>
      </c>
    </row>
    <row r="1497" spans="1:5" x14ac:dyDescent="0.25">
      <c r="A1497">
        <v>72049902</v>
      </c>
      <c r="B1497">
        <v>134</v>
      </c>
      <c r="C1497" t="s">
        <v>39</v>
      </c>
      <c r="D1497" s="32">
        <v>41848</v>
      </c>
      <c r="E1497" t="str">
        <f t="shared" si="23"/>
        <v>121-150</v>
      </c>
    </row>
    <row r="1498" spans="1:5" x14ac:dyDescent="0.25">
      <c r="A1498">
        <v>72054374</v>
      </c>
      <c r="B1498">
        <v>117</v>
      </c>
      <c r="C1498" t="s">
        <v>38</v>
      </c>
      <c r="E1498" t="str">
        <f t="shared" si="23"/>
        <v>90-120</v>
      </c>
    </row>
    <row r="1499" spans="1:5" x14ac:dyDescent="0.25">
      <c r="A1499">
        <v>72064764</v>
      </c>
      <c r="B1499">
        <v>103</v>
      </c>
      <c r="C1499" t="s">
        <v>39</v>
      </c>
      <c r="E1499" t="str">
        <f t="shared" si="23"/>
        <v>90-120</v>
      </c>
    </row>
    <row r="1500" spans="1:5" x14ac:dyDescent="0.25">
      <c r="A1500">
        <v>72067796</v>
      </c>
      <c r="B1500">
        <v>146</v>
      </c>
      <c r="C1500" t="s">
        <v>39</v>
      </c>
      <c r="D1500" s="32">
        <v>41842</v>
      </c>
      <c r="E1500" t="str">
        <f t="shared" si="23"/>
        <v>121-150</v>
      </c>
    </row>
    <row r="1501" spans="1:5" x14ac:dyDescent="0.25">
      <c r="A1501">
        <v>72073642</v>
      </c>
      <c r="B1501">
        <v>113</v>
      </c>
      <c r="C1501" t="s">
        <v>38</v>
      </c>
      <c r="E1501" t="str">
        <f t="shared" si="23"/>
        <v>90-120</v>
      </c>
    </row>
    <row r="1502" spans="1:5" x14ac:dyDescent="0.25">
      <c r="A1502">
        <v>72097710</v>
      </c>
      <c r="B1502">
        <v>134</v>
      </c>
      <c r="C1502" t="s">
        <v>38</v>
      </c>
      <c r="E1502" t="str">
        <f t="shared" si="23"/>
        <v>121-150</v>
      </c>
    </row>
    <row r="1503" spans="1:5" x14ac:dyDescent="0.25">
      <c r="A1503">
        <v>72105322</v>
      </c>
      <c r="B1503">
        <v>104</v>
      </c>
      <c r="C1503" t="s">
        <v>39</v>
      </c>
      <c r="E1503" t="str">
        <f t="shared" si="23"/>
        <v>90-120</v>
      </c>
    </row>
    <row r="1504" spans="1:5" x14ac:dyDescent="0.25">
      <c r="A1504">
        <v>72115490</v>
      </c>
      <c r="B1504">
        <v>104</v>
      </c>
      <c r="C1504" t="s">
        <v>40</v>
      </c>
      <c r="E1504" t="str">
        <f t="shared" si="23"/>
        <v>90-120</v>
      </c>
    </row>
    <row r="1505" spans="1:5" x14ac:dyDescent="0.25">
      <c r="A1505">
        <v>72118376</v>
      </c>
      <c r="B1505">
        <v>104</v>
      </c>
      <c r="C1505" t="s">
        <v>38</v>
      </c>
      <c r="E1505" t="str">
        <f t="shared" si="23"/>
        <v>90-120</v>
      </c>
    </row>
    <row r="1506" spans="1:5" x14ac:dyDescent="0.25">
      <c r="A1506">
        <v>72126812</v>
      </c>
      <c r="B1506">
        <v>134</v>
      </c>
      <c r="C1506" t="s">
        <v>38</v>
      </c>
      <c r="E1506" t="str">
        <f t="shared" si="23"/>
        <v>121-150</v>
      </c>
    </row>
    <row r="1507" spans="1:5" x14ac:dyDescent="0.25">
      <c r="A1507">
        <v>72159966</v>
      </c>
      <c r="B1507">
        <v>116</v>
      </c>
      <c r="C1507" t="s">
        <v>38</v>
      </c>
      <c r="E1507" t="str">
        <f t="shared" si="23"/>
        <v>90-120</v>
      </c>
    </row>
    <row r="1508" spans="1:5" x14ac:dyDescent="0.25">
      <c r="A1508">
        <v>72161462</v>
      </c>
      <c r="B1508">
        <v>117</v>
      </c>
      <c r="C1508" t="s">
        <v>38</v>
      </c>
      <c r="E1508" t="str">
        <f t="shared" si="23"/>
        <v>90-120</v>
      </c>
    </row>
    <row r="1509" spans="1:5" x14ac:dyDescent="0.25">
      <c r="A1509">
        <v>72163654</v>
      </c>
      <c r="B1509">
        <v>135</v>
      </c>
      <c r="C1509" t="s">
        <v>38</v>
      </c>
      <c r="E1509" t="str">
        <f t="shared" si="23"/>
        <v>121-150</v>
      </c>
    </row>
    <row r="1510" spans="1:5" x14ac:dyDescent="0.25">
      <c r="A1510">
        <v>72171090</v>
      </c>
      <c r="B1510">
        <v>112</v>
      </c>
      <c r="C1510" t="s">
        <v>39</v>
      </c>
      <c r="E1510" t="str">
        <f t="shared" si="23"/>
        <v>90-120</v>
      </c>
    </row>
    <row r="1511" spans="1:5" x14ac:dyDescent="0.25">
      <c r="A1511">
        <v>72182522</v>
      </c>
      <c r="B1511">
        <v>142</v>
      </c>
      <c r="C1511" t="s">
        <v>39</v>
      </c>
      <c r="D1511" s="32">
        <v>41867</v>
      </c>
      <c r="E1511" t="str">
        <f t="shared" si="23"/>
        <v>121-150</v>
      </c>
    </row>
    <row r="1512" spans="1:5" x14ac:dyDescent="0.25">
      <c r="A1512">
        <v>72194858</v>
      </c>
      <c r="B1512">
        <v>147</v>
      </c>
      <c r="C1512" t="s">
        <v>39</v>
      </c>
      <c r="E1512" t="str">
        <f t="shared" si="23"/>
        <v>121-150</v>
      </c>
    </row>
    <row r="1513" spans="1:5" x14ac:dyDescent="0.25">
      <c r="A1513">
        <v>72209878</v>
      </c>
      <c r="B1513">
        <v>96</v>
      </c>
      <c r="C1513" t="s">
        <v>38</v>
      </c>
      <c r="E1513" t="str">
        <f t="shared" si="23"/>
        <v>90-120</v>
      </c>
    </row>
    <row r="1514" spans="1:5" x14ac:dyDescent="0.25">
      <c r="A1514">
        <v>72214602</v>
      </c>
      <c r="B1514">
        <v>96</v>
      </c>
      <c r="C1514" t="s">
        <v>38</v>
      </c>
      <c r="E1514" t="str">
        <f t="shared" si="23"/>
        <v>90-120</v>
      </c>
    </row>
    <row r="1515" spans="1:5" x14ac:dyDescent="0.25">
      <c r="A1515">
        <v>72228802</v>
      </c>
      <c r="B1515">
        <v>96</v>
      </c>
      <c r="C1515" t="s">
        <v>39</v>
      </c>
      <c r="E1515" t="str">
        <f t="shared" si="23"/>
        <v>90-120</v>
      </c>
    </row>
    <row r="1516" spans="1:5" x14ac:dyDescent="0.25">
      <c r="A1516">
        <v>72231348</v>
      </c>
      <c r="B1516">
        <v>134</v>
      </c>
      <c r="C1516" t="s">
        <v>39</v>
      </c>
      <c r="E1516" t="str">
        <f t="shared" si="23"/>
        <v>121-150</v>
      </c>
    </row>
    <row r="1517" spans="1:5" x14ac:dyDescent="0.25">
      <c r="A1517">
        <v>72249388</v>
      </c>
      <c r="B1517">
        <v>96</v>
      </c>
      <c r="C1517" t="s">
        <v>39</v>
      </c>
      <c r="E1517" t="str">
        <f t="shared" si="23"/>
        <v>90-120</v>
      </c>
    </row>
    <row r="1518" spans="1:5" x14ac:dyDescent="0.25">
      <c r="A1518">
        <v>72251206</v>
      </c>
      <c r="B1518">
        <v>117</v>
      </c>
      <c r="C1518" t="s">
        <v>38</v>
      </c>
      <c r="D1518" s="32">
        <v>41849</v>
      </c>
      <c r="E1518" t="str">
        <f t="shared" si="23"/>
        <v>90-120</v>
      </c>
    </row>
    <row r="1519" spans="1:5" x14ac:dyDescent="0.25">
      <c r="A1519">
        <v>72251206</v>
      </c>
      <c r="B1519">
        <v>117</v>
      </c>
      <c r="C1519" t="s">
        <v>38</v>
      </c>
      <c r="D1519" s="32">
        <v>41849</v>
      </c>
      <c r="E1519" t="str">
        <f t="shared" si="23"/>
        <v>90-120</v>
      </c>
    </row>
    <row r="1520" spans="1:5" x14ac:dyDescent="0.25">
      <c r="A1520">
        <v>72260502</v>
      </c>
      <c r="B1520">
        <v>96</v>
      </c>
      <c r="C1520" t="s">
        <v>38</v>
      </c>
      <c r="E1520" t="str">
        <f t="shared" si="23"/>
        <v>90-120</v>
      </c>
    </row>
    <row r="1521" spans="1:5" x14ac:dyDescent="0.25">
      <c r="A1521">
        <v>72280396</v>
      </c>
      <c r="B1521">
        <v>113</v>
      </c>
      <c r="C1521" t="s">
        <v>40</v>
      </c>
      <c r="E1521" t="str">
        <f t="shared" si="23"/>
        <v>90-120</v>
      </c>
    </row>
    <row r="1522" spans="1:5" x14ac:dyDescent="0.25">
      <c r="A1522">
        <v>72283422</v>
      </c>
      <c r="B1522">
        <v>113</v>
      </c>
      <c r="C1522" t="s">
        <v>39</v>
      </c>
      <c r="E1522" t="str">
        <f t="shared" si="23"/>
        <v>90-120</v>
      </c>
    </row>
    <row r="1523" spans="1:5" x14ac:dyDescent="0.25">
      <c r="A1523">
        <v>72293480</v>
      </c>
      <c r="B1523">
        <v>147</v>
      </c>
      <c r="C1523" t="s">
        <v>40</v>
      </c>
      <c r="E1523" t="str">
        <f t="shared" si="23"/>
        <v>121-150</v>
      </c>
    </row>
    <row r="1524" spans="1:5" x14ac:dyDescent="0.25">
      <c r="A1524">
        <v>72328868</v>
      </c>
      <c r="B1524">
        <v>103</v>
      </c>
      <c r="C1524" t="s">
        <v>40</v>
      </c>
      <c r="E1524" t="str">
        <f t="shared" si="23"/>
        <v>90-120</v>
      </c>
    </row>
    <row r="1525" spans="1:5" x14ac:dyDescent="0.25">
      <c r="A1525">
        <v>72371138</v>
      </c>
      <c r="B1525">
        <v>146</v>
      </c>
      <c r="C1525" t="s">
        <v>39</v>
      </c>
      <c r="E1525" t="str">
        <f t="shared" si="23"/>
        <v>121-150</v>
      </c>
    </row>
    <row r="1526" spans="1:5" x14ac:dyDescent="0.25">
      <c r="A1526">
        <v>72397982</v>
      </c>
      <c r="B1526">
        <v>112</v>
      </c>
      <c r="C1526" t="s">
        <v>40</v>
      </c>
      <c r="E1526" t="str">
        <f t="shared" si="23"/>
        <v>90-120</v>
      </c>
    </row>
    <row r="1527" spans="1:5" x14ac:dyDescent="0.25">
      <c r="A1527">
        <v>72423362</v>
      </c>
      <c r="B1527">
        <v>97</v>
      </c>
      <c r="C1527" t="s">
        <v>39</v>
      </c>
      <c r="D1527" s="32">
        <v>41848</v>
      </c>
      <c r="E1527" t="str">
        <f t="shared" si="23"/>
        <v>90-120</v>
      </c>
    </row>
    <row r="1528" spans="1:5" x14ac:dyDescent="0.25">
      <c r="A1528">
        <v>72429276</v>
      </c>
      <c r="B1528">
        <v>91</v>
      </c>
      <c r="C1528" t="s">
        <v>39</v>
      </c>
      <c r="E1528" t="str">
        <f t="shared" si="23"/>
        <v>90-120</v>
      </c>
    </row>
    <row r="1529" spans="1:5" x14ac:dyDescent="0.25">
      <c r="A1529">
        <v>72429282</v>
      </c>
      <c r="B1529">
        <v>103</v>
      </c>
      <c r="C1529" t="s">
        <v>38</v>
      </c>
      <c r="E1529" t="str">
        <f t="shared" si="23"/>
        <v>90-120</v>
      </c>
    </row>
    <row r="1530" spans="1:5" x14ac:dyDescent="0.25">
      <c r="A1530">
        <v>72433664</v>
      </c>
      <c r="B1530">
        <v>127</v>
      </c>
      <c r="C1530" t="s">
        <v>39</v>
      </c>
      <c r="E1530" t="str">
        <f t="shared" si="23"/>
        <v>121-150</v>
      </c>
    </row>
    <row r="1531" spans="1:5" x14ac:dyDescent="0.25">
      <c r="A1531">
        <v>72440506</v>
      </c>
      <c r="B1531">
        <v>90</v>
      </c>
      <c r="C1531" t="s">
        <v>38</v>
      </c>
      <c r="E1531" t="str">
        <f t="shared" si="23"/>
        <v>90-120</v>
      </c>
    </row>
    <row r="1532" spans="1:5" x14ac:dyDescent="0.25">
      <c r="A1532">
        <v>72444526</v>
      </c>
      <c r="B1532">
        <v>105</v>
      </c>
      <c r="C1532" t="s">
        <v>39</v>
      </c>
      <c r="E1532" t="str">
        <f t="shared" si="23"/>
        <v>90-120</v>
      </c>
    </row>
    <row r="1533" spans="1:5" x14ac:dyDescent="0.25">
      <c r="A1533">
        <v>72482364</v>
      </c>
      <c r="B1533">
        <v>103</v>
      </c>
      <c r="C1533" t="s">
        <v>38</v>
      </c>
      <c r="E1533" t="str">
        <f t="shared" si="23"/>
        <v>90-120</v>
      </c>
    </row>
    <row r="1534" spans="1:5" x14ac:dyDescent="0.25">
      <c r="A1534">
        <v>72483890</v>
      </c>
      <c r="B1534">
        <v>135</v>
      </c>
      <c r="C1534" t="s">
        <v>40</v>
      </c>
      <c r="E1534" t="str">
        <f t="shared" si="23"/>
        <v>121-150</v>
      </c>
    </row>
    <row r="1535" spans="1:5" x14ac:dyDescent="0.25">
      <c r="A1535">
        <v>72486876</v>
      </c>
      <c r="B1535">
        <v>147</v>
      </c>
      <c r="C1535" t="s">
        <v>38</v>
      </c>
      <c r="E1535" t="str">
        <f t="shared" si="23"/>
        <v>121-150</v>
      </c>
    </row>
    <row r="1536" spans="1:5" x14ac:dyDescent="0.25">
      <c r="A1536">
        <v>72495870</v>
      </c>
      <c r="B1536">
        <v>146</v>
      </c>
      <c r="C1536" t="s">
        <v>39</v>
      </c>
      <c r="E1536" t="str">
        <f t="shared" si="23"/>
        <v>121-150</v>
      </c>
    </row>
    <row r="1537" spans="1:5" x14ac:dyDescent="0.25">
      <c r="A1537">
        <v>72498644</v>
      </c>
      <c r="B1537">
        <v>97</v>
      </c>
      <c r="C1537" t="s">
        <v>39</v>
      </c>
      <c r="E1537" t="str">
        <f t="shared" si="23"/>
        <v>90-120</v>
      </c>
    </row>
    <row r="1538" spans="1:5" x14ac:dyDescent="0.25">
      <c r="A1538">
        <v>72502220</v>
      </c>
      <c r="B1538">
        <v>117</v>
      </c>
      <c r="C1538" t="s">
        <v>40</v>
      </c>
      <c r="E1538" t="str">
        <f t="shared" si="23"/>
        <v>90-120</v>
      </c>
    </row>
    <row r="1539" spans="1:5" x14ac:dyDescent="0.25">
      <c r="A1539">
        <v>72503938</v>
      </c>
      <c r="B1539">
        <v>106</v>
      </c>
      <c r="C1539" t="s">
        <v>38</v>
      </c>
      <c r="E1539" t="str">
        <f t="shared" ref="E1539:E1602" si="24">IF(B1539&lt;=120,"90-120","121-150")</f>
        <v>90-120</v>
      </c>
    </row>
    <row r="1540" spans="1:5" x14ac:dyDescent="0.25">
      <c r="A1540">
        <v>72517734</v>
      </c>
      <c r="B1540">
        <v>143</v>
      </c>
      <c r="C1540" t="s">
        <v>39</v>
      </c>
      <c r="D1540" s="32">
        <v>41857</v>
      </c>
      <c r="E1540" t="str">
        <f t="shared" si="24"/>
        <v>121-150</v>
      </c>
    </row>
    <row r="1541" spans="1:5" x14ac:dyDescent="0.25">
      <c r="A1541">
        <v>72517734</v>
      </c>
      <c r="B1541">
        <v>143</v>
      </c>
      <c r="C1541" t="s">
        <v>39</v>
      </c>
      <c r="D1541" s="32">
        <v>41857</v>
      </c>
      <c r="E1541" t="str">
        <f t="shared" si="24"/>
        <v>121-150</v>
      </c>
    </row>
    <row r="1542" spans="1:5" x14ac:dyDescent="0.25">
      <c r="A1542">
        <v>72521070</v>
      </c>
      <c r="B1542">
        <v>146</v>
      </c>
      <c r="C1542" t="s">
        <v>38</v>
      </c>
      <c r="E1542" t="str">
        <f t="shared" si="24"/>
        <v>121-150</v>
      </c>
    </row>
    <row r="1543" spans="1:5" x14ac:dyDescent="0.25">
      <c r="A1543">
        <v>72524544</v>
      </c>
      <c r="B1543">
        <v>127</v>
      </c>
      <c r="C1543" t="s">
        <v>38</v>
      </c>
      <c r="E1543" t="str">
        <f t="shared" si="24"/>
        <v>121-150</v>
      </c>
    </row>
    <row r="1544" spans="1:5" x14ac:dyDescent="0.25">
      <c r="A1544">
        <v>72526422</v>
      </c>
      <c r="B1544">
        <v>133</v>
      </c>
      <c r="C1544" t="s">
        <v>40</v>
      </c>
      <c r="E1544" t="str">
        <f t="shared" si="24"/>
        <v>121-150</v>
      </c>
    </row>
    <row r="1545" spans="1:5" x14ac:dyDescent="0.25">
      <c r="A1545">
        <v>72533702</v>
      </c>
      <c r="B1545">
        <v>146</v>
      </c>
      <c r="C1545" t="s">
        <v>39</v>
      </c>
      <c r="E1545" t="str">
        <f t="shared" si="24"/>
        <v>121-150</v>
      </c>
    </row>
    <row r="1546" spans="1:5" x14ac:dyDescent="0.25">
      <c r="A1546">
        <v>72546552</v>
      </c>
      <c r="B1546">
        <v>116</v>
      </c>
      <c r="C1546" t="s">
        <v>38</v>
      </c>
      <c r="E1546" t="str">
        <f t="shared" si="24"/>
        <v>90-120</v>
      </c>
    </row>
    <row r="1547" spans="1:5" x14ac:dyDescent="0.25">
      <c r="A1547">
        <v>72554262</v>
      </c>
      <c r="B1547">
        <v>113</v>
      </c>
      <c r="C1547" t="s">
        <v>39</v>
      </c>
      <c r="E1547" t="str">
        <f t="shared" si="24"/>
        <v>90-120</v>
      </c>
    </row>
    <row r="1548" spans="1:5" x14ac:dyDescent="0.25">
      <c r="A1548">
        <v>72554868</v>
      </c>
      <c r="B1548">
        <v>146</v>
      </c>
      <c r="C1548" t="s">
        <v>39</v>
      </c>
      <c r="D1548" s="32">
        <v>41845</v>
      </c>
      <c r="E1548" t="str">
        <f t="shared" si="24"/>
        <v>121-150</v>
      </c>
    </row>
    <row r="1549" spans="1:5" x14ac:dyDescent="0.25">
      <c r="A1549">
        <v>72556544</v>
      </c>
      <c r="B1549">
        <v>146</v>
      </c>
      <c r="C1549" t="s">
        <v>39</v>
      </c>
      <c r="E1549" t="str">
        <f t="shared" si="24"/>
        <v>121-150</v>
      </c>
    </row>
    <row r="1550" spans="1:5" x14ac:dyDescent="0.25">
      <c r="A1550">
        <v>72566464</v>
      </c>
      <c r="B1550">
        <v>117</v>
      </c>
      <c r="C1550" t="s">
        <v>40</v>
      </c>
      <c r="E1550" t="str">
        <f t="shared" si="24"/>
        <v>90-120</v>
      </c>
    </row>
    <row r="1551" spans="1:5" x14ac:dyDescent="0.25">
      <c r="A1551">
        <v>72581400</v>
      </c>
      <c r="B1551">
        <v>127</v>
      </c>
      <c r="C1551" t="s">
        <v>38</v>
      </c>
      <c r="E1551" t="str">
        <f t="shared" si="24"/>
        <v>121-150</v>
      </c>
    </row>
    <row r="1552" spans="1:5" x14ac:dyDescent="0.25">
      <c r="A1552">
        <v>72587266</v>
      </c>
      <c r="B1552">
        <v>113</v>
      </c>
      <c r="C1552" t="s">
        <v>38</v>
      </c>
      <c r="D1552" s="32">
        <v>41851</v>
      </c>
      <c r="E1552" t="str">
        <f t="shared" si="24"/>
        <v>90-120</v>
      </c>
    </row>
    <row r="1553" spans="1:5" x14ac:dyDescent="0.25">
      <c r="A1553">
        <v>72588082</v>
      </c>
      <c r="B1553">
        <v>112</v>
      </c>
      <c r="C1553" t="s">
        <v>39</v>
      </c>
      <c r="E1553" t="str">
        <f t="shared" si="24"/>
        <v>90-120</v>
      </c>
    </row>
    <row r="1554" spans="1:5" x14ac:dyDescent="0.25">
      <c r="A1554">
        <v>72613788</v>
      </c>
      <c r="B1554">
        <v>141</v>
      </c>
      <c r="C1554" t="s">
        <v>38</v>
      </c>
      <c r="E1554" t="str">
        <f t="shared" si="24"/>
        <v>121-150</v>
      </c>
    </row>
    <row r="1555" spans="1:5" x14ac:dyDescent="0.25">
      <c r="A1555">
        <v>72616362</v>
      </c>
      <c r="B1555">
        <v>112</v>
      </c>
      <c r="C1555" t="s">
        <v>38</v>
      </c>
      <c r="E1555" t="str">
        <f t="shared" si="24"/>
        <v>90-120</v>
      </c>
    </row>
    <row r="1556" spans="1:5" x14ac:dyDescent="0.25">
      <c r="A1556">
        <v>72638198</v>
      </c>
      <c r="B1556">
        <v>147</v>
      </c>
      <c r="C1556" t="s">
        <v>40</v>
      </c>
      <c r="E1556" t="str">
        <f t="shared" si="24"/>
        <v>121-150</v>
      </c>
    </row>
    <row r="1557" spans="1:5" x14ac:dyDescent="0.25">
      <c r="A1557">
        <v>72650162</v>
      </c>
      <c r="B1557">
        <v>112</v>
      </c>
      <c r="C1557" t="s">
        <v>38</v>
      </c>
      <c r="E1557" t="str">
        <f t="shared" si="24"/>
        <v>90-120</v>
      </c>
    </row>
    <row r="1558" spans="1:5" x14ac:dyDescent="0.25">
      <c r="A1558">
        <v>72655866</v>
      </c>
      <c r="B1558">
        <v>134</v>
      </c>
      <c r="C1558" t="s">
        <v>38</v>
      </c>
      <c r="E1558" t="str">
        <f t="shared" si="24"/>
        <v>121-150</v>
      </c>
    </row>
    <row r="1559" spans="1:5" x14ac:dyDescent="0.25">
      <c r="A1559">
        <v>72660698</v>
      </c>
      <c r="B1559">
        <v>147</v>
      </c>
      <c r="C1559" t="s">
        <v>39</v>
      </c>
      <c r="E1559" t="str">
        <f t="shared" si="24"/>
        <v>121-150</v>
      </c>
    </row>
    <row r="1560" spans="1:5" x14ac:dyDescent="0.25">
      <c r="A1560">
        <v>72665132</v>
      </c>
      <c r="B1560">
        <v>143</v>
      </c>
      <c r="C1560" t="s">
        <v>38</v>
      </c>
      <c r="E1560" t="str">
        <f t="shared" si="24"/>
        <v>121-150</v>
      </c>
    </row>
    <row r="1561" spans="1:5" x14ac:dyDescent="0.25">
      <c r="A1561">
        <v>72668422</v>
      </c>
      <c r="B1561">
        <v>134</v>
      </c>
      <c r="C1561" t="s">
        <v>40</v>
      </c>
      <c r="E1561" t="str">
        <f t="shared" si="24"/>
        <v>121-150</v>
      </c>
    </row>
    <row r="1562" spans="1:5" x14ac:dyDescent="0.25">
      <c r="A1562">
        <v>72677024</v>
      </c>
      <c r="B1562">
        <v>143</v>
      </c>
      <c r="C1562" t="s">
        <v>38</v>
      </c>
      <c r="E1562" t="str">
        <f t="shared" si="24"/>
        <v>121-150</v>
      </c>
    </row>
    <row r="1563" spans="1:5" x14ac:dyDescent="0.25">
      <c r="A1563">
        <v>72688676</v>
      </c>
      <c r="B1563">
        <v>112</v>
      </c>
      <c r="C1563" t="s">
        <v>39</v>
      </c>
      <c r="E1563" t="str">
        <f t="shared" si="24"/>
        <v>90-120</v>
      </c>
    </row>
    <row r="1564" spans="1:5" x14ac:dyDescent="0.25">
      <c r="A1564">
        <v>72700176</v>
      </c>
      <c r="B1564">
        <v>127</v>
      </c>
      <c r="C1564" t="s">
        <v>39</v>
      </c>
      <c r="E1564" t="str">
        <f t="shared" si="24"/>
        <v>121-150</v>
      </c>
    </row>
    <row r="1565" spans="1:5" x14ac:dyDescent="0.25">
      <c r="A1565">
        <v>72717870</v>
      </c>
      <c r="B1565">
        <v>147</v>
      </c>
      <c r="C1565" t="s">
        <v>38</v>
      </c>
      <c r="D1565" s="32">
        <v>41844</v>
      </c>
      <c r="E1565" t="str">
        <f t="shared" si="24"/>
        <v>121-150</v>
      </c>
    </row>
    <row r="1566" spans="1:5" x14ac:dyDescent="0.25">
      <c r="A1566">
        <v>72721828</v>
      </c>
      <c r="B1566">
        <v>104</v>
      </c>
      <c r="C1566" t="s">
        <v>38</v>
      </c>
      <c r="E1566" t="str">
        <f t="shared" si="24"/>
        <v>90-120</v>
      </c>
    </row>
    <row r="1567" spans="1:5" x14ac:dyDescent="0.25">
      <c r="A1567">
        <v>72743556</v>
      </c>
      <c r="B1567">
        <v>90</v>
      </c>
      <c r="C1567" t="s">
        <v>38</v>
      </c>
      <c r="E1567" t="str">
        <f t="shared" si="24"/>
        <v>90-120</v>
      </c>
    </row>
    <row r="1568" spans="1:5" x14ac:dyDescent="0.25">
      <c r="A1568">
        <v>72752578</v>
      </c>
      <c r="B1568">
        <v>134</v>
      </c>
      <c r="C1568" t="s">
        <v>40</v>
      </c>
      <c r="E1568" t="str">
        <f t="shared" si="24"/>
        <v>121-150</v>
      </c>
    </row>
    <row r="1569" spans="1:5" x14ac:dyDescent="0.25">
      <c r="A1569">
        <v>72759928</v>
      </c>
      <c r="B1569">
        <v>142</v>
      </c>
      <c r="C1569" t="s">
        <v>40</v>
      </c>
      <c r="E1569" t="str">
        <f t="shared" si="24"/>
        <v>121-150</v>
      </c>
    </row>
    <row r="1570" spans="1:5" x14ac:dyDescent="0.25">
      <c r="A1570">
        <v>72763478</v>
      </c>
      <c r="B1570">
        <v>112</v>
      </c>
      <c r="C1570" t="s">
        <v>39</v>
      </c>
      <c r="E1570" t="str">
        <f t="shared" si="24"/>
        <v>90-120</v>
      </c>
    </row>
    <row r="1571" spans="1:5" x14ac:dyDescent="0.25">
      <c r="A1571">
        <v>72771392</v>
      </c>
      <c r="B1571">
        <v>127</v>
      </c>
      <c r="C1571" t="s">
        <v>40</v>
      </c>
      <c r="E1571" t="str">
        <f t="shared" si="24"/>
        <v>121-150</v>
      </c>
    </row>
    <row r="1572" spans="1:5" x14ac:dyDescent="0.25">
      <c r="A1572">
        <v>72783318</v>
      </c>
      <c r="B1572">
        <v>133</v>
      </c>
      <c r="C1572" t="s">
        <v>38</v>
      </c>
      <c r="E1572" t="str">
        <f t="shared" si="24"/>
        <v>121-150</v>
      </c>
    </row>
    <row r="1573" spans="1:5" x14ac:dyDescent="0.25">
      <c r="A1573">
        <v>72792148</v>
      </c>
      <c r="B1573">
        <v>112</v>
      </c>
      <c r="C1573" t="s">
        <v>38</v>
      </c>
      <c r="E1573" t="str">
        <f t="shared" si="24"/>
        <v>90-120</v>
      </c>
    </row>
    <row r="1574" spans="1:5" x14ac:dyDescent="0.25">
      <c r="A1574">
        <v>72811032</v>
      </c>
      <c r="B1574">
        <v>122</v>
      </c>
      <c r="C1574" t="s">
        <v>39</v>
      </c>
      <c r="E1574" t="str">
        <f t="shared" si="24"/>
        <v>121-150</v>
      </c>
    </row>
    <row r="1575" spans="1:5" x14ac:dyDescent="0.25">
      <c r="A1575">
        <v>72811152</v>
      </c>
      <c r="B1575">
        <v>135</v>
      </c>
      <c r="C1575" t="s">
        <v>38</v>
      </c>
      <c r="E1575" t="str">
        <f t="shared" si="24"/>
        <v>121-150</v>
      </c>
    </row>
    <row r="1576" spans="1:5" x14ac:dyDescent="0.25">
      <c r="A1576">
        <v>72816620</v>
      </c>
      <c r="B1576">
        <v>135</v>
      </c>
      <c r="C1576" t="s">
        <v>39</v>
      </c>
      <c r="E1576" t="str">
        <f t="shared" si="24"/>
        <v>121-150</v>
      </c>
    </row>
    <row r="1577" spans="1:5" x14ac:dyDescent="0.25">
      <c r="A1577">
        <v>72820866</v>
      </c>
      <c r="B1577">
        <v>90</v>
      </c>
      <c r="C1577" t="s">
        <v>39</v>
      </c>
      <c r="D1577" s="32">
        <v>41869</v>
      </c>
      <c r="E1577" t="str">
        <f t="shared" si="24"/>
        <v>90-120</v>
      </c>
    </row>
    <row r="1578" spans="1:5" x14ac:dyDescent="0.25">
      <c r="A1578">
        <v>72820866</v>
      </c>
      <c r="B1578">
        <v>90</v>
      </c>
      <c r="C1578" t="s">
        <v>39</v>
      </c>
      <c r="D1578" s="32">
        <v>41863</v>
      </c>
      <c r="E1578" t="str">
        <f t="shared" si="24"/>
        <v>90-120</v>
      </c>
    </row>
    <row r="1579" spans="1:5" x14ac:dyDescent="0.25">
      <c r="A1579">
        <v>72820866</v>
      </c>
      <c r="B1579">
        <v>90</v>
      </c>
      <c r="C1579" t="s">
        <v>39</v>
      </c>
      <c r="D1579" s="32">
        <v>41856</v>
      </c>
      <c r="E1579" t="str">
        <f t="shared" si="24"/>
        <v>90-120</v>
      </c>
    </row>
    <row r="1580" spans="1:5" x14ac:dyDescent="0.25">
      <c r="A1580">
        <v>72820866</v>
      </c>
      <c r="B1580">
        <v>90</v>
      </c>
      <c r="C1580" t="s">
        <v>39</v>
      </c>
      <c r="D1580" s="32">
        <v>41858</v>
      </c>
      <c r="E1580" t="str">
        <f t="shared" si="24"/>
        <v>90-120</v>
      </c>
    </row>
    <row r="1581" spans="1:5" x14ac:dyDescent="0.25">
      <c r="A1581">
        <v>72820866</v>
      </c>
      <c r="B1581">
        <v>90</v>
      </c>
      <c r="C1581" t="s">
        <v>39</v>
      </c>
      <c r="D1581" s="32">
        <v>41856</v>
      </c>
      <c r="E1581" t="str">
        <f t="shared" si="24"/>
        <v>90-120</v>
      </c>
    </row>
    <row r="1582" spans="1:5" x14ac:dyDescent="0.25">
      <c r="A1582">
        <v>72821992</v>
      </c>
      <c r="B1582">
        <v>150</v>
      </c>
      <c r="C1582" t="s">
        <v>38</v>
      </c>
      <c r="E1582" t="str">
        <f t="shared" si="24"/>
        <v>121-150</v>
      </c>
    </row>
    <row r="1583" spans="1:5" x14ac:dyDescent="0.25">
      <c r="A1583">
        <v>72825942</v>
      </c>
      <c r="B1583">
        <v>127</v>
      </c>
      <c r="C1583" t="s">
        <v>38</v>
      </c>
      <c r="E1583" t="str">
        <f t="shared" si="24"/>
        <v>121-150</v>
      </c>
    </row>
    <row r="1584" spans="1:5" x14ac:dyDescent="0.25">
      <c r="A1584">
        <v>72827862</v>
      </c>
      <c r="B1584">
        <v>120</v>
      </c>
      <c r="C1584" t="s">
        <v>39</v>
      </c>
      <c r="E1584" t="str">
        <f t="shared" si="24"/>
        <v>90-120</v>
      </c>
    </row>
    <row r="1585" spans="1:5" x14ac:dyDescent="0.25">
      <c r="A1585">
        <v>72830782</v>
      </c>
      <c r="B1585">
        <v>133</v>
      </c>
      <c r="C1585" t="s">
        <v>39</v>
      </c>
      <c r="D1585" s="32">
        <v>41850</v>
      </c>
      <c r="E1585" t="str">
        <f t="shared" si="24"/>
        <v>121-150</v>
      </c>
    </row>
    <row r="1586" spans="1:5" x14ac:dyDescent="0.25">
      <c r="A1586">
        <v>72830782</v>
      </c>
      <c r="B1586">
        <v>133</v>
      </c>
      <c r="C1586" t="s">
        <v>39</v>
      </c>
      <c r="D1586" s="32">
        <v>41850</v>
      </c>
      <c r="E1586" t="str">
        <f t="shared" si="24"/>
        <v>121-150</v>
      </c>
    </row>
    <row r="1587" spans="1:5" x14ac:dyDescent="0.25">
      <c r="A1587">
        <v>72830782</v>
      </c>
      <c r="B1587">
        <v>133</v>
      </c>
      <c r="C1587" t="s">
        <v>39</v>
      </c>
      <c r="D1587" s="32">
        <v>41842</v>
      </c>
      <c r="E1587" t="str">
        <f t="shared" si="24"/>
        <v>121-150</v>
      </c>
    </row>
    <row r="1588" spans="1:5" x14ac:dyDescent="0.25">
      <c r="A1588">
        <v>72834818</v>
      </c>
      <c r="B1588">
        <v>133</v>
      </c>
      <c r="C1588" t="s">
        <v>38</v>
      </c>
      <c r="E1588" t="str">
        <f t="shared" si="24"/>
        <v>121-150</v>
      </c>
    </row>
    <row r="1589" spans="1:5" x14ac:dyDescent="0.25">
      <c r="A1589">
        <v>72847088</v>
      </c>
      <c r="B1589">
        <v>135</v>
      </c>
      <c r="C1589" t="s">
        <v>38</v>
      </c>
      <c r="E1589" t="str">
        <f t="shared" si="24"/>
        <v>121-150</v>
      </c>
    </row>
    <row r="1590" spans="1:5" x14ac:dyDescent="0.25">
      <c r="A1590">
        <v>72859296</v>
      </c>
      <c r="B1590">
        <v>133</v>
      </c>
      <c r="C1590" t="s">
        <v>39</v>
      </c>
      <c r="E1590" t="str">
        <f t="shared" si="24"/>
        <v>121-150</v>
      </c>
    </row>
    <row r="1591" spans="1:5" x14ac:dyDescent="0.25">
      <c r="A1591">
        <v>72869816</v>
      </c>
      <c r="B1591">
        <v>134</v>
      </c>
      <c r="C1591" t="s">
        <v>39</v>
      </c>
      <c r="E1591" t="str">
        <f t="shared" si="24"/>
        <v>121-150</v>
      </c>
    </row>
    <row r="1592" spans="1:5" x14ac:dyDescent="0.25">
      <c r="A1592">
        <v>72880442</v>
      </c>
      <c r="B1592">
        <v>117</v>
      </c>
      <c r="C1592" t="s">
        <v>38</v>
      </c>
      <c r="E1592" t="str">
        <f t="shared" si="24"/>
        <v>90-120</v>
      </c>
    </row>
    <row r="1593" spans="1:5" x14ac:dyDescent="0.25">
      <c r="A1593">
        <v>72891562</v>
      </c>
      <c r="B1593">
        <v>148</v>
      </c>
      <c r="C1593" t="s">
        <v>40</v>
      </c>
      <c r="E1593" t="str">
        <f t="shared" si="24"/>
        <v>121-150</v>
      </c>
    </row>
    <row r="1594" spans="1:5" x14ac:dyDescent="0.25">
      <c r="A1594">
        <v>72897366</v>
      </c>
      <c r="B1594">
        <v>142</v>
      </c>
      <c r="C1594" t="s">
        <v>39</v>
      </c>
      <c r="E1594" t="str">
        <f t="shared" si="24"/>
        <v>121-150</v>
      </c>
    </row>
    <row r="1595" spans="1:5" x14ac:dyDescent="0.25">
      <c r="A1595">
        <v>72899180</v>
      </c>
      <c r="B1595">
        <v>147</v>
      </c>
      <c r="C1595" t="s">
        <v>38</v>
      </c>
      <c r="E1595" t="str">
        <f t="shared" si="24"/>
        <v>121-150</v>
      </c>
    </row>
    <row r="1596" spans="1:5" x14ac:dyDescent="0.25">
      <c r="A1596">
        <v>72900968</v>
      </c>
      <c r="B1596">
        <v>146</v>
      </c>
      <c r="C1596" t="s">
        <v>38</v>
      </c>
      <c r="E1596" t="str">
        <f t="shared" si="24"/>
        <v>121-150</v>
      </c>
    </row>
    <row r="1597" spans="1:5" x14ac:dyDescent="0.25">
      <c r="A1597">
        <v>72913816</v>
      </c>
      <c r="B1597">
        <v>143</v>
      </c>
      <c r="C1597" t="s">
        <v>40</v>
      </c>
      <c r="E1597" t="str">
        <f t="shared" si="24"/>
        <v>121-150</v>
      </c>
    </row>
    <row r="1598" spans="1:5" x14ac:dyDescent="0.25">
      <c r="A1598">
        <v>72916694</v>
      </c>
      <c r="B1598">
        <v>143</v>
      </c>
      <c r="C1598" t="s">
        <v>38</v>
      </c>
      <c r="E1598" t="str">
        <f t="shared" si="24"/>
        <v>121-150</v>
      </c>
    </row>
    <row r="1599" spans="1:5" x14ac:dyDescent="0.25">
      <c r="A1599">
        <v>72918136</v>
      </c>
      <c r="B1599">
        <v>90</v>
      </c>
      <c r="C1599" t="s">
        <v>40</v>
      </c>
      <c r="E1599" t="str">
        <f t="shared" si="24"/>
        <v>90-120</v>
      </c>
    </row>
    <row r="1600" spans="1:5" x14ac:dyDescent="0.25">
      <c r="A1600">
        <v>72920760</v>
      </c>
      <c r="B1600">
        <v>97</v>
      </c>
      <c r="C1600" t="s">
        <v>38</v>
      </c>
      <c r="E1600" t="str">
        <f t="shared" si="24"/>
        <v>90-120</v>
      </c>
    </row>
    <row r="1601" spans="1:5" x14ac:dyDescent="0.25">
      <c r="A1601">
        <v>73042850</v>
      </c>
      <c r="B1601">
        <v>146</v>
      </c>
      <c r="C1601" t="s">
        <v>39</v>
      </c>
      <c r="E1601" t="str">
        <f t="shared" si="24"/>
        <v>121-150</v>
      </c>
    </row>
    <row r="1602" spans="1:5" x14ac:dyDescent="0.25">
      <c r="A1602">
        <v>73048874</v>
      </c>
      <c r="B1602">
        <v>116</v>
      </c>
      <c r="C1602" t="s">
        <v>39</v>
      </c>
      <c r="E1602" t="str">
        <f t="shared" si="24"/>
        <v>90-120</v>
      </c>
    </row>
    <row r="1603" spans="1:5" x14ac:dyDescent="0.25">
      <c r="A1603">
        <v>73049884</v>
      </c>
      <c r="B1603">
        <v>146</v>
      </c>
      <c r="C1603" t="s">
        <v>38</v>
      </c>
      <c r="E1603" t="str">
        <f t="shared" ref="E1603:E1666" si="25">IF(B1603&lt;=120,"90-120","121-150")</f>
        <v>121-150</v>
      </c>
    </row>
    <row r="1604" spans="1:5" x14ac:dyDescent="0.25">
      <c r="A1604">
        <v>73053242</v>
      </c>
      <c r="B1604">
        <v>117</v>
      </c>
      <c r="C1604" t="s">
        <v>39</v>
      </c>
      <c r="E1604" t="str">
        <f t="shared" si="25"/>
        <v>90-120</v>
      </c>
    </row>
    <row r="1605" spans="1:5" x14ac:dyDescent="0.25">
      <c r="A1605">
        <v>73063204</v>
      </c>
      <c r="B1605">
        <v>112</v>
      </c>
      <c r="C1605" t="s">
        <v>40</v>
      </c>
      <c r="D1605" s="32">
        <v>41869</v>
      </c>
      <c r="E1605" t="str">
        <f t="shared" si="25"/>
        <v>90-120</v>
      </c>
    </row>
    <row r="1606" spans="1:5" x14ac:dyDescent="0.25">
      <c r="A1606">
        <v>73087126</v>
      </c>
      <c r="B1606">
        <v>147</v>
      </c>
      <c r="C1606" t="s">
        <v>39</v>
      </c>
      <c r="E1606" t="str">
        <f t="shared" si="25"/>
        <v>121-150</v>
      </c>
    </row>
    <row r="1607" spans="1:5" x14ac:dyDescent="0.25">
      <c r="A1607">
        <v>73525316</v>
      </c>
      <c r="B1607">
        <v>103</v>
      </c>
      <c r="C1607" t="s">
        <v>38</v>
      </c>
      <c r="E1607" t="str">
        <f t="shared" si="25"/>
        <v>90-120</v>
      </c>
    </row>
    <row r="1608" spans="1:5" x14ac:dyDescent="0.25">
      <c r="A1608">
        <v>73544904</v>
      </c>
      <c r="B1608">
        <v>134</v>
      </c>
      <c r="C1608" t="s">
        <v>39</v>
      </c>
      <c r="E1608" t="str">
        <f t="shared" si="25"/>
        <v>121-150</v>
      </c>
    </row>
    <row r="1609" spans="1:5" x14ac:dyDescent="0.25">
      <c r="A1609">
        <v>73545892</v>
      </c>
      <c r="B1609">
        <v>143</v>
      </c>
      <c r="C1609" t="s">
        <v>39</v>
      </c>
      <c r="E1609" t="str">
        <f t="shared" si="25"/>
        <v>121-150</v>
      </c>
    </row>
    <row r="1610" spans="1:5" x14ac:dyDescent="0.25">
      <c r="A1610">
        <v>73575280</v>
      </c>
      <c r="B1610">
        <v>112</v>
      </c>
      <c r="C1610" t="s">
        <v>39</v>
      </c>
      <c r="E1610" t="str">
        <f t="shared" si="25"/>
        <v>90-120</v>
      </c>
    </row>
    <row r="1611" spans="1:5" x14ac:dyDescent="0.25">
      <c r="A1611">
        <v>73598150</v>
      </c>
      <c r="B1611">
        <v>103</v>
      </c>
      <c r="C1611" t="s">
        <v>39</v>
      </c>
      <c r="E1611" t="str">
        <f t="shared" si="25"/>
        <v>90-120</v>
      </c>
    </row>
    <row r="1612" spans="1:5" x14ac:dyDescent="0.25">
      <c r="A1612">
        <v>73603340</v>
      </c>
      <c r="B1612">
        <v>146</v>
      </c>
      <c r="C1612" t="s">
        <v>39</v>
      </c>
      <c r="E1612" t="str">
        <f t="shared" si="25"/>
        <v>121-150</v>
      </c>
    </row>
    <row r="1613" spans="1:5" x14ac:dyDescent="0.25">
      <c r="A1613">
        <v>73606408</v>
      </c>
      <c r="B1613">
        <v>134</v>
      </c>
      <c r="C1613" t="s">
        <v>39</v>
      </c>
      <c r="E1613" t="str">
        <f t="shared" si="25"/>
        <v>121-150</v>
      </c>
    </row>
    <row r="1614" spans="1:5" x14ac:dyDescent="0.25">
      <c r="A1614">
        <v>73626970</v>
      </c>
      <c r="B1614">
        <v>117</v>
      </c>
      <c r="C1614" t="s">
        <v>39</v>
      </c>
      <c r="E1614" t="str">
        <f t="shared" si="25"/>
        <v>90-120</v>
      </c>
    </row>
    <row r="1615" spans="1:5" x14ac:dyDescent="0.25">
      <c r="A1615">
        <v>73636994</v>
      </c>
      <c r="B1615">
        <v>120</v>
      </c>
      <c r="C1615" t="s">
        <v>40</v>
      </c>
      <c r="E1615" t="str">
        <f t="shared" si="25"/>
        <v>90-120</v>
      </c>
    </row>
    <row r="1616" spans="1:5" x14ac:dyDescent="0.25">
      <c r="A1616">
        <v>73662212</v>
      </c>
      <c r="B1616">
        <v>135</v>
      </c>
      <c r="C1616" t="s">
        <v>39</v>
      </c>
      <c r="E1616" t="str">
        <f t="shared" si="25"/>
        <v>121-150</v>
      </c>
    </row>
    <row r="1617" spans="1:5" x14ac:dyDescent="0.25">
      <c r="A1617">
        <v>73667184</v>
      </c>
      <c r="B1617">
        <v>97</v>
      </c>
      <c r="C1617" t="s">
        <v>39</v>
      </c>
      <c r="D1617" s="32">
        <v>41845</v>
      </c>
      <c r="E1617" t="str">
        <f t="shared" si="25"/>
        <v>90-120</v>
      </c>
    </row>
    <row r="1618" spans="1:5" x14ac:dyDescent="0.25">
      <c r="A1618">
        <v>73668214</v>
      </c>
      <c r="B1618">
        <v>134</v>
      </c>
      <c r="C1618" t="s">
        <v>39</v>
      </c>
      <c r="E1618" t="str">
        <f t="shared" si="25"/>
        <v>121-150</v>
      </c>
    </row>
    <row r="1619" spans="1:5" x14ac:dyDescent="0.25">
      <c r="A1619">
        <v>73673554</v>
      </c>
      <c r="B1619">
        <v>117</v>
      </c>
      <c r="C1619" t="s">
        <v>39</v>
      </c>
      <c r="D1619" s="32">
        <v>41864</v>
      </c>
      <c r="E1619" t="str">
        <f t="shared" si="25"/>
        <v>90-120</v>
      </c>
    </row>
    <row r="1620" spans="1:5" x14ac:dyDescent="0.25">
      <c r="A1620">
        <v>73673554</v>
      </c>
      <c r="B1620">
        <v>117</v>
      </c>
      <c r="C1620" t="s">
        <v>39</v>
      </c>
      <c r="D1620" s="32">
        <v>41864</v>
      </c>
      <c r="E1620" t="str">
        <f t="shared" si="25"/>
        <v>90-120</v>
      </c>
    </row>
    <row r="1621" spans="1:5" x14ac:dyDescent="0.25">
      <c r="A1621">
        <v>73676550</v>
      </c>
      <c r="B1621">
        <v>142</v>
      </c>
      <c r="C1621" t="s">
        <v>38</v>
      </c>
      <c r="E1621" t="str">
        <f t="shared" si="25"/>
        <v>121-150</v>
      </c>
    </row>
    <row r="1622" spans="1:5" x14ac:dyDescent="0.25">
      <c r="A1622">
        <v>73683762</v>
      </c>
      <c r="B1622">
        <v>142</v>
      </c>
      <c r="C1622" t="s">
        <v>39</v>
      </c>
      <c r="E1622" t="str">
        <f t="shared" si="25"/>
        <v>121-150</v>
      </c>
    </row>
    <row r="1623" spans="1:5" x14ac:dyDescent="0.25">
      <c r="A1623">
        <v>73689320</v>
      </c>
      <c r="B1623">
        <v>103</v>
      </c>
      <c r="C1623" t="s">
        <v>39</v>
      </c>
      <c r="D1623" s="32">
        <v>41843</v>
      </c>
      <c r="E1623" t="str">
        <f t="shared" si="25"/>
        <v>90-120</v>
      </c>
    </row>
    <row r="1624" spans="1:5" x14ac:dyDescent="0.25">
      <c r="A1624">
        <v>73699766</v>
      </c>
      <c r="B1624">
        <v>105</v>
      </c>
      <c r="C1624" t="s">
        <v>39</v>
      </c>
      <c r="E1624" t="str">
        <f t="shared" si="25"/>
        <v>90-120</v>
      </c>
    </row>
    <row r="1625" spans="1:5" x14ac:dyDescent="0.25">
      <c r="A1625">
        <v>73733298</v>
      </c>
      <c r="B1625">
        <v>117</v>
      </c>
      <c r="C1625" t="s">
        <v>40</v>
      </c>
      <c r="D1625" s="32">
        <v>41844</v>
      </c>
      <c r="E1625" t="str">
        <f t="shared" si="25"/>
        <v>90-120</v>
      </c>
    </row>
    <row r="1626" spans="1:5" x14ac:dyDescent="0.25">
      <c r="A1626">
        <v>73744012</v>
      </c>
      <c r="B1626">
        <v>134</v>
      </c>
      <c r="C1626" t="s">
        <v>39</v>
      </c>
      <c r="E1626" t="str">
        <f t="shared" si="25"/>
        <v>121-150</v>
      </c>
    </row>
    <row r="1627" spans="1:5" x14ac:dyDescent="0.25">
      <c r="A1627">
        <v>73755748</v>
      </c>
      <c r="B1627">
        <v>134</v>
      </c>
      <c r="C1627" t="s">
        <v>39</v>
      </c>
      <c r="E1627" t="str">
        <f t="shared" si="25"/>
        <v>121-150</v>
      </c>
    </row>
    <row r="1628" spans="1:5" x14ac:dyDescent="0.25">
      <c r="A1628">
        <v>73756308</v>
      </c>
      <c r="B1628">
        <v>117</v>
      </c>
      <c r="C1628" t="s">
        <v>39</v>
      </c>
      <c r="E1628" t="str">
        <f t="shared" si="25"/>
        <v>90-120</v>
      </c>
    </row>
    <row r="1629" spans="1:5" x14ac:dyDescent="0.25">
      <c r="A1629">
        <v>73774290</v>
      </c>
      <c r="B1629">
        <v>134</v>
      </c>
      <c r="C1629" t="s">
        <v>38</v>
      </c>
      <c r="E1629" t="str">
        <f t="shared" si="25"/>
        <v>121-150</v>
      </c>
    </row>
    <row r="1630" spans="1:5" x14ac:dyDescent="0.25">
      <c r="A1630">
        <v>73778980</v>
      </c>
      <c r="B1630">
        <v>112</v>
      </c>
      <c r="C1630" t="s">
        <v>38</v>
      </c>
      <c r="E1630" t="str">
        <f t="shared" si="25"/>
        <v>90-120</v>
      </c>
    </row>
    <row r="1631" spans="1:5" x14ac:dyDescent="0.25">
      <c r="A1631">
        <v>73790550</v>
      </c>
      <c r="B1631">
        <v>141</v>
      </c>
      <c r="C1631" t="s">
        <v>38</v>
      </c>
      <c r="E1631" t="str">
        <f t="shared" si="25"/>
        <v>121-150</v>
      </c>
    </row>
    <row r="1632" spans="1:5" x14ac:dyDescent="0.25">
      <c r="A1632">
        <v>73793284</v>
      </c>
      <c r="B1632">
        <v>141</v>
      </c>
      <c r="C1632" t="s">
        <v>38</v>
      </c>
      <c r="E1632" t="str">
        <f t="shared" si="25"/>
        <v>121-150</v>
      </c>
    </row>
    <row r="1633" spans="1:5" x14ac:dyDescent="0.25">
      <c r="A1633">
        <v>73797422</v>
      </c>
      <c r="B1633">
        <v>134</v>
      </c>
      <c r="C1633" t="s">
        <v>39</v>
      </c>
      <c r="E1633" t="str">
        <f t="shared" si="25"/>
        <v>121-150</v>
      </c>
    </row>
    <row r="1634" spans="1:5" x14ac:dyDescent="0.25">
      <c r="A1634">
        <v>73797718</v>
      </c>
      <c r="B1634">
        <v>96</v>
      </c>
      <c r="C1634" t="s">
        <v>38</v>
      </c>
      <c r="E1634" t="str">
        <f t="shared" si="25"/>
        <v>90-120</v>
      </c>
    </row>
    <row r="1635" spans="1:5" x14ac:dyDescent="0.25">
      <c r="A1635">
        <v>73805722</v>
      </c>
      <c r="B1635">
        <v>134</v>
      </c>
      <c r="C1635" t="s">
        <v>38</v>
      </c>
      <c r="D1635" s="32">
        <v>41871</v>
      </c>
      <c r="E1635" t="str">
        <f t="shared" si="25"/>
        <v>121-150</v>
      </c>
    </row>
    <row r="1636" spans="1:5" x14ac:dyDescent="0.25">
      <c r="A1636">
        <v>73806748</v>
      </c>
      <c r="B1636">
        <v>147</v>
      </c>
      <c r="C1636" t="s">
        <v>38</v>
      </c>
      <c r="E1636" t="str">
        <f t="shared" si="25"/>
        <v>121-150</v>
      </c>
    </row>
    <row r="1637" spans="1:5" x14ac:dyDescent="0.25">
      <c r="A1637">
        <v>73809490</v>
      </c>
      <c r="B1637">
        <v>146</v>
      </c>
      <c r="C1637" t="s">
        <v>40</v>
      </c>
      <c r="E1637" t="str">
        <f t="shared" si="25"/>
        <v>121-150</v>
      </c>
    </row>
    <row r="1638" spans="1:5" x14ac:dyDescent="0.25">
      <c r="A1638">
        <v>73810110</v>
      </c>
      <c r="B1638">
        <v>112</v>
      </c>
      <c r="C1638" t="s">
        <v>40</v>
      </c>
      <c r="E1638" t="str">
        <f t="shared" si="25"/>
        <v>90-120</v>
      </c>
    </row>
    <row r="1639" spans="1:5" x14ac:dyDescent="0.25">
      <c r="A1639">
        <v>73822028</v>
      </c>
      <c r="B1639">
        <v>104</v>
      </c>
      <c r="C1639" t="s">
        <v>39</v>
      </c>
      <c r="E1639" t="str">
        <f t="shared" si="25"/>
        <v>90-120</v>
      </c>
    </row>
    <row r="1640" spans="1:5" x14ac:dyDescent="0.25">
      <c r="A1640">
        <v>73823088</v>
      </c>
      <c r="B1640">
        <v>134</v>
      </c>
      <c r="C1640" t="s">
        <v>39</v>
      </c>
      <c r="E1640" t="str">
        <f t="shared" si="25"/>
        <v>121-150</v>
      </c>
    </row>
    <row r="1641" spans="1:5" x14ac:dyDescent="0.25">
      <c r="A1641">
        <v>73823532</v>
      </c>
      <c r="B1641">
        <v>104</v>
      </c>
      <c r="C1641" t="s">
        <v>38</v>
      </c>
      <c r="D1641" s="32">
        <v>41842</v>
      </c>
      <c r="E1641" t="str">
        <f t="shared" si="25"/>
        <v>90-120</v>
      </c>
    </row>
    <row r="1642" spans="1:5" x14ac:dyDescent="0.25">
      <c r="A1642">
        <v>73825490</v>
      </c>
      <c r="B1642">
        <v>134</v>
      </c>
      <c r="C1642" t="s">
        <v>38</v>
      </c>
      <c r="E1642" t="str">
        <f t="shared" si="25"/>
        <v>121-150</v>
      </c>
    </row>
    <row r="1643" spans="1:5" x14ac:dyDescent="0.25">
      <c r="A1643">
        <v>73828968</v>
      </c>
      <c r="B1643">
        <v>97</v>
      </c>
      <c r="C1643" t="s">
        <v>38</v>
      </c>
      <c r="E1643" t="str">
        <f t="shared" si="25"/>
        <v>90-120</v>
      </c>
    </row>
    <row r="1644" spans="1:5" x14ac:dyDescent="0.25">
      <c r="A1644">
        <v>73841768</v>
      </c>
      <c r="B1644">
        <v>97</v>
      </c>
      <c r="C1644" t="s">
        <v>38</v>
      </c>
      <c r="E1644" t="str">
        <f t="shared" si="25"/>
        <v>90-120</v>
      </c>
    </row>
    <row r="1645" spans="1:5" x14ac:dyDescent="0.25">
      <c r="A1645">
        <v>73851032</v>
      </c>
      <c r="B1645">
        <v>135</v>
      </c>
      <c r="C1645" t="s">
        <v>39</v>
      </c>
      <c r="E1645" t="str">
        <f t="shared" si="25"/>
        <v>121-150</v>
      </c>
    </row>
    <row r="1646" spans="1:5" x14ac:dyDescent="0.25">
      <c r="A1646">
        <v>73853902</v>
      </c>
      <c r="B1646">
        <v>143</v>
      </c>
      <c r="C1646" t="s">
        <v>38</v>
      </c>
      <c r="D1646" s="32">
        <v>41866</v>
      </c>
      <c r="E1646" t="str">
        <f t="shared" si="25"/>
        <v>121-150</v>
      </c>
    </row>
    <row r="1647" spans="1:5" x14ac:dyDescent="0.25">
      <c r="A1647">
        <v>73866590</v>
      </c>
      <c r="B1647">
        <v>133</v>
      </c>
      <c r="C1647" t="s">
        <v>38</v>
      </c>
      <c r="E1647" t="str">
        <f t="shared" si="25"/>
        <v>121-150</v>
      </c>
    </row>
    <row r="1648" spans="1:5" x14ac:dyDescent="0.25">
      <c r="A1648">
        <v>73884118</v>
      </c>
      <c r="B1648">
        <v>142</v>
      </c>
      <c r="C1648" t="s">
        <v>39</v>
      </c>
      <c r="E1648" t="str">
        <f t="shared" si="25"/>
        <v>121-150</v>
      </c>
    </row>
    <row r="1649" spans="1:5" x14ac:dyDescent="0.25">
      <c r="A1649">
        <v>73903276</v>
      </c>
      <c r="B1649">
        <v>112</v>
      </c>
      <c r="C1649" t="s">
        <v>39</v>
      </c>
      <c r="E1649" t="str">
        <f t="shared" si="25"/>
        <v>90-120</v>
      </c>
    </row>
    <row r="1650" spans="1:5" x14ac:dyDescent="0.25">
      <c r="A1650">
        <v>73903708</v>
      </c>
      <c r="B1650">
        <v>103</v>
      </c>
      <c r="C1650" t="s">
        <v>39</v>
      </c>
      <c r="E1650" t="str">
        <f t="shared" si="25"/>
        <v>90-120</v>
      </c>
    </row>
    <row r="1651" spans="1:5" x14ac:dyDescent="0.25">
      <c r="A1651">
        <v>73950008</v>
      </c>
      <c r="B1651">
        <v>134</v>
      </c>
      <c r="C1651" t="s">
        <v>39</v>
      </c>
      <c r="E1651" t="str">
        <f t="shared" si="25"/>
        <v>121-150</v>
      </c>
    </row>
    <row r="1652" spans="1:5" x14ac:dyDescent="0.25">
      <c r="A1652">
        <v>73960208</v>
      </c>
      <c r="B1652">
        <v>146</v>
      </c>
      <c r="C1652" t="s">
        <v>39</v>
      </c>
      <c r="E1652" t="str">
        <f t="shared" si="25"/>
        <v>121-150</v>
      </c>
    </row>
    <row r="1653" spans="1:5" x14ac:dyDescent="0.25">
      <c r="A1653">
        <v>73960790</v>
      </c>
      <c r="B1653">
        <v>143</v>
      </c>
      <c r="C1653" t="s">
        <v>39</v>
      </c>
      <c r="E1653" t="str">
        <f t="shared" si="25"/>
        <v>121-150</v>
      </c>
    </row>
    <row r="1654" spans="1:5" x14ac:dyDescent="0.25">
      <c r="A1654">
        <v>73968746</v>
      </c>
      <c r="B1654">
        <v>105</v>
      </c>
      <c r="C1654" t="s">
        <v>38</v>
      </c>
      <c r="E1654" t="str">
        <f t="shared" si="25"/>
        <v>90-120</v>
      </c>
    </row>
    <row r="1655" spans="1:5" x14ac:dyDescent="0.25">
      <c r="A1655">
        <v>73969082</v>
      </c>
      <c r="B1655">
        <v>105</v>
      </c>
      <c r="C1655" t="s">
        <v>40</v>
      </c>
      <c r="E1655" t="str">
        <f t="shared" si="25"/>
        <v>90-120</v>
      </c>
    </row>
    <row r="1656" spans="1:5" x14ac:dyDescent="0.25">
      <c r="A1656">
        <v>73975324</v>
      </c>
      <c r="B1656">
        <v>105</v>
      </c>
      <c r="C1656" t="s">
        <v>39</v>
      </c>
      <c r="E1656" t="str">
        <f t="shared" si="25"/>
        <v>90-120</v>
      </c>
    </row>
    <row r="1657" spans="1:5" x14ac:dyDescent="0.25">
      <c r="A1657">
        <v>73976122</v>
      </c>
      <c r="B1657">
        <v>105</v>
      </c>
      <c r="C1657" t="s">
        <v>38</v>
      </c>
      <c r="E1657" t="str">
        <f t="shared" si="25"/>
        <v>90-120</v>
      </c>
    </row>
    <row r="1658" spans="1:5" x14ac:dyDescent="0.25">
      <c r="A1658">
        <v>73981370</v>
      </c>
      <c r="B1658">
        <v>105</v>
      </c>
      <c r="C1658" t="s">
        <v>38</v>
      </c>
      <c r="E1658" t="str">
        <f t="shared" si="25"/>
        <v>90-120</v>
      </c>
    </row>
    <row r="1659" spans="1:5" x14ac:dyDescent="0.25">
      <c r="A1659">
        <v>74000104</v>
      </c>
      <c r="B1659">
        <v>127</v>
      </c>
      <c r="C1659" t="s">
        <v>38</v>
      </c>
      <c r="E1659" t="str">
        <f t="shared" si="25"/>
        <v>121-150</v>
      </c>
    </row>
    <row r="1660" spans="1:5" x14ac:dyDescent="0.25">
      <c r="A1660">
        <v>74016376</v>
      </c>
      <c r="B1660">
        <v>127</v>
      </c>
      <c r="C1660" t="s">
        <v>39</v>
      </c>
      <c r="E1660" t="str">
        <f t="shared" si="25"/>
        <v>121-150</v>
      </c>
    </row>
    <row r="1661" spans="1:5" x14ac:dyDescent="0.25">
      <c r="A1661">
        <v>74023532</v>
      </c>
      <c r="B1661">
        <v>112</v>
      </c>
      <c r="C1661" t="s">
        <v>38</v>
      </c>
      <c r="E1661" t="str">
        <f t="shared" si="25"/>
        <v>90-120</v>
      </c>
    </row>
    <row r="1662" spans="1:5" x14ac:dyDescent="0.25">
      <c r="A1662">
        <v>74036844</v>
      </c>
      <c r="B1662">
        <v>135</v>
      </c>
      <c r="C1662" t="s">
        <v>39</v>
      </c>
      <c r="E1662" t="str">
        <f t="shared" si="25"/>
        <v>121-150</v>
      </c>
    </row>
    <row r="1663" spans="1:5" x14ac:dyDescent="0.25">
      <c r="A1663">
        <v>74039786</v>
      </c>
      <c r="B1663">
        <v>105</v>
      </c>
      <c r="C1663" t="s">
        <v>39</v>
      </c>
      <c r="E1663" t="str">
        <f t="shared" si="25"/>
        <v>90-120</v>
      </c>
    </row>
    <row r="1664" spans="1:5" x14ac:dyDescent="0.25">
      <c r="A1664">
        <v>74048482</v>
      </c>
      <c r="B1664">
        <v>135</v>
      </c>
      <c r="C1664" t="s">
        <v>39</v>
      </c>
      <c r="E1664" t="str">
        <f t="shared" si="25"/>
        <v>121-150</v>
      </c>
    </row>
    <row r="1665" spans="1:5" x14ac:dyDescent="0.25">
      <c r="A1665">
        <v>74052206</v>
      </c>
      <c r="B1665">
        <v>105</v>
      </c>
      <c r="C1665" t="s">
        <v>39</v>
      </c>
      <c r="E1665" t="str">
        <f t="shared" si="25"/>
        <v>90-120</v>
      </c>
    </row>
    <row r="1666" spans="1:5" x14ac:dyDescent="0.25">
      <c r="A1666">
        <v>74053490</v>
      </c>
      <c r="B1666">
        <v>105</v>
      </c>
      <c r="C1666" t="s">
        <v>39</v>
      </c>
      <c r="D1666" s="32">
        <v>41863</v>
      </c>
      <c r="E1666" t="str">
        <f t="shared" si="25"/>
        <v>90-120</v>
      </c>
    </row>
    <row r="1667" spans="1:5" x14ac:dyDescent="0.25">
      <c r="A1667">
        <v>74067154</v>
      </c>
      <c r="B1667">
        <v>147</v>
      </c>
      <c r="C1667" t="s">
        <v>39</v>
      </c>
      <c r="E1667" t="str">
        <f t="shared" ref="E1667:E1730" si="26">IF(B1667&lt;=120,"90-120","121-150")</f>
        <v>121-150</v>
      </c>
    </row>
    <row r="1668" spans="1:5" x14ac:dyDescent="0.25">
      <c r="A1668">
        <v>74078154</v>
      </c>
      <c r="B1668">
        <v>104</v>
      </c>
      <c r="C1668" t="s">
        <v>38</v>
      </c>
      <c r="E1668" t="str">
        <f t="shared" si="26"/>
        <v>90-120</v>
      </c>
    </row>
    <row r="1669" spans="1:5" x14ac:dyDescent="0.25">
      <c r="A1669">
        <v>74081650</v>
      </c>
      <c r="B1669">
        <v>103</v>
      </c>
      <c r="C1669" t="s">
        <v>38</v>
      </c>
      <c r="E1669" t="str">
        <f t="shared" si="26"/>
        <v>90-120</v>
      </c>
    </row>
    <row r="1670" spans="1:5" x14ac:dyDescent="0.25">
      <c r="A1670">
        <v>74084590</v>
      </c>
      <c r="B1670">
        <v>143</v>
      </c>
      <c r="C1670" t="s">
        <v>40</v>
      </c>
      <c r="E1670" t="str">
        <f t="shared" si="26"/>
        <v>121-150</v>
      </c>
    </row>
    <row r="1671" spans="1:5" x14ac:dyDescent="0.25">
      <c r="A1671">
        <v>74085336</v>
      </c>
      <c r="B1671">
        <v>143</v>
      </c>
      <c r="C1671" t="s">
        <v>39</v>
      </c>
      <c r="E1671" t="str">
        <f t="shared" si="26"/>
        <v>121-150</v>
      </c>
    </row>
    <row r="1672" spans="1:5" x14ac:dyDescent="0.25">
      <c r="A1672">
        <v>74112770</v>
      </c>
      <c r="B1672">
        <v>116</v>
      </c>
      <c r="C1672" t="s">
        <v>40</v>
      </c>
      <c r="D1672" s="32">
        <v>41845</v>
      </c>
      <c r="E1672" t="str">
        <f t="shared" si="26"/>
        <v>90-120</v>
      </c>
    </row>
    <row r="1673" spans="1:5" x14ac:dyDescent="0.25">
      <c r="A1673">
        <v>74120224</v>
      </c>
      <c r="B1673">
        <v>96</v>
      </c>
      <c r="C1673" t="s">
        <v>38</v>
      </c>
      <c r="E1673" t="str">
        <f t="shared" si="26"/>
        <v>90-120</v>
      </c>
    </row>
    <row r="1674" spans="1:5" x14ac:dyDescent="0.25">
      <c r="A1674">
        <v>74138520</v>
      </c>
      <c r="B1674">
        <v>134</v>
      </c>
      <c r="C1674" t="s">
        <v>38</v>
      </c>
      <c r="E1674" t="str">
        <f t="shared" si="26"/>
        <v>121-150</v>
      </c>
    </row>
    <row r="1675" spans="1:5" x14ac:dyDescent="0.25">
      <c r="A1675">
        <v>74154310</v>
      </c>
      <c r="B1675">
        <v>142</v>
      </c>
      <c r="C1675" t="s">
        <v>40</v>
      </c>
      <c r="E1675" t="str">
        <f t="shared" si="26"/>
        <v>121-150</v>
      </c>
    </row>
    <row r="1676" spans="1:5" x14ac:dyDescent="0.25">
      <c r="A1676">
        <v>74178822</v>
      </c>
      <c r="B1676">
        <v>90</v>
      </c>
      <c r="C1676" t="s">
        <v>38</v>
      </c>
      <c r="D1676" s="32">
        <v>41863</v>
      </c>
      <c r="E1676" t="str">
        <f t="shared" si="26"/>
        <v>90-120</v>
      </c>
    </row>
    <row r="1677" spans="1:5" x14ac:dyDescent="0.25">
      <c r="A1677">
        <v>74181588</v>
      </c>
      <c r="B1677">
        <v>120</v>
      </c>
      <c r="C1677" t="s">
        <v>39</v>
      </c>
      <c r="E1677" t="str">
        <f t="shared" si="26"/>
        <v>90-120</v>
      </c>
    </row>
    <row r="1678" spans="1:5" x14ac:dyDescent="0.25">
      <c r="A1678">
        <v>74196128</v>
      </c>
      <c r="B1678">
        <v>150</v>
      </c>
      <c r="C1678" t="s">
        <v>38</v>
      </c>
      <c r="D1678" s="32">
        <v>41865</v>
      </c>
      <c r="E1678" t="str">
        <f t="shared" si="26"/>
        <v>121-150</v>
      </c>
    </row>
    <row r="1679" spans="1:5" x14ac:dyDescent="0.25">
      <c r="A1679">
        <v>74200780</v>
      </c>
      <c r="B1679">
        <v>104</v>
      </c>
      <c r="C1679" t="s">
        <v>38</v>
      </c>
      <c r="E1679" t="str">
        <f t="shared" si="26"/>
        <v>90-120</v>
      </c>
    </row>
    <row r="1680" spans="1:5" x14ac:dyDescent="0.25">
      <c r="A1680">
        <v>74211780</v>
      </c>
      <c r="B1680">
        <v>117</v>
      </c>
      <c r="C1680" t="s">
        <v>40</v>
      </c>
      <c r="E1680" t="str">
        <f t="shared" si="26"/>
        <v>90-120</v>
      </c>
    </row>
    <row r="1681" spans="1:5" x14ac:dyDescent="0.25">
      <c r="A1681">
        <v>74214998</v>
      </c>
      <c r="B1681">
        <v>97</v>
      </c>
      <c r="C1681" t="s">
        <v>39</v>
      </c>
      <c r="E1681" t="str">
        <f t="shared" si="26"/>
        <v>90-120</v>
      </c>
    </row>
    <row r="1682" spans="1:5" x14ac:dyDescent="0.25">
      <c r="A1682">
        <v>74221654</v>
      </c>
      <c r="B1682">
        <v>97</v>
      </c>
      <c r="C1682" t="s">
        <v>38</v>
      </c>
      <c r="D1682" s="32">
        <v>41842</v>
      </c>
      <c r="E1682" t="str">
        <f t="shared" si="26"/>
        <v>90-120</v>
      </c>
    </row>
    <row r="1683" spans="1:5" x14ac:dyDescent="0.25">
      <c r="A1683">
        <v>74238190</v>
      </c>
      <c r="B1683">
        <v>147</v>
      </c>
      <c r="C1683" t="s">
        <v>39</v>
      </c>
      <c r="E1683" t="str">
        <f t="shared" si="26"/>
        <v>121-150</v>
      </c>
    </row>
    <row r="1684" spans="1:5" x14ac:dyDescent="0.25">
      <c r="A1684">
        <v>74244032</v>
      </c>
      <c r="B1684">
        <v>111</v>
      </c>
      <c r="C1684" t="s">
        <v>39</v>
      </c>
      <c r="E1684" t="str">
        <f t="shared" si="26"/>
        <v>90-120</v>
      </c>
    </row>
    <row r="1685" spans="1:5" x14ac:dyDescent="0.25">
      <c r="A1685">
        <v>74244106</v>
      </c>
      <c r="B1685">
        <v>147</v>
      </c>
      <c r="C1685" t="s">
        <v>38</v>
      </c>
      <c r="E1685" t="str">
        <f t="shared" si="26"/>
        <v>121-150</v>
      </c>
    </row>
    <row r="1686" spans="1:5" x14ac:dyDescent="0.25">
      <c r="A1686">
        <v>74260180</v>
      </c>
      <c r="B1686">
        <v>103</v>
      </c>
      <c r="C1686" t="s">
        <v>38</v>
      </c>
      <c r="E1686" t="str">
        <f t="shared" si="26"/>
        <v>90-120</v>
      </c>
    </row>
    <row r="1687" spans="1:5" x14ac:dyDescent="0.25">
      <c r="A1687">
        <v>74266472</v>
      </c>
      <c r="B1687">
        <v>116</v>
      </c>
      <c r="C1687" t="s">
        <v>38</v>
      </c>
      <c r="E1687" t="str">
        <f t="shared" si="26"/>
        <v>90-120</v>
      </c>
    </row>
    <row r="1688" spans="1:5" x14ac:dyDescent="0.25">
      <c r="A1688">
        <v>74269856</v>
      </c>
      <c r="B1688">
        <v>147</v>
      </c>
      <c r="C1688" t="s">
        <v>39</v>
      </c>
      <c r="E1688" t="str">
        <f t="shared" si="26"/>
        <v>121-150</v>
      </c>
    </row>
    <row r="1689" spans="1:5" x14ac:dyDescent="0.25">
      <c r="A1689">
        <v>74274324</v>
      </c>
      <c r="B1689">
        <v>141</v>
      </c>
      <c r="C1689" t="s">
        <v>38</v>
      </c>
      <c r="E1689" t="str">
        <f t="shared" si="26"/>
        <v>121-150</v>
      </c>
    </row>
    <row r="1690" spans="1:5" x14ac:dyDescent="0.25">
      <c r="A1690">
        <v>74281680</v>
      </c>
      <c r="B1690">
        <v>143</v>
      </c>
      <c r="C1690" t="s">
        <v>39</v>
      </c>
      <c r="E1690" t="str">
        <f t="shared" si="26"/>
        <v>121-150</v>
      </c>
    </row>
    <row r="1691" spans="1:5" x14ac:dyDescent="0.25">
      <c r="A1691">
        <v>74292290</v>
      </c>
      <c r="B1691">
        <v>113</v>
      </c>
      <c r="C1691" t="s">
        <v>39</v>
      </c>
      <c r="E1691" t="str">
        <f t="shared" si="26"/>
        <v>90-120</v>
      </c>
    </row>
    <row r="1692" spans="1:5" x14ac:dyDescent="0.25">
      <c r="A1692">
        <v>74297052</v>
      </c>
      <c r="B1692">
        <v>116</v>
      </c>
      <c r="C1692" t="s">
        <v>38</v>
      </c>
      <c r="E1692" t="str">
        <f t="shared" si="26"/>
        <v>90-120</v>
      </c>
    </row>
    <row r="1693" spans="1:5" x14ac:dyDescent="0.25">
      <c r="A1693">
        <v>74307290</v>
      </c>
      <c r="B1693">
        <v>142</v>
      </c>
      <c r="C1693" t="s">
        <v>39</v>
      </c>
      <c r="E1693" t="str">
        <f t="shared" si="26"/>
        <v>121-150</v>
      </c>
    </row>
    <row r="1694" spans="1:5" x14ac:dyDescent="0.25">
      <c r="A1694">
        <v>74317038</v>
      </c>
      <c r="B1694">
        <v>147</v>
      </c>
      <c r="C1694" t="s">
        <v>39</v>
      </c>
      <c r="E1694" t="str">
        <f t="shared" si="26"/>
        <v>121-150</v>
      </c>
    </row>
    <row r="1695" spans="1:5" x14ac:dyDescent="0.25">
      <c r="A1695">
        <v>74324676</v>
      </c>
      <c r="B1695">
        <v>127</v>
      </c>
      <c r="C1695" t="s">
        <v>40</v>
      </c>
      <c r="E1695" t="str">
        <f t="shared" si="26"/>
        <v>121-150</v>
      </c>
    </row>
    <row r="1696" spans="1:5" x14ac:dyDescent="0.25">
      <c r="A1696">
        <v>74326790</v>
      </c>
      <c r="B1696">
        <v>143</v>
      </c>
      <c r="C1696" t="s">
        <v>38</v>
      </c>
      <c r="D1696" s="32">
        <v>41848</v>
      </c>
      <c r="E1696" t="str">
        <f t="shared" si="26"/>
        <v>121-150</v>
      </c>
    </row>
    <row r="1697" spans="1:5" x14ac:dyDescent="0.25">
      <c r="A1697">
        <v>74327268</v>
      </c>
      <c r="B1697">
        <v>117</v>
      </c>
      <c r="C1697" t="s">
        <v>38</v>
      </c>
      <c r="D1697" s="32">
        <v>41843</v>
      </c>
      <c r="E1697" t="str">
        <f t="shared" si="26"/>
        <v>90-120</v>
      </c>
    </row>
    <row r="1698" spans="1:5" x14ac:dyDescent="0.25">
      <c r="A1698">
        <v>74327268</v>
      </c>
      <c r="B1698">
        <v>117</v>
      </c>
      <c r="C1698" t="s">
        <v>38</v>
      </c>
      <c r="D1698" s="32">
        <v>41843</v>
      </c>
      <c r="E1698" t="str">
        <f t="shared" si="26"/>
        <v>90-120</v>
      </c>
    </row>
    <row r="1699" spans="1:5" x14ac:dyDescent="0.25">
      <c r="A1699">
        <v>74332728</v>
      </c>
      <c r="B1699">
        <v>146</v>
      </c>
      <c r="C1699" t="s">
        <v>38</v>
      </c>
      <c r="E1699" t="str">
        <f t="shared" si="26"/>
        <v>121-150</v>
      </c>
    </row>
    <row r="1700" spans="1:5" x14ac:dyDescent="0.25">
      <c r="A1700">
        <v>74336470</v>
      </c>
      <c r="B1700">
        <v>112</v>
      </c>
      <c r="C1700" t="s">
        <v>38</v>
      </c>
      <c r="D1700" s="32">
        <v>41855</v>
      </c>
      <c r="E1700" t="str">
        <f t="shared" si="26"/>
        <v>90-120</v>
      </c>
    </row>
    <row r="1701" spans="1:5" x14ac:dyDescent="0.25">
      <c r="A1701">
        <v>74336470</v>
      </c>
      <c r="B1701">
        <v>112</v>
      </c>
      <c r="C1701" t="s">
        <v>38</v>
      </c>
      <c r="D1701" s="32">
        <v>41855</v>
      </c>
      <c r="E1701" t="str">
        <f t="shared" si="26"/>
        <v>90-120</v>
      </c>
    </row>
    <row r="1702" spans="1:5" x14ac:dyDescent="0.25">
      <c r="A1702">
        <v>74346942</v>
      </c>
      <c r="B1702">
        <v>113</v>
      </c>
      <c r="C1702" t="s">
        <v>39</v>
      </c>
      <c r="E1702" t="str">
        <f t="shared" si="26"/>
        <v>90-120</v>
      </c>
    </row>
    <row r="1703" spans="1:5" x14ac:dyDescent="0.25">
      <c r="A1703">
        <v>74384954</v>
      </c>
      <c r="B1703">
        <v>135</v>
      </c>
      <c r="C1703" t="s">
        <v>38</v>
      </c>
      <c r="D1703" s="32">
        <v>41870</v>
      </c>
      <c r="E1703" t="str">
        <f t="shared" si="26"/>
        <v>121-150</v>
      </c>
    </row>
    <row r="1704" spans="1:5" x14ac:dyDescent="0.25">
      <c r="A1704">
        <v>74385406</v>
      </c>
      <c r="B1704">
        <v>105</v>
      </c>
      <c r="C1704" t="s">
        <v>39</v>
      </c>
      <c r="D1704" s="32">
        <v>41863</v>
      </c>
      <c r="E1704" t="str">
        <f t="shared" si="26"/>
        <v>90-120</v>
      </c>
    </row>
    <row r="1705" spans="1:5" x14ac:dyDescent="0.25">
      <c r="A1705">
        <v>74405410</v>
      </c>
      <c r="B1705">
        <v>103</v>
      </c>
      <c r="C1705" t="s">
        <v>39</v>
      </c>
      <c r="E1705" t="str">
        <f t="shared" si="26"/>
        <v>90-120</v>
      </c>
    </row>
    <row r="1706" spans="1:5" x14ac:dyDescent="0.25">
      <c r="A1706">
        <v>74415738</v>
      </c>
      <c r="B1706">
        <v>105</v>
      </c>
      <c r="C1706" t="s">
        <v>38</v>
      </c>
      <c r="E1706" t="str">
        <f t="shared" si="26"/>
        <v>90-120</v>
      </c>
    </row>
    <row r="1707" spans="1:5" x14ac:dyDescent="0.25">
      <c r="A1707">
        <v>74421136</v>
      </c>
      <c r="B1707">
        <v>112</v>
      </c>
      <c r="C1707" t="s">
        <v>40</v>
      </c>
      <c r="E1707" t="str">
        <f t="shared" si="26"/>
        <v>90-120</v>
      </c>
    </row>
    <row r="1708" spans="1:5" x14ac:dyDescent="0.25">
      <c r="A1708">
        <v>74422280</v>
      </c>
      <c r="B1708">
        <v>117</v>
      </c>
      <c r="C1708" t="s">
        <v>38</v>
      </c>
      <c r="E1708" t="str">
        <f t="shared" si="26"/>
        <v>90-120</v>
      </c>
    </row>
    <row r="1709" spans="1:5" x14ac:dyDescent="0.25">
      <c r="A1709">
        <v>74423722</v>
      </c>
      <c r="B1709">
        <v>97</v>
      </c>
      <c r="C1709" t="s">
        <v>38</v>
      </c>
      <c r="E1709" t="str">
        <f t="shared" si="26"/>
        <v>90-120</v>
      </c>
    </row>
    <row r="1710" spans="1:5" x14ac:dyDescent="0.25">
      <c r="A1710">
        <v>74428204</v>
      </c>
      <c r="B1710">
        <v>92</v>
      </c>
      <c r="C1710" t="s">
        <v>38</v>
      </c>
      <c r="E1710" t="str">
        <f t="shared" si="26"/>
        <v>90-120</v>
      </c>
    </row>
    <row r="1711" spans="1:5" x14ac:dyDescent="0.25">
      <c r="A1711">
        <v>74450998</v>
      </c>
      <c r="B1711">
        <v>116</v>
      </c>
      <c r="C1711" t="s">
        <v>40</v>
      </c>
      <c r="E1711" t="str">
        <f t="shared" si="26"/>
        <v>90-120</v>
      </c>
    </row>
    <row r="1712" spans="1:5" x14ac:dyDescent="0.25">
      <c r="A1712">
        <v>74458566</v>
      </c>
      <c r="B1712">
        <v>97</v>
      </c>
      <c r="C1712" t="s">
        <v>38</v>
      </c>
      <c r="E1712" t="str">
        <f t="shared" si="26"/>
        <v>90-120</v>
      </c>
    </row>
    <row r="1713" spans="1:5" x14ac:dyDescent="0.25">
      <c r="A1713">
        <v>74471688</v>
      </c>
      <c r="B1713">
        <v>150</v>
      </c>
      <c r="C1713" t="s">
        <v>38</v>
      </c>
      <c r="E1713" t="str">
        <f t="shared" si="26"/>
        <v>121-150</v>
      </c>
    </row>
    <row r="1714" spans="1:5" x14ac:dyDescent="0.25">
      <c r="A1714">
        <v>74492892</v>
      </c>
      <c r="B1714">
        <v>103</v>
      </c>
      <c r="C1714" t="s">
        <v>39</v>
      </c>
      <c r="E1714" t="str">
        <f t="shared" si="26"/>
        <v>90-120</v>
      </c>
    </row>
    <row r="1715" spans="1:5" x14ac:dyDescent="0.25">
      <c r="A1715">
        <v>74495880</v>
      </c>
      <c r="B1715">
        <v>97</v>
      </c>
      <c r="C1715" t="s">
        <v>39</v>
      </c>
      <c r="E1715" t="str">
        <f t="shared" si="26"/>
        <v>90-120</v>
      </c>
    </row>
    <row r="1716" spans="1:5" x14ac:dyDescent="0.25">
      <c r="A1716">
        <v>74501524</v>
      </c>
      <c r="B1716">
        <v>150</v>
      </c>
      <c r="C1716" t="s">
        <v>38</v>
      </c>
      <c r="E1716" t="str">
        <f t="shared" si="26"/>
        <v>121-150</v>
      </c>
    </row>
    <row r="1717" spans="1:5" x14ac:dyDescent="0.25">
      <c r="A1717">
        <v>74501764</v>
      </c>
      <c r="B1717">
        <v>90</v>
      </c>
      <c r="C1717" t="s">
        <v>40</v>
      </c>
      <c r="E1717" t="str">
        <f t="shared" si="26"/>
        <v>90-120</v>
      </c>
    </row>
    <row r="1718" spans="1:5" x14ac:dyDescent="0.25">
      <c r="A1718">
        <v>74501842</v>
      </c>
      <c r="B1718">
        <v>90</v>
      </c>
      <c r="C1718" t="s">
        <v>38</v>
      </c>
      <c r="E1718" t="str">
        <f t="shared" si="26"/>
        <v>90-120</v>
      </c>
    </row>
    <row r="1719" spans="1:5" x14ac:dyDescent="0.25">
      <c r="A1719">
        <v>74516766</v>
      </c>
      <c r="B1719">
        <v>118</v>
      </c>
      <c r="C1719" t="s">
        <v>40</v>
      </c>
      <c r="E1719" t="str">
        <f t="shared" si="26"/>
        <v>90-120</v>
      </c>
    </row>
    <row r="1720" spans="1:5" x14ac:dyDescent="0.25">
      <c r="A1720">
        <v>74539682</v>
      </c>
      <c r="B1720">
        <v>118</v>
      </c>
      <c r="C1720" t="s">
        <v>40</v>
      </c>
      <c r="D1720" s="32">
        <v>41859</v>
      </c>
      <c r="E1720" t="str">
        <f t="shared" si="26"/>
        <v>90-120</v>
      </c>
    </row>
    <row r="1721" spans="1:5" x14ac:dyDescent="0.25">
      <c r="A1721">
        <v>74539682</v>
      </c>
      <c r="B1721">
        <v>118</v>
      </c>
      <c r="C1721" t="s">
        <v>40</v>
      </c>
      <c r="D1721" s="32">
        <v>41848</v>
      </c>
      <c r="E1721" t="str">
        <f t="shared" si="26"/>
        <v>90-120</v>
      </c>
    </row>
    <row r="1722" spans="1:5" x14ac:dyDescent="0.25">
      <c r="A1722">
        <v>74542700</v>
      </c>
      <c r="B1722">
        <v>146</v>
      </c>
      <c r="C1722" t="s">
        <v>39</v>
      </c>
      <c r="E1722" t="str">
        <f t="shared" si="26"/>
        <v>121-150</v>
      </c>
    </row>
    <row r="1723" spans="1:5" x14ac:dyDescent="0.25">
      <c r="A1723">
        <v>74544752</v>
      </c>
      <c r="B1723">
        <v>135</v>
      </c>
      <c r="C1723" t="s">
        <v>39</v>
      </c>
      <c r="E1723" t="str">
        <f t="shared" si="26"/>
        <v>121-150</v>
      </c>
    </row>
    <row r="1724" spans="1:5" x14ac:dyDescent="0.25">
      <c r="A1724">
        <v>74545136</v>
      </c>
      <c r="B1724">
        <v>134</v>
      </c>
      <c r="C1724" t="s">
        <v>39</v>
      </c>
      <c r="E1724" t="str">
        <f t="shared" si="26"/>
        <v>121-150</v>
      </c>
    </row>
    <row r="1725" spans="1:5" x14ac:dyDescent="0.25">
      <c r="A1725">
        <v>74561836</v>
      </c>
      <c r="B1725">
        <v>105</v>
      </c>
      <c r="C1725" t="s">
        <v>38</v>
      </c>
      <c r="E1725" t="str">
        <f t="shared" si="26"/>
        <v>90-120</v>
      </c>
    </row>
    <row r="1726" spans="1:5" x14ac:dyDescent="0.25">
      <c r="A1726">
        <v>74570056</v>
      </c>
      <c r="B1726">
        <v>104</v>
      </c>
      <c r="C1726" t="s">
        <v>40</v>
      </c>
      <c r="E1726" t="str">
        <f t="shared" si="26"/>
        <v>90-120</v>
      </c>
    </row>
    <row r="1727" spans="1:5" x14ac:dyDescent="0.25">
      <c r="A1727">
        <v>74572966</v>
      </c>
      <c r="B1727">
        <v>134</v>
      </c>
      <c r="C1727" t="s">
        <v>39</v>
      </c>
      <c r="E1727" t="str">
        <f t="shared" si="26"/>
        <v>121-150</v>
      </c>
    </row>
    <row r="1728" spans="1:5" x14ac:dyDescent="0.25">
      <c r="A1728">
        <v>74602434</v>
      </c>
      <c r="B1728">
        <v>117</v>
      </c>
      <c r="C1728" t="s">
        <v>39</v>
      </c>
      <c r="E1728" t="str">
        <f t="shared" si="26"/>
        <v>90-120</v>
      </c>
    </row>
    <row r="1729" spans="1:5" x14ac:dyDescent="0.25">
      <c r="A1729">
        <v>74608562</v>
      </c>
      <c r="B1729">
        <v>117</v>
      </c>
      <c r="C1729" t="s">
        <v>40</v>
      </c>
      <c r="D1729" s="32">
        <v>41856</v>
      </c>
      <c r="E1729" t="str">
        <f t="shared" si="26"/>
        <v>90-120</v>
      </c>
    </row>
    <row r="1730" spans="1:5" x14ac:dyDescent="0.25">
      <c r="A1730">
        <v>74610332</v>
      </c>
      <c r="B1730">
        <v>116</v>
      </c>
      <c r="C1730" t="s">
        <v>40</v>
      </c>
      <c r="E1730" t="str">
        <f t="shared" si="26"/>
        <v>90-120</v>
      </c>
    </row>
    <row r="1731" spans="1:5" x14ac:dyDescent="0.25">
      <c r="A1731">
        <v>74616198</v>
      </c>
      <c r="B1731">
        <v>92</v>
      </c>
      <c r="C1731" t="s">
        <v>38</v>
      </c>
      <c r="E1731" t="str">
        <f t="shared" ref="E1731:E1794" si="27">IF(B1731&lt;=120,"90-120","121-150")</f>
        <v>90-120</v>
      </c>
    </row>
    <row r="1732" spans="1:5" x14ac:dyDescent="0.25">
      <c r="A1732">
        <v>74640440</v>
      </c>
      <c r="B1732">
        <v>97</v>
      </c>
      <c r="C1732" t="s">
        <v>39</v>
      </c>
      <c r="E1732" t="str">
        <f t="shared" si="27"/>
        <v>90-120</v>
      </c>
    </row>
    <row r="1733" spans="1:5" x14ac:dyDescent="0.25">
      <c r="A1733">
        <v>74649490</v>
      </c>
      <c r="B1733">
        <v>142</v>
      </c>
      <c r="C1733" t="s">
        <v>39</v>
      </c>
      <c r="D1733" s="32">
        <v>41871</v>
      </c>
      <c r="E1733" t="str">
        <f t="shared" si="27"/>
        <v>121-150</v>
      </c>
    </row>
    <row r="1734" spans="1:5" x14ac:dyDescent="0.25">
      <c r="A1734">
        <v>74649844</v>
      </c>
      <c r="B1734">
        <v>117</v>
      </c>
      <c r="C1734" t="s">
        <v>38</v>
      </c>
      <c r="E1734" t="str">
        <f t="shared" si="27"/>
        <v>90-120</v>
      </c>
    </row>
    <row r="1735" spans="1:5" x14ac:dyDescent="0.25">
      <c r="A1735">
        <v>74662184</v>
      </c>
      <c r="B1735">
        <v>134</v>
      </c>
      <c r="C1735" t="s">
        <v>39</v>
      </c>
      <c r="E1735" t="str">
        <f t="shared" si="27"/>
        <v>121-150</v>
      </c>
    </row>
    <row r="1736" spans="1:5" x14ac:dyDescent="0.25">
      <c r="A1736">
        <v>74670810</v>
      </c>
      <c r="B1736">
        <v>135</v>
      </c>
      <c r="C1736" t="s">
        <v>40</v>
      </c>
      <c r="E1736" t="str">
        <f t="shared" si="27"/>
        <v>121-150</v>
      </c>
    </row>
    <row r="1737" spans="1:5" x14ac:dyDescent="0.25">
      <c r="A1737">
        <v>74673446</v>
      </c>
      <c r="B1737">
        <v>135</v>
      </c>
      <c r="C1737" t="s">
        <v>38</v>
      </c>
      <c r="E1737" t="str">
        <f t="shared" si="27"/>
        <v>121-150</v>
      </c>
    </row>
    <row r="1738" spans="1:5" x14ac:dyDescent="0.25">
      <c r="A1738">
        <v>74690832</v>
      </c>
      <c r="B1738">
        <v>146</v>
      </c>
      <c r="C1738" t="s">
        <v>39</v>
      </c>
      <c r="E1738" t="str">
        <f t="shared" si="27"/>
        <v>121-150</v>
      </c>
    </row>
    <row r="1739" spans="1:5" x14ac:dyDescent="0.25">
      <c r="A1739">
        <v>74690984</v>
      </c>
      <c r="B1739">
        <v>104</v>
      </c>
      <c r="C1739" t="s">
        <v>38</v>
      </c>
      <c r="E1739" t="str">
        <f t="shared" si="27"/>
        <v>90-120</v>
      </c>
    </row>
    <row r="1740" spans="1:5" x14ac:dyDescent="0.25">
      <c r="A1740">
        <v>74692952</v>
      </c>
      <c r="B1740">
        <v>117</v>
      </c>
      <c r="C1740" t="s">
        <v>38</v>
      </c>
      <c r="E1740" t="str">
        <f t="shared" si="27"/>
        <v>90-120</v>
      </c>
    </row>
    <row r="1741" spans="1:5" x14ac:dyDescent="0.25">
      <c r="A1741">
        <v>74707332</v>
      </c>
      <c r="B1741">
        <v>127</v>
      </c>
      <c r="C1741" t="s">
        <v>40</v>
      </c>
      <c r="E1741" t="str">
        <f t="shared" si="27"/>
        <v>121-150</v>
      </c>
    </row>
    <row r="1742" spans="1:5" x14ac:dyDescent="0.25">
      <c r="A1742">
        <v>74710720</v>
      </c>
      <c r="B1742">
        <v>133</v>
      </c>
      <c r="C1742" t="s">
        <v>40</v>
      </c>
      <c r="E1742" t="str">
        <f t="shared" si="27"/>
        <v>121-150</v>
      </c>
    </row>
    <row r="1743" spans="1:5" x14ac:dyDescent="0.25">
      <c r="A1743">
        <v>74725036</v>
      </c>
      <c r="B1743">
        <v>116</v>
      </c>
      <c r="C1743" t="s">
        <v>38</v>
      </c>
      <c r="E1743" t="str">
        <f t="shared" si="27"/>
        <v>90-120</v>
      </c>
    </row>
    <row r="1744" spans="1:5" x14ac:dyDescent="0.25">
      <c r="A1744">
        <v>74734488</v>
      </c>
      <c r="B1744">
        <v>134</v>
      </c>
      <c r="C1744" t="s">
        <v>39</v>
      </c>
      <c r="E1744" t="str">
        <f t="shared" si="27"/>
        <v>121-150</v>
      </c>
    </row>
    <row r="1745" spans="1:5" x14ac:dyDescent="0.25">
      <c r="A1745">
        <v>74744824</v>
      </c>
      <c r="B1745">
        <v>97</v>
      </c>
      <c r="C1745" t="s">
        <v>38</v>
      </c>
      <c r="E1745" t="str">
        <f t="shared" si="27"/>
        <v>90-120</v>
      </c>
    </row>
    <row r="1746" spans="1:5" x14ac:dyDescent="0.25">
      <c r="A1746">
        <v>74775514</v>
      </c>
      <c r="B1746">
        <v>104</v>
      </c>
      <c r="C1746" t="s">
        <v>39</v>
      </c>
      <c r="E1746" t="str">
        <f t="shared" si="27"/>
        <v>90-120</v>
      </c>
    </row>
    <row r="1747" spans="1:5" x14ac:dyDescent="0.25">
      <c r="A1747">
        <v>74788822</v>
      </c>
      <c r="B1747">
        <v>142</v>
      </c>
      <c r="C1747" t="s">
        <v>38</v>
      </c>
      <c r="E1747" t="str">
        <f t="shared" si="27"/>
        <v>121-150</v>
      </c>
    </row>
    <row r="1748" spans="1:5" x14ac:dyDescent="0.25">
      <c r="A1748">
        <v>74800732</v>
      </c>
      <c r="B1748">
        <v>147</v>
      </c>
      <c r="C1748" t="s">
        <v>39</v>
      </c>
      <c r="D1748" s="32">
        <v>41849</v>
      </c>
      <c r="E1748" t="str">
        <f t="shared" si="27"/>
        <v>121-150</v>
      </c>
    </row>
    <row r="1749" spans="1:5" x14ac:dyDescent="0.25">
      <c r="A1749">
        <v>74807518</v>
      </c>
      <c r="B1749">
        <v>127</v>
      </c>
      <c r="C1749" t="s">
        <v>38</v>
      </c>
      <c r="E1749" t="str">
        <f t="shared" si="27"/>
        <v>121-150</v>
      </c>
    </row>
    <row r="1750" spans="1:5" x14ac:dyDescent="0.25">
      <c r="A1750">
        <v>74811840</v>
      </c>
      <c r="B1750">
        <v>96</v>
      </c>
      <c r="C1750" t="s">
        <v>39</v>
      </c>
      <c r="E1750" t="str">
        <f t="shared" si="27"/>
        <v>90-120</v>
      </c>
    </row>
    <row r="1751" spans="1:5" x14ac:dyDescent="0.25">
      <c r="A1751">
        <v>74819364</v>
      </c>
      <c r="B1751">
        <v>97</v>
      </c>
      <c r="C1751" t="s">
        <v>40</v>
      </c>
      <c r="E1751" t="str">
        <f t="shared" si="27"/>
        <v>90-120</v>
      </c>
    </row>
    <row r="1752" spans="1:5" x14ac:dyDescent="0.25">
      <c r="A1752">
        <v>74819890</v>
      </c>
      <c r="B1752">
        <v>135</v>
      </c>
      <c r="C1752" t="s">
        <v>38</v>
      </c>
      <c r="E1752" t="str">
        <f t="shared" si="27"/>
        <v>121-150</v>
      </c>
    </row>
    <row r="1753" spans="1:5" x14ac:dyDescent="0.25">
      <c r="A1753">
        <v>74833616</v>
      </c>
      <c r="B1753">
        <v>127</v>
      </c>
      <c r="C1753" t="s">
        <v>40</v>
      </c>
      <c r="E1753" t="str">
        <f t="shared" si="27"/>
        <v>121-150</v>
      </c>
    </row>
    <row r="1754" spans="1:5" x14ac:dyDescent="0.25">
      <c r="A1754">
        <v>74837610</v>
      </c>
      <c r="B1754">
        <v>150</v>
      </c>
      <c r="C1754" t="s">
        <v>38</v>
      </c>
      <c r="E1754" t="str">
        <f t="shared" si="27"/>
        <v>121-150</v>
      </c>
    </row>
    <row r="1755" spans="1:5" x14ac:dyDescent="0.25">
      <c r="A1755">
        <v>74841960</v>
      </c>
      <c r="B1755">
        <v>119</v>
      </c>
      <c r="C1755" t="s">
        <v>38</v>
      </c>
      <c r="E1755" t="str">
        <f t="shared" si="27"/>
        <v>90-120</v>
      </c>
    </row>
    <row r="1756" spans="1:5" x14ac:dyDescent="0.25">
      <c r="A1756">
        <v>74857754</v>
      </c>
      <c r="B1756">
        <v>105</v>
      </c>
      <c r="C1756" t="s">
        <v>38</v>
      </c>
      <c r="E1756" t="str">
        <f t="shared" si="27"/>
        <v>90-120</v>
      </c>
    </row>
    <row r="1757" spans="1:5" x14ac:dyDescent="0.25">
      <c r="A1757">
        <v>74880702</v>
      </c>
      <c r="B1757">
        <v>135</v>
      </c>
      <c r="C1757" t="s">
        <v>39</v>
      </c>
      <c r="E1757" t="str">
        <f t="shared" si="27"/>
        <v>121-150</v>
      </c>
    </row>
    <row r="1758" spans="1:5" x14ac:dyDescent="0.25">
      <c r="A1758">
        <v>74887292</v>
      </c>
      <c r="B1758">
        <v>105</v>
      </c>
      <c r="C1758" t="s">
        <v>38</v>
      </c>
      <c r="E1758" t="str">
        <f t="shared" si="27"/>
        <v>90-120</v>
      </c>
    </row>
    <row r="1759" spans="1:5" x14ac:dyDescent="0.25">
      <c r="A1759">
        <v>74890880</v>
      </c>
      <c r="B1759">
        <v>148</v>
      </c>
      <c r="C1759" t="s">
        <v>40</v>
      </c>
      <c r="E1759" t="str">
        <f t="shared" si="27"/>
        <v>121-150</v>
      </c>
    </row>
    <row r="1760" spans="1:5" x14ac:dyDescent="0.25">
      <c r="A1760">
        <v>74891238</v>
      </c>
      <c r="B1760">
        <v>148</v>
      </c>
      <c r="C1760" t="s">
        <v>39</v>
      </c>
      <c r="E1760" t="str">
        <f t="shared" si="27"/>
        <v>121-150</v>
      </c>
    </row>
    <row r="1761" spans="1:5" x14ac:dyDescent="0.25">
      <c r="A1761">
        <v>74891398</v>
      </c>
      <c r="B1761">
        <v>106</v>
      </c>
      <c r="C1761" t="s">
        <v>40</v>
      </c>
      <c r="D1761" s="32">
        <v>41841</v>
      </c>
      <c r="E1761" t="str">
        <f t="shared" si="27"/>
        <v>90-120</v>
      </c>
    </row>
    <row r="1762" spans="1:5" x14ac:dyDescent="0.25">
      <c r="A1762">
        <v>74891398</v>
      </c>
      <c r="B1762">
        <v>106</v>
      </c>
      <c r="C1762" t="s">
        <v>40</v>
      </c>
      <c r="D1762" s="32">
        <v>41843</v>
      </c>
      <c r="E1762" t="str">
        <f t="shared" si="27"/>
        <v>90-120</v>
      </c>
    </row>
    <row r="1763" spans="1:5" x14ac:dyDescent="0.25">
      <c r="A1763">
        <v>74891398</v>
      </c>
      <c r="B1763">
        <v>106</v>
      </c>
      <c r="C1763" t="s">
        <v>40</v>
      </c>
      <c r="D1763" s="32">
        <v>41843</v>
      </c>
      <c r="E1763" t="str">
        <f t="shared" si="27"/>
        <v>90-120</v>
      </c>
    </row>
    <row r="1764" spans="1:5" x14ac:dyDescent="0.25">
      <c r="A1764">
        <v>74893466</v>
      </c>
      <c r="B1764">
        <v>92</v>
      </c>
      <c r="C1764" t="s">
        <v>38</v>
      </c>
      <c r="E1764" t="str">
        <f t="shared" si="27"/>
        <v>90-120</v>
      </c>
    </row>
    <row r="1765" spans="1:5" x14ac:dyDescent="0.25">
      <c r="A1765">
        <v>74898310</v>
      </c>
      <c r="B1765">
        <v>133</v>
      </c>
      <c r="C1765" t="s">
        <v>40</v>
      </c>
      <c r="E1765" t="str">
        <f t="shared" si="27"/>
        <v>121-150</v>
      </c>
    </row>
    <row r="1766" spans="1:5" x14ac:dyDescent="0.25">
      <c r="A1766">
        <v>74909356</v>
      </c>
      <c r="B1766">
        <v>118</v>
      </c>
      <c r="C1766" t="s">
        <v>39</v>
      </c>
      <c r="E1766" t="str">
        <f t="shared" si="27"/>
        <v>90-120</v>
      </c>
    </row>
    <row r="1767" spans="1:5" x14ac:dyDescent="0.25">
      <c r="A1767">
        <v>74911700</v>
      </c>
      <c r="B1767">
        <v>117</v>
      </c>
      <c r="C1767" t="s">
        <v>40</v>
      </c>
      <c r="E1767" t="str">
        <f t="shared" si="27"/>
        <v>90-120</v>
      </c>
    </row>
    <row r="1768" spans="1:5" x14ac:dyDescent="0.25">
      <c r="A1768">
        <v>74914874</v>
      </c>
      <c r="B1768">
        <v>133</v>
      </c>
      <c r="C1768" t="s">
        <v>39</v>
      </c>
      <c r="D1768" s="32">
        <v>41844</v>
      </c>
      <c r="E1768" t="str">
        <f t="shared" si="27"/>
        <v>121-150</v>
      </c>
    </row>
    <row r="1769" spans="1:5" x14ac:dyDescent="0.25">
      <c r="A1769">
        <v>74934832</v>
      </c>
      <c r="B1769">
        <v>112</v>
      </c>
      <c r="C1769" t="s">
        <v>38</v>
      </c>
      <c r="E1769" t="str">
        <f t="shared" si="27"/>
        <v>90-120</v>
      </c>
    </row>
    <row r="1770" spans="1:5" x14ac:dyDescent="0.25">
      <c r="A1770">
        <v>74935314</v>
      </c>
      <c r="B1770">
        <v>112</v>
      </c>
      <c r="C1770" t="s">
        <v>39</v>
      </c>
      <c r="E1770" t="str">
        <f t="shared" si="27"/>
        <v>90-120</v>
      </c>
    </row>
    <row r="1771" spans="1:5" x14ac:dyDescent="0.25">
      <c r="A1771">
        <v>74941928</v>
      </c>
      <c r="B1771">
        <v>112</v>
      </c>
      <c r="C1771" t="s">
        <v>39</v>
      </c>
      <c r="D1771" s="32">
        <v>41849</v>
      </c>
      <c r="E1771" t="str">
        <f t="shared" si="27"/>
        <v>90-120</v>
      </c>
    </row>
    <row r="1772" spans="1:5" x14ac:dyDescent="0.25">
      <c r="A1772">
        <v>74942152</v>
      </c>
      <c r="B1772">
        <v>142</v>
      </c>
      <c r="C1772" t="s">
        <v>39</v>
      </c>
      <c r="E1772" t="str">
        <f t="shared" si="27"/>
        <v>121-150</v>
      </c>
    </row>
    <row r="1773" spans="1:5" x14ac:dyDescent="0.25">
      <c r="A1773">
        <v>74953888</v>
      </c>
      <c r="B1773">
        <v>117</v>
      </c>
      <c r="C1773" t="s">
        <v>39</v>
      </c>
      <c r="E1773" t="str">
        <f t="shared" si="27"/>
        <v>90-120</v>
      </c>
    </row>
    <row r="1774" spans="1:5" x14ac:dyDescent="0.25">
      <c r="A1774">
        <v>74970160</v>
      </c>
      <c r="B1774">
        <v>146</v>
      </c>
      <c r="C1774" t="s">
        <v>39</v>
      </c>
      <c r="E1774" t="str">
        <f t="shared" si="27"/>
        <v>121-150</v>
      </c>
    </row>
    <row r="1775" spans="1:5" x14ac:dyDescent="0.25">
      <c r="A1775">
        <v>74974108</v>
      </c>
      <c r="B1775">
        <v>112</v>
      </c>
      <c r="C1775" t="s">
        <v>38</v>
      </c>
      <c r="E1775" t="str">
        <f t="shared" si="27"/>
        <v>90-120</v>
      </c>
    </row>
    <row r="1776" spans="1:5" x14ac:dyDescent="0.25">
      <c r="A1776">
        <v>74976240</v>
      </c>
      <c r="B1776">
        <v>97</v>
      </c>
      <c r="C1776" t="s">
        <v>38</v>
      </c>
      <c r="E1776" t="str">
        <f t="shared" si="27"/>
        <v>90-120</v>
      </c>
    </row>
    <row r="1777" spans="1:5" x14ac:dyDescent="0.25">
      <c r="A1777">
        <v>74985188</v>
      </c>
      <c r="B1777">
        <v>147</v>
      </c>
      <c r="C1777" t="s">
        <v>40</v>
      </c>
      <c r="E1777" t="str">
        <f t="shared" si="27"/>
        <v>121-150</v>
      </c>
    </row>
    <row r="1778" spans="1:5" x14ac:dyDescent="0.25">
      <c r="A1778">
        <v>75001634</v>
      </c>
      <c r="B1778">
        <v>105</v>
      </c>
      <c r="C1778" t="s">
        <v>39</v>
      </c>
      <c r="E1778" t="str">
        <f t="shared" si="27"/>
        <v>90-120</v>
      </c>
    </row>
    <row r="1779" spans="1:5" x14ac:dyDescent="0.25">
      <c r="A1779">
        <v>75002822</v>
      </c>
      <c r="B1779">
        <v>146</v>
      </c>
      <c r="C1779" t="s">
        <v>38</v>
      </c>
      <c r="D1779" s="32">
        <v>41869</v>
      </c>
      <c r="E1779" t="str">
        <f t="shared" si="27"/>
        <v>121-150</v>
      </c>
    </row>
    <row r="1780" spans="1:5" x14ac:dyDescent="0.25">
      <c r="A1780">
        <v>75013444</v>
      </c>
      <c r="B1780">
        <v>142</v>
      </c>
      <c r="C1780" t="s">
        <v>38</v>
      </c>
      <c r="E1780" t="str">
        <f t="shared" si="27"/>
        <v>121-150</v>
      </c>
    </row>
    <row r="1781" spans="1:5" x14ac:dyDescent="0.25">
      <c r="A1781">
        <v>75016884</v>
      </c>
      <c r="B1781">
        <v>143</v>
      </c>
      <c r="C1781" t="s">
        <v>38</v>
      </c>
      <c r="E1781" t="str">
        <f t="shared" si="27"/>
        <v>121-150</v>
      </c>
    </row>
    <row r="1782" spans="1:5" x14ac:dyDescent="0.25">
      <c r="A1782">
        <v>75018726</v>
      </c>
      <c r="B1782">
        <v>135</v>
      </c>
      <c r="C1782" t="s">
        <v>39</v>
      </c>
      <c r="D1782" s="32">
        <v>41850</v>
      </c>
      <c r="E1782" t="str">
        <f t="shared" si="27"/>
        <v>121-150</v>
      </c>
    </row>
    <row r="1783" spans="1:5" x14ac:dyDescent="0.25">
      <c r="A1783">
        <v>75018726</v>
      </c>
      <c r="B1783">
        <v>135</v>
      </c>
      <c r="C1783" t="s">
        <v>39</v>
      </c>
      <c r="D1783" s="32">
        <v>41850</v>
      </c>
      <c r="E1783" t="str">
        <f t="shared" si="27"/>
        <v>121-150</v>
      </c>
    </row>
    <row r="1784" spans="1:5" x14ac:dyDescent="0.25">
      <c r="A1784">
        <v>75030098</v>
      </c>
      <c r="B1784">
        <v>103</v>
      </c>
      <c r="C1784" t="s">
        <v>38</v>
      </c>
      <c r="E1784" t="str">
        <f t="shared" si="27"/>
        <v>90-120</v>
      </c>
    </row>
    <row r="1785" spans="1:5" x14ac:dyDescent="0.25">
      <c r="A1785">
        <v>75034764</v>
      </c>
      <c r="B1785">
        <v>103</v>
      </c>
      <c r="C1785" t="s">
        <v>38</v>
      </c>
      <c r="E1785" t="str">
        <f t="shared" si="27"/>
        <v>90-120</v>
      </c>
    </row>
    <row r="1786" spans="1:5" x14ac:dyDescent="0.25">
      <c r="A1786">
        <v>75038114</v>
      </c>
      <c r="B1786">
        <v>103</v>
      </c>
      <c r="C1786" t="s">
        <v>38</v>
      </c>
      <c r="E1786" t="str">
        <f t="shared" si="27"/>
        <v>90-120</v>
      </c>
    </row>
    <row r="1787" spans="1:5" x14ac:dyDescent="0.25">
      <c r="A1787">
        <v>75038342</v>
      </c>
      <c r="B1787">
        <v>103</v>
      </c>
      <c r="C1787" t="s">
        <v>40</v>
      </c>
      <c r="E1787" t="str">
        <f t="shared" si="27"/>
        <v>90-120</v>
      </c>
    </row>
    <row r="1788" spans="1:5" x14ac:dyDescent="0.25">
      <c r="A1788">
        <v>75045788</v>
      </c>
      <c r="B1788">
        <v>113</v>
      </c>
      <c r="C1788" t="s">
        <v>38</v>
      </c>
      <c r="E1788" t="str">
        <f t="shared" si="27"/>
        <v>90-120</v>
      </c>
    </row>
    <row r="1789" spans="1:5" x14ac:dyDescent="0.25">
      <c r="A1789">
        <v>75057490</v>
      </c>
      <c r="B1789">
        <v>105</v>
      </c>
      <c r="C1789" t="s">
        <v>40</v>
      </c>
      <c r="E1789" t="str">
        <f t="shared" si="27"/>
        <v>90-120</v>
      </c>
    </row>
    <row r="1790" spans="1:5" x14ac:dyDescent="0.25">
      <c r="A1790">
        <v>75061260</v>
      </c>
      <c r="B1790">
        <v>134</v>
      </c>
      <c r="C1790" t="s">
        <v>38</v>
      </c>
      <c r="E1790" t="str">
        <f t="shared" si="27"/>
        <v>121-150</v>
      </c>
    </row>
    <row r="1791" spans="1:5" x14ac:dyDescent="0.25">
      <c r="A1791">
        <v>75083982</v>
      </c>
      <c r="B1791">
        <v>133</v>
      </c>
      <c r="C1791" t="s">
        <v>38</v>
      </c>
      <c r="E1791" t="str">
        <f t="shared" si="27"/>
        <v>121-150</v>
      </c>
    </row>
    <row r="1792" spans="1:5" x14ac:dyDescent="0.25">
      <c r="A1792">
        <v>75097438</v>
      </c>
      <c r="B1792">
        <v>126</v>
      </c>
      <c r="C1792" t="s">
        <v>39</v>
      </c>
      <c r="E1792" t="str">
        <f t="shared" si="27"/>
        <v>121-150</v>
      </c>
    </row>
    <row r="1793" spans="1:5" x14ac:dyDescent="0.25">
      <c r="A1793">
        <v>75103772</v>
      </c>
      <c r="B1793">
        <v>117</v>
      </c>
      <c r="C1793" t="s">
        <v>38</v>
      </c>
      <c r="E1793" t="str">
        <f t="shared" si="27"/>
        <v>90-120</v>
      </c>
    </row>
    <row r="1794" spans="1:5" x14ac:dyDescent="0.25">
      <c r="A1794">
        <v>75110632</v>
      </c>
      <c r="B1794">
        <v>113</v>
      </c>
      <c r="C1794" t="s">
        <v>39</v>
      </c>
      <c r="D1794" s="32">
        <v>41862</v>
      </c>
      <c r="E1794" t="str">
        <f t="shared" si="27"/>
        <v>90-120</v>
      </c>
    </row>
    <row r="1795" spans="1:5" x14ac:dyDescent="0.25">
      <c r="A1795">
        <v>75116374</v>
      </c>
      <c r="B1795">
        <v>92</v>
      </c>
      <c r="C1795" t="s">
        <v>38</v>
      </c>
      <c r="E1795" t="str">
        <f t="shared" ref="E1795:E1858" si="28">IF(B1795&lt;=120,"90-120","121-150")</f>
        <v>90-120</v>
      </c>
    </row>
    <row r="1796" spans="1:5" x14ac:dyDescent="0.25">
      <c r="A1796">
        <v>75127922</v>
      </c>
      <c r="B1796">
        <v>96</v>
      </c>
      <c r="C1796" t="s">
        <v>38</v>
      </c>
      <c r="E1796" t="str">
        <f t="shared" si="28"/>
        <v>90-120</v>
      </c>
    </row>
    <row r="1797" spans="1:5" x14ac:dyDescent="0.25">
      <c r="A1797">
        <v>75157408</v>
      </c>
      <c r="B1797">
        <v>127</v>
      </c>
      <c r="C1797" t="s">
        <v>40</v>
      </c>
      <c r="E1797" t="str">
        <f t="shared" si="28"/>
        <v>121-150</v>
      </c>
    </row>
    <row r="1798" spans="1:5" x14ac:dyDescent="0.25">
      <c r="A1798">
        <v>75189282</v>
      </c>
      <c r="B1798">
        <v>133</v>
      </c>
      <c r="C1798" t="s">
        <v>39</v>
      </c>
      <c r="E1798" t="str">
        <f t="shared" si="28"/>
        <v>121-150</v>
      </c>
    </row>
    <row r="1799" spans="1:5" x14ac:dyDescent="0.25">
      <c r="A1799">
        <v>75199004</v>
      </c>
      <c r="B1799">
        <v>146</v>
      </c>
      <c r="C1799" t="s">
        <v>39</v>
      </c>
      <c r="D1799" s="32">
        <v>41843</v>
      </c>
      <c r="E1799" t="str">
        <f t="shared" si="28"/>
        <v>121-150</v>
      </c>
    </row>
    <row r="1800" spans="1:5" x14ac:dyDescent="0.25">
      <c r="A1800">
        <v>75201118</v>
      </c>
      <c r="B1800">
        <v>146</v>
      </c>
      <c r="C1800" t="s">
        <v>40</v>
      </c>
      <c r="E1800" t="str">
        <f t="shared" si="28"/>
        <v>121-150</v>
      </c>
    </row>
    <row r="1801" spans="1:5" x14ac:dyDescent="0.25">
      <c r="A1801">
        <v>75216134</v>
      </c>
      <c r="B1801">
        <v>146</v>
      </c>
      <c r="C1801" t="s">
        <v>40</v>
      </c>
      <c r="E1801" t="str">
        <f t="shared" si="28"/>
        <v>121-150</v>
      </c>
    </row>
    <row r="1802" spans="1:5" x14ac:dyDescent="0.25">
      <c r="A1802">
        <v>75219920</v>
      </c>
      <c r="B1802">
        <v>117</v>
      </c>
      <c r="C1802" t="s">
        <v>40</v>
      </c>
      <c r="E1802" t="str">
        <f t="shared" si="28"/>
        <v>90-120</v>
      </c>
    </row>
    <row r="1803" spans="1:5" x14ac:dyDescent="0.25">
      <c r="A1803">
        <v>75223866</v>
      </c>
      <c r="B1803">
        <v>127</v>
      </c>
      <c r="C1803" t="s">
        <v>38</v>
      </c>
      <c r="E1803" t="str">
        <f t="shared" si="28"/>
        <v>121-150</v>
      </c>
    </row>
    <row r="1804" spans="1:5" x14ac:dyDescent="0.25">
      <c r="A1804">
        <v>75228796</v>
      </c>
      <c r="B1804">
        <v>142</v>
      </c>
      <c r="C1804" t="s">
        <v>40</v>
      </c>
      <c r="E1804" t="str">
        <f t="shared" si="28"/>
        <v>121-150</v>
      </c>
    </row>
    <row r="1805" spans="1:5" x14ac:dyDescent="0.25">
      <c r="A1805">
        <v>75233060</v>
      </c>
      <c r="B1805">
        <v>112</v>
      </c>
      <c r="C1805" t="s">
        <v>38</v>
      </c>
      <c r="E1805" t="str">
        <f t="shared" si="28"/>
        <v>90-120</v>
      </c>
    </row>
    <row r="1806" spans="1:5" x14ac:dyDescent="0.25">
      <c r="A1806">
        <v>75238484</v>
      </c>
      <c r="B1806">
        <v>127</v>
      </c>
      <c r="C1806" t="s">
        <v>38</v>
      </c>
      <c r="E1806" t="str">
        <f t="shared" si="28"/>
        <v>121-150</v>
      </c>
    </row>
    <row r="1807" spans="1:5" x14ac:dyDescent="0.25">
      <c r="A1807">
        <v>75240586</v>
      </c>
      <c r="B1807">
        <v>147</v>
      </c>
      <c r="C1807" t="s">
        <v>39</v>
      </c>
      <c r="E1807" t="str">
        <f t="shared" si="28"/>
        <v>121-150</v>
      </c>
    </row>
    <row r="1808" spans="1:5" x14ac:dyDescent="0.25">
      <c r="A1808">
        <v>75256554</v>
      </c>
      <c r="B1808">
        <v>117</v>
      </c>
      <c r="C1808" t="s">
        <v>38</v>
      </c>
      <c r="D1808" s="32">
        <v>41860</v>
      </c>
      <c r="E1808" t="str">
        <f t="shared" si="28"/>
        <v>90-120</v>
      </c>
    </row>
    <row r="1809" spans="1:5" x14ac:dyDescent="0.25">
      <c r="A1809">
        <v>75256554</v>
      </c>
      <c r="B1809">
        <v>117</v>
      </c>
      <c r="C1809" t="s">
        <v>38</v>
      </c>
      <c r="D1809" s="32">
        <v>41843</v>
      </c>
      <c r="E1809" t="str">
        <f t="shared" si="28"/>
        <v>90-120</v>
      </c>
    </row>
    <row r="1810" spans="1:5" x14ac:dyDescent="0.25">
      <c r="A1810">
        <v>75257822</v>
      </c>
      <c r="B1810">
        <v>111</v>
      </c>
      <c r="C1810" t="s">
        <v>39</v>
      </c>
      <c r="E1810" t="str">
        <f t="shared" si="28"/>
        <v>90-120</v>
      </c>
    </row>
    <row r="1811" spans="1:5" x14ac:dyDescent="0.25">
      <c r="A1811">
        <v>75279420</v>
      </c>
      <c r="B1811">
        <v>146</v>
      </c>
      <c r="C1811" t="s">
        <v>38</v>
      </c>
      <c r="E1811" t="str">
        <f t="shared" si="28"/>
        <v>121-150</v>
      </c>
    </row>
    <row r="1812" spans="1:5" x14ac:dyDescent="0.25">
      <c r="A1812">
        <v>75290666</v>
      </c>
      <c r="B1812">
        <v>104</v>
      </c>
      <c r="C1812" t="s">
        <v>39</v>
      </c>
      <c r="E1812" t="str">
        <f t="shared" si="28"/>
        <v>90-120</v>
      </c>
    </row>
    <row r="1813" spans="1:5" x14ac:dyDescent="0.25">
      <c r="A1813">
        <v>75305248</v>
      </c>
      <c r="B1813">
        <v>136</v>
      </c>
      <c r="C1813" t="s">
        <v>38</v>
      </c>
      <c r="E1813" t="str">
        <f t="shared" si="28"/>
        <v>121-150</v>
      </c>
    </row>
    <row r="1814" spans="1:5" x14ac:dyDescent="0.25">
      <c r="A1814">
        <v>75308486</v>
      </c>
      <c r="B1814">
        <v>136</v>
      </c>
      <c r="C1814" t="s">
        <v>38</v>
      </c>
      <c r="E1814" t="str">
        <f t="shared" si="28"/>
        <v>121-150</v>
      </c>
    </row>
    <row r="1815" spans="1:5" x14ac:dyDescent="0.25">
      <c r="A1815">
        <v>75311056</v>
      </c>
      <c r="B1815">
        <v>147</v>
      </c>
      <c r="C1815" t="s">
        <v>38</v>
      </c>
      <c r="E1815" t="str">
        <f t="shared" si="28"/>
        <v>121-150</v>
      </c>
    </row>
    <row r="1816" spans="1:5" x14ac:dyDescent="0.25">
      <c r="A1816">
        <v>75314196</v>
      </c>
      <c r="B1816">
        <v>135</v>
      </c>
      <c r="C1816" t="s">
        <v>38</v>
      </c>
      <c r="E1816" t="str">
        <f t="shared" si="28"/>
        <v>121-150</v>
      </c>
    </row>
    <row r="1817" spans="1:5" x14ac:dyDescent="0.25">
      <c r="A1817">
        <v>75321088</v>
      </c>
      <c r="B1817">
        <v>134</v>
      </c>
      <c r="C1817" t="s">
        <v>40</v>
      </c>
      <c r="E1817" t="str">
        <f t="shared" si="28"/>
        <v>121-150</v>
      </c>
    </row>
    <row r="1818" spans="1:5" x14ac:dyDescent="0.25">
      <c r="A1818">
        <v>75332108</v>
      </c>
      <c r="B1818">
        <v>135</v>
      </c>
      <c r="C1818" t="s">
        <v>40</v>
      </c>
      <c r="E1818" t="str">
        <f t="shared" si="28"/>
        <v>121-150</v>
      </c>
    </row>
    <row r="1819" spans="1:5" x14ac:dyDescent="0.25">
      <c r="A1819">
        <v>75356800</v>
      </c>
      <c r="B1819">
        <v>104</v>
      </c>
      <c r="C1819" t="s">
        <v>38</v>
      </c>
      <c r="E1819" t="str">
        <f t="shared" si="28"/>
        <v>90-120</v>
      </c>
    </row>
    <row r="1820" spans="1:5" x14ac:dyDescent="0.25">
      <c r="A1820">
        <v>75389534</v>
      </c>
      <c r="B1820">
        <v>135</v>
      </c>
      <c r="C1820" t="s">
        <v>38</v>
      </c>
      <c r="E1820" t="str">
        <f t="shared" si="28"/>
        <v>121-150</v>
      </c>
    </row>
    <row r="1821" spans="1:5" x14ac:dyDescent="0.25">
      <c r="A1821">
        <v>75397764</v>
      </c>
      <c r="B1821">
        <v>142</v>
      </c>
      <c r="C1821" t="s">
        <v>39</v>
      </c>
      <c r="E1821" t="str">
        <f t="shared" si="28"/>
        <v>121-150</v>
      </c>
    </row>
    <row r="1822" spans="1:5" x14ac:dyDescent="0.25">
      <c r="A1822">
        <v>75407280</v>
      </c>
      <c r="B1822">
        <v>104</v>
      </c>
      <c r="C1822" t="s">
        <v>38</v>
      </c>
      <c r="D1822" s="32">
        <v>41853</v>
      </c>
      <c r="E1822" t="str">
        <f t="shared" si="28"/>
        <v>90-120</v>
      </c>
    </row>
    <row r="1823" spans="1:5" x14ac:dyDescent="0.25">
      <c r="A1823">
        <v>75407280</v>
      </c>
      <c r="B1823">
        <v>104</v>
      </c>
      <c r="C1823" t="s">
        <v>38</v>
      </c>
      <c r="D1823" s="32">
        <v>41853</v>
      </c>
      <c r="E1823" t="str">
        <f t="shared" si="28"/>
        <v>90-120</v>
      </c>
    </row>
    <row r="1824" spans="1:5" x14ac:dyDescent="0.25">
      <c r="A1824">
        <v>75407280</v>
      </c>
      <c r="B1824">
        <v>104</v>
      </c>
      <c r="C1824" t="s">
        <v>38</v>
      </c>
      <c r="D1824" s="32">
        <v>41853</v>
      </c>
      <c r="E1824" t="str">
        <f t="shared" si="28"/>
        <v>90-120</v>
      </c>
    </row>
    <row r="1825" spans="1:5" x14ac:dyDescent="0.25">
      <c r="A1825">
        <v>75407680</v>
      </c>
      <c r="B1825">
        <v>105</v>
      </c>
      <c r="C1825" t="s">
        <v>40</v>
      </c>
      <c r="E1825" t="str">
        <f t="shared" si="28"/>
        <v>90-120</v>
      </c>
    </row>
    <row r="1826" spans="1:5" x14ac:dyDescent="0.25">
      <c r="A1826">
        <v>75408152</v>
      </c>
      <c r="B1826">
        <v>105</v>
      </c>
      <c r="C1826" t="s">
        <v>38</v>
      </c>
      <c r="D1826" s="32">
        <v>41841</v>
      </c>
      <c r="E1826" t="str">
        <f t="shared" si="28"/>
        <v>90-120</v>
      </c>
    </row>
    <row r="1827" spans="1:5" x14ac:dyDescent="0.25">
      <c r="A1827">
        <v>75408152</v>
      </c>
      <c r="B1827">
        <v>105</v>
      </c>
      <c r="C1827" t="s">
        <v>38</v>
      </c>
      <c r="D1827" s="32">
        <v>41860</v>
      </c>
      <c r="E1827" t="str">
        <f t="shared" si="28"/>
        <v>90-120</v>
      </c>
    </row>
    <row r="1828" spans="1:5" x14ac:dyDescent="0.25">
      <c r="A1828">
        <v>75413602</v>
      </c>
      <c r="B1828">
        <v>143</v>
      </c>
      <c r="C1828" t="s">
        <v>38</v>
      </c>
      <c r="E1828" t="str">
        <f t="shared" si="28"/>
        <v>121-150</v>
      </c>
    </row>
    <row r="1829" spans="1:5" x14ac:dyDescent="0.25">
      <c r="A1829">
        <v>75413736</v>
      </c>
      <c r="B1829">
        <v>143</v>
      </c>
      <c r="C1829" t="s">
        <v>40</v>
      </c>
      <c r="E1829" t="str">
        <f t="shared" si="28"/>
        <v>121-150</v>
      </c>
    </row>
    <row r="1830" spans="1:5" x14ac:dyDescent="0.25">
      <c r="A1830">
        <v>75414974</v>
      </c>
      <c r="B1830">
        <v>104</v>
      </c>
      <c r="C1830" t="s">
        <v>39</v>
      </c>
      <c r="E1830" t="str">
        <f t="shared" si="28"/>
        <v>90-120</v>
      </c>
    </row>
    <row r="1831" spans="1:5" x14ac:dyDescent="0.25">
      <c r="A1831">
        <v>75417690</v>
      </c>
      <c r="B1831">
        <v>147</v>
      </c>
      <c r="C1831" t="s">
        <v>39</v>
      </c>
      <c r="E1831" t="str">
        <f t="shared" si="28"/>
        <v>121-150</v>
      </c>
    </row>
    <row r="1832" spans="1:5" x14ac:dyDescent="0.25">
      <c r="A1832">
        <v>75421290</v>
      </c>
      <c r="B1832">
        <v>146</v>
      </c>
      <c r="C1832" t="s">
        <v>40</v>
      </c>
      <c r="E1832" t="str">
        <f t="shared" si="28"/>
        <v>121-150</v>
      </c>
    </row>
    <row r="1833" spans="1:5" x14ac:dyDescent="0.25">
      <c r="A1833">
        <v>75424848</v>
      </c>
      <c r="B1833">
        <v>133</v>
      </c>
      <c r="C1833" t="s">
        <v>39</v>
      </c>
      <c r="E1833" t="str">
        <f t="shared" si="28"/>
        <v>121-150</v>
      </c>
    </row>
    <row r="1834" spans="1:5" x14ac:dyDescent="0.25">
      <c r="A1834">
        <v>75438636</v>
      </c>
      <c r="B1834">
        <v>103</v>
      </c>
      <c r="C1834" t="s">
        <v>39</v>
      </c>
      <c r="E1834" t="str">
        <f t="shared" si="28"/>
        <v>90-120</v>
      </c>
    </row>
    <row r="1835" spans="1:5" x14ac:dyDescent="0.25">
      <c r="A1835">
        <v>75451964</v>
      </c>
      <c r="B1835">
        <v>116</v>
      </c>
      <c r="C1835" t="s">
        <v>39</v>
      </c>
      <c r="D1835" s="32">
        <v>41851</v>
      </c>
      <c r="E1835" t="str">
        <f t="shared" si="28"/>
        <v>90-120</v>
      </c>
    </row>
    <row r="1836" spans="1:5" x14ac:dyDescent="0.25">
      <c r="A1836">
        <v>75452962</v>
      </c>
      <c r="B1836">
        <v>133</v>
      </c>
      <c r="C1836" t="s">
        <v>38</v>
      </c>
      <c r="E1836" t="str">
        <f t="shared" si="28"/>
        <v>121-150</v>
      </c>
    </row>
    <row r="1837" spans="1:5" x14ac:dyDescent="0.25">
      <c r="A1837">
        <v>75454860</v>
      </c>
      <c r="B1837">
        <v>105</v>
      </c>
      <c r="C1837" t="s">
        <v>39</v>
      </c>
      <c r="E1837" t="str">
        <f t="shared" si="28"/>
        <v>90-120</v>
      </c>
    </row>
    <row r="1838" spans="1:5" x14ac:dyDescent="0.25">
      <c r="A1838">
        <v>75455014</v>
      </c>
      <c r="B1838">
        <v>112</v>
      </c>
      <c r="C1838" t="s">
        <v>38</v>
      </c>
      <c r="D1838" s="32">
        <v>41862</v>
      </c>
      <c r="E1838" t="str">
        <f t="shared" si="28"/>
        <v>90-120</v>
      </c>
    </row>
    <row r="1839" spans="1:5" x14ac:dyDescent="0.25">
      <c r="A1839">
        <v>75475124</v>
      </c>
      <c r="B1839">
        <v>90</v>
      </c>
      <c r="C1839" t="s">
        <v>39</v>
      </c>
      <c r="E1839" t="str">
        <f t="shared" si="28"/>
        <v>90-120</v>
      </c>
    </row>
    <row r="1840" spans="1:5" x14ac:dyDescent="0.25">
      <c r="A1840">
        <v>75488270</v>
      </c>
      <c r="B1840">
        <v>127</v>
      </c>
      <c r="C1840" t="s">
        <v>39</v>
      </c>
      <c r="E1840" t="str">
        <f t="shared" si="28"/>
        <v>121-150</v>
      </c>
    </row>
    <row r="1841" spans="1:5" x14ac:dyDescent="0.25">
      <c r="A1841">
        <v>75494220</v>
      </c>
      <c r="B1841">
        <v>122</v>
      </c>
      <c r="C1841" t="s">
        <v>38</v>
      </c>
      <c r="E1841" t="str">
        <f t="shared" si="28"/>
        <v>121-150</v>
      </c>
    </row>
    <row r="1842" spans="1:5" x14ac:dyDescent="0.25">
      <c r="A1842">
        <v>75500980</v>
      </c>
      <c r="B1842">
        <v>104</v>
      </c>
      <c r="C1842" t="s">
        <v>39</v>
      </c>
      <c r="E1842" t="str">
        <f t="shared" si="28"/>
        <v>90-120</v>
      </c>
    </row>
    <row r="1843" spans="1:5" x14ac:dyDescent="0.25">
      <c r="A1843">
        <v>75510876</v>
      </c>
      <c r="B1843">
        <v>119</v>
      </c>
      <c r="C1843" t="s">
        <v>39</v>
      </c>
      <c r="D1843" s="32">
        <v>41843</v>
      </c>
      <c r="E1843" t="str">
        <f t="shared" si="28"/>
        <v>90-120</v>
      </c>
    </row>
    <row r="1844" spans="1:5" x14ac:dyDescent="0.25">
      <c r="A1844">
        <v>75527980</v>
      </c>
      <c r="B1844">
        <v>90</v>
      </c>
      <c r="C1844" t="s">
        <v>39</v>
      </c>
      <c r="E1844" t="str">
        <f t="shared" si="28"/>
        <v>90-120</v>
      </c>
    </row>
    <row r="1845" spans="1:5" x14ac:dyDescent="0.25">
      <c r="A1845">
        <v>75542422</v>
      </c>
      <c r="B1845">
        <v>147</v>
      </c>
      <c r="C1845" t="s">
        <v>40</v>
      </c>
      <c r="E1845" t="str">
        <f t="shared" si="28"/>
        <v>121-150</v>
      </c>
    </row>
    <row r="1846" spans="1:5" x14ac:dyDescent="0.25">
      <c r="A1846">
        <v>75556396</v>
      </c>
      <c r="B1846">
        <v>146</v>
      </c>
      <c r="C1846" t="s">
        <v>40</v>
      </c>
      <c r="E1846" t="str">
        <f t="shared" si="28"/>
        <v>121-150</v>
      </c>
    </row>
    <row r="1847" spans="1:5" x14ac:dyDescent="0.25">
      <c r="A1847">
        <v>75560402</v>
      </c>
      <c r="B1847">
        <v>143</v>
      </c>
      <c r="C1847" t="s">
        <v>38</v>
      </c>
      <c r="E1847" t="str">
        <f t="shared" si="28"/>
        <v>121-150</v>
      </c>
    </row>
    <row r="1848" spans="1:5" x14ac:dyDescent="0.25">
      <c r="A1848">
        <v>75562176</v>
      </c>
      <c r="B1848">
        <v>103</v>
      </c>
      <c r="C1848" t="s">
        <v>39</v>
      </c>
      <c r="E1848" t="str">
        <f t="shared" si="28"/>
        <v>90-120</v>
      </c>
    </row>
    <row r="1849" spans="1:5" x14ac:dyDescent="0.25">
      <c r="A1849">
        <v>75564666</v>
      </c>
      <c r="B1849">
        <v>117</v>
      </c>
      <c r="C1849" t="s">
        <v>38</v>
      </c>
      <c r="E1849" t="str">
        <f t="shared" si="28"/>
        <v>90-120</v>
      </c>
    </row>
    <row r="1850" spans="1:5" x14ac:dyDescent="0.25">
      <c r="A1850">
        <v>75575342</v>
      </c>
      <c r="B1850">
        <v>142</v>
      </c>
      <c r="C1850" t="s">
        <v>39</v>
      </c>
      <c r="E1850" t="str">
        <f t="shared" si="28"/>
        <v>121-150</v>
      </c>
    </row>
    <row r="1851" spans="1:5" x14ac:dyDescent="0.25">
      <c r="A1851">
        <v>75576454</v>
      </c>
      <c r="B1851">
        <v>112</v>
      </c>
      <c r="C1851" t="s">
        <v>38</v>
      </c>
      <c r="E1851" t="str">
        <f t="shared" si="28"/>
        <v>90-120</v>
      </c>
    </row>
    <row r="1852" spans="1:5" x14ac:dyDescent="0.25">
      <c r="A1852">
        <v>75579668</v>
      </c>
      <c r="B1852">
        <v>116</v>
      </c>
      <c r="C1852" t="s">
        <v>39</v>
      </c>
      <c r="E1852" t="str">
        <f t="shared" si="28"/>
        <v>90-120</v>
      </c>
    </row>
    <row r="1853" spans="1:5" x14ac:dyDescent="0.25">
      <c r="A1853">
        <v>75580008</v>
      </c>
      <c r="B1853">
        <v>127</v>
      </c>
      <c r="C1853" t="s">
        <v>38</v>
      </c>
      <c r="E1853" t="str">
        <f t="shared" si="28"/>
        <v>121-150</v>
      </c>
    </row>
    <row r="1854" spans="1:5" x14ac:dyDescent="0.25">
      <c r="A1854">
        <v>75580796</v>
      </c>
      <c r="B1854">
        <v>133</v>
      </c>
      <c r="C1854" t="s">
        <v>38</v>
      </c>
      <c r="E1854" t="str">
        <f t="shared" si="28"/>
        <v>121-150</v>
      </c>
    </row>
    <row r="1855" spans="1:5" x14ac:dyDescent="0.25">
      <c r="A1855">
        <v>75587444</v>
      </c>
      <c r="B1855">
        <v>147</v>
      </c>
      <c r="C1855" t="s">
        <v>38</v>
      </c>
      <c r="E1855" t="str">
        <f t="shared" si="28"/>
        <v>121-150</v>
      </c>
    </row>
    <row r="1856" spans="1:5" x14ac:dyDescent="0.25">
      <c r="A1856">
        <v>75609104</v>
      </c>
      <c r="B1856">
        <v>146</v>
      </c>
      <c r="C1856" t="s">
        <v>39</v>
      </c>
      <c r="E1856" t="str">
        <f t="shared" si="28"/>
        <v>121-150</v>
      </c>
    </row>
    <row r="1857" spans="1:5" x14ac:dyDescent="0.25">
      <c r="A1857">
        <v>75615648</v>
      </c>
      <c r="B1857">
        <v>141</v>
      </c>
      <c r="C1857" t="s">
        <v>38</v>
      </c>
      <c r="E1857" t="str">
        <f t="shared" si="28"/>
        <v>121-150</v>
      </c>
    </row>
    <row r="1858" spans="1:5" x14ac:dyDescent="0.25">
      <c r="A1858">
        <v>75634324</v>
      </c>
      <c r="B1858">
        <v>97</v>
      </c>
      <c r="C1858" t="s">
        <v>38</v>
      </c>
      <c r="E1858" t="str">
        <f t="shared" si="28"/>
        <v>90-120</v>
      </c>
    </row>
    <row r="1859" spans="1:5" x14ac:dyDescent="0.25">
      <c r="A1859">
        <v>75638842</v>
      </c>
      <c r="B1859">
        <v>117</v>
      </c>
      <c r="C1859" t="s">
        <v>39</v>
      </c>
      <c r="E1859" t="str">
        <f t="shared" ref="E1859:E1922" si="29">IF(B1859&lt;=120,"90-120","121-150")</f>
        <v>90-120</v>
      </c>
    </row>
    <row r="1860" spans="1:5" x14ac:dyDescent="0.25">
      <c r="A1860">
        <v>75641344</v>
      </c>
      <c r="B1860">
        <v>105</v>
      </c>
      <c r="C1860" t="s">
        <v>38</v>
      </c>
      <c r="E1860" t="str">
        <f t="shared" si="29"/>
        <v>90-120</v>
      </c>
    </row>
    <row r="1861" spans="1:5" x14ac:dyDescent="0.25">
      <c r="A1861">
        <v>75651324</v>
      </c>
      <c r="B1861">
        <v>146</v>
      </c>
      <c r="C1861" t="s">
        <v>40</v>
      </c>
      <c r="E1861" t="str">
        <f t="shared" si="29"/>
        <v>121-150</v>
      </c>
    </row>
    <row r="1862" spans="1:5" x14ac:dyDescent="0.25">
      <c r="A1862">
        <v>75668104</v>
      </c>
      <c r="B1862">
        <v>117</v>
      </c>
      <c r="C1862" t="s">
        <v>38</v>
      </c>
      <c r="E1862" t="str">
        <f t="shared" si="29"/>
        <v>90-120</v>
      </c>
    </row>
    <row r="1863" spans="1:5" x14ac:dyDescent="0.25">
      <c r="A1863">
        <v>75668458</v>
      </c>
      <c r="B1863">
        <v>104</v>
      </c>
      <c r="C1863" t="s">
        <v>39</v>
      </c>
      <c r="E1863" t="str">
        <f t="shared" si="29"/>
        <v>90-120</v>
      </c>
    </row>
    <row r="1864" spans="1:5" x14ac:dyDescent="0.25">
      <c r="A1864">
        <v>75683554</v>
      </c>
      <c r="B1864">
        <v>134</v>
      </c>
      <c r="C1864" t="s">
        <v>39</v>
      </c>
      <c r="E1864" t="str">
        <f t="shared" si="29"/>
        <v>121-150</v>
      </c>
    </row>
    <row r="1865" spans="1:5" x14ac:dyDescent="0.25">
      <c r="A1865">
        <v>75688764</v>
      </c>
      <c r="B1865">
        <v>135</v>
      </c>
      <c r="C1865" t="s">
        <v>39</v>
      </c>
      <c r="E1865" t="str">
        <f t="shared" si="29"/>
        <v>121-150</v>
      </c>
    </row>
    <row r="1866" spans="1:5" x14ac:dyDescent="0.25">
      <c r="A1866">
        <v>75692190</v>
      </c>
      <c r="B1866">
        <v>104</v>
      </c>
      <c r="C1866" t="s">
        <v>40</v>
      </c>
      <c r="D1866" s="32">
        <v>41851</v>
      </c>
      <c r="E1866" t="str">
        <f t="shared" si="29"/>
        <v>90-120</v>
      </c>
    </row>
    <row r="1867" spans="1:5" x14ac:dyDescent="0.25">
      <c r="A1867">
        <v>75695030</v>
      </c>
      <c r="B1867">
        <v>134</v>
      </c>
      <c r="C1867" t="s">
        <v>40</v>
      </c>
      <c r="E1867" t="str">
        <f t="shared" si="29"/>
        <v>121-150</v>
      </c>
    </row>
    <row r="1868" spans="1:5" x14ac:dyDescent="0.25">
      <c r="A1868">
        <v>75700916</v>
      </c>
      <c r="B1868">
        <v>134</v>
      </c>
      <c r="C1868" t="s">
        <v>39</v>
      </c>
      <c r="E1868" t="str">
        <f t="shared" si="29"/>
        <v>121-150</v>
      </c>
    </row>
    <row r="1869" spans="1:5" x14ac:dyDescent="0.25">
      <c r="A1869">
        <v>75703286</v>
      </c>
      <c r="B1869">
        <v>134</v>
      </c>
      <c r="C1869" t="s">
        <v>40</v>
      </c>
      <c r="E1869" t="str">
        <f t="shared" si="29"/>
        <v>121-150</v>
      </c>
    </row>
    <row r="1870" spans="1:5" x14ac:dyDescent="0.25">
      <c r="A1870">
        <v>75704428</v>
      </c>
      <c r="B1870">
        <v>134</v>
      </c>
      <c r="C1870" t="s">
        <v>39</v>
      </c>
      <c r="E1870" t="str">
        <f t="shared" si="29"/>
        <v>121-150</v>
      </c>
    </row>
    <row r="1871" spans="1:5" x14ac:dyDescent="0.25">
      <c r="A1871">
        <v>75705994</v>
      </c>
      <c r="B1871">
        <v>134</v>
      </c>
      <c r="C1871" t="s">
        <v>39</v>
      </c>
      <c r="D1871" s="32">
        <v>41843</v>
      </c>
      <c r="E1871" t="str">
        <f t="shared" si="29"/>
        <v>121-150</v>
      </c>
    </row>
    <row r="1872" spans="1:5" x14ac:dyDescent="0.25">
      <c r="A1872">
        <v>75711646</v>
      </c>
      <c r="B1872">
        <v>116</v>
      </c>
      <c r="C1872" t="s">
        <v>40</v>
      </c>
      <c r="E1872" t="str">
        <f t="shared" si="29"/>
        <v>90-120</v>
      </c>
    </row>
    <row r="1873" spans="1:5" x14ac:dyDescent="0.25">
      <c r="A1873">
        <v>75717318</v>
      </c>
      <c r="B1873">
        <v>143</v>
      </c>
      <c r="C1873" t="s">
        <v>39</v>
      </c>
      <c r="E1873" t="str">
        <f t="shared" si="29"/>
        <v>121-150</v>
      </c>
    </row>
    <row r="1874" spans="1:5" x14ac:dyDescent="0.25">
      <c r="A1874">
        <v>75726740</v>
      </c>
      <c r="B1874">
        <v>134</v>
      </c>
      <c r="C1874" t="s">
        <v>38</v>
      </c>
      <c r="E1874" t="str">
        <f t="shared" si="29"/>
        <v>121-150</v>
      </c>
    </row>
    <row r="1875" spans="1:5" x14ac:dyDescent="0.25">
      <c r="A1875">
        <v>75757946</v>
      </c>
      <c r="B1875">
        <v>147</v>
      </c>
      <c r="C1875" t="s">
        <v>40</v>
      </c>
      <c r="E1875" t="str">
        <f t="shared" si="29"/>
        <v>121-150</v>
      </c>
    </row>
    <row r="1876" spans="1:5" x14ac:dyDescent="0.25">
      <c r="A1876">
        <v>75764764</v>
      </c>
      <c r="B1876">
        <v>126</v>
      </c>
      <c r="C1876" t="s">
        <v>39</v>
      </c>
      <c r="D1876" s="32">
        <v>41865</v>
      </c>
      <c r="E1876" t="str">
        <f t="shared" si="29"/>
        <v>121-150</v>
      </c>
    </row>
    <row r="1877" spans="1:5" x14ac:dyDescent="0.25">
      <c r="A1877">
        <v>75773642</v>
      </c>
      <c r="B1877">
        <v>146</v>
      </c>
      <c r="C1877" t="s">
        <v>40</v>
      </c>
      <c r="E1877" t="str">
        <f t="shared" si="29"/>
        <v>121-150</v>
      </c>
    </row>
    <row r="1878" spans="1:5" x14ac:dyDescent="0.25">
      <c r="A1878">
        <v>75775596</v>
      </c>
      <c r="B1878">
        <v>147</v>
      </c>
      <c r="C1878" t="s">
        <v>38</v>
      </c>
      <c r="E1878" t="str">
        <f t="shared" si="29"/>
        <v>121-150</v>
      </c>
    </row>
    <row r="1879" spans="1:5" x14ac:dyDescent="0.25">
      <c r="A1879">
        <v>75787992</v>
      </c>
      <c r="B1879">
        <v>147</v>
      </c>
      <c r="C1879" t="s">
        <v>38</v>
      </c>
      <c r="D1879" s="32">
        <v>41862</v>
      </c>
      <c r="E1879" t="str">
        <f t="shared" si="29"/>
        <v>121-150</v>
      </c>
    </row>
    <row r="1880" spans="1:5" x14ac:dyDescent="0.25">
      <c r="A1880">
        <v>75790320</v>
      </c>
      <c r="B1880">
        <v>105</v>
      </c>
      <c r="C1880" t="s">
        <v>38</v>
      </c>
      <c r="E1880" t="str">
        <f t="shared" si="29"/>
        <v>90-120</v>
      </c>
    </row>
    <row r="1881" spans="1:5" x14ac:dyDescent="0.25">
      <c r="A1881">
        <v>75791298</v>
      </c>
      <c r="B1881">
        <v>113</v>
      </c>
      <c r="C1881" t="s">
        <v>39</v>
      </c>
      <c r="E1881" t="str">
        <f t="shared" si="29"/>
        <v>90-120</v>
      </c>
    </row>
    <row r="1882" spans="1:5" x14ac:dyDescent="0.25">
      <c r="A1882">
        <v>75792806</v>
      </c>
      <c r="B1882">
        <v>116</v>
      </c>
      <c r="C1882" t="s">
        <v>38</v>
      </c>
      <c r="E1882" t="str">
        <f t="shared" si="29"/>
        <v>90-120</v>
      </c>
    </row>
    <row r="1883" spans="1:5" x14ac:dyDescent="0.25">
      <c r="A1883">
        <v>75794914</v>
      </c>
      <c r="B1883">
        <v>146</v>
      </c>
      <c r="C1883" t="s">
        <v>39</v>
      </c>
      <c r="E1883" t="str">
        <f t="shared" si="29"/>
        <v>121-150</v>
      </c>
    </row>
    <row r="1884" spans="1:5" x14ac:dyDescent="0.25">
      <c r="A1884">
        <v>75797560</v>
      </c>
      <c r="B1884">
        <v>146</v>
      </c>
      <c r="C1884" t="s">
        <v>38</v>
      </c>
      <c r="E1884" t="str">
        <f t="shared" si="29"/>
        <v>121-150</v>
      </c>
    </row>
    <row r="1885" spans="1:5" x14ac:dyDescent="0.25">
      <c r="A1885">
        <v>75821960</v>
      </c>
      <c r="B1885">
        <v>142</v>
      </c>
      <c r="C1885" t="s">
        <v>39</v>
      </c>
      <c r="D1885" s="32">
        <v>41844</v>
      </c>
      <c r="E1885" t="str">
        <f t="shared" si="29"/>
        <v>121-150</v>
      </c>
    </row>
    <row r="1886" spans="1:5" x14ac:dyDescent="0.25">
      <c r="A1886">
        <v>75827784</v>
      </c>
      <c r="B1886">
        <v>150</v>
      </c>
      <c r="C1886" t="s">
        <v>39</v>
      </c>
      <c r="E1886" t="str">
        <f t="shared" si="29"/>
        <v>121-150</v>
      </c>
    </row>
    <row r="1887" spans="1:5" x14ac:dyDescent="0.25">
      <c r="A1887">
        <v>75832360</v>
      </c>
      <c r="B1887">
        <v>142</v>
      </c>
      <c r="C1887" t="s">
        <v>39</v>
      </c>
      <c r="E1887" t="str">
        <f t="shared" si="29"/>
        <v>121-150</v>
      </c>
    </row>
    <row r="1888" spans="1:5" x14ac:dyDescent="0.25">
      <c r="A1888">
        <v>75832362</v>
      </c>
      <c r="B1888">
        <v>142</v>
      </c>
      <c r="C1888" t="s">
        <v>40</v>
      </c>
      <c r="E1888" t="str">
        <f t="shared" si="29"/>
        <v>121-150</v>
      </c>
    </row>
    <row r="1889" spans="1:5" x14ac:dyDescent="0.25">
      <c r="A1889">
        <v>75834430</v>
      </c>
      <c r="B1889">
        <v>104</v>
      </c>
      <c r="C1889" t="s">
        <v>39</v>
      </c>
      <c r="D1889" s="32">
        <v>41843</v>
      </c>
      <c r="E1889" t="str">
        <f t="shared" si="29"/>
        <v>90-120</v>
      </c>
    </row>
    <row r="1890" spans="1:5" x14ac:dyDescent="0.25">
      <c r="A1890">
        <v>75835998</v>
      </c>
      <c r="B1890">
        <v>134</v>
      </c>
      <c r="C1890" t="s">
        <v>38</v>
      </c>
      <c r="E1890" t="str">
        <f t="shared" si="29"/>
        <v>121-150</v>
      </c>
    </row>
    <row r="1891" spans="1:5" x14ac:dyDescent="0.25">
      <c r="A1891">
        <v>75838968</v>
      </c>
      <c r="B1891">
        <v>134</v>
      </c>
      <c r="C1891" t="s">
        <v>40</v>
      </c>
      <c r="E1891" t="str">
        <f t="shared" si="29"/>
        <v>121-150</v>
      </c>
    </row>
    <row r="1892" spans="1:5" x14ac:dyDescent="0.25">
      <c r="A1892">
        <v>75839192</v>
      </c>
      <c r="B1892">
        <v>97</v>
      </c>
      <c r="C1892" t="s">
        <v>38</v>
      </c>
      <c r="E1892" t="str">
        <f t="shared" si="29"/>
        <v>90-120</v>
      </c>
    </row>
    <row r="1893" spans="1:5" x14ac:dyDescent="0.25">
      <c r="A1893">
        <v>75846708</v>
      </c>
      <c r="B1893">
        <v>97</v>
      </c>
      <c r="C1893" t="s">
        <v>39</v>
      </c>
      <c r="E1893" t="str">
        <f t="shared" si="29"/>
        <v>90-120</v>
      </c>
    </row>
    <row r="1894" spans="1:5" x14ac:dyDescent="0.25">
      <c r="A1894">
        <v>75852906</v>
      </c>
      <c r="B1894">
        <v>135</v>
      </c>
      <c r="C1894" t="s">
        <v>38</v>
      </c>
      <c r="E1894" t="str">
        <f t="shared" si="29"/>
        <v>121-150</v>
      </c>
    </row>
    <row r="1895" spans="1:5" x14ac:dyDescent="0.25">
      <c r="A1895">
        <v>75862070</v>
      </c>
      <c r="B1895">
        <v>105</v>
      </c>
      <c r="C1895" t="s">
        <v>38</v>
      </c>
      <c r="E1895" t="str">
        <f t="shared" si="29"/>
        <v>90-120</v>
      </c>
    </row>
    <row r="1896" spans="1:5" x14ac:dyDescent="0.25">
      <c r="A1896">
        <v>75869586</v>
      </c>
      <c r="B1896">
        <v>117</v>
      </c>
      <c r="C1896" t="s">
        <v>38</v>
      </c>
      <c r="E1896" t="str">
        <f t="shared" si="29"/>
        <v>90-120</v>
      </c>
    </row>
    <row r="1897" spans="1:5" x14ac:dyDescent="0.25">
      <c r="A1897">
        <v>75891042</v>
      </c>
      <c r="B1897">
        <v>129</v>
      </c>
      <c r="C1897" t="s">
        <v>39</v>
      </c>
      <c r="D1897" s="32">
        <v>41862</v>
      </c>
      <c r="E1897" t="str">
        <f t="shared" si="29"/>
        <v>121-150</v>
      </c>
    </row>
    <row r="1898" spans="1:5" x14ac:dyDescent="0.25">
      <c r="A1898">
        <v>75894200</v>
      </c>
      <c r="B1898">
        <v>97</v>
      </c>
      <c r="C1898" t="s">
        <v>38</v>
      </c>
      <c r="E1898" t="str">
        <f t="shared" si="29"/>
        <v>90-120</v>
      </c>
    </row>
    <row r="1899" spans="1:5" x14ac:dyDescent="0.25">
      <c r="A1899">
        <v>75908934</v>
      </c>
      <c r="B1899">
        <v>117</v>
      </c>
      <c r="C1899" t="s">
        <v>39</v>
      </c>
      <c r="D1899" s="32">
        <v>41848</v>
      </c>
      <c r="E1899" t="str">
        <f t="shared" si="29"/>
        <v>90-120</v>
      </c>
    </row>
    <row r="1900" spans="1:5" x14ac:dyDescent="0.25">
      <c r="A1900">
        <v>75911734</v>
      </c>
      <c r="B1900">
        <v>127</v>
      </c>
      <c r="C1900" t="s">
        <v>38</v>
      </c>
      <c r="E1900" t="str">
        <f t="shared" si="29"/>
        <v>121-150</v>
      </c>
    </row>
    <row r="1901" spans="1:5" x14ac:dyDescent="0.25">
      <c r="A1901">
        <v>75915676</v>
      </c>
      <c r="B1901">
        <v>116</v>
      </c>
      <c r="C1901" t="s">
        <v>38</v>
      </c>
      <c r="E1901" t="str">
        <f t="shared" si="29"/>
        <v>90-120</v>
      </c>
    </row>
    <row r="1902" spans="1:5" x14ac:dyDescent="0.25">
      <c r="A1902">
        <v>75918808</v>
      </c>
      <c r="B1902">
        <v>113</v>
      </c>
      <c r="C1902" t="s">
        <v>38</v>
      </c>
      <c r="D1902" s="32">
        <v>41860</v>
      </c>
      <c r="E1902" t="str">
        <f t="shared" si="29"/>
        <v>90-120</v>
      </c>
    </row>
    <row r="1903" spans="1:5" x14ac:dyDescent="0.25">
      <c r="A1903">
        <v>75918808</v>
      </c>
      <c r="B1903">
        <v>113</v>
      </c>
      <c r="C1903" t="s">
        <v>38</v>
      </c>
      <c r="D1903" s="32">
        <v>41853</v>
      </c>
      <c r="E1903" t="str">
        <f t="shared" si="29"/>
        <v>90-120</v>
      </c>
    </row>
    <row r="1904" spans="1:5" x14ac:dyDescent="0.25">
      <c r="A1904">
        <v>75923602</v>
      </c>
      <c r="B1904">
        <v>121</v>
      </c>
      <c r="C1904" t="s">
        <v>40</v>
      </c>
      <c r="E1904" t="str">
        <f t="shared" si="29"/>
        <v>121-150</v>
      </c>
    </row>
    <row r="1905" spans="1:5" x14ac:dyDescent="0.25">
      <c r="A1905">
        <v>75932722</v>
      </c>
      <c r="B1905">
        <v>136</v>
      </c>
      <c r="C1905" t="s">
        <v>38</v>
      </c>
      <c r="D1905" s="32">
        <v>41870</v>
      </c>
      <c r="E1905" t="str">
        <f t="shared" si="29"/>
        <v>121-150</v>
      </c>
    </row>
    <row r="1906" spans="1:5" x14ac:dyDescent="0.25">
      <c r="A1906">
        <v>75935416</v>
      </c>
      <c r="B1906">
        <v>121</v>
      </c>
      <c r="C1906" t="s">
        <v>39</v>
      </c>
      <c r="E1906" t="str">
        <f t="shared" si="29"/>
        <v>121-150</v>
      </c>
    </row>
    <row r="1907" spans="1:5" x14ac:dyDescent="0.25">
      <c r="A1907">
        <v>75940198</v>
      </c>
      <c r="B1907">
        <v>146</v>
      </c>
      <c r="C1907" t="s">
        <v>38</v>
      </c>
      <c r="E1907" t="str">
        <f t="shared" si="29"/>
        <v>121-150</v>
      </c>
    </row>
    <row r="1908" spans="1:5" x14ac:dyDescent="0.25">
      <c r="A1908">
        <v>75949404</v>
      </c>
      <c r="B1908">
        <v>142</v>
      </c>
      <c r="C1908" t="s">
        <v>38</v>
      </c>
      <c r="E1908" t="str">
        <f t="shared" si="29"/>
        <v>121-150</v>
      </c>
    </row>
    <row r="1909" spans="1:5" x14ac:dyDescent="0.25">
      <c r="A1909">
        <v>75965544</v>
      </c>
      <c r="B1909">
        <v>143</v>
      </c>
      <c r="C1909" t="s">
        <v>38</v>
      </c>
      <c r="D1909" s="32">
        <v>41842</v>
      </c>
      <c r="E1909" t="str">
        <f t="shared" si="29"/>
        <v>121-150</v>
      </c>
    </row>
    <row r="1910" spans="1:5" x14ac:dyDescent="0.25">
      <c r="A1910">
        <v>75965882</v>
      </c>
      <c r="B1910">
        <v>127</v>
      </c>
      <c r="C1910" t="s">
        <v>38</v>
      </c>
      <c r="E1910" t="str">
        <f t="shared" si="29"/>
        <v>121-150</v>
      </c>
    </row>
    <row r="1911" spans="1:5" x14ac:dyDescent="0.25">
      <c r="A1911">
        <v>75979354</v>
      </c>
      <c r="B1911">
        <v>113</v>
      </c>
      <c r="C1911" t="s">
        <v>39</v>
      </c>
      <c r="E1911" t="str">
        <f t="shared" si="29"/>
        <v>90-120</v>
      </c>
    </row>
    <row r="1912" spans="1:5" x14ac:dyDescent="0.25">
      <c r="A1912">
        <v>75981988</v>
      </c>
      <c r="B1912">
        <v>127</v>
      </c>
      <c r="C1912" t="s">
        <v>40</v>
      </c>
      <c r="E1912" t="str">
        <f t="shared" si="29"/>
        <v>121-150</v>
      </c>
    </row>
    <row r="1913" spans="1:5" x14ac:dyDescent="0.25">
      <c r="A1913">
        <v>75991168</v>
      </c>
      <c r="B1913">
        <v>116</v>
      </c>
      <c r="C1913" t="s">
        <v>38</v>
      </c>
      <c r="E1913" t="str">
        <f t="shared" si="29"/>
        <v>90-120</v>
      </c>
    </row>
    <row r="1914" spans="1:5" x14ac:dyDescent="0.25">
      <c r="A1914">
        <v>75994886</v>
      </c>
      <c r="B1914">
        <v>143</v>
      </c>
      <c r="C1914" t="s">
        <v>39</v>
      </c>
      <c r="D1914" s="32">
        <v>41851</v>
      </c>
      <c r="E1914" t="str">
        <f t="shared" si="29"/>
        <v>121-150</v>
      </c>
    </row>
    <row r="1915" spans="1:5" x14ac:dyDescent="0.25">
      <c r="A1915">
        <v>76002978</v>
      </c>
      <c r="B1915">
        <v>135</v>
      </c>
      <c r="C1915" t="s">
        <v>40</v>
      </c>
      <c r="E1915" t="str">
        <f t="shared" si="29"/>
        <v>121-150</v>
      </c>
    </row>
    <row r="1916" spans="1:5" x14ac:dyDescent="0.25">
      <c r="A1916">
        <v>76006366</v>
      </c>
      <c r="B1916">
        <v>146</v>
      </c>
      <c r="C1916" t="s">
        <v>39</v>
      </c>
      <c r="E1916" t="str">
        <f t="shared" si="29"/>
        <v>121-150</v>
      </c>
    </row>
    <row r="1917" spans="1:5" x14ac:dyDescent="0.25">
      <c r="A1917">
        <v>76011490</v>
      </c>
      <c r="B1917">
        <v>106</v>
      </c>
      <c r="C1917" t="s">
        <v>38</v>
      </c>
      <c r="E1917" t="str">
        <f t="shared" si="29"/>
        <v>90-120</v>
      </c>
    </row>
    <row r="1918" spans="1:5" x14ac:dyDescent="0.25">
      <c r="A1918">
        <v>76015678</v>
      </c>
      <c r="B1918">
        <v>136</v>
      </c>
      <c r="C1918" t="s">
        <v>38</v>
      </c>
      <c r="E1918" t="str">
        <f t="shared" si="29"/>
        <v>121-150</v>
      </c>
    </row>
    <row r="1919" spans="1:5" x14ac:dyDescent="0.25">
      <c r="A1919">
        <v>76023260</v>
      </c>
      <c r="B1919">
        <v>97</v>
      </c>
      <c r="C1919" t="s">
        <v>39</v>
      </c>
      <c r="E1919" t="str">
        <f t="shared" si="29"/>
        <v>90-120</v>
      </c>
    </row>
    <row r="1920" spans="1:5" x14ac:dyDescent="0.25">
      <c r="A1920">
        <v>76024266</v>
      </c>
      <c r="B1920">
        <v>103</v>
      </c>
      <c r="C1920" t="s">
        <v>38</v>
      </c>
      <c r="E1920" t="str">
        <f t="shared" si="29"/>
        <v>90-120</v>
      </c>
    </row>
    <row r="1921" spans="1:5" x14ac:dyDescent="0.25">
      <c r="A1921">
        <v>76030594</v>
      </c>
      <c r="B1921">
        <v>135</v>
      </c>
      <c r="C1921" t="s">
        <v>39</v>
      </c>
      <c r="E1921" t="str">
        <f t="shared" si="29"/>
        <v>121-150</v>
      </c>
    </row>
    <row r="1922" spans="1:5" x14ac:dyDescent="0.25">
      <c r="A1922">
        <v>76042184</v>
      </c>
      <c r="B1922">
        <v>106</v>
      </c>
      <c r="C1922" t="s">
        <v>39</v>
      </c>
      <c r="E1922" t="str">
        <f t="shared" si="29"/>
        <v>90-120</v>
      </c>
    </row>
    <row r="1923" spans="1:5" x14ac:dyDescent="0.25">
      <c r="A1923">
        <v>76055758</v>
      </c>
      <c r="B1923">
        <v>105</v>
      </c>
      <c r="C1923" t="s">
        <v>38</v>
      </c>
      <c r="E1923" t="str">
        <f t="shared" ref="E1923:E1986" si="30">IF(B1923&lt;=120,"90-120","121-150")</f>
        <v>90-120</v>
      </c>
    </row>
    <row r="1924" spans="1:5" x14ac:dyDescent="0.25">
      <c r="A1924">
        <v>76068630</v>
      </c>
      <c r="B1924">
        <v>147</v>
      </c>
      <c r="C1924" t="s">
        <v>39</v>
      </c>
      <c r="E1924" t="str">
        <f t="shared" si="30"/>
        <v>121-150</v>
      </c>
    </row>
    <row r="1925" spans="1:5" x14ac:dyDescent="0.25">
      <c r="A1925">
        <v>76069350</v>
      </c>
      <c r="B1925">
        <v>146</v>
      </c>
      <c r="C1925" t="s">
        <v>38</v>
      </c>
      <c r="E1925" t="str">
        <f t="shared" si="30"/>
        <v>121-150</v>
      </c>
    </row>
    <row r="1926" spans="1:5" x14ac:dyDescent="0.25">
      <c r="A1926">
        <v>76072772</v>
      </c>
      <c r="B1926">
        <v>113</v>
      </c>
      <c r="C1926" t="s">
        <v>39</v>
      </c>
      <c r="E1926" t="str">
        <f t="shared" si="30"/>
        <v>90-120</v>
      </c>
    </row>
    <row r="1927" spans="1:5" x14ac:dyDescent="0.25">
      <c r="A1927">
        <v>76089974</v>
      </c>
      <c r="B1927">
        <v>117</v>
      </c>
      <c r="C1927" t="s">
        <v>38</v>
      </c>
      <c r="D1927" s="32">
        <v>41869</v>
      </c>
      <c r="E1927" t="str">
        <f t="shared" si="30"/>
        <v>90-120</v>
      </c>
    </row>
    <row r="1928" spans="1:5" x14ac:dyDescent="0.25">
      <c r="A1928">
        <v>76090814</v>
      </c>
      <c r="B1928">
        <v>111</v>
      </c>
      <c r="C1928" t="s">
        <v>38</v>
      </c>
      <c r="E1928" t="str">
        <f t="shared" si="30"/>
        <v>90-120</v>
      </c>
    </row>
    <row r="1929" spans="1:5" x14ac:dyDescent="0.25">
      <c r="A1929">
        <v>76092830</v>
      </c>
      <c r="B1929">
        <v>104</v>
      </c>
      <c r="C1929" t="s">
        <v>39</v>
      </c>
      <c r="E1929" t="str">
        <f t="shared" si="30"/>
        <v>90-120</v>
      </c>
    </row>
    <row r="1930" spans="1:5" x14ac:dyDescent="0.25">
      <c r="A1930">
        <v>76106474</v>
      </c>
      <c r="B1930">
        <v>113</v>
      </c>
      <c r="C1930" t="s">
        <v>38</v>
      </c>
      <c r="E1930" t="str">
        <f t="shared" si="30"/>
        <v>90-120</v>
      </c>
    </row>
    <row r="1931" spans="1:5" x14ac:dyDescent="0.25">
      <c r="A1931">
        <v>76127602</v>
      </c>
      <c r="B1931">
        <v>96</v>
      </c>
      <c r="C1931" t="s">
        <v>39</v>
      </c>
      <c r="E1931" t="str">
        <f t="shared" si="30"/>
        <v>90-120</v>
      </c>
    </row>
    <row r="1932" spans="1:5" x14ac:dyDescent="0.25">
      <c r="A1932">
        <v>76128820</v>
      </c>
      <c r="B1932">
        <v>96</v>
      </c>
      <c r="C1932" t="s">
        <v>40</v>
      </c>
      <c r="E1932" t="str">
        <f t="shared" si="30"/>
        <v>90-120</v>
      </c>
    </row>
    <row r="1933" spans="1:5" x14ac:dyDescent="0.25">
      <c r="A1933">
        <v>76136844</v>
      </c>
      <c r="B1933">
        <v>116</v>
      </c>
      <c r="C1933" t="s">
        <v>40</v>
      </c>
      <c r="E1933" t="str">
        <f t="shared" si="30"/>
        <v>90-120</v>
      </c>
    </row>
    <row r="1934" spans="1:5" x14ac:dyDescent="0.25">
      <c r="A1934">
        <v>76144234</v>
      </c>
      <c r="B1934">
        <v>96</v>
      </c>
      <c r="C1934" t="s">
        <v>39</v>
      </c>
      <c r="D1934" s="32">
        <v>41851</v>
      </c>
      <c r="E1934" t="str">
        <f t="shared" si="30"/>
        <v>90-120</v>
      </c>
    </row>
    <row r="1935" spans="1:5" x14ac:dyDescent="0.25">
      <c r="A1935">
        <v>76146950</v>
      </c>
      <c r="B1935">
        <v>117</v>
      </c>
      <c r="C1935" t="s">
        <v>38</v>
      </c>
      <c r="E1935" t="str">
        <f t="shared" si="30"/>
        <v>90-120</v>
      </c>
    </row>
    <row r="1936" spans="1:5" x14ac:dyDescent="0.25">
      <c r="A1936">
        <v>76166114</v>
      </c>
      <c r="B1936">
        <v>112</v>
      </c>
      <c r="C1936" t="s">
        <v>39</v>
      </c>
      <c r="E1936" t="str">
        <f t="shared" si="30"/>
        <v>90-120</v>
      </c>
    </row>
    <row r="1937" spans="1:5" x14ac:dyDescent="0.25">
      <c r="A1937">
        <v>76169226</v>
      </c>
      <c r="B1937">
        <v>90</v>
      </c>
      <c r="C1937" t="s">
        <v>38</v>
      </c>
      <c r="E1937" t="str">
        <f t="shared" si="30"/>
        <v>90-120</v>
      </c>
    </row>
    <row r="1938" spans="1:5" x14ac:dyDescent="0.25">
      <c r="A1938">
        <v>76187018</v>
      </c>
      <c r="B1938">
        <v>150</v>
      </c>
      <c r="C1938" t="s">
        <v>40</v>
      </c>
      <c r="E1938" t="str">
        <f t="shared" si="30"/>
        <v>121-150</v>
      </c>
    </row>
    <row r="1939" spans="1:5" x14ac:dyDescent="0.25">
      <c r="A1939">
        <v>76192604</v>
      </c>
      <c r="B1939">
        <v>119</v>
      </c>
      <c r="C1939" t="s">
        <v>39</v>
      </c>
      <c r="E1939" t="str">
        <f t="shared" si="30"/>
        <v>90-120</v>
      </c>
    </row>
    <row r="1940" spans="1:5" x14ac:dyDescent="0.25">
      <c r="A1940">
        <v>76213590</v>
      </c>
      <c r="B1940">
        <v>118</v>
      </c>
      <c r="C1940" t="s">
        <v>39</v>
      </c>
      <c r="E1940" t="str">
        <f t="shared" si="30"/>
        <v>90-120</v>
      </c>
    </row>
    <row r="1941" spans="1:5" x14ac:dyDescent="0.25">
      <c r="A1941">
        <v>76243812</v>
      </c>
      <c r="B1941">
        <v>147</v>
      </c>
      <c r="C1941" t="s">
        <v>39</v>
      </c>
      <c r="E1941" t="str">
        <f t="shared" si="30"/>
        <v>121-150</v>
      </c>
    </row>
    <row r="1942" spans="1:5" x14ac:dyDescent="0.25">
      <c r="A1942">
        <v>76255262</v>
      </c>
      <c r="B1942">
        <v>116</v>
      </c>
      <c r="C1942" t="s">
        <v>39</v>
      </c>
      <c r="E1942" t="str">
        <f t="shared" si="30"/>
        <v>90-120</v>
      </c>
    </row>
    <row r="1943" spans="1:5" x14ac:dyDescent="0.25">
      <c r="A1943">
        <v>76271652</v>
      </c>
      <c r="B1943">
        <v>117</v>
      </c>
      <c r="C1943" t="s">
        <v>40</v>
      </c>
      <c r="E1943" t="str">
        <f t="shared" si="30"/>
        <v>90-120</v>
      </c>
    </row>
    <row r="1944" spans="1:5" x14ac:dyDescent="0.25">
      <c r="A1944">
        <v>76276144</v>
      </c>
      <c r="B1944">
        <v>143</v>
      </c>
      <c r="C1944" t="s">
        <v>40</v>
      </c>
      <c r="E1944" t="str">
        <f t="shared" si="30"/>
        <v>121-150</v>
      </c>
    </row>
    <row r="1945" spans="1:5" x14ac:dyDescent="0.25">
      <c r="A1945">
        <v>76287534</v>
      </c>
      <c r="B1945">
        <v>143</v>
      </c>
      <c r="C1945" t="s">
        <v>39</v>
      </c>
      <c r="E1945" t="str">
        <f t="shared" si="30"/>
        <v>121-150</v>
      </c>
    </row>
    <row r="1946" spans="1:5" x14ac:dyDescent="0.25">
      <c r="A1946">
        <v>76293356</v>
      </c>
      <c r="B1946">
        <v>116</v>
      </c>
      <c r="C1946" t="s">
        <v>39</v>
      </c>
      <c r="E1946" t="str">
        <f t="shared" si="30"/>
        <v>90-120</v>
      </c>
    </row>
    <row r="1947" spans="1:5" x14ac:dyDescent="0.25">
      <c r="A1947">
        <v>76308838</v>
      </c>
      <c r="B1947">
        <v>147</v>
      </c>
      <c r="C1947" t="s">
        <v>38</v>
      </c>
      <c r="E1947" t="str">
        <f t="shared" si="30"/>
        <v>121-150</v>
      </c>
    </row>
    <row r="1948" spans="1:5" x14ac:dyDescent="0.25">
      <c r="A1948">
        <v>76316430</v>
      </c>
      <c r="B1948">
        <v>146</v>
      </c>
      <c r="C1948" t="s">
        <v>40</v>
      </c>
      <c r="E1948" t="str">
        <f t="shared" si="30"/>
        <v>121-150</v>
      </c>
    </row>
    <row r="1949" spans="1:5" x14ac:dyDescent="0.25">
      <c r="A1949">
        <v>76346544</v>
      </c>
      <c r="B1949">
        <v>146</v>
      </c>
      <c r="C1949" t="s">
        <v>38</v>
      </c>
      <c r="E1949" t="str">
        <f t="shared" si="30"/>
        <v>121-150</v>
      </c>
    </row>
    <row r="1950" spans="1:5" x14ac:dyDescent="0.25">
      <c r="A1950">
        <v>76351070</v>
      </c>
      <c r="B1950">
        <v>145</v>
      </c>
      <c r="C1950" t="s">
        <v>39</v>
      </c>
      <c r="E1950" t="str">
        <f t="shared" si="30"/>
        <v>121-150</v>
      </c>
    </row>
    <row r="1951" spans="1:5" x14ac:dyDescent="0.25">
      <c r="A1951">
        <v>76361902</v>
      </c>
      <c r="B1951">
        <v>105</v>
      </c>
      <c r="C1951" t="s">
        <v>39</v>
      </c>
      <c r="E1951" t="str">
        <f t="shared" si="30"/>
        <v>90-120</v>
      </c>
    </row>
    <row r="1952" spans="1:5" x14ac:dyDescent="0.25">
      <c r="A1952">
        <v>76368536</v>
      </c>
      <c r="B1952">
        <v>134</v>
      </c>
      <c r="C1952" t="s">
        <v>38</v>
      </c>
      <c r="E1952" t="str">
        <f t="shared" si="30"/>
        <v>121-150</v>
      </c>
    </row>
    <row r="1953" spans="1:5" x14ac:dyDescent="0.25">
      <c r="A1953">
        <v>76381022</v>
      </c>
      <c r="B1953">
        <v>134</v>
      </c>
      <c r="C1953" t="s">
        <v>38</v>
      </c>
      <c r="E1953" t="str">
        <f t="shared" si="30"/>
        <v>121-150</v>
      </c>
    </row>
    <row r="1954" spans="1:5" x14ac:dyDescent="0.25">
      <c r="A1954">
        <v>76385666</v>
      </c>
      <c r="B1954">
        <v>133</v>
      </c>
      <c r="C1954" t="s">
        <v>39</v>
      </c>
      <c r="E1954" t="str">
        <f t="shared" si="30"/>
        <v>121-150</v>
      </c>
    </row>
    <row r="1955" spans="1:5" x14ac:dyDescent="0.25">
      <c r="A1955">
        <v>76386812</v>
      </c>
      <c r="B1955">
        <v>103</v>
      </c>
      <c r="C1955" t="s">
        <v>38</v>
      </c>
      <c r="E1955" t="str">
        <f t="shared" si="30"/>
        <v>90-120</v>
      </c>
    </row>
    <row r="1956" spans="1:5" x14ac:dyDescent="0.25">
      <c r="A1956">
        <v>76389086</v>
      </c>
      <c r="B1956">
        <v>133</v>
      </c>
      <c r="C1956" t="s">
        <v>39</v>
      </c>
      <c r="E1956" t="str">
        <f t="shared" si="30"/>
        <v>121-150</v>
      </c>
    </row>
    <row r="1957" spans="1:5" x14ac:dyDescent="0.25">
      <c r="A1957">
        <v>76390952</v>
      </c>
      <c r="B1957">
        <v>103</v>
      </c>
      <c r="C1957" t="s">
        <v>38</v>
      </c>
      <c r="E1957" t="str">
        <f t="shared" si="30"/>
        <v>90-120</v>
      </c>
    </row>
    <row r="1958" spans="1:5" x14ac:dyDescent="0.25">
      <c r="A1958">
        <v>76394784</v>
      </c>
      <c r="B1958">
        <v>133</v>
      </c>
      <c r="C1958" t="s">
        <v>39</v>
      </c>
      <c r="E1958" t="str">
        <f t="shared" si="30"/>
        <v>121-150</v>
      </c>
    </row>
    <row r="1959" spans="1:5" x14ac:dyDescent="0.25">
      <c r="A1959">
        <v>76399562</v>
      </c>
      <c r="B1959">
        <v>133</v>
      </c>
      <c r="C1959" t="s">
        <v>38</v>
      </c>
      <c r="E1959" t="str">
        <f t="shared" si="30"/>
        <v>121-150</v>
      </c>
    </row>
    <row r="1960" spans="1:5" x14ac:dyDescent="0.25">
      <c r="A1960">
        <v>76407348</v>
      </c>
      <c r="B1960">
        <v>143</v>
      </c>
      <c r="C1960" t="s">
        <v>40</v>
      </c>
      <c r="E1960" t="str">
        <f t="shared" si="30"/>
        <v>121-150</v>
      </c>
    </row>
    <row r="1961" spans="1:5" x14ac:dyDescent="0.25">
      <c r="A1961">
        <v>76410308</v>
      </c>
      <c r="B1961">
        <v>143</v>
      </c>
      <c r="C1961" t="s">
        <v>39</v>
      </c>
      <c r="E1961" t="str">
        <f t="shared" si="30"/>
        <v>121-150</v>
      </c>
    </row>
    <row r="1962" spans="1:5" x14ac:dyDescent="0.25">
      <c r="A1962">
        <v>76412442</v>
      </c>
      <c r="B1962">
        <v>147</v>
      </c>
      <c r="C1962" t="s">
        <v>39</v>
      </c>
      <c r="D1962" s="32">
        <v>41858</v>
      </c>
      <c r="E1962" t="str">
        <f t="shared" si="30"/>
        <v>121-150</v>
      </c>
    </row>
    <row r="1963" spans="1:5" x14ac:dyDescent="0.25">
      <c r="A1963">
        <v>76430052</v>
      </c>
      <c r="B1963">
        <v>105</v>
      </c>
      <c r="C1963" t="s">
        <v>39</v>
      </c>
      <c r="E1963" t="str">
        <f t="shared" si="30"/>
        <v>90-120</v>
      </c>
    </row>
    <row r="1964" spans="1:5" x14ac:dyDescent="0.25">
      <c r="A1964">
        <v>76451878</v>
      </c>
      <c r="B1964">
        <v>126</v>
      </c>
      <c r="C1964" t="s">
        <v>40</v>
      </c>
      <c r="E1964" t="str">
        <f t="shared" si="30"/>
        <v>121-150</v>
      </c>
    </row>
    <row r="1965" spans="1:5" x14ac:dyDescent="0.25">
      <c r="A1965">
        <v>76470328</v>
      </c>
      <c r="B1965">
        <v>96</v>
      </c>
      <c r="C1965" t="s">
        <v>38</v>
      </c>
      <c r="E1965" t="str">
        <f t="shared" si="30"/>
        <v>90-120</v>
      </c>
    </row>
    <row r="1966" spans="1:5" x14ac:dyDescent="0.25">
      <c r="A1966">
        <v>76471190</v>
      </c>
      <c r="B1966">
        <v>126</v>
      </c>
      <c r="C1966" t="s">
        <v>39</v>
      </c>
      <c r="E1966" t="str">
        <f t="shared" si="30"/>
        <v>121-150</v>
      </c>
    </row>
    <row r="1967" spans="1:5" x14ac:dyDescent="0.25">
      <c r="A1967">
        <v>76476508</v>
      </c>
      <c r="B1967">
        <v>135</v>
      </c>
      <c r="C1967" t="s">
        <v>38</v>
      </c>
      <c r="E1967" t="str">
        <f t="shared" si="30"/>
        <v>121-150</v>
      </c>
    </row>
    <row r="1968" spans="1:5" x14ac:dyDescent="0.25">
      <c r="A1968">
        <v>76478302</v>
      </c>
      <c r="B1968">
        <v>113</v>
      </c>
      <c r="C1968" t="s">
        <v>39</v>
      </c>
      <c r="E1968" t="str">
        <f t="shared" si="30"/>
        <v>90-120</v>
      </c>
    </row>
    <row r="1969" spans="1:5" x14ac:dyDescent="0.25">
      <c r="A1969">
        <v>76478356</v>
      </c>
      <c r="B1969">
        <v>133</v>
      </c>
      <c r="C1969" t="s">
        <v>38</v>
      </c>
      <c r="E1969" t="str">
        <f t="shared" si="30"/>
        <v>121-150</v>
      </c>
    </row>
    <row r="1970" spans="1:5" x14ac:dyDescent="0.25">
      <c r="A1970">
        <v>76481376</v>
      </c>
      <c r="B1970">
        <v>97</v>
      </c>
      <c r="C1970" t="s">
        <v>39</v>
      </c>
      <c r="D1970" s="32">
        <v>41845</v>
      </c>
      <c r="E1970" t="str">
        <f t="shared" si="30"/>
        <v>90-120</v>
      </c>
    </row>
    <row r="1971" spans="1:5" x14ac:dyDescent="0.25">
      <c r="A1971">
        <v>76481376</v>
      </c>
      <c r="B1971">
        <v>97</v>
      </c>
      <c r="C1971" t="s">
        <v>39</v>
      </c>
      <c r="D1971" s="32">
        <v>41849</v>
      </c>
      <c r="E1971" t="str">
        <f t="shared" si="30"/>
        <v>90-120</v>
      </c>
    </row>
    <row r="1972" spans="1:5" x14ac:dyDescent="0.25">
      <c r="A1972">
        <v>76481376</v>
      </c>
      <c r="B1972">
        <v>97</v>
      </c>
      <c r="C1972" t="s">
        <v>39</v>
      </c>
      <c r="D1972" s="32">
        <v>41845</v>
      </c>
      <c r="E1972" t="str">
        <f t="shared" si="30"/>
        <v>90-120</v>
      </c>
    </row>
    <row r="1973" spans="1:5" x14ac:dyDescent="0.25">
      <c r="A1973">
        <v>76481376</v>
      </c>
      <c r="B1973">
        <v>97</v>
      </c>
      <c r="C1973" t="s">
        <v>39</v>
      </c>
      <c r="D1973" s="32">
        <v>41844</v>
      </c>
      <c r="E1973" t="str">
        <f t="shared" si="30"/>
        <v>90-120</v>
      </c>
    </row>
    <row r="1974" spans="1:5" x14ac:dyDescent="0.25">
      <c r="A1974">
        <v>76481376</v>
      </c>
      <c r="B1974">
        <v>97</v>
      </c>
      <c r="C1974" t="s">
        <v>39</v>
      </c>
      <c r="D1974" s="32">
        <v>41844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39</v>
      </c>
      <c r="D1975" s="32">
        <v>41842</v>
      </c>
      <c r="E1975" t="str">
        <f t="shared" si="30"/>
        <v>90-120</v>
      </c>
    </row>
    <row r="1976" spans="1:5" x14ac:dyDescent="0.25">
      <c r="A1976">
        <v>76513220</v>
      </c>
      <c r="B1976">
        <v>134</v>
      </c>
      <c r="C1976" t="s">
        <v>38</v>
      </c>
      <c r="E1976" t="str">
        <f t="shared" si="30"/>
        <v>121-150</v>
      </c>
    </row>
    <row r="1977" spans="1:5" x14ac:dyDescent="0.25">
      <c r="A1977">
        <v>76523546</v>
      </c>
      <c r="B1977">
        <v>90</v>
      </c>
      <c r="C1977" t="s">
        <v>39</v>
      </c>
      <c r="E1977" t="str">
        <f t="shared" si="30"/>
        <v>90-120</v>
      </c>
    </row>
    <row r="1978" spans="1:5" x14ac:dyDescent="0.25">
      <c r="A1978">
        <v>76526614</v>
      </c>
      <c r="B1978">
        <v>142</v>
      </c>
      <c r="C1978" t="s">
        <v>38</v>
      </c>
      <c r="E1978" t="str">
        <f t="shared" si="30"/>
        <v>121-150</v>
      </c>
    </row>
    <row r="1979" spans="1:5" x14ac:dyDescent="0.25">
      <c r="A1979">
        <v>76531686</v>
      </c>
      <c r="B1979">
        <v>134</v>
      </c>
      <c r="C1979" t="s">
        <v>39</v>
      </c>
      <c r="E1979" t="str">
        <f t="shared" si="30"/>
        <v>121-150</v>
      </c>
    </row>
    <row r="1980" spans="1:5" x14ac:dyDescent="0.25">
      <c r="A1980">
        <v>76540422</v>
      </c>
      <c r="B1980">
        <v>135</v>
      </c>
      <c r="C1980" t="s">
        <v>40</v>
      </c>
      <c r="E1980" t="str">
        <f t="shared" si="30"/>
        <v>121-150</v>
      </c>
    </row>
    <row r="1981" spans="1:5" x14ac:dyDescent="0.25">
      <c r="A1981">
        <v>76547326</v>
      </c>
      <c r="B1981">
        <v>103</v>
      </c>
      <c r="C1981" t="s">
        <v>38</v>
      </c>
      <c r="E1981" t="str">
        <f t="shared" si="30"/>
        <v>90-120</v>
      </c>
    </row>
    <row r="1982" spans="1:5" x14ac:dyDescent="0.25">
      <c r="A1982">
        <v>76547434</v>
      </c>
      <c r="B1982">
        <v>103</v>
      </c>
      <c r="C1982" t="s">
        <v>40</v>
      </c>
      <c r="E1982" t="str">
        <f t="shared" si="30"/>
        <v>90-120</v>
      </c>
    </row>
    <row r="1983" spans="1:5" x14ac:dyDescent="0.25">
      <c r="A1983">
        <v>76547808</v>
      </c>
      <c r="B1983">
        <v>134</v>
      </c>
      <c r="C1983" t="s">
        <v>39</v>
      </c>
      <c r="E1983" t="str">
        <f t="shared" si="30"/>
        <v>121-150</v>
      </c>
    </row>
    <row r="1984" spans="1:5" x14ac:dyDescent="0.25">
      <c r="A1984">
        <v>76560152</v>
      </c>
      <c r="B1984">
        <v>117</v>
      </c>
      <c r="C1984" t="s">
        <v>38</v>
      </c>
      <c r="E1984" t="str">
        <f t="shared" si="30"/>
        <v>90-120</v>
      </c>
    </row>
    <row r="1985" spans="1:5" x14ac:dyDescent="0.25">
      <c r="A1985">
        <v>76562948</v>
      </c>
      <c r="B1985">
        <v>104</v>
      </c>
      <c r="C1985" t="s">
        <v>39</v>
      </c>
      <c r="E1985" t="str">
        <f t="shared" si="30"/>
        <v>90-120</v>
      </c>
    </row>
    <row r="1986" spans="1:5" x14ac:dyDescent="0.25">
      <c r="A1986">
        <v>76570842</v>
      </c>
      <c r="B1986">
        <v>90</v>
      </c>
      <c r="C1986" t="s">
        <v>38</v>
      </c>
      <c r="E1986" t="str">
        <f t="shared" si="30"/>
        <v>90-120</v>
      </c>
    </row>
    <row r="1987" spans="1:5" x14ac:dyDescent="0.25">
      <c r="A1987">
        <v>76577152</v>
      </c>
      <c r="B1987">
        <v>97</v>
      </c>
      <c r="C1987" t="s">
        <v>40</v>
      </c>
      <c r="E1987" t="str">
        <f t="shared" ref="E1987:E2050" si="31">IF(B1987&lt;=120,"90-120","121-150")</f>
        <v>90-120</v>
      </c>
    </row>
    <row r="1988" spans="1:5" x14ac:dyDescent="0.25">
      <c r="A1988">
        <v>76585988</v>
      </c>
      <c r="B1988">
        <v>97</v>
      </c>
      <c r="C1988" t="s">
        <v>38</v>
      </c>
      <c r="E1988" t="str">
        <f t="shared" si="31"/>
        <v>90-120</v>
      </c>
    </row>
    <row r="1989" spans="1:5" x14ac:dyDescent="0.25">
      <c r="A1989">
        <v>76586452</v>
      </c>
      <c r="B1989">
        <v>146</v>
      </c>
      <c r="C1989" t="s">
        <v>38</v>
      </c>
      <c r="E1989" t="str">
        <f t="shared" si="31"/>
        <v>121-150</v>
      </c>
    </row>
    <row r="1990" spans="1:5" x14ac:dyDescent="0.25">
      <c r="A1990">
        <v>76589358</v>
      </c>
      <c r="B1990">
        <v>134</v>
      </c>
      <c r="C1990" t="s">
        <v>40</v>
      </c>
      <c r="E1990" t="str">
        <f t="shared" si="31"/>
        <v>121-150</v>
      </c>
    </row>
    <row r="1991" spans="1:5" x14ac:dyDescent="0.25">
      <c r="A1991">
        <v>76639252</v>
      </c>
      <c r="B1991">
        <v>92</v>
      </c>
      <c r="C1991" t="s">
        <v>38</v>
      </c>
      <c r="E1991" t="str">
        <f t="shared" si="31"/>
        <v>90-120</v>
      </c>
    </row>
    <row r="1992" spans="1:5" x14ac:dyDescent="0.25">
      <c r="A1992">
        <v>76643274</v>
      </c>
      <c r="B1992">
        <v>111</v>
      </c>
      <c r="C1992" t="s">
        <v>38</v>
      </c>
      <c r="E1992" t="str">
        <f t="shared" si="31"/>
        <v>90-120</v>
      </c>
    </row>
    <row r="1993" spans="1:5" x14ac:dyDescent="0.25">
      <c r="A1993">
        <v>76688000</v>
      </c>
      <c r="B1993">
        <v>146</v>
      </c>
      <c r="C1993" t="s">
        <v>38</v>
      </c>
      <c r="E1993" t="str">
        <f t="shared" si="31"/>
        <v>121-150</v>
      </c>
    </row>
    <row r="1994" spans="1:5" x14ac:dyDescent="0.25">
      <c r="A1994">
        <v>76691424</v>
      </c>
      <c r="B1994">
        <v>104</v>
      </c>
      <c r="C1994" t="s">
        <v>38</v>
      </c>
      <c r="E1994" t="str">
        <f t="shared" si="31"/>
        <v>90-120</v>
      </c>
    </row>
    <row r="1995" spans="1:5" x14ac:dyDescent="0.25">
      <c r="A1995">
        <v>76698182</v>
      </c>
      <c r="B1995">
        <v>104</v>
      </c>
      <c r="C1995" t="s">
        <v>38</v>
      </c>
      <c r="E1995" t="str">
        <f t="shared" si="31"/>
        <v>90-120</v>
      </c>
    </row>
    <row r="1996" spans="1:5" x14ac:dyDescent="0.25">
      <c r="A1996">
        <v>76699128</v>
      </c>
      <c r="B1996">
        <v>104</v>
      </c>
      <c r="C1996" t="s">
        <v>38</v>
      </c>
      <c r="E1996" t="str">
        <f t="shared" si="31"/>
        <v>90-120</v>
      </c>
    </row>
    <row r="1997" spans="1:5" x14ac:dyDescent="0.25">
      <c r="A1997">
        <v>76702720</v>
      </c>
      <c r="B1997">
        <v>92</v>
      </c>
      <c r="C1997" t="s">
        <v>38</v>
      </c>
      <c r="E1997" t="str">
        <f t="shared" si="31"/>
        <v>90-120</v>
      </c>
    </row>
    <row r="1998" spans="1:5" x14ac:dyDescent="0.25">
      <c r="A1998">
        <v>76728730</v>
      </c>
      <c r="B1998">
        <v>92</v>
      </c>
      <c r="C1998" t="s">
        <v>40</v>
      </c>
      <c r="E1998" t="str">
        <f t="shared" si="31"/>
        <v>90-120</v>
      </c>
    </row>
    <row r="1999" spans="1:5" x14ac:dyDescent="0.25">
      <c r="A1999">
        <v>76729540</v>
      </c>
      <c r="B1999">
        <v>104</v>
      </c>
      <c r="C1999" t="s">
        <v>38</v>
      </c>
      <c r="E1999" t="str">
        <f t="shared" si="31"/>
        <v>90-120</v>
      </c>
    </row>
    <row r="2000" spans="1:5" x14ac:dyDescent="0.25">
      <c r="A2000">
        <v>76733412</v>
      </c>
      <c r="B2000">
        <v>122</v>
      </c>
      <c r="C2000" t="s">
        <v>38</v>
      </c>
      <c r="E2000" t="str">
        <f t="shared" si="31"/>
        <v>121-150</v>
      </c>
    </row>
    <row r="2001" spans="1:5" x14ac:dyDescent="0.25">
      <c r="A2001">
        <v>76745580</v>
      </c>
      <c r="B2001">
        <v>121</v>
      </c>
      <c r="C2001" t="s">
        <v>39</v>
      </c>
      <c r="E2001" t="str">
        <f t="shared" si="31"/>
        <v>121-150</v>
      </c>
    </row>
    <row r="2002" spans="1:5" x14ac:dyDescent="0.25">
      <c r="A2002">
        <v>76750372</v>
      </c>
      <c r="B2002">
        <v>150</v>
      </c>
      <c r="C2002" t="s">
        <v>39</v>
      </c>
      <c r="E2002" t="str">
        <f t="shared" si="31"/>
        <v>121-150</v>
      </c>
    </row>
    <row r="2003" spans="1:5" x14ac:dyDescent="0.25">
      <c r="A2003">
        <v>76764566</v>
      </c>
      <c r="B2003">
        <v>134</v>
      </c>
      <c r="C2003" t="s">
        <v>38</v>
      </c>
      <c r="D2003" s="32">
        <v>41859</v>
      </c>
      <c r="E2003" t="str">
        <f t="shared" si="31"/>
        <v>121-150</v>
      </c>
    </row>
    <row r="2004" spans="1:5" x14ac:dyDescent="0.25">
      <c r="A2004">
        <v>76764566</v>
      </c>
      <c r="B2004">
        <v>134</v>
      </c>
      <c r="C2004" t="s">
        <v>38</v>
      </c>
      <c r="D2004" s="32">
        <v>41845</v>
      </c>
      <c r="E2004" t="str">
        <f t="shared" si="31"/>
        <v>121-150</v>
      </c>
    </row>
    <row r="2005" spans="1:5" x14ac:dyDescent="0.25">
      <c r="A2005">
        <v>76764566</v>
      </c>
      <c r="B2005">
        <v>134</v>
      </c>
      <c r="C2005" t="s">
        <v>38</v>
      </c>
      <c r="D2005" s="32">
        <v>41859</v>
      </c>
      <c r="E2005" t="str">
        <f t="shared" si="31"/>
        <v>121-150</v>
      </c>
    </row>
    <row r="2006" spans="1:5" x14ac:dyDescent="0.25">
      <c r="A2006">
        <v>76764826</v>
      </c>
      <c r="B2006">
        <v>96</v>
      </c>
      <c r="C2006" t="s">
        <v>40</v>
      </c>
      <c r="D2006" s="32">
        <v>41855</v>
      </c>
      <c r="E2006" t="str">
        <f t="shared" si="31"/>
        <v>90-120</v>
      </c>
    </row>
    <row r="2007" spans="1:5" x14ac:dyDescent="0.25">
      <c r="A2007">
        <v>76765718</v>
      </c>
      <c r="B2007">
        <v>134</v>
      </c>
      <c r="C2007" t="s">
        <v>39</v>
      </c>
      <c r="E2007" t="str">
        <f t="shared" si="31"/>
        <v>121-150</v>
      </c>
    </row>
    <row r="2008" spans="1:5" x14ac:dyDescent="0.25">
      <c r="A2008">
        <v>76765734</v>
      </c>
      <c r="B2008">
        <v>134</v>
      </c>
      <c r="C2008" t="s">
        <v>40</v>
      </c>
      <c r="E2008" t="str">
        <f t="shared" si="31"/>
        <v>121-150</v>
      </c>
    </row>
    <row r="2009" spans="1:5" x14ac:dyDescent="0.25">
      <c r="A2009">
        <v>76768724</v>
      </c>
      <c r="B2009">
        <v>134</v>
      </c>
      <c r="C2009" t="s">
        <v>40</v>
      </c>
      <c r="E2009" t="str">
        <f t="shared" si="31"/>
        <v>121-150</v>
      </c>
    </row>
    <row r="2010" spans="1:5" x14ac:dyDescent="0.25">
      <c r="A2010">
        <v>76768896</v>
      </c>
      <c r="B2010">
        <v>134</v>
      </c>
      <c r="C2010" t="s">
        <v>38</v>
      </c>
      <c r="E2010" t="str">
        <f t="shared" si="31"/>
        <v>121-150</v>
      </c>
    </row>
    <row r="2011" spans="1:5" x14ac:dyDescent="0.25">
      <c r="A2011">
        <v>76779140</v>
      </c>
      <c r="B2011">
        <v>112</v>
      </c>
      <c r="C2011" t="s">
        <v>39</v>
      </c>
      <c r="E2011" t="str">
        <f t="shared" si="31"/>
        <v>90-120</v>
      </c>
    </row>
    <row r="2012" spans="1:5" x14ac:dyDescent="0.25">
      <c r="A2012">
        <v>76788102</v>
      </c>
      <c r="B2012">
        <v>150</v>
      </c>
      <c r="C2012" t="s">
        <v>39</v>
      </c>
      <c r="E2012" t="str">
        <f t="shared" si="31"/>
        <v>121-150</v>
      </c>
    </row>
    <row r="2013" spans="1:5" x14ac:dyDescent="0.25">
      <c r="A2013">
        <v>76790592</v>
      </c>
      <c r="B2013">
        <v>120</v>
      </c>
      <c r="C2013" t="s">
        <v>40</v>
      </c>
      <c r="E2013" t="str">
        <f t="shared" si="31"/>
        <v>90-120</v>
      </c>
    </row>
    <row r="2014" spans="1:5" x14ac:dyDescent="0.25">
      <c r="A2014">
        <v>76809362</v>
      </c>
      <c r="B2014">
        <v>134</v>
      </c>
      <c r="C2014" t="s">
        <v>38</v>
      </c>
      <c r="E2014" t="str">
        <f t="shared" si="31"/>
        <v>121-150</v>
      </c>
    </row>
    <row r="2015" spans="1:5" x14ac:dyDescent="0.25">
      <c r="A2015">
        <v>76821248</v>
      </c>
      <c r="B2015">
        <v>149</v>
      </c>
      <c r="C2015" t="s">
        <v>39</v>
      </c>
      <c r="E2015" t="str">
        <f t="shared" si="31"/>
        <v>121-150</v>
      </c>
    </row>
    <row r="2016" spans="1:5" x14ac:dyDescent="0.25">
      <c r="A2016">
        <v>76835798</v>
      </c>
      <c r="B2016">
        <v>136</v>
      </c>
      <c r="C2016" t="s">
        <v>39</v>
      </c>
      <c r="D2016" s="32">
        <v>41841</v>
      </c>
      <c r="E2016" t="str">
        <f t="shared" si="31"/>
        <v>121-150</v>
      </c>
    </row>
    <row r="2017" spans="1:5" x14ac:dyDescent="0.25">
      <c r="A2017">
        <v>76845730</v>
      </c>
      <c r="B2017">
        <v>111</v>
      </c>
      <c r="C2017" t="s">
        <v>38</v>
      </c>
      <c r="E2017" t="str">
        <f t="shared" si="31"/>
        <v>90-120</v>
      </c>
    </row>
    <row r="2018" spans="1:5" x14ac:dyDescent="0.25">
      <c r="A2018">
        <v>76847340</v>
      </c>
      <c r="B2018">
        <v>141</v>
      </c>
      <c r="C2018" t="s">
        <v>39</v>
      </c>
      <c r="E2018" t="str">
        <f t="shared" si="31"/>
        <v>121-150</v>
      </c>
    </row>
    <row r="2019" spans="1:5" x14ac:dyDescent="0.25">
      <c r="A2019">
        <v>76855656</v>
      </c>
      <c r="B2019">
        <v>118</v>
      </c>
      <c r="C2019" t="s">
        <v>39</v>
      </c>
      <c r="E2019" t="str">
        <f t="shared" si="31"/>
        <v>90-120</v>
      </c>
    </row>
    <row r="2020" spans="1:5" x14ac:dyDescent="0.25">
      <c r="A2020">
        <v>76861452</v>
      </c>
      <c r="B2020">
        <v>111</v>
      </c>
      <c r="C2020" t="s">
        <v>38</v>
      </c>
      <c r="D2020" s="32">
        <v>41867</v>
      </c>
      <c r="E2020" t="str">
        <f t="shared" si="31"/>
        <v>90-120</v>
      </c>
    </row>
    <row r="2021" spans="1:5" x14ac:dyDescent="0.25">
      <c r="A2021">
        <v>76870152</v>
      </c>
      <c r="B2021">
        <v>136</v>
      </c>
      <c r="C2021" t="s">
        <v>39</v>
      </c>
      <c r="E2021" t="str">
        <f t="shared" si="31"/>
        <v>121-150</v>
      </c>
    </row>
    <row r="2022" spans="1:5" x14ac:dyDescent="0.25">
      <c r="A2022">
        <v>76890726</v>
      </c>
      <c r="B2022">
        <v>136</v>
      </c>
      <c r="C2022" t="s">
        <v>39</v>
      </c>
      <c r="E2022" t="str">
        <f t="shared" si="31"/>
        <v>121-150</v>
      </c>
    </row>
    <row r="2023" spans="1:5" x14ac:dyDescent="0.25">
      <c r="A2023">
        <v>76898542</v>
      </c>
      <c r="B2023">
        <v>122</v>
      </c>
      <c r="C2023" t="s">
        <v>39</v>
      </c>
      <c r="E2023" t="str">
        <f t="shared" si="31"/>
        <v>121-150</v>
      </c>
    </row>
    <row r="2024" spans="1:5" x14ac:dyDescent="0.25">
      <c r="A2024">
        <v>76905284</v>
      </c>
      <c r="B2024">
        <v>92</v>
      </c>
      <c r="C2024" t="s">
        <v>39</v>
      </c>
      <c r="E2024" t="str">
        <f t="shared" si="31"/>
        <v>90-120</v>
      </c>
    </row>
    <row r="2025" spans="1:5" x14ac:dyDescent="0.25">
      <c r="A2025">
        <v>76910830</v>
      </c>
      <c r="B2025">
        <v>90</v>
      </c>
      <c r="C2025" t="s">
        <v>40</v>
      </c>
      <c r="E2025" t="str">
        <f t="shared" si="31"/>
        <v>90-120</v>
      </c>
    </row>
    <row r="2026" spans="1:5" x14ac:dyDescent="0.25">
      <c r="A2026">
        <v>76934918</v>
      </c>
      <c r="B2026">
        <v>141</v>
      </c>
      <c r="C2026" t="s">
        <v>39</v>
      </c>
      <c r="E2026" t="str">
        <f t="shared" si="31"/>
        <v>121-150</v>
      </c>
    </row>
    <row r="2027" spans="1:5" x14ac:dyDescent="0.25">
      <c r="A2027">
        <v>76940418</v>
      </c>
      <c r="B2027">
        <v>121</v>
      </c>
      <c r="C2027" t="s">
        <v>38</v>
      </c>
      <c r="E2027" t="str">
        <f t="shared" si="31"/>
        <v>121-150</v>
      </c>
    </row>
    <row r="2028" spans="1:5" x14ac:dyDescent="0.25">
      <c r="A2028">
        <v>76941648</v>
      </c>
      <c r="B2028">
        <v>120</v>
      </c>
      <c r="C2028" t="s">
        <v>38</v>
      </c>
      <c r="E2028" t="str">
        <f t="shared" si="31"/>
        <v>90-120</v>
      </c>
    </row>
    <row r="2029" spans="1:5" x14ac:dyDescent="0.25">
      <c r="A2029">
        <v>76951160</v>
      </c>
      <c r="B2029">
        <v>148</v>
      </c>
      <c r="C2029" t="s">
        <v>38</v>
      </c>
      <c r="E2029" t="str">
        <f t="shared" si="31"/>
        <v>121-150</v>
      </c>
    </row>
    <row r="2030" spans="1:5" x14ac:dyDescent="0.25">
      <c r="A2030">
        <v>76958262</v>
      </c>
      <c r="B2030">
        <v>119</v>
      </c>
      <c r="C2030" t="s">
        <v>38</v>
      </c>
      <c r="D2030" s="32">
        <v>41862</v>
      </c>
      <c r="E2030" t="str">
        <f t="shared" si="31"/>
        <v>90-120</v>
      </c>
    </row>
    <row r="2031" spans="1:5" x14ac:dyDescent="0.25">
      <c r="A2031">
        <v>76958262</v>
      </c>
      <c r="B2031">
        <v>119</v>
      </c>
      <c r="C2031" t="s">
        <v>38</v>
      </c>
      <c r="D2031" s="32">
        <v>41862</v>
      </c>
      <c r="E2031" t="str">
        <f t="shared" si="31"/>
        <v>90-120</v>
      </c>
    </row>
    <row r="2032" spans="1:5" x14ac:dyDescent="0.25">
      <c r="A2032">
        <v>76958262</v>
      </c>
      <c r="B2032">
        <v>119</v>
      </c>
      <c r="C2032" t="s">
        <v>38</v>
      </c>
      <c r="D2032" s="32">
        <v>41862</v>
      </c>
      <c r="E2032" t="str">
        <f t="shared" si="31"/>
        <v>90-120</v>
      </c>
    </row>
    <row r="2033" spans="1:5" x14ac:dyDescent="0.25">
      <c r="A2033">
        <v>76959208</v>
      </c>
      <c r="B2033">
        <v>92</v>
      </c>
      <c r="C2033" t="s">
        <v>38</v>
      </c>
      <c r="E2033" t="str">
        <f t="shared" si="31"/>
        <v>90-120</v>
      </c>
    </row>
    <row r="2034" spans="1:5" x14ac:dyDescent="0.25">
      <c r="A2034">
        <v>76964748</v>
      </c>
      <c r="B2034">
        <v>122</v>
      </c>
      <c r="C2034" t="s">
        <v>39</v>
      </c>
      <c r="E2034" t="str">
        <f t="shared" si="31"/>
        <v>121-150</v>
      </c>
    </row>
    <row r="2035" spans="1:5" x14ac:dyDescent="0.25">
      <c r="A2035">
        <v>76966878</v>
      </c>
      <c r="B2035">
        <v>148</v>
      </c>
      <c r="C2035" t="s">
        <v>40</v>
      </c>
      <c r="E2035" t="str">
        <f t="shared" si="31"/>
        <v>121-150</v>
      </c>
    </row>
    <row r="2036" spans="1:5" x14ac:dyDescent="0.25">
      <c r="A2036">
        <v>76983166</v>
      </c>
      <c r="B2036">
        <v>119</v>
      </c>
      <c r="C2036" t="s">
        <v>39</v>
      </c>
      <c r="E2036" t="str">
        <f t="shared" si="31"/>
        <v>90-120</v>
      </c>
    </row>
    <row r="2037" spans="1:5" x14ac:dyDescent="0.25">
      <c r="A2037">
        <v>76985114</v>
      </c>
      <c r="B2037">
        <v>121</v>
      </c>
      <c r="C2037" t="s">
        <v>40</v>
      </c>
      <c r="E2037" t="str">
        <f t="shared" si="31"/>
        <v>121-150</v>
      </c>
    </row>
    <row r="2038" spans="1:5" x14ac:dyDescent="0.25">
      <c r="A2038">
        <v>76985666</v>
      </c>
      <c r="B2038">
        <v>122</v>
      </c>
      <c r="C2038" t="s">
        <v>40</v>
      </c>
      <c r="E2038" t="str">
        <f t="shared" si="31"/>
        <v>121-150</v>
      </c>
    </row>
    <row r="2039" spans="1:5" x14ac:dyDescent="0.25">
      <c r="A2039">
        <v>76992040</v>
      </c>
      <c r="B2039">
        <v>120</v>
      </c>
      <c r="C2039" t="s">
        <v>39</v>
      </c>
      <c r="E2039" t="str">
        <f t="shared" si="31"/>
        <v>90-120</v>
      </c>
    </row>
    <row r="2040" spans="1:5" x14ac:dyDescent="0.25">
      <c r="A2040">
        <v>76996140</v>
      </c>
      <c r="B2040">
        <v>122</v>
      </c>
      <c r="C2040" t="s">
        <v>39</v>
      </c>
      <c r="E2040" t="str">
        <f t="shared" si="31"/>
        <v>121-150</v>
      </c>
    </row>
    <row r="2041" spans="1:5" x14ac:dyDescent="0.25">
      <c r="A2041">
        <v>76997798</v>
      </c>
      <c r="B2041">
        <v>91</v>
      </c>
      <c r="C2041" t="s">
        <v>40</v>
      </c>
      <c r="E2041" t="str">
        <f t="shared" si="31"/>
        <v>90-120</v>
      </c>
    </row>
    <row r="2042" spans="1:5" x14ac:dyDescent="0.25">
      <c r="A2042">
        <v>76998830</v>
      </c>
      <c r="B2042">
        <v>120</v>
      </c>
      <c r="C2042" t="s">
        <v>39</v>
      </c>
      <c r="E2042" t="str">
        <f t="shared" si="31"/>
        <v>90-120</v>
      </c>
    </row>
    <row r="2043" spans="1:5" x14ac:dyDescent="0.25">
      <c r="A2043">
        <v>76998910</v>
      </c>
      <c r="B2043">
        <v>90</v>
      </c>
      <c r="C2043" t="s">
        <v>38</v>
      </c>
      <c r="E2043" t="str">
        <f t="shared" si="31"/>
        <v>90-120</v>
      </c>
    </row>
    <row r="2044" spans="1:5" x14ac:dyDescent="0.25">
      <c r="A2044">
        <v>77004324</v>
      </c>
      <c r="B2044">
        <v>90</v>
      </c>
      <c r="C2044" t="s">
        <v>40</v>
      </c>
      <c r="E2044" t="str">
        <f t="shared" si="31"/>
        <v>90-120</v>
      </c>
    </row>
    <row r="2045" spans="1:5" x14ac:dyDescent="0.25">
      <c r="A2045">
        <v>77015138</v>
      </c>
      <c r="B2045">
        <v>122</v>
      </c>
      <c r="C2045" t="s">
        <v>38</v>
      </c>
      <c r="E2045" t="str">
        <f t="shared" si="31"/>
        <v>121-150</v>
      </c>
    </row>
    <row r="2046" spans="1:5" x14ac:dyDescent="0.25">
      <c r="A2046">
        <v>77020618</v>
      </c>
      <c r="B2046">
        <v>150</v>
      </c>
      <c r="C2046" t="s">
        <v>38</v>
      </c>
      <c r="E2046" t="str">
        <f t="shared" si="31"/>
        <v>121-150</v>
      </c>
    </row>
    <row r="2047" spans="1:5" x14ac:dyDescent="0.25">
      <c r="A2047">
        <v>77029368</v>
      </c>
      <c r="B2047">
        <v>120</v>
      </c>
      <c r="C2047" t="s">
        <v>40</v>
      </c>
      <c r="E2047" t="str">
        <f t="shared" si="31"/>
        <v>90-120</v>
      </c>
    </row>
    <row r="2048" spans="1:5" x14ac:dyDescent="0.25">
      <c r="A2048">
        <v>77034296</v>
      </c>
      <c r="B2048">
        <v>116</v>
      </c>
      <c r="C2048" t="s">
        <v>38</v>
      </c>
      <c r="E2048" t="str">
        <f t="shared" si="31"/>
        <v>90-120</v>
      </c>
    </row>
    <row r="2049" spans="1:5" x14ac:dyDescent="0.25">
      <c r="A2049">
        <v>77040876</v>
      </c>
      <c r="B2049">
        <v>150</v>
      </c>
      <c r="C2049" t="s">
        <v>39</v>
      </c>
      <c r="D2049" s="32">
        <v>41864</v>
      </c>
      <c r="E2049" t="str">
        <f t="shared" si="31"/>
        <v>121-150</v>
      </c>
    </row>
    <row r="2050" spans="1:5" x14ac:dyDescent="0.25">
      <c r="A2050">
        <v>77044814</v>
      </c>
      <c r="B2050">
        <v>150</v>
      </c>
      <c r="C2050" t="s">
        <v>39</v>
      </c>
      <c r="E2050" t="str">
        <f t="shared" si="31"/>
        <v>121-150</v>
      </c>
    </row>
    <row r="2051" spans="1:5" x14ac:dyDescent="0.25">
      <c r="A2051">
        <v>77045570</v>
      </c>
      <c r="B2051">
        <v>148</v>
      </c>
      <c r="C2051" t="s">
        <v>39</v>
      </c>
      <c r="E2051" t="str">
        <f t="shared" ref="E2051:E2114" si="32">IF(B2051&lt;=120,"90-120","121-150")</f>
        <v>121-150</v>
      </c>
    </row>
    <row r="2052" spans="1:5" x14ac:dyDescent="0.25">
      <c r="A2052">
        <v>77050058</v>
      </c>
      <c r="B2052">
        <v>92</v>
      </c>
      <c r="C2052" t="s">
        <v>38</v>
      </c>
      <c r="E2052" t="str">
        <f t="shared" si="32"/>
        <v>90-120</v>
      </c>
    </row>
    <row r="2053" spans="1:5" x14ac:dyDescent="0.25">
      <c r="A2053">
        <v>77053550</v>
      </c>
      <c r="B2053">
        <v>113</v>
      </c>
      <c r="C2053" t="s">
        <v>39</v>
      </c>
      <c r="E2053" t="str">
        <f t="shared" si="32"/>
        <v>90-120</v>
      </c>
    </row>
    <row r="2054" spans="1:5" x14ac:dyDescent="0.25">
      <c r="A2054">
        <v>77061308</v>
      </c>
      <c r="B2054">
        <v>122</v>
      </c>
      <c r="C2054" t="s">
        <v>40</v>
      </c>
      <c r="E2054" t="str">
        <f t="shared" si="32"/>
        <v>121-150</v>
      </c>
    </row>
    <row r="2055" spans="1:5" x14ac:dyDescent="0.25">
      <c r="A2055">
        <v>77061928</v>
      </c>
      <c r="B2055">
        <v>90</v>
      </c>
      <c r="C2055" t="s">
        <v>39</v>
      </c>
      <c r="D2055" s="32">
        <v>41857</v>
      </c>
      <c r="E2055" t="str">
        <f t="shared" si="32"/>
        <v>90-120</v>
      </c>
    </row>
    <row r="2056" spans="1:5" x14ac:dyDescent="0.25">
      <c r="A2056">
        <v>77064554</v>
      </c>
      <c r="B2056">
        <v>120</v>
      </c>
      <c r="C2056" t="s">
        <v>40</v>
      </c>
      <c r="E2056" t="str">
        <f t="shared" si="32"/>
        <v>90-120</v>
      </c>
    </row>
    <row r="2057" spans="1:5" x14ac:dyDescent="0.25">
      <c r="A2057">
        <v>77068084</v>
      </c>
      <c r="B2057">
        <v>90</v>
      </c>
      <c r="C2057" t="s">
        <v>39</v>
      </c>
      <c r="D2057" s="32">
        <v>41855</v>
      </c>
      <c r="E2057" t="str">
        <f t="shared" si="32"/>
        <v>90-120</v>
      </c>
    </row>
    <row r="2058" spans="1:5" x14ac:dyDescent="0.25">
      <c r="A2058">
        <v>77071982</v>
      </c>
      <c r="B2058">
        <v>121</v>
      </c>
      <c r="C2058" t="s">
        <v>38</v>
      </c>
      <c r="D2058" s="32">
        <v>41844</v>
      </c>
      <c r="E2058" t="str">
        <f t="shared" si="32"/>
        <v>121-150</v>
      </c>
    </row>
    <row r="2059" spans="1:5" x14ac:dyDescent="0.25">
      <c r="A2059">
        <v>77078608</v>
      </c>
      <c r="B2059">
        <v>142</v>
      </c>
      <c r="C2059" t="s">
        <v>39</v>
      </c>
      <c r="E2059" t="str">
        <f t="shared" si="32"/>
        <v>121-150</v>
      </c>
    </row>
    <row r="2060" spans="1:5" x14ac:dyDescent="0.25">
      <c r="A2060">
        <v>77087674</v>
      </c>
      <c r="B2060">
        <v>149</v>
      </c>
      <c r="C2060" t="s">
        <v>38</v>
      </c>
      <c r="E2060" t="str">
        <f t="shared" si="32"/>
        <v>121-150</v>
      </c>
    </row>
    <row r="2061" spans="1:5" x14ac:dyDescent="0.25">
      <c r="A2061">
        <v>77098016</v>
      </c>
      <c r="B2061">
        <v>141</v>
      </c>
      <c r="C2061" t="s">
        <v>38</v>
      </c>
      <c r="D2061" s="32">
        <v>41841</v>
      </c>
      <c r="E2061" t="str">
        <f t="shared" si="32"/>
        <v>121-150</v>
      </c>
    </row>
    <row r="2062" spans="1:5" x14ac:dyDescent="0.25">
      <c r="A2062">
        <v>77098016</v>
      </c>
      <c r="B2062">
        <v>141</v>
      </c>
      <c r="C2062" t="s">
        <v>38</v>
      </c>
      <c r="D2062" s="32">
        <v>41841</v>
      </c>
      <c r="E2062" t="str">
        <f t="shared" si="32"/>
        <v>121-150</v>
      </c>
    </row>
    <row r="2063" spans="1:5" x14ac:dyDescent="0.25">
      <c r="A2063">
        <v>77098016</v>
      </c>
      <c r="B2063">
        <v>141</v>
      </c>
      <c r="C2063" t="s">
        <v>38</v>
      </c>
      <c r="D2063" s="32">
        <v>41841</v>
      </c>
      <c r="E2063" t="str">
        <f t="shared" si="32"/>
        <v>121-150</v>
      </c>
    </row>
    <row r="2064" spans="1:5" x14ac:dyDescent="0.25">
      <c r="A2064">
        <v>77101206</v>
      </c>
      <c r="B2064">
        <v>148</v>
      </c>
      <c r="C2064" t="s">
        <v>39</v>
      </c>
      <c r="E2064" t="str">
        <f t="shared" si="32"/>
        <v>121-150</v>
      </c>
    </row>
    <row r="2065" spans="1:5" x14ac:dyDescent="0.25">
      <c r="A2065">
        <v>77103738</v>
      </c>
      <c r="B2065">
        <v>106</v>
      </c>
      <c r="C2065" t="s">
        <v>40</v>
      </c>
      <c r="E2065" t="str">
        <f t="shared" si="32"/>
        <v>90-120</v>
      </c>
    </row>
    <row r="2066" spans="1:5" x14ac:dyDescent="0.25">
      <c r="A2066">
        <v>77115456</v>
      </c>
      <c r="B2066">
        <v>148</v>
      </c>
      <c r="C2066" t="s">
        <v>40</v>
      </c>
      <c r="E2066" t="str">
        <f t="shared" si="32"/>
        <v>121-150</v>
      </c>
    </row>
    <row r="2067" spans="1:5" x14ac:dyDescent="0.25">
      <c r="A2067">
        <v>77130230</v>
      </c>
      <c r="B2067">
        <v>118</v>
      </c>
      <c r="C2067" t="s">
        <v>38</v>
      </c>
      <c r="E2067" t="str">
        <f t="shared" si="32"/>
        <v>90-120</v>
      </c>
    </row>
    <row r="2068" spans="1:5" x14ac:dyDescent="0.25">
      <c r="A2068">
        <v>77132672</v>
      </c>
      <c r="B2068">
        <v>111</v>
      </c>
      <c r="C2068" t="s">
        <v>38</v>
      </c>
      <c r="E2068" t="str">
        <f t="shared" si="32"/>
        <v>90-120</v>
      </c>
    </row>
    <row r="2069" spans="1:5" x14ac:dyDescent="0.25">
      <c r="A2069">
        <v>77133638</v>
      </c>
      <c r="B2069">
        <v>146</v>
      </c>
      <c r="C2069" t="s">
        <v>39</v>
      </c>
      <c r="E2069" t="str">
        <f t="shared" si="32"/>
        <v>121-150</v>
      </c>
    </row>
    <row r="2070" spans="1:5" x14ac:dyDescent="0.25">
      <c r="A2070">
        <v>77136704</v>
      </c>
      <c r="B2070">
        <v>116</v>
      </c>
      <c r="C2070" t="s">
        <v>38</v>
      </c>
      <c r="E2070" t="str">
        <f t="shared" si="32"/>
        <v>90-120</v>
      </c>
    </row>
    <row r="2071" spans="1:5" x14ac:dyDescent="0.25">
      <c r="A2071">
        <v>77137636</v>
      </c>
      <c r="B2071">
        <v>116</v>
      </c>
      <c r="C2071" t="s">
        <v>40</v>
      </c>
      <c r="E2071" t="str">
        <f t="shared" si="32"/>
        <v>90-120</v>
      </c>
    </row>
    <row r="2072" spans="1:5" x14ac:dyDescent="0.25">
      <c r="A2072">
        <v>77149602</v>
      </c>
      <c r="B2072">
        <v>149</v>
      </c>
      <c r="C2072" t="s">
        <v>38</v>
      </c>
      <c r="E2072" t="str">
        <f t="shared" si="32"/>
        <v>121-150</v>
      </c>
    </row>
    <row r="2073" spans="1:5" x14ac:dyDescent="0.25">
      <c r="A2073">
        <v>77154128</v>
      </c>
      <c r="B2073">
        <v>127</v>
      </c>
      <c r="C2073" t="s">
        <v>38</v>
      </c>
      <c r="E2073" t="str">
        <f t="shared" si="32"/>
        <v>121-150</v>
      </c>
    </row>
    <row r="2074" spans="1:5" x14ac:dyDescent="0.25">
      <c r="A2074">
        <v>77170386</v>
      </c>
      <c r="B2074">
        <v>141</v>
      </c>
      <c r="C2074" t="s">
        <v>39</v>
      </c>
      <c r="E2074" t="str">
        <f t="shared" si="32"/>
        <v>121-150</v>
      </c>
    </row>
    <row r="2075" spans="1:5" x14ac:dyDescent="0.25">
      <c r="A2075">
        <v>77174544</v>
      </c>
      <c r="B2075">
        <v>141</v>
      </c>
      <c r="C2075" t="s">
        <v>40</v>
      </c>
      <c r="E2075" t="str">
        <f t="shared" si="32"/>
        <v>121-150</v>
      </c>
    </row>
    <row r="2076" spans="1:5" x14ac:dyDescent="0.25">
      <c r="A2076">
        <v>77176838</v>
      </c>
      <c r="B2076">
        <v>150</v>
      </c>
      <c r="C2076" t="s">
        <v>38</v>
      </c>
      <c r="E2076" t="str">
        <f t="shared" si="32"/>
        <v>121-150</v>
      </c>
    </row>
    <row r="2077" spans="1:5" x14ac:dyDescent="0.25">
      <c r="A2077">
        <v>77191432</v>
      </c>
      <c r="B2077">
        <v>106</v>
      </c>
      <c r="C2077" t="s">
        <v>39</v>
      </c>
      <c r="D2077" s="32">
        <v>41866</v>
      </c>
      <c r="E2077" t="str">
        <f t="shared" si="32"/>
        <v>90-120</v>
      </c>
    </row>
    <row r="2078" spans="1:5" x14ac:dyDescent="0.25">
      <c r="A2078">
        <v>77195088</v>
      </c>
      <c r="B2078">
        <v>90</v>
      </c>
      <c r="C2078" t="s">
        <v>38</v>
      </c>
      <c r="E2078" t="str">
        <f t="shared" si="32"/>
        <v>90-120</v>
      </c>
    </row>
    <row r="2079" spans="1:5" x14ac:dyDescent="0.25">
      <c r="A2079">
        <v>77205934</v>
      </c>
      <c r="B2079">
        <v>141</v>
      </c>
      <c r="C2079" t="s">
        <v>39</v>
      </c>
      <c r="E2079" t="str">
        <f t="shared" si="32"/>
        <v>121-150</v>
      </c>
    </row>
    <row r="2080" spans="1:5" x14ac:dyDescent="0.25">
      <c r="A2080">
        <v>77207432</v>
      </c>
      <c r="B2080">
        <v>90</v>
      </c>
      <c r="C2080" t="s">
        <v>38</v>
      </c>
      <c r="E2080" t="str">
        <f t="shared" si="32"/>
        <v>90-120</v>
      </c>
    </row>
    <row r="2081" spans="1:5" x14ac:dyDescent="0.25">
      <c r="A2081">
        <v>77207746</v>
      </c>
      <c r="B2081">
        <v>149</v>
      </c>
      <c r="C2081" t="s">
        <v>40</v>
      </c>
      <c r="E2081" t="str">
        <f t="shared" si="32"/>
        <v>121-150</v>
      </c>
    </row>
    <row r="2082" spans="1:5" x14ac:dyDescent="0.25">
      <c r="A2082">
        <v>77208664</v>
      </c>
      <c r="B2082">
        <v>118</v>
      </c>
      <c r="C2082" t="s">
        <v>38</v>
      </c>
      <c r="E2082" t="str">
        <f t="shared" si="32"/>
        <v>90-120</v>
      </c>
    </row>
    <row r="2083" spans="1:5" x14ac:dyDescent="0.25">
      <c r="A2083">
        <v>77218010</v>
      </c>
      <c r="B2083">
        <v>111</v>
      </c>
      <c r="C2083" t="s">
        <v>40</v>
      </c>
      <c r="E2083" t="str">
        <f t="shared" si="32"/>
        <v>90-120</v>
      </c>
    </row>
    <row r="2084" spans="1:5" x14ac:dyDescent="0.25">
      <c r="A2084">
        <v>77220408</v>
      </c>
      <c r="B2084">
        <v>135</v>
      </c>
      <c r="C2084" t="s">
        <v>39</v>
      </c>
      <c r="E2084" t="str">
        <f t="shared" si="32"/>
        <v>121-150</v>
      </c>
    </row>
    <row r="2085" spans="1:5" x14ac:dyDescent="0.25">
      <c r="A2085">
        <v>77237188</v>
      </c>
      <c r="B2085">
        <v>105</v>
      </c>
      <c r="C2085" t="s">
        <v>39</v>
      </c>
      <c r="E2085" t="str">
        <f t="shared" si="32"/>
        <v>90-120</v>
      </c>
    </row>
    <row r="2086" spans="1:5" x14ac:dyDescent="0.25">
      <c r="A2086">
        <v>77237326</v>
      </c>
      <c r="B2086">
        <v>118</v>
      </c>
      <c r="C2086" t="s">
        <v>38</v>
      </c>
      <c r="E2086" t="str">
        <f t="shared" si="32"/>
        <v>90-120</v>
      </c>
    </row>
    <row r="2087" spans="1:5" x14ac:dyDescent="0.25">
      <c r="A2087">
        <v>77249578</v>
      </c>
      <c r="B2087">
        <v>127</v>
      </c>
      <c r="C2087" t="s">
        <v>38</v>
      </c>
      <c r="E2087" t="str">
        <f t="shared" si="32"/>
        <v>121-150</v>
      </c>
    </row>
    <row r="2088" spans="1:5" x14ac:dyDescent="0.25">
      <c r="A2088">
        <v>77252674</v>
      </c>
      <c r="B2088">
        <v>126</v>
      </c>
      <c r="C2088" t="s">
        <v>38</v>
      </c>
      <c r="D2088" s="32">
        <v>41848</v>
      </c>
      <c r="E2088" t="str">
        <f t="shared" si="32"/>
        <v>121-150</v>
      </c>
    </row>
    <row r="2089" spans="1:5" x14ac:dyDescent="0.25">
      <c r="A2089">
        <v>77253800</v>
      </c>
      <c r="B2089">
        <v>118</v>
      </c>
      <c r="C2089" t="s">
        <v>38</v>
      </c>
      <c r="E2089" t="str">
        <f t="shared" si="32"/>
        <v>90-120</v>
      </c>
    </row>
    <row r="2090" spans="1:5" x14ac:dyDescent="0.25">
      <c r="A2090">
        <v>77255060</v>
      </c>
      <c r="B2090">
        <v>96</v>
      </c>
      <c r="C2090" t="s">
        <v>38</v>
      </c>
      <c r="E2090" t="str">
        <f t="shared" si="32"/>
        <v>90-120</v>
      </c>
    </row>
    <row r="2091" spans="1:5" x14ac:dyDescent="0.25">
      <c r="A2091">
        <v>77260356</v>
      </c>
      <c r="B2091">
        <v>141</v>
      </c>
      <c r="C2091" t="s">
        <v>39</v>
      </c>
      <c r="E2091" t="str">
        <f t="shared" si="32"/>
        <v>121-150</v>
      </c>
    </row>
    <row r="2092" spans="1:5" x14ac:dyDescent="0.25">
      <c r="A2092">
        <v>77267112</v>
      </c>
      <c r="B2092">
        <v>143</v>
      </c>
      <c r="C2092" t="s">
        <v>38</v>
      </c>
      <c r="E2092" t="str">
        <f t="shared" si="32"/>
        <v>121-150</v>
      </c>
    </row>
    <row r="2093" spans="1:5" x14ac:dyDescent="0.25">
      <c r="A2093">
        <v>77268104</v>
      </c>
      <c r="B2093">
        <v>96</v>
      </c>
      <c r="C2093" t="s">
        <v>38</v>
      </c>
      <c r="E2093" t="str">
        <f t="shared" si="32"/>
        <v>90-120</v>
      </c>
    </row>
    <row r="2094" spans="1:5" x14ac:dyDescent="0.25">
      <c r="A2094">
        <v>77298442</v>
      </c>
      <c r="B2094">
        <v>121</v>
      </c>
      <c r="C2094" t="s">
        <v>39</v>
      </c>
      <c r="E2094" t="str">
        <f t="shared" si="32"/>
        <v>121-150</v>
      </c>
    </row>
    <row r="2095" spans="1:5" x14ac:dyDescent="0.25">
      <c r="A2095">
        <v>77301170</v>
      </c>
      <c r="B2095">
        <v>121</v>
      </c>
      <c r="C2095" t="s">
        <v>39</v>
      </c>
      <c r="E2095" t="str">
        <f t="shared" si="32"/>
        <v>121-150</v>
      </c>
    </row>
    <row r="2096" spans="1:5" x14ac:dyDescent="0.25">
      <c r="A2096">
        <v>77315190</v>
      </c>
      <c r="B2096">
        <v>90</v>
      </c>
      <c r="C2096" t="s">
        <v>39</v>
      </c>
      <c r="E2096" t="str">
        <f t="shared" si="32"/>
        <v>90-120</v>
      </c>
    </row>
    <row r="2097" spans="1:5" x14ac:dyDescent="0.25">
      <c r="A2097">
        <v>77315478</v>
      </c>
      <c r="B2097">
        <v>106</v>
      </c>
      <c r="C2097" t="s">
        <v>40</v>
      </c>
      <c r="E2097" t="str">
        <f t="shared" si="32"/>
        <v>90-120</v>
      </c>
    </row>
    <row r="2098" spans="1:5" x14ac:dyDescent="0.25">
      <c r="A2098">
        <v>77364038</v>
      </c>
      <c r="B2098">
        <v>118</v>
      </c>
      <c r="C2098" t="s">
        <v>39</v>
      </c>
      <c r="E2098" t="str">
        <f t="shared" si="32"/>
        <v>90-120</v>
      </c>
    </row>
    <row r="2099" spans="1:5" x14ac:dyDescent="0.25">
      <c r="A2099">
        <v>77364528</v>
      </c>
      <c r="B2099">
        <v>111</v>
      </c>
      <c r="C2099" t="s">
        <v>38</v>
      </c>
      <c r="E2099" t="str">
        <f t="shared" si="32"/>
        <v>90-120</v>
      </c>
    </row>
    <row r="2100" spans="1:5" x14ac:dyDescent="0.25">
      <c r="A2100">
        <v>77384700</v>
      </c>
      <c r="B2100">
        <v>117</v>
      </c>
      <c r="C2100" t="s">
        <v>39</v>
      </c>
      <c r="E2100" t="str">
        <f t="shared" si="32"/>
        <v>90-120</v>
      </c>
    </row>
    <row r="2101" spans="1:5" x14ac:dyDescent="0.25">
      <c r="A2101">
        <v>77392002</v>
      </c>
      <c r="B2101">
        <v>122</v>
      </c>
      <c r="C2101" t="s">
        <v>38</v>
      </c>
      <c r="E2101" t="str">
        <f t="shared" si="32"/>
        <v>121-150</v>
      </c>
    </row>
    <row r="2102" spans="1:5" x14ac:dyDescent="0.25">
      <c r="A2102">
        <v>77392462</v>
      </c>
      <c r="B2102">
        <v>119</v>
      </c>
      <c r="C2102" t="s">
        <v>38</v>
      </c>
      <c r="D2102" s="32">
        <v>41848</v>
      </c>
      <c r="E2102" t="str">
        <f t="shared" si="32"/>
        <v>90-120</v>
      </c>
    </row>
    <row r="2103" spans="1:5" x14ac:dyDescent="0.25">
      <c r="A2103">
        <v>77396174</v>
      </c>
      <c r="B2103">
        <v>150</v>
      </c>
      <c r="C2103" t="s">
        <v>38</v>
      </c>
      <c r="E2103" t="str">
        <f t="shared" si="32"/>
        <v>121-150</v>
      </c>
    </row>
    <row r="2104" spans="1:5" x14ac:dyDescent="0.25">
      <c r="A2104">
        <v>77410182</v>
      </c>
      <c r="B2104">
        <v>90</v>
      </c>
      <c r="C2104" t="s">
        <v>39</v>
      </c>
      <c r="E2104" t="str">
        <f t="shared" si="32"/>
        <v>90-120</v>
      </c>
    </row>
    <row r="2105" spans="1:5" x14ac:dyDescent="0.25">
      <c r="A2105">
        <v>77419990</v>
      </c>
      <c r="B2105">
        <v>92</v>
      </c>
      <c r="C2105" t="s">
        <v>39</v>
      </c>
      <c r="E2105" t="str">
        <f t="shared" si="32"/>
        <v>90-120</v>
      </c>
    </row>
    <row r="2106" spans="1:5" x14ac:dyDescent="0.25">
      <c r="A2106">
        <v>77422680</v>
      </c>
      <c r="B2106">
        <v>91</v>
      </c>
      <c r="C2106" t="s">
        <v>38</v>
      </c>
      <c r="E2106" t="str">
        <f t="shared" si="32"/>
        <v>90-120</v>
      </c>
    </row>
    <row r="2107" spans="1:5" x14ac:dyDescent="0.25">
      <c r="A2107">
        <v>77423798</v>
      </c>
      <c r="B2107">
        <v>150</v>
      </c>
      <c r="C2107" t="s">
        <v>38</v>
      </c>
      <c r="E2107" t="str">
        <f t="shared" si="32"/>
        <v>121-150</v>
      </c>
    </row>
    <row r="2108" spans="1:5" x14ac:dyDescent="0.25">
      <c r="A2108">
        <v>77428886</v>
      </c>
      <c r="B2108">
        <v>122</v>
      </c>
      <c r="C2108" t="s">
        <v>40</v>
      </c>
      <c r="E2108" t="str">
        <f t="shared" si="32"/>
        <v>121-150</v>
      </c>
    </row>
    <row r="2109" spans="1:5" x14ac:dyDescent="0.25">
      <c r="A2109">
        <v>77431708</v>
      </c>
      <c r="B2109">
        <v>143</v>
      </c>
      <c r="C2109" t="s">
        <v>40</v>
      </c>
      <c r="E2109" t="str">
        <f t="shared" si="32"/>
        <v>121-150</v>
      </c>
    </row>
    <row r="2110" spans="1:5" x14ac:dyDescent="0.25">
      <c r="A2110">
        <v>77437730</v>
      </c>
      <c r="B2110">
        <v>92</v>
      </c>
      <c r="C2110" t="s">
        <v>38</v>
      </c>
      <c r="E2110" t="str">
        <f t="shared" si="32"/>
        <v>90-120</v>
      </c>
    </row>
    <row r="2111" spans="1:5" x14ac:dyDescent="0.25">
      <c r="A2111">
        <v>77439246</v>
      </c>
      <c r="B2111">
        <v>136</v>
      </c>
      <c r="C2111" t="s">
        <v>38</v>
      </c>
      <c r="E2111" t="str">
        <f t="shared" si="32"/>
        <v>121-150</v>
      </c>
    </row>
    <row r="2112" spans="1:5" x14ac:dyDescent="0.25">
      <c r="A2112">
        <v>77442436</v>
      </c>
      <c r="B2112">
        <v>120</v>
      </c>
      <c r="C2112" t="s">
        <v>40</v>
      </c>
      <c r="E2112" t="str">
        <f t="shared" si="32"/>
        <v>90-120</v>
      </c>
    </row>
    <row r="2113" spans="1:5" x14ac:dyDescent="0.25">
      <c r="A2113">
        <v>77456038</v>
      </c>
      <c r="B2113">
        <v>91</v>
      </c>
      <c r="C2113" t="s">
        <v>38</v>
      </c>
      <c r="E2113" t="str">
        <f t="shared" si="32"/>
        <v>90-120</v>
      </c>
    </row>
    <row r="2114" spans="1:5" x14ac:dyDescent="0.25">
      <c r="A2114">
        <v>77458230</v>
      </c>
      <c r="B2114">
        <v>106</v>
      </c>
      <c r="C2114" t="s">
        <v>40</v>
      </c>
      <c r="E2114" t="str">
        <f t="shared" si="32"/>
        <v>90-120</v>
      </c>
    </row>
    <row r="2115" spans="1:5" x14ac:dyDescent="0.25">
      <c r="A2115">
        <v>77471788</v>
      </c>
      <c r="B2115">
        <v>91</v>
      </c>
      <c r="C2115" t="s">
        <v>38</v>
      </c>
      <c r="E2115" t="str">
        <f t="shared" ref="E2115:E2178" si="33">IF(B2115&lt;=120,"90-120","121-150")</f>
        <v>90-120</v>
      </c>
    </row>
    <row r="2116" spans="1:5" x14ac:dyDescent="0.25">
      <c r="A2116">
        <v>77474850</v>
      </c>
      <c r="B2116">
        <v>118</v>
      </c>
      <c r="C2116" t="s">
        <v>40</v>
      </c>
      <c r="E2116" t="str">
        <f t="shared" si="33"/>
        <v>90-120</v>
      </c>
    </row>
    <row r="2117" spans="1:5" x14ac:dyDescent="0.25">
      <c r="A2117">
        <v>77478862</v>
      </c>
      <c r="B2117">
        <v>150</v>
      </c>
      <c r="C2117" t="s">
        <v>38</v>
      </c>
      <c r="E2117" t="str">
        <f t="shared" si="33"/>
        <v>121-150</v>
      </c>
    </row>
    <row r="2118" spans="1:5" x14ac:dyDescent="0.25">
      <c r="A2118">
        <v>77481288</v>
      </c>
      <c r="B2118">
        <v>116</v>
      </c>
      <c r="C2118" t="s">
        <v>40</v>
      </c>
      <c r="E2118" t="str">
        <f t="shared" si="33"/>
        <v>90-120</v>
      </c>
    </row>
    <row r="2119" spans="1:5" x14ac:dyDescent="0.25">
      <c r="A2119">
        <v>77481328</v>
      </c>
      <c r="B2119">
        <v>96</v>
      </c>
      <c r="C2119" t="s">
        <v>39</v>
      </c>
      <c r="E2119" t="str">
        <f t="shared" si="33"/>
        <v>90-120</v>
      </c>
    </row>
    <row r="2120" spans="1:5" x14ac:dyDescent="0.25">
      <c r="A2120">
        <v>77486284</v>
      </c>
      <c r="B2120">
        <v>134</v>
      </c>
      <c r="C2120" t="s">
        <v>40</v>
      </c>
      <c r="E2120" t="str">
        <f t="shared" si="33"/>
        <v>121-150</v>
      </c>
    </row>
    <row r="2121" spans="1:5" x14ac:dyDescent="0.25">
      <c r="A2121">
        <v>77487436</v>
      </c>
      <c r="B2121">
        <v>150</v>
      </c>
      <c r="C2121" t="s">
        <v>39</v>
      </c>
      <c r="E2121" t="str">
        <f t="shared" si="33"/>
        <v>121-150</v>
      </c>
    </row>
    <row r="2122" spans="1:5" x14ac:dyDescent="0.25">
      <c r="A2122">
        <v>77499120</v>
      </c>
      <c r="B2122">
        <v>104</v>
      </c>
      <c r="C2122" t="s">
        <v>39</v>
      </c>
      <c r="E2122" t="str">
        <f t="shared" si="33"/>
        <v>90-120</v>
      </c>
    </row>
    <row r="2123" spans="1:5" x14ac:dyDescent="0.25">
      <c r="A2123">
        <v>77503872</v>
      </c>
      <c r="B2123">
        <v>134</v>
      </c>
      <c r="C2123" t="s">
        <v>38</v>
      </c>
      <c r="E2123" t="str">
        <f t="shared" si="33"/>
        <v>121-150</v>
      </c>
    </row>
    <row r="2124" spans="1:5" x14ac:dyDescent="0.25">
      <c r="A2124">
        <v>77518244</v>
      </c>
      <c r="B2124">
        <v>148</v>
      </c>
      <c r="C2124" t="s">
        <v>38</v>
      </c>
      <c r="E2124" t="str">
        <f t="shared" si="33"/>
        <v>121-150</v>
      </c>
    </row>
    <row r="2125" spans="1:5" x14ac:dyDescent="0.25">
      <c r="A2125">
        <v>77519156</v>
      </c>
      <c r="B2125">
        <v>136</v>
      </c>
      <c r="C2125" t="s">
        <v>38</v>
      </c>
      <c r="D2125" s="32">
        <v>41864</v>
      </c>
      <c r="E2125" t="str">
        <f t="shared" si="33"/>
        <v>121-150</v>
      </c>
    </row>
    <row r="2126" spans="1:5" x14ac:dyDescent="0.25">
      <c r="A2126">
        <v>77532066</v>
      </c>
      <c r="B2126">
        <v>150</v>
      </c>
      <c r="C2126" t="s">
        <v>39</v>
      </c>
      <c r="E2126" t="str">
        <f t="shared" si="33"/>
        <v>121-150</v>
      </c>
    </row>
    <row r="2127" spans="1:5" x14ac:dyDescent="0.25">
      <c r="A2127">
        <v>77540654</v>
      </c>
      <c r="B2127">
        <v>90</v>
      </c>
      <c r="C2127" t="s">
        <v>39</v>
      </c>
      <c r="E2127" t="str">
        <f t="shared" si="33"/>
        <v>90-120</v>
      </c>
    </row>
    <row r="2128" spans="1:5" x14ac:dyDescent="0.25">
      <c r="A2128">
        <v>77552124</v>
      </c>
      <c r="B2128">
        <v>149</v>
      </c>
      <c r="C2128" t="s">
        <v>39</v>
      </c>
      <c r="E2128" t="str">
        <f t="shared" si="33"/>
        <v>121-150</v>
      </c>
    </row>
    <row r="2129" spans="1:5" x14ac:dyDescent="0.25">
      <c r="A2129">
        <v>77557970</v>
      </c>
      <c r="B2129">
        <v>113</v>
      </c>
      <c r="C2129" t="s">
        <v>40</v>
      </c>
      <c r="E2129" t="str">
        <f t="shared" si="33"/>
        <v>90-120</v>
      </c>
    </row>
    <row r="2130" spans="1:5" x14ac:dyDescent="0.25">
      <c r="A2130">
        <v>77559220</v>
      </c>
      <c r="B2130">
        <v>142</v>
      </c>
      <c r="C2130" t="s">
        <v>38</v>
      </c>
      <c r="E2130" t="str">
        <f t="shared" si="33"/>
        <v>121-150</v>
      </c>
    </row>
    <row r="2131" spans="1:5" x14ac:dyDescent="0.25">
      <c r="A2131">
        <v>77568336</v>
      </c>
      <c r="B2131">
        <v>118</v>
      </c>
      <c r="C2131" t="s">
        <v>38</v>
      </c>
      <c r="E2131" t="str">
        <f t="shared" si="33"/>
        <v>90-120</v>
      </c>
    </row>
    <row r="2132" spans="1:5" x14ac:dyDescent="0.25">
      <c r="A2132">
        <v>77569676</v>
      </c>
      <c r="B2132">
        <v>136</v>
      </c>
      <c r="C2132" t="s">
        <v>39</v>
      </c>
      <c r="E2132" t="str">
        <f t="shared" si="33"/>
        <v>121-150</v>
      </c>
    </row>
    <row r="2133" spans="1:5" x14ac:dyDescent="0.25">
      <c r="A2133">
        <v>77573264</v>
      </c>
      <c r="B2133">
        <v>148</v>
      </c>
      <c r="C2133" t="s">
        <v>38</v>
      </c>
      <c r="E2133" t="str">
        <f t="shared" si="33"/>
        <v>121-150</v>
      </c>
    </row>
    <row r="2134" spans="1:5" x14ac:dyDescent="0.25">
      <c r="A2134">
        <v>77578856</v>
      </c>
      <c r="B2134">
        <v>96</v>
      </c>
      <c r="C2134" t="s">
        <v>38</v>
      </c>
      <c r="E2134" t="str">
        <f t="shared" si="33"/>
        <v>90-120</v>
      </c>
    </row>
    <row r="2135" spans="1:5" x14ac:dyDescent="0.25">
      <c r="A2135">
        <v>77596690</v>
      </c>
      <c r="B2135">
        <v>141</v>
      </c>
      <c r="C2135" t="s">
        <v>40</v>
      </c>
      <c r="E2135" t="str">
        <f t="shared" si="33"/>
        <v>121-150</v>
      </c>
    </row>
    <row r="2136" spans="1:5" x14ac:dyDescent="0.25">
      <c r="A2136">
        <v>77626428</v>
      </c>
      <c r="B2136">
        <v>91</v>
      </c>
      <c r="C2136" t="s">
        <v>38</v>
      </c>
      <c r="E2136" t="str">
        <f t="shared" si="33"/>
        <v>90-120</v>
      </c>
    </row>
    <row r="2137" spans="1:5" x14ac:dyDescent="0.25">
      <c r="A2137">
        <v>77634784</v>
      </c>
      <c r="B2137">
        <v>111</v>
      </c>
      <c r="C2137" t="s">
        <v>38</v>
      </c>
      <c r="E2137" t="str">
        <f t="shared" si="33"/>
        <v>90-120</v>
      </c>
    </row>
    <row r="2138" spans="1:5" x14ac:dyDescent="0.25">
      <c r="A2138">
        <v>77645868</v>
      </c>
      <c r="B2138">
        <v>120</v>
      </c>
      <c r="C2138" t="s">
        <v>40</v>
      </c>
      <c r="E2138" t="str">
        <f t="shared" si="33"/>
        <v>90-120</v>
      </c>
    </row>
    <row r="2139" spans="1:5" x14ac:dyDescent="0.25">
      <c r="A2139">
        <v>77646574</v>
      </c>
      <c r="B2139">
        <v>91</v>
      </c>
      <c r="C2139" t="s">
        <v>39</v>
      </c>
      <c r="E2139" t="str">
        <f t="shared" si="33"/>
        <v>90-120</v>
      </c>
    </row>
    <row r="2140" spans="1:5" x14ac:dyDescent="0.25">
      <c r="A2140">
        <v>77658664</v>
      </c>
      <c r="B2140">
        <v>106</v>
      </c>
      <c r="C2140" t="s">
        <v>38</v>
      </c>
      <c r="E2140" t="str">
        <f t="shared" si="33"/>
        <v>90-120</v>
      </c>
    </row>
    <row r="2141" spans="1:5" x14ac:dyDescent="0.25">
      <c r="A2141">
        <v>77661708</v>
      </c>
      <c r="B2141">
        <v>90</v>
      </c>
      <c r="C2141" t="s">
        <v>39</v>
      </c>
      <c r="D2141" s="32">
        <v>41842</v>
      </c>
      <c r="E2141" t="str">
        <f t="shared" si="33"/>
        <v>90-120</v>
      </c>
    </row>
    <row r="2142" spans="1:5" x14ac:dyDescent="0.25">
      <c r="A2142">
        <v>77662166</v>
      </c>
      <c r="B2142">
        <v>91</v>
      </c>
      <c r="C2142" t="s">
        <v>38</v>
      </c>
      <c r="E2142" t="str">
        <f t="shared" si="33"/>
        <v>90-120</v>
      </c>
    </row>
    <row r="2143" spans="1:5" x14ac:dyDescent="0.25">
      <c r="A2143">
        <v>77669678</v>
      </c>
      <c r="B2143">
        <v>90</v>
      </c>
      <c r="C2143" t="s">
        <v>40</v>
      </c>
      <c r="E2143" t="str">
        <f t="shared" si="33"/>
        <v>90-120</v>
      </c>
    </row>
    <row r="2144" spans="1:5" x14ac:dyDescent="0.25">
      <c r="A2144">
        <v>77682150</v>
      </c>
      <c r="B2144">
        <v>90</v>
      </c>
      <c r="C2144" t="s">
        <v>38</v>
      </c>
      <c r="E2144" t="str">
        <f t="shared" si="33"/>
        <v>90-120</v>
      </c>
    </row>
    <row r="2145" spans="1:5" x14ac:dyDescent="0.25">
      <c r="A2145">
        <v>77688804</v>
      </c>
      <c r="B2145">
        <v>122</v>
      </c>
      <c r="C2145" t="s">
        <v>38</v>
      </c>
      <c r="E2145" t="str">
        <f t="shared" si="33"/>
        <v>121-150</v>
      </c>
    </row>
    <row r="2146" spans="1:5" x14ac:dyDescent="0.25">
      <c r="A2146">
        <v>77693082</v>
      </c>
      <c r="B2146">
        <v>90</v>
      </c>
      <c r="C2146" t="s">
        <v>39</v>
      </c>
      <c r="E2146" t="str">
        <f t="shared" si="33"/>
        <v>90-120</v>
      </c>
    </row>
    <row r="2147" spans="1:5" x14ac:dyDescent="0.25">
      <c r="A2147">
        <v>77694636</v>
      </c>
      <c r="B2147">
        <v>118</v>
      </c>
      <c r="C2147" t="s">
        <v>39</v>
      </c>
      <c r="E2147" t="str">
        <f t="shared" si="33"/>
        <v>90-120</v>
      </c>
    </row>
    <row r="2148" spans="1:5" x14ac:dyDescent="0.25">
      <c r="A2148">
        <v>77716310</v>
      </c>
      <c r="B2148">
        <v>143</v>
      </c>
      <c r="C2148" t="s">
        <v>38</v>
      </c>
      <c r="D2148" s="32">
        <v>41859</v>
      </c>
      <c r="E2148" t="str">
        <f t="shared" si="33"/>
        <v>121-150</v>
      </c>
    </row>
    <row r="2149" spans="1:5" x14ac:dyDescent="0.25">
      <c r="A2149">
        <v>77730626</v>
      </c>
      <c r="B2149">
        <v>150</v>
      </c>
      <c r="C2149" t="s">
        <v>40</v>
      </c>
      <c r="E2149" t="str">
        <f t="shared" si="33"/>
        <v>121-150</v>
      </c>
    </row>
    <row r="2150" spans="1:5" x14ac:dyDescent="0.25">
      <c r="A2150">
        <v>77731356</v>
      </c>
      <c r="B2150">
        <v>92</v>
      </c>
      <c r="C2150" t="s">
        <v>39</v>
      </c>
      <c r="E2150" t="str">
        <f t="shared" si="33"/>
        <v>90-120</v>
      </c>
    </row>
    <row r="2151" spans="1:5" x14ac:dyDescent="0.25">
      <c r="A2151">
        <v>77742748</v>
      </c>
      <c r="B2151">
        <v>150</v>
      </c>
      <c r="C2151" t="s">
        <v>38</v>
      </c>
      <c r="E2151" t="str">
        <f t="shared" si="33"/>
        <v>121-150</v>
      </c>
    </row>
    <row r="2152" spans="1:5" x14ac:dyDescent="0.25">
      <c r="A2152">
        <v>77749048</v>
      </c>
      <c r="B2152">
        <v>149</v>
      </c>
      <c r="C2152" t="s">
        <v>39</v>
      </c>
      <c r="E2152" t="str">
        <f t="shared" si="33"/>
        <v>121-150</v>
      </c>
    </row>
    <row r="2153" spans="1:5" x14ac:dyDescent="0.25">
      <c r="A2153">
        <v>77750162</v>
      </c>
      <c r="B2153">
        <v>149</v>
      </c>
      <c r="C2153" t="s">
        <v>39</v>
      </c>
      <c r="E2153" t="str">
        <f t="shared" si="33"/>
        <v>121-150</v>
      </c>
    </row>
    <row r="2154" spans="1:5" x14ac:dyDescent="0.25">
      <c r="A2154">
        <v>77752776</v>
      </c>
      <c r="B2154">
        <v>148</v>
      </c>
      <c r="C2154" t="s">
        <v>38</v>
      </c>
      <c r="E2154" t="str">
        <f t="shared" si="33"/>
        <v>121-150</v>
      </c>
    </row>
    <row r="2155" spans="1:5" x14ac:dyDescent="0.25">
      <c r="A2155">
        <v>77755656</v>
      </c>
      <c r="B2155">
        <v>146</v>
      </c>
      <c r="C2155" t="s">
        <v>38</v>
      </c>
      <c r="E2155" t="str">
        <f t="shared" si="33"/>
        <v>121-150</v>
      </c>
    </row>
    <row r="2156" spans="1:5" x14ac:dyDescent="0.25">
      <c r="A2156">
        <v>77759360</v>
      </c>
      <c r="B2156">
        <v>136</v>
      </c>
      <c r="C2156" t="s">
        <v>38</v>
      </c>
      <c r="E2156" t="str">
        <f t="shared" si="33"/>
        <v>121-150</v>
      </c>
    </row>
    <row r="2157" spans="1:5" x14ac:dyDescent="0.25">
      <c r="A2157">
        <v>77774242</v>
      </c>
      <c r="B2157">
        <v>136</v>
      </c>
      <c r="C2157" t="s">
        <v>40</v>
      </c>
      <c r="E2157" t="str">
        <f t="shared" si="33"/>
        <v>121-150</v>
      </c>
    </row>
    <row r="2158" spans="1:5" x14ac:dyDescent="0.25">
      <c r="A2158">
        <v>77790200</v>
      </c>
      <c r="B2158">
        <v>118</v>
      </c>
      <c r="C2158" t="s">
        <v>39</v>
      </c>
      <c r="E2158" t="str">
        <f t="shared" si="33"/>
        <v>90-120</v>
      </c>
    </row>
    <row r="2159" spans="1:5" x14ac:dyDescent="0.25">
      <c r="A2159">
        <v>77804740</v>
      </c>
      <c r="B2159">
        <v>113</v>
      </c>
      <c r="C2159" t="s">
        <v>38</v>
      </c>
      <c r="E2159" t="str">
        <f t="shared" si="33"/>
        <v>90-120</v>
      </c>
    </row>
    <row r="2160" spans="1:5" x14ac:dyDescent="0.25">
      <c r="A2160">
        <v>77809642</v>
      </c>
      <c r="B2160">
        <v>112</v>
      </c>
      <c r="C2160" t="s">
        <v>38</v>
      </c>
      <c r="E2160" t="str">
        <f t="shared" si="33"/>
        <v>90-120</v>
      </c>
    </row>
    <row r="2161" spans="1:5" x14ac:dyDescent="0.25">
      <c r="A2161">
        <v>77810206</v>
      </c>
      <c r="B2161">
        <v>141</v>
      </c>
      <c r="C2161" t="s">
        <v>40</v>
      </c>
      <c r="E2161" t="str">
        <f t="shared" si="33"/>
        <v>121-150</v>
      </c>
    </row>
    <row r="2162" spans="1:5" x14ac:dyDescent="0.25">
      <c r="A2162">
        <v>77834134</v>
      </c>
      <c r="B2162">
        <v>92</v>
      </c>
      <c r="C2162" t="s">
        <v>40</v>
      </c>
      <c r="E2162" t="str">
        <f t="shared" si="33"/>
        <v>90-120</v>
      </c>
    </row>
    <row r="2163" spans="1:5" x14ac:dyDescent="0.25">
      <c r="A2163">
        <v>77839776</v>
      </c>
      <c r="B2163">
        <v>141</v>
      </c>
      <c r="C2163" t="s">
        <v>38</v>
      </c>
      <c r="E2163" t="str">
        <f t="shared" si="33"/>
        <v>121-150</v>
      </c>
    </row>
    <row r="2164" spans="1:5" x14ac:dyDescent="0.25">
      <c r="A2164">
        <v>77876096</v>
      </c>
      <c r="B2164">
        <v>143</v>
      </c>
      <c r="C2164" t="s">
        <v>39</v>
      </c>
      <c r="E2164" t="str">
        <f t="shared" si="33"/>
        <v>121-150</v>
      </c>
    </row>
    <row r="2165" spans="1:5" x14ac:dyDescent="0.25">
      <c r="A2165">
        <v>77905602</v>
      </c>
      <c r="B2165">
        <v>121</v>
      </c>
      <c r="C2165" t="s">
        <v>38</v>
      </c>
      <c r="E2165" t="str">
        <f t="shared" si="33"/>
        <v>121-150</v>
      </c>
    </row>
    <row r="2166" spans="1:5" x14ac:dyDescent="0.25">
      <c r="A2166">
        <v>77907520</v>
      </c>
      <c r="B2166">
        <v>150</v>
      </c>
      <c r="C2166" t="s">
        <v>39</v>
      </c>
      <c r="E2166" t="str">
        <f t="shared" si="33"/>
        <v>121-150</v>
      </c>
    </row>
    <row r="2167" spans="1:5" x14ac:dyDescent="0.25">
      <c r="A2167">
        <v>77914056</v>
      </c>
      <c r="B2167">
        <v>150</v>
      </c>
      <c r="C2167" t="s">
        <v>38</v>
      </c>
      <c r="E2167" t="str">
        <f t="shared" si="33"/>
        <v>121-150</v>
      </c>
    </row>
    <row r="2168" spans="1:5" x14ac:dyDescent="0.25">
      <c r="A2168">
        <v>77918176</v>
      </c>
      <c r="B2168">
        <v>150</v>
      </c>
      <c r="C2168" t="s">
        <v>39</v>
      </c>
      <c r="E2168" t="str">
        <f t="shared" si="33"/>
        <v>121-150</v>
      </c>
    </row>
    <row r="2169" spans="1:5" x14ac:dyDescent="0.25">
      <c r="A2169">
        <v>77932304</v>
      </c>
      <c r="B2169">
        <v>146</v>
      </c>
      <c r="C2169" t="s">
        <v>38</v>
      </c>
      <c r="E2169" t="str">
        <f t="shared" si="33"/>
        <v>121-150</v>
      </c>
    </row>
    <row r="2170" spans="1:5" x14ac:dyDescent="0.25">
      <c r="A2170">
        <v>77935678</v>
      </c>
      <c r="B2170">
        <v>90</v>
      </c>
      <c r="C2170" t="s">
        <v>40</v>
      </c>
      <c r="E2170" t="str">
        <f t="shared" si="33"/>
        <v>90-120</v>
      </c>
    </row>
    <row r="2171" spans="1:5" x14ac:dyDescent="0.25">
      <c r="A2171">
        <v>78003714</v>
      </c>
      <c r="B2171">
        <v>143</v>
      </c>
      <c r="C2171" t="s">
        <v>38</v>
      </c>
      <c r="E2171" t="str">
        <f t="shared" si="33"/>
        <v>121-150</v>
      </c>
    </row>
    <row r="2172" spans="1:5" x14ac:dyDescent="0.25">
      <c r="A2172">
        <v>78025412</v>
      </c>
      <c r="B2172">
        <v>146</v>
      </c>
      <c r="C2172" t="s">
        <v>39</v>
      </c>
      <c r="D2172" s="32">
        <v>41852</v>
      </c>
      <c r="E2172" t="str">
        <f t="shared" si="33"/>
        <v>121-150</v>
      </c>
    </row>
    <row r="2173" spans="1:5" x14ac:dyDescent="0.25">
      <c r="A2173">
        <v>78030220</v>
      </c>
      <c r="B2173">
        <v>143</v>
      </c>
      <c r="C2173" t="s">
        <v>38</v>
      </c>
      <c r="E2173" t="str">
        <f t="shared" si="33"/>
        <v>121-150</v>
      </c>
    </row>
    <row r="2174" spans="1:5" x14ac:dyDescent="0.25">
      <c r="A2174">
        <v>78038238</v>
      </c>
      <c r="B2174">
        <v>118</v>
      </c>
      <c r="C2174" t="s">
        <v>39</v>
      </c>
      <c r="E2174" t="str">
        <f t="shared" si="33"/>
        <v>90-120</v>
      </c>
    </row>
    <row r="2175" spans="1:5" x14ac:dyDescent="0.25">
      <c r="A2175">
        <v>78038314</v>
      </c>
      <c r="B2175">
        <v>92</v>
      </c>
      <c r="C2175" t="s">
        <v>39</v>
      </c>
      <c r="E2175" t="str">
        <f t="shared" si="33"/>
        <v>90-120</v>
      </c>
    </row>
    <row r="2176" spans="1:5" x14ac:dyDescent="0.25">
      <c r="A2176">
        <v>78055992</v>
      </c>
      <c r="B2176">
        <v>92</v>
      </c>
      <c r="C2176" t="s">
        <v>40</v>
      </c>
      <c r="E2176" t="str">
        <f t="shared" si="33"/>
        <v>90-120</v>
      </c>
    </row>
    <row r="2177" spans="1:5" x14ac:dyDescent="0.25">
      <c r="A2177">
        <v>78061264</v>
      </c>
      <c r="B2177">
        <v>92</v>
      </c>
      <c r="C2177" t="s">
        <v>38</v>
      </c>
      <c r="E2177" t="str">
        <f t="shared" si="33"/>
        <v>90-120</v>
      </c>
    </row>
    <row r="2178" spans="1:5" x14ac:dyDescent="0.25">
      <c r="A2178">
        <v>78071950</v>
      </c>
      <c r="B2178">
        <v>90</v>
      </c>
      <c r="C2178" t="s">
        <v>38</v>
      </c>
      <c r="E2178" t="str">
        <f t="shared" si="33"/>
        <v>90-120</v>
      </c>
    </row>
    <row r="2179" spans="1:5" x14ac:dyDescent="0.25">
      <c r="A2179">
        <v>78072230</v>
      </c>
      <c r="B2179">
        <v>106</v>
      </c>
      <c r="C2179" t="s">
        <v>39</v>
      </c>
      <c r="D2179" s="32">
        <v>41859</v>
      </c>
      <c r="E2179" t="str">
        <f t="shared" ref="E2179:E2242" si="34">IF(B2179&lt;=120,"90-120","121-150")</f>
        <v>90-120</v>
      </c>
    </row>
    <row r="2180" spans="1:5" x14ac:dyDescent="0.25">
      <c r="A2180">
        <v>78072230</v>
      </c>
      <c r="B2180">
        <v>106</v>
      </c>
      <c r="C2180" t="s">
        <v>39</v>
      </c>
      <c r="D2180" s="32">
        <v>41851</v>
      </c>
      <c r="E2180" t="str">
        <f t="shared" si="34"/>
        <v>90-120</v>
      </c>
    </row>
    <row r="2181" spans="1:5" x14ac:dyDescent="0.25">
      <c r="A2181">
        <v>78078510</v>
      </c>
      <c r="B2181">
        <v>92</v>
      </c>
      <c r="C2181" t="s">
        <v>38</v>
      </c>
      <c r="E2181" t="str">
        <f t="shared" si="34"/>
        <v>90-120</v>
      </c>
    </row>
    <row r="2182" spans="1:5" x14ac:dyDescent="0.25">
      <c r="A2182">
        <v>78079812</v>
      </c>
      <c r="B2182">
        <v>121</v>
      </c>
      <c r="C2182" t="s">
        <v>40</v>
      </c>
      <c r="E2182" t="str">
        <f t="shared" si="34"/>
        <v>121-150</v>
      </c>
    </row>
    <row r="2183" spans="1:5" x14ac:dyDescent="0.25">
      <c r="A2183">
        <v>78085632</v>
      </c>
      <c r="B2183">
        <v>119</v>
      </c>
      <c r="C2183" t="s">
        <v>39</v>
      </c>
      <c r="E2183" t="str">
        <f t="shared" si="34"/>
        <v>90-120</v>
      </c>
    </row>
    <row r="2184" spans="1:5" x14ac:dyDescent="0.25">
      <c r="A2184">
        <v>78093648</v>
      </c>
      <c r="B2184">
        <v>112</v>
      </c>
      <c r="C2184" t="s">
        <v>40</v>
      </c>
      <c r="E2184" t="str">
        <f t="shared" si="34"/>
        <v>90-120</v>
      </c>
    </row>
    <row r="2185" spans="1:5" x14ac:dyDescent="0.25">
      <c r="A2185">
        <v>78104562</v>
      </c>
      <c r="B2185">
        <v>136</v>
      </c>
      <c r="C2185" t="s">
        <v>39</v>
      </c>
      <c r="D2185" s="32">
        <v>41866</v>
      </c>
      <c r="E2185" t="str">
        <f t="shared" si="34"/>
        <v>121-150</v>
      </c>
    </row>
    <row r="2186" spans="1:5" x14ac:dyDescent="0.25">
      <c r="A2186">
        <v>78104562</v>
      </c>
      <c r="B2186">
        <v>136</v>
      </c>
      <c r="C2186" t="s">
        <v>39</v>
      </c>
      <c r="D2186" s="32">
        <v>41848</v>
      </c>
      <c r="E2186" t="str">
        <f t="shared" si="34"/>
        <v>121-150</v>
      </c>
    </row>
    <row r="2187" spans="1:5" x14ac:dyDescent="0.25">
      <c r="A2187">
        <v>78109094</v>
      </c>
      <c r="B2187">
        <v>112</v>
      </c>
      <c r="C2187" t="s">
        <v>39</v>
      </c>
      <c r="E2187" t="str">
        <f t="shared" si="34"/>
        <v>90-120</v>
      </c>
    </row>
    <row r="2188" spans="1:5" x14ac:dyDescent="0.25">
      <c r="A2188">
        <v>78123636</v>
      </c>
      <c r="B2188">
        <v>150</v>
      </c>
      <c r="C2188" t="s">
        <v>39</v>
      </c>
      <c r="E2188" t="str">
        <f t="shared" si="34"/>
        <v>121-150</v>
      </c>
    </row>
    <row r="2189" spans="1:5" x14ac:dyDescent="0.25">
      <c r="A2189">
        <v>78129468</v>
      </c>
      <c r="B2189">
        <v>104</v>
      </c>
      <c r="C2189" t="s">
        <v>38</v>
      </c>
      <c r="E2189" t="str">
        <f t="shared" si="34"/>
        <v>90-120</v>
      </c>
    </row>
    <row r="2190" spans="1:5" x14ac:dyDescent="0.25">
      <c r="A2190">
        <v>78139174</v>
      </c>
      <c r="B2190">
        <v>120</v>
      </c>
      <c r="C2190" t="s">
        <v>38</v>
      </c>
      <c r="E2190" t="str">
        <f t="shared" si="34"/>
        <v>90-120</v>
      </c>
    </row>
    <row r="2191" spans="1:5" x14ac:dyDescent="0.25">
      <c r="A2191">
        <v>78145324</v>
      </c>
      <c r="B2191">
        <v>134</v>
      </c>
      <c r="C2191" t="s">
        <v>39</v>
      </c>
      <c r="E2191" t="str">
        <f t="shared" si="34"/>
        <v>121-150</v>
      </c>
    </row>
    <row r="2192" spans="1:5" x14ac:dyDescent="0.25">
      <c r="A2192">
        <v>78146408</v>
      </c>
      <c r="B2192">
        <v>106</v>
      </c>
      <c r="C2192" t="s">
        <v>38</v>
      </c>
      <c r="E2192" t="str">
        <f t="shared" si="34"/>
        <v>90-120</v>
      </c>
    </row>
    <row r="2193" spans="1:5" x14ac:dyDescent="0.25">
      <c r="A2193">
        <v>78161374</v>
      </c>
      <c r="B2193">
        <v>122</v>
      </c>
      <c r="C2193" t="s">
        <v>38</v>
      </c>
      <c r="E2193" t="str">
        <f t="shared" si="34"/>
        <v>121-150</v>
      </c>
    </row>
    <row r="2194" spans="1:5" x14ac:dyDescent="0.25">
      <c r="A2194">
        <v>78172490</v>
      </c>
      <c r="B2194">
        <v>105</v>
      </c>
      <c r="C2194" t="s">
        <v>38</v>
      </c>
      <c r="E2194" t="str">
        <f t="shared" si="34"/>
        <v>90-120</v>
      </c>
    </row>
    <row r="2195" spans="1:5" x14ac:dyDescent="0.25">
      <c r="A2195">
        <v>78180428</v>
      </c>
      <c r="B2195">
        <v>122</v>
      </c>
      <c r="C2195" t="s">
        <v>38</v>
      </c>
      <c r="E2195" t="str">
        <f t="shared" si="34"/>
        <v>121-150</v>
      </c>
    </row>
    <row r="2196" spans="1:5" x14ac:dyDescent="0.25">
      <c r="A2196">
        <v>78191586</v>
      </c>
      <c r="B2196">
        <v>106</v>
      </c>
      <c r="C2196" t="s">
        <v>39</v>
      </c>
      <c r="D2196" s="32">
        <v>41844</v>
      </c>
      <c r="E2196" t="str">
        <f t="shared" si="34"/>
        <v>90-120</v>
      </c>
    </row>
    <row r="2197" spans="1:5" x14ac:dyDescent="0.25">
      <c r="A2197">
        <v>78196334</v>
      </c>
      <c r="B2197">
        <v>122</v>
      </c>
      <c r="C2197" t="s">
        <v>40</v>
      </c>
      <c r="E2197" t="str">
        <f t="shared" si="34"/>
        <v>121-150</v>
      </c>
    </row>
    <row r="2198" spans="1:5" x14ac:dyDescent="0.25">
      <c r="A2198">
        <v>78201192</v>
      </c>
      <c r="B2198">
        <v>148</v>
      </c>
      <c r="C2198" t="s">
        <v>40</v>
      </c>
      <c r="E2198" t="str">
        <f t="shared" si="34"/>
        <v>121-150</v>
      </c>
    </row>
    <row r="2199" spans="1:5" x14ac:dyDescent="0.25">
      <c r="A2199">
        <v>78236924</v>
      </c>
      <c r="B2199">
        <v>106</v>
      </c>
      <c r="C2199" t="s">
        <v>40</v>
      </c>
      <c r="E2199" t="str">
        <f t="shared" si="34"/>
        <v>90-120</v>
      </c>
    </row>
    <row r="2200" spans="1:5" x14ac:dyDescent="0.25">
      <c r="A2200">
        <v>78238980</v>
      </c>
      <c r="B2200">
        <v>118</v>
      </c>
      <c r="C2200" t="s">
        <v>38</v>
      </c>
      <c r="E2200" t="str">
        <f t="shared" si="34"/>
        <v>90-120</v>
      </c>
    </row>
    <row r="2201" spans="1:5" x14ac:dyDescent="0.25">
      <c r="A2201">
        <v>78240454</v>
      </c>
      <c r="B2201">
        <v>136</v>
      </c>
      <c r="C2201" t="s">
        <v>38</v>
      </c>
      <c r="D2201" s="32">
        <v>41842</v>
      </c>
      <c r="E2201" t="str">
        <f t="shared" si="34"/>
        <v>121-150</v>
      </c>
    </row>
    <row r="2202" spans="1:5" x14ac:dyDescent="0.25">
      <c r="A2202">
        <v>78257440</v>
      </c>
      <c r="B2202">
        <v>118</v>
      </c>
      <c r="C2202" t="s">
        <v>39</v>
      </c>
      <c r="E2202" t="str">
        <f t="shared" si="34"/>
        <v>90-120</v>
      </c>
    </row>
    <row r="2203" spans="1:5" x14ac:dyDescent="0.25">
      <c r="A2203">
        <v>78263026</v>
      </c>
      <c r="B2203">
        <v>147</v>
      </c>
      <c r="C2203" t="s">
        <v>39</v>
      </c>
      <c r="D2203" s="32">
        <v>41863</v>
      </c>
      <c r="E2203" t="str">
        <f t="shared" si="34"/>
        <v>121-150</v>
      </c>
    </row>
    <row r="2204" spans="1:5" x14ac:dyDescent="0.25">
      <c r="A2204">
        <v>78263026</v>
      </c>
      <c r="B2204">
        <v>147</v>
      </c>
      <c r="C2204" t="s">
        <v>39</v>
      </c>
      <c r="D2204" s="32">
        <v>41858</v>
      </c>
      <c r="E2204" t="str">
        <f t="shared" si="34"/>
        <v>121-150</v>
      </c>
    </row>
    <row r="2205" spans="1:5" x14ac:dyDescent="0.25">
      <c r="A2205">
        <v>78271854</v>
      </c>
      <c r="B2205">
        <v>120</v>
      </c>
      <c r="C2205" t="s">
        <v>39</v>
      </c>
      <c r="E2205" t="str">
        <f t="shared" si="34"/>
        <v>90-120</v>
      </c>
    </row>
    <row r="2206" spans="1:5" x14ac:dyDescent="0.25">
      <c r="A2206">
        <v>78277010</v>
      </c>
      <c r="B2206">
        <v>150</v>
      </c>
      <c r="C2206" t="s">
        <v>38</v>
      </c>
      <c r="E2206" t="str">
        <f t="shared" si="34"/>
        <v>121-150</v>
      </c>
    </row>
    <row r="2207" spans="1:5" x14ac:dyDescent="0.25">
      <c r="A2207">
        <v>78280980</v>
      </c>
      <c r="B2207">
        <v>92</v>
      </c>
      <c r="C2207" t="s">
        <v>40</v>
      </c>
      <c r="E2207" t="str">
        <f t="shared" si="34"/>
        <v>90-120</v>
      </c>
    </row>
    <row r="2208" spans="1:5" x14ac:dyDescent="0.25">
      <c r="A2208">
        <v>78295940</v>
      </c>
      <c r="B2208">
        <v>91</v>
      </c>
      <c r="C2208" t="s">
        <v>38</v>
      </c>
      <c r="D2208" s="32">
        <v>41841</v>
      </c>
      <c r="E2208" t="str">
        <f t="shared" si="34"/>
        <v>90-120</v>
      </c>
    </row>
    <row r="2209" spans="1:5" x14ac:dyDescent="0.25">
      <c r="A2209">
        <v>78299046</v>
      </c>
      <c r="B2209">
        <v>92</v>
      </c>
      <c r="C2209" t="s">
        <v>39</v>
      </c>
      <c r="E2209" t="str">
        <f t="shared" si="34"/>
        <v>90-120</v>
      </c>
    </row>
    <row r="2210" spans="1:5" x14ac:dyDescent="0.25">
      <c r="A2210">
        <v>78323504</v>
      </c>
      <c r="B2210">
        <v>121</v>
      </c>
      <c r="C2210" t="s">
        <v>39</v>
      </c>
      <c r="E2210" t="str">
        <f t="shared" si="34"/>
        <v>121-150</v>
      </c>
    </row>
    <row r="2211" spans="1:5" x14ac:dyDescent="0.25">
      <c r="A2211">
        <v>78329812</v>
      </c>
      <c r="B2211">
        <v>146</v>
      </c>
      <c r="C2211" t="s">
        <v>39</v>
      </c>
      <c r="E2211" t="str">
        <f t="shared" si="34"/>
        <v>121-150</v>
      </c>
    </row>
    <row r="2212" spans="1:5" x14ac:dyDescent="0.25">
      <c r="A2212">
        <v>78345858</v>
      </c>
      <c r="B2212">
        <v>90</v>
      </c>
      <c r="C2212" t="s">
        <v>39</v>
      </c>
      <c r="E2212" t="str">
        <f t="shared" si="34"/>
        <v>90-120</v>
      </c>
    </row>
    <row r="2213" spans="1:5" x14ac:dyDescent="0.25">
      <c r="A2213">
        <v>78346994</v>
      </c>
      <c r="B2213">
        <v>141</v>
      </c>
      <c r="C2213" t="s">
        <v>39</v>
      </c>
      <c r="E2213" t="str">
        <f t="shared" si="34"/>
        <v>121-150</v>
      </c>
    </row>
    <row r="2214" spans="1:5" x14ac:dyDescent="0.25">
      <c r="A2214">
        <v>78347886</v>
      </c>
      <c r="B2214">
        <v>119</v>
      </c>
      <c r="C2214" t="s">
        <v>38</v>
      </c>
      <c r="E2214" t="str">
        <f t="shared" si="34"/>
        <v>90-120</v>
      </c>
    </row>
    <row r="2215" spans="1:5" x14ac:dyDescent="0.25">
      <c r="A2215">
        <v>78358562</v>
      </c>
      <c r="B2215">
        <v>103</v>
      </c>
      <c r="C2215" t="s">
        <v>39</v>
      </c>
      <c r="E2215" t="str">
        <f t="shared" si="34"/>
        <v>90-120</v>
      </c>
    </row>
    <row r="2216" spans="1:5" x14ac:dyDescent="0.25">
      <c r="A2216">
        <v>78371198</v>
      </c>
      <c r="B2216">
        <v>119</v>
      </c>
      <c r="C2216" t="s">
        <v>38</v>
      </c>
      <c r="E2216" t="str">
        <f t="shared" si="34"/>
        <v>90-120</v>
      </c>
    </row>
    <row r="2217" spans="1:5" x14ac:dyDescent="0.25">
      <c r="A2217">
        <v>78379252</v>
      </c>
      <c r="B2217">
        <v>121</v>
      </c>
      <c r="C2217" t="s">
        <v>39</v>
      </c>
      <c r="E2217" t="str">
        <f t="shared" si="34"/>
        <v>121-150</v>
      </c>
    </row>
    <row r="2218" spans="1:5" x14ac:dyDescent="0.25">
      <c r="A2218">
        <v>78383618</v>
      </c>
      <c r="B2218">
        <v>132</v>
      </c>
      <c r="C2218" t="s">
        <v>38</v>
      </c>
      <c r="E2218" t="str">
        <f t="shared" si="34"/>
        <v>121-150</v>
      </c>
    </row>
    <row r="2219" spans="1:5" x14ac:dyDescent="0.25">
      <c r="A2219">
        <v>78396114</v>
      </c>
      <c r="B2219">
        <v>150</v>
      </c>
      <c r="C2219" t="s">
        <v>39</v>
      </c>
      <c r="E2219" t="str">
        <f t="shared" si="34"/>
        <v>121-150</v>
      </c>
    </row>
    <row r="2220" spans="1:5" x14ac:dyDescent="0.25">
      <c r="A2220">
        <v>78398170</v>
      </c>
      <c r="B2220">
        <v>134</v>
      </c>
      <c r="C2220" t="s">
        <v>39</v>
      </c>
      <c r="E2220" t="str">
        <f t="shared" si="34"/>
        <v>121-150</v>
      </c>
    </row>
    <row r="2221" spans="1:5" x14ac:dyDescent="0.25">
      <c r="A2221">
        <v>78399904</v>
      </c>
      <c r="B2221">
        <v>119</v>
      </c>
      <c r="C2221" t="s">
        <v>38</v>
      </c>
      <c r="E2221" t="str">
        <f t="shared" si="34"/>
        <v>90-120</v>
      </c>
    </row>
    <row r="2222" spans="1:5" x14ac:dyDescent="0.25">
      <c r="A2222">
        <v>78405412</v>
      </c>
      <c r="B2222">
        <v>104</v>
      </c>
      <c r="C2222" t="s">
        <v>38</v>
      </c>
      <c r="E2222" t="str">
        <f t="shared" si="34"/>
        <v>90-120</v>
      </c>
    </row>
    <row r="2223" spans="1:5" x14ac:dyDescent="0.25">
      <c r="A2223">
        <v>78405612</v>
      </c>
      <c r="B2223">
        <v>142</v>
      </c>
      <c r="C2223" t="s">
        <v>38</v>
      </c>
      <c r="D2223" s="32">
        <v>41848</v>
      </c>
      <c r="E2223" t="str">
        <f t="shared" si="34"/>
        <v>121-150</v>
      </c>
    </row>
    <row r="2224" spans="1:5" x14ac:dyDescent="0.25">
      <c r="A2224">
        <v>78410220</v>
      </c>
      <c r="B2224">
        <v>96</v>
      </c>
      <c r="C2224" t="s">
        <v>39</v>
      </c>
      <c r="E2224" t="str">
        <f t="shared" si="34"/>
        <v>90-120</v>
      </c>
    </row>
    <row r="2225" spans="1:5" x14ac:dyDescent="0.25">
      <c r="A2225">
        <v>78426560</v>
      </c>
      <c r="B2225">
        <v>106</v>
      </c>
      <c r="C2225" t="s">
        <v>39</v>
      </c>
      <c r="E2225" t="str">
        <f t="shared" si="34"/>
        <v>90-120</v>
      </c>
    </row>
    <row r="2226" spans="1:5" x14ac:dyDescent="0.25">
      <c r="A2226">
        <v>78427532</v>
      </c>
      <c r="B2226">
        <v>91</v>
      </c>
      <c r="C2226" t="s">
        <v>39</v>
      </c>
      <c r="E2226" t="str">
        <f t="shared" si="34"/>
        <v>90-120</v>
      </c>
    </row>
    <row r="2227" spans="1:5" x14ac:dyDescent="0.25">
      <c r="A2227">
        <v>78434372</v>
      </c>
      <c r="B2227">
        <v>113</v>
      </c>
      <c r="C2227" t="s">
        <v>38</v>
      </c>
      <c r="E2227" t="str">
        <f t="shared" si="34"/>
        <v>90-120</v>
      </c>
    </row>
    <row r="2228" spans="1:5" x14ac:dyDescent="0.25">
      <c r="A2228">
        <v>78437360</v>
      </c>
      <c r="B2228">
        <v>134</v>
      </c>
      <c r="C2228" t="s">
        <v>39</v>
      </c>
      <c r="D2228" s="32">
        <v>41849</v>
      </c>
      <c r="E2228" t="str">
        <f t="shared" si="34"/>
        <v>121-150</v>
      </c>
    </row>
    <row r="2229" spans="1:5" x14ac:dyDescent="0.25">
      <c r="A2229">
        <v>78437360</v>
      </c>
      <c r="B2229">
        <v>134</v>
      </c>
      <c r="C2229" t="s">
        <v>39</v>
      </c>
      <c r="D2229" s="32">
        <v>41849</v>
      </c>
      <c r="E2229" t="str">
        <f t="shared" si="34"/>
        <v>121-150</v>
      </c>
    </row>
    <row r="2230" spans="1:5" x14ac:dyDescent="0.25">
      <c r="A2230">
        <v>78437938</v>
      </c>
      <c r="B2230">
        <v>113</v>
      </c>
      <c r="C2230" t="s">
        <v>39</v>
      </c>
      <c r="E2230" t="str">
        <f t="shared" si="34"/>
        <v>90-120</v>
      </c>
    </row>
    <row r="2231" spans="1:5" x14ac:dyDescent="0.25">
      <c r="A2231">
        <v>78441838</v>
      </c>
      <c r="B2231">
        <v>129</v>
      </c>
      <c r="C2231" t="s">
        <v>38</v>
      </c>
      <c r="E2231" t="str">
        <f t="shared" si="34"/>
        <v>121-150</v>
      </c>
    </row>
    <row r="2232" spans="1:5" x14ac:dyDescent="0.25">
      <c r="A2232">
        <v>78443322</v>
      </c>
      <c r="B2232">
        <v>136</v>
      </c>
      <c r="C2232" t="s">
        <v>39</v>
      </c>
      <c r="E2232" t="str">
        <f t="shared" si="34"/>
        <v>121-150</v>
      </c>
    </row>
    <row r="2233" spans="1:5" x14ac:dyDescent="0.25">
      <c r="A2233">
        <v>78450706</v>
      </c>
      <c r="B2233">
        <v>112</v>
      </c>
      <c r="C2233" t="s">
        <v>39</v>
      </c>
      <c r="E2233" t="str">
        <f t="shared" si="34"/>
        <v>90-120</v>
      </c>
    </row>
    <row r="2234" spans="1:5" x14ac:dyDescent="0.25">
      <c r="A2234">
        <v>78458316</v>
      </c>
      <c r="B2234">
        <v>104</v>
      </c>
      <c r="C2234" t="s">
        <v>38</v>
      </c>
      <c r="E2234" t="str">
        <f t="shared" si="34"/>
        <v>90-120</v>
      </c>
    </row>
    <row r="2235" spans="1:5" x14ac:dyDescent="0.25">
      <c r="A2235">
        <v>78466998</v>
      </c>
      <c r="B2235">
        <v>118</v>
      </c>
      <c r="C2235" t="s">
        <v>40</v>
      </c>
      <c r="E2235" t="str">
        <f t="shared" si="34"/>
        <v>90-120</v>
      </c>
    </row>
    <row r="2236" spans="1:5" x14ac:dyDescent="0.25">
      <c r="A2236">
        <v>78480852</v>
      </c>
      <c r="B2236">
        <v>143</v>
      </c>
      <c r="C2236" t="s">
        <v>39</v>
      </c>
      <c r="D2236" s="32">
        <v>41855</v>
      </c>
      <c r="E2236" t="str">
        <f t="shared" si="34"/>
        <v>121-150</v>
      </c>
    </row>
    <row r="2237" spans="1:5" x14ac:dyDescent="0.25">
      <c r="A2237">
        <v>78480852</v>
      </c>
      <c r="B2237">
        <v>143</v>
      </c>
      <c r="C2237" t="s">
        <v>39</v>
      </c>
      <c r="D2237" s="32">
        <v>41855</v>
      </c>
      <c r="E2237" t="str">
        <f t="shared" si="34"/>
        <v>121-150</v>
      </c>
    </row>
    <row r="2238" spans="1:5" x14ac:dyDescent="0.25">
      <c r="A2238">
        <v>78481598</v>
      </c>
      <c r="B2238">
        <v>117</v>
      </c>
      <c r="C2238" t="s">
        <v>38</v>
      </c>
      <c r="E2238" t="str">
        <f t="shared" si="34"/>
        <v>90-120</v>
      </c>
    </row>
    <row r="2239" spans="1:5" x14ac:dyDescent="0.25">
      <c r="A2239">
        <v>78486534</v>
      </c>
      <c r="B2239">
        <v>106</v>
      </c>
      <c r="C2239" t="s">
        <v>40</v>
      </c>
      <c r="E2239" t="str">
        <f t="shared" si="34"/>
        <v>90-120</v>
      </c>
    </row>
    <row r="2240" spans="1:5" x14ac:dyDescent="0.25">
      <c r="A2240">
        <v>78507326</v>
      </c>
      <c r="B2240">
        <v>92</v>
      </c>
      <c r="C2240" t="s">
        <v>38</v>
      </c>
      <c r="E2240" t="str">
        <f t="shared" si="34"/>
        <v>90-120</v>
      </c>
    </row>
    <row r="2241" spans="1:5" x14ac:dyDescent="0.25">
      <c r="A2241">
        <v>78523084</v>
      </c>
      <c r="B2241">
        <v>150</v>
      </c>
      <c r="C2241" t="s">
        <v>38</v>
      </c>
      <c r="E2241" t="str">
        <f t="shared" si="34"/>
        <v>121-150</v>
      </c>
    </row>
    <row r="2242" spans="1:5" x14ac:dyDescent="0.25">
      <c r="A2242">
        <v>78533332</v>
      </c>
      <c r="B2242">
        <v>90</v>
      </c>
      <c r="C2242" t="s">
        <v>39</v>
      </c>
      <c r="E2242" t="str">
        <f t="shared" si="34"/>
        <v>90-120</v>
      </c>
    </row>
    <row r="2243" spans="1:5" x14ac:dyDescent="0.25">
      <c r="A2243">
        <v>78536756</v>
      </c>
      <c r="B2243">
        <v>150</v>
      </c>
      <c r="C2243" t="s">
        <v>38</v>
      </c>
      <c r="E2243" t="str">
        <f t="shared" ref="E2243:E2306" si="35">IF(B2243&lt;=120,"90-120","121-150")</f>
        <v>121-150</v>
      </c>
    </row>
    <row r="2244" spans="1:5" x14ac:dyDescent="0.25">
      <c r="A2244">
        <v>78547118</v>
      </c>
      <c r="B2244">
        <v>90</v>
      </c>
      <c r="C2244" t="s">
        <v>38</v>
      </c>
      <c r="E2244" t="str">
        <f t="shared" si="35"/>
        <v>90-120</v>
      </c>
    </row>
    <row r="2245" spans="1:5" x14ac:dyDescent="0.25">
      <c r="A2245">
        <v>78556310</v>
      </c>
      <c r="B2245">
        <v>122</v>
      </c>
      <c r="C2245" t="s">
        <v>40</v>
      </c>
      <c r="E2245" t="str">
        <f t="shared" si="35"/>
        <v>121-150</v>
      </c>
    </row>
    <row r="2246" spans="1:5" x14ac:dyDescent="0.25">
      <c r="A2246">
        <v>78560804</v>
      </c>
      <c r="B2246">
        <v>122</v>
      </c>
      <c r="C2246" t="s">
        <v>38</v>
      </c>
      <c r="E2246" t="str">
        <f t="shared" si="35"/>
        <v>121-150</v>
      </c>
    </row>
    <row r="2247" spans="1:5" x14ac:dyDescent="0.25">
      <c r="A2247">
        <v>78564414</v>
      </c>
      <c r="B2247">
        <v>92</v>
      </c>
      <c r="C2247" t="s">
        <v>40</v>
      </c>
      <c r="E2247" t="str">
        <f t="shared" si="35"/>
        <v>90-120</v>
      </c>
    </row>
    <row r="2248" spans="1:5" x14ac:dyDescent="0.25">
      <c r="A2248">
        <v>78568732</v>
      </c>
      <c r="B2248">
        <v>90</v>
      </c>
      <c r="C2248" t="s">
        <v>38</v>
      </c>
      <c r="E2248" t="str">
        <f t="shared" si="35"/>
        <v>90-120</v>
      </c>
    </row>
    <row r="2249" spans="1:5" x14ac:dyDescent="0.25">
      <c r="A2249">
        <v>78574120</v>
      </c>
      <c r="B2249">
        <v>90</v>
      </c>
      <c r="C2249" t="s">
        <v>40</v>
      </c>
      <c r="E2249" t="str">
        <f t="shared" si="35"/>
        <v>90-120</v>
      </c>
    </row>
    <row r="2250" spans="1:5" x14ac:dyDescent="0.25">
      <c r="A2250">
        <v>78583870</v>
      </c>
      <c r="B2250">
        <v>120</v>
      </c>
      <c r="C2250" t="s">
        <v>39</v>
      </c>
      <c r="E2250" t="str">
        <f t="shared" si="35"/>
        <v>90-120</v>
      </c>
    </row>
    <row r="2251" spans="1:5" x14ac:dyDescent="0.25">
      <c r="A2251">
        <v>78614224</v>
      </c>
      <c r="B2251">
        <v>90</v>
      </c>
      <c r="C2251" t="s">
        <v>38</v>
      </c>
      <c r="D2251" s="32">
        <v>41866</v>
      </c>
      <c r="E2251" t="str">
        <f t="shared" si="35"/>
        <v>90-120</v>
      </c>
    </row>
    <row r="2252" spans="1:5" x14ac:dyDescent="0.25">
      <c r="A2252">
        <v>78618968</v>
      </c>
      <c r="B2252">
        <v>147</v>
      </c>
      <c r="C2252" t="s">
        <v>39</v>
      </c>
      <c r="D2252" s="32">
        <v>41850</v>
      </c>
      <c r="E2252" t="str">
        <f t="shared" si="35"/>
        <v>121-150</v>
      </c>
    </row>
    <row r="2253" spans="1:5" x14ac:dyDescent="0.25">
      <c r="A2253">
        <v>78625468</v>
      </c>
      <c r="B2253">
        <v>150</v>
      </c>
      <c r="C2253" t="s">
        <v>38</v>
      </c>
      <c r="E2253" t="str">
        <f t="shared" si="35"/>
        <v>121-150</v>
      </c>
    </row>
    <row r="2254" spans="1:5" x14ac:dyDescent="0.25">
      <c r="A2254">
        <v>78632940</v>
      </c>
      <c r="B2254">
        <v>118</v>
      </c>
      <c r="C2254" t="s">
        <v>39</v>
      </c>
      <c r="E2254" t="str">
        <f t="shared" si="35"/>
        <v>90-120</v>
      </c>
    </row>
    <row r="2255" spans="1:5" x14ac:dyDescent="0.25">
      <c r="A2255">
        <v>78639734</v>
      </c>
      <c r="B2255">
        <v>127</v>
      </c>
      <c r="C2255" t="s">
        <v>39</v>
      </c>
      <c r="E2255" t="str">
        <f t="shared" si="35"/>
        <v>121-150</v>
      </c>
    </row>
    <row r="2256" spans="1:5" x14ac:dyDescent="0.25">
      <c r="A2256">
        <v>78642696</v>
      </c>
      <c r="B2256">
        <v>150</v>
      </c>
      <c r="C2256" t="s">
        <v>39</v>
      </c>
      <c r="E2256" t="str">
        <f t="shared" si="35"/>
        <v>121-150</v>
      </c>
    </row>
    <row r="2257" spans="1:5" x14ac:dyDescent="0.25">
      <c r="A2257">
        <v>78665956</v>
      </c>
      <c r="B2257">
        <v>92</v>
      </c>
      <c r="C2257" t="s">
        <v>38</v>
      </c>
      <c r="E2257" t="str">
        <f t="shared" si="35"/>
        <v>90-120</v>
      </c>
    </row>
    <row r="2258" spans="1:5" x14ac:dyDescent="0.25">
      <c r="A2258">
        <v>78690082</v>
      </c>
      <c r="B2258">
        <v>118</v>
      </c>
      <c r="C2258" t="s">
        <v>39</v>
      </c>
      <c r="E2258" t="str">
        <f t="shared" si="35"/>
        <v>90-120</v>
      </c>
    </row>
    <row r="2259" spans="1:5" x14ac:dyDescent="0.25">
      <c r="A2259">
        <v>78693716</v>
      </c>
      <c r="B2259">
        <v>120</v>
      </c>
      <c r="C2259" t="s">
        <v>38</v>
      </c>
      <c r="E2259" t="str">
        <f t="shared" si="35"/>
        <v>90-120</v>
      </c>
    </row>
    <row r="2260" spans="1:5" x14ac:dyDescent="0.25">
      <c r="A2260">
        <v>78696778</v>
      </c>
      <c r="B2260">
        <v>106</v>
      </c>
      <c r="C2260" t="s">
        <v>39</v>
      </c>
      <c r="D2260" s="32">
        <v>41847</v>
      </c>
      <c r="E2260" t="str">
        <f t="shared" si="35"/>
        <v>90-120</v>
      </c>
    </row>
    <row r="2261" spans="1:5" x14ac:dyDescent="0.25">
      <c r="A2261">
        <v>78696778</v>
      </c>
      <c r="B2261">
        <v>106</v>
      </c>
      <c r="C2261" t="s">
        <v>39</v>
      </c>
      <c r="D2261" s="32">
        <v>41870</v>
      </c>
      <c r="E2261" t="str">
        <f t="shared" si="35"/>
        <v>90-120</v>
      </c>
    </row>
    <row r="2262" spans="1:5" x14ac:dyDescent="0.25">
      <c r="A2262">
        <v>78701656</v>
      </c>
      <c r="B2262">
        <v>122</v>
      </c>
      <c r="C2262" t="s">
        <v>39</v>
      </c>
      <c r="E2262" t="str">
        <f t="shared" si="35"/>
        <v>121-150</v>
      </c>
    </row>
    <row r="2263" spans="1:5" x14ac:dyDescent="0.25">
      <c r="A2263">
        <v>78701696</v>
      </c>
      <c r="B2263">
        <v>111</v>
      </c>
      <c r="C2263" t="s">
        <v>40</v>
      </c>
      <c r="E2263" t="str">
        <f t="shared" si="35"/>
        <v>90-120</v>
      </c>
    </row>
    <row r="2264" spans="1:5" x14ac:dyDescent="0.25">
      <c r="A2264">
        <v>78706206</v>
      </c>
      <c r="B2264">
        <v>111</v>
      </c>
      <c r="C2264" t="s">
        <v>39</v>
      </c>
      <c r="E2264" t="str">
        <f t="shared" si="35"/>
        <v>90-120</v>
      </c>
    </row>
    <row r="2265" spans="1:5" x14ac:dyDescent="0.25">
      <c r="A2265">
        <v>78707072</v>
      </c>
      <c r="B2265">
        <v>141</v>
      </c>
      <c r="C2265" t="s">
        <v>38</v>
      </c>
      <c r="D2265" s="32">
        <v>41865</v>
      </c>
      <c r="E2265" t="str">
        <f t="shared" si="35"/>
        <v>121-150</v>
      </c>
    </row>
    <row r="2266" spans="1:5" x14ac:dyDescent="0.25">
      <c r="A2266">
        <v>78707928</v>
      </c>
      <c r="B2266">
        <v>141</v>
      </c>
      <c r="C2266" t="s">
        <v>38</v>
      </c>
      <c r="E2266" t="str">
        <f t="shared" si="35"/>
        <v>121-150</v>
      </c>
    </row>
    <row r="2267" spans="1:5" x14ac:dyDescent="0.25">
      <c r="A2267">
        <v>78711144</v>
      </c>
      <c r="B2267">
        <v>91</v>
      </c>
      <c r="C2267" t="s">
        <v>39</v>
      </c>
      <c r="E2267" t="str">
        <f t="shared" si="35"/>
        <v>90-120</v>
      </c>
    </row>
    <row r="2268" spans="1:5" x14ac:dyDescent="0.25">
      <c r="A2268">
        <v>78717976</v>
      </c>
      <c r="B2268">
        <v>105</v>
      </c>
      <c r="C2268" t="s">
        <v>38</v>
      </c>
      <c r="E2268" t="str">
        <f t="shared" si="35"/>
        <v>90-120</v>
      </c>
    </row>
    <row r="2269" spans="1:5" x14ac:dyDescent="0.25">
      <c r="A2269">
        <v>78718308</v>
      </c>
      <c r="B2269">
        <v>91</v>
      </c>
      <c r="C2269" t="s">
        <v>39</v>
      </c>
      <c r="D2269" s="32">
        <v>41842</v>
      </c>
      <c r="E2269" t="str">
        <f t="shared" si="35"/>
        <v>90-120</v>
      </c>
    </row>
    <row r="2270" spans="1:5" x14ac:dyDescent="0.25">
      <c r="A2270">
        <v>78718308</v>
      </c>
      <c r="B2270">
        <v>91</v>
      </c>
      <c r="C2270" t="s">
        <v>39</v>
      </c>
      <c r="D2270" s="32">
        <v>41853</v>
      </c>
      <c r="E2270" t="str">
        <f t="shared" si="35"/>
        <v>90-120</v>
      </c>
    </row>
    <row r="2271" spans="1:5" x14ac:dyDescent="0.25">
      <c r="A2271">
        <v>78718308</v>
      </c>
      <c r="B2271">
        <v>91</v>
      </c>
      <c r="C2271" t="s">
        <v>39</v>
      </c>
      <c r="D2271" s="32">
        <v>41859</v>
      </c>
      <c r="E2271" t="str">
        <f t="shared" si="35"/>
        <v>90-120</v>
      </c>
    </row>
    <row r="2272" spans="1:5" x14ac:dyDescent="0.25">
      <c r="A2272">
        <v>78718308</v>
      </c>
      <c r="B2272">
        <v>91</v>
      </c>
      <c r="C2272" t="s">
        <v>39</v>
      </c>
      <c r="D2272" s="32">
        <v>41842</v>
      </c>
      <c r="E2272" t="str">
        <f t="shared" si="35"/>
        <v>90-120</v>
      </c>
    </row>
    <row r="2273" spans="1:5" x14ac:dyDescent="0.25">
      <c r="A2273">
        <v>78727526</v>
      </c>
      <c r="B2273">
        <v>146</v>
      </c>
      <c r="C2273" t="s">
        <v>38</v>
      </c>
      <c r="E2273" t="str">
        <f t="shared" si="35"/>
        <v>121-150</v>
      </c>
    </row>
    <row r="2274" spans="1:5" x14ac:dyDescent="0.25">
      <c r="A2274">
        <v>78731108</v>
      </c>
      <c r="B2274">
        <v>121</v>
      </c>
      <c r="C2274" t="s">
        <v>38</v>
      </c>
      <c r="E2274" t="str">
        <f t="shared" si="35"/>
        <v>121-150</v>
      </c>
    </row>
    <row r="2275" spans="1:5" x14ac:dyDescent="0.25">
      <c r="A2275">
        <v>78734210</v>
      </c>
      <c r="B2275">
        <v>120</v>
      </c>
      <c r="C2275" t="s">
        <v>40</v>
      </c>
      <c r="D2275" s="32">
        <v>41843</v>
      </c>
      <c r="E2275" t="str">
        <f t="shared" si="35"/>
        <v>90-120</v>
      </c>
    </row>
    <row r="2276" spans="1:5" x14ac:dyDescent="0.25">
      <c r="A2276">
        <v>78745018</v>
      </c>
      <c r="B2276">
        <v>118</v>
      </c>
      <c r="C2276" t="s">
        <v>39</v>
      </c>
      <c r="E2276" t="str">
        <f t="shared" si="35"/>
        <v>90-120</v>
      </c>
    </row>
    <row r="2277" spans="1:5" x14ac:dyDescent="0.25">
      <c r="A2277">
        <v>78746156</v>
      </c>
      <c r="B2277">
        <v>118</v>
      </c>
      <c r="C2277" t="s">
        <v>40</v>
      </c>
      <c r="E2277" t="str">
        <f t="shared" si="35"/>
        <v>90-120</v>
      </c>
    </row>
    <row r="2278" spans="1:5" x14ac:dyDescent="0.25">
      <c r="A2278">
        <v>78769796</v>
      </c>
      <c r="B2278">
        <v>90</v>
      </c>
      <c r="C2278" t="s">
        <v>38</v>
      </c>
      <c r="E2278" t="str">
        <f t="shared" si="35"/>
        <v>90-120</v>
      </c>
    </row>
    <row r="2279" spans="1:5" x14ac:dyDescent="0.25">
      <c r="A2279">
        <v>78773568</v>
      </c>
      <c r="B2279">
        <v>119</v>
      </c>
      <c r="C2279" t="s">
        <v>38</v>
      </c>
      <c r="E2279" t="str">
        <f t="shared" si="35"/>
        <v>90-120</v>
      </c>
    </row>
    <row r="2280" spans="1:5" x14ac:dyDescent="0.25">
      <c r="A2280">
        <v>78782496</v>
      </c>
      <c r="B2280">
        <v>136</v>
      </c>
      <c r="C2280" t="s">
        <v>38</v>
      </c>
      <c r="E2280" t="str">
        <f t="shared" si="35"/>
        <v>121-150</v>
      </c>
    </row>
    <row r="2281" spans="1:5" x14ac:dyDescent="0.25">
      <c r="A2281">
        <v>78786234</v>
      </c>
      <c r="B2281">
        <v>149</v>
      </c>
      <c r="C2281" t="s">
        <v>40</v>
      </c>
      <c r="E2281" t="str">
        <f t="shared" si="35"/>
        <v>121-150</v>
      </c>
    </row>
    <row r="2282" spans="1:5" x14ac:dyDescent="0.25">
      <c r="A2282">
        <v>78789656</v>
      </c>
      <c r="B2282">
        <v>118</v>
      </c>
      <c r="C2282" t="s">
        <v>38</v>
      </c>
      <c r="E2282" t="str">
        <f t="shared" si="35"/>
        <v>90-120</v>
      </c>
    </row>
    <row r="2283" spans="1:5" x14ac:dyDescent="0.25">
      <c r="A2283">
        <v>78797046</v>
      </c>
      <c r="B2283">
        <v>148</v>
      </c>
      <c r="C2283" t="s">
        <v>40</v>
      </c>
      <c r="E2283" t="str">
        <f t="shared" si="35"/>
        <v>121-150</v>
      </c>
    </row>
    <row r="2284" spans="1:5" x14ac:dyDescent="0.25">
      <c r="A2284">
        <v>78805014</v>
      </c>
      <c r="B2284">
        <v>148</v>
      </c>
      <c r="C2284" t="s">
        <v>38</v>
      </c>
      <c r="E2284" t="str">
        <f t="shared" si="35"/>
        <v>121-150</v>
      </c>
    </row>
    <row r="2285" spans="1:5" x14ac:dyDescent="0.25">
      <c r="A2285">
        <v>78807198</v>
      </c>
      <c r="B2285">
        <v>135</v>
      </c>
      <c r="C2285" t="s">
        <v>39</v>
      </c>
      <c r="E2285" t="str">
        <f t="shared" si="35"/>
        <v>121-150</v>
      </c>
    </row>
    <row r="2286" spans="1:5" x14ac:dyDescent="0.25">
      <c r="A2286">
        <v>78810744</v>
      </c>
      <c r="B2286">
        <v>143</v>
      </c>
      <c r="C2286" t="s">
        <v>39</v>
      </c>
      <c r="E2286" t="str">
        <f t="shared" si="35"/>
        <v>121-150</v>
      </c>
    </row>
    <row r="2287" spans="1:5" x14ac:dyDescent="0.25">
      <c r="A2287">
        <v>78823148</v>
      </c>
      <c r="B2287">
        <v>106</v>
      </c>
      <c r="C2287" t="s">
        <v>38</v>
      </c>
      <c r="E2287" t="str">
        <f t="shared" si="35"/>
        <v>90-120</v>
      </c>
    </row>
    <row r="2288" spans="1:5" x14ac:dyDescent="0.25">
      <c r="A2288">
        <v>78825420</v>
      </c>
      <c r="B2288">
        <v>136</v>
      </c>
      <c r="C2288" t="s">
        <v>39</v>
      </c>
      <c r="E2288" t="str">
        <f t="shared" si="35"/>
        <v>121-150</v>
      </c>
    </row>
    <row r="2289" spans="1:5" x14ac:dyDescent="0.25">
      <c r="A2289">
        <v>78825588</v>
      </c>
      <c r="B2289">
        <v>106</v>
      </c>
      <c r="C2289" t="s">
        <v>38</v>
      </c>
      <c r="E2289" t="str">
        <f t="shared" si="35"/>
        <v>90-120</v>
      </c>
    </row>
    <row r="2290" spans="1:5" x14ac:dyDescent="0.25">
      <c r="A2290">
        <v>78871524</v>
      </c>
      <c r="B2290">
        <v>122</v>
      </c>
      <c r="C2290" t="s">
        <v>39</v>
      </c>
      <c r="E2290" t="str">
        <f t="shared" si="35"/>
        <v>121-150</v>
      </c>
    </row>
    <row r="2291" spans="1:5" x14ac:dyDescent="0.25">
      <c r="A2291">
        <v>78874306</v>
      </c>
      <c r="B2291">
        <v>120</v>
      </c>
      <c r="C2291" t="s">
        <v>39</v>
      </c>
      <c r="E2291" t="str">
        <f t="shared" si="35"/>
        <v>90-120</v>
      </c>
    </row>
    <row r="2292" spans="1:5" x14ac:dyDescent="0.25">
      <c r="A2292">
        <v>78875372</v>
      </c>
      <c r="B2292">
        <v>122</v>
      </c>
      <c r="C2292" t="s">
        <v>39</v>
      </c>
      <c r="E2292" t="str">
        <f t="shared" si="35"/>
        <v>121-150</v>
      </c>
    </row>
    <row r="2293" spans="1:5" x14ac:dyDescent="0.25">
      <c r="A2293">
        <v>78883706</v>
      </c>
      <c r="B2293">
        <v>120</v>
      </c>
      <c r="C2293" t="s">
        <v>39</v>
      </c>
      <c r="E2293" t="str">
        <f t="shared" si="35"/>
        <v>90-120</v>
      </c>
    </row>
    <row r="2294" spans="1:5" x14ac:dyDescent="0.25">
      <c r="A2294">
        <v>78896298</v>
      </c>
      <c r="B2294">
        <v>119</v>
      </c>
      <c r="C2294" t="s">
        <v>40</v>
      </c>
      <c r="E2294" t="str">
        <f t="shared" si="35"/>
        <v>90-120</v>
      </c>
    </row>
    <row r="2295" spans="1:5" x14ac:dyDescent="0.25">
      <c r="A2295">
        <v>78899108</v>
      </c>
      <c r="B2295">
        <v>141</v>
      </c>
      <c r="C2295" t="s">
        <v>39</v>
      </c>
      <c r="E2295" t="str">
        <f t="shared" si="35"/>
        <v>121-150</v>
      </c>
    </row>
    <row r="2296" spans="1:5" x14ac:dyDescent="0.25">
      <c r="A2296">
        <v>78913206</v>
      </c>
      <c r="B2296">
        <v>150</v>
      </c>
      <c r="C2296" t="s">
        <v>38</v>
      </c>
      <c r="E2296" t="str">
        <f t="shared" si="35"/>
        <v>121-150</v>
      </c>
    </row>
    <row r="2297" spans="1:5" x14ac:dyDescent="0.25">
      <c r="A2297">
        <v>78920560</v>
      </c>
      <c r="B2297">
        <v>119</v>
      </c>
      <c r="C2297" t="s">
        <v>39</v>
      </c>
      <c r="E2297" t="str">
        <f t="shared" si="35"/>
        <v>90-120</v>
      </c>
    </row>
    <row r="2298" spans="1:5" x14ac:dyDescent="0.25">
      <c r="A2298">
        <v>78931512</v>
      </c>
      <c r="B2298">
        <v>92</v>
      </c>
      <c r="C2298" t="s">
        <v>38</v>
      </c>
      <c r="E2298" t="str">
        <f t="shared" si="35"/>
        <v>90-120</v>
      </c>
    </row>
    <row r="2299" spans="1:5" x14ac:dyDescent="0.25">
      <c r="A2299">
        <v>78933376</v>
      </c>
      <c r="B2299">
        <v>149</v>
      </c>
      <c r="C2299" t="s">
        <v>39</v>
      </c>
      <c r="E2299" t="str">
        <f t="shared" si="35"/>
        <v>121-150</v>
      </c>
    </row>
    <row r="2300" spans="1:5" x14ac:dyDescent="0.25">
      <c r="A2300">
        <v>78935164</v>
      </c>
      <c r="B2300">
        <v>149</v>
      </c>
      <c r="C2300" t="s">
        <v>38</v>
      </c>
      <c r="E2300" t="str">
        <f t="shared" si="35"/>
        <v>121-150</v>
      </c>
    </row>
    <row r="2301" spans="1:5" x14ac:dyDescent="0.25">
      <c r="A2301">
        <v>78940440</v>
      </c>
      <c r="B2301">
        <v>90</v>
      </c>
      <c r="C2301" t="s">
        <v>38</v>
      </c>
      <c r="E2301" t="str">
        <f t="shared" si="35"/>
        <v>90-120</v>
      </c>
    </row>
    <row r="2302" spans="1:5" x14ac:dyDescent="0.25">
      <c r="A2302">
        <v>78954324</v>
      </c>
      <c r="B2302">
        <v>149</v>
      </c>
      <c r="C2302" t="s">
        <v>39</v>
      </c>
      <c r="D2302" s="32">
        <v>41844</v>
      </c>
      <c r="E2302" t="str">
        <f t="shared" si="35"/>
        <v>121-150</v>
      </c>
    </row>
    <row r="2303" spans="1:5" x14ac:dyDescent="0.25">
      <c r="A2303">
        <v>78968504</v>
      </c>
      <c r="B2303">
        <v>122</v>
      </c>
      <c r="C2303" t="s">
        <v>38</v>
      </c>
      <c r="E2303" t="str">
        <f t="shared" si="35"/>
        <v>121-150</v>
      </c>
    </row>
    <row r="2304" spans="1:5" x14ac:dyDescent="0.25">
      <c r="A2304">
        <v>78969344</v>
      </c>
      <c r="B2304">
        <v>148</v>
      </c>
      <c r="C2304" t="s">
        <v>38</v>
      </c>
      <c r="E2304" t="str">
        <f t="shared" si="35"/>
        <v>121-150</v>
      </c>
    </row>
    <row r="2305" spans="1:5" x14ac:dyDescent="0.25">
      <c r="A2305">
        <v>78971236</v>
      </c>
      <c r="B2305">
        <v>127</v>
      </c>
      <c r="C2305" t="s">
        <v>38</v>
      </c>
      <c r="E2305" t="str">
        <f t="shared" si="35"/>
        <v>121-150</v>
      </c>
    </row>
    <row r="2306" spans="1:5" x14ac:dyDescent="0.25">
      <c r="A2306">
        <v>78974228</v>
      </c>
      <c r="B2306">
        <v>120</v>
      </c>
      <c r="C2306" t="s">
        <v>39</v>
      </c>
      <c r="D2306" s="32">
        <v>41845</v>
      </c>
      <c r="E2306" t="str">
        <f t="shared" si="35"/>
        <v>90-120</v>
      </c>
    </row>
    <row r="2307" spans="1:5" x14ac:dyDescent="0.25">
      <c r="A2307">
        <v>78974228</v>
      </c>
      <c r="B2307">
        <v>120</v>
      </c>
      <c r="C2307" t="s">
        <v>39</v>
      </c>
      <c r="D2307" s="32">
        <v>41866</v>
      </c>
      <c r="E2307" t="str">
        <f t="shared" ref="E2307:E2370" si="36">IF(B2307&lt;=120,"90-120","121-150")</f>
        <v>90-120</v>
      </c>
    </row>
    <row r="2308" spans="1:5" x14ac:dyDescent="0.25">
      <c r="A2308">
        <v>78974228</v>
      </c>
      <c r="B2308">
        <v>120</v>
      </c>
      <c r="C2308" t="s">
        <v>39</v>
      </c>
      <c r="D2308" s="32">
        <v>41843</v>
      </c>
      <c r="E2308" t="str">
        <f t="shared" si="36"/>
        <v>90-120</v>
      </c>
    </row>
    <row r="2309" spans="1:5" x14ac:dyDescent="0.25">
      <c r="A2309">
        <v>78975130</v>
      </c>
      <c r="B2309">
        <v>99</v>
      </c>
      <c r="C2309" t="s">
        <v>39</v>
      </c>
      <c r="E2309" t="str">
        <f t="shared" si="36"/>
        <v>90-120</v>
      </c>
    </row>
    <row r="2310" spans="1:5" x14ac:dyDescent="0.25">
      <c r="A2310">
        <v>78983706</v>
      </c>
      <c r="B2310">
        <v>150</v>
      </c>
      <c r="C2310" t="s">
        <v>39</v>
      </c>
      <c r="D2310" s="32">
        <v>41850</v>
      </c>
      <c r="E2310" t="str">
        <f t="shared" si="36"/>
        <v>121-150</v>
      </c>
    </row>
    <row r="2311" spans="1:5" x14ac:dyDescent="0.25">
      <c r="A2311">
        <v>78983706</v>
      </c>
      <c r="B2311">
        <v>150</v>
      </c>
      <c r="C2311" t="s">
        <v>39</v>
      </c>
      <c r="D2311" s="32">
        <v>41866</v>
      </c>
      <c r="E2311" t="str">
        <f t="shared" si="36"/>
        <v>121-150</v>
      </c>
    </row>
    <row r="2312" spans="1:5" x14ac:dyDescent="0.25">
      <c r="A2312">
        <v>78983706</v>
      </c>
      <c r="B2312">
        <v>150</v>
      </c>
      <c r="C2312" t="s">
        <v>39</v>
      </c>
      <c r="D2312" s="32">
        <v>41866</v>
      </c>
      <c r="E2312" t="str">
        <f t="shared" si="36"/>
        <v>121-150</v>
      </c>
    </row>
    <row r="2313" spans="1:5" x14ac:dyDescent="0.25">
      <c r="A2313">
        <v>78987272</v>
      </c>
      <c r="B2313">
        <v>150</v>
      </c>
      <c r="C2313" t="s">
        <v>38</v>
      </c>
      <c r="E2313" t="str">
        <f t="shared" si="36"/>
        <v>121-150</v>
      </c>
    </row>
    <row r="2314" spans="1:5" x14ac:dyDescent="0.25">
      <c r="A2314">
        <v>78995512</v>
      </c>
      <c r="B2314">
        <v>150</v>
      </c>
      <c r="C2314" t="s">
        <v>39</v>
      </c>
      <c r="E2314" t="str">
        <f t="shared" si="36"/>
        <v>121-150</v>
      </c>
    </row>
    <row r="2315" spans="1:5" x14ac:dyDescent="0.25">
      <c r="A2315">
        <v>79003786</v>
      </c>
      <c r="B2315">
        <v>120</v>
      </c>
      <c r="C2315" t="s">
        <v>38</v>
      </c>
      <c r="E2315" t="str">
        <f t="shared" si="36"/>
        <v>90-120</v>
      </c>
    </row>
    <row r="2316" spans="1:5" x14ac:dyDescent="0.25">
      <c r="A2316">
        <v>79006704</v>
      </c>
      <c r="B2316">
        <v>122</v>
      </c>
      <c r="C2316" t="s">
        <v>38</v>
      </c>
      <c r="E2316" t="str">
        <f t="shared" si="36"/>
        <v>121-150</v>
      </c>
    </row>
    <row r="2317" spans="1:5" x14ac:dyDescent="0.25">
      <c r="A2317">
        <v>79014068</v>
      </c>
      <c r="B2317">
        <v>141</v>
      </c>
      <c r="C2317" t="s">
        <v>39</v>
      </c>
      <c r="E2317" t="str">
        <f t="shared" si="36"/>
        <v>121-150</v>
      </c>
    </row>
    <row r="2318" spans="1:5" x14ac:dyDescent="0.25">
      <c r="A2318">
        <v>79029804</v>
      </c>
      <c r="B2318">
        <v>122</v>
      </c>
      <c r="C2318" t="s">
        <v>39</v>
      </c>
      <c r="D2318" s="32">
        <v>41864</v>
      </c>
      <c r="E2318" t="str">
        <f t="shared" si="36"/>
        <v>121-150</v>
      </c>
    </row>
    <row r="2319" spans="1:5" x14ac:dyDescent="0.25">
      <c r="A2319">
        <v>79039416</v>
      </c>
      <c r="B2319">
        <v>149</v>
      </c>
      <c r="C2319" t="s">
        <v>38</v>
      </c>
      <c r="E2319" t="str">
        <f t="shared" si="36"/>
        <v>121-150</v>
      </c>
    </row>
    <row r="2320" spans="1:5" x14ac:dyDescent="0.25">
      <c r="A2320">
        <v>79040260</v>
      </c>
      <c r="B2320">
        <v>92</v>
      </c>
      <c r="C2320" t="s">
        <v>40</v>
      </c>
      <c r="D2320" s="32">
        <v>41841</v>
      </c>
      <c r="E2320" t="str">
        <f t="shared" si="36"/>
        <v>90-120</v>
      </c>
    </row>
    <row r="2321" spans="1:5" x14ac:dyDescent="0.25">
      <c r="A2321">
        <v>79040260</v>
      </c>
      <c r="B2321">
        <v>92</v>
      </c>
      <c r="C2321" t="s">
        <v>40</v>
      </c>
      <c r="D2321" s="32">
        <v>41842</v>
      </c>
      <c r="E2321" t="str">
        <f t="shared" si="36"/>
        <v>90-120</v>
      </c>
    </row>
    <row r="2322" spans="1:5" x14ac:dyDescent="0.25">
      <c r="A2322">
        <v>79043846</v>
      </c>
      <c r="B2322">
        <v>106</v>
      </c>
      <c r="C2322" t="s">
        <v>38</v>
      </c>
      <c r="D2322" s="32">
        <v>41853</v>
      </c>
      <c r="E2322" t="str">
        <f t="shared" si="36"/>
        <v>90-120</v>
      </c>
    </row>
    <row r="2323" spans="1:5" x14ac:dyDescent="0.25">
      <c r="A2323">
        <v>79055116</v>
      </c>
      <c r="B2323">
        <v>90</v>
      </c>
      <c r="C2323" t="s">
        <v>39</v>
      </c>
      <c r="D2323" s="32">
        <v>41863</v>
      </c>
      <c r="E2323" t="str">
        <f t="shared" si="36"/>
        <v>90-120</v>
      </c>
    </row>
    <row r="2324" spans="1:5" x14ac:dyDescent="0.25">
      <c r="A2324">
        <v>79079806</v>
      </c>
      <c r="B2324">
        <v>136</v>
      </c>
      <c r="C2324" t="s">
        <v>40</v>
      </c>
      <c r="E2324" t="str">
        <f t="shared" si="36"/>
        <v>121-150</v>
      </c>
    </row>
    <row r="2325" spans="1:5" x14ac:dyDescent="0.25">
      <c r="A2325">
        <v>79088120</v>
      </c>
      <c r="B2325">
        <v>105</v>
      </c>
      <c r="C2325" t="s">
        <v>38</v>
      </c>
      <c r="E2325" t="str">
        <f t="shared" si="36"/>
        <v>90-120</v>
      </c>
    </row>
    <row r="2326" spans="1:5" x14ac:dyDescent="0.25">
      <c r="A2326">
        <v>79089470</v>
      </c>
      <c r="B2326">
        <v>106</v>
      </c>
      <c r="C2326" t="s">
        <v>39</v>
      </c>
      <c r="E2326" t="str">
        <f t="shared" si="36"/>
        <v>90-120</v>
      </c>
    </row>
    <row r="2327" spans="1:5" x14ac:dyDescent="0.25">
      <c r="A2327">
        <v>79100222</v>
      </c>
      <c r="B2327">
        <v>90</v>
      </c>
      <c r="C2327" t="s">
        <v>38</v>
      </c>
      <c r="E2327" t="str">
        <f t="shared" si="36"/>
        <v>90-120</v>
      </c>
    </row>
    <row r="2328" spans="1:5" x14ac:dyDescent="0.25">
      <c r="A2328">
        <v>79120720</v>
      </c>
      <c r="B2328">
        <v>104</v>
      </c>
      <c r="C2328" t="s">
        <v>38</v>
      </c>
      <c r="E2328" t="str">
        <f t="shared" si="36"/>
        <v>90-120</v>
      </c>
    </row>
    <row r="2329" spans="1:5" x14ac:dyDescent="0.25">
      <c r="A2329">
        <v>79130886</v>
      </c>
      <c r="B2329">
        <v>104</v>
      </c>
      <c r="C2329" t="s">
        <v>38</v>
      </c>
      <c r="E2329" t="str">
        <f t="shared" si="36"/>
        <v>90-120</v>
      </c>
    </row>
    <row r="2330" spans="1:5" x14ac:dyDescent="0.25">
      <c r="A2330">
        <v>79179752</v>
      </c>
      <c r="B2330">
        <v>118</v>
      </c>
      <c r="C2330" t="s">
        <v>38</v>
      </c>
      <c r="E2330" t="str">
        <f t="shared" si="36"/>
        <v>90-120</v>
      </c>
    </row>
    <row r="2331" spans="1:5" x14ac:dyDescent="0.25">
      <c r="A2331">
        <v>79182866</v>
      </c>
      <c r="B2331">
        <v>118</v>
      </c>
      <c r="C2331" t="s">
        <v>40</v>
      </c>
      <c r="E2331" t="str">
        <f t="shared" si="36"/>
        <v>90-120</v>
      </c>
    </row>
    <row r="2332" spans="1:5" x14ac:dyDescent="0.25">
      <c r="A2332">
        <v>79206022</v>
      </c>
      <c r="B2332">
        <v>91</v>
      </c>
      <c r="C2332" t="s">
        <v>38</v>
      </c>
      <c r="E2332" t="str">
        <f t="shared" si="36"/>
        <v>90-120</v>
      </c>
    </row>
    <row r="2333" spans="1:5" x14ac:dyDescent="0.25">
      <c r="A2333">
        <v>79209154</v>
      </c>
      <c r="B2333">
        <v>106</v>
      </c>
      <c r="C2333" t="s">
        <v>39</v>
      </c>
      <c r="D2333" s="32">
        <v>41841</v>
      </c>
      <c r="E2333" t="str">
        <f t="shared" si="36"/>
        <v>90-120</v>
      </c>
    </row>
    <row r="2334" spans="1:5" x14ac:dyDescent="0.25">
      <c r="A2334">
        <v>79229510</v>
      </c>
      <c r="B2334">
        <v>92</v>
      </c>
      <c r="C2334" t="s">
        <v>39</v>
      </c>
      <c r="D2334" s="32">
        <v>41865</v>
      </c>
      <c r="E2334" t="str">
        <f t="shared" si="36"/>
        <v>90-120</v>
      </c>
    </row>
    <row r="2335" spans="1:5" x14ac:dyDescent="0.25">
      <c r="A2335">
        <v>79229510</v>
      </c>
      <c r="B2335">
        <v>92</v>
      </c>
      <c r="C2335" t="s">
        <v>39</v>
      </c>
      <c r="D2335" s="32">
        <v>41865</v>
      </c>
      <c r="E2335" t="str">
        <f t="shared" si="36"/>
        <v>90-120</v>
      </c>
    </row>
    <row r="2336" spans="1:5" x14ac:dyDescent="0.25">
      <c r="A2336">
        <v>79241890</v>
      </c>
      <c r="B2336">
        <v>122</v>
      </c>
      <c r="C2336" t="s">
        <v>39</v>
      </c>
      <c r="E2336" t="str">
        <f t="shared" si="36"/>
        <v>121-150</v>
      </c>
    </row>
    <row r="2337" spans="1:5" x14ac:dyDescent="0.25">
      <c r="A2337">
        <v>79242256</v>
      </c>
      <c r="B2337">
        <v>147</v>
      </c>
      <c r="C2337" t="s">
        <v>39</v>
      </c>
      <c r="E2337" t="str">
        <f t="shared" si="36"/>
        <v>121-150</v>
      </c>
    </row>
    <row r="2338" spans="1:5" x14ac:dyDescent="0.25">
      <c r="A2338">
        <v>79261258</v>
      </c>
      <c r="B2338">
        <v>118</v>
      </c>
      <c r="C2338" t="s">
        <v>39</v>
      </c>
      <c r="E2338" t="str">
        <f t="shared" si="36"/>
        <v>90-120</v>
      </c>
    </row>
    <row r="2339" spans="1:5" x14ac:dyDescent="0.25">
      <c r="A2339">
        <v>79266034</v>
      </c>
      <c r="B2339">
        <v>136</v>
      </c>
      <c r="C2339" t="s">
        <v>39</v>
      </c>
      <c r="E2339" t="str">
        <f t="shared" si="36"/>
        <v>121-150</v>
      </c>
    </row>
    <row r="2340" spans="1:5" x14ac:dyDescent="0.25">
      <c r="A2340">
        <v>79269672</v>
      </c>
      <c r="B2340">
        <v>148</v>
      </c>
      <c r="C2340" t="s">
        <v>38</v>
      </c>
      <c r="E2340" t="str">
        <f t="shared" si="36"/>
        <v>121-150</v>
      </c>
    </row>
    <row r="2341" spans="1:5" x14ac:dyDescent="0.25">
      <c r="A2341">
        <v>79271326</v>
      </c>
      <c r="B2341">
        <v>90</v>
      </c>
      <c r="C2341" t="s">
        <v>39</v>
      </c>
      <c r="E2341" t="str">
        <f t="shared" si="36"/>
        <v>90-120</v>
      </c>
    </row>
    <row r="2342" spans="1:5" x14ac:dyDescent="0.25">
      <c r="A2342">
        <v>79277252</v>
      </c>
      <c r="B2342">
        <v>119</v>
      </c>
      <c r="C2342" t="s">
        <v>38</v>
      </c>
      <c r="E2342" t="str">
        <f t="shared" si="36"/>
        <v>90-120</v>
      </c>
    </row>
    <row r="2343" spans="1:5" x14ac:dyDescent="0.25">
      <c r="A2343">
        <v>79280934</v>
      </c>
      <c r="B2343">
        <v>112</v>
      </c>
      <c r="C2343" t="s">
        <v>38</v>
      </c>
      <c r="D2343" s="32">
        <v>41862</v>
      </c>
      <c r="E2343" t="str">
        <f t="shared" si="36"/>
        <v>90-120</v>
      </c>
    </row>
    <row r="2344" spans="1:5" x14ac:dyDescent="0.25">
      <c r="A2344">
        <v>79290956</v>
      </c>
      <c r="B2344">
        <v>118</v>
      </c>
      <c r="C2344" t="s">
        <v>38</v>
      </c>
      <c r="E2344" t="str">
        <f t="shared" si="36"/>
        <v>90-120</v>
      </c>
    </row>
    <row r="2345" spans="1:5" x14ac:dyDescent="0.25">
      <c r="A2345">
        <v>79291910</v>
      </c>
      <c r="B2345">
        <v>119</v>
      </c>
      <c r="C2345" t="s">
        <v>39</v>
      </c>
      <c r="E2345" t="str">
        <f t="shared" si="36"/>
        <v>90-120</v>
      </c>
    </row>
    <row r="2346" spans="1:5" x14ac:dyDescent="0.25">
      <c r="A2346">
        <v>79300950</v>
      </c>
      <c r="B2346">
        <v>92</v>
      </c>
      <c r="C2346" t="s">
        <v>38</v>
      </c>
      <c r="E2346" t="str">
        <f t="shared" si="36"/>
        <v>90-120</v>
      </c>
    </row>
    <row r="2347" spans="1:5" x14ac:dyDescent="0.25">
      <c r="A2347">
        <v>79309260</v>
      </c>
      <c r="B2347">
        <v>92</v>
      </c>
      <c r="C2347" t="s">
        <v>40</v>
      </c>
      <c r="E2347" t="str">
        <f t="shared" si="36"/>
        <v>90-120</v>
      </c>
    </row>
    <row r="2348" spans="1:5" x14ac:dyDescent="0.25">
      <c r="A2348">
        <v>79328682</v>
      </c>
      <c r="B2348">
        <v>129</v>
      </c>
      <c r="C2348" t="s">
        <v>38</v>
      </c>
      <c r="E2348" t="str">
        <f t="shared" si="36"/>
        <v>121-150</v>
      </c>
    </row>
    <row r="2349" spans="1:5" x14ac:dyDescent="0.25">
      <c r="A2349">
        <v>79340060</v>
      </c>
      <c r="B2349">
        <v>150</v>
      </c>
      <c r="C2349" t="s">
        <v>39</v>
      </c>
      <c r="E2349" t="str">
        <f t="shared" si="36"/>
        <v>121-150</v>
      </c>
    </row>
    <row r="2350" spans="1:5" x14ac:dyDescent="0.25">
      <c r="A2350">
        <v>79342114</v>
      </c>
      <c r="B2350">
        <v>119</v>
      </c>
      <c r="C2350" t="s">
        <v>38</v>
      </c>
      <c r="E2350" t="str">
        <f t="shared" si="36"/>
        <v>90-120</v>
      </c>
    </row>
    <row r="2351" spans="1:5" x14ac:dyDescent="0.25">
      <c r="A2351">
        <v>79350676</v>
      </c>
      <c r="B2351">
        <v>92</v>
      </c>
      <c r="C2351" t="s">
        <v>38</v>
      </c>
      <c r="E2351" t="str">
        <f t="shared" si="36"/>
        <v>90-120</v>
      </c>
    </row>
    <row r="2352" spans="1:5" x14ac:dyDescent="0.25">
      <c r="A2352">
        <v>79352634</v>
      </c>
      <c r="B2352">
        <v>92</v>
      </c>
      <c r="C2352" t="s">
        <v>38</v>
      </c>
      <c r="E2352" t="str">
        <f t="shared" si="36"/>
        <v>90-120</v>
      </c>
    </row>
    <row r="2353" spans="1:5" x14ac:dyDescent="0.25">
      <c r="A2353">
        <v>79354954</v>
      </c>
      <c r="B2353">
        <v>142</v>
      </c>
      <c r="C2353" t="s">
        <v>40</v>
      </c>
      <c r="E2353" t="str">
        <f t="shared" si="36"/>
        <v>121-150</v>
      </c>
    </row>
    <row r="2354" spans="1:5" x14ac:dyDescent="0.25">
      <c r="A2354">
        <v>79361336</v>
      </c>
      <c r="B2354">
        <v>90</v>
      </c>
      <c r="C2354" t="s">
        <v>39</v>
      </c>
      <c r="E2354" t="str">
        <f t="shared" si="36"/>
        <v>90-120</v>
      </c>
    </row>
    <row r="2355" spans="1:5" x14ac:dyDescent="0.25">
      <c r="A2355">
        <v>79361746</v>
      </c>
      <c r="B2355">
        <v>91</v>
      </c>
      <c r="C2355" t="s">
        <v>38</v>
      </c>
      <c r="D2355" s="32">
        <v>41849</v>
      </c>
      <c r="E2355" t="str">
        <f t="shared" si="36"/>
        <v>90-120</v>
      </c>
    </row>
    <row r="2356" spans="1:5" x14ac:dyDescent="0.25">
      <c r="A2356">
        <v>79388746</v>
      </c>
      <c r="B2356">
        <v>112</v>
      </c>
      <c r="C2356" t="s">
        <v>39</v>
      </c>
      <c r="D2356" s="32">
        <v>41844</v>
      </c>
      <c r="E2356" t="str">
        <f t="shared" si="36"/>
        <v>90-120</v>
      </c>
    </row>
    <row r="2357" spans="1:5" x14ac:dyDescent="0.25">
      <c r="A2357">
        <v>79388746</v>
      </c>
      <c r="B2357">
        <v>112</v>
      </c>
      <c r="C2357" t="s">
        <v>39</v>
      </c>
      <c r="D2357" s="32">
        <v>41856</v>
      </c>
      <c r="E2357" t="str">
        <f t="shared" si="36"/>
        <v>90-120</v>
      </c>
    </row>
    <row r="2358" spans="1:5" x14ac:dyDescent="0.25">
      <c r="A2358">
        <v>79388746</v>
      </c>
      <c r="B2358">
        <v>112</v>
      </c>
      <c r="C2358" t="s">
        <v>39</v>
      </c>
      <c r="D2358" s="32">
        <v>41844</v>
      </c>
      <c r="E2358" t="str">
        <f t="shared" si="36"/>
        <v>90-120</v>
      </c>
    </row>
    <row r="2359" spans="1:5" x14ac:dyDescent="0.25">
      <c r="A2359">
        <v>79393092</v>
      </c>
      <c r="B2359">
        <v>135</v>
      </c>
      <c r="C2359" t="s">
        <v>40</v>
      </c>
      <c r="E2359" t="str">
        <f t="shared" si="36"/>
        <v>121-150</v>
      </c>
    </row>
    <row r="2360" spans="1:5" x14ac:dyDescent="0.25">
      <c r="A2360">
        <v>79396398</v>
      </c>
      <c r="B2360">
        <v>122</v>
      </c>
      <c r="C2360" t="s">
        <v>40</v>
      </c>
      <c r="E2360" t="str">
        <f t="shared" si="36"/>
        <v>121-150</v>
      </c>
    </row>
    <row r="2361" spans="1:5" x14ac:dyDescent="0.25">
      <c r="A2361">
        <v>79402526</v>
      </c>
      <c r="B2361">
        <v>120</v>
      </c>
      <c r="C2361" t="s">
        <v>40</v>
      </c>
      <c r="E2361" t="str">
        <f t="shared" si="36"/>
        <v>90-120</v>
      </c>
    </row>
    <row r="2362" spans="1:5" x14ac:dyDescent="0.25">
      <c r="A2362">
        <v>79411148</v>
      </c>
      <c r="B2362">
        <v>106</v>
      </c>
      <c r="C2362" t="s">
        <v>38</v>
      </c>
      <c r="E2362" t="str">
        <f t="shared" si="36"/>
        <v>90-120</v>
      </c>
    </row>
    <row r="2363" spans="1:5" x14ac:dyDescent="0.25">
      <c r="A2363">
        <v>79417028</v>
      </c>
      <c r="B2363">
        <v>136</v>
      </c>
      <c r="C2363" t="s">
        <v>38</v>
      </c>
      <c r="E2363" t="str">
        <f t="shared" si="36"/>
        <v>121-150</v>
      </c>
    </row>
    <row r="2364" spans="1:5" x14ac:dyDescent="0.25">
      <c r="A2364">
        <v>79457526</v>
      </c>
      <c r="B2364">
        <v>104</v>
      </c>
      <c r="C2364" t="s">
        <v>39</v>
      </c>
      <c r="E2364" t="str">
        <f t="shared" si="36"/>
        <v>90-120</v>
      </c>
    </row>
    <row r="2365" spans="1:5" x14ac:dyDescent="0.25">
      <c r="A2365">
        <v>79474482</v>
      </c>
      <c r="B2365">
        <v>141</v>
      </c>
      <c r="C2365" t="s">
        <v>40</v>
      </c>
      <c r="E2365" t="str">
        <f t="shared" si="36"/>
        <v>121-150</v>
      </c>
    </row>
    <row r="2366" spans="1:5" x14ac:dyDescent="0.25">
      <c r="A2366">
        <v>79481318</v>
      </c>
      <c r="B2366">
        <v>111</v>
      </c>
      <c r="C2366" t="s">
        <v>39</v>
      </c>
      <c r="D2366" s="32">
        <v>41845</v>
      </c>
      <c r="E2366" t="str">
        <f t="shared" si="36"/>
        <v>90-120</v>
      </c>
    </row>
    <row r="2367" spans="1:5" x14ac:dyDescent="0.25">
      <c r="A2367">
        <v>79484634</v>
      </c>
      <c r="B2367">
        <v>118</v>
      </c>
      <c r="C2367" t="s">
        <v>39</v>
      </c>
      <c r="E2367" t="str">
        <f t="shared" si="36"/>
        <v>90-120</v>
      </c>
    </row>
    <row r="2368" spans="1:5" x14ac:dyDescent="0.25">
      <c r="A2368">
        <v>79489332</v>
      </c>
      <c r="B2368">
        <v>111</v>
      </c>
      <c r="C2368" t="s">
        <v>40</v>
      </c>
      <c r="E2368" t="str">
        <f t="shared" si="36"/>
        <v>90-120</v>
      </c>
    </row>
    <row r="2369" spans="1:5" x14ac:dyDescent="0.25">
      <c r="A2369">
        <v>79492102</v>
      </c>
      <c r="B2369">
        <v>148</v>
      </c>
      <c r="C2369" t="s">
        <v>38</v>
      </c>
      <c r="E2369" t="str">
        <f t="shared" si="36"/>
        <v>121-150</v>
      </c>
    </row>
    <row r="2370" spans="1:5" x14ac:dyDescent="0.25">
      <c r="A2370">
        <v>79498330</v>
      </c>
      <c r="B2370">
        <v>149</v>
      </c>
      <c r="C2370" t="s">
        <v>39</v>
      </c>
      <c r="E2370" t="str">
        <f t="shared" si="36"/>
        <v>121-150</v>
      </c>
    </row>
    <row r="2371" spans="1:5" x14ac:dyDescent="0.25">
      <c r="A2371">
        <v>79498422</v>
      </c>
      <c r="B2371">
        <v>148</v>
      </c>
      <c r="C2371" t="s">
        <v>39</v>
      </c>
      <c r="E2371" t="str">
        <f t="shared" ref="E2371:E2434" si="37">IF(B2371&lt;=120,"90-120","121-150")</f>
        <v>121-150</v>
      </c>
    </row>
    <row r="2372" spans="1:5" x14ac:dyDescent="0.25">
      <c r="A2372">
        <v>79517220</v>
      </c>
      <c r="B2372">
        <v>113</v>
      </c>
      <c r="C2372" t="s">
        <v>39</v>
      </c>
      <c r="E2372" t="str">
        <f t="shared" si="37"/>
        <v>90-120</v>
      </c>
    </row>
    <row r="2373" spans="1:5" x14ac:dyDescent="0.25">
      <c r="A2373">
        <v>79530924</v>
      </c>
      <c r="B2373">
        <v>126</v>
      </c>
      <c r="C2373" t="s">
        <v>39</v>
      </c>
      <c r="E2373" t="str">
        <f t="shared" si="37"/>
        <v>121-150</v>
      </c>
    </row>
    <row r="2374" spans="1:5" x14ac:dyDescent="0.25">
      <c r="A2374">
        <v>79533992</v>
      </c>
      <c r="B2374">
        <v>122</v>
      </c>
      <c r="C2374" t="s">
        <v>39</v>
      </c>
      <c r="E2374" t="str">
        <f t="shared" si="37"/>
        <v>121-150</v>
      </c>
    </row>
    <row r="2375" spans="1:5" x14ac:dyDescent="0.25">
      <c r="A2375">
        <v>79552358</v>
      </c>
      <c r="B2375">
        <v>91</v>
      </c>
      <c r="C2375" t="s">
        <v>40</v>
      </c>
      <c r="E2375" t="str">
        <f t="shared" si="37"/>
        <v>90-120</v>
      </c>
    </row>
    <row r="2376" spans="1:5" x14ac:dyDescent="0.25">
      <c r="A2376">
        <v>79560382</v>
      </c>
      <c r="B2376">
        <v>120</v>
      </c>
      <c r="C2376" t="s">
        <v>39</v>
      </c>
      <c r="E2376" t="str">
        <f t="shared" si="37"/>
        <v>90-120</v>
      </c>
    </row>
    <row r="2377" spans="1:5" x14ac:dyDescent="0.25">
      <c r="A2377">
        <v>79563896</v>
      </c>
      <c r="B2377">
        <v>90</v>
      </c>
      <c r="C2377" t="s">
        <v>38</v>
      </c>
      <c r="E2377" t="str">
        <f t="shared" si="37"/>
        <v>90-120</v>
      </c>
    </row>
    <row r="2378" spans="1:5" x14ac:dyDescent="0.25">
      <c r="A2378">
        <v>79570094</v>
      </c>
      <c r="B2378">
        <v>90</v>
      </c>
      <c r="C2378" t="s">
        <v>39</v>
      </c>
      <c r="E2378" t="str">
        <f t="shared" si="37"/>
        <v>90-120</v>
      </c>
    </row>
    <row r="2379" spans="1:5" x14ac:dyDescent="0.25">
      <c r="A2379">
        <v>79595114</v>
      </c>
      <c r="B2379">
        <v>111</v>
      </c>
      <c r="C2379" t="s">
        <v>38</v>
      </c>
      <c r="E2379" t="str">
        <f t="shared" si="37"/>
        <v>90-120</v>
      </c>
    </row>
    <row r="2380" spans="1:5" x14ac:dyDescent="0.25">
      <c r="A2380">
        <v>79596728</v>
      </c>
      <c r="B2380">
        <v>91</v>
      </c>
      <c r="C2380" t="s">
        <v>39</v>
      </c>
      <c r="E2380" t="str">
        <f t="shared" si="37"/>
        <v>90-120</v>
      </c>
    </row>
    <row r="2381" spans="1:5" x14ac:dyDescent="0.25">
      <c r="A2381">
        <v>79612506</v>
      </c>
      <c r="B2381">
        <v>91</v>
      </c>
      <c r="C2381" t="s">
        <v>38</v>
      </c>
      <c r="E2381" t="str">
        <f t="shared" si="37"/>
        <v>90-120</v>
      </c>
    </row>
    <row r="2382" spans="1:5" x14ac:dyDescent="0.25">
      <c r="A2382">
        <v>79620124</v>
      </c>
      <c r="B2382">
        <v>113</v>
      </c>
      <c r="C2382" t="s">
        <v>38</v>
      </c>
      <c r="E2382" t="str">
        <f t="shared" si="37"/>
        <v>90-120</v>
      </c>
    </row>
    <row r="2383" spans="1:5" x14ac:dyDescent="0.25">
      <c r="A2383">
        <v>79626648</v>
      </c>
      <c r="B2383">
        <v>136</v>
      </c>
      <c r="C2383" t="s">
        <v>38</v>
      </c>
      <c r="E2383" t="str">
        <f t="shared" si="37"/>
        <v>121-150</v>
      </c>
    </row>
    <row r="2384" spans="1:5" x14ac:dyDescent="0.25">
      <c r="A2384">
        <v>79641558</v>
      </c>
      <c r="B2384">
        <v>106</v>
      </c>
      <c r="C2384" t="s">
        <v>38</v>
      </c>
      <c r="E2384" t="str">
        <f t="shared" si="37"/>
        <v>90-120</v>
      </c>
    </row>
    <row r="2385" spans="1:5" x14ac:dyDescent="0.25">
      <c r="A2385">
        <v>79642492</v>
      </c>
      <c r="B2385">
        <v>118</v>
      </c>
      <c r="C2385" t="s">
        <v>39</v>
      </c>
      <c r="E2385" t="str">
        <f t="shared" si="37"/>
        <v>90-120</v>
      </c>
    </row>
    <row r="2386" spans="1:5" x14ac:dyDescent="0.25">
      <c r="A2386">
        <v>79643610</v>
      </c>
      <c r="B2386">
        <v>148</v>
      </c>
      <c r="C2386" t="s">
        <v>38</v>
      </c>
      <c r="E2386" t="str">
        <f t="shared" si="37"/>
        <v>121-150</v>
      </c>
    </row>
    <row r="2387" spans="1:5" x14ac:dyDescent="0.25">
      <c r="A2387">
        <v>79654130</v>
      </c>
      <c r="B2387">
        <v>118</v>
      </c>
      <c r="C2387" t="s">
        <v>38</v>
      </c>
      <c r="E2387" t="str">
        <f t="shared" si="37"/>
        <v>90-120</v>
      </c>
    </row>
    <row r="2388" spans="1:5" x14ac:dyDescent="0.25">
      <c r="A2388">
        <v>79668154</v>
      </c>
      <c r="B2388">
        <v>122</v>
      </c>
      <c r="C2388" t="s">
        <v>38</v>
      </c>
      <c r="E2388" t="str">
        <f t="shared" si="37"/>
        <v>121-150</v>
      </c>
    </row>
    <row r="2389" spans="1:5" x14ac:dyDescent="0.25">
      <c r="A2389">
        <v>79674850</v>
      </c>
      <c r="B2389">
        <v>90</v>
      </c>
      <c r="C2389" t="s">
        <v>39</v>
      </c>
      <c r="E2389" t="str">
        <f t="shared" si="37"/>
        <v>90-120</v>
      </c>
    </row>
    <row r="2390" spans="1:5" x14ac:dyDescent="0.25">
      <c r="A2390">
        <v>79690578</v>
      </c>
      <c r="B2390">
        <v>120</v>
      </c>
      <c r="C2390" t="s">
        <v>39</v>
      </c>
      <c r="E2390" t="str">
        <f t="shared" si="37"/>
        <v>90-120</v>
      </c>
    </row>
    <row r="2391" spans="1:5" x14ac:dyDescent="0.25">
      <c r="A2391">
        <v>79694948</v>
      </c>
      <c r="B2391">
        <v>141</v>
      </c>
      <c r="C2391" t="s">
        <v>38</v>
      </c>
      <c r="E2391" t="str">
        <f t="shared" si="37"/>
        <v>121-150</v>
      </c>
    </row>
    <row r="2392" spans="1:5" x14ac:dyDescent="0.25">
      <c r="A2392">
        <v>79705796</v>
      </c>
      <c r="B2392">
        <v>150</v>
      </c>
      <c r="C2392" t="s">
        <v>38</v>
      </c>
      <c r="E2392" t="str">
        <f t="shared" si="37"/>
        <v>121-150</v>
      </c>
    </row>
    <row r="2393" spans="1:5" x14ac:dyDescent="0.25">
      <c r="A2393">
        <v>79718232</v>
      </c>
      <c r="B2393">
        <v>122</v>
      </c>
      <c r="C2393" t="s">
        <v>40</v>
      </c>
      <c r="E2393" t="str">
        <f t="shared" si="37"/>
        <v>121-150</v>
      </c>
    </row>
    <row r="2394" spans="1:5" x14ac:dyDescent="0.25">
      <c r="A2394">
        <v>79732970</v>
      </c>
      <c r="B2394">
        <v>116</v>
      </c>
      <c r="C2394" t="s">
        <v>39</v>
      </c>
      <c r="D2394" s="32">
        <v>41857</v>
      </c>
      <c r="E2394" t="str">
        <f t="shared" si="37"/>
        <v>90-120</v>
      </c>
    </row>
    <row r="2395" spans="1:5" x14ac:dyDescent="0.25">
      <c r="A2395">
        <v>79735026</v>
      </c>
      <c r="B2395">
        <v>111</v>
      </c>
      <c r="C2395" t="s">
        <v>38</v>
      </c>
      <c r="E2395" t="str">
        <f t="shared" si="37"/>
        <v>90-120</v>
      </c>
    </row>
    <row r="2396" spans="1:5" x14ac:dyDescent="0.25">
      <c r="A2396">
        <v>79741152</v>
      </c>
      <c r="B2396">
        <v>113</v>
      </c>
      <c r="C2396" t="s">
        <v>38</v>
      </c>
      <c r="E2396" t="str">
        <f t="shared" si="37"/>
        <v>90-120</v>
      </c>
    </row>
    <row r="2397" spans="1:5" x14ac:dyDescent="0.25">
      <c r="A2397">
        <v>79743508</v>
      </c>
      <c r="B2397">
        <v>129</v>
      </c>
      <c r="C2397" t="s">
        <v>39</v>
      </c>
      <c r="E2397" t="str">
        <f t="shared" si="37"/>
        <v>121-150</v>
      </c>
    </row>
    <row r="2398" spans="1:5" x14ac:dyDescent="0.25">
      <c r="A2398">
        <v>79744272</v>
      </c>
      <c r="B2398">
        <v>150</v>
      </c>
      <c r="C2398" t="s">
        <v>40</v>
      </c>
      <c r="E2398" t="str">
        <f t="shared" si="37"/>
        <v>121-150</v>
      </c>
    </row>
    <row r="2399" spans="1:5" x14ac:dyDescent="0.25">
      <c r="A2399">
        <v>79746408</v>
      </c>
      <c r="B2399">
        <v>120</v>
      </c>
      <c r="C2399" t="s">
        <v>40</v>
      </c>
      <c r="E2399" t="str">
        <f t="shared" si="37"/>
        <v>90-120</v>
      </c>
    </row>
    <row r="2400" spans="1:5" x14ac:dyDescent="0.25">
      <c r="A2400">
        <v>79748332</v>
      </c>
      <c r="B2400">
        <v>146</v>
      </c>
      <c r="C2400" t="s">
        <v>38</v>
      </c>
      <c r="E2400" t="str">
        <f t="shared" si="37"/>
        <v>121-150</v>
      </c>
    </row>
    <row r="2401" spans="1:5" x14ac:dyDescent="0.25">
      <c r="A2401">
        <v>79752124</v>
      </c>
      <c r="B2401">
        <v>121</v>
      </c>
      <c r="C2401" t="s">
        <v>39</v>
      </c>
      <c r="E2401" t="str">
        <f t="shared" si="37"/>
        <v>121-150</v>
      </c>
    </row>
    <row r="2402" spans="1:5" x14ac:dyDescent="0.25">
      <c r="A2402">
        <v>79757712</v>
      </c>
      <c r="B2402">
        <v>120</v>
      </c>
      <c r="C2402" t="s">
        <v>39</v>
      </c>
      <c r="E2402" t="str">
        <f t="shared" si="37"/>
        <v>90-120</v>
      </c>
    </row>
    <row r="2403" spans="1:5" x14ac:dyDescent="0.25">
      <c r="A2403">
        <v>79767852</v>
      </c>
      <c r="B2403">
        <v>111</v>
      </c>
      <c r="C2403" t="s">
        <v>39</v>
      </c>
      <c r="E2403" t="str">
        <f t="shared" si="37"/>
        <v>90-120</v>
      </c>
    </row>
    <row r="2404" spans="1:5" x14ac:dyDescent="0.25">
      <c r="A2404">
        <v>79780440</v>
      </c>
      <c r="B2404">
        <v>148</v>
      </c>
      <c r="C2404" t="s">
        <v>38</v>
      </c>
      <c r="E2404" t="str">
        <f t="shared" si="37"/>
        <v>121-150</v>
      </c>
    </row>
    <row r="2405" spans="1:5" x14ac:dyDescent="0.25">
      <c r="A2405">
        <v>79783904</v>
      </c>
      <c r="B2405">
        <v>136</v>
      </c>
      <c r="C2405" t="s">
        <v>39</v>
      </c>
      <c r="E2405" t="str">
        <f t="shared" si="37"/>
        <v>121-150</v>
      </c>
    </row>
    <row r="2406" spans="1:5" x14ac:dyDescent="0.25">
      <c r="A2406">
        <v>79790102</v>
      </c>
      <c r="B2406">
        <v>150</v>
      </c>
      <c r="C2406" t="s">
        <v>38</v>
      </c>
      <c r="E2406" t="str">
        <f t="shared" si="37"/>
        <v>121-150</v>
      </c>
    </row>
    <row r="2407" spans="1:5" x14ac:dyDescent="0.25">
      <c r="A2407">
        <v>79791416</v>
      </c>
      <c r="B2407">
        <v>90</v>
      </c>
      <c r="C2407" t="s">
        <v>39</v>
      </c>
      <c r="D2407" s="32">
        <v>41842</v>
      </c>
      <c r="E2407" t="str">
        <f t="shared" si="37"/>
        <v>90-120</v>
      </c>
    </row>
    <row r="2408" spans="1:5" x14ac:dyDescent="0.25">
      <c r="A2408">
        <v>79794884</v>
      </c>
      <c r="B2408">
        <v>90</v>
      </c>
      <c r="C2408" t="s">
        <v>39</v>
      </c>
      <c r="D2408" s="32">
        <v>41848</v>
      </c>
      <c r="E2408" t="str">
        <f t="shared" si="37"/>
        <v>90-120</v>
      </c>
    </row>
    <row r="2409" spans="1:5" x14ac:dyDescent="0.25">
      <c r="A2409">
        <v>79794884</v>
      </c>
      <c r="B2409">
        <v>90</v>
      </c>
      <c r="C2409" t="s">
        <v>39</v>
      </c>
      <c r="D2409" s="32">
        <v>41869</v>
      </c>
      <c r="E2409" t="str">
        <f t="shared" si="37"/>
        <v>90-120</v>
      </c>
    </row>
    <row r="2410" spans="1:5" x14ac:dyDescent="0.25">
      <c r="A2410">
        <v>79794884</v>
      </c>
      <c r="B2410">
        <v>90</v>
      </c>
      <c r="C2410" t="s">
        <v>39</v>
      </c>
      <c r="D2410" s="32">
        <v>41869</v>
      </c>
      <c r="E2410" t="str">
        <f t="shared" si="37"/>
        <v>90-120</v>
      </c>
    </row>
    <row r="2411" spans="1:5" x14ac:dyDescent="0.25">
      <c r="A2411">
        <v>79799200</v>
      </c>
      <c r="B2411">
        <v>118</v>
      </c>
      <c r="C2411" t="s">
        <v>39</v>
      </c>
      <c r="E2411" t="str">
        <f t="shared" si="37"/>
        <v>90-120</v>
      </c>
    </row>
    <row r="2412" spans="1:5" x14ac:dyDescent="0.25">
      <c r="A2412">
        <v>79801354</v>
      </c>
      <c r="B2412">
        <v>143</v>
      </c>
      <c r="C2412" t="s">
        <v>40</v>
      </c>
      <c r="E2412" t="str">
        <f t="shared" si="37"/>
        <v>121-150</v>
      </c>
    </row>
    <row r="2413" spans="1:5" x14ac:dyDescent="0.25">
      <c r="A2413">
        <v>79802256</v>
      </c>
      <c r="B2413">
        <v>134</v>
      </c>
      <c r="C2413" t="s">
        <v>40</v>
      </c>
      <c r="E2413" t="str">
        <f t="shared" si="37"/>
        <v>121-150</v>
      </c>
    </row>
    <row r="2414" spans="1:5" x14ac:dyDescent="0.25">
      <c r="A2414">
        <v>79812630</v>
      </c>
      <c r="B2414">
        <v>97</v>
      </c>
      <c r="C2414" t="s">
        <v>39</v>
      </c>
      <c r="E2414" t="str">
        <f t="shared" si="37"/>
        <v>90-120</v>
      </c>
    </row>
    <row r="2415" spans="1:5" x14ac:dyDescent="0.25">
      <c r="A2415">
        <v>79819604</v>
      </c>
      <c r="B2415">
        <v>119</v>
      </c>
      <c r="C2415" t="s">
        <v>38</v>
      </c>
      <c r="E2415" t="str">
        <f t="shared" si="37"/>
        <v>90-120</v>
      </c>
    </row>
    <row r="2416" spans="1:5" x14ac:dyDescent="0.25">
      <c r="A2416">
        <v>79823206</v>
      </c>
      <c r="B2416">
        <v>141</v>
      </c>
      <c r="C2416" t="s">
        <v>38</v>
      </c>
      <c r="E2416" t="str">
        <f t="shared" si="37"/>
        <v>121-150</v>
      </c>
    </row>
    <row r="2417" spans="1:5" x14ac:dyDescent="0.25">
      <c r="A2417">
        <v>79845116</v>
      </c>
      <c r="B2417">
        <v>126</v>
      </c>
      <c r="C2417" t="s">
        <v>39</v>
      </c>
      <c r="E2417" t="str">
        <f t="shared" si="37"/>
        <v>121-150</v>
      </c>
    </row>
    <row r="2418" spans="1:5" x14ac:dyDescent="0.25">
      <c r="A2418">
        <v>79880590</v>
      </c>
      <c r="B2418">
        <v>91</v>
      </c>
      <c r="C2418" t="s">
        <v>39</v>
      </c>
      <c r="E2418" t="str">
        <f t="shared" si="37"/>
        <v>90-120</v>
      </c>
    </row>
    <row r="2419" spans="1:5" x14ac:dyDescent="0.25">
      <c r="A2419">
        <v>79895046</v>
      </c>
      <c r="B2419">
        <v>90</v>
      </c>
      <c r="C2419" t="s">
        <v>39</v>
      </c>
      <c r="E2419" t="str">
        <f t="shared" si="37"/>
        <v>90-120</v>
      </c>
    </row>
    <row r="2420" spans="1:5" x14ac:dyDescent="0.25">
      <c r="A2420">
        <v>79908194</v>
      </c>
      <c r="B2420">
        <v>90</v>
      </c>
      <c r="C2420" t="s">
        <v>39</v>
      </c>
      <c r="E2420" t="str">
        <f t="shared" si="37"/>
        <v>90-120</v>
      </c>
    </row>
    <row r="2421" spans="1:5" x14ac:dyDescent="0.25">
      <c r="A2421">
        <v>79913192</v>
      </c>
      <c r="B2421">
        <v>90</v>
      </c>
      <c r="C2421" t="s">
        <v>38</v>
      </c>
      <c r="E2421" t="str">
        <f t="shared" si="37"/>
        <v>90-120</v>
      </c>
    </row>
    <row r="2422" spans="1:5" x14ac:dyDescent="0.25">
      <c r="A2422">
        <v>79914562</v>
      </c>
      <c r="B2422">
        <v>91</v>
      </c>
      <c r="C2422" t="s">
        <v>40</v>
      </c>
      <c r="E2422" t="str">
        <f t="shared" si="37"/>
        <v>90-120</v>
      </c>
    </row>
    <row r="2423" spans="1:5" x14ac:dyDescent="0.25">
      <c r="A2423">
        <v>79922122</v>
      </c>
      <c r="B2423">
        <v>92</v>
      </c>
      <c r="C2423" t="s">
        <v>38</v>
      </c>
      <c r="E2423" t="str">
        <f t="shared" si="37"/>
        <v>90-120</v>
      </c>
    </row>
    <row r="2424" spans="1:5" x14ac:dyDescent="0.25">
      <c r="A2424">
        <v>79923934</v>
      </c>
      <c r="B2424">
        <v>122</v>
      </c>
      <c r="C2424" t="s">
        <v>38</v>
      </c>
      <c r="E2424" t="str">
        <f t="shared" si="37"/>
        <v>121-150</v>
      </c>
    </row>
    <row r="2425" spans="1:5" x14ac:dyDescent="0.25">
      <c r="A2425">
        <v>79926926</v>
      </c>
      <c r="B2425">
        <v>129</v>
      </c>
      <c r="C2425" t="s">
        <v>40</v>
      </c>
      <c r="D2425" s="32">
        <v>41850</v>
      </c>
      <c r="E2425" t="str">
        <f t="shared" si="37"/>
        <v>121-150</v>
      </c>
    </row>
    <row r="2426" spans="1:5" x14ac:dyDescent="0.25">
      <c r="A2426">
        <v>79928052</v>
      </c>
      <c r="B2426">
        <v>106</v>
      </c>
      <c r="C2426" t="s">
        <v>39</v>
      </c>
      <c r="D2426" s="32">
        <v>41851</v>
      </c>
      <c r="E2426" t="str">
        <f t="shared" si="37"/>
        <v>90-120</v>
      </c>
    </row>
    <row r="2427" spans="1:5" x14ac:dyDescent="0.25">
      <c r="A2427">
        <v>79928052</v>
      </c>
      <c r="B2427">
        <v>106</v>
      </c>
      <c r="C2427" t="s">
        <v>39</v>
      </c>
      <c r="D2427" s="32">
        <v>41851</v>
      </c>
      <c r="E2427" t="str">
        <f t="shared" si="37"/>
        <v>90-120</v>
      </c>
    </row>
    <row r="2428" spans="1:5" x14ac:dyDescent="0.25">
      <c r="A2428">
        <v>79939568</v>
      </c>
      <c r="B2428">
        <v>111</v>
      </c>
      <c r="C2428" t="s">
        <v>40</v>
      </c>
      <c r="D2428" s="32">
        <v>41849</v>
      </c>
      <c r="E2428" t="str">
        <f t="shared" si="37"/>
        <v>90-120</v>
      </c>
    </row>
    <row r="2429" spans="1:5" x14ac:dyDescent="0.25">
      <c r="A2429">
        <v>79939568</v>
      </c>
      <c r="B2429">
        <v>111</v>
      </c>
      <c r="C2429" t="s">
        <v>40</v>
      </c>
      <c r="D2429" s="32">
        <v>41849</v>
      </c>
      <c r="E2429" t="str">
        <f t="shared" si="37"/>
        <v>90-120</v>
      </c>
    </row>
    <row r="2430" spans="1:5" x14ac:dyDescent="0.25">
      <c r="A2430">
        <v>79945938</v>
      </c>
      <c r="B2430">
        <v>148</v>
      </c>
      <c r="C2430" t="s">
        <v>40</v>
      </c>
      <c r="E2430" t="str">
        <f t="shared" si="37"/>
        <v>121-150</v>
      </c>
    </row>
    <row r="2431" spans="1:5" x14ac:dyDescent="0.25">
      <c r="A2431">
        <v>79948192</v>
      </c>
      <c r="B2431">
        <v>90</v>
      </c>
      <c r="C2431" t="s">
        <v>39</v>
      </c>
      <c r="E2431" t="str">
        <f t="shared" si="37"/>
        <v>90-120</v>
      </c>
    </row>
    <row r="2432" spans="1:5" x14ac:dyDescent="0.25">
      <c r="A2432">
        <v>79950764</v>
      </c>
      <c r="B2432">
        <v>133</v>
      </c>
      <c r="C2432" t="s">
        <v>38</v>
      </c>
      <c r="E2432" t="str">
        <f t="shared" si="37"/>
        <v>121-150</v>
      </c>
    </row>
    <row r="2433" spans="1:5" x14ac:dyDescent="0.25">
      <c r="A2433">
        <v>79963374</v>
      </c>
      <c r="B2433">
        <v>118</v>
      </c>
      <c r="C2433" t="s">
        <v>38</v>
      </c>
      <c r="E2433" t="str">
        <f t="shared" si="37"/>
        <v>90-120</v>
      </c>
    </row>
    <row r="2434" spans="1:5" x14ac:dyDescent="0.25">
      <c r="A2434">
        <v>79969902</v>
      </c>
      <c r="B2434">
        <v>150</v>
      </c>
      <c r="C2434" t="s">
        <v>39</v>
      </c>
      <c r="E2434" t="str">
        <f t="shared" si="37"/>
        <v>121-150</v>
      </c>
    </row>
    <row r="2435" spans="1:5" x14ac:dyDescent="0.25">
      <c r="A2435">
        <v>79986156</v>
      </c>
      <c r="B2435">
        <v>92</v>
      </c>
      <c r="C2435" t="s">
        <v>40</v>
      </c>
      <c r="E2435" t="str">
        <f t="shared" ref="E2435:E2498" si="38">IF(B2435&lt;=120,"90-120","121-150")</f>
        <v>90-120</v>
      </c>
    </row>
    <row r="2436" spans="1:5" x14ac:dyDescent="0.25">
      <c r="A2436">
        <v>80006400</v>
      </c>
      <c r="B2436">
        <v>113</v>
      </c>
      <c r="C2436" t="s">
        <v>40</v>
      </c>
      <c r="E2436" t="str">
        <f t="shared" si="38"/>
        <v>90-120</v>
      </c>
    </row>
    <row r="2437" spans="1:5" x14ac:dyDescent="0.25">
      <c r="A2437">
        <v>80006768</v>
      </c>
      <c r="B2437">
        <v>143</v>
      </c>
      <c r="C2437" t="s">
        <v>38</v>
      </c>
      <c r="E2437" t="str">
        <f t="shared" si="38"/>
        <v>121-150</v>
      </c>
    </row>
    <row r="2438" spans="1:5" x14ac:dyDescent="0.25">
      <c r="A2438">
        <v>80035664</v>
      </c>
      <c r="B2438">
        <v>113</v>
      </c>
      <c r="C2438" t="s">
        <v>39</v>
      </c>
      <c r="E2438" t="str">
        <f t="shared" si="38"/>
        <v>90-120</v>
      </c>
    </row>
    <row r="2439" spans="1:5" x14ac:dyDescent="0.25">
      <c r="A2439">
        <v>80051312</v>
      </c>
      <c r="B2439">
        <v>120</v>
      </c>
      <c r="C2439" t="s">
        <v>39</v>
      </c>
      <c r="E2439" t="str">
        <f t="shared" si="38"/>
        <v>90-120</v>
      </c>
    </row>
    <row r="2440" spans="1:5" x14ac:dyDescent="0.25">
      <c r="A2440">
        <v>80056160</v>
      </c>
      <c r="B2440">
        <v>141</v>
      </c>
      <c r="C2440" t="s">
        <v>40</v>
      </c>
      <c r="E2440" t="str">
        <f t="shared" si="38"/>
        <v>121-150</v>
      </c>
    </row>
    <row r="2441" spans="1:5" x14ac:dyDescent="0.25">
      <c r="A2441">
        <v>80060310</v>
      </c>
      <c r="B2441">
        <v>96</v>
      </c>
      <c r="C2441" t="s">
        <v>40</v>
      </c>
      <c r="E2441" t="str">
        <f t="shared" si="38"/>
        <v>90-120</v>
      </c>
    </row>
    <row r="2442" spans="1:5" x14ac:dyDescent="0.25">
      <c r="A2442">
        <v>80063224</v>
      </c>
      <c r="B2442">
        <v>106</v>
      </c>
      <c r="C2442" t="s">
        <v>40</v>
      </c>
      <c r="E2442" t="str">
        <f t="shared" si="38"/>
        <v>90-120</v>
      </c>
    </row>
    <row r="2443" spans="1:5" x14ac:dyDescent="0.25">
      <c r="A2443">
        <v>80063376</v>
      </c>
      <c r="B2443">
        <v>143</v>
      </c>
      <c r="C2443" t="s">
        <v>40</v>
      </c>
      <c r="E2443" t="str">
        <f t="shared" si="38"/>
        <v>121-150</v>
      </c>
    </row>
    <row r="2444" spans="1:5" x14ac:dyDescent="0.25">
      <c r="A2444">
        <v>80065202</v>
      </c>
      <c r="B2444">
        <v>150</v>
      </c>
      <c r="C2444" t="s">
        <v>38</v>
      </c>
      <c r="E2444" t="str">
        <f t="shared" si="38"/>
        <v>121-150</v>
      </c>
    </row>
    <row r="2445" spans="1:5" x14ac:dyDescent="0.25">
      <c r="A2445">
        <v>80065676</v>
      </c>
      <c r="B2445">
        <v>111</v>
      </c>
      <c r="C2445" t="s">
        <v>40</v>
      </c>
      <c r="E2445" t="str">
        <f t="shared" si="38"/>
        <v>90-120</v>
      </c>
    </row>
    <row r="2446" spans="1:5" x14ac:dyDescent="0.25">
      <c r="A2446">
        <v>80069740</v>
      </c>
      <c r="B2446">
        <v>143</v>
      </c>
      <c r="C2446" t="s">
        <v>38</v>
      </c>
      <c r="E2446" t="str">
        <f t="shared" si="38"/>
        <v>121-150</v>
      </c>
    </row>
    <row r="2447" spans="1:5" x14ac:dyDescent="0.25">
      <c r="A2447">
        <v>80076872</v>
      </c>
      <c r="B2447">
        <v>91</v>
      </c>
      <c r="C2447" t="s">
        <v>40</v>
      </c>
      <c r="E2447" t="str">
        <f t="shared" si="38"/>
        <v>90-120</v>
      </c>
    </row>
    <row r="2448" spans="1:5" x14ac:dyDescent="0.25">
      <c r="A2448">
        <v>80086744</v>
      </c>
      <c r="B2448">
        <v>143</v>
      </c>
      <c r="C2448" t="s">
        <v>39</v>
      </c>
      <c r="E2448" t="str">
        <f t="shared" si="38"/>
        <v>121-150</v>
      </c>
    </row>
    <row r="2449" spans="1:5" x14ac:dyDescent="0.25">
      <c r="A2449">
        <v>80092944</v>
      </c>
      <c r="B2449">
        <v>141</v>
      </c>
      <c r="C2449" t="s">
        <v>39</v>
      </c>
      <c r="E2449" t="str">
        <f t="shared" si="38"/>
        <v>121-150</v>
      </c>
    </row>
    <row r="2450" spans="1:5" x14ac:dyDescent="0.25">
      <c r="A2450">
        <v>80097220</v>
      </c>
      <c r="B2450">
        <v>143</v>
      </c>
      <c r="C2450" t="s">
        <v>39</v>
      </c>
      <c r="E2450" t="str">
        <f t="shared" si="38"/>
        <v>121-150</v>
      </c>
    </row>
    <row r="2451" spans="1:5" x14ac:dyDescent="0.25">
      <c r="A2451">
        <v>80104374</v>
      </c>
      <c r="B2451">
        <v>119</v>
      </c>
      <c r="C2451" t="s">
        <v>38</v>
      </c>
      <c r="E2451" t="str">
        <f t="shared" si="38"/>
        <v>90-120</v>
      </c>
    </row>
    <row r="2452" spans="1:5" x14ac:dyDescent="0.25">
      <c r="A2452">
        <v>80105978</v>
      </c>
      <c r="B2452">
        <v>119</v>
      </c>
      <c r="C2452" t="s">
        <v>38</v>
      </c>
      <c r="E2452" t="str">
        <f t="shared" si="38"/>
        <v>90-120</v>
      </c>
    </row>
    <row r="2453" spans="1:5" x14ac:dyDescent="0.25">
      <c r="A2453">
        <v>80107126</v>
      </c>
      <c r="B2453">
        <v>150</v>
      </c>
      <c r="C2453" t="s">
        <v>40</v>
      </c>
      <c r="E2453" t="str">
        <f t="shared" si="38"/>
        <v>121-150</v>
      </c>
    </row>
    <row r="2454" spans="1:5" x14ac:dyDescent="0.25">
      <c r="A2454">
        <v>80110830</v>
      </c>
      <c r="B2454">
        <v>90</v>
      </c>
      <c r="C2454" t="s">
        <v>38</v>
      </c>
      <c r="E2454" t="str">
        <f t="shared" si="38"/>
        <v>90-120</v>
      </c>
    </row>
    <row r="2455" spans="1:5" x14ac:dyDescent="0.25">
      <c r="A2455">
        <v>80116124</v>
      </c>
      <c r="B2455">
        <v>90</v>
      </c>
      <c r="C2455" t="s">
        <v>39</v>
      </c>
      <c r="E2455" t="str">
        <f t="shared" si="38"/>
        <v>90-120</v>
      </c>
    </row>
    <row r="2456" spans="1:5" x14ac:dyDescent="0.25">
      <c r="A2456">
        <v>80116978</v>
      </c>
      <c r="B2456">
        <v>121</v>
      </c>
      <c r="C2456" t="s">
        <v>40</v>
      </c>
      <c r="E2456" t="str">
        <f t="shared" si="38"/>
        <v>121-150</v>
      </c>
    </row>
    <row r="2457" spans="1:5" x14ac:dyDescent="0.25">
      <c r="A2457">
        <v>80120582</v>
      </c>
      <c r="B2457">
        <v>143</v>
      </c>
      <c r="C2457" t="s">
        <v>38</v>
      </c>
      <c r="E2457" t="str">
        <f t="shared" si="38"/>
        <v>121-150</v>
      </c>
    </row>
    <row r="2458" spans="1:5" x14ac:dyDescent="0.25">
      <c r="A2458">
        <v>80126596</v>
      </c>
      <c r="B2458">
        <v>149</v>
      </c>
      <c r="C2458" t="s">
        <v>40</v>
      </c>
      <c r="E2458" t="str">
        <f t="shared" si="38"/>
        <v>121-150</v>
      </c>
    </row>
    <row r="2459" spans="1:5" x14ac:dyDescent="0.25">
      <c r="A2459">
        <v>80128040</v>
      </c>
      <c r="B2459">
        <v>150</v>
      </c>
      <c r="C2459" t="s">
        <v>40</v>
      </c>
      <c r="E2459" t="str">
        <f t="shared" si="38"/>
        <v>121-150</v>
      </c>
    </row>
    <row r="2460" spans="1:5" x14ac:dyDescent="0.25">
      <c r="A2460">
        <v>80128626</v>
      </c>
      <c r="B2460">
        <v>149</v>
      </c>
      <c r="C2460" t="s">
        <v>38</v>
      </c>
      <c r="E2460" t="str">
        <f t="shared" si="38"/>
        <v>121-150</v>
      </c>
    </row>
    <row r="2461" spans="1:5" x14ac:dyDescent="0.25">
      <c r="A2461">
        <v>80130230</v>
      </c>
      <c r="B2461">
        <v>113</v>
      </c>
      <c r="C2461" t="s">
        <v>40</v>
      </c>
      <c r="D2461" s="32">
        <v>41849</v>
      </c>
      <c r="E2461" t="str">
        <f t="shared" si="38"/>
        <v>90-120</v>
      </c>
    </row>
    <row r="2462" spans="1:5" x14ac:dyDescent="0.25">
      <c r="A2462">
        <v>80131684</v>
      </c>
      <c r="B2462">
        <v>106</v>
      </c>
      <c r="C2462" t="s">
        <v>39</v>
      </c>
      <c r="E2462" t="str">
        <f t="shared" si="38"/>
        <v>90-120</v>
      </c>
    </row>
    <row r="2463" spans="1:5" x14ac:dyDescent="0.25">
      <c r="A2463">
        <v>80134634</v>
      </c>
      <c r="B2463">
        <v>149</v>
      </c>
      <c r="C2463" t="s">
        <v>38</v>
      </c>
      <c r="E2463" t="str">
        <f t="shared" si="38"/>
        <v>121-150</v>
      </c>
    </row>
    <row r="2464" spans="1:5" x14ac:dyDescent="0.25">
      <c r="A2464">
        <v>80153050</v>
      </c>
      <c r="B2464">
        <v>119</v>
      </c>
      <c r="C2464" t="s">
        <v>40</v>
      </c>
      <c r="E2464" t="str">
        <f t="shared" si="38"/>
        <v>90-120</v>
      </c>
    </row>
    <row r="2465" spans="1:5" x14ac:dyDescent="0.25">
      <c r="A2465">
        <v>80155292</v>
      </c>
      <c r="B2465">
        <v>96</v>
      </c>
      <c r="C2465" t="s">
        <v>38</v>
      </c>
      <c r="E2465" t="str">
        <f t="shared" si="38"/>
        <v>90-120</v>
      </c>
    </row>
    <row r="2466" spans="1:5" x14ac:dyDescent="0.25">
      <c r="A2466">
        <v>80159694</v>
      </c>
      <c r="B2466">
        <v>120</v>
      </c>
      <c r="C2466" t="s">
        <v>38</v>
      </c>
      <c r="D2466" s="32">
        <v>41841</v>
      </c>
      <c r="E2466" t="str">
        <f t="shared" si="38"/>
        <v>90-120</v>
      </c>
    </row>
    <row r="2467" spans="1:5" x14ac:dyDescent="0.25">
      <c r="A2467">
        <v>80159694</v>
      </c>
      <c r="B2467">
        <v>120</v>
      </c>
      <c r="C2467" t="s">
        <v>38</v>
      </c>
      <c r="D2467" s="32">
        <v>41841</v>
      </c>
      <c r="E2467" t="str">
        <f t="shared" si="38"/>
        <v>90-120</v>
      </c>
    </row>
    <row r="2468" spans="1:5" x14ac:dyDescent="0.25">
      <c r="A2468">
        <v>80159854</v>
      </c>
      <c r="B2468">
        <v>149</v>
      </c>
      <c r="C2468" t="s">
        <v>40</v>
      </c>
      <c r="E2468" t="str">
        <f t="shared" si="38"/>
        <v>121-150</v>
      </c>
    </row>
    <row r="2469" spans="1:5" x14ac:dyDescent="0.25">
      <c r="A2469">
        <v>80160466</v>
      </c>
      <c r="B2469">
        <v>118</v>
      </c>
      <c r="C2469" t="s">
        <v>39</v>
      </c>
      <c r="E2469" t="str">
        <f t="shared" si="38"/>
        <v>90-120</v>
      </c>
    </row>
    <row r="2470" spans="1:5" x14ac:dyDescent="0.25">
      <c r="A2470">
        <v>80162816</v>
      </c>
      <c r="B2470">
        <v>134</v>
      </c>
      <c r="C2470" t="s">
        <v>39</v>
      </c>
      <c r="D2470" s="32">
        <v>41857</v>
      </c>
      <c r="E2470" t="str">
        <f t="shared" si="38"/>
        <v>121-150</v>
      </c>
    </row>
    <row r="2471" spans="1:5" x14ac:dyDescent="0.25">
      <c r="A2471">
        <v>80165352</v>
      </c>
      <c r="B2471">
        <v>120</v>
      </c>
      <c r="C2471" t="s">
        <v>38</v>
      </c>
      <c r="E2471" t="str">
        <f t="shared" si="38"/>
        <v>90-120</v>
      </c>
    </row>
    <row r="2472" spans="1:5" x14ac:dyDescent="0.25">
      <c r="A2472">
        <v>80166890</v>
      </c>
      <c r="B2472">
        <v>111</v>
      </c>
      <c r="C2472" t="s">
        <v>39</v>
      </c>
      <c r="E2472" t="str">
        <f t="shared" si="38"/>
        <v>90-120</v>
      </c>
    </row>
    <row r="2473" spans="1:5" x14ac:dyDescent="0.25">
      <c r="A2473">
        <v>80175016</v>
      </c>
      <c r="B2473">
        <v>120</v>
      </c>
      <c r="C2473" t="s">
        <v>39</v>
      </c>
      <c r="E2473" t="str">
        <f t="shared" si="38"/>
        <v>90-120</v>
      </c>
    </row>
    <row r="2474" spans="1:5" x14ac:dyDescent="0.25">
      <c r="A2474">
        <v>80176156</v>
      </c>
      <c r="B2474">
        <v>113</v>
      </c>
      <c r="C2474" t="s">
        <v>40</v>
      </c>
      <c r="D2474" s="32">
        <v>41869</v>
      </c>
      <c r="E2474" t="str">
        <f t="shared" si="38"/>
        <v>90-120</v>
      </c>
    </row>
    <row r="2475" spans="1:5" x14ac:dyDescent="0.25">
      <c r="A2475">
        <v>80195890</v>
      </c>
      <c r="B2475">
        <v>149</v>
      </c>
      <c r="C2475" t="s">
        <v>40</v>
      </c>
      <c r="D2475" s="32">
        <v>41866</v>
      </c>
      <c r="E2475" t="str">
        <f t="shared" si="38"/>
        <v>121-150</v>
      </c>
    </row>
    <row r="2476" spans="1:5" x14ac:dyDescent="0.25">
      <c r="A2476">
        <v>80205902</v>
      </c>
      <c r="B2476">
        <v>104</v>
      </c>
      <c r="C2476" t="s">
        <v>38</v>
      </c>
      <c r="E2476" t="str">
        <f t="shared" si="38"/>
        <v>90-120</v>
      </c>
    </row>
    <row r="2477" spans="1:5" x14ac:dyDescent="0.25">
      <c r="A2477">
        <v>80207442</v>
      </c>
      <c r="B2477">
        <v>148</v>
      </c>
      <c r="C2477" t="s">
        <v>40</v>
      </c>
      <c r="E2477" t="str">
        <f t="shared" si="38"/>
        <v>121-150</v>
      </c>
    </row>
    <row r="2478" spans="1:5" x14ac:dyDescent="0.25">
      <c r="A2478">
        <v>80208728</v>
      </c>
      <c r="B2478">
        <v>147</v>
      </c>
      <c r="C2478" t="s">
        <v>39</v>
      </c>
      <c r="E2478" t="str">
        <f t="shared" si="38"/>
        <v>121-150</v>
      </c>
    </row>
    <row r="2479" spans="1:5" x14ac:dyDescent="0.25">
      <c r="A2479">
        <v>80222996</v>
      </c>
      <c r="B2479">
        <v>92</v>
      </c>
      <c r="C2479" t="s">
        <v>38</v>
      </c>
      <c r="E2479" t="str">
        <f t="shared" si="38"/>
        <v>90-120</v>
      </c>
    </row>
    <row r="2480" spans="1:5" x14ac:dyDescent="0.25">
      <c r="A2480">
        <v>80234294</v>
      </c>
      <c r="B2480">
        <v>136</v>
      </c>
      <c r="C2480" t="s">
        <v>40</v>
      </c>
      <c r="E2480" t="str">
        <f t="shared" si="38"/>
        <v>121-150</v>
      </c>
    </row>
    <row r="2481" spans="1:5" x14ac:dyDescent="0.25">
      <c r="A2481">
        <v>80240682</v>
      </c>
      <c r="B2481">
        <v>90</v>
      </c>
      <c r="C2481" t="s">
        <v>38</v>
      </c>
      <c r="E2481" t="str">
        <f t="shared" si="38"/>
        <v>90-120</v>
      </c>
    </row>
    <row r="2482" spans="1:5" x14ac:dyDescent="0.25">
      <c r="A2482">
        <v>80243242</v>
      </c>
      <c r="B2482">
        <v>96</v>
      </c>
      <c r="C2482" t="s">
        <v>38</v>
      </c>
      <c r="E2482" t="str">
        <f t="shared" si="38"/>
        <v>90-120</v>
      </c>
    </row>
    <row r="2483" spans="1:5" x14ac:dyDescent="0.25">
      <c r="A2483">
        <v>80252410</v>
      </c>
      <c r="B2483">
        <v>120</v>
      </c>
      <c r="C2483" t="s">
        <v>39</v>
      </c>
      <c r="E2483" t="str">
        <f t="shared" si="38"/>
        <v>90-120</v>
      </c>
    </row>
    <row r="2484" spans="1:5" x14ac:dyDescent="0.25">
      <c r="A2484">
        <v>80267970</v>
      </c>
      <c r="B2484">
        <v>91</v>
      </c>
      <c r="C2484" t="s">
        <v>39</v>
      </c>
      <c r="E2484" t="str">
        <f t="shared" si="38"/>
        <v>90-120</v>
      </c>
    </row>
    <row r="2485" spans="1:5" x14ac:dyDescent="0.25">
      <c r="A2485">
        <v>80278212</v>
      </c>
      <c r="B2485">
        <v>92</v>
      </c>
      <c r="C2485" t="s">
        <v>38</v>
      </c>
      <c r="D2485" s="32">
        <v>41864</v>
      </c>
      <c r="E2485" t="str">
        <f t="shared" si="38"/>
        <v>90-120</v>
      </c>
    </row>
    <row r="2486" spans="1:5" x14ac:dyDescent="0.25">
      <c r="A2486">
        <v>80283266</v>
      </c>
      <c r="B2486">
        <v>119</v>
      </c>
      <c r="C2486" t="s">
        <v>38</v>
      </c>
      <c r="E2486" t="str">
        <f t="shared" si="38"/>
        <v>90-120</v>
      </c>
    </row>
    <row r="2487" spans="1:5" x14ac:dyDescent="0.25">
      <c r="A2487">
        <v>80294870</v>
      </c>
      <c r="B2487">
        <v>106</v>
      </c>
      <c r="C2487" t="s">
        <v>39</v>
      </c>
      <c r="E2487" t="str">
        <f t="shared" si="38"/>
        <v>90-120</v>
      </c>
    </row>
    <row r="2488" spans="1:5" x14ac:dyDescent="0.25">
      <c r="A2488">
        <v>80310440</v>
      </c>
      <c r="B2488">
        <v>92</v>
      </c>
      <c r="C2488" t="s">
        <v>39</v>
      </c>
      <c r="D2488" s="32">
        <v>41841</v>
      </c>
      <c r="E2488" t="str">
        <f t="shared" si="38"/>
        <v>90-120</v>
      </c>
    </row>
    <row r="2489" spans="1:5" x14ac:dyDescent="0.25">
      <c r="A2489">
        <v>80314580</v>
      </c>
      <c r="B2489">
        <v>122</v>
      </c>
      <c r="C2489" t="s">
        <v>38</v>
      </c>
      <c r="E2489" t="str">
        <f t="shared" si="38"/>
        <v>121-150</v>
      </c>
    </row>
    <row r="2490" spans="1:5" x14ac:dyDescent="0.25">
      <c r="A2490">
        <v>80317272</v>
      </c>
      <c r="B2490">
        <v>120</v>
      </c>
      <c r="C2490" t="s">
        <v>39</v>
      </c>
      <c r="E2490" t="str">
        <f t="shared" si="38"/>
        <v>90-120</v>
      </c>
    </row>
    <row r="2491" spans="1:5" x14ac:dyDescent="0.25">
      <c r="A2491">
        <v>80322694</v>
      </c>
      <c r="B2491">
        <v>92</v>
      </c>
      <c r="C2491" t="s">
        <v>38</v>
      </c>
      <c r="D2491" s="32">
        <v>41855</v>
      </c>
      <c r="E2491" t="str">
        <f t="shared" si="38"/>
        <v>90-120</v>
      </c>
    </row>
    <row r="2492" spans="1:5" x14ac:dyDescent="0.25">
      <c r="A2492">
        <v>80328642</v>
      </c>
      <c r="B2492">
        <v>122</v>
      </c>
      <c r="C2492" t="s">
        <v>40</v>
      </c>
      <c r="E2492" t="str">
        <f t="shared" si="38"/>
        <v>121-150</v>
      </c>
    </row>
    <row r="2493" spans="1:5" x14ac:dyDescent="0.25">
      <c r="A2493">
        <v>80335296</v>
      </c>
      <c r="B2493">
        <v>118</v>
      </c>
      <c r="C2493" t="s">
        <v>38</v>
      </c>
      <c r="E2493" t="str">
        <f t="shared" si="38"/>
        <v>90-120</v>
      </c>
    </row>
    <row r="2494" spans="1:5" x14ac:dyDescent="0.25">
      <c r="A2494">
        <v>80342706</v>
      </c>
      <c r="B2494">
        <v>119</v>
      </c>
      <c r="C2494" t="s">
        <v>39</v>
      </c>
      <c r="E2494" t="str">
        <f t="shared" si="38"/>
        <v>90-120</v>
      </c>
    </row>
    <row r="2495" spans="1:5" x14ac:dyDescent="0.25">
      <c r="A2495">
        <v>80345830</v>
      </c>
      <c r="B2495">
        <v>113</v>
      </c>
      <c r="C2495" t="s">
        <v>38</v>
      </c>
      <c r="E2495" t="str">
        <f t="shared" si="38"/>
        <v>90-120</v>
      </c>
    </row>
    <row r="2496" spans="1:5" x14ac:dyDescent="0.25">
      <c r="A2496">
        <v>80346322</v>
      </c>
      <c r="B2496">
        <v>92</v>
      </c>
      <c r="C2496" t="s">
        <v>38</v>
      </c>
      <c r="E2496" t="str">
        <f t="shared" si="38"/>
        <v>90-120</v>
      </c>
    </row>
    <row r="2497" spans="1:5" x14ac:dyDescent="0.25">
      <c r="A2497">
        <v>80358128</v>
      </c>
      <c r="B2497">
        <v>122</v>
      </c>
      <c r="C2497" t="s">
        <v>39</v>
      </c>
      <c r="D2497" s="32">
        <v>41864</v>
      </c>
      <c r="E2497" t="str">
        <f t="shared" si="38"/>
        <v>121-150</v>
      </c>
    </row>
    <row r="2498" spans="1:5" x14ac:dyDescent="0.25">
      <c r="A2498">
        <v>80366084</v>
      </c>
      <c r="B2498">
        <v>120</v>
      </c>
      <c r="C2498" t="s">
        <v>38</v>
      </c>
      <c r="E2498" t="str">
        <f t="shared" si="38"/>
        <v>90-120</v>
      </c>
    </row>
    <row r="2499" spans="1:5" x14ac:dyDescent="0.25">
      <c r="A2499">
        <v>80387436</v>
      </c>
      <c r="B2499">
        <v>150</v>
      </c>
      <c r="C2499" t="s">
        <v>38</v>
      </c>
      <c r="E2499" t="str">
        <f t="shared" ref="E2499:E2562" si="39">IF(B2499&lt;=120,"90-120","121-150")</f>
        <v>121-150</v>
      </c>
    </row>
    <row r="2500" spans="1:5" x14ac:dyDescent="0.25">
      <c r="A2500">
        <v>80396534</v>
      </c>
      <c r="B2500">
        <v>150</v>
      </c>
      <c r="C2500" t="s">
        <v>38</v>
      </c>
      <c r="E2500" t="str">
        <f t="shared" si="39"/>
        <v>121-150</v>
      </c>
    </row>
    <row r="2501" spans="1:5" x14ac:dyDescent="0.25">
      <c r="A2501">
        <v>80408224</v>
      </c>
      <c r="B2501">
        <v>146</v>
      </c>
      <c r="C2501" t="s">
        <v>38</v>
      </c>
      <c r="E2501" t="str">
        <f t="shared" si="39"/>
        <v>121-150</v>
      </c>
    </row>
    <row r="2502" spans="1:5" x14ac:dyDescent="0.25">
      <c r="A2502">
        <v>80416976</v>
      </c>
      <c r="B2502">
        <v>143</v>
      </c>
      <c r="C2502" t="s">
        <v>38</v>
      </c>
      <c r="E2502" t="str">
        <f t="shared" si="39"/>
        <v>121-150</v>
      </c>
    </row>
    <row r="2503" spans="1:5" x14ac:dyDescent="0.25">
      <c r="A2503">
        <v>80426338</v>
      </c>
      <c r="B2503">
        <v>120</v>
      </c>
      <c r="C2503" t="s">
        <v>38</v>
      </c>
      <c r="E2503" t="str">
        <f t="shared" si="39"/>
        <v>90-120</v>
      </c>
    </row>
    <row r="2504" spans="1:5" x14ac:dyDescent="0.25">
      <c r="A2504">
        <v>80437678</v>
      </c>
      <c r="B2504">
        <v>143</v>
      </c>
      <c r="C2504" t="s">
        <v>38</v>
      </c>
      <c r="E2504" t="str">
        <f t="shared" si="39"/>
        <v>121-150</v>
      </c>
    </row>
    <row r="2505" spans="1:5" x14ac:dyDescent="0.25">
      <c r="A2505">
        <v>80479162</v>
      </c>
      <c r="B2505">
        <v>92</v>
      </c>
      <c r="C2505" t="s">
        <v>39</v>
      </c>
      <c r="E2505" t="str">
        <f t="shared" si="39"/>
        <v>90-120</v>
      </c>
    </row>
    <row r="2506" spans="1:5" x14ac:dyDescent="0.25">
      <c r="A2506">
        <v>80479466</v>
      </c>
      <c r="B2506">
        <v>136</v>
      </c>
      <c r="C2506" t="s">
        <v>39</v>
      </c>
      <c r="E2506" t="str">
        <f t="shared" si="39"/>
        <v>121-150</v>
      </c>
    </row>
    <row r="2507" spans="1:5" x14ac:dyDescent="0.25">
      <c r="A2507">
        <v>80484354</v>
      </c>
      <c r="B2507">
        <v>150</v>
      </c>
      <c r="C2507" t="s">
        <v>39</v>
      </c>
      <c r="E2507" t="str">
        <f t="shared" si="39"/>
        <v>121-150</v>
      </c>
    </row>
    <row r="2508" spans="1:5" x14ac:dyDescent="0.25">
      <c r="A2508">
        <v>80486036</v>
      </c>
      <c r="B2508">
        <v>91</v>
      </c>
      <c r="C2508" t="s">
        <v>38</v>
      </c>
      <c r="E2508" t="str">
        <f t="shared" si="39"/>
        <v>90-120</v>
      </c>
    </row>
    <row r="2509" spans="1:5" x14ac:dyDescent="0.25">
      <c r="A2509">
        <v>80490780</v>
      </c>
      <c r="B2509">
        <v>134</v>
      </c>
      <c r="C2509" t="s">
        <v>40</v>
      </c>
      <c r="E2509" t="str">
        <f t="shared" si="39"/>
        <v>121-150</v>
      </c>
    </row>
    <row r="2510" spans="1:5" x14ac:dyDescent="0.25">
      <c r="A2510">
        <v>80493298</v>
      </c>
      <c r="B2510">
        <v>118</v>
      </c>
      <c r="C2510" t="s">
        <v>39</v>
      </c>
      <c r="E2510" t="str">
        <f t="shared" si="39"/>
        <v>90-120</v>
      </c>
    </row>
    <row r="2511" spans="1:5" x14ac:dyDescent="0.25">
      <c r="A2511">
        <v>80494232</v>
      </c>
      <c r="B2511">
        <v>136</v>
      </c>
      <c r="C2511" t="s">
        <v>39</v>
      </c>
      <c r="E2511" t="str">
        <f t="shared" si="39"/>
        <v>121-150</v>
      </c>
    </row>
    <row r="2512" spans="1:5" x14ac:dyDescent="0.25">
      <c r="A2512">
        <v>80498524</v>
      </c>
      <c r="B2512">
        <v>143</v>
      </c>
      <c r="C2512" t="s">
        <v>39</v>
      </c>
      <c r="E2512" t="str">
        <f t="shared" si="39"/>
        <v>121-150</v>
      </c>
    </row>
    <row r="2513" spans="1:5" x14ac:dyDescent="0.25">
      <c r="A2513">
        <v>80500704</v>
      </c>
      <c r="B2513">
        <v>104</v>
      </c>
      <c r="C2513" t="s">
        <v>40</v>
      </c>
      <c r="E2513" t="str">
        <f t="shared" si="39"/>
        <v>90-120</v>
      </c>
    </row>
    <row r="2514" spans="1:5" x14ac:dyDescent="0.25">
      <c r="A2514">
        <v>80506152</v>
      </c>
      <c r="B2514">
        <v>104</v>
      </c>
      <c r="C2514" t="s">
        <v>40</v>
      </c>
      <c r="E2514" t="str">
        <f t="shared" si="39"/>
        <v>90-120</v>
      </c>
    </row>
    <row r="2515" spans="1:5" x14ac:dyDescent="0.25">
      <c r="A2515">
        <v>80509624</v>
      </c>
      <c r="B2515">
        <v>136</v>
      </c>
      <c r="C2515" t="s">
        <v>40</v>
      </c>
      <c r="E2515" t="str">
        <f t="shared" si="39"/>
        <v>121-150</v>
      </c>
    </row>
    <row r="2516" spans="1:5" x14ac:dyDescent="0.25">
      <c r="A2516">
        <v>80510846</v>
      </c>
      <c r="B2516">
        <v>104</v>
      </c>
      <c r="C2516" t="s">
        <v>38</v>
      </c>
      <c r="E2516" t="str">
        <f t="shared" si="39"/>
        <v>90-120</v>
      </c>
    </row>
    <row r="2517" spans="1:5" x14ac:dyDescent="0.25">
      <c r="A2517">
        <v>80516210</v>
      </c>
      <c r="B2517">
        <v>113</v>
      </c>
      <c r="C2517" t="s">
        <v>40</v>
      </c>
      <c r="E2517" t="str">
        <f t="shared" si="39"/>
        <v>90-120</v>
      </c>
    </row>
    <row r="2518" spans="1:5" x14ac:dyDescent="0.25">
      <c r="A2518">
        <v>80516782</v>
      </c>
      <c r="B2518">
        <v>134</v>
      </c>
      <c r="C2518" t="s">
        <v>38</v>
      </c>
      <c r="E2518" t="str">
        <f t="shared" si="39"/>
        <v>121-150</v>
      </c>
    </row>
    <row r="2519" spans="1:5" x14ac:dyDescent="0.25">
      <c r="A2519">
        <v>80522728</v>
      </c>
      <c r="B2519">
        <v>104</v>
      </c>
      <c r="C2519" t="s">
        <v>40</v>
      </c>
      <c r="E2519" t="str">
        <f t="shared" si="39"/>
        <v>90-120</v>
      </c>
    </row>
    <row r="2520" spans="1:5" x14ac:dyDescent="0.25">
      <c r="A2520">
        <v>80531440</v>
      </c>
      <c r="B2520">
        <v>119</v>
      </c>
      <c r="C2520" t="s">
        <v>39</v>
      </c>
      <c r="D2520" s="32">
        <v>41871</v>
      </c>
      <c r="E2520" t="str">
        <f t="shared" si="39"/>
        <v>90-120</v>
      </c>
    </row>
    <row r="2521" spans="1:5" x14ac:dyDescent="0.25">
      <c r="A2521">
        <v>80538702</v>
      </c>
      <c r="B2521">
        <v>141</v>
      </c>
      <c r="C2521" t="s">
        <v>39</v>
      </c>
      <c r="E2521" t="str">
        <f t="shared" si="39"/>
        <v>121-150</v>
      </c>
    </row>
    <row r="2522" spans="1:5" x14ac:dyDescent="0.25">
      <c r="A2522">
        <v>80542306</v>
      </c>
      <c r="B2522">
        <v>136</v>
      </c>
      <c r="C2522" t="s">
        <v>39</v>
      </c>
      <c r="D2522" s="32">
        <v>41852</v>
      </c>
      <c r="E2522" t="str">
        <f t="shared" si="39"/>
        <v>121-150</v>
      </c>
    </row>
    <row r="2523" spans="1:5" x14ac:dyDescent="0.25">
      <c r="A2523">
        <v>80543324</v>
      </c>
      <c r="B2523">
        <v>141</v>
      </c>
      <c r="C2523" t="s">
        <v>39</v>
      </c>
      <c r="E2523" t="str">
        <f t="shared" si="39"/>
        <v>121-150</v>
      </c>
    </row>
    <row r="2524" spans="1:5" x14ac:dyDescent="0.25">
      <c r="A2524">
        <v>80545196</v>
      </c>
      <c r="B2524">
        <v>111</v>
      </c>
      <c r="C2524" t="s">
        <v>40</v>
      </c>
      <c r="E2524" t="str">
        <f t="shared" si="39"/>
        <v>90-120</v>
      </c>
    </row>
    <row r="2525" spans="1:5" x14ac:dyDescent="0.25">
      <c r="A2525">
        <v>80550540</v>
      </c>
      <c r="B2525">
        <v>106</v>
      </c>
      <c r="C2525" t="s">
        <v>38</v>
      </c>
      <c r="D2525" s="32">
        <v>41852</v>
      </c>
      <c r="E2525" t="str">
        <f t="shared" si="39"/>
        <v>90-120</v>
      </c>
    </row>
    <row r="2526" spans="1:5" x14ac:dyDescent="0.25">
      <c r="A2526">
        <v>80552080</v>
      </c>
      <c r="B2526">
        <v>150</v>
      </c>
      <c r="C2526" t="s">
        <v>40</v>
      </c>
      <c r="E2526" t="str">
        <f t="shared" si="39"/>
        <v>121-150</v>
      </c>
    </row>
    <row r="2527" spans="1:5" x14ac:dyDescent="0.25">
      <c r="A2527">
        <v>80554376</v>
      </c>
      <c r="B2527">
        <v>149</v>
      </c>
      <c r="C2527" t="s">
        <v>38</v>
      </c>
      <c r="E2527" t="str">
        <f t="shared" si="39"/>
        <v>121-150</v>
      </c>
    </row>
    <row r="2528" spans="1:5" x14ac:dyDescent="0.25">
      <c r="A2528">
        <v>80555876</v>
      </c>
      <c r="B2528">
        <v>138</v>
      </c>
      <c r="C2528" t="s">
        <v>38</v>
      </c>
      <c r="E2528" t="str">
        <f t="shared" si="39"/>
        <v>121-150</v>
      </c>
    </row>
    <row r="2529" spans="1:5" x14ac:dyDescent="0.25">
      <c r="A2529">
        <v>80558464</v>
      </c>
      <c r="B2529">
        <v>149</v>
      </c>
      <c r="C2529" t="s">
        <v>38</v>
      </c>
      <c r="E2529" t="str">
        <f t="shared" si="39"/>
        <v>121-150</v>
      </c>
    </row>
    <row r="2530" spans="1:5" x14ac:dyDescent="0.25">
      <c r="A2530">
        <v>80565396</v>
      </c>
      <c r="B2530">
        <v>111</v>
      </c>
      <c r="C2530" t="s">
        <v>38</v>
      </c>
      <c r="E2530" t="str">
        <f t="shared" si="39"/>
        <v>90-120</v>
      </c>
    </row>
    <row r="2531" spans="1:5" x14ac:dyDescent="0.25">
      <c r="A2531">
        <v>80571820</v>
      </c>
      <c r="B2531">
        <v>148</v>
      </c>
      <c r="C2531" t="s">
        <v>40</v>
      </c>
      <c r="E2531" t="str">
        <f t="shared" si="39"/>
        <v>121-150</v>
      </c>
    </row>
    <row r="2532" spans="1:5" x14ac:dyDescent="0.25">
      <c r="A2532">
        <v>80574030</v>
      </c>
      <c r="B2532">
        <v>119</v>
      </c>
      <c r="C2532" t="s">
        <v>39</v>
      </c>
      <c r="D2532" s="32">
        <v>41856</v>
      </c>
      <c r="E2532" t="str">
        <f t="shared" si="39"/>
        <v>90-120</v>
      </c>
    </row>
    <row r="2533" spans="1:5" x14ac:dyDescent="0.25">
      <c r="A2533">
        <v>80574030</v>
      </c>
      <c r="B2533">
        <v>119</v>
      </c>
      <c r="C2533" t="s">
        <v>39</v>
      </c>
      <c r="D2533" s="32">
        <v>41858</v>
      </c>
      <c r="E2533" t="str">
        <f t="shared" si="39"/>
        <v>90-120</v>
      </c>
    </row>
    <row r="2534" spans="1:5" x14ac:dyDescent="0.25">
      <c r="A2534">
        <v>80574096</v>
      </c>
      <c r="B2534">
        <v>106</v>
      </c>
      <c r="C2534" t="s">
        <v>38</v>
      </c>
      <c r="E2534" t="str">
        <f t="shared" si="39"/>
        <v>90-120</v>
      </c>
    </row>
    <row r="2535" spans="1:5" x14ac:dyDescent="0.25">
      <c r="A2535">
        <v>80574748</v>
      </c>
      <c r="B2535">
        <v>136</v>
      </c>
      <c r="C2535" t="s">
        <v>38</v>
      </c>
      <c r="E2535" t="str">
        <f t="shared" si="39"/>
        <v>121-150</v>
      </c>
    </row>
    <row r="2536" spans="1:5" x14ac:dyDescent="0.25">
      <c r="A2536">
        <v>80575182</v>
      </c>
      <c r="B2536">
        <v>136</v>
      </c>
      <c r="C2536" t="s">
        <v>38</v>
      </c>
      <c r="E2536" t="str">
        <f t="shared" si="39"/>
        <v>121-150</v>
      </c>
    </row>
    <row r="2537" spans="1:5" x14ac:dyDescent="0.25">
      <c r="A2537">
        <v>80581272</v>
      </c>
      <c r="B2537">
        <v>96</v>
      </c>
      <c r="C2537" t="s">
        <v>40</v>
      </c>
      <c r="D2537" s="32">
        <v>41844</v>
      </c>
      <c r="E2537" t="str">
        <f t="shared" si="39"/>
        <v>90-120</v>
      </c>
    </row>
    <row r="2538" spans="1:5" x14ac:dyDescent="0.25">
      <c r="A2538">
        <v>80583646</v>
      </c>
      <c r="B2538">
        <v>111</v>
      </c>
      <c r="C2538" t="s">
        <v>39</v>
      </c>
      <c r="E2538" t="str">
        <f t="shared" si="39"/>
        <v>90-120</v>
      </c>
    </row>
    <row r="2539" spans="1:5" x14ac:dyDescent="0.25">
      <c r="A2539">
        <v>80584102</v>
      </c>
      <c r="B2539">
        <v>97</v>
      </c>
      <c r="C2539" t="s">
        <v>38</v>
      </c>
      <c r="E2539" t="str">
        <f t="shared" si="39"/>
        <v>90-120</v>
      </c>
    </row>
    <row r="2540" spans="1:5" x14ac:dyDescent="0.25">
      <c r="A2540">
        <v>80587644</v>
      </c>
      <c r="B2540">
        <v>118</v>
      </c>
      <c r="C2540" t="s">
        <v>38</v>
      </c>
      <c r="E2540" t="str">
        <f t="shared" si="39"/>
        <v>90-120</v>
      </c>
    </row>
    <row r="2541" spans="1:5" x14ac:dyDescent="0.25">
      <c r="A2541">
        <v>80590438</v>
      </c>
      <c r="B2541">
        <v>141</v>
      </c>
      <c r="C2541" t="s">
        <v>38</v>
      </c>
      <c r="E2541" t="str">
        <f t="shared" si="39"/>
        <v>121-150</v>
      </c>
    </row>
    <row r="2542" spans="1:5" x14ac:dyDescent="0.25">
      <c r="A2542">
        <v>80637508</v>
      </c>
      <c r="B2542">
        <v>120</v>
      </c>
      <c r="C2542" t="s">
        <v>39</v>
      </c>
      <c r="E2542" t="str">
        <f t="shared" si="39"/>
        <v>90-120</v>
      </c>
    </row>
    <row r="2543" spans="1:5" x14ac:dyDescent="0.25">
      <c r="A2543">
        <v>80642448</v>
      </c>
      <c r="B2543">
        <v>122</v>
      </c>
      <c r="C2543" t="s">
        <v>38</v>
      </c>
      <c r="E2543" t="str">
        <f t="shared" si="39"/>
        <v>121-150</v>
      </c>
    </row>
    <row r="2544" spans="1:5" x14ac:dyDescent="0.25">
      <c r="A2544">
        <v>80650842</v>
      </c>
      <c r="B2544">
        <v>111</v>
      </c>
      <c r="C2544" t="s">
        <v>38</v>
      </c>
      <c r="E2544" t="str">
        <f t="shared" si="39"/>
        <v>90-120</v>
      </c>
    </row>
    <row r="2545" spans="1:5" x14ac:dyDescent="0.25">
      <c r="A2545">
        <v>80650860</v>
      </c>
      <c r="B2545">
        <v>120</v>
      </c>
      <c r="C2545" t="s">
        <v>38</v>
      </c>
      <c r="E2545" t="str">
        <f t="shared" si="39"/>
        <v>90-120</v>
      </c>
    </row>
    <row r="2546" spans="1:5" x14ac:dyDescent="0.25">
      <c r="A2546">
        <v>80656088</v>
      </c>
      <c r="B2546">
        <v>91</v>
      </c>
      <c r="C2546" t="s">
        <v>38</v>
      </c>
      <c r="E2546" t="str">
        <f t="shared" si="39"/>
        <v>90-120</v>
      </c>
    </row>
    <row r="2547" spans="1:5" x14ac:dyDescent="0.25">
      <c r="A2547">
        <v>80656954</v>
      </c>
      <c r="B2547">
        <v>90</v>
      </c>
      <c r="C2547" t="s">
        <v>40</v>
      </c>
      <c r="E2547" t="str">
        <f t="shared" si="39"/>
        <v>90-120</v>
      </c>
    </row>
    <row r="2548" spans="1:5" x14ac:dyDescent="0.25">
      <c r="A2548">
        <v>80659218</v>
      </c>
      <c r="B2548">
        <v>90</v>
      </c>
      <c r="C2548" t="s">
        <v>39</v>
      </c>
      <c r="E2548" t="str">
        <f t="shared" si="39"/>
        <v>90-120</v>
      </c>
    </row>
    <row r="2549" spans="1:5" x14ac:dyDescent="0.25">
      <c r="A2549">
        <v>80661598</v>
      </c>
      <c r="B2549">
        <v>150</v>
      </c>
      <c r="C2549" t="s">
        <v>39</v>
      </c>
      <c r="E2549" t="str">
        <f t="shared" si="39"/>
        <v>121-150</v>
      </c>
    </row>
    <row r="2550" spans="1:5" x14ac:dyDescent="0.25">
      <c r="A2550">
        <v>80664364</v>
      </c>
      <c r="B2550">
        <v>92</v>
      </c>
      <c r="C2550" t="s">
        <v>38</v>
      </c>
      <c r="D2550" s="32">
        <v>41842</v>
      </c>
      <c r="E2550" t="str">
        <f t="shared" si="39"/>
        <v>90-120</v>
      </c>
    </row>
    <row r="2551" spans="1:5" x14ac:dyDescent="0.25">
      <c r="A2551">
        <v>80664364</v>
      </c>
      <c r="B2551">
        <v>92</v>
      </c>
      <c r="C2551" t="s">
        <v>38</v>
      </c>
      <c r="D2551" s="32">
        <v>41842</v>
      </c>
      <c r="E2551" t="str">
        <f t="shared" si="39"/>
        <v>90-120</v>
      </c>
    </row>
    <row r="2552" spans="1:5" x14ac:dyDescent="0.25">
      <c r="A2552">
        <v>80670330</v>
      </c>
      <c r="B2552">
        <v>150</v>
      </c>
      <c r="C2552" t="s">
        <v>38</v>
      </c>
      <c r="D2552" s="32">
        <v>41851</v>
      </c>
      <c r="E2552" t="str">
        <f t="shared" si="39"/>
        <v>121-150</v>
      </c>
    </row>
    <row r="2553" spans="1:5" x14ac:dyDescent="0.25">
      <c r="A2553">
        <v>80670330</v>
      </c>
      <c r="B2553">
        <v>150</v>
      </c>
      <c r="C2553" t="s">
        <v>38</v>
      </c>
      <c r="D2553" s="32">
        <v>41856</v>
      </c>
      <c r="E2553" t="str">
        <f t="shared" si="39"/>
        <v>121-150</v>
      </c>
    </row>
    <row r="2554" spans="1:5" x14ac:dyDescent="0.25">
      <c r="A2554">
        <v>80670996</v>
      </c>
      <c r="B2554">
        <v>150</v>
      </c>
      <c r="C2554" t="s">
        <v>38</v>
      </c>
      <c r="E2554" t="str">
        <f t="shared" si="39"/>
        <v>121-150</v>
      </c>
    </row>
    <row r="2555" spans="1:5" x14ac:dyDescent="0.25">
      <c r="A2555">
        <v>80683322</v>
      </c>
      <c r="B2555">
        <v>119</v>
      </c>
      <c r="C2555" t="s">
        <v>39</v>
      </c>
      <c r="E2555" t="str">
        <f t="shared" si="39"/>
        <v>90-120</v>
      </c>
    </row>
    <row r="2556" spans="1:5" x14ac:dyDescent="0.25">
      <c r="A2556">
        <v>80683884</v>
      </c>
      <c r="B2556">
        <v>120</v>
      </c>
      <c r="C2556" t="s">
        <v>39</v>
      </c>
      <c r="E2556" t="str">
        <f t="shared" si="39"/>
        <v>90-120</v>
      </c>
    </row>
    <row r="2557" spans="1:5" x14ac:dyDescent="0.25">
      <c r="A2557">
        <v>80686614</v>
      </c>
      <c r="B2557">
        <v>149</v>
      </c>
      <c r="C2557" t="s">
        <v>38</v>
      </c>
      <c r="E2557" t="str">
        <f t="shared" si="39"/>
        <v>121-150</v>
      </c>
    </row>
    <row r="2558" spans="1:5" x14ac:dyDescent="0.25">
      <c r="A2558">
        <v>80689212</v>
      </c>
      <c r="B2558">
        <v>106</v>
      </c>
      <c r="C2558" t="s">
        <v>39</v>
      </c>
      <c r="D2558" s="32">
        <v>41850</v>
      </c>
      <c r="E2558" t="str">
        <f t="shared" si="39"/>
        <v>90-120</v>
      </c>
    </row>
    <row r="2559" spans="1:5" x14ac:dyDescent="0.25">
      <c r="A2559">
        <v>80706576</v>
      </c>
      <c r="B2559">
        <v>148</v>
      </c>
      <c r="C2559" t="s">
        <v>40</v>
      </c>
      <c r="E2559" t="str">
        <f t="shared" si="39"/>
        <v>121-150</v>
      </c>
    </row>
    <row r="2560" spans="1:5" x14ac:dyDescent="0.25">
      <c r="A2560">
        <v>80709750</v>
      </c>
      <c r="B2560">
        <v>150</v>
      </c>
      <c r="C2560" t="s">
        <v>38</v>
      </c>
      <c r="E2560" t="str">
        <f t="shared" si="39"/>
        <v>121-150</v>
      </c>
    </row>
    <row r="2561" spans="1:5" x14ac:dyDescent="0.25">
      <c r="A2561">
        <v>80718898</v>
      </c>
      <c r="B2561">
        <v>92</v>
      </c>
      <c r="C2561" t="s">
        <v>38</v>
      </c>
      <c r="E2561" t="str">
        <f t="shared" si="39"/>
        <v>90-120</v>
      </c>
    </row>
    <row r="2562" spans="1:5" x14ac:dyDescent="0.25">
      <c r="A2562">
        <v>80729350</v>
      </c>
      <c r="B2562">
        <v>90</v>
      </c>
      <c r="C2562" t="s">
        <v>38</v>
      </c>
      <c r="E2562" t="str">
        <f t="shared" si="39"/>
        <v>90-120</v>
      </c>
    </row>
    <row r="2563" spans="1:5" x14ac:dyDescent="0.25">
      <c r="A2563">
        <v>80729354</v>
      </c>
      <c r="B2563">
        <v>148</v>
      </c>
      <c r="C2563" t="s">
        <v>39</v>
      </c>
      <c r="D2563" s="32">
        <v>41870</v>
      </c>
      <c r="E2563" t="str">
        <f t="shared" ref="E2563:E2626" si="40">IF(B2563&lt;=120,"90-120","121-150")</f>
        <v>121-150</v>
      </c>
    </row>
    <row r="2564" spans="1:5" x14ac:dyDescent="0.25">
      <c r="A2564">
        <v>80729354</v>
      </c>
      <c r="B2564">
        <v>148</v>
      </c>
      <c r="C2564" t="s">
        <v>39</v>
      </c>
      <c r="D2564" s="32">
        <v>41870</v>
      </c>
      <c r="E2564" t="str">
        <f t="shared" si="40"/>
        <v>121-150</v>
      </c>
    </row>
    <row r="2565" spans="1:5" x14ac:dyDescent="0.25">
      <c r="A2565">
        <v>80729398</v>
      </c>
      <c r="B2565">
        <v>91</v>
      </c>
      <c r="C2565" t="s">
        <v>39</v>
      </c>
      <c r="E2565" t="str">
        <f t="shared" si="40"/>
        <v>90-120</v>
      </c>
    </row>
    <row r="2566" spans="1:5" x14ac:dyDescent="0.25">
      <c r="A2566">
        <v>80743350</v>
      </c>
      <c r="B2566">
        <v>120</v>
      </c>
      <c r="C2566" t="s">
        <v>38</v>
      </c>
      <c r="E2566" t="str">
        <f t="shared" si="40"/>
        <v>90-120</v>
      </c>
    </row>
    <row r="2567" spans="1:5" x14ac:dyDescent="0.25">
      <c r="A2567">
        <v>80744884</v>
      </c>
      <c r="B2567">
        <v>150</v>
      </c>
      <c r="C2567" t="s">
        <v>39</v>
      </c>
      <c r="E2567" t="str">
        <f t="shared" si="40"/>
        <v>121-150</v>
      </c>
    </row>
    <row r="2568" spans="1:5" x14ac:dyDescent="0.25">
      <c r="A2568">
        <v>80746060</v>
      </c>
      <c r="B2568">
        <v>90</v>
      </c>
      <c r="C2568" t="s">
        <v>40</v>
      </c>
      <c r="E2568" t="str">
        <f t="shared" si="40"/>
        <v>90-120</v>
      </c>
    </row>
    <row r="2569" spans="1:5" x14ac:dyDescent="0.25">
      <c r="A2569">
        <v>80756050</v>
      </c>
      <c r="B2569">
        <v>90</v>
      </c>
      <c r="C2569" t="s">
        <v>38</v>
      </c>
      <c r="E2569" t="str">
        <f t="shared" si="40"/>
        <v>90-120</v>
      </c>
    </row>
    <row r="2570" spans="1:5" x14ac:dyDescent="0.25">
      <c r="A2570">
        <v>80766804</v>
      </c>
      <c r="B2570">
        <v>90</v>
      </c>
      <c r="C2570" t="s">
        <v>39</v>
      </c>
      <c r="E2570" t="str">
        <f t="shared" si="40"/>
        <v>90-120</v>
      </c>
    </row>
    <row r="2571" spans="1:5" x14ac:dyDescent="0.25">
      <c r="A2571">
        <v>80772024</v>
      </c>
      <c r="B2571">
        <v>143</v>
      </c>
      <c r="C2571" t="s">
        <v>38</v>
      </c>
      <c r="E2571" t="str">
        <f t="shared" si="40"/>
        <v>121-150</v>
      </c>
    </row>
    <row r="2572" spans="1:5" x14ac:dyDescent="0.25">
      <c r="A2572">
        <v>80772518</v>
      </c>
      <c r="B2572">
        <v>91</v>
      </c>
      <c r="C2572" t="s">
        <v>39</v>
      </c>
      <c r="E2572" t="str">
        <f t="shared" si="40"/>
        <v>90-120</v>
      </c>
    </row>
    <row r="2573" spans="1:5" x14ac:dyDescent="0.25">
      <c r="A2573">
        <v>80773594</v>
      </c>
      <c r="B2573">
        <v>92</v>
      </c>
      <c r="C2573" t="s">
        <v>39</v>
      </c>
      <c r="E2573" t="str">
        <f t="shared" si="40"/>
        <v>90-120</v>
      </c>
    </row>
    <row r="2574" spans="1:5" x14ac:dyDescent="0.25">
      <c r="A2574">
        <v>80774992</v>
      </c>
      <c r="B2574">
        <v>90</v>
      </c>
      <c r="C2574" t="s">
        <v>38</v>
      </c>
      <c r="E2574" t="str">
        <f t="shared" si="40"/>
        <v>90-120</v>
      </c>
    </row>
    <row r="2575" spans="1:5" x14ac:dyDescent="0.25">
      <c r="A2575">
        <v>80776060</v>
      </c>
      <c r="B2575">
        <v>119</v>
      </c>
      <c r="C2575" t="s">
        <v>40</v>
      </c>
      <c r="D2575" s="32">
        <v>41863</v>
      </c>
      <c r="E2575" t="str">
        <f t="shared" si="40"/>
        <v>90-120</v>
      </c>
    </row>
    <row r="2576" spans="1:5" x14ac:dyDescent="0.25">
      <c r="A2576">
        <v>80780200</v>
      </c>
      <c r="B2576">
        <v>146</v>
      </c>
      <c r="C2576" t="s">
        <v>39</v>
      </c>
      <c r="E2576" t="str">
        <f t="shared" si="40"/>
        <v>121-150</v>
      </c>
    </row>
    <row r="2577" spans="1:5" x14ac:dyDescent="0.25">
      <c r="A2577">
        <v>80788376</v>
      </c>
      <c r="B2577">
        <v>119</v>
      </c>
      <c r="C2577" t="s">
        <v>39</v>
      </c>
      <c r="E2577" t="str">
        <f t="shared" si="40"/>
        <v>90-120</v>
      </c>
    </row>
    <row r="2578" spans="1:5" x14ac:dyDescent="0.25">
      <c r="A2578">
        <v>80792250</v>
      </c>
      <c r="B2578">
        <v>91</v>
      </c>
      <c r="C2578" t="s">
        <v>38</v>
      </c>
      <c r="E2578" t="str">
        <f t="shared" si="40"/>
        <v>90-120</v>
      </c>
    </row>
    <row r="2579" spans="1:5" x14ac:dyDescent="0.25">
      <c r="A2579">
        <v>80794348</v>
      </c>
      <c r="B2579">
        <v>141</v>
      </c>
      <c r="C2579" t="s">
        <v>39</v>
      </c>
      <c r="E2579" t="str">
        <f t="shared" si="40"/>
        <v>121-150</v>
      </c>
    </row>
    <row r="2580" spans="1:5" x14ac:dyDescent="0.25">
      <c r="A2580">
        <v>80795152</v>
      </c>
      <c r="B2580">
        <v>118</v>
      </c>
      <c r="C2580" t="s">
        <v>39</v>
      </c>
      <c r="D2580" s="32">
        <v>41843</v>
      </c>
      <c r="E2580" t="str">
        <f t="shared" si="40"/>
        <v>90-120</v>
      </c>
    </row>
    <row r="2581" spans="1:5" x14ac:dyDescent="0.25">
      <c r="A2581">
        <v>80796460</v>
      </c>
      <c r="B2581">
        <v>120</v>
      </c>
      <c r="C2581" t="s">
        <v>40</v>
      </c>
      <c r="E2581" t="str">
        <f t="shared" si="40"/>
        <v>90-120</v>
      </c>
    </row>
    <row r="2582" spans="1:5" x14ac:dyDescent="0.25">
      <c r="A2582">
        <v>80802778</v>
      </c>
      <c r="B2582">
        <v>120</v>
      </c>
      <c r="C2582" t="s">
        <v>38</v>
      </c>
      <c r="E2582" t="str">
        <f t="shared" si="40"/>
        <v>90-120</v>
      </c>
    </row>
    <row r="2583" spans="1:5" x14ac:dyDescent="0.25">
      <c r="A2583">
        <v>80805508</v>
      </c>
      <c r="B2583">
        <v>91</v>
      </c>
      <c r="C2583" t="s">
        <v>39</v>
      </c>
      <c r="E2583" t="str">
        <f t="shared" si="40"/>
        <v>90-120</v>
      </c>
    </row>
    <row r="2584" spans="1:5" x14ac:dyDescent="0.25">
      <c r="A2584">
        <v>80807660</v>
      </c>
      <c r="B2584">
        <v>97</v>
      </c>
      <c r="C2584" t="s">
        <v>40</v>
      </c>
      <c r="E2584" t="str">
        <f t="shared" si="40"/>
        <v>90-120</v>
      </c>
    </row>
    <row r="2585" spans="1:5" x14ac:dyDescent="0.25">
      <c r="A2585">
        <v>80821144</v>
      </c>
      <c r="B2585">
        <v>92</v>
      </c>
      <c r="C2585" t="s">
        <v>39</v>
      </c>
      <c r="D2585" s="32">
        <v>41863</v>
      </c>
      <c r="E2585" t="str">
        <f t="shared" si="40"/>
        <v>90-120</v>
      </c>
    </row>
    <row r="2586" spans="1:5" x14ac:dyDescent="0.25">
      <c r="A2586">
        <v>80827826</v>
      </c>
      <c r="B2586">
        <v>122</v>
      </c>
      <c r="C2586" t="s">
        <v>39</v>
      </c>
      <c r="E2586" t="str">
        <f t="shared" si="40"/>
        <v>121-150</v>
      </c>
    </row>
    <row r="2587" spans="1:5" x14ac:dyDescent="0.25">
      <c r="A2587">
        <v>80834850</v>
      </c>
      <c r="B2587">
        <v>112</v>
      </c>
      <c r="C2587" t="s">
        <v>39</v>
      </c>
      <c r="E2587" t="str">
        <f t="shared" si="40"/>
        <v>90-120</v>
      </c>
    </row>
    <row r="2588" spans="1:5" x14ac:dyDescent="0.25">
      <c r="A2588">
        <v>80840790</v>
      </c>
      <c r="B2588">
        <v>136</v>
      </c>
      <c r="C2588" t="s">
        <v>39</v>
      </c>
      <c r="E2588" t="str">
        <f t="shared" si="40"/>
        <v>121-150</v>
      </c>
    </row>
    <row r="2589" spans="1:5" x14ac:dyDescent="0.25">
      <c r="A2589">
        <v>80841470</v>
      </c>
      <c r="B2589">
        <v>111</v>
      </c>
      <c r="C2589" t="s">
        <v>40</v>
      </c>
      <c r="D2589" s="32">
        <v>41851</v>
      </c>
      <c r="E2589" t="str">
        <f t="shared" si="40"/>
        <v>90-120</v>
      </c>
    </row>
    <row r="2590" spans="1:5" x14ac:dyDescent="0.25">
      <c r="A2590">
        <v>80853718</v>
      </c>
      <c r="B2590">
        <v>134</v>
      </c>
      <c r="C2590" t="s">
        <v>38</v>
      </c>
      <c r="E2590" t="str">
        <f t="shared" si="40"/>
        <v>121-150</v>
      </c>
    </row>
    <row r="2591" spans="1:5" x14ac:dyDescent="0.25">
      <c r="A2591">
        <v>80866082</v>
      </c>
      <c r="B2591">
        <v>135</v>
      </c>
      <c r="C2591" t="s">
        <v>38</v>
      </c>
      <c r="E2591" t="str">
        <f t="shared" si="40"/>
        <v>121-150</v>
      </c>
    </row>
    <row r="2592" spans="1:5" x14ac:dyDescent="0.25">
      <c r="A2592">
        <v>80871176</v>
      </c>
      <c r="B2592">
        <v>119</v>
      </c>
      <c r="C2592" t="s">
        <v>38</v>
      </c>
      <c r="E2592" t="str">
        <f t="shared" si="40"/>
        <v>90-120</v>
      </c>
    </row>
    <row r="2593" spans="1:5" x14ac:dyDescent="0.25">
      <c r="A2593">
        <v>80877330</v>
      </c>
      <c r="B2593">
        <v>149</v>
      </c>
      <c r="C2593" t="s">
        <v>39</v>
      </c>
      <c r="E2593" t="str">
        <f t="shared" si="40"/>
        <v>121-150</v>
      </c>
    </row>
    <row r="2594" spans="1:5" x14ac:dyDescent="0.25">
      <c r="A2594">
        <v>80881706</v>
      </c>
      <c r="B2594">
        <v>150</v>
      </c>
      <c r="C2594" t="s">
        <v>40</v>
      </c>
      <c r="E2594" t="str">
        <f t="shared" si="40"/>
        <v>121-150</v>
      </c>
    </row>
    <row r="2595" spans="1:5" x14ac:dyDescent="0.25">
      <c r="A2595">
        <v>80893444</v>
      </c>
      <c r="B2595">
        <v>106</v>
      </c>
      <c r="C2595" t="s">
        <v>39</v>
      </c>
      <c r="D2595" s="32">
        <v>41841</v>
      </c>
      <c r="E2595" t="str">
        <f t="shared" si="40"/>
        <v>90-120</v>
      </c>
    </row>
    <row r="2596" spans="1:5" x14ac:dyDescent="0.25">
      <c r="A2596">
        <v>80906192</v>
      </c>
      <c r="B2596">
        <v>90</v>
      </c>
      <c r="C2596" t="s">
        <v>38</v>
      </c>
      <c r="E2596" t="str">
        <f t="shared" si="40"/>
        <v>90-120</v>
      </c>
    </row>
    <row r="2597" spans="1:5" x14ac:dyDescent="0.25">
      <c r="A2597">
        <v>80912592</v>
      </c>
      <c r="B2597">
        <v>134</v>
      </c>
      <c r="C2597" t="s">
        <v>39</v>
      </c>
      <c r="E2597" t="str">
        <f t="shared" si="40"/>
        <v>121-150</v>
      </c>
    </row>
    <row r="2598" spans="1:5" x14ac:dyDescent="0.25">
      <c r="A2598">
        <v>80915242</v>
      </c>
      <c r="B2598">
        <v>136</v>
      </c>
      <c r="C2598" t="s">
        <v>39</v>
      </c>
      <c r="D2598" s="32">
        <v>41841</v>
      </c>
      <c r="E2598" t="str">
        <f t="shared" si="40"/>
        <v>121-150</v>
      </c>
    </row>
    <row r="2599" spans="1:5" x14ac:dyDescent="0.25">
      <c r="A2599">
        <v>80918498</v>
      </c>
      <c r="B2599">
        <v>119</v>
      </c>
      <c r="C2599" t="s">
        <v>39</v>
      </c>
      <c r="E2599" t="str">
        <f t="shared" si="40"/>
        <v>90-120</v>
      </c>
    </row>
    <row r="2600" spans="1:5" x14ac:dyDescent="0.25">
      <c r="A2600">
        <v>80922286</v>
      </c>
      <c r="B2600">
        <v>149</v>
      </c>
      <c r="C2600" t="s">
        <v>39</v>
      </c>
      <c r="D2600" s="32">
        <v>41858</v>
      </c>
      <c r="E2600" t="str">
        <f t="shared" si="40"/>
        <v>121-150</v>
      </c>
    </row>
    <row r="2601" spans="1:5" x14ac:dyDescent="0.25">
      <c r="A2601">
        <v>80922286</v>
      </c>
      <c r="B2601">
        <v>149</v>
      </c>
      <c r="C2601" t="s">
        <v>39</v>
      </c>
      <c r="D2601" s="32">
        <v>41845</v>
      </c>
      <c r="E2601" t="str">
        <f t="shared" si="40"/>
        <v>121-150</v>
      </c>
    </row>
    <row r="2602" spans="1:5" x14ac:dyDescent="0.25">
      <c r="A2602">
        <v>80924626</v>
      </c>
      <c r="B2602">
        <v>119</v>
      </c>
      <c r="C2602" t="s">
        <v>39</v>
      </c>
      <c r="E2602" t="str">
        <f t="shared" si="40"/>
        <v>90-120</v>
      </c>
    </row>
    <row r="2603" spans="1:5" x14ac:dyDescent="0.25">
      <c r="A2603">
        <v>80931708</v>
      </c>
      <c r="B2603">
        <v>136</v>
      </c>
      <c r="C2603" t="s">
        <v>38</v>
      </c>
      <c r="D2603" s="32">
        <v>41851</v>
      </c>
      <c r="E2603" t="str">
        <f t="shared" si="40"/>
        <v>121-150</v>
      </c>
    </row>
    <row r="2604" spans="1:5" x14ac:dyDescent="0.25">
      <c r="A2604">
        <v>80936348</v>
      </c>
      <c r="B2604">
        <v>127</v>
      </c>
      <c r="C2604" t="s">
        <v>40</v>
      </c>
      <c r="E2604" t="str">
        <f t="shared" si="40"/>
        <v>121-150</v>
      </c>
    </row>
    <row r="2605" spans="1:5" x14ac:dyDescent="0.25">
      <c r="A2605">
        <v>80936840</v>
      </c>
      <c r="B2605">
        <v>136</v>
      </c>
      <c r="C2605" t="s">
        <v>40</v>
      </c>
      <c r="E2605" t="str">
        <f t="shared" si="40"/>
        <v>121-150</v>
      </c>
    </row>
    <row r="2606" spans="1:5" x14ac:dyDescent="0.25">
      <c r="A2606">
        <v>80937062</v>
      </c>
      <c r="B2606">
        <v>127</v>
      </c>
      <c r="C2606" t="s">
        <v>38</v>
      </c>
      <c r="E2606" t="str">
        <f t="shared" si="40"/>
        <v>121-150</v>
      </c>
    </row>
    <row r="2607" spans="1:5" x14ac:dyDescent="0.25">
      <c r="A2607">
        <v>80948282</v>
      </c>
      <c r="B2607">
        <v>141</v>
      </c>
      <c r="C2607" t="s">
        <v>38</v>
      </c>
      <c r="E2607" t="str">
        <f t="shared" si="40"/>
        <v>121-150</v>
      </c>
    </row>
    <row r="2608" spans="1:5" x14ac:dyDescent="0.25">
      <c r="A2608">
        <v>80952456</v>
      </c>
      <c r="B2608">
        <v>97</v>
      </c>
      <c r="C2608" t="s">
        <v>39</v>
      </c>
      <c r="E2608" t="str">
        <f t="shared" si="40"/>
        <v>90-120</v>
      </c>
    </row>
    <row r="2609" spans="1:5" x14ac:dyDescent="0.25">
      <c r="A2609">
        <v>80952908</v>
      </c>
      <c r="B2609">
        <v>119</v>
      </c>
      <c r="C2609" t="s">
        <v>39</v>
      </c>
      <c r="E2609" t="str">
        <f t="shared" si="40"/>
        <v>90-120</v>
      </c>
    </row>
    <row r="2610" spans="1:5" x14ac:dyDescent="0.25">
      <c r="A2610">
        <v>80955540</v>
      </c>
      <c r="B2610">
        <v>96</v>
      </c>
      <c r="C2610" t="s">
        <v>38</v>
      </c>
      <c r="E2610" t="str">
        <f t="shared" si="40"/>
        <v>90-120</v>
      </c>
    </row>
    <row r="2611" spans="1:5" x14ac:dyDescent="0.25">
      <c r="A2611">
        <v>80961996</v>
      </c>
      <c r="B2611">
        <v>127</v>
      </c>
      <c r="C2611" t="s">
        <v>40</v>
      </c>
      <c r="D2611" s="32">
        <v>41844</v>
      </c>
      <c r="E2611" t="str">
        <f t="shared" si="40"/>
        <v>121-150</v>
      </c>
    </row>
    <row r="2612" spans="1:5" x14ac:dyDescent="0.25">
      <c r="A2612">
        <v>80966968</v>
      </c>
      <c r="B2612">
        <v>111</v>
      </c>
      <c r="C2612" t="s">
        <v>39</v>
      </c>
      <c r="E2612" t="str">
        <f t="shared" si="40"/>
        <v>90-120</v>
      </c>
    </row>
    <row r="2613" spans="1:5" x14ac:dyDescent="0.25">
      <c r="A2613">
        <v>80969364</v>
      </c>
      <c r="B2613">
        <v>106</v>
      </c>
      <c r="C2613" t="s">
        <v>40</v>
      </c>
      <c r="E2613" t="str">
        <f t="shared" si="40"/>
        <v>90-120</v>
      </c>
    </row>
    <row r="2614" spans="1:5" x14ac:dyDescent="0.25">
      <c r="A2614">
        <v>80969820</v>
      </c>
      <c r="B2614">
        <v>127</v>
      </c>
      <c r="C2614" t="s">
        <v>38</v>
      </c>
      <c r="E2614" t="str">
        <f t="shared" si="40"/>
        <v>121-150</v>
      </c>
    </row>
    <row r="2615" spans="1:5" x14ac:dyDescent="0.25">
      <c r="A2615">
        <v>80988864</v>
      </c>
      <c r="B2615">
        <v>122</v>
      </c>
      <c r="C2615" t="s">
        <v>38</v>
      </c>
      <c r="E2615" t="str">
        <f t="shared" si="40"/>
        <v>121-150</v>
      </c>
    </row>
    <row r="2616" spans="1:5" x14ac:dyDescent="0.25">
      <c r="A2616">
        <v>81000474</v>
      </c>
      <c r="B2616">
        <v>96</v>
      </c>
      <c r="C2616" t="s">
        <v>40</v>
      </c>
      <c r="E2616" t="str">
        <f t="shared" si="40"/>
        <v>90-120</v>
      </c>
    </row>
    <row r="2617" spans="1:5" x14ac:dyDescent="0.25">
      <c r="A2617">
        <v>81008430</v>
      </c>
      <c r="B2617">
        <v>136</v>
      </c>
      <c r="C2617" t="s">
        <v>38</v>
      </c>
      <c r="E2617" t="str">
        <f t="shared" si="40"/>
        <v>121-150</v>
      </c>
    </row>
    <row r="2618" spans="1:5" x14ac:dyDescent="0.25">
      <c r="A2618">
        <v>81013152</v>
      </c>
      <c r="B2618">
        <v>91</v>
      </c>
      <c r="C2618" t="s">
        <v>39</v>
      </c>
      <c r="E2618" t="str">
        <f t="shared" si="40"/>
        <v>90-120</v>
      </c>
    </row>
    <row r="2619" spans="1:5" x14ac:dyDescent="0.25">
      <c r="A2619">
        <v>81027558</v>
      </c>
      <c r="B2619">
        <v>121</v>
      </c>
      <c r="C2619" t="s">
        <v>38</v>
      </c>
      <c r="E2619" t="str">
        <f t="shared" si="40"/>
        <v>121-150</v>
      </c>
    </row>
    <row r="2620" spans="1:5" x14ac:dyDescent="0.25">
      <c r="A2620">
        <v>81032208</v>
      </c>
      <c r="B2620">
        <v>150</v>
      </c>
      <c r="C2620" t="s">
        <v>39</v>
      </c>
      <c r="E2620" t="str">
        <f t="shared" si="40"/>
        <v>121-150</v>
      </c>
    </row>
    <row r="2621" spans="1:5" x14ac:dyDescent="0.25">
      <c r="A2621">
        <v>81044436</v>
      </c>
      <c r="B2621">
        <v>121</v>
      </c>
      <c r="C2621" t="s">
        <v>38</v>
      </c>
      <c r="E2621" t="str">
        <f t="shared" si="40"/>
        <v>121-150</v>
      </c>
    </row>
    <row r="2622" spans="1:5" x14ac:dyDescent="0.25">
      <c r="A2622">
        <v>81046538</v>
      </c>
      <c r="B2622">
        <v>150</v>
      </c>
      <c r="C2622" t="s">
        <v>39</v>
      </c>
      <c r="E2622" t="str">
        <f t="shared" si="40"/>
        <v>121-150</v>
      </c>
    </row>
    <row r="2623" spans="1:5" x14ac:dyDescent="0.25">
      <c r="A2623">
        <v>81054882</v>
      </c>
      <c r="B2623">
        <v>91</v>
      </c>
      <c r="C2623" t="s">
        <v>38</v>
      </c>
      <c r="E2623" t="str">
        <f t="shared" si="40"/>
        <v>90-120</v>
      </c>
    </row>
    <row r="2624" spans="1:5" x14ac:dyDescent="0.25">
      <c r="A2624">
        <v>81061692</v>
      </c>
      <c r="B2624">
        <v>106</v>
      </c>
      <c r="C2624" t="s">
        <v>40</v>
      </c>
      <c r="E2624" t="str">
        <f t="shared" si="40"/>
        <v>90-120</v>
      </c>
    </row>
    <row r="2625" spans="1:5" x14ac:dyDescent="0.25">
      <c r="A2625">
        <v>81071584</v>
      </c>
      <c r="B2625">
        <v>121</v>
      </c>
      <c r="C2625" t="s">
        <v>38</v>
      </c>
      <c r="E2625" t="str">
        <f t="shared" si="40"/>
        <v>121-150</v>
      </c>
    </row>
    <row r="2626" spans="1:5" x14ac:dyDescent="0.25">
      <c r="A2626">
        <v>81072868</v>
      </c>
      <c r="B2626">
        <v>90</v>
      </c>
      <c r="C2626" t="s">
        <v>39</v>
      </c>
      <c r="E2626" t="str">
        <f t="shared" si="40"/>
        <v>90-120</v>
      </c>
    </row>
    <row r="2627" spans="1:5" x14ac:dyDescent="0.25">
      <c r="A2627">
        <v>81095874</v>
      </c>
      <c r="B2627">
        <v>141</v>
      </c>
      <c r="C2627" t="s">
        <v>39</v>
      </c>
      <c r="E2627" t="str">
        <f t="shared" ref="E2627:E2690" si="41">IF(B2627&lt;=120,"90-120","121-150")</f>
        <v>121-150</v>
      </c>
    </row>
    <row r="2628" spans="1:5" x14ac:dyDescent="0.25">
      <c r="A2628">
        <v>81098998</v>
      </c>
      <c r="B2628">
        <v>91</v>
      </c>
      <c r="C2628" t="s">
        <v>39</v>
      </c>
      <c r="E2628" t="str">
        <f t="shared" si="41"/>
        <v>90-120</v>
      </c>
    </row>
    <row r="2629" spans="1:5" x14ac:dyDescent="0.25">
      <c r="A2629">
        <v>81104580</v>
      </c>
      <c r="B2629">
        <v>90</v>
      </c>
      <c r="C2629" t="s">
        <v>40</v>
      </c>
      <c r="E2629" t="str">
        <f t="shared" si="41"/>
        <v>90-120</v>
      </c>
    </row>
    <row r="2630" spans="1:5" x14ac:dyDescent="0.25">
      <c r="A2630">
        <v>81113230</v>
      </c>
      <c r="B2630">
        <v>148</v>
      </c>
      <c r="C2630" t="s">
        <v>39</v>
      </c>
      <c r="D2630" s="32">
        <v>41850</v>
      </c>
      <c r="E2630" t="str">
        <f t="shared" si="41"/>
        <v>121-150</v>
      </c>
    </row>
    <row r="2631" spans="1:5" x14ac:dyDescent="0.25">
      <c r="A2631">
        <v>81113230</v>
      </c>
      <c r="B2631">
        <v>148</v>
      </c>
      <c r="C2631" t="s">
        <v>39</v>
      </c>
      <c r="D2631" s="32">
        <v>41858</v>
      </c>
      <c r="E2631" t="str">
        <f t="shared" si="41"/>
        <v>121-150</v>
      </c>
    </row>
    <row r="2632" spans="1:5" x14ac:dyDescent="0.25">
      <c r="A2632">
        <v>81113230</v>
      </c>
      <c r="B2632">
        <v>148</v>
      </c>
      <c r="C2632" t="s">
        <v>39</v>
      </c>
      <c r="D2632" s="32">
        <v>41850</v>
      </c>
      <c r="E2632" t="str">
        <f t="shared" si="41"/>
        <v>121-150</v>
      </c>
    </row>
    <row r="2633" spans="1:5" x14ac:dyDescent="0.25">
      <c r="A2633">
        <v>81118430</v>
      </c>
      <c r="B2633">
        <v>149</v>
      </c>
      <c r="C2633" t="s">
        <v>38</v>
      </c>
      <c r="E2633" t="str">
        <f t="shared" si="41"/>
        <v>121-150</v>
      </c>
    </row>
    <row r="2634" spans="1:5" x14ac:dyDescent="0.25">
      <c r="A2634">
        <v>81121446</v>
      </c>
      <c r="B2634">
        <v>121</v>
      </c>
      <c r="C2634" t="s">
        <v>38</v>
      </c>
      <c r="E2634" t="str">
        <f t="shared" si="41"/>
        <v>121-150</v>
      </c>
    </row>
    <row r="2635" spans="1:5" x14ac:dyDescent="0.25">
      <c r="A2635">
        <v>81133858</v>
      </c>
      <c r="B2635">
        <v>122</v>
      </c>
      <c r="C2635" t="s">
        <v>39</v>
      </c>
      <c r="D2635" s="32">
        <v>41841</v>
      </c>
      <c r="E2635" t="str">
        <f t="shared" si="41"/>
        <v>121-150</v>
      </c>
    </row>
    <row r="2636" spans="1:5" x14ac:dyDescent="0.25">
      <c r="A2636">
        <v>81150026</v>
      </c>
      <c r="B2636">
        <v>148</v>
      </c>
      <c r="C2636" t="s">
        <v>39</v>
      </c>
      <c r="D2636" s="32">
        <v>41869</v>
      </c>
      <c r="E2636" t="str">
        <f t="shared" si="41"/>
        <v>121-150</v>
      </c>
    </row>
    <row r="2637" spans="1:5" x14ac:dyDescent="0.25">
      <c r="A2637">
        <v>81160226</v>
      </c>
      <c r="B2637">
        <v>148</v>
      </c>
      <c r="C2637" t="s">
        <v>38</v>
      </c>
      <c r="D2637" s="32">
        <v>41845</v>
      </c>
      <c r="E2637" t="str">
        <f t="shared" si="41"/>
        <v>121-150</v>
      </c>
    </row>
    <row r="2638" spans="1:5" x14ac:dyDescent="0.25">
      <c r="A2638">
        <v>81160644</v>
      </c>
      <c r="B2638">
        <v>147</v>
      </c>
      <c r="C2638" t="s">
        <v>40</v>
      </c>
      <c r="E2638" t="str">
        <f t="shared" si="41"/>
        <v>121-150</v>
      </c>
    </row>
    <row r="2639" spans="1:5" x14ac:dyDescent="0.25">
      <c r="A2639">
        <v>81174012</v>
      </c>
      <c r="B2639">
        <v>91</v>
      </c>
      <c r="C2639" t="s">
        <v>38</v>
      </c>
      <c r="E2639" t="str">
        <f t="shared" si="41"/>
        <v>90-120</v>
      </c>
    </row>
    <row r="2640" spans="1:5" x14ac:dyDescent="0.25">
      <c r="A2640">
        <v>81175226</v>
      </c>
      <c r="B2640">
        <v>113</v>
      </c>
      <c r="C2640" t="s">
        <v>39</v>
      </c>
      <c r="E2640" t="str">
        <f t="shared" si="41"/>
        <v>90-120</v>
      </c>
    </row>
    <row r="2641" spans="1:5" x14ac:dyDescent="0.25">
      <c r="A2641">
        <v>81181400</v>
      </c>
      <c r="B2641">
        <v>150</v>
      </c>
      <c r="C2641" t="s">
        <v>38</v>
      </c>
      <c r="D2641" s="32">
        <v>41856</v>
      </c>
      <c r="E2641" t="str">
        <f t="shared" si="41"/>
        <v>121-150</v>
      </c>
    </row>
    <row r="2642" spans="1:5" x14ac:dyDescent="0.25">
      <c r="A2642">
        <v>81184584</v>
      </c>
      <c r="B2642">
        <v>143</v>
      </c>
      <c r="C2642" t="s">
        <v>38</v>
      </c>
      <c r="E2642" t="str">
        <f t="shared" si="41"/>
        <v>121-150</v>
      </c>
    </row>
    <row r="2643" spans="1:5" x14ac:dyDescent="0.25">
      <c r="A2643">
        <v>81190160</v>
      </c>
      <c r="B2643">
        <v>142</v>
      </c>
      <c r="C2643" t="s">
        <v>38</v>
      </c>
      <c r="E2643" t="str">
        <f t="shared" si="41"/>
        <v>121-150</v>
      </c>
    </row>
    <row r="2644" spans="1:5" x14ac:dyDescent="0.25">
      <c r="A2644">
        <v>81192328</v>
      </c>
      <c r="B2644">
        <v>112</v>
      </c>
      <c r="C2644" t="s">
        <v>38</v>
      </c>
      <c r="E2644" t="str">
        <f t="shared" si="41"/>
        <v>90-120</v>
      </c>
    </row>
    <row r="2645" spans="1:5" x14ac:dyDescent="0.25">
      <c r="A2645">
        <v>81195818</v>
      </c>
      <c r="B2645">
        <v>90</v>
      </c>
      <c r="C2645" t="s">
        <v>40</v>
      </c>
      <c r="E2645" t="str">
        <f t="shared" si="41"/>
        <v>90-120</v>
      </c>
    </row>
    <row r="2646" spans="1:5" x14ac:dyDescent="0.25">
      <c r="A2646">
        <v>81196400</v>
      </c>
      <c r="B2646">
        <v>120</v>
      </c>
      <c r="C2646" t="s">
        <v>39</v>
      </c>
      <c r="E2646" t="str">
        <f t="shared" si="41"/>
        <v>90-120</v>
      </c>
    </row>
    <row r="2647" spans="1:5" x14ac:dyDescent="0.25">
      <c r="A2647">
        <v>81244348</v>
      </c>
      <c r="B2647">
        <v>149</v>
      </c>
      <c r="C2647" t="s">
        <v>38</v>
      </c>
      <c r="E2647" t="str">
        <f t="shared" si="41"/>
        <v>121-150</v>
      </c>
    </row>
    <row r="2648" spans="1:5" x14ac:dyDescent="0.25">
      <c r="A2648">
        <v>81250672</v>
      </c>
      <c r="B2648">
        <v>120</v>
      </c>
      <c r="C2648" t="s">
        <v>40</v>
      </c>
      <c r="D2648" s="32">
        <v>41842</v>
      </c>
      <c r="E2648" t="str">
        <f t="shared" si="41"/>
        <v>90-120</v>
      </c>
    </row>
    <row r="2649" spans="1:5" x14ac:dyDescent="0.25">
      <c r="A2649">
        <v>81254162</v>
      </c>
      <c r="B2649">
        <v>113</v>
      </c>
      <c r="C2649" t="s">
        <v>39</v>
      </c>
      <c r="E2649" t="str">
        <f t="shared" si="41"/>
        <v>90-120</v>
      </c>
    </row>
    <row r="2650" spans="1:5" x14ac:dyDescent="0.25">
      <c r="A2650">
        <v>81259380</v>
      </c>
      <c r="B2650">
        <v>121</v>
      </c>
      <c r="C2650" t="s">
        <v>38</v>
      </c>
      <c r="D2650" s="32">
        <v>41841</v>
      </c>
      <c r="E2650" t="str">
        <f t="shared" si="41"/>
        <v>121-150</v>
      </c>
    </row>
    <row r="2651" spans="1:5" x14ac:dyDescent="0.25">
      <c r="A2651">
        <v>81270696</v>
      </c>
      <c r="B2651">
        <v>111</v>
      </c>
      <c r="C2651" t="s">
        <v>40</v>
      </c>
      <c r="E2651" t="str">
        <f t="shared" si="41"/>
        <v>90-120</v>
      </c>
    </row>
    <row r="2652" spans="1:5" x14ac:dyDescent="0.25">
      <c r="A2652">
        <v>81272142</v>
      </c>
      <c r="B2652">
        <v>148</v>
      </c>
      <c r="C2652" t="s">
        <v>39</v>
      </c>
      <c r="E2652" t="str">
        <f t="shared" si="41"/>
        <v>121-150</v>
      </c>
    </row>
    <row r="2653" spans="1:5" x14ac:dyDescent="0.25">
      <c r="A2653">
        <v>81273638</v>
      </c>
      <c r="B2653">
        <v>111</v>
      </c>
      <c r="C2653" t="s">
        <v>38</v>
      </c>
      <c r="D2653" s="32">
        <v>41866</v>
      </c>
      <c r="E2653" t="str">
        <f t="shared" si="41"/>
        <v>90-120</v>
      </c>
    </row>
    <row r="2654" spans="1:5" x14ac:dyDescent="0.25">
      <c r="A2654">
        <v>81277244</v>
      </c>
      <c r="B2654">
        <v>134</v>
      </c>
      <c r="C2654" t="s">
        <v>39</v>
      </c>
      <c r="E2654" t="str">
        <f t="shared" si="41"/>
        <v>121-150</v>
      </c>
    </row>
    <row r="2655" spans="1:5" x14ac:dyDescent="0.25">
      <c r="A2655">
        <v>81277836</v>
      </c>
      <c r="B2655">
        <v>92</v>
      </c>
      <c r="C2655" t="s">
        <v>39</v>
      </c>
      <c r="E2655" t="str">
        <f t="shared" si="41"/>
        <v>90-120</v>
      </c>
    </row>
    <row r="2656" spans="1:5" x14ac:dyDescent="0.25">
      <c r="A2656">
        <v>81281854</v>
      </c>
      <c r="B2656">
        <v>120</v>
      </c>
      <c r="C2656" t="s">
        <v>38</v>
      </c>
      <c r="E2656" t="str">
        <f t="shared" si="41"/>
        <v>90-120</v>
      </c>
    </row>
    <row r="2657" spans="1:5" x14ac:dyDescent="0.25">
      <c r="A2657">
        <v>81286602</v>
      </c>
      <c r="B2657">
        <v>121</v>
      </c>
      <c r="C2657" t="s">
        <v>38</v>
      </c>
      <c r="E2657" t="str">
        <f t="shared" si="41"/>
        <v>121-150</v>
      </c>
    </row>
    <row r="2658" spans="1:5" x14ac:dyDescent="0.25">
      <c r="A2658">
        <v>81299370</v>
      </c>
      <c r="B2658">
        <v>120</v>
      </c>
      <c r="C2658" t="s">
        <v>40</v>
      </c>
      <c r="E2658" t="str">
        <f t="shared" si="41"/>
        <v>90-120</v>
      </c>
    </row>
    <row r="2659" spans="1:5" x14ac:dyDescent="0.25">
      <c r="A2659">
        <v>81305552</v>
      </c>
      <c r="B2659">
        <v>136</v>
      </c>
      <c r="C2659" t="s">
        <v>40</v>
      </c>
      <c r="D2659" s="32">
        <v>41849</v>
      </c>
      <c r="E2659" t="str">
        <f t="shared" si="41"/>
        <v>121-150</v>
      </c>
    </row>
    <row r="2660" spans="1:5" x14ac:dyDescent="0.25">
      <c r="A2660">
        <v>81308042</v>
      </c>
      <c r="B2660">
        <v>106</v>
      </c>
      <c r="C2660" t="s">
        <v>38</v>
      </c>
      <c r="D2660" s="32">
        <v>41842</v>
      </c>
      <c r="E2660" t="str">
        <f t="shared" si="41"/>
        <v>90-120</v>
      </c>
    </row>
    <row r="2661" spans="1:5" x14ac:dyDescent="0.25">
      <c r="A2661">
        <v>81310806</v>
      </c>
      <c r="B2661">
        <v>134</v>
      </c>
      <c r="C2661" t="s">
        <v>40</v>
      </c>
      <c r="E2661" t="str">
        <f t="shared" si="41"/>
        <v>121-150</v>
      </c>
    </row>
    <row r="2662" spans="1:5" x14ac:dyDescent="0.25">
      <c r="A2662">
        <v>81315792</v>
      </c>
      <c r="B2662">
        <v>120</v>
      </c>
      <c r="C2662" t="s">
        <v>39</v>
      </c>
      <c r="E2662" t="str">
        <f t="shared" si="41"/>
        <v>90-120</v>
      </c>
    </row>
    <row r="2663" spans="1:5" x14ac:dyDescent="0.25">
      <c r="A2663">
        <v>81318290</v>
      </c>
      <c r="B2663">
        <v>90</v>
      </c>
      <c r="C2663" t="s">
        <v>39</v>
      </c>
      <c r="E2663" t="str">
        <f t="shared" si="41"/>
        <v>90-120</v>
      </c>
    </row>
    <row r="2664" spans="1:5" x14ac:dyDescent="0.25">
      <c r="A2664">
        <v>81321652</v>
      </c>
      <c r="B2664">
        <v>106</v>
      </c>
      <c r="C2664" t="s">
        <v>40</v>
      </c>
      <c r="D2664" s="32">
        <v>41860</v>
      </c>
      <c r="E2664" t="str">
        <f t="shared" si="41"/>
        <v>90-120</v>
      </c>
    </row>
    <row r="2665" spans="1:5" x14ac:dyDescent="0.25">
      <c r="A2665">
        <v>81337046</v>
      </c>
      <c r="B2665">
        <v>112</v>
      </c>
      <c r="C2665" t="s">
        <v>38</v>
      </c>
      <c r="E2665" t="str">
        <f t="shared" si="41"/>
        <v>90-120</v>
      </c>
    </row>
    <row r="2666" spans="1:5" x14ac:dyDescent="0.25">
      <c r="A2666">
        <v>81340258</v>
      </c>
      <c r="B2666">
        <v>106</v>
      </c>
      <c r="C2666" t="s">
        <v>39</v>
      </c>
      <c r="E2666" t="str">
        <f t="shared" si="41"/>
        <v>90-120</v>
      </c>
    </row>
    <row r="2667" spans="1:5" x14ac:dyDescent="0.25">
      <c r="A2667">
        <v>81342132</v>
      </c>
      <c r="B2667">
        <v>136</v>
      </c>
      <c r="C2667" t="s">
        <v>38</v>
      </c>
      <c r="D2667" s="32">
        <v>41870</v>
      </c>
      <c r="E2667" t="str">
        <f t="shared" si="41"/>
        <v>121-150</v>
      </c>
    </row>
    <row r="2668" spans="1:5" x14ac:dyDescent="0.25">
      <c r="A2668">
        <v>81354590</v>
      </c>
      <c r="B2668">
        <v>105</v>
      </c>
      <c r="C2668" t="s">
        <v>39</v>
      </c>
      <c r="E2668" t="str">
        <f t="shared" si="41"/>
        <v>90-120</v>
      </c>
    </row>
    <row r="2669" spans="1:5" x14ac:dyDescent="0.25">
      <c r="A2669">
        <v>81361750</v>
      </c>
      <c r="B2669">
        <v>106</v>
      </c>
      <c r="C2669" t="s">
        <v>38</v>
      </c>
      <c r="E2669" t="str">
        <f t="shared" si="41"/>
        <v>90-120</v>
      </c>
    </row>
    <row r="2670" spans="1:5" x14ac:dyDescent="0.25">
      <c r="A2670">
        <v>81369644</v>
      </c>
      <c r="B2670">
        <v>106</v>
      </c>
      <c r="C2670" t="s">
        <v>38</v>
      </c>
      <c r="E2670" t="str">
        <f t="shared" si="41"/>
        <v>90-120</v>
      </c>
    </row>
    <row r="2671" spans="1:5" x14ac:dyDescent="0.25">
      <c r="A2671">
        <v>81373718</v>
      </c>
      <c r="B2671">
        <v>141</v>
      </c>
      <c r="C2671" t="s">
        <v>39</v>
      </c>
      <c r="E2671" t="str">
        <f t="shared" si="41"/>
        <v>121-150</v>
      </c>
    </row>
    <row r="2672" spans="1:5" x14ac:dyDescent="0.25">
      <c r="A2672">
        <v>81389042</v>
      </c>
      <c r="B2672">
        <v>106</v>
      </c>
      <c r="C2672" t="s">
        <v>39</v>
      </c>
      <c r="E2672" t="str">
        <f t="shared" si="41"/>
        <v>90-120</v>
      </c>
    </row>
    <row r="2673" spans="1:5" x14ac:dyDescent="0.25">
      <c r="A2673">
        <v>81390218</v>
      </c>
      <c r="B2673">
        <v>104</v>
      </c>
      <c r="C2673" t="s">
        <v>38</v>
      </c>
      <c r="E2673" t="str">
        <f t="shared" si="41"/>
        <v>90-120</v>
      </c>
    </row>
    <row r="2674" spans="1:5" x14ac:dyDescent="0.25">
      <c r="A2674">
        <v>81393968</v>
      </c>
      <c r="B2674">
        <v>111</v>
      </c>
      <c r="C2674" t="s">
        <v>38</v>
      </c>
      <c r="E2674" t="str">
        <f t="shared" si="41"/>
        <v>90-120</v>
      </c>
    </row>
    <row r="2675" spans="1:5" x14ac:dyDescent="0.25">
      <c r="A2675">
        <v>81398736</v>
      </c>
      <c r="B2675">
        <v>91</v>
      </c>
      <c r="C2675" t="s">
        <v>38</v>
      </c>
      <c r="E2675" t="str">
        <f t="shared" si="41"/>
        <v>90-120</v>
      </c>
    </row>
    <row r="2676" spans="1:5" x14ac:dyDescent="0.25">
      <c r="A2676">
        <v>81401130</v>
      </c>
      <c r="B2676">
        <v>141</v>
      </c>
      <c r="C2676" t="s">
        <v>39</v>
      </c>
      <c r="E2676" t="str">
        <f t="shared" si="41"/>
        <v>121-150</v>
      </c>
    </row>
    <row r="2677" spans="1:5" x14ac:dyDescent="0.25">
      <c r="A2677">
        <v>81403544</v>
      </c>
      <c r="B2677">
        <v>136</v>
      </c>
      <c r="C2677" t="s">
        <v>39</v>
      </c>
      <c r="E2677" t="str">
        <f t="shared" si="41"/>
        <v>121-150</v>
      </c>
    </row>
    <row r="2678" spans="1:5" x14ac:dyDescent="0.25">
      <c r="A2678">
        <v>81405570</v>
      </c>
      <c r="B2678">
        <v>96</v>
      </c>
      <c r="C2678" t="s">
        <v>39</v>
      </c>
      <c r="E2678" t="str">
        <f t="shared" si="41"/>
        <v>90-120</v>
      </c>
    </row>
    <row r="2679" spans="1:5" x14ac:dyDescent="0.25">
      <c r="A2679">
        <v>81410872</v>
      </c>
      <c r="B2679">
        <v>141</v>
      </c>
      <c r="C2679" t="s">
        <v>38</v>
      </c>
      <c r="E2679" t="str">
        <f t="shared" si="41"/>
        <v>121-150</v>
      </c>
    </row>
    <row r="2680" spans="1:5" x14ac:dyDescent="0.25">
      <c r="A2680">
        <v>81418496</v>
      </c>
      <c r="B2680">
        <v>150</v>
      </c>
      <c r="C2680" t="s">
        <v>39</v>
      </c>
      <c r="E2680" t="str">
        <f t="shared" si="41"/>
        <v>121-150</v>
      </c>
    </row>
    <row r="2681" spans="1:5" x14ac:dyDescent="0.25">
      <c r="A2681">
        <v>81419004</v>
      </c>
      <c r="B2681">
        <v>141</v>
      </c>
      <c r="C2681" t="s">
        <v>38</v>
      </c>
      <c r="E2681" t="str">
        <f t="shared" si="41"/>
        <v>121-150</v>
      </c>
    </row>
    <row r="2682" spans="1:5" x14ac:dyDescent="0.25">
      <c r="A2682">
        <v>81427902</v>
      </c>
      <c r="B2682">
        <v>90</v>
      </c>
      <c r="C2682" t="s">
        <v>39</v>
      </c>
      <c r="E2682" t="str">
        <f t="shared" si="41"/>
        <v>90-120</v>
      </c>
    </row>
    <row r="2683" spans="1:5" x14ac:dyDescent="0.25">
      <c r="A2683">
        <v>81428290</v>
      </c>
      <c r="B2683">
        <v>111</v>
      </c>
      <c r="C2683" t="s">
        <v>38</v>
      </c>
      <c r="E2683" t="str">
        <f t="shared" si="41"/>
        <v>90-120</v>
      </c>
    </row>
    <row r="2684" spans="1:5" x14ac:dyDescent="0.25">
      <c r="A2684">
        <v>81429586</v>
      </c>
      <c r="B2684">
        <v>122</v>
      </c>
      <c r="C2684" t="s">
        <v>38</v>
      </c>
      <c r="E2684" t="str">
        <f t="shared" si="41"/>
        <v>121-150</v>
      </c>
    </row>
    <row r="2685" spans="1:5" x14ac:dyDescent="0.25">
      <c r="A2685">
        <v>81444780</v>
      </c>
      <c r="B2685">
        <v>91</v>
      </c>
      <c r="C2685" t="s">
        <v>39</v>
      </c>
      <c r="D2685" s="32">
        <v>41842</v>
      </c>
      <c r="E2685" t="str">
        <f t="shared" si="41"/>
        <v>90-120</v>
      </c>
    </row>
    <row r="2686" spans="1:5" x14ac:dyDescent="0.25">
      <c r="A2686">
        <v>81447720</v>
      </c>
      <c r="B2686">
        <v>150</v>
      </c>
      <c r="C2686" t="s">
        <v>38</v>
      </c>
      <c r="E2686" t="str">
        <f t="shared" si="41"/>
        <v>121-150</v>
      </c>
    </row>
    <row r="2687" spans="1:5" x14ac:dyDescent="0.25">
      <c r="A2687">
        <v>81448776</v>
      </c>
      <c r="B2687">
        <v>90</v>
      </c>
      <c r="C2687" t="s">
        <v>38</v>
      </c>
      <c r="D2687" s="32">
        <v>41843</v>
      </c>
      <c r="E2687" t="str">
        <f t="shared" si="41"/>
        <v>90-120</v>
      </c>
    </row>
    <row r="2688" spans="1:5" x14ac:dyDescent="0.25">
      <c r="A2688">
        <v>81449916</v>
      </c>
      <c r="B2688">
        <v>136</v>
      </c>
      <c r="C2688" t="s">
        <v>38</v>
      </c>
      <c r="E2688" t="str">
        <f t="shared" si="41"/>
        <v>121-150</v>
      </c>
    </row>
    <row r="2689" spans="1:5" x14ac:dyDescent="0.25">
      <c r="A2689">
        <v>81457310</v>
      </c>
      <c r="B2689">
        <v>117</v>
      </c>
      <c r="C2689" t="s">
        <v>39</v>
      </c>
      <c r="E2689" t="str">
        <f t="shared" si="41"/>
        <v>90-120</v>
      </c>
    </row>
    <row r="2690" spans="1:5" x14ac:dyDescent="0.25">
      <c r="A2690">
        <v>81466070</v>
      </c>
      <c r="B2690">
        <v>150</v>
      </c>
      <c r="C2690" t="s">
        <v>40</v>
      </c>
      <c r="E2690" t="str">
        <f t="shared" si="41"/>
        <v>121-150</v>
      </c>
    </row>
    <row r="2691" spans="1:5" x14ac:dyDescent="0.25">
      <c r="A2691">
        <v>81475528</v>
      </c>
      <c r="B2691">
        <v>90</v>
      </c>
      <c r="C2691" t="s">
        <v>38</v>
      </c>
      <c r="E2691" t="str">
        <f t="shared" ref="E2691:E2754" si="42">IF(B2691&lt;=120,"90-120","121-150")</f>
        <v>90-120</v>
      </c>
    </row>
    <row r="2692" spans="1:5" x14ac:dyDescent="0.25">
      <c r="A2692">
        <v>81482104</v>
      </c>
      <c r="B2692">
        <v>111</v>
      </c>
      <c r="C2692" t="s">
        <v>40</v>
      </c>
      <c r="E2692" t="str">
        <f t="shared" si="42"/>
        <v>90-120</v>
      </c>
    </row>
    <row r="2693" spans="1:5" x14ac:dyDescent="0.25">
      <c r="A2693">
        <v>81482114</v>
      </c>
      <c r="B2693">
        <v>90</v>
      </c>
      <c r="C2693" t="s">
        <v>38</v>
      </c>
      <c r="E2693" t="str">
        <f t="shared" si="42"/>
        <v>90-120</v>
      </c>
    </row>
    <row r="2694" spans="1:5" x14ac:dyDescent="0.25">
      <c r="A2694">
        <v>81482226</v>
      </c>
      <c r="B2694">
        <v>120</v>
      </c>
      <c r="C2694" t="s">
        <v>39</v>
      </c>
      <c r="E2694" t="str">
        <f t="shared" si="42"/>
        <v>90-120</v>
      </c>
    </row>
    <row r="2695" spans="1:5" x14ac:dyDescent="0.25">
      <c r="A2695">
        <v>81482736</v>
      </c>
      <c r="B2695">
        <v>141</v>
      </c>
      <c r="C2695" t="s">
        <v>40</v>
      </c>
      <c r="E2695" t="str">
        <f t="shared" si="42"/>
        <v>121-150</v>
      </c>
    </row>
    <row r="2696" spans="1:5" x14ac:dyDescent="0.25">
      <c r="A2696">
        <v>81488154</v>
      </c>
      <c r="B2696">
        <v>136</v>
      </c>
      <c r="C2696" t="s">
        <v>40</v>
      </c>
      <c r="E2696" t="str">
        <f t="shared" si="42"/>
        <v>121-150</v>
      </c>
    </row>
    <row r="2697" spans="1:5" x14ac:dyDescent="0.25">
      <c r="A2697">
        <v>81488394</v>
      </c>
      <c r="B2697">
        <v>121</v>
      </c>
      <c r="C2697" t="s">
        <v>39</v>
      </c>
      <c r="E2697" t="str">
        <f t="shared" si="42"/>
        <v>121-150</v>
      </c>
    </row>
    <row r="2698" spans="1:5" x14ac:dyDescent="0.25">
      <c r="A2698">
        <v>81491378</v>
      </c>
      <c r="B2698">
        <v>90</v>
      </c>
      <c r="C2698" t="s">
        <v>38</v>
      </c>
      <c r="E2698" t="str">
        <f t="shared" si="42"/>
        <v>90-120</v>
      </c>
    </row>
    <row r="2699" spans="1:5" x14ac:dyDescent="0.25">
      <c r="A2699">
        <v>81492952</v>
      </c>
      <c r="B2699">
        <v>120</v>
      </c>
      <c r="C2699" t="s">
        <v>40</v>
      </c>
      <c r="E2699" t="str">
        <f t="shared" si="42"/>
        <v>90-120</v>
      </c>
    </row>
    <row r="2700" spans="1:5" x14ac:dyDescent="0.25">
      <c r="A2700">
        <v>81492986</v>
      </c>
      <c r="B2700">
        <v>120</v>
      </c>
      <c r="C2700" t="s">
        <v>38</v>
      </c>
      <c r="E2700" t="str">
        <f t="shared" si="42"/>
        <v>90-120</v>
      </c>
    </row>
    <row r="2701" spans="1:5" x14ac:dyDescent="0.25">
      <c r="A2701">
        <v>81495958</v>
      </c>
      <c r="B2701">
        <v>106</v>
      </c>
      <c r="C2701" t="s">
        <v>39</v>
      </c>
      <c r="E2701" t="str">
        <f t="shared" si="42"/>
        <v>90-120</v>
      </c>
    </row>
    <row r="2702" spans="1:5" x14ac:dyDescent="0.25">
      <c r="A2702">
        <v>81499992</v>
      </c>
      <c r="B2702">
        <v>106</v>
      </c>
      <c r="C2702" t="s">
        <v>38</v>
      </c>
      <c r="D2702" s="32">
        <v>41855</v>
      </c>
      <c r="E2702" t="str">
        <f t="shared" si="42"/>
        <v>90-120</v>
      </c>
    </row>
    <row r="2703" spans="1:5" x14ac:dyDescent="0.25">
      <c r="A2703">
        <v>81516988</v>
      </c>
      <c r="B2703">
        <v>149</v>
      </c>
      <c r="C2703" t="s">
        <v>38</v>
      </c>
      <c r="E2703" t="str">
        <f t="shared" si="42"/>
        <v>121-150</v>
      </c>
    </row>
    <row r="2704" spans="1:5" x14ac:dyDescent="0.25">
      <c r="A2704">
        <v>81517848</v>
      </c>
      <c r="B2704">
        <v>136</v>
      </c>
      <c r="C2704" t="s">
        <v>39</v>
      </c>
      <c r="E2704" t="str">
        <f t="shared" si="42"/>
        <v>121-150</v>
      </c>
    </row>
    <row r="2705" spans="1:5" x14ac:dyDescent="0.25">
      <c r="A2705">
        <v>81520462</v>
      </c>
      <c r="B2705">
        <v>90</v>
      </c>
      <c r="C2705" t="s">
        <v>38</v>
      </c>
      <c r="D2705" s="32">
        <v>41845</v>
      </c>
      <c r="E2705" t="str">
        <f t="shared" si="42"/>
        <v>90-120</v>
      </c>
    </row>
    <row r="2706" spans="1:5" x14ac:dyDescent="0.25">
      <c r="A2706">
        <v>81522722</v>
      </c>
      <c r="B2706">
        <v>119</v>
      </c>
      <c r="C2706" t="s">
        <v>39</v>
      </c>
      <c r="E2706" t="str">
        <f t="shared" si="42"/>
        <v>90-120</v>
      </c>
    </row>
    <row r="2707" spans="1:5" x14ac:dyDescent="0.25">
      <c r="A2707">
        <v>81524992</v>
      </c>
      <c r="B2707">
        <v>120</v>
      </c>
      <c r="C2707" t="s">
        <v>40</v>
      </c>
      <c r="E2707" t="str">
        <f t="shared" si="42"/>
        <v>90-120</v>
      </c>
    </row>
    <row r="2708" spans="1:5" x14ac:dyDescent="0.25">
      <c r="A2708">
        <v>81531790</v>
      </c>
      <c r="B2708">
        <v>148</v>
      </c>
      <c r="C2708" t="s">
        <v>39</v>
      </c>
      <c r="D2708" s="32">
        <v>41842</v>
      </c>
      <c r="E2708" t="str">
        <f t="shared" si="42"/>
        <v>121-150</v>
      </c>
    </row>
    <row r="2709" spans="1:5" x14ac:dyDescent="0.25">
      <c r="A2709">
        <v>81531790</v>
      </c>
      <c r="B2709">
        <v>148</v>
      </c>
      <c r="C2709" t="s">
        <v>39</v>
      </c>
      <c r="D2709" s="32">
        <v>41869</v>
      </c>
      <c r="E2709" t="str">
        <f t="shared" si="42"/>
        <v>121-150</v>
      </c>
    </row>
    <row r="2710" spans="1:5" x14ac:dyDescent="0.25">
      <c r="A2710">
        <v>81540944</v>
      </c>
      <c r="B2710">
        <v>150</v>
      </c>
      <c r="C2710" t="s">
        <v>38</v>
      </c>
      <c r="D2710" s="32">
        <v>41857</v>
      </c>
      <c r="E2710" t="str">
        <f t="shared" si="42"/>
        <v>121-150</v>
      </c>
    </row>
    <row r="2711" spans="1:5" x14ac:dyDescent="0.25">
      <c r="A2711">
        <v>81540944</v>
      </c>
      <c r="B2711">
        <v>150</v>
      </c>
      <c r="C2711" t="s">
        <v>38</v>
      </c>
      <c r="D2711" s="32">
        <v>41856</v>
      </c>
      <c r="E2711" t="str">
        <f t="shared" si="42"/>
        <v>121-150</v>
      </c>
    </row>
    <row r="2712" spans="1:5" x14ac:dyDescent="0.25">
      <c r="A2712">
        <v>81546758</v>
      </c>
      <c r="B2712">
        <v>150</v>
      </c>
      <c r="C2712" t="s">
        <v>39</v>
      </c>
      <c r="D2712" s="32">
        <v>41857</v>
      </c>
      <c r="E2712" t="str">
        <f t="shared" si="42"/>
        <v>121-150</v>
      </c>
    </row>
    <row r="2713" spans="1:5" x14ac:dyDescent="0.25">
      <c r="A2713">
        <v>81558894</v>
      </c>
      <c r="B2713">
        <v>116</v>
      </c>
      <c r="C2713" t="s">
        <v>40</v>
      </c>
      <c r="E2713" t="str">
        <f t="shared" si="42"/>
        <v>90-120</v>
      </c>
    </row>
    <row r="2714" spans="1:5" x14ac:dyDescent="0.25">
      <c r="A2714">
        <v>81563820</v>
      </c>
      <c r="B2714">
        <v>118</v>
      </c>
      <c r="C2714" t="s">
        <v>38</v>
      </c>
      <c r="E2714" t="str">
        <f t="shared" si="42"/>
        <v>90-120</v>
      </c>
    </row>
    <row r="2715" spans="1:5" x14ac:dyDescent="0.25">
      <c r="A2715">
        <v>81567864</v>
      </c>
      <c r="B2715">
        <v>148</v>
      </c>
      <c r="C2715" t="s">
        <v>39</v>
      </c>
      <c r="E2715" t="str">
        <f t="shared" si="42"/>
        <v>121-150</v>
      </c>
    </row>
    <row r="2716" spans="1:5" x14ac:dyDescent="0.25">
      <c r="A2716">
        <v>81568586</v>
      </c>
      <c r="B2716">
        <v>120</v>
      </c>
      <c r="C2716" t="s">
        <v>38</v>
      </c>
      <c r="E2716" t="str">
        <f t="shared" si="42"/>
        <v>90-120</v>
      </c>
    </row>
    <row r="2717" spans="1:5" x14ac:dyDescent="0.25">
      <c r="A2717">
        <v>81572188</v>
      </c>
      <c r="B2717">
        <v>90</v>
      </c>
      <c r="C2717" t="s">
        <v>40</v>
      </c>
      <c r="E2717" t="str">
        <f t="shared" si="42"/>
        <v>90-120</v>
      </c>
    </row>
    <row r="2718" spans="1:5" x14ac:dyDescent="0.25">
      <c r="A2718">
        <v>81572354</v>
      </c>
      <c r="B2718">
        <v>120</v>
      </c>
      <c r="C2718" t="s">
        <v>40</v>
      </c>
      <c r="E2718" t="str">
        <f t="shared" si="42"/>
        <v>90-120</v>
      </c>
    </row>
    <row r="2719" spans="1:5" x14ac:dyDescent="0.25">
      <c r="A2719">
        <v>81576400</v>
      </c>
      <c r="B2719">
        <v>104</v>
      </c>
      <c r="C2719" t="s">
        <v>38</v>
      </c>
      <c r="E2719" t="str">
        <f t="shared" si="42"/>
        <v>90-120</v>
      </c>
    </row>
    <row r="2720" spans="1:5" x14ac:dyDescent="0.25">
      <c r="A2720">
        <v>81577362</v>
      </c>
      <c r="B2720">
        <v>90</v>
      </c>
      <c r="C2720" t="s">
        <v>39</v>
      </c>
      <c r="E2720" t="str">
        <f t="shared" si="42"/>
        <v>90-120</v>
      </c>
    </row>
    <row r="2721" spans="1:5" x14ac:dyDescent="0.25">
      <c r="A2721">
        <v>81584970</v>
      </c>
      <c r="B2721">
        <v>120</v>
      </c>
      <c r="C2721" t="s">
        <v>38</v>
      </c>
      <c r="E2721" t="str">
        <f t="shared" si="42"/>
        <v>90-120</v>
      </c>
    </row>
    <row r="2722" spans="1:5" x14ac:dyDescent="0.25">
      <c r="A2722">
        <v>81589830</v>
      </c>
      <c r="B2722">
        <v>149</v>
      </c>
      <c r="C2722" t="s">
        <v>39</v>
      </c>
      <c r="E2722" t="str">
        <f t="shared" si="42"/>
        <v>121-150</v>
      </c>
    </row>
    <row r="2723" spans="1:5" x14ac:dyDescent="0.25">
      <c r="A2723">
        <v>81598520</v>
      </c>
      <c r="B2723">
        <v>121</v>
      </c>
      <c r="C2723" t="s">
        <v>39</v>
      </c>
      <c r="E2723" t="str">
        <f t="shared" si="42"/>
        <v>121-150</v>
      </c>
    </row>
    <row r="2724" spans="1:5" x14ac:dyDescent="0.25">
      <c r="A2724">
        <v>81600476</v>
      </c>
      <c r="B2724">
        <v>92</v>
      </c>
      <c r="C2724" t="s">
        <v>38</v>
      </c>
      <c r="E2724" t="str">
        <f t="shared" si="42"/>
        <v>90-120</v>
      </c>
    </row>
    <row r="2725" spans="1:5" x14ac:dyDescent="0.25">
      <c r="A2725">
        <v>81601126</v>
      </c>
      <c r="B2725">
        <v>120</v>
      </c>
      <c r="C2725" t="s">
        <v>38</v>
      </c>
      <c r="E2725" t="str">
        <f t="shared" si="42"/>
        <v>90-120</v>
      </c>
    </row>
    <row r="2726" spans="1:5" x14ac:dyDescent="0.25">
      <c r="A2726">
        <v>81605140</v>
      </c>
      <c r="B2726">
        <v>92</v>
      </c>
      <c r="C2726" t="s">
        <v>38</v>
      </c>
      <c r="E2726" t="str">
        <f t="shared" si="42"/>
        <v>90-120</v>
      </c>
    </row>
    <row r="2727" spans="1:5" x14ac:dyDescent="0.25">
      <c r="A2727">
        <v>81612012</v>
      </c>
      <c r="B2727">
        <v>90</v>
      </c>
      <c r="C2727" t="s">
        <v>38</v>
      </c>
      <c r="D2727" s="32">
        <v>41850</v>
      </c>
      <c r="E2727" t="str">
        <f t="shared" si="42"/>
        <v>90-120</v>
      </c>
    </row>
    <row r="2728" spans="1:5" x14ac:dyDescent="0.25">
      <c r="A2728">
        <v>81612012</v>
      </c>
      <c r="B2728">
        <v>90</v>
      </c>
      <c r="C2728" t="s">
        <v>38</v>
      </c>
      <c r="D2728" s="32">
        <v>41850</v>
      </c>
      <c r="E2728" t="str">
        <f t="shared" si="42"/>
        <v>90-120</v>
      </c>
    </row>
    <row r="2729" spans="1:5" x14ac:dyDescent="0.25">
      <c r="A2729">
        <v>81612012</v>
      </c>
      <c r="B2729">
        <v>90</v>
      </c>
      <c r="C2729" t="s">
        <v>38</v>
      </c>
      <c r="D2729" s="32">
        <v>41850</v>
      </c>
      <c r="E2729" t="str">
        <f t="shared" si="42"/>
        <v>90-120</v>
      </c>
    </row>
    <row r="2730" spans="1:5" x14ac:dyDescent="0.25">
      <c r="A2730">
        <v>81612012</v>
      </c>
      <c r="B2730">
        <v>90</v>
      </c>
      <c r="C2730" t="s">
        <v>38</v>
      </c>
      <c r="D2730" s="32">
        <v>41850</v>
      </c>
      <c r="E2730" t="str">
        <f t="shared" si="42"/>
        <v>90-120</v>
      </c>
    </row>
    <row r="2731" spans="1:5" x14ac:dyDescent="0.25">
      <c r="A2731">
        <v>81612012</v>
      </c>
      <c r="B2731">
        <v>90</v>
      </c>
      <c r="C2731" t="s">
        <v>38</v>
      </c>
      <c r="D2731" s="32">
        <v>41850</v>
      </c>
      <c r="E2731" t="str">
        <f t="shared" si="42"/>
        <v>90-120</v>
      </c>
    </row>
    <row r="2732" spans="1:5" x14ac:dyDescent="0.25">
      <c r="A2732">
        <v>81619368</v>
      </c>
      <c r="B2732">
        <v>90</v>
      </c>
      <c r="C2732" t="s">
        <v>39</v>
      </c>
      <c r="E2732" t="str">
        <f t="shared" si="42"/>
        <v>90-120</v>
      </c>
    </row>
    <row r="2733" spans="1:5" x14ac:dyDescent="0.25">
      <c r="A2733">
        <v>81620370</v>
      </c>
      <c r="B2733">
        <v>90</v>
      </c>
      <c r="C2733" t="s">
        <v>40</v>
      </c>
      <c r="E2733" t="str">
        <f t="shared" si="42"/>
        <v>90-120</v>
      </c>
    </row>
    <row r="2734" spans="1:5" x14ac:dyDescent="0.25">
      <c r="A2734">
        <v>81621488</v>
      </c>
      <c r="B2734">
        <v>111</v>
      </c>
      <c r="C2734" t="s">
        <v>39</v>
      </c>
      <c r="E2734" t="str">
        <f t="shared" si="42"/>
        <v>90-120</v>
      </c>
    </row>
    <row r="2735" spans="1:5" x14ac:dyDescent="0.25">
      <c r="A2735">
        <v>81624430</v>
      </c>
      <c r="B2735">
        <v>136</v>
      </c>
      <c r="C2735" t="s">
        <v>40</v>
      </c>
      <c r="E2735" t="str">
        <f t="shared" si="42"/>
        <v>121-150</v>
      </c>
    </row>
    <row r="2736" spans="1:5" x14ac:dyDescent="0.25">
      <c r="A2736">
        <v>81629304</v>
      </c>
      <c r="B2736">
        <v>91</v>
      </c>
      <c r="C2736" t="s">
        <v>39</v>
      </c>
      <c r="E2736" t="str">
        <f t="shared" si="42"/>
        <v>90-120</v>
      </c>
    </row>
    <row r="2737" spans="1:5" x14ac:dyDescent="0.25">
      <c r="A2737">
        <v>81644380</v>
      </c>
      <c r="B2737">
        <v>113</v>
      </c>
      <c r="C2737" t="s">
        <v>39</v>
      </c>
      <c r="E2737" t="str">
        <f t="shared" si="42"/>
        <v>90-120</v>
      </c>
    </row>
    <row r="2738" spans="1:5" x14ac:dyDescent="0.25">
      <c r="A2738">
        <v>81649374</v>
      </c>
      <c r="B2738">
        <v>120</v>
      </c>
      <c r="C2738" t="s">
        <v>40</v>
      </c>
      <c r="E2738" t="str">
        <f t="shared" si="42"/>
        <v>90-120</v>
      </c>
    </row>
    <row r="2739" spans="1:5" x14ac:dyDescent="0.25">
      <c r="A2739">
        <v>81661498</v>
      </c>
      <c r="B2739">
        <v>143</v>
      </c>
      <c r="C2739" t="s">
        <v>38</v>
      </c>
      <c r="E2739" t="str">
        <f t="shared" si="42"/>
        <v>121-150</v>
      </c>
    </row>
    <row r="2740" spans="1:5" x14ac:dyDescent="0.25">
      <c r="A2740">
        <v>81665768</v>
      </c>
      <c r="B2740">
        <v>92</v>
      </c>
      <c r="C2740" t="s">
        <v>39</v>
      </c>
      <c r="E2740" t="str">
        <f t="shared" si="42"/>
        <v>90-120</v>
      </c>
    </row>
    <row r="2741" spans="1:5" x14ac:dyDescent="0.25">
      <c r="A2741">
        <v>81680416</v>
      </c>
      <c r="B2741">
        <v>92</v>
      </c>
      <c r="C2741" t="s">
        <v>40</v>
      </c>
      <c r="E2741" t="str">
        <f t="shared" si="42"/>
        <v>90-120</v>
      </c>
    </row>
    <row r="2742" spans="1:5" x14ac:dyDescent="0.25">
      <c r="A2742">
        <v>81681278</v>
      </c>
      <c r="B2742">
        <v>148</v>
      </c>
      <c r="C2742" t="s">
        <v>40</v>
      </c>
      <c r="E2742" t="str">
        <f t="shared" si="42"/>
        <v>121-150</v>
      </c>
    </row>
    <row r="2743" spans="1:5" x14ac:dyDescent="0.25">
      <c r="A2743">
        <v>81687624</v>
      </c>
      <c r="B2743">
        <v>121</v>
      </c>
      <c r="C2743" t="s">
        <v>38</v>
      </c>
      <c r="E2743" t="str">
        <f t="shared" si="42"/>
        <v>121-150</v>
      </c>
    </row>
    <row r="2744" spans="1:5" x14ac:dyDescent="0.25">
      <c r="A2744">
        <v>81687898</v>
      </c>
      <c r="B2744">
        <v>104</v>
      </c>
      <c r="C2744" t="s">
        <v>38</v>
      </c>
      <c r="E2744" t="str">
        <f t="shared" si="42"/>
        <v>90-120</v>
      </c>
    </row>
    <row r="2745" spans="1:5" x14ac:dyDescent="0.25">
      <c r="A2745">
        <v>81688050</v>
      </c>
      <c r="B2745">
        <v>106</v>
      </c>
      <c r="C2745" t="s">
        <v>38</v>
      </c>
      <c r="E2745" t="str">
        <f t="shared" si="42"/>
        <v>90-120</v>
      </c>
    </row>
    <row r="2746" spans="1:5" x14ac:dyDescent="0.25">
      <c r="A2746">
        <v>81692520</v>
      </c>
      <c r="B2746">
        <v>119</v>
      </c>
      <c r="C2746" t="s">
        <v>39</v>
      </c>
      <c r="E2746" t="str">
        <f t="shared" si="42"/>
        <v>90-120</v>
      </c>
    </row>
    <row r="2747" spans="1:5" x14ac:dyDescent="0.25">
      <c r="A2747">
        <v>81719158</v>
      </c>
      <c r="B2747">
        <v>120</v>
      </c>
      <c r="C2747" t="s">
        <v>39</v>
      </c>
      <c r="E2747" t="str">
        <f t="shared" si="42"/>
        <v>90-120</v>
      </c>
    </row>
    <row r="2748" spans="1:5" x14ac:dyDescent="0.25">
      <c r="A2748">
        <v>81720724</v>
      </c>
      <c r="B2748">
        <v>150</v>
      </c>
      <c r="C2748" t="s">
        <v>38</v>
      </c>
      <c r="D2748" s="32">
        <v>41864</v>
      </c>
      <c r="E2748" t="str">
        <f t="shared" si="42"/>
        <v>121-150</v>
      </c>
    </row>
    <row r="2749" spans="1:5" x14ac:dyDescent="0.25">
      <c r="A2749">
        <v>81720724</v>
      </c>
      <c r="B2749">
        <v>150</v>
      </c>
      <c r="C2749" t="s">
        <v>38</v>
      </c>
      <c r="D2749" s="32">
        <v>41864</v>
      </c>
      <c r="E2749" t="str">
        <f t="shared" si="42"/>
        <v>121-150</v>
      </c>
    </row>
    <row r="2750" spans="1:5" x14ac:dyDescent="0.25">
      <c r="A2750">
        <v>81732634</v>
      </c>
      <c r="B2750">
        <v>150</v>
      </c>
      <c r="C2750" t="s">
        <v>39</v>
      </c>
      <c r="E2750" t="str">
        <f t="shared" si="42"/>
        <v>121-150</v>
      </c>
    </row>
    <row r="2751" spans="1:5" x14ac:dyDescent="0.25">
      <c r="A2751">
        <v>81735310</v>
      </c>
      <c r="B2751">
        <v>134</v>
      </c>
      <c r="C2751" t="s">
        <v>39</v>
      </c>
      <c r="E2751" t="str">
        <f t="shared" si="42"/>
        <v>121-150</v>
      </c>
    </row>
    <row r="2752" spans="1:5" x14ac:dyDescent="0.25">
      <c r="A2752">
        <v>81744760</v>
      </c>
      <c r="B2752">
        <v>149</v>
      </c>
      <c r="C2752" t="s">
        <v>39</v>
      </c>
      <c r="E2752" t="str">
        <f t="shared" si="42"/>
        <v>121-150</v>
      </c>
    </row>
    <row r="2753" spans="1:5" x14ac:dyDescent="0.25">
      <c r="A2753">
        <v>81760294</v>
      </c>
      <c r="B2753">
        <v>142</v>
      </c>
      <c r="C2753" t="s">
        <v>39</v>
      </c>
      <c r="E2753" t="str">
        <f t="shared" si="42"/>
        <v>121-150</v>
      </c>
    </row>
    <row r="2754" spans="1:5" x14ac:dyDescent="0.25">
      <c r="A2754">
        <v>81768772</v>
      </c>
      <c r="B2754">
        <v>118</v>
      </c>
      <c r="C2754" t="s">
        <v>39</v>
      </c>
      <c r="E2754" t="str">
        <f t="shared" si="42"/>
        <v>90-120</v>
      </c>
    </row>
    <row r="2755" spans="1:5" x14ac:dyDescent="0.25">
      <c r="A2755">
        <v>81768930</v>
      </c>
      <c r="B2755">
        <v>136</v>
      </c>
      <c r="C2755" t="s">
        <v>38</v>
      </c>
      <c r="E2755" t="str">
        <f t="shared" ref="E2755:E2818" si="43">IF(B2755&lt;=120,"90-120","121-150")</f>
        <v>121-150</v>
      </c>
    </row>
    <row r="2756" spans="1:5" x14ac:dyDescent="0.25">
      <c r="A2756">
        <v>81769302</v>
      </c>
      <c r="B2756">
        <v>134</v>
      </c>
      <c r="C2756" t="s">
        <v>38</v>
      </c>
      <c r="E2756" t="str">
        <f t="shared" si="43"/>
        <v>121-150</v>
      </c>
    </row>
    <row r="2757" spans="1:5" x14ac:dyDescent="0.25">
      <c r="A2757">
        <v>81769374</v>
      </c>
      <c r="B2757">
        <v>136</v>
      </c>
      <c r="C2757" t="s">
        <v>38</v>
      </c>
      <c r="E2757" t="str">
        <f t="shared" si="43"/>
        <v>121-150</v>
      </c>
    </row>
    <row r="2758" spans="1:5" x14ac:dyDescent="0.25">
      <c r="A2758">
        <v>81770380</v>
      </c>
      <c r="B2758">
        <v>136</v>
      </c>
      <c r="C2758" t="s">
        <v>40</v>
      </c>
      <c r="D2758" s="32">
        <v>41862</v>
      </c>
      <c r="E2758" t="str">
        <f t="shared" si="43"/>
        <v>121-150</v>
      </c>
    </row>
    <row r="2759" spans="1:5" x14ac:dyDescent="0.25">
      <c r="A2759">
        <v>81770380</v>
      </c>
      <c r="B2759">
        <v>136</v>
      </c>
      <c r="C2759" t="s">
        <v>40</v>
      </c>
      <c r="D2759" s="32">
        <v>41858</v>
      </c>
      <c r="E2759" t="str">
        <f t="shared" si="43"/>
        <v>121-150</v>
      </c>
    </row>
    <row r="2760" spans="1:5" x14ac:dyDescent="0.25">
      <c r="A2760">
        <v>81770740</v>
      </c>
      <c r="B2760">
        <v>111</v>
      </c>
      <c r="C2760" t="s">
        <v>39</v>
      </c>
      <c r="E2760" t="str">
        <f t="shared" si="43"/>
        <v>90-120</v>
      </c>
    </row>
    <row r="2761" spans="1:5" x14ac:dyDescent="0.25">
      <c r="A2761">
        <v>81776850</v>
      </c>
      <c r="B2761">
        <v>141</v>
      </c>
      <c r="C2761" t="s">
        <v>38</v>
      </c>
      <c r="E2761" t="str">
        <f t="shared" si="43"/>
        <v>121-150</v>
      </c>
    </row>
    <row r="2762" spans="1:5" x14ac:dyDescent="0.25">
      <c r="A2762">
        <v>81778296</v>
      </c>
      <c r="B2762">
        <v>141</v>
      </c>
      <c r="C2762" t="s">
        <v>38</v>
      </c>
      <c r="E2762" t="str">
        <f t="shared" si="43"/>
        <v>121-150</v>
      </c>
    </row>
    <row r="2763" spans="1:5" x14ac:dyDescent="0.25">
      <c r="A2763">
        <v>81785418</v>
      </c>
      <c r="B2763">
        <v>118</v>
      </c>
      <c r="C2763" t="s">
        <v>38</v>
      </c>
      <c r="D2763" s="32">
        <v>41858</v>
      </c>
      <c r="E2763" t="str">
        <f t="shared" si="43"/>
        <v>90-120</v>
      </c>
    </row>
    <row r="2764" spans="1:5" x14ac:dyDescent="0.25">
      <c r="A2764">
        <v>81787830</v>
      </c>
      <c r="B2764">
        <v>141</v>
      </c>
      <c r="C2764" t="s">
        <v>39</v>
      </c>
      <c r="E2764" t="str">
        <f t="shared" si="43"/>
        <v>121-150</v>
      </c>
    </row>
    <row r="2765" spans="1:5" x14ac:dyDescent="0.25">
      <c r="A2765">
        <v>81788870</v>
      </c>
      <c r="B2765">
        <v>136</v>
      </c>
      <c r="C2765" t="s">
        <v>39</v>
      </c>
      <c r="E2765" t="str">
        <f t="shared" si="43"/>
        <v>121-150</v>
      </c>
    </row>
    <row r="2766" spans="1:5" x14ac:dyDescent="0.25">
      <c r="A2766">
        <v>81790690</v>
      </c>
      <c r="B2766">
        <v>126</v>
      </c>
      <c r="C2766" t="s">
        <v>39</v>
      </c>
      <c r="E2766" t="str">
        <f t="shared" si="43"/>
        <v>121-150</v>
      </c>
    </row>
    <row r="2767" spans="1:5" x14ac:dyDescent="0.25">
      <c r="A2767">
        <v>81796466</v>
      </c>
      <c r="B2767">
        <v>141</v>
      </c>
      <c r="C2767" t="s">
        <v>38</v>
      </c>
      <c r="E2767" t="str">
        <f t="shared" si="43"/>
        <v>121-150</v>
      </c>
    </row>
    <row r="2768" spans="1:5" x14ac:dyDescent="0.25">
      <c r="A2768">
        <v>81797234</v>
      </c>
      <c r="B2768">
        <v>111</v>
      </c>
      <c r="C2768" t="s">
        <v>38</v>
      </c>
      <c r="E2768" t="str">
        <f t="shared" si="43"/>
        <v>90-120</v>
      </c>
    </row>
    <row r="2769" spans="1:5" x14ac:dyDescent="0.25">
      <c r="A2769">
        <v>81798990</v>
      </c>
      <c r="B2769">
        <v>90</v>
      </c>
      <c r="C2769" t="s">
        <v>39</v>
      </c>
      <c r="E2769" t="str">
        <f t="shared" si="43"/>
        <v>90-120</v>
      </c>
    </row>
    <row r="2770" spans="1:5" x14ac:dyDescent="0.25">
      <c r="A2770">
        <v>81816082</v>
      </c>
      <c r="B2770">
        <v>91</v>
      </c>
      <c r="C2770" t="s">
        <v>40</v>
      </c>
      <c r="D2770" s="32">
        <v>41864</v>
      </c>
      <c r="E2770" t="str">
        <f t="shared" si="43"/>
        <v>90-120</v>
      </c>
    </row>
    <row r="2771" spans="1:5" x14ac:dyDescent="0.25">
      <c r="A2771">
        <v>81823540</v>
      </c>
      <c r="B2771">
        <v>136</v>
      </c>
      <c r="C2771" t="s">
        <v>40</v>
      </c>
      <c r="E2771" t="str">
        <f t="shared" si="43"/>
        <v>121-150</v>
      </c>
    </row>
    <row r="2772" spans="1:5" x14ac:dyDescent="0.25">
      <c r="A2772">
        <v>81825660</v>
      </c>
      <c r="B2772">
        <v>106</v>
      </c>
      <c r="C2772" t="s">
        <v>38</v>
      </c>
      <c r="E2772" t="str">
        <f t="shared" si="43"/>
        <v>90-120</v>
      </c>
    </row>
    <row r="2773" spans="1:5" x14ac:dyDescent="0.25">
      <c r="A2773">
        <v>81839152</v>
      </c>
      <c r="B2773">
        <v>106</v>
      </c>
      <c r="C2773" t="s">
        <v>38</v>
      </c>
      <c r="E2773" t="str">
        <f t="shared" si="43"/>
        <v>90-120</v>
      </c>
    </row>
    <row r="2774" spans="1:5" x14ac:dyDescent="0.25">
      <c r="A2774">
        <v>81842042</v>
      </c>
      <c r="B2774">
        <v>90</v>
      </c>
      <c r="C2774" t="s">
        <v>38</v>
      </c>
      <c r="E2774" t="str">
        <f t="shared" si="43"/>
        <v>90-120</v>
      </c>
    </row>
    <row r="2775" spans="1:5" x14ac:dyDescent="0.25">
      <c r="A2775">
        <v>81842896</v>
      </c>
      <c r="B2775">
        <v>92</v>
      </c>
      <c r="C2775" t="s">
        <v>39</v>
      </c>
      <c r="E2775" t="str">
        <f t="shared" si="43"/>
        <v>90-120</v>
      </c>
    </row>
    <row r="2776" spans="1:5" x14ac:dyDescent="0.25">
      <c r="A2776">
        <v>81844012</v>
      </c>
      <c r="B2776">
        <v>92</v>
      </c>
      <c r="C2776" t="s">
        <v>38</v>
      </c>
      <c r="E2776" t="str">
        <f t="shared" si="43"/>
        <v>90-120</v>
      </c>
    </row>
    <row r="2777" spans="1:5" x14ac:dyDescent="0.25">
      <c r="A2777">
        <v>81845550</v>
      </c>
      <c r="B2777">
        <v>141</v>
      </c>
      <c r="C2777" t="s">
        <v>38</v>
      </c>
      <c r="E2777" t="str">
        <f t="shared" si="43"/>
        <v>121-150</v>
      </c>
    </row>
    <row r="2778" spans="1:5" x14ac:dyDescent="0.25">
      <c r="A2778">
        <v>81848924</v>
      </c>
      <c r="B2778">
        <v>150</v>
      </c>
      <c r="C2778" t="s">
        <v>38</v>
      </c>
      <c r="E2778" t="str">
        <f t="shared" si="43"/>
        <v>121-150</v>
      </c>
    </row>
    <row r="2779" spans="1:5" x14ac:dyDescent="0.25">
      <c r="A2779">
        <v>81860332</v>
      </c>
      <c r="B2779">
        <v>127</v>
      </c>
      <c r="C2779" t="s">
        <v>39</v>
      </c>
      <c r="E2779" t="str">
        <f t="shared" si="43"/>
        <v>121-150</v>
      </c>
    </row>
    <row r="2780" spans="1:5" x14ac:dyDescent="0.25">
      <c r="A2780">
        <v>81863574</v>
      </c>
      <c r="B2780">
        <v>122</v>
      </c>
      <c r="C2780" t="s">
        <v>39</v>
      </c>
      <c r="E2780" t="str">
        <f t="shared" si="43"/>
        <v>121-150</v>
      </c>
    </row>
    <row r="2781" spans="1:5" x14ac:dyDescent="0.25">
      <c r="A2781">
        <v>81872738</v>
      </c>
      <c r="B2781">
        <v>90</v>
      </c>
      <c r="C2781" t="s">
        <v>38</v>
      </c>
      <c r="E2781" t="str">
        <f t="shared" si="43"/>
        <v>90-120</v>
      </c>
    </row>
    <row r="2782" spans="1:5" x14ac:dyDescent="0.25">
      <c r="A2782">
        <v>81895750</v>
      </c>
      <c r="B2782">
        <v>113</v>
      </c>
      <c r="C2782" t="s">
        <v>40</v>
      </c>
      <c r="E2782" t="str">
        <f t="shared" si="43"/>
        <v>90-120</v>
      </c>
    </row>
    <row r="2783" spans="1:5" x14ac:dyDescent="0.25">
      <c r="A2783">
        <v>81896014</v>
      </c>
      <c r="B2783">
        <v>113</v>
      </c>
      <c r="C2783" t="s">
        <v>39</v>
      </c>
      <c r="E2783" t="str">
        <f t="shared" si="43"/>
        <v>90-120</v>
      </c>
    </row>
    <row r="2784" spans="1:5" x14ac:dyDescent="0.25">
      <c r="A2784">
        <v>81900690</v>
      </c>
      <c r="B2784">
        <v>143</v>
      </c>
      <c r="C2784" t="s">
        <v>39</v>
      </c>
      <c r="E2784" t="str">
        <f t="shared" si="43"/>
        <v>121-150</v>
      </c>
    </row>
    <row r="2785" spans="1:5" x14ac:dyDescent="0.25">
      <c r="A2785">
        <v>81926146</v>
      </c>
      <c r="B2785">
        <v>143</v>
      </c>
      <c r="C2785" t="s">
        <v>38</v>
      </c>
      <c r="D2785" s="32">
        <v>41859</v>
      </c>
      <c r="E2785" t="str">
        <f t="shared" si="43"/>
        <v>121-150</v>
      </c>
    </row>
    <row r="2786" spans="1:5" x14ac:dyDescent="0.25">
      <c r="A2786">
        <v>81926146</v>
      </c>
      <c r="B2786">
        <v>143</v>
      </c>
      <c r="C2786" t="s">
        <v>38</v>
      </c>
      <c r="D2786" s="32">
        <v>41867</v>
      </c>
      <c r="E2786" t="str">
        <f t="shared" si="43"/>
        <v>121-150</v>
      </c>
    </row>
    <row r="2787" spans="1:5" x14ac:dyDescent="0.25">
      <c r="A2787">
        <v>81926146</v>
      </c>
      <c r="B2787">
        <v>143</v>
      </c>
      <c r="C2787" t="s">
        <v>38</v>
      </c>
      <c r="D2787" s="32">
        <v>41859</v>
      </c>
      <c r="E2787" t="str">
        <f t="shared" si="43"/>
        <v>121-150</v>
      </c>
    </row>
    <row r="2788" spans="1:5" x14ac:dyDescent="0.25">
      <c r="A2788">
        <v>81933144</v>
      </c>
      <c r="B2788">
        <v>113</v>
      </c>
      <c r="C2788" t="s">
        <v>38</v>
      </c>
      <c r="E2788" t="str">
        <f t="shared" si="43"/>
        <v>90-120</v>
      </c>
    </row>
    <row r="2789" spans="1:5" x14ac:dyDescent="0.25">
      <c r="A2789">
        <v>81938266</v>
      </c>
      <c r="B2789">
        <v>113</v>
      </c>
      <c r="C2789" t="s">
        <v>38</v>
      </c>
      <c r="E2789" t="str">
        <f t="shared" si="43"/>
        <v>90-120</v>
      </c>
    </row>
    <row r="2790" spans="1:5" x14ac:dyDescent="0.25">
      <c r="A2790">
        <v>81938758</v>
      </c>
      <c r="B2790">
        <v>90</v>
      </c>
      <c r="C2790" t="s">
        <v>38</v>
      </c>
      <c r="E2790" t="str">
        <f t="shared" si="43"/>
        <v>90-120</v>
      </c>
    </row>
    <row r="2791" spans="1:5" x14ac:dyDescent="0.25">
      <c r="A2791">
        <v>81942976</v>
      </c>
      <c r="B2791">
        <v>150</v>
      </c>
      <c r="C2791" t="s">
        <v>39</v>
      </c>
      <c r="E2791" t="str">
        <f t="shared" si="43"/>
        <v>121-150</v>
      </c>
    </row>
    <row r="2792" spans="1:5" x14ac:dyDescent="0.25">
      <c r="A2792">
        <v>81943442</v>
      </c>
      <c r="B2792">
        <v>143</v>
      </c>
      <c r="C2792" t="s">
        <v>38</v>
      </c>
      <c r="E2792" t="str">
        <f t="shared" si="43"/>
        <v>121-150</v>
      </c>
    </row>
    <row r="2793" spans="1:5" x14ac:dyDescent="0.25">
      <c r="A2793">
        <v>81943988</v>
      </c>
      <c r="B2793">
        <v>143</v>
      </c>
      <c r="C2793" t="s">
        <v>40</v>
      </c>
      <c r="E2793" t="str">
        <f t="shared" si="43"/>
        <v>121-150</v>
      </c>
    </row>
    <row r="2794" spans="1:5" x14ac:dyDescent="0.25">
      <c r="A2794">
        <v>81953300</v>
      </c>
      <c r="B2794">
        <v>149</v>
      </c>
      <c r="C2794" t="s">
        <v>39</v>
      </c>
      <c r="E2794" t="str">
        <f t="shared" si="43"/>
        <v>121-150</v>
      </c>
    </row>
    <row r="2795" spans="1:5" x14ac:dyDescent="0.25">
      <c r="A2795">
        <v>81978434</v>
      </c>
      <c r="B2795">
        <v>150</v>
      </c>
      <c r="C2795" t="s">
        <v>39</v>
      </c>
      <c r="E2795" t="str">
        <f t="shared" si="43"/>
        <v>121-150</v>
      </c>
    </row>
    <row r="2796" spans="1:5" x14ac:dyDescent="0.25">
      <c r="A2796">
        <v>81978990</v>
      </c>
      <c r="B2796">
        <v>122</v>
      </c>
      <c r="C2796" t="s">
        <v>38</v>
      </c>
      <c r="D2796" s="32">
        <v>41850</v>
      </c>
      <c r="E2796" t="str">
        <f t="shared" si="43"/>
        <v>121-150</v>
      </c>
    </row>
    <row r="2797" spans="1:5" x14ac:dyDescent="0.25">
      <c r="A2797">
        <v>81978990</v>
      </c>
      <c r="B2797">
        <v>122</v>
      </c>
      <c r="C2797" t="s">
        <v>38</v>
      </c>
      <c r="D2797" s="32">
        <v>41852</v>
      </c>
      <c r="E2797" t="str">
        <f t="shared" si="43"/>
        <v>121-150</v>
      </c>
    </row>
    <row r="2798" spans="1:5" x14ac:dyDescent="0.25">
      <c r="A2798">
        <v>81982582</v>
      </c>
      <c r="B2798">
        <v>150</v>
      </c>
      <c r="C2798" t="s">
        <v>39</v>
      </c>
      <c r="E2798" t="str">
        <f t="shared" si="43"/>
        <v>121-150</v>
      </c>
    </row>
    <row r="2799" spans="1:5" x14ac:dyDescent="0.25">
      <c r="A2799">
        <v>81987298</v>
      </c>
      <c r="B2799">
        <v>146</v>
      </c>
      <c r="C2799" t="s">
        <v>40</v>
      </c>
      <c r="E2799" t="str">
        <f t="shared" si="43"/>
        <v>121-150</v>
      </c>
    </row>
    <row r="2800" spans="1:5" x14ac:dyDescent="0.25">
      <c r="A2800">
        <v>82008390</v>
      </c>
      <c r="B2800">
        <v>148</v>
      </c>
      <c r="C2800" t="s">
        <v>38</v>
      </c>
      <c r="D2800" s="32">
        <v>41865</v>
      </c>
      <c r="E2800" t="str">
        <f t="shared" si="43"/>
        <v>121-150</v>
      </c>
    </row>
    <row r="2801" spans="1:5" x14ac:dyDescent="0.25">
      <c r="A2801">
        <v>82008390</v>
      </c>
      <c r="B2801">
        <v>148</v>
      </c>
      <c r="C2801" t="s">
        <v>38</v>
      </c>
      <c r="D2801" s="32">
        <v>41869</v>
      </c>
      <c r="E2801" t="str">
        <f t="shared" si="43"/>
        <v>121-150</v>
      </c>
    </row>
    <row r="2802" spans="1:5" x14ac:dyDescent="0.25">
      <c r="A2802">
        <v>82023508</v>
      </c>
      <c r="B2802">
        <v>113</v>
      </c>
      <c r="C2802" t="s">
        <v>40</v>
      </c>
      <c r="E2802" t="str">
        <f t="shared" si="43"/>
        <v>90-120</v>
      </c>
    </row>
    <row r="2803" spans="1:5" x14ac:dyDescent="0.25">
      <c r="A2803">
        <v>82025498</v>
      </c>
      <c r="B2803">
        <v>148</v>
      </c>
      <c r="C2803" t="s">
        <v>40</v>
      </c>
      <c r="E2803" t="str">
        <f t="shared" si="43"/>
        <v>121-150</v>
      </c>
    </row>
    <row r="2804" spans="1:5" x14ac:dyDescent="0.25">
      <c r="A2804">
        <v>82031124</v>
      </c>
      <c r="B2804">
        <v>141</v>
      </c>
      <c r="C2804" t="s">
        <v>40</v>
      </c>
      <c r="E2804" t="str">
        <f t="shared" si="43"/>
        <v>121-150</v>
      </c>
    </row>
    <row r="2805" spans="1:5" x14ac:dyDescent="0.25">
      <c r="A2805">
        <v>82031590</v>
      </c>
      <c r="B2805">
        <v>90</v>
      </c>
      <c r="C2805" t="s">
        <v>39</v>
      </c>
      <c r="E2805" t="str">
        <f t="shared" si="43"/>
        <v>90-120</v>
      </c>
    </row>
    <row r="2806" spans="1:5" x14ac:dyDescent="0.25">
      <c r="A2806">
        <v>82032172</v>
      </c>
      <c r="B2806">
        <v>146</v>
      </c>
      <c r="C2806" t="s">
        <v>38</v>
      </c>
      <c r="D2806" s="32">
        <v>41863</v>
      </c>
      <c r="E2806" t="str">
        <f t="shared" si="43"/>
        <v>121-150</v>
      </c>
    </row>
    <row r="2807" spans="1:5" x14ac:dyDescent="0.25">
      <c r="A2807">
        <v>82032186</v>
      </c>
      <c r="B2807">
        <v>111</v>
      </c>
      <c r="C2807" t="s">
        <v>38</v>
      </c>
      <c r="E2807" t="str">
        <f t="shared" si="43"/>
        <v>90-120</v>
      </c>
    </row>
    <row r="2808" spans="1:5" x14ac:dyDescent="0.25">
      <c r="A2808">
        <v>82033142</v>
      </c>
      <c r="B2808">
        <v>126</v>
      </c>
      <c r="C2808" t="s">
        <v>39</v>
      </c>
      <c r="E2808" t="str">
        <f t="shared" si="43"/>
        <v>121-150</v>
      </c>
    </row>
    <row r="2809" spans="1:5" x14ac:dyDescent="0.25">
      <c r="A2809">
        <v>82034500</v>
      </c>
      <c r="B2809">
        <v>120</v>
      </c>
      <c r="C2809" t="s">
        <v>38</v>
      </c>
      <c r="E2809" t="str">
        <f t="shared" si="43"/>
        <v>90-120</v>
      </c>
    </row>
    <row r="2810" spans="1:5" x14ac:dyDescent="0.25">
      <c r="A2810">
        <v>82063832</v>
      </c>
      <c r="B2810">
        <v>143</v>
      </c>
      <c r="C2810" t="s">
        <v>39</v>
      </c>
      <c r="E2810" t="str">
        <f t="shared" si="43"/>
        <v>121-150</v>
      </c>
    </row>
    <row r="2811" spans="1:5" x14ac:dyDescent="0.25">
      <c r="A2811">
        <v>82064766</v>
      </c>
      <c r="B2811">
        <v>141</v>
      </c>
      <c r="C2811" t="s">
        <v>38</v>
      </c>
      <c r="E2811" t="str">
        <f t="shared" si="43"/>
        <v>121-150</v>
      </c>
    </row>
    <row r="2812" spans="1:5" x14ac:dyDescent="0.25">
      <c r="A2812">
        <v>82068296</v>
      </c>
      <c r="B2812">
        <v>150</v>
      </c>
      <c r="C2812" t="s">
        <v>39</v>
      </c>
      <c r="E2812" t="str">
        <f t="shared" si="43"/>
        <v>121-150</v>
      </c>
    </row>
    <row r="2813" spans="1:5" x14ac:dyDescent="0.25">
      <c r="A2813">
        <v>82070102</v>
      </c>
      <c r="B2813">
        <v>143</v>
      </c>
      <c r="C2813" t="s">
        <v>38</v>
      </c>
      <c r="E2813" t="str">
        <f t="shared" si="43"/>
        <v>121-150</v>
      </c>
    </row>
    <row r="2814" spans="1:5" x14ac:dyDescent="0.25">
      <c r="A2814">
        <v>82089210</v>
      </c>
      <c r="B2814">
        <v>113</v>
      </c>
      <c r="C2814" t="s">
        <v>39</v>
      </c>
      <c r="E2814" t="str">
        <f t="shared" si="43"/>
        <v>90-120</v>
      </c>
    </row>
    <row r="2815" spans="1:5" x14ac:dyDescent="0.25">
      <c r="A2815">
        <v>82093594</v>
      </c>
      <c r="B2815">
        <v>143</v>
      </c>
      <c r="C2815" t="s">
        <v>40</v>
      </c>
      <c r="D2815" s="32">
        <v>41866</v>
      </c>
      <c r="E2815" t="str">
        <f t="shared" si="43"/>
        <v>121-150</v>
      </c>
    </row>
    <row r="2816" spans="1:5" x14ac:dyDescent="0.25">
      <c r="A2816">
        <v>82093594</v>
      </c>
      <c r="B2816">
        <v>143</v>
      </c>
      <c r="C2816" t="s">
        <v>40</v>
      </c>
      <c r="D2816" s="32">
        <v>41866</v>
      </c>
      <c r="E2816" t="str">
        <f t="shared" si="43"/>
        <v>121-150</v>
      </c>
    </row>
    <row r="2817" spans="1:5" x14ac:dyDescent="0.25">
      <c r="A2817">
        <v>82105494</v>
      </c>
      <c r="B2817">
        <v>143</v>
      </c>
      <c r="C2817" t="s">
        <v>39</v>
      </c>
      <c r="E2817" t="str">
        <f t="shared" si="43"/>
        <v>121-150</v>
      </c>
    </row>
    <row r="2818" spans="1:5" x14ac:dyDescent="0.25">
      <c r="A2818">
        <v>82114592</v>
      </c>
      <c r="B2818">
        <v>99</v>
      </c>
      <c r="C2818" t="s">
        <v>40</v>
      </c>
      <c r="E2818" t="str">
        <f t="shared" si="43"/>
        <v>90-120</v>
      </c>
    </row>
    <row r="2819" spans="1:5" x14ac:dyDescent="0.25">
      <c r="A2819">
        <v>82133720</v>
      </c>
      <c r="B2819">
        <v>143</v>
      </c>
      <c r="C2819" t="s">
        <v>38</v>
      </c>
      <c r="E2819" t="str">
        <f t="shared" ref="E2819:E2882" si="44">IF(B2819&lt;=120,"90-120","121-150")</f>
        <v>121-150</v>
      </c>
    </row>
    <row r="2820" spans="1:5" x14ac:dyDescent="0.25">
      <c r="A2820">
        <v>82147666</v>
      </c>
      <c r="B2820">
        <v>122</v>
      </c>
      <c r="C2820" t="s">
        <v>40</v>
      </c>
      <c r="E2820" t="str">
        <f t="shared" si="44"/>
        <v>121-150</v>
      </c>
    </row>
    <row r="2821" spans="1:5" x14ac:dyDescent="0.25">
      <c r="A2821">
        <v>82158878</v>
      </c>
      <c r="B2821">
        <v>143</v>
      </c>
      <c r="C2821" t="s">
        <v>38</v>
      </c>
      <c r="E2821" t="str">
        <f t="shared" si="44"/>
        <v>121-150</v>
      </c>
    </row>
    <row r="2822" spans="1:5" x14ac:dyDescent="0.25">
      <c r="A2822">
        <v>82160112</v>
      </c>
      <c r="B2822">
        <v>113</v>
      </c>
      <c r="C2822" t="s">
        <v>38</v>
      </c>
      <c r="D2822" s="32">
        <v>41843</v>
      </c>
      <c r="E2822" t="str">
        <f t="shared" si="44"/>
        <v>90-120</v>
      </c>
    </row>
    <row r="2823" spans="1:5" x14ac:dyDescent="0.25">
      <c r="A2823">
        <v>82168470</v>
      </c>
      <c r="B2823">
        <v>143</v>
      </c>
      <c r="C2823" t="s">
        <v>38</v>
      </c>
      <c r="D2823" s="32">
        <v>41857</v>
      </c>
      <c r="E2823" t="str">
        <f t="shared" si="44"/>
        <v>121-150</v>
      </c>
    </row>
    <row r="2824" spans="1:5" x14ac:dyDescent="0.25">
      <c r="A2824">
        <v>82170808</v>
      </c>
      <c r="B2824">
        <v>113</v>
      </c>
      <c r="C2824" t="s">
        <v>38</v>
      </c>
      <c r="E2824" t="str">
        <f t="shared" si="44"/>
        <v>90-120</v>
      </c>
    </row>
    <row r="2825" spans="1:5" x14ac:dyDescent="0.25">
      <c r="A2825">
        <v>82175702</v>
      </c>
      <c r="B2825">
        <v>143</v>
      </c>
      <c r="C2825" t="s">
        <v>40</v>
      </c>
      <c r="E2825" t="str">
        <f t="shared" si="44"/>
        <v>121-150</v>
      </c>
    </row>
    <row r="2826" spans="1:5" x14ac:dyDescent="0.25">
      <c r="A2826">
        <v>82182510</v>
      </c>
      <c r="B2826">
        <v>148</v>
      </c>
      <c r="C2826" t="s">
        <v>39</v>
      </c>
      <c r="E2826" t="str">
        <f t="shared" si="44"/>
        <v>121-150</v>
      </c>
    </row>
    <row r="2827" spans="1:5" x14ac:dyDescent="0.25">
      <c r="A2827">
        <v>82183866</v>
      </c>
      <c r="B2827">
        <v>104</v>
      </c>
      <c r="C2827" t="s">
        <v>40</v>
      </c>
      <c r="E2827" t="str">
        <f t="shared" si="44"/>
        <v>90-120</v>
      </c>
    </row>
    <row r="2828" spans="1:5" x14ac:dyDescent="0.25">
      <c r="A2828">
        <v>82185572</v>
      </c>
      <c r="B2828">
        <v>106</v>
      </c>
      <c r="C2828" t="s">
        <v>40</v>
      </c>
      <c r="E2828" t="str">
        <f t="shared" si="44"/>
        <v>90-120</v>
      </c>
    </row>
    <row r="2829" spans="1:5" x14ac:dyDescent="0.25">
      <c r="A2829">
        <v>82205110</v>
      </c>
      <c r="B2829">
        <v>106</v>
      </c>
      <c r="C2829" t="s">
        <v>40</v>
      </c>
      <c r="E2829" t="str">
        <f t="shared" si="44"/>
        <v>90-120</v>
      </c>
    </row>
    <row r="2830" spans="1:5" x14ac:dyDescent="0.25">
      <c r="A2830">
        <v>82212586</v>
      </c>
      <c r="B2830">
        <v>118</v>
      </c>
      <c r="C2830" t="s">
        <v>40</v>
      </c>
      <c r="D2830" s="32">
        <v>41862</v>
      </c>
      <c r="E2830" t="str">
        <f t="shared" si="44"/>
        <v>90-120</v>
      </c>
    </row>
    <row r="2831" spans="1:5" x14ac:dyDescent="0.25">
      <c r="A2831">
        <v>82212586</v>
      </c>
      <c r="B2831">
        <v>118</v>
      </c>
      <c r="C2831" t="s">
        <v>40</v>
      </c>
      <c r="D2831" s="32">
        <v>41851</v>
      </c>
      <c r="E2831" t="str">
        <f t="shared" si="44"/>
        <v>90-120</v>
      </c>
    </row>
    <row r="2832" spans="1:5" x14ac:dyDescent="0.25">
      <c r="A2832">
        <v>82212586</v>
      </c>
      <c r="B2832">
        <v>118</v>
      </c>
      <c r="C2832" t="s">
        <v>40</v>
      </c>
      <c r="D2832" s="32">
        <v>41855</v>
      </c>
      <c r="E2832" t="str">
        <f t="shared" si="44"/>
        <v>90-120</v>
      </c>
    </row>
    <row r="2833" spans="1:5" x14ac:dyDescent="0.25">
      <c r="A2833">
        <v>82219628</v>
      </c>
      <c r="B2833">
        <v>141</v>
      </c>
      <c r="C2833" t="s">
        <v>39</v>
      </c>
      <c r="E2833" t="str">
        <f t="shared" si="44"/>
        <v>121-150</v>
      </c>
    </row>
    <row r="2834" spans="1:5" x14ac:dyDescent="0.25">
      <c r="A2834">
        <v>82223806</v>
      </c>
      <c r="B2834">
        <v>141</v>
      </c>
      <c r="C2834" t="s">
        <v>39</v>
      </c>
      <c r="E2834" t="str">
        <f t="shared" si="44"/>
        <v>121-150</v>
      </c>
    </row>
    <row r="2835" spans="1:5" x14ac:dyDescent="0.25">
      <c r="A2835">
        <v>82223878</v>
      </c>
      <c r="B2835">
        <v>111</v>
      </c>
      <c r="C2835" t="s">
        <v>40</v>
      </c>
      <c r="E2835" t="str">
        <f t="shared" si="44"/>
        <v>90-120</v>
      </c>
    </row>
    <row r="2836" spans="1:5" x14ac:dyDescent="0.25">
      <c r="A2836">
        <v>82225560</v>
      </c>
      <c r="B2836">
        <v>149</v>
      </c>
      <c r="C2836" t="s">
        <v>38</v>
      </c>
      <c r="E2836" t="str">
        <f t="shared" si="44"/>
        <v>121-150</v>
      </c>
    </row>
    <row r="2837" spans="1:5" x14ac:dyDescent="0.25">
      <c r="A2837">
        <v>82229906</v>
      </c>
      <c r="B2837">
        <v>148</v>
      </c>
      <c r="C2837" t="s">
        <v>38</v>
      </c>
      <c r="E2837" t="str">
        <f t="shared" si="44"/>
        <v>121-150</v>
      </c>
    </row>
    <row r="2838" spans="1:5" x14ac:dyDescent="0.25">
      <c r="A2838">
        <v>82245740</v>
      </c>
      <c r="B2838">
        <v>141</v>
      </c>
      <c r="C2838" t="s">
        <v>38</v>
      </c>
      <c r="E2838" t="str">
        <f t="shared" si="44"/>
        <v>121-150</v>
      </c>
    </row>
    <row r="2839" spans="1:5" x14ac:dyDescent="0.25">
      <c r="A2839">
        <v>82252444</v>
      </c>
      <c r="B2839">
        <v>111</v>
      </c>
      <c r="C2839" t="s">
        <v>39</v>
      </c>
      <c r="E2839" t="str">
        <f t="shared" si="44"/>
        <v>90-120</v>
      </c>
    </row>
    <row r="2840" spans="1:5" x14ac:dyDescent="0.25">
      <c r="A2840">
        <v>82259156</v>
      </c>
      <c r="B2840">
        <v>118</v>
      </c>
      <c r="C2840" t="s">
        <v>39</v>
      </c>
      <c r="E2840" t="str">
        <f t="shared" si="44"/>
        <v>90-120</v>
      </c>
    </row>
    <row r="2841" spans="1:5" x14ac:dyDescent="0.25">
      <c r="A2841">
        <v>82263478</v>
      </c>
      <c r="B2841">
        <v>97</v>
      </c>
      <c r="C2841" t="s">
        <v>39</v>
      </c>
      <c r="E2841" t="str">
        <f t="shared" si="44"/>
        <v>90-120</v>
      </c>
    </row>
    <row r="2842" spans="1:5" x14ac:dyDescent="0.25">
      <c r="A2842">
        <v>82268592</v>
      </c>
      <c r="B2842">
        <v>136</v>
      </c>
      <c r="C2842" t="s">
        <v>38</v>
      </c>
      <c r="D2842" s="32">
        <v>41853</v>
      </c>
      <c r="E2842" t="str">
        <f t="shared" si="44"/>
        <v>121-150</v>
      </c>
    </row>
    <row r="2843" spans="1:5" x14ac:dyDescent="0.25">
      <c r="A2843">
        <v>82268592</v>
      </c>
      <c r="B2843">
        <v>136</v>
      </c>
      <c r="C2843" t="s">
        <v>38</v>
      </c>
      <c r="D2843" s="32">
        <v>41853</v>
      </c>
      <c r="E2843" t="str">
        <f t="shared" si="44"/>
        <v>121-150</v>
      </c>
    </row>
    <row r="2844" spans="1:5" x14ac:dyDescent="0.25">
      <c r="A2844">
        <v>82270888</v>
      </c>
      <c r="B2844">
        <v>96</v>
      </c>
      <c r="C2844" t="s">
        <v>40</v>
      </c>
      <c r="E2844" t="str">
        <f t="shared" si="44"/>
        <v>90-120</v>
      </c>
    </row>
    <row r="2845" spans="1:5" x14ac:dyDescent="0.25">
      <c r="A2845">
        <v>82279682</v>
      </c>
      <c r="B2845">
        <v>136</v>
      </c>
      <c r="C2845" t="s">
        <v>38</v>
      </c>
      <c r="E2845" t="str">
        <f t="shared" si="44"/>
        <v>121-150</v>
      </c>
    </row>
    <row r="2846" spans="1:5" x14ac:dyDescent="0.25">
      <c r="A2846">
        <v>82284316</v>
      </c>
      <c r="B2846">
        <v>91</v>
      </c>
      <c r="C2846" t="s">
        <v>39</v>
      </c>
      <c r="D2846" s="32">
        <v>41848</v>
      </c>
      <c r="E2846" t="str">
        <f t="shared" si="44"/>
        <v>90-120</v>
      </c>
    </row>
    <row r="2847" spans="1:5" x14ac:dyDescent="0.25">
      <c r="A2847">
        <v>82285930</v>
      </c>
      <c r="B2847">
        <v>141</v>
      </c>
      <c r="C2847" t="s">
        <v>38</v>
      </c>
      <c r="E2847" t="str">
        <f t="shared" si="44"/>
        <v>121-150</v>
      </c>
    </row>
    <row r="2848" spans="1:5" x14ac:dyDescent="0.25">
      <c r="A2848">
        <v>82294186</v>
      </c>
      <c r="B2848">
        <v>122</v>
      </c>
      <c r="C2848" t="s">
        <v>39</v>
      </c>
      <c r="D2848" s="32">
        <v>41857</v>
      </c>
      <c r="E2848" t="str">
        <f t="shared" si="44"/>
        <v>121-150</v>
      </c>
    </row>
    <row r="2849" spans="1:5" x14ac:dyDescent="0.25">
      <c r="A2849">
        <v>82299802</v>
      </c>
      <c r="B2849">
        <v>90</v>
      </c>
      <c r="C2849" t="s">
        <v>38</v>
      </c>
      <c r="E2849" t="str">
        <f t="shared" si="44"/>
        <v>90-120</v>
      </c>
    </row>
    <row r="2850" spans="1:5" x14ac:dyDescent="0.25">
      <c r="A2850">
        <v>82310360</v>
      </c>
      <c r="B2850">
        <v>122</v>
      </c>
      <c r="C2850" t="s">
        <v>38</v>
      </c>
      <c r="E2850" t="str">
        <f t="shared" si="44"/>
        <v>121-150</v>
      </c>
    </row>
    <row r="2851" spans="1:5" x14ac:dyDescent="0.25">
      <c r="A2851">
        <v>82311382</v>
      </c>
      <c r="B2851">
        <v>106</v>
      </c>
      <c r="C2851" t="s">
        <v>40</v>
      </c>
      <c r="E2851" t="str">
        <f t="shared" si="44"/>
        <v>90-120</v>
      </c>
    </row>
    <row r="2852" spans="1:5" x14ac:dyDescent="0.25">
      <c r="A2852">
        <v>82329094</v>
      </c>
      <c r="B2852">
        <v>150</v>
      </c>
      <c r="C2852" t="s">
        <v>38</v>
      </c>
      <c r="E2852" t="str">
        <f t="shared" si="44"/>
        <v>121-150</v>
      </c>
    </row>
    <row r="2853" spans="1:5" x14ac:dyDescent="0.25">
      <c r="A2853">
        <v>82330846</v>
      </c>
      <c r="B2853">
        <v>111</v>
      </c>
      <c r="C2853" t="s">
        <v>39</v>
      </c>
      <c r="E2853" t="str">
        <f t="shared" si="44"/>
        <v>90-120</v>
      </c>
    </row>
    <row r="2854" spans="1:5" x14ac:dyDescent="0.25">
      <c r="A2854">
        <v>82334592</v>
      </c>
      <c r="B2854">
        <v>120</v>
      </c>
      <c r="C2854" t="s">
        <v>38</v>
      </c>
      <c r="E2854" t="str">
        <f t="shared" si="44"/>
        <v>90-120</v>
      </c>
    </row>
    <row r="2855" spans="1:5" x14ac:dyDescent="0.25">
      <c r="A2855">
        <v>82340350</v>
      </c>
      <c r="B2855">
        <v>150</v>
      </c>
      <c r="C2855" t="s">
        <v>39</v>
      </c>
      <c r="E2855" t="str">
        <f t="shared" si="44"/>
        <v>121-150</v>
      </c>
    </row>
    <row r="2856" spans="1:5" x14ac:dyDescent="0.25">
      <c r="A2856">
        <v>82344936</v>
      </c>
      <c r="B2856">
        <v>120</v>
      </c>
      <c r="C2856" t="s">
        <v>39</v>
      </c>
      <c r="E2856" t="str">
        <f t="shared" si="44"/>
        <v>90-120</v>
      </c>
    </row>
    <row r="2857" spans="1:5" x14ac:dyDescent="0.25">
      <c r="A2857">
        <v>82348954</v>
      </c>
      <c r="B2857">
        <v>141</v>
      </c>
      <c r="C2857" t="s">
        <v>38</v>
      </c>
      <c r="E2857" t="str">
        <f t="shared" si="44"/>
        <v>121-150</v>
      </c>
    </row>
    <row r="2858" spans="1:5" x14ac:dyDescent="0.25">
      <c r="A2858">
        <v>82350122</v>
      </c>
      <c r="B2858">
        <v>148</v>
      </c>
      <c r="C2858" t="s">
        <v>39</v>
      </c>
      <c r="E2858" t="str">
        <f t="shared" si="44"/>
        <v>121-150</v>
      </c>
    </row>
    <row r="2859" spans="1:5" x14ac:dyDescent="0.25">
      <c r="A2859">
        <v>82362082</v>
      </c>
      <c r="B2859">
        <v>92</v>
      </c>
      <c r="C2859" t="s">
        <v>38</v>
      </c>
      <c r="D2859" s="32">
        <v>41842</v>
      </c>
      <c r="E2859" t="str">
        <f t="shared" si="44"/>
        <v>90-120</v>
      </c>
    </row>
    <row r="2860" spans="1:5" x14ac:dyDescent="0.25">
      <c r="A2860">
        <v>82363502</v>
      </c>
      <c r="B2860">
        <v>150</v>
      </c>
      <c r="C2860" t="s">
        <v>38</v>
      </c>
      <c r="E2860" t="str">
        <f t="shared" si="44"/>
        <v>121-150</v>
      </c>
    </row>
    <row r="2861" spans="1:5" x14ac:dyDescent="0.25">
      <c r="A2861">
        <v>82366954</v>
      </c>
      <c r="B2861">
        <v>92</v>
      </c>
      <c r="C2861" t="s">
        <v>39</v>
      </c>
      <c r="E2861" t="str">
        <f t="shared" si="44"/>
        <v>90-120</v>
      </c>
    </row>
    <row r="2862" spans="1:5" x14ac:dyDescent="0.25">
      <c r="A2862">
        <v>82372008</v>
      </c>
      <c r="B2862">
        <v>135</v>
      </c>
      <c r="C2862" t="s">
        <v>40</v>
      </c>
      <c r="E2862" t="str">
        <f t="shared" si="44"/>
        <v>121-150</v>
      </c>
    </row>
    <row r="2863" spans="1:5" x14ac:dyDescent="0.25">
      <c r="A2863">
        <v>82386156</v>
      </c>
      <c r="B2863">
        <v>136</v>
      </c>
      <c r="C2863" t="s">
        <v>38</v>
      </c>
      <c r="E2863" t="str">
        <f t="shared" si="44"/>
        <v>121-150</v>
      </c>
    </row>
    <row r="2864" spans="1:5" x14ac:dyDescent="0.25">
      <c r="A2864">
        <v>82393006</v>
      </c>
      <c r="B2864">
        <v>111</v>
      </c>
      <c r="C2864" t="s">
        <v>38</v>
      </c>
      <c r="D2864" s="32">
        <v>41850</v>
      </c>
      <c r="E2864" t="str">
        <f t="shared" si="44"/>
        <v>90-120</v>
      </c>
    </row>
    <row r="2865" spans="1:5" x14ac:dyDescent="0.25">
      <c r="A2865">
        <v>82395636</v>
      </c>
      <c r="B2865">
        <v>122</v>
      </c>
      <c r="C2865" t="s">
        <v>40</v>
      </c>
      <c r="E2865" t="str">
        <f t="shared" si="44"/>
        <v>121-150</v>
      </c>
    </row>
    <row r="2866" spans="1:5" x14ac:dyDescent="0.25">
      <c r="A2866">
        <v>82401752</v>
      </c>
      <c r="B2866">
        <v>119</v>
      </c>
      <c r="C2866" t="s">
        <v>39</v>
      </c>
      <c r="E2866" t="str">
        <f t="shared" si="44"/>
        <v>90-120</v>
      </c>
    </row>
    <row r="2867" spans="1:5" x14ac:dyDescent="0.25">
      <c r="A2867">
        <v>82406922</v>
      </c>
      <c r="B2867">
        <v>119</v>
      </c>
      <c r="C2867" t="s">
        <v>39</v>
      </c>
      <c r="E2867" t="str">
        <f t="shared" si="44"/>
        <v>90-120</v>
      </c>
    </row>
    <row r="2868" spans="1:5" x14ac:dyDescent="0.25">
      <c r="A2868">
        <v>82409648</v>
      </c>
      <c r="B2868">
        <v>150</v>
      </c>
      <c r="C2868" t="s">
        <v>38</v>
      </c>
      <c r="E2868" t="str">
        <f t="shared" si="44"/>
        <v>121-150</v>
      </c>
    </row>
    <row r="2869" spans="1:5" x14ac:dyDescent="0.25">
      <c r="A2869">
        <v>82412520</v>
      </c>
      <c r="B2869">
        <v>91</v>
      </c>
      <c r="C2869" t="s">
        <v>40</v>
      </c>
      <c r="E2869" t="str">
        <f t="shared" si="44"/>
        <v>90-120</v>
      </c>
    </row>
    <row r="2870" spans="1:5" x14ac:dyDescent="0.25">
      <c r="A2870">
        <v>82416748</v>
      </c>
      <c r="B2870">
        <v>148</v>
      </c>
      <c r="C2870" t="s">
        <v>40</v>
      </c>
      <c r="E2870" t="str">
        <f t="shared" si="44"/>
        <v>121-150</v>
      </c>
    </row>
    <row r="2871" spans="1:5" x14ac:dyDescent="0.25">
      <c r="A2871">
        <v>82420138</v>
      </c>
      <c r="B2871">
        <v>120</v>
      </c>
      <c r="C2871" t="s">
        <v>38</v>
      </c>
      <c r="E2871" t="str">
        <f t="shared" si="44"/>
        <v>90-120</v>
      </c>
    </row>
    <row r="2872" spans="1:5" x14ac:dyDescent="0.25">
      <c r="A2872">
        <v>82422078</v>
      </c>
      <c r="B2872">
        <v>118</v>
      </c>
      <c r="C2872" t="s">
        <v>38</v>
      </c>
      <c r="E2872" t="str">
        <f t="shared" si="44"/>
        <v>90-120</v>
      </c>
    </row>
    <row r="2873" spans="1:5" x14ac:dyDescent="0.25">
      <c r="A2873">
        <v>82426250</v>
      </c>
      <c r="B2873">
        <v>90</v>
      </c>
      <c r="C2873" t="s">
        <v>39</v>
      </c>
      <c r="D2873" s="32">
        <v>41859</v>
      </c>
      <c r="E2873" t="str">
        <f t="shared" si="44"/>
        <v>90-120</v>
      </c>
    </row>
    <row r="2874" spans="1:5" x14ac:dyDescent="0.25">
      <c r="A2874">
        <v>82433042</v>
      </c>
      <c r="B2874">
        <v>90</v>
      </c>
      <c r="C2874" t="s">
        <v>38</v>
      </c>
      <c r="E2874" t="str">
        <f t="shared" si="44"/>
        <v>90-120</v>
      </c>
    </row>
    <row r="2875" spans="1:5" x14ac:dyDescent="0.25">
      <c r="A2875">
        <v>82433378</v>
      </c>
      <c r="B2875">
        <v>150</v>
      </c>
      <c r="C2875" t="s">
        <v>40</v>
      </c>
      <c r="E2875" t="str">
        <f t="shared" si="44"/>
        <v>121-150</v>
      </c>
    </row>
    <row r="2876" spans="1:5" x14ac:dyDescent="0.25">
      <c r="A2876">
        <v>82471066</v>
      </c>
      <c r="B2876">
        <v>122</v>
      </c>
      <c r="C2876" t="s">
        <v>39</v>
      </c>
      <c r="E2876" t="str">
        <f t="shared" si="44"/>
        <v>121-150</v>
      </c>
    </row>
    <row r="2877" spans="1:5" x14ac:dyDescent="0.25">
      <c r="A2877">
        <v>82479804</v>
      </c>
      <c r="B2877">
        <v>122</v>
      </c>
      <c r="C2877" t="s">
        <v>38</v>
      </c>
      <c r="E2877" t="str">
        <f t="shared" si="44"/>
        <v>121-150</v>
      </c>
    </row>
    <row r="2878" spans="1:5" x14ac:dyDescent="0.25">
      <c r="A2878">
        <v>82483702</v>
      </c>
      <c r="B2878">
        <v>150</v>
      </c>
      <c r="C2878" t="s">
        <v>38</v>
      </c>
      <c r="E2878" t="str">
        <f t="shared" si="44"/>
        <v>121-150</v>
      </c>
    </row>
    <row r="2879" spans="1:5" x14ac:dyDescent="0.25">
      <c r="A2879">
        <v>82495646</v>
      </c>
      <c r="B2879">
        <v>90</v>
      </c>
      <c r="C2879" t="s">
        <v>39</v>
      </c>
      <c r="E2879" t="str">
        <f t="shared" si="44"/>
        <v>90-120</v>
      </c>
    </row>
    <row r="2880" spans="1:5" x14ac:dyDescent="0.25">
      <c r="A2880">
        <v>82499358</v>
      </c>
      <c r="B2880">
        <v>122</v>
      </c>
      <c r="C2880" t="s">
        <v>39</v>
      </c>
      <c r="E2880" t="str">
        <f t="shared" si="44"/>
        <v>121-150</v>
      </c>
    </row>
    <row r="2881" spans="1:5" x14ac:dyDescent="0.25">
      <c r="A2881">
        <v>82501818</v>
      </c>
      <c r="B2881">
        <v>141</v>
      </c>
      <c r="C2881" t="s">
        <v>38</v>
      </c>
      <c r="E2881" t="str">
        <f t="shared" si="44"/>
        <v>121-150</v>
      </c>
    </row>
    <row r="2882" spans="1:5" x14ac:dyDescent="0.25">
      <c r="A2882">
        <v>82510962</v>
      </c>
      <c r="B2882">
        <v>106</v>
      </c>
      <c r="C2882" t="s">
        <v>40</v>
      </c>
      <c r="E2882" t="str">
        <f t="shared" si="44"/>
        <v>90-120</v>
      </c>
    </row>
    <row r="2883" spans="1:5" x14ac:dyDescent="0.25">
      <c r="A2883">
        <v>82511320</v>
      </c>
      <c r="B2883">
        <v>134</v>
      </c>
      <c r="C2883" t="s">
        <v>40</v>
      </c>
      <c r="E2883" t="str">
        <f t="shared" ref="E2883:E2946" si="45">IF(B2883&lt;=120,"90-120","121-150")</f>
        <v>121-150</v>
      </c>
    </row>
    <row r="2884" spans="1:5" x14ac:dyDescent="0.25">
      <c r="A2884">
        <v>82517014</v>
      </c>
      <c r="B2884">
        <v>150</v>
      </c>
      <c r="C2884" t="s">
        <v>38</v>
      </c>
      <c r="E2884" t="str">
        <f t="shared" si="45"/>
        <v>121-150</v>
      </c>
    </row>
    <row r="2885" spans="1:5" x14ac:dyDescent="0.25">
      <c r="A2885">
        <v>82517572</v>
      </c>
      <c r="B2885">
        <v>120</v>
      </c>
      <c r="C2885" t="s">
        <v>40</v>
      </c>
      <c r="E2885" t="str">
        <f t="shared" si="45"/>
        <v>90-120</v>
      </c>
    </row>
    <row r="2886" spans="1:5" x14ac:dyDescent="0.25">
      <c r="A2886">
        <v>82522164</v>
      </c>
      <c r="B2886">
        <v>90</v>
      </c>
      <c r="C2886" t="s">
        <v>40</v>
      </c>
      <c r="E2886" t="str">
        <f t="shared" si="45"/>
        <v>90-120</v>
      </c>
    </row>
    <row r="2887" spans="1:5" x14ac:dyDescent="0.25">
      <c r="A2887">
        <v>82525910</v>
      </c>
      <c r="B2887">
        <v>143</v>
      </c>
      <c r="C2887" t="s">
        <v>38</v>
      </c>
      <c r="E2887" t="str">
        <f t="shared" si="45"/>
        <v>121-150</v>
      </c>
    </row>
    <row r="2888" spans="1:5" x14ac:dyDescent="0.25">
      <c r="A2888">
        <v>82530382</v>
      </c>
      <c r="B2888">
        <v>148</v>
      </c>
      <c r="C2888" t="s">
        <v>40</v>
      </c>
      <c r="E2888" t="str">
        <f t="shared" si="45"/>
        <v>121-150</v>
      </c>
    </row>
    <row r="2889" spans="1:5" x14ac:dyDescent="0.25">
      <c r="A2889">
        <v>82530808</v>
      </c>
      <c r="B2889">
        <v>120</v>
      </c>
      <c r="C2889" t="s">
        <v>38</v>
      </c>
      <c r="E2889" t="str">
        <f t="shared" si="45"/>
        <v>90-120</v>
      </c>
    </row>
    <row r="2890" spans="1:5" x14ac:dyDescent="0.25">
      <c r="A2890">
        <v>82536260</v>
      </c>
      <c r="B2890">
        <v>90</v>
      </c>
      <c r="C2890" t="s">
        <v>39</v>
      </c>
      <c r="E2890" t="str">
        <f t="shared" si="45"/>
        <v>90-120</v>
      </c>
    </row>
    <row r="2891" spans="1:5" x14ac:dyDescent="0.25">
      <c r="A2891">
        <v>82537488</v>
      </c>
      <c r="B2891">
        <v>90</v>
      </c>
      <c r="C2891" t="s">
        <v>39</v>
      </c>
      <c r="E2891" t="str">
        <f t="shared" si="45"/>
        <v>90-120</v>
      </c>
    </row>
    <row r="2892" spans="1:5" x14ac:dyDescent="0.25">
      <c r="A2892">
        <v>82549316</v>
      </c>
      <c r="B2892">
        <v>136</v>
      </c>
      <c r="C2892" t="s">
        <v>40</v>
      </c>
      <c r="E2892" t="str">
        <f t="shared" si="45"/>
        <v>121-150</v>
      </c>
    </row>
    <row r="2893" spans="1:5" x14ac:dyDescent="0.25">
      <c r="A2893">
        <v>82567082</v>
      </c>
      <c r="B2893">
        <v>127</v>
      </c>
      <c r="C2893" t="s">
        <v>38</v>
      </c>
      <c r="E2893" t="str">
        <f t="shared" si="45"/>
        <v>121-150</v>
      </c>
    </row>
    <row r="2894" spans="1:5" x14ac:dyDescent="0.25">
      <c r="A2894">
        <v>82579492</v>
      </c>
      <c r="B2894">
        <v>148</v>
      </c>
      <c r="C2894" t="s">
        <v>39</v>
      </c>
      <c r="E2894" t="str">
        <f t="shared" si="45"/>
        <v>121-150</v>
      </c>
    </row>
    <row r="2895" spans="1:5" x14ac:dyDescent="0.25">
      <c r="A2895">
        <v>82580590</v>
      </c>
      <c r="B2895">
        <v>111</v>
      </c>
      <c r="C2895" t="s">
        <v>38</v>
      </c>
      <c r="E2895" t="str">
        <f t="shared" si="45"/>
        <v>90-120</v>
      </c>
    </row>
    <row r="2896" spans="1:5" x14ac:dyDescent="0.25">
      <c r="A2896">
        <v>82592514</v>
      </c>
      <c r="B2896">
        <v>148</v>
      </c>
      <c r="C2896" t="s">
        <v>39</v>
      </c>
      <c r="E2896" t="str">
        <f t="shared" si="45"/>
        <v>121-150</v>
      </c>
    </row>
    <row r="2897" spans="1:5" x14ac:dyDescent="0.25">
      <c r="A2897">
        <v>82597902</v>
      </c>
      <c r="B2897">
        <v>111</v>
      </c>
      <c r="C2897" t="s">
        <v>38</v>
      </c>
      <c r="E2897" t="str">
        <f t="shared" si="45"/>
        <v>90-120</v>
      </c>
    </row>
    <row r="2898" spans="1:5" x14ac:dyDescent="0.25">
      <c r="A2898">
        <v>82600662</v>
      </c>
      <c r="B2898">
        <v>141</v>
      </c>
      <c r="C2898" t="s">
        <v>40</v>
      </c>
      <c r="E2898" t="str">
        <f t="shared" si="45"/>
        <v>121-150</v>
      </c>
    </row>
    <row r="2899" spans="1:5" x14ac:dyDescent="0.25">
      <c r="A2899">
        <v>82608478</v>
      </c>
      <c r="B2899">
        <v>122</v>
      </c>
      <c r="C2899" t="s">
        <v>39</v>
      </c>
      <c r="E2899" t="str">
        <f t="shared" si="45"/>
        <v>121-150</v>
      </c>
    </row>
    <row r="2900" spans="1:5" x14ac:dyDescent="0.25">
      <c r="A2900">
        <v>82610304</v>
      </c>
      <c r="B2900">
        <v>111</v>
      </c>
      <c r="C2900" t="s">
        <v>39</v>
      </c>
      <c r="E2900" t="str">
        <f t="shared" si="45"/>
        <v>90-120</v>
      </c>
    </row>
    <row r="2901" spans="1:5" x14ac:dyDescent="0.25">
      <c r="A2901">
        <v>82620350</v>
      </c>
      <c r="B2901">
        <v>141</v>
      </c>
      <c r="C2901" t="s">
        <v>38</v>
      </c>
      <c r="E2901" t="str">
        <f t="shared" si="45"/>
        <v>121-150</v>
      </c>
    </row>
    <row r="2902" spans="1:5" x14ac:dyDescent="0.25">
      <c r="A2902">
        <v>82625280</v>
      </c>
      <c r="B2902">
        <v>111</v>
      </c>
      <c r="C2902" t="s">
        <v>39</v>
      </c>
      <c r="E2902" t="str">
        <f t="shared" si="45"/>
        <v>90-120</v>
      </c>
    </row>
    <row r="2903" spans="1:5" x14ac:dyDescent="0.25">
      <c r="A2903">
        <v>82628556</v>
      </c>
      <c r="B2903">
        <v>106</v>
      </c>
      <c r="C2903" t="s">
        <v>38</v>
      </c>
      <c r="E2903" t="str">
        <f t="shared" si="45"/>
        <v>90-120</v>
      </c>
    </row>
    <row r="2904" spans="1:5" x14ac:dyDescent="0.25">
      <c r="A2904">
        <v>82630892</v>
      </c>
      <c r="B2904">
        <v>141</v>
      </c>
      <c r="C2904" t="s">
        <v>38</v>
      </c>
      <c r="E2904" t="str">
        <f t="shared" si="45"/>
        <v>121-150</v>
      </c>
    </row>
    <row r="2905" spans="1:5" x14ac:dyDescent="0.25">
      <c r="A2905">
        <v>82636940</v>
      </c>
      <c r="B2905">
        <v>92</v>
      </c>
      <c r="C2905" t="s">
        <v>38</v>
      </c>
      <c r="E2905" t="str">
        <f t="shared" si="45"/>
        <v>90-120</v>
      </c>
    </row>
    <row r="2906" spans="1:5" x14ac:dyDescent="0.25">
      <c r="A2906">
        <v>82649390</v>
      </c>
      <c r="B2906">
        <v>122</v>
      </c>
      <c r="C2906" t="s">
        <v>39</v>
      </c>
      <c r="E2906" t="str">
        <f t="shared" si="45"/>
        <v>121-150</v>
      </c>
    </row>
    <row r="2907" spans="1:5" x14ac:dyDescent="0.25">
      <c r="A2907">
        <v>82664398</v>
      </c>
      <c r="B2907">
        <v>113</v>
      </c>
      <c r="C2907" t="s">
        <v>39</v>
      </c>
      <c r="E2907" t="str">
        <f t="shared" si="45"/>
        <v>90-120</v>
      </c>
    </row>
    <row r="2908" spans="1:5" x14ac:dyDescent="0.25">
      <c r="A2908">
        <v>82665500</v>
      </c>
      <c r="B2908">
        <v>90</v>
      </c>
      <c r="C2908" t="s">
        <v>39</v>
      </c>
      <c r="E2908" t="str">
        <f t="shared" si="45"/>
        <v>90-120</v>
      </c>
    </row>
    <row r="2909" spans="1:5" x14ac:dyDescent="0.25">
      <c r="A2909">
        <v>82666466</v>
      </c>
      <c r="B2909">
        <v>92</v>
      </c>
      <c r="C2909" t="s">
        <v>39</v>
      </c>
      <c r="E2909" t="str">
        <f t="shared" si="45"/>
        <v>90-120</v>
      </c>
    </row>
    <row r="2910" spans="1:5" x14ac:dyDescent="0.25">
      <c r="A2910">
        <v>82669868</v>
      </c>
      <c r="B2910">
        <v>90</v>
      </c>
      <c r="C2910" t="s">
        <v>38</v>
      </c>
      <c r="E2910" t="str">
        <f t="shared" si="45"/>
        <v>90-120</v>
      </c>
    </row>
    <row r="2911" spans="1:5" x14ac:dyDescent="0.25">
      <c r="A2911">
        <v>82688936</v>
      </c>
      <c r="B2911">
        <v>121</v>
      </c>
      <c r="C2911" t="s">
        <v>38</v>
      </c>
      <c r="E2911" t="str">
        <f t="shared" si="45"/>
        <v>121-150</v>
      </c>
    </row>
    <row r="2912" spans="1:5" x14ac:dyDescent="0.25">
      <c r="A2912">
        <v>82691362</v>
      </c>
      <c r="B2912">
        <v>92</v>
      </c>
      <c r="C2912" t="s">
        <v>40</v>
      </c>
      <c r="E2912" t="str">
        <f t="shared" si="45"/>
        <v>90-120</v>
      </c>
    </row>
    <row r="2913" spans="1:5" x14ac:dyDescent="0.25">
      <c r="A2913">
        <v>82703136</v>
      </c>
      <c r="B2913">
        <v>126</v>
      </c>
      <c r="C2913" t="s">
        <v>39</v>
      </c>
      <c r="E2913" t="str">
        <f t="shared" si="45"/>
        <v>121-150</v>
      </c>
    </row>
    <row r="2914" spans="1:5" x14ac:dyDescent="0.25">
      <c r="A2914">
        <v>82710068</v>
      </c>
      <c r="B2914">
        <v>150</v>
      </c>
      <c r="C2914" t="s">
        <v>39</v>
      </c>
      <c r="D2914" s="32">
        <v>41851</v>
      </c>
      <c r="E2914" t="str">
        <f t="shared" si="45"/>
        <v>121-150</v>
      </c>
    </row>
    <row r="2915" spans="1:5" x14ac:dyDescent="0.25">
      <c r="A2915">
        <v>82711940</v>
      </c>
      <c r="B2915">
        <v>120</v>
      </c>
      <c r="C2915" t="s">
        <v>38</v>
      </c>
      <c r="E2915" t="str">
        <f t="shared" si="45"/>
        <v>90-120</v>
      </c>
    </row>
    <row r="2916" spans="1:5" x14ac:dyDescent="0.25">
      <c r="A2916">
        <v>82713264</v>
      </c>
      <c r="B2916">
        <v>121</v>
      </c>
      <c r="C2916" t="s">
        <v>38</v>
      </c>
      <c r="E2916" t="str">
        <f t="shared" si="45"/>
        <v>121-150</v>
      </c>
    </row>
    <row r="2917" spans="1:5" x14ac:dyDescent="0.25">
      <c r="A2917">
        <v>82718248</v>
      </c>
      <c r="B2917">
        <v>90</v>
      </c>
      <c r="C2917" t="s">
        <v>40</v>
      </c>
      <c r="E2917" t="str">
        <f t="shared" si="45"/>
        <v>90-120</v>
      </c>
    </row>
    <row r="2918" spans="1:5" x14ac:dyDescent="0.25">
      <c r="A2918">
        <v>82718306</v>
      </c>
      <c r="B2918">
        <v>120</v>
      </c>
      <c r="C2918" t="s">
        <v>38</v>
      </c>
      <c r="E2918" t="str">
        <f t="shared" si="45"/>
        <v>90-120</v>
      </c>
    </row>
    <row r="2919" spans="1:5" x14ac:dyDescent="0.25">
      <c r="A2919">
        <v>82719154</v>
      </c>
      <c r="B2919">
        <v>121</v>
      </c>
      <c r="C2919" t="s">
        <v>40</v>
      </c>
      <c r="E2919" t="str">
        <f t="shared" si="45"/>
        <v>121-150</v>
      </c>
    </row>
    <row r="2920" spans="1:5" x14ac:dyDescent="0.25">
      <c r="A2920">
        <v>82719882</v>
      </c>
      <c r="B2920">
        <v>92</v>
      </c>
      <c r="C2920" t="s">
        <v>39</v>
      </c>
      <c r="E2920" t="str">
        <f t="shared" si="45"/>
        <v>90-120</v>
      </c>
    </row>
    <row r="2921" spans="1:5" x14ac:dyDescent="0.25">
      <c r="A2921">
        <v>82720062</v>
      </c>
      <c r="B2921">
        <v>150</v>
      </c>
      <c r="C2921" t="s">
        <v>39</v>
      </c>
      <c r="E2921" t="str">
        <f t="shared" si="45"/>
        <v>121-150</v>
      </c>
    </row>
    <row r="2922" spans="1:5" x14ac:dyDescent="0.25">
      <c r="A2922">
        <v>82720244</v>
      </c>
      <c r="B2922">
        <v>90</v>
      </c>
      <c r="C2922" t="s">
        <v>40</v>
      </c>
      <c r="E2922" t="str">
        <f t="shared" si="45"/>
        <v>90-120</v>
      </c>
    </row>
    <row r="2923" spans="1:5" x14ac:dyDescent="0.25">
      <c r="A2923">
        <v>82721610</v>
      </c>
      <c r="B2923">
        <v>150</v>
      </c>
      <c r="C2923" t="s">
        <v>39</v>
      </c>
      <c r="D2923" s="32">
        <v>41856</v>
      </c>
      <c r="E2923" t="str">
        <f t="shared" si="45"/>
        <v>121-150</v>
      </c>
    </row>
    <row r="2924" spans="1:5" x14ac:dyDescent="0.25">
      <c r="A2924">
        <v>82724440</v>
      </c>
      <c r="B2924">
        <v>122</v>
      </c>
      <c r="C2924" t="s">
        <v>39</v>
      </c>
      <c r="D2924" s="32">
        <v>41842</v>
      </c>
      <c r="E2924" t="str">
        <f t="shared" si="45"/>
        <v>121-150</v>
      </c>
    </row>
    <row r="2925" spans="1:5" x14ac:dyDescent="0.25">
      <c r="A2925">
        <v>82735808</v>
      </c>
      <c r="B2925">
        <v>91</v>
      </c>
      <c r="C2925" t="s">
        <v>39</v>
      </c>
      <c r="E2925" t="str">
        <f t="shared" si="45"/>
        <v>90-120</v>
      </c>
    </row>
    <row r="2926" spans="1:5" x14ac:dyDescent="0.25">
      <c r="A2926">
        <v>82737240</v>
      </c>
      <c r="B2926">
        <v>122</v>
      </c>
      <c r="C2926" t="s">
        <v>38</v>
      </c>
      <c r="E2926" t="str">
        <f t="shared" si="45"/>
        <v>121-150</v>
      </c>
    </row>
    <row r="2927" spans="1:5" x14ac:dyDescent="0.25">
      <c r="A2927">
        <v>82741852</v>
      </c>
      <c r="B2927">
        <v>120</v>
      </c>
      <c r="C2927" t="s">
        <v>38</v>
      </c>
      <c r="E2927" t="str">
        <f t="shared" si="45"/>
        <v>90-120</v>
      </c>
    </row>
    <row r="2928" spans="1:5" x14ac:dyDescent="0.25">
      <c r="A2928">
        <v>82760750</v>
      </c>
      <c r="B2928">
        <v>150</v>
      </c>
      <c r="C2928" t="s">
        <v>38</v>
      </c>
      <c r="E2928" t="str">
        <f t="shared" si="45"/>
        <v>121-150</v>
      </c>
    </row>
    <row r="2929" spans="1:5" x14ac:dyDescent="0.25">
      <c r="A2929">
        <v>82771900</v>
      </c>
      <c r="B2929">
        <v>118</v>
      </c>
      <c r="C2929" t="s">
        <v>38</v>
      </c>
      <c r="E2929" t="str">
        <f t="shared" si="45"/>
        <v>90-120</v>
      </c>
    </row>
    <row r="2930" spans="1:5" x14ac:dyDescent="0.25">
      <c r="A2930">
        <v>82777986</v>
      </c>
      <c r="B2930">
        <v>90</v>
      </c>
      <c r="C2930" t="s">
        <v>38</v>
      </c>
      <c r="E2930" t="str">
        <f t="shared" si="45"/>
        <v>90-120</v>
      </c>
    </row>
    <row r="2931" spans="1:5" x14ac:dyDescent="0.25">
      <c r="A2931">
        <v>82779304</v>
      </c>
      <c r="B2931">
        <v>150</v>
      </c>
      <c r="C2931" t="s">
        <v>39</v>
      </c>
      <c r="E2931" t="str">
        <f t="shared" si="45"/>
        <v>121-150</v>
      </c>
    </row>
    <row r="2932" spans="1:5" x14ac:dyDescent="0.25">
      <c r="A2932">
        <v>82780108</v>
      </c>
      <c r="B2932">
        <v>150</v>
      </c>
      <c r="C2932" t="s">
        <v>38</v>
      </c>
      <c r="E2932" t="str">
        <f t="shared" si="45"/>
        <v>121-150</v>
      </c>
    </row>
    <row r="2933" spans="1:5" x14ac:dyDescent="0.25">
      <c r="A2933">
        <v>82783068</v>
      </c>
      <c r="B2933">
        <v>113</v>
      </c>
      <c r="C2933" t="s">
        <v>40</v>
      </c>
      <c r="E2933" t="str">
        <f t="shared" si="45"/>
        <v>90-120</v>
      </c>
    </row>
    <row r="2934" spans="1:5" x14ac:dyDescent="0.25">
      <c r="A2934">
        <v>82783164</v>
      </c>
      <c r="B2934">
        <v>120</v>
      </c>
      <c r="C2934" t="s">
        <v>40</v>
      </c>
      <c r="E2934" t="str">
        <f t="shared" si="45"/>
        <v>90-120</v>
      </c>
    </row>
    <row r="2935" spans="1:5" x14ac:dyDescent="0.25">
      <c r="A2935">
        <v>82793006</v>
      </c>
      <c r="B2935">
        <v>133</v>
      </c>
      <c r="C2935" t="s">
        <v>38</v>
      </c>
      <c r="E2935" t="str">
        <f t="shared" si="45"/>
        <v>121-150</v>
      </c>
    </row>
    <row r="2936" spans="1:5" x14ac:dyDescent="0.25">
      <c r="A2936">
        <v>82796988</v>
      </c>
      <c r="B2936">
        <v>122</v>
      </c>
      <c r="C2936" t="s">
        <v>40</v>
      </c>
      <c r="E2936" t="str">
        <f t="shared" si="45"/>
        <v>121-150</v>
      </c>
    </row>
    <row r="2937" spans="1:5" x14ac:dyDescent="0.25">
      <c r="A2937">
        <v>82799678</v>
      </c>
      <c r="B2937">
        <v>150</v>
      </c>
      <c r="C2937" t="s">
        <v>40</v>
      </c>
      <c r="E2937" t="str">
        <f t="shared" si="45"/>
        <v>121-150</v>
      </c>
    </row>
    <row r="2938" spans="1:5" x14ac:dyDescent="0.25">
      <c r="A2938">
        <v>82800668</v>
      </c>
      <c r="B2938">
        <v>142</v>
      </c>
      <c r="C2938" t="s">
        <v>39</v>
      </c>
      <c r="E2938" t="str">
        <f t="shared" si="45"/>
        <v>121-150</v>
      </c>
    </row>
    <row r="2939" spans="1:5" x14ac:dyDescent="0.25">
      <c r="A2939">
        <v>82800680</v>
      </c>
      <c r="B2939">
        <v>91</v>
      </c>
      <c r="C2939" t="s">
        <v>39</v>
      </c>
      <c r="E2939" t="str">
        <f t="shared" si="45"/>
        <v>90-120</v>
      </c>
    </row>
    <row r="2940" spans="1:5" x14ac:dyDescent="0.25">
      <c r="A2940">
        <v>82801648</v>
      </c>
      <c r="B2940">
        <v>116</v>
      </c>
      <c r="C2940" t="s">
        <v>38</v>
      </c>
      <c r="E2940" t="str">
        <f t="shared" si="45"/>
        <v>90-120</v>
      </c>
    </row>
    <row r="2941" spans="1:5" x14ac:dyDescent="0.25">
      <c r="A2941">
        <v>82804948</v>
      </c>
      <c r="B2941">
        <v>120</v>
      </c>
      <c r="C2941" t="s">
        <v>38</v>
      </c>
      <c r="E2941" t="str">
        <f t="shared" si="45"/>
        <v>90-120</v>
      </c>
    </row>
    <row r="2942" spans="1:5" x14ac:dyDescent="0.25">
      <c r="A2942">
        <v>82805736</v>
      </c>
      <c r="B2942">
        <v>90</v>
      </c>
      <c r="C2942" t="s">
        <v>40</v>
      </c>
      <c r="D2942" s="32">
        <v>41856</v>
      </c>
      <c r="E2942" t="str">
        <f t="shared" si="45"/>
        <v>90-120</v>
      </c>
    </row>
    <row r="2943" spans="1:5" x14ac:dyDescent="0.25">
      <c r="A2943">
        <v>82805736</v>
      </c>
      <c r="B2943">
        <v>90</v>
      </c>
      <c r="C2943" t="s">
        <v>40</v>
      </c>
      <c r="D2943" s="32">
        <v>41857</v>
      </c>
      <c r="E2943" t="str">
        <f t="shared" si="45"/>
        <v>90-120</v>
      </c>
    </row>
    <row r="2944" spans="1:5" x14ac:dyDescent="0.25">
      <c r="A2944">
        <v>82813118</v>
      </c>
      <c r="B2944">
        <v>118</v>
      </c>
      <c r="C2944" t="s">
        <v>39</v>
      </c>
      <c r="E2944" t="str">
        <f t="shared" si="45"/>
        <v>90-120</v>
      </c>
    </row>
    <row r="2945" spans="1:5" x14ac:dyDescent="0.25">
      <c r="A2945">
        <v>82816556</v>
      </c>
      <c r="B2945">
        <v>143</v>
      </c>
      <c r="C2945" t="s">
        <v>38</v>
      </c>
      <c r="E2945" t="str">
        <f t="shared" si="45"/>
        <v>121-150</v>
      </c>
    </row>
    <row r="2946" spans="1:5" x14ac:dyDescent="0.25">
      <c r="A2946">
        <v>82816772</v>
      </c>
      <c r="B2946">
        <v>90</v>
      </c>
      <c r="C2946" t="s">
        <v>39</v>
      </c>
      <c r="E2946" t="str">
        <f t="shared" si="45"/>
        <v>90-120</v>
      </c>
    </row>
    <row r="2947" spans="1:5" x14ac:dyDescent="0.25">
      <c r="A2947">
        <v>82826350</v>
      </c>
      <c r="B2947">
        <v>91</v>
      </c>
      <c r="C2947" t="s">
        <v>39</v>
      </c>
      <c r="E2947" t="str">
        <f t="shared" ref="E2947:E3010" si="46">IF(B2947&lt;=120,"90-120","121-150")</f>
        <v>90-120</v>
      </c>
    </row>
    <row r="2948" spans="1:5" x14ac:dyDescent="0.25">
      <c r="A2948">
        <v>82827866</v>
      </c>
      <c r="B2948">
        <v>136</v>
      </c>
      <c r="C2948" t="s">
        <v>39</v>
      </c>
      <c r="E2948" t="str">
        <f t="shared" si="46"/>
        <v>121-150</v>
      </c>
    </row>
    <row r="2949" spans="1:5" x14ac:dyDescent="0.25">
      <c r="A2949">
        <v>82833644</v>
      </c>
      <c r="B2949">
        <v>112</v>
      </c>
      <c r="C2949" t="s">
        <v>38</v>
      </c>
      <c r="E2949" t="str">
        <f t="shared" si="46"/>
        <v>90-120</v>
      </c>
    </row>
    <row r="2950" spans="1:5" x14ac:dyDescent="0.25">
      <c r="A2950">
        <v>82837022</v>
      </c>
      <c r="B2950">
        <v>91</v>
      </c>
      <c r="C2950" t="s">
        <v>39</v>
      </c>
      <c r="E2950" t="str">
        <f t="shared" si="46"/>
        <v>90-120</v>
      </c>
    </row>
    <row r="2951" spans="1:5" x14ac:dyDescent="0.25">
      <c r="A2951">
        <v>82841174</v>
      </c>
      <c r="B2951">
        <v>118</v>
      </c>
      <c r="C2951" t="s">
        <v>39</v>
      </c>
      <c r="E2951" t="str">
        <f t="shared" si="46"/>
        <v>90-120</v>
      </c>
    </row>
    <row r="2952" spans="1:5" x14ac:dyDescent="0.25">
      <c r="A2952">
        <v>82856496</v>
      </c>
      <c r="B2952">
        <v>118</v>
      </c>
      <c r="C2952" t="s">
        <v>39</v>
      </c>
      <c r="D2952" s="32">
        <v>41859</v>
      </c>
      <c r="E2952" t="str">
        <f t="shared" si="46"/>
        <v>90-120</v>
      </c>
    </row>
    <row r="2953" spans="1:5" x14ac:dyDescent="0.25">
      <c r="A2953">
        <v>82869222</v>
      </c>
      <c r="B2953">
        <v>111</v>
      </c>
      <c r="C2953" t="s">
        <v>38</v>
      </c>
      <c r="D2953" s="32">
        <v>41850</v>
      </c>
      <c r="E2953" t="str">
        <f t="shared" si="46"/>
        <v>90-120</v>
      </c>
    </row>
    <row r="2954" spans="1:5" x14ac:dyDescent="0.25">
      <c r="A2954">
        <v>82869222</v>
      </c>
      <c r="B2954">
        <v>111</v>
      </c>
      <c r="C2954" t="s">
        <v>38</v>
      </c>
      <c r="D2954" s="32">
        <v>41842</v>
      </c>
      <c r="E2954" t="str">
        <f t="shared" si="46"/>
        <v>90-120</v>
      </c>
    </row>
    <row r="2955" spans="1:5" x14ac:dyDescent="0.25">
      <c r="A2955">
        <v>82888606</v>
      </c>
      <c r="B2955">
        <v>106</v>
      </c>
      <c r="C2955" t="s">
        <v>39</v>
      </c>
      <c r="D2955" s="32">
        <v>41849</v>
      </c>
      <c r="E2955" t="str">
        <f t="shared" si="46"/>
        <v>90-120</v>
      </c>
    </row>
    <row r="2956" spans="1:5" x14ac:dyDescent="0.25">
      <c r="A2956">
        <v>82888606</v>
      </c>
      <c r="B2956">
        <v>106</v>
      </c>
      <c r="C2956" t="s">
        <v>39</v>
      </c>
      <c r="D2956" s="32">
        <v>41855</v>
      </c>
      <c r="E2956" t="str">
        <f t="shared" si="46"/>
        <v>90-120</v>
      </c>
    </row>
    <row r="2957" spans="1:5" x14ac:dyDescent="0.25">
      <c r="A2957">
        <v>82892094</v>
      </c>
      <c r="B2957">
        <v>121</v>
      </c>
      <c r="C2957" t="s">
        <v>38</v>
      </c>
      <c r="E2957" t="str">
        <f t="shared" si="46"/>
        <v>121-150</v>
      </c>
    </row>
    <row r="2958" spans="1:5" x14ac:dyDescent="0.25">
      <c r="A2958">
        <v>82901948</v>
      </c>
      <c r="B2958">
        <v>148</v>
      </c>
      <c r="C2958" t="s">
        <v>39</v>
      </c>
      <c r="E2958" t="str">
        <f t="shared" si="46"/>
        <v>121-150</v>
      </c>
    </row>
    <row r="2959" spans="1:5" x14ac:dyDescent="0.25">
      <c r="A2959">
        <v>82909378</v>
      </c>
      <c r="B2959">
        <v>143</v>
      </c>
      <c r="C2959" t="s">
        <v>40</v>
      </c>
      <c r="E2959" t="str">
        <f t="shared" si="46"/>
        <v>121-150</v>
      </c>
    </row>
    <row r="2960" spans="1:5" x14ac:dyDescent="0.25">
      <c r="A2960">
        <v>82917082</v>
      </c>
      <c r="B2960">
        <v>134</v>
      </c>
      <c r="C2960" t="s">
        <v>39</v>
      </c>
      <c r="E2960" t="str">
        <f t="shared" si="46"/>
        <v>121-150</v>
      </c>
    </row>
    <row r="2961" spans="1:5" x14ac:dyDescent="0.25">
      <c r="A2961">
        <v>82918162</v>
      </c>
      <c r="B2961">
        <v>90</v>
      </c>
      <c r="C2961" t="s">
        <v>38</v>
      </c>
      <c r="E2961" t="str">
        <f t="shared" si="46"/>
        <v>90-120</v>
      </c>
    </row>
    <row r="2962" spans="1:5" x14ac:dyDescent="0.25">
      <c r="A2962">
        <v>82921074</v>
      </c>
      <c r="B2962">
        <v>113</v>
      </c>
      <c r="C2962" t="s">
        <v>39</v>
      </c>
      <c r="E2962" t="str">
        <f t="shared" si="46"/>
        <v>90-120</v>
      </c>
    </row>
    <row r="2963" spans="1:5" x14ac:dyDescent="0.25">
      <c r="A2963">
        <v>82922008</v>
      </c>
      <c r="B2963">
        <v>121</v>
      </c>
      <c r="C2963" t="s">
        <v>38</v>
      </c>
      <c r="D2963" s="32">
        <v>41856</v>
      </c>
      <c r="E2963" t="str">
        <f t="shared" si="46"/>
        <v>121-150</v>
      </c>
    </row>
    <row r="2964" spans="1:5" x14ac:dyDescent="0.25">
      <c r="A2964">
        <v>82922008</v>
      </c>
      <c r="B2964">
        <v>121</v>
      </c>
      <c r="C2964" t="s">
        <v>38</v>
      </c>
      <c r="D2964" s="32">
        <v>41856</v>
      </c>
      <c r="E2964" t="str">
        <f t="shared" si="46"/>
        <v>121-150</v>
      </c>
    </row>
    <row r="2965" spans="1:5" x14ac:dyDescent="0.25">
      <c r="A2965">
        <v>82923454</v>
      </c>
      <c r="B2965">
        <v>106</v>
      </c>
      <c r="C2965" t="s">
        <v>38</v>
      </c>
      <c r="E2965" t="str">
        <f t="shared" si="46"/>
        <v>90-120</v>
      </c>
    </row>
    <row r="2966" spans="1:5" x14ac:dyDescent="0.25">
      <c r="A2966">
        <v>82923860</v>
      </c>
      <c r="B2966">
        <v>142</v>
      </c>
      <c r="C2966" t="s">
        <v>38</v>
      </c>
      <c r="E2966" t="str">
        <f t="shared" si="46"/>
        <v>121-150</v>
      </c>
    </row>
    <row r="2967" spans="1:5" x14ac:dyDescent="0.25">
      <c r="A2967">
        <v>82929258</v>
      </c>
      <c r="B2967">
        <v>141</v>
      </c>
      <c r="C2967" t="s">
        <v>38</v>
      </c>
      <c r="E2967" t="str">
        <f t="shared" si="46"/>
        <v>121-150</v>
      </c>
    </row>
    <row r="2968" spans="1:5" x14ac:dyDescent="0.25">
      <c r="A2968">
        <v>82945672</v>
      </c>
      <c r="B2968">
        <v>141</v>
      </c>
      <c r="C2968" t="s">
        <v>38</v>
      </c>
      <c r="E2968" t="str">
        <f t="shared" si="46"/>
        <v>121-150</v>
      </c>
    </row>
    <row r="2969" spans="1:5" x14ac:dyDescent="0.25">
      <c r="A2969">
        <v>82947710</v>
      </c>
      <c r="B2969">
        <v>111</v>
      </c>
      <c r="C2969" t="s">
        <v>39</v>
      </c>
      <c r="E2969" t="str">
        <f t="shared" si="46"/>
        <v>90-120</v>
      </c>
    </row>
    <row r="2970" spans="1:5" x14ac:dyDescent="0.25">
      <c r="A2970">
        <v>82948090</v>
      </c>
      <c r="B2970">
        <v>120</v>
      </c>
      <c r="C2970" t="s">
        <v>40</v>
      </c>
      <c r="E2970" t="str">
        <f t="shared" si="46"/>
        <v>90-120</v>
      </c>
    </row>
    <row r="2971" spans="1:5" x14ac:dyDescent="0.25">
      <c r="A2971">
        <v>82948766</v>
      </c>
      <c r="B2971">
        <v>143</v>
      </c>
      <c r="C2971" t="s">
        <v>38</v>
      </c>
      <c r="E2971" t="str">
        <f t="shared" si="46"/>
        <v>121-150</v>
      </c>
    </row>
    <row r="2972" spans="1:5" x14ac:dyDescent="0.25">
      <c r="A2972">
        <v>82954026</v>
      </c>
      <c r="B2972">
        <v>111</v>
      </c>
      <c r="C2972" t="s">
        <v>38</v>
      </c>
      <c r="D2972" s="32">
        <v>41851</v>
      </c>
      <c r="E2972" t="str">
        <f t="shared" si="46"/>
        <v>90-120</v>
      </c>
    </row>
    <row r="2973" spans="1:5" x14ac:dyDescent="0.25">
      <c r="A2973">
        <v>82957030</v>
      </c>
      <c r="B2973">
        <v>150</v>
      </c>
      <c r="C2973" t="s">
        <v>39</v>
      </c>
      <c r="E2973" t="str">
        <f t="shared" si="46"/>
        <v>121-150</v>
      </c>
    </row>
    <row r="2974" spans="1:5" x14ac:dyDescent="0.25">
      <c r="A2974">
        <v>82957436</v>
      </c>
      <c r="B2974">
        <v>143</v>
      </c>
      <c r="C2974" t="s">
        <v>39</v>
      </c>
      <c r="E2974" t="str">
        <f t="shared" si="46"/>
        <v>121-150</v>
      </c>
    </row>
    <row r="2975" spans="1:5" x14ac:dyDescent="0.25">
      <c r="A2975">
        <v>82969246</v>
      </c>
      <c r="B2975">
        <v>119</v>
      </c>
      <c r="C2975" t="s">
        <v>39</v>
      </c>
      <c r="E2975" t="str">
        <f t="shared" si="46"/>
        <v>90-120</v>
      </c>
    </row>
    <row r="2976" spans="1:5" x14ac:dyDescent="0.25">
      <c r="A2976">
        <v>82969988</v>
      </c>
      <c r="B2976">
        <v>111</v>
      </c>
      <c r="C2976" t="s">
        <v>38</v>
      </c>
      <c r="E2976" t="str">
        <f t="shared" si="46"/>
        <v>90-120</v>
      </c>
    </row>
    <row r="2977" spans="1:5" x14ac:dyDescent="0.25">
      <c r="A2977">
        <v>82981976</v>
      </c>
      <c r="B2977">
        <v>126</v>
      </c>
      <c r="C2977" t="s">
        <v>38</v>
      </c>
      <c r="E2977" t="str">
        <f t="shared" si="46"/>
        <v>121-150</v>
      </c>
    </row>
    <row r="2978" spans="1:5" x14ac:dyDescent="0.25">
      <c r="A2978">
        <v>82985996</v>
      </c>
      <c r="B2978">
        <v>118</v>
      </c>
      <c r="C2978" t="s">
        <v>38</v>
      </c>
      <c r="E2978" t="str">
        <f t="shared" si="46"/>
        <v>90-120</v>
      </c>
    </row>
    <row r="2979" spans="1:5" x14ac:dyDescent="0.25">
      <c r="A2979">
        <v>82990364</v>
      </c>
      <c r="B2979">
        <v>118</v>
      </c>
      <c r="C2979" t="s">
        <v>40</v>
      </c>
      <c r="E2979" t="str">
        <f t="shared" si="46"/>
        <v>90-120</v>
      </c>
    </row>
    <row r="2980" spans="1:5" x14ac:dyDescent="0.25">
      <c r="A2980">
        <v>83005092</v>
      </c>
      <c r="B2980">
        <v>111</v>
      </c>
      <c r="C2980" t="s">
        <v>39</v>
      </c>
      <c r="E2980" t="str">
        <f t="shared" si="46"/>
        <v>90-120</v>
      </c>
    </row>
    <row r="2981" spans="1:5" x14ac:dyDescent="0.25">
      <c r="A2981">
        <v>83009130</v>
      </c>
      <c r="B2981">
        <v>141</v>
      </c>
      <c r="C2981" t="s">
        <v>38</v>
      </c>
      <c r="E2981" t="str">
        <f t="shared" si="46"/>
        <v>121-150</v>
      </c>
    </row>
    <row r="2982" spans="1:5" x14ac:dyDescent="0.25">
      <c r="A2982">
        <v>83017270</v>
      </c>
      <c r="B2982">
        <v>91</v>
      </c>
      <c r="C2982" t="s">
        <v>40</v>
      </c>
      <c r="E2982" t="str">
        <f t="shared" si="46"/>
        <v>90-120</v>
      </c>
    </row>
    <row r="2983" spans="1:5" x14ac:dyDescent="0.25">
      <c r="A2983">
        <v>83020494</v>
      </c>
      <c r="B2983">
        <v>90</v>
      </c>
      <c r="C2983" t="s">
        <v>38</v>
      </c>
      <c r="D2983" s="32">
        <v>41856</v>
      </c>
      <c r="E2983" t="str">
        <f t="shared" si="46"/>
        <v>90-120</v>
      </c>
    </row>
    <row r="2984" spans="1:5" x14ac:dyDescent="0.25">
      <c r="A2984">
        <v>83027816</v>
      </c>
      <c r="B2984">
        <v>111</v>
      </c>
      <c r="C2984" t="s">
        <v>38</v>
      </c>
      <c r="E2984" t="str">
        <f t="shared" si="46"/>
        <v>90-120</v>
      </c>
    </row>
    <row r="2985" spans="1:5" x14ac:dyDescent="0.25">
      <c r="A2985">
        <v>83031060</v>
      </c>
      <c r="B2985">
        <v>122</v>
      </c>
      <c r="C2985" t="s">
        <v>38</v>
      </c>
      <c r="E2985" t="str">
        <f t="shared" si="46"/>
        <v>121-150</v>
      </c>
    </row>
    <row r="2986" spans="1:5" x14ac:dyDescent="0.25">
      <c r="A2986">
        <v>83043972</v>
      </c>
      <c r="B2986">
        <v>150</v>
      </c>
      <c r="C2986" t="s">
        <v>38</v>
      </c>
      <c r="E2986" t="str">
        <f t="shared" si="46"/>
        <v>121-150</v>
      </c>
    </row>
    <row r="2987" spans="1:5" x14ac:dyDescent="0.25">
      <c r="A2987">
        <v>83050842</v>
      </c>
      <c r="B2987">
        <v>111</v>
      </c>
      <c r="C2987" t="s">
        <v>40</v>
      </c>
      <c r="E2987" t="str">
        <f t="shared" si="46"/>
        <v>90-120</v>
      </c>
    </row>
    <row r="2988" spans="1:5" x14ac:dyDescent="0.25">
      <c r="A2988">
        <v>83052206</v>
      </c>
      <c r="B2988">
        <v>90</v>
      </c>
      <c r="C2988" t="s">
        <v>40</v>
      </c>
      <c r="E2988" t="str">
        <f t="shared" si="46"/>
        <v>90-120</v>
      </c>
    </row>
    <row r="2989" spans="1:5" x14ac:dyDescent="0.25">
      <c r="A2989">
        <v>83059684</v>
      </c>
      <c r="B2989">
        <v>91</v>
      </c>
      <c r="C2989" t="s">
        <v>38</v>
      </c>
      <c r="D2989" s="32">
        <v>41842</v>
      </c>
      <c r="E2989" t="str">
        <f t="shared" si="46"/>
        <v>90-120</v>
      </c>
    </row>
    <row r="2990" spans="1:5" x14ac:dyDescent="0.25">
      <c r="A2990">
        <v>83059952</v>
      </c>
      <c r="B2990">
        <v>90</v>
      </c>
      <c r="C2990" t="s">
        <v>39</v>
      </c>
      <c r="E2990" t="str">
        <f t="shared" si="46"/>
        <v>90-120</v>
      </c>
    </row>
    <row r="2991" spans="1:5" x14ac:dyDescent="0.25">
      <c r="A2991">
        <v>83083524</v>
      </c>
      <c r="B2991">
        <v>121</v>
      </c>
      <c r="C2991" t="s">
        <v>39</v>
      </c>
      <c r="D2991" s="32">
        <v>41841</v>
      </c>
      <c r="E2991" t="str">
        <f t="shared" si="46"/>
        <v>121-150</v>
      </c>
    </row>
    <row r="2992" spans="1:5" x14ac:dyDescent="0.25">
      <c r="A2992">
        <v>83101538</v>
      </c>
      <c r="B2992">
        <v>111</v>
      </c>
      <c r="C2992" t="s">
        <v>39</v>
      </c>
      <c r="D2992" s="32">
        <v>41871</v>
      </c>
      <c r="E2992" t="str">
        <f t="shared" si="46"/>
        <v>90-120</v>
      </c>
    </row>
    <row r="2993" spans="1:5" x14ac:dyDescent="0.25">
      <c r="A2993">
        <v>83101538</v>
      </c>
      <c r="B2993">
        <v>111</v>
      </c>
      <c r="C2993" t="s">
        <v>39</v>
      </c>
      <c r="D2993" s="32">
        <v>41871</v>
      </c>
      <c r="E2993" t="str">
        <f t="shared" si="46"/>
        <v>90-120</v>
      </c>
    </row>
    <row r="2994" spans="1:5" x14ac:dyDescent="0.25">
      <c r="A2994">
        <v>83102962</v>
      </c>
      <c r="B2994">
        <v>111</v>
      </c>
      <c r="C2994" t="s">
        <v>39</v>
      </c>
      <c r="E2994" t="str">
        <f t="shared" si="46"/>
        <v>90-120</v>
      </c>
    </row>
    <row r="2995" spans="1:5" x14ac:dyDescent="0.25">
      <c r="A2995">
        <v>83108766</v>
      </c>
      <c r="B2995">
        <v>111</v>
      </c>
      <c r="C2995" t="s">
        <v>40</v>
      </c>
      <c r="E2995" t="str">
        <f t="shared" si="46"/>
        <v>90-120</v>
      </c>
    </row>
    <row r="2996" spans="1:5" x14ac:dyDescent="0.25">
      <c r="A2996">
        <v>83112326</v>
      </c>
      <c r="B2996">
        <v>111</v>
      </c>
      <c r="C2996" t="s">
        <v>40</v>
      </c>
      <c r="E2996" t="str">
        <f t="shared" si="46"/>
        <v>90-120</v>
      </c>
    </row>
    <row r="2997" spans="1:5" x14ac:dyDescent="0.25">
      <c r="A2997">
        <v>83114348</v>
      </c>
      <c r="B2997">
        <v>91</v>
      </c>
      <c r="C2997" t="s">
        <v>39</v>
      </c>
      <c r="E2997" t="str">
        <f t="shared" si="46"/>
        <v>90-120</v>
      </c>
    </row>
    <row r="2998" spans="1:5" x14ac:dyDescent="0.25">
      <c r="A2998">
        <v>83125888</v>
      </c>
      <c r="B2998">
        <v>122</v>
      </c>
      <c r="C2998" t="s">
        <v>38</v>
      </c>
      <c r="E2998" t="str">
        <f t="shared" si="46"/>
        <v>121-150</v>
      </c>
    </row>
    <row r="2999" spans="1:5" x14ac:dyDescent="0.25">
      <c r="A2999">
        <v>83131858</v>
      </c>
      <c r="B2999">
        <v>106</v>
      </c>
      <c r="C2999" t="s">
        <v>39</v>
      </c>
      <c r="E2999" t="str">
        <f t="shared" si="46"/>
        <v>90-120</v>
      </c>
    </row>
    <row r="3000" spans="1:5" x14ac:dyDescent="0.25">
      <c r="A3000">
        <v>83139410</v>
      </c>
      <c r="B3000">
        <v>91</v>
      </c>
      <c r="C3000" t="s">
        <v>40</v>
      </c>
      <c r="E3000" t="str">
        <f t="shared" si="46"/>
        <v>90-120</v>
      </c>
    </row>
    <row r="3001" spans="1:5" x14ac:dyDescent="0.25">
      <c r="A3001">
        <v>83145382</v>
      </c>
      <c r="B3001">
        <v>91</v>
      </c>
      <c r="C3001" t="s">
        <v>38</v>
      </c>
      <c r="E3001" t="str">
        <f t="shared" si="46"/>
        <v>90-120</v>
      </c>
    </row>
    <row r="3002" spans="1:5" x14ac:dyDescent="0.25">
      <c r="A3002">
        <v>83145578</v>
      </c>
      <c r="B3002">
        <v>92</v>
      </c>
      <c r="C3002" t="s">
        <v>38</v>
      </c>
      <c r="D3002" s="32">
        <v>41848</v>
      </c>
      <c r="E3002" t="str">
        <f t="shared" si="46"/>
        <v>90-120</v>
      </c>
    </row>
    <row r="3003" spans="1:5" x14ac:dyDescent="0.25">
      <c r="A3003">
        <v>83145578</v>
      </c>
      <c r="B3003">
        <v>92</v>
      </c>
      <c r="C3003" t="s">
        <v>38</v>
      </c>
      <c r="D3003" s="32">
        <v>41868</v>
      </c>
      <c r="E3003" t="str">
        <f t="shared" si="46"/>
        <v>90-120</v>
      </c>
    </row>
    <row r="3004" spans="1:5" x14ac:dyDescent="0.25">
      <c r="A3004">
        <v>83148622</v>
      </c>
      <c r="B3004">
        <v>90</v>
      </c>
      <c r="C3004" t="s">
        <v>39</v>
      </c>
      <c r="D3004" s="32">
        <v>41849</v>
      </c>
      <c r="E3004" t="str">
        <f t="shared" si="46"/>
        <v>90-120</v>
      </c>
    </row>
    <row r="3005" spans="1:5" x14ac:dyDescent="0.25">
      <c r="A3005">
        <v>83152204</v>
      </c>
      <c r="B3005">
        <v>122</v>
      </c>
      <c r="C3005" t="s">
        <v>39</v>
      </c>
      <c r="E3005" t="str">
        <f t="shared" si="46"/>
        <v>121-150</v>
      </c>
    </row>
    <row r="3006" spans="1:5" x14ac:dyDescent="0.25">
      <c r="A3006">
        <v>83153648</v>
      </c>
      <c r="B3006">
        <v>149</v>
      </c>
      <c r="C3006" t="s">
        <v>38</v>
      </c>
      <c r="E3006" t="str">
        <f t="shared" si="46"/>
        <v>121-150</v>
      </c>
    </row>
    <row r="3007" spans="1:5" x14ac:dyDescent="0.25">
      <c r="A3007">
        <v>83160548</v>
      </c>
      <c r="B3007">
        <v>149</v>
      </c>
      <c r="C3007" t="s">
        <v>40</v>
      </c>
      <c r="D3007" s="32">
        <v>41851</v>
      </c>
      <c r="E3007" t="str">
        <f t="shared" si="46"/>
        <v>121-150</v>
      </c>
    </row>
    <row r="3008" spans="1:5" x14ac:dyDescent="0.25">
      <c r="A3008">
        <v>83161716</v>
      </c>
      <c r="B3008">
        <v>106</v>
      </c>
      <c r="C3008" t="s">
        <v>39</v>
      </c>
      <c r="E3008" t="str">
        <f t="shared" si="46"/>
        <v>90-120</v>
      </c>
    </row>
    <row r="3009" spans="1:5" x14ac:dyDescent="0.25">
      <c r="A3009">
        <v>83176520</v>
      </c>
      <c r="B3009">
        <v>122</v>
      </c>
      <c r="C3009" t="s">
        <v>39</v>
      </c>
      <c r="E3009" t="str">
        <f t="shared" si="46"/>
        <v>121-150</v>
      </c>
    </row>
    <row r="3010" spans="1:5" x14ac:dyDescent="0.25">
      <c r="A3010">
        <v>83183854</v>
      </c>
      <c r="B3010">
        <v>92</v>
      </c>
      <c r="C3010" t="s">
        <v>39</v>
      </c>
      <c r="E3010" t="str">
        <f t="shared" si="46"/>
        <v>90-120</v>
      </c>
    </row>
    <row r="3011" spans="1:5" x14ac:dyDescent="0.25">
      <c r="A3011">
        <v>83186026</v>
      </c>
      <c r="B3011">
        <v>113</v>
      </c>
      <c r="C3011" t="s">
        <v>39</v>
      </c>
      <c r="E3011" t="str">
        <f t="shared" ref="E3011:E3074" si="47">IF(B3011&lt;=120,"90-120","121-150")</f>
        <v>90-120</v>
      </c>
    </row>
    <row r="3012" spans="1:5" x14ac:dyDescent="0.25">
      <c r="A3012">
        <v>83190172</v>
      </c>
      <c r="B3012">
        <v>116</v>
      </c>
      <c r="C3012" t="s">
        <v>39</v>
      </c>
      <c r="E3012" t="str">
        <f t="shared" si="47"/>
        <v>90-120</v>
      </c>
    </row>
    <row r="3013" spans="1:5" x14ac:dyDescent="0.25">
      <c r="A3013">
        <v>83190566</v>
      </c>
      <c r="B3013">
        <v>148</v>
      </c>
      <c r="C3013" t="s">
        <v>38</v>
      </c>
      <c r="D3013" s="32">
        <v>41869</v>
      </c>
      <c r="E3013" t="str">
        <f t="shared" si="47"/>
        <v>121-150</v>
      </c>
    </row>
    <row r="3014" spans="1:5" x14ac:dyDescent="0.25">
      <c r="A3014">
        <v>83195214</v>
      </c>
      <c r="B3014">
        <v>90</v>
      </c>
      <c r="C3014" t="s">
        <v>38</v>
      </c>
      <c r="E3014" t="str">
        <f t="shared" si="47"/>
        <v>90-120</v>
      </c>
    </row>
    <row r="3015" spans="1:5" x14ac:dyDescent="0.25">
      <c r="A3015">
        <v>83199994</v>
      </c>
      <c r="B3015">
        <v>148</v>
      </c>
      <c r="C3015" t="s">
        <v>38</v>
      </c>
      <c r="E3015" t="str">
        <f t="shared" si="47"/>
        <v>121-150</v>
      </c>
    </row>
    <row r="3016" spans="1:5" x14ac:dyDescent="0.25">
      <c r="A3016">
        <v>83200130</v>
      </c>
      <c r="B3016">
        <v>122</v>
      </c>
      <c r="C3016" t="s">
        <v>40</v>
      </c>
      <c r="D3016" s="32">
        <v>41869</v>
      </c>
      <c r="E3016" t="str">
        <f t="shared" si="47"/>
        <v>121-150</v>
      </c>
    </row>
    <row r="3017" spans="1:5" x14ac:dyDescent="0.25">
      <c r="A3017">
        <v>83200130</v>
      </c>
      <c r="B3017">
        <v>122</v>
      </c>
      <c r="C3017" t="s">
        <v>40</v>
      </c>
      <c r="D3017" s="32">
        <v>41869</v>
      </c>
      <c r="E3017" t="str">
        <f t="shared" si="47"/>
        <v>121-150</v>
      </c>
    </row>
    <row r="3018" spans="1:5" x14ac:dyDescent="0.25">
      <c r="A3018">
        <v>83200130</v>
      </c>
      <c r="B3018">
        <v>122</v>
      </c>
      <c r="C3018" t="s">
        <v>40</v>
      </c>
      <c r="D3018" s="32">
        <v>41869</v>
      </c>
      <c r="E3018" t="str">
        <f t="shared" si="47"/>
        <v>121-150</v>
      </c>
    </row>
    <row r="3019" spans="1:5" x14ac:dyDescent="0.25">
      <c r="A3019">
        <v>83201060</v>
      </c>
      <c r="B3019">
        <v>122</v>
      </c>
      <c r="C3019" t="s">
        <v>40</v>
      </c>
      <c r="E3019" t="str">
        <f t="shared" si="47"/>
        <v>121-150</v>
      </c>
    </row>
    <row r="3020" spans="1:5" x14ac:dyDescent="0.25">
      <c r="A3020">
        <v>83201114</v>
      </c>
      <c r="B3020">
        <v>143</v>
      </c>
      <c r="C3020" t="s">
        <v>40</v>
      </c>
      <c r="E3020" t="str">
        <f t="shared" si="47"/>
        <v>121-150</v>
      </c>
    </row>
    <row r="3021" spans="1:5" x14ac:dyDescent="0.25">
      <c r="A3021">
        <v>83202892</v>
      </c>
      <c r="B3021">
        <v>148</v>
      </c>
      <c r="C3021" t="s">
        <v>38</v>
      </c>
      <c r="E3021" t="str">
        <f t="shared" si="47"/>
        <v>121-150</v>
      </c>
    </row>
    <row r="3022" spans="1:5" x14ac:dyDescent="0.25">
      <c r="A3022">
        <v>83226604</v>
      </c>
      <c r="B3022">
        <v>120</v>
      </c>
      <c r="C3022" t="s">
        <v>39</v>
      </c>
      <c r="E3022" t="str">
        <f t="shared" si="47"/>
        <v>90-120</v>
      </c>
    </row>
    <row r="3023" spans="1:5" x14ac:dyDescent="0.25">
      <c r="A3023">
        <v>83226644</v>
      </c>
      <c r="B3023">
        <v>122</v>
      </c>
      <c r="C3023" t="s">
        <v>40</v>
      </c>
      <c r="E3023" t="str">
        <f t="shared" si="47"/>
        <v>121-150</v>
      </c>
    </row>
    <row r="3024" spans="1:5" x14ac:dyDescent="0.25">
      <c r="A3024">
        <v>83238980</v>
      </c>
      <c r="B3024">
        <v>120</v>
      </c>
      <c r="C3024" t="s">
        <v>39</v>
      </c>
      <c r="E3024" t="str">
        <f t="shared" si="47"/>
        <v>90-120</v>
      </c>
    </row>
    <row r="3025" spans="1:5" x14ac:dyDescent="0.25">
      <c r="A3025">
        <v>83239046</v>
      </c>
      <c r="B3025">
        <v>92</v>
      </c>
      <c r="C3025" t="s">
        <v>39</v>
      </c>
      <c r="E3025" t="str">
        <f t="shared" si="47"/>
        <v>90-120</v>
      </c>
    </row>
    <row r="3026" spans="1:5" x14ac:dyDescent="0.25">
      <c r="A3026">
        <v>83239498</v>
      </c>
      <c r="B3026">
        <v>122</v>
      </c>
      <c r="C3026" t="s">
        <v>38</v>
      </c>
      <c r="E3026" t="str">
        <f t="shared" si="47"/>
        <v>121-150</v>
      </c>
    </row>
    <row r="3027" spans="1:5" x14ac:dyDescent="0.25">
      <c r="A3027">
        <v>83242318</v>
      </c>
      <c r="B3027">
        <v>143</v>
      </c>
      <c r="C3027" t="s">
        <v>38</v>
      </c>
      <c r="E3027" t="str">
        <f t="shared" si="47"/>
        <v>121-150</v>
      </c>
    </row>
    <row r="3028" spans="1:5" x14ac:dyDescent="0.25">
      <c r="A3028">
        <v>83248458</v>
      </c>
      <c r="B3028">
        <v>90</v>
      </c>
      <c r="C3028" t="s">
        <v>39</v>
      </c>
      <c r="E3028" t="str">
        <f t="shared" si="47"/>
        <v>90-120</v>
      </c>
    </row>
    <row r="3029" spans="1:5" x14ac:dyDescent="0.25">
      <c r="A3029">
        <v>83250004</v>
      </c>
      <c r="B3029">
        <v>90</v>
      </c>
      <c r="C3029" t="s">
        <v>39</v>
      </c>
      <c r="E3029" t="str">
        <f t="shared" si="47"/>
        <v>90-120</v>
      </c>
    </row>
    <row r="3030" spans="1:5" x14ac:dyDescent="0.25">
      <c r="A3030">
        <v>83258156</v>
      </c>
      <c r="B3030">
        <v>122</v>
      </c>
      <c r="C3030" t="s">
        <v>39</v>
      </c>
      <c r="E3030" t="str">
        <f t="shared" si="47"/>
        <v>121-150</v>
      </c>
    </row>
    <row r="3031" spans="1:5" x14ac:dyDescent="0.25">
      <c r="A3031">
        <v>83258990</v>
      </c>
      <c r="B3031">
        <v>150</v>
      </c>
      <c r="C3031" t="s">
        <v>40</v>
      </c>
      <c r="E3031" t="str">
        <f t="shared" si="47"/>
        <v>121-150</v>
      </c>
    </row>
    <row r="3032" spans="1:5" x14ac:dyDescent="0.25">
      <c r="A3032">
        <v>83268976</v>
      </c>
      <c r="B3032">
        <v>150</v>
      </c>
      <c r="C3032" t="s">
        <v>40</v>
      </c>
      <c r="D3032" s="32">
        <v>41842</v>
      </c>
      <c r="E3032" t="str">
        <f t="shared" si="47"/>
        <v>121-150</v>
      </c>
    </row>
    <row r="3033" spans="1:5" x14ac:dyDescent="0.25">
      <c r="A3033">
        <v>83274534</v>
      </c>
      <c r="B3033">
        <v>92</v>
      </c>
      <c r="C3033" t="s">
        <v>39</v>
      </c>
      <c r="E3033" t="str">
        <f t="shared" si="47"/>
        <v>90-120</v>
      </c>
    </row>
    <row r="3034" spans="1:5" x14ac:dyDescent="0.25">
      <c r="A3034">
        <v>83275178</v>
      </c>
      <c r="B3034">
        <v>150</v>
      </c>
      <c r="C3034" t="s">
        <v>38</v>
      </c>
      <c r="D3034" s="32">
        <v>41859</v>
      </c>
      <c r="E3034" t="str">
        <f t="shared" si="47"/>
        <v>121-150</v>
      </c>
    </row>
    <row r="3035" spans="1:5" x14ac:dyDescent="0.25">
      <c r="A3035">
        <v>83275890</v>
      </c>
      <c r="B3035">
        <v>118</v>
      </c>
      <c r="C3035" t="s">
        <v>38</v>
      </c>
      <c r="E3035" t="str">
        <f t="shared" si="47"/>
        <v>90-120</v>
      </c>
    </row>
    <row r="3036" spans="1:5" x14ac:dyDescent="0.25">
      <c r="A3036">
        <v>83290320</v>
      </c>
      <c r="B3036">
        <v>90</v>
      </c>
      <c r="C3036" t="s">
        <v>40</v>
      </c>
      <c r="E3036" t="str">
        <f t="shared" si="47"/>
        <v>90-120</v>
      </c>
    </row>
    <row r="3037" spans="1:5" x14ac:dyDescent="0.25">
      <c r="A3037">
        <v>83291450</v>
      </c>
      <c r="B3037">
        <v>148</v>
      </c>
      <c r="C3037" t="s">
        <v>39</v>
      </c>
      <c r="E3037" t="str">
        <f t="shared" si="47"/>
        <v>121-150</v>
      </c>
    </row>
    <row r="3038" spans="1:5" x14ac:dyDescent="0.25">
      <c r="A3038">
        <v>83298446</v>
      </c>
      <c r="B3038">
        <v>141</v>
      </c>
      <c r="C3038" t="s">
        <v>40</v>
      </c>
      <c r="E3038" t="str">
        <f t="shared" si="47"/>
        <v>121-150</v>
      </c>
    </row>
    <row r="3039" spans="1:5" x14ac:dyDescent="0.25">
      <c r="A3039">
        <v>83308888</v>
      </c>
      <c r="B3039">
        <v>149</v>
      </c>
      <c r="C3039" t="s">
        <v>39</v>
      </c>
      <c r="E3039" t="str">
        <f t="shared" si="47"/>
        <v>121-150</v>
      </c>
    </row>
    <row r="3040" spans="1:5" x14ac:dyDescent="0.25">
      <c r="A3040">
        <v>83309274</v>
      </c>
      <c r="B3040">
        <v>106</v>
      </c>
      <c r="C3040" t="s">
        <v>38</v>
      </c>
      <c r="E3040" t="str">
        <f t="shared" si="47"/>
        <v>90-120</v>
      </c>
    </row>
    <row r="3041" spans="1:5" x14ac:dyDescent="0.25">
      <c r="A3041">
        <v>83309946</v>
      </c>
      <c r="B3041">
        <v>136</v>
      </c>
      <c r="C3041" t="s">
        <v>40</v>
      </c>
      <c r="E3041" t="str">
        <f t="shared" si="47"/>
        <v>121-150</v>
      </c>
    </row>
    <row r="3042" spans="1:5" x14ac:dyDescent="0.25">
      <c r="A3042">
        <v>83321272</v>
      </c>
      <c r="B3042">
        <v>92</v>
      </c>
      <c r="C3042" t="s">
        <v>40</v>
      </c>
      <c r="E3042" t="str">
        <f t="shared" si="47"/>
        <v>90-120</v>
      </c>
    </row>
    <row r="3043" spans="1:5" x14ac:dyDescent="0.25">
      <c r="A3043">
        <v>83322732</v>
      </c>
      <c r="B3043">
        <v>148</v>
      </c>
      <c r="C3043" t="s">
        <v>38</v>
      </c>
      <c r="E3043" t="str">
        <f t="shared" si="47"/>
        <v>121-150</v>
      </c>
    </row>
    <row r="3044" spans="1:5" x14ac:dyDescent="0.25">
      <c r="A3044">
        <v>83328406</v>
      </c>
      <c r="B3044">
        <v>91</v>
      </c>
      <c r="C3044" t="s">
        <v>39</v>
      </c>
      <c r="E3044" t="str">
        <f t="shared" si="47"/>
        <v>90-120</v>
      </c>
    </row>
    <row r="3045" spans="1:5" x14ac:dyDescent="0.25">
      <c r="A3045">
        <v>83329454</v>
      </c>
      <c r="B3045">
        <v>150</v>
      </c>
      <c r="C3045" t="s">
        <v>39</v>
      </c>
      <c r="E3045" t="str">
        <f t="shared" si="47"/>
        <v>121-150</v>
      </c>
    </row>
    <row r="3046" spans="1:5" x14ac:dyDescent="0.25">
      <c r="A3046">
        <v>83330880</v>
      </c>
      <c r="B3046">
        <v>141</v>
      </c>
      <c r="C3046" t="s">
        <v>40</v>
      </c>
      <c r="D3046" s="32">
        <v>41844</v>
      </c>
      <c r="E3046" t="str">
        <f t="shared" si="47"/>
        <v>121-150</v>
      </c>
    </row>
    <row r="3047" spans="1:5" x14ac:dyDescent="0.25">
      <c r="A3047">
        <v>83330880</v>
      </c>
      <c r="B3047">
        <v>141</v>
      </c>
      <c r="C3047" t="s">
        <v>40</v>
      </c>
      <c r="D3047" s="32">
        <v>41855</v>
      </c>
      <c r="E3047" t="str">
        <f t="shared" si="47"/>
        <v>121-150</v>
      </c>
    </row>
    <row r="3048" spans="1:5" x14ac:dyDescent="0.25">
      <c r="A3048">
        <v>83334678</v>
      </c>
      <c r="B3048">
        <v>106</v>
      </c>
      <c r="C3048" t="s">
        <v>39</v>
      </c>
      <c r="E3048" t="str">
        <f t="shared" si="47"/>
        <v>90-120</v>
      </c>
    </row>
    <row r="3049" spans="1:5" x14ac:dyDescent="0.25">
      <c r="A3049">
        <v>83342256</v>
      </c>
      <c r="B3049">
        <v>121</v>
      </c>
      <c r="C3049" t="s">
        <v>40</v>
      </c>
      <c r="E3049" t="str">
        <f t="shared" si="47"/>
        <v>121-150</v>
      </c>
    </row>
    <row r="3050" spans="1:5" x14ac:dyDescent="0.25">
      <c r="A3050">
        <v>83346400</v>
      </c>
      <c r="B3050">
        <v>106</v>
      </c>
      <c r="C3050" t="s">
        <v>38</v>
      </c>
      <c r="E3050" t="str">
        <f t="shared" si="47"/>
        <v>90-120</v>
      </c>
    </row>
    <row r="3051" spans="1:5" x14ac:dyDescent="0.25">
      <c r="A3051">
        <v>83346740</v>
      </c>
      <c r="B3051">
        <v>136</v>
      </c>
      <c r="C3051" t="s">
        <v>40</v>
      </c>
      <c r="E3051" t="str">
        <f t="shared" si="47"/>
        <v>121-150</v>
      </c>
    </row>
    <row r="3052" spans="1:5" x14ac:dyDescent="0.25">
      <c r="A3052">
        <v>83351350</v>
      </c>
      <c r="B3052">
        <v>134</v>
      </c>
      <c r="C3052" t="s">
        <v>38</v>
      </c>
      <c r="E3052" t="str">
        <f t="shared" si="47"/>
        <v>121-150</v>
      </c>
    </row>
    <row r="3053" spans="1:5" x14ac:dyDescent="0.25">
      <c r="A3053">
        <v>83355592</v>
      </c>
      <c r="B3053">
        <v>119</v>
      </c>
      <c r="C3053" t="s">
        <v>38</v>
      </c>
      <c r="E3053" t="str">
        <f t="shared" si="47"/>
        <v>90-120</v>
      </c>
    </row>
    <row r="3054" spans="1:5" x14ac:dyDescent="0.25">
      <c r="A3054">
        <v>83361320</v>
      </c>
      <c r="B3054">
        <v>134</v>
      </c>
      <c r="C3054" t="s">
        <v>39</v>
      </c>
      <c r="E3054" t="str">
        <f t="shared" si="47"/>
        <v>121-150</v>
      </c>
    </row>
    <row r="3055" spans="1:5" x14ac:dyDescent="0.25">
      <c r="A3055">
        <v>83362586</v>
      </c>
      <c r="B3055">
        <v>119</v>
      </c>
      <c r="C3055" t="s">
        <v>38</v>
      </c>
      <c r="E3055" t="str">
        <f t="shared" si="47"/>
        <v>90-120</v>
      </c>
    </row>
    <row r="3056" spans="1:5" x14ac:dyDescent="0.25">
      <c r="A3056">
        <v>83388070</v>
      </c>
      <c r="B3056">
        <v>104</v>
      </c>
      <c r="C3056" t="s">
        <v>38</v>
      </c>
      <c r="E3056" t="str">
        <f t="shared" si="47"/>
        <v>90-120</v>
      </c>
    </row>
    <row r="3057" spans="1:5" x14ac:dyDescent="0.25">
      <c r="A3057">
        <v>83388602</v>
      </c>
      <c r="B3057">
        <v>143</v>
      </c>
      <c r="C3057" t="s">
        <v>38</v>
      </c>
      <c r="E3057" t="str">
        <f t="shared" si="47"/>
        <v>121-150</v>
      </c>
    </row>
    <row r="3058" spans="1:5" x14ac:dyDescent="0.25">
      <c r="A3058">
        <v>83394076</v>
      </c>
      <c r="B3058">
        <v>111</v>
      </c>
      <c r="C3058" t="s">
        <v>39</v>
      </c>
      <c r="E3058" t="str">
        <f t="shared" si="47"/>
        <v>90-120</v>
      </c>
    </row>
    <row r="3059" spans="1:5" x14ac:dyDescent="0.25">
      <c r="A3059">
        <v>83397352</v>
      </c>
      <c r="B3059">
        <v>111</v>
      </c>
      <c r="C3059" t="s">
        <v>39</v>
      </c>
      <c r="E3059" t="str">
        <f t="shared" si="47"/>
        <v>90-120</v>
      </c>
    </row>
    <row r="3060" spans="1:5" x14ac:dyDescent="0.25">
      <c r="A3060">
        <v>83403668</v>
      </c>
      <c r="B3060">
        <v>97</v>
      </c>
      <c r="C3060" t="s">
        <v>39</v>
      </c>
      <c r="E3060" t="str">
        <f t="shared" si="47"/>
        <v>90-120</v>
      </c>
    </row>
    <row r="3061" spans="1:5" x14ac:dyDescent="0.25">
      <c r="A3061">
        <v>83407870</v>
      </c>
      <c r="B3061">
        <v>118</v>
      </c>
      <c r="C3061" t="s">
        <v>39</v>
      </c>
      <c r="E3061" t="str">
        <f t="shared" si="47"/>
        <v>90-120</v>
      </c>
    </row>
    <row r="3062" spans="1:5" x14ac:dyDescent="0.25">
      <c r="A3062">
        <v>83408388</v>
      </c>
      <c r="B3062">
        <v>106</v>
      </c>
      <c r="C3062" t="s">
        <v>40</v>
      </c>
      <c r="E3062" t="str">
        <f t="shared" si="47"/>
        <v>90-120</v>
      </c>
    </row>
    <row r="3063" spans="1:5" x14ac:dyDescent="0.25">
      <c r="A3063">
        <v>83409742</v>
      </c>
      <c r="B3063">
        <v>136</v>
      </c>
      <c r="C3063" t="s">
        <v>38</v>
      </c>
      <c r="E3063" t="str">
        <f t="shared" si="47"/>
        <v>121-150</v>
      </c>
    </row>
    <row r="3064" spans="1:5" x14ac:dyDescent="0.25">
      <c r="A3064">
        <v>83420668</v>
      </c>
      <c r="B3064">
        <v>141</v>
      </c>
      <c r="C3064" t="s">
        <v>38</v>
      </c>
      <c r="E3064" t="str">
        <f t="shared" si="47"/>
        <v>121-150</v>
      </c>
    </row>
    <row r="3065" spans="1:5" x14ac:dyDescent="0.25">
      <c r="A3065">
        <v>83421326</v>
      </c>
      <c r="B3065">
        <v>106</v>
      </c>
      <c r="C3065" t="s">
        <v>39</v>
      </c>
      <c r="E3065" t="str">
        <f t="shared" si="47"/>
        <v>90-120</v>
      </c>
    </row>
    <row r="3066" spans="1:5" x14ac:dyDescent="0.25">
      <c r="A3066">
        <v>83425766</v>
      </c>
      <c r="B3066">
        <v>136</v>
      </c>
      <c r="C3066" t="s">
        <v>40</v>
      </c>
      <c r="E3066" t="str">
        <f t="shared" si="47"/>
        <v>121-150</v>
      </c>
    </row>
    <row r="3067" spans="1:5" x14ac:dyDescent="0.25">
      <c r="A3067">
        <v>83426046</v>
      </c>
      <c r="B3067">
        <v>96</v>
      </c>
      <c r="C3067" t="s">
        <v>38</v>
      </c>
      <c r="E3067" t="str">
        <f t="shared" si="47"/>
        <v>90-120</v>
      </c>
    </row>
    <row r="3068" spans="1:5" x14ac:dyDescent="0.25">
      <c r="A3068">
        <v>83432246</v>
      </c>
      <c r="B3068">
        <v>136</v>
      </c>
      <c r="C3068" t="s">
        <v>40</v>
      </c>
      <c r="E3068" t="str">
        <f t="shared" si="47"/>
        <v>121-150</v>
      </c>
    </row>
    <row r="3069" spans="1:5" x14ac:dyDescent="0.25">
      <c r="A3069">
        <v>83439476</v>
      </c>
      <c r="B3069">
        <v>92</v>
      </c>
      <c r="C3069" t="s">
        <v>38</v>
      </c>
      <c r="E3069" t="str">
        <f t="shared" si="47"/>
        <v>90-120</v>
      </c>
    </row>
    <row r="3070" spans="1:5" x14ac:dyDescent="0.25">
      <c r="A3070">
        <v>83440766</v>
      </c>
      <c r="B3070">
        <v>92</v>
      </c>
      <c r="C3070" t="s">
        <v>39</v>
      </c>
      <c r="E3070" t="str">
        <f t="shared" si="47"/>
        <v>90-120</v>
      </c>
    </row>
    <row r="3071" spans="1:5" x14ac:dyDescent="0.25">
      <c r="A3071">
        <v>83450040</v>
      </c>
      <c r="B3071">
        <v>136</v>
      </c>
      <c r="C3071" t="s">
        <v>38</v>
      </c>
      <c r="E3071" t="str">
        <f t="shared" si="47"/>
        <v>121-150</v>
      </c>
    </row>
    <row r="3072" spans="1:5" x14ac:dyDescent="0.25">
      <c r="A3072">
        <v>83451626</v>
      </c>
      <c r="B3072">
        <v>148</v>
      </c>
      <c r="C3072" t="s">
        <v>40</v>
      </c>
      <c r="E3072" t="str">
        <f t="shared" si="47"/>
        <v>121-150</v>
      </c>
    </row>
    <row r="3073" spans="1:5" x14ac:dyDescent="0.25">
      <c r="A3073">
        <v>83455880</v>
      </c>
      <c r="B3073">
        <v>96</v>
      </c>
      <c r="C3073" t="s">
        <v>39</v>
      </c>
      <c r="E3073" t="str">
        <f t="shared" si="47"/>
        <v>90-120</v>
      </c>
    </row>
    <row r="3074" spans="1:5" x14ac:dyDescent="0.25">
      <c r="A3074">
        <v>83461724</v>
      </c>
      <c r="B3074">
        <v>150</v>
      </c>
      <c r="C3074" t="s">
        <v>38</v>
      </c>
      <c r="E3074" t="str">
        <f t="shared" si="47"/>
        <v>121-150</v>
      </c>
    </row>
    <row r="3075" spans="1:5" x14ac:dyDescent="0.25">
      <c r="A3075">
        <v>83465332</v>
      </c>
      <c r="B3075">
        <v>111</v>
      </c>
      <c r="C3075" t="s">
        <v>39</v>
      </c>
      <c r="E3075" t="str">
        <f t="shared" ref="E3075:E3138" si="48">IF(B3075&lt;=120,"90-120","121-150")</f>
        <v>90-120</v>
      </c>
    </row>
    <row r="3076" spans="1:5" x14ac:dyDescent="0.25">
      <c r="A3076">
        <v>83470940</v>
      </c>
      <c r="B3076">
        <v>91</v>
      </c>
      <c r="C3076" t="s">
        <v>39</v>
      </c>
      <c r="D3076" s="32">
        <v>41845</v>
      </c>
      <c r="E3076" t="str">
        <f t="shared" si="48"/>
        <v>90-120</v>
      </c>
    </row>
    <row r="3077" spans="1:5" x14ac:dyDescent="0.25">
      <c r="A3077">
        <v>83470940</v>
      </c>
      <c r="B3077">
        <v>91</v>
      </c>
      <c r="C3077" t="s">
        <v>39</v>
      </c>
      <c r="D3077" s="32">
        <v>41867</v>
      </c>
      <c r="E3077" t="str">
        <f t="shared" si="48"/>
        <v>90-120</v>
      </c>
    </row>
    <row r="3078" spans="1:5" x14ac:dyDescent="0.25">
      <c r="A3078">
        <v>83480844</v>
      </c>
      <c r="B3078">
        <v>135</v>
      </c>
      <c r="C3078" t="s">
        <v>38</v>
      </c>
      <c r="E3078" t="str">
        <f t="shared" si="48"/>
        <v>121-150</v>
      </c>
    </row>
    <row r="3079" spans="1:5" x14ac:dyDescent="0.25">
      <c r="A3079">
        <v>83486328</v>
      </c>
      <c r="B3079">
        <v>91</v>
      </c>
      <c r="C3079" t="s">
        <v>39</v>
      </c>
      <c r="E3079" t="str">
        <f t="shared" si="48"/>
        <v>90-120</v>
      </c>
    </row>
    <row r="3080" spans="1:5" x14ac:dyDescent="0.25">
      <c r="A3080">
        <v>83490488</v>
      </c>
      <c r="B3080">
        <v>92</v>
      </c>
      <c r="C3080" t="s">
        <v>38</v>
      </c>
      <c r="E3080" t="str">
        <f t="shared" si="48"/>
        <v>90-120</v>
      </c>
    </row>
    <row r="3081" spans="1:5" x14ac:dyDescent="0.25">
      <c r="A3081">
        <v>83493776</v>
      </c>
      <c r="B3081">
        <v>106</v>
      </c>
      <c r="C3081" t="s">
        <v>40</v>
      </c>
      <c r="E3081" t="str">
        <f t="shared" si="48"/>
        <v>90-120</v>
      </c>
    </row>
    <row r="3082" spans="1:5" x14ac:dyDescent="0.25">
      <c r="A3082">
        <v>83499904</v>
      </c>
      <c r="B3082">
        <v>106</v>
      </c>
      <c r="C3082" t="s">
        <v>39</v>
      </c>
      <c r="E3082" t="str">
        <f t="shared" si="48"/>
        <v>90-120</v>
      </c>
    </row>
    <row r="3083" spans="1:5" x14ac:dyDescent="0.25">
      <c r="A3083">
        <v>83500840</v>
      </c>
      <c r="B3083">
        <v>150</v>
      </c>
      <c r="C3083" t="s">
        <v>38</v>
      </c>
      <c r="E3083" t="str">
        <f t="shared" si="48"/>
        <v>121-150</v>
      </c>
    </row>
    <row r="3084" spans="1:5" x14ac:dyDescent="0.25">
      <c r="A3084">
        <v>83504378</v>
      </c>
      <c r="B3084">
        <v>122</v>
      </c>
      <c r="C3084" t="s">
        <v>39</v>
      </c>
      <c r="E3084" t="str">
        <f t="shared" si="48"/>
        <v>121-150</v>
      </c>
    </row>
    <row r="3085" spans="1:5" x14ac:dyDescent="0.25">
      <c r="A3085">
        <v>83507850</v>
      </c>
      <c r="B3085">
        <v>90</v>
      </c>
      <c r="C3085" t="s">
        <v>38</v>
      </c>
      <c r="E3085" t="str">
        <f t="shared" si="48"/>
        <v>90-120</v>
      </c>
    </row>
    <row r="3086" spans="1:5" x14ac:dyDescent="0.25">
      <c r="A3086">
        <v>83511544</v>
      </c>
      <c r="B3086">
        <v>92</v>
      </c>
      <c r="C3086" t="s">
        <v>38</v>
      </c>
      <c r="E3086" t="str">
        <f t="shared" si="48"/>
        <v>90-120</v>
      </c>
    </row>
    <row r="3087" spans="1:5" x14ac:dyDescent="0.25">
      <c r="A3087">
        <v>83515082</v>
      </c>
      <c r="B3087">
        <v>150</v>
      </c>
      <c r="C3087" t="s">
        <v>38</v>
      </c>
      <c r="E3087" t="str">
        <f t="shared" si="48"/>
        <v>121-150</v>
      </c>
    </row>
    <row r="3088" spans="1:5" x14ac:dyDescent="0.25">
      <c r="A3088">
        <v>83515118</v>
      </c>
      <c r="B3088">
        <v>99</v>
      </c>
      <c r="C3088" t="s">
        <v>40</v>
      </c>
      <c r="E3088" t="str">
        <f t="shared" si="48"/>
        <v>90-120</v>
      </c>
    </row>
    <row r="3089" spans="1:5" x14ac:dyDescent="0.25">
      <c r="A3089">
        <v>83522492</v>
      </c>
      <c r="B3089">
        <v>133</v>
      </c>
      <c r="C3089" t="s">
        <v>39</v>
      </c>
      <c r="E3089" t="str">
        <f t="shared" si="48"/>
        <v>121-150</v>
      </c>
    </row>
    <row r="3090" spans="1:5" x14ac:dyDescent="0.25">
      <c r="A3090">
        <v>83524952</v>
      </c>
      <c r="B3090">
        <v>150</v>
      </c>
      <c r="C3090" t="s">
        <v>38</v>
      </c>
      <c r="E3090" t="str">
        <f t="shared" si="48"/>
        <v>121-150</v>
      </c>
    </row>
    <row r="3091" spans="1:5" x14ac:dyDescent="0.25">
      <c r="A3091">
        <v>83527662</v>
      </c>
      <c r="B3091">
        <v>136</v>
      </c>
      <c r="C3091" t="s">
        <v>40</v>
      </c>
      <c r="E3091" t="str">
        <f t="shared" si="48"/>
        <v>121-150</v>
      </c>
    </row>
    <row r="3092" spans="1:5" x14ac:dyDescent="0.25">
      <c r="A3092">
        <v>83530038</v>
      </c>
      <c r="B3092">
        <v>92</v>
      </c>
      <c r="C3092" t="s">
        <v>38</v>
      </c>
      <c r="E3092" t="str">
        <f t="shared" si="48"/>
        <v>90-120</v>
      </c>
    </row>
    <row r="3093" spans="1:5" x14ac:dyDescent="0.25">
      <c r="A3093">
        <v>83531102</v>
      </c>
      <c r="B3093">
        <v>119</v>
      </c>
      <c r="C3093" t="s">
        <v>40</v>
      </c>
      <c r="E3093" t="str">
        <f t="shared" si="48"/>
        <v>90-120</v>
      </c>
    </row>
    <row r="3094" spans="1:5" x14ac:dyDescent="0.25">
      <c r="A3094">
        <v>83535368</v>
      </c>
      <c r="B3094">
        <v>150</v>
      </c>
      <c r="C3094" t="s">
        <v>38</v>
      </c>
      <c r="E3094" t="str">
        <f t="shared" si="48"/>
        <v>121-150</v>
      </c>
    </row>
    <row r="3095" spans="1:5" x14ac:dyDescent="0.25">
      <c r="A3095">
        <v>83535686</v>
      </c>
      <c r="B3095">
        <v>122</v>
      </c>
      <c r="C3095" t="s">
        <v>40</v>
      </c>
      <c r="E3095" t="str">
        <f t="shared" si="48"/>
        <v>121-150</v>
      </c>
    </row>
    <row r="3096" spans="1:5" x14ac:dyDescent="0.25">
      <c r="A3096">
        <v>83540204</v>
      </c>
      <c r="B3096">
        <v>92</v>
      </c>
      <c r="C3096" t="s">
        <v>38</v>
      </c>
      <c r="E3096" t="str">
        <f t="shared" si="48"/>
        <v>90-120</v>
      </c>
    </row>
    <row r="3097" spans="1:5" x14ac:dyDescent="0.25">
      <c r="A3097">
        <v>83548808</v>
      </c>
      <c r="B3097">
        <v>127</v>
      </c>
      <c r="C3097" t="s">
        <v>40</v>
      </c>
      <c r="E3097" t="str">
        <f t="shared" si="48"/>
        <v>121-150</v>
      </c>
    </row>
    <row r="3098" spans="1:5" x14ac:dyDescent="0.25">
      <c r="A3098">
        <v>83556904</v>
      </c>
      <c r="B3098">
        <v>149</v>
      </c>
      <c r="C3098" t="s">
        <v>38</v>
      </c>
      <c r="E3098" t="str">
        <f t="shared" si="48"/>
        <v>121-150</v>
      </c>
    </row>
    <row r="3099" spans="1:5" x14ac:dyDescent="0.25">
      <c r="A3099">
        <v>83557356</v>
      </c>
      <c r="B3099">
        <v>90</v>
      </c>
      <c r="C3099" t="s">
        <v>38</v>
      </c>
      <c r="E3099" t="str">
        <f t="shared" si="48"/>
        <v>90-120</v>
      </c>
    </row>
    <row r="3100" spans="1:5" x14ac:dyDescent="0.25">
      <c r="A3100">
        <v>83566398</v>
      </c>
      <c r="B3100">
        <v>141</v>
      </c>
      <c r="C3100" t="s">
        <v>38</v>
      </c>
      <c r="D3100" s="32">
        <v>41866</v>
      </c>
      <c r="E3100" t="str">
        <f t="shared" si="48"/>
        <v>121-150</v>
      </c>
    </row>
    <row r="3101" spans="1:5" x14ac:dyDescent="0.25">
      <c r="A3101">
        <v>83577664</v>
      </c>
      <c r="B3101">
        <v>122</v>
      </c>
      <c r="C3101" t="s">
        <v>38</v>
      </c>
      <c r="E3101" t="str">
        <f t="shared" si="48"/>
        <v>121-150</v>
      </c>
    </row>
    <row r="3102" spans="1:5" x14ac:dyDescent="0.25">
      <c r="A3102">
        <v>83583954</v>
      </c>
      <c r="B3102">
        <v>117</v>
      </c>
      <c r="C3102" t="s">
        <v>39</v>
      </c>
      <c r="E3102" t="str">
        <f t="shared" si="48"/>
        <v>90-120</v>
      </c>
    </row>
    <row r="3103" spans="1:5" x14ac:dyDescent="0.25">
      <c r="A3103">
        <v>83585874</v>
      </c>
      <c r="B3103">
        <v>148</v>
      </c>
      <c r="C3103" t="s">
        <v>39</v>
      </c>
      <c r="E3103" t="str">
        <f t="shared" si="48"/>
        <v>121-150</v>
      </c>
    </row>
    <row r="3104" spans="1:5" x14ac:dyDescent="0.25">
      <c r="A3104">
        <v>83591994</v>
      </c>
      <c r="B3104">
        <v>118</v>
      </c>
      <c r="C3104" t="s">
        <v>39</v>
      </c>
      <c r="E3104" t="str">
        <f t="shared" si="48"/>
        <v>90-120</v>
      </c>
    </row>
    <row r="3105" spans="1:5" x14ac:dyDescent="0.25">
      <c r="A3105">
        <v>83596538</v>
      </c>
      <c r="B3105">
        <v>121</v>
      </c>
      <c r="C3105" t="s">
        <v>38</v>
      </c>
      <c r="E3105" t="str">
        <f t="shared" si="48"/>
        <v>121-150</v>
      </c>
    </row>
    <row r="3106" spans="1:5" x14ac:dyDescent="0.25">
      <c r="A3106">
        <v>83623038</v>
      </c>
      <c r="B3106">
        <v>120</v>
      </c>
      <c r="C3106" t="s">
        <v>40</v>
      </c>
      <c r="E3106" t="str">
        <f t="shared" si="48"/>
        <v>90-120</v>
      </c>
    </row>
    <row r="3107" spans="1:5" x14ac:dyDescent="0.25">
      <c r="A3107">
        <v>83623158</v>
      </c>
      <c r="B3107">
        <v>122</v>
      </c>
      <c r="C3107" t="s">
        <v>38</v>
      </c>
      <c r="E3107" t="str">
        <f t="shared" si="48"/>
        <v>121-150</v>
      </c>
    </row>
    <row r="3108" spans="1:5" x14ac:dyDescent="0.25">
      <c r="A3108">
        <v>83627896</v>
      </c>
      <c r="B3108">
        <v>90</v>
      </c>
      <c r="C3108" t="s">
        <v>38</v>
      </c>
      <c r="E3108" t="str">
        <f t="shared" si="48"/>
        <v>90-120</v>
      </c>
    </row>
    <row r="3109" spans="1:5" x14ac:dyDescent="0.25">
      <c r="A3109">
        <v>83629032</v>
      </c>
      <c r="B3109">
        <v>122</v>
      </c>
      <c r="C3109" t="s">
        <v>38</v>
      </c>
      <c r="E3109" t="str">
        <f t="shared" si="48"/>
        <v>121-150</v>
      </c>
    </row>
    <row r="3110" spans="1:5" x14ac:dyDescent="0.25">
      <c r="A3110">
        <v>83639552</v>
      </c>
      <c r="B3110">
        <v>118</v>
      </c>
      <c r="C3110" t="s">
        <v>38</v>
      </c>
      <c r="E3110" t="str">
        <f t="shared" si="48"/>
        <v>90-120</v>
      </c>
    </row>
    <row r="3111" spans="1:5" x14ac:dyDescent="0.25">
      <c r="A3111">
        <v>83646660</v>
      </c>
      <c r="B3111">
        <v>119</v>
      </c>
      <c r="C3111" t="s">
        <v>40</v>
      </c>
      <c r="E3111" t="str">
        <f t="shared" si="48"/>
        <v>90-120</v>
      </c>
    </row>
    <row r="3112" spans="1:5" x14ac:dyDescent="0.25">
      <c r="A3112">
        <v>83648072</v>
      </c>
      <c r="B3112">
        <v>120</v>
      </c>
      <c r="C3112" t="s">
        <v>38</v>
      </c>
      <c r="E3112" t="str">
        <f t="shared" si="48"/>
        <v>90-120</v>
      </c>
    </row>
    <row r="3113" spans="1:5" x14ac:dyDescent="0.25">
      <c r="A3113">
        <v>83649228</v>
      </c>
      <c r="B3113">
        <v>119</v>
      </c>
      <c r="C3113" t="s">
        <v>39</v>
      </c>
      <c r="E3113" t="str">
        <f t="shared" si="48"/>
        <v>90-120</v>
      </c>
    </row>
    <row r="3114" spans="1:5" x14ac:dyDescent="0.25">
      <c r="A3114">
        <v>83659368</v>
      </c>
      <c r="B3114">
        <v>119</v>
      </c>
      <c r="C3114" t="s">
        <v>39</v>
      </c>
      <c r="E3114" t="str">
        <f t="shared" si="48"/>
        <v>90-120</v>
      </c>
    </row>
    <row r="3115" spans="1:5" x14ac:dyDescent="0.25">
      <c r="A3115">
        <v>83659832</v>
      </c>
      <c r="B3115">
        <v>92</v>
      </c>
      <c r="C3115" t="s">
        <v>38</v>
      </c>
      <c r="D3115" s="32">
        <v>41848</v>
      </c>
      <c r="E3115" t="str">
        <f t="shared" si="48"/>
        <v>90-120</v>
      </c>
    </row>
    <row r="3116" spans="1:5" x14ac:dyDescent="0.25">
      <c r="A3116">
        <v>83663764</v>
      </c>
      <c r="B3116">
        <v>91</v>
      </c>
      <c r="C3116" t="s">
        <v>39</v>
      </c>
      <c r="E3116" t="str">
        <f t="shared" si="48"/>
        <v>90-120</v>
      </c>
    </row>
    <row r="3117" spans="1:5" x14ac:dyDescent="0.25">
      <c r="A3117">
        <v>83681074</v>
      </c>
      <c r="B3117">
        <v>90</v>
      </c>
      <c r="C3117" t="s">
        <v>38</v>
      </c>
      <c r="E3117" t="str">
        <f t="shared" si="48"/>
        <v>90-120</v>
      </c>
    </row>
    <row r="3118" spans="1:5" x14ac:dyDescent="0.25">
      <c r="A3118">
        <v>83687032</v>
      </c>
      <c r="B3118">
        <v>119</v>
      </c>
      <c r="C3118" t="s">
        <v>39</v>
      </c>
      <c r="E3118" t="str">
        <f t="shared" si="48"/>
        <v>90-120</v>
      </c>
    </row>
    <row r="3119" spans="1:5" x14ac:dyDescent="0.25">
      <c r="A3119">
        <v>83687588</v>
      </c>
      <c r="B3119">
        <v>106</v>
      </c>
      <c r="C3119" t="s">
        <v>38</v>
      </c>
      <c r="E3119" t="str">
        <f t="shared" si="48"/>
        <v>90-120</v>
      </c>
    </row>
    <row r="3120" spans="1:5" x14ac:dyDescent="0.25">
      <c r="A3120">
        <v>83688326</v>
      </c>
      <c r="B3120">
        <v>141</v>
      </c>
      <c r="C3120" t="s">
        <v>38</v>
      </c>
      <c r="E3120" t="str">
        <f t="shared" si="48"/>
        <v>121-150</v>
      </c>
    </row>
    <row r="3121" spans="1:5" x14ac:dyDescent="0.25">
      <c r="A3121">
        <v>83694174</v>
      </c>
      <c r="B3121">
        <v>136</v>
      </c>
      <c r="C3121" t="s">
        <v>38</v>
      </c>
      <c r="D3121" s="32">
        <v>41841</v>
      </c>
      <c r="E3121" t="str">
        <f t="shared" si="48"/>
        <v>121-150</v>
      </c>
    </row>
    <row r="3122" spans="1:5" x14ac:dyDescent="0.25">
      <c r="A3122">
        <v>83694174</v>
      </c>
      <c r="B3122">
        <v>136</v>
      </c>
      <c r="C3122" t="s">
        <v>38</v>
      </c>
      <c r="D3122" s="32">
        <v>41841</v>
      </c>
      <c r="E3122" t="str">
        <f t="shared" si="48"/>
        <v>121-150</v>
      </c>
    </row>
    <row r="3123" spans="1:5" x14ac:dyDescent="0.25">
      <c r="A3123">
        <v>83694174</v>
      </c>
      <c r="B3123">
        <v>136</v>
      </c>
      <c r="C3123" t="s">
        <v>38</v>
      </c>
      <c r="D3123" s="32">
        <v>41842</v>
      </c>
      <c r="E3123" t="str">
        <f t="shared" si="48"/>
        <v>121-150</v>
      </c>
    </row>
    <row r="3124" spans="1:5" x14ac:dyDescent="0.25">
      <c r="A3124">
        <v>83694174</v>
      </c>
      <c r="B3124">
        <v>136</v>
      </c>
      <c r="C3124" t="s">
        <v>38</v>
      </c>
      <c r="D3124" s="32">
        <v>41848</v>
      </c>
      <c r="E3124" t="str">
        <f t="shared" si="48"/>
        <v>121-150</v>
      </c>
    </row>
    <row r="3125" spans="1:5" x14ac:dyDescent="0.25">
      <c r="A3125">
        <v>83694174</v>
      </c>
      <c r="B3125">
        <v>136</v>
      </c>
      <c r="C3125" t="s">
        <v>38</v>
      </c>
      <c r="D3125" s="32">
        <v>41843</v>
      </c>
      <c r="E3125" t="str">
        <f t="shared" si="48"/>
        <v>121-150</v>
      </c>
    </row>
    <row r="3126" spans="1:5" x14ac:dyDescent="0.25">
      <c r="A3126">
        <v>83694174</v>
      </c>
      <c r="B3126">
        <v>136</v>
      </c>
      <c r="C3126" t="s">
        <v>38</v>
      </c>
      <c r="D3126" s="32">
        <v>41842</v>
      </c>
      <c r="E3126" t="str">
        <f t="shared" si="48"/>
        <v>121-150</v>
      </c>
    </row>
    <row r="3127" spans="1:5" x14ac:dyDescent="0.25">
      <c r="A3127">
        <v>83694174</v>
      </c>
      <c r="B3127">
        <v>136</v>
      </c>
      <c r="C3127" t="s">
        <v>38</v>
      </c>
      <c r="D3127" s="32">
        <v>41842</v>
      </c>
      <c r="E3127" t="str">
        <f t="shared" si="48"/>
        <v>121-150</v>
      </c>
    </row>
    <row r="3128" spans="1:5" x14ac:dyDescent="0.25">
      <c r="A3128">
        <v>83694174</v>
      </c>
      <c r="B3128">
        <v>136</v>
      </c>
      <c r="C3128" t="s">
        <v>38</v>
      </c>
      <c r="D3128" s="32">
        <v>41841</v>
      </c>
      <c r="E3128" t="str">
        <f t="shared" si="48"/>
        <v>121-150</v>
      </c>
    </row>
    <row r="3129" spans="1:5" x14ac:dyDescent="0.25">
      <c r="A3129">
        <v>83694174</v>
      </c>
      <c r="B3129">
        <v>136</v>
      </c>
      <c r="C3129" t="s">
        <v>38</v>
      </c>
      <c r="D3129" s="32">
        <v>41850</v>
      </c>
      <c r="E3129" t="str">
        <f t="shared" si="48"/>
        <v>121-150</v>
      </c>
    </row>
    <row r="3130" spans="1:5" x14ac:dyDescent="0.25">
      <c r="A3130">
        <v>83697354</v>
      </c>
      <c r="B3130">
        <v>106</v>
      </c>
      <c r="C3130" t="s">
        <v>40</v>
      </c>
      <c r="E3130" t="str">
        <f t="shared" si="48"/>
        <v>90-120</v>
      </c>
    </row>
    <row r="3131" spans="1:5" x14ac:dyDescent="0.25">
      <c r="A3131">
        <v>83698530</v>
      </c>
      <c r="B3131">
        <v>148</v>
      </c>
      <c r="C3131" t="s">
        <v>39</v>
      </c>
      <c r="E3131" t="str">
        <f t="shared" si="48"/>
        <v>121-150</v>
      </c>
    </row>
    <row r="3132" spans="1:5" x14ac:dyDescent="0.25">
      <c r="A3132">
        <v>83711264</v>
      </c>
      <c r="B3132">
        <v>136</v>
      </c>
      <c r="C3132" t="s">
        <v>39</v>
      </c>
      <c r="E3132" t="str">
        <f t="shared" si="48"/>
        <v>121-150</v>
      </c>
    </row>
    <row r="3133" spans="1:5" x14ac:dyDescent="0.25">
      <c r="A3133">
        <v>83718856</v>
      </c>
      <c r="B3133">
        <v>141</v>
      </c>
      <c r="C3133" t="s">
        <v>39</v>
      </c>
      <c r="E3133" t="str">
        <f t="shared" si="48"/>
        <v>121-150</v>
      </c>
    </row>
    <row r="3134" spans="1:5" x14ac:dyDescent="0.25">
      <c r="A3134">
        <v>83724270</v>
      </c>
      <c r="B3134">
        <v>150</v>
      </c>
      <c r="C3134" t="s">
        <v>38</v>
      </c>
      <c r="E3134" t="str">
        <f t="shared" si="48"/>
        <v>121-150</v>
      </c>
    </row>
    <row r="3135" spans="1:5" x14ac:dyDescent="0.25">
      <c r="A3135">
        <v>83730408</v>
      </c>
      <c r="B3135">
        <v>106</v>
      </c>
      <c r="C3135" t="s">
        <v>38</v>
      </c>
      <c r="E3135" t="str">
        <f t="shared" si="48"/>
        <v>90-120</v>
      </c>
    </row>
    <row r="3136" spans="1:5" x14ac:dyDescent="0.25">
      <c r="A3136">
        <v>83736512</v>
      </c>
      <c r="B3136">
        <v>134</v>
      </c>
      <c r="C3136" t="s">
        <v>38</v>
      </c>
      <c r="E3136" t="str">
        <f t="shared" si="48"/>
        <v>121-150</v>
      </c>
    </row>
    <row r="3137" spans="1:5" x14ac:dyDescent="0.25">
      <c r="A3137">
        <v>83745868</v>
      </c>
      <c r="B3137">
        <v>120</v>
      </c>
      <c r="C3137" t="s">
        <v>38</v>
      </c>
      <c r="E3137" t="str">
        <f t="shared" si="48"/>
        <v>90-120</v>
      </c>
    </row>
    <row r="3138" spans="1:5" x14ac:dyDescent="0.25">
      <c r="A3138">
        <v>83760756</v>
      </c>
      <c r="B3138">
        <v>104</v>
      </c>
      <c r="C3138" t="s">
        <v>38</v>
      </c>
      <c r="E3138" t="str">
        <f t="shared" si="48"/>
        <v>90-120</v>
      </c>
    </row>
    <row r="3139" spans="1:5" x14ac:dyDescent="0.25">
      <c r="A3139">
        <v>83762120</v>
      </c>
      <c r="B3139">
        <v>150</v>
      </c>
      <c r="C3139" t="s">
        <v>39</v>
      </c>
      <c r="E3139" t="str">
        <f t="shared" ref="E3139:E3202" si="49">IF(B3139&lt;=120,"90-120","121-150")</f>
        <v>121-150</v>
      </c>
    </row>
    <row r="3140" spans="1:5" x14ac:dyDescent="0.25">
      <c r="A3140">
        <v>83762358</v>
      </c>
      <c r="B3140">
        <v>91</v>
      </c>
      <c r="C3140" t="s">
        <v>38</v>
      </c>
      <c r="E3140" t="str">
        <f t="shared" si="49"/>
        <v>90-120</v>
      </c>
    </row>
    <row r="3141" spans="1:5" x14ac:dyDescent="0.25">
      <c r="A3141">
        <v>83777582</v>
      </c>
      <c r="B3141">
        <v>113</v>
      </c>
      <c r="C3141" t="s">
        <v>39</v>
      </c>
      <c r="E3141" t="str">
        <f t="shared" si="49"/>
        <v>90-120</v>
      </c>
    </row>
    <row r="3142" spans="1:5" x14ac:dyDescent="0.25">
      <c r="A3142">
        <v>83781288</v>
      </c>
      <c r="B3142">
        <v>106</v>
      </c>
      <c r="C3142" t="s">
        <v>39</v>
      </c>
      <c r="E3142" t="str">
        <f t="shared" si="49"/>
        <v>90-120</v>
      </c>
    </row>
    <row r="3143" spans="1:5" x14ac:dyDescent="0.25">
      <c r="A3143">
        <v>83788852</v>
      </c>
      <c r="B3143">
        <v>136</v>
      </c>
      <c r="C3143" t="s">
        <v>39</v>
      </c>
      <c r="E3143" t="str">
        <f t="shared" si="49"/>
        <v>121-150</v>
      </c>
    </row>
    <row r="3144" spans="1:5" x14ac:dyDescent="0.25">
      <c r="A3144">
        <v>83795636</v>
      </c>
      <c r="B3144">
        <v>134</v>
      </c>
      <c r="C3144" t="s">
        <v>38</v>
      </c>
      <c r="E3144" t="str">
        <f t="shared" si="49"/>
        <v>121-150</v>
      </c>
    </row>
    <row r="3145" spans="1:5" x14ac:dyDescent="0.25">
      <c r="A3145">
        <v>83799434</v>
      </c>
      <c r="B3145">
        <v>119</v>
      </c>
      <c r="C3145" t="s">
        <v>39</v>
      </c>
      <c r="E3145" t="str">
        <f t="shared" si="49"/>
        <v>90-120</v>
      </c>
    </row>
    <row r="3146" spans="1:5" x14ac:dyDescent="0.25">
      <c r="A3146">
        <v>83808784</v>
      </c>
      <c r="B3146">
        <v>150</v>
      </c>
      <c r="C3146" t="s">
        <v>39</v>
      </c>
      <c r="E3146" t="str">
        <f t="shared" si="49"/>
        <v>121-150</v>
      </c>
    </row>
    <row r="3147" spans="1:5" x14ac:dyDescent="0.25">
      <c r="A3147">
        <v>83811710</v>
      </c>
      <c r="B3147">
        <v>136</v>
      </c>
      <c r="C3147" t="s">
        <v>40</v>
      </c>
      <c r="E3147" t="str">
        <f t="shared" si="49"/>
        <v>121-150</v>
      </c>
    </row>
    <row r="3148" spans="1:5" x14ac:dyDescent="0.25">
      <c r="A3148">
        <v>83811962</v>
      </c>
      <c r="B3148">
        <v>136</v>
      </c>
      <c r="C3148" t="s">
        <v>39</v>
      </c>
      <c r="E3148" t="str">
        <f t="shared" si="49"/>
        <v>121-150</v>
      </c>
    </row>
    <row r="3149" spans="1:5" x14ac:dyDescent="0.25">
      <c r="A3149">
        <v>83816488</v>
      </c>
      <c r="B3149">
        <v>113</v>
      </c>
      <c r="C3149" t="s">
        <v>38</v>
      </c>
      <c r="E3149" t="str">
        <f t="shared" si="49"/>
        <v>90-120</v>
      </c>
    </row>
    <row r="3150" spans="1:5" x14ac:dyDescent="0.25">
      <c r="A3150">
        <v>83819896</v>
      </c>
      <c r="B3150">
        <v>141</v>
      </c>
      <c r="C3150" t="s">
        <v>38</v>
      </c>
      <c r="D3150" s="32">
        <v>41871</v>
      </c>
      <c r="E3150" t="str">
        <f t="shared" si="49"/>
        <v>121-150</v>
      </c>
    </row>
    <row r="3151" spans="1:5" x14ac:dyDescent="0.25">
      <c r="A3151">
        <v>83819896</v>
      </c>
      <c r="B3151">
        <v>141</v>
      </c>
      <c r="C3151" t="s">
        <v>38</v>
      </c>
      <c r="D3151" s="32">
        <v>41851</v>
      </c>
      <c r="E3151" t="str">
        <f t="shared" si="49"/>
        <v>121-150</v>
      </c>
    </row>
    <row r="3152" spans="1:5" x14ac:dyDescent="0.25">
      <c r="A3152">
        <v>83819896</v>
      </c>
      <c r="B3152">
        <v>141</v>
      </c>
      <c r="C3152" t="s">
        <v>38</v>
      </c>
      <c r="D3152" s="32">
        <v>41871</v>
      </c>
      <c r="E3152" t="str">
        <f t="shared" si="49"/>
        <v>121-150</v>
      </c>
    </row>
    <row r="3153" spans="1:5" x14ac:dyDescent="0.25">
      <c r="A3153">
        <v>83819896</v>
      </c>
      <c r="B3153">
        <v>141</v>
      </c>
      <c r="C3153" t="s">
        <v>38</v>
      </c>
      <c r="D3153" s="32">
        <v>41843</v>
      </c>
      <c r="E3153" t="str">
        <f t="shared" si="49"/>
        <v>121-150</v>
      </c>
    </row>
    <row r="3154" spans="1:5" x14ac:dyDescent="0.25">
      <c r="A3154">
        <v>83821332</v>
      </c>
      <c r="B3154">
        <v>106</v>
      </c>
      <c r="C3154" t="s">
        <v>38</v>
      </c>
      <c r="D3154" s="32">
        <v>41857</v>
      </c>
      <c r="E3154" t="str">
        <f t="shared" si="49"/>
        <v>90-120</v>
      </c>
    </row>
    <row r="3155" spans="1:5" x14ac:dyDescent="0.25">
      <c r="A3155">
        <v>83821332</v>
      </c>
      <c r="B3155">
        <v>106</v>
      </c>
      <c r="C3155" t="s">
        <v>38</v>
      </c>
      <c r="D3155" s="32">
        <v>41857</v>
      </c>
      <c r="E3155" t="str">
        <f t="shared" si="49"/>
        <v>90-120</v>
      </c>
    </row>
    <row r="3156" spans="1:5" x14ac:dyDescent="0.25">
      <c r="A3156">
        <v>83821332</v>
      </c>
      <c r="B3156">
        <v>106</v>
      </c>
      <c r="C3156" t="s">
        <v>38</v>
      </c>
      <c r="D3156" s="32">
        <v>41857</v>
      </c>
      <c r="E3156" t="str">
        <f t="shared" si="49"/>
        <v>90-120</v>
      </c>
    </row>
    <row r="3157" spans="1:5" x14ac:dyDescent="0.25">
      <c r="A3157">
        <v>83821332</v>
      </c>
      <c r="B3157">
        <v>106</v>
      </c>
      <c r="C3157" t="s">
        <v>38</v>
      </c>
      <c r="D3157" s="32">
        <v>41857</v>
      </c>
      <c r="E3157" t="str">
        <f t="shared" si="49"/>
        <v>90-120</v>
      </c>
    </row>
    <row r="3158" spans="1:5" x14ac:dyDescent="0.25">
      <c r="A3158">
        <v>83823164</v>
      </c>
      <c r="B3158">
        <v>141</v>
      </c>
      <c r="C3158" t="s">
        <v>38</v>
      </c>
      <c r="E3158" t="str">
        <f t="shared" si="49"/>
        <v>121-150</v>
      </c>
    </row>
    <row r="3159" spans="1:5" x14ac:dyDescent="0.25">
      <c r="A3159">
        <v>83827890</v>
      </c>
      <c r="B3159">
        <v>136</v>
      </c>
      <c r="C3159" t="s">
        <v>39</v>
      </c>
      <c r="E3159" t="str">
        <f t="shared" si="49"/>
        <v>121-150</v>
      </c>
    </row>
    <row r="3160" spans="1:5" x14ac:dyDescent="0.25">
      <c r="A3160">
        <v>83828696</v>
      </c>
      <c r="B3160">
        <v>148</v>
      </c>
      <c r="C3160" t="s">
        <v>40</v>
      </c>
      <c r="E3160" t="str">
        <f t="shared" si="49"/>
        <v>121-150</v>
      </c>
    </row>
    <row r="3161" spans="1:5" x14ac:dyDescent="0.25">
      <c r="A3161">
        <v>83837230</v>
      </c>
      <c r="B3161">
        <v>111</v>
      </c>
      <c r="C3161" t="s">
        <v>38</v>
      </c>
      <c r="E3161" t="str">
        <f t="shared" si="49"/>
        <v>90-120</v>
      </c>
    </row>
    <row r="3162" spans="1:5" x14ac:dyDescent="0.25">
      <c r="A3162">
        <v>83840302</v>
      </c>
      <c r="B3162">
        <v>148</v>
      </c>
      <c r="C3162" t="s">
        <v>38</v>
      </c>
      <c r="E3162" t="str">
        <f t="shared" si="49"/>
        <v>121-150</v>
      </c>
    </row>
    <row r="3163" spans="1:5" x14ac:dyDescent="0.25">
      <c r="A3163">
        <v>83840540</v>
      </c>
      <c r="B3163">
        <v>97</v>
      </c>
      <c r="C3163" t="s">
        <v>39</v>
      </c>
      <c r="D3163" s="32">
        <v>41860</v>
      </c>
      <c r="E3163" t="str">
        <f t="shared" si="49"/>
        <v>90-120</v>
      </c>
    </row>
    <row r="3164" spans="1:5" x14ac:dyDescent="0.25">
      <c r="A3164">
        <v>83841830</v>
      </c>
      <c r="B3164">
        <v>96</v>
      </c>
      <c r="C3164" t="s">
        <v>40</v>
      </c>
      <c r="D3164" s="32">
        <v>41869</v>
      </c>
      <c r="E3164" t="str">
        <f t="shared" si="49"/>
        <v>90-120</v>
      </c>
    </row>
    <row r="3165" spans="1:5" x14ac:dyDescent="0.25">
      <c r="A3165">
        <v>83858972</v>
      </c>
      <c r="B3165">
        <v>122</v>
      </c>
      <c r="C3165" t="s">
        <v>40</v>
      </c>
      <c r="E3165" t="str">
        <f t="shared" si="49"/>
        <v>121-150</v>
      </c>
    </row>
    <row r="3166" spans="1:5" x14ac:dyDescent="0.25">
      <c r="A3166">
        <v>83863806</v>
      </c>
      <c r="B3166">
        <v>111</v>
      </c>
      <c r="C3166" t="s">
        <v>39</v>
      </c>
      <c r="E3166" t="str">
        <f t="shared" si="49"/>
        <v>90-120</v>
      </c>
    </row>
    <row r="3167" spans="1:5" x14ac:dyDescent="0.25">
      <c r="A3167">
        <v>83866168</v>
      </c>
      <c r="B3167">
        <v>97</v>
      </c>
      <c r="C3167" t="s">
        <v>39</v>
      </c>
      <c r="E3167" t="str">
        <f t="shared" si="49"/>
        <v>90-120</v>
      </c>
    </row>
    <row r="3168" spans="1:5" x14ac:dyDescent="0.25">
      <c r="A3168">
        <v>83874480</v>
      </c>
      <c r="B3168">
        <v>111</v>
      </c>
      <c r="C3168" t="s">
        <v>39</v>
      </c>
      <c r="E3168" t="str">
        <f t="shared" si="49"/>
        <v>90-120</v>
      </c>
    </row>
    <row r="3169" spans="1:5" x14ac:dyDescent="0.25">
      <c r="A3169">
        <v>83886878</v>
      </c>
      <c r="B3169">
        <v>111</v>
      </c>
      <c r="C3169" t="s">
        <v>38</v>
      </c>
      <c r="E3169" t="str">
        <f t="shared" si="49"/>
        <v>90-120</v>
      </c>
    </row>
    <row r="3170" spans="1:5" x14ac:dyDescent="0.25">
      <c r="A3170">
        <v>83888300</v>
      </c>
      <c r="B3170">
        <v>111</v>
      </c>
      <c r="C3170" t="s">
        <v>40</v>
      </c>
      <c r="E3170" t="str">
        <f t="shared" si="49"/>
        <v>90-120</v>
      </c>
    </row>
    <row r="3171" spans="1:5" x14ac:dyDescent="0.25">
      <c r="A3171">
        <v>83896906</v>
      </c>
      <c r="B3171">
        <v>92</v>
      </c>
      <c r="C3171" t="s">
        <v>39</v>
      </c>
      <c r="E3171" t="str">
        <f t="shared" si="49"/>
        <v>90-120</v>
      </c>
    </row>
    <row r="3172" spans="1:5" x14ac:dyDescent="0.25">
      <c r="A3172">
        <v>83900052</v>
      </c>
      <c r="B3172">
        <v>150</v>
      </c>
      <c r="C3172" t="s">
        <v>40</v>
      </c>
      <c r="E3172" t="str">
        <f t="shared" si="49"/>
        <v>121-150</v>
      </c>
    </row>
    <row r="3173" spans="1:5" x14ac:dyDescent="0.25">
      <c r="A3173">
        <v>83904904</v>
      </c>
      <c r="B3173">
        <v>92</v>
      </c>
      <c r="C3173" t="s">
        <v>39</v>
      </c>
      <c r="E3173" t="str">
        <f t="shared" si="49"/>
        <v>90-120</v>
      </c>
    </row>
    <row r="3174" spans="1:5" x14ac:dyDescent="0.25">
      <c r="A3174">
        <v>83906340</v>
      </c>
      <c r="B3174">
        <v>121</v>
      </c>
      <c r="C3174" t="s">
        <v>40</v>
      </c>
      <c r="E3174" t="str">
        <f t="shared" si="49"/>
        <v>121-150</v>
      </c>
    </row>
    <row r="3175" spans="1:5" x14ac:dyDescent="0.25">
      <c r="A3175">
        <v>83907874</v>
      </c>
      <c r="B3175">
        <v>120</v>
      </c>
      <c r="C3175" t="s">
        <v>38</v>
      </c>
      <c r="E3175" t="str">
        <f t="shared" si="49"/>
        <v>90-120</v>
      </c>
    </row>
    <row r="3176" spans="1:5" x14ac:dyDescent="0.25">
      <c r="A3176">
        <v>83923138</v>
      </c>
      <c r="B3176">
        <v>150</v>
      </c>
      <c r="C3176" t="s">
        <v>38</v>
      </c>
      <c r="E3176" t="str">
        <f t="shared" si="49"/>
        <v>121-150</v>
      </c>
    </row>
    <row r="3177" spans="1:5" x14ac:dyDescent="0.25">
      <c r="A3177">
        <v>83937042</v>
      </c>
      <c r="B3177">
        <v>141</v>
      </c>
      <c r="C3177" t="s">
        <v>38</v>
      </c>
      <c r="E3177" t="str">
        <f t="shared" si="49"/>
        <v>121-150</v>
      </c>
    </row>
    <row r="3178" spans="1:5" x14ac:dyDescent="0.25">
      <c r="A3178">
        <v>83938152</v>
      </c>
      <c r="B3178">
        <v>106</v>
      </c>
      <c r="C3178" t="s">
        <v>39</v>
      </c>
      <c r="E3178" t="str">
        <f t="shared" si="49"/>
        <v>90-120</v>
      </c>
    </row>
    <row r="3179" spans="1:5" x14ac:dyDescent="0.25">
      <c r="A3179">
        <v>83955684</v>
      </c>
      <c r="B3179">
        <v>118</v>
      </c>
      <c r="C3179" t="s">
        <v>39</v>
      </c>
      <c r="E3179" t="str">
        <f t="shared" si="49"/>
        <v>90-120</v>
      </c>
    </row>
    <row r="3180" spans="1:5" x14ac:dyDescent="0.25">
      <c r="A3180">
        <v>83965916</v>
      </c>
      <c r="B3180">
        <v>120</v>
      </c>
      <c r="C3180" t="s">
        <v>39</v>
      </c>
      <c r="E3180" t="str">
        <f t="shared" si="49"/>
        <v>90-120</v>
      </c>
    </row>
    <row r="3181" spans="1:5" x14ac:dyDescent="0.25">
      <c r="A3181">
        <v>83987346</v>
      </c>
      <c r="B3181">
        <v>148</v>
      </c>
      <c r="C3181" t="s">
        <v>38</v>
      </c>
      <c r="E3181" t="str">
        <f t="shared" si="49"/>
        <v>121-150</v>
      </c>
    </row>
    <row r="3182" spans="1:5" x14ac:dyDescent="0.25">
      <c r="A3182">
        <v>83988122</v>
      </c>
      <c r="B3182">
        <v>143</v>
      </c>
      <c r="C3182" t="s">
        <v>39</v>
      </c>
      <c r="E3182" t="str">
        <f t="shared" si="49"/>
        <v>121-150</v>
      </c>
    </row>
    <row r="3183" spans="1:5" x14ac:dyDescent="0.25">
      <c r="A3183">
        <v>83988288</v>
      </c>
      <c r="B3183">
        <v>91</v>
      </c>
      <c r="C3183" t="s">
        <v>38</v>
      </c>
      <c r="E3183" t="str">
        <f t="shared" si="49"/>
        <v>90-120</v>
      </c>
    </row>
    <row r="3184" spans="1:5" x14ac:dyDescent="0.25">
      <c r="A3184">
        <v>83992312</v>
      </c>
      <c r="B3184">
        <v>143</v>
      </c>
      <c r="C3184" t="s">
        <v>39</v>
      </c>
      <c r="E3184" t="str">
        <f t="shared" si="49"/>
        <v>121-150</v>
      </c>
    </row>
    <row r="3185" spans="1:5" x14ac:dyDescent="0.25">
      <c r="A3185">
        <v>83996332</v>
      </c>
      <c r="B3185">
        <v>122</v>
      </c>
      <c r="C3185" t="s">
        <v>39</v>
      </c>
      <c r="E3185" t="str">
        <f t="shared" si="49"/>
        <v>121-150</v>
      </c>
    </row>
    <row r="3186" spans="1:5" x14ac:dyDescent="0.25">
      <c r="A3186">
        <v>83997192</v>
      </c>
      <c r="B3186">
        <v>122</v>
      </c>
      <c r="C3186" t="s">
        <v>38</v>
      </c>
      <c r="D3186" s="32">
        <v>41862</v>
      </c>
      <c r="E3186" t="str">
        <f t="shared" si="49"/>
        <v>121-150</v>
      </c>
    </row>
    <row r="3187" spans="1:5" x14ac:dyDescent="0.25">
      <c r="A3187">
        <v>83997948</v>
      </c>
      <c r="B3187">
        <v>148</v>
      </c>
      <c r="C3187" t="s">
        <v>40</v>
      </c>
      <c r="E3187" t="str">
        <f t="shared" si="49"/>
        <v>121-150</v>
      </c>
    </row>
    <row r="3188" spans="1:5" x14ac:dyDescent="0.25">
      <c r="A3188">
        <v>84002638</v>
      </c>
      <c r="B3188">
        <v>118</v>
      </c>
      <c r="C3188" t="s">
        <v>38</v>
      </c>
      <c r="E3188" t="str">
        <f t="shared" si="49"/>
        <v>90-120</v>
      </c>
    </row>
    <row r="3189" spans="1:5" x14ac:dyDescent="0.25">
      <c r="A3189">
        <v>84003200</v>
      </c>
      <c r="B3189">
        <v>120</v>
      </c>
      <c r="C3189" t="s">
        <v>39</v>
      </c>
      <c r="E3189" t="str">
        <f t="shared" si="49"/>
        <v>90-120</v>
      </c>
    </row>
    <row r="3190" spans="1:5" x14ac:dyDescent="0.25">
      <c r="A3190">
        <v>84005414</v>
      </c>
      <c r="B3190">
        <v>120</v>
      </c>
      <c r="C3190" t="s">
        <v>38</v>
      </c>
      <c r="E3190" t="str">
        <f t="shared" si="49"/>
        <v>90-120</v>
      </c>
    </row>
    <row r="3191" spans="1:5" x14ac:dyDescent="0.25">
      <c r="A3191">
        <v>84006490</v>
      </c>
      <c r="B3191">
        <v>148</v>
      </c>
      <c r="C3191" t="s">
        <v>38</v>
      </c>
      <c r="E3191" t="str">
        <f t="shared" si="49"/>
        <v>121-150</v>
      </c>
    </row>
    <row r="3192" spans="1:5" x14ac:dyDescent="0.25">
      <c r="A3192">
        <v>84006978</v>
      </c>
      <c r="B3192">
        <v>105</v>
      </c>
      <c r="C3192" t="s">
        <v>39</v>
      </c>
      <c r="E3192" t="str">
        <f t="shared" si="49"/>
        <v>90-120</v>
      </c>
    </row>
    <row r="3193" spans="1:5" x14ac:dyDescent="0.25">
      <c r="A3193">
        <v>84010546</v>
      </c>
      <c r="B3193">
        <v>90</v>
      </c>
      <c r="C3193" t="s">
        <v>40</v>
      </c>
      <c r="E3193" t="str">
        <f t="shared" si="49"/>
        <v>90-120</v>
      </c>
    </row>
    <row r="3194" spans="1:5" x14ac:dyDescent="0.25">
      <c r="A3194">
        <v>84030858</v>
      </c>
      <c r="B3194">
        <v>136</v>
      </c>
      <c r="C3194" t="s">
        <v>40</v>
      </c>
      <c r="D3194" s="32">
        <v>41860</v>
      </c>
      <c r="E3194" t="str">
        <f t="shared" si="49"/>
        <v>121-150</v>
      </c>
    </row>
    <row r="3195" spans="1:5" x14ac:dyDescent="0.25">
      <c r="A3195">
        <v>84031974</v>
      </c>
      <c r="B3195">
        <v>121</v>
      </c>
      <c r="C3195" t="s">
        <v>38</v>
      </c>
      <c r="E3195" t="str">
        <f t="shared" si="49"/>
        <v>121-150</v>
      </c>
    </row>
    <row r="3196" spans="1:5" x14ac:dyDescent="0.25">
      <c r="A3196">
        <v>84043866</v>
      </c>
      <c r="B3196">
        <v>146</v>
      </c>
      <c r="C3196" t="s">
        <v>39</v>
      </c>
      <c r="E3196" t="str">
        <f t="shared" si="49"/>
        <v>121-150</v>
      </c>
    </row>
    <row r="3197" spans="1:5" x14ac:dyDescent="0.25">
      <c r="A3197">
        <v>84048000</v>
      </c>
      <c r="B3197">
        <v>118</v>
      </c>
      <c r="C3197" t="s">
        <v>38</v>
      </c>
      <c r="D3197" s="32">
        <v>41848</v>
      </c>
      <c r="E3197" t="str">
        <f t="shared" si="49"/>
        <v>90-120</v>
      </c>
    </row>
    <row r="3198" spans="1:5" x14ac:dyDescent="0.25">
      <c r="A3198">
        <v>84048000</v>
      </c>
      <c r="B3198">
        <v>118</v>
      </c>
      <c r="C3198" t="s">
        <v>38</v>
      </c>
      <c r="D3198" s="32">
        <v>41848</v>
      </c>
      <c r="E3198" t="str">
        <f t="shared" si="49"/>
        <v>90-120</v>
      </c>
    </row>
    <row r="3199" spans="1:5" x14ac:dyDescent="0.25">
      <c r="A3199">
        <v>84054814</v>
      </c>
      <c r="B3199">
        <v>143</v>
      </c>
      <c r="C3199" t="s">
        <v>40</v>
      </c>
      <c r="E3199" t="str">
        <f t="shared" si="49"/>
        <v>121-150</v>
      </c>
    </row>
    <row r="3200" spans="1:5" x14ac:dyDescent="0.25">
      <c r="A3200">
        <v>84069722</v>
      </c>
      <c r="B3200">
        <v>134</v>
      </c>
      <c r="C3200" t="s">
        <v>38</v>
      </c>
      <c r="E3200" t="str">
        <f t="shared" si="49"/>
        <v>121-150</v>
      </c>
    </row>
    <row r="3201" spans="1:5" x14ac:dyDescent="0.25">
      <c r="A3201">
        <v>84077406</v>
      </c>
      <c r="B3201">
        <v>104</v>
      </c>
      <c r="C3201" t="s">
        <v>40</v>
      </c>
      <c r="E3201" t="str">
        <f t="shared" si="49"/>
        <v>90-120</v>
      </c>
    </row>
    <row r="3202" spans="1:5" x14ac:dyDescent="0.25">
      <c r="A3202">
        <v>84105484</v>
      </c>
      <c r="B3202">
        <v>134</v>
      </c>
      <c r="C3202" t="s">
        <v>39</v>
      </c>
      <c r="E3202" t="str">
        <f t="shared" si="49"/>
        <v>121-150</v>
      </c>
    </row>
    <row r="3203" spans="1:5" x14ac:dyDescent="0.25">
      <c r="A3203">
        <v>84110278</v>
      </c>
      <c r="B3203">
        <v>104</v>
      </c>
      <c r="C3203" t="s">
        <v>39</v>
      </c>
      <c r="E3203" t="str">
        <f t="shared" ref="E3203:E3266" si="50">IF(B3203&lt;=120,"90-120","121-150")</f>
        <v>90-120</v>
      </c>
    </row>
    <row r="3204" spans="1:5" x14ac:dyDescent="0.25">
      <c r="A3204">
        <v>84111838</v>
      </c>
      <c r="B3204">
        <v>120</v>
      </c>
      <c r="C3204" t="s">
        <v>38</v>
      </c>
      <c r="E3204" t="str">
        <f t="shared" si="50"/>
        <v>90-120</v>
      </c>
    </row>
    <row r="3205" spans="1:5" x14ac:dyDescent="0.25">
      <c r="A3205">
        <v>84118348</v>
      </c>
      <c r="B3205">
        <v>104</v>
      </c>
      <c r="C3205" t="s">
        <v>39</v>
      </c>
      <c r="E3205" t="str">
        <f t="shared" si="50"/>
        <v>90-120</v>
      </c>
    </row>
    <row r="3206" spans="1:5" x14ac:dyDescent="0.25">
      <c r="A3206">
        <v>84128254</v>
      </c>
      <c r="B3206">
        <v>134</v>
      </c>
      <c r="C3206" t="s">
        <v>39</v>
      </c>
      <c r="E3206" t="str">
        <f t="shared" si="50"/>
        <v>121-150</v>
      </c>
    </row>
    <row r="3207" spans="1:5" x14ac:dyDescent="0.25">
      <c r="A3207">
        <v>84129598</v>
      </c>
      <c r="B3207">
        <v>104</v>
      </c>
      <c r="C3207" t="s">
        <v>39</v>
      </c>
      <c r="E3207" t="str">
        <f t="shared" si="50"/>
        <v>90-120</v>
      </c>
    </row>
    <row r="3208" spans="1:5" x14ac:dyDescent="0.25">
      <c r="A3208">
        <v>84129650</v>
      </c>
      <c r="B3208">
        <v>120</v>
      </c>
      <c r="C3208" t="s">
        <v>40</v>
      </c>
      <c r="E3208" t="str">
        <f t="shared" si="50"/>
        <v>90-120</v>
      </c>
    </row>
    <row r="3209" spans="1:5" x14ac:dyDescent="0.25">
      <c r="A3209">
        <v>84134626</v>
      </c>
      <c r="B3209">
        <v>90</v>
      </c>
      <c r="C3209" t="s">
        <v>39</v>
      </c>
      <c r="E3209" t="str">
        <f t="shared" si="50"/>
        <v>90-120</v>
      </c>
    </row>
    <row r="3210" spans="1:5" x14ac:dyDescent="0.25">
      <c r="A3210">
        <v>84139176</v>
      </c>
      <c r="B3210">
        <v>134</v>
      </c>
      <c r="C3210" t="s">
        <v>39</v>
      </c>
      <c r="E3210" t="str">
        <f t="shared" si="50"/>
        <v>121-150</v>
      </c>
    </row>
    <row r="3211" spans="1:5" x14ac:dyDescent="0.25">
      <c r="A3211">
        <v>84163738</v>
      </c>
      <c r="B3211">
        <v>150</v>
      </c>
      <c r="C3211" t="s">
        <v>39</v>
      </c>
      <c r="E3211" t="str">
        <f t="shared" si="50"/>
        <v>121-150</v>
      </c>
    </row>
    <row r="3212" spans="1:5" x14ac:dyDescent="0.25">
      <c r="A3212">
        <v>84168156</v>
      </c>
      <c r="B3212">
        <v>149</v>
      </c>
      <c r="C3212" t="s">
        <v>39</v>
      </c>
      <c r="E3212" t="str">
        <f t="shared" si="50"/>
        <v>121-150</v>
      </c>
    </row>
    <row r="3213" spans="1:5" x14ac:dyDescent="0.25">
      <c r="A3213">
        <v>84175484</v>
      </c>
      <c r="B3213">
        <v>136</v>
      </c>
      <c r="C3213" t="s">
        <v>38</v>
      </c>
      <c r="E3213" t="str">
        <f t="shared" si="50"/>
        <v>121-150</v>
      </c>
    </row>
    <row r="3214" spans="1:5" x14ac:dyDescent="0.25">
      <c r="A3214">
        <v>84185932</v>
      </c>
      <c r="B3214">
        <v>141</v>
      </c>
      <c r="C3214" t="s">
        <v>38</v>
      </c>
      <c r="E3214" t="str">
        <f t="shared" si="50"/>
        <v>121-150</v>
      </c>
    </row>
    <row r="3215" spans="1:5" x14ac:dyDescent="0.25">
      <c r="A3215">
        <v>84194768</v>
      </c>
      <c r="B3215">
        <v>90</v>
      </c>
      <c r="C3215" t="s">
        <v>38</v>
      </c>
      <c r="E3215" t="str">
        <f t="shared" si="50"/>
        <v>90-120</v>
      </c>
    </row>
    <row r="3216" spans="1:5" x14ac:dyDescent="0.25">
      <c r="A3216">
        <v>84203428</v>
      </c>
      <c r="B3216">
        <v>120</v>
      </c>
      <c r="C3216" t="s">
        <v>38</v>
      </c>
      <c r="D3216" s="32">
        <v>41842</v>
      </c>
      <c r="E3216" t="str">
        <f t="shared" si="50"/>
        <v>90-120</v>
      </c>
    </row>
    <row r="3217" spans="1:5" x14ac:dyDescent="0.25">
      <c r="A3217">
        <v>84203428</v>
      </c>
      <c r="B3217">
        <v>120</v>
      </c>
      <c r="C3217" t="s">
        <v>38</v>
      </c>
      <c r="D3217" s="32">
        <v>41842</v>
      </c>
      <c r="E3217" t="str">
        <f t="shared" si="50"/>
        <v>90-120</v>
      </c>
    </row>
    <row r="3218" spans="1:5" x14ac:dyDescent="0.25">
      <c r="A3218">
        <v>84208606</v>
      </c>
      <c r="B3218">
        <v>121</v>
      </c>
      <c r="C3218" t="s">
        <v>38</v>
      </c>
      <c r="E3218" t="str">
        <f t="shared" si="50"/>
        <v>121-150</v>
      </c>
    </row>
    <row r="3219" spans="1:5" x14ac:dyDescent="0.25">
      <c r="A3219">
        <v>84210082</v>
      </c>
      <c r="B3219">
        <v>91</v>
      </c>
      <c r="C3219" t="s">
        <v>38</v>
      </c>
      <c r="E3219" t="str">
        <f t="shared" si="50"/>
        <v>90-120</v>
      </c>
    </row>
    <row r="3220" spans="1:5" x14ac:dyDescent="0.25">
      <c r="A3220">
        <v>84216978</v>
      </c>
      <c r="B3220">
        <v>146</v>
      </c>
      <c r="C3220" t="s">
        <v>38</v>
      </c>
      <c r="E3220" t="str">
        <f t="shared" si="50"/>
        <v>121-150</v>
      </c>
    </row>
    <row r="3221" spans="1:5" x14ac:dyDescent="0.25">
      <c r="A3221">
        <v>84220914</v>
      </c>
      <c r="B3221">
        <v>91</v>
      </c>
      <c r="C3221" t="s">
        <v>38</v>
      </c>
      <c r="E3221" t="str">
        <f t="shared" si="50"/>
        <v>90-120</v>
      </c>
    </row>
    <row r="3222" spans="1:5" x14ac:dyDescent="0.25">
      <c r="A3222">
        <v>84225478</v>
      </c>
      <c r="B3222">
        <v>105</v>
      </c>
      <c r="C3222" t="s">
        <v>39</v>
      </c>
      <c r="E3222" t="str">
        <f t="shared" si="50"/>
        <v>90-120</v>
      </c>
    </row>
    <row r="3223" spans="1:5" x14ac:dyDescent="0.25">
      <c r="A3223">
        <v>84227328</v>
      </c>
      <c r="B3223">
        <v>146</v>
      </c>
      <c r="C3223" t="s">
        <v>39</v>
      </c>
      <c r="E3223" t="str">
        <f t="shared" si="50"/>
        <v>121-150</v>
      </c>
    </row>
    <row r="3224" spans="1:5" x14ac:dyDescent="0.25">
      <c r="A3224">
        <v>84236638</v>
      </c>
      <c r="B3224">
        <v>116</v>
      </c>
      <c r="C3224" t="s">
        <v>38</v>
      </c>
      <c r="E3224" t="str">
        <f t="shared" si="50"/>
        <v>90-120</v>
      </c>
    </row>
    <row r="3225" spans="1:5" x14ac:dyDescent="0.25">
      <c r="A3225">
        <v>84245840</v>
      </c>
      <c r="B3225">
        <v>146</v>
      </c>
      <c r="C3225" t="s">
        <v>39</v>
      </c>
      <c r="E3225" t="str">
        <f t="shared" si="50"/>
        <v>121-150</v>
      </c>
    </row>
    <row r="3226" spans="1:5" x14ac:dyDescent="0.25">
      <c r="A3226">
        <v>84247036</v>
      </c>
      <c r="B3226">
        <v>119</v>
      </c>
      <c r="C3226" t="s">
        <v>39</v>
      </c>
      <c r="E3226" t="str">
        <f t="shared" si="50"/>
        <v>90-120</v>
      </c>
    </row>
    <row r="3227" spans="1:5" x14ac:dyDescent="0.25">
      <c r="A3227">
        <v>84251966</v>
      </c>
      <c r="B3227">
        <v>134</v>
      </c>
      <c r="C3227" t="s">
        <v>38</v>
      </c>
      <c r="E3227" t="str">
        <f t="shared" si="50"/>
        <v>121-150</v>
      </c>
    </row>
    <row r="3228" spans="1:5" x14ac:dyDescent="0.25">
      <c r="A3228">
        <v>84254862</v>
      </c>
      <c r="B3228">
        <v>104</v>
      </c>
      <c r="C3228" t="s">
        <v>38</v>
      </c>
      <c r="E3228" t="str">
        <f t="shared" si="50"/>
        <v>90-120</v>
      </c>
    </row>
    <row r="3229" spans="1:5" x14ac:dyDescent="0.25">
      <c r="A3229">
        <v>84258542</v>
      </c>
      <c r="B3229">
        <v>96</v>
      </c>
      <c r="C3229" t="s">
        <v>38</v>
      </c>
      <c r="E3229" t="str">
        <f t="shared" si="50"/>
        <v>90-120</v>
      </c>
    </row>
    <row r="3230" spans="1:5" x14ac:dyDescent="0.25">
      <c r="A3230">
        <v>84264590</v>
      </c>
      <c r="B3230">
        <v>134</v>
      </c>
      <c r="C3230" t="s">
        <v>38</v>
      </c>
      <c r="E3230" t="str">
        <f t="shared" si="50"/>
        <v>121-150</v>
      </c>
    </row>
    <row r="3231" spans="1:5" x14ac:dyDescent="0.25">
      <c r="A3231">
        <v>84269888</v>
      </c>
      <c r="B3231">
        <v>90</v>
      </c>
      <c r="C3231" t="s">
        <v>39</v>
      </c>
      <c r="D3231" s="32">
        <v>41862</v>
      </c>
      <c r="E3231" t="str">
        <f t="shared" si="50"/>
        <v>90-120</v>
      </c>
    </row>
    <row r="3232" spans="1:5" x14ac:dyDescent="0.25">
      <c r="A3232">
        <v>84278154</v>
      </c>
      <c r="B3232">
        <v>150</v>
      </c>
      <c r="C3232" t="s">
        <v>38</v>
      </c>
      <c r="E3232" t="str">
        <f t="shared" si="50"/>
        <v>121-150</v>
      </c>
    </row>
    <row r="3233" spans="1:5" x14ac:dyDescent="0.25">
      <c r="A3233">
        <v>84280000</v>
      </c>
      <c r="B3233">
        <v>120</v>
      </c>
      <c r="C3233" t="s">
        <v>38</v>
      </c>
      <c r="E3233" t="str">
        <f t="shared" si="50"/>
        <v>90-120</v>
      </c>
    </row>
    <row r="3234" spans="1:5" x14ac:dyDescent="0.25">
      <c r="A3234">
        <v>84282082</v>
      </c>
      <c r="B3234">
        <v>141</v>
      </c>
      <c r="C3234" t="s">
        <v>39</v>
      </c>
      <c r="D3234" s="32">
        <v>41871</v>
      </c>
      <c r="E3234" t="str">
        <f t="shared" si="50"/>
        <v>121-150</v>
      </c>
    </row>
    <row r="3235" spans="1:5" x14ac:dyDescent="0.25">
      <c r="A3235">
        <v>84285882</v>
      </c>
      <c r="B3235">
        <v>149</v>
      </c>
      <c r="C3235" t="s">
        <v>38</v>
      </c>
      <c r="E3235" t="str">
        <f t="shared" si="50"/>
        <v>121-150</v>
      </c>
    </row>
    <row r="3236" spans="1:5" x14ac:dyDescent="0.25">
      <c r="A3236">
        <v>84289308</v>
      </c>
      <c r="B3236">
        <v>136</v>
      </c>
      <c r="C3236" t="s">
        <v>38</v>
      </c>
      <c r="D3236" s="32">
        <v>41841</v>
      </c>
      <c r="E3236" t="str">
        <f t="shared" si="50"/>
        <v>121-150</v>
      </c>
    </row>
    <row r="3237" spans="1:5" x14ac:dyDescent="0.25">
      <c r="A3237">
        <v>84289308</v>
      </c>
      <c r="B3237">
        <v>136</v>
      </c>
      <c r="C3237" t="s">
        <v>38</v>
      </c>
      <c r="D3237" s="32">
        <v>41870</v>
      </c>
      <c r="E3237" t="str">
        <f t="shared" si="50"/>
        <v>121-150</v>
      </c>
    </row>
    <row r="3238" spans="1:5" x14ac:dyDescent="0.25">
      <c r="A3238">
        <v>84299884</v>
      </c>
      <c r="B3238">
        <v>141</v>
      </c>
      <c r="C3238" t="s">
        <v>39</v>
      </c>
      <c r="E3238" t="str">
        <f t="shared" si="50"/>
        <v>121-150</v>
      </c>
    </row>
    <row r="3239" spans="1:5" x14ac:dyDescent="0.25">
      <c r="A3239">
        <v>84318688</v>
      </c>
      <c r="B3239">
        <v>148</v>
      </c>
      <c r="C3239" t="s">
        <v>38</v>
      </c>
      <c r="E3239" t="str">
        <f t="shared" si="50"/>
        <v>121-150</v>
      </c>
    </row>
    <row r="3240" spans="1:5" x14ac:dyDescent="0.25">
      <c r="A3240">
        <v>84322824</v>
      </c>
      <c r="B3240">
        <v>119</v>
      </c>
      <c r="C3240" t="s">
        <v>39</v>
      </c>
      <c r="D3240" s="32">
        <v>41850</v>
      </c>
      <c r="E3240" t="str">
        <f t="shared" si="50"/>
        <v>90-120</v>
      </c>
    </row>
    <row r="3241" spans="1:5" x14ac:dyDescent="0.25">
      <c r="A3241">
        <v>84333644</v>
      </c>
      <c r="B3241">
        <v>149</v>
      </c>
      <c r="C3241" t="s">
        <v>39</v>
      </c>
      <c r="E3241" t="str">
        <f t="shared" si="50"/>
        <v>121-150</v>
      </c>
    </row>
    <row r="3242" spans="1:5" x14ac:dyDescent="0.25">
      <c r="A3242">
        <v>84354038</v>
      </c>
      <c r="B3242">
        <v>106</v>
      </c>
      <c r="C3242" t="s">
        <v>39</v>
      </c>
      <c r="E3242" t="str">
        <f t="shared" si="50"/>
        <v>90-120</v>
      </c>
    </row>
    <row r="3243" spans="1:5" x14ac:dyDescent="0.25">
      <c r="A3243">
        <v>84354670</v>
      </c>
      <c r="B3243">
        <v>148</v>
      </c>
      <c r="C3243" t="s">
        <v>39</v>
      </c>
      <c r="E3243" t="str">
        <f t="shared" si="50"/>
        <v>121-150</v>
      </c>
    </row>
    <row r="3244" spans="1:5" x14ac:dyDescent="0.25">
      <c r="A3244">
        <v>84366648</v>
      </c>
      <c r="B3244">
        <v>92</v>
      </c>
      <c r="C3244" t="s">
        <v>38</v>
      </c>
      <c r="E3244" t="str">
        <f t="shared" si="50"/>
        <v>90-120</v>
      </c>
    </row>
    <row r="3245" spans="1:5" x14ac:dyDescent="0.25">
      <c r="A3245">
        <v>84366860</v>
      </c>
      <c r="B3245">
        <v>136</v>
      </c>
      <c r="C3245" t="s">
        <v>38</v>
      </c>
      <c r="E3245" t="str">
        <f t="shared" si="50"/>
        <v>121-150</v>
      </c>
    </row>
    <row r="3246" spans="1:5" x14ac:dyDescent="0.25">
      <c r="A3246">
        <v>84371142</v>
      </c>
      <c r="B3246">
        <v>92</v>
      </c>
      <c r="C3246" t="s">
        <v>39</v>
      </c>
      <c r="E3246" t="str">
        <f t="shared" si="50"/>
        <v>90-120</v>
      </c>
    </row>
    <row r="3247" spans="1:5" x14ac:dyDescent="0.25">
      <c r="A3247">
        <v>84382948</v>
      </c>
      <c r="B3247">
        <v>141</v>
      </c>
      <c r="C3247" t="s">
        <v>40</v>
      </c>
      <c r="E3247" t="str">
        <f t="shared" si="50"/>
        <v>121-150</v>
      </c>
    </row>
    <row r="3248" spans="1:5" x14ac:dyDescent="0.25">
      <c r="A3248">
        <v>84387380</v>
      </c>
      <c r="B3248">
        <v>126</v>
      </c>
      <c r="C3248" t="s">
        <v>38</v>
      </c>
      <c r="E3248" t="str">
        <f t="shared" si="50"/>
        <v>121-150</v>
      </c>
    </row>
    <row r="3249" spans="1:5" x14ac:dyDescent="0.25">
      <c r="A3249">
        <v>84391466</v>
      </c>
      <c r="B3249">
        <v>111</v>
      </c>
      <c r="C3249" t="s">
        <v>40</v>
      </c>
      <c r="E3249" t="str">
        <f t="shared" si="50"/>
        <v>90-120</v>
      </c>
    </row>
    <row r="3250" spans="1:5" x14ac:dyDescent="0.25">
      <c r="A3250">
        <v>84401440</v>
      </c>
      <c r="B3250">
        <v>122</v>
      </c>
      <c r="C3250" t="s">
        <v>40</v>
      </c>
      <c r="D3250" s="32">
        <v>41849</v>
      </c>
      <c r="E3250" t="str">
        <f t="shared" si="50"/>
        <v>121-150</v>
      </c>
    </row>
    <row r="3251" spans="1:5" x14ac:dyDescent="0.25">
      <c r="A3251">
        <v>84402552</v>
      </c>
      <c r="B3251">
        <v>134</v>
      </c>
      <c r="C3251" t="s">
        <v>38</v>
      </c>
      <c r="E3251" t="str">
        <f t="shared" si="50"/>
        <v>121-150</v>
      </c>
    </row>
    <row r="3252" spans="1:5" x14ac:dyDescent="0.25">
      <c r="A3252">
        <v>84411094</v>
      </c>
      <c r="B3252">
        <v>106</v>
      </c>
      <c r="C3252" t="s">
        <v>39</v>
      </c>
      <c r="E3252" t="str">
        <f t="shared" si="50"/>
        <v>90-120</v>
      </c>
    </row>
    <row r="3253" spans="1:5" x14ac:dyDescent="0.25">
      <c r="A3253">
        <v>84415890</v>
      </c>
      <c r="B3253">
        <v>136</v>
      </c>
      <c r="C3253" t="s">
        <v>38</v>
      </c>
      <c r="D3253" s="32">
        <v>41841</v>
      </c>
      <c r="E3253" t="str">
        <f t="shared" si="50"/>
        <v>121-150</v>
      </c>
    </row>
    <row r="3254" spans="1:5" x14ac:dyDescent="0.25">
      <c r="A3254">
        <v>84465588</v>
      </c>
      <c r="B3254">
        <v>136</v>
      </c>
      <c r="C3254" t="s">
        <v>38</v>
      </c>
      <c r="E3254" t="str">
        <f t="shared" si="50"/>
        <v>121-150</v>
      </c>
    </row>
    <row r="3255" spans="1:5" x14ac:dyDescent="0.25">
      <c r="A3255">
        <v>84478332</v>
      </c>
      <c r="B3255">
        <v>150</v>
      </c>
      <c r="C3255" t="s">
        <v>40</v>
      </c>
      <c r="E3255" t="str">
        <f t="shared" si="50"/>
        <v>121-150</v>
      </c>
    </row>
    <row r="3256" spans="1:5" x14ac:dyDescent="0.25">
      <c r="A3256">
        <v>84485290</v>
      </c>
      <c r="B3256">
        <v>120</v>
      </c>
      <c r="C3256" t="s">
        <v>40</v>
      </c>
      <c r="E3256" t="str">
        <f t="shared" si="50"/>
        <v>90-120</v>
      </c>
    </row>
    <row r="3257" spans="1:5" x14ac:dyDescent="0.25">
      <c r="A3257">
        <v>84485320</v>
      </c>
      <c r="B3257">
        <v>117</v>
      </c>
      <c r="C3257" t="s">
        <v>38</v>
      </c>
      <c r="E3257" t="str">
        <f t="shared" si="50"/>
        <v>90-120</v>
      </c>
    </row>
    <row r="3258" spans="1:5" x14ac:dyDescent="0.25">
      <c r="A3258">
        <v>84494318</v>
      </c>
      <c r="B3258">
        <v>122</v>
      </c>
      <c r="C3258" t="s">
        <v>39</v>
      </c>
      <c r="E3258" t="str">
        <f t="shared" si="50"/>
        <v>121-150</v>
      </c>
    </row>
    <row r="3259" spans="1:5" x14ac:dyDescent="0.25">
      <c r="A3259">
        <v>84502726</v>
      </c>
      <c r="B3259">
        <v>120</v>
      </c>
      <c r="C3259" t="s">
        <v>40</v>
      </c>
      <c r="E3259" t="str">
        <f t="shared" si="50"/>
        <v>90-120</v>
      </c>
    </row>
    <row r="3260" spans="1:5" x14ac:dyDescent="0.25">
      <c r="A3260">
        <v>84506634</v>
      </c>
      <c r="B3260">
        <v>150</v>
      </c>
      <c r="C3260" t="s">
        <v>39</v>
      </c>
      <c r="E3260" t="str">
        <f t="shared" si="50"/>
        <v>121-150</v>
      </c>
    </row>
    <row r="3261" spans="1:5" x14ac:dyDescent="0.25">
      <c r="A3261">
        <v>84510844</v>
      </c>
      <c r="B3261">
        <v>119</v>
      </c>
      <c r="C3261" t="s">
        <v>39</v>
      </c>
      <c r="E3261" t="str">
        <f t="shared" si="50"/>
        <v>90-120</v>
      </c>
    </row>
    <row r="3262" spans="1:5" x14ac:dyDescent="0.25">
      <c r="A3262">
        <v>84510962</v>
      </c>
      <c r="B3262">
        <v>91</v>
      </c>
      <c r="C3262" t="s">
        <v>38</v>
      </c>
      <c r="E3262" t="str">
        <f t="shared" si="50"/>
        <v>90-120</v>
      </c>
    </row>
    <row r="3263" spans="1:5" x14ac:dyDescent="0.25">
      <c r="A3263">
        <v>84522950</v>
      </c>
      <c r="B3263">
        <v>148</v>
      </c>
      <c r="C3263" t="s">
        <v>38</v>
      </c>
      <c r="E3263" t="str">
        <f t="shared" si="50"/>
        <v>121-150</v>
      </c>
    </row>
    <row r="3264" spans="1:5" x14ac:dyDescent="0.25">
      <c r="A3264">
        <v>84527608</v>
      </c>
      <c r="B3264">
        <v>120</v>
      </c>
      <c r="C3264" t="s">
        <v>38</v>
      </c>
      <c r="D3264" s="32">
        <v>41844</v>
      </c>
      <c r="E3264" t="str">
        <f t="shared" si="50"/>
        <v>90-120</v>
      </c>
    </row>
    <row r="3265" spans="1:5" x14ac:dyDescent="0.25">
      <c r="A3265">
        <v>84527608</v>
      </c>
      <c r="B3265">
        <v>120</v>
      </c>
      <c r="C3265" t="s">
        <v>38</v>
      </c>
      <c r="D3265" s="32">
        <v>41870</v>
      </c>
      <c r="E3265" t="str">
        <f t="shared" si="50"/>
        <v>90-120</v>
      </c>
    </row>
    <row r="3266" spans="1:5" x14ac:dyDescent="0.25">
      <c r="A3266">
        <v>84532106</v>
      </c>
      <c r="B3266">
        <v>120</v>
      </c>
      <c r="C3266" t="s">
        <v>38</v>
      </c>
      <c r="E3266" t="str">
        <f t="shared" si="50"/>
        <v>90-120</v>
      </c>
    </row>
    <row r="3267" spans="1:5" x14ac:dyDescent="0.25">
      <c r="A3267">
        <v>84536404</v>
      </c>
      <c r="B3267">
        <v>146</v>
      </c>
      <c r="C3267" t="s">
        <v>39</v>
      </c>
      <c r="E3267" t="str">
        <f t="shared" ref="E3267:E3330" si="51">IF(B3267&lt;=120,"90-120","121-150")</f>
        <v>121-150</v>
      </c>
    </row>
    <row r="3268" spans="1:5" x14ac:dyDescent="0.25">
      <c r="A3268">
        <v>84538878</v>
      </c>
      <c r="B3268">
        <v>90</v>
      </c>
      <c r="C3268" t="s">
        <v>39</v>
      </c>
      <c r="E3268" t="str">
        <f t="shared" si="51"/>
        <v>90-120</v>
      </c>
    </row>
    <row r="3269" spans="1:5" x14ac:dyDescent="0.25">
      <c r="A3269">
        <v>84558666</v>
      </c>
      <c r="B3269">
        <v>113</v>
      </c>
      <c r="C3269" t="s">
        <v>39</v>
      </c>
      <c r="E3269" t="str">
        <f t="shared" si="51"/>
        <v>90-120</v>
      </c>
    </row>
    <row r="3270" spans="1:5" x14ac:dyDescent="0.25">
      <c r="A3270">
        <v>84569366</v>
      </c>
      <c r="B3270">
        <v>148</v>
      </c>
      <c r="C3270" t="s">
        <v>40</v>
      </c>
      <c r="E3270" t="str">
        <f t="shared" si="51"/>
        <v>121-150</v>
      </c>
    </row>
    <row r="3271" spans="1:5" x14ac:dyDescent="0.25">
      <c r="A3271">
        <v>84571448</v>
      </c>
      <c r="B3271">
        <v>118</v>
      </c>
      <c r="C3271" t="s">
        <v>40</v>
      </c>
      <c r="E3271" t="str">
        <f t="shared" si="51"/>
        <v>90-120</v>
      </c>
    </row>
    <row r="3272" spans="1:5" x14ac:dyDescent="0.25">
      <c r="A3272">
        <v>84580062</v>
      </c>
      <c r="B3272">
        <v>150</v>
      </c>
      <c r="C3272" t="s">
        <v>40</v>
      </c>
      <c r="D3272" s="32">
        <v>41867</v>
      </c>
      <c r="E3272" t="str">
        <f t="shared" si="51"/>
        <v>121-150</v>
      </c>
    </row>
    <row r="3273" spans="1:5" x14ac:dyDescent="0.25">
      <c r="A3273">
        <v>84583840</v>
      </c>
      <c r="B3273">
        <v>143</v>
      </c>
      <c r="C3273" t="s">
        <v>40</v>
      </c>
      <c r="E3273" t="str">
        <f t="shared" si="51"/>
        <v>121-150</v>
      </c>
    </row>
    <row r="3274" spans="1:5" x14ac:dyDescent="0.25">
      <c r="A3274">
        <v>84588154</v>
      </c>
      <c r="B3274">
        <v>148</v>
      </c>
      <c r="C3274" t="s">
        <v>39</v>
      </c>
      <c r="E3274" t="str">
        <f t="shared" si="51"/>
        <v>121-150</v>
      </c>
    </row>
    <row r="3275" spans="1:5" x14ac:dyDescent="0.25">
      <c r="A3275">
        <v>84604410</v>
      </c>
      <c r="B3275">
        <v>122</v>
      </c>
      <c r="C3275" t="s">
        <v>39</v>
      </c>
      <c r="E3275" t="str">
        <f t="shared" si="51"/>
        <v>121-150</v>
      </c>
    </row>
    <row r="3276" spans="1:5" x14ac:dyDescent="0.25">
      <c r="A3276">
        <v>84619044</v>
      </c>
      <c r="B3276">
        <v>106</v>
      </c>
      <c r="C3276" t="s">
        <v>39</v>
      </c>
      <c r="E3276" t="str">
        <f t="shared" si="51"/>
        <v>90-120</v>
      </c>
    </row>
    <row r="3277" spans="1:5" x14ac:dyDescent="0.25">
      <c r="A3277">
        <v>84620190</v>
      </c>
      <c r="B3277">
        <v>90</v>
      </c>
      <c r="C3277" t="s">
        <v>40</v>
      </c>
      <c r="E3277" t="str">
        <f t="shared" si="51"/>
        <v>90-120</v>
      </c>
    </row>
    <row r="3278" spans="1:5" x14ac:dyDescent="0.25">
      <c r="A3278">
        <v>84624944</v>
      </c>
      <c r="B3278">
        <v>106</v>
      </c>
      <c r="C3278" t="s">
        <v>39</v>
      </c>
      <c r="E3278" t="str">
        <f t="shared" si="51"/>
        <v>90-120</v>
      </c>
    </row>
    <row r="3279" spans="1:5" x14ac:dyDescent="0.25">
      <c r="A3279">
        <v>84629210</v>
      </c>
      <c r="B3279">
        <v>150</v>
      </c>
      <c r="C3279" t="s">
        <v>38</v>
      </c>
      <c r="E3279" t="str">
        <f t="shared" si="51"/>
        <v>121-150</v>
      </c>
    </row>
    <row r="3280" spans="1:5" x14ac:dyDescent="0.25">
      <c r="A3280">
        <v>84629966</v>
      </c>
      <c r="B3280">
        <v>120</v>
      </c>
      <c r="C3280" t="s">
        <v>39</v>
      </c>
      <c r="E3280" t="str">
        <f t="shared" si="51"/>
        <v>90-120</v>
      </c>
    </row>
    <row r="3281" spans="1:5" x14ac:dyDescent="0.25">
      <c r="A3281">
        <v>84631570</v>
      </c>
      <c r="B3281">
        <v>143</v>
      </c>
      <c r="C3281" t="s">
        <v>40</v>
      </c>
      <c r="E3281" t="str">
        <f t="shared" si="51"/>
        <v>121-150</v>
      </c>
    </row>
    <row r="3282" spans="1:5" x14ac:dyDescent="0.25">
      <c r="A3282">
        <v>84631904</v>
      </c>
      <c r="B3282">
        <v>90</v>
      </c>
      <c r="C3282" t="s">
        <v>40</v>
      </c>
      <c r="E3282" t="str">
        <f t="shared" si="51"/>
        <v>90-120</v>
      </c>
    </row>
    <row r="3283" spans="1:5" x14ac:dyDescent="0.25">
      <c r="A3283">
        <v>84637300</v>
      </c>
      <c r="B3283">
        <v>91</v>
      </c>
      <c r="C3283" t="s">
        <v>40</v>
      </c>
      <c r="E3283" t="str">
        <f t="shared" si="51"/>
        <v>90-120</v>
      </c>
    </row>
    <row r="3284" spans="1:5" x14ac:dyDescent="0.25">
      <c r="A3284">
        <v>84653278</v>
      </c>
      <c r="B3284">
        <v>92</v>
      </c>
      <c r="C3284" t="s">
        <v>38</v>
      </c>
      <c r="E3284" t="str">
        <f t="shared" si="51"/>
        <v>90-120</v>
      </c>
    </row>
    <row r="3285" spans="1:5" x14ac:dyDescent="0.25">
      <c r="A3285">
        <v>84664126</v>
      </c>
      <c r="B3285">
        <v>136</v>
      </c>
      <c r="C3285" t="s">
        <v>39</v>
      </c>
      <c r="E3285" t="str">
        <f t="shared" si="51"/>
        <v>121-150</v>
      </c>
    </row>
    <row r="3286" spans="1:5" x14ac:dyDescent="0.25">
      <c r="A3286">
        <v>84666060</v>
      </c>
      <c r="B3286">
        <v>134</v>
      </c>
      <c r="C3286" t="s">
        <v>39</v>
      </c>
      <c r="E3286" t="str">
        <f t="shared" si="51"/>
        <v>121-150</v>
      </c>
    </row>
    <row r="3287" spans="1:5" x14ac:dyDescent="0.25">
      <c r="A3287">
        <v>84667764</v>
      </c>
      <c r="B3287">
        <v>148</v>
      </c>
      <c r="C3287" t="s">
        <v>39</v>
      </c>
      <c r="E3287" t="str">
        <f t="shared" si="51"/>
        <v>121-150</v>
      </c>
    </row>
    <row r="3288" spans="1:5" x14ac:dyDescent="0.25">
      <c r="A3288">
        <v>84670524</v>
      </c>
      <c r="B3288">
        <v>141</v>
      </c>
      <c r="C3288" t="s">
        <v>38</v>
      </c>
      <c r="E3288" t="str">
        <f t="shared" si="51"/>
        <v>121-150</v>
      </c>
    </row>
    <row r="3289" spans="1:5" x14ac:dyDescent="0.25">
      <c r="A3289">
        <v>84685482</v>
      </c>
      <c r="B3289">
        <v>134</v>
      </c>
      <c r="C3289" t="s">
        <v>38</v>
      </c>
      <c r="E3289" t="str">
        <f t="shared" si="51"/>
        <v>121-150</v>
      </c>
    </row>
    <row r="3290" spans="1:5" x14ac:dyDescent="0.25">
      <c r="A3290">
        <v>84700300</v>
      </c>
      <c r="B3290">
        <v>150</v>
      </c>
      <c r="C3290" t="s">
        <v>39</v>
      </c>
      <c r="E3290" t="str">
        <f t="shared" si="51"/>
        <v>121-150</v>
      </c>
    </row>
    <row r="3291" spans="1:5" x14ac:dyDescent="0.25">
      <c r="A3291">
        <v>84707640</v>
      </c>
      <c r="B3291">
        <v>106</v>
      </c>
      <c r="C3291" t="s">
        <v>40</v>
      </c>
      <c r="E3291" t="str">
        <f t="shared" si="51"/>
        <v>90-120</v>
      </c>
    </row>
    <row r="3292" spans="1:5" x14ac:dyDescent="0.25">
      <c r="A3292">
        <v>84711978</v>
      </c>
      <c r="B3292">
        <v>113</v>
      </c>
      <c r="C3292" t="s">
        <v>38</v>
      </c>
      <c r="E3292" t="str">
        <f t="shared" si="51"/>
        <v>90-120</v>
      </c>
    </row>
    <row r="3293" spans="1:5" x14ac:dyDescent="0.25">
      <c r="A3293">
        <v>84712036</v>
      </c>
      <c r="B3293">
        <v>135</v>
      </c>
      <c r="C3293" t="s">
        <v>38</v>
      </c>
      <c r="E3293" t="str">
        <f t="shared" si="51"/>
        <v>121-150</v>
      </c>
    </row>
    <row r="3294" spans="1:5" x14ac:dyDescent="0.25">
      <c r="A3294">
        <v>84712230</v>
      </c>
      <c r="B3294">
        <v>136</v>
      </c>
      <c r="C3294" t="s">
        <v>39</v>
      </c>
      <c r="E3294" t="str">
        <f t="shared" si="51"/>
        <v>121-150</v>
      </c>
    </row>
    <row r="3295" spans="1:5" x14ac:dyDescent="0.25">
      <c r="A3295">
        <v>84735520</v>
      </c>
      <c r="B3295">
        <v>134</v>
      </c>
      <c r="C3295" t="s">
        <v>39</v>
      </c>
      <c r="E3295" t="str">
        <f t="shared" si="51"/>
        <v>121-150</v>
      </c>
    </row>
    <row r="3296" spans="1:5" x14ac:dyDescent="0.25">
      <c r="A3296">
        <v>84751268</v>
      </c>
      <c r="B3296">
        <v>148</v>
      </c>
      <c r="C3296" t="s">
        <v>39</v>
      </c>
      <c r="E3296" t="str">
        <f t="shared" si="51"/>
        <v>121-150</v>
      </c>
    </row>
    <row r="3297" spans="1:5" x14ac:dyDescent="0.25">
      <c r="A3297">
        <v>84754250</v>
      </c>
      <c r="B3297">
        <v>118</v>
      </c>
      <c r="C3297" t="s">
        <v>38</v>
      </c>
      <c r="E3297" t="str">
        <f t="shared" si="51"/>
        <v>90-120</v>
      </c>
    </row>
    <row r="3298" spans="1:5" x14ac:dyDescent="0.25">
      <c r="A3298">
        <v>84759122</v>
      </c>
      <c r="B3298">
        <v>136</v>
      </c>
      <c r="C3298" t="s">
        <v>39</v>
      </c>
      <c r="E3298" t="str">
        <f t="shared" si="51"/>
        <v>121-150</v>
      </c>
    </row>
    <row r="3299" spans="1:5" x14ac:dyDescent="0.25">
      <c r="A3299">
        <v>84762774</v>
      </c>
      <c r="B3299">
        <v>149</v>
      </c>
      <c r="C3299" t="s">
        <v>39</v>
      </c>
      <c r="E3299" t="str">
        <f t="shared" si="51"/>
        <v>121-150</v>
      </c>
    </row>
    <row r="3300" spans="1:5" x14ac:dyDescent="0.25">
      <c r="A3300">
        <v>84766296</v>
      </c>
      <c r="B3300">
        <v>106</v>
      </c>
      <c r="C3300" t="s">
        <v>40</v>
      </c>
      <c r="D3300" s="32">
        <v>41848</v>
      </c>
      <c r="E3300" t="str">
        <f t="shared" si="51"/>
        <v>90-120</v>
      </c>
    </row>
    <row r="3301" spans="1:5" x14ac:dyDescent="0.25">
      <c r="A3301">
        <v>84778636</v>
      </c>
      <c r="B3301">
        <v>106</v>
      </c>
      <c r="C3301" t="s">
        <v>38</v>
      </c>
      <c r="E3301" t="str">
        <f t="shared" si="51"/>
        <v>90-120</v>
      </c>
    </row>
    <row r="3302" spans="1:5" x14ac:dyDescent="0.25">
      <c r="A3302">
        <v>84788916</v>
      </c>
      <c r="B3302">
        <v>127</v>
      </c>
      <c r="C3302" t="s">
        <v>40</v>
      </c>
      <c r="E3302" t="str">
        <f t="shared" si="51"/>
        <v>121-150</v>
      </c>
    </row>
    <row r="3303" spans="1:5" x14ac:dyDescent="0.25">
      <c r="A3303">
        <v>84798314</v>
      </c>
      <c r="B3303">
        <v>135</v>
      </c>
      <c r="C3303" t="s">
        <v>38</v>
      </c>
      <c r="E3303" t="str">
        <f t="shared" si="51"/>
        <v>121-150</v>
      </c>
    </row>
    <row r="3304" spans="1:5" x14ac:dyDescent="0.25">
      <c r="A3304">
        <v>84801630</v>
      </c>
      <c r="B3304">
        <v>121</v>
      </c>
      <c r="C3304" t="s">
        <v>40</v>
      </c>
      <c r="E3304" t="str">
        <f t="shared" si="51"/>
        <v>121-150</v>
      </c>
    </row>
    <row r="3305" spans="1:5" x14ac:dyDescent="0.25">
      <c r="A3305">
        <v>84821710</v>
      </c>
      <c r="B3305">
        <v>121</v>
      </c>
      <c r="C3305" t="s">
        <v>39</v>
      </c>
      <c r="E3305" t="str">
        <f t="shared" si="51"/>
        <v>121-150</v>
      </c>
    </row>
    <row r="3306" spans="1:5" x14ac:dyDescent="0.25">
      <c r="A3306">
        <v>84838794</v>
      </c>
      <c r="B3306">
        <v>150</v>
      </c>
      <c r="C3306" t="s">
        <v>38</v>
      </c>
      <c r="E3306" t="str">
        <f t="shared" si="51"/>
        <v>121-150</v>
      </c>
    </row>
    <row r="3307" spans="1:5" x14ac:dyDescent="0.25">
      <c r="A3307">
        <v>84842222</v>
      </c>
      <c r="B3307">
        <v>150</v>
      </c>
      <c r="C3307" t="s">
        <v>39</v>
      </c>
      <c r="D3307" s="32">
        <v>41850</v>
      </c>
      <c r="E3307" t="str">
        <f t="shared" si="51"/>
        <v>121-150</v>
      </c>
    </row>
    <row r="3308" spans="1:5" x14ac:dyDescent="0.25">
      <c r="A3308">
        <v>84842222</v>
      </c>
      <c r="B3308">
        <v>150</v>
      </c>
      <c r="C3308" t="s">
        <v>39</v>
      </c>
      <c r="D3308" s="32">
        <v>41850</v>
      </c>
      <c r="E3308" t="str">
        <f t="shared" si="51"/>
        <v>121-150</v>
      </c>
    </row>
    <row r="3309" spans="1:5" x14ac:dyDescent="0.25">
      <c r="A3309">
        <v>84842482</v>
      </c>
      <c r="B3309">
        <v>92</v>
      </c>
      <c r="C3309" t="s">
        <v>38</v>
      </c>
      <c r="E3309" t="str">
        <f t="shared" si="51"/>
        <v>90-120</v>
      </c>
    </row>
    <row r="3310" spans="1:5" x14ac:dyDescent="0.25">
      <c r="A3310">
        <v>84851864</v>
      </c>
      <c r="B3310">
        <v>120</v>
      </c>
      <c r="C3310" t="s">
        <v>38</v>
      </c>
      <c r="E3310" t="str">
        <f t="shared" si="51"/>
        <v>90-120</v>
      </c>
    </row>
    <row r="3311" spans="1:5" x14ac:dyDescent="0.25">
      <c r="A3311">
        <v>84901622</v>
      </c>
      <c r="B3311">
        <v>120</v>
      </c>
      <c r="C3311" t="s">
        <v>38</v>
      </c>
      <c r="E3311" t="str">
        <f t="shared" si="51"/>
        <v>90-120</v>
      </c>
    </row>
    <row r="3312" spans="1:5" x14ac:dyDescent="0.25">
      <c r="A3312">
        <v>84904084</v>
      </c>
      <c r="B3312">
        <v>119</v>
      </c>
      <c r="C3312" t="s">
        <v>39</v>
      </c>
      <c r="E3312" t="str">
        <f t="shared" si="51"/>
        <v>90-120</v>
      </c>
    </row>
    <row r="3313" spans="1:5" x14ac:dyDescent="0.25">
      <c r="A3313">
        <v>84906764</v>
      </c>
      <c r="B3313">
        <v>150</v>
      </c>
      <c r="C3313" t="s">
        <v>39</v>
      </c>
      <c r="E3313" t="str">
        <f t="shared" si="51"/>
        <v>121-150</v>
      </c>
    </row>
    <row r="3314" spans="1:5" x14ac:dyDescent="0.25">
      <c r="A3314">
        <v>84907962</v>
      </c>
      <c r="B3314">
        <v>136</v>
      </c>
      <c r="C3314" t="s">
        <v>38</v>
      </c>
      <c r="E3314" t="str">
        <f t="shared" si="51"/>
        <v>121-150</v>
      </c>
    </row>
    <row r="3315" spans="1:5" x14ac:dyDescent="0.25">
      <c r="A3315">
        <v>84911158</v>
      </c>
      <c r="B3315">
        <v>91</v>
      </c>
      <c r="C3315" t="s">
        <v>38</v>
      </c>
      <c r="E3315" t="str">
        <f t="shared" si="51"/>
        <v>90-120</v>
      </c>
    </row>
    <row r="3316" spans="1:5" x14ac:dyDescent="0.25">
      <c r="A3316">
        <v>84917184</v>
      </c>
      <c r="B3316">
        <v>147</v>
      </c>
      <c r="C3316" t="s">
        <v>39</v>
      </c>
      <c r="D3316" s="32">
        <v>41870</v>
      </c>
      <c r="E3316" t="str">
        <f t="shared" si="51"/>
        <v>121-150</v>
      </c>
    </row>
    <row r="3317" spans="1:5" x14ac:dyDescent="0.25">
      <c r="A3317">
        <v>84935252</v>
      </c>
      <c r="B3317">
        <v>119</v>
      </c>
      <c r="C3317" t="s">
        <v>38</v>
      </c>
      <c r="E3317" t="str">
        <f t="shared" si="51"/>
        <v>90-120</v>
      </c>
    </row>
    <row r="3318" spans="1:5" x14ac:dyDescent="0.25">
      <c r="A3318">
        <v>84936068</v>
      </c>
      <c r="B3318">
        <v>148</v>
      </c>
      <c r="C3318" t="s">
        <v>38</v>
      </c>
      <c r="E3318" t="str">
        <f t="shared" si="51"/>
        <v>121-150</v>
      </c>
    </row>
    <row r="3319" spans="1:5" x14ac:dyDescent="0.25">
      <c r="A3319">
        <v>84938602</v>
      </c>
      <c r="B3319">
        <v>116</v>
      </c>
      <c r="C3319" t="s">
        <v>39</v>
      </c>
      <c r="E3319" t="str">
        <f t="shared" si="51"/>
        <v>90-120</v>
      </c>
    </row>
    <row r="3320" spans="1:5" x14ac:dyDescent="0.25">
      <c r="A3320">
        <v>84950654</v>
      </c>
      <c r="B3320">
        <v>121</v>
      </c>
      <c r="C3320" t="s">
        <v>39</v>
      </c>
      <c r="E3320" t="str">
        <f t="shared" si="51"/>
        <v>121-150</v>
      </c>
    </row>
    <row r="3321" spans="1:5" x14ac:dyDescent="0.25">
      <c r="A3321">
        <v>84960150</v>
      </c>
      <c r="B3321">
        <v>118</v>
      </c>
      <c r="C3321" t="s">
        <v>39</v>
      </c>
      <c r="E3321" t="str">
        <f t="shared" si="51"/>
        <v>90-120</v>
      </c>
    </row>
    <row r="3322" spans="1:5" x14ac:dyDescent="0.25">
      <c r="A3322">
        <v>84963754</v>
      </c>
      <c r="B3322">
        <v>90</v>
      </c>
      <c r="C3322" t="s">
        <v>40</v>
      </c>
      <c r="E3322" t="str">
        <f t="shared" si="51"/>
        <v>90-120</v>
      </c>
    </row>
    <row r="3323" spans="1:5" x14ac:dyDescent="0.25">
      <c r="A3323">
        <v>84964020</v>
      </c>
      <c r="B3323">
        <v>90</v>
      </c>
      <c r="C3323" t="s">
        <v>38</v>
      </c>
      <c r="E3323" t="str">
        <f t="shared" si="51"/>
        <v>90-120</v>
      </c>
    </row>
    <row r="3324" spans="1:5" x14ac:dyDescent="0.25">
      <c r="A3324">
        <v>84968246</v>
      </c>
      <c r="B3324">
        <v>90</v>
      </c>
      <c r="C3324" t="s">
        <v>38</v>
      </c>
      <c r="E3324" t="str">
        <f t="shared" si="51"/>
        <v>90-120</v>
      </c>
    </row>
    <row r="3325" spans="1:5" x14ac:dyDescent="0.25">
      <c r="A3325">
        <v>84968714</v>
      </c>
      <c r="B3325">
        <v>143</v>
      </c>
      <c r="C3325" t="s">
        <v>39</v>
      </c>
      <c r="E3325" t="str">
        <f t="shared" si="51"/>
        <v>121-150</v>
      </c>
    </row>
    <row r="3326" spans="1:5" x14ac:dyDescent="0.25">
      <c r="A3326">
        <v>84970232</v>
      </c>
      <c r="B3326">
        <v>120</v>
      </c>
      <c r="C3326" t="s">
        <v>40</v>
      </c>
      <c r="E3326" t="str">
        <f t="shared" si="51"/>
        <v>90-120</v>
      </c>
    </row>
    <row r="3327" spans="1:5" x14ac:dyDescent="0.25">
      <c r="A3327">
        <v>84973990</v>
      </c>
      <c r="B3327">
        <v>92</v>
      </c>
      <c r="C3327" t="s">
        <v>38</v>
      </c>
      <c r="E3327" t="str">
        <f t="shared" si="51"/>
        <v>90-120</v>
      </c>
    </row>
    <row r="3328" spans="1:5" x14ac:dyDescent="0.25">
      <c r="A3328">
        <v>84980650</v>
      </c>
      <c r="B3328">
        <v>150</v>
      </c>
      <c r="C3328" t="s">
        <v>38</v>
      </c>
      <c r="E3328" t="str">
        <f t="shared" si="51"/>
        <v>121-150</v>
      </c>
    </row>
    <row r="3329" spans="1:5" x14ac:dyDescent="0.25">
      <c r="A3329">
        <v>84989610</v>
      </c>
      <c r="B3329">
        <v>143</v>
      </c>
      <c r="C3329" t="s">
        <v>40</v>
      </c>
      <c r="E3329" t="str">
        <f t="shared" si="51"/>
        <v>121-150</v>
      </c>
    </row>
    <row r="3330" spans="1:5" x14ac:dyDescent="0.25">
      <c r="A3330">
        <v>84994672</v>
      </c>
      <c r="B3330">
        <v>150</v>
      </c>
      <c r="C3330" t="s">
        <v>39</v>
      </c>
      <c r="E3330" t="str">
        <f t="shared" si="51"/>
        <v>121-150</v>
      </c>
    </row>
    <row r="3331" spans="1:5" x14ac:dyDescent="0.25">
      <c r="A3331">
        <v>85000106</v>
      </c>
      <c r="B3331">
        <v>118</v>
      </c>
      <c r="C3331" t="s">
        <v>39</v>
      </c>
      <c r="D3331" s="32">
        <v>41849</v>
      </c>
      <c r="E3331" t="str">
        <f t="shared" ref="E3331:E3394" si="52">IF(B3331&lt;=120,"90-120","121-150")</f>
        <v>90-120</v>
      </c>
    </row>
    <row r="3332" spans="1:5" x14ac:dyDescent="0.25">
      <c r="A3332">
        <v>85008946</v>
      </c>
      <c r="B3332">
        <v>141</v>
      </c>
      <c r="C3332" t="s">
        <v>39</v>
      </c>
      <c r="E3332" t="str">
        <f t="shared" si="52"/>
        <v>121-150</v>
      </c>
    </row>
    <row r="3333" spans="1:5" x14ac:dyDescent="0.25">
      <c r="A3333">
        <v>85009926</v>
      </c>
      <c r="B3333">
        <v>111</v>
      </c>
      <c r="C3333" t="s">
        <v>40</v>
      </c>
      <c r="E3333" t="str">
        <f t="shared" si="52"/>
        <v>90-120</v>
      </c>
    </row>
    <row r="3334" spans="1:5" x14ac:dyDescent="0.25">
      <c r="A3334">
        <v>85023212</v>
      </c>
      <c r="B3334">
        <v>150</v>
      </c>
      <c r="C3334" t="s">
        <v>39</v>
      </c>
      <c r="E3334" t="str">
        <f t="shared" si="52"/>
        <v>121-150</v>
      </c>
    </row>
    <row r="3335" spans="1:5" x14ac:dyDescent="0.25">
      <c r="A3335">
        <v>85033376</v>
      </c>
      <c r="B3335">
        <v>146</v>
      </c>
      <c r="C3335" t="s">
        <v>39</v>
      </c>
      <c r="E3335" t="str">
        <f t="shared" si="52"/>
        <v>121-150</v>
      </c>
    </row>
    <row r="3336" spans="1:5" x14ac:dyDescent="0.25">
      <c r="A3336">
        <v>85050494</v>
      </c>
      <c r="B3336">
        <v>143</v>
      </c>
      <c r="C3336" t="s">
        <v>40</v>
      </c>
      <c r="E3336" t="str">
        <f t="shared" si="52"/>
        <v>121-150</v>
      </c>
    </row>
    <row r="3337" spans="1:5" x14ac:dyDescent="0.25">
      <c r="A3337">
        <v>85055734</v>
      </c>
      <c r="B3337">
        <v>150</v>
      </c>
      <c r="C3337" t="s">
        <v>38</v>
      </c>
      <c r="E3337" t="str">
        <f t="shared" si="52"/>
        <v>121-150</v>
      </c>
    </row>
    <row r="3338" spans="1:5" x14ac:dyDescent="0.25">
      <c r="A3338">
        <v>85060082</v>
      </c>
      <c r="B3338">
        <v>92</v>
      </c>
      <c r="C3338" t="s">
        <v>39</v>
      </c>
      <c r="E3338" t="str">
        <f t="shared" si="52"/>
        <v>90-120</v>
      </c>
    </row>
    <row r="3339" spans="1:5" x14ac:dyDescent="0.25">
      <c r="A3339">
        <v>85066578</v>
      </c>
      <c r="B3339">
        <v>106</v>
      </c>
      <c r="C3339" t="s">
        <v>40</v>
      </c>
      <c r="E3339" t="str">
        <f t="shared" si="52"/>
        <v>90-120</v>
      </c>
    </row>
    <row r="3340" spans="1:5" x14ac:dyDescent="0.25">
      <c r="A3340">
        <v>85067420</v>
      </c>
      <c r="B3340">
        <v>113</v>
      </c>
      <c r="C3340" t="s">
        <v>39</v>
      </c>
      <c r="E3340" t="str">
        <f t="shared" si="52"/>
        <v>90-120</v>
      </c>
    </row>
    <row r="3341" spans="1:5" x14ac:dyDescent="0.25">
      <c r="A3341">
        <v>85072724</v>
      </c>
      <c r="B3341">
        <v>149</v>
      </c>
      <c r="C3341" t="s">
        <v>39</v>
      </c>
      <c r="E3341" t="str">
        <f t="shared" si="52"/>
        <v>121-150</v>
      </c>
    </row>
    <row r="3342" spans="1:5" x14ac:dyDescent="0.25">
      <c r="A3342">
        <v>85073748</v>
      </c>
      <c r="B3342">
        <v>136</v>
      </c>
      <c r="C3342" t="s">
        <v>39</v>
      </c>
      <c r="E3342" t="str">
        <f t="shared" si="52"/>
        <v>121-150</v>
      </c>
    </row>
    <row r="3343" spans="1:5" x14ac:dyDescent="0.25">
      <c r="A3343">
        <v>85079712</v>
      </c>
      <c r="B3343">
        <v>92</v>
      </c>
      <c r="C3343" t="s">
        <v>39</v>
      </c>
      <c r="E3343" t="str">
        <f t="shared" si="52"/>
        <v>90-120</v>
      </c>
    </row>
    <row r="3344" spans="1:5" x14ac:dyDescent="0.25">
      <c r="A3344">
        <v>85081082</v>
      </c>
      <c r="B3344">
        <v>148</v>
      </c>
      <c r="C3344" t="s">
        <v>38</v>
      </c>
      <c r="E3344" t="str">
        <f t="shared" si="52"/>
        <v>121-150</v>
      </c>
    </row>
    <row r="3345" spans="1:5" x14ac:dyDescent="0.25">
      <c r="A3345">
        <v>85088428</v>
      </c>
      <c r="B3345">
        <v>150</v>
      </c>
      <c r="C3345" t="s">
        <v>40</v>
      </c>
      <c r="D3345" s="32">
        <v>41864</v>
      </c>
      <c r="E3345" t="str">
        <f t="shared" si="52"/>
        <v>121-150</v>
      </c>
    </row>
    <row r="3346" spans="1:5" x14ac:dyDescent="0.25">
      <c r="A3346">
        <v>85088428</v>
      </c>
      <c r="B3346">
        <v>150</v>
      </c>
      <c r="C3346" t="s">
        <v>40</v>
      </c>
      <c r="D3346" s="32">
        <v>41864</v>
      </c>
      <c r="E3346" t="str">
        <f t="shared" si="52"/>
        <v>121-150</v>
      </c>
    </row>
    <row r="3347" spans="1:5" x14ac:dyDescent="0.25">
      <c r="A3347">
        <v>85088428</v>
      </c>
      <c r="B3347">
        <v>150</v>
      </c>
      <c r="C3347" t="s">
        <v>40</v>
      </c>
      <c r="D3347" s="32">
        <v>41863</v>
      </c>
      <c r="E3347" t="str">
        <f t="shared" si="52"/>
        <v>121-150</v>
      </c>
    </row>
    <row r="3348" spans="1:5" x14ac:dyDescent="0.25">
      <c r="A3348">
        <v>85088428</v>
      </c>
      <c r="B3348">
        <v>150</v>
      </c>
      <c r="C3348" t="s">
        <v>40</v>
      </c>
      <c r="D3348" s="32">
        <v>41863</v>
      </c>
      <c r="E3348" t="str">
        <f t="shared" si="52"/>
        <v>121-150</v>
      </c>
    </row>
    <row r="3349" spans="1:5" x14ac:dyDescent="0.25">
      <c r="A3349">
        <v>85094586</v>
      </c>
      <c r="B3349">
        <v>91</v>
      </c>
      <c r="C3349" t="s">
        <v>40</v>
      </c>
      <c r="E3349" t="str">
        <f t="shared" si="52"/>
        <v>90-120</v>
      </c>
    </row>
    <row r="3350" spans="1:5" x14ac:dyDescent="0.25">
      <c r="A3350">
        <v>85099142</v>
      </c>
      <c r="B3350">
        <v>148</v>
      </c>
      <c r="C3350" t="s">
        <v>38</v>
      </c>
      <c r="E3350" t="str">
        <f t="shared" si="52"/>
        <v>121-150</v>
      </c>
    </row>
    <row r="3351" spans="1:5" x14ac:dyDescent="0.25">
      <c r="A3351">
        <v>85114650</v>
      </c>
      <c r="B3351">
        <v>90</v>
      </c>
      <c r="C3351" t="s">
        <v>39</v>
      </c>
      <c r="E3351" t="str">
        <f t="shared" si="52"/>
        <v>90-120</v>
      </c>
    </row>
    <row r="3352" spans="1:5" x14ac:dyDescent="0.25">
      <c r="A3352">
        <v>85115630</v>
      </c>
      <c r="B3352">
        <v>141</v>
      </c>
      <c r="C3352" t="s">
        <v>38</v>
      </c>
      <c r="D3352" s="32">
        <v>41844</v>
      </c>
      <c r="E3352" t="str">
        <f t="shared" si="52"/>
        <v>121-150</v>
      </c>
    </row>
    <row r="3353" spans="1:5" x14ac:dyDescent="0.25">
      <c r="A3353">
        <v>85123572</v>
      </c>
      <c r="B3353">
        <v>104</v>
      </c>
      <c r="C3353" t="s">
        <v>39</v>
      </c>
      <c r="D3353" s="32">
        <v>41843</v>
      </c>
      <c r="E3353" t="str">
        <f t="shared" si="52"/>
        <v>90-120</v>
      </c>
    </row>
    <row r="3354" spans="1:5" x14ac:dyDescent="0.25">
      <c r="A3354">
        <v>85123572</v>
      </c>
      <c r="B3354">
        <v>104</v>
      </c>
      <c r="C3354" t="s">
        <v>39</v>
      </c>
      <c r="D3354" s="32">
        <v>41843</v>
      </c>
      <c r="E3354" t="str">
        <f t="shared" si="52"/>
        <v>90-120</v>
      </c>
    </row>
    <row r="3355" spans="1:5" x14ac:dyDescent="0.25">
      <c r="A3355">
        <v>85125918</v>
      </c>
      <c r="B3355">
        <v>104</v>
      </c>
      <c r="C3355" t="s">
        <v>38</v>
      </c>
      <c r="E3355" t="str">
        <f t="shared" si="52"/>
        <v>90-120</v>
      </c>
    </row>
    <row r="3356" spans="1:5" x14ac:dyDescent="0.25">
      <c r="A3356">
        <v>85126702</v>
      </c>
      <c r="B3356">
        <v>148</v>
      </c>
      <c r="C3356" t="s">
        <v>39</v>
      </c>
      <c r="D3356" s="32">
        <v>41862</v>
      </c>
      <c r="E3356" t="str">
        <f t="shared" si="52"/>
        <v>121-150</v>
      </c>
    </row>
    <row r="3357" spans="1:5" x14ac:dyDescent="0.25">
      <c r="A3357">
        <v>85126702</v>
      </c>
      <c r="B3357">
        <v>148</v>
      </c>
      <c r="C3357" t="s">
        <v>39</v>
      </c>
      <c r="D3357" s="32">
        <v>41862</v>
      </c>
      <c r="E3357" t="str">
        <f t="shared" si="52"/>
        <v>121-150</v>
      </c>
    </row>
    <row r="3358" spans="1:5" x14ac:dyDescent="0.25">
      <c r="A3358">
        <v>85138004</v>
      </c>
      <c r="B3358">
        <v>134</v>
      </c>
      <c r="C3358" t="s">
        <v>40</v>
      </c>
      <c r="E3358" t="str">
        <f t="shared" si="52"/>
        <v>121-150</v>
      </c>
    </row>
    <row r="3359" spans="1:5" x14ac:dyDescent="0.25">
      <c r="A3359">
        <v>85159442</v>
      </c>
      <c r="B3359">
        <v>118</v>
      </c>
      <c r="C3359" t="s">
        <v>40</v>
      </c>
      <c r="D3359" s="32">
        <v>41869</v>
      </c>
      <c r="E3359" t="str">
        <f t="shared" si="52"/>
        <v>90-120</v>
      </c>
    </row>
    <row r="3360" spans="1:5" x14ac:dyDescent="0.25">
      <c r="A3360">
        <v>85168004</v>
      </c>
      <c r="B3360">
        <v>141</v>
      </c>
      <c r="C3360" t="s">
        <v>39</v>
      </c>
      <c r="E3360" t="str">
        <f t="shared" si="52"/>
        <v>121-150</v>
      </c>
    </row>
    <row r="3361" spans="1:5" x14ac:dyDescent="0.25">
      <c r="A3361">
        <v>85173074</v>
      </c>
      <c r="B3361">
        <v>97</v>
      </c>
      <c r="C3361" t="s">
        <v>38</v>
      </c>
      <c r="E3361" t="str">
        <f t="shared" si="52"/>
        <v>90-120</v>
      </c>
    </row>
    <row r="3362" spans="1:5" x14ac:dyDescent="0.25">
      <c r="A3362">
        <v>85178404</v>
      </c>
      <c r="B3362">
        <v>111</v>
      </c>
      <c r="C3362" t="s">
        <v>40</v>
      </c>
      <c r="E3362" t="str">
        <f t="shared" si="52"/>
        <v>90-120</v>
      </c>
    </row>
    <row r="3363" spans="1:5" x14ac:dyDescent="0.25">
      <c r="A3363">
        <v>85178760</v>
      </c>
      <c r="B3363">
        <v>106</v>
      </c>
      <c r="C3363" t="s">
        <v>40</v>
      </c>
      <c r="E3363" t="str">
        <f t="shared" si="52"/>
        <v>90-120</v>
      </c>
    </row>
    <row r="3364" spans="1:5" x14ac:dyDescent="0.25">
      <c r="A3364">
        <v>85179974</v>
      </c>
      <c r="B3364">
        <v>133</v>
      </c>
      <c r="C3364" t="s">
        <v>38</v>
      </c>
      <c r="E3364" t="str">
        <f t="shared" si="52"/>
        <v>121-150</v>
      </c>
    </row>
    <row r="3365" spans="1:5" x14ac:dyDescent="0.25">
      <c r="A3365">
        <v>85181886</v>
      </c>
      <c r="B3365">
        <v>126</v>
      </c>
      <c r="C3365" t="s">
        <v>40</v>
      </c>
      <c r="E3365" t="str">
        <f t="shared" si="52"/>
        <v>121-150</v>
      </c>
    </row>
    <row r="3366" spans="1:5" x14ac:dyDescent="0.25">
      <c r="A3366">
        <v>85191334</v>
      </c>
      <c r="B3366">
        <v>91</v>
      </c>
      <c r="C3366" t="s">
        <v>38</v>
      </c>
      <c r="E3366" t="str">
        <f t="shared" si="52"/>
        <v>90-120</v>
      </c>
    </row>
    <row r="3367" spans="1:5" x14ac:dyDescent="0.25">
      <c r="A3367">
        <v>85192530</v>
      </c>
      <c r="B3367">
        <v>96</v>
      </c>
      <c r="C3367" t="s">
        <v>38</v>
      </c>
      <c r="E3367" t="str">
        <f t="shared" si="52"/>
        <v>90-120</v>
      </c>
    </row>
    <row r="3368" spans="1:5" x14ac:dyDescent="0.25">
      <c r="A3368">
        <v>85197144</v>
      </c>
      <c r="B3368">
        <v>111</v>
      </c>
      <c r="C3368" t="s">
        <v>38</v>
      </c>
      <c r="E3368" t="str">
        <f t="shared" si="52"/>
        <v>90-120</v>
      </c>
    </row>
    <row r="3369" spans="1:5" x14ac:dyDescent="0.25">
      <c r="A3369">
        <v>85209682</v>
      </c>
      <c r="B3369">
        <v>150</v>
      </c>
      <c r="C3369" t="s">
        <v>39</v>
      </c>
      <c r="E3369" t="str">
        <f t="shared" si="52"/>
        <v>121-150</v>
      </c>
    </row>
    <row r="3370" spans="1:5" x14ac:dyDescent="0.25">
      <c r="A3370">
        <v>85212482</v>
      </c>
      <c r="B3370">
        <v>141</v>
      </c>
      <c r="C3370" t="s">
        <v>39</v>
      </c>
      <c r="E3370" t="str">
        <f t="shared" si="52"/>
        <v>121-150</v>
      </c>
    </row>
    <row r="3371" spans="1:5" x14ac:dyDescent="0.25">
      <c r="A3371">
        <v>85220390</v>
      </c>
      <c r="B3371">
        <v>90</v>
      </c>
      <c r="C3371" t="s">
        <v>40</v>
      </c>
      <c r="E3371" t="str">
        <f t="shared" si="52"/>
        <v>90-120</v>
      </c>
    </row>
    <row r="3372" spans="1:5" x14ac:dyDescent="0.25">
      <c r="A3372">
        <v>85220622</v>
      </c>
      <c r="B3372">
        <v>122</v>
      </c>
      <c r="C3372" t="s">
        <v>38</v>
      </c>
      <c r="E3372" t="str">
        <f t="shared" si="52"/>
        <v>121-150</v>
      </c>
    </row>
    <row r="3373" spans="1:5" x14ac:dyDescent="0.25">
      <c r="A3373">
        <v>85223016</v>
      </c>
      <c r="B3373">
        <v>136</v>
      </c>
      <c r="C3373" t="s">
        <v>40</v>
      </c>
      <c r="E3373" t="str">
        <f t="shared" si="52"/>
        <v>121-150</v>
      </c>
    </row>
    <row r="3374" spans="1:5" x14ac:dyDescent="0.25">
      <c r="A3374">
        <v>85227124</v>
      </c>
      <c r="B3374">
        <v>141</v>
      </c>
      <c r="C3374" t="s">
        <v>38</v>
      </c>
      <c r="E3374" t="str">
        <f t="shared" si="52"/>
        <v>121-150</v>
      </c>
    </row>
    <row r="3375" spans="1:5" x14ac:dyDescent="0.25">
      <c r="A3375">
        <v>85228808</v>
      </c>
      <c r="B3375">
        <v>92</v>
      </c>
      <c r="C3375" t="s">
        <v>38</v>
      </c>
      <c r="E3375" t="str">
        <f t="shared" si="52"/>
        <v>90-120</v>
      </c>
    </row>
    <row r="3376" spans="1:5" x14ac:dyDescent="0.25">
      <c r="A3376">
        <v>85232460</v>
      </c>
      <c r="B3376">
        <v>120</v>
      </c>
      <c r="C3376" t="s">
        <v>38</v>
      </c>
      <c r="E3376" t="str">
        <f t="shared" si="52"/>
        <v>90-120</v>
      </c>
    </row>
    <row r="3377" spans="1:5" x14ac:dyDescent="0.25">
      <c r="A3377">
        <v>85234168</v>
      </c>
      <c r="B3377">
        <v>150</v>
      </c>
      <c r="C3377" t="s">
        <v>39</v>
      </c>
      <c r="E3377" t="str">
        <f t="shared" si="52"/>
        <v>121-150</v>
      </c>
    </row>
    <row r="3378" spans="1:5" x14ac:dyDescent="0.25">
      <c r="A3378">
        <v>85243240</v>
      </c>
      <c r="B3378">
        <v>121</v>
      </c>
      <c r="C3378" t="s">
        <v>38</v>
      </c>
      <c r="E3378" t="str">
        <f t="shared" si="52"/>
        <v>121-150</v>
      </c>
    </row>
    <row r="3379" spans="1:5" x14ac:dyDescent="0.25">
      <c r="A3379">
        <v>85245176</v>
      </c>
      <c r="B3379">
        <v>150</v>
      </c>
      <c r="C3379" t="s">
        <v>38</v>
      </c>
      <c r="E3379" t="str">
        <f t="shared" si="52"/>
        <v>121-150</v>
      </c>
    </row>
    <row r="3380" spans="1:5" x14ac:dyDescent="0.25">
      <c r="A3380">
        <v>85255046</v>
      </c>
      <c r="B3380">
        <v>92</v>
      </c>
      <c r="C3380" t="s">
        <v>39</v>
      </c>
      <c r="D3380" s="32">
        <v>41844</v>
      </c>
      <c r="E3380" t="str">
        <f t="shared" si="52"/>
        <v>90-120</v>
      </c>
    </row>
    <row r="3381" spans="1:5" x14ac:dyDescent="0.25">
      <c r="A3381">
        <v>85260734</v>
      </c>
      <c r="B3381">
        <v>90</v>
      </c>
      <c r="C3381" t="s">
        <v>40</v>
      </c>
      <c r="D3381" s="32">
        <v>41857</v>
      </c>
      <c r="E3381" t="str">
        <f t="shared" si="52"/>
        <v>90-120</v>
      </c>
    </row>
    <row r="3382" spans="1:5" x14ac:dyDescent="0.25">
      <c r="A3382">
        <v>85260734</v>
      </c>
      <c r="B3382">
        <v>90</v>
      </c>
      <c r="C3382" t="s">
        <v>40</v>
      </c>
      <c r="D3382" s="32">
        <v>41857</v>
      </c>
      <c r="E3382" t="str">
        <f t="shared" si="52"/>
        <v>90-120</v>
      </c>
    </row>
    <row r="3383" spans="1:5" x14ac:dyDescent="0.25">
      <c r="A3383">
        <v>85264302</v>
      </c>
      <c r="B3383">
        <v>147</v>
      </c>
      <c r="C3383" t="s">
        <v>38</v>
      </c>
      <c r="E3383" t="str">
        <f t="shared" si="52"/>
        <v>121-150</v>
      </c>
    </row>
    <row r="3384" spans="1:5" x14ac:dyDescent="0.25">
      <c r="A3384">
        <v>85266348</v>
      </c>
      <c r="B3384">
        <v>149</v>
      </c>
      <c r="C3384" t="s">
        <v>39</v>
      </c>
      <c r="E3384" t="str">
        <f t="shared" si="52"/>
        <v>121-150</v>
      </c>
    </row>
    <row r="3385" spans="1:5" x14ac:dyDescent="0.25">
      <c r="A3385">
        <v>85271184</v>
      </c>
      <c r="B3385">
        <v>118</v>
      </c>
      <c r="C3385" t="s">
        <v>39</v>
      </c>
      <c r="E3385" t="str">
        <f t="shared" si="52"/>
        <v>90-120</v>
      </c>
    </row>
    <row r="3386" spans="1:5" x14ac:dyDescent="0.25">
      <c r="A3386">
        <v>85292090</v>
      </c>
      <c r="B3386">
        <v>150</v>
      </c>
      <c r="C3386" t="s">
        <v>38</v>
      </c>
      <c r="E3386" t="str">
        <f t="shared" si="52"/>
        <v>121-150</v>
      </c>
    </row>
    <row r="3387" spans="1:5" x14ac:dyDescent="0.25">
      <c r="A3387">
        <v>85301286</v>
      </c>
      <c r="B3387">
        <v>146</v>
      </c>
      <c r="C3387" t="s">
        <v>38</v>
      </c>
      <c r="D3387" s="32">
        <v>41871</v>
      </c>
      <c r="E3387" t="str">
        <f t="shared" si="52"/>
        <v>121-150</v>
      </c>
    </row>
    <row r="3388" spans="1:5" x14ac:dyDescent="0.25">
      <c r="A3388">
        <v>85301286</v>
      </c>
      <c r="B3388">
        <v>146</v>
      </c>
      <c r="C3388" t="s">
        <v>38</v>
      </c>
      <c r="D3388" s="32">
        <v>41865</v>
      </c>
      <c r="E3388" t="str">
        <f t="shared" si="52"/>
        <v>121-150</v>
      </c>
    </row>
    <row r="3389" spans="1:5" x14ac:dyDescent="0.25">
      <c r="A3389">
        <v>85308594</v>
      </c>
      <c r="B3389">
        <v>120</v>
      </c>
      <c r="C3389" t="s">
        <v>38</v>
      </c>
      <c r="D3389" s="32">
        <v>41848</v>
      </c>
      <c r="E3389" t="str">
        <f t="shared" si="52"/>
        <v>90-120</v>
      </c>
    </row>
    <row r="3390" spans="1:5" x14ac:dyDescent="0.25">
      <c r="A3390">
        <v>85311816</v>
      </c>
      <c r="B3390">
        <v>106</v>
      </c>
      <c r="C3390" t="s">
        <v>38</v>
      </c>
      <c r="E3390" t="str">
        <f t="shared" si="52"/>
        <v>90-120</v>
      </c>
    </row>
    <row r="3391" spans="1:5" x14ac:dyDescent="0.25">
      <c r="A3391">
        <v>85324716</v>
      </c>
      <c r="B3391">
        <v>90</v>
      </c>
      <c r="C3391" t="s">
        <v>40</v>
      </c>
      <c r="E3391" t="str">
        <f t="shared" si="52"/>
        <v>90-120</v>
      </c>
    </row>
    <row r="3392" spans="1:5" x14ac:dyDescent="0.25">
      <c r="A3392">
        <v>85334444</v>
      </c>
      <c r="B3392">
        <v>116</v>
      </c>
      <c r="C3392" t="s">
        <v>38</v>
      </c>
      <c r="E3392" t="str">
        <f t="shared" si="52"/>
        <v>90-120</v>
      </c>
    </row>
    <row r="3393" spans="1:5" x14ac:dyDescent="0.25">
      <c r="A3393">
        <v>85340246</v>
      </c>
      <c r="B3393">
        <v>143</v>
      </c>
      <c r="C3393" t="s">
        <v>38</v>
      </c>
      <c r="E3393" t="str">
        <f t="shared" si="52"/>
        <v>121-150</v>
      </c>
    </row>
    <row r="3394" spans="1:5" x14ac:dyDescent="0.25">
      <c r="A3394">
        <v>85341898</v>
      </c>
      <c r="B3394">
        <v>150</v>
      </c>
      <c r="C3394" t="s">
        <v>40</v>
      </c>
      <c r="E3394" t="str">
        <f t="shared" si="52"/>
        <v>121-150</v>
      </c>
    </row>
    <row r="3395" spans="1:5" x14ac:dyDescent="0.25">
      <c r="A3395">
        <v>85353396</v>
      </c>
      <c r="B3395">
        <v>122</v>
      </c>
      <c r="C3395" t="s">
        <v>39</v>
      </c>
      <c r="E3395" t="str">
        <f t="shared" ref="E3395:E3458" si="53">IF(B3395&lt;=120,"90-120","121-150")</f>
        <v>121-150</v>
      </c>
    </row>
    <row r="3396" spans="1:5" x14ac:dyDescent="0.25">
      <c r="A3396">
        <v>85354568</v>
      </c>
      <c r="B3396">
        <v>113</v>
      </c>
      <c r="C3396" t="s">
        <v>38</v>
      </c>
      <c r="E3396" t="str">
        <f t="shared" si="53"/>
        <v>90-120</v>
      </c>
    </row>
    <row r="3397" spans="1:5" x14ac:dyDescent="0.25">
      <c r="A3397">
        <v>85358186</v>
      </c>
      <c r="B3397">
        <v>121</v>
      </c>
      <c r="C3397" t="s">
        <v>40</v>
      </c>
      <c r="E3397" t="str">
        <f t="shared" si="53"/>
        <v>121-150</v>
      </c>
    </row>
    <row r="3398" spans="1:5" x14ac:dyDescent="0.25">
      <c r="A3398">
        <v>85365860</v>
      </c>
      <c r="B3398">
        <v>141</v>
      </c>
      <c r="C3398" t="s">
        <v>39</v>
      </c>
      <c r="E3398" t="str">
        <f t="shared" si="53"/>
        <v>121-150</v>
      </c>
    </row>
    <row r="3399" spans="1:5" x14ac:dyDescent="0.25">
      <c r="A3399">
        <v>85370696</v>
      </c>
      <c r="B3399">
        <v>116</v>
      </c>
      <c r="C3399" t="s">
        <v>40</v>
      </c>
      <c r="E3399" t="str">
        <f t="shared" si="53"/>
        <v>90-120</v>
      </c>
    </row>
    <row r="3400" spans="1:5" x14ac:dyDescent="0.25">
      <c r="A3400">
        <v>85384808</v>
      </c>
      <c r="B3400">
        <v>111</v>
      </c>
      <c r="C3400" t="s">
        <v>39</v>
      </c>
      <c r="E3400" t="str">
        <f t="shared" si="53"/>
        <v>90-120</v>
      </c>
    </row>
    <row r="3401" spans="1:5" x14ac:dyDescent="0.25">
      <c r="A3401">
        <v>85411822</v>
      </c>
      <c r="B3401">
        <v>118</v>
      </c>
      <c r="C3401" t="s">
        <v>39</v>
      </c>
      <c r="E3401" t="str">
        <f t="shared" si="53"/>
        <v>90-120</v>
      </c>
    </row>
    <row r="3402" spans="1:5" x14ac:dyDescent="0.25">
      <c r="A3402">
        <v>85423526</v>
      </c>
      <c r="B3402">
        <v>92</v>
      </c>
      <c r="C3402" t="s">
        <v>39</v>
      </c>
      <c r="E3402" t="str">
        <f t="shared" si="53"/>
        <v>90-120</v>
      </c>
    </row>
    <row r="3403" spans="1:5" x14ac:dyDescent="0.25">
      <c r="A3403">
        <v>85428662</v>
      </c>
      <c r="B3403">
        <v>90</v>
      </c>
      <c r="C3403" t="s">
        <v>39</v>
      </c>
      <c r="E3403" t="str">
        <f t="shared" si="53"/>
        <v>90-120</v>
      </c>
    </row>
    <row r="3404" spans="1:5" x14ac:dyDescent="0.25">
      <c r="A3404">
        <v>85430832</v>
      </c>
      <c r="B3404">
        <v>150</v>
      </c>
      <c r="C3404" t="s">
        <v>38</v>
      </c>
      <c r="E3404" t="str">
        <f t="shared" si="53"/>
        <v>121-150</v>
      </c>
    </row>
    <row r="3405" spans="1:5" x14ac:dyDescent="0.25">
      <c r="A3405">
        <v>85430850</v>
      </c>
      <c r="B3405">
        <v>141</v>
      </c>
      <c r="C3405" t="s">
        <v>40</v>
      </c>
      <c r="E3405" t="str">
        <f t="shared" si="53"/>
        <v>121-150</v>
      </c>
    </row>
    <row r="3406" spans="1:5" x14ac:dyDescent="0.25">
      <c r="A3406">
        <v>85437922</v>
      </c>
      <c r="B3406">
        <v>91</v>
      </c>
      <c r="C3406" t="s">
        <v>38</v>
      </c>
      <c r="E3406" t="str">
        <f t="shared" si="53"/>
        <v>90-120</v>
      </c>
    </row>
    <row r="3407" spans="1:5" x14ac:dyDescent="0.25">
      <c r="A3407">
        <v>85447576</v>
      </c>
      <c r="B3407">
        <v>134</v>
      </c>
      <c r="C3407" t="s">
        <v>38</v>
      </c>
      <c r="E3407" t="str">
        <f t="shared" si="53"/>
        <v>121-150</v>
      </c>
    </row>
    <row r="3408" spans="1:5" x14ac:dyDescent="0.25">
      <c r="A3408">
        <v>85455692</v>
      </c>
      <c r="B3408">
        <v>104</v>
      </c>
      <c r="C3408" t="s">
        <v>39</v>
      </c>
      <c r="E3408" t="str">
        <f t="shared" si="53"/>
        <v>90-120</v>
      </c>
    </row>
    <row r="3409" spans="1:5" x14ac:dyDescent="0.25">
      <c r="A3409">
        <v>85455876</v>
      </c>
      <c r="B3409">
        <v>141</v>
      </c>
      <c r="C3409" t="s">
        <v>38</v>
      </c>
      <c r="D3409" s="32">
        <v>41869</v>
      </c>
      <c r="E3409" t="str">
        <f t="shared" si="53"/>
        <v>121-150</v>
      </c>
    </row>
    <row r="3410" spans="1:5" x14ac:dyDescent="0.25">
      <c r="A3410">
        <v>85455998</v>
      </c>
      <c r="B3410">
        <v>150</v>
      </c>
      <c r="C3410" t="s">
        <v>39</v>
      </c>
      <c r="D3410" s="32">
        <v>41858</v>
      </c>
      <c r="E3410" t="str">
        <f t="shared" si="53"/>
        <v>121-150</v>
      </c>
    </row>
    <row r="3411" spans="1:5" x14ac:dyDescent="0.25">
      <c r="A3411">
        <v>85455998</v>
      </c>
      <c r="B3411">
        <v>150</v>
      </c>
      <c r="C3411" t="s">
        <v>39</v>
      </c>
      <c r="D3411" s="32">
        <v>41858</v>
      </c>
      <c r="E3411" t="str">
        <f t="shared" si="53"/>
        <v>121-150</v>
      </c>
    </row>
    <row r="3412" spans="1:5" x14ac:dyDescent="0.25">
      <c r="A3412">
        <v>85458494</v>
      </c>
      <c r="B3412">
        <v>113</v>
      </c>
      <c r="C3412" t="s">
        <v>38</v>
      </c>
      <c r="E3412" t="str">
        <f t="shared" si="53"/>
        <v>90-120</v>
      </c>
    </row>
    <row r="3413" spans="1:5" x14ac:dyDescent="0.25">
      <c r="A3413">
        <v>85471538</v>
      </c>
      <c r="B3413">
        <v>143</v>
      </c>
      <c r="C3413" t="s">
        <v>40</v>
      </c>
      <c r="E3413" t="str">
        <f t="shared" si="53"/>
        <v>121-150</v>
      </c>
    </row>
    <row r="3414" spans="1:5" x14ac:dyDescent="0.25">
      <c r="A3414">
        <v>85489358</v>
      </c>
      <c r="B3414">
        <v>106</v>
      </c>
      <c r="C3414" t="s">
        <v>39</v>
      </c>
      <c r="D3414" s="32">
        <v>41848</v>
      </c>
      <c r="E3414" t="str">
        <f t="shared" si="53"/>
        <v>90-120</v>
      </c>
    </row>
    <row r="3415" spans="1:5" x14ac:dyDescent="0.25">
      <c r="A3415">
        <v>85499122</v>
      </c>
      <c r="B3415">
        <v>149</v>
      </c>
      <c r="C3415" t="s">
        <v>38</v>
      </c>
      <c r="E3415" t="str">
        <f t="shared" si="53"/>
        <v>121-150</v>
      </c>
    </row>
    <row r="3416" spans="1:5" x14ac:dyDescent="0.25">
      <c r="A3416">
        <v>85503196</v>
      </c>
      <c r="B3416">
        <v>118</v>
      </c>
      <c r="C3416" t="s">
        <v>38</v>
      </c>
      <c r="E3416" t="str">
        <f t="shared" si="53"/>
        <v>90-120</v>
      </c>
    </row>
    <row r="3417" spans="1:5" x14ac:dyDescent="0.25">
      <c r="A3417">
        <v>85503294</v>
      </c>
      <c r="B3417">
        <v>127</v>
      </c>
      <c r="C3417" t="s">
        <v>38</v>
      </c>
      <c r="E3417" t="str">
        <f t="shared" si="53"/>
        <v>121-150</v>
      </c>
    </row>
    <row r="3418" spans="1:5" x14ac:dyDescent="0.25">
      <c r="A3418">
        <v>85505386</v>
      </c>
      <c r="B3418">
        <v>136</v>
      </c>
      <c r="C3418" t="s">
        <v>38</v>
      </c>
      <c r="E3418" t="str">
        <f t="shared" si="53"/>
        <v>121-150</v>
      </c>
    </row>
    <row r="3419" spans="1:5" x14ac:dyDescent="0.25">
      <c r="A3419">
        <v>85519554</v>
      </c>
      <c r="B3419">
        <v>126</v>
      </c>
      <c r="C3419" t="s">
        <v>38</v>
      </c>
      <c r="E3419" t="str">
        <f t="shared" si="53"/>
        <v>121-150</v>
      </c>
    </row>
    <row r="3420" spans="1:5" x14ac:dyDescent="0.25">
      <c r="A3420">
        <v>85523596</v>
      </c>
      <c r="B3420">
        <v>106</v>
      </c>
      <c r="C3420" t="s">
        <v>38</v>
      </c>
      <c r="D3420" s="32">
        <v>41848</v>
      </c>
      <c r="E3420" t="str">
        <f t="shared" si="53"/>
        <v>90-120</v>
      </c>
    </row>
    <row r="3421" spans="1:5" x14ac:dyDescent="0.25">
      <c r="A3421">
        <v>85543510</v>
      </c>
      <c r="B3421">
        <v>96</v>
      </c>
      <c r="C3421" t="s">
        <v>40</v>
      </c>
      <c r="E3421" t="str">
        <f t="shared" si="53"/>
        <v>90-120</v>
      </c>
    </row>
    <row r="3422" spans="1:5" x14ac:dyDescent="0.25">
      <c r="A3422">
        <v>85548252</v>
      </c>
      <c r="B3422">
        <v>92</v>
      </c>
      <c r="C3422" t="s">
        <v>40</v>
      </c>
      <c r="E3422" t="str">
        <f t="shared" si="53"/>
        <v>90-120</v>
      </c>
    </row>
    <row r="3423" spans="1:5" x14ac:dyDescent="0.25">
      <c r="A3423">
        <v>85552768</v>
      </c>
      <c r="B3423">
        <v>121</v>
      </c>
      <c r="C3423" t="s">
        <v>38</v>
      </c>
      <c r="E3423" t="str">
        <f t="shared" si="53"/>
        <v>121-150</v>
      </c>
    </row>
    <row r="3424" spans="1:5" x14ac:dyDescent="0.25">
      <c r="A3424">
        <v>85558952</v>
      </c>
      <c r="B3424">
        <v>92</v>
      </c>
      <c r="C3424" t="s">
        <v>39</v>
      </c>
      <c r="E3424" t="str">
        <f t="shared" si="53"/>
        <v>90-120</v>
      </c>
    </row>
    <row r="3425" spans="1:5" x14ac:dyDescent="0.25">
      <c r="A3425">
        <v>85559360</v>
      </c>
      <c r="B3425">
        <v>90</v>
      </c>
      <c r="C3425" t="s">
        <v>40</v>
      </c>
      <c r="E3425" t="str">
        <f t="shared" si="53"/>
        <v>90-120</v>
      </c>
    </row>
    <row r="3426" spans="1:5" x14ac:dyDescent="0.25">
      <c r="A3426">
        <v>85569058</v>
      </c>
      <c r="B3426">
        <v>90</v>
      </c>
      <c r="C3426" t="s">
        <v>40</v>
      </c>
      <c r="E3426" t="str">
        <f t="shared" si="53"/>
        <v>90-120</v>
      </c>
    </row>
    <row r="3427" spans="1:5" x14ac:dyDescent="0.25">
      <c r="A3427">
        <v>85571530</v>
      </c>
      <c r="B3427">
        <v>122</v>
      </c>
      <c r="C3427" t="s">
        <v>38</v>
      </c>
      <c r="E3427" t="str">
        <f t="shared" si="53"/>
        <v>121-150</v>
      </c>
    </row>
    <row r="3428" spans="1:5" x14ac:dyDescent="0.25">
      <c r="A3428">
        <v>85580130</v>
      </c>
      <c r="B3428">
        <v>120</v>
      </c>
      <c r="C3428" t="s">
        <v>40</v>
      </c>
      <c r="E3428" t="str">
        <f t="shared" si="53"/>
        <v>90-120</v>
      </c>
    </row>
    <row r="3429" spans="1:5" x14ac:dyDescent="0.25">
      <c r="A3429">
        <v>85585840</v>
      </c>
      <c r="B3429">
        <v>120</v>
      </c>
      <c r="C3429" t="s">
        <v>38</v>
      </c>
      <c r="E3429" t="str">
        <f t="shared" si="53"/>
        <v>90-120</v>
      </c>
    </row>
    <row r="3430" spans="1:5" x14ac:dyDescent="0.25">
      <c r="A3430">
        <v>85587846</v>
      </c>
      <c r="B3430">
        <v>150</v>
      </c>
      <c r="C3430" t="s">
        <v>38</v>
      </c>
      <c r="E3430" t="str">
        <f t="shared" si="53"/>
        <v>121-150</v>
      </c>
    </row>
    <row r="3431" spans="1:5" x14ac:dyDescent="0.25">
      <c r="A3431">
        <v>85599902</v>
      </c>
      <c r="B3431">
        <v>118</v>
      </c>
      <c r="C3431" t="s">
        <v>38</v>
      </c>
      <c r="E3431" t="str">
        <f t="shared" si="53"/>
        <v>90-120</v>
      </c>
    </row>
    <row r="3432" spans="1:5" x14ac:dyDescent="0.25">
      <c r="A3432">
        <v>85608052</v>
      </c>
      <c r="B3432">
        <v>148</v>
      </c>
      <c r="C3432" t="s">
        <v>38</v>
      </c>
      <c r="E3432" t="str">
        <f t="shared" si="53"/>
        <v>121-150</v>
      </c>
    </row>
    <row r="3433" spans="1:5" x14ac:dyDescent="0.25">
      <c r="A3433">
        <v>85620922</v>
      </c>
      <c r="B3433">
        <v>122</v>
      </c>
      <c r="C3433" t="s">
        <v>38</v>
      </c>
      <c r="E3433" t="str">
        <f t="shared" si="53"/>
        <v>121-150</v>
      </c>
    </row>
    <row r="3434" spans="1:5" x14ac:dyDescent="0.25">
      <c r="A3434">
        <v>85623930</v>
      </c>
      <c r="B3434">
        <v>136</v>
      </c>
      <c r="C3434" t="s">
        <v>40</v>
      </c>
      <c r="E3434" t="str">
        <f t="shared" si="53"/>
        <v>121-150</v>
      </c>
    </row>
    <row r="3435" spans="1:5" x14ac:dyDescent="0.25">
      <c r="A3435">
        <v>85627376</v>
      </c>
      <c r="B3435">
        <v>118</v>
      </c>
      <c r="C3435" t="s">
        <v>40</v>
      </c>
      <c r="E3435" t="str">
        <f t="shared" si="53"/>
        <v>90-120</v>
      </c>
    </row>
    <row r="3436" spans="1:5" x14ac:dyDescent="0.25">
      <c r="A3436">
        <v>85628118</v>
      </c>
      <c r="B3436">
        <v>118</v>
      </c>
      <c r="C3436" t="s">
        <v>40</v>
      </c>
      <c r="E3436" t="str">
        <f t="shared" si="53"/>
        <v>90-120</v>
      </c>
    </row>
    <row r="3437" spans="1:5" x14ac:dyDescent="0.25">
      <c r="A3437">
        <v>85629254</v>
      </c>
      <c r="B3437">
        <v>122</v>
      </c>
      <c r="C3437" t="s">
        <v>40</v>
      </c>
      <c r="E3437" t="str">
        <f t="shared" si="53"/>
        <v>121-150</v>
      </c>
    </row>
    <row r="3438" spans="1:5" x14ac:dyDescent="0.25">
      <c r="A3438">
        <v>85640784</v>
      </c>
      <c r="B3438">
        <v>150</v>
      </c>
      <c r="C3438" t="s">
        <v>40</v>
      </c>
      <c r="E3438" t="str">
        <f t="shared" si="53"/>
        <v>121-150</v>
      </c>
    </row>
    <row r="3439" spans="1:5" x14ac:dyDescent="0.25">
      <c r="A3439">
        <v>85676240</v>
      </c>
      <c r="B3439">
        <v>118</v>
      </c>
      <c r="C3439" t="s">
        <v>38</v>
      </c>
      <c r="E3439" t="str">
        <f t="shared" si="53"/>
        <v>90-120</v>
      </c>
    </row>
    <row r="3440" spans="1:5" x14ac:dyDescent="0.25">
      <c r="A3440">
        <v>85689084</v>
      </c>
      <c r="B3440">
        <v>92</v>
      </c>
      <c r="C3440" t="s">
        <v>39</v>
      </c>
      <c r="E3440" t="str">
        <f t="shared" si="53"/>
        <v>90-120</v>
      </c>
    </row>
    <row r="3441" spans="1:5" x14ac:dyDescent="0.25">
      <c r="A3441">
        <v>85692734</v>
      </c>
      <c r="B3441">
        <v>119</v>
      </c>
      <c r="C3441" t="s">
        <v>39</v>
      </c>
      <c r="E3441" t="str">
        <f t="shared" si="53"/>
        <v>90-120</v>
      </c>
    </row>
    <row r="3442" spans="1:5" x14ac:dyDescent="0.25">
      <c r="A3442">
        <v>85694948</v>
      </c>
      <c r="B3442">
        <v>122</v>
      </c>
      <c r="C3442" t="s">
        <v>40</v>
      </c>
      <c r="E3442" t="str">
        <f t="shared" si="53"/>
        <v>121-150</v>
      </c>
    </row>
    <row r="3443" spans="1:5" x14ac:dyDescent="0.25">
      <c r="A3443">
        <v>85697692</v>
      </c>
      <c r="B3443">
        <v>150</v>
      </c>
      <c r="C3443" t="s">
        <v>38</v>
      </c>
      <c r="E3443" t="str">
        <f t="shared" si="53"/>
        <v>121-150</v>
      </c>
    </row>
    <row r="3444" spans="1:5" x14ac:dyDescent="0.25">
      <c r="A3444">
        <v>85701056</v>
      </c>
      <c r="B3444">
        <v>150</v>
      </c>
      <c r="C3444" t="s">
        <v>38</v>
      </c>
      <c r="E3444" t="str">
        <f t="shared" si="53"/>
        <v>121-150</v>
      </c>
    </row>
    <row r="3445" spans="1:5" x14ac:dyDescent="0.25">
      <c r="A3445">
        <v>85702892</v>
      </c>
      <c r="B3445">
        <v>136</v>
      </c>
      <c r="C3445" t="s">
        <v>38</v>
      </c>
      <c r="D3445" s="32">
        <v>41845</v>
      </c>
      <c r="E3445" t="str">
        <f t="shared" si="53"/>
        <v>121-150</v>
      </c>
    </row>
    <row r="3446" spans="1:5" x14ac:dyDescent="0.25">
      <c r="A3446">
        <v>85717058</v>
      </c>
      <c r="B3446">
        <v>91</v>
      </c>
      <c r="C3446" t="s">
        <v>38</v>
      </c>
      <c r="E3446" t="str">
        <f t="shared" si="53"/>
        <v>90-120</v>
      </c>
    </row>
    <row r="3447" spans="1:5" x14ac:dyDescent="0.25">
      <c r="A3447">
        <v>85721418</v>
      </c>
      <c r="B3447">
        <v>136</v>
      </c>
      <c r="C3447" t="s">
        <v>39</v>
      </c>
      <c r="E3447" t="str">
        <f t="shared" si="53"/>
        <v>121-150</v>
      </c>
    </row>
    <row r="3448" spans="1:5" x14ac:dyDescent="0.25">
      <c r="A3448">
        <v>85733316</v>
      </c>
      <c r="B3448">
        <v>106</v>
      </c>
      <c r="C3448" t="s">
        <v>40</v>
      </c>
      <c r="D3448" s="32">
        <v>41845</v>
      </c>
      <c r="E3448" t="str">
        <f t="shared" si="53"/>
        <v>90-120</v>
      </c>
    </row>
    <row r="3449" spans="1:5" x14ac:dyDescent="0.25">
      <c r="A3449">
        <v>85734828</v>
      </c>
      <c r="B3449">
        <v>136</v>
      </c>
      <c r="C3449" t="s">
        <v>40</v>
      </c>
      <c r="E3449" t="str">
        <f t="shared" si="53"/>
        <v>121-150</v>
      </c>
    </row>
    <row r="3450" spans="1:5" x14ac:dyDescent="0.25">
      <c r="A3450">
        <v>85738940</v>
      </c>
      <c r="B3450">
        <v>136</v>
      </c>
      <c r="C3450" t="s">
        <v>39</v>
      </c>
      <c r="E3450" t="str">
        <f t="shared" si="53"/>
        <v>121-150</v>
      </c>
    </row>
    <row r="3451" spans="1:5" x14ac:dyDescent="0.25">
      <c r="A3451">
        <v>85754636</v>
      </c>
      <c r="B3451">
        <v>106</v>
      </c>
      <c r="C3451" t="s">
        <v>39</v>
      </c>
      <c r="E3451" t="str">
        <f t="shared" si="53"/>
        <v>90-120</v>
      </c>
    </row>
    <row r="3452" spans="1:5" x14ac:dyDescent="0.25">
      <c r="A3452">
        <v>85757396</v>
      </c>
      <c r="B3452">
        <v>150</v>
      </c>
      <c r="C3452" t="s">
        <v>40</v>
      </c>
      <c r="E3452" t="str">
        <f t="shared" si="53"/>
        <v>121-150</v>
      </c>
    </row>
    <row r="3453" spans="1:5" x14ac:dyDescent="0.25">
      <c r="A3453">
        <v>85765644</v>
      </c>
      <c r="B3453">
        <v>141</v>
      </c>
      <c r="C3453" t="s">
        <v>38</v>
      </c>
      <c r="E3453" t="str">
        <f t="shared" si="53"/>
        <v>121-150</v>
      </c>
    </row>
    <row r="3454" spans="1:5" x14ac:dyDescent="0.25">
      <c r="A3454">
        <v>85767048</v>
      </c>
      <c r="B3454">
        <v>120</v>
      </c>
      <c r="C3454" t="s">
        <v>40</v>
      </c>
      <c r="E3454" t="str">
        <f t="shared" si="53"/>
        <v>90-120</v>
      </c>
    </row>
    <row r="3455" spans="1:5" x14ac:dyDescent="0.25">
      <c r="A3455">
        <v>85770298</v>
      </c>
      <c r="B3455">
        <v>148</v>
      </c>
      <c r="C3455" t="s">
        <v>39</v>
      </c>
      <c r="E3455" t="str">
        <f t="shared" si="53"/>
        <v>121-150</v>
      </c>
    </row>
    <row r="3456" spans="1:5" x14ac:dyDescent="0.25">
      <c r="A3456">
        <v>85770492</v>
      </c>
      <c r="B3456">
        <v>119</v>
      </c>
      <c r="C3456" t="s">
        <v>38</v>
      </c>
      <c r="E3456" t="str">
        <f t="shared" si="53"/>
        <v>90-120</v>
      </c>
    </row>
    <row r="3457" spans="1:5" x14ac:dyDescent="0.25">
      <c r="A3457">
        <v>85772394</v>
      </c>
      <c r="B3457">
        <v>119</v>
      </c>
      <c r="C3457" t="s">
        <v>38</v>
      </c>
      <c r="E3457" t="str">
        <f t="shared" si="53"/>
        <v>90-120</v>
      </c>
    </row>
    <row r="3458" spans="1:5" x14ac:dyDescent="0.25">
      <c r="A3458">
        <v>85772852</v>
      </c>
      <c r="B3458">
        <v>141</v>
      </c>
      <c r="C3458" t="s">
        <v>39</v>
      </c>
      <c r="E3458" t="str">
        <f t="shared" si="53"/>
        <v>121-150</v>
      </c>
    </row>
    <row r="3459" spans="1:5" x14ac:dyDescent="0.25">
      <c r="A3459">
        <v>85780516</v>
      </c>
      <c r="B3459">
        <v>111</v>
      </c>
      <c r="C3459" t="s">
        <v>39</v>
      </c>
      <c r="E3459" t="str">
        <f t="shared" ref="E3459:E3522" si="54">IF(B3459&lt;=120,"90-120","121-150")</f>
        <v>90-120</v>
      </c>
    </row>
    <row r="3460" spans="1:5" x14ac:dyDescent="0.25">
      <c r="A3460">
        <v>85791598</v>
      </c>
      <c r="B3460">
        <v>106</v>
      </c>
      <c r="C3460" t="s">
        <v>40</v>
      </c>
      <c r="E3460" t="str">
        <f t="shared" si="54"/>
        <v>90-120</v>
      </c>
    </row>
    <row r="3461" spans="1:5" x14ac:dyDescent="0.25">
      <c r="A3461">
        <v>85794704</v>
      </c>
      <c r="B3461">
        <v>97</v>
      </c>
      <c r="C3461" t="s">
        <v>38</v>
      </c>
      <c r="E3461" t="str">
        <f t="shared" si="54"/>
        <v>90-120</v>
      </c>
    </row>
    <row r="3462" spans="1:5" x14ac:dyDescent="0.25">
      <c r="A3462">
        <v>85803176</v>
      </c>
      <c r="B3462">
        <v>104</v>
      </c>
      <c r="C3462" t="s">
        <v>38</v>
      </c>
      <c r="D3462" s="32">
        <v>41870</v>
      </c>
      <c r="E3462" t="str">
        <f t="shared" si="54"/>
        <v>90-120</v>
      </c>
    </row>
    <row r="3463" spans="1:5" x14ac:dyDescent="0.25">
      <c r="A3463">
        <v>85803230</v>
      </c>
      <c r="B3463">
        <v>104</v>
      </c>
      <c r="C3463" t="s">
        <v>38</v>
      </c>
      <c r="E3463" t="str">
        <f t="shared" si="54"/>
        <v>90-120</v>
      </c>
    </row>
    <row r="3464" spans="1:5" x14ac:dyDescent="0.25">
      <c r="A3464">
        <v>85813126</v>
      </c>
      <c r="B3464">
        <v>136</v>
      </c>
      <c r="C3464" t="s">
        <v>39</v>
      </c>
      <c r="E3464" t="str">
        <f t="shared" si="54"/>
        <v>121-150</v>
      </c>
    </row>
    <row r="3465" spans="1:5" x14ac:dyDescent="0.25">
      <c r="A3465">
        <v>85828510</v>
      </c>
      <c r="B3465">
        <v>116</v>
      </c>
      <c r="C3465" t="s">
        <v>39</v>
      </c>
      <c r="D3465" s="32">
        <v>41846</v>
      </c>
      <c r="E3465" t="str">
        <f t="shared" si="54"/>
        <v>90-120</v>
      </c>
    </row>
    <row r="3466" spans="1:5" x14ac:dyDescent="0.25">
      <c r="A3466">
        <v>85854334</v>
      </c>
      <c r="B3466">
        <v>91</v>
      </c>
      <c r="C3466" t="s">
        <v>38</v>
      </c>
      <c r="E3466" t="str">
        <f t="shared" si="54"/>
        <v>90-120</v>
      </c>
    </row>
    <row r="3467" spans="1:5" x14ac:dyDescent="0.25">
      <c r="A3467">
        <v>85854496</v>
      </c>
      <c r="B3467">
        <v>90</v>
      </c>
      <c r="C3467" t="s">
        <v>38</v>
      </c>
      <c r="E3467" t="str">
        <f t="shared" si="54"/>
        <v>90-120</v>
      </c>
    </row>
    <row r="3468" spans="1:5" x14ac:dyDescent="0.25">
      <c r="A3468">
        <v>85864006</v>
      </c>
      <c r="B3468">
        <v>106</v>
      </c>
      <c r="C3468" t="s">
        <v>39</v>
      </c>
      <c r="D3468" s="32">
        <v>41856</v>
      </c>
      <c r="E3468" t="str">
        <f t="shared" si="54"/>
        <v>90-120</v>
      </c>
    </row>
    <row r="3469" spans="1:5" x14ac:dyDescent="0.25">
      <c r="A3469">
        <v>85876594</v>
      </c>
      <c r="B3469">
        <v>122</v>
      </c>
      <c r="C3469" t="s">
        <v>38</v>
      </c>
      <c r="E3469" t="str">
        <f t="shared" si="54"/>
        <v>121-150</v>
      </c>
    </row>
    <row r="3470" spans="1:5" x14ac:dyDescent="0.25">
      <c r="A3470">
        <v>85896500</v>
      </c>
      <c r="B3470">
        <v>106</v>
      </c>
      <c r="C3470" t="s">
        <v>38</v>
      </c>
      <c r="D3470" s="32">
        <v>41870</v>
      </c>
      <c r="E3470" t="str">
        <f t="shared" si="54"/>
        <v>90-120</v>
      </c>
    </row>
    <row r="3471" spans="1:5" x14ac:dyDescent="0.25">
      <c r="A3471">
        <v>85902342</v>
      </c>
      <c r="B3471">
        <v>119</v>
      </c>
      <c r="C3471" t="s">
        <v>38</v>
      </c>
      <c r="D3471" s="32">
        <v>41844</v>
      </c>
      <c r="E3471" t="str">
        <f t="shared" si="54"/>
        <v>90-120</v>
      </c>
    </row>
    <row r="3472" spans="1:5" x14ac:dyDescent="0.25">
      <c r="A3472">
        <v>85907504</v>
      </c>
      <c r="B3472">
        <v>105</v>
      </c>
      <c r="C3472" t="s">
        <v>40</v>
      </c>
      <c r="E3472" t="str">
        <f t="shared" si="54"/>
        <v>90-120</v>
      </c>
    </row>
    <row r="3473" spans="1:5" x14ac:dyDescent="0.25">
      <c r="A3473">
        <v>85910610</v>
      </c>
      <c r="B3473">
        <v>150</v>
      </c>
      <c r="C3473" t="s">
        <v>39</v>
      </c>
      <c r="E3473" t="str">
        <f t="shared" si="54"/>
        <v>121-150</v>
      </c>
    </row>
    <row r="3474" spans="1:5" x14ac:dyDescent="0.25">
      <c r="A3474">
        <v>85912272</v>
      </c>
      <c r="B3474">
        <v>136</v>
      </c>
      <c r="C3474" t="s">
        <v>40</v>
      </c>
      <c r="E3474" t="str">
        <f t="shared" si="54"/>
        <v>121-150</v>
      </c>
    </row>
    <row r="3475" spans="1:5" x14ac:dyDescent="0.25">
      <c r="A3475">
        <v>85915214</v>
      </c>
      <c r="B3475">
        <v>106</v>
      </c>
      <c r="C3475" t="s">
        <v>39</v>
      </c>
      <c r="E3475" t="str">
        <f t="shared" si="54"/>
        <v>90-120</v>
      </c>
    </row>
    <row r="3476" spans="1:5" x14ac:dyDescent="0.25">
      <c r="A3476">
        <v>85916304</v>
      </c>
      <c r="B3476">
        <v>106</v>
      </c>
      <c r="C3476" t="s">
        <v>38</v>
      </c>
      <c r="E3476" t="str">
        <f t="shared" si="54"/>
        <v>90-120</v>
      </c>
    </row>
    <row r="3477" spans="1:5" x14ac:dyDescent="0.25">
      <c r="A3477">
        <v>85917338</v>
      </c>
      <c r="B3477">
        <v>106</v>
      </c>
      <c r="C3477" t="s">
        <v>38</v>
      </c>
      <c r="E3477" t="str">
        <f t="shared" si="54"/>
        <v>90-120</v>
      </c>
    </row>
    <row r="3478" spans="1:5" x14ac:dyDescent="0.25">
      <c r="A3478">
        <v>85930706</v>
      </c>
      <c r="B3478">
        <v>127</v>
      </c>
      <c r="C3478" t="s">
        <v>38</v>
      </c>
      <c r="E3478" t="str">
        <f t="shared" si="54"/>
        <v>121-150</v>
      </c>
    </row>
    <row r="3479" spans="1:5" x14ac:dyDescent="0.25">
      <c r="A3479">
        <v>85932774</v>
      </c>
      <c r="B3479">
        <v>91</v>
      </c>
      <c r="C3479" t="s">
        <v>38</v>
      </c>
      <c r="E3479" t="str">
        <f t="shared" si="54"/>
        <v>90-120</v>
      </c>
    </row>
    <row r="3480" spans="1:5" x14ac:dyDescent="0.25">
      <c r="A3480">
        <v>85933608</v>
      </c>
      <c r="B3480">
        <v>91</v>
      </c>
      <c r="C3480" t="s">
        <v>38</v>
      </c>
      <c r="E3480" t="str">
        <f t="shared" si="54"/>
        <v>90-120</v>
      </c>
    </row>
    <row r="3481" spans="1:5" x14ac:dyDescent="0.25">
      <c r="A3481">
        <v>85934710</v>
      </c>
      <c r="B3481">
        <v>135</v>
      </c>
      <c r="C3481" t="s">
        <v>38</v>
      </c>
      <c r="E3481" t="str">
        <f t="shared" si="54"/>
        <v>121-150</v>
      </c>
    </row>
    <row r="3482" spans="1:5" x14ac:dyDescent="0.25">
      <c r="A3482">
        <v>85946038</v>
      </c>
      <c r="B3482">
        <v>149</v>
      </c>
      <c r="C3482" t="s">
        <v>38</v>
      </c>
      <c r="E3482" t="str">
        <f t="shared" si="54"/>
        <v>121-150</v>
      </c>
    </row>
    <row r="3483" spans="1:5" x14ac:dyDescent="0.25">
      <c r="A3483">
        <v>85948350</v>
      </c>
      <c r="B3483">
        <v>135</v>
      </c>
      <c r="C3483" t="s">
        <v>38</v>
      </c>
      <c r="E3483" t="str">
        <f t="shared" si="54"/>
        <v>121-150</v>
      </c>
    </row>
    <row r="3484" spans="1:5" x14ac:dyDescent="0.25">
      <c r="A3484">
        <v>85956378</v>
      </c>
      <c r="B3484">
        <v>121</v>
      </c>
      <c r="C3484" t="s">
        <v>38</v>
      </c>
      <c r="D3484" s="32">
        <v>41848</v>
      </c>
      <c r="E3484" t="str">
        <f t="shared" si="54"/>
        <v>121-150</v>
      </c>
    </row>
    <row r="3485" spans="1:5" x14ac:dyDescent="0.25">
      <c r="A3485">
        <v>85957912</v>
      </c>
      <c r="B3485">
        <v>91</v>
      </c>
      <c r="C3485" t="s">
        <v>39</v>
      </c>
      <c r="E3485" t="str">
        <f t="shared" si="54"/>
        <v>90-120</v>
      </c>
    </row>
    <row r="3486" spans="1:5" x14ac:dyDescent="0.25">
      <c r="A3486">
        <v>85966370</v>
      </c>
      <c r="B3486">
        <v>135</v>
      </c>
      <c r="C3486" t="s">
        <v>39</v>
      </c>
      <c r="E3486" t="str">
        <f t="shared" si="54"/>
        <v>121-150</v>
      </c>
    </row>
    <row r="3487" spans="1:5" x14ac:dyDescent="0.25">
      <c r="A3487">
        <v>85966678</v>
      </c>
      <c r="B3487">
        <v>105</v>
      </c>
      <c r="C3487" t="s">
        <v>38</v>
      </c>
      <c r="E3487" t="str">
        <f t="shared" si="54"/>
        <v>90-120</v>
      </c>
    </row>
    <row r="3488" spans="1:5" x14ac:dyDescent="0.25">
      <c r="A3488">
        <v>85970170</v>
      </c>
      <c r="B3488">
        <v>105</v>
      </c>
      <c r="C3488" t="s">
        <v>39</v>
      </c>
      <c r="E3488" t="str">
        <f t="shared" si="54"/>
        <v>90-120</v>
      </c>
    </row>
    <row r="3489" spans="1:5" x14ac:dyDescent="0.25">
      <c r="A3489">
        <v>85971750</v>
      </c>
      <c r="B3489">
        <v>106</v>
      </c>
      <c r="C3489" t="s">
        <v>39</v>
      </c>
      <c r="E3489" t="str">
        <f t="shared" si="54"/>
        <v>90-120</v>
      </c>
    </row>
    <row r="3490" spans="1:5" x14ac:dyDescent="0.25">
      <c r="A3490">
        <v>85973010</v>
      </c>
      <c r="B3490">
        <v>126</v>
      </c>
      <c r="C3490" t="s">
        <v>40</v>
      </c>
      <c r="E3490" t="str">
        <f t="shared" si="54"/>
        <v>121-150</v>
      </c>
    </row>
    <row r="3491" spans="1:5" x14ac:dyDescent="0.25">
      <c r="A3491">
        <v>85985176</v>
      </c>
      <c r="B3491">
        <v>91</v>
      </c>
      <c r="C3491" t="s">
        <v>38</v>
      </c>
      <c r="E3491" t="str">
        <f t="shared" si="54"/>
        <v>90-120</v>
      </c>
    </row>
    <row r="3492" spans="1:5" x14ac:dyDescent="0.25">
      <c r="A3492">
        <v>85985852</v>
      </c>
      <c r="B3492">
        <v>106</v>
      </c>
      <c r="C3492" t="s">
        <v>38</v>
      </c>
      <c r="E3492" t="str">
        <f t="shared" si="54"/>
        <v>90-120</v>
      </c>
    </row>
    <row r="3493" spans="1:5" x14ac:dyDescent="0.25">
      <c r="A3493">
        <v>85987888</v>
      </c>
      <c r="B3493">
        <v>135</v>
      </c>
      <c r="C3493" t="s">
        <v>40</v>
      </c>
      <c r="E3493" t="str">
        <f t="shared" si="54"/>
        <v>121-150</v>
      </c>
    </row>
    <row r="3494" spans="1:5" x14ac:dyDescent="0.25">
      <c r="A3494">
        <v>85988004</v>
      </c>
      <c r="B3494">
        <v>105</v>
      </c>
      <c r="C3494" t="s">
        <v>39</v>
      </c>
      <c r="E3494" t="str">
        <f t="shared" si="54"/>
        <v>90-120</v>
      </c>
    </row>
    <row r="3495" spans="1:5" x14ac:dyDescent="0.25">
      <c r="A3495">
        <v>86003032</v>
      </c>
      <c r="B3495">
        <v>99</v>
      </c>
      <c r="C3495" t="s">
        <v>38</v>
      </c>
      <c r="E3495" t="str">
        <f t="shared" si="54"/>
        <v>90-120</v>
      </c>
    </row>
    <row r="3496" spans="1:5" x14ac:dyDescent="0.25">
      <c r="A3496">
        <v>86007682</v>
      </c>
      <c r="B3496">
        <v>135</v>
      </c>
      <c r="C3496" t="s">
        <v>39</v>
      </c>
      <c r="E3496" t="str">
        <f t="shared" si="54"/>
        <v>121-150</v>
      </c>
    </row>
    <row r="3497" spans="1:5" x14ac:dyDescent="0.25">
      <c r="A3497">
        <v>86012310</v>
      </c>
      <c r="B3497">
        <v>105</v>
      </c>
      <c r="C3497" t="s">
        <v>38</v>
      </c>
      <c r="E3497" t="str">
        <f t="shared" si="54"/>
        <v>90-120</v>
      </c>
    </row>
    <row r="3498" spans="1:5" x14ac:dyDescent="0.25">
      <c r="A3498">
        <v>86014444</v>
      </c>
      <c r="B3498">
        <v>149</v>
      </c>
      <c r="C3498" t="s">
        <v>40</v>
      </c>
      <c r="E3498" t="str">
        <f t="shared" si="54"/>
        <v>121-150</v>
      </c>
    </row>
    <row r="3499" spans="1:5" x14ac:dyDescent="0.25">
      <c r="A3499">
        <v>86019254</v>
      </c>
      <c r="B3499">
        <v>121</v>
      </c>
      <c r="C3499" t="s">
        <v>39</v>
      </c>
      <c r="E3499" t="str">
        <f t="shared" si="54"/>
        <v>121-150</v>
      </c>
    </row>
    <row r="3500" spans="1:5" x14ac:dyDescent="0.25">
      <c r="A3500">
        <v>86029672</v>
      </c>
      <c r="B3500">
        <v>105</v>
      </c>
      <c r="C3500" t="s">
        <v>38</v>
      </c>
      <c r="E3500" t="str">
        <f t="shared" si="54"/>
        <v>90-120</v>
      </c>
    </row>
    <row r="3501" spans="1:5" x14ac:dyDescent="0.25">
      <c r="A3501">
        <v>86030098</v>
      </c>
      <c r="B3501">
        <v>147</v>
      </c>
      <c r="C3501" t="s">
        <v>39</v>
      </c>
      <c r="E3501" t="str">
        <f t="shared" si="54"/>
        <v>121-150</v>
      </c>
    </row>
    <row r="3502" spans="1:5" x14ac:dyDescent="0.25">
      <c r="A3502">
        <v>86031288</v>
      </c>
      <c r="B3502">
        <v>119</v>
      </c>
      <c r="C3502" t="s">
        <v>38</v>
      </c>
      <c r="E3502" t="str">
        <f t="shared" si="54"/>
        <v>90-120</v>
      </c>
    </row>
    <row r="3503" spans="1:5" x14ac:dyDescent="0.25">
      <c r="A3503">
        <v>86034210</v>
      </c>
      <c r="B3503">
        <v>122</v>
      </c>
      <c r="C3503" t="s">
        <v>40</v>
      </c>
      <c r="E3503" t="str">
        <f t="shared" si="54"/>
        <v>121-150</v>
      </c>
    </row>
    <row r="3504" spans="1:5" x14ac:dyDescent="0.25">
      <c r="A3504">
        <v>86036426</v>
      </c>
      <c r="B3504">
        <v>135</v>
      </c>
      <c r="C3504" t="s">
        <v>39</v>
      </c>
      <c r="E3504" t="str">
        <f t="shared" si="54"/>
        <v>121-150</v>
      </c>
    </row>
    <row r="3505" spans="1:5" x14ac:dyDescent="0.25">
      <c r="A3505">
        <v>86037258</v>
      </c>
      <c r="B3505">
        <v>129</v>
      </c>
      <c r="C3505" t="s">
        <v>38</v>
      </c>
      <c r="E3505" t="str">
        <f t="shared" si="54"/>
        <v>121-150</v>
      </c>
    </row>
    <row r="3506" spans="1:5" x14ac:dyDescent="0.25">
      <c r="A3506">
        <v>86043288</v>
      </c>
      <c r="B3506">
        <v>91</v>
      </c>
      <c r="C3506" t="s">
        <v>38</v>
      </c>
      <c r="E3506" t="str">
        <f t="shared" si="54"/>
        <v>90-120</v>
      </c>
    </row>
    <row r="3507" spans="1:5" x14ac:dyDescent="0.25">
      <c r="A3507">
        <v>86045912</v>
      </c>
      <c r="B3507">
        <v>97</v>
      </c>
      <c r="C3507" t="s">
        <v>38</v>
      </c>
      <c r="E3507" t="str">
        <f t="shared" si="54"/>
        <v>90-120</v>
      </c>
    </row>
    <row r="3508" spans="1:5" x14ac:dyDescent="0.25">
      <c r="A3508">
        <v>86049568</v>
      </c>
      <c r="B3508">
        <v>135</v>
      </c>
      <c r="C3508" t="s">
        <v>38</v>
      </c>
      <c r="E3508" t="str">
        <f t="shared" si="54"/>
        <v>121-150</v>
      </c>
    </row>
    <row r="3509" spans="1:5" x14ac:dyDescent="0.25">
      <c r="A3509">
        <v>86052906</v>
      </c>
      <c r="B3509">
        <v>136</v>
      </c>
      <c r="C3509" t="s">
        <v>39</v>
      </c>
      <c r="E3509" t="str">
        <f t="shared" si="54"/>
        <v>121-150</v>
      </c>
    </row>
    <row r="3510" spans="1:5" x14ac:dyDescent="0.25">
      <c r="A3510">
        <v>86054172</v>
      </c>
      <c r="B3510">
        <v>106</v>
      </c>
      <c r="C3510" t="s">
        <v>40</v>
      </c>
      <c r="E3510" t="str">
        <f t="shared" si="54"/>
        <v>90-120</v>
      </c>
    </row>
    <row r="3511" spans="1:5" x14ac:dyDescent="0.25">
      <c r="A3511">
        <v>86060294</v>
      </c>
      <c r="B3511">
        <v>150</v>
      </c>
      <c r="C3511" t="s">
        <v>38</v>
      </c>
      <c r="D3511" s="32">
        <v>41858</v>
      </c>
      <c r="E3511" t="str">
        <f t="shared" si="54"/>
        <v>121-150</v>
      </c>
    </row>
    <row r="3512" spans="1:5" x14ac:dyDescent="0.25">
      <c r="A3512">
        <v>86068444</v>
      </c>
      <c r="B3512">
        <v>105</v>
      </c>
      <c r="C3512" t="s">
        <v>38</v>
      </c>
      <c r="E3512" t="str">
        <f t="shared" si="54"/>
        <v>90-120</v>
      </c>
    </row>
    <row r="3513" spans="1:5" x14ac:dyDescent="0.25">
      <c r="A3513">
        <v>86073566</v>
      </c>
      <c r="B3513">
        <v>105</v>
      </c>
      <c r="C3513" t="s">
        <v>38</v>
      </c>
      <c r="E3513" t="str">
        <f t="shared" si="54"/>
        <v>90-120</v>
      </c>
    </row>
    <row r="3514" spans="1:5" x14ac:dyDescent="0.25">
      <c r="A3514">
        <v>86079228</v>
      </c>
      <c r="B3514">
        <v>91</v>
      </c>
      <c r="C3514" t="s">
        <v>38</v>
      </c>
      <c r="E3514" t="str">
        <f t="shared" si="54"/>
        <v>90-120</v>
      </c>
    </row>
    <row r="3515" spans="1:5" x14ac:dyDescent="0.25">
      <c r="A3515">
        <v>86081942</v>
      </c>
      <c r="B3515">
        <v>91</v>
      </c>
      <c r="C3515" t="s">
        <v>39</v>
      </c>
      <c r="E3515" t="str">
        <f t="shared" si="54"/>
        <v>90-120</v>
      </c>
    </row>
    <row r="3516" spans="1:5" x14ac:dyDescent="0.25">
      <c r="A3516">
        <v>86093652</v>
      </c>
      <c r="B3516">
        <v>105</v>
      </c>
      <c r="C3516" t="s">
        <v>38</v>
      </c>
      <c r="E3516" t="str">
        <f t="shared" si="54"/>
        <v>90-120</v>
      </c>
    </row>
    <row r="3517" spans="1:5" x14ac:dyDescent="0.25">
      <c r="A3517">
        <v>86095526</v>
      </c>
      <c r="B3517">
        <v>106</v>
      </c>
      <c r="C3517" t="s">
        <v>39</v>
      </c>
      <c r="E3517" t="str">
        <f t="shared" si="54"/>
        <v>90-120</v>
      </c>
    </row>
    <row r="3518" spans="1:5" x14ac:dyDescent="0.25">
      <c r="A3518">
        <v>86096360</v>
      </c>
      <c r="B3518">
        <v>90</v>
      </c>
      <c r="C3518" t="s">
        <v>39</v>
      </c>
      <c r="E3518" t="str">
        <f t="shared" si="54"/>
        <v>90-120</v>
      </c>
    </row>
    <row r="3519" spans="1:5" x14ac:dyDescent="0.25">
      <c r="A3519">
        <v>86105310</v>
      </c>
      <c r="B3519">
        <v>111</v>
      </c>
      <c r="C3519" t="s">
        <v>39</v>
      </c>
      <c r="E3519" t="str">
        <f t="shared" si="54"/>
        <v>90-120</v>
      </c>
    </row>
    <row r="3520" spans="1:5" x14ac:dyDescent="0.25">
      <c r="A3520">
        <v>86108560</v>
      </c>
      <c r="B3520">
        <v>149</v>
      </c>
      <c r="C3520" t="s">
        <v>40</v>
      </c>
      <c r="E3520" t="str">
        <f t="shared" si="54"/>
        <v>121-150</v>
      </c>
    </row>
    <row r="3521" spans="1:5" x14ac:dyDescent="0.25">
      <c r="A3521">
        <v>86131446</v>
      </c>
      <c r="B3521">
        <v>121</v>
      </c>
      <c r="C3521" t="s">
        <v>40</v>
      </c>
      <c r="E3521" t="str">
        <f t="shared" si="54"/>
        <v>121-150</v>
      </c>
    </row>
    <row r="3522" spans="1:5" x14ac:dyDescent="0.25">
      <c r="A3522">
        <v>86138420</v>
      </c>
      <c r="B3522">
        <v>121</v>
      </c>
      <c r="C3522" t="s">
        <v>39</v>
      </c>
      <c r="E3522" t="str">
        <f t="shared" si="54"/>
        <v>121-150</v>
      </c>
    </row>
    <row r="3523" spans="1:5" x14ac:dyDescent="0.25">
      <c r="A3523">
        <v>86146340</v>
      </c>
      <c r="B3523">
        <v>135</v>
      </c>
      <c r="C3523" t="s">
        <v>38</v>
      </c>
      <c r="E3523" t="str">
        <f t="shared" ref="E3523:E3586" si="55">IF(B3523&lt;=120,"90-120","121-150")</f>
        <v>121-150</v>
      </c>
    </row>
    <row r="3524" spans="1:5" x14ac:dyDescent="0.25">
      <c r="A3524">
        <v>86148492</v>
      </c>
      <c r="B3524">
        <v>143</v>
      </c>
      <c r="C3524" t="s">
        <v>38</v>
      </c>
      <c r="E3524" t="str">
        <f t="shared" si="55"/>
        <v>121-150</v>
      </c>
    </row>
    <row r="3525" spans="1:5" x14ac:dyDescent="0.25">
      <c r="A3525">
        <v>86160944</v>
      </c>
      <c r="B3525">
        <v>136</v>
      </c>
      <c r="C3525" t="s">
        <v>40</v>
      </c>
      <c r="E3525" t="str">
        <f t="shared" si="55"/>
        <v>121-150</v>
      </c>
    </row>
    <row r="3526" spans="1:5" x14ac:dyDescent="0.25">
      <c r="A3526">
        <v>86161320</v>
      </c>
      <c r="B3526">
        <v>119</v>
      </c>
      <c r="C3526" t="s">
        <v>40</v>
      </c>
      <c r="E3526" t="str">
        <f t="shared" si="55"/>
        <v>90-120</v>
      </c>
    </row>
    <row r="3527" spans="1:5" x14ac:dyDescent="0.25">
      <c r="A3527">
        <v>86165404</v>
      </c>
      <c r="B3527">
        <v>121</v>
      </c>
      <c r="C3527" t="s">
        <v>38</v>
      </c>
      <c r="E3527" t="str">
        <f t="shared" si="55"/>
        <v>121-150</v>
      </c>
    </row>
    <row r="3528" spans="1:5" x14ac:dyDescent="0.25">
      <c r="A3528">
        <v>86169602</v>
      </c>
      <c r="B3528">
        <v>91</v>
      </c>
      <c r="C3528" t="s">
        <v>38</v>
      </c>
      <c r="E3528" t="str">
        <f t="shared" si="55"/>
        <v>90-120</v>
      </c>
    </row>
    <row r="3529" spans="1:5" x14ac:dyDescent="0.25">
      <c r="A3529">
        <v>86171146</v>
      </c>
      <c r="B3529">
        <v>105</v>
      </c>
      <c r="C3529" t="s">
        <v>38</v>
      </c>
      <c r="D3529" s="32">
        <v>41845</v>
      </c>
      <c r="E3529" t="str">
        <f t="shared" si="55"/>
        <v>90-120</v>
      </c>
    </row>
    <row r="3530" spans="1:5" x14ac:dyDescent="0.25">
      <c r="A3530">
        <v>86171146</v>
      </c>
      <c r="B3530">
        <v>105</v>
      </c>
      <c r="C3530" t="s">
        <v>38</v>
      </c>
      <c r="D3530" s="32">
        <v>41845</v>
      </c>
      <c r="E3530" t="str">
        <f t="shared" si="55"/>
        <v>90-120</v>
      </c>
    </row>
    <row r="3531" spans="1:5" x14ac:dyDescent="0.25">
      <c r="A3531">
        <v>86189962</v>
      </c>
      <c r="B3531">
        <v>136</v>
      </c>
      <c r="C3531" t="s">
        <v>40</v>
      </c>
      <c r="E3531" t="str">
        <f t="shared" si="55"/>
        <v>121-150</v>
      </c>
    </row>
    <row r="3532" spans="1:5" x14ac:dyDescent="0.25">
      <c r="A3532">
        <v>86191960</v>
      </c>
      <c r="B3532">
        <v>149</v>
      </c>
      <c r="C3532" t="s">
        <v>38</v>
      </c>
      <c r="D3532" s="32">
        <v>41850</v>
      </c>
      <c r="E3532" t="str">
        <f t="shared" si="55"/>
        <v>121-150</v>
      </c>
    </row>
    <row r="3533" spans="1:5" x14ac:dyDescent="0.25">
      <c r="A3533">
        <v>86199786</v>
      </c>
      <c r="B3533">
        <v>121</v>
      </c>
      <c r="C3533" t="s">
        <v>39</v>
      </c>
      <c r="E3533" t="str">
        <f t="shared" si="55"/>
        <v>121-150</v>
      </c>
    </row>
    <row r="3534" spans="1:5" x14ac:dyDescent="0.25">
      <c r="A3534">
        <v>86200456</v>
      </c>
      <c r="B3534">
        <v>111</v>
      </c>
      <c r="C3534" t="s">
        <v>38</v>
      </c>
      <c r="E3534" t="str">
        <f t="shared" si="55"/>
        <v>90-120</v>
      </c>
    </row>
    <row r="3535" spans="1:5" x14ac:dyDescent="0.25">
      <c r="A3535">
        <v>86208912</v>
      </c>
      <c r="B3535">
        <v>106</v>
      </c>
      <c r="C3535" t="s">
        <v>40</v>
      </c>
      <c r="E3535" t="str">
        <f t="shared" si="55"/>
        <v>90-120</v>
      </c>
    </row>
    <row r="3536" spans="1:5" x14ac:dyDescent="0.25">
      <c r="A3536">
        <v>86209712</v>
      </c>
      <c r="B3536">
        <v>106</v>
      </c>
      <c r="C3536" t="s">
        <v>39</v>
      </c>
      <c r="E3536" t="str">
        <f t="shared" si="55"/>
        <v>90-120</v>
      </c>
    </row>
    <row r="3537" spans="1:5" x14ac:dyDescent="0.25">
      <c r="A3537">
        <v>86218794</v>
      </c>
      <c r="B3537">
        <v>106</v>
      </c>
      <c r="C3537" t="s">
        <v>40</v>
      </c>
      <c r="E3537" t="str">
        <f t="shared" si="55"/>
        <v>90-120</v>
      </c>
    </row>
    <row r="3538" spans="1:5" x14ac:dyDescent="0.25">
      <c r="A3538">
        <v>86232836</v>
      </c>
      <c r="B3538">
        <v>92</v>
      </c>
      <c r="C3538" t="s">
        <v>39</v>
      </c>
      <c r="E3538" t="str">
        <f t="shared" si="55"/>
        <v>90-120</v>
      </c>
    </row>
    <row r="3539" spans="1:5" x14ac:dyDescent="0.25">
      <c r="A3539">
        <v>86235754</v>
      </c>
      <c r="B3539">
        <v>148</v>
      </c>
      <c r="C3539" t="s">
        <v>39</v>
      </c>
      <c r="E3539" t="str">
        <f t="shared" si="55"/>
        <v>121-150</v>
      </c>
    </row>
    <row r="3540" spans="1:5" x14ac:dyDescent="0.25">
      <c r="A3540">
        <v>86243326</v>
      </c>
      <c r="B3540">
        <v>149</v>
      </c>
      <c r="C3540" t="s">
        <v>39</v>
      </c>
      <c r="E3540" t="str">
        <f t="shared" si="55"/>
        <v>121-150</v>
      </c>
    </row>
    <row r="3541" spans="1:5" x14ac:dyDescent="0.25">
      <c r="A3541">
        <v>86244632</v>
      </c>
      <c r="B3541">
        <v>122</v>
      </c>
      <c r="C3541" t="s">
        <v>39</v>
      </c>
      <c r="E3541" t="str">
        <f t="shared" si="55"/>
        <v>121-150</v>
      </c>
    </row>
    <row r="3542" spans="1:5" x14ac:dyDescent="0.25">
      <c r="A3542">
        <v>86247862</v>
      </c>
      <c r="B3542">
        <v>118</v>
      </c>
      <c r="C3542" t="s">
        <v>39</v>
      </c>
      <c r="E3542" t="str">
        <f t="shared" si="55"/>
        <v>90-120</v>
      </c>
    </row>
    <row r="3543" spans="1:5" x14ac:dyDescent="0.25">
      <c r="A3543">
        <v>86251072</v>
      </c>
      <c r="B3543">
        <v>148</v>
      </c>
      <c r="C3543" t="s">
        <v>40</v>
      </c>
      <c r="E3543" t="str">
        <f t="shared" si="55"/>
        <v>121-150</v>
      </c>
    </row>
    <row r="3544" spans="1:5" x14ac:dyDescent="0.25">
      <c r="A3544">
        <v>86251144</v>
      </c>
      <c r="B3544">
        <v>118</v>
      </c>
      <c r="C3544" t="s">
        <v>40</v>
      </c>
      <c r="D3544" s="32">
        <v>41871</v>
      </c>
      <c r="E3544" t="str">
        <f t="shared" si="55"/>
        <v>90-120</v>
      </c>
    </row>
    <row r="3545" spans="1:5" x14ac:dyDescent="0.25">
      <c r="A3545">
        <v>86256120</v>
      </c>
      <c r="B3545">
        <v>122</v>
      </c>
      <c r="C3545" t="s">
        <v>39</v>
      </c>
      <c r="E3545" t="str">
        <f t="shared" si="55"/>
        <v>121-150</v>
      </c>
    </row>
    <row r="3546" spans="1:5" x14ac:dyDescent="0.25">
      <c r="A3546">
        <v>86257970</v>
      </c>
      <c r="B3546">
        <v>120</v>
      </c>
      <c r="C3546" t="s">
        <v>38</v>
      </c>
      <c r="E3546" t="str">
        <f t="shared" si="55"/>
        <v>90-120</v>
      </c>
    </row>
    <row r="3547" spans="1:5" x14ac:dyDescent="0.25">
      <c r="A3547">
        <v>86263818</v>
      </c>
      <c r="B3547">
        <v>147</v>
      </c>
      <c r="C3547" t="s">
        <v>39</v>
      </c>
      <c r="E3547" t="str">
        <f t="shared" si="55"/>
        <v>121-150</v>
      </c>
    </row>
    <row r="3548" spans="1:5" x14ac:dyDescent="0.25">
      <c r="A3548">
        <v>86284878</v>
      </c>
      <c r="B3548">
        <v>143</v>
      </c>
      <c r="C3548" t="s">
        <v>38</v>
      </c>
      <c r="E3548" t="str">
        <f t="shared" si="55"/>
        <v>121-150</v>
      </c>
    </row>
    <row r="3549" spans="1:5" x14ac:dyDescent="0.25">
      <c r="A3549">
        <v>86288876</v>
      </c>
      <c r="B3549">
        <v>121</v>
      </c>
      <c r="C3549" t="s">
        <v>39</v>
      </c>
      <c r="E3549" t="str">
        <f t="shared" si="55"/>
        <v>121-150</v>
      </c>
    </row>
    <row r="3550" spans="1:5" x14ac:dyDescent="0.25">
      <c r="A3550">
        <v>86290770</v>
      </c>
      <c r="B3550">
        <v>122</v>
      </c>
      <c r="C3550" t="s">
        <v>38</v>
      </c>
      <c r="E3550" t="str">
        <f t="shared" si="55"/>
        <v>121-150</v>
      </c>
    </row>
    <row r="3551" spans="1:5" x14ac:dyDescent="0.25">
      <c r="A3551">
        <v>86299490</v>
      </c>
      <c r="B3551">
        <v>150</v>
      </c>
      <c r="C3551" t="s">
        <v>38</v>
      </c>
      <c r="E3551" t="str">
        <f t="shared" si="55"/>
        <v>121-150</v>
      </c>
    </row>
    <row r="3552" spans="1:5" x14ac:dyDescent="0.25">
      <c r="A3552">
        <v>86314526</v>
      </c>
      <c r="B3552">
        <v>113</v>
      </c>
      <c r="C3552" t="s">
        <v>38</v>
      </c>
      <c r="E3552" t="str">
        <f t="shared" si="55"/>
        <v>90-120</v>
      </c>
    </row>
    <row r="3553" spans="1:5" x14ac:dyDescent="0.25">
      <c r="A3553">
        <v>86315528</v>
      </c>
      <c r="B3553">
        <v>120</v>
      </c>
      <c r="C3553" t="s">
        <v>38</v>
      </c>
      <c r="E3553" t="str">
        <f t="shared" si="55"/>
        <v>90-120</v>
      </c>
    </row>
    <row r="3554" spans="1:5" x14ac:dyDescent="0.25">
      <c r="A3554">
        <v>86318354</v>
      </c>
      <c r="B3554">
        <v>92</v>
      </c>
      <c r="C3554" t="s">
        <v>40</v>
      </c>
      <c r="E3554" t="str">
        <f t="shared" si="55"/>
        <v>90-120</v>
      </c>
    </row>
    <row r="3555" spans="1:5" x14ac:dyDescent="0.25">
      <c r="A3555">
        <v>86322452</v>
      </c>
      <c r="B3555">
        <v>120</v>
      </c>
      <c r="C3555" t="s">
        <v>40</v>
      </c>
      <c r="E3555" t="str">
        <f t="shared" si="55"/>
        <v>90-120</v>
      </c>
    </row>
    <row r="3556" spans="1:5" x14ac:dyDescent="0.25">
      <c r="A3556">
        <v>86327124</v>
      </c>
      <c r="B3556">
        <v>106</v>
      </c>
      <c r="C3556" t="s">
        <v>38</v>
      </c>
      <c r="E3556" t="str">
        <f t="shared" si="55"/>
        <v>90-120</v>
      </c>
    </row>
    <row r="3557" spans="1:5" x14ac:dyDescent="0.25">
      <c r="A3557">
        <v>86333668</v>
      </c>
      <c r="B3557">
        <v>148</v>
      </c>
      <c r="C3557" t="s">
        <v>40</v>
      </c>
      <c r="E3557" t="str">
        <f t="shared" si="55"/>
        <v>121-150</v>
      </c>
    </row>
    <row r="3558" spans="1:5" x14ac:dyDescent="0.25">
      <c r="A3558">
        <v>86336252</v>
      </c>
      <c r="B3558">
        <v>146</v>
      </c>
      <c r="C3558" t="s">
        <v>39</v>
      </c>
      <c r="E3558" t="str">
        <f t="shared" si="55"/>
        <v>121-150</v>
      </c>
    </row>
    <row r="3559" spans="1:5" x14ac:dyDescent="0.25">
      <c r="A3559">
        <v>86341140</v>
      </c>
      <c r="B3559">
        <v>127</v>
      </c>
      <c r="C3559" t="s">
        <v>40</v>
      </c>
      <c r="E3559" t="str">
        <f t="shared" si="55"/>
        <v>121-150</v>
      </c>
    </row>
    <row r="3560" spans="1:5" x14ac:dyDescent="0.25">
      <c r="A3560">
        <v>86344646</v>
      </c>
      <c r="B3560">
        <v>111</v>
      </c>
      <c r="C3560" t="s">
        <v>39</v>
      </c>
      <c r="E3560" t="str">
        <f t="shared" si="55"/>
        <v>90-120</v>
      </c>
    </row>
    <row r="3561" spans="1:5" x14ac:dyDescent="0.25">
      <c r="A3561">
        <v>86356994</v>
      </c>
      <c r="B3561">
        <v>111</v>
      </c>
      <c r="C3561" t="s">
        <v>38</v>
      </c>
      <c r="E3561" t="str">
        <f t="shared" si="55"/>
        <v>90-120</v>
      </c>
    </row>
    <row r="3562" spans="1:5" x14ac:dyDescent="0.25">
      <c r="A3562">
        <v>86358358</v>
      </c>
      <c r="B3562">
        <v>150</v>
      </c>
      <c r="C3562" t="s">
        <v>39</v>
      </c>
      <c r="D3562" s="32">
        <v>41863</v>
      </c>
      <c r="E3562" t="str">
        <f t="shared" si="55"/>
        <v>121-150</v>
      </c>
    </row>
    <row r="3563" spans="1:5" x14ac:dyDescent="0.25">
      <c r="A3563">
        <v>86369780</v>
      </c>
      <c r="B3563">
        <v>105</v>
      </c>
      <c r="C3563" t="s">
        <v>39</v>
      </c>
      <c r="E3563" t="str">
        <f t="shared" si="55"/>
        <v>90-120</v>
      </c>
    </row>
    <row r="3564" spans="1:5" x14ac:dyDescent="0.25">
      <c r="A3564">
        <v>86382284</v>
      </c>
      <c r="B3564">
        <v>150</v>
      </c>
      <c r="C3564" t="s">
        <v>40</v>
      </c>
      <c r="E3564" t="str">
        <f t="shared" si="55"/>
        <v>121-150</v>
      </c>
    </row>
    <row r="3565" spans="1:5" x14ac:dyDescent="0.25">
      <c r="A3565">
        <v>86382628</v>
      </c>
      <c r="B3565">
        <v>113</v>
      </c>
      <c r="C3565" t="s">
        <v>38</v>
      </c>
      <c r="E3565" t="str">
        <f t="shared" si="55"/>
        <v>90-120</v>
      </c>
    </row>
    <row r="3566" spans="1:5" x14ac:dyDescent="0.25">
      <c r="A3566">
        <v>86391128</v>
      </c>
      <c r="B3566">
        <v>150</v>
      </c>
      <c r="C3566" t="s">
        <v>40</v>
      </c>
      <c r="E3566" t="str">
        <f t="shared" si="55"/>
        <v>121-150</v>
      </c>
    </row>
    <row r="3567" spans="1:5" x14ac:dyDescent="0.25">
      <c r="A3567">
        <v>86400378</v>
      </c>
      <c r="B3567">
        <v>143</v>
      </c>
      <c r="C3567" t="s">
        <v>38</v>
      </c>
      <c r="E3567" t="str">
        <f t="shared" si="55"/>
        <v>121-150</v>
      </c>
    </row>
    <row r="3568" spans="1:5" x14ac:dyDescent="0.25">
      <c r="A3568">
        <v>86401676</v>
      </c>
      <c r="B3568">
        <v>111</v>
      </c>
      <c r="C3568" t="s">
        <v>39</v>
      </c>
      <c r="E3568" t="str">
        <f t="shared" si="55"/>
        <v>90-120</v>
      </c>
    </row>
    <row r="3569" spans="1:5" x14ac:dyDescent="0.25">
      <c r="A3569">
        <v>86407760</v>
      </c>
      <c r="B3569">
        <v>134</v>
      </c>
      <c r="C3569" t="s">
        <v>39</v>
      </c>
      <c r="E3569" t="str">
        <f t="shared" si="55"/>
        <v>121-150</v>
      </c>
    </row>
    <row r="3570" spans="1:5" x14ac:dyDescent="0.25">
      <c r="A3570">
        <v>86417398</v>
      </c>
      <c r="B3570">
        <v>150</v>
      </c>
      <c r="C3570" t="s">
        <v>39</v>
      </c>
      <c r="E3570" t="str">
        <f t="shared" si="55"/>
        <v>121-150</v>
      </c>
    </row>
    <row r="3571" spans="1:5" x14ac:dyDescent="0.25">
      <c r="A3571">
        <v>86425826</v>
      </c>
      <c r="B3571">
        <v>141</v>
      </c>
      <c r="C3571" t="s">
        <v>39</v>
      </c>
      <c r="E3571" t="str">
        <f t="shared" si="55"/>
        <v>121-150</v>
      </c>
    </row>
    <row r="3572" spans="1:5" x14ac:dyDescent="0.25">
      <c r="A3572">
        <v>86431634</v>
      </c>
      <c r="B3572">
        <v>111</v>
      </c>
      <c r="C3572" t="s">
        <v>39</v>
      </c>
      <c r="E3572" t="str">
        <f t="shared" si="55"/>
        <v>90-120</v>
      </c>
    </row>
    <row r="3573" spans="1:5" x14ac:dyDescent="0.25">
      <c r="A3573">
        <v>86436790</v>
      </c>
      <c r="B3573">
        <v>141</v>
      </c>
      <c r="C3573" t="s">
        <v>39</v>
      </c>
      <c r="E3573" t="str">
        <f t="shared" si="55"/>
        <v>121-150</v>
      </c>
    </row>
    <row r="3574" spans="1:5" x14ac:dyDescent="0.25">
      <c r="A3574">
        <v>86442024</v>
      </c>
      <c r="B3574">
        <v>136</v>
      </c>
      <c r="C3574" t="s">
        <v>38</v>
      </c>
      <c r="D3574" s="32">
        <v>41855</v>
      </c>
      <c r="E3574" t="str">
        <f t="shared" si="55"/>
        <v>121-150</v>
      </c>
    </row>
    <row r="3575" spans="1:5" x14ac:dyDescent="0.25">
      <c r="A3575">
        <v>86444608</v>
      </c>
      <c r="B3575">
        <v>148</v>
      </c>
      <c r="C3575" t="s">
        <v>39</v>
      </c>
      <c r="E3575" t="str">
        <f t="shared" si="55"/>
        <v>121-150</v>
      </c>
    </row>
    <row r="3576" spans="1:5" x14ac:dyDescent="0.25">
      <c r="A3576">
        <v>86451978</v>
      </c>
      <c r="B3576">
        <v>136</v>
      </c>
      <c r="C3576" t="s">
        <v>38</v>
      </c>
      <c r="E3576" t="str">
        <f t="shared" si="55"/>
        <v>121-150</v>
      </c>
    </row>
    <row r="3577" spans="1:5" x14ac:dyDescent="0.25">
      <c r="A3577">
        <v>86463430</v>
      </c>
      <c r="B3577">
        <v>148</v>
      </c>
      <c r="C3577" t="s">
        <v>39</v>
      </c>
      <c r="E3577" t="str">
        <f t="shared" si="55"/>
        <v>121-150</v>
      </c>
    </row>
    <row r="3578" spans="1:5" x14ac:dyDescent="0.25">
      <c r="A3578">
        <v>86465750</v>
      </c>
      <c r="B3578">
        <v>148</v>
      </c>
      <c r="C3578" t="s">
        <v>38</v>
      </c>
      <c r="E3578" t="str">
        <f t="shared" si="55"/>
        <v>121-150</v>
      </c>
    </row>
    <row r="3579" spans="1:5" x14ac:dyDescent="0.25">
      <c r="A3579">
        <v>86472480</v>
      </c>
      <c r="B3579">
        <v>141</v>
      </c>
      <c r="C3579" t="s">
        <v>40</v>
      </c>
      <c r="E3579" t="str">
        <f t="shared" si="55"/>
        <v>121-150</v>
      </c>
    </row>
    <row r="3580" spans="1:5" x14ac:dyDescent="0.25">
      <c r="A3580">
        <v>86475590</v>
      </c>
      <c r="B3580">
        <v>126</v>
      </c>
      <c r="C3580" t="s">
        <v>39</v>
      </c>
      <c r="D3580" s="32">
        <v>41842</v>
      </c>
      <c r="E3580" t="str">
        <f t="shared" si="55"/>
        <v>121-150</v>
      </c>
    </row>
    <row r="3581" spans="1:5" x14ac:dyDescent="0.25">
      <c r="A3581">
        <v>86475590</v>
      </c>
      <c r="B3581">
        <v>126</v>
      </c>
      <c r="C3581" t="s">
        <v>39</v>
      </c>
      <c r="D3581" s="32">
        <v>41842</v>
      </c>
      <c r="E3581" t="str">
        <f t="shared" si="55"/>
        <v>121-150</v>
      </c>
    </row>
    <row r="3582" spans="1:5" x14ac:dyDescent="0.25">
      <c r="A3582">
        <v>86481344</v>
      </c>
      <c r="B3582">
        <v>141</v>
      </c>
      <c r="C3582" t="s">
        <v>38</v>
      </c>
      <c r="E3582" t="str">
        <f t="shared" si="55"/>
        <v>121-150</v>
      </c>
    </row>
    <row r="3583" spans="1:5" x14ac:dyDescent="0.25">
      <c r="A3583">
        <v>86483590</v>
      </c>
      <c r="B3583">
        <v>122</v>
      </c>
      <c r="C3583" t="s">
        <v>38</v>
      </c>
      <c r="E3583" t="str">
        <f t="shared" si="55"/>
        <v>121-150</v>
      </c>
    </row>
    <row r="3584" spans="1:5" x14ac:dyDescent="0.25">
      <c r="A3584">
        <v>86493716</v>
      </c>
      <c r="B3584">
        <v>92</v>
      </c>
      <c r="C3584" t="s">
        <v>38</v>
      </c>
      <c r="E3584" t="str">
        <f t="shared" si="55"/>
        <v>90-120</v>
      </c>
    </row>
    <row r="3585" spans="1:5" x14ac:dyDescent="0.25">
      <c r="A3585">
        <v>86497302</v>
      </c>
      <c r="B3585">
        <v>106</v>
      </c>
      <c r="C3585" t="s">
        <v>38</v>
      </c>
      <c r="E3585" t="str">
        <f t="shared" si="55"/>
        <v>90-120</v>
      </c>
    </row>
    <row r="3586" spans="1:5" x14ac:dyDescent="0.25">
      <c r="A3586">
        <v>86499360</v>
      </c>
      <c r="B3586">
        <v>106</v>
      </c>
      <c r="C3586" t="s">
        <v>38</v>
      </c>
      <c r="E3586" t="str">
        <f t="shared" si="55"/>
        <v>90-120</v>
      </c>
    </row>
    <row r="3587" spans="1:5" x14ac:dyDescent="0.25">
      <c r="A3587">
        <v>86502348</v>
      </c>
      <c r="B3587">
        <v>121</v>
      </c>
      <c r="C3587" t="s">
        <v>38</v>
      </c>
      <c r="E3587" t="str">
        <f t="shared" ref="E3587:E3650" si="56">IF(B3587&lt;=120,"90-120","121-150")</f>
        <v>121-150</v>
      </c>
    </row>
    <row r="3588" spans="1:5" x14ac:dyDescent="0.25">
      <c r="A3588">
        <v>86506258</v>
      </c>
      <c r="B3588">
        <v>111</v>
      </c>
      <c r="C3588" t="s">
        <v>39</v>
      </c>
      <c r="E3588" t="str">
        <f t="shared" si="56"/>
        <v>90-120</v>
      </c>
    </row>
    <row r="3589" spans="1:5" x14ac:dyDescent="0.25">
      <c r="A3589">
        <v>86509440</v>
      </c>
      <c r="B3589">
        <v>122</v>
      </c>
      <c r="C3589" t="s">
        <v>40</v>
      </c>
      <c r="E3589" t="str">
        <f t="shared" si="56"/>
        <v>121-150</v>
      </c>
    </row>
    <row r="3590" spans="1:5" x14ac:dyDescent="0.25">
      <c r="A3590">
        <v>86525940</v>
      </c>
      <c r="B3590">
        <v>147</v>
      </c>
      <c r="C3590" t="s">
        <v>38</v>
      </c>
      <c r="D3590" s="32">
        <v>41855</v>
      </c>
      <c r="E3590" t="str">
        <f t="shared" si="56"/>
        <v>121-150</v>
      </c>
    </row>
    <row r="3591" spans="1:5" x14ac:dyDescent="0.25">
      <c r="A3591">
        <v>86528000</v>
      </c>
      <c r="B3591">
        <v>92</v>
      </c>
      <c r="C3591" t="s">
        <v>39</v>
      </c>
      <c r="D3591" s="32">
        <v>41851</v>
      </c>
      <c r="E3591" t="str">
        <f t="shared" si="56"/>
        <v>90-120</v>
      </c>
    </row>
    <row r="3592" spans="1:5" x14ac:dyDescent="0.25">
      <c r="A3592">
        <v>86528000</v>
      </c>
      <c r="B3592">
        <v>92</v>
      </c>
      <c r="C3592" t="s">
        <v>39</v>
      </c>
      <c r="D3592" s="32">
        <v>41843</v>
      </c>
      <c r="E3592" t="str">
        <f t="shared" si="56"/>
        <v>90-120</v>
      </c>
    </row>
    <row r="3593" spans="1:5" x14ac:dyDescent="0.25">
      <c r="A3593">
        <v>86536752</v>
      </c>
      <c r="B3593">
        <v>111</v>
      </c>
      <c r="C3593" t="s">
        <v>39</v>
      </c>
      <c r="D3593" s="32">
        <v>41845</v>
      </c>
      <c r="E3593" t="str">
        <f t="shared" si="56"/>
        <v>90-120</v>
      </c>
    </row>
    <row r="3594" spans="1:5" x14ac:dyDescent="0.25">
      <c r="A3594">
        <v>86539524</v>
      </c>
      <c r="B3594">
        <v>92</v>
      </c>
      <c r="C3594" t="s">
        <v>39</v>
      </c>
      <c r="E3594" t="str">
        <f t="shared" si="56"/>
        <v>90-120</v>
      </c>
    </row>
    <row r="3595" spans="1:5" x14ac:dyDescent="0.25">
      <c r="A3595">
        <v>86545322</v>
      </c>
      <c r="B3595">
        <v>122</v>
      </c>
      <c r="C3595" t="s">
        <v>39</v>
      </c>
      <c r="E3595" t="str">
        <f t="shared" si="56"/>
        <v>121-150</v>
      </c>
    </row>
    <row r="3596" spans="1:5" x14ac:dyDescent="0.25">
      <c r="A3596">
        <v>86546152</v>
      </c>
      <c r="B3596">
        <v>150</v>
      </c>
      <c r="C3596" t="s">
        <v>40</v>
      </c>
      <c r="E3596" t="str">
        <f t="shared" si="56"/>
        <v>121-150</v>
      </c>
    </row>
    <row r="3597" spans="1:5" x14ac:dyDescent="0.25">
      <c r="A3597">
        <v>86549536</v>
      </c>
      <c r="B3597">
        <v>150</v>
      </c>
      <c r="C3597" t="s">
        <v>39</v>
      </c>
      <c r="E3597" t="str">
        <f t="shared" si="56"/>
        <v>121-150</v>
      </c>
    </row>
    <row r="3598" spans="1:5" x14ac:dyDescent="0.25">
      <c r="A3598">
        <v>86550906</v>
      </c>
      <c r="B3598">
        <v>117</v>
      </c>
      <c r="C3598" t="s">
        <v>40</v>
      </c>
      <c r="E3598" t="str">
        <f t="shared" si="56"/>
        <v>90-120</v>
      </c>
    </row>
    <row r="3599" spans="1:5" x14ac:dyDescent="0.25">
      <c r="A3599">
        <v>86552842</v>
      </c>
      <c r="B3599">
        <v>119</v>
      </c>
      <c r="C3599" t="s">
        <v>38</v>
      </c>
      <c r="E3599" t="str">
        <f t="shared" si="56"/>
        <v>90-120</v>
      </c>
    </row>
    <row r="3600" spans="1:5" x14ac:dyDescent="0.25">
      <c r="A3600">
        <v>86559964</v>
      </c>
      <c r="B3600">
        <v>90</v>
      </c>
      <c r="C3600" t="s">
        <v>40</v>
      </c>
      <c r="E3600" t="str">
        <f t="shared" si="56"/>
        <v>90-120</v>
      </c>
    </row>
    <row r="3601" spans="1:5" x14ac:dyDescent="0.25">
      <c r="A3601">
        <v>86567056</v>
      </c>
      <c r="B3601">
        <v>120</v>
      </c>
      <c r="C3601" t="s">
        <v>39</v>
      </c>
      <c r="D3601" s="32">
        <v>41843</v>
      </c>
      <c r="E3601" t="str">
        <f t="shared" si="56"/>
        <v>90-120</v>
      </c>
    </row>
    <row r="3602" spans="1:5" x14ac:dyDescent="0.25">
      <c r="A3602">
        <v>86568778</v>
      </c>
      <c r="B3602">
        <v>120</v>
      </c>
      <c r="C3602" t="s">
        <v>38</v>
      </c>
      <c r="E3602" t="str">
        <f t="shared" si="56"/>
        <v>90-120</v>
      </c>
    </row>
    <row r="3603" spans="1:5" x14ac:dyDescent="0.25">
      <c r="A3603">
        <v>86571108</v>
      </c>
      <c r="B3603">
        <v>120</v>
      </c>
      <c r="C3603" t="s">
        <v>40</v>
      </c>
      <c r="E3603" t="str">
        <f t="shared" si="56"/>
        <v>90-120</v>
      </c>
    </row>
    <row r="3604" spans="1:5" x14ac:dyDescent="0.25">
      <c r="A3604">
        <v>86571284</v>
      </c>
      <c r="B3604">
        <v>91</v>
      </c>
      <c r="C3604" t="s">
        <v>38</v>
      </c>
      <c r="E3604" t="str">
        <f t="shared" si="56"/>
        <v>90-120</v>
      </c>
    </row>
    <row r="3605" spans="1:5" x14ac:dyDescent="0.25">
      <c r="A3605">
        <v>86572244</v>
      </c>
      <c r="B3605">
        <v>90</v>
      </c>
      <c r="C3605" t="s">
        <v>39</v>
      </c>
      <c r="E3605" t="str">
        <f t="shared" si="56"/>
        <v>90-120</v>
      </c>
    </row>
    <row r="3606" spans="1:5" x14ac:dyDescent="0.25">
      <c r="A3606">
        <v>86572504</v>
      </c>
      <c r="B3606">
        <v>120</v>
      </c>
      <c r="C3606" t="s">
        <v>38</v>
      </c>
      <c r="E3606" t="str">
        <f t="shared" si="56"/>
        <v>90-120</v>
      </c>
    </row>
    <row r="3607" spans="1:5" x14ac:dyDescent="0.25">
      <c r="A3607">
        <v>86574586</v>
      </c>
      <c r="B3607">
        <v>120</v>
      </c>
      <c r="C3607" t="s">
        <v>40</v>
      </c>
      <c r="E3607" t="str">
        <f t="shared" si="56"/>
        <v>90-120</v>
      </c>
    </row>
    <row r="3608" spans="1:5" x14ac:dyDescent="0.25">
      <c r="A3608">
        <v>86580364</v>
      </c>
      <c r="B3608">
        <v>90</v>
      </c>
      <c r="C3608" t="s">
        <v>38</v>
      </c>
      <c r="E3608" t="str">
        <f t="shared" si="56"/>
        <v>90-120</v>
      </c>
    </row>
    <row r="3609" spans="1:5" x14ac:dyDescent="0.25">
      <c r="A3609">
        <v>86581180</v>
      </c>
      <c r="B3609">
        <v>119</v>
      </c>
      <c r="C3609" t="s">
        <v>39</v>
      </c>
      <c r="E3609" t="str">
        <f t="shared" si="56"/>
        <v>90-120</v>
      </c>
    </row>
    <row r="3610" spans="1:5" x14ac:dyDescent="0.25">
      <c r="A3610">
        <v>86590870</v>
      </c>
      <c r="B3610">
        <v>120</v>
      </c>
      <c r="C3610" t="s">
        <v>38</v>
      </c>
      <c r="E3610" t="str">
        <f t="shared" si="56"/>
        <v>90-120</v>
      </c>
    </row>
    <row r="3611" spans="1:5" x14ac:dyDescent="0.25">
      <c r="A3611">
        <v>86593722</v>
      </c>
      <c r="B3611">
        <v>111</v>
      </c>
      <c r="C3611" t="s">
        <v>38</v>
      </c>
      <c r="D3611" s="32">
        <v>41849</v>
      </c>
      <c r="E3611" t="str">
        <f t="shared" si="56"/>
        <v>90-120</v>
      </c>
    </row>
    <row r="3612" spans="1:5" x14ac:dyDescent="0.25">
      <c r="A3612">
        <v>86598016</v>
      </c>
      <c r="B3612">
        <v>149</v>
      </c>
      <c r="C3612" t="s">
        <v>38</v>
      </c>
      <c r="D3612" s="32">
        <v>41865</v>
      </c>
      <c r="E3612" t="str">
        <f t="shared" si="56"/>
        <v>121-150</v>
      </c>
    </row>
    <row r="3613" spans="1:5" x14ac:dyDescent="0.25">
      <c r="A3613">
        <v>86622006</v>
      </c>
      <c r="B3613">
        <v>121</v>
      </c>
      <c r="C3613" t="s">
        <v>40</v>
      </c>
      <c r="E3613" t="str">
        <f t="shared" si="56"/>
        <v>121-150</v>
      </c>
    </row>
    <row r="3614" spans="1:5" x14ac:dyDescent="0.25">
      <c r="A3614">
        <v>86635672</v>
      </c>
      <c r="B3614">
        <v>120</v>
      </c>
      <c r="C3614" t="s">
        <v>40</v>
      </c>
      <c r="D3614" s="32">
        <v>41869</v>
      </c>
      <c r="E3614" t="str">
        <f t="shared" si="56"/>
        <v>90-120</v>
      </c>
    </row>
    <row r="3615" spans="1:5" x14ac:dyDescent="0.25">
      <c r="A3615">
        <v>86635672</v>
      </c>
      <c r="B3615">
        <v>120</v>
      </c>
      <c r="C3615" t="s">
        <v>40</v>
      </c>
      <c r="D3615" s="32">
        <v>41869</v>
      </c>
      <c r="E3615" t="str">
        <f t="shared" si="56"/>
        <v>90-120</v>
      </c>
    </row>
    <row r="3616" spans="1:5" x14ac:dyDescent="0.25">
      <c r="A3616">
        <v>86636768</v>
      </c>
      <c r="B3616">
        <v>120</v>
      </c>
      <c r="C3616" t="s">
        <v>39</v>
      </c>
      <c r="E3616" t="str">
        <f t="shared" si="56"/>
        <v>90-120</v>
      </c>
    </row>
    <row r="3617" spans="1:5" x14ac:dyDescent="0.25">
      <c r="A3617">
        <v>86638050</v>
      </c>
      <c r="B3617">
        <v>122</v>
      </c>
      <c r="C3617" t="s">
        <v>38</v>
      </c>
      <c r="E3617" t="str">
        <f t="shared" si="56"/>
        <v>121-150</v>
      </c>
    </row>
    <row r="3618" spans="1:5" x14ac:dyDescent="0.25">
      <c r="A3618">
        <v>86643168</v>
      </c>
      <c r="B3618">
        <v>91</v>
      </c>
      <c r="C3618" t="s">
        <v>38</v>
      </c>
      <c r="E3618" t="str">
        <f t="shared" si="56"/>
        <v>90-120</v>
      </c>
    </row>
    <row r="3619" spans="1:5" x14ac:dyDescent="0.25">
      <c r="A3619">
        <v>86644580</v>
      </c>
      <c r="B3619">
        <v>97</v>
      </c>
      <c r="C3619" t="s">
        <v>40</v>
      </c>
      <c r="E3619" t="str">
        <f t="shared" si="56"/>
        <v>90-120</v>
      </c>
    </row>
    <row r="3620" spans="1:5" x14ac:dyDescent="0.25">
      <c r="A3620">
        <v>86663310</v>
      </c>
      <c r="B3620">
        <v>90</v>
      </c>
      <c r="C3620" t="s">
        <v>38</v>
      </c>
      <c r="E3620" t="str">
        <f t="shared" si="56"/>
        <v>90-120</v>
      </c>
    </row>
    <row r="3621" spans="1:5" x14ac:dyDescent="0.25">
      <c r="A3621">
        <v>86676762</v>
      </c>
      <c r="B3621">
        <v>120</v>
      </c>
      <c r="C3621" t="s">
        <v>40</v>
      </c>
      <c r="E3621" t="str">
        <f t="shared" si="56"/>
        <v>90-120</v>
      </c>
    </row>
    <row r="3622" spans="1:5" x14ac:dyDescent="0.25">
      <c r="A3622">
        <v>86686772</v>
      </c>
      <c r="B3622">
        <v>150</v>
      </c>
      <c r="C3622" t="s">
        <v>38</v>
      </c>
      <c r="E3622" t="str">
        <f t="shared" si="56"/>
        <v>121-150</v>
      </c>
    </row>
    <row r="3623" spans="1:5" x14ac:dyDescent="0.25">
      <c r="A3623">
        <v>86689986</v>
      </c>
      <c r="B3623">
        <v>120</v>
      </c>
      <c r="C3623" t="s">
        <v>38</v>
      </c>
      <c r="E3623" t="str">
        <f t="shared" si="56"/>
        <v>90-120</v>
      </c>
    </row>
    <row r="3624" spans="1:5" x14ac:dyDescent="0.25">
      <c r="A3624">
        <v>86710722</v>
      </c>
      <c r="B3624">
        <v>122</v>
      </c>
      <c r="C3624" t="s">
        <v>38</v>
      </c>
      <c r="E3624" t="str">
        <f t="shared" si="56"/>
        <v>121-150</v>
      </c>
    </row>
    <row r="3625" spans="1:5" x14ac:dyDescent="0.25">
      <c r="A3625">
        <v>86725898</v>
      </c>
      <c r="B3625">
        <v>136</v>
      </c>
      <c r="C3625" t="s">
        <v>39</v>
      </c>
      <c r="E3625" t="str">
        <f t="shared" si="56"/>
        <v>121-150</v>
      </c>
    </row>
    <row r="3626" spans="1:5" x14ac:dyDescent="0.25">
      <c r="A3626">
        <v>86733446</v>
      </c>
      <c r="B3626">
        <v>113</v>
      </c>
      <c r="C3626" t="s">
        <v>39</v>
      </c>
      <c r="E3626" t="str">
        <f t="shared" si="56"/>
        <v>90-120</v>
      </c>
    </row>
    <row r="3627" spans="1:5" x14ac:dyDescent="0.25">
      <c r="A3627">
        <v>86736436</v>
      </c>
      <c r="B3627">
        <v>118</v>
      </c>
      <c r="C3627" t="s">
        <v>40</v>
      </c>
      <c r="E3627" t="str">
        <f t="shared" si="56"/>
        <v>90-120</v>
      </c>
    </row>
    <row r="3628" spans="1:5" x14ac:dyDescent="0.25">
      <c r="A3628">
        <v>86752984</v>
      </c>
      <c r="B3628">
        <v>120</v>
      </c>
      <c r="C3628" t="s">
        <v>39</v>
      </c>
      <c r="E3628" t="str">
        <f t="shared" si="56"/>
        <v>90-120</v>
      </c>
    </row>
    <row r="3629" spans="1:5" x14ac:dyDescent="0.25">
      <c r="A3629">
        <v>86759440</v>
      </c>
      <c r="B3629">
        <v>150</v>
      </c>
      <c r="C3629" t="s">
        <v>39</v>
      </c>
      <c r="E3629" t="str">
        <f t="shared" si="56"/>
        <v>121-150</v>
      </c>
    </row>
    <row r="3630" spans="1:5" x14ac:dyDescent="0.25">
      <c r="A3630">
        <v>86789834</v>
      </c>
      <c r="B3630">
        <v>148</v>
      </c>
      <c r="C3630" t="s">
        <v>39</v>
      </c>
      <c r="E3630" t="str">
        <f t="shared" si="56"/>
        <v>121-150</v>
      </c>
    </row>
    <row r="3631" spans="1:5" x14ac:dyDescent="0.25">
      <c r="A3631">
        <v>86792172</v>
      </c>
      <c r="B3631">
        <v>113</v>
      </c>
      <c r="C3631" t="s">
        <v>38</v>
      </c>
      <c r="E3631" t="str">
        <f t="shared" si="56"/>
        <v>90-120</v>
      </c>
    </row>
    <row r="3632" spans="1:5" x14ac:dyDescent="0.25">
      <c r="A3632">
        <v>86825864</v>
      </c>
      <c r="B3632">
        <v>150</v>
      </c>
      <c r="C3632" t="s">
        <v>39</v>
      </c>
      <c r="E3632" t="str">
        <f t="shared" si="56"/>
        <v>121-150</v>
      </c>
    </row>
    <row r="3633" spans="1:5" x14ac:dyDescent="0.25">
      <c r="A3633">
        <v>86828656</v>
      </c>
      <c r="B3633">
        <v>148</v>
      </c>
      <c r="C3633" t="s">
        <v>39</v>
      </c>
      <c r="E3633" t="str">
        <f t="shared" si="56"/>
        <v>121-150</v>
      </c>
    </row>
    <row r="3634" spans="1:5" x14ac:dyDescent="0.25">
      <c r="A3634">
        <v>86831032</v>
      </c>
      <c r="B3634">
        <v>141</v>
      </c>
      <c r="C3634" t="s">
        <v>39</v>
      </c>
      <c r="E3634" t="str">
        <f t="shared" si="56"/>
        <v>121-150</v>
      </c>
    </row>
    <row r="3635" spans="1:5" x14ac:dyDescent="0.25">
      <c r="A3635">
        <v>86833876</v>
      </c>
      <c r="B3635">
        <v>104</v>
      </c>
      <c r="C3635" t="s">
        <v>40</v>
      </c>
      <c r="E3635" t="str">
        <f t="shared" si="56"/>
        <v>90-120</v>
      </c>
    </row>
    <row r="3636" spans="1:5" x14ac:dyDescent="0.25">
      <c r="A3636">
        <v>86837984</v>
      </c>
      <c r="B3636">
        <v>111</v>
      </c>
      <c r="C3636" t="s">
        <v>38</v>
      </c>
      <c r="D3636" s="32">
        <v>41867</v>
      </c>
      <c r="E3636" t="str">
        <f t="shared" si="56"/>
        <v>90-120</v>
      </c>
    </row>
    <row r="3637" spans="1:5" x14ac:dyDescent="0.25">
      <c r="A3637">
        <v>86837984</v>
      </c>
      <c r="B3637">
        <v>111</v>
      </c>
      <c r="C3637" t="s">
        <v>38</v>
      </c>
      <c r="D3637" s="32">
        <v>41852</v>
      </c>
      <c r="E3637" t="str">
        <f t="shared" si="56"/>
        <v>90-120</v>
      </c>
    </row>
    <row r="3638" spans="1:5" x14ac:dyDescent="0.25">
      <c r="A3638">
        <v>86842356</v>
      </c>
      <c r="B3638">
        <v>149</v>
      </c>
      <c r="C3638" t="s">
        <v>40</v>
      </c>
      <c r="E3638" t="str">
        <f t="shared" si="56"/>
        <v>121-150</v>
      </c>
    </row>
    <row r="3639" spans="1:5" x14ac:dyDescent="0.25">
      <c r="A3639">
        <v>86848070</v>
      </c>
      <c r="B3639">
        <v>118</v>
      </c>
      <c r="C3639" t="s">
        <v>39</v>
      </c>
      <c r="E3639" t="str">
        <f t="shared" si="56"/>
        <v>90-120</v>
      </c>
    </row>
    <row r="3640" spans="1:5" x14ac:dyDescent="0.25">
      <c r="A3640">
        <v>86858264</v>
      </c>
      <c r="B3640">
        <v>106</v>
      </c>
      <c r="C3640" t="s">
        <v>38</v>
      </c>
      <c r="E3640" t="str">
        <f t="shared" si="56"/>
        <v>90-120</v>
      </c>
    </row>
    <row r="3641" spans="1:5" x14ac:dyDescent="0.25">
      <c r="A3641">
        <v>86859578</v>
      </c>
      <c r="B3641">
        <v>104</v>
      </c>
      <c r="C3641" t="s">
        <v>38</v>
      </c>
      <c r="E3641" t="str">
        <f t="shared" si="56"/>
        <v>90-120</v>
      </c>
    </row>
    <row r="3642" spans="1:5" x14ac:dyDescent="0.25">
      <c r="A3642">
        <v>86861480</v>
      </c>
      <c r="B3642">
        <v>106</v>
      </c>
      <c r="C3642" t="s">
        <v>40</v>
      </c>
      <c r="E3642" t="str">
        <f t="shared" si="56"/>
        <v>90-120</v>
      </c>
    </row>
    <row r="3643" spans="1:5" x14ac:dyDescent="0.25">
      <c r="A3643">
        <v>86864306</v>
      </c>
      <c r="B3643">
        <v>141</v>
      </c>
      <c r="C3643" t="s">
        <v>38</v>
      </c>
      <c r="E3643" t="str">
        <f t="shared" si="56"/>
        <v>121-150</v>
      </c>
    </row>
    <row r="3644" spans="1:5" x14ac:dyDescent="0.25">
      <c r="A3644">
        <v>86881620</v>
      </c>
      <c r="B3644">
        <v>126</v>
      </c>
      <c r="C3644" t="s">
        <v>40</v>
      </c>
      <c r="E3644" t="str">
        <f t="shared" si="56"/>
        <v>121-150</v>
      </c>
    </row>
    <row r="3645" spans="1:5" x14ac:dyDescent="0.25">
      <c r="A3645">
        <v>86889330</v>
      </c>
      <c r="B3645">
        <v>92</v>
      </c>
      <c r="C3645" t="s">
        <v>38</v>
      </c>
      <c r="E3645" t="str">
        <f t="shared" si="56"/>
        <v>90-120</v>
      </c>
    </row>
    <row r="3646" spans="1:5" x14ac:dyDescent="0.25">
      <c r="A3646">
        <v>86897354</v>
      </c>
      <c r="B3646">
        <v>136</v>
      </c>
      <c r="C3646" t="s">
        <v>38</v>
      </c>
      <c r="E3646" t="str">
        <f t="shared" si="56"/>
        <v>121-150</v>
      </c>
    </row>
    <row r="3647" spans="1:5" x14ac:dyDescent="0.25">
      <c r="A3647">
        <v>86923608</v>
      </c>
      <c r="B3647">
        <v>92</v>
      </c>
      <c r="C3647" t="s">
        <v>38</v>
      </c>
      <c r="E3647" t="str">
        <f t="shared" si="56"/>
        <v>90-120</v>
      </c>
    </row>
    <row r="3648" spans="1:5" x14ac:dyDescent="0.25">
      <c r="A3648">
        <v>86928656</v>
      </c>
      <c r="B3648">
        <v>91</v>
      </c>
      <c r="C3648" t="s">
        <v>40</v>
      </c>
      <c r="E3648" t="str">
        <f t="shared" si="56"/>
        <v>90-120</v>
      </c>
    </row>
    <row r="3649" spans="1:5" x14ac:dyDescent="0.25">
      <c r="A3649">
        <v>86932672</v>
      </c>
      <c r="B3649">
        <v>92</v>
      </c>
      <c r="C3649" t="s">
        <v>38</v>
      </c>
      <c r="E3649" t="str">
        <f t="shared" si="56"/>
        <v>90-120</v>
      </c>
    </row>
    <row r="3650" spans="1:5" x14ac:dyDescent="0.25">
      <c r="A3650">
        <v>86950918</v>
      </c>
      <c r="B3650">
        <v>150</v>
      </c>
      <c r="C3650" t="s">
        <v>39</v>
      </c>
      <c r="E3650" t="str">
        <f t="shared" si="56"/>
        <v>121-150</v>
      </c>
    </row>
    <row r="3651" spans="1:5" x14ac:dyDescent="0.25">
      <c r="A3651">
        <v>86959370</v>
      </c>
      <c r="B3651">
        <v>92</v>
      </c>
      <c r="C3651" t="s">
        <v>39</v>
      </c>
      <c r="E3651" t="str">
        <f t="shared" ref="E3651:E3714" si="57">IF(B3651&lt;=120,"90-120","121-150")</f>
        <v>90-120</v>
      </c>
    </row>
    <row r="3652" spans="1:5" x14ac:dyDescent="0.25">
      <c r="A3652">
        <v>86969668</v>
      </c>
      <c r="B3652">
        <v>120</v>
      </c>
      <c r="C3652" t="s">
        <v>39</v>
      </c>
      <c r="E3652" t="str">
        <f t="shared" si="57"/>
        <v>90-120</v>
      </c>
    </row>
    <row r="3653" spans="1:5" x14ac:dyDescent="0.25">
      <c r="A3653">
        <v>86971586</v>
      </c>
      <c r="B3653">
        <v>92</v>
      </c>
      <c r="C3653" t="s">
        <v>40</v>
      </c>
      <c r="E3653" t="str">
        <f t="shared" si="57"/>
        <v>90-120</v>
      </c>
    </row>
    <row r="3654" spans="1:5" x14ac:dyDescent="0.25">
      <c r="A3654">
        <v>86982386</v>
      </c>
      <c r="B3654">
        <v>119</v>
      </c>
      <c r="C3654" t="s">
        <v>40</v>
      </c>
      <c r="E3654" t="str">
        <f t="shared" si="57"/>
        <v>90-120</v>
      </c>
    </row>
    <row r="3655" spans="1:5" x14ac:dyDescent="0.25">
      <c r="A3655">
        <v>86988526</v>
      </c>
      <c r="B3655">
        <v>143</v>
      </c>
      <c r="C3655" t="s">
        <v>40</v>
      </c>
      <c r="E3655" t="str">
        <f t="shared" si="57"/>
        <v>121-150</v>
      </c>
    </row>
    <row r="3656" spans="1:5" x14ac:dyDescent="0.25">
      <c r="A3656">
        <v>87003738</v>
      </c>
      <c r="B3656">
        <v>118</v>
      </c>
      <c r="C3656" t="s">
        <v>39</v>
      </c>
      <c r="E3656" t="str">
        <f t="shared" si="57"/>
        <v>90-120</v>
      </c>
    </row>
    <row r="3657" spans="1:5" x14ac:dyDescent="0.25">
      <c r="A3657">
        <v>87005788</v>
      </c>
      <c r="B3657">
        <v>90</v>
      </c>
      <c r="C3657" t="s">
        <v>40</v>
      </c>
      <c r="E3657" t="str">
        <f t="shared" si="57"/>
        <v>90-120</v>
      </c>
    </row>
    <row r="3658" spans="1:5" x14ac:dyDescent="0.25">
      <c r="A3658">
        <v>87009174</v>
      </c>
      <c r="B3658">
        <v>120</v>
      </c>
      <c r="C3658" t="s">
        <v>40</v>
      </c>
      <c r="E3658" t="str">
        <f t="shared" si="57"/>
        <v>90-120</v>
      </c>
    </row>
    <row r="3659" spans="1:5" x14ac:dyDescent="0.25">
      <c r="A3659">
        <v>87015492</v>
      </c>
      <c r="B3659">
        <v>141</v>
      </c>
      <c r="C3659" t="s">
        <v>39</v>
      </c>
      <c r="E3659" t="str">
        <f t="shared" si="57"/>
        <v>121-150</v>
      </c>
    </row>
    <row r="3660" spans="1:5" x14ac:dyDescent="0.25">
      <c r="A3660">
        <v>87022470</v>
      </c>
      <c r="B3660">
        <v>90</v>
      </c>
      <c r="C3660" t="s">
        <v>38</v>
      </c>
      <c r="E3660" t="str">
        <f t="shared" si="57"/>
        <v>90-120</v>
      </c>
    </row>
    <row r="3661" spans="1:5" x14ac:dyDescent="0.25">
      <c r="A3661">
        <v>87026934</v>
      </c>
      <c r="B3661">
        <v>150</v>
      </c>
      <c r="C3661" t="s">
        <v>38</v>
      </c>
      <c r="E3661" t="str">
        <f t="shared" si="57"/>
        <v>121-150</v>
      </c>
    </row>
    <row r="3662" spans="1:5" x14ac:dyDescent="0.25">
      <c r="A3662">
        <v>87027842</v>
      </c>
      <c r="B3662">
        <v>120</v>
      </c>
      <c r="C3662" t="s">
        <v>38</v>
      </c>
      <c r="D3662" s="32">
        <v>41859</v>
      </c>
      <c r="E3662" t="str">
        <f t="shared" si="57"/>
        <v>90-120</v>
      </c>
    </row>
    <row r="3663" spans="1:5" x14ac:dyDescent="0.25">
      <c r="A3663">
        <v>87033004</v>
      </c>
      <c r="B3663">
        <v>92</v>
      </c>
      <c r="C3663" t="s">
        <v>39</v>
      </c>
      <c r="D3663" s="32">
        <v>41849</v>
      </c>
      <c r="E3663" t="str">
        <f t="shared" si="57"/>
        <v>90-120</v>
      </c>
    </row>
    <row r="3664" spans="1:5" x14ac:dyDescent="0.25">
      <c r="A3664">
        <v>87033214</v>
      </c>
      <c r="B3664">
        <v>136</v>
      </c>
      <c r="C3664" t="s">
        <v>40</v>
      </c>
      <c r="D3664" s="32">
        <v>41863</v>
      </c>
      <c r="E3664" t="str">
        <f t="shared" si="57"/>
        <v>121-150</v>
      </c>
    </row>
    <row r="3665" spans="1:5" x14ac:dyDescent="0.25">
      <c r="A3665">
        <v>87044676</v>
      </c>
      <c r="B3665">
        <v>121</v>
      </c>
      <c r="C3665" t="s">
        <v>38</v>
      </c>
      <c r="E3665" t="str">
        <f t="shared" si="57"/>
        <v>121-150</v>
      </c>
    </row>
    <row r="3666" spans="1:5" x14ac:dyDescent="0.25">
      <c r="A3666">
        <v>87045972</v>
      </c>
      <c r="B3666">
        <v>90</v>
      </c>
      <c r="C3666" t="s">
        <v>38</v>
      </c>
      <c r="E3666" t="str">
        <f t="shared" si="57"/>
        <v>90-120</v>
      </c>
    </row>
    <row r="3667" spans="1:5" x14ac:dyDescent="0.25">
      <c r="A3667">
        <v>87047766</v>
      </c>
      <c r="B3667">
        <v>149</v>
      </c>
      <c r="C3667" t="s">
        <v>39</v>
      </c>
      <c r="E3667" t="str">
        <f t="shared" si="57"/>
        <v>121-150</v>
      </c>
    </row>
    <row r="3668" spans="1:5" x14ac:dyDescent="0.25">
      <c r="A3668">
        <v>87051876</v>
      </c>
      <c r="B3668">
        <v>120</v>
      </c>
      <c r="C3668" t="s">
        <v>39</v>
      </c>
      <c r="E3668" t="str">
        <f t="shared" si="57"/>
        <v>90-120</v>
      </c>
    </row>
    <row r="3669" spans="1:5" x14ac:dyDescent="0.25">
      <c r="A3669">
        <v>87053538</v>
      </c>
      <c r="B3669">
        <v>90</v>
      </c>
      <c r="C3669" t="s">
        <v>40</v>
      </c>
      <c r="D3669" s="32">
        <v>41851</v>
      </c>
      <c r="E3669" t="str">
        <f t="shared" si="57"/>
        <v>90-120</v>
      </c>
    </row>
    <row r="3670" spans="1:5" x14ac:dyDescent="0.25">
      <c r="A3670">
        <v>87055206</v>
      </c>
      <c r="B3670">
        <v>148</v>
      </c>
      <c r="C3670" t="s">
        <v>38</v>
      </c>
      <c r="E3670" t="str">
        <f t="shared" si="57"/>
        <v>121-150</v>
      </c>
    </row>
    <row r="3671" spans="1:5" x14ac:dyDescent="0.25">
      <c r="A3671">
        <v>87057952</v>
      </c>
      <c r="B3671">
        <v>148</v>
      </c>
      <c r="C3671" t="s">
        <v>38</v>
      </c>
      <c r="E3671" t="str">
        <f t="shared" si="57"/>
        <v>121-150</v>
      </c>
    </row>
    <row r="3672" spans="1:5" x14ac:dyDescent="0.25">
      <c r="A3672">
        <v>87058006</v>
      </c>
      <c r="B3672">
        <v>121</v>
      </c>
      <c r="C3672" t="s">
        <v>39</v>
      </c>
      <c r="E3672" t="str">
        <f t="shared" si="57"/>
        <v>121-150</v>
      </c>
    </row>
    <row r="3673" spans="1:5" x14ac:dyDescent="0.25">
      <c r="A3673">
        <v>87066262</v>
      </c>
      <c r="B3673">
        <v>90</v>
      </c>
      <c r="C3673" t="s">
        <v>40</v>
      </c>
      <c r="E3673" t="str">
        <f t="shared" si="57"/>
        <v>90-120</v>
      </c>
    </row>
    <row r="3674" spans="1:5" x14ac:dyDescent="0.25">
      <c r="A3674">
        <v>87069112</v>
      </c>
      <c r="B3674">
        <v>120</v>
      </c>
      <c r="C3674" t="s">
        <v>38</v>
      </c>
      <c r="E3674" t="str">
        <f t="shared" si="57"/>
        <v>90-120</v>
      </c>
    </row>
    <row r="3675" spans="1:5" x14ac:dyDescent="0.25">
      <c r="A3675">
        <v>87081062</v>
      </c>
      <c r="B3675">
        <v>150</v>
      </c>
      <c r="C3675" t="s">
        <v>38</v>
      </c>
      <c r="E3675" t="str">
        <f t="shared" si="57"/>
        <v>121-150</v>
      </c>
    </row>
    <row r="3676" spans="1:5" x14ac:dyDescent="0.25">
      <c r="A3676">
        <v>87083220</v>
      </c>
      <c r="B3676">
        <v>90</v>
      </c>
      <c r="C3676" t="s">
        <v>38</v>
      </c>
      <c r="E3676" t="str">
        <f t="shared" si="57"/>
        <v>90-120</v>
      </c>
    </row>
    <row r="3677" spans="1:5" x14ac:dyDescent="0.25">
      <c r="A3677">
        <v>87084324</v>
      </c>
      <c r="B3677">
        <v>149</v>
      </c>
      <c r="C3677" t="s">
        <v>38</v>
      </c>
      <c r="E3677" t="str">
        <f t="shared" si="57"/>
        <v>121-150</v>
      </c>
    </row>
    <row r="3678" spans="1:5" x14ac:dyDescent="0.25">
      <c r="A3678">
        <v>87084612</v>
      </c>
      <c r="B3678">
        <v>104</v>
      </c>
      <c r="C3678" t="s">
        <v>38</v>
      </c>
      <c r="E3678" t="str">
        <f t="shared" si="57"/>
        <v>90-120</v>
      </c>
    </row>
    <row r="3679" spans="1:5" x14ac:dyDescent="0.25">
      <c r="A3679">
        <v>87087536</v>
      </c>
      <c r="B3679">
        <v>120</v>
      </c>
      <c r="C3679" t="s">
        <v>40</v>
      </c>
      <c r="D3679" s="32">
        <v>41856</v>
      </c>
      <c r="E3679" t="str">
        <f t="shared" si="57"/>
        <v>90-120</v>
      </c>
    </row>
    <row r="3680" spans="1:5" x14ac:dyDescent="0.25">
      <c r="A3680">
        <v>87098346</v>
      </c>
      <c r="B3680">
        <v>118</v>
      </c>
      <c r="C3680" t="s">
        <v>40</v>
      </c>
      <c r="E3680" t="str">
        <f t="shared" si="57"/>
        <v>90-120</v>
      </c>
    </row>
    <row r="3681" spans="1:5" x14ac:dyDescent="0.25">
      <c r="A3681">
        <v>87104166</v>
      </c>
      <c r="B3681">
        <v>150</v>
      </c>
      <c r="C3681" t="s">
        <v>40</v>
      </c>
      <c r="E3681" t="str">
        <f t="shared" si="57"/>
        <v>121-150</v>
      </c>
    </row>
    <row r="3682" spans="1:5" x14ac:dyDescent="0.25">
      <c r="A3682">
        <v>87105148</v>
      </c>
      <c r="B3682">
        <v>90</v>
      </c>
      <c r="C3682" t="s">
        <v>40</v>
      </c>
      <c r="E3682" t="str">
        <f t="shared" si="57"/>
        <v>90-120</v>
      </c>
    </row>
    <row r="3683" spans="1:5" x14ac:dyDescent="0.25">
      <c r="A3683">
        <v>87115878</v>
      </c>
      <c r="B3683">
        <v>148</v>
      </c>
      <c r="C3683" t="s">
        <v>40</v>
      </c>
      <c r="E3683" t="str">
        <f t="shared" si="57"/>
        <v>121-150</v>
      </c>
    </row>
    <row r="3684" spans="1:5" x14ac:dyDescent="0.25">
      <c r="A3684">
        <v>87116834</v>
      </c>
      <c r="B3684">
        <v>141</v>
      </c>
      <c r="C3684" t="s">
        <v>39</v>
      </c>
      <c r="D3684" s="32">
        <v>41851</v>
      </c>
      <c r="E3684" t="str">
        <f t="shared" si="57"/>
        <v>121-150</v>
      </c>
    </row>
    <row r="3685" spans="1:5" x14ac:dyDescent="0.25">
      <c r="A3685">
        <v>87124486</v>
      </c>
      <c r="B3685">
        <v>119</v>
      </c>
      <c r="C3685" t="s">
        <v>39</v>
      </c>
      <c r="E3685" t="str">
        <f t="shared" si="57"/>
        <v>90-120</v>
      </c>
    </row>
    <row r="3686" spans="1:5" x14ac:dyDescent="0.25">
      <c r="A3686">
        <v>87128120</v>
      </c>
      <c r="B3686">
        <v>90</v>
      </c>
      <c r="C3686" t="s">
        <v>38</v>
      </c>
      <c r="E3686" t="str">
        <f t="shared" si="57"/>
        <v>90-120</v>
      </c>
    </row>
    <row r="3687" spans="1:5" x14ac:dyDescent="0.25">
      <c r="A3687">
        <v>87148502</v>
      </c>
      <c r="B3687">
        <v>150</v>
      </c>
      <c r="C3687" t="s">
        <v>38</v>
      </c>
      <c r="E3687" t="str">
        <f t="shared" si="57"/>
        <v>121-150</v>
      </c>
    </row>
    <row r="3688" spans="1:5" x14ac:dyDescent="0.25">
      <c r="A3688">
        <v>87166558</v>
      </c>
      <c r="B3688">
        <v>90</v>
      </c>
      <c r="C3688" t="s">
        <v>38</v>
      </c>
      <c r="E3688" t="str">
        <f t="shared" si="57"/>
        <v>90-120</v>
      </c>
    </row>
    <row r="3689" spans="1:5" x14ac:dyDescent="0.25">
      <c r="A3689">
        <v>87179014</v>
      </c>
      <c r="B3689">
        <v>148</v>
      </c>
      <c r="C3689" t="s">
        <v>39</v>
      </c>
      <c r="E3689" t="str">
        <f t="shared" si="57"/>
        <v>121-150</v>
      </c>
    </row>
    <row r="3690" spans="1:5" x14ac:dyDescent="0.25">
      <c r="A3690">
        <v>87185850</v>
      </c>
      <c r="B3690">
        <v>136</v>
      </c>
      <c r="C3690" t="s">
        <v>38</v>
      </c>
      <c r="E3690" t="str">
        <f t="shared" si="57"/>
        <v>121-150</v>
      </c>
    </row>
    <row r="3691" spans="1:5" x14ac:dyDescent="0.25">
      <c r="A3691">
        <v>87194172</v>
      </c>
      <c r="B3691">
        <v>120</v>
      </c>
      <c r="C3691" t="s">
        <v>40</v>
      </c>
      <c r="E3691" t="str">
        <f t="shared" si="57"/>
        <v>90-120</v>
      </c>
    </row>
    <row r="3692" spans="1:5" x14ac:dyDescent="0.25">
      <c r="A3692">
        <v>87216940</v>
      </c>
      <c r="B3692">
        <v>120</v>
      </c>
      <c r="C3692" t="s">
        <v>40</v>
      </c>
      <c r="E3692" t="str">
        <f t="shared" si="57"/>
        <v>90-120</v>
      </c>
    </row>
    <row r="3693" spans="1:5" x14ac:dyDescent="0.25">
      <c r="A3693">
        <v>87220270</v>
      </c>
      <c r="B3693">
        <v>121</v>
      </c>
      <c r="C3693" t="s">
        <v>38</v>
      </c>
      <c r="E3693" t="str">
        <f t="shared" si="57"/>
        <v>121-150</v>
      </c>
    </row>
    <row r="3694" spans="1:5" x14ac:dyDescent="0.25">
      <c r="A3694">
        <v>87222454</v>
      </c>
      <c r="B3694">
        <v>150</v>
      </c>
      <c r="C3694" t="s">
        <v>39</v>
      </c>
      <c r="E3694" t="str">
        <f t="shared" si="57"/>
        <v>121-150</v>
      </c>
    </row>
    <row r="3695" spans="1:5" x14ac:dyDescent="0.25">
      <c r="A3695">
        <v>87227276</v>
      </c>
      <c r="B3695">
        <v>111</v>
      </c>
      <c r="C3695" t="s">
        <v>38</v>
      </c>
      <c r="E3695" t="str">
        <f t="shared" si="57"/>
        <v>90-120</v>
      </c>
    </row>
    <row r="3696" spans="1:5" x14ac:dyDescent="0.25">
      <c r="A3696">
        <v>87238496</v>
      </c>
      <c r="B3696">
        <v>141</v>
      </c>
      <c r="C3696" t="s">
        <v>38</v>
      </c>
      <c r="E3696" t="str">
        <f t="shared" si="57"/>
        <v>121-150</v>
      </c>
    </row>
    <row r="3697" spans="1:5" x14ac:dyDescent="0.25">
      <c r="A3697">
        <v>87253612</v>
      </c>
      <c r="B3697">
        <v>96</v>
      </c>
      <c r="C3697" t="s">
        <v>40</v>
      </c>
      <c r="E3697" t="str">
        <f t="shared" si="57"/>
        <v>90-120</v>
      </c>
    </row>
    <row r="3698" spans="1:5" x14ac:dyDescent="0.25">
      <c r="A3698">
        <v>87278220</v>
      </c>
      <c r="B3698">
        <v>141</v>
      </c>
      <c r="C3698" t="s">
        <v>38</v>
      </c>
      <c r="E3698" t="str">
        <f t="shared" si="57"/>
        <v>121-150</v>
      </c>
    </row>
    <row r="3699" spans="1:5" x14ac:dyDescent="0.25">
      <c r="A3699">
        <v>87282002</v>
      </c>
      <c r="B3699">
        <v>113</v>
      </c>
      <c r="C3699" t="s">
        <v>38</v>
      </c>
      <c r="E3699" t="str">
        <f t="shared" si="57"/>
        <v>90-120</v>
      </c>
    </row>
    <row r="3700" spans="1:5" x14ac:dyDescent="0.25">
      <c r="A3700">
        <v>87301034</v>
      </c>
      <c r="B3700">
        <v>141</v>
      </c>
      <c r="C3700" t="s">
        <v>40</v>
      </c>
      <c r="E3700" t="str">
        <f t="shared" si="57"/>
        <v>121-150</v>
      </c>
    </row>
    <row r="3701" spans="1:5" x14ac:dyDescent="0.25">
      <c r="A3701">
        <v>87310164</v>
      </c>
      <c r="B3701">
        <v>106</v>
      </c>
      <c r="C3701" t="s">
        <v>40</v>
      </c>
      <c r="E3701" t="str">
        <f t="shared" si="57"/>
        <v>90-120</v>
      </c>
    </row>
    <row r="3702" spans="1:5" x14ac:dyDescent="0.25">
      <c r="A3702">
        <v>87352880</v>
      </c>
      <c r="B3702">
        <v>121</v>
      </c>
      <c r="C3702" t="s">
        <v>40</v>
      </c>
      <c r="E3702" t="str">
        <f t="shared" si="57"/>
        <v>121-150</v>
      </c>
    </row>
    <row r="3703" spans="1:5" x14ac:dyDescent="0.25">
      <c r="A3703">
        <v>87353060</v>
      </c>
      <c r="B3703">
        <v>90</v>
      </c>
      <c r="C3703" t="s">
        <v>38</v>
      </c>
      <c r="E3703" t="str">
        <f t="shared" si="57"/>
        <v>90-120</v>
      </c>
    </row>
    <row r="3704" spans="1:5" x14ac:dyDescent="0.25">
      <c r="A3704">
        <v>87354226</v>
      </c>
      <c r="B3704">
        <v>136</v>
      </c>
      <c r="C3704" t="s">
        <v>39</v>
      </c>
      <c r="E3704" t="str">
        <f t="shared" si="57"/>
        <v>121-150</v>
      </c>
    </row>
    <row r="3705" spans="1:5" x14ac:dyDescent="0.25">
      <c r="A3705">
        <v>87367988</v>
      </c>
      <c r="B3705">
        <v>150</v>
      </c>
      <c r="C3705" t="s">
        <v>38</v>
      </c>
      <c r="D3705" s="32">
        <v>41863</v>
      </c>
      <c r="E3705" t="str">
        <f t="shared" si="57"/>
        <v>121-150</v>
      </c>
    </row>
    <row r="3706" spans="1:5" x14ac:dyDescent="0.25">
      <c r="A3706">
        <v>87383030</v>
      </c>
      <c r="B3706">
        <v>90</v>
      </c>
      <c r="C3706" t="s">
        <v>39</v>
      </c>
      <c r="E3706" t="str">
        <f t="shared" si="57"/>
        <v>90-120</v>
      </c>
    </row>
    <row r="3707" spans="1:5" x14ac:dyDescent="0.25">
      <c r="A3707">
        <v>87383850</v>
      </c>
      <c r="B3707">
        <v>150</v>
      </c>
      <c r="C3707" t="s">
        <v>38</v>
      </c>
      <c r="E3707" t="str">
        <f t="shared" si="57"/>
        <v>121-150</v>
      </c>
    </row>
    <row r="3708" spans="1:5" x14ac:dyDescent="0.25">
      <c r="A3708">
        <v>87388388</v>
      </c>
      <c r="B3708">
        <v>119</v>
      </c>
      <c r="C3708" t="s">
        <v>39</v>
      </c>
      <c r="D3708" s="32">
        <v>41863</v>
      </c>
      <c r="E3708" t="str">
        <f t="shared" si="57"/>
        <v>90-120</v>
      </c>
    </row>
    <row r="3709" spans="1:5" x14ac:dyDescent="0.25">
      <c r="A3709">
        <v>87388388</v>
      </c>
      <c r="B3709">
        <v>119</v>
      </c>
      <c r="C3709" t="s">
        <v>39</v>
      </c>
      <c r="D3709" s="32">
        <v>41849</v>
      </c>
      <c r="E3709" t="str">
        <f t="shared" si="57"/>
        <v>90-120</v>
      </c>
    </row>
    <row r="3710" spans="1:5" x14ac:dyDescent="0.25">
      <c r="A3710">
        <v>87388388</v>
      </c>
      <c r="B3710">
        <v>119</v>
      </c>
      <c r="C3710" t="s">
        <v>39</v>
      </c>
      <c r="D3710" s="32">
        <v>41849</v>
      </c>
      <c r="E3710" t="str">
        <f t="shared" si="57"/>
        <v>90-120</v>
      </c>
    </row>
    <row r="3711" spans="1:5" x14ac:dyDescent="0.25">
      <c r="A3711">
        <v>87388388</v>
      </c>
      <c r="B3711">
        <v>119</v>
      </c>
      <c r="C3711" t="s">
        <v>39</v>
      </c>
      <c r="D3711" s="32">
        <v>41871</v>
      </c>
      <c r="E3711" t="str">
        <f t="shared" si="57"/>
        <v>90-120</v>
      </c>
    </row>
    <row r="3712" spans="1:5" x14ac:dyDescent="0.25">
      <c r="A3712">
        <v>87388388</v>
      </c>
      <c r="B3712">
        <v>119</v>
      </c>
      <c r="C3712" t="s">
        <v>39</v>
      </c>
      <c r="D3712" s="32">
        <v>41871</v>
      </c>
      <c r="E3712" t="str">
        <f t="shared" si="57"/>
        <v>90-120</v>
      </c>
    </row>
    <row r="3713" spans="1:5" x14ac:dyDescent="0.25">
      <c r="A3713">
        <v>87388388</v>
      </c>
      <c r="B3713">
        <v>119</v>
      </c>
      <c r="C3713" t="s">
        <v>39</v>
      </c>
      <c r="D3713" s="32">
        <v>41865</v>
      </c>
      <c r="E3713" t="str">
        <f t="shared" si="57"/>
        <v>90-120</v>
      </c>
    </row>
    <row r="3714" spans="1:5" x14ac:dyDescent="0.25">
      <c r="A3714">
        <v>87389674</v>
      </c>
      <c r="B3714">
        <v>141</v>
      </c>
      <c r="C3714" t="s">
        <v>38</v>
      </c>
      <c r="E3714" t="str">
        <f t="shared" si="57"/>
        <v>121-150</v>
      </c>
    </row>
    <row r="3715" spans="1:5" x14ac:dyDescent="0.25">
      <c r="A3715">
        <v>87395506</v>
      </c>
      <c r="B3715">
        <v>90</v>
      </c>
      <c r="C3715" t="s">
        <v>38</v>
      </c>
      <c r="E3715" t="str">
        <f t="shared" ref="E3715:E3778" si="58">IF(B3715&lt;=120,"90-120","121-150")</f>
        <v>90-120</v>
      </c>
    </row>
    <row r="3716" spans="1:5" x14ac:dyDescent="0.25">
      <c r="A3716">
        <v>87421806</v>
      </c>
      <c r="B3716">
        <v>146</v>
      </c>
      <c r="C3716" t="s">
        <v>38</v>
      </c>
      <c r="E3716" t="str">
        <f t="shared" si="58"/>
        <v>121-150</v>
      </c>
    </row>
    <row r="3717" spans="1:5" x14ac:dyDescent="0.25">
      <c r="A3717">
        <v>87421866</v>
      </c>
      <c r="B3717">
        <v>119</v>
      </c>
      <c r="C3717" t="s">
        <v>40</v>
      </c>
      <c r="E3717" t="str">
        <f t="shared" si="58"/>
        <v>90-120</v>
      </c>
    </row>
    <row r="3718" spans="1:5" x14ac:dyDescent="0.25">
      <c r="A3718">
        <v>87424470</v>
      </c>
      <c r="B3718">
        <v>121</v>
      </c>
      <c r="C3718" t="s">
        <v>39</v>
      </c>
      <c r="E3718" t="str">
        <f t="shared" si="58"/>
        <v>121-150</v>
      </c>
    </row>
    <row r="3719" spans="1:5" x14ac:dyDescent="0.25">
      <c r="A3719">
        <v>87427346</v>
      </c>
      <c r="B3719">
        <v>90</v>
      </c>
      <c r="C3719" t="s">
        <v>39</v>
      </c>
      <c r="E3719" t="str">
        <f t="shared" si="58"/>
        <v>90-120</v>
      </c>
    </row>
    <row r="3720" spans="1:5" x14ac:dyDescent="0.25">
      <c r="A3720">
        <v>87431450</v>
      </c>
      <c r="B3720">
        <v>148</v>
      </c>
      <c r="C3720" t="s">
        <v>38</v>
      </c>
      <c r="E3720" t="str">
        <f t="shared" si="58"/>
        <v>121-150</v>
      </c>
    </row>
    <row r="3721" spans="1:5" x14ac:dyDescent="0.25">
      <c r="A3721">
        <v>87443106</v>
      </c>
      <c r="B3721">
        <v>92</v>
      </c>
      <c r="C3721" t="s">
        <v>39</v>
      </c>
      <c r="E3721" t="str">
        <f t="shared" si="58"/>
        <v>90-120</v>
      </c>
    </row>
    <row r="3722" spans="1:5" x14ac:dyDescent="0.25">
      <c r="A3722">
        <v>87461128</v>
      </c>
      <c r="B3722">
        <v>91</v>
      </c>
      <c r="C3722" t="s">
        <v>39</v>
      </c>
      <c r="E3722" t="str">
        <f t="shared" si="58"/>
        <v>90-120</v>
      </c>
    </row>
    <row r="3723" spans="1:5" x14ac:dyDescent="0.25">
      <c r="A3723">
        <v>87462106</v>
      </c>
      <c r="B3723">
        <v>146</v>
      </c>
      <c r="C3723" t="s">
        <v>40</v>
      </c>
      <c r="E3723" t="str">
        <f t="shared" si="58"/>
        <v>121-150</v>
      </c>
    </row>
    <row r="3724" spans="1:5" x14ac:dyDescent="0.25">
      <c r="A3724">
        <v>87467544</v>
      </c>
      <c r="B3724">
        <v>120</v>
      </c>
      <c r="C3724" t="s">
        <v>39</v>
      </c>
      <c r="D3724" s="32">
        <v>41856</v>
      </c>
      <c r="E3724" t="str">
        <f t="shared" si="58"/>
        <v>90-120</v>
      </c>
    </row>
    <row r="3725" spans="1:5" x14ac:dyDescent="0.25">
      <c r="A3725">
        <v>87475548</v>
      </c>
      <c r="B3725">
        <v>112</v>
      </c>
      <c r="C3725" t="s">
        <v>38</v>
      </c>
      <c r="E3725" t="str">
        <f t="shared" si="58"/>
        <v>90-120</v>
      </c>
    </row>
    <row r="3726" spans="1:5" x14ac:dyDescent="0.25">
      <c r="A3726">
        <v>87479022</v>
      </c>
      <c r="B3726">
        <v>90</v>
      </c>
      <c r="C3726" t="s">
        <v>38</v>
      </c>
      <c r="E3726" t="str">
        <f t="shared" si="58"/>
        <v>90-120</v>
      </c>
    </row>
    <row r="3727" spans="1:5" x14ac:dyDescent="0.25">
      <c r="A3727">
        <v>87480246</v>
      </c>
      <c r="B3727">
        <v>113</v>
      </c>
      <c r="C3727" t="s">
        <v>38</v>
      </c>
      <c r="E3727" t="str">
        <f t="shared" si="58"/>
        <v>90-120</v>
      </c>
    </row>
    <row r="3728" spans="1:5" x14ac:dyDescent="0.25">
      <c r="A3728">
        <v>87493302</v>
      </c>
      <c r="B3728">
        <v>146</v>
      </c>
      <c r="C3728" t="s">
        <v>38</v>
      </c>
      <c r="E3728" t="str">
        <f t="shared" si="58"/>
        <v>121-150</v>
      </c>
    </row>
    <row r="3729" spans="1:5" x14ac:dyDescent="0.25">
      <c r="A3729">
        <v>87498454</v>
      </c>
      <c r="B3729">
        <v>141</v>
      </c>
      <c r="C3729" t="s">
        <v>40</v>
      </c>
      <c r="E3729" t="str">
        <f t="shared" si="58"/>
        <v>121-150</v>
      </c>
    </row>
    <row r="3730" spans="1:5" x14ac:dyDescent="0.25">
      <c r="A3730">
        <v>87511404</v>
      </c>
      <c r="B3730">
        <v>121</v>
      </c>
      <c r="C3730" t="s">
        <v>40</v>
      </c>
      <c r="E3730" t="str">
        <f t="shared" si="58"/>
        <v>121-150</v>
      </c>
    </row>
    <row r="3731" spans="1:5" x14ac:dyDescent="0.25">
      <c r="A3731">
        <v>87513436</v>
      </c>
      <c r="B3731">
        <v>148</v>
      </c>
      <c r="C3731" t="s">
        <v>39</v>
      </c>
      <c r="E3731" t="str">
        <f t="shared" si="58"/>
        <v>121-150</v>
      </c>
    </row>
    <row r="3732" spans="1:5" x14ac:dyDescent="0.25">
      <c r="A3732">
        <v>87514360</v>
      </c>
      <c r="B3732">
        <v>150</v>
      </c>
      <c r="C3732" t="s">
        <v>38</v>
      </c>
      <c r="D3732" s="32">
        <v>41848</v>
      </c>
      <c r="E3732" t="str">
        <f t="shared" si="58"/>
        <v>121-150</v>
      </c>
    </row>
    <row r="3733" spans="1:5" x14ac:dyDescent="0.25">
      <c r="A3733">
        <v>87519252</v>
      </c>
      <c r="B3733">
        <v>148</v>
      </c>
      <c r="C3733" t="s">
        <v>38</v>
      </c>
      <c r="D3733" s="32">
        <v>41869</v>
      </c>
      <c r="E3733" t="str">
        <f t="shared" si="58"/>
        <v>121-150</v>
      </c>
    </row>
    <row r="3734" spans="1:5" x14ac:dyDescent="0.25">
      <c r="A3734">
        <v>87535220</v>
      </c>
      <c r="B3734">
        <v>116</v>
      </c>
      <c r="C3734" t="s">
        <v>38</v>
      </c>
      <c r="D3734" s="32">
        <v>41870</v>
      </c>
      <c r="E3734" t="str">
        <f t="shared" si="58"/>
        <v>90-120</v>
      </c>
    </row>
    <row r="3735" spans="1:5" x14ac:dyDescent="0.25">
      <c r="A3735">
        <v>87538806</v>
      </c>
      <c r="B3735">
        <v>150</v>
      </c>
      <c r="C3735" t="s">
        <v>38</v>
      </c>
      <c r="E3735" t="str">
        <f t="shared" si="58"/>
        <v>121-150</v>
      </c>
    </row>
    <row r="3736" spans="1:5" x14ac:dyDescent="0.25">
      <c r="A3736">
        <v>87549716</v>
      </c>
      <c r="B3736">
        <v>104</v>
      </c>
      <c r="C3736" t="s">
        <v>38</v>
      </c>
      <c r="D3736" s="32">
        <v>41866</v>
      </c>
      <c r="E3736" t="str">
        <f t="shared" si="58"/>
        <v>90-120</v>
      </c>
    </row>
    <row r="3737" spans="1:5" x14ac:dyDescent="0.25">
      <c r="A3737">
        <v>87558934</v>
      </c>
      <c r="B3737">
        <v>150</v>
      </c>
      <c r="C3737" t="s">
        <v>38</v>
      </c>
      <c r="E3737" t="str">
        <f t="shared" si="58"/>
        <v>121-150</v>
      </c>
    </row>
    <row r="3738" spans="1:5" x14ac:dyDescent="0.25">
      <c r="A3738">
        <v>87564522</v>
      </c>
      <c r="B3738">
        <v>90</v>
      </c>
      <c r="C3738" t="s">
        <v>38</v>
      </c>
      <c r="E3738" t="str">
        <f t="shared" si="58"/>
        <v>90-120</v>
      </c>
    </row>
    <row r="3739" spans="1:5" x14ac:dyDescent="0.25">
      <c r="A3739">
        <v>87570038</v>
      </c>
      <c r="B3739">
        <v>104</v>
      </c>
      <c r="C3739" t="s">
        <v>39</v>
      </c>
      <c r="E3739" t="str">
        <f t="shared" si="58"/>
        <v>90-120</v>
      </c>
    </row>
    <row r="3740" spans="1:5" x14ac:dyDescent="0.25">
      <c r="A3740">
        <v>87577590</v>
      </c>
      <c r="B3740">
        <v>150</v>
      </c>
      <c r="C3740" t="s">
        <v>39</v>
      </c>
      <c r="E3740" t="str">
        <f t="shared" si="58"/>
        <v>121-150</v>
      </c>
    </row>
    <row r="3741" spans="1:5" x14ac:dyDescent="0.25">
      <c r="A3741">
        <v>87578708</v>
      </c>
      <c r="B3741">
        <v>90</v>
      </c>
      <c r="C3741" t="s">
        <v>38</v>
      </c>
      <c r="E3741" t="str">
        <f t="shared" si="58"/>
        <v>90-120</v>
      </c>
    </row>
    <row r="3742" spans="1:5" x14ac:dyDescent="0.25">
      <c r="A3742">
        <v>87579336</v>
      </c>
      <c r="B3742">
        <v>120</v>
      </c>
      <c r="C3742" t="s">
        <v>39</v>
      </c>
      <c r="E3742" t="str">
        <f t="shared" si="58"/>
        <v>90-120</v>
      </c>
    </row>
    <row r="3743" spans="1:5" x14ac:dyDescent="0.25">
      <c r="A3743">
        <v>87591142</v>
      </c>
      <c r="B3743">
        <v>120</v>
      </c>
      <c r="C3743" t="s">
        <v>39</v>
      </c>
      <c r="E3743" t="str">
        <f t="shared" si="58"/>
        <v>90-120</v>
      </c>
    </row>
    <row r="3744" spans="1:5" x14ac:dyDescent="0.25">
      <c r="A3744">
        <v>87594212</v>
      </c>
      <c r="B3744">
        <v>149</v>
      </c>
      <c r="C3744" t="s">
        <v>39</v>
      </c>
      <c r="E3744" t="str">
        <f t="shared" si="58"/>
        <v>121-150</v>
      </c>
    </row>
    <row r="3745" spans="1:5" x14ac:dyDescent="0.25">
      <c r="A3745">
        <v>87620248</v>
      </c>
      <c r="B3745">
        <v>148</v>
      </c>
      <c r="C3745" t="s">
        <v>39</v>
      </c>
      <c r="E3745" t="str">
        <f t="shared" si="58"/>
        <v>121-150</v>
      </c>
    </row>
    <row r="3746" spans="1:5" x14ac:dyDescent="0.25">
      <c r="A3746">
        <v>87628184</v>
      </c>
      <c r="B3746">
        <v>111</v>
      </c>
      <c r="C3746" t="s">
        <v>39</v>
      </c>
      <c r="E3746" t="str">
        <f t="shared" si="58"/>
        <v>90-120</v>
      </c>
    </row>
    <row r="3747" spans="1:5" x14ac:dyDescent="0.25">
      <c r="A3747">
        <v>87631054</v>
      </c>
      <c r="B3747">
        <v>148</v>
      </c>
      <c r="C3747" t="s">
        <v>38</v>
      </c>
      <c r="E3747" t="str">
        <f t="shared" si="58"/>
        <v>121-150</v>
      </c>
    </row>
    <row r="3748" spans="1:5" x14ac:dyDescent="0.25">
      <c r="A3748">
        <v>87632072</v>
      </c>
      <c r="B3748">
        <v>136</v>
      </c>
      <c r="C3748" t="s">
        <v>39</v>
      </c>
      <c r="E3748" t="str">
        <f t="shared" si="58"/>
        <v>121-150</v>
      </c>
    </row>
    <row r="3749" spans="1:5" x14ac:dyDescent="0.25">
      <c r="A3749">
        <v>87632700</v>
      </c>
      <c r="B3749">
        <v>148</v>
      </c>
      <c r="C3749" t="s">
        <v>40</v>
      </c>
      <c r="E3749" t="str">
        <f t="shared" si="58"/>
        <v>121-150</v>
      </c>
    </row>
    <row r="3750" spans="1:5" x14ac:dyDescent="0.25">
      <c r="A3750">
        <v>87642818</v>
      </c>
      <c r="B3750">
        <v>141</v>
      </c>
      <c r="C3750" t="s">
        <v>39</v>
      </c>
      <c r="E3750" t="str">
        <f t="shared" si="58"/>
        <v>121-150</v>
      </c>
    </row>
    <row r="3751" spans="1:5" x14ac:dyDescent="0.25">
      <c r="A3751">
        <v>87648802</v>
      </c>
      <c r="B3751">
        <v>141</v>
      </c>
      <c r="C3751" t="s">
        <v>39</v>
      </c>
      <c r="E3751" t="str">
        <f t="shared" si="58"/>
        <v>121-150</v>
      </c>
    </row>
    <row r="3752" spans="1:5" x14ac:dyDescent="0.25">
      <c r="A3752">
        <v>87658166</v>
      </c>
      <c r="B3752">
        <v>122</v>
      </c>
      <c r="C3752" t="s">
        <v>39</v>
      </c>
      <c r="E3752" t="str">
        <f t="shared" si="58"/>
        <v>121-150</v>
      </c>
    </row>
    <row r="3753" spans="1:5" x14ac:dyDescent="0.25">
      <c r="A3753">
        <v>87662356</v>
      </c>
      <c r="B3753">
        <v>147</v>
      </c>
      <c r="C3753" t="s">
        <v>39</v>
      </c>
      <c r="E3753" t="str">
        <f t="shared" si="58"/>
        <v>121-150</v>
      </c>
    </row>
    <row r="3754" spans="1:5" x14ac:dyDescent="0.25">
      <c r="A3754">
        <v>87662652</v>
      </c>
      <c r="B3754">
        <v>126</v>
      </c>
      <c r="C3754" t="s">
        <v>39</v>
      </c>
      <c r="D3754" s="32">
        <v>41850</v>
      </c>
      <c r="E3754" t="str">
        <f t="shared" si="58"/>
        <v>121-150</v>
      </c>
    </row>
    <row r="3755" spans="1:5" x14ac:dyDescent="0.25">
      <c r="A3755">
        <v>87662652</v>
      </c>
      <c r="B3755">
        <v>126</v>
      </c>
      <c r="C3755" t="s">
        <v>39</v>
      </c>
      <c r="D3755" s="32">
        <v>41850</v>
      </c>
      <c r="E3755" t="str">
        <f t="shared" si="58"/>
        <v>121-150</v>
      </c>
    </row>
    <row r="3756" spans="1:5" x14ac:dyDescent="0.25">
      <c r="A3756">
        <v>87666362</v>
      </c>
      <c r="B3756">
        <v>111</v>
      </c>
      <c r="C3756" t="s">
        <v>39</v>
      </c>
      <c r="E3756" t="str">
        <f t="shared" si="58"/>
        <v>90-120</v>
      </c>
    </row>
    <row r="3757" spans="1:5" x14ac:dyDescent="0.25">
      <c r="A3757">
        <v>87669138</v>
      </c>
      <c r="B3757">
        <v>111</v>
      </c>
      <c r="C3757" t="s">
        <v>38</v>
      </c>
      <c r="E3757" t="str">
        <f t="shared" si="58"/>
        <v>90-120</v>
      </c>
    </row>
    <row r="3758" spans="1:5" x14ac:dyDescent="0.25">
      <c r="A3758">
        <v>87676044</v>
      </c>
      <c r="B3758">
        <v>122</v>
      </c>
      <c r="C3758" t="s">
        <v>40</v>
      </c>
      <c r="E3758" t="str">
        <f t="shared" si="58"/>
        <v>121-150</v>
      </c>
    </row>
    <row r="3759" spans="1:5" x14ac:dyDescent="0.25">
      <c r="A3759">
        <v>87685682</v>
      </c>
      <c r="B3759">
        <v>90</v>
      </c>
      <c r="C3759" t="s">
        <v>38</v>
      </c>
      <c r="E3759" t="str">
        <f t="shared" si="58"/>
        <v>90-120</v>
      </c>
    </row>
    <row r="3760" spans="1:5" x14ac:dyDescent="0.25">
      <c r="A3760">
        <v>87688502</v>
      </c>
      <c r="B3760">
        <v>143</v>
      </c>
      <c r="C3760" t="s">
        <v>38</v>
      </c>
      <c r="E3760" t="str">
        <f t="shared" si="58"/>
        <v>121-150</v>
      </c>
    </row>
    <row r="3761" spans="1:5" x14ac:dyDescent="0.25">
      <c r="A3761">
        <v>87698468</v>
      </c>
      <c r="B3761">
        <v>136</v>
      </c>
      <c r="C3761" t="s">
        <v>38</v>
      </c>
      <c r="E3761" t="str">
        <f t="shared" si="58"/>
        <v>121-150</v>
      </c>
    </row>
    <row r="3762" spans="1:5" x14ac:dyDescent="0.25">
      <c r="A3762">
        <v>87699600</v>
      </c>
      <c r="B3762">
        <v>90</v>
      </c>
      <c r="C3762" t="s">
        <v>38</v>
      </c>
      <c r="E3762" t="str">
        <f t="shared" si="58"/>
        <v>90-120</v>
      </c>
    </row>
    <row r="3763" spans="1:5" x14ac:dyDescent="0.25">
      <c r="A3763">
        <v>87716844</v>
      </c>
      <c r="B3763">
        <v>141</v>
      </c>
      <c r="C3763" t="s">
        <v>38</v>
      </c>
      <c r="D3763" s="32">
        <v>41855</v>
      </c>
      <c r="E3763" t="str">
        <f t="shared" si="58"/>
        <v>121-150</v>
      </c>
    </row>
    <row r="3764" spans="1:5" x14ac:dyDescent="0.25">
      <c r="A3764">
        <v>87719002</v>
      </c>
      <c r="B3764">
        <v>141</v>
      </c>
      <c r="C3764" t="s">
        <v>39</v>
      </c>
      <c r="E3764" t="str">
        <f t="shared" si="58"/>
        <v>121-150</v>
      </c>
    </row>
    <row r="3765" spans="1:5" x14ac:dyDescent="0.25">
      <c r="A3765">
        <v>87720278</v>
      </c>
      <c r="B3765">
        <v>91</v>
      </c>
      <c r="C3765" t="s">
        <v>38</v>
      </c>
      <c r="E3765" t="str">
        <f t="shared" si="58"/>
        <v>90-120</v>
      </c>
    </row>
    <row r="3766" spans="1:5" x14ac:dyDescent="0.25">
      <c r="A3766">
        <v>87736478</v>
      </c>
      <c r="B3766">
        <v>91</v>
      </c>
      <c r="C3766" t="s">
        <v>39</v>
      </c>
      <c r="D3766" s="32">
        <v>41841</v>
      </c>
      <c r="E3766" t="str">
        <f t="shared" si="58"/>
        <v>90-120</v>
      </c>
    </row>
    <row r="3767" spans="1:5" x14ac:dyDescent="0.25">
      <c r="A3767">
        <v>87739414</v>
      </c>
      <c r="B3767">
        <v>120</v>
      </c>
      <c r="C3767" t="s">
        <v>38</v>
      </c>
      <c r="E3767" t="str">
        <f t="shared" si="58"/>
        <v>90-120</v>
      </c>
    </row>
    <row r="3768" spans="1:5" x14ac:dyDescent="0.25">
      <c r="A3768">
        <v>87741330</v>
      </c>
      <c r="B3768">
        <v>121</v>
      </c>
      <c r="C3768" t="s">
        <v>38</v>
      </c>
      <c r="E3768" t="str">
        <f t="shared" si="58"/>
        <v>121-150</v>
      </c>
    </row>
    <row r="3769" spans="1:5" x14ac:dyDescent="0.25">
      <c r="A3769">
        <v>87742014</v>
      </c>
      <c r="B3769">
        <v>90</v>
      </c>
      <c r="C3769" t="s">
        <v>39</v>
      </c>
      <c r="D3769" s="32">
        <v>41857</v>
      </c>
      <c r="E3769" t="str">
        <f t="shared" si="58"/>
        <v>90-120</v>
      </c>
    </row>
    <row r="3770" spans="1:5" x14ac:dyDescent="0.25">
      <c r="A3770">
        <v>87742014</v>
      </c>
      <c r="B3770">
        <v>90</v>
      </c>
      <c r="C3770" t="s">
        <v>39</v>
      </c>
      <c r="D3770" s="32">
        <v>41841</v>
      </c>
      <c r="E3770" t="str">
        <f t="shared" si="58"/>
        <v>90-120</v>
      </c>
    </row>
    <row r="3771" spans="1:5" x14ac:dyDescent="0.25">
      <c r="A3771">
        <v>87747508</v>
      </c>
      <c r="B3771">
        <v>121</v>
      </c>
      <c r="C3771" t="s">
        <v>39</v>
      </c>
      <c r="E3771" t="str">
        <f t="shared" si="58"/>
        <v>121-150</v>
      </c>
    </row>
    <row r="3772" spans="1:5" x14ac:dyDescent="0.25">
      <c r="A3772">
        <v>87754558</v>
      </c>
      <c r="B3772">
        <v>149</v>
      </c>
      <c r="C3772" t="s">
        <v>38</v>
      </c>
      <c r="E3772" t="str">
        <f t="shared" si="58"/>
        <v>121-150</v>
      </c>
    </row>
    <row r="3773" spans="1:5" x14ac:dyDescent="0.25">
      <c r="A3773">
        <v>87762020</v>
      </c>
      <c r="B3773">
        <v>122</v>
      </c>
      <c r="C3773" t="s">
        <v>39</v>
      </c>
      <c r="D3773" s="32">
        <v>41869</v>
      </c>
      <c r="E3773" t="str">
        <f t="shared" si="58"/>
        <v>121-150</v>
      </c>
    </row>
    <row r="3774" spans="1:5" x14ac:dyDescent="0.25">
      <c r="A3774">
        <v>87762020</v>
      </c>
      <c r="B3774">
        <v>122</v>
      </c>
      <c r="C3774" t="s">
        <v>39</v>
      </c>
      <c r="D3774" s="32">
        <v>41856</v>
      </c>
      <c r="E3774" t="str">
        <f t="shared" si="58"/>
        <v>121-150</v>
      </c>
    </row>
    <row r="3775" spans="1:5" x14ac:dyDescent="0.25">
      <c r="A3775">
        <v>87763488</v>
      </c>
      <c r="B3775">
        <v>121</v>
      </c>
      <c r="C3775" t="s">
        <v>38</v>
      </c>
      <c r="E3775" t="str">
        <f t="shared" si="58"/>
        <v>121-150</v>
      </c>
    </row>
    <row r="3776" spans="1:5" x14ac:dyDescent="0.25">
      <c r="A3776">
        <v>87783474</v>
      </c>
      <c r="B3776">
        <v>120</v>
      </c>
      <c r="C3776" t="s">
        <v>38</v>
      </c>
      <c r="E3776" t="str">
        <f t="shared" si="58"/>
        <v>90-120</v>
      </c>
    </row>
    <row r="3777" spans="1:5" x14ac:dyDescent="0.25">
      <c r="A3777">
        <v>87787234</v>
      </c>
      <c r="B3777">
        <v>90</v>
      </c>
      <c r="C3777" t="s">
        <v>38</v>
      </c>
      <c r="E3777" t="str">
        <f t="shared" si="58"/>
        <v>90-120</v>
      </c>
    </row>
    <row r="3778" spans="1:5" x14ac:dyDescent="0.25">
      <c r="A3778">
        <v>87791046</v>
      </c>
      <c r="B3778">
        <v>113</v>
      </c>
      <c r="C3778" t="s">
        <v>38</v>
      </c>
      <c r="D3778" s="32">
        <v>41845</v>
      </c>
      <c r="E3778" t="str">
        <f t="shared" si="58"/>
        <v>90-120</v>
      </c>
    </row>
    <row r="3779" spans="1:5" x14ac:dyDescent="0.25">
      <c r="A3779">
        <v>87792724</v>
      </c>
      <c r="B3779">
        <v>146</v>
      </c>
      <c r="C3779" t="s">
        <v>38</v>
      </c>
      <c r="E3779" t="str">
        <f t="shared" ref="E3779:E3842" si="59">IF(B3779&lt;=120,"90-120","121-150")</f>
        <v>121-150</v>
      </c>
    </row>
    <row r="3780" spans="1:5" x14ac:dyDescent="0.25">
      <c r="A3780">
        <v>87793962</v>
      </c>
      <c r="B3780">
        <v>113</v>
      </c>
      <c r="C3780" t="s">
        <v>38</v>
      </c>
      <c r="E3780" t="str">
        <f t="shared" si="59"/>
        <v>90-120</v>
      </c>
    </row>
    <row r="3781" spans="1:5" x14ac:dyDescent="0.25">
      <c r="A3781">
        <v>87794004</v>
      </c>
      <c r="B3781">
        <v>116</v>
      </c>
      <c r="C3781" t="s">
        <v>38</v>
      </c>
      <c r="D3781" s="32">
        <v>41848</v>
      </c>
      <c r="E3781" t="str">
        <f t="shared" si="59"/>
        <v>90-120</v>
      </c>
    </row>
    <row r="3782" spans="1:5" x14ac:dyDescent="0.25">
      <c r="A3782">
        <v>87801626</v>
      </c>
      <c r="B3782">
        <v>111</v>
      </c>
      <c r="C3782" t="s">
        <v>40</v>
      </c>
      <c r="E3782" t="str">
        <f t="shared" si="59"/>
        <v>90-120</v>
      </c>
    </row>
    <row r="3783" spans="1:5" x14ac:dyDescent="0.25">
      <c r="A3783">
        <v>87804754</v>
      </c>
      <c r="B3783">
        <v>92</v>
      </c>
      <c r="C3783" t="s">
        <v>40</v>
      </c>
      <c r="E3783" t="str">
        <f t="shared" si="59"/>
        <v>90-120</v>
      </c>
    </row>
    <row r="3784" spans="1:5" x14ac:dyDescent="0.25">
      <c r="A3784">
        <v>87813970</v>
      </c>
      <c r="B3784">
        <v>121</v>
      </c>
      <c r="C3784" t="s">
        <v>39</v>
      </c>
      <c r="E3784" t="str">
        <f t="shared" si="59"/>
        <v>121-150</v>
      </c>
    </row>
    <row r="3785" spans="1:5" x14ac:dyDescent="0.25">
      <c r="A3785">
        <v>87816288</v>
      </c>
      <c r="B3785">
        <v>90</v>
      </c>
      <c r="C3785" t="s">
        <v>39</v>
      </c>
      <c r="E3785" t="str">
        <f t="shared" si="59"/>
        <v>90-120</v>
      </c>
    </row>
    <row r="3786" spans="1:5" x14ac:dyDescent="0.25">
      <c r="A3786">
        <v>87817342</v>
      </c>
      <c r="B3786">
        <v>121</v>
      </c>
      <c r="C3786" t="s">
        <v>40</v>
      </c>
      <c r="E3786" t="str">
        <f t="shared" si="59"/>
        <v>121-150</v>
      </c>
    </row>
    <row r="3787" spans="1:5" x14ac:dyDescent="0.25">
      <c r="A3787">
        <v>87829362</v>
      </c>
      <c r="B3787">
        <v>150</v>
      </c>
      <c r="C3787" t="s">
        <v>40</v>
      </c>
      <c r="E3787" t="str">
        <f t="shared" si="59"/>
        <v>121-150</v>
      </c>
    </row>
    <row r="3788" spans="1:5" x14ac:dyDescent="0.25">
      <c r="A3788">
        <v>87838504</v>
      </c>
      <c r="B3788">
        <v>90</v>
      </c>
      <c r="C3788" t="s">
        <v>39</v>
      </c>
      <c r="E3788" t="str">
        <f t="shared" si="59"/>
        <v>90-120</v>
      </c>
    </row>
    <row r="3789" spans="1:5" x14ac:dyDescent="0.25">
      <c r="A3789">
        <v>87848214</v>
      </c>
      <c r="B3789">
        <v>111</v>
      </c>
      <c r="C3789" t="s">
        <v>39</v>
      </c>
      <c r="E3789" t="str">
        <f t="shared" si="59"/>
        <v>90-120</v>
      </c>
    </row>
    <row r="3790" spans="1:5" x14ac:dyDescent="0.25">
      <c r="A3790">
        <v>87855496</v>
      </c>
      <c r="B3790">
        <v>91</v>
      </c>
      <c r="C3790" t="s">
        <v>39</v>
      </c>
      <c r="E3790" t="str">
        <f t="shared" si="59"/>
        <v>90-120</v>
      </c>
    </row>
    <row r="3791" spans="1:5" x14ac:dyDescent="0.25">
      <c r="A3791">
        <v>87865808</v>
      </c>
      <c r="B3791">
        <v>141</v>
      </c>
      <c r="C3791" t="s">
        <v>39</v>
      </c>
      <c r="E3791" t="str">
        <f t="shared" si="59"/>
        <v>121-150</v>
      </c>
    </row>
    <row r="3792" spans="1:5" x14ac:dyDescent="0.25">
      <c r="A3792">
        <v>87865868</v>
      </c>
      <c r="B3792">
        <v>150</v>
      </c>
      <c r="C3792" t="s">
        <v>38</v>
      </c>
      <c r="E3792" t="str">
        <f t="shared" si="59"/>
        <v>121-150</v>
      </c>
    </row>
    <row r="3793" spans="1:5" x14ac:dyDescent="0.25">
      <c r="A3793">
        <v>87868600</v>
      </c>
      <c r="B3793">
        <v>90</v>
      </c>
      <c r="C3793" t="s">
        <v>38</v>
      </c>
      <c r="E3793" t="str">
        <f t="shared" si="59"/>
        <v>90-120</v>
      </c>
    </row>
    <row r="3794" spans="1:5" x14ac:dyDescent="0.25">
      <c r="A3794">
        <v>87868820</v>
      </c>
      <c r="B3794">
        <v>136</v>
      </c>
      <c r="C3794" t="s">
        <v>39</v>
      </c>
      <c r="D3794" s="32">
        <v>41842</v>
      </c>
      <c r="E3794" t="str">
        <f t="shared" si="59"/>
        <v>121-150</v>
      </c>
    </row>
    <row r="3795" spans="1:5" x14ac:dyDescent="0.25">
      <c r="A3795">
        <v>87872862</v>
      </c>
      <c r="B3795">
        <v>120</v>
      </c>
      <c r="C3795" t="s">
        <v>39</v>
      </c>
      <c r="E3795" t="str">
        <f t="shared" si="59"/>
        <v>90-120</v>
      </c>
    </row>
    <row r="3796" spans="1:5" x14ac:dyDescent="0.25">
      <c r="A3796">
        <v>87878000</v>
      </c>
      <c r="B3796">
        <v>90</v>
      </c>
      <c r="C3796" t="s">
        <v>38</v>
      </c>
      <c r="E3796" t="str">
        <f t="shared" si="59"/>
        <v>90-120</v>
      </c>
    </row>
    <row r="3797" spans="1:5" x14ac:dyDescent="0.25">
      <c r="A3797">
        <v>87881228</v>
      </c>
      <c r="B3797">
        <v>149</v>
      </c>
      <c r="C3797" t="s">
        <v>39</v>
      </c>
      <c r="E3797" t="str">
        <f t="shared" si="59"/>
        <v>121-150</v>
      </c>
    </row>
    <row r="3798" spans="1:5" x14ac:dyDescent="0.25">
      <c r="A3798">
        <v>100028506</v>
      </c>
      <c r="B3798">
        <v>120</v>
      </c>
      <c r="C3798" t="s">
        <v>39</v>
      </c>
      <c r="D3798" s="32">
        <v>41849</v>
      </c>
      <c r="E3798" t="str">
        <f t="shared" si="59"/>
        <v>90-120</v>
      </c>
    </row>
    <row r="3799" spans="1:5" x14ac:dyDescent="0.25">
      <c r="A3799">
        <v>100038050</v>
      </c>
      <c r="B3799">
        <v>120</v>
      </c>
      <c r="C3799" t="s">
        <v>38</v>
      </c>
      <c r="E3799" t="str">
        <f t="shared" si="59"/>
        <v>90-120</v>
      </c>
    </row>
    <row r="3800" spans="1:5" x14ac:dyDescent="0.25">
      <c r="A3800">
        <v>100046336</v>
      </c>
      <c r="B3800">
        <v>90</v>
      </c>
      <c r="C3800" t="s">
        <v>39</v>
      </c>
      <c r="D3800" s="32">
        <v>41857</v>
      </c>
      <c r="E3800" t="str">
        <f t="shared" si="59"/>
        <v>90-120</v>
      </c>
    </row>
    <row r="3801" spans="1:5" x14ac:dyDescent="0.25">
      <c r="A3801">
        <v>100057118</v>
      </c>
      <c r="B3801">
        <v>90</v>
      </c>
      <c r="C3801" t="s">
        <v>38</v>
      </c>
      <c r="E3801" t="str">
        <f t="shared" si="59"/>
        <v>90-120</v>
      </c>
    </row>
    <row r="3802" spans="1:5" x14ac:dyDescent="0.25">
      <c r="A3802">
        <v>100062822</v>
      </c>
      <c r="B3802">
        <v>120</v>
      </c>
      <c r="C3802" t="s">
        <v>38</v>
      </c>
      <c r="E3802" t="str">
        <f t="shared" si="59"/>
        <v>90-120</v>
      </c>
    </row>
    <row r="3803" spans="1:5" x14ac:dyDescent="0.25">
      <c r="A3803">
        <v>100115874</v>
      </c>
      <c r="B3803">
        <v>96</v>
      </c>
      <c r="C3803" t="s">
        <v>40</v>
      </c>
      <c r="D3803" s="32">
        <v>41851</v>
      </c>
      <c r="E3803" t="str">
        <f t="shared" si="59"/>
        <v>90-120</v>
      </c>
    </row>
    <row r="3804" spans="1:5" x14ac:dyDescent="0.25">
      <c r="A3804">
        <v>100128134</v>
      </c>
      <c r="B3804">
        <v>90</v>
      </c>
      <c r="C3804" t="s">
        <v>39</v>
      </c>
      <c r="E3804" t="str">
        <f t="shared" si="59"/>
        <v>90-120</v>
      </c>
    </row>
    <row r="3805" spans="1:5" x14ac:dyDescent="0.25">
      <c r="A3805">
        <v>100197340</v>
      </c>
      <c r="B3805">
        <v>142</v>
      </c>
      <c r="C3805" t="s">
        <v>40</v>
      </c>
      <c r="E3805" t="str">
        <f t="shared" si="59"/>
        <v>121-150</v>
      </c>
    </row>
    <row r="3806" spans="1:5" x14ac:dyDescent="0.25">
      <c r="A3806">
        <v>100199914</v>
      </c>
      <c r="B3806">
        <v>96</v>
      </c>
      <c r="C3806" t="s">
        <v>39</v>
      </c>
      <c r="E3806" t="str">
        <f t="shared" si="59"/>
        <v>90-120</v>
      </c>
    </row>
    <row r="3807" spans="1:5" x14ac:dyDescent="0.25">
      <c r="A3807">
        <v>100199968</v>
      </c>
      <c r="B3807">
        <v>96</v>
      </c>
      <c r="C3807" t="s">
        <v>39</v>
      </c>
      <c r="E3807" t="str">
        <f t="shared" si="59"/>
        <v>90-120</v>
      </c>
    </row>
    <row r="3808" spans="1:5" x14ac:dyDescent="0.25">
      <c r="A3808">
        <v>100258496</v>
      </c>
      <c r="B3808">
        <v>120</v>
      </c>
      <c r="C3808" t="s">
        <v>38</v>
      </c>
      <c r="E3808" t="str">
        <f t="shared" si="59"/>
        <v>90-120</v>
      </c>
    </row>
    <row r="3809" spans="1:5" x14ac:dyDescent="0.25">
      <c r="A3809">
        <v>100295864</v>
      </c>
      <c r="B3809">
        <v>120</v>
      </c>
      <c r="C3809" t="s">
        <v>38</v>
      </c>
      <c r="E3809" t="str">
        <f t="shared" si="59"/>
        <v>90-120</v>
      </c>
    </row>
    <row r="3810" spans="1:5" x14ac:dyDescent="0.25">
      <c r="A3810">
        <v>100315518</v>
      </c>
      <c r="B3810">
        <v>133</v>
      </c>
      <c r="C3810" t="s">
        <v>40</v>
      </c>
      <c r="D3810" s="32">
        <v>41856</v>
      </c>
      <c r="E3810" t="str">
        <f t="shared" si="59"/>
        <v>121-150</v>
      </c>
    </row>
    <row r="3811" spans="1:5" x14ac:dyDescent="0.25">
      <c r="A3811">
        <v>100315518</v>
      </c>
      <c r="B3811">
        <v>133</v>
      </c>
      <c r="C3811" t="s">
        <v>40</v>
      </c>
      <c r="D3811" s="32">
        <v>41856</v>
      </c>
      <c r="E3811" t="str">
        <f t="shared" si="59"/>
        <v>121-150</v>
      </c>
    </row>
    <row r="3812" spans="1:5" x14ac:dyDescent="0.25">
      <c r="A3812">
        <v>100315518</v>
      </c>
      <c r="B3812">
        <v>133</v>
      </c>
      <c r="C3812" t="s">
        <v>40</v>
      </c>
      <c r="D3812" s="32">
        <v>41871</v>
      </c>
      <c r="E3812" t="str">
        <f t="shared" si="59"/>
        <v>121-150</v>
      </c>
    </row>
    <row r="3813" spans="1:5" x14ac:dyDescent="0.25">
      <c r="A3813">
        <v>100315518</v>
      </c>
      <c r="B3813">
        <v>133</v>
      </c>
      <c r="C3813" t="s">
        <v>40</v>
      </c>
      <c r="D3813" s="32">
        <v>41871</v>
      </c>
      <c r="E3813" t="str">
        <f t="shared" si="59"/>
        <v>121-150</v>
      </c>
    </row>
    <row r="3814" spans="1:5" x14ac:dyDescent="0.25">
      <c r="A3814">
        <v>100364712</v>
      </c>
      <c r="B3814">
        <v>90</v>
      </c>
      <c r="C3814" t="s">
        <v>39</v>
      </c>
      <c r="E3814" t="str">
        <f t="shared" si="59"/>
        <v>90-120</v>
      </c>
    </row>
    <row r="3815" spans="1:5" x14ac:dyDescent="0.25">
      <c r="A3815">
        <v>100373120</v>
      </c>
      <c r="B3815">
        <v>119</v>
      </c>
      <c r="C3815" t="s">
        <v>38</v>
      </c>
      <c r="D3815" s="32">
        <v>41856</v>
      </c>
      <c r="E3815" t="str">
        <f t="shared" si="59"/>
        <v>90-120</v>
      </c>
    </row>
    <row r="3816" spans="1:5" x14ac:dyDescent="0.25">
      <c r="A3816">
        <v>100377506</v>
      </c>
      <c r="B3816">
        <v>148</v>
      </c>
      <c r="C3816" t="s">
        <v>38</v>
      </c>
      <c r="E3816" t="str">
        <f t="shared" si="59"/>
        <v>121-150</v>
      </c>
    </row>
    <row r="3817" spans="1:5" x14ac:dyDescent="0.25">
      <c r="A3817">
        <v>100385824</v>
      </c>
      <c r="B3817">
        <v>119</v>
      </c>
      <c r="C3817" t="s">
        <v>38</v>
      </c>
      <c r="E3817" t="str">
        <f t="shared" si="59"/>
        <v>90-120</v>
      </c>
    </row>
    <row r="3818" spans="1:5" x14ac:dyDescent="0.25">
      <c r="A3818">
        <v>100399752</v>
      </c>
      <c r="B3818">
        <v>148</v>
      </c>
      <c r="C3818" t="s">
        <v>38</v>
      </c>
      <c r="E3818" t="str">
        <f t="shared" si="59"/>
        <v>121-150</v>
      </c>
    </row>
    <row r="3819" spans="1:5" x14ac:dyDescent="0.25">
      <c r="A3819">
        <v>100401338</v>
      </c>
      <c r="B3819">
        <v>149</v>
      </c>
      <c r="C3819" t="s">
        <v>39</v>
      </c>
      <c r="D3819" s="32">
        <v>41851</v>
      </c>
      <c r="E3819" t="str">
        <f t="shared" si="59"/>
        <v>121-150</v>
      </c>
    </row>
    <row r="3820" spans="1:5" x14ac:dyDescent="0.25">
      <c r="A3820">
        <v>100401338</v>
      </c>
      <c r="B3820">
        <v>149</v>
      </c>
      <c r="C3820" t="s">
        <v>39</v>
      </c>
      <c r="D3820" s="32">
        <v>41856</v>
      </c>
      <c r="E3820" t="str">
        <f t="shared" si="59"/>
        <v>121-150</v>
      </c>
    </row>
    <row r="3821" spans="1:5" x14ac:dyDescent="0.25">
      <c r="A3821">
        <v>100428842</v>
      </c>
      <c r="B3821">
        <v>111</v>
      </c>
      <c r="C3821" t="s">
        <v>39</v>
      </c>
      <c r="E3821" t="str">
        <f t="shared" si="59"/>
        <v>90-120</v>
      </c>
    </row>
    <row r="3822" spans="1:5" x14ac:dyDescent="0.25">
      <c r="A3822">
        <v>100440940</v>
      </c>
      <c r="B3822">
        <v>119</v>
      </c>
      <c r="C3822" t="s">
        <v>39</v>
      </c>
      <c r="D3822" s="32">
        <v>41871</v>
      </c>
      <c r="E3822" t="str">
        <f t="shared" si="59"/>
        <v>90-120</v>
      </c>
    </row>
    <row r="3823" spans="1:5" x14ac:dyDescent="0.25">
      <c r="A3823">
        <v>100447938</v>
      </c>
      <c r="B3823">
        <v>119</v>
      </c>
      <c r="C3823" t="s">
        <v>38</v>
      </c>
      <c r="E3823" t="str">
        <f t="shared" si="59"/>
        <v>90-120</v>
      </c>
    </row>
    <row r="3824" spans="1:5" x14ac:dyDescent="0.25">
      <c r="A3824">
        <v>100462278</v>
      </c>
      <c r="B3824">
        <v>141</v>
      </c>
      <c r="C3824" t="s">
        <v>38</v>
      </c>
      <c r="E3824" t="str">
        <f t="shared" si="59"/>
        <v>121-150</v>
      </c>
    </row>
    <row r="3825" spans="1:5" x14ac:dyDescent="0.25">
      <c r="A3825">
        <v>100494744</v>
      </c>
      <c r="B3825">
        <v>119</v>
      </c>
      <c r="C3825" t="s">
        <v>40</v>
      </c>
      <c r="E3825" t="str">
        <f t="shared" si="59"/>
        <v>90-120</v>
      </c>
    </row>
    <row r="3826" spans="1:5" x14ac:dyDescent="0.25">
      <c r="A3826">
        <v>100498760</v>
      </c>
      <c r="B3826">
        <v>120</v>
      </c>
      <c r="C3826" t="s">
        <v>38</v>
      </c>
      <c r="E3826" t="str">
        <f t="shared" si="59"/>
        <v>90-120</v>
      </c>
    </row>
    <row r="3827" spans="1:5" x14ac:dyDescent="0.25">
      <c r="A3827">
        <v>100500850</v>
      </c>
      <c r="B3827">
        <v>90</v>
      </c>
      <c r="C3827" t="s">
        <v>40</v>
      </c>
      <c r="E3827" t="str">
        <f t="shared" si="59"/>
        <v>90-120</v>
      </c>
    </row>
    <row r="3828" spans="1:5" x14ac:dyDescent="0.25">
      <c r="A3828">
        <v>100510524</v>
      </c>
      <c r="B3828">
        <v>149</v>
      </c>
      <c r="C3828" t="s">
        <v>38</v>
      </c>
      <c r="E3828" t="str">
        <f t="shared" si="59"/>
        <v>121-150</v>
      </c>
    </row>
    <row r="3829" spans="1:5" x14ac:dyDescent="0.25">
      <c r="A3829">
        <v>100512324</v>
      </c>
      <c r="B3829">
        <v>129</v>
      </c>
      <c r="C3829" t="s">
        <v>38</v>
      </c>
      <c r="D3829" s="32">
        <v>41864</v>
      </c>
      <c r="E3829" t="str">
        <f t="shared" si="59"/>
        <v>121-150</v>
      </c>
    </row>
    <row r="3830" spans="1:5" x14ac:dyDescent="0.25">
      <c r="A3830">
        <v>100513822</v>
      </c>
      <c r="B3830">
        <v>149</v>
      </c>
      <c r="C3830" t="s">
        <v>38</v>
      </c>
      <c r="D3830" s="32">
        <v>41842</v>
      </c>
      <c r="E3830" t="str">
        <f t="shared" si="59"/>
        <v>121-150</v>
      </c>
    </row>
    <row r="3831" spans="1:5" x14ac:dyDescent="0.25">
      <c r="A3831">
        <v>100519086</v>
      </c>
      <c r="B3831">
        <v>148</v>
      </c>
      <c r="C3831" t="s">
        <v>38</v>
      </c>
      <c r="E3831" t="str">
        <f t="shared" si="59"/>
        <v>121-150</v>
      </c>
    </row>
    <row r="3832" spans="1:5" x14ac:dyDescent="0.25">
      <c r="A3832">
        <v>100526484</v>
      </c>
      <c r="B3832">
        <v>149</v>
      </c>
      <c r="C3832" t="s">
        <v>39</v>
      </c>
      <c r="E3832" t="str">
        <f t="shared" si="59"/>
        <v>121-150</v>
      </c>
    </row>
    <row r="3833" spans="1:5" x14ac:dyDescent="0.25">
      <c r="A3833">
        <v>100531786</v>
      </c>
      <c r="B3833">
        <v>119</v>
      </c>
      <c r="C3833" t="s">
        <v>40</v>
      </c>
      <c r="E3833" t="str">
        <f t="shared" si="59"/>
        <v>90-120</v>
      </c>
    </row>
    <row r="3834" spans="1:5" x14ac:dyDescent="0.25">
      <c r="A3834">
        <v>100538084</v>
      </c>
      <c r="B3834">
        <v>150</v>
      </c>
      <c r="C3834" t="s">
        <v>38</v>
      </c>
      <c r="E3834" t="str">
        <f t="shared" si="59"/>
        <v>121-150</v>
      </c>
    </row>
    <row r="3835" spans="1:5" x14ac:dyDescent="0.25">
      <c r="A3835">
        <v>100538514</v>
      </c>
      <c r="B3835">
        <v>120</v>
      </c>
      <c r="C3835" t="s">
        <v>39</v>
      </c>
      <c r="E3835" t="str">
        <f t="shared" si="59"/>
        <v>90-120</v>
      </c>
    </row>
    <row r="3836" spans="1:5" x14ac:dyDescent="0.25">
      <c r="A3836">
        <v>100546718</v>
      </c>
      <c r="B3836">
        <v>150</v>
      </c>
      <c r="C3836" t="s">
        <v>38</v>
      </c>
      <c r="E3836" t="str">
        <f t="shared" si="59"/>
        <v>121-150</v>
      </c>
    </row>
    <row r="3837" spans="1:5" x14ac:dyDescent="0.25">
      <c r="A3837">
        <v>100551190</v>
      </c>
      <c r="B3837">
        <v>90</v>
      </c>
      <c r="C3837" t="s">
        <v>38</v>
      </c>
      <c r="E3837" t="str">
        <f t="shared" si="59"/>
        <v>90-120</v>
      </c>
    </row>
    <row r="3838" spans="1:5" x14ac:dyDescent="0.25">
      <c r="A3838">
        <v>100553472</v>
      </c>
      <c r="B3838">
        <v>150</v>
      </c>
      <c r="C3838" t="s">
        <v>38</v>
      </c>
      <c r="E3838" t="str">
        <f t="shared" si="59"/>
        <v>121-150</v>
      </c>
    </row>
    <row r="3839" spans="1:5" x14ac:dyDescent="0.25">
      <c r="A3839">
        <v>100562074</v>
      </c>
      <c r="B3839">
        <v>120</v>
      </c>
      <c r="C3839" t="s">
        <v>39</v>
      </c>
      <c r="E3839" t="str">
        <f t="shared" si="59"/>
        <v>90-120</v>
      </c>
    </row>
    <row r="3840" spans="1:5" x14ac:dyDescent="0.25">
      <c r="A3840">
        <v>100564138</v>
      </c>
      <c r="B3840">
        <v>90</v>
      </c>
      <c r="C3840" t="s">
        <v>39</v>
      </c>
      <c r="E3840" t="str">
        <f t="shared" si="59"/>
        <v>90-120</v>
      </c>
    </row>
    <row r="3841" spans="1:5" x14ac:dyDescent="0.25">
      <c r="A3841">
        <v>100575418</v>
      </c>
      <c r="B3841">
        <v>148</v>
      </c>
      <c r="C3841" t="s">
        <v>38</v>
      </c>
      <c r="E3841" t="str">
        <f t="shared" si="59"/>
        <v>121-150</v>
      </c>
    </row>
    <row r="3842" spans="1:5" x14ac:dyDescent="0.25">
      <c r="A3842">
        <v>100593812</v>
      </c>
      <c r="B3842">
        <v>150</v>
      </c>
      <c r="C3842" t="s">
        <v>39</v>
      </c>
      <c r="E3842" t="str">
        <f t="shared" si="59"/>
        <v>121-150</v>
      </c>
    </row>
    <row r="3843" spans="1:5" x14ac:dyDescent="0.25">
      <c r="A3843">
        <v>100608004</v>
      </c>
      <c r="B3843">
        <v>150</v>
      </c>
      <c r="C3843" t="s">
        <v>38</v>
      </c>
      <c r="E3843" t="str">
        <f t="shared" ref="E3843:E3906" si="60">IF(B3843&lt;=120,"90-120","121-150")</f>
        <v>121-150</v>
      </c>
    </row>
    <row r="3844" spans="1:5" x14ac:dyDescent="0.25">
      <c r="A3844">
        <v>100612398</v>
      </c>
      <c r="B3844">
        <v>90</v>
      </c>
      <c r="C3844" t="s">
        <v>39</v>
      </c>
      <c r="E3844" t="str">
        <f t="shared" si="60"/>
        <v>90-120</v>
      </c>
    </row>
    <row r="3845" spans="1:5" x14ac:dyDescent="0.25">
      <c r="A3845">
        <v>100621512</v>
      </c>
      <c r="B3845">
        <v>90</v>
      </c>
      <c r="C3845" t="s">
        <v>39</v>
      </c>
      <c r="D3845" s="32">
        <v>41842</v>
      </c>
      <c r="E3845" t="str">
        <f t="shared" si="60"/>
        <v>90-120</v>
      </c>
    </row>
    <row r="3846" spans="1:5" x14ac:dyDescent="0.25">
      <c r="A3846">
        <v>100621972</v>
      </c>
      <c r="B3846">
        <v>120</v>
      </c>
      <c r="C3846" t="s">
        <v>38</v>
      </c>
      <c r="E3846" t="str">
        <f t="shared" si="60"/>
        <v>90-120</v>
      </c>
    </row>
    <row r="3847" spans="1:5" x14ac:dyDescent="0.25">
      <c r="A3847">
        <v>100666490</v>
      </c>
      <c r="B3847">
        <v>119</v>
      </c>
      <c r="C3847" t="s">
        <v>39</v>
      </c>
      <c r="E3847" t="str">
        <f t="shared" si="60"/>
        <v>90-120</v>
      </c>
    </row>
    <row r="3848" spans="1:5" x14ac:dyDescent="0.25">
      <c r="A3848">
        <v>100668254</v>
      </c>
      <c r="B3848">
        <v>119</v>
      </c>
      <c r="C3848" t="s">
        <v>38</v>
      </c>
      <c r="D3848" s="32">
        <v>41870</v>
      </c>
      <c r="E3848" t="str">
        <f t="shared" si="60"/>
        <v>90-120</v>
      </c>
    </row>
    <row r="3849" spans="1:5" x14ac:dyDescent="0.25">
      <c r="A3849">
        <v>100668254</v>
      </c>
      <c r="B3849">
        <v>119</v>
      </c>
      <c r="C3849" t="s">
        <v>38</v>
      </c>
      <c r="D3849" s="32">
        <v>41841</v>
      </c>
      <c r="E3849" t="str">
        <f t="shared" si="60"/>
        <v>90-120</v>
      </c>
    </row>
    <row r="3850" spans="1:5" x14ac:dyDescent="0.25">
      <c r="A3850">
        <v>100668254</v>
      </c>
      <c r="B3850">
        <v>119</v>
      </c>
      <c r="C3850" t="s">
        <v>38</v>
      </c>
      <c r="D3850" s="32">
        <v>41858</v>
      </c>
      <c r="E3850" t="str">
        <f t="shared" si="60"/>
        <v>90-120</v>
      </c>
    </row>
    <row r="3851" spans="1:5" x14ac:dyDescent="0.25">
      <c r="A3851">
        <v>100668254</v>
      </c>
      <c r="B3851">
        <v>119</v>
      </c>
      <c r="C3851" t="s">
        <v>38</v>
      </c>
      <c r="D3851" s="32">
        <v>41857</v>
      </c>
      <c r="E3851" t="str">
        <f t="shared" si="60"/>
        <v>90-120</v>
      </c>
    </row>
    <row r="3852" spans="1:5" x14ac:dyDescent="0.25">
      <c r="A3852">
        <v>100668254</v>
      </c>
      <c r="B3852">
        <v>119</v>
      </c>
      <c r="C3852" t="s">
        <v>38</v>
      </c>
      <c r="D3852" s="32">
        <v>41845</v>
      </c>
      <c r="E3852" t="str">
        <f t="shared" si="60"/>
        <v>90-120</v>
      </c>
    </row>
    <row r="3853" spans="1:5" x14ac:dyDescent="0.25">
      <c r="A3853">
        <v>100668254</v>
      </c>
      <c r="B3853">
        <v>119</v>
      </c>
      <c r="C3853" t="s">
        <v>38</v>
      </c>
      <c r="D3853" s="32">
        <v>41852</v>
      </c>
      <c r="E3853" t="str">
        <f t="shared" si="60"/>
        <v>90-120</v>
      </c>
    </row>
    <row r="3854" spans="1:5" x14ac:dyDescent="0.25">
      <c r="A3854">
        <v>100689572</v>
      </c>
      <c r="B3854">
        <v>90</v>
      </c>
      <c r="C3854" t="s">
        <v>38</v>
      </c>
      <c r="E3854" t="str">
        <f t="shared" si="60"/>
        <v>90-120</v>
      </c>
    </row>
    <row r="3855" spans="1:5" x14ac:dyDescent="0.25">
      <c r="A3855">
        <v>100692850</v>
      </c>
      <c r="B3855">
        <v>120</v>
      </c>
      <c r="C3855" t="s">
        <v>39</v>
      </c>
      <c r="E3855" t="str">
        <f t="shared" si="60"/>
        <v>90-120</v>
      </c>
    </row>
    <row r="3856" spans="1:5" x14ac:dyDescent="0.25">
      <c r="A3856">
        <v>100706142</v>
      </c>
      <c r="B3856">
        <v>150</v>
      </c>
      <c r="C3856" t="s">
        <v>40</v>
      </c>
      <c r="E3856" t="str">
        <f t="shared" si="60"/>
        <v>121-150</v>
      </c>
    </row>
    <row r="3857" spans="1:5" x14ac:dyDescent="0.25">
      <c r="A3857">
        <v>100714500</v>
      </c>
      <c r="B3857">
        <v>118</v>
      </c>
      <c r="C3857" t="s">
        <v>39</v>
      </c>
      <c r="E3857" t="str">
        <f t="shared" si="60"/>
        <v>90-120</v>
      </c>
    </row>
    <row r="3858" spans="1:5" x14ac:dyDescent="0.25">
      <c r="A3858">
        <v>100772146</v>
      </c>
      <c r="B3858">
        <v>120</v>
      </c>
      <c r="C3858" t="s">
        <v>39</v>
      </c>
      <c r="E3858" t="str">
        <f t="shared" si="60"/>
        <v>90-120</v>
      </c>
    </row>
    <row r="3859" spans="1:5" x14ac:dyDescent="0.25">
      <c r="A3859">
        <v>100814408</v>
      </c>
      <c r="B3859">
        <v>104</v>
      </c>
      <c r="C3859" t="s">
        <v>40</v>
      </c>
      <c r="D3859" s="32">
        <v>41858</v>
      </c>
      <c r="E3859" t="str">
        <f t="shared" si="60"/>
        <v>90-120</v>
      </c>
    </row>
    <row r="3860" spans="1:5" x14ac:dyDescent="0.25">
      <c r="A3860">
        <v>100890696</v>
      </c>
      <c r="B3860">
        <v>96</v>
      </c>
      <c r="C3860" t="s">
        <v>39</v>
      </c>
      <c r="D3860" s="32">
        <v>41844</v>
      </c>
      <c r="E3860" t="str">
        <f t="shared" si="60"/>
        <v>90-120</v>
      </c>
    </row>
    <row r="3861" spans="1:5" x14ac:dyDescent="0.25">
      <c r="A3861">
        <v>100899076</v>
      </c>
      <c r="B3861">
        <v>126</v>
      </c>
      <c r="C3861" t="s">
        <v>38</v>
      </c>
      <c r="E3861" t="str">
        <f t="shared" si="60"/>
        <v>121-150</v>
      </c>
    </row>
    <row r="3862" spans="1:5" x14ac:dyDescent="0.25">
      <c r="A3862">
        <v>100911288</v>
      </c>
      <c r="B3862">
        <v>99</v>
      </c>
      <c r="C3862" t="s">
        <v>39</v>
      </c>
      <c r="E3862" t="str">
        <f t="shared" si="60"/>
        <v>90-120</v>
      </c>
    </row>
    <row r="3863" spans="1:5" x14ac:dyDescent="0.25">
      <c r="A3863">
        <v>100912954</v>
      </c>
      <c r="B3863">
        <v>96</v>
      </c>
      <c r="C3863" t="s">
        <v>38</v>
      </c>
      <c r="E3863" t="str">
        <f t="shared" si="60"/>
        <v>90-120</v>
      </c>
    </row>
    <row r="3864" spans="1:5" x14ac:dyDescent="0.25">
      <c r="A3864">
        <v>100913176</v>
      </c>
      <c r="B3864">
        <v>96</v>
      </c>
      <c r="C3864" t="s">
        <v>38</v>
      </c>
      <c r="E3864" t="str">
        <f t="shared" si="60"/>
        <v>90-120</v>
      </c>
    </row>
    <row r="3865" spans="1:5" x14ac:dyDescent="0.25">
      <c r="A3865">
        <v>100919244</v>
      </c>
      <c r="B3865">
        <v>96</v>
      </c>
      <c r="C3865" t="s">
        <v>40</v>
      </c>
      <c r="E3865" t="str">
        <f t="shared" si="60"/>
        <v>90-120</v>
      </c>
    </row>
    <row r="3866" spans="1:5" x14ac:dyDescent="0.25">
      <c r="A3866">
        <v>100960054</v>
      </c>
      <c r="B3866">
        <v>91</v>
      </c>
      <c r="C3866" t="s">
        <v>38</v>
      </c>
      <c r="D3866" s="32">
        <v>41864</v>
      </c>
      <c r="E3866" t="str">
        <f t="shared" si="60"/>
        <v>90-120</v>
      </c>
    </row>
    <row r="3867" spans="1:5" x14ac:dyDescent="0.25">
      <c r="A3867">
        <v>101002528</v>
      </c>
      <c r="B3867">
        <v>90</v>
      </c>
      <c r="C3867" t="s">
        <v>38</v>
      </c>
      <c r="E3867" t="str">
        <f t="shared" si="60"/>
        <v>90-120</v>
      </c>
    </row>
    <row r="3868" spans="1:5" x14ac:dyDescent="0.25">
      <c r="A3868">
        <v>101009084</v>
      </c>
      <c r="B3868">
        <v>96</v>
      </c>
      <c r="C3868" t="s">
        <v>39</v>
      </c>
      <c r="E3868" t="str">
        <f t="shared" si="60"/>
        <v>90-120</v>
      </c>
    </row>
    <row r="3869" spans="1:5" x14ac:dyDescent="0.25">
      <c r="A3869">
        <v>101019220</v>
      </c>
      <c r="B3869">
        <v>104</v>
      </c>
      <c r="C3869" t="s">
        <v>39</v>
      </c>
      <c r="E3869" t="str">
        <f t="shared" si="60"/>
        <v>90-120</v>
      </c>
    </row>
    <row r="3870" spans="1:5" x14ac:dyDescent="0.25">
      <c r="A3870">
        <v>101102638</v>
      </c>
      <c r="B3870">
        <v>96</v>
      </c>
      <c r="C3870" t="s">
        <v>40</v>
      </c>
      <c r="D3870" s="32">
        <v>41843</v>
      </c>
      <c r="E3870" t="str">
        <f t="shared" si="60"/>
        <v>90-120</v>
      </c>
    </row>
    <row r="3871" spans="1:5" x14ac:dyDescent="0.25">
      <c r="A3871">
        <v>101108662</v>
      </c>
      <c r="B3871">
        <v>96</v>
      </c>
      <c r="C3871" t="s">
        <v>38</v>
      </c>
      <c r="E3871" t="str">
        <f t="shared" si="60"/>
        <v>90-120</v>
      </c>
    </row>
    <row r="3872" spans="1:5" x14ac:dyDescent="0.25">
      <c r="A3872">
        <v>101114512</v>
      </c>
      <c r="B3872">
        <v>126</v>
      </c>
      <c r="C3872" t="s">
        <v>39</v>
      </c>
      <c r="E3872" t="str">
        <f t="shared" si="60"/>
        <v>121-150</v>
      </c>
    </row>
    <row r="3873" spans="1:5" x14ac:dyDescent="0.25">
      <c r="A3873">
        <v>101130372</v>
      </c>
      <c r="B3873">
        <v>96</v>
      </c>
      <c r="C3873" t="s">
        <v>38</v>
      </c>
      <c r="E3873" t="str">
        <f t="shared" si="60"/>
        <v>90-120</v>
      </c>
    </row>
    <row r="3874" spans="1:5" x14ac:dyDescent="0.25">
      <c r="A3874">
        <v>101130758</v>
      </c>
      <c r="B3874">
        <v>90</v>
      </c>
      <c r="C3874" t="s">
        <v>40</v>
      </c>
      <c r="E3874" t="str">
        <f t="shared" si="60"/>
        <v>90-120</v>
      </c>
    </row>
    <row r="3875" spans="1:5" x14ac:dyDescent="0.25">
      <c r="A3875">
        <v>101166948</v>
      </c>
      <c r="B3875">
        <v>104</v>
      </c>
      <c r="C3875" t="s">
        <v>38</v>
      </c>
      <c r="E3875" t="str">
        <f t="shared" si="60"/>
        <v>90-120</v>
      </c>
    </row>
    <row r="3876" spans="1:5" x14ac:dyDescent="0.25">
      <c r="A3876">
        <v>101234272</v>
      </c>
      <c r="B3876">
        <v>118</v>
      </c>
      <c r="C3876" t="s">
        <v>39</v>
      </c>
      <c r="D3876" s="32">
        <v>41865</v>
      </c>
      <c r="E3876" t="str">
        <f t="shared" si="60"/>
        <v>90-120</v>
      </c>
    </row>
    <row r="3877" spans="1:5" x14ac:dyDescent="0.25">
      <c r="A3877">
        <v>101234768</v>
      </c>
      <c r="B3877">
        <v>92</v>
      </c>
      <c r="C3877" t="s">
        <v>38</v>
      </c>
      <c r="D3877" s="32">
        <v>41845</v>
      </c>
      <c r="E3877" t="str">
        <f t="shared" si="60"/>
        <v>90-120</v>
      </c>
    </row>
    <row r="3878" spans="1:5" x14ac:dyDescent="0.25">
      <c r="A3878">
        <v>101234768</v>
      </c>
      <c r="B3878">
        <v>92</v>
      </c>
      <c r="C3878" t="s">
        <v>38</v>
      </c>
      <c r="D3878" s="32">
        <v>41849</v>
      </c>
      <c r="E3878" t="str">
        <f t="shared" si="60"/>
        <v>90-120</v>
      </c>
    </row>
    <row r="3879" spans="1:5" x14ac:dyDescent="0.25">
      <c r="A3879">
        <v>101240850</v>
      </c>
      <c r="B3879">
        <v>104</v>
      </c>
      <c r="C3879" t="s">
        <v>38</v>
      </c>
      <c r="E3879" t="str">
        <f t="shared" si="60"/>
        <v>90-120</v>
      </c>
    </row>
    <row r="3880" spans="1:5" x14ac:dyDescent="0.25">
      <c r="A3880">
        <v>101244132</v>
      </c>
      <c r="B3880">
        <v>92</v>
      </c>
      <c r="C3880" t="s">
        <v>39</v>
      </c>
      <c r="E3880" t="str">
        <f t="shared" si="60"/>
        <v>90-120</v>
      </c>
    </row>
    <row r="3881" spans="1:5" x14ac:dyDescent="0.25">
      <c r="A3881">
        <v>101251832</v>
      </c>
      <c r="B3881">
        <v>148</v>
      </c>
      <c r="C3881" t="s">
        <v>38</v>
      </c>
      <c r="D3881" s="32">
        <v>41860</v>
      </c>
      <c r="E3881" t="str">
        <f t="shared" si="60"/>
        <v>121-150</v>
      </c>
    </row>
    <row r="3882" spans="1:5" x14ac:dyDescent="0.25">
      <c r="A3882">
        <v>101261468</v>
      </c>
      <c r="B3882">
        <v>104</v>
      </c>
      <c r="C3882" t="s">
        <v>39</v>
      </c>
      <c r="D3882" s="32">
        <v>41855</v>
      </c>
      <c r="E3882" t="str">
        <f t="shared" si="60"/>
        <v>90-120</v>
      </c>
    </row>
    <row r="3883" spans="1:5" x14ac:dyDescent="0.25">
      <c r="A3883">
        <v>101261468</v>
      </c>
      <c r="B3883">
        <v>104</v>
      </c>
      <c r="C3883" t="s">
        <v>39</v>
      </c>
      <c r="D3883" s="32">
        <v>41852</v>
      </c>
      <c r="E3883" t="str">
        <f t="shared" si="60"/>
        <v>90-120</v>
      </c>
    </row>
    <row r="3884" spans="1:5" x14ac:dyDescent="0.25">
      <c r="A3884">
        <v>101268206</v>
      </c>
      <c r="B3884">
        <v>118</v>
      </c>
      <c r="C3884" t="s">
        <v>40</v>
      </c>
      <c r="E3884" t="str">
        <f t="shared" si="60"/>
        <v>90-120</v>
      </c>
    </row>
    <row r="3885" spans="1:5" x14ac:dyDescent="0.25">
      <c r="A3885">
        <v>101268646</v>
      </c>
      <c r="B3885">
        <v>92</v>
      </c>
      <c r="C3885" t="s">
        <v>38</v>
      </c>
      <c r="D3885" s="32">
        <v>41869</v>
      </c>
      <c r="E3885" t="str">
        <f t="shared" si="60"/>
        <v>90-120</v>
      </c>
    </row>
    <row r="3886" spans="1:5" x14ac:dyDescent="0.25">
      <c r="A3886">
        <v>101341122</v>
      </c>
      <c r="B3886">
        <v>133</v>
      </c>
      <c r="C3886" t="s">
        <v>40</v>
      </c>
      <c r="E3886" t="str">
        <f t="shared" si="60"/>
        <v>121-150</v>
      </c>
    </row>
    <row r="3887" spans="1:5" x14ac:dyDescent="0.25">
      <c r="A3887">
        <v>101464864</v>
      </c>
      <c r="B3887">
        <v>119</v>
      </c>
      <c r="C3887" t="s">
        <v>38</v>
      </c>
      <c r="E3887" t="str">
        <f t="shared" si="60"/>
        <v>90-120</v>
      </c>
    </row>
    <row r="3888" spans="1:5" x14ac:dyDescent="0.25">
      <c r="A3888">
        <v>101560488</v>
      </c>
      <c r="B3888">
        <v>141</v>
      </c>
      <c r="C3888" t="s">
        <v>39</v>
      </c>
      <c r="E3888" t="str">
        <f t="shared" si="60"/>
        <v>121-150</v>
      </c>
    </row>
    <row r="3889" spans="1:5" x14ac:dyDescent="0.25">
      <c r="A3889">
        <v>101600306</v>
      </c>
      <c r="B3889">
        <v>90</v>
      </c>
      <c r="C3889" t="s">
        <v>39</v>
      </c>
      <c r="E3889" t="str">
        <f t="shared" si="60"/>
        <v>90-120</v>
      </c>
    </row>
    <row r="3890" spans="1:5" x14ac:dyDescent="0.25">
      <c r="A3890">
        <v>101624248</v>
      </c>
      <c r="B3890">
        <v>119</v>
      </c>
      <c r="C3890" t="s">
        <v>39</v>
      </c>
      <c r="E3890" t="str">
        <f t="shared" si="60"/>
        <v>90-120</v>
      </c>
    </row>
    <row r="3891" spans="1:5" x14ac:dyDescent="0.25">
      <c r="A3891">
        <v>101651140</v>
      </c>
      <c r="B3891">
        <v>143</v>
      </c>
      <c r="C3891" t="s">
        <v>39</v>
      </c>
      <c r="E3891" t="str">
        <f t="shared" si="60"/>
        <v>121-150</v>
      </c>
    </row>
    <row r="3892" spans="1:5" x14ac:dyDescent="0.25">
      <c r="A3892">
        <v>101651378</v>
      </c>
      <c r="B3892">
        <v>143</v>
      </c>
      <c r="C3892" t="s">
        <v>39</v>
      </c>
      <c r="E3892" t="str">
        <f t="shared" si="60"/>
        <v>121-150</v>
      </c>
    </row>
    <row r="3893" spans="1:5" x14ac:dyDescent="0.25">
      <c r="A3893">
        <v>101683908</v>
      </c>
      <c r="B3893">
        <v>104</v>
      </c>
      <c r="C3893" t="s">
        <v>39</v>
      </c>
      <c r="E3893" t="str">
        <f t="shared" si="60"/>
        <v>90-120</v>
      </c>
    </row>
    <row r="3894" spans="1:5" x14ac:dyDescent="0.25">
      <c r="A3894">
        <v>101688352</v>
      </c>
      <c r="B3894">
        <v>91</v>
      </c>
      <c r="C3894" t="s">
        <v>40</v>
      </c>
      <c r="E3894" t="str">
        <f t="shared" si="60"/>
        <v>90-120</v>
      </c>
    </row>
    <row r="3895" spans="1:5" x14ac:dyDescent="0.25">
      <c r="A3895">
        <v>102020932</v>
      </c>
      <c r="B3895">
        <v>141</v>
      </c>
      <c r="C3895" t="s">
        <v>39</v>
      </c>
      <c r="E3895" t="str">
        <f t="shared" si="60"/>
        <v>121-150</v>
      </c>
    </row>
    <row r="3896" spans="1:5" x14ac:dyDescent="0.25">
      <c r="A3896">
        <v>102043924</v>
      </c>
      <c r="B3896">
        <v>149</v>
      </c>
      <c r="C3896" t="s">
        <v>38</v>
      </c>
      <c r="E3896" t="str">
        <f t="shared" si="60"/>
        <v>121-150</v>
      </c>
    </row>
    <row r="3897" spans="1:5" x14ac:dyDescent="0.25">
      <c r="A3897">
        <v>102070366</v>
      </c>
      <c r="B3897">
        <v>141</v>
      </c>
      <c r="C3897" t="s">
        <v>40</v>
      </c>
      <c r="E3897" t="str">
        <f t="shared" si="60"/>
        <v>121-150</v>
      </c>
    </row>
    <row r="3898" spans="1:5" x14ac:dyDescent="0.25">
      <c r="A3898">
        <v>102073508</v>
      </c>
      <c r="B3898">
        <v>118</v>
      </c>
      <c r="C3898" t="s">
        <v>38</v>
      </c>
      <c r="E3898" t="str">
        <f t="shared" si="60"/>
        <v>90-120</v>
      </c>
    </row>
    <row r="3899" spans="1:5" x14ac:dyDescent="0.25">
      <c r="A3899">
        <v>102077796</v>
      </c>
      <c r="B3899">
        <v>111</v>
      </c>
      <c r="C3899" t="s">
        <v>39</v>
      </c>
      <c r="E3899" t="str">
        <f t="shared" si="60"/>
        <v>90-120</v>
      </c>
    </row>
    <row r="3900" spans="1:5" x14ac:dyDescent="0.25">
      <c r="A3900">
        <v>102085854</v>
      </c>
      <c r="B3900">
        <v>118</v>
      </c>
      <c r="C3900" t="s">
        <v>39</v>
      </c>
      <c r="E3900" t="str">
        <f t="shared" si="60"/>
        <v>90-120</v>
      </c>
    </row>
    <row r="3901" spans="1:5" x14ac:dyDescent="0.25">
      <c r="A3901">
        <v>102087526</v>
      </c>
      <c r="B3901">
        <v>141</v>
      </c>
      <c r="C3901" t="s">
        <v>39</v>
      </c>
      <c r="E3901" t="str">
        <f t="shared" si="60"/>
        <v>121-150</v>
      </c>
    </row>
    <row r="3902" spans="1:5" x14ac:dyDescent="0.25">
      <c r="A3902">
        <v>102102098</v>
      </c>
      <c r="B3902">
        <v>106</v>
      </c>
      <c r="C3902" t="s">
        <v>40</v>
      </c>
      <c r="E3902" t="str">
        <f t="shared" si="60"/>
        <v>90-120</v>
      </c>
    </row>
    <row r="3903" spans="1:5" x14ac:dyDescent="0.25">
      <c r="A3903">
        <v>102105460</v>
      </c>
      <c r="B3903">
        <v>119</v>
      </c>
      <c r="C3903" t="s">
        <v>39</v>
      </c>
      <c r="D3903" s="32">
        <v>41843</v>
      </c>
      <c r="E3903" t="str">
        <f t="shared" si="60"/>
        <v>90-120</v>
      </c>
    </row>
    <row r="3904" spans="1:5" x14ac:dyDescent="0.25">
      <c r="A3904">
        <v>102105460</v>
      </c>
      <c r="B3904">
        <v>119</v>
      </c>
      <c r="C3904" t="s">
        <v>39</v>
      </c>
      <c r="D3904" s="32">
        <v>41842</v>
      </c>
      <c r="E3904" t="str">
        <f t="shared" si="60"/>
        <v>90-120</v>
      </c>
    </row>
    <row r="3905" spans="1:5" x14ac:dyDescent="0.25">
      <c r="A3905">
        <v>102108060</v>
      </c>
      <c r="B3905">
        <v>126</v>
      </c>
      <c r="C3905" t="s">
        <v>38</v>
      </c>
      <c r="E3905" t="str">
        <f t="shared" si="60"/>
        <v>121-150</v>
      </c>
    </row>
    <row r="3906" spans="1:5" x14ac:dyDescent="0.25">
      <c r="A3906">
        <v>102114216</v>
      </c>
      <c r="B3906">
        <v>92</v>
      </c>
      <c r="C3906" t="s">
        <v>39</v>
      </c>
      <c r="E3906" t="str">
        <f t="shared" si="60"/>
        <v>90-120</v>
      </c>
    </row>
    <row r="3907" spans="1:5" x14ac:dyDescent="0.25">
      <c r="A3907">
        <v>102122398</v>
      </c>
      <c r="B3907">
        <v>106</v>
      </c>
      <c r="C3907" t="s">
        <v>39</v>
      </c>
      <c r="E3907" t="str">
        <f t="shared" ref="E3907:E3970" si="61">IF(B3907&lt;=120,"90-120","121-150")</f>
        <v>90-120</v>
      </c>
    </row>
    <row r="3908" spans="1:5" x14ac:dyDescent="0.25">
      <c r="A3908">
        <v>102134020</v>
      </c>
      <c r="B3908">
        <v>90</v>
      </c>
      <c r="C3908" t="s">
        <v>39</v>
      </c>
      <c r="E3908" t="str">
        <f t="shared" si="61"/>
        <v>90-120</v>
      </c>
    </row>
    <row r="3909" spans="1:5" x14ac:dyDescent="0.25">
      <c r="A3909">
        <v>102138422</v>
      </c>
      <c r="B3909">
        <v>141</v>
      </c>
      <c r="C3909" t="s">
        <v>39</v>
      </c>
      <c r="E3909" t="str">
        <f t="shared" si="61"/>
        <v>121-150</v>
      </c>
    </row>
    <row r="3910" spans="1:5" x14ac:dyDescent="0.25">
      <c r="A3910">
        <v>102142678</v>
      </c>
      <c r="B3910">
        <v>90</v>
      </c>
      <c r="C3910" t="s">
        <v>39</v>
      </c>
      <c r="E3910" t="str">
        <f t="shared" si="61"/>
        <v>90-120</v>
      </c>
    </row>
    <row r="3911" spans="1:5" x14ac:dyDescent="0.25">
      <c r="A3911">
        <v>102196216</v>
      </c>
      <c r="B3911">
        <v>120</v>
      </c>
      <c r="C3911" t="s">
        <v>38</v>
      </c>
      <c r="E3911" t="str">
        <f t="shared" si="61"/>
        <v>90-120</v>
      </c>
    </row>
    <row r="3912" spans="1:5" x14ac:dyDescent="0.25">
      <c r="A3912">
        <v>102196926</v>
      </c>
      <c r="B3912">
        <v>118</v>
      </c>
      <c r="C3912" t="s">
        <v>40</v>
      </c>
      <c r="E3912" t="str">
        <f t="shared" si="61"/>
        <v>90-120</v>
      </c>
    </row>
    <row r="3913" spans="1:5" x14ac:dyDescent="0.25">
      <c r="A3913">
        <v>102198724</v>
      </c>
      <c r="B3913">
        <v>148</v>
      </c>
      <c r="C3913" t="s">
        <v>40</v>
      </c>
      <c r="E3913" t="str">
        <f t="shared" si="61"/>
        <v>121-150</v>
      </c>
    </row>
    <row r="3914" spans="1:5" x14ac:dyDescent="0.25">
      <c r="A3914">
        <v>102198882</v>
      </c>
      <c r="B3914">
        <v>148</v>
      </c>
      <c r="C3914" t="s">
        <v>39</v>
      </c>
      <c r="E3914" t="str">
        <f t="shared" si="61"/>
        <v>121-150</v>
      </c>
    </row>
    <row r="3915" spans="1:5" x14ac:dyDescent="0.25">
      <c r="A3915">
        <v>102205664</v>
      </c>
      <c r="B3915">
        <v>150</v>
      </c>
      <c r="C3915" t="s">
        <v>38</v>
      </c>
      <c r="E3915" t="str">
        <f t="shared" si="61"/>
        <v>121-150</v>
      </c>
    </row>
    <row r="3916" spans="1:5" x14ac:dyDescent="0.25">
      <c r="A3916">
        <v>102207276</v>
      </c>
      <c r="B3916">
        <v>150</v>
      </c>
      <c r="C3916" t="s">
        <v>38</v>
      </c>
      <c r="E3916" t="str">
        <f t="shared" si="61"/>
        <v>121-150</v>
      </c>
    </row>
    <row r="3917" spans="1:5" x14ac:dyDescent="0.25">
      <c r="A3917">
        <v>102212856</v>
      </c>
      <c r="B3917">
        <v>92</v>
      </c>
      <c r="C3917" t="s">
        <v>39</v>
      </c>
      <c r="E3917" t="str">
        <f t="shared" si="61"/>
        <v>90-120</v>
      </c>
    </row>
    <row r="3918" spans="1:5" x14ac:dyDescent="0.25">
      <c r="A3918">
        <v>102217420</v>
      </c>
      <c r="B3918">
        <v>122</v>
      </c>
      <c r="C3918" t="s">
        <v>39</v>
      </c>
      <c r="E3918" t="str">
        <f t="shared" si="61"/>
        <v>121-150</v>
      </c>
    </row>
    <row r="3919" spans="1:5" x14ac:dyDescent="0.25">
      <c r="A3919">
        <v>102222924</v>
      </c>
      <c r="B3919">
        <v>118</v>
      </c>
      <c r="C3919" t="s">
        <v>40</v>
      </c>
      <c r="D3919" s="32">
        <v>41863</v>
      </c>
      <c r="E3919" t="str">
        <f t="shared" si="61"/>
        <v>90-120</v>
      </c>
    </row>
    <row r="3920" spans="1:5" x14ac:dyDescent="0.25">
      <c r="A3920">
        <v>102226018</v>
      </c>
      <c r="B3920">
        <v>121</v>
      </c>
      <c r="C3920" t="s">
        <v>38</v>
      </c>
      <c r="E3920" t="str">
        <f t="shared" si="61"/>
        <v>121-150</v>
      </c>
    </row>
    <row r="3921" spans="1:5" x14ac:dyDescent="0.25">
      <c r="A3921">
        <v>102229080</v>
      </c>
      <c r="B3921">
        <v>121</v>
      </c>
      <c r="C3921" t="s">
        <v>39</v>
      </c>
      <c r="E3921" t="str">
        <f t="shared" si="61"/>
        <v>121-150</v>
      </c>
    </row>
    <row r="3922" spans="1:5" x14ac:dyDescent="0.25">
      <c r="A3922">
        <v>102245936</v>
      </c>
      <c r="B3922">
        <v>148</v>
      </c>
      <c r="C3922" t="s">
        <v>39</v>
      </c>
      <c r="E3922" t="str">
        <f t="shared" si="61"/>
        <v>121-150</v>
      </c>
    </row>
    <row r="3923" spans="1:5" x14ac:dyDescent="0.25">
      <c r="A3923">
        <v>102249838</v>
      </c>
      <c r="B3923">
        <v>147</v>
      </c>
      <c r="C3923" t="s">
        <v>39</v>
      </c>
      <c r="E3923" t="str">
        <f t="shared" si="61"/>
        <v>121-150</v>
      </c>
    </row>
    <row r="3924" spans="1:5" x14ac:dyDescent="0.25">
      <c r="A3924">
        <v>102251282</v>
      </c>
      <c r="B3924">
        <v>150</v>
      </c>
      <c r="C3924" t="s">
        <v>40</v>
      </c>
      <c r="E3924" t="str">
        <f t="shared" si="61"/>
        <v>121-150</v>
      </c>
    </row>
    <row r="3925" spans="1:5" x14ac:dyDescent="0.25">
      <c r="A3925">
        <v>102256334</v>
      </c>
      <c r="B3925">
        <v>149</v>
      </c>
      <c r="C3925" t="s">
        <v>40</v>
      </c>
      <c r="E3925" t="str">
        <f t="shared" si="61"/>
        <v>121-150</v>
      </c>
    </row>
    <row r="3926" spans="1:5" x14ac:dyDescent="0.25">
      <c r="A3926">
        <v>102270050</v>
      </c>
      <c r="B3926">
        <v>149</v>
      </c>
      <c r="C3926" t="s">
        <v>40</v>
      </c>
      <c r="E3926" t="str">
        <f t="shared" si="61"/>
        <v>121-150</v>
      </c>
    </row>
    <row r="3927" spans="1:5" x14ac:dyDescent="0.25">
      <c r="A3927">
        <v>102275840</v>
      </c>
      <c r="B3927">
        <v>118</v>
      </c>
      <c r="C3927" t="s">
        <v>39</v>
      </c>
      <c r="E3927" t="str">
        <f t="shared" si="61"/>
        <v>90-120</v>
      </c>
    </row>
    <row r="3928" spans="1:5" x14ac:dyDescent="0.25">
      <c r="A3928">
        <v>102281016</v>
      </c>
      <c r="B3928">
        <v>119</v>
      </c>
      <c r="C3928" t="s">
        <v>39</v>
      </c>
      <c r="E3928" t="str">
        <f t="shared" si="61"/>
        <v>90-120</v>
      </c>
    </row>
    <row r="3929" spans="1:5" x14ac:dyDescent="0.25">
      <c r="A3929">
        <v>102282008</v>
      </c>
      <c r="B3929">
        <v>92</v>
      </c>
      <c r="C3929" t="s">
        <v>39</v>
      </c>
      <c r="D3929" s="32">
        <v>41841</v>
      </c>
      <c r="E3929" t="str">
        <f t="shared" si="61"/>
        <v>90-120</v>
      </c>
    </row>
    <row r="3930" spans="1:5" x14ac:dyDescent="0.25">
      <c r="A3930">
        <v>102283560</v>
      </c>
      <c r="B3930">
        <v>120</v>
      </c>
      <c r="C3930" t="s">
        <v>39</v>
      </c>
      <c r="E3930" t="str">
        <f t="shared" si="61"/>
        <v>90-120</v>
      </c>
    </row>
    <row r="3931" spans="1:5" x14ac:dyDescent="0.25">
      <c r="A3931">
        <v>102286816</v>
      </c>
      <c r="B3931">
        <v>148</v>
      </c>
      <c r="C3931" t="s">
        <v>38</v>
      </c>
      <c r="E3931" t="str">
        <f t="shared" si="61"/>
        <v>121-150</v>
      </c>
    </row>
    <row r="3932" spans="1:5" x14ac:dyDescent="0.25">
      <c r="A3932">
        <v>102289624</v>
      </c>
      <c r="B3932">
        <v>91</v>
      </c>
      <c r="C3932" t="s">
        <v>38</v>
      </c>
      <c r="E3932" t="str">
        <f t="shared" si="61"/>
        <v>90-120</v>
      </c>
    </row>
    <row r="3933" spans="1:5" x14ac:dyDescent="0.25">
      <c r="A3933">
        <v>102309400</v>
      </c>
      <c r="B3933">
        <v>141</v>
      </c>
      <c r="C3933" t="s">
        <v>39</v>
      </c>
      <c r="E3933" t="str">
        <f t="shared" si="61"/>
        <v>121-150</v>
      </c>
    </row>
    <row r="3934" spans="1:5" x14ac:dyDescent="0.25">
      <c r="A3934">
        <v>102323094</v>
      </c>
      <c r="B3934">
        <v>133</v>
      </c>
      <c r="C3934" t="s">
        <v>39</v>
      </c>
      <c r="E3934" t="str">
        <f t="shared" si="61"/>
        <v>121-150</v>
      </c>
    </row>
    <row r="3935" spans="1:5" x14ac:dyDescent="0.25">
      <c r="A3935">
        <v>102324480</v>
      </c>
      <c r="B3935">
        <v>105</v>
      </c>
      <c r="C3935" t="s">
        <v>40</v>
      </c>
      <c r="E3935" t="str">
        <f t="shared" si="61"/>
        <v>90-120</v>
      </c>
    </row>
    <row r="3936" spans="1:5" x14ac:dyDescent="0.25">
      <c r="A3936">
        <v>102337458</v>
      </c>
      <c r="B3936">
        <v>120</v>
      </c>
      <c r="C3936" t="s">
        <v>38</v>
      </c>
      <c r="D3936" s="32">
        <v>41856</v>
      </c>
      <c r="E3936" t="str">
        <f t="shared" si="61"/>
        <v>90-120</v>
      </c>
    </row>
    <row r="3937" spans="1:5" x14ac:dyDescent="0.25">
      <c r="A3937">
        <v>102355884</v>
      </c>
      <c r="B3937">
        <v>120</v>
      </c>
      <c r="C3937" t="s">
        <v>39</v>
      </c>
      <c r="E3937" t="str">
        <f t="shared" si="61"/>
        <v>90-120</v>
      </c>
    </row>
    <row r="3938" spans="1:5" x14ac:dyDescent="0.25">
      <c r="A3938">
        <v>102373294</v>
      </c>
      <c r="B3938">
        <v>143</v>
      </c>
      <c r="C3938" t="s">
        <v>38</v>
      </c>
      <c r="E3938" t="str">
        <f t="shared" si="61"/>
        <v>121-150</v>
      </c>
    </row>
    <row r="3939" spans="1:5" x14ac:dyDescent="0.25">
      <c r="A3939">
        <v>102431160</v>
      </c>
      <c r="B3939">
        <v>150</v>
      </c>
      <c r="C3939" t="s">
        <v>38</v>
      </c>
      <c r="E3939" t="str">
        <f t="shared" si="61"/>
        <v>121-150</v>
      </c>
    </row>
    <row r="3940" spans="1:5" x14ac:dyDescent="0.25">
      <c r="A3940">
        <v>102438644</v>
      </c>
      <c r="B3940">
        <v>90</v>
      </c>
      <c r="C3940" t="s">
        <v>40</v>
      </c>
      <c r="E3940" t="str">
        <f t="shared" si="61"/>
        <v>90-120</v>
      </c>
    </row>
    <row r="3941" spans="1:5" x14ac:dyDescent="0.25">
      <c r="A3941">
        <v>102465138</v>
      </c>
      <c r="B3941">
        <v>146</v>
      </c>
      <c r="C3941" t="s">
        <v>38</v>
      </c>
      <c r="E3941" t="str">
        <f t="shared" si="61"/>
        <v>121-150</v>
      </c>
    </row>
    <row r="3942" spans="1:5" x14ac:dyDescent="0.25">
      <c r="A3942">
        <v>102474956</v>
      </c>
      <c r="B3942">
        <v>133</v>
      </c>
      <c r="C3942" t="s">
        <v>40</v>
      </c>
      <c r="E3942" t="str">
        <f t="shared" si="61"/>
        <v>121-150</v>
      </c>
    </row>
    <row r="3943" spans="1:5" x14ac:dyDescent="0.25">
      <c r="A3943">
        <v>102492602</v>
      </c>
      <c r="B3943">
        <v>90</v>
      </c>
      <c r="C3943" t="s">
        <v>40</v>
      </c>
      <c r="E3943" t="str">
        <f t="shared" si="61"/>
        <v>90-120</v>
      </c>
    </row>
    <row r="3944" spans="1:5" x14ac:dyDescent="0.25">
      <c r="A3944">
        <v>102516808</v>
      </c>
      <c r="B3944">
        <v>105</v>
      </c>
      <c r="C3944" t="s">
        <v>38</v>
      </c>
      <c r="D3944" s="32">
        <v>41858</v>
      </c>
      <c r="E3944" t="str">
        <f t="shared" si="61"/>
        <v>90-120</v>
      </c>
    </row>
    <row r="3945" spans="1:5" x14ac:dyDescent="0.25">
      <c r="A3945">
        <v>102526344</v>
      </c>
      <c r="B3945">
        <v>135</v>
      </c>
      <c r="C3945" t="s">
        <v>38</v>
      </c>
      <c r="E3945" t="str">
        <f t="shared" si="61"/>
        <v>121-150</v>
      </c>
    </row>
    <row r="3946" spans="1:5" x14ac:dyDescent="0.25">
      <c r="A3946">
        <v>102536384</v>
      </c>
      <c r="B3946">
        <v>113</v>
      </c>
      <c r="C3946" t="s">
        <v>40</v>
      </c>
      <c r="E3946" t="str">
        <f t="shared" si="61"/>
        <v>90-120</v>
      </c>
    </row>
    <row r="3947" spans="1:5" x14ac:dyDescent="0.25">
      <c r="A3947">
        <v>102550318</v>
      </c>
      <c r="B3947">
        <v>119</v>
      </c>
      <c r="C3947" t="s">
        <v>39</v>
      </c>
      <c r="E3947" t="str">
        <f t="shared" si="61"/>
        <v>90-120</v>
      </c>
    </row>
    <row r="3948" spans="1:5" x14ac:dyDescent="0.25">
      <c r="A3948">
        <v>102567868</v>
      </c>
      <c r="B3948">
        <v>120</v>
      </c>
      <c r="C3948" t="s">
        <v>38</v>
      </c>
      <c r="D3948" s="32">
        <v>41858</v>
      </c>
      <c r="E3948" t="str">
        <f t="shared" si="61"/>
        <v>90-120</v>
      </c>
    </row>
    <row r="3949" spans="1:5" x14ac:dyDescent="0.25">
      <c r="A3949">
        <v>102594454</v>
      </c>
      <c r="B3949">
        <v>134</v>
      </c>
      <c r="C3949" t="s">
        <v>39</v>
      </c>
      <c r="E3949" t="str">
        <f t="shared" si="61"/>
        <v>121-150</v>
      </c>
    </row>
    <row r="3950" spans="1:5" x14ac:dyDescent="0.25">
      <c r="A3950">
        <v>102614720</v>
      </c>
      <c r="B3950">
        <v>90</v>
      </c>
      <c r="C3950" t="s">
        <v>38</v>
      </c>
      <c r="E3950" t="str">
        <f t="shared" si="61"/>
        <v>90-120</v>
      </c>
    </row>
    <row r="3951" spans="1:5" x14ac:dyDescent="0.25">
      <c r="A3951">
        <v>102616402</v>
      </c>
      <c r="B3951">
        <v>104</v>
      </c>
      <c r="C3951" t="s">
        <v>39</v>
      </c>
      <c r="E3951" t="str">
        <f t="shared" si="61"/>
        <v>90-120</v>
      </c>
    </row>
    <row r="3952" spans="1:5" x14ac:dyDescent="0.25">
      <c r="A3952">
        <v>102617632</v>
      </c>
      <c r="B3952">
        <v>113</v>
      </c>
      <c r="C3952" t="s">
        <v>39</v>
      </c>
      <c r="E3952" t="str">
        <f t="shared" si="61"/>
        <v>90-120</v>
      </c>
    </row>
    <row r="3953" spans="1:5" x14ac:dyDescent="0.25">
      <c r="A3953">
        <v>102624304</v>
      </c>
      <c r="B3953">
        <v>103</v>
      </c>
      <c r="C3953" t="s">
        <v>39</v>
      </c>
      <c r="D3953" s="32">
        <v>41852</v>
      </c>
      <c r="E3953" t="str">
        <f t="shared" si="61"/>
        <v>90-120</v>
      </c>
    </row>
    <row r="3954" spans="1:5" x14ac:dyDescent="0.25">
      <c r="A3954">
        <v>102624304</v>
      </c>
      <c r="B3954">
        <v>103</v>
      </c>
      <c r="C3954" t="s">
        <v>39</v>
      </c>
      <c r="D3954" s="32">
        <v>41852</v>
      </c>
      <c r="E3954" t="str">
        <f t="shared" si="61"/>
        <v>90-120</v>
      </c>
    </row>
    <row r="3955" spans="1:5" x14ac:dyDescent="0.25">
      <c r="A3955">
        <v>102624304</v>
      </c>
      <c r="B3955">
        <v>103</v>
      </c>
      <c r="C3955" t="s">
        <v>39</v>
      </c>
      <c r="D3955" s="32">
        <v>41852</v>
      </c>
      <c r="E3955" t="str">
        <f t="shared" si="61"/>
        <v>90-120</v>
      </c>
    </row>
    <row r="3956" spans="1:5" x14ac:dyDescent="0.25">
      <c r="A3956">
        <v>102632356</v>
      </c>
      <c r="B3956">
        <v>104</v>
      </c>
      <c r="C3956" t="s">
        <v>39</v>
      </c>
      <c r="E3956" t="str">
        <f t="shared" si="61"/>
        <v>90-120</v>
      </c>
    </row>
    <row r="3957" spans="1:5" x14ac:dyDescent="0.25">
      <c r="A3957">
        <v>102633612</v>
      </c>
      <c r="B3957">
        <v>113</v>
      </c>
      <c r="C3957" t="s">
        <v>38</v>
      </c>
      <c r="D3957" s="32">
        <v>41871</v>
      </c>
      <c r="E3957" t="str">
        <f t="shared" si="61"/>
        <v>90-120</v>
      </c>
    </row>
    <row r="3958" spans="1:5" x14ac:dyDescent="0.25">
      <c r="A3958">
        <v>102642616</v>
      </c>
      <c r="B3958">
        <v>105</v>
      </c>
      <c r="C3958" t="s">
        <v>39</v>
      </c>
      <c r="E3958" t="str">
        <f t="shared" si="61"/>
        <v>90-120</v>
      </c>
    </row>
    <row r="3959" spans="1:5" x14ac:dyDescent="0.25">
      <c r="A3959">
        <v>102648246</v>
      </c>
      <c r="B3959">
        <v>91</v>
      </c>
      <c r="C3959" t="s">
        <v>38</v>
      </c>
      <c r="E3959" t="str">
        <f t="shared" si="61"/>
        <v>90-120</v>
      </c>
    </row>
    <row r="3960" spans="1:5" x14ac:dyDescent="0.25">
      <c r="A3960">
        <v>102658796</v>
      </c>
      <c r="B3960">
        <v>121</v>
      </c>
      <c r="C3960" t="s">
        <v>38</v>
      </c>
      <c r="E3960" t="str">
        <f t="shared" si="61"/>
        <v>121-150</v>
      </c>
    </row>
    <row r="3961" spans="1:5" x14ac:dyDescent="0.25">
      <c r="A3961">
        <v>102660910</v>
      </c>
      <c r="B3961">
        <v>119</v>
      </c>
      <c r="C3961" t="s">
        <v>38</v>
      </c>
      <c r="E3961" t="str">
        <f t="shared" si="61"/>
        <v>90-120</v>
      </c>
    </row>
    <row r="3962" spans="1:5" x14ac:dyDescent="0.25">
      <c r="A3962">
        <v>102667256</v>
      </c>
      <c r="B3962">
        <v>113</v>
      </c>
      <c r="C3962" t="s">
        <v>38</v>
      </c>
      <c r="D3962" s="32">
        <v>41844</v>
      </c>
      <c r="E3962" t="str">
        <f t="shared" si="61"/>
        <v>90-120</v>
      </c>
    </row>
    <row r="3963" spans="1:5" x14ac:dyDescent="0.25">
      <c r="A3963">
        <v>102674710</v>
      </c>
      <c r="B3963">
        <v>150</v>
      </c>
      <c r="C3963" t="s">
        <v>39</v>
      </c>
      <c r="E3963" t="str">
        <f t="shared" si="61"/>
        <v>121-150</v>
      </c>
    </row>
    <row r="3964" spans="1:5" x14ac:dyDescent="0.25">
      <c r="A3964">
        <v>102711354</v>
      </c>
      <c r="B3964">
        <v>105</v>
      </c>
      <c r="C3964" t="s">
        <v>39</v>
      </c>
      <c r="E3964" t="str">
        <f t="shared" si="61"/>
        <v>90-120</v>
      </c>
    </row>
    <row r="3965" spans="1:5" x14ac:dyDescent="0.25">
      <c r="A3965">
        <v>102717354</v>
      </c>
      <c r="B3965">
        <v>113</v>
      </c>
      <c r="C3965" t="s">
        <v>39</v>
      </c>
      <c r="E3965" t="str">
        <f t="shared" si="61"/>
        <v>90-120</v>
      </c>
    </row>
    <row r="3966" spans="1:5" x14ac:dyDescent="0.25">
      <c r="A3966">
        <v>102725086</v>
      </c>
      <c r="B3966">
        <v>103</v>
      </c>
      <c r="C3966" t="s">
        <v>39</v>
      </c>
      <c r="E3966" t="str">
        <f t="shared" si="61"/>
        <v>90-120</v>
      </c>
    </row>
    <row r="3967" spans="1:5" x14ac:dyDescent="0.25">
      <c r="A3967">
        <v>102753840</v>
      </c>
      <c r="B3967">
        <v>113</v>
      </c>
      <c r="C3967" t="s">
        <v>38</v>
      </c>
      <c r="E3967" t="str">
        <f t="shared" si="61"/>
        <v>90-120</v>
      </c>
    </row>
    <row r="3968" spans="1:5" x14ac:dyDescent="0.25">
      <c r="A3968">
        <v>102804658</v>
      </c>
      <c r="B3968">
        <v>141</v>
      </c>
      <c r="C3968" t="s">
        <v>40</v>
      </c>
      <c r="E3968" t="str">
        <f t="shared" si="61"/>
        <v>121-150</v>
      </c>
    </row>
    <row r="3969" spans="1:5" x14ac:dyDescent="0.25">
      <c r="A3969">
        <v>102815912</v>
      </c>
      <c r="B3969">
        <v>90</v>
      </c>
      <c r="C3969" t="s">
        <v>39</v>
      </c>
      <c r="E3969" t="str">
        <f t="shared" si="61"/>
        <v>90-120</v>
      </c>
    </row>
    <row r="3970" spans="1:5" x14ac:dyDescent="0.25">
      <c r="A3970">
        <v>102863618</v>
      </c>
      <c r="B3970">
        <v>103</v>
      </c>
      <c r="C3970" t="s">
        <v>39</v>
      </c>
      <c r="E3970" t="str">
        <f t="shared" si="61"/>
        <v>90-120</v>
      </c>
    </row>
    <row r="3971" spans="1:5" x14ac:dyDescent="0.25">
      <c r="A3971">
        <v>102874962</v>
      </c>
      <c r="B3971">
        <v>143</v>
      </c>
      <c r="C3971" t="s">
        <v>39</v>
      </c>
      <c r="E3971" t="str">
        <f t="shared" ref="E3971:E4034" si="62">IF(B3971&lt;=120,"90-120","121-150")</f>
        <v>121-150</v>
      </c>
    </row>
    <row r="3972" spans="1:5" x14ac:dyDescent="0.25">
      <c r="A3972">
        <v>102885608</v>
      </c>
      <c r="B3972">
        <v>148</v>
      </c>
      <c r="C3972" t="s">
        <v>39</v>
      </c>
      <c r="E3972" t="str">
        <f t="shared" si="62"/>
        <v>121-150</v>
      </c>
    </row>
    <row r="3973" spans="1:5" x14ac:dyDescent="0.25">
      <c r="A3973">
        <v>102898238</v>
      </c>
      <c r="B3973">
        <v>118</v>
      </c>
      <c r="C3973" t="s">
        <v>39</v>
      </c>
      <c r="E3973" t="str">
        <f t="shared" si="62"/>
        <v>90-120</v>
      </c>
    </row>
    <row r="3974" spans="1:5" x14ac:dyDescent="0.25">
      <c r="A3974">
        <v>102902484</v>
      </c>
      <c r="B3974">
        <v>120</v>
      </c>
      <c r="C3974" t="s">
        <v>39</v>
      </c>
      <c r="E3974" t="str">
        <f t="shared" si="62"/>
        <v>90-120</v>
      </c>
    </row>
    <row r="3975" spans="1:5" x14ac:dyDescent="0.25">
      <c r="A3975">
        <v>102914618</v>
      </c>
      <c r="B3975">
        <v>118</v>
      </c>
      <c r="C3975" t="s">
        <v>39</v>
      </c>
      <c r="E3975" t="str">
        <f t="shared" si="62"/>
        <v>90-120</v>
      </c>
    </row>
    <row r="3976" spans="1:5" x14ac:dyDescent="0.25">
      <c r="A3976">
        <v>102951358</v>
      </c>
      <c r="B3976">
        <v>150</v>
      </c>
      <c r="C3976" t="s">
        <v>40</v>
      </c>
      <c r="E3976" t="str">
        <f t="shared" si="62"/>
        <v>121-150</v>
      </c>
    </row>
    <row r="3977" spans="1:5" x14ac:dyDescent="0.25">
      <c r="A3977">
        <v>102988000</v>
      </c>
      <c r="B3977">
        <v>104</v>
      </c>
      <c r="C3977" t="s">
        <v>38</v>
      </c>
      <c r="E3977" t="str">
        <f t="shared" si="62"/>
        <v>90-120</v>
      </c>
    </row>
    <row r="3978" spans="1:5" x14ac:dyDescent="0.25">
      <c r="A3978">
        <v>102988880</v>
      </c>
      <c r="B3978">
        <v>143</v>
      </c>
      <c r="C3978" t="s">
        <v>39</v>
      </c>
      <c r="E3978" t="str">
        <f t="shared" si="62"/>
        <v>121-150</v>
      </c>
    </row>
    <row r="3979" spans="1:5" x14ac:dyDescent="0.25">
      <c r="A3979">
        <v>103005886</v>
      </c>
      <c r="B3979">
        <v>90</v>
      </c>
      <c r="C3979" t="s">
        <v>40</v>
      </c>
      <c r="E3979" t="str">
        <f t="shared" si="62"/>
        <v>90-120</v>
      </c>
    </row>
    <row r="3980" spans="1:5" x14ac:dyDescent="0.25">
      <c r="A3980">
        <v>103022256</v>
      </c>
      <c r="B3980">
        <v>135</v>
      </c>
      <c r="C3980" t="s">
        <v>39</v>
      </c>
      <c r="E3980" t="str">
        <f t="shared" si="62"/>
        <v>121-150</v>
      </c>
    </row>
    <row r="3981" spans="1:5" x14ac:dyDescent="0.25">
      <c r="A3981">
        <v>103075462</v>
      </c>
      <c r="B3981">
        <v>146</v>
      </c>
      <c r="C3981" t="s">
        <v>39</v>
      </c>
      <c r="E3981" t="str">
        <f t="shared" si="62"/>
        <v>121-150</v>
      </c>
    </row>
    <row r="3982" spans="1:5" x14ac:dyDescent="0.25">
      <c r="A3982">
        <v>103093706</v>
      </c>
      <c r="B3982">
        <v>148</v>
      </c>
      <c r="C3982" t="s">
        <v>40</v>
      </c>
      <c r="E3982" t="str">
        <f t="shared" si="62"/>
        <v>121-150</v>
      </c>
    </row>
    <row r="3983" spans="1:5" x14ac:dyDescent="0.25">
      <c r="A3983">
        <v>103122344</v>
      </c>
      <c r="B3983">
        <v>119</v>
      </c>
      <c r="C3983" t="s">
        <v>39</v>
      </c>
      <c r="E3983" t="str">
        <f t="shared" si="62"/>
        <v>90-120</v>
      </c>
    </row>
    <row r="3984" spans="1:5" x14ac:dyDescent="0.25">
      <c r="A3984">
        <v>103156360</v>
      </c>
      <c r="B3984">
        <v>106</v>
      </c>
      <c r="C3984" t="s">
        <v>39</v>
      </c>
      <c r="E3984" t="str">
        <f t="shared" si="62"/>
        <v>90-120</v>
      </c>
    </row>
    <row r="3985" spans="1:5" x14ac:dyDescent="0.25">
      <c r="A3985">
        <v>103156362</v>
      </c>
      <c r="B3985">
        <v>120</v>
      </c>
      <c r="C3985" t="s">
        <v>38</v>
      </c>
      <c r="E3985" t="str">
        <f t="shared" si="62"/>
        <v>90-120</v>
      </c>
    </row>
    <row r="3986" spans="1:5" x14ac:dyDescent="0.25">
      <c r="A3986">
        <v>103174976</v>
      </c>
      <c r="B3986">
        <v>105</v>
      </c>
      <c r="C3986" t="s">
        <v>38</v>
      </c>
      <c r="D3986" s="32">
        <v>41848</v>
      </c>
      <c r="E3986" t="str">
        <f t="shared" si="62"/>
        <v>90-120</v>
      </c>
    </row>
    <row r="3987" spans="1:5" x14ac:dyDescent="0.25">
      <c r="A3987">
        <v>103222556</v>
      </c>
      <c r="B3987">
        <v>150</v>
      </c>
      <c r="C3987" t="s">
        <v>38</v>
      </c>
      <c r="E3987" t="str">
        <f t="shared" si="62"/>
        <v>121-150</v>
      </c>
    </row>
    <row r="3988" spans="1:5" x14ac:dyDescent="0.25">
      <c r="A3988">
        <v>103248622</v>
      </c>
      <c r="B3988">
        <v>143</v>
      </c>
      <c r="C3988" t="s">
        <v>38</v>
      </c>
      <c r="E3988" t="str">
        <f t="shared" si="62"/>
        <v>121-150</v>
      </c>
    </row>
    <row r="3989" spans="1:5" x14ac:dyDescent="0.25">
      <c r="A3989">
        <v>103248882</v>
      </c>
      <c r="B3989">
        <v>119</v>
      </c>
      <c r="C3989" t="s">
        <v>38</v>
      </c>
      <c r="E3989" t="str">
        <f t="shared" si="62"/>
        <v>90-120</v>
      </c>
    </row>
    <row r="3990" spans="1:5" x14ac:dyDescent="0.25">
      <c r="A3990">
        <v>103256976</v>
      </c>
      <c r="B3990">
        <v>90</v>
      </c>
      <c r="C3990" t="s">
        <v>38</v>
      </c>
      <c r="E3990" t="str">
        <f t="shared" si="62"/>
        <v>90-120</v>
      </c>
    </row>
    <row r="3991" spans="1:5" x14ac:dyDescent="0.25">
      <c r="A3991">
        <v>103260578</v>
      </c>
      <c r="B3991">
        <v>120</v>
      </c>
      <c r="C3991" t="s">
        <v>39</v>
      </c>
      <c r="E3991" t="str">
        <f t="shared" si="62"/>
        <v>90-120</v>
      </c>
    </row>
    <row r="3992" spans="1:5" x14ac:dyDescent="0.25">
      <c r="A3992">
        <v>103264054</v>
      </c>
      <c r="B3992">
        <v>150</v>
      </c>
      <c r="C3992" t="s">
        <v>39</v>
      </c>
      <c r="E3992" t="str">
        <f t="shared" si="62"/>
        <v>121-150</v>
      </c>
    </row>
    <row r="3993" spans="1:5" x14ac:dyDescent="0.25">
      <c r="A3993">
        <v>103273084</v>
      </c>
      <c r="B3993">
        <v>150</v>
      </c>
      <c r="C3993" t="s">
        <v>39</v>
      </c>
      <c r="E3993" t="str">
        <f t="shared" si="62"/>
        <v>121-150</v>
      </c>
    </row>
    <row r="3994" spans="1:5" x14ac:dyDescent="0.25">
      <c r="A3994">
        <v>103323918</v>
      </c>
      <c r="B3994">
        <v>105</v>
      </c>
      <c r="C3994" t="s">
        <v>38</v>
      </c>
      <c r="E3994" t="str">
        <f t="shared" si="62"/>
        <v>90-120</v>
      </c>
    </row>
    <row r="3995" spans="1:5" x14ac:dyDescent="0.25">
      <c r="A3995">
        <v>103325652</v>
      </c>
      <c r="B3995">
        <v>135</v>
      </c>
      <c r="C3995" t="s">
        <v>38</v>
      </c>
      <c r="E3995" t="str">
        <f t="shared" si="62"/>
        <v>121-150</v>
      </c>
    </row>
    <row r="3996" spans="1:5" x14ac:dyDescent="0.25">
      <c r="A3996">
        <v>103341856</v>
      </c>
      <c r="B3996">
        <v>143</v>
      </c>
      <c r="C3996" t="s">
        <v>38</v>
      </c>
      <c r="E3996" t="str">
        <f t="shared" si="62"/>
        <v>121-150</v>
      </c>
    </row>
    <row r="3997" spans="1:5" x14ac:dyDescent="0.25">
      <c r="A3997">
        <v>103376078</v>
      </c>
      <c r="B3997">
        <v>116</v>
      </c>
      <c r="C3997" t="s">
        <v>40</v>
      </c>
      <c r="E3997" t="str">
        <f t="shared" si="62"/>
        <v>90-120</v>
      </c>
    </row>
    <row r="3998" spans="1:5" x14ac:dyDescent="0.25">
      <c r="A3998">
        <v>103444278</v>
      </c>
      <c r="B3998">
        <v>113</v>
      </c>
      <c r="C3998" t="s">
        <v>39</v>
      </c>
      <c r="E3998" t="str">
        <f t="shared" si="62"/>
        <v>90-120</v>
      </c>
    </row>
    <row r="3999" spans="1:5" x14ac:dyDescent="0.25">
      <c r="A3999">
        <v>103452968</v>
      </c>
      <c r="B3999">
        <v>104</v>
      </c>
      <c r="C3999" t="s">
        <v>39</v>
      </c>
      <c r="E3999" t="str">
        <f t="shared" si="62"/>
        <v>90-120</v>
      </c>
    </row>
    <row r="4000" spans="1:5" x14ac:dyDescent="0.25">
      <c r="A4000">
        <v>103454594</v>
      </c>
      <c r="B4000">
        <v>150</v>
      </c>
      <c r="C4000" t="s">
        <v>40</v>
      </c>
      <c r="E4000" t="str">
        <f t="shared" si="62"/>
        <v>121-150</v>
      </c>
    </row>
    <row r="4001" spans="1:5" x14ac:dyDescent="0.25">
      <c r="A4001">
        <v>103455544</v>
      </c>
      <c r="B4001">
        <v>120</v>
      </c>
      <c r="C4001" t="s">
        <v>38</v>
      </c>
      <c r="E4001" t="str">
        <f t="shared" si="62"/>
        <v>90-120</v>
      </c>
    </row>
    <row r="4002" spans="1:5" x14ac:dyDescent="0.25">
      <c r="A4002">
        <v>103466178</v>
      </c>
      <c r="B4002">
        <v>150</v>
      </c>
      <c r="C4002" t="s">
        <v>39</v>
      </c>
      <c r="D4002" s="32">
        <v>41850</v>
      </c>
      <c r="E4002" t="str">
        <f t="shared" si="62"/>
        <v>121-150</v>
      </c>
    </row>
    <row r="4003" spans="1:5" x14ac:dyDescent="0.25">
      <c r="A4003">
        <v>103466178</v>
      </c>
      <c r="B4003">
        <v>150</v>
      </c>
      <c r="C4003" t="s">
        <v>39</v>
      </c>
      <c r="D4003" s="32">
        <v>41850</v>
      </c>
      <c r="E4003" t="str">
        <f t="shared" si="62"/>
        <v>121-150</v>
      </c>
    </row>
    <row r="4004" spans="1:5" x14ac:dyDescent="0.25">
      <c r="A4004">
        <v>103470656</v>
      </c>
      <c r="B4004">
        <v>120</v>
      </c>
      <c r="C4004" t="s">
        <v>38</v>
      </c>
      <c r="E4004" t="str">
        <f t="shared" si="62"/>
        <v>90-120</v>
      </c>
    </row>
    <row r="4005" spans="1:5" x14ac:dyDescent="0.25">
      <c r="A4005">
        <v>103477048</v>
      </c>
      <c r="B4005">
        <v>121</v>
      </c>
      <c r="C4005" t="s">
        <v>39</v>
      </c>
      <c r="E4005" t="str">
        <f t="shared" si="62"/>
        <v>121-150</v>
      </c>
    </row>
    <row r="4006" spans="1:5" x14ac:dyDescent="0.25">
      <c r="A4006">
        <v>103489434</v>
      </c>
      <c r="B4006">
        <v>150</v>
      </c>
      <c r="C4006" t="s">
        <v>39</v>
      </c>
      <c r="E4006" t="str">
        <f t="shared" si="62"/>
        <v>121-150</v>
      </c>
    </row>
    <row r="4007" spans="1:5" x14ac:dyDescent="0.25">
      <c r="A4007">
        <v>103490568</v>
      </c>
      <c r="B4007">
        <v>117</v>
      </c>
      <c r="C4007" t="s">
        <v>39</v>
      </c>
      <c r="E4007" t="str">
        <f t="shared" si="62"/>
        <v>90-120</v>
      </c>
    </row>
    <row r="4008" spans="1:5" x14ac:dyDescent="0.25">
      <c r="A4008">
        <v>103492406</v>
      </c>
      <c r="B4008">
        <v>143</v>
      </c>
      <c r="C4008" t="s">
        <v>38</v>
      </c>
      <c r="E4008" t="str">
        <f t="shared" si="62"/>
        <v>121-150</v>
      </c>
    </row>
    <row r="4009" spans="1:5" x14ac:dyDescent="0.25">
      <c r="A4009">
        <v>103502512</v>
      </c>
      <c r="B4009">
        <v>136</v>
      </c>
      <c r="C4009" t="s">
        <v>39</v>
      </c>
      <c r="E4009" t="str">
        <f t="shared" si="62"/>
        <v>121-150</v>
      </c>
    </row>
    <row r="4010" spans="1:5" x14ac:dyDescent="0.25">
      <c r="A4010">
        <v>103504362</v>
      </c>
      <c r="B4010">
        <v>135</v>
      </c>
      <c r="C4010" t="s">
        <v>40</v>
      </c>
      <c r="D4010" s="32">
        <v>41866</v>
      </c>
      <c r="E4010" t="str">
        <f t="shared" si="62"/>
        <v>121-150</v>
      </c>
    </row>
    <row r="4011" spans="1:5" x14ac:dyDescent="0.25">
      <c r="A4011">
        <v>103504414</v>
      </c>
      <c r="B4011">
        <v>90</v>
      </c>
      <c r="C4011" t="s">
        <v>39</v>
      </c>
      <c r="E4011" t="str">
        <f t="shared" si="62"/>
        <v>90-120</v>
      </c>
    </row>
    <row r="4012" spans="1:5" x14ac:dyDescent="0.25">
      <c r="A4012">
        <v>103508210</v>
      </c>
      <c r="B4012">
        <v>99</v>
      </c>
      <c r="C4012" t="s">
        <v>39</v>
      </c>
      <c r="E4012" t="str">
        <f t="shared" si="62"/>
        <v>90-120</v>
      </c>
    </row>
    <row r="4013" spans="1:5" x14ac:dyDescent="0.25">
      <c r="A4013">
        <v>103512130</v>
      </c>
      <c r="B4013">
        <v>120</v>
      </c>
      <c r="C4013" t="s">
        <v>39</v>
      </c>
      <c r="E4013" t="str">
        <f t="shared" si="62"/>
        <v>90-120</v>
      </c>
    </row>
    <row r="4014" spans="1:5" x14ac:dyDescent="0.25">
      <c r="A4014">
        <v>103517174</v>
      </c>
      <c r="B4014">
        <v>111</v>
      </c>
      <c r="C4014" t="s">
        <v>38</v>
      </c>
      <c r="E4014" t="str">
        <f t="shared" si="62"/>
        <v>90-120</v>
      </c>
    </row>
    <row r="4015" spans="1:5" x14ac:dyDescent="0.25">
      <c r="A4015">
        <v>103518732</v>
      </c>
      <c r="B4015">
        <v>136</v>
      </c>
      <c r="C4015" t="s">
        <v>39</v>
      </c>
      <c r="E4015" t="str">
        <f t="shared" si="62"/>
        <v>121-150</v>
      </c>
    </row>
    <row r="4016" spans="1:5" x14ac:dyDescent="0.25">
      <c r="A4016">
        <v>103526448</v>
      </c>
      <c r="B4016">
        <v>150</v>
      </c>
      <c r="C4016" t="s">
        <v>38</v>
      </c>
      <c r="E4016" t="str">
        <f t="shared" si="62"/>
        <v>121-150</v>
      </c>
    </row>
    <row r="4017" spans="1:5" x14ac:dyDescent="0.25">
      <c r="A4017">
        <v>103539878</v>
      </c>
      <c r="B4017">
        <v>91</v>
      </c>
      <c r="C4017" t="s">
        <v>38</v>
      </c>
      <c r="D4017" s="32">
        <v>41857</v>
      </c>
      <c r="E4017" t="str">
        <f t="shared" si="62"/>
        <v>90-120</v>
      </c>
    </row>
    <row r="4018" spans="1:5" x14ac:dyDescent="0.25">
      <c r="A4018">
        <v>103551366</v>
      </c>
      <c r="B4018">
        <v>120</v>
      </c>
      <c r="C4018" t="s">
        <v>39</v>
      </c>
      <c r="E4018" t="str">
        <f t="shared" si="62"/>
        <v>90-120</v>
      </c>
    </row>
    <row r="4019" spans="1:5" x14ac:dyDescent="0.25">
      <c r="A4019">
        <v>103562554</v>
      </c>
      <c r="B4019">
        <v>119</v>
      </c>
      <c r="C4019" t="s">
        <v>39</v>
      </c>
      <c r="E4019" t="str">
        <f t="shared" si="62"/>
        <v>90-120</v>
      </c>
    </row>
    <row r="4020" spans="1:5" x14ac:dyDescent="0.25">
      <c r="A4020">
        <v>103565558</v>
      </c>
      <c r="B4020">
        <v>135</v>
      </c>
      <c r="C4020" t="s">
        <v>38</v>
      </c>
      <c r="E4020" t="str">
        <f t="shared" si="62"/>
        <v>121-150</v>
      </c>
    </row>
    <row r="4021" spans="1:5" x14ac:dyDescent="0.25">
      <c r="A4021">
        <v>103565968</v>
      </c>
      <c r="B4021">
        <v>141</v>
      </c>
      <c r="C4021" t="s">
        <v>38</v>
      </c>
      <c r="E4021" t="str">
        <f t="shared" si="62"/>
        <v>121-150</v>
      </c>
    </row>
    <row r="4022" spans="1:5" x14ac:dyDescent="0.25">
      <c r="A4022">
        <v>103566206</v>
      </c>
      <c r="B4022">
        <v>150</v>
      </c>
      <c r="C4022" t="s">
        <v>39</v>
      </c>
      <c r="E4022" t="str">
        <f t="shared" si="62"/>
        <v>121-150</v>
      </c>
    </row>
    <row r="4023" spans="1:5" x14ac:dyDescent="0.25">
      <c r="A4023">
        <v>103566538</v>
      </c>
      <c r="B4023">
        <v>118</v>
      </c>
      <c r="C4023" t="s">
        <v>39</v>
      </c>
      <c r="E4023" t="str">
        <f t="shared" si="62"/>
        <v>90-120</v>
      </c>
    </row>
    <row r="4024" spans="1:5" x14ac:dyDescent="0.25">
      <c r="A4024">
        <v>103575098</v>
      </c>
      <c r="B4024">
        <v>148</v>
      </c>
      <c r="C4024" t="s">
        <v>40</v>
      </c>
      <c r="E4024" t="str">
        <f t="shared" si="62"/>
        <v>121-150</v>
      </c>
    </row>
    <row r="4025" spans="1:5" x14ac:dyDescent="0.25">
      <c r="A4025">
        <v>103575636</v>
      </c>
      <c r="B4025">
        <v>149</v>
      </c>
      <c r="C4025" t="s">
        <v>38</v>
      </c>
      <c r="E4025" t="str">
        <f t="shared" si="62"/>
        <v>121-150</v>
      </c>
    </row>
    <row r="4026" spans="1:5" x14ac:dyDescent="0.25">
      <c r="A4026">
        <v>103582790</v>
      </c>
      <c r="B4026">
        <v>90</v>
      </c>
      <c r="C4026" t="s">
        <v>39</v>
      </c>
      <c r="E4026" t="str">
        <f t="shared" si="62"/>
        <v>90-120</v>
      </c>
    </row>
    <row r="4027" spans="1:5" x14ac:dyDescent="0.25">
      <c r="A4027">
        <v>103598586</v>
      </c>
      <c r="B4027">
        <v>104</v>
      </c>
      <c r="C4027" t="s">
        <v>38</v>
      </c>
      <c r="E4027" t="str">
        <f t="shared" si="62"/>
        <v>90-120</v>
      </c>
    </row>
    <row r="4028" spans="1:5" x14ac:dyDescent="0.25">
      <c r="A4028">
        <v>103605860</v>
      </c>
      <c r="B4028">
        <v>118</v>
      </c>
      <c r="C4028" t="s">
        <v>39</v>
      </c>
      <c r="E4028" t="str">
        <f t="shared" si="62"/>
        <v>90-120</v>
      </c>
    </row>
    <row r="4029" spans="1:5" x14ac:dyDescent="0.25">
      <c r="A4029">
        <v>103610882</v>
      </c>
      <c r="B4029">
        <v>136</v>
      </c>
      <c r="C4029" t="s">
        <v>39</v>
      </c>
      <c r="E4029" t="str">
        <f t="shared" si="62"/>
        <v>121-150</v>
      </c>
    </row>
    <row r="4030" spans="1:5" x14ac:dyDescent="0.25">
      <c r="A4030">
        <v>103613594</v>
      </c>
      <c r="B4030">
        <v>148</v>
      </c>
      <c r="C4030" t="s">
        <v>39</v>
      </c>
      <c r="E4030" t="str">
        <f t="shared" si="62"/>
        <v>121-150</v>
      </c>
    </row>
    <row r="4031" spans="1:5" x14ac:dyDescent="0.25">
      <c r="A4031">
        <v>103613962</v>
      </c>
      <c r="B4031">
        <v>148</v>
      </c>
      <c r="C4031" t="s">
        <v>39</v>
      </c>
      <c r="E4031" t="str">
        <f t="shared" si="62"/>
        <v>121-150</v>
      </c>
    </row>
    <row r="4032" spans="1:5" x14ac:dyDescent="0.25">
      <c r="A4032">
        <v>103625744</v>
      </c>
      <c r="B4032">
        <v>127</v>
      </c>
      <c r="C4032" t="s">
        <v>39</v>
      </c>
      <c r="E4032" t="str">
        <f t="shared" si="62"/>
        <v>121-150</v>
      </c>
    </row>
    <row r="4033" spans="1:5" x14ac:dyDescent="0.25">
      <c r="A4033">
        <v>103629340</v>
      </c>
      <c r="B4033">
        <v>96</v>
      </c>
      <c r="C4033" t="s">
        <v>39</v>
      </c>
      <c r="E4033" t="str">
        <f t="shared" si="62"/>
        <v>90-120</v>
      </c>
    </row>
    <row r="4034" spans="1:5" x14ac:dyDescent="0.25">
      <c r="A4034">
        <v>103642204</v>
      </c>
      <c r="B4034">
        <v>148</v>
      </c>
      <c r="C4034" t="s">
        <v>39</v>
      </c>
      <c r="E4034" t="str">
        <f t="shared" si="62"/>
        <v>121-150</v>
      </c>
    </row>
    <row r="4035" spans="1:5" x14ac:dyDescent="0.25">
      <c r="A4035">
        <v>103653386</v>
      </c>
      <c r="B4035">
        <v>141</v>
      </c>
      <c r="C4035" t="s">
        <v>40</v>
      </c>
      <c r="D4035" s="32">
        <v>41865</v>
      </c>
      <c r="E4035" t="str">
        <f t="shared" ref="E4035:E4098" si="63">IF(B4035&lt;=120,"90-120","121-150")</f>
        <v>121-150</v>
      </c>
    </row>
    <row r="4036" spans="1:5" x14ac:dyDescent="0.25">
      <c r="A4036">
        <v>103655222</v>
      </c>
      <c r="B4036">
        <v>111</v>
      </c>
      <c r="C4036" t="s">
        <v>38</v>
      </c>
      <c r="D4036" s="32">
        <v>41864</v>
      </c>
      <c r="E4036" t="str">
        <f t="shared" si="63"/>
        <v>90-120</v>
      </c>
    </row>
    <row r="4037" spans="1:5" x14ac:dyDescent="0.25">
      <c r="A4037">
        <v>103666624</v>
      </c>
      <c r="B4037">
        <v>111</v>
      </c>
      <c r="C4037" t="s">
        <v>38</v>
      </c>
      <c r="D4037" s="32">
        <v>41844</v>
      </c>
      <c r="E4037" t="str">
        <f t="shared" si="63"/>
        <v>90-120</v>
      </c>
    </row>
    <row r="4038" spans="1:5" x14ac:dyDescent="0.25">
      <c r="A4038">
        <v>103666624</v>
      </c>
      <c r="B4038">
        <v>111</v>
      </c>
      <c r="C4038" t="s">
        <v>38</v>
      </c>
      <c r="D4038" s="32">
        <v>41844</v>
      </c>
      <c r="E4038" t="str">
        <f t="shared" si="63"/>
        <v>90-120</v>
      </c>
    </row>
    <row r="4039" spans="1:5" x14ac:dyDescent="0.25">
      <c r="A4039">
        <v>103666624</v>
      </c>
      <c r="B4039">
        <v>111</v>
      </c>
      <c r="C4039" t="s">
        <v>38</v>
      </c>
      <c r="D4039" s="32">
        <v>41844</v>
      </c>
      <c r="E4039" t="str">
        <f t="shared" si="63"/>
        <v>90-120</v>
      </c>
    </row>
    <row r="4040" spans="1:5" x14ac:dyDescent="0.25">
      <c r="A4040">
        <v>103666624</v>
      </c>
      <c r="B4040">
        <v>111</v>
      </c>
      <c r="C4040" t="s">
        <v>38</v>
      </c>
      <c r="D4040" s="32">
        <v>41845</v>
      </c>
      <c r="E4040" t="str">
        <f t="shared" si="63"/>
        <v>90-120</v>
      </c>
    </row>
    <row r="4041" spans="1:5" x14ac:dyDescent="0.25">
      <c r="A4041">
        <v>103667088</v>
      </c>
      <c r="B4041">
        <v>141</v>
      </c>
      <c r="C4041" t="s">
        <v>38</v>
      </c>
      <c r="E4041" t="str">
        <f t="shared" si="63"/>
        <v>121-150</v>
      </c>
    </row>
    <row r="4042" spans="1:5" x14ac:dyDescent="0.25">
      <c r="A4042">
        <v>103668228</v>
      </c>
      <c r="B4042">
        <v>122</v>
      </c>
      <c r="C4042" t="s">
        <v>40</v>
      </c>
      <c r="E4042" t="str">
        <f t="shared" si="63"/>
        <v>121-150</v>
      </c>
    </row>
    <row r="4043" spans="1:5" x14ac:dyDescent="0.25">
      <c r="A4043">
        <v>103674706</v>
      </c>
      <c r="B4043">
        <v>90</v>
      </c>
      <c r="C4043" t="s">
        <v>40</v>
      </c>
      <c r="E4043" t="str">
        <f t="shared" si="63"/>
        <v>90-120</v>
      </c>
    </row>
    <row r="4044" spans="1:5" x14ac:dyDescent="0.25">
      <c r="A4044">
        <v>103694066</v>
      </c>
      <c r="B4044">
        <v>106</v>
      </c>
      <c r="C4044" t="s">
        <v>38</v>
      </c>
      <c r="E4044" t="str">
        <f t="shared" si="63"/>
        <v>90-120</v>
      </c>
    </row>
    <row r="4045" spans="1:5" x14ac:dyDescent="0.25">
      <c r="A4045">
        <v>103696766</v>
      </c>
      <c r="B4045">
        <v>120</v>
      </c>
      <c r="C4045" t="s">
        <v>38</v>
      </c>
      <c r="D4045" s="32">
        <v>41842</v>
      </c>
      <c r="E4045" t="str">
        <f t="shared" si="63"/>
        <v>90-120</v>
      </c>
    </row>
    <row r="4046" spans="1:5" x14ac:dyDescent="0.25">
      <c r="A4046">
        <v>103702126</v>
      </c>
      <c r="B4046">
        <v>150</v>
      </c>
      <c r="C4046" t="s">
        <v>39</v>
      </c>
      <c r="E4046" t="str">
        <f t="shared" si="63"/>
        <v>121-150</v>
      </c>
    </row>
    <row r="4047" spans="1:5" x14ac:dyDescent="0.25">
      <c r="A4047">
        <v>103706254</v>
      </c>
      <c r="B4047">
        <v>90</v>
      </c>
      <c r="C4047" t="s">
        <v>38</v>
      </c>
      <c r="E4047" t="str">
        <f t="shared" si="63"/>
        <v>90-120</v>
      </c>
    </row>
    <row r="4048" spans="1:5" x14ac:dyDescent="0.25">
      <c r="A4048">
        <v>103710048</v>
      </c>
      <c r="B4048">
        <v>150</v>
      </c>
      <c r="C4048" t="s">
        <v>38</v>
      </c>
      <c r="E4048" t="str">
        <f t="shared" si="63"/>
        <v>121-150</v>
      </c>
    </row>
    <row r="4049" spans="1:5" x14ac:dyDescent="0.25">
      <c r="A4049">
        <v>103712554</v>
      </c>
      <c r="B4049">
        <v>122</v>
      </c>
      <c r="C4049" t="s">
        <v>38</v>
      </c>
      <c r="E4049" t="str">
        <f t="shared" si="63"/>
        <v>121-150</v>
      </c>
    </row>
    <row r="4050" spans="1:5" x14ac:dyDescent="0.25">
      <c r="A4050">
        <v>103713462</v>
      </c>
      <c r="B4050">
        <v>141</v>
      </c>
      <c r="C4050" t="s">
        <v>38</v>
      </c>
      <c r="D4050" s="32">
        <v>41849</v>
      </c>
      <c r="E4050" t="str">
        <f t="shared" si="63"/>
        <v>121-150</v>
      </c>
    </row>
    <row r="4051" spans="1:5" x14ac:dyDescent="0.25">
      <c r="A4051">
        <v>103715896</v>
      </c>
      <c r="B4051">
        <v>121</v>
      </c>
      <c r="C4051" t="s">
        <v>38</v>
      </c>
      <c r="E4051" t="str">
        <f t="shared" si="63"/>
        <v>121-150</v>
      </c>
    </row>
    <row r="4052" spans="1:5" x14ac:dyDescent="0.25">
      <c r="A4052">
        <v>103727972</v>
      </c>
      <c r="B4052">
        <v>148</v>
      </c>
      <c r="C4052" t="s">
        <v>38</v>
      </c>
      <c r="E4052" t="str">
        <f t="shared" si="63"/>
        <v>121-150</v>
      </c>
    </row>
    <row r="4053" spans="1:5" x14ac:dyDescent="0.25">
      <c r="A4053">
        <v>103728330</v>
      </c>
      <c r="B4053">
        <v>150</v>
      </c>
      <c r="C4053" t="s">
        <v>39</v>
      </c>
      <c r="E4053" t="str">
        <f t="shared" si="63"/>
        <v>121-150</v>
      </c>
    </row>
    <row r="4054" spans="1:5" x14ac:dyDescent="0.25">
      <c r="A4054">
        <v>103728740</v>
      </c>
      <c r="B4054">
        <v>90</v>
      </c>
      <c r="C4054" t="s">
        <v>40</v>
      </c>
      <c r="E4054" t="str">
        <f t="shared" si="63"/>
        <v>90-120</v>
      </c>
    </row>
    <row r="4055" spans="1:5" x14ac:dyDescent="0.25">
      <c r="A4055">
        <v>103729734</v>
      </c>
      <c r="B4055">
        <v>150</v>
      </c>
      <c r="C4055" t="s">
        <v>38</v>
      </c>
      <c r="E4055" t="str">
        <f t="shared" si="63"/>
        <v>121-150</v>
      </c>
    </row>
    <row r="4056" spans="1:5" x14ac:dyDescent="0.25">
      <c r="A4056">
        <v>103733222</v>
      </c>
      <c r="B4056">
        <v>118</v>
      </c>
      <c r="C4056" t="s">
        <v>39</v>
      </c>
      <c r="E4056" t="str">
        <f t="shared" si="63"/>
        <v>90-120</v>
      </c>
    </row>
    <row r="4057" spans="1:5" x14ac:dyDescent="0.25">
      <c r="A4057">
        <v>103749630</v>
      </c>
      <c r="B4057">
        <v>121</v>
      </c>
      <c r="C4057" t="s">
        <v>38</v>
      </c>
      <c r="E4057" t="str">
        <f t="shared" si="63"/>
        <v>121-150</v>
      </c>
    </row>
    <row r="4058" spans="1:5" x14ac:dyDescent="0.25">
      <c r="A4058">
        <v>103750984</v>
      </c>
      <c r="B4058">
        <v>118</v>
      </c>
      <c r="C4058" t="s">
        <v>40</v>
      </c>
      <c r="E4058" t="str">
        <f t="shared" si="63"/>
        <v>90-120</v>
      </c>
    </row>
    <row r="4059" spans="1:5" x14ac:dyDescent="0.25">
      <c r="A4059">
        <v>103758112</v>
      </c>
      <c r="B4059">
        <v>119</v>
      </c>
      <c r="C4059" t="s">
        <v>39</v>
      </c>
      <c r="D4059" s="32">
        <v>41841</v>
      </c>
      <c r="E4059" t="str">
        <f t="shared" si="63"/>
        <v>90-120</v>
      </c>
    </row>
    <row r="4060" spans="1:5" x14ac:dyDescent="0.25">
      <c r="A4060">
        <v>103765160</v>
      </c>
      <c r="B4060">
        <v>118</v>
      </c>
      <c r="C4060" t="s">
        <v>40</v>
      </c>
      <c r="E4060" t="str">
        <f t="shared" si="63"/>
        <v>90-120</v>
      </c>
    </row>
    <row r="4061" spans="1:5" x14ac:dyDescent="0.25">
      <c r="A4061">
        <v>103770834</v>
      </c>
      <c r="B4061">
        <v>118</v>
      </c>
      <c r="C4061" t="s">
        <v>39</v>
      </c>
      <c r="E4061" t="str">
        <f t="shared" si="63"/>
        <v>90-120</v>
      </c>
    </row>
    <row r="4062" spans="1:5" x14ac:dyDescent="0.25">
      <c r="A4062">
        <v>103777832</v>
      </c>
      <c r="B4062">
        <v>135</v>
      </c>
      <c r="C4062" t="s">
        <v>39</v>
      </c>
      <c r="E4062" t="str">
        <f t="shared" si="63"/>
        <v>121-150</v>
      </c>
    </row>
    <row r="4063" spans="1:5" x14ac:dyDescent="0.25">
      <c r="A4063">
        <v>103794800</v>
      </c>
      <c r="B4063">
        <v>90</v>
      </c>
      <c r="C4063" t="s">
        <v>39</v>
      </c>
      <c r="E4063" t="str">
        <f t="shared" si="63"/>
        <v>90-120</v>
      </c>
    </row>
    <row r="4064" spans="1:5" x14ac:dyDescent="0.25">
      <c r="A4064">
        <v>103796976</v>
      </c>
      <c r="B4064">
        <v>146</v>
      </c>
      <c r="C4064" t="s">
        <v>38</v>
      </c>
      <c r="E4064" t="str">
        <f t="shared" si="63"/>
        <v>121-150</v>
      </c>
    </row>
    <row r="4065" spans="1:5" x14ac:dyDescent="0.25">
      <c r="A4065">
        <v>103797884</v>
      </c>
      <c r="B4065">
        <v>146</v>
      </c>
      <c r="C4065" t="s">
        <v>39</v>
      </c>
      <c r="E4065" t="str">
        <f t="shared" si="63"/>
        <v>121-150</v>
      </c>
    </row>
    <row r="4066" spans="1:5" x14ac:dyDescent="0.25">
      <c r="A4066">
        <v>103798910</v>
      </c>
      <c r="B4066">
        <v>91</v>
      </c>
      <c r="C4066" t="s">
        <v>38</v>
      </c>
      <c r="E4066" t="str">
        <f t="shared" si="63"/>
        <v>90-120</v>
      </c>
    </row>
    <row r="4067" spans="1:5" x14ac:dyDescent="0.25">
      <c r="A4067">
        <v>103801932</v>
      </c>
      <c r="B4067">
        <v>92</v>
      </c>
      <c r="C4067" t="s">
        <v>38</v>
      </c>
      <c r="E4067" t="str">
        <f t="shared" si="63"/>
        <v>90-120</v>
      </c>
    </row>
    <row r="4068" spans="1:5" x14ac:dyDescent="0.25">
      <c r="A4068">
        <v>103820100</v>
      </c>
      <c r="B4068">
        <v>118</v>
      </c>
      <c r="C4068" t="s">
        <v>38</v>
      </c>
      <c r="E4068" t="str">
        <f t="shared" si="63"/>
        <v>90-120</v>
      </c>
    </row>
    <row r="4069" spans="1:5" x14ac:dyDescent="0.25">
      <c r="A4069">
        <v>103834844</v>
      </c>
      <c r="B4069">
        <v>146</v>
      </c>
      <c r="C4069" t="s">
        <v>40</v>
      </c>
      <c r="E4069" t="str">
        <f t="shared" si="63"/>
        <v>121-150</v>
      </c>
    </row>
    <row r="4070" spans="1:5" x14ac:dyDescent="0.25">
      <c r="A4070">
        <v>103837614</v>
      </c>
      <c r="B4070">
        <v>141</v>
      </c>
      <c r="C4070" t="s">
        <v>38</v>
      </c>
      <c r="E4070" t="str">
        <f t="shared" si="63"/>
        <v>121-150</v>
      </c>
    </row>
    <row r="4071" spans="1:5" x14ac:dyDescent="0.25">
      <c r="A4071">
        <v>103854020</v>
      </c>
      <c r="B4071">
        <v>149</v>
      </c>
      <c r="C4071" t="s">
        <v>39</v>
      </c>
      <c r="E4071" t="str">
        <f t="shared" si="63"/>
        <v>121-150</v>
      </c>
    </row>
    <row r="4072" spans="1:5" x14ac:dyDescent="0.25">
      <c r="A4072">
        <v>103854396</v>
      </c>
      <c r="B4072">
        <v>92</v>
      </c>
      <c r="C4072" t="s">
        <v>40</v>
      </c>
      <c r="E4072" t="str">
        <f t="shared" si="63"/>
        <v>90-120</v>
      </c>
    </row>
    <row r="4073" spans="1:5" x14ac:dyDescent="0.25">
      <c r="A4073">
        <v>103861148</v>
      </c>
      <c r="B4073">
        <v>120</v>
      </c>
      <c r="C4073" t="s">
        <v>38</v>
      </c>
      <c r="D4073" s="32">
        <v>41862</v>
      </c>
      <c r="E4073" t="str">
        <f t="shared" si="63"/>
        <v>90-120</v>
      </c>
    </row>
    <row r="4074" spans="1:5" x14ac:dyDescent="0.25">
      <c r="A4074">
        <v>103861148</v>
      </c>
      <c r="B4074">
        <v>120</v>
      </c>
      <c r="C4074" t="s">
        <v>38</v>
      </c>
      <c r="D4074" s="32">
        <v>41865</v>
      </c>
      <c r="E4074" t="str">
        <f t="shared" si="63"/>
        <v>90-120</v>
      </c>
    </row>
    <row r="4075" spans="1:5" x14ac:dyDescent="0.25">
      <c r="A4075">
        <v>103885370</v>
      </c>
      <c r="B4075">
        <v>113</v>
      </c>
      <c r="C4075" t="s">
        <v>38</v>
      </c>
      <c r="E4075" t="str">
        <f t="shared" si="63"/>
        <v>90-120</v>
      </c>
    </row>
    <row r="4076" spans="1:5" x14ac:dyDescent="0.25">
      <c r="A4076">
        <v>103913280</v>
      </c>
      <c r="B4076">
        <v>150</v>
      </c>
      <c r="C4076" t="s">
        <v>38</v>
      </c>
      <c r="D4076" s="32">
        <v>41852</v>
      </c>
      <c r="E4076" t="str">
        <f t="shared" si="63"/>
        <v>121-150</v>
      </c>
    </row>
    <row r="4077" spans="1:5" x14ac:dyDescent="0.25">
      <c r="A4077">
        <v>103913280</v>
      </c>
      <c r="B4077">
        <v>150</v>
      </c>
      <c r="C4077" t="s">
        <v>38</v>
      </c>
      <c r="D4077" s="32">
        <v>41852</v>
      </c>
      <c r="E4077" t="str">
        <f t="shared" si="63"/>
        <v>121-150</v>
      </c>
    </row>
    <row r="4078" spans="1:5" x14ac:dyDescent="0.25">
      <c r="A4078">
        <v>103913280</v>
      </c>
      <c r="B4078">
        <v>150</v>
      </c>
      <c r="C4078" t="s">
        <v>38</v>
      </c>
      <c r="D4078" s="32">
        <v>41852</v>
      </c>
      <c r="E4078" t="str">
        <f t="shared" si="63"/>
        <v>121-150</v>
      </c>
    </row>
    <row r="4079" spans="1:5" x14ac:dyDescent="0.25">
      <c r="A4079">
        <v>103931478</v>
      </c>
      <c r="B4079">
        <v>120</v>
      </c>
      <c r="C4079" t="s">
        <v>39</v>
      </c>
      <c r="E4079" t="str">
        <f t="shared" si="63"/>
        <v>90-120</v>
      </c>
    </row>
    <row r="4080" spans="1:5" x14ac:dyDescent="0.25">
      <c r="A4080">
        <v>103940862</v>
      </c>
      <c r="B4080">
        <v>90</v>
      </c>
      <c r="C4080" t="s">
        <v>38</v>
      </c>
      <c r="E4080" t="str">
        <f t="shared" si="63"/>
        <v>90-120</v>
      </c>
    </row>
    <row r="4081" spans="1:5" x14ac:dyDescent="0.25">
      <c r="A4081">
        <v>103958800</v>
      </c>
      <c r="B4081">
        <v>90</v>
      </c>
      <c r="C4081" t="s">
        <v>40</v>
      </c>
      <c r="E4081" t="str">
        <f t="shared" si="63"/>
        <v>90-120</v>
      </c>
    </row>
    <row r="4082" spans="1:5" x14ac:dyDescent="0.25">
      <c r="A4082">
        <v>103972350</v>
      </c>
      <c r="B4082">
        <v>150</v>
      </c>
      <c r="C4082" t="s">
        <v>38</v>
      </c>
      <c r="D4082" s="32">
        <v>41862</v>
      </c>
      <c r="E4082" t="str">
        <f t="shared" si="63"/>
        <v>121-150</v>
      </c>
    </row>
    <row r="4083" spans="1:5" x14ac:dyDescent="0.25">
      <c r="A4083">
        <v>104051604</v>
      </c>
      <c r="B4083">
        <v>90</v>
      </c>
      <c r="C4083" t="s">
        <v>39</v>
      </c>
      <c r="E4083" t="str">
        <f t="shared" si="63"/>
        <v>90-120</v>
      </c>
    </row>
    <row r="4084" spans="1:5" x14ac:dyDescent="0.25">
      <c r="A4084">
        <v>104078008</v>
      </c>
      <c r="B4084">
        <v>90</v>
      </c>
      <c r="C4084" t="s">
        <v>40</v>
      </c>
      <c r="E4084" t="str">
        <f t="shared" si="63"/>
        <v>90-120</v>
      </c>
    </row>
    <row r="4085" spans="1:5" x14ac:dyDescent="0.25">
      <c r="A4085">
        <v>104087608</v>
      </c>
      <c r="B4085">
        <v>105</v>
      </c>
      <c r="C4085" t="s">
        <v>39</v>
      </c>
      <c r="E4085" t="str">
        <f t="shared" si="63"/>
        <v>90-120</v>
      </c>
    </row>
    <row r="4086" spans="1:5" x14ac:dyDescent="0.25">
      <c r="A4086">
        <v>104098466</v>
      </c>
      <c r="B4086">
        <v>120</v>
      </c>
      <c r="C4086" t="s">
        <v>38</v>
      </c>
      <c r="E4086" t="str">
        <f t="shared" si="63"/>
        <v>90-120</v>
      </c>
    </row>
    <row r="4087" spans="1:5" x14ac:dyDescent="0.25">
      <c r="A4087">
        <v>104100474</v>
      </c>
      <c r="B4087">
        <v>111</v>
      </c>
      <c r="C4087" t="s">
        <v>38</v>
      </c>
      <c r="E4087" t="str">
        <f t="shared" si="63"/>
        <v>90-120</v>
      </c>
    </row>
    <row r="4088" spans="1:5" x14ac:dyDescent="0.25">
      <c r="A4088">
        <v>104102430</v>
      </c>
      <c r="B4088">
        <v>90</v>
      </c>
      <c r="C4088" t="s">
        <v>39</v>
      </c>
      <c r="E4088" t="str">
        <f t="shared" si="63"/>
        <v>90-120</v>
      </c>
    </row>
    <row r="4089" spans="1:5" x14ac:dyDescent="0.25">
      <c r="A4089">
        <v>104105384</v>
      </c>
      <c r="B4089">
        <v>92</v>
      </c>
      <c r="C4089" t="s">
        <v>39</v>
      </c>
      <c r="E4089" t="str">
        <f t="shared" si="63"/>
        <v>90-120</v>
      </c>
    </row>
    <row r="4090" spans="1:5" x14ac:dyDescent="0.25">
      <c r="A4090">
        <v>104119726</v>
      </c>
      <c r="B4090">
        <v>136</v>
      </c>
      <c r="C4090" t="s">
        <v>39</v>
      </c>
      <c r="D4090" s="32">
        <v>41849</v>
      </c>
      <c r="E4090" t="str">
        <f t="shared" si="63"/>
        <v>121-150</v>
      </c>
    </row>
    <row r="4091" spans="1:5" x14ac:dyDescent="0.25">
      <c r="A4091">
        <v>104127674</v>
      </c>
      <c r="B4091">
        <v>92</v>
      </c>
      <c r="C4091" t="s">
        <v>39</v>
      </c>
      <c r="E4091" t="str">
        <f t="shared" si="63"/>
        <v>90-120</v>
      </c>
    </row>
    <row r="4092" spans="1:5" x14ac:dyDescent="0.25">
      <c r="A4092">
        <v>104132214</v>
      </c>
      <c r="B4092">
        <v>90</v>
      </c>
      <c r="C4092" t="s">
        <v>38</v>
      </c>
      <c r="E4092" t="str">
        <f t="shared" si="63"/>
        <v>90-120</v>
      </c>
    </row>
    <row r="4093" spans="1:5" x14ac:dyDescent="0.25">
      <c r="A4093">
        <v>104149254</v>
      </c>
      <c r="B4093">
        <v>134</v>
      </c>
      <c r="C4093" t="s">
        <v>38</v>
      </c>
      <c r="D4093" s="32">
        <v>41850</v>
      </c>
      <c r="E4093" t="str">
        <f t="shared" si="63"/>
        <v>121-150</v>
      </c>
    </row>
    <row r="4094" spans="1:5" x14ac:dyDescent="0.25">
      <c r="A4094">
        <v>104149254</v>
      </c>
      <c r="B4094">
        <v>134</v>
      </c>
      <c r="C4094" t="s">
        <v>38</v>
      </c>
      <c r="D4094" s="32">
        <v>41855</v>
      </c>
      <c r="E4094" t="str">
        <f t="shared" si="63"/>
        <v>121-150</v>
      </c>
    </row>
    <row r="4095" spans="1:5" x14ac:dyDescent="0.25">
      <c r="A4095">
        <v>104149254</v>
      </c>
      <c r="B4095">
        <v>134</v>
      </c>
      <c r="C4095" t="s">
        <v>38</v>
      </c>
      <c r="D4095" s="32">
        <v>41871</v>
      </c>
      <c r="E4095" t="str">
        <f t="shared" si="63"/>
        <v>121-150</v>
      </c>
    </row>
    <row r="4096" spans="1:5" x14ac:dyDescent="0.25">
      <c r="A4096">
        <v>104149254</v>
      </c>
      <c r="B4096">
        <v>134</v>
      </c>
      <c r="C4096" t="s">
        <v>38</v>
      </c>
      <c r="D4096" s="32">
        <v>41850</v>
      </c>
      <c r="E4096" t="str">
        <f t="shared" si="63"/>
        <v>121-150</v>
      </c>
    </row>
    <row r="4097" spans="1:5" x14ac:dyDescent="0.25">
      <c r="A4097">
        <v>104157722</v>
      </c>
      <c r="B4097">
        <v>91</v>
      </c>
      <c r="C4097" t="s">
        <v>38</v>
      </c>
      <c r="E4097" t="str">
        <f t="shared" si="63"/>
        <v>90-120</v>
      </c>
    </row>
    <row r="4098" spans="1:5" x14ac:dyDescent="0.25">
      <c r="A4098">
        <v>104181264</v>
      </c>
      <c r="B4098">
        <v>149</v>
      </c>
      <c r="C4098" t="s">
        <v>40</v>
      </c>
      <c r="E4098" t="str">
        <f t="shared" si="63"/>
        <v>121-150</v>
      </c>
    </row>
    <row r="4099" spans="1:5" x14ac:dyDescent="0.25">
      <c r="A4099">
        <v>104192754</v>
      </c>
      <c r="B4099">
        <v>149</v>
      </c>
      <c r="C4099" t="s">
        <v>40</v>
      </c>
      <c r="E4099" t="str">
        <f t="shared" ref="E4099:E4162" si="64">IF(B4099&lt;=120,"90-120","121-150")</f>
        <v>121-150</v>
      </c>
    </row>
    <row r="4100" spans="1:5" x14ac:dyDescent="0.25">
      <c r="A4100">
        <v>104209636</v>
      </c>
      <c r="B4100">
        <v>106</v>
      </c>
      <c r="C4100" t="s">
        <v>38</v>
      </c>
      <c r="E4100" t="str">
        <f t="shared" si="64"/>
        <v>90-120</v>
      </c>
    </row>
    <row r="4101" spans="1:5" x14ac:dyDescent="0.25">
      <c r="A4101">
        <v>104233494</v>
      </c>
      <c r="B4101">
        <v>111</v>
      </c>
      <c r="C4101" t="s">
        <v>38</v>
      </c>
      <c r="E4101" t="str">
        <f t="shared" si="64"/>
        <v>90-120</v>
      </c>
    </row>
    <row r="4102" spans="1:5" x14ac:dyDescent="0.25">
      <c r="A4102">
        <v>104233776</v>
      </c>
      <c r="B4102">
        <v>141</v>
      </c>
      <c r="C4102" t="s">
        <v>40</v>
      </c>
      <c r="E4102" t="str">
        <f t="shared" si="64"/>
        <v>121-150</v>
      </c>
    </row>
    <row r="4103" spans="1:5" x14ac:dyDescent="0.25">
      <c r="A4103">
        <v>104241328</v>
      </c>
      <c r="B4103">
        <v>106</v>
      </c>
      <c r="C4103" t="s">
        <v>40</v>
      </c>
      <c r="E4103" t="str">
        <f t="shared" si="64"/>
        <v>90-120</v>
      </c>
    </row>
    <row r="4104" spans="1:5" x14ac:dyDescent="0.25">
      <c r="A4104">
        <v>104241416</v>
      </c>
      <c r="B4104">
        <v>111</v>
      </c>
      <c r="C4104" t="s">
        <v>40</v>
      </c>
      <c r="E4104" t="str">
        <f t="shared" si="64"/>
        <v>90-120</v>
      </c>
    </row>
    <row r="4105" spans="1:5" x14ac:dyDescent="0.25">
      <c r="A4105">
        <v>104246164</v>
      </c>
      <c r="B4105">
        <v>111</v>
      </c>
      <c r="C4105" t="s">
        <v>38</v>
      </c>
      <c r="E4105" t="str">
        <f t="shared" si="64"/>
        <v>90-120</v>
      </c>
    </row>
    <row r="4106" spans="1:5" x14ac:dyDescent="0.25">
      <c r="A4106">
        <v>104251268</v>
      </c>
      <c r="B4106">
        <v>111</v>
      </c>
      <c r="C4106" t="s">
        <v>40</v>
      </c>
      <c r="E4106" t="str">
        <f t="shared" si="64"/>
        <v>90-120</v>
      </c>
    </row>
    <row r="4107" spans="1:5" x14ac:dyDescent="0.25">
      <c r="A4107">
        <v>104255478</v>
      </c>
      <c r="B4107">
        <v>141</v>
      </c>
      <c r="C4107" t="s">
        <v>39</v>
      </c>
      <c r="E4107" t="str">
        <f t="shared" si="64"/>
        <v>121-150</v>
      </c>
    </row>
    <row r="4108" spans="1:5" x14ac:dyDescent="0.25">
      <c r="A4108">
        <v>104257842</v>
      </c>
      <c r="B4108">
        <v>118</v>
      </c>
      <c r="C4108" t="s">
        <v>38</v>
      </c>
      <c r="E4108" t="str">
        <f t="shared" si="64"/>
        <v>90-120</v>
      </c>
    </row>
    <row r="4109" spans="1:5" x14ac:dyDescent="0.25">
      <c r="A4109">
        <v>104260714</v>
      </c>
      <c r="B4109">
        <v>96</v>
      </c>
      <c r="C4109" t="s">
        <v>38</v>
      </c>
      <c r="D4109" s="32">
        <v>41855</v>
      </c>
      <c r="E4109" t="str">
        <f t="shared" si="64"/>
        <v>90-120</v>
      </c>
    </row>
    <row r="4110" spans="1:5" x14ac:dyDescent="0.25">
      <c r="A4110">
        <v>104262888</v>
      </c>
      <c r="B4110">
        <v>111</v>
      </c>
      <c r="C4110" t="s">
        <v>39</v>
      </c>
      <c r="E4110" t="str">
        <f t="shared" si="64"/>
        <v>90-120</v>
      </c>
    </row>
    <row r="4111" spans="1:5" x14ac:dyDescent="0.25">
      <c r="A4111">
        <v>104272998</v>
      </c>
      <c r="B4111">
        <v>121</v>
      </c>
      <c r="C4111" t="s">
        <v>38</v>
      </c>
      <c r="E4111" t="str">
        <f t="shared" si="64"/>
        <v>121-150</v>
      </c>
    </row>
    <row r="4112" spans="1:5" x14ac:dyDescent="0.25">
      <c r="A4112">
        <v>104278502</v>
      </c>
      <c r="B4112">
        <v>136</v>
      </c>
      <c r="C4112" t="s">
        <v>38</v>
      </c>
      <c r="E4112" t="str">
        <f t="shared" si="64"/>
        <v>121-150</v>
      </c>
    </row>
    <row r="4113" spans="1:5" x14ac:dyDescent="0.25">
      <c r="A4113">
        <v>104295904</v>
      </c>
      <c r="B4113">
        <v>136</v>
      </c>
      <c r="C4113" t="s">
        <v>39</v>
      </c>
      <c r="E4113" t="str">
        <f t="shared" si="64"/>
        <v>121-150</v>
      </c>
    </row>
    <row r="4114" spans="1:5" x14ac:dyDescent="0.25">
      <c r="A4114">
        <v>104311158</v>
      </c>
      <c r="B4114">
        <v>120</v>
      </c>
      <c r="C4114" t="s">
        <v>39</v>
      </c>
      <c r="E4114" t="str">
        <f t="shared" si="64"/>
        <v>90-120</v>
      </c>
    </row>
    <row r="4115" spans="1:5" x14ac:dyDescent="0.25">
      <c r="A4115">
        <v>104350400</v>
      </c>
      <c r="B4115">
        <v>150</v>
      </c>
      <c r="C4115" t="s">
        <v>38</v>
      </c>
      <c r="E4115" t="str">
        <f t="shared" si="64"/>
        <v>121-150</v>
      </c>
    </row>
    <row r="4116" spans="1:5" x14ac:dyDescent="0.25">
      <c r="A4116">
        <v>104357508</v>
      </c>
      <c r="B4116">
        <v>106</v>
      </c>
      <c r="C4116" t="s">
        <v>39</v>
      </c>
      <c r="E4116" t="str">
        <f t="shared" si="64"/>
        <v>90-120</v>
      </c>
    </row>
    <row r="4117" spans="1:5" x14ac:dyDescent="0.25">
      <c r="A4117">
        <v>104372194</v>
      </c>
      <c r="B4117">
        <v>118</v>
      </c>
      <c r="C4117" t="s">
        <v>39</v>
      </c>
      <c r="E4117" t="str">
        <f t="shared" si="64"/>
        <v>90-120</v>
      </c>
    </row>
    <row r="4118" spans="1:5" x14ac:dyDescent="0.25">
      <c r="A4118">
        <v>104376740</v>
      </c>
      <c r="B4118">
        <v>90</v>
      </c>
      <c r="C4118" t="s">
        <v>39</v>
      </c>
      <c r="E4118" t="str">
        <f t="shared" si="64"/>
        <v>90-120</v>
      </c>
    </row>
    <row r="4119" spans="1:5" x14ac:dyDescent="0.25">
      <c r="A4119">
        <v>104390646</v>
      </c>
      <c r="B4119">
        <v>150</v>
      </c>
      <c r="C4119" t="s">
        <v>38</v>
      </c>
      <c r="E4119" t="str">
        <f t="shared" si="64"/>
        <v>121-150</v>
      </c>
    </row>
    <row r="4120" spans="1:5" x14ac:dyDescent="0.25">
      <c r="A4120">
        <v>104400818</v>
      </c>
      <c r="B4120">
        <v>120</v>
      </c>
      <c r="C4120" t="s">
        <v>39</v>
      </c>
      <c r="E4120" t="str">
        <f t="shared" si="64"/>
        <v>90-120</v>
      </c>
    </row>
    <row r="4121" spans="1:5" x14ac:dyDescent="0.25">
      <c r="A4121">
        <v>104405456</v>
      </c>
      <c r="B4121">
        <v>150</v>
      </c>
      <c r="C4121" t="s">
        <v>39</v>
      </c>
      <c r="E4121" t="str">
        <f t="shared" si="64"/>
        <v>121-150</v>
      </c>
    </row>
    <row r="4122" spans="1:5" x14ac:dyDescent="0.25">
      <c r="A4122">
        <v>104407090</v>
      </c>
      <c r="B4122">
        <v>91</v>
      </c>
      <c r="C4122" t="s">
        <v>38</v>
      </c>
      <c r="D4122" s="32">
        <v>41863</v>
      </c>
      <c r="E4122" t="str">
        <f t="shared" si="64"/>
        <v>90-120</v>
      </c>
    </row>
    <row r="4123" spans="1:5" x14ac:dyDescent="0.25">
      <c r="A4123">
        <v>104407090</v>
      </c>
      <c r="B4123">
        <v>91</v>
      </c>
      <c r="C4123" t="s">
        <v>38</v>
      </c>
      <c r="D4123" s="32">
        <v>41863</v>
      </c>
      <c r="E4123" t="str">
        <f t="shared" si="64"/>
        <v>90-120</v>
      </c>
    </row>
    <row r="4124" spans="1:5" x14ac:dyDescent="0.25">
      <c r="A4124">
        <v>104407384</v>
      </c>
      <c r="B4124">
        <v>122</v>
      </c>
      <c r="C4124" t="s">
        <v>40</v>
      </c>
      <c r="E4124" t="str">
        <f t="shared" si="64"/>
        <v>121-150</v>
      </c>
    </row>
    <row r="4125" spans="1:5" x14ac:dyDescent="0.25">
      <c r="A4125">
        <v>104411162</v>
      </c>
      <c r="B4125">
        <v>118</v>
      </c>
      <c r="C4125" t="s">
        <v>40</v>
      </c>
      <c r="E4125" t="str">
        <f t="shared" si="64"/>
        <v>90-120</v>
      </c>
    </row>
    <row r="4126" spans="1:5" x14ac:dyDescent="0.25">
      <c r="A4126">
        <v>104411442</v>
      </c>
      <c r="B4126">
        <v>143</v>
      </c>
      <c r="C4126" t="s">
        <v>38</v>
      </c>
      <c r="E4126" t="str">
        <f t="shared" si="64"/>
        <v>121-150</v>
      </c>
    </row>
    <row r="4127" spans="1:5" x14ac:dyDescent="0.25">
      <c r="A4127">
        <v>104431502</v>
      </c>
      <c r="B4127">
        <v>119</v>
      </c>
      <c r="C4127" t="s">
        <v>38</v>
      </c>
      <c r="E4127" t="str">
        <f t="shared" si="64"/>
        <v>90-120</v>
      </c>
    </row>
    <row r="4128" spans="1:5" x14ac:dyDescent="0.25">
      <c r="A4128">
        <v>104435792</v>
      </c>
      <c r="B4128">
        <v>111</v>
      </c>
      <c r="C4128" t="s">
        <v>38</v>
      </c>
      <c r="E4128" t="str">
        <f t="shared" si="64"/>
        <v>90-120</v>
      </c>
    </row>
    <row r="4129" spans="1:5" x14ac:dyDescent="0.25">
      <c r="A4129">
        <v>104438854</v>
      </c>
      <c r="B4129">
        <v>119</v>
      </c>
      <c r="C4129" t="s">
        <v>38</v>
      </c>
      <c r="E4129" t="str">
        <f t="shared" si="64"/>
        <v>90-120</v>
      </c>
    </row>
    <row r="4130" spans="1:5" x14ac:dyDescent="0.25">
      <c r="A4130">
        <v>104442516</v>
      </c>
      <c r="B4130">
        <v>111</v>
      </c>
      <c r="C4130" t="s">
        <v>39</v>
      </c>
      <c r="E4130" t="str">
        <f t="shared" si="64"/>
        <v>90-120</v>
      </c>
    </row>
    <row r="4131" spans="1:5" x14ac:dyDescent="0.25">
      <c r="A4131">
        <v>104448674</v>
      </c>
      <c r="B4131">
        <v>92</v>
      </c>
      <c r="C4131" t="s">
        <v>39</v>
      </c>
      <c r="E4131" t="str">
        <f t="shared" si="64"/>
        <v>90-120</v>
      </c>
    </row>
    <row r="4132" spans="1:5" x14ac:dyDescent="0.25">
      <c r="A4132">
        <v>104449946</v>
      </c>
      <c r="B4132">
        <v>120</v>
      </c>
      <c r="C4132" t="s">
        <v>38</v>
      </c>
      <c r="E4132" t="str">
        <f t="shared" si="64"/>
        <v>90-120</v>
      </c>
    </row>
    <row r="4133" spans="1:5" x14ac:dyDescent="0.25">
      <c r="A4133">
        <v>104457910</v>
      </c>
      <c r="B4133">
        <v>149</v>
      </c>
      <c r="C4133" t="s">
        <v>40</v>
      </c>
      <c r="D4133" s="32">
        <v>41842</v>
      </c>
      <c r="E4133" t="str">
        <f t="shared" si="64"/>
        <v>121-150</v>
      </c>
    </row>
    <row r="4134" spans="1:5" x14ac:dyDescent="0.25">
      <c r="A4134">
        <v>104457910</v>
      </c>
      <c r="B4134">
        <v>149</v>
      </c>
      <c r="C4134" t="s">
        <v>40</v>
      </c>
      <c r="D4134" s="32">
        <v>41842</v>
      </c>
      <c r="E4134" t="str">
        <f t="shared" si="64"/>
        <v>121-150</v>
      </c>
    </row>
    <row r="4135" spans="1:5" x14ac:dyDescent="0.25">
      <c r="A4135">
        <v>104461480</v>
      </c>
      <c r="B4135">
        <v>90</v>
      </c>
      <c r="C4135" t="s">
        <v>39</v>
      </c>
      <c r="E4135" t="str">
        <f t="shared" si="64"/>
        <v>90-120</v>
      </c>
    </row>
    <row r="4136" spans="1:5" x14ac:dyDescent="0.25">
      <c r="A4136">
        <v>104463666</v>
      </c>
      <c r="B4136">
        <v>116</v>
      </c>
      <c r="C4136" t="s">
        <v>39</v>
      </c>
      <c r="E4136" t="str">
        <f t="shared" si="64"/>
        <v>90-120</v>
      </c>
    </row>
    <row r="4137" spans="1:5" x14ac:dyDescent="0.25">
      <c r="A4137">
        <v>104468796</v>
      </c>
      <c r="B4137">
        <v>150</v>
      </c>
      <c r="C4137" t="s">
        <v>40</v>
      </c>
      <c r="E4137" t="str">
        <f t="shared" si="64"/>
        <v>121-150</v>
      </c>
    </row>
    <row r="4138" spans="1:5" x14ac:dyDescent="0.25">
      <c r="A4138">
        <v>104477484</v>
      </c>
      <c r="B4138">
        <v>92</v>
      </c>
      <c r="C4138" t="s">
        <v>38</v>
      </c>
      <c r="D4138" s="32">
        <v>41848</v>
      </c>
      <c r="E4138" t="str">
        <f t="shared" si="64"/>
        <v>90-120</v>
      </c>
    </row>
    <row r="4139" spans="1:5" x14ac:dyDescent="0.25">
      <c r="A4139">
        <v>104480390</v>
      </c>
      <c r="B4139">
        <v>134</v>
      </c>
      <c r="C4139" t="s">
        <v>38</v>
      </c>
      <c r="E4139" t="str">
        <f t="shared" si="64"/>
        <v>121-150</v>
      </c>
    </row>
    <row r="4140" spans="1:5" x14ac:dyDescent="0.25">
      <c r="A4140">
        <v>104483590</v>
      </c>
      <c r="B4140">
        <v>148</v>
      </c>
      <c r="C4140" t="s">
        <v>39</v>
      </c>
      <c r="E4140" t="str">
        <f t="shared" si="64"/>
        <v>121-150</v>
      </c>
    </row>
    <row r="4141" spans="1:5" x14ac:dyDescent="0.25">
      <c r="A4141">
        <v>104485028</v>
      </c>
      <c r="B4141">
        <v>141</v>
      </c>
      <c r="C4141" t="s">
        <v>39</v>
      </c>
      <c r="D4141" s="32">
        <v>41862</v>
      </c>
      <c r="E4141" t="str">
        <f t="shared" si="64"/>
        <v>121-150</v>
      </c>
    </row>
    <row r="4142" spans="1:5" x14ac:dyDescent="0.25">
      <c r="A4142">
        <v>104485028</v>
      </c>
      <c r="B4142">
        <v>141</v>
      </c>
      <c r="C4142" t="s">
        <v>39</v>
      </c>
      <c r="D4142" s="32">
        <v>41862</v>
      </c>
      <c r="E4142" t="str">
        <f t="shared" si="64"/>
        <v>121-150</v>
      </c>
    </row>
    <row r="4143" spans="1:5" x14ac:dyDescent="0.25">
      <c r="A4143">
        <v>104485218</v>
      </c>
      <c r="B4143">
        <v>106</v>
      </c>
      <c r="C4143" t="s">
        <v>38</v>
      </c>
      <c r="E4143" t="str">
        <f t="shared" si="64"/>
        <v>90-120</v>
      </c>
    </row>
    <row r="4144" spans="1:5" x14ac:dyDescent="0.25">
      <c r="A4144">
        <v>104492124</v>
      </c>
      <c r="B4144">
        <v>143</v>
      </c>
      <c r="C4144" t="s">
        <v>38</v>
      </c>
      <c r="D4144" s="32">
        <v>41845</v>
      </c>
      <c r="E4144" t="str">
        <f t="shared" si="64"/>
        <v>121-150</v>
      </c>
    </row>
    <row r="4145" spans="1:5" x14ac:dyDescent="0.25">
      <c r="A4145">
        <v>104494044</v>
      </c>
      <c r="B4145">
        <v>150</v>
      </c>
      <c r="C4145" t="s">
        <v>39</v>
      </c>
      <c r="D4145" s="32">
        <v>41844</v>
      </c>
      <c r="E4145" t="str">
        <f t="shared" si="64"/>
        <v>121-150</v>
      </c>
    </row>
    <row r="4146" spans="1:5" x14ac:dyDescent="0.25">
      <c r="A4146">
        <v>104496440</v>
      </c>
      <c r="B4146">
        <v>120</v>
      </c>
      <c r="C4146" t="s">
        <v>39</v>
      </c>
      <c r="E4146" t="str">
        <f t="shared" si="64"/>
        <v>90-120</v>
      </c>
    </row>
    <row r="4147" spans="1:5" x14ac:dyDescent="0.25">
      <c r="A4147">
        <v>104500974</v>
      </c>
      <c r="B4147">
        <v>91</v>
      </c>
      <c r="C4147" t="s">
        <v>40</v>
      </c>
      <c r="E4147" t="str">
        <f t="shared" si="64"/>
        <v>90-120</v>
      </c>
    </row>
    <row r="4148" spans="1:5" x14ac:dyDescent="0.25">
      <c r="A4148">
        <v>104502128</v>
      </c>
      <c r="B4148">
        <v>148</v>
      </c>
      <c r="C4148" t="s">
        <v>39</v>
      </c>
      <c r="D4148" s="32">
        <v>41871</v>
      </c>
      <c r="E4148" t="str">
        <f t="shared" si="64"/>
        <v>121-150</v>
      </c>
    </row>
    <row r="4149" spans="1:5" x14ac:dyDescent="0.25">
      <c r="A4149">
        <v>104502748</v>
      </c>
      <c r="B4149">
        <v>121</v>
      </c>
      <c r="C4149" t="s">
        <v>39</v>
      </c>
      <c r="E4149" t="str">
        <f t="shared" si="64"/>
        <v>121-150</v>
      </c>
    </row>
    <row r="4150" spans="1:5" x14ac:dyDescent="0.25">
      <c r="A4150">
        <v>104505140</v>
      </c>
      <c r="B4150">
        <v>148</v>
      </c>
      <c r="C4150" t="s">
        <v>40</v>
      </c>
      <c r="E4150" t="str">
        <f t="shared" si="64"/>
        <v>121-150</v>
      </c>
    </row>
    <row r="4151" spans="1:5" x14ac:dyDescent="0.25">
      <c r="A4151">
        <v>104506046</v>
      </c>
      <c r="B4151">
        <v>141</v>
      </c>
      <c r="C4151" t="s">
        <v>38</v>
      </c>
      <c r="E4151" t="str">
        <f t="shared" si="64"/>
        <v>121-150</v>
      </c>
    </row>
    <row r="4152" spans="1:5" x14ac:dyDescent="0.25">
      <c r="A4152">
        <v>104515682</v>
      </c>
      <c r="B4152">
        <v>120</v>
      </c>
      <c r="C4152" t="s">
        <v>39</v>
      </c>
      <c r="E4152" t="str">
        <f t="shared" si="64"/>
        <v>90-120</v>
      </c>
    </row>
    <row r="4153" spans="1:5" x14ac:dyDescent="0.25">
      <c r="A4153">
        <v>104535678</v>
      </c>
      <c r="B4153">
        <v>143</v>
      </c>
      <c r="C4153" t="s">
        <v>38</v>
      </c>
      <c r="E4153" t="str">
        <f t="shared" si="64"/>
        <v>121-150</v>
      </c>
    </row>
    <row r="4154" spans="1:5" x14ac:dyDescent="0.25">
      <c r="A4154">
        <v>104539998</v>
      </c>
      <c r="B4154">
        <v>141</v>
      </c>
      <c r="C4154" t="s">
        <v>38</v>
      </c>
      <c r="E4154" t="str">
        <f t="shared" si="64"/>
        <v>121-150</v>
      </c>
    </row>
    <row r="4155" spans="1:5" x14ac:dyDescent="0.25">
      <c r="A4155">
        <v>104546452</v>
      </c>
      <c r="B4155">
        <v>90</v>
      </c>
      <c r="C4155" t="s">
        <v>39</v>
      </c>
      <c r="E4155" t="str">
        <f t="shared" si="64"/>
        <v>90-120</v>
      </c>
    </row>
    <row r="4156" spans="1:5" x14ac:dyDescent="0.25">
      <c r="A4156">
        <v>104548946</v>
      </c>
      <c r="B4156">
        <v>150</v>
      </c>
      <c r="C4156" t="s">
        <v>39</v>
      </c>
      <c r="E4156" t="str">
        <f t="shared" si="64"/>
        <v>121-150</v>
      </c>
    </row>
    <row r="4157" spans="1:5" x14ac:dyDescent="0.25">
      <c r="A4157">
        <v>104560380</v>
      </c>
      <c r="B4157">
        <v>148</v>
      </c>
      <c r="C4157" t="s">
        <v>38</v>
      </c>
      <c r="E4157" t="str">
        <f t="shared" si="64"/>
        <v>121-150</v>
      </c>
    </row>
    <row r="4158" spans="1:5" x14ac:dyDescent="0.25">
      <c r="A4158">
        <v>104567518</v>
      </c>
      <c r="B4158">
        <v>148</v>
      </c>
      <c r="C4158" t="s">
        <v>39</v>
      </c>
      <c r="E4158" t="str">
        <f t="shared" si="64"/>
        <v>121-150</v>
      </c>
    </row>
    <row r="4159" spans="1:5" x14ac:dyDescent="0.25">
      <c r="A4159">
        <v>104571890</v>
      </c>
      <c r="B4159">
        <v>149</v>
      </c>
      <c r="C4159" t="s">
        <v>40</v>
      </c>
      <c r="E4159" t="str">
        <f t="shared" si="64"/>
        <v>121-150</v>
      </c>
    </row>
    <row r="4160" spans="1:5" x14ac:dyDescent="0.25">
      <c r="A4160">
        <v>104592654</v>
      </c>
      <c r="B4160">
        <v>96</v>
      </c>
      <c r="C4160" t="s">
        <v>39</v>
      </c>
      <c r="E4160" t="str">
        <f t="shared" si="64"/>
        <v>90-120</v>
      </c>
    </row>
    <row r="4161" spans="1:5" x14ac:dyDescent="0.25">
      <c r="A4161">
        <v>104601788</v>
      </c>
      <c r="B4161">
        <v>122</v>
      </c>
      <c r="C4161" t="s">
        <v>40</v>
      </c>
      <c r="E4161" t="str">
        <f t="shared" si="64"/>
        <v>121-150</v>
      </c>
    </row>
    <row r="4162" spans="1:5" x14ac:dyDescent="0.25">
      <c r="A4162">
        <v>104603472</v>
      </c>
      <c r="B4162">
        <v>106</v>
      </c>
      <c r="C4162" t="s">
        <v>39</v>
      </c>
      <c r="E4162" t="str">
        <f t="shared" si="64"/>
        <v>90-120</v>
      </c>
    </row>
    <row r="4163" spans="1:5" x14ac:dyDescent="0.25">
      <c r="A4163">
        <v>104608322</v>
      </c>
      <c r="B4163">
        <v>106</v>
      </c>
      <c r="C4163" t="s">
        <v>39</v>
      </c>
      <c r="E4163" t="str">
        <f t="shared" ref="E4163:E4226" si="65">IF(B4163&lt;=120,"90-120","121-150")</f>
        <v>90-120</v>
      </c>
    </row>
    <row r="4164" spans="1:5" x14ac:dyDescent="0.25">
      <c r="A4164">
        <v>104609590</v>
      </c>
      <c r="B4164">
        <v>122</v>
      </c>
      <c r="C4164" t="s">
        <v>39</v>
      </c>
      <c r="E4164" t="str">
        <f t="shared" si="65"/>
        <v>121-150</v>
      </c>
    </row>
    <row r="4165" spans="1:5" x14ac:dyDescent="0.25">
      <c r="A4165">
        <v>104627946</v>
      </c>
      <c r="B4165">
        <v>121</v>
      </c>
      <c r="C4165" t="s">
        <v>39</v>
      </c>
      <c r="D4165" s="32">
        <v>41851</v>
      </c>
      <c r="E4165" t="str">
        <f t="shared" si="65"/>
        <v>121-150</v>
      </c>
    </row>
    <row r="4166" spans="1:5" x14ac:dyDescent="0.25">
      <c r="A4166">
        <v>104627946</v>
      </c>
      <c r="B4166">
        <v>121</v>
      </c>
      <c r="C4166" t="s">
        <v>39</v>
      </c>
      <c r="D4166" s="32">
        <v>41850</v>
      </c>
      <c r="E4166" t="str">
        <f t="shared" si="65"/>
        <v>121-150</v>
      </c>
    </row>
    <row r="4167" spans="1:5" x14ac:dyDescent="0.25">
      <c r="A4167">
        <v>104629452</v>
      </c>
      <c r="B4167">
        <v>90</v>
      </c>
      <c r="C4167" t="s">
        <v>40</v>
      </c>
      <c r="E4167" t="str">
        <f t="shared" si="65"/>
        <v>90-120</v>
      </c>
    </row>
    <row r="4168" spans="1:5" x14ac:dyDescent="0.25">
      <c r="A4168">
        <v>104641710</v>
      </c>
      <c r="B4168">
        <v>90</v>
      </c>
      <c r="C4168" t="s">
        <v>39</v>
      </c>
      <c r="E4168" t="str">
        <f t="shared" si="65"/>
        <v>90-120</v>
      </c>
    </row>
    <row r="4169" spans="1:5" x14ac:dyDescent="0.25">
      <c r="A4169">
        <v>104643690</v>
      </c>
      <c r="B4169">
        <v>149</v>
      </c>
      <c r="C4169" t="s">
        <v>40</v>
      </c>
      <c r="E4169" t="str">
        <f t="shared" si="65"/>
        <v>121-150</v>
      </c>
    </row>
    <row r="4170" spans="1:5" x14ac:dyDescent="0.25">
      <c r="A4170">
        <v>104643840</v>
      </c>
      <c r="B4170">
        <v>91</v>
      </c>
      <c r="C4170" t="s">
        <v>39</v>
      </c>
      <c r="E4170" t="str">
        <f t="shared" si="65"/>
        <v>90-120</v>
      </c>
    </row>
    <row r="4171" spans="1:5" x14ac:dyDescent="0.25">
      <c r="A4171">
        <v>104649910</v>
      </c>
      <c r="B4171">
        <v>149</v>
      </c>
      <c r="C4171" t="s">
        <v>39</v>
      </c>
      <c r="E4171" t="str">
        <f t="shared" si="65"/>
        <v>121-150</v>
      </c>
    </row>
    <row r="4172" spans="1:5" x14ac:dyDescent="0.25">
      <c r="A4172">
        <v>104659464</v>
      </c>
      <c r="B4172">
        <v>92</v>
      </c>
      <c r="C4172" t="s">
        <v>40</v>
      </c>
      <c r="E4172" t="str">
        <f t="shared" si="65"/>
        <v>90-120</v>
      </c>
    </row>
    <row r="4173" spans="1:5" x14ac:dyDescent="0.25">
      <c r="A4173">
        <v>104668284</v>
      </c>
      <c r="B4173">
        <v>148</v>
      </c>
      <c r="C4173" t="s">
        <v>38</v>
      </c>
      <c r="D4173" s="32">
        <v>41842</v>
      </c>
      <c r="E4173" t="str">
        <f t="shared" si="65"/>
        <v>121-150</v>
      </c>
    </row>
    <row r="4174" spans="1:5" x14ac:dyDescent="0.25">
      <c r="A4174">
        <v>104668284</v>
      </c>
      <c r="B4174">
        <v>148</v>
      </c>
      <c r="C4174" t="s">
        <v>38</v>
      </c>
      <c r="D4174" s="32">
        <v>41842</v>
      </c>
      <c r="E4174" t="str">
        <f t="shared" si="65"/>
        <v>121-150</v>
      </c>
    </row>
    <row r="4175" spans="1:5" x14ac:dyDescent="0.25">
      <c r="A4175">
        <v>104680490</v>
      </c>
      <c r="B4175">
        <v>148</v>
      </c>
      <c r="C4175" t="s">
        <v>38</v>
      </c>
      <c r="E4175" t="str">
        <f t="shared" si="65"/>
        <v>121-150</v>
      </c>
    </row>
    <row r="4176" spans="1:5" x14ac:dyDescent="0.25">
      <c r="A4176">
        <v>104686032</v>
      </c>
      <c r="B4176">
        <v>136</v>
      </c>
      <c r="C4176" t="s">
        <v>38</v>
      </c>
      <c r="E4176" t="str">
        <f t="shared" si="65"/>
        <v>121-150</v>
      </c>
    </row>
    <row r="4177" spans="1:5" x14ac:dyDescent="0.25">
      <c r="A4177">
        <v>104702866</v>
      </c>
      <c r="B4177">
        <v>134</v>
      </c>
      <c r="C4177" t="s">
        <v>39</v>
      </c>
      <c r="D4177" s="32">
        <v>41870</v>
      </c>
      <c r="E4177" t="str">
        <f t="shared" si="65"/>
        <v>121-150</v>
      </c>
    </row>
    <row r="4178" spans="1:5" x14ac:dyDescent="0.25">
      <c r="A4178">
        <v>104705524</v>
      </c>
      <c r="B4178">
        <v>90</v>
      </c>
      <c r="C4178" t="s">
        <v>38</v>
      </c>
      <c r="D4178" s="32">
        <v>41852</v>
      </c>
      <c r="E4178" t="str">
        <f t="shared" si="65"/>
        <v>90-120</v>
      </c>
    </row>
    <row r="4179" spans="1:5" x14ac:dyDescent="0.25">
      <c r="A4179">
        <v>104705524</v>
      </c>
      <c r="B4179">
        <v>90</v>
      </c>
      <c r="C4179" t="s">
        <v>38</v>
      </c>
      <c r="D4179" s="32">
        <v>41852</v>
      </c>
      <c r="E4179" t="str">
        <f t="shared" si="65"/>
        <v>90-120</v>
      </c>
    </row>
    <row r="4180" spans="1:5" x14ac:dyDescent="0.25">
      <c r="A4180">
        <v>104740676</v>
      </c>
      <c r="B4180">
        <v>120</v>
      </c>
      <c r="C4180" t="s">
        <v>38</v>
      </c>
      <c r="E4180" t="str">
        <f t="shared" si="65"/>
        <v>90-120</v>
      </c>
    </row>
    <row r="4181" spans="1:5" x14ac:dyDescent="0.25">
      <c r="A4181">
        <v>104746446</v>
      </c>
      <c r="B4181">
        <v>146</v>
      </c>
      <c r="C4181" t="s">
        <v>38</v>
      </c>
      <c r="E4181" t="str">
        <f t="shared" si="65"/>
        <v>121-150</v>
      </c>
    </row>
    <row r="4182" spans="1:5" x14ac:dyDescent="0.25">
      <c r="A4182">
        <v>104754990</v>
      </c>
      <c r="B4182">
        <v>90</v>
      </c>
      <c r="C4182" t="s">
        <v>39</v>
      </c>
      <c r="E4182" t="str">
        <f t="shared" si="65"/>
        <v>90-120</v>
      </c>
    </row>
    <row r="4183" spans="1:5" x14ac:dyDescent="0.25">
      <c r="A4183">
        <v>104756410</v>
      </c>
      <c r="B4183">
        <v>90</v>
      </c>
      <c r="C4183" t="s">
        <v>38</v>
      </c>
      <c r="E4183" t="str">
        <f t="shared" si="65"/>
        <v>90-120</v>
      </c>
    </row>
    <row r="4184" spans="1:5" x14ac:dyDescent="0.25">
      <c r="A4184">
        <v>104762508</v>
      </c>
      <c r="B4184">
        <v>143</v>
      </c>
      <c r="C4184" t="s">
        <v>39</v>
      </c>
      <c r="E4184" t="str">
        <f t="shared" si="65"/>
        <v>121-150</v>
      </c>
    </row>
    <row r="4185" spans="1:5" x14ac:dyDescent="0.25">
      <c r="A4185">
        <v>104768194</v>
      </c>
      <c r="B4185">
        <v>122</v>
      </c>
      <c r="C4185" t="s">
        <v>38</v>
      </c>
      <c r="E4185" t="str">
        <f t="shared" si="65"/>
        <v>121-150</v>
      </c>
    </row>
    <row r="4186" spans="1:5" x14ac:dyDescent="0.25">
      <c r="A4186">
        <v>104768336</v>
      </c>
      <c r="B4186">
        <v>143</v>
      </c>
      <c r="C4186" t="s">
        <v>38</v>
      </c>
      <c r="E4186" t="str">
        <f t="shared" si="65"/>
        <v>121-150</v>
      </c>
    </row>
    <row r="4187" spans="1:5" x14ac:dyDescent="0.25">
      <c r="A4187">
        <v>104770564</v>
      </c>
      <c r="B4187">
        <v>119</v>
      </c>
      <c r="C4187" t="s">
        <v>40</v>
      </c>
      <c r="E4187" t="str">
        <f t="shared" si="65"/>
        <v>90-120</v>
      </c>
    </row>
    <row r="4188" spans="1:5" x14ac:dyDescent="0.25">
      <c r="A4188">
        <v>104809270</v>
      </c>
      <c r="B4188">
        <v>119</v>
      </c>
      <c r="C4188" t="s">
        <v>39</v>
      </c>
      <c r="E4188" t="str">
        <f t="shared" si="65"/>
        <v>90-120</v>
      </c>
    </row>
    <row r="4189" spans="1:5" x14ac:dyDescent="0.25">
      <c r="A4189">
        <v>104810712</v>
      </c>
      <c r="B4189">
        <v>106</v>
      </c>
      <c r="C4189" t="s">
        <v>38</v>
      </c>
      <c r="E4189" t="str">
        <f t="shared" si="65"/>
        <v>90-120</v>
      </c>
    </row>
    <row r="4190" spans="1:5" x14ac:dyDescent="0.25">
      <c r="A4190">
        <v>104812082</v>
      </c>
      <c r="B4190">
        <v>90</v>
      </c>
      <c r="C4190" t="s">
        <v>38</v>
      </c>
      <c r="D4190" s="32">
        <v>41857</v>
      </c>
      <c r="E4190" t="str">
        <f t="shared" si="65"/>
        <v>90-120</v>
      </c>
    </row>
    <row r="4191" spans="1:5" x14ac:dyDescent="0.25">
      <c r="A4191">
        <v>104814812</v>
      </c>
      <c r="B4191">
        <v>113</v>
      </c>
      <c r="C4191" t="s">
        <v>40</v>
      </c>
      <c r="E4191" t="str">
        <f t="shared" si="65"/>
        <v>90-120</v>
      </c>
    </row>
    <row r="4192" spans="1:5" x14ac:dyDescent="0.25">
      <c r="A4192">
        <v>104823584</v>
      </c>
      <c r="B4192">
        <v>143</v>
      </c>
      <c r="C4192" t="s">
        <v>40</v>
      </c>
      <c r="E4192" t="str">
        <f t="shared" si="65"/>
        <v>121-150</v>
      </c>
    </row>
    <row r="4193" spans="1:5" x14ac:dyDescent="0.25">
      <c r="A4193">
        <v>104825658</v>
      </c>
      <c r="B4193">
        <v>91</v>
      </c>
      <c r="C4193" t="s">
        <v>39</v>
      </c>
      <c r="E4193" t="str">
        <f t="shared" si="65"/>
        <v>90-120</v>
      </c>
    </row>
    <row r="4194" spans="1:5" x14ac:dyDescent="0.25">
      <c r="A4194">
        <v>104826314</v>
      </c>
      <c r="B4194">
        <v>91</v>
      </c>
      <c r="C4194" t="s">
        <v>39</v>
      </c>
      <c r="E4194" t="str">
        <f t="shared" si="65"/>
        <v>90-120</v>
      </c>
    </row>
    <row r="4195" spans="1:5" x14ac:dyDescent="0.25">
      <c r="A4195">
        <v>104834444</v>
      </c>
      <c r="B4195">
        <v>149</v>
      </c>
      <c r="C4195" t="s">
        <v>38</v>
      </c>
      <c r="E4195" t="str">
        <f t="shared" si="65"/>
        <v>121-150</v>
      </c>
    </row>
    <row r="4196" spans="1:5" x14ac:dyDescent="0.25">
      <c r="A4196">
        <v>104836786</v>
      </c>
      <c r="B4196">
        <v>111</v>
      </c>
      <c r="C4196" t="s">
        <v>38</v>
      </c>
      <c r="E4196" t="str">
        <f t="shared" si="65"/>
        <v>90-120</v>
      </c>
    </row>
    <row r="4197" spans="1:5" x14ac:dyDescent="0.25">
      <c r="A4197">
        <v>104852958</v>
      </c>
      <c r="B4197">
        <v>121</v>
      </c>
      <c r="C4197" t="s">
        <v>39</v>
      </c>
      <c r="E4197" t="str">
        <f t="shared" si="65"/>
        <v>121-150</v>
      </c>
    </row>
    <row r="4198" spans="1:5" x14ac:dyDescent="0.25">
      <c r="A4198">
        <v>104859362</v>
      </c>
      <c r="B4198">
        <v>111</v>
      </c>
      <c r="C4198" t="s">
        <v>38</v>
      </c>
      <c r="E4198" t="str">
        <f t="shared" si="65"/>
        <v>90-120</v>
      </c>
    </row>
    <row r="4199" spans="1:5" x14ac:dyDescent="0.25">
      <c r="A4199">
        <v>104862536</v>
      </c>
      <c r="B4199">
        <v>104</v>
      </c>
      <c r="C4199" t="s">
        <v>39</v>
      </c>
      <c r="E4199" t="str">
        <f t="shared" si="65"/>
        <v>90-120</v>
      </c>
    </row>
    <row r="4200" spans="1:5" x14ac:dyDescent="0.25">
      <c r="A4200">
        <v>104865124</v>
      </c>
      <c r="B4200">
        <v>113</v>
      </c>
      <c r="C4200" t="s">
        <v>40</v>
      </c>
      <c r="E4200" t="str">
        <f t="shared" si="65"/>
        <v>90-120</v>
      </c>
    </row>
    <row r="4201" spans="1:5" x14ac:dyDescent="0.25">
      <c r="A4201">
        <v>104867016</v>
      </c>
      <c r="B4201">
        <v>134</v>
      </c>
      <c r="C4201" t="s">
        <v>38</v>
      </c>
      <c r="E4201" t="str">
        <f t="shared" si="65"/>
        <v>121-150</v>
      </c>
    </row>
    <row r="4202" spans="1:5" x14ac:dyDescent="0.25">
      <c r="A4202">
        <v>104875064</v>
      </c>
      <c r="B4202">
        <v>149</v>
      </c>
      <c r="C4202" t="s">
        <v>39</v>
      </c>
      <c r="E4202" t="str">
        <f t="shared" si="65"/>
        <v>121-150</v>
      </c>
    </row>
    <row r="4203" spans="1:5" x14ac:dyDescent="0.25">
      <c r="A4203">
        <v>104875756</v>
      </c>
      <c r="B4203">
        <v>141</v>
      </c>
      <c r="C4203" t="s">
        <v>40</v>
      </c>
      <c r="D4203" s="32">
        <v>41855</v>
      </c>
      <c r="E4203" t="str">
        <f t="shared" si="65"/>
        <v>121-150</v>
      </c>
    </row>
    <row r="4204" spans="1:5" x14ac:dyDescent="0.25">
      <c r="A4204">
        <v>104877652</v>
      </c>
      <c r="B4204">
        <v>149</v>
      </c>
      <c r="C4204" t="s">
        <v>38</v>
      </c>
      <c r="E4204" t="str">
        <f t="shared" si="65"/>
        <v>121-150</v>
      </c>
    </row>
    <row r="4205" spans="1:5" x14ac:dyDescent="0.25">
      <c r="A4205">
        <v>104878118</v>
      </c>
      <c r="B4205">
        <v>141</v>
      </c>
      <c r="C4205" t="s">
        <v>39</v>
      </c>
      <c r="E4205" t="str">
        <f t="shared" si="65"/>
        <v>121-150</v>
      </c>
    </row>
    <row r="4206" spans="1:5" x14ac:dyDescent="0.25">
      <c r="A4206">
        <v>104881614</v>
      </c>
      <c r="B4206">
        <v>136</v>
      </c>
      <c r="C4206" t="s">
        <v>40</v>
      </c>
      <c r="E4206" t="str">
        <f t="shared" si="65"/>
        <v>121-150</v>
      </c>
    </row>
    <row r="4207" spans="1:5" x14ac:dyDescent="0.25">
      <c r="A4207">
        <v>104897992</v>
      </c>
      <c r="B4207">
        <v>149</v>
      </c>
      <c r="C4207" t="s">
        <v>39</v>
      </c>
      <c r="D4207" s="32">
        <v>41863</v>
      </c>
      <c r="E4207" t="str">
        <f t="shared" si="65"/>
        <v>121-150</v>
      </c>
    </row>
    <row r="4208" spans="1:5" x14ac:dyDescent="0.25">
      <c r="A4208">
        <v>104905472</v>
      </c>
      <c r="B4208">
        <v>143</v>
      </c>
      <c r="C4208" t="s">
        <v>39</v>
      </c>
      <c r="D4208" s="32">
        <v>41843</v>
      </c>
      <c r="E4208" t="str">
        <f t="shared" si="65"/>
        <v>121-150</v>
      </c>
    </row>
    <row r="4209" spans="1:5" x14ac:dyDescent="0.25">
      <c r="A4209">
        <v>104905472</v>
      </c>
      <c r="B4209">
        <v>143</v>
      </c>
      <c r="C4209" t="s">
        <v>39</v>
      </c>
      <c r="D4209" s="32">
        <v>41843</v>
      </c>
      <c r="E4209" t="str">
        <f t="shared" si="65"/>
        <v>121-150</v>
      </c>
    </row>
    <row r="4210" spans="1:5" x14ac:dyDescent="0.25">
      <c r="A4210">
        <v>104907480</v>
      </c>
      <c r="B4210">
        <v>148</v>
      </c>
      <c r="C4210" t="s">
        <v>39</v>
      </c>
      <c r="E4210" t="str">
        <f t="shared" si="65"/>
        <v>121-150</v>
      </c>
    </row>
    <row r="4211" spans="1:5" x14ac:dyDescent="0.25">
      <c r="A4211">
        <v>104910604</v>
      </c>
      <c r="B4211">
        <v>118</v>
      </c>
      <c r="C4211" t="s">
        <v>39</v>
      </c>
      <c r="E4211" t="str">
        <f t="shared" si="65"/>
        <v>90-120</v>
      </c>
    </row>
    <row r="4212" spans="1:5" x14ac:dyDescent="0.25">
      <c r="A4212">
        <v>104914360</v>
      </c>
      <c r="B4212">
        <v>127</v>
      </c>
      <c r="C4212" t="s">
        <v>39</v>
      </c>
      <c r="E4212" t="str">
        <f t="shared" si="65"/>
        <v>121-150</v>
      </c>
    </row>
    <row r="4213" spans="1:5" x14ac:dyDescent="0.25">
      <c r="A4213">
        <v>104946226</v>
      </c>
      <c r="B4213">
        <v>122</v>
      </c>
      <c r="C4213" t="s">
        <v>38</v>
      </c>
      <c r="E4213" t="str">
        <f t="shared" si="65"/>
        <v>121-150</v>
      </c>
    </row>
    <row r="4214" spans="1:5" x14ac:dyDescent="0.25">
      <c r="A4214">
        <v>104947372</v>
      </c>
      <c r="B4214">
        <v>136</v>
      </c>
      <c r="C4214" t="s">
        <v>38</v>
      </c>
      <c r="E4214" t="str">
        <f t="shared" si="65"/>
        <v>121-150</v>
      </c>
    </row>
    <row r="4215" spans="1:5" x14ac:dyDescent="0.25">
      <c r="A4215">
        <v>104950488</v>
      </c>
      <c r="B4215">
        <v>141</v>
      </c>
      <c r="C4215" t="s">
        <v>38</v>
      </c>
      <c r="E4215" t="str">
        <f t="shared" si="65"/>
        <v>121-150</v>
      </c>
    </row>
    <row r="4216" spans="1:5" x14ac:dyDescent="0.25">
      <c r="A4216">
        <v>104962436</v>
      </c>
      <c r="B4216">
        <v>120</v>
      </c>
      <c r="C4216" t="s">
        <v>39</v>
      </c>
      <c r="E4216" t="str">
        <f t="shared" si="65"/>
        <v>90-120</v>
      </c>
    </row>
    <row r="4217" spans="1:5" x14ac:dyDescent="0.25">
      <c r="A4217">
        <v>104967816</v>
      </c>
      <c r="B4217">
        <v>136</v>
      </c>
      <c r="C4217" t="s">
        <v>39</v>
      </c>
      <c r="E4217" t="str">
        <f t="shared" si="65"/>
        <v>121-150</v>
      </c>
    </row>
    <row r="4218" spans="1:5" x14ac:dyDescent="0.25">
      <c r="A4218">
        <v>104970212</v>
      </c>
      <c r="B4218">
        <v>150</v>
      </c>
      <c r="C4218" t="s">
        <v>39</v>
      </c>
      <c r="E4218" t="str">
        <f t="shared" si="65"/>
        <v>121-150</v>
      </c>
    </row>
    <row r="4219" spans="1:5" x14ac:dyDescent="0.25">
      <c r="A4219">
        <v>104974574</v>
      </c>
      <c r="B4219">
        <v>150</v>
      </c>
      <c r="C4219" t="s">
        <v>39</v>
      </c>
      <c r="E4219" t="str">
        <f t="shared" si="65"/>
        <v>121-150</v>
      </c>
    </row>
    <row r="4220" spans="1:5" x14ac:dyDescent="0.25">
      <c r="A4220">
        <v>104974876</v>
      </c>
      <c r="B4220">
        <v>120</v>
      </c>
      <c r="C4220" t="s">
        <v>39</v>
      </c>
      <c r="E4220" t="str">
        <f t="shared" si="65"/>
        <v>90-120</v>
      </c>
    </row>
    <row r="4221" spans="1:5" x14ac:dyDescent="0.25">
      <c r="A4221">
        <v>104975964</v>
      </c>
      <c r="B4221">
        <v>90</v>
      </c>
      <c r="C4221" t="s">
        <v>40</v>
      </c>
      <c r="E4221" t="str">
        <f t="shared" si="65"/>
        <v>90-120</v>
      </c>
    </row>
    <row r="4222" spans="1:5" x14ac:dyDescent="0.25">
      <c r="A4222">
        <v>104978124</v>
      </c>
      <c r="B4222">
        <v>150</v>
      </c>
      <c r="C4222" t="s">
        <v>38</v>
      </c>
      <c r="E4222" t="str">
        <f t="shared" si="65"/>
        <v>121-150</v>
      </c>
    </row>
    <row r="4223" spans="1:5" x14ac:dyDescent="0.25">
      <c r="A4223">
        <v>105012676</v>
      </c>
      <c r="B4223">
        <v>120</v>
      </c>
      <c r="C4223" t="s">
        <v>39</v>
      </c>
      <c r="E4223" t="str">
        <f t="shared" si="65"/>
        <v>90-120</v>
      </c>
    </row>
    <row r="4224" spans="1:5" x14ac:dyDescent="0.25">
      <c r="A4224">
        <v>105031192</v>
      </c>
      <c r="B4224">
        <v>91</v>
      </c>
      <c r="C4224" t="s">
        <v>38</v>
      </c>
      <c r="D4224" s="32">
        <v>41844</v>
      </c>
      <c r="E4224" t="str">
        <f t="shared" si="65"/>
        <v>90-120</v>
      </c>
    </row>
    <row r="4225" spans="1:5" x14ac:dyDescent="0.25">
      <c r="A4225">
        <v>105044432</v>
      </c>
      <c r="B4225">
        <v>118</v>
      </c>
      <c r="C4225" t="s">
        <v>39</v>
      </c>
      <c r="E4225" t="str">
        <f t="shared" si="65"/>
        <v>90-120</v>
      </c>
    </row>
    <row r="4226" spans="1:5" x14ac:dyDescent="0.25">
      <c r="A4226">
        <v>105045112</v>
      </c>
      <c r="B4226">
        <v>121</v>
      </c>
      <c r="C4226" t="s">
        <v>40</v>
      </c>
      <c r="E4226" t="str">
        <f t="shared" si="65"/>
        <v>121-150</v>
      </c>
    </row>
    <row r="4227" spans="1:5" x14ac:dyDescent="0.25">
      <c r="A4227">
        <v>105045692</v>
      </c>
      <c r="B4227">
        <v>118</v>
      </c>
      <c r="C4227" t="s">
        <v>39</v>
      </c>
      <c r="E4227" t="str">
        <f t="shared" ref="E4227:E4290" si="66">IF(B4227&lt;=120,"90-120","121-150")</f>
        <v>90-120</v>
      </c>
    </row>
    <row r="4228" spans="1:5" x14ac:dyDescent="0.25">
      <c r="A4228">
        <v>105076788</v>
      </c>
      <c r="B4228">
        <v>90</v>
      </c>
      <c r="C4228" t="s">
        <v>38</v>
      </c>
      <c r="D4228" s="32">
        <v>41858</v>
      </c>
      <c r="E4228" t="str">
        <f t="shared" si="66"/>
        <v>90-120</v>
      </c>
    </row>
    <row r="4229" spans="1:5" x14ac:dyDescent="0.25">
      <c r="A4229">
        <v>105089866</v>
      </c>
      <c r="B4229">
        <v>119</v>
      </c>
      <c r="C4229" t="s">
        <v>40</v>
      </c>
      <c r="D4229" s="32">
        <v>41863</v>
      </c>
      <c r="E4229" t="str">
        <f t="shared" si="66"/>
        <v>90-120</v>
      </c>
    </row>
    <row r="4230" spans="1:5" x14ac:dyDescent="0.25">
      <c r="A4230">
        <v>105090054</v>
      </c>
      <c r="B4230">
        <v>92</v>
      </c>
      <c r="C4230" t="s">
        <v>38</v>
      </c>
      <c r="E4230" t="str">
        <f t="shared" si="66"/>
        <v>90-120</v>
      </c>
    </row>
    <row r="4231" spans="1:5" x14ac:dyDescent="0.25">
      <c r="A4231">
        <v>105090608</v>
      </c>
      <c r="B4231">
        <v>148</v>
      </c>
      <c r="C4231" t="s">
        <v>39</v>
      </c>
      <c r="E4231" t="str">
        <f t="shared" si="66"/>
        <v>121-150</v>
      </c>
    </row>
    <row r="4232" spans="1:5" x14ac:dyDescent="0.25">
      <c r="A4232">
        <v>105093772</v>
      </c>
      <c r="B4232">
        <v>121</v>
      </c>
      <c r="C4232" t="s">
        <v>38</v>
      </c>
      <c r="E4232" t="str">
        <f t="shared" si="66"/>
        <v>121-150</v>
      </c>
    </row>
    <row r="4233" spans="1:5" x14ac:dyDescent="0.25">
      <c r="A4233">
        <v>105095780</v>
      </c>
      <c r="B4233">
        <v>92</v>
      </c>
      <c r="C4233" t="s">
        <v>39</v>
      </c>
      <c r="E4233" t="str">
        <f t="shared" si="66"/>
        <v>90-120</v>
      </c>
    </row>
    <row r="4234" spans="1:5" x14ac:dyDescent="0.25">
      <c r="A4234">
        <v>105096262</v>
      </c>
      <c r="B4234">
        <v>120</v>
      </c>
      <c r="C4234" t="s">
        <v>39</v>
      </c>
      <c r="E4234" t="str">
        <f t="shared" si="66"/>
        <v>90-120</v>
      </c>
    </row>
    <row r="4235" spans="1:5" x14ac:dyDescent="0.25">
      <c r="A4235">
        <v>105096952</v>
      </c>
      <c r="B4235">
        <v>116</v>
      </c>
      <c r="C4235" t="s">
        <v>38</v>
      </c>
      <c r="E4235" t="str">
        <f t="shared" si="66"/>
        <v>90-120</v>
      </c>
    </row>
    <row r="4236" spans="1:5" x14ac:dyDescent="0.25">
      <c r="A4236">
        <v>105100746</v>
      </c>
      <c r="B4236">
        <v>149</v>
      </c>
      <c r="C4236" t="s">
        <v>38</v>
      </c>
      <c r="E4236" t="str">
        <f t="shared" si="66"/>
        <v>121-150</v>
      </c>
    </row>
    <row r="4237" spans="1:5" x14ac:dyDescent="0.25">
      <c r="A4237">
        <v>105133572</v>
      </c>
      <c r="B4237">
        <v>118</v>
      </c>
      <c r="C4237" t="s">
        <v>38</v>
      </c>
      <c r="E4237" t="str">
        <f t="shared" si="66"/>
        <v>90-120</v>
      </c>
    </row>
    <row r="4238" spans="1:5" x14ac:dyDescent="0.25">
      <c r="A4238">
        <v>105138638</v>
      </c>
      <c r="B4238">
        <v>136</v>
      </c>
      <c r="C4238" t="s">
        <v>40</v>
      </c>
      <c r="E4238" t="str">
        <f t="shared" si="66"/>
        <v>121-150</v>
      </c>
    </row>
    <row r="4239" spans="1:5" x14ac:dyDescent="0.25">
      <c r="A4239">
        <v>105142440</v>
      </c>
      <c r="B4239">
        <v>141</v>
      </c>
      <c r="C4239" t="s">
        <v>38</v>
      </c>
      <c r="E4239" t="str">
        <f t="shared" si="66"/>
        <v>121-150</v>
      </c>
    </row>
    <row r="4240" spans="1:5" x14ac:dyDescent="0.25">
      <c r="A4240">
        <v>105159048</v>
      </c>
      <c r="B4240">
        <v>92</v>
      </c>
      <c r="C4240" t="s">
        <v>39</v>
      </c>
      <c r="E4240" t="str">
        <f t="shared" si="66"/>
        <v>90-120</v>
      </c>
    </row>
    <row r="4241" spans="1:5" x14ac:dyDescent="0.25">
      <c r="A4241">
        <v>105161572</v>
      </c>
      <c r="B4241">
        <v>148</v>
      </c>
      <c r="C4241" t="s">
        <v>40</v>
      </c>
      <c r="E4241" t="str">
        <f t="shared" si="66"/>
        <v>121-150</v>
      </c>
    </row>
    <row r="4242" spans="1:5" x14ac:dyDescent="0.25">
      <c r="A4242">
        <v>105176806</v>
      </c>
      <c r="B4242">
        <v>106</v>
      </c>
      <c r="C4242" t="s">
        <v>38</v>
      </c>
      <c r="E4242" t="str">
        <f t="shared" si="66"/>
        <v>90-120</v>
      </c>
    </row>
    <row r="4243" spans="1:5" x14ac:dyDescent="0.25">
      <c r="A4243">
        <v>105177284</v>
      </c>
      <c r="B4243">
        <v>141</v>
      </c>
      <c r="C4243" t="s">
        <v>38</v>
      </c>
      <c r="E4243" t="str">
        <f t="shared" si="66"/>
        <v>121-150</v>
      </c>
    </row>
    <row r="4244" spans="1:5" x14ac:dyDescent="0.25">
      <c r="A4244">
        <v>105181998</v>
      </c>
      <c r="B4244">
        <v>143</v>
      </c>
      <c r="C4244" t="s">
        <v>39</v>
      </c>
      <c r="E4244" t="str">
        <f t="shared" si="66"/>
        <v>121-150</v>
      </c>
    </row>
    <row r="4245" spans="1:5" x14ac:dyDescent="0.25">
      <c r="A4245">
        <v>105183112</v>
      </c>
      <c r="B4245">
        <v>91</v>
      </c>
      <c r="C4245" t="s">
        <v>40</v>
      </c>
      <c r="E4245" t="str">
        <f t="shared" si="66"/>
        <v>90-120</v>
      </c>
    </row>
    <row r="4246" spans="1:5" x14ac:dyDescent="0.25">
      <c r="A4246">
        <v>105190510</v>
      </c>
      <c r="B4246">
        <v>120</v>
      </c>
      <c r="C4246" t="s">
        <v>38</v>
      </c>
      <c r="E4246" t="str">
        <f t="shared" si="66"/>
        <v>90-120</v>
      </c>
    </row>
    <row r="4247" spans="1:5" x14ac:dyDescent="0.25">
      <c r="A4247">
        <v>105206534</v>
      </c>
      <c r="B4247">
        <v>106</v>
      </c>
      <c r="C4247" t="s">
        <v>38</v>
      </c>
      <c r="E4247" t="str">
        <f t="shared" si="66"/>
        <v>90-120</v>
      </c>
    </row>
    <row r="4248" spans="1:5" x14ac:dyDescent="0.25">
      <c r="A4248">
        <v>105207370</v>
      </c>
      <c r="B4248">
        <v>150</v>
      </c>
      <c r="C4248" t="s">
        <v>38</v>
      </c>
      <c r="E4248" t="str">
        <f t="shared" si="66"/>
        <v>121-150</v>
      </c>
    </row>
    <row r="4249" spans="1:5" x14ac:dyDescent="0.25">
      <c r="A4249">
        <v>105233572</v>
      </c>
      <c r="B4249">
        <v>111</v>
      </c>
      <c r="C4249" t="s">
        <v>39</v>
      </c>
      <c r="E4249" t="str">
        <f t="shared" si="66"/>
        <v>90-120</v>
      </c>
    </row>
    <row r="4250" spans="1:5" x14ac:dyDescent="0.25">
      <c r="A4250">
        <v>105270754</v>
      </c>
      <c r="B4250">
        <v>97</v>
      </c>
      <c r="C4250" t="s">
        <v>39</v>
      </c>
      <c r="D4250" s="32">
        <v>41848</v>
      </c>
      <c r="E4250" t="str">
        <f t="shared" si="66"/>
        <v>90-120</v>
      </c>
    </row>
    <row r="4251" spans="1:5" x14ac:dyDescent="0.25">
      <c r="A4251">
        <v>105271134</v>
      </c>
      <c r="B4251">
        <v>136</v>
      </c>
      <c r="C4251" t="s">
        <v>40</v>
      </c>
      <c r="E4251" t="str">
        <f t="shared" si="66"/>
        <v>121-150</v>
      </c>
    </row>
    <row r="4252" spans="1:5" x14ac:dyDescent="0.25">
      <c r="A4252">
        <v>105272708</v>
      </c>
      <c r="B4252">
        <v>111</v>
      </c>
      <c r="C4252" t="s">
        <v>40</v>
      </c>
      <c r="E4252" t="str">
        <f t="shared" si="66"/>
        <v>90-120</v>
      </c>
    </row>
    <row r="4253" spans="1:5" x14ac:dyDescent="0.25">
      <c r="A4253">
        <v>105273716</v>
      </c>
      <c r="B4253">
        <v>97</v>
      </c>
      <c r="C4253" t="s">
        <v>39</v>
      </c>
      <c r="E4253" t="str">
        <f t="shared" si="66"/>
        <v>90-120</v>
      </c>
    </row>
    <row r="4254" spans="1:5" x14ac:dyDescent="0.25">
      <c r="A4254">
        <v>105277708</v>
      </c>
      <c r="B4254">
        <v>148</v>
      </c>
      <c r="C4254" t="s">
        <v>40</v>
      </c>
      <c r="E4254" t="str">
        <f t="shared" si="66"/>
        <v>121-150</v>
      </c>
    </row>
    <row r="4255" spans="1:5" x14ac:dyDescent="0.25">
      <c r="A4255">
        <v>105284076</v>
      </c>
      <c r="B4255">
        <v>136</v>
      </c>
      <c r="C4255" t="s">
        <v>38</v>
      </c>
      <c r="E4255" t="str">
        <f t="shared" si="66"/>
        <v>121-150</v>
      </c>
    </row>
    <row r="4256" spans="1:5" x14ac:dyDescent="0.25">
      <c r="A4256">
        <v>105290170</v>
      </c>
      <c r="B4256">
        <v>141</v>
      </c>
      <c r="C4256" t="s">
        <v>40</v>
      </c>
      <c r="E4256" t="str">
        <f t="shared" si="66"/>
        <v>121-150</v>
      </c>
    </row>
    <row r="4257" spans="1:5" x14ac:dyDescent="0.25">
      <c r="A4257">
        <v>105306176</v>
      </c>
      <c r="B4257">
        <v>126</v>
      </c>
      <c r="C4257" t="s">
        <v>39</v>
      </c>
      <c r="E4257" t="str">
        <f t="shared" si="66"/>
        <v>121-150</v>
      </c>
    </row>
    <row r="4258" spans="1:5" x14ac:dyDescent="0.25">
      <c r="A4258">
        <v>105311706</v>
      </c>
      <c r="B4258">
        <v>141</v>
      </c>
      <c r="C4258" t="s">
        <v>39</v>
      </c>
      <c r="E4258" t="str">
        <f t="shared" si="66"/>
        <v>121-150</v>
      </c>
    </row>
    <row r="4259" spans="1:5" x14ac:dyDescent="0.25">
      <c r="A4259">
        <v>105311850</v>
      </c>
      <c r="B4259">
        <v>133</v>
      </c>
      <c r="C4259" t="s">
        <v>39</v>
      </c>
      <c r="E4259" t="str">
        <f t="shared" si="66"/>
        <v>121-150</v>
      </c>
    </row>
    <row r="4260" spans="1:5" x14ac:dyDescent="0.25">
      <c r="A4260">
        <v>105316952</v>
      </c>
      <c r="B4260">
        <v>103</v>
      </c>
      <c r="C4260" t="s">
        <v>38</v>
      </c>
      <c r="D4260" s="32">
        <v>41864</v>
      </c>
      <c r="E4260" t="str">
        <f t="shared" si="66"/>
        <v>90-120</v>
      </c>
    </row>
    <row r="4261" spans="1:5" x14ac:dyDescent="0.25">
      <c r="A4261">
        <v>105317566</v>
      </c>
      <c r="B4261">
        <v>103</v>
      </c>
      <c r="C4261" t="s">
        <v>39</v>
      </c>
      <c r="E4261" t="str">
        <f t="shared" si="66"/>
        <v>90-120</v>
      </c>
    </row>
    <row r="4262" spans="1:5" x14ac:dyDescent="0.25">
      <c r="A4262">
        <v>105325050</v>
      </c>
      <c r="B4262">
        <v>103</v>
      </c>
      <c r="C4262" t="s">
        <v>39</v>
      </c>
      <c r="E4262" t="str">
        <f t="shared" si="66"/>
        <v>90-120</v>
      </c>
    </row>
    <row r="4263" spans="1:5" x14ac:dyDescent="0.25">
      <c r="A4263">
        <v>105334634</v>
      </c>
      <c r="B4263">
        <v>133</v>
      </c>
      <c r="C4263" t="s">
        <v>40</v>
      </c>
      <c r="E4263" t="str">
        <f t="shared" si="66"/>
        <v>121-150</v>
      </c>
    </row>
    <row r="4264" spans="1:5" x14ac:dyDescent="0.25">
      <c r="A4264">
        <v>105335520</v>
      </c>
      <c r="B4264">
        <v>103</v>
      </c>
      <c r="C4264" t="s">
        <v>40</v>
      </c>
      <c r="E4264" t="str">
        <f t="shared" si="66"/>
        <v>90-120</v>
      </c>
    </row>
    <row r="4265" spans="1:5" x14ac:dyDescent="0.25">
      <c r="A4265">
        <v>105337478</v>
      </c>
      <c r="B4265">
        <v>141</v>
      </c>
      <c r="C4265" t="s">
        <v>38</v>
      </c>
      <c r="E4265" t="str">
        <f t="shared" si="66"/>
        <v>121-150</v>
      </c>
    </row>
    <row r="4266" spans="1:5" x14ac:dyDescent="0.25">
      <c r="A4266">
        <v>105340228</v>
      </c>
      <c r="B4266">
        <v>103</v>
      </c>
      <c r="C4266" t="s">
        <v>38</v>
      </c>
      <c r="E4266" t="str">
        <f t="shared" si="66"/>
        <v>90-120</v>
      </c>
    </row>
    <row r="4267" spans="1:5" x14ac:dyDescent="0.25">
      <c r="A4267">
        <v>105348298</v>
      </c>
      <c r="B4267">
        <v>133</v>
      </c>
      <c r="C4267" t="s">
        <v>39</v>
      </c>
      <c r="D4267" s="32">
        <v>41855</v>
      </c>
      <c r="E4267" t="str">
        <f t="shared" si="66"/>
        <v>121-150</v>
      </c>
    </row>
    <row r="4268" spans="1:5" x14ac:dyDescent="0.25">
      <c r="A4268">
        <v>105349008</v>
      </c>
      <c r="B4268">
        <v>133</v>
      </c>
      <c r="C4268" t="s">
        <v>39</v>
      </c>
      <c r="E4268" t="str">
        <f t="shared" si="66"/>
        <v>121-150</v>
      </c>
    </row>
    <row r="4269" spans="1:5" x14ac:dyDescent="0.25">
      <c r="A4269">
        <v>105350804</v>
      </c>
      <c r="B4269">
        <v>126</v>
      </c>
      <c r="C4269" t="s">
        <v>39</v>
      </c>
      <c r="E4269" t="str">
        <f t="shared" si="66"/>
        <v>121-150</v>
      </c>
    </row>
    <row r="4270" spans="1:5" x14ac:dyDescent="0.25">
      <c r="A4270">
        <v>105352214</v>
      </c>
      <c r="B4270">
        <v>103</v>
      </c>
      <c r="C4270" t="s">
        <v>38</v>
      </c>
      <c r="E4270" t="str">
        <f t="shared" si="66"/>
        <v>90-120</v>
      </c>
    </row>
    <row r="4271" spans="1:5" x14ac:dyDescent="0.25">
      <c r="A4271">
        <v>105353726</v>
      </c>
      <c r="B4271">
        <v>103</v>
      </c>
      <c r="C4271" t="s">
        <v>39</v>
      </c>
      <c r="E4271" t="str">
        <f t="shared" si="66"/>
        <v>90-120</v>
      </c>
    </row>
    <row r="4272" spans="1:5" x14ac:dyDescent="0.25">
      <c r="A4272">
        <v>105368098</v>
      </c>
      <c r="B4272">
        <v>90</v>
      </c>
      <c r="C4272" t="s">
        <v>39</v>
      </c>
      <c r="E4272" t="str">
        <f t="shared" si="66"/>
        <v>90-120</v>
      </c>
    </row>
    <row r="4273" spans="1:5" x14ac:dyDescent="0.25">
      <c r="A4273">
        <v>105372666</v>
      </c>
      <c r="B4273">
        <v>141</v>
      </c>
      <c r="C4273" t="s">
        <v>39</v>
      </c>
      <c r="E4273" t="str">
        <f t="shared" si="66"/>
        <v>121-150</v>
      </c>
    </row>
    <row r="4274" spans="1:5" x14ac:dyDescent="0.25">
      <c r="A4274">
        <v>105372958</v>
      </c>
      <c r="B4274">
        <v>120</v>
      </c>
      <c r="C4274" t="s">
        <v>40</v>
      </c>
      <c r="E4274" t="str">
        <f t="shared" si="66"/>
        <v>90-120</v>
      </c>
    </row>
    <row r="4275" spans="1:5" x14ac:dyDescent="0.25">
      <c r="A4275">
        <v>105376908</v>
      </c>
      <c r="B4275">
        <v>122</v>
      </c>
      <c r="C4275" t="s">
        <v>38</v>
      </c>
      <c r="E4275" t="str">
        <f t="shared" si="66"/>
        <v>121-150</v>
      </c>
    </row>
    <row r="4276" spans="1:5" x14ac:dyDescent="0.25">
      <c r="A4276">
        <v>105383720</v>
      </c>
      <c r="B4276">
        <v>150</v>
      </c>
      <c r="C4276" t="s">
        <v>39</v>
      </c>
      <c r="E4276" t="str">
        <f t="shared" si="66"/>
        <v>121-150</v>
      </c>
    </row>
    <row r="4277" spans="1:5" x14ac:dyDescent="0.25">
      <c r="A4277">
        <v>105387168</v>
      </c>
      <c r="B4277">
        <v>141</v>
      </c>
      <c r="C4277" t="s">
        <v>39</v>
      </c>
      <c r="E4277" t="str">
        <f t="shared" si="66"/>
        <v>121-150</v>
      </c>
    </row>
    <row r="4278" spans="1:5" x14ac:dyDescent="0.25">
      <c r="A4278">
        <v>105393332</v>
      </c>
      <c r="B4278">
        <v>92</v>
      </c>
      <c r="C4278" t="s">
        <v>39</v>
      </c>
      <c r="E4278" t="str">
        <f t="shared" si="66"/>
        <v>90-120</v>
      </c>
    </row>
    <row r="4279" spans="1:5" x14ac:dyDescent="0.25">
      <c r="A4279">
        <v>105394310</v>
      </c>
      <c r="B4279">
        <v>133</v>
      </c>
      <c r="C4279" t="s">
        <v>39</v>
      </c>
      <c r="E4279" t="str">
        <f t="shared" si="66"/>
        <v>121-150</v>
      </c>
    </row>
    <row r="4280" spans="1:5" x14ac:dyDescent="0.25">
      <c r="A4280">
        <v>105394954</v>
      </c>
      <c r="B4280">
        <v>150</v>
      </c>
      <c r="C4280" t="s">
        <v>38</v>
      </c>
      <c r="E4280" t="str">
        <f t="shared" si="66"/>
        <v>121-150</v>
      </c>
    </row>
    <row r="4281" spans="1:5" x14ac:dyDescent="0.25">
      <c r="A4281">
        <v>105397278</v>
      </c>
      <c r="B4281">
        <v>150</v>
      </c>
      <c r="C4281" t="s">
        <v>39</v>
      </c>
      <c r="E4281" t="str">
        <f t="shared" si="66"/>
        <v>121-150</v>
      </c>
    </row>
    <row r="4282" spans="1:5" x14ac:dyDescent="0.25">
      <c r="A4282">
        <v>105400816</v>
      </c>
      <c r="B4282">
        <v>148</v>
      </c>
      <c r="C4282" t="s">
        <v>39</v>
      </c>
      <c r="E4282" t="str">
        <f t="shared" si="66"/>
        <v>121-150</v>
      </c>
    </row>
    <row r="4283" spans="1:5" x14ac:dyDescent="0.25">
      <c r="A4283">
        <v>105404672</v>
      </c>
      <c r="B4283">
        <v>91</v>
      </c>
      <c r="C4283" t="s">
        <v>39</v>
      </c>
      <c r="E4283" t="str">
        <f t="shared" si="66"/>
        <v>90-120</v>
      </c>
    </row>
    <row r="4284" spans="1:5" x14ac:dyDescent="0.25">
      <c r="A4284">
        <v>105410198</v>
      </c>
      <c r="B4284">
        <v>90</v>
      </c>
      <c r="C4284" t="s">
        <v>38</v>
      </c>
      <c r="E4284" t="str">
        <f t="shared" si="66"/>
        <v>90-120</v>
      </c>
    </row>
    <row r="4285" spans="1:5" x14ac:dyDescent="0.25">
      <c r="A4285">
        <v>105435924</v>
      </c>
      <c r="B4285">
        <v>90</v>
      </c>
      <c r="C4285" t="s">
        <v>40</v>
      </c>
      <c r="D4285" s="32">
        <v>41869</v>
      </c>
      <c r="E4285" t="str">
        <f t="shared" si="66"/>
        <v>90-120</v>
      </c>
    </row>
    <row r="4286" spans="1:5" x14ac:dyDescent="0.25">
      <c r="A4286">
        <v>105451024</v>
      </c>
      <c r="B4286">
        <v>122</v>
      </c>
      <c r="C4286" t="s">
        <v>39</v>
      </c>
      <c r="E4286" t="str">
        <f t="shared" si="66"/>
        <v>121-150</v>
      </c>
    </row>
    <row r="4287" spans="1:5" x14ac:dyDescent="0.25">
      <c r="A4287">
        <v>105451086</v>
      </c>
      <c r="B4287">
        <v>148</v>
      </c>
      <c r="C4287" t="s">
        <v>39</v>
      </c>
      <c r="E4287" t="str">
        <f t="shared" si="66"/>
        <v>121-150</v>
      </c>
    </row>
    <row r="4288" spans="1:5" x14ac:dyDescent="0.25">
      <c r="A4288">
        <v>105458410</v>
      </c>
      <c r="B4288">
        <v>92</v>
      </c>
      <c r="C4288" t="s">
        <v>40</v>
      </c>
      <c r="E4288" t="str">
        <f t="shared" si="66"/>
        <v>90-120</v>
      </c>
    </row>
    <row r="4289" spans="1:5" x14ac:dyDescent="0.25">
      <c r="A4289">
        <v>105469036</v>
      </c>
      <c r="B4289">
        <v>92</v>
      </c>
      <c r="C4289" t="s">
        <v>38</v>
      </c>
      <c r="E4289" t="str">
        <f t="shared" si="66"/>
        <v>90-120</v>
      </c>
    </row>
    <row r="4290" spans="1:5" x14ac:dyDescent="0.25">
      <c r="A4290">
        <v>105483280</v>
      </c>
      <c r="B4290">
        <v>121</v>
      </c>
      <c r="C4290" t="s">
        <v>39</v>
      </c>
      <c r="E4290" t="str">
        <f t="shared" si="66"/>
        <v>121-150</v>
      </c>
    </row>
    <row r="4291" spans="1:5" x14ac:dyDescent="0.25">
      <c r="A4291">
        <v>105485636</v>
      </c>
      <c r="B4291">
        <v>119</v>
      </c>
      <c r="C4291" t="s">
        <v>38</v>
      </c>
      <c r="E4291" t="str">
        <f t="shared" ref="E4291:E4354" si="67">IF(B4291&lt;=120,"90-120","121-150")</f>
        <v>90-120</v>
      </c>
    </row>
    <row r="4292" spans="1:5" x14ac:dyDescent="0.25">
      <c r="A4292">
        <v>105501650</v>
      </c>
      <c r="B4292">
        <v>91</v>
      </c>
      <c r="C4292" t="s">
        <v>38</v>
      </c>
      <c r="E4292" t="str">
        <f t="shared" si="67"/>
        <v>90-120</v>
      </c>
    </row>
    <row r="4293" spans="1:5" x14ac:dyDescent="0.25">
      <c r="A4293">
        <v>105510424</v>
      </c>
      <c r="B4293">
        <v>120</v>
      </c>
      <c r="C4293" t="s">
        <v>38</v>
      </c>
      <c r="E4293" t="str">
        <f t="shared" si="67"/>
        <v>90-120</v>
      </c>
    </row>
    <row r="4294" spans="1:5" x14ac:dyDescent="0.25">
      <c r="A4294">
        <v>105513320</v>
      </c>
      <c r="B4294">
        <v>90</v>
      </c>
      <c r="C4294" t="s">
        <v>39</v>
      </c>
      <c r="E4294" t="str">
        <f t="shared" si="67"/>
        <v>90-120</v>
      </c>
    </row>
    <row r="4295" spans="1:5" x14ac:dyDescent="0.25">
      <c r="A4295">
        <v>105519038</v>
      </c>
      <c r="B4295">
        <v>143</v>
      </c>
      <c r="C4295" t="s">
        <v>38</v>
      </c>
      <c r="E4295" t="str">
        <f t="shared" si="67"/>
        <v>121-150</v>
      </c>
    </row>
    <row r="4296" spans="1:5" x14ac:dyDescent="0.25">
      <c r="A4296">
        <v>105519860</v>
      </c>
      <c r="B4296">
        <v>136</v>
      </c>
      <c r="C4296" t="s">
        <v>39</v>
      </c>
      <c r="E4296" t="str">
        <f t="shared" si="67"/>
        <v>121-150</v>
      </c>
    </row>
    <row r="4297" spans="1:5" x14ac:dyDescent="0.25">
      <c r="A4297">
        <v>105533576</v>
      </c>
      <c r="B4297">
        <v>134</v>
      </c>
      <c r="C4297" t="s">
        <v>39</v>
      </c>
      <c r="E4297" t="str">
        <f t="shared" si="67"/>
        <v>121-150</v>
      </c>
    </row>
    <row r="4298" spans="1:5" x14ac:dyDescent="0.25">
      <c r="A4298">
        <v>105534026</v>
      </c>
      <c r="B4298">
        <v>90</v>
      </c>
      <c r="C4298" t="s">
        <v>40</v>
      </c>
      <c r="E4298" t="str">
        <f t="shared" si="67"/>
        <v>90-120</v>
      </c>
    </row>
    <row r="4299" spans="1:5" x14ac:dyDescent="0.25">
      <c r="A4299">
        <v>105544062</v>
      </c>
      <c r="B4299">
        <v>92</v>
      </c>
      <c r="C4299" t="s">
        <v>38</v>
      </c>
      <c r="E4299" t="str">
        <f t="shared" si="67"/>
        <v>90-120</v>
      </c>
    </row>
    <row r="4300" spans="1:5" x14ac:dyDescent="0.25">
      <c r="A4300">
        <v>105556578</v>
      </c>
      <c r="B4300">
        <v>91</v>
      </c>
      <c r="C4300" t="s">
        <v>38</v>
      </c>
      <c r="E4300" t="str">
        <f t="shared" si="67"/>
        <v>90-120</v>
      </c>
    </row>
    <row r="4301" spans="1:5" x14ac:dyDescent="0.25">
      <c r="A4301">
        <v>105564172</v>
      </c>
      <c r="B4301">
        <v>120</v>
      </c>
      <c r="C4301" t="s">
        <v>39</v>
      </c>
      <c r="E4301" t="str">
        <f t="shared" si="67"/>
        <v>90-120</v>
      </c>
    </row>
    <row r="4302" spans="1:5" x14ac:dyDescent="0.25">
      <c r="A4302">
        <v>105570332</v>
      </c>
      <c r="B4302">
        <v>136</v>
      </c>
      <c r="C4302" t="s">
        <v>38</v>
      </c>
      <c r="E4302" t="str">
        <f t="shared" si="67"/>
        <v>121-150</v>
      </c>
    </row>
    <row r="4303" spans="1:5" x14ac:dyDescent="0.25">
      <c r="A4303">
        <v>105580640</v>
      </c>
      <c r="B4303">
        <v>149</v>
      </c>
      <c r="C4303" t="s">
        <v>39</v>
      </c>
      <c r="E4303" t="str">
        <f t="shared" si="67"/>
        <v>121-150</v>
      </c>
    </row>
    <row r="4304" spans="1:5" x14ac:dyDescent="0.25">
      <c r="A4304">
        <v>105588716</v>
      </c>
      <c r="B4304">
        <v>119</v>
      </c>
      <c r="C4304" t="s">
        <v>40</v>
      </c>
      <c r="E4304" t="str">
        <f t="shared" si="67"/>
        <v>90-120</v>
      </c>
    </row>
    <row r="4305" spans="1:5" x14ac:dyDescent="0.25">
      <c r="A4305">
        <v>105588802</v>
      </c>
      <c r="B4305">
        <v>118</v>
      </c>
      <c r="C4305" t="s">
        <v>39</v>
      </c>
      <c r="E4305" t="str">
        <f t="shared" si="67"/>
        <v>90-120</v>
      </c>
    </row>
    <row r="4306" spans="1:5" x14ac:dyDescent="0.25">
      <c r="A4306">
        <v>105595138</v>
      </c>
      <c r="B4306">
        <v>119</v>
      </c>
      <c r="C4306" t="s">
        <v>39</v>
      </c>
      <c r="D4306" s="32">
        <v>41845</v>
      </c>
      <c r="E4306" t="str">
        <f t="shared" si="67"/>
        <v>90-120</v>
      </c>
    </row>
    <row r="4307" spans="1:5" x14ac:dyDescent="0.25">
      <c r="A4307">
        <v>105627340</v>
      </c>
      <c r="B4307">
        <v>127</v>
      </c>
      <c r="C4307" t="s">
        <v>40</v>
      </c>
      <c r="E4307" t="str">
        <f t="shared" si="67"/>
        <v>121-150</v>
      </c>
    </row>
    <row r="4308" spans="1:5" x14ac:dyDescent="0.25">
      <c r="A4308">
        <v>105628282</v>
      </c>
      <c r="B4308">
        <v>143</v>
      </c>
      <c r="C4308" t="s">
        <v>40</v>
      </c>
      <c r="E4308" t="str">
        <f t="shared" si="67"/>
        <v>121-150</v>
      </c>
    </row>
    <row r="4309" spans="1:5" x14ac:dyDescent="0.25">
      <c r="A4309">
        <v>105630924</v>
      </c>
      <c r="B4309">
        <v>113</v>
      </c>
      <c r="C4309" t="s">
        <v>38</v>
      </c>
      <c r="E4309" t="str">
        <f t="shared" si="67"/>
        <v>90-120</v>
      </c>
    </row>
    <row r="4310" spans="1:5" x14ac:dyDescent="0.25">
      <c r="A4310">
        <v>105633682</v>
      </c>
      <c r="B4310">
        <v>141</v>
      </c>
      <c r="C4310" t="s">
        <v>39</v>
      </c>
      <c r="E4310" t="str">
        <f t="shared" si="67"/>
        <v>121-150</v>
      </c>
    </row>
    <row r="4311" spans="1:5" x14ac:dyDescent="0.25">
      <c r="A4311">
        <v>105640230</v>
      </c>
      <c r="B4311">
        <v>148</v>
      </c>
      <c r="C4311" t="s">
        <v>38</v>
      </c>
      <c r="E4311" t="str">
        <f t="shared" si="67"/>
        <v>121-150</v>
      </c>
    </row>
    <row r="4312" spans="1:5" x14ac:dyDescent="0.25">
      <c r="A4312">
        <v>105646100</v>
      </c>
      <c r="B4312">
        <v>134</v>
      </c>
      <c r="C4312" t="s">
        <v>39</v>
      </c>
      <c r="E4312" t="str">
        <f t="shared" si="67"/>
        <v>121-150</v>
      </c>
    </row>
    <row r="4313" spans="1:5" x14ac:dyDescent="0.25">
      <c r="A4313">
        <v>105680516</v>
      </c>
      <c r="B4313">
        <v>90</v>
      </c>
      <c r="C4313" t="s">
        <v>38</v>
      </c>
      <c r="E4313" t="str">
        <f t="shared" si="67"/>
        <v>90-120</v>
      </c>
    </row>
    <row r="4314" spans="1:5" x14ac:dyDescent="0.25">
      <c r="A4314">
        <v>105690622</v>
      </c>
      <c r="B4314">
        <v>149</v>
      </c>
      <c r="C4314" t="s">
        <v>38</v>
      </c>
      <c r="E4314" t="str">
        <f t="shared" si="67"/>
        <v>121-150</v>
      </c>
    </row>
    <row r="4315" spans="1:5" x14ac:dyDescent="0.25">
      <c r="A4315">
        <v>105699690</v>
      </c>
      <c r="B4315">
        <v>92</v>
      </c>
      <c r="C4315" t="s">
        <v>39</v>
      </c>
      <c r="E4315" t="str">
        <f t="shared" si="67"/>
        <v>90-120</v>
      </c>
    </row>
    <row r="4316" spans="1:5" x14ac:dyDescent="0.25">
      <c r="A4316">
        <v>105707584</v>
      </c>
      <c r="B4316">
        <v>121</v>
      </c>
      <c r="C4316" t="s">
        <v>38</v>
      </c>
      <c r="D4316" s="32">
        <v>41862</v>
      </c>
      <c r="E4316" t="str">
        <f t="shared" si="67"/>
        <v>121-150</v>
      </c>
    </row>
    <row r="4317" spans="1:5" x14ac:dyDescent="0.25">
      <c r="A4317">
        <v>105711754</v>
      </c>
      <c r="B4317">
        <v>111</v>
      </c>
      <c r="C4317" t="s">
        <v>40</v>
      </c>
      <c r="E4317" t="str">
        <f t="shared" si="67"/>
        <v>90-120</v>
      </c>
    </row>
    <row r="4318" spans="1:5" x14ac:dyDescent="0.25">
      <c r="A4318">
        <v>105714734</v>
      </c>
      <c r="B4318">
        <v>92</v>
      </c>
      <c r="C4318" t="s">
        <v>38</v>
      </c>
      <c r="E4318" t="str">
        <f t="shared" si="67"/>
        <v>90-120</v>
      </c>
    </row>
    <row r="4319" spans="1:5" x14ac:dyDescent="0.25">
      <c r="A4319">
        <v>105716532</v>
      </c>
      <c r="B4319">
        <v>90</v>
      </c>
      <c r="C4319" t="s">
        <v>38</v>
      </c>
      <c r="E4319" t="str">
        <f t="shared" si="67"/>
        <v>90-120</v>
      </c>
    </row>
    <row r="4320" spans="1:5" x14ac:dyDescent="0.25">
      <c r="A4320">
        <v>105719034</v>
      </c>
      <c r="B4320">
        <v>149</v>
      </c>
      <c r="C4320" t="s">
        <v>39</v>
      </c>
      <c r="E4320" t="str">
        <f t="shared" si="67"/>
        <v>121-150</v>
      </c>
    </row>
    <row r="4321" spans="1:5" x14ac:dyDescent="0.25">
      <c r="A4321">
        <v>105738930</v>
      </c>
      <c r="B4321">
        <v>150</v>
      </c>
      <c r="C4321" t="s">
        <v>38</v>
      </c>
      <c r="E4321" t="str">
        <f t="shared" si="67"/>
        <v>121-150</v>
      </c>
    </row>
    <row r="4322" spans="1:5" x14ac:dyDescent="0.25">
      <c r="A4322">
        <v>105756500</v>
      </c>
      <c r="B4322">
        <v>120</v>
      </c>
      <c r="C4322" t="s">
        <v>38</v>
      </c>
      <c r="E4322" t="str">
        <f t="shared" si="67"/>
        <v>90-120</v>
      </c>
    </row>
    <row r="4323" spans="1:5" x14ac:dyDescent="0.25">
      <c r="A4323">
        <v>105768202</v>
      </c>
      <c r="B4323">
        <v>149</v>
      </c>
      <c r="C4323" t="s">
        <v>38</v>
      </c>
      <c r="E4323" t="str">
        <f t="shared" si="67"/>
        <v>121-150</v>
      </c>
    </row>
    <row r="4324" spans="1:5" x14ac:dyDescent="0.25">
      <c r="A4324">
        <v>105769310</v>
      </c>
      <c r="B4324">
        <v>118</v>
      </c>
      <c r="C4324" t="s">
        <v>40</v>
      </c>
      <c r="E4324" t="str">
        <f t="shared" si="67"/>
        <v>90-120</v>
      </c>
    </row>
    <row r="4325" spans="1:5" x14ac:dyDescent="0.25">
      <c r="A4325">
        <v>105784632</v>
      </c>
      <c r="B4325">
        <v>150</v>
      </c>
      <c r="C4325" t="s">
        <v>39</v>
      </c>
      <c r="E4325" t="str">
        <f t="shared" si="67"/>
        <v>121-150</v>
      </c>
    </row>
    <row r="4326" spans="1:5" x14ac:dyDescent="0.25">
      <c r="A4326">
        <v>105785112</v>
      </c>
      <c r="B4326">
        <v>91</v>
      </c>
      <c r="C4326" t="s">
        <v>38</v>
      </c>
      <c r="E4326" t="str">
        <f t="shared" si="67"/>
        <v>90-120</v>
      </c>
    </row>
    <row r="4327" spans="1:5" x14ac:dyDescent="0.25">
      <c r="A4327">
        <v>105785268</v>
      </c>
      <c r="B4327">
        <v>150</v>
      </c>
      <c r="C4327" t="s">
        <v>39</v>
      </c>
      <c r="E4327" t="str">
        <f t="shared" si="67"/>
        <v>121-150</v>
      </c>
    </row>
    <row r="4328" spans="1:5" x14ac:dyDescent="0.25">
      <c r="A4328">
        <v>105785388</v>
      </c>
      <c r="B4328">
        <v>148</v>
      </c>
      <c r="C4328" t="s">
        <v>38</v>
      </c>
      <c r="E4328" t="str">
        <f t="shared" si="67"/>
        <v>121-150</v>
      </c>
    </row>
    <row r="4329" spans="1:5" x14ac:dyDescent="0.25">
      <c r="A4329">
        <v>105789514</v>
      </c>
      <c r="B4329">
        <v>150</v>
      </c>
      <c r="C4329" t="s">
        <v>39</v>
      </c>
      <c r="E4329" t="str">
        <f t="shared" si="67"/>
        <v>121-150</v>
      </c>
    </row>
    <row r="4330" spans="1:5" x14ac:dyDescent="0.25">
      <c r="A4330">
        <v>105790726</v>
      </c>
      <c r="B4330">
        <v>90</v>
      </c>
      <c r="C4330" t="s">
        <v>39</v>
      </c>
      <c r="E4330" t="str">
        <f t="shared" si="67"/>
        <v>90-120</v>
      </c>
    </row>
    <row r="4331" spans="1:5" x14ac:dyDescent="0.25">
      <c r="A4331">
        <v>105793168</v>
      </c>
      <c r="B4331">
        <v>150</v>
      </c>
      <c r="C4331" t="s">
        <v>39</v>
      </c>
      <c r="E4331" t="str">
        <f t="shared" si="67"/>
        <v>121-150</v>
      </c>
    </row>
    <row r="4332" spans="1:5" x14ac:dyDescent="0.25">
      <c r="A4332">
        <v>105795386</v>
      </c>
      <c r="B4332">
        <v>91</v>
      </c>
      <c r="C4332" t="s">
        <v>38</v>
      </c>
      <c r="D4332" s="32">
        <v>41863</v>
      </c>
      <c r="E4332" t="str">
        <f t="shared" si="67"/>
        <v>90-120</v>
      </c>
    </row>
    <row r="4333" spans="1:5" x14ac:dyDescent="0.25">
      <c r="A4333">
        <v>105797052</v>
      </c>
      <c r="B4333">
        <v>120</v>
      </c>
      <c r="C4333" t="s">
        <v>38</v>
      </c>
      <c r="E4333" t="str">
        <f t="shared" si="67"/>
        <v>90-120</v>
      </c>
    </row>
    <row r="4334" spans="1:5" x14ac:dyDescent="0.25">
      <c r="A4334">
        <v>105797950</v>
      </c>
      <c r="B4334">
        <v>118</v>
      </c>
      <c r="C4334" t="s">
        <v>39</v>
      </c>
      <c r="D4334" s="32">
        <v>41843</v>
      </c>
      <c r="E4334" t="str">
        <f t="shared" si="67"/>
        <v>90-120</v>
      </c>
    </row>
    <row r="4335" spans="1:5" x14ac:dyDescent="0.25">
      <c r="A4335">
        <v>105797950</v>
      </c>
      <c r="B4335">
        <v>118</v>
      </c>
      <c r="C4335" t="s">
        <v>39</v>
      </c>
      <c r="D4335" s="32">
        <v>41871</v>
      </c>
      <c r="E4335" t="str">
        <f t="shared" si="67"/>
        <v>90-120</v>
      </c>
    </row>
    <row r="4336" spans="1:5" x14ac:dyDescent="0.25">
      <c r="A4336">
        <v>105797950</v>
      </c>
      <c r="B4336">
        <v>118</v>
      </c>
      <c r="C4336" t="s">
        <v>39</v>
      </c>
      <c r="D4336" s="32">
        <v>41865</v>
      </c>
      <c r="E4336" t="str">
        <f t="shared" si="67"/>
        <v>90-120</v>
      </c>
    </row>
    <row r="4337" spans="1:5" x14ac:dyDescent="0.25">
      <c r="A4337">
        <v>105797950</v>
      </c>
      <c r="B4337">
        <v>118</v>
      </c>
      <c r="C4337" t="s">
        <v>39</v>
      </c>
      <c r="D4337" s="32">
        <v>41865</v>
      </c>
      <c r="E4337" t="str">
        <f t="shared" si="67"/>
        <v>90-120</v>
      </c>
    </row>
    <row r="4338" spans="1:5" x14ac:dyDescent="0.25">
      <c r="A4338">
        <v>105797950</v>
      </c>
      <c r="B4338">
        <v>118</v>
      </c>
      <c r="C4338" t="s">
        <v>39</v>
      </c>
      <c r="D4338" s="32">
        <v>41865</v>
      </c>
      <c r="E4338" t="str">
        <f t="shared" si="67"/>
        <v>90-120</v>
      </c>
    </row>
    <row r="4339" spans="1:5" x14ac:dyDescent="0.25">
      <c r="A4339">
        <v>105798748</v>
      </c>
      <c r="B4339">
        <v>120</v>
      </c>
      <c r="C4339" t="s">
        <v>40</v>
      </c>
      <c r="E4339" t="str">
        <f t="shared" si="67"/>
        <v>90-120</v>
      </c>
    </row>
    <row r="4340" spans="1:5" x14ac:dyDescent="0.25">
      <c r="A4340">
        <v>105802334</v>
      </c>
      <c r="B4340">
        <v>143</v>
      </c>
      <c r="C4340" t="s">
        <v>38</v>
      </c>
      <c r="E4340" t="str">
        <f t="shared" si="67"/>
        <v>121-150</v>
      </c>
    </row>
    <row r="4341" spans="1:5" x14ac:dyDescent="0.25">
      <c r="A4341">
        <v>105803896</v>
      </c>
      <c r="B4341">
        <v>122</v>
      </c>
      <c r="C4341" t="s">
        <v>38</v>
      </c>
      <c r="E4341" t="str">
        <f t="shared" si="67"/>
        <v>121-150</v>
      </c>
    </row>
    <row r="4342" spans="1:5" x14ac:dyDescent="0.25">
      <c r="A4342">
        <v>105808360</v>
      </c>
      <c r="B4342">
        <v>141</v>
      </c>
      <c r="C4342" t="s">
        <v>38</v>
      </c>
      <c r="E4342" t="str">
        <f t="shared" si="67"/>
        <v>121-150</v>
      </c>
    </row>
    <row r="4343" spans="1:5" x14ac:dyDescent="0.25">
      <c r="A4343">
        <v>105809362</v>
      </c>
      <c r="B4343">
        <v>121</v>
      </c>
      <c r="C4343" t="s">
        <v>38</v>
      </c>
      <c r="E4343" t="str">
        <f t="shared" si="67"/>
        <v>121-150</v>
      </c>
    </row>
    <row r="4344" spans="1:5" x14ac:dyDescent="0.25">
      <c r="A4344">
        <v>105813192</v>
      </c>
      <c r="B4344">
        <v>122</v>
      </c>
      <c r="C4344" t="s">
        <v>38</v>
      </c>
      <c r="E4344" t="str">
        <f t="shared" si="67"/>
        <v>121-150</v>
      </c>
    </row>
    <row r="4345" spans="1:5" x14ac:dyDescent="0.25">
      <c r="A4345">
        <v>105814434</v>
      </c>
      <c r="B4345">
        <v>90</v>
      </c>
      <c r="C4345" t="s">
        <v>40</v>
      </c>
      <c r="E4345" t="str">
        <f t="shared" si="67"/>
        <v>90-120</v>
      </c>
    </row>
    <row r="4346" spans="1:5" x14ac:dyDescent="0.25">
      <c r="A4346">
        <v>105816422</v>
      </c>
      <c r="B4346">
        <v>122</v>
      </c>
      <c r="C4346" t="s">
        <v>39</v>
      </c>
      <c r="E4346" t="str">
        <f t="shared" si="67"/>
        <v>121-150</v>
      </c>
    </row>
    <row r="4347" spans="1:5" x14ac:dyDescent="0.25">
      <c r="A4347">
        <v>105817670</v>
      </c>
      <c r="B4347">
        <v>136</v>
      </c>
      <c r="C4347" t="s">
        <v>40</v>
      </c>
      <c r="E4347" t="str">
        <f t="shared" si="67"/>
        <v>121-150</v>
      </c>
    </row>
    <row r="4348" spans="1:5" x14ac:dyDescent="0.25">
      <c r="A4348">
        <v>105819140</v>
      </c>
      <c r="B4348">
        <v>92</v>
      </c>
      <c r="C4348" t="s">
        <v>39</v>
      </c>
      <c r="E4348" t="str">
        <f t="shared" si="67"/>
        <v>90-120</v>
      </c>
    </row>
    <row r="4349" spans="1:5" x14ac:dyDescent="0.25">
      <c r="A4349">
        <v>105820276</v>
      </c>
      <c r="B4349">
        <v>143</v>
      </c>
      <c r="C4349" t="s">
        <v>39</v>
      </c>
      <c r="E4349" t="str">
        <f t="shared" si="67"/>
        <v>121-150</v>
      </c>
    </row>
    <row r="4350" spans="1:5" x14ac:dyDescent="0.25">
      <c r="A4350">
        <v>105820524</v>
      </c>
      <c r="B4350">
        <v>106</v>
      </c>
      <c r="C4350" t="s">
        <v>39</v>
      </c>
      <c r="E4350" t="str">
        <f t="shared" si="67"/>
        <v>90-120</v>
      </c>
    </row>
    <row r="4351" spans="1:5" x14ac:dyDescent="0.25">
      <c r="A4351">
        <v>105820746</v>
      </c>
      <c r="B4351">
        <v>118</v>
      </c>
      <c r="C4351" t="s">
        <v>38</v>
      </c>
      <c r="E4351" t="str">
        <f t="shared" si="67"/>
        <v>90-120</v>
      </c>
    </row>
    <row r="4352" spans="1:5" x14ac:dyDescent="0.25">
      <c r="A4352">
        <v>105823348</v>
      </c>
      <c r="B4352">
        <v>106</v>
      </c>
      <c r="C4352" t="s">
        <v>39</v>
      </c>
      <c r="E4352" t="str">
        <f t="shared" si="67"/>
        <v>90-120</v>
      </c>
    </row>
    <row r="4353" spans="1:5" x14ac:dyDescent="0.25">
      <c r="A4353">
        <v>105828512</v>
      </c>
      <c r="B4353">
        <v>134</v>
      </c>
      <c r="C4353" t="s">
        <v>39</v>
      </c>
      <c r="E4353" t="str">
        <f t="shared" si="67"/>
        <v>121-150</v>
      </c>
    </row>
    <row r="4354" spans="1:5" x14ac:dyDescent="0.25">
      <c r="A4354">
        <v>105839696</v>
      </c>
      <c r="B4354">
        <v>90</v>
      </c>
      <c r="C4354" t="s">
        <v>39</v>
      </c>
      <c r="E4354" t="str">
        <f t="shared" si="67"/>
        <v>90-120</v>
      </c>
    </row>
    <row r="4355" spans="1:5" x14ac:dyDescent="0.25">
      <c r="A4355">
        <v>105841856</v>
      </c>
      <c r="B4355">
        <v>149</v>
      </c>
      <c r="C4355" t="s">
        <v>39</v>
      </c>
      <c r="D4355" s="32">
        <v>41870</v>
      </c>
      <c r="E4355" t="str">
        <f t="shared" ref="E4355:E4418" si="68">IF(B4355&lt;=120,"90-120","121-150")</f>
        <v>121-150</v>
      </c>
    </row>
    <row r="4356" spans="1:5" x14ac:dyDescent="0.25">
      <c r="A4356">
        <v>105842400</v>
      </c>
      <c r="B4356">
        <v>91</v>
      </c>
      <c r="C4356" t="s">
        <v>39</v>
      </c>
      <c r="E4356" t="str">
        <f t="shared" si="68"/>
        <v>90-120</v>
      </c>
    </row>
    <row r="4357" spans="1:5" x14ac:dyDescent="0.25">
      <c r="A4357">
        <v>105851642</v>
      </c>
      <c r="B4357">
        <v>143</v>
      </c>
      <c r="C4357" t="s">
        <v>38</v>
      </c>
      <c r="E4357" t="str">
        <f t="shared" si="68"/>
        <v>121-150</v>
      </c>
    </row>
    <row r="4358" spans="1:5" x14ac:dyDescent="0.25">
      <c r="A4358">
        <v>105853420</v>
      </c>
      <c r="B4358">
        <v>90</v>
      </c>
      <c r="C4358" t="s">
        <v>39</v>
      </c>
      <c r="E4358" t="str">
        <f t="shared" si="68"/>
        <v>90-120</v>
      </c>
    </row>
    <row r="4359" spans="1:5" x14ac:dyDescent="0.25">
      <c r="A4359">
        <v>105861262</v>
      </c>
      <c r="B4359">
        <v>104</v>
      </c>
      <c r="C4359" t="s">
        <v>38</v>
      </c>
      <c r="E4359" t="str">
        <f t="shared" si="68"/>
        <v>90-120</v>
      </c>
    </row>
    <row r="4360" spans="1:5" x14ac:dyDescent="0.25">
      <c r="A4360">
        <v>105868466</v>
      </c>
      <c r="B4360">
        <v>104</v>
      </c>
      <c r="C4360" t="s">
        <v>38</v>
      </c>
      <c r="D4360" s="32">
        <v>41865</v>
      </c>
      <c r="E4360" t="str">
        <f t="shared" si="68"/>
        <v>90-120</v>
      </c>
    </row>
    <row r="4361" spans="1:5" x14ac:dyDescent="0.25">
      <c r="A4361">
        <v>105868906</v>
      </c>
      <c r="B4361">
        <v>150</v>
      </c>
      <c r="C4361" t="s">
        <v>38</v>
      </c>
      <c r="E4361" t="str">
        <f t="shared" si="68"/>
        <v>121-150</v>
      </c>
    </row>
    <row r="4362" spans="1:5" x14ac:dyDescent="0.25">
      <c r="A4362">
        <v>105870688</v>
      </c>
      <c r="B4362">
        <v>90</v>
      </c>
      <c r="C4362" t="s">
        <v>40</v>
      </c>
      <c r="E4362" t="str">
        <f t="shared" si="68"/>
        <v>90-120</v>
      </c>
    </row>
    <row r="4363" spans="1:5" x14ac:dyDescent="0.25">
      <c r="A4363">
        <v>105872270</v>
      </c>
      <c r="B4363">
        <v>105</v>
      </c>
      <c r="C4363" t="s">
        <v>38</v>
      </c>
      <c r="E4363" t="str">
        <f t="shared" si="68"/>
        <v>90-120</v>
      </c>
    </row>
    <row r="4364" spans="1:5" x14ac:dyDescent="0.25">
      <c r="A4364">
        <v>105873368</v>
      </c>
      <c r="B4364">
        <v>134</v>
      </c>
      <c r="C4364" t="s">
        <v>38</v>
      </c>
      <c r="D4364" s="32">
        <v>41849</v>
      </c>
      <c r="E4364" t="str">
        <f t="shared" si="68"/>
        <v>121-150</v>
      </c>
    </row>
    <row r="4365" spans="1:5" x14ac:dyDescent="0.25">
      <c r="A4365">
        <v>105875964</v>
      </c>
      <c r="B4365">
        <v>134</v>
      </c>
      <c r="C4365" t="s">
        <v>40</v>
      </c>
      <c r="E4365" t="str">
        <f t="shared" si="68"/>
        <v>121-150</v>
      </c>
    </row>
    <row r="4366" spans="1:5" x14ac:dyDescent="0.25">
      <c r="A4366">
        <v>105878698</v>
      </c>
      <c r="B4366">
        <v>141</v>
      </c>
      <c r="C4366" t="s">
        <v>40</v>
      </c>
      <c r="E4366" t="str">
        <f t="shared" si="68"/>
        <v>121-150</v>
      </c>
    </row>
    <row r="4367" spans="1:5" x14ac:dyDescent="0.25">
      <c r="A4367">
        <v>105878844</v>
      </c>
      <c r="B4367">
        <v>90</v>
      </c>
      <c r="C4367" t="s">
        <v>40</v>
      </c>
      <c r="E4367" t="str">
        <f t="shared" si="68"/>
        <v>90-120</v>
      </c>
    </row>
    <row r="4368" spans="1:5" x14ac:dyDescent="0.25">
      <c r="A4368">
        <v>105886112</v>
      </c>
      <c r="B4368">
        <v>111</v>
      </c>
      <c r="C4368" t="s">
        <v>39</v>
      </c>
      <c r="E4368" t="str">
        <f t="shared" si="68"/>
        <v>90-120</v>
      </c>
    </row>
    <row r="4369" spans="1:5" x14ac:dyDescent="0.25">
      <c r="A4369">
        <v>105901456</v>
      </c>
      <c r="B4369">
        <v>136</v>
      </c>
      <c r="C4369" t="s">
        <v>38</v>
      </c>
      <c r="E4369" t="str">
        <f t="shared" si="68"/>
        <v>121-150</v>
      </c>
    </row>
    <row r="4370" spans="1:5" x14ac:dyDescent="0.25">
      <c r="A4370">
        <v>105909088</v>
      </c>
      <c r="B4370">
        <v>111</v>
      </c>
      <c r="C4370" t="s">
        <v>38</v>
      </c>
      <c r="E4370" t="str">
        <f t="shared" si="68"/>
        <v>90-120</v>
      </c>
    </row>
    <row r="4371" spans="1:5" x14ac:dyDescent="0.25">
      <c r="A4371">
        <v>105909958</v>
      </c>
      <c r="B4371">
        <v>149</v>
      </c>
      <c r="C4371" t="s">
        <v>38</v>
      </c>
      <c r="E4371" t="str">
        <f t="shared" si="68"/>
        <v>121-150</v>
      </c>
    </row>
    <row r="4372" spans="1:5" x14ac:dyDescent="0.25">
      <c r="A4372">
        <v>105926258</v>
      </c>
      <c r="B4372">
        <v>96</v>
      </c>
      <c r="C4372" t="s">
        <v>40</v>
      </c>
      <c r="E4372" t="str">
        <f t="shared" si="68"/>
        <v>90-120</v>
      </c>
    </row>
    <row r="4373" spans="1:5" x14ac:dyDescent="0.25">
      <c r="A4373">
        <v>105932098</v>
      </c>
      <c r="B4373">
        <v>136</v>
      </c>
      <c r="C4373" t="s">
        <v>38</v>
      </c>
      <c r="E4373" t="str">
        <f t="shared" si="68"/>
        <v>121-150</v>
      </c>
    </row>
    <row r="4374" spans="1:5" x14ac:dyDescent="0.25">
      <c r="A4374">
        <v>105934152</v>
      </c>
      <c r="B4374">
        <v>126</v>
      </c>
      <c r="C4374" t="s">
        <v>38</v>
      </c>
      <c r="E4374" t="str">
        <f t="shared" si="68"/>
        <v>121-150</v>
      </c>
    </row>
    <row r="4375" spans="1:5" x14ac:dyDescent="0.25">
      <c r="A4375">
        <v>105947102</v>
      </c>
      <c r="B4375">
        <v>97</v>
      </c>
      <c r="C4375" t="s">
        <v>39</v>
      </c>
      <c r="E4375" t="str">
        <f t="shared" si="68"/>
        <v>90-120</v>
      </c>
    </row>
    <row r="4376" spans="1:5" x14ac:dyDescent="0.25">
      <c r="A4376">
        <v>105960656</v>
      </c>
      <c r="B4376">
        <v>111</v>
      </c>
      <c r="C4376" t="s">
        <v>40</v>
      </c>
      <c r="E4376" t="str">
        <f t="shared" si="68"/>
        <v>90-120</v>
      </c>
    </row>
    <row r="4377" spans="1:5" x14ac:dyDescent="0.25">
      <c r="A4377">
        <v>105962030</v>
      </c>
      <c r="B4377">
        <v>111</v>
      </c>
      <c r="C4377" t="s">
        <v>40</v>
      </c>
      <c r="E4377" t="str">
        <f t="shared" si="68"/>
        <v>90-120</v>
      </c>
    </row>
    <row r="4378" spans="1:5" x14ac:dyDescent="0.25">
      <c r="A4378">
        <v>105964508</v>
      </c>
      <c r="B4378">
        <v>96</v>
      </c>
      <c r="C4378" t="s">
        <v>39</v>
      </c>
      <c r="D4378" s="32">
        <v>41842</v>
      </c>
      <c r="E4378" t="str">
        <f t="shared" si="68"/>
        <v>90-120</v>
      </c>
    </row>
    <row r="4379" spans="1:5" x14ac:dyDescent="0.25">
      <c r="A4379">
        <v>105965110</v>
      </c>
      <c r="B4379">
        <v>111</v>
      </c>
      <c r="C4379" t="s">
        <v>38</v>
      </c>
      <c r="D4379" s="32">
        <v>41866</v>
      </c>
      <c r="E4379" t="str">
        <f t="shared" si="68"/>
        <v>90-120</v>
      </c>
    </row>
    <row r="4380" spans="1:5" x14ac:dyDescent="0.25">
      <c r="A4380">
        <v>105965110</v>
      </c>
      <c r="B4380">
        <v>111</v>
      </c>
      <c r="C4380" t="s">
        <v>38</v>
      </c>
      <c r="D4380" s="32">
        <v>41851</v>
      </c>
      <c r="E4380" t="str">
        <f t="shared" si="68"/>
        <v>90-120</v>
      </c>
    </row>
    <row r="4381" spans="1:5" x14ac:dyDescent="0.25">
      <c r="A4381">
        <v>105965110</v>
      </c>
      <c r="B4381">
        <v>111</v>
      </c>
      <c r="C4381" t="s">
        <v>38</v>
      </c>
      <c r="D4381" s="32">
        <v>41864</v>
      </c>
      <c r="E4381" t="str">
        <f t="shared" si="68"/>
        <v>90-120</v>
      </c>
    </row>
    <row r="4382" spans="1:5" x14ac:dyDescent="0.25">
      <c r="A4382">
        <v>105966588</v>
      </c>
      <c r="B4382">
        <v>106</v>
      </c>
      <c r="C4382" t="s">
        <v>39</v>
      </c>
      <c r="E4382" t="str">
        <f t="shared" si="68"/>
        <v>90-120</v>
      </c>
    </row>
    <row r="4383" spans="1:5" x14ac:dyDescent="0.25">
      <c r="A4383">
        <v>105971082</v>
      </c>
      <c r="B4383">
        <v>91</v>
      </c>
      <c r="C4383" t="s">
        <v>38</v>
      </c>
      <c r="E4383" t="str">
        <f t="shared" si="68"/>
        <v>90-120</v>
      </c>
    </row>
    <row r="4384" spans="1:5" x14ac:dyDescent="0.25">
      <c r="A4384">
        <v>105975648</v>
      </c>
      <c r="B4384">
        <v>91</v>
      </c>
      <c r="C4384" t="s">
        <v>38</v>
      </c>
      <c r="E4384" t="str">
        <f t="shared" si="68"/>
        <v>90-120</v>
      </c>
    </row>
    <row r="4385" spans="1:5" x14ac:dyDescent="0.25">
      <c r="A4385">
        <v>105987452</v>
      </c>
      <c r="B4385">
        <v>120</v>
      </c>
      <c r="C4385" t="s">
        <v>40</v>
      </c>
      <c r="E4385" t="str">
        <f t="shared" si="68"/>
        <v>90-120</v>
      </c>
    </row>
    <row r="4386" spans="1:5" x14ac:dyDescent="0.25">
      <c r="A4386">
        <v>105989954</v>
      </c>
      <c r="B4386">
        <v>111</v>
      </c>
      <c r="C4386" t="s">
        <v>38</v>
      </c>
      <c r="E4386" t="str">
        <f t="shared" si="68"/>
        <v>90-120</v>
      </c>
    </row>
    <row r="4387" spans="1:5" x14ac:dyDescent="0.25">
      <c r="A4387">
        <v>106000512</v>
      </c>
      <c r="B4387">
        <v>120</v>
      </c>
      <c r="C4387" t="s">
        <v>39</v>
      </c>
      <c r="E4387" t="str">
        <f t="shared" si="68"/>
        <v>90-120</v>
      </c>
    </row>
    <row r="4388" spans="1:5" x14ac:dyDescent="0.25">
      <c r="A4388">
        <v>106002772</v>
      </c>
      <c r="B4388">
        <v>150</v>
      </c>
      <c r="C4388" t="s">
        <v>39</v>
      </c>
      <c r="E4388" t="str">
        <f t="shared" si="68"/>
        <v>121-150</v>
      </c>
    </row>
    <row r="4389" spans="1:5" x14ac:dyDescent="0.25">
      <c r="A4389">
        <v>106005598</v>
      </c>
      <c r="B4389">
        <v>150</v>
      </c>
      <c r="C4389" t="s">
        <v>40</v>
      </c>
      <c r="E4389" t="str">
        <f t="shared" si="68"/>
        <v>121-150</v>
      </c>
    </row>
    <row r="4390" spans="1:5" x14ac:dyDescent="0.25">
      <c r="A4390">
        <v>106006518</v>
      </c>
      <c r="B4390">
        <v>143</v>
      </c>
      <c r="C4390" t="s">
        <v>39</v>
      </c>
      <c r="D4390" s="32">
        <v>41851</v>
      </c>
      <c r="E4390" t="str">
        <f t="shared" si="68"/>
        <v>121-150</v>
      </c>
    </row>
    <row r="4391" spans="1:5" x14ac:dyDescent="0.25">
      <c r="A4391">
        <v>106009158</v>
      </c>
      <c r="B4391">
        <v>122</v>
      </c>
      <c r="C4391" t="s">
        <v>39</v>
      </c>
      <c r="E4391" t="str">
        <f t="shared" si="68"/>
        <v>121-150</v>
      </c>
    </row>
    <row r="4392" spans="1:5" x14ac:dyDescent="0.25">
      <c r="A4392">
        <v>106011664</v>
      </c>
      <c r="B4392">
        <v>120</v>
      </c>
      <c r="C4392" t="s">
        <v>40</v>
      </c>
      <c r="E4392" t="str">
        <f t="shared" si="68"/>
        <v>90-120</v>
      </c>
    </row>
    <row r="4393" spans="1:5" x14ac:dyDescent="0.25">
      <c r="A4393">
        <v>106013422</v>
      </c>
      <c r="B4393">
        <v>91</v>
      </c>
      <c r="C4393" t="s">
        <v>38</v>
      </c>
      <c r="E4393" t="str">
        <f t="shared" si="68"/>
        <v>90-120</v>
      </c>
    </row>
    <row r="4394" spans="1:5" x14ac:dyDescent="0.25">
      <c r="A4394">
        <v>106019198</v>
      </c>
      <c r="B4394">
        <v>90</v>
      </c>
      <c r="C4394" t="s">
        <v>39</v>
      </c>
      <c r="E4394" t="str">
        <f t="shared" si="68"/>
        <v>90-120</v>
      </c>
    </row>
    <row r="4395" spans="1:5" x14ac:dyDescent="0.25">
      <c r="A4395">
        <v>106022402</v>
      </c>
      <c r="B4395">
        <v>90</v>
      </c>
      <c r="C4395" t="s">
        <v>38</v>
      </c>
      <c r="D4395" s="32">
        <v>41845</v>
      </c>
      <c r="E4395" t="str">
        <f t="shared" si="68"/>
        <v>90-120</v>
      </c>
    </row>
    <row r="4396" spans="1:5" x14ac:dyDescent="0.25">
      <c r="A4396">
        <v>106024764</v>
      </c>
      <c r="B4396">
        <v>106</v>
      </c>
      <c r="C4396" t="s">
        <v>40</v>
      </c>
      <c r="E4396" t="str">
        <f t="shared" si="68"/>
        <v>90-120</v>
      </c>
    </row>
    <row r="4397" spans="1:5" x14ac:dyDescent="0.25">
      <c r="A4397">
        <v>106025702</v>
      </c>
      <c r="B4397">
        <v>150</v>
      </c>
      <c r="C4397" t="s">
        <v>39</v>
      </c>
      <c r="E4397" t="str">
        <f t="shared" si="68"/>
        <v>121-150</v>
      </c>
    </row>
    <row r="4398" spans="1:5" x14ac:dyDescent="0.25">
      <c r="A4398">
        <v>106026164</v>
      </c>
      <c r="B4398">
        <v>103</v>
      </c>
      <c r="C4398" t="s">
        <v>39</v>
      </c>
      <c r="E4398" t="str">
        <f t="shared" si="68"/>
        <v>90-120</v>
      </c>
    </row>
    <row r="4399" spans="1:5" x14ac:dyDescent="0.25">
      <c r="A4399">
        <v>106036514</v>
      </c>
      <c r="B4399">
        <v>121</v>
      </c>
      <c r="C4399" t="s">
        <v>40</v>
      </c>
      <c r="E4399" t="str">
        <f t="shared" si="68"/>
        <v>121-150</v>
      </c>
    </row>
    <row r="4400" spans="1:5" x14ac:dyDescent="0.25">
      <c r="A4400">
        <v>106040438</v>
      </c>
      <c r="B4400">
        <v>120</v>
      </c>
      <c r="C4400" t="s">
        <v>38</v>
      </c>
      <c r="E4400" t="str">
        <f t="shared" si="68"/>
        <v>90-120</v>
      </c>
    </row>
    <row r="4401" spans="1:5" x14ac:dyDescent="0.25">
      <c r="A4401">
        <v>106043312</v>
      </c>
      <c r="B4401">
        <v>92</v>
      </c>
      <c r="C4401" t="s">
        <v>39</v>
      </c>
      <c r="E4401" t="str">
        <f t="shared" si="68"/>
        <v>90-120</v>
      </c>
    </row>
    <row r="4402" spans="1:5" x14ac:dyDescent="0.25">
      <c r="A4402">
        <v>106060916</v>
      </c>
      <c r="B4402">
        <v>118</v>
      </c>
      <c r="C4402" t="s">
        <v>39</v>
      </c>
      <c r="D4402" s="32">
        <v>41848</v>
      </c>
      <c r="E4402" t="str">
        <f t="shared" si="68"/>
        <v>90-120</v>
      </c>
    </row>
    <row r="4403" spans="1:5" x14ac:dyDescent="0.25">
      <c r="A4403">
        <v>106060916</v>
      </c>
      <c r="B4403">
        <v>118</v>
      </c>
      <c r="C4403" t="s">
        <v>39</v>
      </c>
      <c r="D4403" s="32">
        <v>41849</v>
      </c>
      <c r="E4403" t="str">
        <f t="shared" si="68"/>
        <v>90-120</v>
      </c>
    </row>
    <row r="4404" spans="1:5" x14ac:dyDescent="0.25">
      <c r="A4404">
        <v>106061780</v>
      </c>
      <c r="B4404">
        <v>119</v>
      </c>
      <c r="C4404" t="s">
        <v>39</v>
      </c>
      <c r="D4404" s="32">
        <v>41859</v>
      </c>
      <c r="E4404" t="str">
        <f t="shared" si="68"/>
        <v>90-120</v>
      </c>
    </row>
    <row r="4405" spans="1:5" x14ac:dyDescent="0.25">
      <c r="A4405">
        <v>106062422</v>
      </c>
      <c r="B4405">
        <v>122</v>
      </c>
      <c r="C4405" t="s">
        <v>38</v>
      </c>
      <c r="D4405" s="32">
        <v>41860</v>
      </c>
      <c r="E4405" t="str">
        <f t="shared" si="68"/>
        <v>121-150</v>
      </c>
    </row>
    <row r="4406" spans="1:5" x14ac:dyDescent="0.25">
      <c r="A4406">
        <v>106063426</v>
      </c>
      <c r="B4406">
        <v>136</v>
      </c>
      <c r="C4406" t="s">
        <v>38</v>
      </c>
      <c r="E4406" t="str">
        <f t="shared" si="68"/>
        <v>121-150</v>
      </c>
    </row>
    <row r="4407" spans="1:5" x14ac:dyDescent="0.25">
      <c r="A4407">
        <v>106071018</v>
      </c>
      <c r="B4407">
        <v>150</v>
      </c>
      <c r="C4407" t="s">
        <v>39</v>
      </c>
      <c r="E4407" t="str">
        <f t="shared" si="68"/>
        <v>121-150</v>
      </c>
    </row>
    <row r="4408" spans="1:5" x14ac:dyDescent="0.25">
      <c r="A4408">
        <v>106077624</v>
      </c>
      <c r="B4408">
        <v>147</v>
      </c>
      <c r="C4408" t="s">
        <v>38</v>
      </c>
      <c r="E4408" t="str">
        <f t="shared" si="68"/>
        <v>121-150</v>
      </c>
    </row>
    <row r="4409" spans="1:5" x14ac:dyDescent="0.25">
      <c r="A4409">
        <v>106095996</v>
      </c>
      <c r="B4409">
        <v>120</v>
      </c>
      <c r="C4409" t="s">
        <v>38</v>
      </c>
      <c r="E4409" t="str">
        <f t="shared" si="68"/>
        <v>90-120</v>
      </c>
    </row>
    <row r="4410" spans="1:5" x14ac:dyDescent="0.25">
      <c r="A4410">
        <v>106097800</v>
      </c>
      <c r="B4410">
        <v>118</v>
      </c>
      <c r="C4410" t="s">
        <v>40</v>
      </c>
      <c r="E4410" t="str">
        <f t="shared" si="68"/>
        <v>90-120</v>
      </c>
    </row>
    <row r="4411" spans="1:5" x14ac:dyDescent="0.25">
      <c r="A4411">
        <v>106116244</v>
      </c>
      <c r="B4411">
        <v>148</v>
      </c>
      <c r="C4411" t="s">
        <v>39</v>
      </c>
      <c r="E4411" t="str">
        <f t="shared" si="68"/>
        <v>121-150</v>
      </c>
    </row>
    <row r="4412" spans="1:5" x14ac:dyDescent="0.25">
      <c r="A4412">
        <v>106116678</v>
      </c>
      <c r="B4412">
        <v>92</v>
      </c>
      <c r="C4412" t="s">
        <v>38</v>
      </c>
      <c r="E4412" t="str">
        <f t="shared" si="68"/>
        <v>90-120</v>
      </c>
    </row>
    <row r="4413" spans="1:5" x14ac:dyDescent="0.25">
      <c r="A4413">
        <v>106117782</v>
      </c>
      <c r="B4413">
        <v>116</v>
      </c>
      <c r="C4413" t="s">
        <v>39</v>
      </c>
      <c r="E4413" t="str">
        <f t="shared" si="68"/>
        <v>90-120</v>
      </c>
    </row>
    <row r="4414" spans="1:5" x14ac:dyDescent="0.25">
      <c r="A4414">
        <v>106125586</v>
      </c>
      <c r="B4414">
        <v>90</v>
      </c>
      <c r="C4414" t="s">
        <v>38</v>
      </c>
      <c r="E4414" t="str">
        <f t="shared" si="68"/>
        <v>90-120</v>
      </c>
    </row>
    <row r="4415" spans="1:5" x14ac:dyDescent="0.25">
      <c r="A4415">
        <v>106128970</v>
      </c>
      <c r="B4415">
        <v>148</v>
      </c>
      <c r="C4415" t="s">
        <v>38</v>
      </c>
      <c r="E4415" t="str">
        <f t="shared" si="68"/>
        <v>121-150</v>
      </c>
    </row>
    <row r="4416" spans="1:5" x14ac:dyDescent="0.25">
      <c r="A4416">
        <v>106129094</v>
      </c>
      <c r="B4416">
        <v>92</v>
      </c>
      <c r="C4416" t="s">
        <v>39</v>
      </c>
      <c r="E4416" t="str">
        <f t="shared" si="68"/>
        <v>90-120</v>
      </c>
    </row>
    <row r="4417" spans="1:5" x14ac:dyDescent="0.25">
      <c r="A4417">
        <v>106131964</v>
      </c>
      <c r="B4417">
        <v>111</v>
      </c>
      <c r="C4417" t="s">
        <v>39</v>
      </c>
      <c r="D4417" s="32">
        <v>41841</v>
      </c>
      <c r="E4417" t="str">
        <f t="shared" si="68"/>
        <v>90-120</v>
      </c>
    </row>
    <row r="4418" spans="1:5" x14ac:dyDescent="0.25">
      <c r="A4418">
        <v>106140036</v>
      </c>
      <c r="B4418">
        <v>92</v>
      </c>
      <c r="C4418" t="s">
        <v>40</v>
      </c>
      <c r="E4418" t="str">
        <f t="shared" si="68"/>
        <v>90-120</v>
      </c>
    </row>
    <row r="4419" spans="1:5" x14ac:dyDescent="0.25">
      <c r="A4419">
        <v>106153240</v>
      </c>
      <c r="B4419">
        <v>141</v>
      </c>
      <c r="C4419" t="s">
        <v>39</v>
      </c>
      <c r="E4419" t="str">
        <f t="shared" ref="E4419:E4482" si="69">IF(B4419&lt;=120,"90-120","121-150")</f>
        <v>121-150</v>
      </c>
    </row>
    <row r="4420" spans="1:5" x14ac:dyDescent="0.25">
      <c r="A4420">
        <v>106156034</v>
      </c>
      <c r="B4420">
        <v>148</v>
      </c>
      <c r="C4420" t="s">
        <v>38</v>
      </c>
      <c r="E4420" t="str">
        <f t="shared" si="69"/>
        <v>121-150</v>
      </c>
    </row>
    <row r="4421" spans="1:5" x14ac:dyDescent="0.25">
      <c r="A4421">
        <v>106156342</v>
      </c>
      <c r="B4421">
        <v>118</v>
      </c>
      <c r="C4421" t="s">
        <v>38</v>
      </c>
      <c r="D4421" s="32">
        <v>41870</v>
      </c>
      <c r="E4421" t="str">
        <f t="shared" si="69"/>
        <v>90-120</v>
      </c>
    </row>
    <row r="4422" spans="1:5" x14ac:dyDescent="0.25">
      <c r="A4422">
        <v>106159718</v>
      </c>
      <c r="B4422">
        <v>149</v>
      </c>
      <c r="C4422" t="s">
        <v>39</v>
      </c>
      <c r="E4422" t="str">
        <f t="shared" si="69"/>
        <v>121-150</v>
      </c>
    </row>
    <row r="4423" spans="1:5" x14ac:dyDescent="0.25">
      <c r="A4423">
        <v>106167122</v>
      </c>
      <c r="B4423">
        <v>136</v>
      </c>
      <c r="C4423" t="s">
        <v>38</v>
      </c>
      <c r="E4423" t="str">
        <f t="shared" si="69"/>
        <v>121-150</v>
      </c>
    </row>
    <row r="4424" spans="1:5" x14ac:dyDescent="0.25">
      <c r="A4424">
        <v>106169528</v>
      </c>
      <c r="B4424">
        <v>136</v>
      </c>
      <c r="C4424" t="s">
        <v>38</v>
      </c>
      <c r="D4424" s="32">
        <v>41848</v>
      </c>
      <c r="E4424" t="str">
        <f t="shared" si="69"/>
        <v>121-150</v>
      </c>
    </row>
    <row r="4425" spans="1:5" x14ac:dyDescent="0.25">
      <c r="A4425">
        <v>106169528</v>
      </c>
      <c r="B4425">
        <v>136</v>
      </c>
      <c r="C4425" t="s">
        <v>38</v>
      </c>
      <c r="D4425" s="32">
        <v>41848</v>
      </c>
      <c r="E4425" t="str">
        <f t="shared" si="69"/>
        <v>121-150</v>
      </c>
    </row>
    <row r="4426" spans="1:5" x14ac:dyDescent="0.25">
      <c r="A4426">
        <v>106169528</v>
      </c>
      <c r="B4426">
        <v>136</v>
      </c>
      <c r="C4426" t="s">
        <v>38</v>
      </c>
      <c r="D4426" s="32">
        <v>41848</v>
      </c>
      <c r="E4426" t="str">
        <f t="shared" si="69"/>
        <v>121-150</v>
      </c>
    </row>
    <row r="4427" spans="1:5" x14ac:dyDescent="0.25">
      <c r="A4427">
        <v>106180176</v>
      </c>
      <c r="B4427">
        <v>119</v>
      </c>
      <c r="C4427" t="s">
        <v>40</v>
      </c>
      <c r="E4427" t="str">
        <f t="shared" si="69"/>
        <v>90-120</v>
      </c>
    </row>
    <row r="4428" spans="1:5" x14ac:dyDescent="0.25">
      <c r="A4428">
        <v>106188560</v>
      </c>
      <c r="B4428">
        <v>147</v>
      </c>
      <c r="C4428" t="s">
        <v>39</v>
      </c>
      <c r="E4428" t="str">
        <f t="shared" si="69"/>
        <v>121-150</v>
      </c>
    </row>
    <row r="4429" spans="1:5" x14ac:dyDescent="0.25">
      <c r="A4429">
        <v>106188870</v>
      </c>
      <c r="B4429">
        <v>119</v>
      </c>
      <c r="C4429" t="s">
        <v>38</v>
      </c>
      <c r="E4429" t="str">
        <f t="shared" si="69"/>
        <v>90-120</v>
      </c>
    </row>
    <row r="4430" spans="1:5" x14ac:dyDescent="0.25">
      <c r="A4430">
        <v>106192054</v>
      </c>
      <c r="B4430">
        <v>113</v>
      </c>
      <c r="C4430" t="s">
        <v>39</v>
      </c>
      <c r="E4430" t="str">
        <f t="shared" si="69"/>
        <v>90-120</v>
      </c>
    </row>
    <row r="4431" spans="1:5" x14ac:dyDescent="0.25">
      <c r="A4431">
        <v>106192128</v>
      </c>
      <c r="B4431">
        <v>96</v>
      </c>
      <c r="C4431" t="s">
        <v>38</v>
      </c>
      <c r="E4431" t="str">
        <f t="shared" si="69"/>
        <v>90-120</v>
      </c>
    </row>
    <row r="4432" spans="1:5" x14ac:dyDescent="0.25">
      <c r="A4432">
        <v>106196694</v>
      </c>
      <c r="B4432">
        <v>113</v>
      </c>
      <c r="C4432" t="s">
        <v>39</v>
      </c>
      <c r="E4432" t="str">
        <f t="shared" si="69"/>
        <v>90-120</v>
      </c>
    </row>
    <row r="4433" spans="1:5" x14ac:dyDescent="0.25">
      <c r="A4433">
        <v>106200260</v>
      </c>
      <c r="B4433">
        <v>133</v>
      </c>
      <c r="C4433" t="s">
        <v>40</v>
      </c>
      <c r="D4433" s="32">
        <v>41844</v>
      </c>
      <c r="E4433" t="str">
        <f t="shared" si="69"/>
        <v>121-150</v>
      </c>
    </row>
    <row r="4434" spans="1:5" x14ac:dyDescent="0.25">
      <c r="A4434">
        <v>106200860</v>
      </c>
      <c r="B4434">
        <v>103</v>
      </c>
      <c r="C4434" t="s">
        <v>39</v>
      </c>
      <c r="E4434" t="str">
        <f t="shared" si="69"/>
        <v>90-120</v>
      </c>
    </row>
    <row r="4435" spans="1:5" x14ac:dyDescent="0.25">
      <c r="A4435">
        <v>106203520</v>
      </c>
      <c r="B4435">
        <v>113</v>
      </c>
      <c r="C4435" t="s">
        <v>40</v>
      </c>
      <c r="E4435" t="str">
        <f t="shared" si="69"/>
        <v>90-120</v>
      </c>
    </row>
    <row r="4436" spans="1:5" x14ac:dyDescent="0.25">
      <c r="A4436">
        <v>106216008</v>
      </c>
      <c r="B4436">
        <v>113</v>
      </c>
      <c r="C4436" t="s">
        <v>39</v>
      </c>
      <c r="E4436" t="str">
        <f t="shared" si="69"/>
        <v>90-120</v>
      </c>
    </row>
    <row r="4437" spans="1:5" x14ac:dyDescent="0.25">
      <c r="A4437">
        <v>106227310</v>
      </c>
      <c r="B4437">
        <v>141</v>
      </c>
      <c r="C4437" t="s">
        <v>40</v>
      </c>
      <c r="E4437" t="str">
        <f t="shared" si="69"/>
        <v>121-150</v>
      </c>
    </row>
    <row r="4438" spans="1:5" x14ac:dyDescent="0.25">
      <c r="A4438">
        <v>106236280</v>
      </c>
      <c r="B4438">
        <v>147</v>
      </c>
      <c r="C4438" t="s">
        <v>38</v>
      </c>
      <c r="E4438" t="str">
        <f t="shared" si="69"/>
        <v>121-150</v>
      </c>
    </row>
    <row r="4439" spans="1:5" x14ac:dyDescent="0.25">
      <c r="A4439">
        <v>106238690</v>
      </c>
      <c r="B4439">
        <v>147</v>
      </c>
      <c r="C4439" t="s">
        <v>39</v>
      </c>
      <c r="E4439" t="str">
        <f t="shared" si="69"/>
        <v>121-150</v>
      </c>
    </row>
    <row r="4440" spans="1:5" x14ac:dyDescent="0.25">
      <c r="A4440">
        <v>106243306</v>
      </c>
      <c r="B4440">
        <v>119</v>
      </c>
      <c r="C4440" t="s">
        <v>38</v>
      </c>
      <c r="E4440" t="str">
        <f t="shared" si="69"/>
        <v>90-120</v>
      </c>
    </row>
    <row r="4441" spans="1:5" x14ac:dyDescent="0.25">
      <c r="A4441">
        <v>106244876</v>
      </c>
      <c r="B4441">
        <v>127</v>
      </c>
      <c r="C4441" t="s">
        <v>38</v>
      </c>
      <c r="E4441" t="str">
        <f t="shared" si="69"/>
        <v>121-150</v>
      </c>
    </row>
    <row r="4442" spans="1:5" x14ac:dyDescent="0.25">
      <c r="A4442">
        <v>106252258</v>
      </c>
      <c r="B4442">
        <v>143</v>
      </c>
      <c r="C4442" t="s">
        <v>39</v>
      </c>
      <c r="D4442" s="32">
        <v>41863</v>
      </c>
      <c r="E4442" t="str">
        <f t="shared" si="69"/>
        <v>121-150</v>
      </c>
    </row>
    <row r="4443" spans="1:5" x14ac:dyDescent="0.25">
      <c r="A4443">
        <v>106254386</v>
      </c>
      <c r="B4443">
        <v>148</v>
      </c>
      <c r="C4443" t="s">
        <v>39</v>
      </c>
      <c r="E4443" t="str">
        <f t="shared" si="69"/>
        <v>121-150</v>
      </c>
    </row>
    <row r="4444" spans="1:5" x14ac:dyDescent="0.25">
      <c r="A4444">
        <v>106255824</v>
      </c>
      <c r="B4444">
        <v>149</v>
      </c>
      <c r="C4444" t="s">
        <v>38</v>
      </c>
      <c r="D4444" s="32">
        <v>41851</v>
      </c>
      <c r="E4444" t="str">
        <f t="shared" si="69"/>
        <v>121-150</v>
      </c>
    </row>
    <row r="4445" spans="1:5" x14ac:dyDescent="0.25">
      <c r="A4445">
        <v>106256730</v>
      </c>
      <c r="B4445">
        <v>147</v>
      </c>
      <c r="C4445" t="s">
        <v>39</v>
      </c>
      <c r="E4445" t="str">
        <f t="shared" si="69"/>
        <v>121-150</v>
      </c>
    </row>
    <row r="4446" spans="1:5" x14ac:dyDescent="0.25">
      <c r="A4446">
        <v>106262932</v>
      </c>
      <c r="B4446">
        <v>117</v>
      </c>
      <c r="C4446" t="s">
        <v>39</v>
      </c>
      <c r="E4446" t="str">
        <f t="shared" si="69"/>
        <v>90-120</v>
      </c>
    </row>
    <row r="4447" spans="1:5" x14ac:dyDescent="0.25">
      <c r="A4447">
        <v>106265956</v>
      </c>
      <c r="B4447">
        <v>119</v>
      </c>
      <c r="C4447" t="s">
        <v>39</v>
      </c>
      <c r="E4447" t="str">
        <f t="shared" si="69"/>
        <v>90-120</v>
      </c>
    </row>
    <row r="4448" spans="1:5" x14ac:dyDescent="0.25">
      <c r="A4448">
        <v>106278470</v>
      </c>
      <c r="B4448">
        <v>103</v>
      </c>
      <c r="C4448" t="s">
        <v>38</v>
      </c>
      <c r="E4448" t="str">
        <f t="shared" si="69"/>
        <v>90-120</v>
      </c>
    </row>
    <row r="4449" spans="1:5" x14ac:dyDescent="0.25">
      <c r="A4449">
        <v>106280712</v>
      </c>
      <c r="B4449">
        <v>103</v>
      </c>
      <c r="C4449" t="s">
        <v>39</v>
      </c>
      <c r="E4449" t="str">
        <f t="shared" si="69"/>
        <v>90-120</v>
      </c>
    </row>
    <row r="4450" spans="1:5" x14ac:dyDescent="0.25">
      <c r="A4450">
        <v>106284124</v>
      </c>
      <c r="B4450">
        <v>147</v>
      </c>
      <c r="C4450" t="s">
        <v>40</v>
      </c>
      <c r="E4450" t="str">
        <f t="shared" si="69"/>
        <v>121-150</v>
      </c>
    </row>
    <row r="4451" spans="1:5" x14ac:dyDescent="0.25">
      <c r="A4451">
        <v>106294672</v>
      </c>
      <c r="B4451">
        <v>147</v>
      </c>
      <c r="C4451" t="s">
        <v>39</v>
      </c>
      <c r="E4451" t="str">
        <f t="shared" si="69"/>
        <v>121-150</v>
      </c>
    </row>
    <row r="4452" spans="1:5" x14ac:dyDescent="0.25">
      <c r="A4452">
        <v>106295670</v>
      </c>
      <c r="B4452">
        <v>147</v>
      </c>
      <c r="C4452" t="s">
        <v>40</v>
      </c>
      <c r="E4452" t="str">
        <f t="shared" si="69"/>
        <v>121-150</v>
      </c>
    </row>
    <row r="4453" spans="1:5" x14ac:dyDescent="0.25">
      <c r="A4453">
        <v>106307890</v>
      </c>
      <c r="B4453">
        <v>147</v>
      </c>
      <c r="C4453" t="s">
        <v>40</v>
      </c>
      <c r="E4453" t="str">
        <f t="shared" si="69"/>
        <v>121-150</v>
      </c>
    </row>
    <row r="4454" spans="1:5" x14ac:dyDescent="0.25">
      <c r="A4454">
        <v>106320660</v>
      </c>
      <c r="B4454">
        <v>150</v>
      </c>
      <c r="C4454" t="s">
        <v>39</v>
      </c>
      <c r="E4454" t="str">
        <f t="shared" si="69"/>
        <v>121-150</v>
      </c>
    </row>
    <row r="4455" spans="1:5" x14ac:dyDescent="0.25">
      <c r="A4455">
        <v>106321596</v>
      </c>
      <c r="B4455">
        <v>149</v>
      </c>
      <c r="C4455" t="s">
        <v>40</v>
      </c>
      <c r="E4455" t="str">
        <f t="shared" si="69"/>
        <v>121-150</v>
      </c>
    </row>
    <row r="4456" spans="1:5" x14ac:dyDescent="0.25">
      <c r="A4456">
        <v>106328590</v>
      </c>
      <c r="B4456">
        <v>143</v>
      </c>
      <c r="C4456" t="s">
        <v>40</v>
      </c>
      <c r="E4456" t="str">
        <f t="shared" si="69"/>
        <v>121-150</v>
      </c>
    </row>
    <row r="4457" spans="1:5" x14ac:dyDescent="0.25">
      <c r="A4457">
        <v>106335866</v>
      </c>
      <c r="B4457">
        <v>149</v>
      </c>
      <c r="C4457" t="s">
        <v>39</v>
      </c>
      <c r="E4457" t="str">
        <f t="shared" si="69"/>
        <v>121-150</v>
      </c>
    </row>
    <row r="4458" spans="1:5" x14ac:dyDescent="0.25">
      <c r="A4458">
        <v>106357280</v>
      </c>
      <c r="B4458">
        <v>117</v>
      </c>
      <c r="C4458" t="s">
        <v>38</v>
      </c>
      <c r="E4458" t="str">
        <f t="shared" si="69"/>
        <v>90-120</v>
      </c>
    </row>
    <row r="4459" spans="1:5" x14ac:dyDescent="0.25">
      <c r="A4459">
        <v>106362730</v>
      </c>
      <c r="B4459">
        <v>143</v>
      </c>
      <c r="C4459" t="s">
        <v>38</v>
      </c>
      <c r="D4459" s="32">
        <v>41859</v>
      </c>
      <c r="E4459" t="str">
        <f t="shared" si="69"/>
        <v>121-150</v>
      </c>
    </row>
    <row r="4460" spans="1:5" x14ac:dyDescent="0.25">
      <c r="A4460">
        <v>106363310</v>
      </c>
      <c r="B4460">
        <v>148</v>
      </c>
      <c r="C4460" t="s">
        <v>40</v>
      </c>
      <c r="E4460" t="str">
        <f t="shared" si="69"/>
        <v>121-150</v>
      </c>
    </row>
    <row r="4461" spans="1:5" x14ac:dyDescent="0.25">
      <c r="A4461">
        <v>106363636</v>
      </c>
      <c r="B4461">
        <v>149</v>
      </c>
      <c r="C4461" t="s">
        <v>39</v>
      </c>
      <c r="E4461" t="str">
        <f t="shared" si="69"/>
        <v>121-150</v>
      </c>
    </row>
    <row r="4462" spans="1:5" x14ac:dyDescent="0.25">
      <c r="A4462">
        <v>106395886</v>
      </c>
      <c r="B4462">
        <v>117</v>
      </c>
      <c r="C4462" t="s">
        <v>40</v>
      </c>
      <c r="E4462" t="str">
        <f t="shared" si="69"/>
        <v>90-120</v>
      </c>
    </row>
    <row r="4463" spans="1:5" x14ac:dyDescent="0.25">
      <c r="A4463">
        <v>106398140</v>
      </c>
      <c r="B4463">
        <v>149</v>
      </c>
      <c r="C4463" t="s">
        <v>38</v>
      </c>
      <c r="E4463" t="str">
        <f t="shared" si="69"/>
        <v>121-150</v>
      </c>
    </row>
    <row r="4464" spans="1:5" x14ac:dyDescent="0.25">
      <c r="A4464">
        <v>106401052</v>
      </c>
      <c r="B4464">
        <v>119</v>
      </c>
      <c r="C4464" t="s">
        <v>40</v>
      </c>
      <c r="E4464" t="str">
        <f t="shared" si="69"/>
        <v>90-120</v>
      </c>
    </row>
    <row r="4465" spans="1:5" x14ac:dyDescent="0.25">
      <c r="A4465">
        <v>106424528</v>
      </c>
      <c r="B4465">
        <v>103</v>
      </c>
      <c r="C4465" t="s">
        <v>39</v>
      </c>
      <c r="E4465" t="str">
        <f t="shared" si="69"/>
        <v>90-120</v>
      </c>
    </row>
    <row r="4466" spans="1:5" x14ac:dyDescent="0.25">
      <c r="A4466">
        <v>106424866</v>
      </c>
      <c r="B4466">
        <v>143</v>
      </c>
      <c r="C4466" t="s">
        <v>39</v>
      </c>
      <c r="E4466" t="str">
        <f t="shared" si="69"/>
        <v>121-150</v>
      </c>
    </row>
    <row r="4467" spans="1:5" x14ac:dyDescent="0.25">
      <c r="A4467">
        <v>106429804</v>
      </c>
      <c r="B4467">
        <v>117</v>
      </c>
      <c r="C4467" t="s">
        <v>39</v>
      </c>
      <c r="E4467" t="str">
        <f t="shared" si="69"/>
        <v>90-120</v>
      </c>
    </row>
    <row r="4468" spans="1:5" x14ac:dyDescent="0.25">
      <c r="A4468">
        <v>106435916</v>
      </c>
      <c r="B4468">
        <v>103</v>
      </c>
      <c r="C4468" t="s">
        <v>39</v>
      </c>
      <c r="E4468" t="str">
        <f t="shared" si="69"/>
        <v>90-120</v>
      </c>
    </row>
    <row r="4469" spans="1:5" x14ac:dyDescent="0.25">
      <c r="A4469">
        <v>106439284</v>
      </c>
      <c r="B4469">
        <v>147</v>
      </c>
      <c r="C4469" t="s">
        <v>39</v>
      </c>
      <c r="E4469" t="str">
        <f t="shared" si="69"/>
        <v>121-150</v>
      </c>
    </row>
    <row r="4470" spans="1:5" x14ac:dyDescent="0.25">
      <c r="A4470">
        <v>106444814</v>
      </c>
      <c r="B4470">
        <v>117</v>
      </c>
      <c r="C4470" t="s">
        <v>38</v>
      </c>
      <c r="E4470" t="str">
        <f t="shared" si="69"/>
        <v>90-120</v>
      </c>
    </row>
    <row r="4471" spans="1:5" x14ac:dyDescent="0.25">
      <c r="A4471">
        <v>106446602</v>
      </c>
      <c r="B4471">
        <v>147</v>
      </c>
      <c r="C4471" t="s">
        <v>38</v>
      </c>
      <c r="D4471" s="32">
        <v>41843</v>
      </c>
      <c r="E4471" t="str">
        <f t="shared" si="69"/>
        <v>121-150</v>
      </c>
    </row>
    <row r="4472" spans="1:5" x14ac:dyDescent="0.25">
      <c r="A4472">
        <v>106455146</v>
      </c>
      <c r="B4472">
        <v>133</v>
      </c>
      <c r="C4472" t="s">
        <v>38</v>
      </c>
      <c r="E4472" t="str">
        <f t="shared" si="69"/>
        <v>121-150</v>
      </c>
    </row>
    <row r="4473" spans="1:5" x14ac:dyDescent="0.25">
      <c r="A4473">
        <v>106469034</v>
      </c>
      <c r="B4473">
        <v>143</v>
      </c>
      <c r="C4473" t="s">
        <v>39</v>
      </c>
      <c r="E4473" t="str">
        <f t="shared" si="69"/>
        <v>121-150</v>
      </c>
    </row>
    <row r="4474" spans="1:5" x14ac:dyDescent="0.25">
      <c r="A4474">
        <v>106473970</v>
      </c>
      <c r="B4474">
        <v>127</v>
      </c>
      <c r="C4474" t="s">
        <v>38</v>
      </c>
      <c r="E4474" t="str">
        <f t="shared" si="69"/>
        <v>121-150</v>
      </c>
    </row>
    <row r="4475" spans="1:5" x14ac:dyDescent="0.25">
      <c r="A4475">
        <v>106486752</v>
      </c>
      <c r="B4475">
        <v>119</v>
      </c>
      <c r="C4475" t="s">
        <v>39</v>
      </c>
      <c r="E4475" t="str">
        <f t="shared" si="69"/>
        <v>90-120</v>
      </c>
    </row>
    <row r="4476" spans="1:5" x14ac:dyDescent="0.25">
      <c r="A4476">
        <v>106523008</v>
      </c>
      <c r="B4476">
        <v>143</v>
      </c>
      <c r="C4476" t="s">
        <v>40</v>
      </c>
      <c r="D4476" s="32">
        <v>41866</v>
      </c>
      <c r="E4476" t="str">
        <f t="shared" si="69"/>
        <v>121-150</v>
      </c>
    </row>
    <row r="4477" spans="1:5" x14ac:dyDescent="0.25">
      <c r="A4477">
        <v>106551996</v>
      </c>
      <c r="B4477">
        <v>149</v>
      </c>
      <c r="C4477" t="s">
        <v>39</v>
      </c>
      <c r="E4477" t="str">
        <f t="shared" si="69"/>
        <v>121-150</v>
      </c>
    </row>
    <row r="4478" spans="1:5" x14ac:dyDescent="0.25">
      <c r="A4478">
        <v>106579158</v>
      </c>
      <c r="B4478">
        <v>117</v>
      </c>
      <c r="C4478" t="s">
        <v>39</v>
      </c>
      <c r="E4478" t="str">
        <f t="shared" si="69"/>
        <v>90-120</v>
      </c>
    </row>
    <row r="4479" spans="1:5" x14ac:dyDescent="0.25">
      <c r="A4479">
        <v>106593096</v>
      </c>
      <c r="B4479">
        <v>117</v>
      </c>
      <c r="C4479" t="s">
        <v>39</v>
      </c>
      <c r="E4479" t="str">
        <f t="shared" si="69"/>
        <v>90-120</v>
      </c>
    </row>
    <row r="4480" spans="1:5" x14ac:dyDescent="0.25">
      <c r="A4480">
        <v>106594018</v>
      </c>
      <c r="B4480">
        <v>113</v>
      </c>
      <c r="C4480" t="s">
        <v>38</v>
      </c>
      <c r="E4480" t="str">
        <f t="shared" si="69"/>
        <v>90-120</v>
      </c>
    </row>
    <row r="4481" spans="1:5" x14ac:dyDescent="0.25">
      <c r="A4481">
        <v>106608110</v>
      </c>
      <c r="B4481">
        <v>117</v>
      </c>
      <c r="C4481" t="s">
        <v>39</v>
      </c>
      <c r="E4481" t="str">
        <f t="shared" si="69"/>
        <v>90-120</v>
      </c>
    </row>
    <row r="4482" spans="1:5" x14ac:dyDescent="0.25">
      <c r="A4482">
        <v>106630512</v>
      </c>
      <c r="B4482">
        <v>111</v>
      </c>
      <c r="C4482" t="s">
        <v>39</v>
      </c>
      <c r="E4482" t="str">
        <f t="shared" si="69"/>
        <v>90-120</v>
      </c>
    </row>
    <row r="4483" spans="1:5" x14ac:dyDescent="0.25">
      <c r="A4483">
        <v>106641456</v>
      </c>
      <c r="B4483">
        <v>147</v>
      </c>
      <c r="C4483" t="s">
        <v>38</v>
      </c>
      <c r="E4483" t="str">
        <f t="shared" ref="E4483:E4546" si="70">IF(B4483&lt;=120,"90-120","121-150")</f>
        <v>121-150</v>
      </c>
    </row>
    <row r="4484" spans="1:5" x14ac:dyDescent="0.25">
      <c r="A4484">
        <v>106650282</v>
      </c>
      <c r="B4484">
        <v>143</v>
      </c>
      <c r="C4484" t="s">
        <v>38</v>
      </c>
      <c r="D4484" s="32">
        <v>41844</v>
      </c>
      <c r="E4484" t="str">
        <f t="shared" si="70"/>
        <v>121-150</v>
      </c>
    </row>
    <row r="4485" spans="1:5" x14ac:dyDescent="0.25">
      <c r="A4485">
        <v>106651984</v>
      </c>
      <c r="B4485">
        <v>119</v>
      </c>
      <c r="C4485" t="s">
        <v>38</v>
      </c>
      <c r="D4485" s="32">
        <v>41865</v>
      </c>
      <c r="E4485" t="str">
        <f t="shared" si="70"/>
        <v>90-120</v>
      </c>
    </row>
    <row r="4486" spans="1:5" x14ac:dyDescent="0.25">
      <c r="A4486">
        <v>106656156</v>
      </c>
      <c r="B4486">
        <v>103</v>
      </c>
      <c r="C4486" t="s">
        <v>38</v>
      </c>
      <c r="E4486" t="str">
        <f t="shared" si="70"/>
        <v>90-120</v>
      </c>
    </row>
    <row r="4487" spans="1:5" x14ac:dyDescent="0.25">
      <c r="A4487">
        <v>106663746</v>
      </c>
      <c r="B4487">
        <v>117</v>
      </c>
      <c r="C4487" t="s">
        <v>39</v>
      </c>
      <c r="E4487" t="str">
        <f t="shared" si="70"/>
        <v>90-120</v>
      </c>
    </row>
    <row r="4488" spans="1:5" x14ac:dyDescent="0.25">
      <c r="A4488">
        <v>106664826</v>
      </c>
      <c r="B4488">
        <v>113</v>
      </c>
      <c r="C4488" t="s">
        <v>38</v>
      </c>
      <c r="E4488" t="str">
        <f t="shared" si="70"/>
        <v>90-120</v>
      </c>
    </row>
    <row r="4489" spans="1:5" x14ac:dyDescent="0.25">
      <c r="A4489">
        <v>106675524</v>
      </c>
      <c r="B4489">
        <v>147</v>
      </c>
      <c r="C4489" t="s">
        <v>40</v>
      </c>
      <c r="E4489" t="str">
        <f t="shared" si="70"/>
        <v>121-150</v>
      </c>
    </row>
    <row r="4490" spans="1:5" x14ac:dyDescent="0.25">
      <c r="A4490">
        <v>106681208</v>
      </c>
      <c r="B4490">
        <v>119</v>
      </c>
      <c r="C4490" t="s">
        <v>39</v>
      </c>
      <c r="E4490" t="str">
        <f t="shared" si="70"/>
        <v>90-120</v>
      </c>
    </row>
    <row r="4491" spans="1:5" x14ac:dyDescent="0.25">
      <c r="A4491">
        <v>106697312</v>
      </c>
      <c r="B4491">
        <v>149</v>
      </c>
      <c r="C4491" t="s">
        <v>38</v>
      </c>
      <c r="E4491" t="str">
        <f t="shared" si="70"/>
        <v>121-150</v>
      </c>
    </row>
    <row r="4492" spans="1:5" x14ac:dyDescent="0.25">
      <c r="A4492">
        <v>106734762</v>
      </c>
      <c r="B4492">
        <v>147</v>
      </c>
      <c r="C4492" t="s">
        <v>40</v>
      </c>
      <c r="E4492" t="str">
        <f t="shared" si="70"/>
        <v>121-150</v>
      </c>
    </row>
    <row r="4493" spans="1:5" x14ac:dyDescent="0.25">
      <c r="A4493">
        <v>106738680</v>
      </c>
      <c r="B4493">
        <v>149</v>
      </c>
      <c r="C4493" t="s">
        <v>39</v>
      </c>
      <c r="E4493" t="str">
        <f t="shared" si="70"/>
        <v>121-150</v>
      </c>
    </row>
    <row r="4494" spans="1:5" x14ac:dyDescent="0.25">
      <c r="A4494">
        <v>106756724</v>
      </c>
      <c r="B4494">
        <v>147</v>
      </c>
      <c r="C4494" t="s">
        <v>40</v>
      </c>
      <c r="E4494" t="str">
        <f t="shared" si="70"/>
        <v>121-150</v>
      </c>
    </row>
    <row r="4495" spans="1:5" x14ac:dyDescent="0.25">
      <c r="A4495">
        <v>106766366</v>
      </c>
      <c r="B4495">
        <v>149</v>
      </c>
      <c r="C4495" t="s">
        <v>39</v>
      </c>
      <c r="E4495" t="str">
        <f t="shared" si="70"/>
        <v>121-150</v>
      </c>
    </row>
    <row r="4496" spans="1:5" x14ac:dyDescent="0.25">
      <c r="A4496">
        <v>106767378</v>
      </c>
      <c r="B4496">
        <v>133</v>
      </c>
      <c r="C4496" t="s">
        <v>38</v>
      </c>
      <c r="E4496" t="str">
        <f t="shared" si="70"/>
        <v>121-150</v>
      </c>
    </row>
    <row r="4497" spans="1:5" x14ac:dyDescent="0.25">
      <c r="A4497">
        <v>106769694</v>
      </c>
      <c r="B4497">
        <v>117</v>
      </c>
      <c r="C4497" t="s">
        <v>38</v>
      </c>
      <c r="E4497" t="str">
        <f t="shared" si="70"/>
        <v>90-120</v>
      </c>
    </row>
    <row r="4498" spans="1:5" x14ac:dyDescent="0.25">
      <c r="A4498">
        <v>106782056</v>
      </c>
      <c r="B4498">
        <v>143</v>
      </c>
      <c r="C4498" t="s">
        <v>38</v>
      </c>
      <c r="E4498" t="str">
        <f t="shared" si="70"/>
        <v>121-150</v>
      </c>
    </row>
    <row r="4499" spans="1:5" x14ac:dyDescent="0.25">
      <c r="A4499">
        <v>106786624</v>
      </c>
      <c r="B4499">
        <v>133</v>
      </c>
      <c r="C4499" t="s">
        <v>39</v>
      </c>
      <c r="E4499" t="str">
        <f t="shared" si="70"/>
        <v>121-150</v>
      </c>
    </row>
    <row r="4500" spans="1:5" x14ac:dyDescent="0.25">
      <c r="A4500">
        <v>106793224</v>
      </c>
      <c r="B4500">
        <v>147</v>
      </c>
      <c r="C4500" t="s">
        <v>39</v>
      </c>
      <c r="D4500" s="32">
        <v>41841</v>
      </c>
      <c r="E4500" t="str">
        <f t="shared" si="70"/>
        <v>121-150</v>
      </c>
    </row>
    <row r="4501" spans="1:5" x14ac:dyDescent="0.25">
      <c r="A4501">
        <v>106793224</v>
      </c>
      <c r="B4501">
        <v>147</v>
      </c>
      <c r="C4501" t="s">
        <v>39</v>
      </c>
      <c r="D4501" s="32">
        <v>41864</v>
      </c>
      <c r="E4501" t="str">
        <f t="shared" si="70"/>
        <v>121-150</v>
      </c>
    </row>
    <row r="4502" spans="1:5" x14ac:dyDescent="0.25">
      <c r="A4502">
        <v>106810146</v>
      </c>
      <c r="B4502">
        <v>147</v>
      </c>
      <c r="C4502" t="s">
        <v>39</v>
      </c>
      <c r="E4502" t="str">
        <f t="shared" si="70"/>
        <v>121-150</v>
      </c>
    </row>
    <row r="4503" spans="1:5" x14ac:dyDescent="0.25">
      <c r="A4503">
        <v>106828390</v>
      </c>
      <c r="B4503">
        <v>120</v>
      </c>
      <c r="C4503" t="s">
        <v>38</v>
      </c>
      <c r="E4503" t="str">
        <f t="shared" si="70"/>
        <v>90-120</v>
      </c>
    </row>
    <row r="4504" spans="1:5" x14ac:dyDescent="0.25">
      <c r="A4504">
        <v>106833208</v>
      </c>
      <c r="B4504">
        <v>149</v>
      </c>
      <c r="C4504" t="s">
        <v>39</v>
      </c>
      <c r="E4504" t="str">
        <f t="shared" si="70"/>
        <v>121-150</v>
      </c>
    </row>
    <row r="4505" spans="1:5" x14ac:dyDescent="0.25">
      <c r="A4505">
        <v>106836682</v>
      </c>
      <c r="B4505">
        <v>113</v>
      </c>
      <c r="C4505" t="s">
        <v>39</v>
      </c>
      <c r="E4505" t="str">
        <f t="shared" si="70"/>
        <v>90-120</v>
      </c>
    </row>
    <row r="4506" spans="1:5" x14ac:dyDescent="0.25">
      <c r="A4506">
        <v>106839432</v>
      </c>
      <c r="B4506">
        <v>148</v>
      </c>
      <c r="C4506" t="s">
        <v>39</v>
      </c>
      <c r="E4506" t="str">
        <f t="shared" si="70"/>
        <v>121-150</v>
      </c>
    </row>
    <row r="4507" spans="1:5" x14ac:dyDescent="0.25">
      <c r="A4507">
        <v>106839618</v>
      </c>
      <c r="B4507">
        <v>147</v>
      </c>
      <c r="C4507" t="s">
        <v>39</v>
      </c>
      <c r="D4507" s="32">
        <v>41862</v>
      </c>
      <c r="E4507" t="str">
        <f t="shared" si="70"/>
        <v>121-150</v>
      </c>
    </row>
    <row r="4508" spans="1:5" x14ac:dyDescent="0.25">
      <c r="A4508">
        <v>106839618</v>
      </c>
      <c r="B4508">
        <v>147</v>
      </c>
      <c r="C4508" t="s">
        <v>39</v>
      </c>
      <c r="D4508" s="32">
        <v>41857</v>
      </c>
      <c r="E4508" t="str">
        <f t="shared" si="70"/>
        <v>121-150</v>
      </c>
    </row>
    <row r="4509" spans="1:5" x14ac:dyDescent="0.25">
      <c r="A4509">
        <v>106846308</v>
      </c>
      <c r="B4509">
        <v>113</v>
      </c>
      <c r="C4509" t="s">
        <v>38</v>
      </c>
      <c r="E4509" t="str">
        <f t="shared" si="70"/>
        <v>90-120</v>
      </c>
    </row>
    <row r="4510" spans="1:5" x14ac:dyDescent="0.25">
      <c r="A4510">
        <v>106894732</v>
      </c>
      <c r="B4510">
        <v>117</v>
      </c>
      <c r="C4510" t="s">
        <v>38</v>
      </c>
      <c r="E4510" t="str">
        <f t="shared" si="70"/>
        <v>90-120</v>
      </c>
    </row>
    <row r="4511" spans="1:5" x14ac:dyDescent="0.25">
      <c r="A4511">
        <v>106902900</v>
      </c>
      <c r="B4511">
        <v>133</v>
      </c>
      <c r="C4511" t="s">
        <v>39</v>
      </c>
      <c r="E4511" t="str">
        <f t="shared" si="70"/>
        <v>121-150</v>
      </c>
    </row>
    <row r="4512" spans="1:5" x14ac:dyDescent="0.25">
      <c r="A4512">
        <v>106916404</v>
      </c>
      <c r="B4512">
        <v>119</v>
      </c>
      <c r="C4512" t="s">
        <v>40</v>
      </c>
      <c r="E4512" t="str">
        <f t="shared" si="70"/>
        <v>90-120</v>
      </c>
    </row>
    <row r="4513" spans="1:5" x14ac:dyDescent="0.25">
      <c r="A4513">
        <v>106932572</v>
      </c>
      <c r="B4513">
        <v>149</v>
      </c>
      <c r="C4513" t="s">
        <v>39</v>
      </c>
      <c r="E4513" t="str">
        <f t="shared" si="70"/>
        <v>121-150</v>
      </c>
    </row>
    <row r="4514" spans="1:5" x14ac:dyDescent="0.25">
      <c r="A4514">
        <v>106948694</v>
      </c>
      <c r="B4514">
        <v>143</v>
      </c>
      <c r="C4514" t="s">
        <v>38</v>
      </c>
      <c r="E4514" t="str">
        <f t="shared" si="70"/>
        <v>121-150</v>
      </c>
    </row>
    <row r="4515" spans="1:5" x14ac:dyDescent="0.25">
      <c r="A4515">
        <v>106948862</v>
      </c>
      <c r="B4515">
        <v>97</v>
      </c>
      <c r="C4515" t="s">
        <v>40</v>
      </c>
      <c r="D4515" s="32">
        <v>41870</v>
      </c>
      <c r="E4515" t="str">
        <f t="shared" si="70"/>
        <v>90-120</v>
      </c>
    </row>
    <row r="4516" spans="1:5" x14ac:dyDescent="0.25">
      <c r="A4516">
        <v>106952784</v>
      </c>
      <c r="B4516">
        <v>147</v>
      </c>
      <c r="C4516" t="s">
        <v>40</v>
      </c>
      <c r="E4516" t="str">
        <f t="shared" si="70"/>
        <v>121-150</v>
      </c>
    </row>
    <row r="4517" spans="1:5" x14ac:dyDescent="0.25">
      <c r="A4517">
        <v>106955850</v>
      </c>
      <c r="B4517">
        <v>147</v>
      </c>
      <c r="C4517" t="s">
        <v>39</v>
      </c>
      <c r="E4517" t="str">
        <f t="shared" si="70"/>
        <v>121-150</v>
      </c>
    </row>
    <row r="4518" spans="1:5" x14ac:dyDescent="0.25">
      <c r="A4518">
        <v>106977192</v>
      </c>
      <c r="B4518">
        <v>119</v>
      </c>
      <c r="C4518" t="s">
        <v>39</v>
      </c>
      <c r="E4518" t="str">
        <f t="shared" si="70"/>
        <v>90-120</v>
      </c>
    </row>
    <row r="4519" spans="1:5" x14ac:dyDescent="0.25">
      <c r="A4519">
        <v>106979450</v>
      </c>
      <c r="B4519">
        <v>119</v>
      </c>
      <c r="C4519" t="s">
        <v>39</v>
      </c>
      <c r="E4519" t="str">
        <f t="shared" si="70"/>
        <v>90-120</v>
      </c>
    </row>
    <row r="4520" spans="1:5" x14ac:dyDescent="0.25">
      <c r="A4520">
        <v>106987726</v>
      </c>
      <c r="B4520">
        <v>143</v>
      </c>
      <c r="C4520" t="s">
        <v>39</v>
      </c>
      <c r="E4520" t="str">
        <f t="shared" si="70"/>
        <v>121-150</v>
      </c>
    </row>
    <row r="4521" spans="1:5" x14ac:dyDescent="0.25">
      <c r="A4521">
        <v>106993838</v>
      </c>
      <c r="B4521">
        <v>119</v>
      </c>
      <c r="C4521" t="s">
        <v>40</v>
      </c>
      <c r="E4521" t="str">
        <f t="shared" si="70"/>
        <v>90-120</v>
      </c>
    </row>
    <row r="4522" spans="1:5" x14ac:dyDescent="0.25">
      <c r="A4522">
        <v>106996410</v>
      </c>
      <c r="B4522">
        <v>119</v>
      </c>
      <c r="C4522" t="s">
        <v>39</v>
      </c>
      <c r="E4522" t="str">
        <f t="shared" si="70"/>
        <v>90-120</v>
      </c>
    </row>
    <row r="4523" spans="1:5" x14ac:dyDescent="0.25">
      <c r="A4523">
        <v>107002438</v>
      </c>
      <c r="B4523">
        <v>103</v>
      </c>
      <c r="C4523" t="s">
        <v>39</v>
      </c>
      <c r="E4523" t="str">
        <f t="shared" si="70"/>
        <v>90-120</v>
      </c>
    </row>
    <row r="4524" spans="1:5" x14ac:dyDescent="0.25">
      <c r="A4524">
        <v>107005628</v>
      </c>
      <c r="B4524">
        <v>149</v>
      </c>
      <c r="C4524" t="s">
        <v>39</v>
      </c>
      <c r="E4524" t="str">
        <f t="shared" si="70"/>
        <v>121-150</v>
      </c>
    </row>
    <row r="4525" spans="1:5" x14ac:dyDescent="0.25">
      <c r="A4525">
        <v>107007492</v>
      </c>
      <c r="B4525">
        <v>149</v>
      </c>
      <c r="C4525" t="s">
        <v>38</v>
      </c>
      <c r="E4525" t="str">
        <f t="shared" si="70"/>
        <v>121-150</v>
      </c>
    </row>
    <row r="4526" spans="1:5" x14ac:dyDescent="0.25">
      <c r="A4526">
        <v>107026740</v>
      </c>
      <c r="B4526">
        <v>149</v>
      </c>
      <c r="C4526" t="s">
        <v>38</v>
      </c>
      <c r="E4526" t="str">
        <f t="shared" si="70"/>
        <v>121-150</v>
      </c>
    </row>
    <row r="4527" spans="1:5" x14ac:dyDescent="0.25">
      <c r="A4527">
        <v>107028284</v>
      </c>
      <c r="B4527">
        <v>143</v>
      </c>
      <c r="C4527" t="s">
        <v>40</v>
      </c>
      <c r="E4527" t="str">
        <f t="shared" si="70"/>
        <v>121-150</v>
      </c>
    </row>
    <row r="4528" spans="1:5" x14ac:dyDescent="0.25">
      <c r="A4528">
        <v>107031804</v>
      </c>
      <c r="B4528">
        <v>133</v>
      </c>
      <c r="C4528" t="s">
        <v>39</v>
      </c>
      <c r="E4528" t="str">
        <f t="shared" si="70"/>
        <v>121-150</v>
      </c>
    </row>
    <row r="4529" spans="1:5" x14ac:dyDescent="0.25">
      <c r="A4529">
        <v>107035194</v>
      </c>
      <c r="B4529">
        <v>133</v>
      </c>
      <c r="C4529" t="s">
        <v>39</v>
      </c>
      <c r="E4529" t="str">
        <f t="shared" si="70"/>
        <v>121-150</v>
      </c>
    </row>
    <row r="4530" spans="1:5" x14ac:dyDescent="0.25">
      <c r="A4530">
        <v>107045506</v>
      </c>
      <c r="B4530">
        <v>147</v>
      </c>
      <c r="C4530" t="s">
        <v>40</v>
      </c>
      <c r="E4530" t="str">
        <f t="shared" si="70"/>
        <v>121-150</v>
      </c>
    </row>
    <row r="4531" spans="1:5" x14ac:dyDescent="0.25">
      <c r="A4531">
        <v>107050470</v>
      </c>
      <c r="B4531">
        <v>118</v>
      </c>
      <c r="C4531" t="s">
        <v>38</v>
      </c>
      <c r="D4531" s="32">
        <v>41846</v>
      </c>
      <c r="E4531" t="str">
        <f t="shared" si="70"/>
        <v>90-120</v>
      </c>
    </row>
    <row r="4532" spans="1:5" x14ac:dyDescent="0.25">
      <c r="A4532">
        <v>107058370</v>
      </c>
      <c r="B4532">
        <v>103</v>
      </c>
      <c r="C4532" t="s">
        <v>39</v>
      </c>
      <c r="E4532" t="str">
        <f t="shared" si="70"/>
        <v>90-120</v>
      </c>
    </row>
    <row r="4533" spans="1:5" x14ac:dyDescent="0.25">
      <c r="A4533">
        <v>107059162</v>
      </c>
      <c r="B4533">
        <v>118</v>
      </c>
      <c r="C4533" t="s">
        <v>39</v>
      </c>
      <c r="E4533" t="str">
        <f t="shared" si="70"/>
        <v>90-120</v>
      </c>
    </row>
    <row r="4534" spans="1:5" x14ac:dyDescent="0.25">
      <c r="A4534">
        <v>107060206</v>
      </c>
      <c r="B4534">
        <v>149</v>
      </c>
      <c r="C4534" t="s">
        <v>40</v>
      </c>
      <c r="E4534" t="str">
        <f t="shared" si="70"/>
        <v>121-150</v>
      </c>
    </row>
    <row r="4535" spans="1:5" x14ac:dyDescent="0.25">
      <c r="A4535">
        <v>107061032</v>
      </c>
      <c r="B4535">
        <v>147</v>
      </c>
      <c r="C4535" t="s">
        <v>38</v>
      </c>
      <c r="E4535" t="str">
        <f t="shared" si="70"/>
        <v>121-150</v>
      </c>
    </row>
    <row r="4536" spans="1:5" x14ac:dyDescent="0.25">
      <c r="A4536">
        <v>107064424</v>
      </c>
      <c r="B4536">
        <v>117</v>
      </c>
      <c r="C4536" t="s">
        <v>39</v>
      </c>
      <c r="E4536" t="str">
        <f t="shared" si="70"/>
        <v>90-120</v>
      </c>
    </row>
    <row r="4537" spans="1:5" x14ac:dyDescent="0.25">
      <c r="A4537">
        <v>107078236</v>
      </c>
      <c r="B4537">
        <v>149</v>
      </c>
      <c r="C4537" t="s">
        <v>38</v>
      </c>
      <c r="E4537" t="str">
        <f t="shared" si="70"/>
        <v>121-150</v>
      </c>
    </row>
    <row r="4538" spans="1:5" x14ac:dyDescent="0.25">
      <c r="A4538">
        <v>107089068</v>
      </c>
      <c r="B4538">
        <v>149</v>
      </c>
      <c r="C4538" t="s">
        <v>38</v>
      </c>
      <c r="E4538" t="str">
        <f t="shared" si="70"/>
        <v>121-150</v>
      </c>
    </row>
    <row r="4539" spans="1:5" x14ac:dyDescent="0.25">
      <c r="A4539">
        <v>107089512</v>
      </c>
      <c r="B4539">
        <v>149</v>
      </c>
      <c r="C4539" t="s">
        <v>40</v>
      </c>
      <c r="E4539" t="str">
        <f t="shared" si="70"/>
        <v>121-150</v>
      </c>
    </row>
    <row r="4540" spans="1:5" x14ac:dyDescent="0.25">
      <c r="A4540">
        <v>107090804</v>
      </c>
      <c r="B4540">
        <v>113</v>
      </c>
      <c r="C4540" t="s">
        <v>38</v>
      </c>
      <c r="E4540" t="str">
        <f t="shared" si="70"/>
        <v>90-120</v>
      </c>
    </row>
    <row r="4541" spans="1:5" x14ac:dyDescent="0.25">
      <c r="A4541">
        <v>107091014</v>
      </c>
      <c r="B4541">
        <v>113</v>
      </c>
      <c r="C4541" t="s">
        <v>38</v>
      </c>
      <c r="D4541" s="32">
        <v>41859</v>
      </c>
      <c r="E4541" t="str">
        <f t="shared" si="70"/>
        <v>90-120</v>
      </c>
    </row>
    <row r="4542" spans="1:5" x14ac:dyDescent="0.25">
      <c r="A4542">
        <v>107098346</v>
      </c>
      <c r="B4542">
        <v>117</v>
      </c>
      <c r="C4542" t="s">
        <v>39</v>
      </c>
      <c r="E4542" t="str">
        <f t="shared" si="70"/>
        <v>90-120</v>
      </c>
    </row>
    <row r="4543" spans="1:5" x14ac:dyDescent="0.25">
      <c r="A4543">
        <v>107099538</v>
      </c>
      <c r="B4543">
        <v>127</v>
      </c>
      <c r="C4543" t="s">
        <v>38</v>
      </c>
      <c r="E4543" t="str">
        <f t="shared" si="70"/>
        <v>121-150</v>
      </c>
    </row>
    <row r="4544" spans="1:5" x14ac:dyDescent="0.25">
      <c r="A4544">
        <v>107103514</v>
      </c>
      <c r="B4544">
        <v>147</v>
      </c>
      <c r="C4544" t="s">
        <v>38</v>
      </c>
      <c r="E4544" t="str">
        <f t="shared" si="70"/>
        <v>121-150</v>
      </c>
    </row>
    <row r="4545" spans="1:5" x14ac:dyDescent="0.25">
      <c r="A4545">
        <v>107105756</v>
      </c>
      <c r="B4545">
        <v>133</v>
      </c>
      <c r="C4545" t="s">
        <v>39</v>
      </c>
      <c r="E4545" t="str">
        <f t="shared" si="70"/>
        <v>121-150</v>
      </c>
    </row>
    <row r="4546" spans="1:5" x14ac:dyDescent="0.25">
      <c r="A4546">
        <v>107109408</v>
      </c>
      <c r="B4546">
        <v>117</v>
      </c>
      <c r="C4546" t="s">
        <v>39</v>
      </c>
      <c r="E4546" t="str">
        <f t="shared" si="70"/>
        <v>90-120</v>
      </c>
    </row>
    <row r="4547" spans="1:5" x14ac:dyDescent="0.25">
      <c r="A4547">
        <v>107110400</v>
      </c>
      <c r="B4547">
        <v>147</v>
      </c>
      <c r="C4547" t="s">
        <v>40</v>
      </c>
      <c r="E4547" t="str">
        <f t="shared" ref="E4547:E4610" si="71">IF(B4547&lt;=120,"90-120","121-150")</f>
        <v>121-150</v>
      </c>
    </row>
    <row r="4548" spans="1:5" x14ac:dyDescent="0.25">
      <c r="A4548">
        <v>107129192</v>
      </c>
      <c r="B4548">
        <v>119</v>
      </c>
      <c r="C4548" t="s">
        <v>38</v>
      </c>
      <c r="E4548" t="str">
        <f t="shared" si="71"/>
        <v>90-120</v>
      </c>
    </row>
    <row r="4549" spans="1:5" x14ac:dyDescent="0.25">
      <c r="A4549">
        <v>107137280</v>
      </c>
      <c r="B4549">
        <v>149</v>
      </c>
      <c r="C4549" t="s">
        <v>38</v>
      </c>
      <c r="E4549" t="str">
        <f t="shared" si="71"/>
        <v>121-150</v>
      </c>
    </row>
    <row r="4550" spans="1:5" x14ac:dyDescent="0.25">
      <c r="A4550">
        <v>107137322</v>
      </c>
      <c r="B4550">
        <v>103</v>
      </c>
      <c r="C4550" t="s">
        <v>38</v>
      </c>
      <c r="E4550" t="str">
        <f t="shared" si="71"/>
        <v>90-120</v>
      </c>
    </row>
    <row r="4551" spans="1:5" x14ac:dyDescent="0.25">
      <c r="A4551">
        <v>107142436</v>
      </c>
      <c r="B4551">
        <v>113</v>
      </c>
      <c r="C4551" t="s">
        <v>39</v>
      </c>
      <c r="E4551" t="str">
        <f t="shared" si="71"/>
        <v>90-120</v>
      </c>
    </row>
    <row r="4552" spans="1:5" x14ac:dyDescent="0.25">
      <c r="A4552">
        <v>107144918</v>
      </c>
      <c r="B4552">
        <v>133</v>
      </c>
      <c r="C4552" t="s">
        <v>38</v>
      </c>
      <c r="E4552" t="str">
        <f t="shared" si="71"/>
        <v>121-150</v>
      </c>
    </row>
    <row r="4553" spans="1:5" x14ac:dyDescent="0.25">
      <c r="A4553">
        <v>107153644</v>
      </c>
      <c r="B4553">
        <v>127</v>
      </c>
      <c r="C4553" t="s">
        <v>38</v>
      </c>
      <c r="D4553" s="32">
        <v>41849</v>
      </c>
      <c r="E4553" t="str">
        <f t="shared" si="71"/>
        <v>121-150</v>
      </c>
    </row>
    <row r="4554" spans="1:5" x14ac:dyDescent="0.25">
      <c r="A4554">
        <v>107156368</v>
      </c>
      <c r="B4554">
        <v>149</v>
      </c>
      <c r="C4554" t="s">
        <v>38</v>
      </c>
      <c r="E4554" t="str">
        <f t="shared" si="71"/>
        <v>121-150</v>
      </c>
    </row>
    <row r="4555" spans="1:5" x14ac:dyDescent="0.25">
      <c r="A4555">
        <v>107166114</v>
      </c>
      <c r="B4555">
        <v>149</v>
      </c>
      <c r="C4555" t="s">
        <v>38</v>
      </c>
      <c r="E4555" t="str">
        <f t="shared" si="71"/>
        <v>121-150</v>
      </c>
    </row>
    <row r="4556" spans="1:5" x14ac:dyDescent="0.25">
      <c r="A4556">
        <v>107168428</v>
      </c>
      <c r="B4556">
        <v>119</v>
      </c>
      <c r="C4556" t="s">
        <v>38</v>
      </c>
      <c r="D4556" s="32">
        <v>41849</v>
      </c>
      <c r="E4556" t="str">
        <f t="shared" si="71"/>
        <v>90-120</v>
      </c>
    </row>
    <row r="4557" spans="1:5" x14ac:dyDescent="0.25">
      <c r="A4557">
        <v>107178532</v>
      </c>
      <c r="B4557">
        <v>141</v>
      </c>
      <c r="C4557" t="s">
        <v>39</v>
      </c>
      <c r="E4557" t="str">
        <f t="shared" si="71"/>
        <v>121-150</v>
      </c>
    </row>
    <row r="4558" spans="1:5" x14ac:dyDescent="0.25">
      <c r="A4558">
        <v>107179016</v>
      </c>
      <c r="B4558">
        <v>118</v>
      </c>
      <c r="C4558" t="s">
        <v>39</v>
      </c>
      <c r="E4558" t="str">
        <f t="shared" si="71"/>
        <v>90-120</v>
      </c>
    </row>
    <row r="4559" spans="1:5" x14ac:dyDescent="0.25">
      <c r="A4559">
        <v>107180252</v>
      </c>
      <c r="B4559">
        <v>113</v>
      </c>
      <c r="C4559" t="s">
        <v>39</v>
      </c>
      <c r="E4559" t="str">
        <f t="shared" si="71"/>
        <v>90-120</v>
      </c>
    </row>
    <row r="4560" spans="1:5" x14ac:dyDescent="0.25">
      <c r="A4560">
        <v>107181832</v>
      </c>
      <c r="B4560">
        <v>141</v>
      </c>
      <c r="C4560" t="s">
        <v>39</v>
      </c>
      <c r="E4560" t="str">
        <f t="shared" si="71"/>
        <v>121-150</v>
      </c>
    </row>
    <row r="4561" spans="1:5" x14ac:dyDescent="0.25">
      <c r="A4561">
        <v>107182588</v>
      </c>
      <c r="B4561">
        <v>148</v>
      </c>
      <c r="C4561" t="s">
        <v>39</v>
      </c>
      <c r="E4561" t="str">
        <f t="shared" si="71"/>
        <v>121-150</v>
      </c>
    </row>
    <row r="4562" spans="1:5" x14ac:dyDescent="0.25">
      <c r="A4562">
        <v>107182868</v>
      </c>
      <c r="B4562">
        <v>106</v>
      </c>
      <c r="C4562" t="s">
        <v>40</v>
      </c>
      <c r="E4562" t="str">
        <f t="shared" si="71"/>
        <v>90-120</v>
      </c>
    </row>
    <row r="4563" spans="1:5" x14ac:dyDescent="0.25">
      <c r="A4563">
        <v>107183230</v>
      </c>
      <c r="B4563">
        <v>119</v>
      </c>
      <c r="C4563" t="s">
        <v>39</v>
      </c>
      <c r="E4563" t="str">
        <f t="shared" si="71"/>
        <v>90-120</v>
      </c>
    </row>
    <row r="4564" spans="1:5" x14ac:dyDescent="0.25">
      <c r="A4564">
        <v>107191664</v>
      </c>
      <c r="B4564">
        <v>149</v>
      </c>
      <c r="C4564" t="s">
        <v>38</v>
      </c>
      <c r="E4564" t="str">
        <f t="shared" si="71"/>
        <v>121-150</v>
      </c>
    </row>
    <row r="4565" spans="1:5" x14ac:dyDescent="0.25">
      <c r="A4565">
        <v>107193274</v>
      </c>
      <c r="B4565">
        <v>150</v>
      </c>
      <c r="C4565" t="s">
        <v>38</v>
      </c>
      <c r="E4565" t="str">
        <f t="shared" si="71"/>
        <v>121-150</v>
      </c>
    </row>
    <row r="4566" spans="1:5" x14ac:dyDescent="0.25">
      <c r="A4566">
        <v>107201754</v>
      </c>
      <c r="B4566">
        <v>149</v>
      </c>
      <c r="C4566" t="s">
        <v>38</v>
      </c>
      <c r="E4566" t="str">
        <f t="shared" si="71"/>
        <v>121-150</v>
      </c>
    </row>
    <row r="4567" spans="1:5" x14ac:dyDescent="0.25">
      <c r="A4567">
        <v>107205974</v>
      </c>
      <c r="B4567">
        <v>106</v>
      </c>
      <c r="C4567" t="s">
        <v>38</v>
      </c>
      <c r="E4567" t="str">
        <f t="shared" si="71"/>
        <v>90-120</v>
      </c>
    </row>
    <row r="4568" spans="1:5" x14ac:dyDescent="0.25">
      <c r="A4568">
        <v>107208024</v>
      </c>
      <c r="B4568">
        <v>127</v>
      </c>
      <c r="C4568" t="s">
        <v>39</v>
      </c>
      <c r="E4568" t="str">
        <f t="shared" si="71"/>
        <v>121-150</v>
      </c>
    </row>
    <row r="4569" spans="1:5" x14ac:dyDescent="0.25">
      <c r="A4569">
        <v>107208634</v>
      </c>
      <c r="B4569">
        <v>148</v>
      </c>
      <c r="C4569" t="s">
        <v>40</v>
      </c>
      <c r="E4569" t="str">
        <f t="shared" si="71"/>
        <v>121-150</v>
      </c>
    </row>
    <row r="4570" spans="1:5" x14ac:dyDescent="0.25">
      <c r="A4570">
        <v>107209098</v>
      </c>
      <c r="B4570">
        <v>141</v>
      </c>
      <c r="C4570" t="s">
        <v>38</v>
      </c>
      <c r="E4570" t="str">
        <f t="shared" si="71"/>
        <v>121-150</v>
      </c>
    </row>
    <row r="4571" spans="1:5" x14ac:dyDescent="0.25">
      <c r="A4571">
        <v>107212430</v>
      </c>
      <c r="B4571">
        <v>150</v>
      </c>
      <c r="C4571" t="s">
        <v>39</v>
      </c>
      <c r="E4571" t="str">
        <f t="shared" si="71"/>
        <v>121-150</v>
      </c>
    </row>
    <row r="4572" spans="1:5" x14ac:dyDescent="0.25">
      <c r="A4572">
        <v>107212862</v>
      </c>
      <c r="B4572">
        <v>119</v>
      </c>
      <c r="C4572" t="s">
        <v>38</v>
      </c>
      <c r="E4572" t="str">
        <f t="shared" si="71"/>
        <v>90-120</v>
      </c>
    </row>
    <row r="4573" spans="1:5" x14ac:dyDescent="0.25">
      <c r="A4573">
        <v>107225834</v>
      </c>
      <c r="B4573">
        <v>106</v>
      </c>
      <c r="C4573" t="s">
        <v>38</v>
      </c>
      <c r="E4573" t="str">
        <f t="shared" si="71"/>
        <v>90-120</v>
      </c>
    </row>
    <row r="4574" spans="1:5" x14ac:dyDescent="0.25">
      <c r="A4574">
        <v>107227192</v>
      </c>
      <c r="B4574">
        <v>141</v>
      </c>
      <c r="C4574" t="s">
        <v>39</v>
      </c>
      <c r="E4574" t="str">
        <f t="shared" si="71"/>
        <v>121-150</v>
      </c>
    </row>
    <row r="4575" spans="1:5" x14ac:dyDescent="0.25">
      <c r="A4575">
        <v>107231138</v>
      </c>
      <c r="B4575">
        <v>141</v>
      </c>
      <c r="C4575" t="s">
        <v>38</v>
      </c>
      <c r="E4575" t="str">
        <f t="shared" si="71"/>
        <v>121-150</v>
      </c>
    </row>
    <row r="4576" spans="1:5" x14ac:dyDescent="0.25">
      <c r="A4576">
        <v>107240480</v>
      </c>
      <c r="B4576">
        <v>118</v>
      </c>
      <c r="C4576" t="s">
        <v>40</v>
      </c>
      <c r="E4576" t="str">
        <f t="shared" si="71"/>
        <v>90-120</v>
      </c>
    </row>
    <row r="4577" spans="1:5" x14ac:dyDescent="0.25">
      <c r="A4577">
        <v>107243560</v>
      </c>
      <c r="B4577">
        <v>106</v>
      </c>
      <c r="C4577" t="s">
        <v>39</v>
      </c>
      <c r="D4577" s="32">
        <v>41864</v>
      </c>
      <c r="E4577" t="str">
        <f t="shared" si="71"/>
        <v>90-120</v>
      </c>
    </row>
    <row r="4578" spans="1:5" x14ac:dyDescent="0.25">
      <c r="A4578">
        <v>107243560</v>
      </c>
      <c r="B4578">
        <v>106</v>
      </c>
      <c r="C4578" t="s">
        <v>39</v>
      </c>
      <c r="D4578" s="32">
        <v>41855</v>
      </c>
      <c r="E4578" t="str">
        <f t="shared" si="71"/>
        <v>90-120</v>
      </c>
    </row>
    <row r="4579" spans="1:5" x14ac:dyDescent="0.25">
      <c r="A4579">
        <v>107243560</v>
      </c>
      <c r="B4579">
        <v>106</v>
      </c>
      <c r="C4579" t="s">
        <v>39</v>
      </c>
      <c r="D4579" s="32">
        <v>41864</v>
      </c>
      <c r="E4579" t="str">
        <f t="shared" si="71"/>
        <v>90-120</v>
      </c>
    </row>
    <row r="4580" spans="1:5" x14ac:dyDescent="0.25">
      <c r="A4580">
        <v>107247350</v>
      </c>
      <c r="B4580">
        <v>136</v>
      </c>
      <c r="C4580" t="s">
        <v>38</v>
      </c>
      <c r="E4580" t="str">
        <f t="shared" si="71"/>
        <v>121-150</v>
      </c>
    </row>
    <row r="4581" spans="1:5" x14ac:dyDescent="0.25">
      <c r="A4581">
        <v>107248132</v>
      </c>
      <c r="B4581">
        <v>119</v>
      </c>
      <c r="C4581" t="s">
        <v>38</v>
      </c>
      <c r="E4581" t="str">
        <f t="shared" si="71"/>
        <v>90-120</v>
      </c>
    </row>
    <row r="4582" spans="1:5" x14ac:dyDescent="0.25">
      <c r="A4582">
        <v>107249756</v>
      </c>
      <c r="B4582">
        <v>112</v>
      </c>
      <c r="C4582" t="s">
        <v>40</v>
      </c>
      <c r="E4582" t="str">
        <f t="shared" si="71"/>
        <v>90-120</v>
      </c>
    </row>
    <row r="4583" spans="1:5" x14ac:dyDescent="0.25">
      <c r="A4583">
        <v>107254556</v>
      </c>
      <c r="B4583">
        <v>148</v>
      </c>
      <c r="C4583" t="s">
        <v>39</v>
      </c>
      <c r="E4583" t="str">
        <f t="shared" si="71"/>
        <v>121-150</v>
      </c>
    </row>
    <row r="4584" spans="1:5" x14ac:dyDescent="0.25">
      <c r="A4584">
        <v>107258772</v>
      </c>
      <c r="B4584">
        <v>111</v>
      </c>
      <c r="C4584" t="s">
        <v>39</v>
      </c>
      <c r="E4584" t="str">
        <f t="shared" si="71"/>
        <v>90-120</v>
      </c>
    </row>
    <row r="4585" spans="1:5" x14ac:dyDescent="0.25">
      <c r="A4585">
        <v>107262984</v>
      </c>
      <c r="B4585">
        <v>141</v>
      </c>
      <c r="C4585" t="s">
        <v>38</v>
      </c>
      <c r="E4585" t="str">
        <f t="shared" si="71"/>
        <v>121-150</v>
      </c>
    </row>
    <row r="4586" spans="1:5" x14ac:dyDescent="0.25">
      <c r="A4586">
        <v>107287464</v>
      </c>
      <c r="B4586">
        <v>136</v>
      </c>
      <c r="C4586" t="s">
        <v>39</v>
      </c>
      <c r="E4586" t="str">
        <f t="shared" si="71"/>
        <v>121-150</v>
      </c>
    </row>
    <row r="4587" spans="1:5" x14ac:dyDescent="0.25">
      <c r="A4587">
        <v>107287960</v>
      </c>
      <c r="B4587">
        <v>133</v>
      </c>
      <c r="C4587" t="s">
        <v>38</v>
      </c>
      <c r="E4587" t="str">
        <f t="shared" si="71"/>
        <v>121-150</v>
      </c>
    </row>
    <row r="4588" spans="1:5" x14ac:dyDescent="0.25">
      <c r="A4588">
        <v>107291436</v>
      </c>
      <c r="B4588">
        <v>126</v>
      </c>
      <c r="C4588" t="s">
        <v>39</v>
      </c>
      <c r="E4588" t="str">
        <f t="shared" si="71"/>
        <v>121-150</v>
      </c>
    </row>
    <row r="4589" spans="1:5" x14ac:dyDescent="0.25">
      <c r="A4589">
        <v>107292398</v>
      </c>
      <c r="B4589">
        <v>126</v>
      </c>
      <c r="C4589" t="s">
        <v>39</v>
      </c>
      <c r="E4589" t="str">
        <f t="shared" si="71"/>
        <v>121-150</v>
      </c>
    </row>
    <row r="4590" spans="1:5" x14ac:dyDescent="0.25">
      <c r="A4590">
        <v>107292636</v>
      </c>
      <c r="B4590">
        <v>122</v>
      </c>
      <c r="C4590" t="s">
        <v>38</v>
      </c>
      <c r="E4590" t="str">
        <f t="shared" si="71"/>
        <v>121-150</v>
      </c>
    </row>
    <row r="4591" spans="1:5" x14ac:dyDescent="0.25">
      <c r="A4591">
        <v>107297646</v>
      </c>
      <c r="B4591">
        <v>150</v>
      </c>
      <c r="C4591" t="s">
        <v>38</v>
      </c>
      <c r="E4591" t="str">
        <f t="shared" si="71"/>
        <v>121-150</v>
      </c>
    </row>
    <row r="4592" spans="1:5" x14ac:dyDescent="0.25">
      <c r="A4592">
        <v>107310568</v>
      </c>
      <c r="B4592">
        <v>91</v>
      </c>
      <c r="C4592" t="s">
        <v>39</v>
      </c>
      <c r="E4592" t="str">
        <f t="shared" si="71"/>
        <v>90-120</v>
      </c>
    </row>
    <row r="4593" spans="1:5" x14ac:dyDescent="0.25">
      <c r="A4593">
        <v>107323602</v>
      </c>
      <c r="B4593">
        <v>90</v>
      </c>
      <c r="C4593" t="s">
        <v>38</v>
      </c>
      <c r="E4593" t="str">
        <f t="shared" si="71"/>
        <v>90-120</v>
      </c>
    </row>
    <row r="4594" spans="1:5" x14ac:dyDescent="0.25">
      <c r="A4594">
        <v>107324836</v>
      </c>
      <c r="B4594">
        <v>147</v>
      </c>
      <c r="C4594" t="s">
        <v>39</v>
      </c>
      <c r="E4594" t="str">
        <f t="shared" si="71"/>
        <v>121-150</v>
      </c>
    </row>
    <row r="4595" spans="1:5" x14ac:dyDescent="0.25">
      <c r="A4595">
        <v>107325302</v>
      </c>
      <c r="B4595">
        <v>106</v>
      </c>
      <c r="C4595" t="s">
        <v>38</v>
      </c>
      <c r="E4595" t="str">
        <f t="shared" si="71"/>
        <v>90-120</v>
      </c>
    </row>
    <row r="4596" spans="1:5" x14ac:dyDescent="0.25">
      <c r="A4596">
        <v>107327986</v>
      </c>
      <c r="B4596">
        <v>122</v>
      </c>
      <c r="C4596" t="s">
        <v>38</v>
      </c>
      <c r="E4596" t="str">
        <f t="shared" si="71"/>
        <v>121-150</v>
      </c>
    </row>
    <row r="4597" spans="1:5" x14ac:dyDescent="0.25">
      <c r="A4597">
        <v>107329704</v>
      </c>
      <c r="B4597">
        <v>122</v>
      </c>
      <c r="C4597" t="s">
        <v>39</v>
      </c>
      <c r="E4597" t="str">
        <f t="shared" si="71"/>
        <v>121-150</v>
      </c>
    </row>
    <row r="4598" spans="1:5" x14ac:dyDescent="0.25">
      <c r="A4598">
        <v>107331350</v>
      </c>
      <c r="B4598">
        <v>92</v>
      </c>
      <c r="C4598" t="s">
        <v>38</v>
      </c>
      <c r="E4598" t="str">
        <f t="shared" si="71"/>
        <v>90-120</v>
      </c>
    </row>
    <row r="4599" spans="1:5" x14ac:dyDescent="0.25">
      <c r="A4599">
        <v>107333576</v>
      </c>
      <c r="B4599">
        <v>106</v>
      </c>
      <c r="C4599" t="s">
        <v>40</v>
      </c>
      <c r="E4599" t="str">
        <f t="shared" si="71"/>
        <v>90-120</v>
      </c>
    </row>
    <row r="4600" spans="1:5" x14ac:dyDescent="0.25">
      <c r="A4600">
        <v>107335008</v>
      </c>
      <c r="B4600">
        <v>136</v>
      </c>
      <c r="C4600" t="s">
        <v>38</v>
      </c>
      <c r="E4600" t="str">
        <f t="shared" si="71"/>
        <v>121-150</v>
      </c>
    </row>
    <row r="4601" spans="1:5" x14ac:dyDescent="0.25">
      <c r="A4601">
        <v>107337276</v>
      </c>
      <c r="B4601">
        <v>106</v>
      </c>
      <c r="C4601" t="s">
        <v>39</v>
      </c>
      <c r="E4601" t="str">
        <f t="shared" si="71"/>
        <v>90-120</v>
      </c>
    </row>
    <row r="4602" spans="1:5" x14ac:dyDescent="0.25">
      <c r="A4602">
        <v>107339432</v>
      </c>
      <c r="B4602">
        <v>106</v>
      </c>
      <c r="C4602" t="s">
        <v>39</v>
      </c>
      <c r="E4602" t="str">
        <f t="shared" si="71"/>
        <v>90-120</v>
      </c>
    </row>
    <row r="4603" spans="1:5" x14ac:dyDescent="0.25">
      <c r="A4603">
        <v>107340446</v>
      </c>
      <c r="B4603">
        <v>136</v>
      </c>
      <c r="C4603" t="s">
        <v>39</v>
      </c>
      <c r="E4603" t="str">
        <f t="shared" si="71"/>
        <v>121-150</v>
      </c>
    </row>
    <row r="4604" spans="1:5" x14ac:dyDescent="0.25">
      <c r="A4604">
        <v>107341360</v>
      </c>
      <c r="B4604">
        <v>121</v>
      </c>
      <c r="C4604" t="s">
        <v>39</v>
      </c>
      <c r="E4604" t="str">
        <f t="shared" si="71"/>
        <v>121-150</v>
      </c>
    </row>
    <row r="4605" spans="1:5" x14ac:dyDescent="0.25">
      <c r="A4605">
        <v>107341628</v>
      </c>
      <c r="B4605">
        <v>97</v>
      </c>
      <c r="C4605" t="s">
        <v>40</v>
      </c>
      <c r="E4605" t="str">
        <f t="shared" si="71"/>
        <v>90-120</v>
      </c>
    </row>
    <row r="4606" spans="1:5" x14ac:dyDescent="0.25">
      <c r="A4606">
        <v>107343776</v>
      </c>
      <c r="B4606">
        <v>136</v>
      </c>
      <c r="C4606" t="s">
        <v>39</v>
      </c>
      <c r="E4606" t="str">
        <f t="shared" si="71"/>
        <v>121-150</v>
      </c>
    </row>
    <row r="4607" spans="1:5" x14ac:dyDescent="0.25">
      <c r="A4607">
        <v>107344546</v>
      </c>
      <c r="B4607">
        <v>97</v>
      </c>
      <c r="C4607" t="s">
        <v>39</v>
      </c>
      <c r="E4607" t="str">
        <f t="shared" si="71"/>
        <v>90-120</v>
      </c>
    </row>
    <row r="4608" spans="1:5" x14ac:dyDescent="0.25">
      <c r="A4608">
        <v>107351574</v>
      </c>
      <c r="B4608">
        <v>90</v>
      </c>
      <c r="C4608" t="s">
        <v>39</v>
      </c>
      <c r="E4608" t="str">
        <f t="shared" si="71"/>
        <v>90-120</v>
      </c>
    </row>
    <row r="4609" spans="1:5" x14ac:dyDescent="0.25">
      <c r="A4609">
        <v>107374352</v>
      </c>
      <c r="B4609">
        <v>150</v>
      </c>
      <c r="C4609" t="s">
        <v>39</v>
      </c>
      <c r="E4609" t="str">
        <f t="shared" si="71"/>
        <v>121-150</v>
      </c>
    </row>
    <row r="4610" spans="1:5" x14ac:dyDescent="0.25">
      <c r="A4610">
        <v>107379544</v>
      </c>
      <c r="B4610">
        <v>90</v>
      </c>
      <c r="C4610" t="s">
        <v>38</v>
      </c>
      <c r="D4610" s="32">
        <v>41841</v>
      </c>
      <c r="E4610" t="str">
        <f t="shared" si="71"/>
        <v>90-120</v>
      </c>
    </row>
    <row r="4611" spans="1:5" x14ac:dyDescent="0.25">
      <c r="A4611">
        <v>107392320</v>
      </c>
      <c r="B4611">
        <v>120</v>
      </c>
      <c r="C4611" t="s">
        <v>38</v>
      </c>
      <c r="E4611" t="str">
        <f t="shared" ref="E4611:E4674" si="72">IF(B4611&lt;=120,"90-120","121-150")</f>
        <v>90-120</v>
      </c>
    </row>
    <row r="4612" spans="1:5" x14ac:dyDescent="0.25">
      <c r="A4612">
        <v>107396290</v>
      </c>
      <c r="B4612">
        <v>92</v>
      </c>
      <c r="C4612" t="s">
        <v>39</v>
      </c>
      <c r="E4612" t="str">
        <f t="shared" si="72"/>
        <v>90-120</v>
      </c>
    </row>
    <row r="4613" spans="1:5" x14ac:dyDescent="0.25">
      <c r="A4613">
        <v>107403532</v>
      </c>
      <c r="B4613">
        <v>127</v>
      </c>
      <c r="C4613" t="s">
        <v>38</v>
      </c>
      <c r="D4613" s="32">
        <v>41864</v>
      </c>
      <c r="E4613" t="str">
        <f t="shared" si="72"/>
        <v>121-150</v>
      </c>
    </row>
    <row r="4614" spans="1:5" x14ac:dyDescent="0.25">
      <c r="A4614">
        <v>107406740</v>
      </c>
      <c r="B4614">
        <v>150</v>
      </c>
      <c r="C4614" t="s">
        <v>38</v>
      </c>
      <c r="E4614" t="str">
        <f t="shared" si="72"/>
        <v>121-150</v>
      </c>
    </row>
    <row r="4615" spans="1:5" x14ac:dyDescent="0.25">
      <c r="A4615">
        <v>107408644</v>
      </c>
      <c r="B4615">
        <v>150</v>
      </c>
      <c r="C4615" t="s">
        <v>39</v>
      </c>
      <c r="E4615" t="str">
        <f t="shared" si="72"/>
        <v>121-150</v>
      </c>
    </row>
    <row r="4616" spans="1:5" x14ac:dyDescent="0.25">
      <c r="A4616">
        <v>107410444</v>
      </c>
      <c r="B4616">
        <v>149</v>
      </c>
      <c r="C4616" t="s">
        <v>38</v>
      </c>
      <c r="E4616" t="str">
        <f t="shared" si="72"/>
        <v>121-150</v>
      </c>
    </row>
    <row r="4617" spans="1:5" x14ac:dyDescent="0.25">
      <c r="A4617">
        <v>107413956</v>
      </c>
      <c r="B4617">
        <v>90</v>
      </c>
      <c r="C4617" t="s">
        <v>38</v>
      </c>
      <c r="E4617" t="str">
        <f t="shared" si="72"/>
        <v>90-120</v>
      </c>
    </row>
    <row r="4618" spans="1:5" x14ac:dyDescent="0.25">
      <c r="A4618">
        <v>107418428</v>
      </c>
      <c r="B4618">
        <v>150</v>
      </c>
      <c r="C4618" t="s">
        <v>40</v>
      </c>
      <c r="E4618" t="str">
        <f t="shared" si="72"/>
        <v>121-150</v>
      </c>
    </row>
    <row r="4619" spans="1:5" x14ac:dyDescent="0.25">
      <c r="A4619">
        <v>107433712</v>
      </c>
      <c r="B4619">
        <v>92</v>
      </c>
      <c r="C4619" t="s">
        <v>39</v>
      </c>
      <c r="D4619" s="32">
        <v>41846</v>
      </c>
      <c r="E4619" t="str">
        <f t="shared" si="72"/>
        <v>90-120</v>
      </c>
    </row>
    <row r="4620" spans="1:5" x14ac:dyDescent="0.25">
      <c r="A4620">
        <v>107452492</v>
      </c>
      <c r="B4620">
        <v>150</v>
      </c>
      <c r="C4620" t="s">
        <v>38</v>
      </c>
      <c r="E4620" t="str">
        <f t="shared" si="72"/>
        <v>121-150</v>
      </c>
    </row>
    <row r="4621" spans="1:5" x14ac:dyDescent="0.25">
      <c r="A4621">
        <v>107453510</v>
      </c>
      <c r="B4621">
        <v>122</v>
      </c>
      <c r="C4621" t="s">
        <v>39</v>
      </c>
      <c r="E4621" t="str">
        <f t="shared" si="72"/>
        <v>121-150</v>
      </c>
    </row>
    <row r="4622" spans="1:5" x14ac:dyDescent="0.25">
      <c r="A4622">
        <v>107453860</v>
      </c>
      <c r="B4622">
        <v>148</v>
      </c>
      <c r="C4622" t="s">
        <v>39</v>
      </c>
      <c r="E4622" t="str">
        <f t="shared" si="72"/>
        <v>121-150</v>
      </c>
    </row>
    <row r="4623" spans="1:5" x14ac:dyDescent="0.25">
      <c r="A4623">
        <v>107454788</v>
      </c>
      <c r="B4623">
        <v>122</v>
      </c>
      <c r="C4623" t="s">
        <v>40</v>
      </c>
      <c r="E4623" t="str">
        <f t="shared" si="72"/>
        <v>121-150</v>
      </c>
    </row>
    <row r="4624" spans="1:5" x14ac:dyDescent="0.25">
      <c r="A4624">
        <v>107462874</v>
      </c>
      <c r="B4624">
        <v>150</v>
      </c>
      <c r="C4624" t="s">
        <v>38</v>
      </c>
      <c r="E4624" t="str">
        <f t="shared" si="72"/>
        <v>121-150</v>
      </c>
    </row>
    <row r="4625" spans="1:5" x14ac:dyDescent="0.25">
      <c r="A4625">
        <v>107469478</v>
      </c>
      <c r="B4625">
        <v>150</v>
      </c>
      <c r="C4625" t="s">
        <v>40</v>
      </c>
      <c r="D4625" s="32">
        <v>41871</v>
      </c>
      <c r="E4625" t="str">
        <f t="shared" si="72"/>
        <v>121-150</v>
      </c>
    </row>
    <row r="4626" spans="1:5" x14ac:dyDescent="0.25">
      <c r="A4626">
        <v>107475618</v>
      </c>
      <c r="B4626">
        <v>120</v>
      </c>
      <c r="C4626" t="s">
        <v>40</v>
      </c>
      <c r="E4626" t="str">
        <f t="shared" si="72"/>
        <v>90-120</v>
      </c>
    </row>
    <row r="4627" spans="1:5" x14ac:dyDescent="0.25">
      <c r="A4627">
        <v>107475778</v>
      </c>
      <c r="B4627">
        <v>121</v>
      </c>
      <c r="C4627" t="s">
        <v>38</v>
      </c>
      <c r="E4627" t="str">
        <f t="shared" si="72"/>
        <v>121-150</v>
      </c>
    </row>
    <row r="4628" spans="1:5" x14ac:dyDescent="0.25">
      <c r="A4628">
        <v>107479272</v>
      </c>
      <c r="B4628">
        <v>90</v>
      </c>
      <c r="C4628" t="s">
        <v>39</v>
      </c>
      <c r="E4628" t="str">
        <f t="shared" si="72"/>
        <v>90-120</v>
      </c>
    </row>
    <row r="4629" spans="1:5" x14ac:dyDescent="0.25">
      <c r="A4629">
        <v>107484806</v>
      </c>
      <c r="B4629">
        <v>146</v>
      </c>
      <c r="C4629" t="s">
        <v>38</v>
      </c>
      <c r="E4629" t="str">
        <f t="shared" si="72"/>
        <v>121-150</v>
      </c>
    </row>
    <row r="4630" spans="1:5" x14ac:dyDescent="0.25">
      <c r="A4630">
        <v>107485222</v>
      </c>
      <c r="B4630">
        <v>148</v>
      </c>
      <c r="C4630" t="s">
        <v>38</v>
      </c>
      <c r="E4630" t="str">
        <f t="shared" si="72"/>
        <v>121-150</v>
      </c>
    </row>
    <row r="4631" spans="1:5" x14ac:dyDescent="0.25">
      <c r="A4631">
        <v>107490560</v>
      </c>
      <c r="B4631">
        <v>136</v>
      </c>
      <c r="C4631" t="s">
        <v>40</v>
      </c>
      <c r="E4631" t="str">
        <f t="shared" si="72"/>
        <v>121-150</v>
      </c>
    </row>
    <row r="4632" spans="1:5" x14ac:dyDescent="0.25">
      <c r="A4632">
        <v>107503068</v>
      </c>
      <c r="B4632">
        <v>143</v>
      </c>
      <c r="C4632" t="s">
        <v>38</v>
      </c>
      <c r="E4632" t="str">
        <f t="shared" si="72"/>
        <v>121-150</v>
      </c>
    </row>
    <row r="4633" spans="1:5" x14ac:dyDescent="0.25">
      <c r="A4633">
        <v>107504980</v>
      </c>
      <c r="B4633">
        <v>141</v>
      </c>
      <c r="C4633" t="s">
        <v>39</v>
      </c>
      <c r="E4633" t="str">
        <f t="shared" si="72"/>
        <v>121-150</v>
      </c>
    </row>
    <row r="4634" spans="1:5" x14ac:dyDescent="0.25">
      <c r="A4634">
        <v>107506706</v>
      </c>
      <c r="B4634">
        <v>106</v>
      </c>
      <c r="C4634" t="s">
        <v>38</v>
      </c>
      <c r="E4634" t="str">
        <f t="shared" si="72"/>
        <v>90-120</v>
      </c>
    </row>
    <row r="4635" spans="1:5" x14ac:dyDescent="0.25">
      <c r="A4635">
        <v>107509166</v>
      </c>
      <c r="B4635">
        <v>91</v>
      </c>
      <c r="C4635" t="s">
        <v>38</v>
      </c>
      <c r="E4635" t="str">
        <f t="shared" si="72"/>
        <v>90-120</v>
      </c>
    </row>
    <row r="4636" spans="1:5" x14ac:dyDescent="0.25">
      <c r="A4636">
        <v>107512532</v>
      </c>
      <c r="B4636">
        <v>150</v>
      </c>
      <c r="C4636" t="s">
        <v>40</v>
      </c>
      <c r="E4636" t="str">
        <f t="shared" si="72"/>
        <v>121-150</v>
      </c>
    </row>
    <row r="4637" spans="1:5" x14ac:dyDescent="0.25">
      <c r="A4637">
        <v>107517316</v>
      </c>
      <c r="B4637">
        <v>134</v>
      </c>
      <c r="C4637" t="s">
        <v>39</v>
      </c>
      <c r="E4637" t="str">
        <f t="shared" si="72"/>
        <v>121-150</v>
      </c>
    </row>
    <row r="4638" spans="1:5" x14ac:dyDescent="0.25">
      <c r="A4638">
        <v>107521374</v>
      </c>
      <c r="B4638">
        <v>118</v>
      </c>
      <c r="C4638" t="s">
        <v>39</v>
      </c>
      <c r="E4638" t="str">
        <f t="shared" si="72"/>
        <v>90-120</v>
      </c>
    </row>
    <row r="4639" spans="1:5" x14ac:dyDescent="0.25">
      <c r="A4639">
        <v>107524976</v>
      </c>
      <c r="B4639">
        <v>119</v>
      </c>
      <c r="C4639" t="s">
        <v>38</v>
      </c>
      <c r="E4639" t="str">
        <f t="shared" si="72"/>
        <v>90-120</v>
      </c>
    </row>
    <row r="4640" spans="1:5" x14ac:dyDescent="0.25">
      <c r="A4640">
        <v>107526274</v>
      </c>
      <c r="B4640">
        <v>90</v>
      </c>
      <c r="C4640" t="s">
        <v>38</v>
      </c>
      <c r="E4640" t="str">
        <f t="shared" si="72"/>
        <v>90-120</v>
      </c>
    </row>
    <row r="4641" spans="1:5" x14ac:dyDescent="0.25">
      <c r="A4641">
        <v>107526670</v>
      </c>
      <c r="B4641">
        <v>120</v>
      </c>
      <c r="C4641" t="s">
        <v>38</v>
      </c>
      <c r="E4641" t="str">
        <f t="shared" si="72"/>
        <v>90-120</v>
      </c>
    </row>
    <row r="4642" spans="1:5" x14ac:dyDescent="0.25">
      <c r="A4642">
        <v>107538006</v>
      </c>
      <c r="B4642">
        <v>90</v>
      </c>
      <c r="C4642" t="s">
        <v>38</v>
      </c>
      <c r="E4642" t="str">
        <f t="shared" si="72"/>
        <v>90-120</v>
      </c>
    </row>
    <row r="4643" spans="1:5" x14ac:dyDescent="0.25">
      <c r="A4643">
        <v>107538282</v>
      </c>
      <c r="B4643">
        <v>104</v>
      </c>
      <c r="C4643" t="s">
        <v>40</v>
      </c>
      <c r="E4643" t="str">
        <f t="shared" si="72"/>
        <v>90-120</v>
      </c>
    </row>
    <row r="4644" spans="1:5" x14ac:dyDescent="0.25">
      <c r="A4644">
        <v>107542146</v>
      </c>
      <c r="B4644">
        <v>148</v>
      </c>
      <c r="C4644" t="s">
        <v>39</v>
      </c>
      <c r="E4644" t="str">
        <f t="shared" si="72"/>
        <v>121-150</v>
      </c>
    </row>
    <row r="4645" spans="1:5" x14ac:dyDescent="0.25">
      <c r="A4645">
        <v>107546804</v>
      </c>
      <c r="B4645">
        <v>119</v>
      </c>
      <c r="C4645" t="s">
        <v>39</v>
      </c>
      <c r="E4645" t="str">
        <f t="shared" si="72"/>
        <v>90-120</v>
      </c>
    </row>
    <row r="4646" spans="1:5" x14ac:dyDescent="0.25">
      <c r="A4646">
        <v>107552034</v>
      </c>
      <c r="B4646">
        <v>120</v>
      </c>
      <c r="C4646" t="s">
        <v>39</v>
      </c>
      <c r="E4646" t="str">
        <f t="shared" si="72"/>
        <v>90-120</v>
      </c>
    </row>
    <row r="4647" spans="1:5" x14ac:dyDescent="0.25">
      <c r="A4647">
        <v>107552786</v>
      </c>
      <c r="B4647">
        <v>120</v>
      </c>
      <c r="C4647" t="s">
        <v>40</v>
      </c>
      <c r="E4647" t="str">
        <f t="shared" si="72"/>
        <v>90-120</v>
      </c>
    </row>
    <row r="4648" spans="1:5" x14ac:dyDescent="0.25">
      <c r="A4648">
        <v>107556492</v>
      </c>
      <c r="B4648">
        <v>141</v>
      </c>
      <c r="C4648" t="s">
        <v>39</v>
      </c>
      <c r="E4648" t="str">
        <f t="shared" si="72"/>
        <v>121-150</v>
      </c>
    </row>
    <row r="4649" spans="1:5" x14ac:dyDescent="0.25">
      <c r="A4649">
        <v>107562534</v>
      </c>
      <c r="B4649">
        <v>134</v>
      </c>
      <c r="C4649" t="s">
        <v>38</v>
      </c>
      <c r="E4649" t="str">
        <f t="shared" si="72"/>
        <v>121-150</v>
      </c>
    </row>
    <row r="4650" spans="1:5" x14ac:dyDescent="0.25">
      <c r="A4650">
        <v>107564756</v>
      </c>
      <c r="B4650">
        <v>120</v>
      </c>
      <c r="C4650" t="s">
        <v>38</v>
      </c>
      <c r="D4650" s="32">
        <v>41871</v>
      </c>
      <c r="E4650" t="str">
        <f t="shared" si="72"/>
        <v>90-120</v>
      </c>
    </row>
    <row r="4651" spans="1:5" x14ac:dyDescent="0.25">
      <c r="A4651">
        <v>107564756</v>
      </c>
      <c r="B4651">
        <v>120</v>
      </c>
      <c r="C4651" t="s">
        <v>38</v>
      </c>
      <c r="D4651" s="32">
        <v>41841</v>
      </c>
      <c r="E4651" t="str">
        <f t="shared" si="72"/>
        <v>90-120</v>
      </c>
    </row>
    <row r="4652" spans="1:5" x14ac:dyDescent="0.25">
      <c r="A4652">
        <v>107564756</v>
      </c>
      <c r="B4652">
        <v>120</v>
      </c>
      <c r="C4652" t="s">
        <v>38</v>
      </c>
      <c r="D4652" s="32">
        <v>41852</v>
      </c>
      <c r="E4652" t="str">
        <f t="shared" si="72"/>
        <v>90-120</v>
      </c>
    </row>
    <row r="4653" spans="1:5" x14ac:dyDescent="0.25">
      <c r="A4653">
        <v>107565580</v>
      </c>
      <c r="B4653">
        <v>106</v>
      </c>
      <c r="C4653" t="s">
        <v>39</v>
      </c>
      <c r="D4653" s="32">
        <v>41848</v>
      </c>
      <c r="E4653" t="str">
        <f t="shared" si="72"/>
        <v>90-120</v>
      </c>
    </row>
    <row r="4654" spans="1:5" x14ac:dyDescent="0.25">
      <c r="A4654">
        <v>107566500</v>
      </c>
      <c r="B4654">
        <v>90</v>
      </c>
      <c r="C4654" t="s">
        <v>39</v>
      </c>
      <c r="E4654" t="str">
        <f t="shared" si="72"/>
        <v>90-120</v>
      </c>
    </row>
    <row r="4655" spans="1:5" x14ac:dyDescent="0.25">
      <c r="A4655">
        <v>107566802</v>
      </c>
      <c r="B4655">
        <v>91</v>
      </c>
      <c r="C4655" t="s">
        <v>38</v>
      </c>
      <c r="E4655" t="str">
        <f t="shared" si="72"/>
        <v>90-120</v>
      </c>
    </row>
    <row r="4656" spans="1:5" x14ac:dyDescent="0.25">
      <c r="A4656">
        <v>107567062</v>
      </c>
      <c r="B4656">
        <v>136</v>
      </c>
      <c r="C4656" t="s">
        <v>38</v>
      </c>
      <c r="E4656" t="str">
        <f t="shared" si="72"/>
        <v>121-150</v>
      </c>
    </row>
    <row r="4657" spans="1:5" x14ac:dyDescent="0.25">
      <c r="A4657">
        <v>107568056</v>
      </c>
      <c r="B4657">
        <v>150</v>
      </c>
      <c r="C4657" t="s">
        <v>38</v>
      </c>
      <c r="E4657" t="str">
        <f t="shared" si="72"/>
        <v>121-150</v>
      </c>
    </row>
    <row r="4658" spans="1:5" x14ac:dyDescent="0.25">
      <c r="A4658">
        <v>107569962</v>
      </c>
      <c r="B4658">
        <v>120</v>
      </c>
      <c r="C4658" t="s">
        <v>38</v>
      </c>
      <c r="E4658" t="str">
        <f t="shared" si="72"/>
        <v>90-120</v>
      </c>
    </row>
    <row r="4659" spans="1:5" x14ac:dyDescent="0.25">
      <c r="A4659">
        <v>107573452</v>
      </c>
      <c r="B4659">
        <v>129</v>
      </c>
      <c r="C4659" t="s">
        <v>38</v>
      </c>
      <c r="E4659" t="str">
        <f t="shared" si="72"/>
        <v>121-150</v>
      </c>
    </row>
    <row r="4660" spans="1:5" x14ac:dyDescent="0.25">
      <c r="A4660">
        <v>107575514</v>
      </c>
      <c r="B4660">
        <v>119</v>
      </c>
      <c r="C4660" t="s">
        <v>39</v>
      </c>
      <c r="E4660" t="str">
        <f t="shared" si="72"/>
        <v>90-120</v>
      </c>
    </row>
    <row r="4661" spans="1:5" x14ac:dyDescent="0.25">
      <c r="A4661">
        <v>107577180</v>
      </c>
      <c r="B4661">
        <v>148</v>
      </c>
      <c r="C4661" t="s">
        <v>39</v>
      </c>
      <c r="E4661" t="str">
        <f t="shared" si="72"/>
        <v>121-150</v>
      </c>
    </row>
    <row r="4662" spans="1:5" x14ac:dyDescent="0.25">
      <c r="A4662">
        <v>107578766</v>
      </c>
      <c r="B4662">
        <v>106</v>
      </c>
      <c r="C4662" t="s">
        <v>38</v>
      </c>
      <c r="E4662" t="str">
        <f t="shared" si="72"/>
        <v>90-120</v>
      </c>
    </row>
    <row r="4663" spans="1:5" x14ac:dyDescent="0.25">
      <c r="A4663">
        <v>107583912</v>
      </c>
      <c r="B4663">
        <v>150</v>
      </c>
      <c r="C4663" t="s">
        <v>39</v>
      </c>
      <c r="E4663" t="str">
        <f t="shared" si="72"/>
        <v>121-150</v>
      </c>
    </row>
    <row r="4664" spans="1:5" x14ac:dyDescent="0.25">
      <c r="A4664">
        <v>107585172</v>
      </c>
      <c r="B4664">
        <v>136</v>
      </c>
      <c r="C4664" t="s">
        <v>39</v>
      </c>
      <c r="D4664" s="32">
        <v>41850</v>
      </c>
      <c r="E4664" t="str">
        <f t="shared" si="72"/>
        <v>121-150</v>
      </c>
    </row>
    <row r="4665" spans="1:5" x14ac:dyDescent="0.25">
      <c r="A4665">
        <v>107585412</v>
      </c>
      <c r="B4665">
        <v>112</v>
      </c>
      <c r="C4665" t="s">
        <v>40</v>
      </c>
      <c r="E4665" t="str">
        <f t="shared" si="72"/>
        <v>90-120</v>
      </c>
    </row>
    <row r="4666" spans="1:5" x14ac:dyDescent="0.25">
      <c r="A4666">
        <v>107585502</v>
      </c>
      <c r="B4666">
        <v>148</v>
      </c>
      <c r="C4666" t="s">
        <v>38</v>
      </c>
      <c r="E4666" t="str">
        <f t="shared" si="72"/>
        <v>121-150</v>
      </c>
    </row>
    <row r="4667" spans="1:5" x14ac:dyDescent="0.25">
      <c r="A4667">
        <v>107588232</v>
      </c>
      <c r="B4667">
        <v>104</v>
      </c>
      <c r="C4667" t="s">
        <v>38</v>
      </c>
      <c r="E4667" t="str">
        <f t="shared" si="72"/>
        <v>90-120</v>
      </c>
    </row>
    <row r="4668" spans="1:5" x14ac:dyDescent="0.25">
      <c r="A4668">
        <v>107589336</v>
      </c>
      <c r="B4668">
        <v>104</v>
      </c>
      <c r="C4668" t="s">
        <v>39</v>
      </c>
      <c r="E4668" t="str">
        <f t="shared" si="72"/>
        <v>90-120</v>
      </c>
    </row>
    <row r="4669" spans="1:5" x14ac:dyDescent="0.25">
      <c r="A4669">
        <v>107589760</v>
      </c>
      <c r="B4669">
        <v>149</v>
      </c>
      <c r="C4669" t="s">
        <v>39</v>
      </c>
      <c r="D4669" s="32">
        <v>41869</v>
      </c>
      <c r="E4669" t="str">
        <f t="shared" si="72"/>
        <v>121-150</v>
      </c>
    </row>
    <row r="4670" spans="1:5" x14ac:dyDescent="0.25">
      <c r="A4670">
        <v>107591126</v>
      </c>
      <c r="B4670">
        <v>104</v>
      </c>
      <c r="C4670" t="s">
        <v>38</v>
      </c>
      <c r="E4670" t="str">
        <f t="shared" si="72"/>
        <v>90-120</v>
      </c>
    </row>
    <row r="4671" spans="1:5" x14ac:dyDescent="0.25">
      <c r="A4671">
        <v>107606236</v>
      </c>
      <c r="B4671">
        <v>148</v>
      </c>
      <c r="C4671" t="s">
        <v>38</v>
      </c>
      <c r="E4671" t="str">
        <f t="shared" si="72"/>
        <v>121-150</v>
      </c>
    </row>
    <row r="4672" spans="1:5" x14ac:dyDescent="0.25">
      <c r="A4672">
        <v>107609096</v>
      </c>
      <c r="B4672">
        <v>97</v>
      </c>
      <c r="C4672" t="s">
        <v>40</v>
      </c>
      <c r="D4672" s="32">
        <v>41865</v>
      </c>
      <c r="E4672" t="str">
        <f t="shared" si="72"/>
        <v>90-120</v>
      </c>
    </row>
    <row r="4673" spans="1:5" x14ac:dyDescent="0.25">
      <c r="A4673">
        <v>107617404</v>
      </c>
      <c r="B4673">
        <v>103</v>
      </c>
      <c r="C4673" t="s">
        <v>39</v>
      </c>
      <c r="E4673" t="str">
        <f t="shared" si="72"/>
        <v>90-120</v>
      </c>
    </row>
    <row r="4674" spans="1:5" x14ac:dyDescent="0.25">
      <c r="A4674">
        <v>107618286</v>
      </c>
      <c r="B4674">
        <v>141</v>
      </c>
      <c r="C4674" t="s">
        <v>38</v>
      </c>
      <c r="E4674" t="str">
        <f t="shared" si="72"/>
        <v>121-150</v>
      </c>
    </row>
    <row r="4675" spans="1:5" x14ac:dyDescent="0.25">
      <c r="A4675">
        <v>107619984</v>
      </c>
      <c r="B4675">
        <v>136</v>
      </c>
      <c r="C4675" t="s">
        <v>39</v>
      </c>
      <c r="E4675" t="str">
        <f t="shared" ref="E4675:E4738" si="73">IF(B4675&lt;=120,"90-120","121-150")</f>
        <v>121-150</v>
      </c>
    </row>
    <row r="4676" spans="1:5" x14ac:dyDescent="0.25">
      <c r="A4676">
        <v>107621574</v>
      </c>
      <c r="B4676">
        <v>106</v>
      </c>
      <c r="C4676" t="s">
        <v>39</v>
      </c>
      <c r="E4676" t="str">
        <f t="shared" si="73"/>
        <v>90-120</v>
      </c>
    </row>
    <row r="4677" spans="1:5" x14ac:dyDescent="0.25">
      <c r="A4677">
        <v>107627408</v>
      </c>
      <c r="B4677">
        <v>149</v>
      </c>
      <c r="C4677" t="s">
        <v>39</v>
      </c>
      <c r="E4677" t="str">
        <f t="shared" si="73"/>
        <v>121-150</v>
      </c>
    </row>
    <row r="4678" spans="1:5" x14ac:dyDescent="0.25">
      <c r="A4678">
        <v>107628114</v>
      </c>
      <c r="B4678">
        <v>127</v>
      </c>
      <c r="C4678" t="s">
        <v>39</v>
      </c>
      <c r="E4678" t="str">
        <f t="shared" si="73"/>
        <v>121-150</v>
      </c>
    </row>
    <row r="4679" spans="1:5" x14ac:dyDescent="0.25">
      <c r="A4679">
        <v>107639006</v>
      </c>
      <c r="B4679">
        <v>92</v>
      </c>
      <c r="C4679" t="s">
        <v>39</v>
      </c>
      <c r="E4679" t="str">
        <f t="shared" si="73"/>
        <v>90-120</v>
      </c>
    </row>
    <row r="4680" spans="1:5" x14ac:dyDescent="0.25">
      <c r="A4680">
        <v>107644848</v>
      </c>
      <c r="B4680">
        <v>126</v>
      </c>
      <c r="C4680" t="s">
        <v>39</v>
      </c>
      <c r="E4680" t="str">
        <f t="shared" si="73"/>
        <v>121-150</v>
      </c>
    </row>
    <row r="4681" spans="1:5" x14ac:dyDescent="0.25">
      <c r="A4681">
        <v>107646544</v>
      </c>
      <c r="B4681">
        <v>136</v>
      </c>
      <c r="C4681" t="s">
        <v>39</v>
      </c>
      <c r="E4681" t="str">
        <f t="shared" si="73"/>
        <v>121-150</v>
      </c>
    </row>
    <row r="4682" spans="1:5" x14ac:dyDescent="0.25">
      <c r="A4682">
        <v>107649034</v>
      </c>
      <c r="B4682">
        <v>141</v>
      </c>
      <c r="C4682" t="s">
        <v>39</v>
      </c>
      <c r="E4682" t="str">
        <f t="shared" si="73"/>
        <v>121-150</v>
      </c>
    </row>
    <row r="4683" spans="1:5" x14ac:dyDescent="0.25">
      <c r="A4683">
        <v>107649718</v>
      </c>
      <c r="B4683">
        <v>141</v>
      </c>
      <c r="C4683" t="s">
        <v>38</v>
      </c>
      <c r="E4683" t="str">
        <f t="shared" si="73"/>
        <v>121-150</v>
      </c>
    </row>
    <row r="4684" spans="1:5" x14ac:dyDescent="0.25">
      <c r="A4684">
        <v>107652128</v>
      </c>
      <c r="B4684">
        <v>121</v>
      </c>
      <c r="C4684" t="s">
        <v>38</v>
      </c>
      <c r="E4684" t="str">
        <f t="shared" si="73"/>
        <v>121-150</v>
      </c>
    </row>
    <row r="4685" spans="1:5" x14ac:dyDescent="0.25">
      <c r="A4685">
        <v>107652332</v>
      </c>
      <c r="B4685">
        <v>97</v>
      </c>
      <c r="C4685" t="s">
        <v>39</v>
      </c>
      <c r="E4685" t="str">
        <f t="shared" si="73"/>
        <v>90-120</v>
      </c>
    </row>
    <row r="4686" spans="1:5" x14ac:dyDescent="0.25">
      <c r="A4686">
        <v>107655568</v>
      </c>
      <c r="B4686">
        <v>91</v>
      </c>
      <c r="C4686" t="s">
        <v>38</v>
      </c>
      <c r="D4686" s="32">
        <v>41857</v>
      </c>
      <c r="E4686" t="str">
        <f t="shared" si="73"/>
        <v>90-120</v>
      </c>
    </row>
    <row r="4687" spans="1:5" x14ac:dyDescent="0.25">
      <c r="A4687">
        <v>107656884</v>
      </c>
      <c r="B4687">
        <v>121</v>
      </c>
      <c r="C4687" t="s">
        <v>38</v>
      </c>
      <c r="E4687" t="str">
        <f t="shared" si="73"/>
        <v>121-150</v>
      </c>
    </row>
    <row r="4688" spans="1:5" x14ac:dyDescent="0.25">
      <c r="A4688">
        <v>107658114</v>
      </c>
      <c r="B4688">
        <v>121</v>
      </c>
      <c r="C4688" t="s">
        <v>38</v>
      </c>
      <c r="E4688" t="str">
        <f t="shared" si="73"/>
        <v>121-150</v>
      </c>
    </row>
    <row r="4689" spans="1:5" x14ac:dyDescent="0.25">
      <c r="A4689">
        <v>107667146</v>
      </c>
      <c r="B4689">
        <v>96</v>
      </c>
      <c r="C4689" t="s">
        <v>38</v>
      </c>
      <c r="E4689" t="str">
        <f t="shared" si="73"/>
        <v>90-120</v>
      </c>
    </row>
    <row r="4690" spans="1:5" x14ac:dyDescent="0.25">
      <c r="A4690">
        <v>107669388</v>
      </c>
      <c r="B4690">
        <v>91</v>
      </c>
      <c r="C4690" t="s">
        <v>39</v>
      </c>
      <c r="E4690" t="str">
        <f t="shared" si="73"/>
        <v>90-120</v>
      </c>
    </row>
    <row r="4691" spans="1:5" x14ac:dyDescent="0.25">
      <c r="A4691">
        <v>107670838</v>
      </c>
      <c r="B4691">
        <v>147</v>
      </c>
      <c r="C4691" t="s">
        <v>39</v>
      </c>
      <c r="D4691" s="32">
        <v>41851</v>
      </c>
      <c r="E4691" t="str">
        <f t="shared" si="73"/>
        <v>121-150</v>
      </c>
    </row>
    <row r="4692" spans="1:5" x14ac:dyDescent="0.25">
      <c r="A4692">
        <v>107673274</v>
      </c>
      <c r="B4692">
        <v>120</v>
      </c>
      <c r="C4692" t="s">
        <v>39</v>
      </c>
      <c r="E4692" t="str">
        <f t="shared" si="73"/>
        <v>90-120</v>
      </c>
    </row>
    <row r="4693" spans="1:5" x14ac:dyDescent="0.25">
      <c r="A4693">
        <v>107673334</v>
      </c>
      <c r="B4693">
        <v>90</v>
      </c>
      <c r="C4693" t="s">
        <v>38</v>
      </c>
      <c r="E4693" t="str">
        <f t="shared" si="73"/>
        <v>90-120</v>
      </c>
    </row>
    <row r="4694" spans="1:5" x14ac:dyDescent="0.25">
      <c r="A4694">
        <v>107673550</v>
      </c>
      <c r="B4694">
        <v>147</v>
      </c>
      <c r="C4694" t="s">
        <v>40</v>
      </c>
      <c r="E4694" t="str">
        <f t="shared" si="73"/>
        <v>121-150</v>
      </c>
    </row>
    <row r="4695" spans="1:5" x14ac:dyDescent="0.25">
      <c r="A4695">
        <v>107693082</v>
      </c>
      <c r="B4695">
        <v>150</v>
      </c>
      <c r="C4695" t="s">
        <v>40</v>
      </c>
      <c r="E4695" t="str">
        <f t="shared" si="73"/>
        <v>121-150</v>
      </c>
    </row>
    <row r="4696" spans="1:5" x14ac:dyDescent="0.25">
      <c r="A4696">
        <v>107694868</v>
      </c>
      <c r="B4696">
        <v>106</v>
      </c>
      <c r="C4696" t="s">
        <v>38</v>
      </c>
      <c r="E4696" t="str">
        <f t="shared" si="73"/>
        <v>90-120</v>
      </c>
    </row>
    <row r="4697" spans="1:5" x14ac:dyDescent="0.25">
      <c r="A4697">
        <v>107701238</v>
      </c>
      <c r="B4697">
        <v>120</v>
      </c>
      <c r="C4697" t="s">
        <v>39</v>
      </c>
      <c r="E4697" t="str">
        <f t="shared" si="73"/>
        <v>90-120</v>
      </c>
    </row>
    <row r="4698" spans="1:5" x14ac:dyDescent="0.25">
      <c r="A4698">
        <v>107705972</v>
      </c>
      <c r="B4698">
        <v>90</v>
      </c>
      <c r="C4698" t="s">
        <v>40</v>
      </c>
      <c r="E4698" t="str">
        <f t="shared" si="73"/>
        <v>90-120</v>
      </c>
    </row>
    <row r="4699" spans="1:5" x14ac:dyDescent="0.25">
      <c r="A4699">
        <v>107729136</v>
      </c>
      <c r="B4699">
        <v>106</v>
      </c>
      <c r="C4699" t="s">
        <v>39</v>
      </c>
      <c r="D4699" s="32">
        <v>41851</v>
      </c>
      <c r="E4699" t="str">
        <f t="shared" si="73"/>
        <v>90-120</v>
      </c>
    </row>
    <row r="4700" spans="1:5" x14ac:dyDescent="0.25">
      <c r="A4700">
        <v>107729136</v>
      </c>
      <c r="B4700">
        <v>106</v>
      </c>
      <c r="C4700" t="s">
        <v>39</v>
      </c>
      <c r="D4700" s="32">
        <v>41860</v>
      </c>
      <c r="E4700" t="str">
        <f t="shared" si="73"/>
        <v>90-120</v>
      </c>
    </row>
    <row r="4701" spans="1:5" x14ac:dyDescent="0.25">
      <c r="A4701">
        <v>107737692</v>
      </c>
      <c r="B4701">
        <v>150</v>
      </c>
      <c r="C4701" t="s">
        <v>38</v>
      </c>
      <c r="E4701" t="str">
        <f t="shared" si="73"/>
        <v>121-150</v>
      </c>
    </row>
    <row r="4702" spans="1:5" x14ac:dyDescent="0.25">
      <c r="A4702">
        <v>107746328</v>
      </c>
      <c r="B4702">
        <v>90</v>
      </c>
      <c r="C4702" t="s">
        <v>38</v>
      </c>
      <c r="D4702" s="32">
        <v>41849</v>
      </c>
      <c r="E4702" t="str">
        <f t="shared" si="73"/>
        <v>90-120</v>
      </c>
    </row>
    <row r="4703" spans="1:5" x14ac:dyDescent="0.25">
      <c r="A4703">
        <v>107746328</v>
      </c>
      <c r="B4703">
        <v>90</v>
      </c>
      <c r="C4703" t="s">
        <v>38</v>
      </c>
      <c r="D4703" s="32">
        <v>41843</v>
      </c>
      <c r="E4703" t="str">
        <f t="shared" si="73"/>
        <v>90-120</v>
      </c>
    </row>
    <row r="4704" spans="1:5" x14ac:dyDescent="0.25">
      <c r="A4704">
        <v>107746572</v>
      </c>
      <c r="B4704">
        <v>117</v>
      </c>
      <c r="C4704" t="s">
        <v>40</v>
      </c>
      <c r="E4704" t="str">
        <f t="shared" si="73"/>
        <v>90-120</v>
      </c>
    </row>
    <row r="4705" spans="1:5" x14ac:dyDescent="0.25">
      <c r="A4705">
        <v>107747494</v>
      </c>
      <c r="B4705">
        <v>91</v>
      </c>
      <c r="C4705" t="s">
        <v>38</v>
      </c>
      <c r="E4705" t="str">
        <f t="shared" si="73"/>
        <v>90-120</v>
      </c>
    </row>
    <row r="4706" spans="1:5" x14ac:dyDescent="0.25">
      <c r="A4706">
        <v>107749340</v>
      </c>
      <c r="B4706">
        <v>92</v>
      </c>
      <c r="C4706" t="s">
        <v>38</v>
      </c>
      <c r="E4706" t="str">
        <f t="shared" si="73"/>
        <v>90-120</v>
      </c>
    </row>
    <row r="4707" spans="1:5" x14ac:dyDescent="0.25">
      <c r="A4707">
        <v>107754312</v>
      </c>
      <c r="B4707">
        <v>148</v>
      </c>
      <c r="C4707" t="s">
        <v>38</v>
      </c>
      <c r="E4707" t="str">
        <f t="shared" si="73"/>
        <v>121-150</v>
      </c>
    </row>
    <row r="4708" spans="1:5" x14ac:dyDescent="0.25">
      <c r="A4708">
        <v>107757282</v>
      </c>
      <c r="B4708">
        <v>149</v>
      </c>
      <c r="C4708" t="s">
        <v>38</v>
      </c>
      <c r="E4708" t="str">
        <f t="shared" si="73"/>
        <v>121-150</v>
      </c>
    </row>
    <row r="4709" spans="1:5" x14ac:dyDescent="0.25">
      <c r="A4709">
        <v>107757602</v>
      </c>
      <c r="B4709">
        <v>148</v>
      </c>
      <c r="C4709" t="s">
        <v>40</v>
      </c>
      <c r="E4709" t="str">
        <f t="shared" si="73"/>
        <v>121-150</v>
      </c>
    </row>
    <row r="4710" spans="1:5" x14ac:dyDescent="0.25">
      <c r="A4710">
        <v>107757890</v>
      </c>
      <c r="B4710">
        <v>92</v>
      </c>
      <c r="C4710" t="s">
        <v>40</v>
      </c>
      <c r="D4710" s="32">
        <v>41843</v>
      </c>
      <c r="E4710" t="str">
        <f t="shared" si="73"/>
        <v>90-120</v>
      </c>
    </row>
    <row r="4711" spans="1:5" x14ac:dyDescent="0.25">
      <c r="A4711">
        <v>107757890</v>
      </c>
      <c r="B4711">
        <v>92</v>
      </c>
      <c r="C4711" t="s">
        <v>40</v>
      </c>
      <c r="D4711" s="32">
        <v>41844</v>
      </c>
      <c r="E4711" t="str">
        <f t="shared" si="73"/>
        <v>90-120</v>
      </c>
    </row>
    <row r="4712" spans="1:5" x14ac:dyDescent="0.25">
      <c r="A4712">
        <v>107761842</v>
      </c>
      <c r="B4712">
        <v>121</v>
      </c>
      <c r="C4712" t="s">
        <v>38</v>
      </c>
      <c r="E4712" t="str">
        <f t="shared" si="73"/>
        <v>121-150</v>
      </c>
    </row>
    <row r="4713" spans="1:5" x14ac:dyDescent="0.25">
      <c r="A4713">
        <v>107768228</v>
      </c>
      <c r="B4713">
        <v>118</v>
      </c>
      <c r="C4713" t="s">
        <v>38</v>
      </c>
      <c r="D4713" s="32">
        <v>41862</v>
      </c>
      <c r="E4713" t="str">
        <f t="shared" si="73"/>
        <v>90-120</v>
      </c>
    </row>
    <row r="4714" spans="1:5" x14ac:dyDescent="0.25">
      <c r="A4714">
        <v>107771030</v>
      </c>
      <c r="B4714">
        <v>117</v>
      </c>
      <c r="C4714" t="s">
        <v>38</v>
      </c>
      <c r="E4714" t="str">
        <f t="shared" si="73"/>
        <v>90-120</v>
      </c>
    </row>
    <row r="4715" spans="1:5" x14ac:dyDescent="0.25">
      <c r="A4715">
        <v>107771238</v>
      </c>
      <c r="B4715">
        <v>90</v>
      </c>
      <c r="C4715" t="s">
        <v>38</v>
      </c>
      <c r="E4715" t="str">
        <f t="shared" si="73"/>
        <v>90-120</v>
      </c>
    </row>
    <row r="4716" spans="1:5" x14ac:dyDescent="0.25">
      <c r="A4716">
        <v>107775620</v>
      </c>
      <c r="B4716">
        <v>120</v>
      </c>
      <c r="C4716" t="s">
        <v>39</v>
      </c>
      <c r="E4716" t="str">
        <f t="shared" si="73"/>
        <v>90-120</v>
      </c>
    </row>
    <row r="4717" spans="1:5" x14ac:dyDescent="0.25">
      <c r="A4717">
        <v>107780784</v>
      </c>
      <c r="B4717">
        <v>113</v>
      </c>
      <c r="C4717" t="s">
        <v>39</v>
      </c>
      <c r="E4717" t="str">
        <f t="shared" si="73"/>
        <v>90-120</v>
      </c>
    </row>
    <row r="4718" spans="1:5" x14ac:dyDescent="0.25">
      <c r="A4718">
        <v>107782930</v>
      </c>
      <c r="B4718">
        <v>116</v>
      </c>
      <c r="C4718" t="s">
        <v>38</v>
      </c>
      <c r="D4718" s="32">
        <v>41845</v>
      </c>
      <c r="E4718" t="str">
        <f t="shared" si="73"/>
        <v>90-120</v>
      </c>
    </row>
    <row r="4719" spans="1:5" x14ac:dyDescent="0.25">
      <c r="A4719">
        <v>107789628</v>
      </c>
      <c r="B4719">
        <v>150</v>
      </c>
      <c r="C4719" t="s">
        <v>40</v>
      </c>
      <c r="E4719" t="str">
        <f t="shared" si="73"/>
        <v>121-150</v>
      </c>
    </row>
    <row r="4720" spans="1:5" x14ac:dyDescent="0.25">
      <c r="A4720">
        <v>107796696</v>
      </c>
      <c r="B4720">
        <v>150</v>
      </c>
      <c r="C4720" t="s">
        <v>39</v>
      </c>
      <c r="E4720" t="str">
        <f t="shared" si="73"/>
        <v>121-150</v>
      </c>
    </row>
    <row r="4721" spans="1:5" x14ac:dyDescent="0.25">
      <c r="A4721">
        <v>107797536</v>
      </c>
      <c r="B4721">
        <v>143</v>
      </c>
      <c r="C4721" t="s">
        <v>39</v>
      </c>
      <c r="E4721" t="str">
        <f t="shared" si="73"/>
        <v>121-150</v>
      </c>
    </row>
    <row r="4722" spans="1:5" x14ac:dyDescent="0.25">
      <c r="A4722">
        <v>107801272</v>
      </c>
      <c r="B4722">
        <v>149</v>
      </c>
      <c r="C4722" t="s">
        <v>39</v>
      </c>
      <c r="E4722" t="str">
        <f t="shared" si="73"/>
        <v>121-150</v>
      </c>
    </row>
    <row r="4723" spans="1:5" x14ac:dyDescent="0.25">
      <c r="A4723">
        <v>107802154</v>
      </c>
      <c r="B4723">
        <v>120</v>
      </c>
      <c r="C4723" t="s">
        <v>38</v>
      </c>
      <c r="E4723" t="str">
        <f t="shared" si="73"/>
        <v>90-120</v>
      </c>
    </row>
    <row r="4724" spans="1:5" x14ac:dyDescent="0.25">
      <c r="A4724">
        <v>107820890</v>
      </c>
      <c r="B4724">
        <v>116</v>
      </c>
      <c r="C4724" t="s">
        <v>38</v>
      </c>
      <c r="E4724" t="str">
        <f t="shared" si="73"/>
        <v>90-120</v>
      </c>
    </row>
    <row r="4725" spans="1:5" x14ac:dyDescent="0.25">
      <c r="A4725">
        <v>107824004</v>
      </c>
      <c r="B4725">
        <v>90</v>
      </c>
      <c r="C4725" t="s">
        <v>39</v>
      </c>
      <c r="D4725" s="32">
        <v>41845</v>
      </c>
      <c r="E4725" t="str">
        <f t="shared" si="73"/>
        <v>90-120</v>
      </c>
    </row>
    <row r="4726" spans="1:5" x14ac:dyDescent="0.25">
      <c r="A4726">
        <v>107830494</v>
      </c>
      <c r="B4726">
        <v>141</v>
      </c>
      <c r="C4726" t="s">
        <v>40</v>
      </c>
      <c r="E4726" t="str">
        <f t="shared" si="73"/>
        <v>121-150</v>
      </c>
    </row>
    <row r="4727" spans="1:5" x14ac:dyDescent="0.25">
      <c r="A4727">
        <v>107834210</v>
      </c>
      <c r="B4727">
        <v>150</v>
      </c>
      <c r="C4727" t="s">
        <v>39</v>
      </c>
      <c r="E4727" t="str">
        <f t="shared" si="73"/>
        <v>121-150</v>
      </c>
    </row>
    <row r="4728" spans="1:5" x14ac:dyDescent="0.25">
      <c r="A4728">
        <v>107840694</v>
      </c>
      <c r="B4728">
        <v>111</v>
      </c>
      <c r="C4728" t="s">
        <v>39</v>
      </c>
      <c r="E4728" t="str">
        <f t="shared" si="73"/>
        <v>90-120</v>
      </c>
    </row>
    <row r="4729" spans="1:5" x14ac:dyDescent="0.25">
      <c r="A4729">
        <v>107852600</v>
      </c>
      <c r="B4729">
        <v>90</v>
      </c>
      <c r="C4729" t="s">
        <v>38</v>
      </c>
      <c r="E4729" t="str">
        <f t="shared" si="73"/>
        <v>90-120</v>
      </c>
    </row>
    <row r="4730" spans="1:5" x14ac:dyDescent="0.25">
      <c r="A4730">
        <v>107857106</v>
      </c>
      <c r="B4730">
        <v>90</v>
      </c>
      <c r="C4730" t="s">
        <v>38</v>
      </c>
      <c r="E4730" t="str">
        <f t="shared" si="73"/>
        <v>90-120</v>
      </c>
    </row>
    <row r="4731" spans="1:5" x14ac:dyDescent="0.25">
      <c r="A4731">
        <v>107863602</v>
      </c>
      <c r="B4731">
        <v>106</v>
      </c>
      <c r="C4731" t="s">
        <v>40</v>
      </c>
      <c r="E4731" t="str">
        <f t="shared" si="73"/>
        <v>90-120</v>
      </c>
    </row>
    <row r="4732" spans="1:5" x14ac:dyDescent="0.25">
      <c r="A4732">
        <v>107864522</v>
      </c>
      <c r="B4732">
        <v>105</v>
      </c>
      <c r="C4732" t="s">
        <v>38</v>
      </c>
      <c r="E4732" t="str">
        <f t="shared" si="73"/>
        <v>90-120</v>
      </c>
    </row>
    <row r="4733" spans="1:5" x14ac:dyDescent="0.25">
      <c r="A4733">
        <v>107864712</v>
      </c>
      <c r="B4733">
        <v>150</v>
      </c>
      <c r="C4733" t="s">
        <v>39</v>
      </c>
      <c r="E4733" t="str">
        <f t="shared" si="73"/>
        <v>121-150</v>
      </c>
    </row>
    <row r="4734" spans="1:5" x14ac:dyDescent="0.25">
      <c r="A4734">
        <v>107876914</v>
      </c>
      <c r="B4734">
        <v>143</v>
      </c>
      <c r="C4734" t="s">
        <v>39</v>
      </c>
      <c r="E4734" t="str">
        <f t="shared" si="73"/>
        <v>121-150</v>
      </c>
    </row>
    <row r="4735" spans="1:5" x14ac:dyDescent="0.25">
      <c r="A4735">
        <v>107878558</v>
      </c>
      <c r="B4735">
        <v>118</v>
      </c>
      <c r="C4735" t="s">
        <v>40</v>
      </c>
      <c r="E4735" t="str">
        <f t="shared" si="73"/>
        <v>90-120</v>
      </c>
    </row>
    <row r="4736" spans="1:5" x14ac:dyDescent="0.25">
      <c r="A4736">
        <v>107878594</v>
      </c>
      <c r="B4736">
        <v>90</v>
      </c>
      <c r="C4736" t="s">
        <v>39</v>
      </c>
      <c r="E4736" t="str">
        <f t="shared" si="73"/>
        <v>90-120</v>
      </c>
    </row>
    <row r="4737" spans="1:5" x14ac:dyDescent="0.25">
      <c r="A4737">
        <v>107878918</v>
      </c>
      <c r="B4737">
        <v>134</v>
      </c>
      <c r="C4737" t="s">
        <v>38</v>
      </c>
      <c r="E4737" t="str">
        <f t="shared" si="73"/>
        <v>121-150</v>
      </c>
    </row>
    <row r="4738" spans="1:5" x14ac:dyDescent="0.25">
      <c r="A4738">
        <v>107881540</v>
      </c>
      <c r="B4738">
        <v>120</v>
      </c>
      <c r="C4738" t="s">
        <v>38</v>
      </c>
      <c r="E4738" t="str">
        <f t="shared" si="73"/>
        <v>90-120</v>
      </c>
    </row>
    <row r="4739" spans="1:5" x14ac:dyDescent="0.25">
      <c r="A4739">
        <v>107886404</v>
      </c>
      <c r="B4739">
        <v>91</v>
      </c>
      <c r="C4739" t="s">
        <v>40</v>
      </c>
      <c r="E4739" t="str">
        <f t="shared" ref="E4739:E4802" si="74">IF(B4739&lt;=120,"90-120","121-150")</f>
        <v>90-120</v>
      </c>
    </row>
    <row r="4740" spans="1:5" x14ac:dyDescent="0.25">
      <c r="A4740">
        <v>107886952</v>
      </c>
      <c r="B4740">
        <v>120</v>
      </c>
      <c r="C4740" t="s">
        <v>39</v>
      </c>
      <c r="E4740" t="str">
        <f t="shared" si="74"/>
        <v>90-120</v>
      </c>
    </row>
    <row r="4741" spans="1:5" x14ac:dyDescent="0.25">
      <c r="A4741">
        <v>107889036</v>
      </c>
      <c r="B4741">
        <v>149</v>
      </c>
      <c r="C4741" t="s">
        <v>40</v>
      </c>
      <c r="D4741" s="32">
        <v>41857</v>
      </c>
      <c r="E4741" t="str">
        <f t="shared" si="74"/>
        <v>121-150</v>
      </c>
    </row>
    <row r="4742" spans="1:5" x14ac:dyDescent="0.25">
      <c r="A4742">
        <v>107890270</v>
      </c>
      <c r="B4742">
        <v>103</v>
      </c>
      <c r="C4742" t="s">
        <v>40</v>
      </c>
      <c r="E4742" t="str">
        <f t="shared" si="74"/>
        <v>90-120</v>
      </c>
    </row>
    <row r="4743" spans="1:5" x14ac:dyDescent="0.25">
      <c r="A4743">
        <v>107891542</v>
      </c>
      <c r="B4743">
        <v>121</v>
      </c>
      <c r="C4743" t="s">
        <v>39</v>
      </c>
      <c r="E4743" t="str">
        <f t="shared" si="74"/>
        <v>121-150</v>
      </c>
    </row>
    <row r="4744" spans="1:5" x14ac:dyDescent="0.25">
      <c r="A4744">
        <v>107895866</v>
      </c>
      <c r="B4744">
        <v>136</v>
      </c>
      <c r="C4744" t="s">
        <v>40</v>
      </c>
      <c r="E4744" t="str">
        <f t="shared" si="74"/>
        <v>121-150</v>
      </c>
    </row>
    <row r="4745" spans="1:5" x14ac:dyDescent="0.25">
      <c r="A4745">
        <v>107897080</v>
      </c>
      <c r="B4745">
        <v>91</v>
      </c>
      <c r="C4745" t="s">
        <v>38</v>
      </c>
      <c r="E4745" t="str">
        <f t="shared" si="74"/>
        <v>90-120</v>
      </c>
    </row>
    <row r="4746" spans="1:5" x14ac:dyDescent="0.25">
      <c r="A4746">
        <v>107899288</v>
      </c>
      <c r="B4746">
        <v>90</v>
      </c>
      <c r="C4746" t="s">
        <v>39</v>
      </c>
      <c r="E4746" t="str">
        <f t="shared" si="74"/>
        <v>90-120</v>
      </c>
    </row>
    <row r="4747" spans="1:5" x14ac:dyDescent="0.25">
      <c r="A4747">
        <v>107900162</v>
      </c>
      <c r="B4747">
        <v>148</v>
      </c>
      <c r="C4747" t="s">
        <v>38</v>
      </c>
      <c r="D4747" s="32">
        <v>41857</v>
      </c>
      <c r="E4747" t="str">
        <f t="shared" si="74"/>
        <v>121-150</v>
      </c>
    </row>
    <row r="4748" spans="1:5" x14ac:dyDescent="0.25">
      <c r="A4748">
        <v>107900162</v>
      </c>
      <c r="B4748">
        <v>148</v>
      </c>
      <c r="C4748" t="s">
        <v>38</v>
      </c>
      <c r="D4748" s="32">
        <v>41857</v>
      </c>
      <c r="E4748" t="str">
        <f t="shared" si="74"/>
        <v>121-150</v>
      </c>
    </row>
    <row r="4749" spans="1:5" x14ac:dyDescent="0.25">
      <c r="A4749">
        <v>107900630</v>
      </c>
      <c r="B4749">
        <v>119</v>
      </c>
      <c r="C4749" t="s">
        <v>38</v>
      </c>
      <c r="D4749" s="32">
        <v>41843</v>
      </c>
      <c r="E4749" t="str">
        <f t="shared" si="74"/>
        <v>90-120</v>
      </c>
    </row>
    <row r="4750" spans="1:5" x14ac:dyDescent="0.25">
      <c r="A4750">
        <v>107900630</v>
      </c>
      <c r="B4750">
        <v>119</v>
      </c>
      <c r="C4750" t="s">
        <v>38</v>
      </c>
      <c r="D4750" s="32">
        <v>41848</v>
      </c>
      <c r="E4750" t="str">
        <f t="shared" si="74"/>
        <v>90-120</v>
      </c>
    </row>
    <row r="4751" spans="1:5" x14ac:dyDescent="0.25">
      <c r="A4751">
        <v>107901772</v>
      </c>
      <c r="B4751">
        <v>90</v>
      </c>
      <c r="C4751" t="s">
        <v>39</v>
      </c>
      <c r="E4751" t="str">
        <f t="shared" si="74"/>
        <v>90-120</v>
      </c>
    </row>
    <row r="4752" spans="1:5" x14ac:dyDescent="0.25">
      <c r="A4752">
        <v>107905072</v>
      </c>
      <c r="B4752">
        <v>90</v>
      </c>
      <c r="C4752" t="s">
        <v>38</v>
      </c>
      <c r="E4752" t="str">
        <f t="shared" si="74"/>
        <v>90-120</v>
      </c>
    </row>
    <row r="4753" spans="1:5" x14ac:dyDescent="0.25">
      <c r="A4753">
        <v>107907148</v>
      </c>
      <c r="B4753">
        <v>120</v>
      </c>
      <c r="C4753" t="s">
        <v>38</v>
      </c>
      <c r="E4753" t="str">
        <f t="shared" si="74"/>
        <v>90-120</v>
      </c>
    </row>
    <row r="4754" spans="1:5" x14ac:dyDescent="0.25">
      <c r="A4754">
        <v>107909692</v>
      </c>
      <c r="B4754">
        <v>136</v>
      </c>
      <c r="C4754" t="s">
        <v>38</v>
      </c>
      <c r="E4754" t="str">
        <f t="shared" si="74"/>
        <v>121-150</v>
      </c>
    </row>
    <row r="4755" spans="1:5" x14ac:dyDescent="0.25">
      <c r="A4755">
        <v>107910788</v>
      </c>
      <c r="B4755">
        <v>97</v>
      </c>
      <c r="C4755" t="s">
        <v>39</v>
      </c>
      <c r="D4755" s="32">
        <v>41866</v>
      </c>
      <c r="E4755" t="str">
        <f t="shared" si="74"/>
        <v>90-120</v>
      </c>
    </row>
    <row r="4756" spans="1:5" x14ac:dyDescent="0.25">
      <c r="A4756">
        <v>107911682</v>
      </c>
      <c r="B4756">
        <v>105</v>
      </c>
      <c r="C4756" t="s">
        <v>38</v>
      </c>
      <c r="E4756" t="str">
        <f t="shared" si="74"/>
        <v>90-120</v>
      </c>
    </row>
    <row r="4757" spans="1:5" x14ac:dyDescent="0.25">
      <c r="A4757">
        <v>107914970</v>
      </c>
      <c r="B4757">
        <v>120</v>
      </c>
      <c r="C4757" t="s">
        <v>39</v>
      </c>
      <c r="E4757" t="str">
        <f t="shared" si="74"/>
        <v>90-120</v>
      </c>
    </row>
    <row r="4758" spans="1:5" x14ac:dyDescent="0.25">
      <c r="A4758">
        <v>107921232</v>
      </c>
      <c r="B4758">
        <v>148</v>
      </c>
      <c r="C4758" t="s">
        <v>39</v>
      </c>
      <c r="E4758" t="str">
        <f t="shared" si="74"/>
        <v>121-150</v>
      </c>
    </row>
    <row r="4759" spans="1:5" x14ac:dyDescent="0.25">
      <c r="A4759">
        <v>107928428</v>
      </c>
      <c r="B4759">
        <v>136</v>
      </c>
      <c r="C4759" t="s">
        <v>40</v>
      </c>
      <c r="E4759" t="str">
        <f t="shared" si="74"/>
        <v>121-150</v>
      </c>
    </row>
    <row r="4760" spans="1:5" x14ac:dyDescent="0.25">
      <c r="A4760">
        <v>107929968</v>
      </c>
      <c r="B4760">
        <v>143</v>
      </c>
      <c r="C4760" t="s">
        <v>38</v>
      </c>
      <c r="E4760" t="str">
        <f t="shared" si="74"/>
        <v>121-150</v>
      </c>
    </row>
    <row r="4761" spans="1:5" x14ac:dyDescent="0.25">
      <c r="A4761">
        <v>107931198</v>
      </c>
      <c r="B4761">
        <v>148</v>
      </c>
      <c r="C4761" t="s">
        <v>38</v>
      </c>
      <c r="E4761" t="str">
        <f t="shared" si="74"/>
        <v>121-150</v>
      </c>
    </row>
    <row r="4762" spans="1:5" x14ac:dyDescent="0.25">
      <c r="A4762">
        <v>107936688</v>
      </c>
      <c r="B4762">
        <v>149</v>
      </c>
      <c r="C4762" t="s">
        <v>40</v>
      </c>
      <c r="D4762" s="32">
        <v>41843</v>
      </c>
      <c r="E4762" t="str">
        <f t="shared" si="74"/>
        <v>121-150</v>
      </c>
    </row>
    <row r="4763" spans="1:5" x14ac:dyDescent="0.25">
      <c r="A4763">
        <v>107939732</v>
      </c>
      <c r="B4763">
        <v>118</v>
      </c>
      <c r="C4763" t="s">
        <v>40</v>
      </c>
      <c r="E4763" t="str">
        <f t="shared" si="74"/>
        <v>90-120</v>
      </c>
    </row>
    <row r="4764" spans="1:5" x14ac:dyDescent="0.25">
      <c r="A4764">
        <v>107940162</v>
      </c>
      <c r="B4764">
        <v>148</v>
      </c>
      <c r="C4764" t="s">
        <v>39</v>
      </c>
      <c r="E4764" t="str">
        <f t="shared" si="74"/>
        <v>121-150</v>
      </c>
    </row>
    <row r="4765" spans="1:5" x14ac:dyDescent="0.25">
      <c r="A4765">
        <v>107940420</v>
      </c>
      <c r="B4765">
        <v>136</v>
      </c>
      <c r="C4765" t="s">
        <v>39</v>
      </c>
      <c r="E4765" t="str">
        <f t="shared" si="74"/>
        <v>121-150</v>
      </c>
    </row>
    <row r="4766" spans="1:5" x14ac:dyDescent="0.25">
      <c r="A4766">
        <v>107948360</v>
      </c>
      <c r="B4766">
        <v>118</v>
      </c>
      <c r="C4766" t="s">
        <v>38</v>
      </c>
      <c r="E4766" t="str">
        <f t="shared" si="74"/>
        <v>90-120</v>
      </c>
    </row>
    <row r="4767" spans="1:5" x14ac:dyDescent="0.25">
      <c r="A4767">
        <v>107949466</v>
      </c>
      <c r="B4767">
        <v>141</v>
      </c>
      <c r="C4767" t="s">
        <v>39</v>
      </c>
      <c r="D4767" s="32">
        <v>41852</v>
      </c>
      <c r="E4767" t="str">
        <f t="shared" si="74"/>
        <v>121-150</v>
      </c>
    </row>
    <row r="4768" spans="1:5" x14ac:dyDescent="0.25">
      <c r="A4768">
        <v>107949466</v>
      </c>
      <c r="B4768">
        <v>141</v>
      </c>
      <c r="C4768" t="s">
        <v>39</v>
      </c>
      <c r="D4768" s="32">
        <v>41852</v>
      </c>
      <c r="E4768" t="str">
        <f t="shared" si="74"/>
        <v>121-150</v>
      </c>
    </row>
    <row r="4769" spans="1:5" x14ac:dyDescent="0.25">
      <c r="A4769">
        <v>107958804</v>
      </c>
      <c r="B4769">
        <v>92</v>
      </c>
      <c r="C4769" t="s">
        <v>39</v>
      </c>
      <c r="E4769" t="str">
        <f t="shared" si="74"/>
        <v>90-120</v>
      </c>
    </row>
    <row r="4770" spans="1:5" x14ac:dyDescent="0.25">
      <c r="A4770">
        <v>107960676</v>
      </c>
      <c r="B4770">
        <v>126</v>
      </c>
      <c r="C4770" t="s">
        <v>39</v>
      </c>
      <c r="E4770" t="str">
        <f t="shared" si="74"/>
        <v>121-150</v>
      </c>
    </row>
    <row r="4771" spans="1:5" x14ac:dyDescent="0.25">
      <c r="A4771">
        <v>107963976</v>
      </c>
      <c r="B4771">
        <v>106</v>
      </c>
      <c r="C4771" t="s">
        <v>40</v>
      </c>
      <c r="E4771" t="str">
        <f t="shared" si="74"/>
        <v>90-120</v>
      </c>
    </row>
    <row r="4772" spans="1:5" x14ac:dyDescent="0.25">
      <c r="A4772">
        <v>107973402</v>
      </c>
      <c r="B4772">
        <v>92</v>
      </c>
      <c r="C4772" t="s">
        <v>39</v>
      </c>
      <c r="E4772" t="str">
        <f t="shared" si="74"/>
        <v>90-120</v>
      </c>
    </row>
    <row r="4773" spans="1:5" x14ac:dyDescent="0.25">
      <c r="A4773">
        <v>107980280</v>
      </c>
      <c r="B4773">
        <v>91</v>
      </c>
      <c r="C4773" t="s">
        <v>38</v>
      </c>
      <c r="E4773" t="str">
        <f t="shared" si="74"/>
        <v>90-120</v>
      </c>
    </row>
    <row r="4774" spans="1:5" x14ac:dyDescent="0.25">
      <c r="A4774">
        <v>108010680</v>
      </c>
      <c r="B4774">
        <v>120</v>
      </c>
      <c r="C4774" t="s">
        <v>39</v>
      </c>
      <c r="E4774" t="str">
        <f t="shared" si="74"/>
        <v>90-120</v>
      </c>
    </row>
    <row r="4775" spans="1:5" x14ac:dyDescent="0.25">
      <c r="A4775">
        <v>108011382</v>
      </c>
      <c r="B4775">
        <v>121</v>
      </c>
      <c r="C4775" t="s">
        <v>38</v>
      </c>
      <c r="E4775" t="str">
        <f t="shared" si="74"/>
        <v>121-150</v>
      </c>
    </row>
    <row r="4776" spans="1:5" x14ac:dyDescent="0.25">
      <c r="A4776">
        <v>108018458</v>
      </c>
      <c r="B4776">
        <v>120</v>
      </c>
      <c r="C4776" t="s">
        <v>40</v>
      </c>
      <c r="D4776" s="32">
        <v>41841</v>
      </c>
      <c r="E4776" t="str">
        <f t="shared" si="74"/>
        <v>90-120</v>
      </c>
    </row>
    <row r="4777" spans="1:5" x14ac:dyDescent="0.25">
      <c r="A4777">
        <v>108018458</v>
      </c>
      <c r="B4777">
        <v>120</v>
      </c>
      <c r="C4777" t="s">
        <v>40</v>
      </c>
      <c r="D4777" s="32">
        <v>41870</v>
      </c>
      <c r="E4777" t="str">
        <f t="shared" si="74"/>
        <v>90-120</v>
      </c>
    </row>
    <row r="4778" spans="1:5" x14ac:dyDescent="0.25">
      <c r="A4778">
        <v>108018458</v>
      </c>
      <c r="B4778">
        <v>120</v>
      </c>
      <c r="C4778" t="s">
        <v>40</v>
      </c>
      <c r="D4778" s="32">
        <v>41856</v>
      </c>
      <c r="E4778" t="str">
        <f t="shared" si="74"/>
        <v>90-120</v>
      </c>
    </row>
    <row r="4779" spans="1:5" x14ac:dyDescent="0.25">
      <c r="A4779">
        <v>108020276</v>
      </c>
      <c r="B4779">
        <v>106</v>
      </c>
      <c r="C4779" t="s">
        <v>38</v>
      </c>
      <c r="E4779" t="str">
        <f t="shared" si="74"/>
        <v>90-120</v>
      </c>
    </row>
    <row r="4780" spans="1:5" x14ac:dyDescent="0.25">
      <c r="A4780">
        <v>108027206</v>
      </c>
      <c r="B4780">
        <v>90</v>
      </c>
      <c r="C4780" t="s">
        <v>39</v>
      </c>
      <c r="E4780" t="str">
        <f t="shared" si="74"/>
        <v>90-120</v>
      </c>
    </row>
    <row r="4781" spans="1:5" x14ac:dyDescent="0.25">
      <c r="A4781">
        <v>108027904</v>
      </c>
      <c r="B4781">
        <v>120</v>
      </c>
      <c r="C4781" t="s">
        <v>39</v>
      </c>
      <c r="E4781" t="str">
        <f t="shared" si="74"/>
        <v>90-120</v>
      </c>
    </row>
    <row r="4782" spans="1:5" x14ac:dyDescent="0.25">
      <c r="A4782">
        <v>108035810</v>
      </c>
      <c r="B4782">
        <v>119</v>
      </c>
      <c r="C4782" t="s">
        <v>40</v>
      </c>
      <c r="D4782" s="32">
        <v>41843</v>
      </c>
      <c r="E4782" t="str">
        <f t="shared" si="74"/>
        <v>90-120</v>
      </c>
    </row>
    <row r="4783" spans="1:5" x14ac:dyDescent="0.25">
      <c r="A4783">
        <v>108035810</v>
      </c>
      <c r="B4783">
        <v>119</v>
      </c>
      <c r="C4783" t="s">
        <v>40</v>
      </c>
      <c r="D4783" s="32">
        <v>41866</v>
      </c>
      <c r="E4783" t="str">
        <f t="shared" si="74"/>
        <v>90-120</v>
      </c>
    </row>
    <row r="4784" spans="1:5" x14ac:dyDescent="0.25">
      <c r="A4784">
        <v>108037422</v>
      </c>
      <c r="B4784">
        <v>121</v>
      </c>
      <c r="C4784" t="s">
        <v>39</v>
      </c>
      <c r="E4784" t="str">
        <f t="shared" si="74"/>
        <v>121-150</v>
      </c>
    </row>
    <row r="4785" spans="1:5" x14ac:dyDescent="0.25">
      <c r="A4785">
        <v>108042592</v>
      </c>
      <c r="B4785">
        <v>136</v>
      </c>
      <c r="C4785" t="s">
        <v>38</v>
      </c>
      <c r="E4785" t="str">
        <f t="shared" si="74"/>
        <v>121-150</v>
      </c>
    </row>
    <row r="4786" spans="1:5" x14ac:dyDescent="0.25">
      <c r="A4786">
        <v>108043368</v>
      </c>
      <c r="B4786">
        <v>92</v>
      </c>
      <c r="C4786" t="s">
        <v>40</v>
      </c>
      <c r="E4786" t="str">
        <f t="shared" si="74"/>
        <v>90-120</v>
      </c>
    </row>
    <row r="4787" spans="1:5" x14ac:dyDescent="0.25">
      <c r="A4787">
        <v>108051228</v>
      </c>
      <c r="B4787">
        <v>148</v>
      </c>
      <c r="C4787" t="s">
        <v>39</v>
      </c>
      <c r="E4787" t="str">
        <f t="shared" si="74"/>
        <v>121-150</v>
      </c>
    </row>
    <row r="4788" spans="1:5" x14ac:dyDescent="0.25">
      <c r="A4788">
        <v>108060004</v>
      </c>
      <c r="B4788">
        <v>92</v>
      </c>
      <c r="C4788" t="s">
        <v>40</v>
      </c>
      <c r="D4788" s="32">
        <v>41869</v>
      </c>
      <c r="E4788" t="str">
        <f t="shared" si="74"/>
        <v>90-120</v>
      </c>
    </row>
    <row r="4789" spans="1:5" x14ac:dyDescent="0.25">
      <c r="A4789">
        <v>108060366</v>
      </c>
      <c r="B4789">
        <v>92</v>
      </c>
      <c r="C4789" t="s">
        <v>39</v>
      </c>
      <c r="E4789" t="str">
        <f t="shared" si="74"/>
        <v>90-120</v>
      </c>
    </row>
    <row r="4790" spans="1:5" x14ac:dyDescent="0.25">
      <c r="A4790">
        <v>108061520</v>
      </c>
      <c r="B4790">
        <v>122</v>
      </c>
      <c r="C4790" t="s">
        <v>39</v>
      </c>
      <c r="D4790" s="32">
        <v>41849</v>
      </c>
      <c r="E4790" t="str">
        <f t="shared" si="74"/>
        <v>121-150</v>
      </c>
    </row>
    <row r="4791" spans="1:5" x14ac:dyDescent="0.25">
      <c r="A4791">
        <v>108061520</v>
      </c>
      <c r="B4791">
        <v>122</v>
      </c>
      <c r="C4791" t="s">
        <v>39</v>
      </c>
      <c r="D4791" s="32">
        <v>41852</v>
      </c>
      <c r="E4791" t="str">
        <f t="shared" si="74"/>
        <v>121-150</v>
      </c>
    </row>
    <row r="4792" spans="1:5" x14ac:dyDescent="0.25">
      <c r="A4792">
        <v>108072222</v>
      </c>
      <c r="B4792">
        <v>149</v>
      </c>
      <c r="C4792" t="s">
        <v>39</v>
      </c>
      <c r="E4792" t="str">
        <f t="shared" si="74"/>
        <v>121-150</v>
      </c>
    </row>
    <row r="4793" spans="1:5" x14ac:dyDescent="0.25">
      <c r="A4793">
        <v>108080096</v>
      </c>
      <c r="B4793">
        <v>150</v>
      </c>
      <c r="C4793" t="s">
        <v>39</v>
      </c>
      <c r="E4793" t="str">
        <f t="shared" si="74"/>
        <v>121-150</v>
      </c>
    </row>
    <row r="4794" spans="1:5" x14ac:dyDescent="0.25">
      <c r="A4794">
        <v>108083106</v>
      </c>
      <c r="B4794">
        <v>90</v>
      </c>
      <c r="C4794" t="s">
        <v>39</v>
      </c>
      <c r="E4794" t="str">
        <f t="shared" si="74"/>
        <v>90-120</v>
      </c>
    </row>
    <row r="4795" spans="1:5" x14ac:dyDescent="0.25">
      <c r="A4795">
        <v>108091932</v>
      </c>
      <c r="B4795">
        <v>105</v>
      </c>
      <c r="C4795" t="s">
        <v>39</v>
      </c>
      <c r="D4795" s="32">
        <v>41870</v>
      </c>
      <c r="E4795" t="str">
        <f t="shared" si="74"/>
        <v>90-120</v>
      </c>
    </row>
    <row r="4796" spans="1:5" x14ac:dyDescent="0.25">
      <c r="A4796">
        <v>108092718</v>
      </c>
      <c r="B4796">
        <v>122</v>
      </c>
      <c r="C4796" t="s">
        <v>40</v>
      </c>
      <c r="E4796" t="str">
        <f t="shared" si="74"/>
        <v>121-150</v>
      </c>
    </row>
    <row r="4797" spans="1:5" x14ac:dyDescent="0.25">
      <c r="A4797">
        <v>108093594</v>
      </c>
      <c r="B4797">
        <v>119</v>
      </c>
      <c r="C4797" t="s">
        <v>39</v>
      </c>
      <c r="E4797" t="str">
        <f t="shared" si="74"/>
        <v>90-120</v>
      </c>
    </row>
    <row r="4798" spans="1:5" x14ac:dyDescent="0.25">
      <c r="A4798">
        <v>108105400</v>
      </c>
      <c r="B4798">
        <v>149</v>
      </c>
      <c r="C4798" t="s">
        <v>40</v>
      </c>
      <c r="E4798" t="str">
        <f t="shared" si="74"/>
        <v>121-150</v>
      </c>
    </row>
    <row r="4799" spans="1:5" x14ac:dyDescent="0.25">
      <c r="A4799">
        <v>108114360</v>
      </c>
      <c r="B4799">
        <v>122</v>
      </c>
      <c r="C4799" t="s">
        <v>38</v>
      </c>
      <c r="E4799" t="str">
        <f t="shared" si="74"/>
        <v>121-150</v>
      </c>
    </row>
    <row r="4800" spans="1:5" x14ac:dyDescent="0.25">
      <c r="A4800">
        <v>108115672</v>
      </c>
      <c r="B4800">
        <v>113</v>
      </c>
      <c r="C4800" t="s">
        <v>38</v>
      </c>
      <c r="E4800" t="str">
        <f t="shared" si="74"/>
        <v>90-120</v>
      </c>
    </row>
    <row r="4801" spans="1:5" x14ac:dyDescent="0.25">
      <c r="A4801">
        <v>108116766</v>
      </c>
      <c r="B4801">
        <v>111</v>
      </c>
      <c r="C4801" t="s">
        <v>38</v>
      </c>
      <c r="E4801" t="str">
        <f t="shared" si="74"/>
        <v>90-120</v>
      </c>
    </row>
    <row r="4802" spans="1:5" x14ac:dyDescent="0.25">
      <c r="A4802">
        <v>108124868</v>
      </c>
      <c r="B4802">
        <v>113</v>
      </c>
      <c r="C4802" t="s">
        <v>39</v>
      </c>
      <c r="D4802" s="32">
        <v>41841</v>
      </c>
      <c r="E4802" t="str">
        <f t="shared" si="74"/>
        <v>90-120</v>
      </c>
    </row>
    <row r="4803" spans="1:5" x14ac:dyDescent="0.25">
      <c r="A4803">
        <v>108130732</v>
      </c>
      <c r="B4803">
        <v>118</v>
      </c>
      <c r="C4803" t="s">
        <v>38</v>
      </c>
      <c r="E4803" t="str">
        <f t="shared" ref="E4803:E4866" si="75">IF(B4803&lt;=120,"90-120","121-150")</f>
        <v>90-120</v>
      </c>
    </row>
    <row r="4804" spans="1:5" x14ac:dyDescent="0.25">
      <c r="A4804">
        <v>108136414</v>
      </c>
      <c r="B4804">
        <v>113</v>
      </c>
      <c r="C4804" t="s">
        <v>38</v>
      </c>
      <c r="D4804" s="32">
        <v>41867</v>
      </c>
      <c r="E4804" t="str">
        <f t="shared" si="75"/>
        <v>90-120</v>
      </c>
    </row>
    <row r="4805" spans="1:5" x14ac:dyDescent="0.25">
      <c r="A4805">
        <v>108136414</v>
      </c>
      <c r="B4805">
        <v>113</v>
      </c>
      <c r="C4805" t="s">
        <v>38</v>
      </c>
      <c r="D4805" s="32">
        <v>41841</v>
      </c>
      <c r="E4805" t="str">
        <f t="shared" si="75"/>
        <v>90-120</v>
      </c>
    </row>
    <row r="4806" spans="1:5" x14ac:dyDescent="0.25">
      <c r="A4806">
        <v>108136414</v>
      </c>
      <c r="B4806">
        <v>113</v>
      </c>
      <c r="C4806" t="s">
        <v>38</v>
      </c>
      <c r="D4806" s="32">
        <v>41867</v>
      </c>
      <c r="E4806" t="str">
        <f t="shared" si="75"/>
        <v>90-120</v>
      </c>
    </row>
    <row r="4807" spans="1:5" x14ac:dyDescent="0.25">
      <c r="A4807">
        <v>108136414</v>
      </c>
      <c r="B4807">
        <v>113</v>
      </c>
      <c r="C4807" t="s">
        <v>38</v>
      </c>
      <c r="D4807" s="32">
        <v>41867</v>
      </c>
      <c r="E4807" t="str">
        <f t="shared" si="75"/>
        <v>90-120</v>
      </c>
    </row>
    <row r="4808" spans="1:5" x14ac:dyDescent="0.25">
      <c r="A4808">
        <v>108136414</v>
      </c>
      <c r="B4808">
        <v>113</v>
      </c>
      <c r="C4808" t="s">
        <v>38</v>
      </c>
      <c r="D4808" s="32">
        <v>41867</v>
      </c>
      <c r="E4808" t="str">
        <f t="shared" si="75"/>
        <v>90-120</v>
      </c>
    </row>
    <row r="4809" spans="1:5" x14ac:dyDescent="0.25">
      <c r="A4809">
        <v>108140874</v>
      </c>
      <c r="B4809">
        <v>113</v>
      </c>
      <c r="C4809" t="s">
        <v>38</v>
      </c>
      <c r="E4809" t="str">
        <f t="shared" si="75"/>
        <v>90-120</v>
      </c>
    </row>
    <row r="4810" spans="1:5" x14ac:dyDescent="0.25">
      <c r="A4810">
        <v>108141666</v>
      </c>
      <c r="B4810">
        <v>122</v>
      </c>
      <c r="C4810" t="s">
        <v>39</v>
      </c>
      <c r="E4810" t="str">
        <f t="shared" si="75"/>
        <v>121-150</v>
      </c>
    </row>
    <row r="4811" spans="1:5" x14ac:dyDescent="0.25">
      <c r="A4811">
        <v>108146056</v>
      </c>
      <c r="B4811">
        <v>111</v>
      </c>
      <c r="C4811" t="s">
        <v>39</v>
      </c>
      <c r="E4811" t="str">
        <f t="shared" si="75"/>
        <v>90-120</v>
      </c>
    </row>
    <row r="4812" spans="1:5" x14ac:dyDescent="0.25">
      <c r="A4812">
        <v>108157472</v>
      </c>
      <c r="B4812">
        <v>148</v>
      </c>
      <c r="C4812" t="s">
        <v>40</v>
      </c>
      <c r="E4812" t="str">
        <f t="shared" si="75"/>
        <v>121-150</v>
      </c>
    </row>
    <row r="4813" spans="1:5" x14ac:dyDescent="0.25">
      <c r="A4813">
        <v>108158888</v>
      </c>
      <c r="B4813">
        <v>106</v>
      </c>
      <c r="C4813" t="s">
        <v>38</v>
      </c>
      <c r="E4813" t="str">
        <f t="shared" si="75"/>
        <v>90-120</v>
      </c>
    </row>
    <row r="4814" spans="1:5" x14ac:dyDescent="0.25">
      <c r="A4814">
        <v>108163548</v>
      </c>
      <c r="B4814">
        <v>149</v>
      </c>
      <c r="C4814" t="s">
        <v>39</v>
      </c>
      <c r="E4814" t="str">
        <f t="shared" si="75"/>
        <v>121-150</v>
      </c>
    </row>
    <row r="4815" spans="1:5" x14ac:dyDescent="0.25">
      <c r="A4815">
        <v>108164998</v>
      </c>
      <c r="B4815">
        <v>150</v>
      </c>
      <c r="C4815" t="s">
        <v>39</v>
      </c>
      <c r="E4815" t="str">
        <f t="shared" si="75"/>
        <v>121-150</v>
      </c>
    </row>
    <row r="4816" spans="1:5" x14ac:dyDescent="0.25">
      <c r="A4816">
        <v>108172990</v>
      </c>
      <c r="B4816">
        <v>119</v>
      </c>
      <c r="C4816" t="s">
        <v>40</v>
      </c>
      <c r="E4816" t="str">
        <f t="shared" si="75"/>
        <v>90-120</v>
      </c>
    </row>
    <row r="4817" spans="1:5" x14ac:dyDescent="0.25">
      <c r="A4817">
        <v>108176450</v>
      </c>
      <c r="B4817">
        <v>104</v>
      </c>
      <c r="C4817" t="s">
        <v>39</v>
      </c>
      <c r="E4817" t="str">
        <f t="shared" si="75"/>
        <v>90-120</v>
      </c>
    </row>
    <row r="4818" spans="1:5" x14ac:dyDescent="0.25">
      <c r="A4818">
        <v>108176934</v>
      </c>
      <c r="B4818">
        <v>141</v>
      </c>
      <c r="C4818" t="s">
        <v>38</v>
      </c>
      <c r="D4818" s="32">
        <v>41842</v>
      </c>
      <c r="E4818" t="str">
        <f t="shared" si="75"/>
        <v>121-150</v>
      </c>
    </row>
    <row r="4819" spans="1:5" x14ac:dyDescent="0.25">
      <c r="A4819">
        <v>108176934</v>
      </c>
      <c r="B4819">
        <v>141</v>
      </c>
      <c r="C4819" t="s">
        <v>38</v>
      </c>
      <c r="D4819" s="32">
        <v>41863</v>
      </c>
      <c r="E4819" t="str">
        <f t="shared" si="75"/>
        <v>121-150</v>
      </c>
    </row>
    <row r="4820" spans="1:5" x14ac:dyDescent="0.25">
      <c r="A4820">
        <v>108176934</v>
      </c>
      <c r="B4820">
        <v>141</v>
      </c>
      <c r="C4820" t="s">
        <v>38</v>
      </c>
      <c r="D4820" s="32">
        <v>41842</v>
      </c>
      <c r="E4820" t="str">
        <f t="shared" si="75"/>
        <v>121-150</v>
      </c>
    </row>
    <row r="4821" spans="1:5" x14ac:dyDescent="0.25">
      <c r="A4821">
        <v>108185890</v>
      </c>
      <c r="B4821">
        <v>135</v>
      </c>
      <c r="C4821" t="s">
        <v>40</v>
      </c>
      <c r="E4821" t="str">
        <f t="shared" si="75"/>
        <v>121-150</v>
      </c>
    </row>
    <row r="4822" spans="1:5" x14ac:dyDescent="0.25">
      <c r="A4822">
        <v>108188688</v>
      </c>
      <c r="B4822">
        <v>134</v>
      </c>
      <c r="C4822" t="s">
        <v>39</v>
      </c>
      <c r="E4822" t="str">
        <f t="shared" si="75"/>
        <v>121-150</v>
      </c>
    </row>
    <row r="4823" spans="1:5" x14ac:dyDescent="0.25">
      <c r="A4823">
        <v>108191382</v>
      </c>
      <c r="B4823">
        <v>106</v>
      </c>
      <c r="C4823" t="s">
        <v>38</v>
      </c>
      <c r="E4823" t="str">
        <f t="shared" si="75"/>
        <v>90-120</v>
      </c>
    </row>
    <row r="4824" spans="1:5" x14ac:dyDescent="0.25">
      <c r="A4824">
        <v>108196516</v>
      </c>
      <c r="B4824">
        <v>121</v>
      </c>
      <c r="C4824" t="s">
        <v>38</v>
      </c>
      <c r="E4824" t="str">
        <f t="shared" si="75"/>
        <v>121-150</v>
      </c>
    </row>
    <row r="4825" spans="1:5" x14ac:dyDescent="0.25">
      <c r="A4825">
        <v>108200138</v>
      </c>
      <c r="B4825">
        <v>120</v>
      </c>
      <c r="C4825" t="s">
        <v>39</v>
      </c>
      <c r="E4825" t="str">
        <f t="shared" si="75"/>
        <v>90-120</v>
      </c>
    </row>
    <row r="4826" spans="1:5" x14ac:dyDescent="0.25">
      <c r="A4826">
        <v>108200788</v>
      </c>
      <c r="B4826">
        <v>113</v>
      </c>
      <c r="C4826" t="s">
        <v>38</v>
      </c>
      <c r="E4826" t="str">
        <f t="shared" si="75"/>
        <v>90-120</v>
      </c>
    </row>
    <row r="4827" spans="1:5" x14ac:dyDescent="0.25">
      <c r="A4827">
        <v>108203600</v>
      </c>
      <c r="B4827">
        <v>126</v>
      </c>
      <c r="C4827" t="s">
        <v>39</v>
      </c>
      <c r="E4827" t="str">
        <f t="shared" si="75"/>
        <v>121-150</v>
      </c>
    </row>
    <row r="4828" spans="1:5" x14ac:dyDescent="0.25">
      <c r="A4828">
        <v>108210766</v>
      </c>
      <c r="B4828">
        <v>120</v>
      </c>
      <c r="C4828" t="s">
        <v>38</v>
      </c>
      <c r="D4828" s="32">
        <v>41849</v>
      </c>
      <c r="E4828" t="str">
        <f t="shared" si="75"/>
        <v>90-120</v>
      </c>
    </row>
    <row r="4829" spans="1:5" x14ac:dyDescent="0.25">
      <c r="A4829">
        <v>108210766</v>
      </c>
      <c r="B4829">
        <v>120</v>
      </c>
      <c r="C4829" t="s">
        <v>38</v>
      </c>
      <c r="D4829" s="32">
        <v>41849</v>
      </c>
      <c r="E4829" t="str">
        <f t="shared" si="75"/>
        <v>90-120</v>
      </c>
    </row>
    <row r="4830" spans="1:5" x14ac:dyDescent="0.25">
      <c r="A4830">
        <v>108217886</v>
      </c>
      <c r="B4830">
        <v>150</v>
      </c>
      <c r="C4830" t="s">
        <v>39</v>
      </c>
      <c r="D4830" s="32">
        <v>41841</v>
      </c>
      <c r="E4830" t="str">
        <f t="shared" si="75"/>
        <v>121-150</v>
      </c>
    </row>
    <row r="4831" spans="1:5" x14ac:dyDescent="0.25">
      <c r="A4831">
        <v>108219228</v>
      </c>
      <c r="B4831">
        <v>103</v>
      </c>
      <c r="C4831" t="s">
        <v>40</v>
      </c>
      <c r="E4831" t="str">
        <f t="shared" si="75"/>
        <v>90-120</v>
      </c>
    </row>
    <row r="4832" spans="1:5" x14ac:dyDescent="0.25">
      <c r="A4832">
        <v>108230210</v>
      </c>
      <c r="B4832">
        <v>96</v>
      </c>
      <c r="C4832" t="s">
        <v>38</v>
      </c>
      <c r="E4832" t="str">
        <f t="shared" si="75"/>
        <v>90-120</v>
      </c>
    </row>
    <row r="4833" spans="1:5" x14ac:dyDescent="0.25">
      <c r="A4833">
        <v>108231468</v>
      </c>
      <c r="B4833">
        <v>150</v>
      </c>
      <c r="C4833" t="s">
        <v>39</v>
      </c>
      <c r="E4833" t="str">
        <f t="shared" si="75"/>
        <v>121-150</v>
      </c>
    </row>
    <row r="4834" spans="1:5" x14ac:dyDescent="0.25">
      <c r="A4834">
        <v>108247196</v>
      </c>
      <c r="B4834">
        <v>105</v>
      </c>
      <c r="C4834" t="s">
        <v>39</v>
      </c>
      <c r="E4834" t="str">
        <f t="shared" si="75"/>
        <v>90-120</v>
      </c>
    </row>
    <row r="4835" spans="1:5" x14ac:dyDescent="0.25">
      <c r="A4835">
        <v>108248268</v>
      </c>
      <c r="B4835">
        <v>149</v>
      </c>
      <c r="C4835" t="s">
        <v>39</v>
      </c>
      <c r="E4835" t="str">
        <f t="shared" si="75"/>
        <v>121-150</v>
      </c>
    </row>
    <row r="4836" spans="1:5" x14ac:dyDescent="0.25">
      <c r="A4836">
        <v>108249584</v>
      </c>
      <c r="B4836">
        <v>148</v>
      </c>
      <c r="C4836" t="s">
        <v>39</v>
      </c>
      <c r="E4836" t="str">
        <f t="shared" si="75"/>
        <v>121-150</v>
      </c>
    </row>
    <row r="4837" spans="1:5" x14ac:dyDescent="0.25">
      <c r="A4837">
        <v>108252948</v>
      </c>
      <c r="B4837">
        <v>135</v>
      </c>
      <c r="C4837" t="s">
        <v>38</v>
      </c>
      <c r="E4837" t="str">
        <f t="shared" si="75"/>
        <v>121-150</v>
      </c>
    </row>
    <row r="4838" spans="1:5" x14ac:dyDescent="0.25">
      <c r="A4838">
        <v>108255746</v>
      </c>
      <c r="B4838">
        <v>141</v>
      </c>
      <c r="C4838" t="s">
        <v>39</v>
      </c>
      <c r="E4838" t="str">
        <f t="shared" si="75"/>
        <v>121-150</v>
      </c>
    </row>
    <row r="4839" spans="1:5" x14ac:dyDescent="0.25">
      <c r="A4839">
        <v>108256994</v>
      </c>
      <c r="B4839">
        <v>149</v>
      </c>
      <c r="C4839" t="s">
        <v>39</v>
      </c>
      <c r="E4839" t="str">
        <f t="shared" si="75"/>
        <v>121-150</v>
      </c>
    </row>
    <row r="4840" spans="1:5" x14ac:dyDescent="0.25">
      <c r="A4840">
        <v>108257618</v>
      </c>
      <c r="B4840">
        <v>149</v>
      </c>
      <c r="C4840" t="s">
        <v>38</v>
      </c>
      <c r="E4840" t="str">
        <f t="shared" si="75"/>
        <v>121-150</v>
      </c>
    </row>
    <row r="4841" spans="1:5" x14ac:dyDescent="0.25">
      <c r="A4841">
        <v>108259962</v>
      </c>
      <c r="B4841">
        <v>133</v>
      </c>
      <c r="C4841" t="s">
        <v>39</v>
      </c>
      <c r="E4841" t="str">
        <f t="shared" si="75"/>
        <v>121-150</v>
      </c>
    </row>
    <row r="4842" spans="1:5" x14ac:dyDescent="0.25">
      <c r="A4842">
        <v>108264626</v>
      </c>
      <c r="B4842">
        <v>134</v>
      </c>
      <c r="C4842" t="s">
        <v>38</v>
      </c>
      <c r="E4842" t="str">
        <f t="shared" si="75"/>
        <v>121-150</v>
      </c>
    </row>
    <row r="4843" spans="1:5" x14ac:dyDescent="0.25">
      <c r="A4843">
        <v>108271154</v>
      </c>
      <c r="B4843">
        <v>148</v>
      </c>
      <c r="C4843" t="s">
        <v>38</v>
      </c>
      <c r="D4843" s="32">
        <v>41852</v>
      </c>
      <c r="E4843" t="str">
        <f t="shared" si="75"/>
        <v>121-150</v>
      </c>
    </row>
    <row r="4844" spans="1:5" x14ac:dyDescent="0.25">
      <c r="A4844">
        <v>108274644</v>
      </c>
      <c r="B4844">
        <v>96</v>
      </c>
      <c r="C4844" t="s">
        <v>39</v>
      </c>
      <c r="E4844" t="str">
        <f t="shared" si="75"/>
        <v>90-120</v>
      </c>
    </row>
    <row r="4845" spans="1:5" x14ac:dyDescent="0.25">
      <c r="A4845">
        <v>108276302</v>
      </c>
      <c r="B4845">
        <v>118</v>
      </c>
      <c r="C4845" t="s">
        <v>39</v>
      </c>
      <c r="E4845" t="str">
        <f t="shared" si="75"/>
        <v>90-120</v>
      </c>
    </row>
    <row r="4846" spans="1:5" x14ac:dyDescent="0.25">
      <c r="A4846">
        <v>108279094</v>
      </c>
      <c r="B4846">
        <v>148</v>
      </c>
      <c r="C4846" t="s">
        <v>40</v>
      </c>
      <c r="E4846" t="str">
        <f t="shared" si="75"/>
        <v>121-150</v>
      </c>
    </row>
    <row r="4847" spans="1:5" x14ac:dyDescent="0.25">
      <c r="A4847">
        <v>108284956</v>
      </c>
      <c r="B4847">
        <v>136</v>
      </c>
      <c r="C4847" t="s">
        <v>39</v>
      </c>
      <c r="E4847" t="str">
        <f t="shared" si="75"/>
        <v>121-150</v>
      </c>
    </row>
    <row r="4848" spans="1:5" x14ac:dyDescent="0.25">
      <c r="A4848">
        <v>108297688</v>
      </c>
      <c r="B4848">
        <v>106</v>
      </c>
      <c r="C4848" t="s">
        <v>39</v>
      </c>
      <c r="E4848" t="str">
        <f t="shared" si="75"/>
        <v>90-120</v>
      </c>
    </row>
    <row r="4849" spans="1:5" x14ac:dyDescent="0.25">
      <c r="A4849">
        <v>108301806</v>
      </c>
      <c r="B4849">
        <v>91</v>
      </c>
      <c r="C4849" t="s">
        <v>38</v>
      </c>
      <c r="E4849" t="str">
        <f t="shared" si="75"/>
        <v>90-120</v>
      </c>
    </row>
    <row r="4850" spans="1:5" x14ac:dyDescent="0.25">
      <c r="A4850">
        <v>108302178</v>
      </c>
      <c r="B4850">
        <v>126</v>
      </c>
      <c r="C4850" t="s">
        <v>39</v>
      </c>
      <c r="E4850" t="str">
        <f t="shared" si="75"/>
        <v>121-150</v>
      </c>
    </row>
    <row r="4851" spans="1:5" x14ac:dyDescent="0.25">
      <c r="A4851">
        <v>108310140</v>
      </c>
      <c r="B4851">
        <v>122</v>
      </c>
      <c r="C4851" t="s">
        <v>39</v>
      </c>
      <c r="E4851" t="str">
        <f t="shared" si="75"/>
        <v>121-150</v>
      </c>
    </row>
    <row r="4852" spans="1:5" x14ac:dyDescent="0.25">
      <c r="A4852">
        <v>108316648</v>
      </c>
      <c r="B4852">
        <v>120</v>
      </c>
      <c r="C4852" t="s">
        <v>40</v>
      </c>
      <c r="E4852" t="str">
        <f t="shared" si="75"/>
        <v>90-120</v>
      </c>
    </row>
    <row r="4853" spans="1:5" x14ac:dyDescent="0.25">
      <c r="A4853">
        <v>108317640</v>
      </c>
      <c r="B4853">
        <v>90</v>
      </c>
      <c r="C4853" t="s">
        <v>40</v>
      </c>
      <c r="E4853" t="str">
        <f t="shared" si="75"/>
        <v>90-120</v>
      </c>
    </row>
    <row r="4854" spans="1:5" x14ac:dyDescent="0.25">
      <c r="A4854">
        <v>108322950</v>
      </c>
      <c r="B4854">
        <v>106</v>
      </c>
      <c r="C4854" t="s">
        <v>40</v>
      </c>
      <c r="E4854" t="str">
        <f t="shared" si="75"/>
        <v>90-120</v>
      </c>
    </row>
    <row r="4855" spans="1:5" x14ac:dyDescent="0.25">
      <c r="A4855">
        <v>108325500</v>
      </c>
      <c r="B4855">
        <v>121</v>
      </c>
      <c r="C4855" t="s">
        <v>38</v>
      </c>
      <c r="D4855" s="32">
        <v>41864</v>
      </c>
      <c r="E4855" t="str">
        <f t="shared" si="75"/>
        <v>121-150</v>
      </c>
    </row>
    <row r="4856" spans="1:5" x14ac:dyDescent="0.25">
      <c r="A4856">
        <v>108331922</v>
      </c>
      <c r="B4856">
        <v>136</v>
      </c>
      <c r="C4856" t="s">
        <v>39</v>
      </c>
      <c r="E4856" t="str">
        <f t="shared" si="75"/>
        <v>121-150</v>
      </c>
    </row>
    <row r="4857" spans="1:5" x14ac:dyDescent="0.25">
      <c r="A4857">
        <v>108332616</v>
      </c>
      <c r="B4857">
        <v>141</v>
      </c>
      <c r="C4857" t="s">
        <v>38</v>
      </c>
      <c r="E4857" t="str">
        <f t="shared" si="75"/>
        <v>121-150</v>
      </c>
    </row>
    <row r="4858" spans="1:5" x14ac:dyDescent="0.25">
      <c r="A4858">
        <v>108333722</v>
      </c>
      <c r="B4858">
        <v>150</v>
      </c>
      <c r="C4858" t="s">
        <v>40</v>
      </c>
      <c r="E4858" t="str">
        <f t="shared" si="75"/>
        <v>121-150</v>
      </c>
    </row>
    <row r="4859" spans="1:5" x14ac:dyDescent="0.25">
      <c r="A4859">
        <v>108334128</v>
      </c>
      <c r="B4859">
        <v>90</v>
      </c>
      <c r="C4859" t="s">
        <v>39</v>
      </c>
      <c r="E4859" t="str">
        <f t="shared" si="75"/>
        <v>90-120</v>
      </c>
    </row>
    <row r="4860" spans="1:5" x14ac:dyDescent="0.25">
      <c r="A4860">
        <v>108336710</v>
      </c>
      <c r="B4860">
        <v>92</v>
      </c>
      <c r="C4860" t="s">
        <v>39</v>
      </c>
      <c r="E4860" t="str">
        <f t="shared" si="75"/>
        <v>90-120</v>
      </c>
    </row>
    <row r="4861" spans="1:5" x14ac:dyDescent="0.25">
      <c r="A4861">
        <v>108336946</v>
      </c>
      <c r="B4861">
        <v>141</v>
      </c>
      <c r="C4861" t="s">
        <v>40</v>
      </c>
      <c r="E4861" t="str">
        <f t="shared" si="75"/>
        <v>121-150</v>
      </c>
    </row>
    <row r="4862" spans="1:5" x14ac:dyDescent="0.25">
      <c r="A4862">
        <v>108338206</v>
      </c>
      <c r="B4862">
        <v>96</v>
      </c>
      <c r="C4862" t="s">
        <v>38</v>
      </c>
      <c r="E4862" t="str">
        <f t="shared" si="75"/>
        <v>90-120</v>
      </c>
    </row>
    <row r="4863" spans="1:5" x14ac:dyDescent="0.25">
      <c r="A4863">
        <v>108348938</v>
      </c>
      <c r="B4863">
        <v>149</v>
      </c>
      <c r="C4863" t="s">
        <v>40</v>
      </c>
      <c r="E4863" t="str">
        <f t="shared" si="75"/>
        <v>121-150</v>
      </c>
    </row>
    <row r="4864" spans="1:5" x14ac:dyDescent="0.25">
      <c r="A4864">
        <v>108355830</v>
      </c>
      <c r="B4864">
        <v>117</v>
      </c>
      <c r="C4864" t="s">
        <v>39</v>
      </c>
      <c r="E4864" t="str">
        <f t="shared" si="75"/>
        <v>90-120</v>
      </c>
    </row>
    <row r="4865" spans="1:5" x14ac:dyDescent="0.25">
      <c r="A4865">
        <v>108358346</v>
      </c>
      <c r="B4865">
        <v>119</v>
      </c>
      <c r="C4865" t="s">
        <v>40</v>
      </c>
      <c r="E4865" t="str">
        <f t="shared" si="75"/>
        <v>90-120</v>
      </c>
    </row>
    <row r="4866" spans="1:5" x14ac:dyDescent="0.25">
      <c r="A4866">
        <v>108366064</v>
      </c>
      <c r="B4866">
        <v>120</v>
      </c>
      <c r="C4866" t="s">
        <v>38</v>
      </c>
      <c r="E4866" t="str">
        <f t="shared" si="75"/>
        <v>90-120</v>
      </c>
    </row>
    <row r="4867" spans="1:5" x14ac:dyDescent="0.25">
      <c r="A4867">
        <v>108374792</v>
      </c>
      <c r="B4867">
        <v>90</v>
      </c>
      <c r="C4867" t="s">
        <v>38</v>
      </c>
      <c r="E4867" t="str">
        <f t="shared" ref="E4867:E4930" si="76">IF(B4867&lt;=120,"90-120","121-150")</f>
        <v>90-120</v>
      </c>
    </row>
    <row r="4868" spans="1:5" x14ac:dyDescent="0.25">
      <c r="A4868">
        <v>108379370</v>
      </c>
      <c r="B4868">
        <v>147</v>
      </c>
      <c r="C4868" t="s">
        <v>39</v>
      </c>
      <c r="E4868" t="str">
        <f t="shared" si="76"/>
        <v>121-150</v>
      </c>
    </row>
    <row r="4869" spans="1:5" x14ac:dyDescent="0.25">
      <c r="A4869">
        <v>108391568</v>
      </c>
      <c r="B4869">
        <v>150</v>
      </c>
      <c r="C4869" t="s">
        <v>39</v>
      </c>
      <c r="E4869" t="str">
        <f t="shared" si="76"/>
        <v>121-150</v>
      </c>
    </row>
    <row r="4870" spans="1:5" x14ac:dyDescent="0.25">
      <c r="A4870">
        <v>108393372</v>
      </c>
      <c r="B4870">
        <v>146</v>
      </c>
      <c r="C4870" t="s">
        <v>39</v>
      </c>
      <c r="E4870" t="str">
        <f t="shared" si="76"/>
        <v>121-150</v>
      </c>
    </row>
    <row r="4871" spans="1:5" x14ac:dyDescent="0.25">
      <c r="A4871">
        <v>108395340</v>
      </c>
      <c r="B4871">
        <v>90</v>
      </c>
      <c r="C4871" t="s">
        <v>39</v>
      </c>
      <c r="E4871" t="str">
        <f t="shared" si="76"/>
        <v>90-120</v>
      </c>
    </row>
    <row r="4872" spans="1:5" x14ac:dyDescent="0.25">
      <c r="A4872">
        <v>108395976</v>
      </c>
      <c r="B4872">
        <v>117</v>
      </c>
      <c r="C4872" t="s">
        <v>39</v>
      </c>
      <c r="E4872" t="str">
        <f t="shared" si="76"/>
        <v>90-120</v>
      </c>
    </row>
    <row r="4873" spans="1:5" x14ac:dyDescent="0.25">
      <c r="A4873">
        <v>108397026</v>
      </c>
      <c r="B4873">
        <v>116</v>
      </c>
      <c r="C4873" t="s">
        <v>39</v>
      </c>
      <c r="E4873" t="str">
        <f t="shared" si="76"/>
        <v>90-120</v>
      </c>
    </row>
    <row r="4874" spans="1:5" x14ac:dyDescent="0.25">
      <c r="A4874">
        <v>108403120</v>
      </c>
      <c r="B4874">
        <v>122</v>
      </c>
      <c r="C4874" t="s">
        <v>40</v>
      </c>
      <c r="E4874" t="str">
        <f t="shared" si="76"/>
        <v>121-150</v>
      </c>
    </row>
    <row r="4875" spans="1:5" x14ac:dyDescent="0.25">
      <c r="A4875">
        <v>108410180</v>
      </c>
      <c r="B4875">
        <v>119</v>
      </c>
      <c r="C4875" t="s">
        <v>38</v>
      </c>
      <c r="E4875" t="str">
        <f t="shared" si="76"/>
        <v>90-120</v>
      </c>
    </row>
    <row r="4876" spans="1:5" x14ac:dyDescent="0.25">
      <c r="A4876">
        <v>108417338</v>
      </c>
      <c r="B4876">
        <v>122</v>
      </c>
      <c r="C4876" t="s">
        <v>39</v>
      </c>
      <c r="E4876" t="str">
        <f t="shared" si="76"/>
        <v>121-150</v>
      </c>
    </row>
    <row r="4877" spans="1:5" x14ac:dyDescent="0.25">
      <c r="A4877">
        <v>108418456</v>
      </c>
      <c r="B4877">
        <v>113</v>
      </c>
      <c r="C4877" t="s">
        <v>39</v>
      </c>
      <c r="E4877" t="str">
        <f t="shared" si="76"/>
        <v>90-120</v>
      </c>
    </row>
    <row r="4878" spans="1:5" x14ac:dyDescent="0.25">
      <c r="A4878">
        <v>108436192</v>
      </c>
      <c r="B4878">
        <v>92</v>
      </c>
      <c r="C4878" t="s">
        <v>40</v>
      </c>
      <c r="E4878" t="str">
        <f t="shared" si="76"/>
        <v>90-120</v>
      </c>
    </row>
    <row r="4879" spans="1:5" x14ac:dyDescent="0.25">
      <c r="A4879">
        <v>108436934</v>
      </c>
      <c r="B4879">
        <v>150</v>
      </c>
      <c r="C4879" t="s">
        <v>40</v>
      </c>
      <c r="E4879" t="str">
        <f t="shared" si="76"/>
        <v>121-150</v>
      </c>
    </row>
    <row r="4880" spans="1:5" x14ac:dyDescent="0.25">
      <c r="A4880">
        <v>108442972</v>
      </c>
      <c r="B4880">
        <v>91</v>
      </c>
      <c r="C4880" t="s">
        <v>40</v>
      </c>
      <c r="E4880" t="str">
        <f t="shared" si="76"/>
        <v>90-120</v>
      </c>
    </row>
    <row r="4881" spans="1:5" x14ac:dyDescent="0.25">
      <c r="A4881">
        <v>108443844</v>
      </c>
      <c r="B4881">
        <v>134</v>
      </c>
      <c r="C4881" t="s">
        <v>38</v>
      </c>
      <c r="E4881" t="str">
        <f t="shared" si="76"/>
        <v>121-150</v>
      </c>
    </row>
    <row r="4882" spans="1:5" x14ac:dyDescent="0.25">
      <c r="A4882">
        <v>108444048</v>
      </c>
      <c r="B4882">
        <v>113</v>
      </c>
      <c r="C4882" t="s">
        <v>40</v>
      </c>
      <c r="E4882" t="str">
        <f t="shared" si="76"/>
        <v>90-120</v>
      </c>
    </row>
    <row r="4883" spans="1:5" x14ac:dyDescent="0.25">
      <c r="A4883">
        <v>108447708</v>
      </c>
      <c r="B4883">
        <v>92</v>
      </c>
      <c r="C4883" t="s">
        <v>38</v>
      </c>
      <c r="E4883" t="str">
        <f t="shared" si="76"/>
        <v>90-120</v>
      </c>
    </row>
    <row r="4884" spans="1:5" x14ac:dyDescent="0.25">
      <c r="A4884">
        <v>108454644</v>
      </c>
      <c r="B4884">
        <v>92</v>
      </c>
      <c r="C4884" t="s">
        <v>38</v>
      </c>
      <c r="D4884" s="32">
        <v>41864</v>
      </c>
      <c r="E4884" t="str">
        <f t="shared" si="76"/>
        <v>90-120</v>
      </c>
    </row>
    <row r="4885" spans="1:5" x14ac:dyDescent="0.25">
      <c r="A4885">
        <v>108461968</v>
      </c>
      <c r="B4885">
        <v>92</v>
      </c>
      <c r="C4885" t="s">
        <v>39</v>
      </c>
      <c r="E4885" t="str">
        <f t="shared" si="76"/>
        <v>90-120</v>
      </c>
    </row>
    <row r="4886" spans="1:5" x14ac:dyDescent="0.25">
      <c r="A4886">
        <v>108476574</v>
      </c>
      <c r="B4886">
        <v>136</v>
      </c>
      <c r="C4886" t="s">
        <v>39</v>
      </c>
      <c r="E4886" t="str">
        <f t="shared" si="76"/>
        <v>121-150</v>
      </c>
    </row>
    <row r="4887" spans="1:5" x14ac:dyDescent="0.25">
      <c r="A4887">
        <v>108486712</v>
      </c>
      <c r="B4887">
        <v>111</v>
      </c>
      <c r="C4887" t="s">
        <v>40</v>
      </c>
      <c r="E4887" t="str">
        <f t="shared" si="76"/>
        <v>90-120</v>
      </c>
    </row>
    <row r="4888" spans="1:5" x14ac:dyDescent="0.25">
      <c r="A4888">
        <v>108493404</v>
      </c>
      <c r="B4888">
        <v>143</v>
      </c>
      <c r="C4888" t="s">
        <v>40</v>
      </c>
      <c r="E4888" t="str">
        <f t="shared" si="76"/>
        <v>121-150</v>
      </c>
    </row>
    <row r="4889" spans="1:5" x14ac:dyDescent="0.25">
      <c r="A4889">
        <v>108494456</v>
      </c>
      <c r="B4889">
        <v>118</v>
      </c>
      <c r="C4889" t="s">
        <v>38</v>
      </c>
      <c r="E4889" t="str">
        <f t="shared" si="76"/>
        <v>90-120</v>
      </c>
    </row>
    <row r="4890" spans="1:5" x14ac:dyDescent="0.25">
      <c r="A4890">
        <v>108498424</v>
      </c>
      <c r="B4890">
        <v>122</v>
      </c>
      <c r="C4890" t="s">
        <v>39</v>
      </c>
      <c r="E4890" t="str">
        <f t="shared" si="76"/>
        <v>121-150</v>
      </c>
    </row>
    <row r="4891" spans="1:5" x14ac:dyDescent="0.25">
      <c r="A4891">
        <v>108501266</v>
      </c>
      <c r="B4891">
        <v>122</v>
      </c>
      <c r="C4891" t="s">
        <v>38</v>
      </c>
      <c r="E4891" t="str">
        <f t="shared" si="76"/>
        <v>121-150</v>
      </c>
    </row>
    <row r="4892" spans="1:5" x14ac:dyDescent="0.25">
      <c r="A4892">
        <v>108503496</v>
      </c>
      <c r="B4892">
        <v>119</v>
      </c>
      <c r="C4892" t="s">
        <v>39</v>
      </c>
      <c r="D4892" s="32">
        <v>41841</v>
      </c>
      <c r="E4892" t="str">
        <f t="shared" si="76"/>
        <v>90-120</v>
      </c>
    </row>
    <row r="4893" spans="1:5" x14ac:dyDescent="0.25">
      <c r="A4893">
        <v>108504678</v>
      </c>
      <c r="B4893">
        <v>134</v>
      </c>
      <c r="C4893" t="s">
        <v>39</v>
      </c>
      <c r="E4893" t="str">
        <f t="shared" si="76"/>
        <v>121-150</v>
      </c>
    </row>
    <row r="4894" spans="1:5" x14ac:dyDescent="0.25">
      <c r="A4894">
        <v>108508802</v>
      </c>
      <c r="B4894">
        <v>106</v>
      </c>
      <c r="C4894" t="s">
        <v>38</v>
      </c>
      <c r="E4894" t="str">
        <f t="shared" si="76"/>
        <v>90-120</v>
      </c>
    </row>
    <row r="4895" spans="1:5" x14ac:dyDescent="0.25">
      <c r="A4895">
        <v>108509060</v>
      </c>
      <c r="B4895">
        <v>90</v>
      </c>
      <c r="C4895" t="s">
        <v>38</v>
      </c>
      <c r="E4895" t="str">
        <f t="shared" si="76"/>
        <v>90-120</v>
      </c>
    </row>
    <row r="4896" spans="1:5" x14ac:dyDescent="0.25">
      <c r="A4896">
        <v>108513974</v>
      </c>
      <c r="B4896">
        <v>111</v>
      </c>
      <c r="C4896" t="s">
        <v>39</v>
      </c>
      <c r="E4896" t="str">
        <f t="shared" si="76"/>
        <v>90-120</v>
      </c>
    </row>
    <row r="4897" spans="1:5" x14ac:dyDescent="0.25">
      <c r="A4897">
        <v>108519248</v>
      </c>
      <c r="B4897">
        <v>91</v>
      </c>
      <c r="C4897" t="s">
        <v>40</v>
      </c>
      <c r="E4897" t="str">
        <f t="shared" si="76"/>
        <v>90-120</v>
      </c>
    </row>
    <row r="4898" spans="1:5" x14ac:dyDescent="0.25">
      <c r="A4898">
        <v>108520258</v>
      </c>
      <c r="B4898">
        <v>120</v>
      </c>
      <c r="C4898" t="s">
        <v>39</v>
      </c>
      <c r="E4898" t="str">
        <f t="shared" si="76"/>
        <v>90-120</v>
      </c>
    </row>
    <row r="4899" spans="1:5" x14ac:dyDescent="0.25">
      <c r="A4899">
        <v>108521920</v>
      </c>
      <c r="B4899">
        <v>148</v>
      </c>
      <c r="C4899" t="s">
        <v>38</v>
      </c>
      <c r="E4899" t="str">
        <f t="shared" si="76"/>
        <v>121-150</v>
      </c>
    </row>
    <row r="4900" spans="1:5" x14ac:dyDescent="0.25">
      <c r="A4900">
        <v>108523570</v>
      </c>
      <c r="B4900">
        <v>121</v>
      </c>
      <c r="C4900" t="s">
        <v>38</v>
      </c>
      <c r="E4900" t="str">
        <f t="shared" si="76"/>
        <v>121-150</v>
      </c>
    </row>
    <row r="4901" spans="1:5" x14ac:dyDescent="0.25">
      <c r="A4901">
        <v>108528684</v>
      </c>
      <c r="B4901">
        <v>136</v>
      </c>
      <c r="C4901" t="s">
        <v>40</v>
      </c>
      <c r="E4901" t="str">
        <f t="shared" si="76"/>
        <v>121-150</v>
      </c>
    </row>
    <row r="4902" spans="1:5" x14ac:dyDescent="0.25">
      <c r="A4902">
        <v>108533586</v>
      </c>
      <c r="B4902">
        <v>103</v>
      </c>
      <c r="C4902" t="s">
        <v>40</v>
      </c>
      <c r="E4902" t="str">
        <f t="shared" si="76"/>
        <v>90-120</v>
      </c>
    </row>
    <row r="4903" spans="1:5" x14ac:dyDescent="0.25">
      <c r="A4903">
        <v>108535440</v>
      </c>
      <c r="B4903">
        <v>118</v>
      </c>
      <c r="C4903" t="s">
        <v>39</v>
      </c>
      <c r="E4903" t="str">
        <f t="shared" si="76"/>
        <v>90-120</v>
      </c>
    </row>
    <row r="4904" spans="1:5" x14ac:dyDescent="0.25">
      <c r="A4904">
        <v>108542580</v>
      </c>
      <c r="B4904">
        <v>150</v>
      </c>
      <c r="C4904" t="s">
        <v>38</v>
      </c>
      <c r="E4904" t="str">
        <f t="shared" si="76"/>
        <v>121-150</v>
      </c>
    </row>
    <row r="4905" spans="1:5" x14ac:dyDescent="0.25">
      <c r="A4905">
        <v>108545946</v>
      </c>
      <c r="B4905">
        <v>150</v>
      </c>
      <c r="C4905" t="s">
        <v>39</v>
      </c>
      <c r="E4905" t="str">
        <f t="shared" si="76"/>
        <v>121-150</v>
      </c>
    </row>
    <row r="4906" spans="1:5" x14ac:dyDescent="0.25">
      <c r="A4906">
        <v>108566534</v>
      </c>
      <c r="B4906">
        <v>120</v>
      </c>
      <c r="C4906" t="s">
        <v>39</v>
      </c>
      <c r="D4906" s="32">
        <v>41865</v>
      </c>
      <c r="E4906" t="str">
        <f t="shared" si="76"/>
        <v>90-120</v>
      </c>
    </row>
    <row r="4907" spans="1:5" x14ac:dyDescent="0.25">
      <c r="A4907">
        <v>108576954</v>
      </c>
      <c r="B4907">
        <v>136</v>
      </c>
      <c r="C4907" t="s">
        <v>39</v>
      </c>
      <c r="E4907" t="str">
        <f t="shared" si="76"/>
        <v>121-150</v>
      </c>
    </row>
    <row r="4908" spans="1:5" x14ac:dyDescent="0.25">
      <c r="A4908">
        <v>108578150</v>
      </c>
      <c r="B4908">
        <v>143</v>
      </c>
      <c r="C4908" t="s">
        <v>39</v>
      </c>
      <c r="E4908" t="str">
        <f t="shared" si="76"/>
        <v>121-150</v>
      </c>
    </row>
    <row r="4909" spans="1:5" x14ac:dyDescent="0.25">
      <c r="A4909">
        <v>108579070</v>
      </c>
      <c r="B4909">
        <v>119</v>
      </c>
      <c r="C4909" t="s">
        <v>40</v>
      </c>
      <c r="E4909" t="str">
        <f t="shared" si="76"/>
        <v>90-120</v>
      </c>
    </row>
    <row r="4910" spans="1:5" x14ac:dyDescent="0.25">
      <c r="A4910">
        <v>108588554</v>
      </c>
      <c r="B4910">
        <v>141</v>
      </c>
      <c r="C4910" t="s">
        <v>39</v>
      </c>
      <c r="E4910" t="str">
        <f t="shared" si="76"/>
        <v>121-150</v>
      </c>
    </row>
    <row r="4911" spans="1:5" x14ac:dyDescent="0.25">
      <c r="A4911">
        <v>108592736</v>
      </c>
      <c r="B4911">
        <v>148</v>
      </c>
      <c r="C4911" t="s">
        <v>38</v>
      </c>
      <c r="E4911" t="str">
        <f t="shared" si="76"/>
        <v>121-150</v>
      </c>
    </row>
    <row r="4912" spans="1:5" x14ac:dyDescent="0.25">
      <c r="A4912">
        <v>108593526</v>
      </c>
      <c r="B4912">
        <v>106</v>
      </c>
      <c r="C4912" t="s">
        <v>38</v>
      </c>
      <c r="D4912" s="32">
        <v>41863</v>
      </c>
      <c r="E4912" t="str">
        <f t="shared" si="76"/>
        <v>90-120</v>
      </c>
    </row>
    <row r="4913" spans="1:5" x14ac:dyDescent="0.25">
      <c r="A4913">
        <v>108593526</v>
      </c>
      <c r="B4913">
        <v>106</v>
      </c>
      <c r="C4913" t="s">
        <v>38</v>
      </c>
      <c r="D4913" s="32">
        <v>41863</v>
      </c>
      <c r="E4913" t="str">
        <f t="shared" si="76"/>
        <v>90-120</v>
      </c>
    </row>
    <row r="4914" spans="1:5" x14ac:dyDescent="0.25">
      <c r="A4914">
        <v>108593526</v>
      </c>
      <c r="B4914">
        <v>106</v>
      </c>
      <c r="C4914" t="s">
        <v>38</v>
      </c>
      <c r="D4914" s="32">
        <v>41850</v>
      </c>
      <c r="E4914" t="str">
        <f t="shared" si="76"/>
        <v>90-120</v>
      </c>
    </row>
    <row r="4915" spans="1:5" x14ac:dyDescent="0.25">
      <c r="A4915">
        <v>108593526</v>
      </c>
      <c r="B4915">
        <v>106</v>
      </c>
      <c r="C4915" t="s">
        <v>38</v>
      </c>
      <c r="D4915" s="32">
        <v>41850</v>
      </c>
      <c r="E4915" t="str">
        <f t="shared" si="76"/>
        <v>90-120</v>
      </c>
    </row>
    <row r="4916" spans="1:5" x14ac:dyDescent="0.25">
      <c r="A4916">
        <v>108593526</v>
      </c>
      <c r="B4916">
        <v>106</v>
      </c>
      <c r="C4916" t="s">
        <v>38</v>
      </c>
      <c r="D4916" s="32">
        <v>41862</v>
      </c>
      <c r="E4916" t="str">
        <f t="shared" si="76"/>
        <v>90-120</v>
      </c>
    </row>
    <row r="4917" spans="1:5" x14ac:dyDescent="0.25">
      <c r="A4917">
        <v>108593526</v>
      </c>
      <c r="B4917">
        <v>106</v>
      </c>
      <c r="C4917" t="s">
        <v>38</v>
      </c>
      <c r="D4917" s="32">
        <v>41869</v>
      </c>
      <c r="E4917" t="str">
        <f t="shared" si="76"/>
        <v>90-120</v>
      </c>
    </row>
    <row r="4918" spans="1:5" x14ac:dyDescent="0.25">
      <c r="A4918">
        <v>108593526</v>
      </c>
      <c r="B4918">
        <v>106</v>
      </c>
      <c r="C4918" t="s">
        <v>38</v>
      </c>
      <c r="D4918" s="32">
        <v>41849</v>
      </c>
      <c r="E4918" t="str">
        <f t="shared" si="76"/>
        <v>90-120</v>
      </c>
    </row>
    <row r="4919" spans="1:5" x14ac:dyDescent="0.25">
      <c r="A4919">
        <v>108593526</v>
      </c>
      <c r="B4919">
        <v>106</v>
      </c>
      <c r="C4919" t="s">
        <v>38</v>
      </c>
      <c r="D4919" s="32">
        <v>41855</v>
      </c>
      <c r="E4919" t="str">
        <f t="shared" si="76"/>
        <v>90-120</v>
      </c>
    </row>
    <row r="4920" spans="1:5" x14ac:dyDescent="0.25">
      <c r="A4920">
        <v>108593526</v>
      </c>
      <c r="B4920">
        <v>106</v>
      </c>
      <c r="C4920" t="s">
        <v>38</v>
      </c>
      <c r="D4920" s="32">
        <v>41857</v>
      </c>
      <c r="E4920" t="str">
        <f t="shared" si="76"/>
        <v>90-120</v>
      </c>
    </row>
    <row r="4921" spans="1:5" x14ac:dyDescent="0.25">
      <c r="A4921">
        <v>108593526</v>
      </c>
      <c r="B4921">
        <v>106</v>
      </c>
      <c r="C4921" t="s">
        <v>38</v>
      </c>
      <c r="D4921" s="32">
        <v>41865</v>
      </c>
      <c r="E4921" t="str">
        <f t="shared" si="76"/>
        <v>90-120</v>
      </c>
    </row>
    <row r="4922" spans="1:5" x14ac:dyDescent="0.25">
      <c r="A4922">
        <v>108621440</v>
      </c>
      <c r="B4922">
        <v>136</v>
      </c>
      <c r="C4922" t="s">
        <v>39</v>
      </c>
      <c r="E4922" t="str">
        <f t="shared" si="76"/>
        <v>121-150</v>
      </c>
    </row>
    <row r="4923" spans="1:5" x14ac:dyDescent="0.25">
      <c r="A4923">
        <v>108624982</v>
      </c>
      <c r="B4923">
        <v>126</v>
      </c>
      <c r="C4923" t="s">
        <v>40</v>
      </c>
      <c r="E4923" t="str">
        <f t="shared" si="76"/>
        <v>121-150</v>
      </c>
    </row>
    <row r="4924" spans="1:5" x14ac:dyDescent="0.25">
      <c r="A4924">
        <v>108629206</v>
      </c>
      <c r="B4924">
        <v>113</v>
      </c>
      <c r="C4924" t="s">
        <v>40</v>
      </c>
      <c r="E4924" t="str">
        <f t="shared" si="76"/>
        <v>90-120</v>
      </c>
    </row>
    <row r="4925" spans="1:5" x14ac:dyDescent="0.25">
      <c r="A4925">
        <v>108633300</v>
      </c>
      <c r="B4925">
        <v>96</v>
      </c>
      <c r="C4925" t="s">
        <v>38</v>
      </c>
      <c r="E4925" t="str">
        <f t="shared" si="76"/>
        <v>90-120</v>
      </c>
    </row>
    <row r="4926" spans="1:5" x14ac:dyDescent="0.25">
      <c r="A4926">
        <v>108635530</v>
      </c>
      <c r="B4926">
        <v>96</v>
      </c>
      <c r="C4926" t="s">
        <v>39</v>
      </c>
      <c r="E4926" t="str">
        <f t="shared" si="76"/>
        <v>90-120</v>
      </c>
    </row>
    <row r="4927" spans="1:5" x14ac:dyDescent="0.25">
      <c r="A4927">
        <v>108639330</v>
      </c>
      <c r="B4927">
        <v>150</v>
      </c>
      <c r="C4927" t="s">
        <v>39</v>
      </c>
      <c r="E4927" t="str">
        <f t="shared" si="76"/>
        <v>121-150</v>
      </c>
    </row>
    <row r="4928" spans="1:5" x14ac:dyDescent="0.25">
      <c r="A4928">
        <v>108647782</v>
      </c>
      <c r="B4928">
        <v>136</v>
      </c>
      <c r="C4928" t="s">
        <v>39</v>
      </c>
      <c r="E4928" t="str">
        <f t="shared" si="76"/>
        <v>121-150</v>
      </c>
    </row>
    <row r="4929" spans="1:5" x14ac:dyDescent="0.25">
      <c r="A4929">
        <v>108648876</v>
      </c>
      <c r="B4929">
        <v>111</v>
      </c>
      <c r="C4929" t="s">
        <v>39</v>
      </c>
      <c r="E4929" t="str">
        <f t="shared" si="76"/>
        <v>90-120</v>
      </c>
    </row>
    <row r="4930" spans="1:5" x14ac:dyDescent="0.25">
      <c r="A4930">
        <v>108649068</v>
      </c>
      <c r="B4930">
        <v>121</v>
      </c>
      <c r="C4930" t="s">
        <v>39</v>
      </c>
      <c r="E4930" t="str">
        <f t="shared" si="76"/>
        <v>121-150</v>
      </c>
    </row>
    <row r="4931" spans="1:5" x14ac:dyDescent="0.25">
      <c r="A4931">
        <v>108658120</v>
      </c>
      <c r="B4931">
        <v>90</v>
      </c>
      <c r="C4931" t="s">
        <v>38</v>
      </c>
      <c r="E4931" t="str">
        <f t="shared" ref="E4931:E4994" si="77">IF(B4931&lt;=120,"90-120","121-150")</f>
        <v>90-120</v>
      </c>
    </row>
    <row r="4932" spans="1:5" x14ac:dyDescent="0.25">
      <c r="A4932">
        <v>108661422</v>
      </c>
      <c r="B4932">
        <v>150</v>
      </c>
      <c r="C4932" t="s">
        <v>39</v>
      </c>
      <c r="E4932" t="str">
        <f t="shared" si="77"/>
        <v>121-150</v>
      </c>
    </row>
    <row r="4933" spans="1:5" x14ac:dyDescent="0.25">
      <c r="A4933">
        <v>108665124</v>
      </c>
      <c r="B4933">
        <v>136</v>
      </c>
      <c r="C4933" t="s">
        <v>38</v>
      </c>
      <c r="E4933" t="str">
        <f t="shared" si="77"/>
        <v>121-150</v>
      </c>
    </row>
    <row r="4934" spans="1:5" x14ac:dyDescent="0.25">
      <c r="A4934">
        <v>108666688</v>
      </c>
      <c r="B4934">
        <v>116</v>
      </c>
      <c r="C4934" t="s">
        <v>39</v>
      </c>
      <c r="E4934" t="str">
        <f t="shared" si="77"/>
        <v>90-120</v>
      </c>
    </row>
    <row r="4935" spans="1:5" x14ac:dyDescent="0.25">
      <c r="A4935">
        <v>108673402</v>
      </c>
      <c r="B4935">
        <v>92</v>
      </c>
      <c r="C4935" t="s">
        <v>38</v>
      </c>
      <c r="E4935" t="str">
        <f t="shared" si="77"/>
        <v>90-120</v>
      </c>
    </row>
    <row r="4936" spans="1:5" x14ac:dyDescent="0.25">
      <c r="A4936">
        <v>108673942</v>
      </c>
      <c r="B4936">
        <v>119</v>
      </c>
      <c r="C4936" t="s">
        <v>40</v>
      </c>
      <c r="E4936" t="str">
        <f t="shared" si="77"/>
        <v>90-120</v>
      </c>
    </row>
    <row r="4937" spans="1:5" x14ac:dyDescent="0.25">
      <c r="A4937">
        <v>108675506</v>
      </c>
      <c r="B4937">
        <v>119</v>
      </c>
      <c r="C4937" t="s">
        <v>38</v>
      </c>
      <c r="E4937" t="str">
        <f t="shared" si="77"/>
        <v>90-120</v>
      </c>
    </row>
    <row r="4938" spans="1:5" x14ac:dyDescent="0.25">
      <c r="A4938">
        <v>108678322</v>
      </c>
      <c r="B4938">
        <v>90</v>
      </c>
      <c r="C4938" t="s">
        <v>39</v>
      </c>
      <c r="E4938" t="str">
        <f t="shared" si="77"/>
        <v>90-120</v>
      </c>
    </row>
    <row r="4939" spans="1:5" x14ac:dyDescent="0.25">
      <c r="A4939">
        <v>108687468</v>
      </c>
      <c r="B4939">
        <v>122</v>
      </c>
      <c r="C4939" t="s">
        <v>40</v>
      </c>
      <c r="E4939" t="str">
        <f t="shared" si="77"/>
        <v>121-150</v>
      </c>
    </row>
    <row r="4940" spans="1:5" x14ac:dyDescent="0.25">
      <c r="A4940">
        <v>108689424</v>
      </c>
      <c r="B4940">
        <v>141</v>
      </c>
      <c r="C4940" t="s">
        <v>39</v>
      </c>
      <c r="E4940" t="str">
        <f t="shared" si="77"/>
        <v>121-150</v>
      </c>
    </row>
    <row r="4941" spans="1:5" x14ac:dyDescent="0.25">
      <c r="A4941">
        <v>108689560</v>
      </c>
      <c r="B4941">
        <v>143</v>
      </c>
      <c r="C4941" t="s">
        <v>40</v>
      </c>
      <c r="E4941" t="str">
        <f t="shared" si="77"/>
        <v>121-150</v>
      </c>
    </row>
    <row r="4942" spans="1:5" x14ac:dyDescent="0.25">
      <c r="A4942">
        <v>108695990</v>
      </c>
      <c r="B4942">
        <v>111</v>
      </c>
      <c r="C4942" t="s">
        <v>40</v>
      </c>
      <c r="E4942" t="str">
        <f t="shared" si="77"/>
        <v>90-120</v>
      </c>
    </row>
    <row r="4943" spans="1:5" x14ac:dyDescent="0.25">
      <c r="A4943">
        <v>108697072</v>
      </c>
      <c r="B4943">
        <v>113</v>
      </c>
      <c r="C4943" t="s">
        <v>38</v>
      </c>
      <c r="D4943" s="32">
        <v>41841</v>
      </c>
      <c r="E4943" t="str">
        <f t="shared" si="77"/>
        <v>90-120</v>
      </c>
    </row>
    <row r="4944" spans="1:5" x14ac:dyDescent="0.25">
      <c r="A4944">
        <v>108698542</v>
      </c>
      <c r="B4944">
        <v>106</v>
      </c>
      <c r="C4944" t="s">
        <v>39</v>
      </c>
      <c r="E4944" t="str">
        <f t="shared" si="77"/>
        <v>90-120</v>
      </c>
    </row>
    <row r="4945" spans="1:5" x14ac:dyDescent="0.25">
      <c r="A4945">
        <v>108699778</v>
      </c>
      <c r="B4945">
        <v>105</v>
      </c>
      <c r="C4945" t="s">
        <v>38</v>
      </c>
      <c r="E4945" t="str">
        <f t="shared" si="77"/>
        <v>90-120</v>
      </c>
    </row>
    <row r="4946" spans="1:5" x14ac:dyDescent="0.25">
      <c r="A4946">
        <v>108699924</v>
      </c>
      <c r="B4946">
        <v>149</v>
      </c>
      <c r="C4946" t="s">
        <v>39</v>
      </c>
      <c r="E4946" t="str">
        <f t="shared" si="77"/>
        <v>121-150</v>
      </c>
    </row>
    <row r="4947" spans="1:5" x14ac:dyDescent="0.25">
      <c r="A4947">
        <v>108706504</v>
      </c>
      <c r="B4947">
        <v>106</v>
      </c>
      <c r="C4947" t="s">
        <v>39</v>
      </c>
      <c r="E4947" t="str">
        <f t="shared" si="77"/>
        <v>90-120</v>
      </c>
    </row>
    <row r="4948" spans="1:5" x14ac:dyDescent="0.25">
      <c r="A4948">
        <v>108706814</v>
      </c>
      <c r="B4948">
        <v>136</v>
      </c>
      <c r="C4948" t="s">
        <v>39</v>
      </c>
      <c r="E4948" t="str">
        <f t="shared" si="77"/>
        <v>121-150</v>
      </c>
    </row>
    <row r="4949" spans="1:5" x14ac:dyDescent="0.25">
      <c r="A4949">
        <v>108713842</v>
      </c>
      <c r="B4949">
        <v>117</v>
      </c>
      <c r="C4949" t="s">
        <v>38</v>
      </c>
      <c r="D4949" s="32">
        <v>41841</v>
      </c>
      <c r="E4949" t="str">
        <f t="shared" si="77"/>
        <v>90-120</v>
      </c>
    </row>
    <row r="4950" spans="1:5" x14ac:dyDescent="0.25">
      <c r="A4950">
        <v>108715878</v>
      </c>
      <c r="B4950">
        <v>90</v>
      </c>
      <c r="C4950" t="s">
        <v>39</v>
      </c>
      <c r="E4950" t="str">
        <f t="shared" si="77"/>
        <v>90-120</v>
      </c>
    </row>
    <row r="4951" spans="1:5" x14ac:dyDescent="0.25">
      <c r="A4951">
        <v>108725340</v>
      </c>
      <c r="B4951">
        <v>149</v>
      </c>
      <c r="C4951" t="s">
        <v>38</v>
      </c>
      <c r="E4951" t="str">
        <f t="shared" si="77"/>
        <v>121-150</v>
      </c>
    </row>
    <row r="4952" spans="1:5" x14ac:dyDescent="0.25">
      <c r="A4952">
        <v>108726174</v>
      </c>
      <c r="B4952">
        <v>148</v>
      </c>
      <c r="C4952" t="s">
        <v>40</v>
      </c>
      <c r="E4952" t="str">
        <f t="shared" si="77"/>
        <v>121-150</v>
      </c>
    </row>
    <row r="4953" spans="1:5" x14ac:dyDescent="0.25">
      <c r="A4953">
        <v>108730978</v>
      </c>
      <c r="B4953">
        <v>121</v>
      </c>
      <c r="C4953" t="s">
        <v>40</v>
      </c>
      <c r="E4953" t="str">
        <f t="shared" si="77"/>
        <v>121-150</v>
      </c>
    </row>
    <row r="4954" spans="1:5" x14ac:dyDescent="0.25">
      <c r="A4954">
        <v>108732006</v>
      </c>
      <c r="B4954">
        <v>148</v>
      </c>
      <c r="C4954" t="s">
        <v>38</v>
      </c>
      <c r="E4954" t="str">
        <f t="shared" si="77"/>
        <v>121-150</v>
      </c>
    </row>
    <row r="4955" spans="1:5" x14ac:dyDescent="0.25">
      <c r="A4955">
        <v>108734316</v>
      </c>
      <c r="B4955">
        <v>91</v>
      </c>
      <c r="C4955" t="s">
        <v>39</v>
      </c>
      <c r="E4955" t="str">
        <f t="shared" si="77"/>
        <v>90-120</v>
      </c>
    </row>
    <row r="4956" spans="1:5" x14ac:dyDescent="0.25">
      <c r="A4956">
        <v>108738354</v>
      </c>
      <c r="B4956">
        <v>147</v>
      </c>
      <c r="C4956" t="s">
        <v>38</v>
      </c>
      <c r="E4956" t="str">
        <f t="shared" si="77"/>
        <v>121-150</v>
      </c>
    </row>
    <row r="4957" spans="1:5" x14ac:dyDescent="0.25">
      <c r="A4957">
        <v>108739810</v>
      </c>
      <c r="B4957">
        <v>149</v>
      </c>
      <c r="C4957" t="s">
        <v>39</v>
      </c>
      <c r="E4957" t="str">
        <f t="shared" si="77"/>
        <v>121-150</v>
      </c>
    </row>
    <row r="4958" spans="1:5" x14ac:dyDescent="0.25">
      <c r="A4958">
        <v>108741340</v>
      </c>
      <c r="B4958">
        <v>149</v>
      </c>
      <c r="C4958" t="s">
        <v>40</v>
      </c>
      <c r="E4958" t="str">
        <f t="shared" si="77"/>
        <v>121-150</v>
      </c>
    </row>
    <row r="4959" spans="1:5" x14ac:dyDescent="0.25">
      <c r="A4959">
        <v>108748234</v>
      </c>
      <c r="B4959">
        <v>122</v>
      </c>
      <c r="C4959" t="s">
        <v>38</v>
      </c>
      <c r="E4959" t="str">
        <f t="shared" si="77"/>
        <v>121-150</v>
      </c>
    </row>
    <row r="4960" spans="1:5" x14ac:dyDescent="0.25">
      <c r="A4960">
        <v>108748286</v>
      </c>
      <c r="B4960">
        <v>148</v>
      </c>
      <c r="C4960" t="s">
        <v>38</v>
      </c>
      <c r="E4960" t="str">
        <f t="shared" si="77"/>
        <v>121-150</v>
      </c>
    </row>
    <row r="4961" spans="1:5" x14ac:dyDescent="0.25">
      <c r="A4961">
        <v>108752492</v>
      </c>
      <c r="B4961">
        <v>120</v>
      </c>
      <c r="C4961" t="s">
        <v>40</v>
      </c>
      <c r="D4961" s="32">
        <v>41848</v>
      </c>
      <c r="E4961" t="str">
        <f t="shared" si="77"/>
        <v>90-120</v>
      </c>
    </row>
    <row r="4962" spans="1:5" x14ac:dyDescent="0.25">
      <c r="A4962">
        <v>108753558</v>
      </c>
      <c r="B4962">
        <v>92</v>
      </c>
      <c r="C4962" t="s">
        <v>40</v>
      </c>
      <c r="E4962" t="str">
        <f t="shared" si="77"/>
        <v>90-120</v>
      </c>
    </row>
    <row r="4963" spans="1:5" x14ac:dyDescent="0.25">
      <c r="A4963">
        <v>108757152</v>
      </c>
      <c r="B4963">
        <v>92</v>
      </c>
      <c r="C4963" t="s">
        <v>38</v>
      </c>
      <c r="E4963" t="str">
        <f t="shared" si="77"/>
        <v>90-120</v>
      </c>
    </row>
    <row r="4964" spans="1:5" x14ac:dyDescent="0.25">
      <c r="A4964">
        <v>108761762</v>
      </c>
      <c r="B4964">
        <v>113</v>
      </c>
      <c r="C4964" t="s">
        <v>38</v>
      </c>
      <c r="E4964" t="str">
        <f t="shared" si="77"/>
        <v>90-120</v>
      </c>
    </row>
    <row r="4965" spans="1:5" x14ac:dyDescent="0.25">
      <c r="A4965">
        <v>108768868</v>
      </c>
      <c r="B4965">
        <v>120</v>
      </c>
      <c r="C4965" t="s">
        <v>38</v>
      </c>
      <c r="E4965" t="str">
        <f t="shared" si="77"/>
        <v>90-120</v>
      </c>
    </row>
    <row r="4966" spans="1:5" x14ac:dyDescent="0.25">
      <c r="A4966">
        <v>108769172</v>
      </c>
      <c r="B4966">
        <v>150</v>
      </c>
      <c r="C4966" t="s">
        <v>40</v>
      </c>
      <c r="E4966" t="str">
        <f t="shared" si="77"/>
        <v>121-150</v>
      </c>
    </row>
    <row r="4967" spans="1:5" x14ac:dyDescent="0.25">
      <c r="A4967">
        <v>108770626</v>
      </c>
      <c r="B4967">
        <v>92</v>
      </c>
      <c r="C4967" t="s">
        <v>38</v>
      </c>
      <c r="E4967" t="str">
        <f t="shared" si="77"/>
        <v>90-120</v>
      </c>
    </row>
    <row r="4968" spans="1:5" x14ac:dyDescent="0.25">
      <c r="A4968">
        <v>108775720</v>
      </c>
      <c r="B4968">
        <v>150</v>
      </c>
      <c r="C4968" t="s">
        <v>40</v>
      </c>
      <c r="D4968" s="32">
        <v>41846</v>
      </c>
      <c r="E4968" t="str">
        <f t="shared" si="77"/>
        <v>121-150</v>
      </c>
    </row>
    <row r="4969" spans="1:5" x14ac:dyDescent="0.25">
      <c r="A4969">
        <v>108784942</v>
      </c>
      <c r="B4969">
        <v>143</v>
      </c>
      <c r="C4969" t="s">
        <v>40</v>
      </c>
      <c r="E4969" t="str">
        <f t="shared" si="77"/>
        <v>121-150</v>
      </c>
    </row>
    <row r="4970" spans="1:5" x14ac:dyDescent="0.25">
      <c r="A4970">
        <v>108786240</v>
      </c>
      <c r="B4970">
        <v>90</v>
      </c>
      <c r="C4970" t="s">
        <v>39</v>
      </c>
      <c r="E4970" t="str">
        <f t="shared" si="77"/>
        <v>90-120</v>
      </c>
    </row>
    <row r="4971" spans="1:5" x14ac:dyDescent="0.25">
      <c r="A4971">
        <v>108786948</v>
      </c>
      <c r="B4971">
        <v>91</v>
      </c>
      <c r="C4971" t="s">
        <v>39</v>
      </c>
      <c r="E4971" t="str">
        <f t="shared" si="77"/>
        <v>90-120</v>
      </c>
    </row>
    <row r="4972" spans="1:5" x14ac:dyDescent="0.25">
      <c r="A4972">
        <v>108788610</v>
      </c>
      <c r="B4972">
        <v>146</v>
      </c>
      <c r="C4972" t="s">
        <v>38</v>
      </c>
      <c r="E4972" t="str">
        <f t="shared" si="77"/>
        <v>121-150</v>
      </c>
    </row>
    <row r="4973" spans="1:5" x14ac:dyDescent="0.25">
      <c r="A4973">
        <v>108789728</v>
      </c>
      <c r="B4973">
        <v>122</v>
      </c>
      <c r="C4973" t="s">
        <v>40</v>
      </c>
      <c r="E4973" t="str">
        <f t="shared" si="77"/>
        <v>121-150</v>
      </c>
    </row>
    <row r="4974" spans="1:5" x14ac:dyDescent="0.25">
      <c r="A4974">
        <v>108791356</v>
      </c>
      <c r="B4974">
        <v>90</v>
      </c>
      <c r="C4974" t="s">
        <v>38</v>
      </c>
      <c r="E4974" t="str">
        <f t="shared" si="77"/>
        <v>90-120</v>
      </c>
    </row>
    <row r="4975" spans="1:5" x14ac:dyDescent="0.25">
      <c r="A4975">
        <v>108794564</v>
      </c>
      <c r="B4975">
        <v>143</v>
      </c>
      <c r="C4975" t="s">
        <v>38</v>
      </c>
      <c r="E4975" t="str">
        <f t="shared" si="77"/>
        <v>121-150</v>
      </c>
    </row>
    <row r="4976" spans="1:5" x14ac:dyDescent="0.25">
      <c r="A4976">
        <v>108796960</v>
      </c>
      <c r="B4976">
        <v>143</v>
      </c>
      <c r="C4976" t="s">
        <v>39</v>
      </c>
      <c r="E4976" t="str">
        <f t="shared" si="77"/>
        <v>121-150</v>
      </c>
    </row>
    <row r="4977" spans="1:5" x14ac:dyDescent="0.25">
      <c r="A4977">
        <v>108801100</v>
      </c>
      <c r="B4977">
        <v>91</v>
      </c>
      <c r="C4977" t="s">
        <v>38</v>
      </c>
      <c r="E4977" t="str">
        <f t="shared" si="77"/>
        <v>90-120</v>
      </c>
    </row>
    <row r="4978" spans="1:5" x14ac:dyDescent="0.25">
      <c r="A4978">
        <v>108803544</v>
      </c>
      <c r="B4978">
        <v>120</v>
      </c>
      <c r="C4978" t="s">
        <v>38</v>
      </c>
      <c r="E4978" t="str">
        <f t="shared" si="77"/>
        <v>90-120</v>
      </c>
    </row>
    <row r="4979" spans="1:5" x14ac:dyDescent="0.25">
      <c r="A4979">
        <v>108803726</v>
      </c>
      <c r="B4979">
        <v>141</v>
      </c>
      <c r="C4979" t="s">
        <v>39</v>
      </c>
      <c r="E4979" t="str">
        <f t="shared" si="77"/>
        <v>121-150</v>
      </c>
    </row>
    <row r="4980" spans="1:5" x14ac:dyDescent="0.25">
      <c r="A4980">
        <v>108805260</v>
      </c>
      <c r="B4980">
        <v>121</v>
      </c>
      <c r="C4980" t="s">
        <v>38</v>
      </c>
      <c r="E4980" t="str">
        <f t="shared" si="77"/>
        <v>121-150</v>
      </c>
    </row>
    <row r="4981" spans="1:5" x14ac:dyDescent="0.25">
      <c r="A4981">
        <v>108805472</v>
      </c>
      <c r="B4981">
        <v>150</v>
      </c>
      <c r="C4981" t="s">
        <v>39</v>
      </c>
      <c r="E4981" t="str">
        <f t="shared" si="77"/>
        <v>121-150</v>
      </c>
    </row>
    <row r="4982" spans="1:5" x14ac:dyDescent="0.25">
      <c r="A4982">
        <v>108814994</v>
      </c>
      <c r="B4982">
        <v>150</v>
      </c>
      <c r="C4982" t="s">
        <v>40</v>
      </c>
      <c r="E4982" t="str">
        <f t="shared" si="77"/>
        <v>121-150</v>
      </c>
    </row>
    <row r="4983" spans="1:5" x14ac:dyDescent="0.25">
      <c r="A4983">
        <v>108816538</v>
      </c>
      <c r="B4983">
        <v>122</v>
      </c>
      <c r="C4983" t="s">
        <v>38</v>
      </c>
      <c r="E4983" t="str">
        <f t="shared" si="77"/>
        <v>121-150</v>
      </c>
    </row>
    <row r="4984" spans="1:5" x14ac:dyDescent="0.25">
      <c r="A4984">
        <v>108818798</v>
      </c>
      <c r="B4984">
        <v>141</v>
      </c>
      <c r="C4984" t="s">
        <v>38</v>
      </c>
      <c r="E4984" t="str">
        <f t="shared" si="77"/>
        <v>121-150</v>
      </c>
    </row>
    <row r="4985" spans="1:5" x14ac:dyDescent="0.25">
      <c r="A4985">
        <v>108827888</v>
      </c>
      <c r="B4985">
        <v>99</v>
      </c>
      <c r="C4985" t="s">
        <v>40</v>
      </c>
      <c r="E4985" t="str">
        <f t="shared" si="77"/>
        <v>90-120</v>
      </c>
    </row>
    <row r="4986" spans="1:5" x14ac:dyDescent="0.25">
      <c r="A4986">
        <v>108828554</v>
      </c>
      <c r="B4986">
        <v>150</v>
      </c>
      <c r="C4986" t="s">
        <v>38</v>
      </c>
      <c r="E4986" t="str">
        <f t="shared" si="77"/>
        <v>121-150</v>
      </c>
    </row>
    <row r="4987" spans="1:5" x14ac:dyDescent="0.25">
      <c r="A4987">
        <v>108835268</v>
      </c>
      <c r="B4987">
        <v>113</v>
      </c>
      <c r="C4987" t="s">
        <v>40</v>
      </c>
      <c r="E4987" t="str">
        <f t="shared" si="77"/>
        <v>90-120</v>
      </c>
    </row>
    <row r="4988" spans="1:5" x14ac:dyDescent="0.25">
      <c r="A4988">
        <v>108838378</v>
      </c>
      <c r="B4988">
        <v>122</v>
      </c>
      <c r="C4988" t="s">
        <v>39</v>
      </c>
      <c r="D4988" s="32">
        <v>41850</v>
      </c>
      <c r="E4988" t="str">
        <f t="shared" si="77"/>
        <v>121-150</v>
      </c>
    </row>
    <row r="4989" spans="1:5" x14ac:dyDescent="0.25">
      <c r="A4989">
        <v>108844388</v>
      </c>
      <c r="B4989">
        <v>150</v>
      </c>
      <c r="C4989" t="s">
        <v>40</v>
      </c>
      <c r="E4989" t="str">
        <f t="shared" si="77"/>
        <v>121-150</v>
      </c>
    </row>
    <row r="4990" spans="1:5" x14ac:dyDescent="0.25">
      <c r="A4990">
        <v>108849254</v>
      </c>
      <c r="B4990">
        <v>113</v>
      </c>
      <c r="C4990" t="s">
        <v>38</v>
      </c>
      <c r="E4990" t="str">
        <f t="shared" si="77"/>
        <v>90-120</v>
      </c>
    </row>
    <row r="4991" spans="1:5" x14ac:dyDescent="0.25">
      <c r="A4991">
        <v>108857188</v>
      </c>
      <c r="B4991">
        <v>150</v>
      </c>
      <c r="C4991" t="s">
        <v>38</v>
      </c>
      <c r="E4991" t="str">
        <f t="shared" si="77"/>
        <v>121-150</v>
      </c>
    </row>
    <row r="4992" spans="1:5" x14ac:dyDescent="0.25">
      <c r="A4992">
        <v>108857684</v>
      </c>
      <c r="B4992">
        <v>150</v>
      </c>
      <c r="C4992" t="s">
        <v>39</v>
      </c>
      <c r="E4992" t="str">
        <f t="shared" si="77"/>
        <v>121-150</v>
      </c>
    </row>
    <row r="4993" spans="1:5" x14ac:dyDescent="0.25">
      <c r="A4993">
        <v>108861874</v>
      </c>
      <c r="B4993">
        <v>150</v>
      </c>
      <c r="C4993" t="s">
        <v>40</v>
      </c>
      <c r="E4993" t="str">
        <f t="shared" si="77"/>
        <v>121-150</v>
      </c>
    </row>
    <row r="4994" spans="1:5" x14ac:dyDescent="0.25">
      <c r="A4994">
        <v>108864866</v>
      </c>
      <c r="B4994">
        <v>121</v>
      </c>
      <c r="C4994" t="s">
        <v>38</v>
      </c>
      <c r="E4994" t="str">
        <f t="shared" si="77"/>
        <v>121-150</v>
      </c>
    </row>
    <row r="4995" spans="1:5" x14ac:dyDescent="0.25">
      <c r="A4995">
        <v>108886848</v>
      </c>
      <c r="B4995">
        <v>122</v>
      </c>
      <c r="C4995" t="s">
        <v>38</v>
      </c>
      <c r="E4995" t="str">
        <f t="shared" ref="E4995:E5058" si="78">IF(B4995&lt;=120,"90-120","121-150")</f>
        <v>121-150</v>
      </c>
    </row>
    <row r="4996" spans="1:5" x14ac:dyDescent="0.25">
      <c r="A4996">
        <v>108887364</v>
      </c>
      <c r="B4996">
        <v>90</v>
      </c>
      <c r="C4996" t="s">
        <v>39</v>
      </c>
      <c r="E4996" t="str">
        <f t="shared" si="78"/>
        <v>90-120</v>
      </c>
    </row>
    <row r="4997" spans="1:5" x14ac:dyDescent="0.25">
      <c r="A4997">
        <v>108899868</v>
      </c>
      <c r="B4997">
        <v>141</v>
      </c>
      <c r="C4997" t="s">
        <v>38</v>
      </c>
      <c r="E4997" t="str">
        <f t="shared" si="78"/>
        <v>121-150</v>
      </c>
    </row>
    <row r="4998" spans="1:5" x14ac:dyDescent="0.25">
      <c r="A4998">
        <v>108902590</v>
      </c>
      <c r="B4998">
        <v>121</v>
      </c>
      <c r="C4998" t="s">
        <v>38</v>
      </c>
      <c r="E4998" t="str">
        <f t="shared" si="78"/>
        <v>121-150</v>
      </c>
    </row>
    <row r="4999" spans="1:5" x14ac:dyDescent="0.25">
      <c r="A4999">
        <v>108911550</v>
      </c>
      <c r="B4999">
        <v>150</v>
      </c>
      <c r="C4999" t="s">
        <v>40</v>
      </c>
      <c r="E4999" t="str">
        <f t="shared" si="78"/>
        <v>121-150</v>
      </c>
    </row>
    <row r="5000" spans="1:5" x14ac:dyDescent="0.25">
      <c r="A5000">
        <v>108922318</v>
      </c>
      <c r="B5000">
        <v>120</v>
      </c>
      <c r="C5000" t="s">
        <v>38</v>
      </c>
      <c r="E5000" t="str">
        <f t="shared" si="78"/>
        <v>90-120</v>
      </c>
    </row>
    <row r="5001" spans="1:5" x14ac:dyDescent="0.25">
      <c r="A5001">
        <v>108923960</v>
      </c>
      <c r="B5001">
        <v>141</v>
      </c>
      <c r="C5001" t="s">
        <v>38</v>
      </c>
      <c r="E5001" t="str">
        <f t="shared" si="78"/>
        <v>121-150</v>
      </c>
    </row>
    <row r="5002" spans="1:5" x14ac:dyDescent="0.25">
      <c r="A5002">
        <v>108925250</v>
      </c>
      <c r="B5002">
        <v>127</v>
      </c>
      <c r="C5002" t="s">
        <v>38</v>
      </c>
      <c r="D5002" s="32">
        <v>41843</v>
      </c>
      <c r="E5002" t="str">
        <f t="shared" si="78"/>
        <v>121-150</v>
      </c>
    </row>
    <row r="5003" spans="1:5" x14ac:dyDescent="0.25">
      <c r="A5003">
        <v>108925694</v>
      </c>
      <c r="B5003">
        <v>147</v>
      </c>
      <c r="C5003" t="s">
        <v>38</v>
      </c>
      <c r="E5003" t="str">
        <f t="shared" si="78"/>
        <v>121-150</v>
      </c>
    </row>
    <row r="5004" spans="1:5" x14ac:dyDescent="0.25">
      <c r="A5004">
        <v>108929316</v>
      </c>
      <c r="B5004">
        <v>143</v>
      </c>
      <c r="C5004" t="s">
        <v>38</v>
      </c>
      <c r="E5004" t="str">
        <f t="shared" si="78"/>
        <v>121-150</v>
      </c>
    </row>
    <row r="5005" spans="1:5" x14ac:dyDescent="0.25">
      <c r="A5005">
        <v>108931930</v>
      </c>
      <c r="B5005">
        <v>118</v>
      </c>
      <c r="C5005" t="s">
        <v>38</v>
      </c>
      <c r="E5005" t="str">
        <f t="shared" si="78"/>
        <v>90-120</v>
      </c>
    </row>
    <row r="5006" spans="1:5" x14ac:dyDescent="0.25">
      <c r="A5006">
        <v>108938864</v>
      </c>
      <c r="B5006">
        <v>90</v>
      </c>
      <c r="C5006" t="s">
        <v>40</v>
      </c>
      <c r="E5006" t="str">
        <f t="shared" si="78"/>
        <v>90-120</v>
      </c>
    </row>
    <row r="5007" spans="1:5" x14ac:dyDescent="0.25">
      <c r="A5007">
        <v>108941262</v>
      </c>
      <c r="B5007">
        <v>149</v>
      </c>
      <c r="C5007" t="s">
        <v>38</v>
      </c>
      <c r="E5007" t="str">
        <f t="shared" si="78"/>
        <v>121-150</v>
      </c>
    </row>
    <row r="5008" spans="1:5" x14ac:dyDescent="0.25">
      <c r="A5008">
        <v>108944354</v>
      </c>
      <c r="B5008">
        <v>150</v>
      </c>
      <c r="C5008" t="s">
        <v>38</v>
      </c>
      <c r="D5008" s="32">
        <v>41858</v>
      </c>
      <c r="E5008" t="str">
        <f t="shared" si="78"/>
        <v>121-150</v>
      </c>
    </row>
    <row r="5009" spans="1:5" x14ac:dyDescent="0.25">
      <c r="A5009">
        <v>108944354</v>
      </c>
      <c r="B5009">
        <v>150</v>
      </c>
      <c r="C5009" t="s">
        <v>38</v>
      </c>
      <c r="D5009" s="32">
        <v>41849</v>
      </c>
      <c r="E5009" t="str">
        <f t="shared" si="78"/>
        <v>121-150</v>
      </c>
    </row>
    <row r="5010" spans="1:5" x14ac:dyDescent="0.25">
      <c r="A5010">
        <v>108944996</v>
      </c>
      <c r="B5010">
        <v>136</v>
      </c>
      <c r="C5010" t="s">
        <v>39</v>
      </c>
      <c r="E5010" t="str">
        <f t="shared" si="78"/>
        <v>121-150</v>
      </c>
    </row>
    <row r="5011" spans="1:5" x14ac:dyDescent="0.25">
      <c r="A5011">
        <v>108946916</v>
      </c>
      <c r="B5011">
        <v>141</v>
      </c>
      <c r="C5011" t="s">
        <v>40</v>
      </c>
      <c r="E5011" t="str">
        <f t="shared" si="78"/>
        <v>121-150</v>
      </c>
    </row>
    <row r="5012" spans="1:5" x14ac:dyDescent="0.25">
      <c r="A5012">
        <v>108950786</v>
      </c>
      <c r="B5012">
        <v>111</v>
      </c>
      <c r="C5012" t="s">
        <v>38</v>
      </c>
      <c r="E5012" t="str">
        <f t="shared" si="78"/>
        <v>90-120</v>
      </c>
    </row>
    <row r="5013" spans="1:5" x14ac:dyDescent="0.25">
      <c r="A5013">
        <v>108954850</v>
      </c>
      <c r="B5013">
        <v>149</v>
      </c>
      <c r="C5013" t="s">
        <v>39</v>
      </c>
      <c r="E5013" t="str">
        <f t="shared" si="78"/>
        <v>121-150</v>
      </c>
    </row>
    <row r="5014" spans="1:5" x14ac:dyDescent="0.25">
      <c r="A5014">
        <v>108965022</v>
      </c>
      <c r="B5014">
        <v>148</v>
      </c>
      <c r="C5014" t="s">
        <v>39</v>
      </c>
      <c r="E5014" t="str">
        <f t="shared" si="78"/>
        <v>121-150</v>
      </c>
    </row>
    <row r="5015" spans="1:5" x14ac:dyDescent="0.25">
      <c r="A5015">
        <v>108965892</v>
      </c>
      <c r="B5015">
        <v>118</v>
      </c>
      <c r="C5015" t="s">
        <v>39</v>
      </c>
      <c r="E5015" t="str">
        <f t="shared" si="78"/>
        <v>90-120</v>
      </c>
    </row>
    <row r="5016" spans="1:5" x14ac:dyDescent="0.25">
      <c r="A5016">
        <v>108977126</v>
      </c>
      <c r="B5016">
        <v>106</v>
      </c>
      <c r="C5016" t="s">
        <v>38</v>
      </c>
      <c r="E5016" t="str">
        <f t="shared" si="78"/>
        <v>90-120</v>
      </c>
    </row>
    <row r="5017" spans="1:5" x14ac:dyDescent="0.25">
      <c r="A5017">
        <v>108977650</v>
      </c>
      <c r="B5017">
        <v>111</v>
      </c>
      <c r="C5017" t="s">
        <v>38</v>
      </c>
      <c r="D5017" s="32">
        <v>41844</v>
      </c>
      <c r="E5017" t="str">
        <f t="shared" si="78"/>
        <v>90-120</v>
      </c>
    </row>
    <row r="5018" spans="1:5" x14ac:dyDescent="0.25">
      <c r="A5018">
        <v>108980946</v>
      </c>
      <c r="B5018">
        <v>111</v>
      </c>
      <c r="C5018" t="s">
        <v>38</v>
      </c>
      <c r="E5018" t="str">
        <f t="shared" si="78"/>
        <v>90-120</v>
      </c>
    </row>
    <row r="5019" spans="1:5" x14ac:dyDescent="0.25">
      <c r="A5019">
        <v>108983448</v>
      </c>
      <c r="B5019">
        <v>97</v>
      </c>
      <c r="C5019" t="s">
        <v>38</v>
      </c>
      <c r="E5019" t="str">
        <f t="shared" si="78"/>
        <v>90-120</v>
      </c>
    </row>
    <row r="5020" spans="1:5" x14ac:dyDescent="0.25">
      <c r="A5020">
        <v>108990316</v>
      </c>
      <c r="B5020">
        <v>106</v>
      </c>
      <c r="C5020" t="s">
        <v>39</v>
      </c>
      <c r="E5020" t="str">
        <f t="shared" si="78"/>
        <v>90-120</v>
      </c>
    </row>
    <row r="5021" spans="1:5" x14ac:dyDescent="0.25">
      <c r="A5021">
        <v>108992086</v>
      </c>
      <c r="B5021">
        <v>147</v>
      </c>
      <c r="C5021" t="s">
        <v>38</v>
      </c>
      <c r="E5021" t="str">
        <f t="shared" si="78"/>
        <v>121-150</v>
      </c>
    </row>
    <row r="5022" spans="1:5" x14ac:dyDescent="0.25">
      <c r="A5022">
        <v>108993666</v>
      </c>
      <c r="B5022">
        <v>122</v>
      </c>
      <c r="C5022" t="s">
        <v>40</v>
      </c>
      <c r="D5022" s="32">
        <v>41842</v>
      </c>
      <c r="E5022" t="str">
        <f t="shared" si="78"/>
        <v>121-150</v>
      </c>
    </row>
    <row r="5023" spans="1:5" x14ac:dyDescent="0.25">
      <c r="A5023">
        <v>108993666</v>
      </c>
      <c r="B5023">
        <v>122</v>
      </c>
      <c r="C5023" t="s">
        <v>40</v>
      </c>
      <c r="D5023" s="32">
        <v>41842</v>
      </c>
      <c r="E5023" t="str">
        <f t="shared" si="78"/>
        <v>121-150</v>
      </c>
    </row>
    <row r="5024" spans="1:5" x14ac:dyDescent="0.25">
      <c r="A5024">
        <v>108993666</v>
      </c>
      <c r="B5024">
        <v>122</v>
      </c>
      <c r="C5024" t="s">
        <v>40</v>
      </c>
      <c r="D5024" s="32">
        <v>41842</v>
      </c>
      <c r="E5024" t="str">
        <f t="shared" si="78"/>
        <v>121-150</v>
      </c>
    </row>
    <row r="5025" spans="1:5" x14ac:dyDescent="0.25">
      <c r="A5025">
        <v>108993666</v>
      </c>
      <c r="B5025">
        <v>122</v>
      </c>
      <c r="C5025" t="s">
        <v>40</v>
      </c>
      <c r="D5025" s="32">
        <v>41851</v>
      </c>
      <c r="E5025" t="str">
        <f t="shared" si="78"/>
        <v>121-150</v>
      </c>
    </row>
    <row r="5026" spans="1:5" x14ac:dyDescent="0.25">
      <c r="A5026">
        <v>108993666</v>
      </c>
      <c r="B5026">
        <v>122</v>
      </c>
      <c r="C5026" t="s">
        <v>40</v>
      </c>
      <c r="D5026" s="32">
        <v>41851</v>
      </c>
      <c r="E5026" t="str">
        <f t="shared" si="78"/>
        <v>121-150</v>
      </c>
    </row>
    <row r="5027" spans="1:5" x14ac:dyDescent="0.25">
      <c r="A5027">
        <v>108993666</v>
      </c>
      <c r="B5027">
        <v>122</v>
      </c>
      <c r="C5027" t="s">
        <v>40</v>
      </c>
      <c r="D5027" s="32">
        <v>41865</v>
      </c>
      <c r="E5027" t="str">
        <f t="shared" si="78"/>
        <v>121-150</v>
      </c>
    </row>
    <row r="5028" spans="1:5" x14ac:dyDescent="0.25">
      <c r="A5028">
        <v>109021942</v>
      </c>
      <c r="B5028">
        <v>91</v>
      </c>
      <c r="C5028" t="s">
        <v>40</v>
      </c>
      <c r="E5028" t="str">
        <f t="shared" si="78"/>
        <v>90-120</v>
      </c>
    </row>
    <row r="5029" spans="1:5" x14ac:dyDescent="0.25">
      <c r="A5029">
        <v>109030432</v>
      </c>
      <c r="B5029">
        <v>141</v>
      </c>
      <c r="C5029" t="s">
        <v>38</v>
      </c>
      <c r="E5029" t="str">
        <f t="shared" si="78"/>
        <v>121-150</v>
      </c>
    </row>
    <row r="5030" spans="1:5" x14ac:dyDescent="0.25">
      <c r="A5030">
        <v>109039454</v>
      </c>
      <c r="B5030">
        <v>111</v>
      </c>
      <c r="C5030" t="s">
        <v>40</v>
      </c>
      <c r="E5030" t="str">
        <f t="shared" si="78"/>
        <v>90-120</v>
      </c>
    </row>
    <row r="5031" spans="1:5" x14ac:dyDescent="0.25">
      <c r="A5031">
        <v>109039952</v>
      </c>
      <c r="B5031">
        <v>90</v>
      </c>
      <c r="C5031" t="s">
        <v>39</v>
      </c>
      <c r="E5031" t="str">
        <f t="shared" si="78"/>
        <v>90-120</v>
      </c>
    </row>
    <row r="5032" spans="1:5" x14ac:dyDescent="0.25">
      <c r="A5032">
        <v>109047032</v>
      </c>
      <c r="B5032">
        <v>127</v>
      </c>
      <c r="C5032" t="s">
        <v>39</v>
      </c>
      <c r="E5032" t="str">
        <f t="shared" si="78"/>
        <v>121-150</v>
      </c>
    </row>
    <row r="5033" spans="1:5" x14ac:dyDescent="0.25">
      <c r="A5033">
        <v>109049008</v>
      </c>
      <c r="B5033">
        <v>149</v>
      </c>
      <c r="C5033" t="s">
        <v>38</v>
      </c>
      <c r="D5033" s="32">
        <v>41869</v>
      </c>
      <c r="E5033" t="str">
        <f t="shared" si="78"/>
        <v>121-150</v>
      </c>
    </row>
    <row r="5034" spans="1:5" x14ac:dyDescent="0.25">
      <c r="A5034">
        <v>109049988</v>
      </c>
      <c r="B5034">
        <v>90</v>
      </c>
      <c r="C5034" t="s">
        <v>39</v>
      </c>
      <c r="E5034" t="str">
        <f t="shared" si="78"/>
        <v>90-120</v>
      </c>
    </row>
    <row r="5035" spans="1:5" x14ac:dyDescent="0.25">
      <c r="A5035">
        <v>109050812</v>
      </c>
      <c r="B5035">
        <v>141</v>
      </c>
      <c r="C5035" t="s">
        <v>38</v>
      </c>
      <c r="E5035" t="str">
        <f t="shared" si="78"/>
        <v>121-150</v>
      </c>
    </row>
    <row r="5036" spans="1:5" x14ac:dyDescent="0.25">
      <c r="A5036">
        <v>109051212</v>
      </c>
      <c r="B5036">
        <v>150</v>
      </c>
      <c r="C5036" t="s">
        <v>39</v>
      </c>
      <c r="E5036" t="str">
        <f t="shared" si="78"/>
        <v>121-150</v>
      </c>
    </row>
    <row r="5037" spans="1:5" x14ac:dyDescent="0.25">
      <c r="A5037">
        <v>109056074</v>
      </c>
      <c r="B5037">
        <v>119</v>
      </c>
      <c r="C5037" t="s">
        <v>38</v>
      </c>
      <c r="E5037" t="str">
        <f t="shared" si="78"/>
        <v>90-120</v>
      </c>
    </row>
    <row r="5038" spans="1:5" x14ac:dyDescent="0.25">
      <c r="A5038">
        <v>109061388</v>
      </c>
      <c r="B5038">
        <v>148</v>
      </c>
      <c r="C5038" t="s">
        <v>39</v>
      </c>
      <c r="E5038" t="str">
        <f t="shared" si="78"/>
        <v>121-150</v>
      </c>
    </row>
    <row r="5039" spans="1:5" x14ac:dyDescent="0.25">
      <c r="A5039">
        <v>109069324</v>
      </c>
      <c r="B5039">
        <v>133</v>
      </c>
      <c r="C5039" t="s">
        <v>38</v>
      </c>
      <c r="D5039" s="32">
        <v>41841</v>
      </c>
      <c r="E5039" t="str">
        <f t="shared" si="78"/>
        <v>121-150</v>
      </c>
    </row>
    <row r="5040" spans="1:5" x14ac:dyDescent="0.25">
      <c r="A5040">
        <v>109070656</v>
      </c>
      <c r="B5040">
        <v>150</v>
      </c>
      <c r="C5040" t="s">
        <v>39</v>
      </c>
      <c r="E5040" t="str">
        <f t="shared" si="78"/>
        <v>121-150</v>
      </c>
    </row>
    <row r="5041" spans="1:5" x14ac:dyDescent="0.25">
      <c r="A5041">
        <v>109080756</v>
      </c>
      <c r="B5041">
        <v>136</v>
      </c>
      <c r="C5041" t="s">
        <v>38</v>
      </c>
      <c r="D5041" s="32">
        <v>41843</v>
      </c>
      <c r="E5041" t="str">
        <f t="shared" si="78"/>
        <v>121-150</v>
      </c>
    </row>
    <row r="5042" spans="1:5" x14ac:dyDescent="0.25">
      <c r="A5042">
        <v>109081642</v>
      </c>
      <c r="B5042">
        <v>119</v>
      </c>
      <c r="C5042" t="s">
        <v>39</v>
      </c>
      <c r="E5042" t="str">
        <f t="shared" si="78"/>
        <v>90-120</v>
      </c>
    </row>
    <row r="5043" spans="1:5" x14ac:dyDescent="0.25">
      <c r="A5043">
        <v>109083866</v>
      </c>
      <c r="B5043">
        <v>120</v>
      </c>
      <c r="C5043" t="s">
        <v>40</v>
      </c>
      <c r="E5043" t="str">
        <f t="shared" si="78"/>
        <v>90-120</v>
      </c>
    </row>
    <row r="5044" spans="1:5" x14ac:dyDescent="0.25">
      <c r="A5044">
        <v>109095722</v>
      </c>
      <c r="B5044">
        <v>113</v>
      </c>
      <c r="C5044" t="s">
        <v>38</v>
      </c>
      <c r="D5044" s="32">
        <v>41844</v>
      </c>
      <c r="E5044" t="str">
        <f t="shared" si="78"/>
        <v>90-120</v>
      </c>
    </row>
    <row r="5045" spans="1:5" x14ac:dyDescent="0.25">
      <c r="A5045">
        <v>109095722</v>
      </c>
      <c r="B5045">
        <v>113</v>
      </c>
      <c r="C5045" t="s">
        <v>38</v>
      </c>
      <c r="D5045" s="32">
        <v>41844</v>
      </c>
      <c r="E5045" t="str">
        <f t="shared" si="78"/>
        <v>90-120</v>
      </c>
    </row>
    <row r="5046" spans="1:5" x14ac:dyDescent="0.25">
      <c r="A5046">
        <v>109099694</v>
      </c>
      <c r="B5046">
        <v>150</v>
      </c>
      <c r="C5046" t="s">
        <v>40</v>
      </c>
      <c r="E5046" t="str">
        <f t="shared" si="78"/>
        <v>121-150</v>
      </c>
    </row>
    <row r="5047" spans="1:5" x14ac:dyDescent="0.25">
      <c r="A5047">
        <v>109101406</v>
      </c>
      <c r="B5047">
        <v>90</v>
      </c>
      <c r="C5047" t="s">
        <v>40</v>
      </c>
      <c r="E5047" t="str">
        <f t="shared" si="78"/>
        <v>90-120</v>
      </c>
    </row>
    <row r="5048" spans="1:5" x14ac:dyDescent="0.25">
      <c r="A5048">
        <v>109104948</v>
      </c>
      <c r="B5048">
        <v>120</v>
      </c>
      <c r="C5048" t="s">
        <v>38</v>
      </c>
      <c r="E5048" t="str">
        <f t="shared" si="78"/>
        <v>90-120</v>
      </c>
    </row>
    <row r="5049" spans="1:5" x14ac:dyDescent="0.25">
      <c r="A5049">
        <v>109106694</v>
      </c>
      <c r="B5049">
        <v>122</v>
      </c>
      <c r="C5049" t="s">
        <v>38</v>
      </c>
      <c r="E5049" t="str">
        <f t="shared" si="78"/>
        <v>121-150</v>
      </c>
    </row>
    <row r="5050" spans="1:5" x14ac:dyDescent="0.25">
      <c r="A5050">
        <v>109113044</v>
      </c>
      <c r="B5050">
        <v>122</v>
      </c>
      <c r="C5050" t="s">
        <v>38</v>
      </c>
      <c r="E5050" t="str">
        <f t="shared" si="78"/>
        <v>121-150</v>
      </c>
    </row>
    <row r="5051" spans="1:5" x14ac:dyDescent="0.25">
      <c r="A5051">
        <v>109115164</v>
      </c>
      <c r="B5051">
        <v>120</v>
      </c>
      <c r="C5051" t="s">
        <v>38</v>
      </c>
      <c r="E5051" t="str">
        <f t="shared" si="78"/>
        <v>90-120</v>
      </c>
    </row>
    <row r="5052" spans="1:5" x14ac:dyDescent="0.25">
      <c r="A5052">
        <v>109117152</v>
      </c>
      <c r="B5052">
        <v>117</v>
      </c>
      <c r="C5052" t="s">
        <v>38</v>
      </c>
      <c r="E5052" t="str">
        <f t="shared" si="78"/>
        <v>90-120</v>
      </c>
    </row>
    <row r="5053" spans="1:5" x14ac:dyDescent="0.25">
      <c r="A5053">
        <v>109118422</v>
      </c>
      <c r="B5053">
        <v>148</v>
      </c>
      <c r="C5053" t="s">
        <v>38</v>
      </c>
      <c r="D5053" s="32">
        <v>41844</v>
      </c>
      <c r="E5053" t="str">
        <f t="shared" si="78"/>
        <v>121-150</v>
      </c>
    </row>
    <row r="5054" spans="1:5" x14ac:dyDescent="0.25">
      <c r="A5054">
        <v>109125800</v>
      </c>
      <c r="B5054">
        <v>90</v>
      </c>
      <c r="C5054" t="s">
        <v>39</v>
      </c>
      <c r="E5054" t="str">
        <f t="shared" si="78"/>
        <v>90-120</v>
      </c>
    </row>
    <row r="5055" spans="1:5" x14ac:dyDescent="0.25">
      <c r="A5055">
        <v>109131832</v>
      </c>
      <c r="B5055">
        <v>122</v>
      </c>
      <c r="C5055" t="s">
        <v>38</v>
      </c>
      <c r="E5055" t="str">
        <f t="shared" si="78"/>
        <v>121-150</v>
      </c>
    </row>
    <row r="5056" spans="1:5" x14ac:dyDescent="0.25">
      <c r="A5056">
        <v>109132838</v>
      </c>
      <c r="B5056">
        <v>92</v>
      </c>
      <c r="C5056" t="s">
        <v>38</v>
      </c>
      <c r="E5056" t="str">
        <f t="shared" si="78"/>
        <v>90-120</v>
      </c>
    </row>
    <row r="5057" spans="1:5" x14ac:dyDescent="0.25">
      <c r="A5057">
        <v>109133172</v>
      </c>
      <c r="B5057">
        <v>118</v>
      </c>
      <c r="C5057" t="s">
        <v>38</v>
      </c>
      <c r="E5057" t="str">
        <f t="shared" si="78"/>
        <v>90-120</v>
      </c>
    </row>
    <row r="5058" spans="1:5" x14ac:dyDescent="0.25">
      <c r="A5058">
        <v>109137812</v>
      </c>
      <c r="B5058">
        <v>90</v>
      </c>
      <c r="C5058" t="s">
        <v>39</v>
      </c>
      <c r="E5058" t="str">
        <f t="shared" si="78"/>
        <v>90-120</v>
      </c>
    </row>
    <row r="5059" spans="1:5" x14ac:dyDescent="0.25">
      <c r="A5059">
        <v>109145528</v>
      </c>
      <c r="B5059">
        <v>121</v>
      </c>
      <c r="C5059" t="s">
        <v>38</v>
      </c>
      <c r="E5059" t="str">
        <f t="shared" ref="E5059:E5122" si="79">IF(B5059&lt;=120,"90-120","121-150")</f>
        <v>121-150</v>
      </c>
    </row>
    <row r="5060" spans="1:5" x14ac:dyDescent="0.25">
      <c r="A5060">
        <v>109148802</v>
      </c>
      <c r="B5060">
        <v>113</v>
      </c>
      <c r="C5060" t="s">
        <v>40</v>
      </c>
      <c r="E5060" t="str">
        <f t="shared" si="79"/>
        <v>90-120</v>
      </c>
    </row>
    <row r="5061" spans="1:5" x14ac:dyDescent="0.25">
      <c r="A5061">
        <v>109159360</v>
      </c>
      <c r="B5061">
        <v>148</v>
      </c>
      <c r="C5061" t="s">
        <v>38</v>
      </c>
      <c r="E5061" t="str">
        <f t="shared" si="79"/>
        <v>121-150</v>
      </c>
    </row>
    <row r="5062" spans="1:5" x14ac:dyDescent="0.25">
      <c r="A5062">
        <v>109164286</v>
      </c>
      <c r="B5062">
        <v>122</v>
      </c>
      <c r="C5062" t="s">
        <v>38</v>
      </c>
      <c r="E5062" t="str">
        <f t="shared" si="79"/>
        <v>121-150</v>
      </c>
    </row>
    <row r="5063" spans="1:5" x14ac:dyDescent="0.25">
      <c r="A5063">
        <v>109167790</v>
      </c>
      <c r="B5063">
        <v>141</v>
      </c>
      <c r="C5063" t="s">
        <v>39</v>
      </c>
      <c r="E5063" t="str">
        <f t="shared" si="79"/>
        <v>121-150</v>
      </c>
    </row>
    <row r="5064" spans="1:5" x14ac:dyDescent="0.25">
      <c r="A5064">
        <v>109168122</v>
      </c>
      <c r="B5064">
        <v>116</v>
      </c>
      <c r="C5064" t="s">
        <v>38</v>
      </c>
      <c r="E5064" t="str">
        <f t="shared" si="79"/>
        <v>90-120</v>
      </c>
    </row>
    <row r="5065" spans="1:5" x14ac:dyDescent="0.25">
      <c r="A5065">
        <v>109174780</v>
      </c>
      <c r="B5065">
        <v>148</v>
      </c>
      <c r="C5065" t="s">
        <v>39</v>
      </c>
      <c r="E5065" t="str">
        <f t="shared" si="79"/>
        <v>121-150</v>
      </c>
    </row>
    <row r="5066" spans="1:5" x14ac:dyDescent="0.25">
      <c r="A5066">
        <v>109177448</v>
      </c>
      <c r="B5066">
        <v>122</v>
      </c>
      <c r="C5066" t="s">
        <v>39</v>
      </c>
      <c r="E5066" t="str">
        <f t="shared" si="79"/>
        <v>121-150</v>
      </c>
    </row>
    <row r="5067" spans="1:5" x14ac:dyDescent="0.25">
      <c r="A5067">
        <v>109179168</v>
      </c>
      <c r="B5067">
        <v>150</v>
      </c>
      <c r="C5067" t="s">
        <v>40</v>
      </c>
      <c r="E5067" t="str">
        <f t="shared" si="79"/>
        <v>121-150</v>
      </c>
    </row>
    <row r="5068" spans="1:5" x14ac:dyDescent="0.25">
      <c r="A5068">
        <v>109181840</v>
      </c>
      <c r="B5068">
        <v>143</v>
      </c>
      <c r="C5068" t="s">
        <v>38</v>
      </c>
      <c r="E5068" t="str">
        <f t="shared" si="79"/>
        <v>121-150</v>
      </c>
    </row>
    <row r="5069" spans="1:5" x14ac:dyDescent="0.25">
      <c r="A5069">
        <v>109182286</v>
      </c>
      <c r="B5069">
        <v>120</v>
      </c>
      <c r="C5069" t="s">
        <v>39</v>
      </c>
      <c r="E5069" t="str">
        <f t="shared" si="79"/>
        <v>90-120</v>
      </c>
    </row>
    <row r="5070" spans="1:5" x14ac:dyDescent="0.25">
      <c r="A5070">
        <v>109188624</v>
      </c>
      <c r="B5070">
        <v>119</v>
      </c>
      <c r="C5070" t="s">
        <v>39</v>
      </c>
      <c r="E5070" t="str">
        <f t="shared" si="79"/>
        <v>90-120</v>
      </c>
    </row>
    <row r="5071" spans="1:5" x14ac:dyDescent="0.25">
      <c r="A5071">
        <v>109189884</v>
      </c>
      <c r="B5071">
        <v>91</v>
      </c>
      <c r="C5071" t="s">
        <v>40</v>
      </c>
      <c r="E5071" t="str">
        <f t="shared" si="79"/>
        <v>90-120</v>
      </c>
    </row>
    <row r="5072" spans="1:5" x14ac:dyDescent="0.25">
      <c r="A5072">
        <v>109207456</v>
      </c>
      <c r="B5072">
        <v>141</v>
      </c>
      <c r="C5072" t="s">
        <v>39</v>
      </c>
      <c r="E5072" t="str">
        <f t="shared" si="79"/>
        <v>121-150</v>
      </c>
    </row>
    <row r="5073" spans="1:5" x14ac:dyDescent="0.25">
      <c r="A5073">
        <v>109215014</v>
      </c>
      <c r="B5073">
        <v>105</v>
      </c>
      <c r="C5073" t="s">
        <v>40</v>
      </c>
      <c r="E5073" t="str">
        <f t="shared" si="79"/>
        <v>90-120</v>
      </c>
    </row>
    <row r="5074" spans="1:5" x14ac:dyDescent="0.25">
      <c r="A5074">
        <v>109216516</v>
      </c>
      <c r="B5074">
        <v>121</v>
      </c>
      <c r="C5074" t="s">
        <v>39</v>
      </c>
      <c r="E5074" t="str">
        <f t="shared" si="79"/>
        <v>121-150</v>
      </c>
    </row>
    <row r="5075" spans="1:5" x14ac:dyDescent="0.25">
      <c r="A5075">
        <v>109221832</v>
      </c>
      <c r="B5075">
        <v>148</v>
      </c>
      <c r="C5075" t="s">
        <v>39</v>
      </c>
      <c r="E5075" t="str">
        <f t="shared" si="79"/>
        <v>121-150</v>
      </c>
    </row>
    <row r="5076" spans="1:5" x14ac:dyDescent="0.25">
      <c r="A5076">
        <v>109223474</v>
      </c>
      <c r="B5076">
        <v>116</v>
      </c>
      <c r="C5076" t="s">
        <v>38</v>
      </c>
      <c r="E5076" t="str">
        <f t="shared" si="79"/>
        <v>90-120</v>
      </c>
    </row>
    <row r="5077" spans="1:5" x14ac:dyDescent="0.25">
      <c r="A5077">
        <v>109246804</v>
      </c>
      <c r="B5077">
        <v>150</v>
      </c>
      <c r="C5077" t="s">
        <v>39</v>
      </c>
      <c r="E5077" t="str">
        <f t="shared" si="79"/>
        <v>121-150</v>
      </c>
    </row>
    <row r="5078" spans="1:5" x14ac:dyDescent="0.25">
      <c r="A5078">
        <v>109251478</v>
      </c>
      <c r="B5078">
        <v>120</v>
      </c>
      <c r="C5078" t="s">
        <v>39</v>
      </c>
      <c r="E5078" t="str">
        <f t="shared" si="79"/>
        <v>90-120</v>
      </c>
    </row>
    <row r="5079" spans="1:5" x14ac:dyDescent="0.25">
      <c r="A5079">
        <v>109256814</v>
      </c>
      <c r="B5079">
        <v>150</v>
      </c>
      <c r="C5079" t="s">
        <v>38</v>
      </c>
      <c r="E5079" t="str">
        <f t="shared" si="79"/>
        <v>121-150</v>
      </c>
    </row>
    <row r="5080" spans="1:5" x14ac:dyDescent="0.25">
      <c r="A5080">
        <v>109257352</v>
      </c>
      <c r="B5080">
        <v>150</v>
      </c>
      <c r="C5080" t="s">
        <v>38</v>
      </c>
      <c r="E5080" t="str">
        <f t="shared" si="79"/>
        <v>121-150</v>
      </c>
    </row>
    <row r="5081" spans="1:5" x14ac:dyDescent="0.25">
      <c r="A5081">
        <v>109260228</v>
      </c>
      <c r="B5081">
        <v>120</v>
      </c>
      <c r="C5081" t="s">
        <v>40</v>
      </c>
      <c r="E5081" t="str">
        <f t="shared" si="79"/>
        <v>90-120</v>
      </c>
    </row>
    <row r="5082" spans="1:5" x14ac:dyDescent="0.25">
      <c r="A5082">
        <v>109260480</v>
      </c>
      <c r="B5082">
        <v>148</v>
      </c>
      <c r="C5082" t="s">
        <v>39</v>
      </c>
      <c r="E5082" t="str">
        <f t="shared" si="79"/>
        <v>121-150</v>
      </c>
    </row>
    <row r="5083" spans="1:5" x14ac:dyDescent="0.25">
      <c r="A5083">
        <v>109266372</v>
      </c>
      <c r="B5083">
        <v>149</v>
      </c>
      <c r="C5083" t="s">
        <v>38</v>
      </c>
      <c r="E5083" t="str">
        <f t="shared" si="79"/>
        <v>121-150</v>
      </c>
    </row>
    <row r="5084" spans="1:5" x14ac:dyDescent="0.25">
      <c r="A5084">
        <v>109268668</v>
      </c>
      <c r="B5084">
        <v>148</v>
      </c>
      <c r="C5084" t="s">
        <v>38</v>
      </c>
      <c r="D5084" s="32">
        <v>41851</v>
      </c>
      <c r="E5084" t="str">
        <f t="shared" si="79"/>
        <v>121-150</v>
      </c>
    </row>
    <row r="5085" spans="1:5" x14ac:dyDescent="0.25">
      <c r="A5085">
        <v>109268668</v>
      </c>
      <c r="B5085">
        <v>148</v>
      </c>
      <c r="C5085" t="s">
        <v>38</v>
      </c>
      <c r="D5085" s="32">
        <v>41841</v>
      </c>
      <c r="E5085" t="str">
        <f t="shared" si="79"/>
        <v>121-150</v>
      </c>
    </row>
    <row r="5086" spans="1:5" x14ac:dyDescent="0.25">
      <c r="A5086">
        <v>109273072</v>
      </c>
      <c r="B5086">
        <v>150</v>
      </c>
      <c r="C5086" t="s">
        <v>38</v>
      </c>
      <c r="E5086" t="str">
        <f t="shared" si="79"/>
        <v>121-150</v>
      </c>
    </row>
    <row r="5087" spans="1:5" x14ac:dyDescent="0.25">
      <c r="A5087">
        <v>109274230</v>
      </c>
      <c r="B5087">
        <v>136</v>
      </c>
      <c r="C5087" t="s">
        <v>38</v>
      </c>
      <c r="E5087" t="str">
        <f t="shared" si="79"/>
        <v>121-150</v>
      </c>
    </row>
    <row r="5088" spans="1:5" x14ac:dyDescent="0.25">
      <c r="A5088">
        <v>109286762</v>
      </c>
      <c r="B5088">
        <v>118</v>
      </c>
      <c r="C5088" t="s">
        <v>38</v>
      </c>
      <c r="E5088" t="str">
        <f t="shared" si="79"/>
        <v>90-120</v>
      </c>
    </row>
    <row r="5089" spans="1:5" x14ac:dyDescent="0.25">
      <c r="A5089">
        <v>109294972</v>
      </c>
      <c r="B5089">
        <v>119</v>
      </c>
      <c r="C5089" t="s">
        <v>40</v>
      </c>
      <c r="E5089" t="str">
        <f t="shared" si="79"/>
        <v>90-120</v>
      </c>
    </row>
    <row r="5090" spans="1:5" x14ac:dyDescent="0.25">
      <c r="A5090">
        <v>109302324</v>
      </c>
      <c r="B5090">
        <v>90</v>
      </c>
      <c r="C5090" t="s">
        <v>39</v>
      </c>
      <c r="E5090" t="str">
        <f t="shared" si="79"/>
        <v>90-120</v>
      </c>
    </row>
    <row r="5091" spans="1:5" x14ac:dyDescent="0.25">
      <c r="A5091">
        <v>109305086</v>
      </c>
      <c r="B5091">
        <v>97</v>
      </c>
      <c r="C5091" t="s">
        <v>40</v>
      </c>
      <c r="E5091" t="str">
        <f t="shared" si="79"/>
        <v>90-120</v>
      </c>
    </row>
    <row r="5092" spans="1:5" x14ac:dyDescent="0.25">
      <c r="A5092">
        <v>109311236</v>
      </c>
      <c r="B5092">
        <v>150</v>
      </c>
      <c r="C5092" t="s">
        <v>39</v>
      </c>
      <c r="E5092" t="str">
        <f t="shared" si="79"/>
        <v>121-150</v>
      </c>
    </row>
    <row r="5093" spans="1:5" x14ac:dyDescent="0.25">
      <c r="A5093">
        <v>109311374</v>
      </c>
      <c r="B5093">
        <v>90</v>
      </c>
      <c r="C5093" t="s">
        <v>38</v>
      </c>
      <c r="E5093" t="str">
        <f t="shared" si="79"/>
        <v>90-120</v>
      </c>
    </row>
    <row r="5094" spans="1:5" x14ac:dyDescent="0.25">
      <c r="A5094">
        <v>109317618</v>
      </c>
      <c r="B5094">
        <v>119</v>
      </c>
      <c r="C5094" t="s">
        <v>38</v>
      </c>
      <c r="E5094" t="str">
        <f t="shared" si="79"/>
        <v>90-120</v>
      </c>
    </row>
    <row r="5095" spans="1:5" x14ac:dyDescent="0.25">
      <c r="A5095">
        <v>109321086</v>
      </c>
      <c r="B5095">
        <v>96</v>
      </c>
      <c r="C5095" t="s">
        <v>38</v>
      </c>
      <c r="E5095" t="str">
        <f t="shared" si="79"/>
        <v>90-120</v>
      </c>
    </row>
    <row r="5096" spans="1:5" x14ac:dyDescent="0.25">
      <c r="A5096">
        <v>109322504</v>
      </c>
      <c r="B5096">
        <v>148</v>
      </c>
      <c r="C5096" t="s">
        <v>39</v>
      </c>
      <c r="E5096" t="str">
        <f t="shared" si="79"/>
        <v>121-150</v>
      </c>
    </row>
    <row r="5097" spans="1:5" x14ac:dyDescent="0.25">
      <c r="A5097">
        <v>109322972</v>
      </c>
      <c r="B5097">
        <v>106</v>
      </c>
      <c r="C5097" t="s">
        <v>40</v>
      </c>
      <c r="E5097" t="str">
        <f t="shared" si="79"/>
        <v>90-120</v>
      </c>
    </row>
    <row r="5098" spans="1:5" x14ac:dyDescent="0.25">
      <c r="A5098">
        <v>109335038</v>
      </c>
      <c r="B5098">
        <v>148</v>
      </c>
      <c r="C5098" t="s">
        <v>39</v>
      </c>
      <c r="E5098" t="str">
        <f t="shared" si="79"/>
        <v>121-150</v>
      </c>
    </row>
    <row r="5099" spans="1:5" x14ac:dyDescent="0.25">
      <c r="A5099">
        <v>109343120</v>
      </c>
      <c r="B5099">
        <v>92</v>
      </c>
      <c r="C5099" t="s">
        <v>40</v>
      </c>
      <c r="E5099" t="str">
        <f t="shared" si="79"/>
        <v>90-120</v>
      </c>
    </row>
    <row r="5100" spans="1:5" x14ac:dyDescent="0.25">
      <c r="A5100">
        <v>109343682</v>
      </c>
      <c r="B5100">
        <v>96</v>
      </c>
      <c r="C5100" t="s">
        <v>39</v>
      </c>
      <c r="E5100" t="str">
        <f t="shared" si="79"/>
        <v>90-120</v>
      </c>
    </row>
    <row r="5101" spans="1:5" x14ac:dyDescent="0.25">
      <c r="A5101">
        <v>109344692</v>
      </c>
      <c r="B5101">
        <v>126</v>
      </c>
      <c r="C5101" t="s">
        <v>39</v>
      </c>
      <c r="E5101" t="str">
        <f t="shared" si="79"/>
        <v>121-150</v>
      </c>
    </row>
    <row r="5102" spans="1:5" x14ac:dyDescent="0.25">
      <c r="A5102">
        <v>109351434</v>
      </c>
      <c r="B5102">
        <v>122</v>
      </c>
      <c r="C5102" t="s">
        <v>38</v>
      </c>
      <c r="E5102" t="str">
        <f t="shared" si="79"/>
        <v>121-150</v>
      </c>
    </row>
    <row r="5103" spans="1:5" x14ac:dyDescent="0.25">
      <c r="A5103">
        <v>109358630</v>
      </c>
      <c r="B5103">
        <v>111</v>
      </c>
      <c r="C5103" t="s">
        <v>38</v>
      </c>
      <c r="E5103" t="str">
        <f t="shared" si="79"/>
        <v>90-120</v>
      </c>
    </row>
    <row r="5104" spans="1:5" x14ac:dyDescent="0.25">
      <c r="A5104">
        <v>109358828</v>
      </c>
      <c r="B5104">
        <v>142</v>
      </c>
      <c r="C5104" t="s">
        <v>39</v>
      </c>
      <c r="E5104" t="str">
        <f t="shared" si="79"/>
        <v>121-150</v>
      </c>
    </row>
    <row r="5105" spans="1:5" x14ac:dyDescent="0.25">
      <c r="A5105">
        <v>109361740</v>
      </c>
      <c r="B5105">
        <v>141</v>
      </c>
      <c r="C5105" t="s">
        <v>38</v>
      </c>
      <c r="D5105" s="32">
        <v>41849</v>
      </c>
      <c r="E5105" t="str">
        <f t="shared" si="79"/>
        <v>121-150</v>
      </c>
    </row>
    <row r="5106" spans="1:5" x14ac:dyDescent="0.25">
      <c r="A5106">
        <v>109364426</v>
      </c>
      <c r="B5106">
        <v>136</v>
      </c>
      <c r="C5106" t="s">
        <v>38</v>
      </c>
      <c r="E5106" t="str">
        <f t="shared" si="79"/>
        <v>121-150</v>
      </c>
    </row>
    <row r="5107" spans="1:5" x14ac:dyDescent="0.25">
      <c r="A5107">
        <v>109366388</v>
      </c>
      <c r="B5107">
        <v>120</v>
      </c>
      <c r="C5107" t="s">
        <v>38</v>
      </c>
      <c r="E5107" t="str">
        <f t="shared" si="79"/>
        <v>90-120</v>
      </c>
    </row>
    <row r="5108" spans="1:5" x14ac:dyDescent="0.25">
      <c r="A5108">
        <v>109373928</v>
      </c>
      <c r="B5108">
        <v>122</v>
      </c>
      <c r="C5108" t="s">
        <v>40</v>
      </c>
      <c r="E5108" t="str">
        <f t="shared" si="79"/>
        <v>121-150</v>
      </c>
    </row>
    <row r="5109" spans="1:5" x14ac:dyDescent="0.25">
      <c r="A5109">
        <v>109376322</v>
      </c>
      <c r="B5109">
        <v>97</v>
      </c>
      <c r="C5109" t="s">
        <v>39</v>
      </c>
      <c r="E5109" t="str">
        <f t="shared" si="79"/>
        <v>90-120</v>
      </c>
    </row>
    <row r="5110" spans="1:5" x14ac:dyDescent="0.25">
      <c r="A5110">
        <v>109378992</v>
      </c>
      <c r="B5110">
        <v>97</v>
      </c>
      <c r="C5110" t="s">
        <v>38</v>
      </c>
      <c r="E5110" t="str">
        <f t="shared" si="79"/>
        <v>90-120</v>
      </c>
    </row>
    <row r="5111" spans="1:5" x14ac:dyDescent="0.25">
      <c r="A5111">
        <v>109384186</v>
      </c>
      <c r="B5111">
        <v>141</v>
      </c>
      <c r="C5111" t="s">
        <v>39</v>
      </c>
      <c r="E5111" t="str">
        <f t="shared" si="79"/>
        <v>121-150</v>
      </c>
    </row>
    <row r="5112" spans="1:5" x14ac:dyDescent="0.25">
      <c r="A5112">
        <v>109389862</v>
      </c>
      <c r="B5112">
        <v>92</v>
      </c>
      <c r="C5112" t="s">
        <v>38</v>
      </c>
      <c r="E5112" t="str">
        <f t="shared" si="79"/>
        <v>90-120</v>
      </c>
    </row>
    <row r="5113" spans="1:5" x14ac:dyDescent="0.25">
      <c r="A5113">
        <v>109392276</v>
      </c>
      <c r="B5113">
        <v>148</v>
      </c>
      <c r="C5113" t="s">
        <v>39</v>
      </c>
      <c r="E5113" t="str">
        <f t="shared" si="79"/>
        <v>121-150</v>
      </c>
    </row>
    <row r="5114" spans="1:5" x14ac:dyDescent="0.25">
      <c r="A5114">
        <v>109394890</v>
      </c>
      <c r="B5114">
        <v>90</v>
      </c>
      <c r="C5114" t="s">
        <v>38</v>
      </c>
      <c r="E5114" t="str">
        <f t="shared" si="79"/>
        <v>90-120</v>
      </c>
    </row>
    <row r="5115" spans="1:5" x14ac:dyDescent="0.25">
      <c r="A5115">
        <v>109397096</v>
      </c>
      <c r="B5115">
        <v>90</v>
      </c>
      <c r="C5115" t="s">
        <v>39</v>
      </c>
      <c r="E5115" t="str">
        <f t="shared" si="79"/>
        <v>90-120</v>
      </c>
    </row>
    <row r="5116" spans="1:5" x14ac:dyDescent="0.25">
      <c r="A5116">
        <v>109401578</v>
      </c>
      <c r="B5116">
        <v>150</v>
      </c>
      <c r="C5116" t="s">
        <v>40</v>
      </c>
      <c r="E5116" t="str">
        <f t="shared" si="79"/>
        <v>121-150</v>
      </c>
    </row>
    <row r="5117" spans="1:5" x14ac:dyDescent="0.25">
      <c r="A5117">
        <v>109401642</v>
      </c>
      <c r="B5117">
        <v>111</v>
      </c>
      <c r="C5117" t="s">
        <v>39</v>
      </c>
      <c r="E5117" t="str">
        <f t="shared" si="79"/>
        <v>90-120</v>
      </c>
    </row>
    <row r="5118" spans="1:5" x14ac:dyDescent="0.25">
      <c r="A5118">
        <v>109405588</v>
      </c>
      <c r="B5118">
        <v>92</v>
      </c>
      <c r="C5118" t="s">
        <v>38</v>
      </c>
      <c r="D5118" s="32">
        <v>41841</v>
      </c>
      <c r="E5118" t="str">
        <f t="shared" si="79"/>
        <v>90-120</v>
      </c>
    </row>
    <row r="5119" spans="1:5" x14ac:dyDescent="0.25">
      <c r="A5119">
        <v>109406486</v>
      </c>
      <c r="B5119">
        <v>141</v>
      </c>
      <c r="C5119" t="s">
        <v>40</v>
      </c>
      <c r="E5119" t="str">
        <f t="shared" si="79"/>
        <v>121-150</v>
      </c>
    </row>
    <row r="5120" spans="1:5" x14ac:dyDescent="0.25">
      <c r="A5120">
        <v>109406574</v>
      </c>
      <c r="B5120">
        <v>91</v>
      </c>
      <c r="C5120" t="s">
        <v>39</v>
      </c>
      <c r="E5120" t="str">
        <f t="shared" si="79"/>
        <v>90-120</v>
      </c>
    </row>
    <row r="5121" spans="1:5" x14ac:dyDescent="0.25">
      <c r="A5121">
        <v>109412042</v>
      </c>
      <c r="B5121">
        <v>92</v>
      </c>
      <c r="C5121" t="s">
        <v>38</v>
      </c>
      <c r="E5121" t="str">
        <f t="shared" si="79"/>
        <v>90-120</v>
      </c>
    </row>
    <row r="5122" spans="1:5" x14ac:dyDescent="0.25">
      <c r="A5122">
        <v>109417950</v>
      </c>
      <c r="B5122">
        <v>141</v>
      </c>
      <c r="C5122" t="s">
        <v>38</v>
      </c>
      <c r="E5122" t="str">
        <f t="shared" si="79"/>
        <v>121-150</v>
      </c>
    </row>
    <row r="5123" spans="1:5" x14ac:dyDescent="0.25">
      <c r="A5123">
        <v>109425542</v>
      </c>
      <c r="B5123">
        <v>127</v>
      </c>
      <c r="C5123" t="s">
        <v>38</v>
      </c>
      <c r="D5123" s="32">
        <v>41863</v>
      </c>
      <c r="E5123" t="str">
        <f t="shared" ref="E5123:E5186" si="80">IF(B5123&lt;=120,"90-120","121-150")</f>
        <v>121-150</v>
      </c>
    </row>
    <row r="5124" spans="1:5" x14ac:dyDescent="0.25">
      <c r="A5124">
        <v>109436782</v>
      </c>
      <c r="B5124">
        <v>149</v>
      </c>
      <c r="C5124" t="s">
        <v>39</v>
      </c>
      <c r="E5124" t="str">
        <f t="shared" si="80"/>
        <v>121-150</v>
      </c>
    </row>
    <row r="5125" spans="1:5" x14ac:dyDescent="0.25">
      <c r="A5125">
        <v>109446298</v>
      </c>
      <c r="B5125">
        <v>150</v>
      </c>
      <c r="C5125" t="s">
        <v>40</v>
      </c>
      <c r="E5125" t="str">
        <f t="shared" si="80"/>
        <v>121-150</v>
      </c>
    </row>
    <row r="5126" spans="1:5" x14ac:dyDescent="0.25">
      <c r="A5126">
        <v>109446786</v>
      </c>
      <c r="B5126">
        <v>92</v>
      </c>
      <c r="C5126" t="s">
        <v>38</v>
      </c>
      <c r="D5126" s="32">
        <v>41862</v>
      </c>
      <c r="E5126" t="str">
        <f t="shared" si="80"/>
        <v>90-120</v>
      </c>
    </row>
    <row r="5127" spans="1:5" x14ac:dyDescent="0.25">
      <c r="A5127">
        <v>109452908</v>
      </c>
      <c r="B5127">
        <v>106</v>
      </c>
      <c r="C5127" t="s">
        <v>39</v>
      </c>
      <c r="E5127" t="str">
        <f t="shared" si="80"/>
        <v>90-120</v>
      </c>
    </row>
    <row r="5128" spans="1:5" x14ac:dyDescent="0.25">
      <c r="A5128">
        <v>109455442</v>
      </c>
      <c r="B5128">
        <v>147</v>
      </c>
      <c r="C5128" t="s">
        <v>38</v>
      </c>
      <c r="E5128" t="str">
        <f t="shared" si="80"/>
        <v>121-150</v>
      </c>
    </row>
    <row r="5129" spans="1:5" x14ac:dyDescent="0.25">
      <c r="A5129">
        <v>109456554</v>
      </c>
      <c r="B5129">
        <v>150</v>
      </c>
      <c r="C5129" t="s">
        <v>38</v>
      </c>
      <c r="D5129" s="32">
        <v>41855</v>
      </c>
      <c r="E5129" t="str">
        <f t="shared" si="80"/>
        <v>121-150</v>
      </c>
    </row>
    <row r="5130" spans="1:5" x14ac:dyDescent="0.25">
      <c r="A5130">
        <v>109458906</v>
      </c>
      <c r="B5130">
        <v>149</v>
      </c>
      <c r="C5130" t="s">
        <v>39</v>
      </c>
      <c r="E5130" t="str">
        <f t="shared" si="80"/>
        <v>121-150</v>
      </c>
    </row>
    <row r="5131" spans="1:5" x14ac:dyDescent="0.25">
      <c r="A5131">
        <v>109461148</v>
      </c>
      <c r="B5131">
        <v>91</v>
      </c>
      <c r="C5131" t="s">
        <v>38</v>
      </c>
      <c r="D5131" s="32">
        <v>41855</v>
      </c>
      <c r="E5131" t="str">
        <f t="shared" si="80"/>
        <v>90-120</v>
      </c>
    </row>
    <row r="5132" spans="1:5" x14ac:dyDescent="0.25">
      <c r="A5132">
        <v>109464896</v>
      </c>
      <c r="B5132">
        <v>120</v>
      </c>
      <c r="C5132" t="s">
        <v>38</v>
      </c>
      <c r="E5132" t="str">
        <f t="shared" si="80"/>
        <v>90-120</v>
      </c>
    </row>
    <row r="5133" spans="1:5" x14ac:dyDescent="0.25">
      <c r="A5133">
        <v>109465856</v>
      </c>
      <c r="B5133">
        <v>119</v>
      </c>
      <c r="C5133" t="s">
        <v>39</v>
      </c>
      <c r="E5133" t="str">
        <f t="shared" si="80"/>
        <v>90-120</v>
      </c>
    </row>
    <row r="5134" spans="1:5" x14ac:dyDescent="0.25">
      <c r="A5134">
        <v>109466566</v>
      </c>
      <c r="B5134">
        <v>118</v>
      </c>
      <c r="C5134" t="s">
        <v>38</v>
      </c>
      <c r="E5134" t="str">
        <f t="shared" si="80"/>
        <v>90-120</v>
      </c>
    </row>
    <row r="5135" spans="1:5" x14ac:dyDescent="0.25">
      <c r="A5135">
        <v>109469360</v>
      </c>
      <c r="B5135">
        <v>148</v>
      </c>
      <c r="C5135" t="s">
        <v>38</v>
      </c>
      <c r="D5135" s="32">
        <v>41870</v>
      </c>
      <c r="E5135" t="str">
        <f t="shared" si="80"/>
        <v>121-150</v>
      </c>
    </row>
    <row r="5136" spans="1:5" x14ac:dyDescent="0.25">
      <c r="A5136">
        <v>109474730</v>
      </c>
      <c r="B5136">
        <v>116</v>
      </c>
      <c r="C5136" t="s">
        <v>39</v>
      </c>
      <c r="E5136" t="str">
        <f t="shared" si="80"/>
        <v>90-120</v>
      </c>
    </row>
    <row r="5137" spans="1:5" x14ac:dyDescent="0.25">
      <c r="A5137">
        <v>109484028</v>
      </c>
      <c r="B5137">
        <v>118</v>
      </c>
      <c r="C5137" t="s">
        <v>39</v>
      </c>
      <c r="D5137" s="32">
        <v>41849</v>
      </c>
      <c r="E5137" t="str">
        <f t="shared" si="80"/>
        <v>90-120</v>
      </c>
    </row>
    <row r="5138" spans="1:5" x14ac:dyDescent="0.25">
      <c r="A5138">
        <v>109484028</v>
      </c>
      <c r="B5138">
        <v>118</v>
      </c>
      <c r="C5138" t="s">
        <v>39</v>
      </c>
      <c r="D5138" s="32">
        <v>41871</v>
      </c>
      <c r="E5138" t="str">
        <f t="shared" si="80"/>
        <v>90-120</v>
      </c>
    </row>
    <row r="5139" spans="1:5" x14ac:dyDescent="0.25">
      <c r="A5139">
        <v>109484028</v>
      </c>
      <c r="B5139">
        <v>118</v>
      </c>
      <c r="C5139" t="s">
        <v>39</v>
      </c>
      <c r="D5139" s="32">
        <v>41871</v>
      </c>
      <c r="E5139" t="str">
        <f t="shared" si="80"/>
        <v>90-120</v>
      </c>
    </row>
    <row r="5140" spans="1:5" x14ac:dyDescent="0.25">
      <c r="A5140">
        <v>109486616</v>
      </c>
      <c r="B5140">
        <v>122</v>
      </c>
      <c r="C5140" t="s">
        <v>40</v>
      </c>
      <c r="E5140" t="str">
        <f t="shared" si="80"/>
        <v>121-150</v>
      </c>
    </row>
    <row r="5141" spans="1:5" x14ac:dyDescent="0.25">
      <c r="A5141">
        <v>109488172</v>
      </c>
      <c r="B5141">
        <v>118</v>
      </c>
      <c r="C5141" t="s">
        <v>38</v>
      </c>
      <c r="E5141" t="str">
        <f t="shared" si="80"/>
        <v>90-120</v>
      </c>
    </row>
    <row r="5142" spans="1:5" x14ac:dyDescent="0.25">
      <c r="A5142">
        <v>109491484</v>
      </c>
      <c r="B5142">
        <v>90</v>
      </c>
      <c r="C5142" t="s">
        <v>39</v>
      </c>
      <c r="E5142" t="str">
        <f t="shared" si="80"/>
        <v>90-120</v>
      </c>
    </row>
    <row r="5143" spans="1:5" x14ac:dyDescent="0.25">
      <c r="A5143">
        <v>109494978</v>
      </c>
      <c r="B5143">
        <v>150</v>
      </c>
      <c r="C5143" t="s">
        <v>38</v>
      </c>
      <c r="E5143" t="str">
        <f t="shared" si="80"/>
        <v>121-150</v>
      </c>
    </row>
    <row r="5144" spans="1:5" x14ac:dyDescent="0.25">
      <c r="A5144">
        <v>109499550</v>
      </c>
      <c r="B5144">
        <v>90</v>
      </c>
      <c r="C5144" t="s">
        <v>40</v>
      </c>
      <c r="E5144" t="str">
        <f t="shared" si="80"/>
        <v>90-120</v>
      </c>
    </row>
    <row r="5145" spans="1:5" x14ac:dyDescent="0.25">
      <c r="A5145">
        <v>109500924</v>
      </c>
      <c r="B5145">
        <v>113</v>
      </c>
      <c r="C5145" t="s">
        <v>40</v>
      </c>
      <c r="E5145" t="str">
        <f t="shared" si="80"/>
        <v>90-120</v>
      </c>
    </row>
    <row r="5146" spans="1:5" x14ac:dyDescent="0.25">
      <c r="A5146">
        <v>109510356</v>
      </c>
      <c r="B5146">
        <v>91</v>
      </c>
      <c r="C5146" t="s">
        <v>39</v>
      </c>
      <c r="D5146" s="32">
        <v>41842</v>
      </c>
      <c r="E5146" t="str">
        <f t="shared" si="80"/>
        <v>90-120</v>
      </c>
    </row>
    <row r="5147" spans="1:5" x14ac:dyDescent="0.25">
      <c r="A5147">
        <v>109518110</v>
      </c>
      <c r="B5147">
        <v>90</v>
      </c>
      <c r="C5147" t="s">
        <v>38</v>
      </c>
      <c r="D5147" s="32">
        <v>41851</v>
      </c>
      <c r="E5147" t="str">
        <f t="shared" si="80"/>
        <v>90-120</v>
      </c>
    </row>
    <row r="5148" spans="1:5" x14ac:dyDescent="0.25">
      <c r="A5148">
        <v>109518110</v>
      </c>
      <c r="B5148">
        <v>90</v>
      </c>
      <c r="C5148" t="s">
        <v>38</v>
      </c>
      <c r="D5148" s="32">
        <v>41863</v>
      </c>
      <c r="E5148" t="str">
        <f t="shared" si="80"/>
        <v>90-120</v>
      </c>
    </row>
    <row r="5149" spans="1:5" x14ac:dyDescent="0.25">
      <c r="A5149">
        <v>109519106</v>
      </c>
      <c r="B5149">
        <v>122</v>
      </c>
      <c r="C5149" t="s">
        <v>39</v>
      </c>
      <c r="E5149" t="str">
        <f t="shared" si="80"/>
        <v>121-150</v>
      </c>
    </row>
    <row r="5150" spans="1:5" x14ac:dyDescent="0.25">
      <c r="A5150">
        <v>109532530</v>
      </c>
      <c r="B5150">
        <v>92</v>
      </c>
      <c r="C5150" t="s">
        <v>39</v>
      </c>
      <c r="E5150" t="str">
        <f t="shared" si="80"/>
        <v>90-120</v>
      </c>
    </row>
    <row r="5151" spans="1:5" x14ac:dyDescent="0.25">
      <c r="A5151">
        <v>109535274</v>
      </c>
      <c r="B5151">
        <v>150</v>
      </c>
      <c r="C5151" t="s">
        <v>38</v>
      </c>
      <c r="E5151" t="str">
        <f t="shared" si="80"/>
        <v>121-150</v>
      </c>
    </row>
    <row r="5152" spans="1:5" x14ac:dyDescent="0.25">
      <c r="A5152">
        <v>109542356</v>
      </c>
      <c r="B5152">
        <v>141</v>
      </c>
      <c r="C5152" t="s">
        <v>39</v>
      </c>
      <c r="E5152" t="str">
        <f t="shared" si="80"/>
        <v>121-150</v>
      </c>
    </row>
    <row r="5153" spans="1:5" x14ac:dyDescent="0.25">
      <c r="A5153">
        <v>109547954</v>
      </c>
      <c r="B5153">
        <v>146</v>
      </c>
      <c r="C5153" t="s">
        <v>39</v>
      </c>
      <c r="D5153" s="32">
        <v>41853</v>
      </c>
      <c r="E5153" t="str">
        <f t="shared" si="80"/>
        <v>121-150</v>
      </c>
    </row>
    <row r="5154" spans="1:5" x14ac:dyDescent="0.25">
      <c r="A5154">
        <v>109560530</v>
      </c>
      <c r="B5154">
        <v>119</v>
      </c>
      <c r="C5154" t="s">
        <v>39</v>
      </c>
      <c r="E5154" t="str">
        <f t="shared" si="80"/>
        <v>90-120</v>
      </c>
    </row>
    <row r="5155" spans="1:5" x14ac:dyDescent="0.25">
      <c r="A5155">
        <v>109561202</v>
      </c>
      <c r="B5155">
        <v>150</v>
      </c>
      <c r="C5155" t="s">
        <v>39</v>
      </c>
      <c r="E5155" t="str">
        <f t="shared" si="80"/>
        <v>121-150</v>
      </c>
    </row>
    <row r="5156" spans="1:5" x14ac:dyDescent="0.25">
      <c r="A5156">
        <v>109572436</v>
      </c>
      <c r="B5156">
        <v>90</v>
      </c>
      <c r="C5156" t="s">
        <v>38</v>
      </c>
      <c r="D5156" s="32">
        <v>41863</v>
      </c>
      <c r="E5156" t="str">
        <f t="shared" si="80"/>
        <v>90-120</v>
      </c>
    </row>
    <row r="5157" spans="1:5" x14ac:dyDescent="0.25">
      <c r="A5157">
        <v>109572436</v>
      </c>
      <c r="B5157">
        <v>90</v>
      </c>
      <c r="C5157" t="s">
        <v>38</v>
      </c>
      <c r="D5157" s="32">
        <v>41864</v>
      </c>
      <c r="E5157" t="str">
        <f t="shared" si="80"/>
        <v>90-120</v>
      </c>
    </row>
    <row r="5158" spans="1:5" x14ac:dyDescent="0.25">
      <c r="A5158">
        <v>109578574</v>
      </c>
      <c r="B5158">
        <v>150</v>
      </c>
      <c r="C5158" t="s">
        <v>39</v>
      </c>
      <c r="E5158" t="str">
        <f t="shared" si="80"/>
        <v>121-150</v>
      </c>
    </row>
    <row r="5159" spans="1:5" x14ac:dyDescent="0.25">
      <c r="A5159">
        <v>109586206</v>
      </c>
      <c r="B5159">
        <v>136</v>
      </c>
      <c r="C5159" t="s">
        <v>39</v>
      </c>
      <c r="E5159" t="str">
        <f t="shared" si="80"/>
        <v>121-150</v>
      </c>
    </row>
    <row r="5160" spans="1:5" x14ac:dyDescent="0.25">
      <c r="A5160">
        <v>109593180</v>
      </c>
      <c r="B5160">
        <v>90</v>
      </c>
      <c r="C5160" t="s">
        <v>39</v>
      </c>
      <c r="E5160" t="str">
        <f t="shared" si="80"/>
        <v>90-120</v>
      </c>
    </row>
    <row r="5161" spans="1:5" x14ac:dyDescent="0.25">
      <c r="A5161">
        <v>109599250</v>
      </c>
      <c r="B5161">
        <v>118</v>
      </c>
      <c r="C5161" t="s">
        <v>38</v>
      </c>
      <c r="E5161" t="str">
        <f t="shared" si="80"/>
        <v>90-120</v>
      </c>
    </row>
    <row r="5162" spans="1:5" x14ac:dyDescent="0.25">
      <c r="A5162">
        <v>109607750</v>
      </c>
      <c r="B5162">
        <v>113</v>
      </c>
      <c r="C5162" t="s">
        <v>38</v>
      </c>
      <c r="D5162" s="32">
        <v>41868</v>
      </c>
      <c r="E5162" t="str">
        <f t="shared" si="80"/>
        <v>90-120</v>
      </c>
    </row>
    <row r="5163" spans="1:5" x14ac:dyDescent="0.25">
      <c r="A5163">
        <v>109611142</v>
      </c>
      <c r="B5163">
        <v>150</v>
      </c>
      <c r="C5163" t="s">
        <v>39</v>
      </c>
      <c r="E5163" t="str">
        <f t="shared" si="80"/>
        <v>121-150</v>
      </c>
    </row>
    <row r="5164" spans="1:5" x14ac:dyDescent="0.25">
      <c r="A5164">
        <v>109611576</v>
      </c>
      <c r="B5164">
        <v>148</v>
      </c>
      <c r="C5164" t="s">
        <v>40</v>
      </c>
      <c r="D5164" s="32">
        <v>41864</v>
      </c>
      <c r="E5164" t="str">
        <f t="shared" si="80"/>
        <v>121-150</v>
      </c>
    </row>
    <row r="5165" spans="1:5" x14ac:dyDescent="0.25">
      <c r="A5165">
        <v>109619946</v>
      </c>
      <c r="B5165">
        <v>141</v>
      </c>
      <c r="C5165" t="s">
        <v>38</v>
      </c>
      <c r="E5165" t="str">
        <f t="shared" si="80"/>
        <v>121-150</v>
      </c>
    </row>
    <row r="5166" spans="1:5" x14ac:dyDescent="0.25">
      <c r="A5166">
        <v>109639762</v>
      </c>
      <c r="B5166">
        <v>90</v>
      </c>
      <c r="C5166" t="s">
        <v>38</v>
      </c>
      <c r="E5166" t="str">
        <f t="shared" si="80"/>
        <v>90-120</v>
      </c>
    </row>
    <row r="5167" spans="1:5" x14ac:dyDescent="0.25">
      <c r="A5167">
        <v>109646002</v>
      </c>
      <c r="B5167">
        <v>150</v>
      </c>
      <c r="C5167" t="s">
        <v>39</v>
      </c>
      <c r="E5167" t="str">
        <f t="shared" si="80"/>
        <v>121-150</v>
      </c>
    </row>
    <row r="5168" spans="1:5" x14ac:dyDescent="0.25">
      <c r="A5168">
        <v>109650874</v>
      </c>
      <c r="B5168">
        <v>136</v>
      </c>
      <c r="C5168" t="s">
        <v>39</v>
      </c>
      <c r="E5168" t="str">
        <f t="shared" si="80"/>
        <v>121-150</v>
      </c>
    </row>
    <row r="5169" spans="1:5" x14ac:dyDescent="0.25">
      <c r="A5169">
        <v>109651132</v>
      </c>
      <c r="B5169">
        <v>136</v>
      </c>
      <c r="C5169" t="s">
        <v>39</v>
      </c>
      <c r="E5169" t="str">
        <f t="shared" si="80"/>
        <v>121-150</v>
      </c>
    </row>
    <row r="5170" spans="1:5" x14ac:dyDescent="0.25">
      <c r="A5170">
        <v>109654298</v>
      </c>
      <c r="B5170">
        <v>150</v>
      </c>
      <c r="C5170" t="s">
        <v>39</v>
      </c>
      <c r="E5170" t="str">
        <f t="shared" si="80"/>
        <v>121-150</v>
      </c>
    </row>
    <row r="5171" spans="1:5" x14ac:dyDescent="0.25">
      <c r="A5171">
        <v>109664482</v>
      </c>
      <c r="B5171">
        <v>149</v>
      </c>
      <c r="C5171" t="s">
        <v>39</v>
      </c>
      <c r="E5171" t="str">
        <f t="shared" si="80"/>
        <v>121-150</v>
      </c>
    </row>
    <row r="5172" spans="1:5" x14ac:dyDescent="0.25">
      <c r="A5172">
        <v>109667640</v>
      </c>
      <c r="B5172">
        <v>149</v>
      </c>
      <c r="C5172" t="s">
        <v>40</v>
      </c>
      <c r="E5172" t="str">
        <f t="shared" si="80"/>
        <v>121-150</v>
      </c>
    </row>
    <row r="5173" spans="1:5" x14ac:dyDescent="0.25">
      <c r="A5173">
        <v>109670242</v>
      </c>
      <c r="B5173">
        <v>120</v>
      </c>
      <c r="C5173" t="s">
        <v>38</v>
      </c>
      <c r="E5173" t="str">
        <f t="shared" si="80"/>
        <v>90-120</v>
      </c>
    </row>
    <row r="5174" spans="1:5" x14ac:dyDescent="0.25">
      <c r="A5174">
        <v>109675968</v>
      </c>
      <c r="B5174">
        <v>111</v>
      </c>
      <c r="C5174" t="s">
        <v>39</v>
      </c>
      <c r="E5174" t="str">
        <f t="shared" si="80"/>
        <v>90-120</v>
      </c>
    </row>
    <row r="5175" spans="1:5" x14ac:dyDescent="0.25">
      <c r="A5175">
        <v>109678306</v>
      </c>
      <c r="B5175">
        <v>127</v>
      </c>
      <c r="C5175" t="s">
        <v>38</v>
      </c>
      <c r="E5175" t="str">
        <f t="shared" si="80"/>
        <v>121-150</v>
      </c>
    </row>
    <row r="5176" spans="1:5" x14ac:dyDescent="0.25">
      <c r="A5176">
        <v>109686636</v>
      </c>
      <c r="B5176">
        <v>96</v>
      </c>
      <c r="C5176" t="s">
        <v>40</v>
      </c>
      <c r="E5176" t="str">
        <f t="shared" si="80"/>
        <v>90-120</v>
      </c>
    </row>
    <row r="5177" spans="1:5" x14ac:dyDescent="0.25">
      <c r="A5177">
        <v>109691496</v>
      </c>
      <c r="B5177">
        <v>149</v>
      </c>
      <c r="C5177" t="s">
        <v>38</v>
      </c>
      <c r="E5177" t="str">
        <f t="shared" si="80"/>
        <v>121-150</v>
      </c>
    </row>
    <row r="5178" spans="1:5" x14ac:dyDescent="0.25">
      <c r="A5178">
        <v>109695510</v>
      </c>
      <c r="B5178">
        <v>106</v>
      </c>
      <c r="C5178" t="s">
        <v>38</v>
      </c>
      <c r="E5178" t="str">
        <f t="shared" si="80"/>
        <v>90-120</v>
      </c>
    </row>
    <row r="5179" spans="1:5" x14ac:dyDescent="0.25">
      <c r="A5179">
        <v>109697974</v>
      </c>
      <c r="B5179">
        <v>106</v>
      </c>
      <c r="C5179" t="s">
        <v>38</v>
      </c>
      <c r="E5179" t="str">
        <f t="shared" si="80"/>
        <v>90-120</v>
      </c>
    </row>
    <row r="5180" spans="1:5" x14ac:dyDescent="0.25">
      <c r="A5180">
        <v>109701794</v>
      </c>
      <c r="B5180">
        <v>111</v>
      </c>
      <c r="C5180" t="s">
        <v>40</v>
      </c>
      <c r="E5180" t="str">
        <f t="shared" si="80"/>
        <v>90-120</v>
      </c>
    </row>
    <row r="5181" spans="1:5" x14ac:dyDescent="0.25">
      <c r="A5181">
        <v>109706834</v>
      </c>
      <c r="B5181">
        <v>92</v>
      </c>
      <c r="C5181" t="s">
        <v>38</v>
      </c>
      <c r="E5181" t="str">
        <f t="shared" si="80"/>
        <v>90-120</v>
      </c>
    </row>
    <row r="5182" spans="1:5" x14ac:dyDescent="0.25">
      <c r="A5182">
        <v>109711226</v>
      </c>
      <c r="B5182">
        <v>96</v>
      </c>
      <c r="C5182" t="s">
        <v>38</v>
      </c>
      <c r="E5182" t="str">
        <f t="shared" si="80"/>
        <v>90-120</v>
      </c>
    </row>
    <row r="5183" spans="1:5" x14ac:dyDescent="0.25">
      <c r="A5183">
        <v>109711866</v>
      </c>
      <c r="B5183">
        <v>122</v>
      </c>
      <c r="C5183" t="s">
        <v>39</v>
      </c>
      <c r="E5183" t="str">
        <f t="shared" si="80"/>
        <v>121-150</v>
      </c>
    </row>
    <row r="5184" spans="1:5" x14ac:dyDescent="0.25">
      <c r="A5184">
        <v>109712664</v>
      </c>
      <c r="B5184">
        <v>149</v>
      </c>
      <c r="C5184" t="s">
        <v>38</v>
      </c>
      <c r="E5184" t="str">
        <f t="shared" si="80"/>
        <v>121-150</v>
      </c>
    </row>
    <row r="5185" spans="1:5" x14ac:dyDescent="0.25">
      <c r="A5185">
        <v>109713844</v>
      </c>
      <c r="B5185">
        <v>111</v>
      </c>
      <c r="C5185" t="s">
        <v>39</v>
      </c>
      <c r="E5185" t="str">
        <f t="shared" si="80"/>
        <v>90-120</v>
      </c>
    </row>
    <row r="5186" spans="1:5" x14ac:dyDescent="0.25">
      <c r="A5186">
        <v>109716798</v>
      </c>
      <c r="B5186">
        <v>113</v>
      </c>
      <c r="C5186" t="s">
        <v>39</v>
      </c>
      <c r="E5186" t="str">
        <f t="shared" si="80"/>
        <v>90-120</v>
      </c>
    </row>
    <row r="5187" spans="1:5" x14ac:dyDescent="0.25">
      <c r="A5187">
        <v>109718482</v>
      </c>
      <c r="B5187">
        <v>122</v>
      </c>
      <c r="C5187" t="s">
        <v>38</v>
      </c>
      <c r="E5187" t="str">
        <f t="shared" ref="E5187:E5250" si="81">IF(B5187&lt;=120,"90-120","121-150")</f>
        <v>121-150</v>
      </c>
    </row>
    <row r="5188" spans="1:5" x14ac:dyDescent="0.25">
      <c r="A5188">
        <v>109720222</v>
      </c>
      <c r="B5188">
        <v>141</v>
      </c>
      <c r="C5188" t="s">
        <v>38</v>
      </c>
      <c r="D5188" s="32">
        <v>41871</v>
      </c>
      <c r="E5188" t="str">
        <f t="shared" si="81"/>
        <v>121-150</v>
      </c>
    </row>
    <row r="5189" spans="1:5" x14ac:dyDescent="0.25">
      <c r="A5189">
        <v>109721786</v>
      </c>
      <c r="B5189">
        <v>148</v>
      </c>
      <c r="C5189" t="s">
        <v>40</v>
      </c>
      <c r="E5189" t="str">
        <f t="shared" si="81"/>
        <v>121-150</v>
      </c>
    </row>
    <row r="5190" spans="1:5" x14ac:dyDescent="0.25">
      <c r="A5190">
        <v>109726272</v>
      </c>
      <c r="B5190">
        <v>111</v>
      </c>
      <c r="C5190" t="s">
        <v>39</v>
      </c>
      <c r="E5190" t="str">
        <f t="shared" si="81"/>
        <v>90-120</v>
      </c>
    </row>
    <row r="5191" spans="1:5" x14ac:dyDescent="0.25">
      <c r="A5191">
        <v>109733892</v>
      </c>
      <c r="B5191">
        <v>136</v>
      </c>
      <c r="C5191" t="s">
        <v>38</v>
      </c>
      <c r="E5191" t="str">
        <f t="shared" si="81"/>
        <v>121-150</v>
      </c>
    </row>
    <row r="5192" spans="1:5" x14ac:dyDescent="0.25">
      <c r="A5192">
        <v>109745318</v>
      </c>
      <c r="B5192">
        <v>103</v>
      </c>
      <c r="C5192" t="s">
        <v>38</v>
      </c>
      <c r="E5192" t="str">
        <f t="shared" si="81"/>
        <v>90-120</v>
      </c>
    </row>
    <row r="5193" spans="1:5" x14ac:dyDescent="0.25">
      <c r="A5193">
        <v>109745576</v>
      </c>
      <c r="B5193">
        <v>121</v>
      </c>
      <c r="C5193" t="s">
        <v>39</v>
      </c>
      <c r="D5193" s="32">
        <v>41857</v>
      </c>
      <c r="E5193" t="str">
        <f t="shared" si="81"/>
        <v>121-150</v>
      </c>
    </row>
    <row r="5194" spans="1:5" x14ac:dyDescent="0.25">
      <c r="A5194">
        <v>109748194</v>
      </c>
      <c r="B5194">
        <v>122</v>
      </c>
      <c r="C5194" t="s">
        <v>39</v>
      </c>
      <c r="E5194" t="str">
        <f t="shared" si="81"/>
        <v>121-150</v>
      </c>
    </row>
    <row r="5195" spans="1:5" x14ac:dyDescent="0.25">
      <c r="A5195">
        <v>109753962</v>
      </c>
      <c r="B5195">
        <v>141</v>
      </c>
      <c r="C5195" t="s">
        <v>40</v>
      </c>
      <c r="E5195" t="str">
        <f t="shared" si="81"/>
        <v>121-150</v>
      </c>
    </row>
    <row r="5196" spans="1:5" x14ac:dyDescent="0.25">
      <c r="A5196">
        <v>109757312</v>
      </c>
      <c r="B5196">
        <v>141</v>
      </c>
      <c r="C5196" t="s">
        <v>40</v>
      </c>
      <c r="E5196" t="str">
        <f t="shared" si="81"/>
        <v>121-150</v>
      </c>
    </row>
    <row r="5197" spans="1:5" x14ac:dyDescent="0.25">
      <c r="A5197">
        <v>109761568</v>
      </c>
      <c r="B5197">
        <v>120</v>
      </c>
      <c r="C5197" t="s">
        <v>39</v>
      </c>
      <c r="E5197" t="str">
        <f t="shared" si="81"/>
        <v>90-120</v>
      </c>
    </row>
    <row r="5198" spans="1:5" x14ac:dyDescent="0.25">
      <c r="A5198">
        <v>109764810</v>
      </c>
      <c r="B5198">
        <v>150</v>
      </c>
      <c r="C5198" t="s">
        <v>39</v>
      </c>
      <c r="E5198" t="str">
        <f t="shared" si="81"/>
        <v>121-150</v>
      </c>
    </row>
    <row r="5199" spans="1:5" x14ac:dyDescent="0.25">
      <c r="A5199">
        <v>109769398</v>
      </c>
      <c r="B5199">
        <v>150</v>
      </c>
      <c r="C5199" t="s">
        <v>39</v>
      </c>
      <c r="E5199" t="str">
        <f t="shared" si="81"/>
        <v>121-150</v>
      </c>
    </row>
    <row r="5200" spans="1:5" x14ac:dyDescent="0.25">
      <c r="A5200">
        <v>109775464</v>
      </c>
      <c r="B5200">
        <v>111</v>
      </c>
      <c r="C5200" t="s">
        <v>38</v>
      </c>
      <c r="E5200" t="str">
        <f t="shared" si="81"/>
        <v>90-120</v>
      </c>
    </row>
    <row r="5201" spans="1:5" x14ac:dyDescent="0.25">
      <c r="A5201">
        <v>109779402</v>
      </c>
      <c r="B5201">
        <v>120</v>
      </c>
      <c r="C5201" t="s">
        <v>38</v>
      </c>
      <c r="E5201" t="str">
        <f t="shared" si="81"/>
        <v>90-120</v>
      </c>
    </row>
    <row r="5202" spans="1:5" x14ac:dyDescent="0.25">
      <c r="A5202">
        <v>109779582</v>
      </c>
      <c r="B5202">
        <v>90</v>
      </c>
      <c r="C5202" t="s">
        <v>39</v>
      </c>
      <c r="D5202" s="32">
        <v>41848</v>
      </c>
      <c r="E5202" t="str">
        <f t="shared" si="81"/>
        <v>90-120</v>
      </c>
    </row>
    <row r="5203" spans="1:5" x14ac:dyDescent="0.25">
      <c r="A5203">
        <v>109779582</v>
      </c>
      <c r="B5203">
        <v>90</v>
      </c>
      <c r="C5203" t="s">
        <v>39</v>
      </c>
      <c r="D5203" s="32">
        <v>41844</v>
      </c>
      <c r="E5203" t="str">
        <f t="shared" si="81"/>
        <v>90-120</v>
      </c>
    </row>
    <row r="5204" spans="1:5" x14ac:dyDescent="0.25">
      <c r="A5204">
        <v>109780864</v>
      </c>
      <c r="B5204">
        <v>92</v>
      </c>
      <c r="C5204" t="s">
        <v>39</v>
      </c>
      <c r="E5204" t="str">
        <f t="shared" si="81"/>
        <v>90-120</v>
      </c>
    </row>
    <row r="5205" spans="1:5" x14ac:dyDescent="0.25">
      <c r="A5205">
        <v>109788856</v>
      </c>
      <c r="B5205">
        <v>122</v>
      </c>
      <c r="C5205" t="s">
        <v>39</v>
      </c>
      <c r="E5205" t="str">
        <f t="shared" si="81"/>
        <v>121-150</v>
      </c>
    </row>
    <row r="5206" spans="1:5" x14ac:dyDescent="0.25">
      <c r="A5206">
        <v>109790400</v>
      </c>
      <c r="B5206">
        <v>121</v>
      </c>
      <c r="C5206" t="s">
        <v>38</v>
      </c>
      <c r="E5206" t="str">
        <f t="shared" si="81"/>
        <v>121-150</v>
      </c>
    </row>
    <row r="5207" spans="1:5" x14ac:dyDescent="0.25">
      <c r="A5207">
        <v>109791840</v>
      </c>
      <c r="B5207">
        <v>122</v>
      </c>
      <c r="C5207" t="s">
        <v>39</v>
      </c>
      <c r="E5207" t="str">
        <f t="shared" si="81"/>
        <v>121-150</v>
      </c>
    </row>
    <row r="5208" spans="1:5" x14ac:dyDescent="0.25">
      <c r="A5208">
        <v>109794120</v>
      </c>
      <c r="B5208">
        <v>120</v>
      </c>
      <c r="C5208" t="s">
        <v>40</v>
      </c>
      <c r="E5208" t="str">
        <f t="shared" si="81"/>
        <v>90-120</v>
      </c>
    </row>
    <row r="5209" spans="1:5" x14ac:dyDescent="0.25">
      <c r="A5209">
        <v>109796348</v>
      </c>
      <c r="B5209">
        <v>122</v>
      </c>
      <c r="C5209" t="s">
        <v>39</v>
      </c>
      <c r="E5209" t="str">
        <f t="shared" si="81"/>
        <v>121-150</v>
      </c>
    </row>
    <row r="5210" spans="1:5" x14ac:dyDescent="0.25">
      <c r="A5210">
        <v>109796426</v>
      </c>
      <c r="B5210">
        <v>149</v>
      </c>
      <c r="C5210" t="s">
        <v>38</v>
      </c>
      <c r="E5210" t="str">
        <f t="shared" si="81"/>
        <v>121-150</v>
      </c>
    </row>
    <row r="5211" spans="1:5" x14ac:dyDescent="0.25">
      <c r="A5211">
        <v>109803672</v>
      </c>
      <c r="B5211">
        <v>148</v>
      </c>
      <c r="C5211" t="s">
        <v>39</v>
      </c>
      <c r="D5211" s="32">
        <v>41864</v>
      </c>
      <c r="E5211" t="str">
        <f t="shared" si="81"/>
        <v>121-150</v>
      </c>
    </row>
    <row r="5212" spans="1:5" x14ac:dyDescent="0.25">
      <c r="A5212">
        <v>109808750</v>
      </c>
      <c r="B5212">
        <v>91</v>
      </c>
      <c r="C5212" t="s">
        <v>38</v>
      </c>
      <c r="D5212" s="32">
        <v>41842</v>
      </c>
      <c r="E5212" t="str">
        <f t="shared" si="81"/>
        <v>90-120</v>
      </c>
    </row>
    <row r="5213" spans="1:5" x14ac:dyDescent="0.25">
      <c r="A5213">
        <v>109816410</v>
      </c>
      <c r="B5213">
        <v>148</v>
      </c>
      <c r="C5213" t="s">
        <v>39</v>
      </c>
      <c r="D5213" s="32">
        <v>41855</v>
      </c>
      <c r="E5213" t="str">
        <f t="shared" si="81"/>
        <v>121-150</v>
      </c>
    </row>
    <row r="5214" spans="1:5" x14ac:dyDescent="0.25">
      <c r="A5214">
        <v>109819116</v>
      </c>
      <c r="B5214">
        <v>149</v>
      </c>
      <c r="C5214" t="s">
        <v>40</v>
      </c>
      <c r="E5214" t="str">
        <f t="shared" si="81"/>
        <v>121-150</v>
      </c>
    </row>
    <row r="5215" spans="1:5" x14ac:dyDescent="0.25">
      <c r="A5215">
        <v>109820426</v>
      </c>
      <c r="B5215">
        <v>106</v>
      </c>
      <c r="C5215" t="s">
        <v>38</v>
      </c>
      <c r="D5215" s="32">
        <v>41862</v>
      </c>
      <c r="E5215" t="str">
        <f t="shared" si="81"/>
        <v>90-120</v>
      </c>
    </row>
    <row r="5216" spans="1:5" x14ac:dyDescent="0.25">
      <c r="A5216">
        <v>109820426</v>
      </c>
      <c r="B5216">
        <v>106</v>
      </c>
      <c r="C5216" t="s">
        <v>38</v>
      </c>
      <c r="D5216" s="32">
        <v>41856</v>
      </c>
      <c r="E5216" t="str">
        <f t="shared" si="81"/>
        <v>90-120</v>
      </c>
    </row>
    <row r="5217" spans="1:5" x14ac:dyDescent="0.25">
      <c r="A5217">
        <v>109822008</v>
      </c>
      <c r="B5217">
        <v>150</v>
      </c>
      <c r="C5217" t="s">
        <v>38</v>
      </c>
      <c r="E5217" t="str">
        <f t="shared" si="81"/>
        <v>121-150</v>
      </c>
    </row>
    <row r="5218" spans="1:5" x14ac:dyDescent="0.25">
      <c r="A5218">
        <v>109823678</v>
      </c>
      <c r="B5218">
        <v>141</v>
      </c>
      <c r="C5218" t="s">
        <v>38</v>
      </c>
      <c r="E5218" t="str">
        <f t="shared" si="81"/>
        <v>121-150</v>
      </c>
    </row>
    <row r="5219" spans="1:5" x14ac:dyDescent="0.25">
      <c r="A5219">
        <v>109825630</v>
      </c>
      <c r="B5219">
        <v>150</v>
      </c>
      <c r="C5219" t="s">
        <v>39</v>
      </c>
      <c r="E5219" t="str">
        <f t="shared" si="81"/>
        <v>121-150</v>
      </c>
    </row>
    <row r="5220" spans="1:5" x14ac:dyDescent="0.25">
      <c r="A5220">
        <v>109830218</v>
      </c>
      <c r="B5220">
        <v>122</v>
      </c>
      <c r="C5220" t="s">
        <v>38</v>
      </c>
      <c r="E5220" t="str">
        <f t="shared" si="81"/>
        <v>121-150</v>
      </c>
    </row>
    <row r="5221" spans="1:5" x14ac:dyDescent="0.25">
      <c r="A5221">
        <v>109830460</v>
      </c>
      <c r="B5221">
        <v>90</v>
      </c>
      <c r="C5221" t="s">
        <v>38</v>
      </c>
      <c r="E5221" t="str">
        <f t="shared" si="81"/>
        <v>90-120</v>
      </c>
    </row>
    <row r="5222" spans="1:5" x14ac:dyDescent="0.25">
      <c r="A5222">
        <v>109831590</v>
      </c>
      <c r="B5222">
        <v>121</v>
      </c>
      <c r="C5222" t="s">
        <v>38</v>
      </c>
      <c r="D5222" s="32">
        <v>41844</v>
      </c>
      <c r="E5222" t="str">
        <f t="shared" si="81"/>
        <v>121-150</v>
      </c>
    </row>
    <row r="5223" spans="1:5" x14ac:dyDescent="0.25">
      <c r="A5223">
        <v>109831590</v>
      </c>
      <c r="B5223">
        <v>121</v>
      </c>
      <c r="C5223" t="s">
        <v>38</v>
      </c>
      <c r="D5223" s="32">
        <v>41844</v>
      </c>
      <c r="E5223" t="str">
        <f t="shared" si="81"/>
        <v>121-150</v>
      </c>
    </row>
    <row r="5224" spans="1:5" x14ac:dyDescent="0.25">
      <c r="A5224">
        <v>109834548</v>
      </c>
      <c r="B5224">
        <v>150</v>
      </c>
      <c r="C5224" t="s">
        <v>38</v>
      </c>
      <c r="E5224" t="str">
        <f t="shared" si="81"/>
        <v>121-150</v>
      </c>
    </row>
    <row r="5225" spans="1:5" x14ac:dyDescent="0.25">
      <c r="A5225">
        <v>109834954</v>
      </c>
      <c r="B5225">
        <v>148</v>
      </c>
      <c r="C5225" t="s">
        <v>38</v>
      </c>
      <c r="E5225" t="str">
        <f t="shared" si="81"/>
        <v>121-150</v>
      </c>
    </row>
    <row r="5226" spans="1:5" x14ac:dyDescent="0.25">
      <c r="A5226">
        <v>109843070</v>
      </c>
      <c r="B5226">
        <v>122</v>
      </c>
      <c r="C5226" t="s">
        <v>39</v>
      </c>
      <c r="D5226" s="32">
        <v>41851</v>
      </c>
      <c r="E5226" t="str">
        <f t="shared" si="81"/>
        <v>121-150</v>
      </c>
    </row>
    <row r="5227" spans="1:5" x14ac:dyDescent="0.25">
      <c r="A5227">
        <v>109846468</v>
      </c>
      <c r="B5227">
        <v>116</v>
      </c>
      <c r="C5227" t="s">
        <v>38</v>
      </c>
      <c r="E5227" t="str">
        <f t="shared" si="81"/>
        <v>90-120</v>
      </c>
    </row>
    <row r="5228" spans="1:5" x14ac:dyDescent="0.25">
      <c r="A5228">
        <v>109861366</v>
      </c>
      <c r="B5228">
        <v>150</v>
      </c>
      <c r="C5228" t="s">
        <v>39</v>
      </c>
      <c r="E5228" t="str">
        <f t="shared" si="81"/>
        <v>121-150</v>
      </c>
    </row>
    <row r="5229" spans="1:5" x14ac:dyDescent="0.25">
      <c r="A5229">
        <v>109861510</v>
      </c>
      <c r="B5229">
        <v>92</v>
      </c>
      <c r="C5229" t="s">
        <v>38</v>
      </c>
      <c r="E5229" t="str">
        <f t="shared" si="81"/>
        <v>90-120</v>
      </c>
    </row>
    <row r="5230" spans="1:5" x14ac:dyDescent="0.25">
      <c r="A5230">
        <v>109864892</v>
      </c>
      <c r="B5230">
        <v>92</v>
      </c>
      <c r="C5230" t="s">
        <v>40</v>
      </c>
      <c r="E5230" t="str">
        <f t="shared" si="81"/>
        <v>90-120</v>
      </c>
    </row>
    <row r="5231" spans="1:5" x14ac:dyDescent="0.25">
      <c r="A5231">
        <v>109868156</v>
      </c>
      <c r="B5231">
        <v>112</v>
      </c>
      <c r="C5231" t="s">
        <v>40</v>
      </c>
      <c r="E5231" t="str">
        <f t="shared" si="81"/>
        <v>90-120</v>
      </c>
    </row>
    <row r="5232" spans="1:5" x14ac:dyDescent="0.25">
      <c r="A5232">
        <v>109877374</v>
      </c>
      <c r="B5232">
        <v>119</v>
      </c>
      <c r="C5232" t="s">
        <v>39</v>
      </c>
      <c r="D5232" s="32">
        <v>41843</v>
      </c>
      <c r="E5232" t="str">
        <f t="shared" si="81"/>
        <v>90-120</v>
      </c>
    </row>
    <row r="5233" spans="1:5" x14ac:dyDescent="0.25">
      <c r="A5233">
        <v>109882532</v>
      </c>
      <c r="B5233">
        <v>120</v>
      </c>
      <c r="C5233" t="s">
        <v>39</v>
      </c>
      <c r="E5233" t="str">
        <f t="shared" si="81"/>
        <v>90-120</v>
      </c>
    </row>
    <row r="5234" spans="1:5" x14ac:dyDescent="0.25">
      <c r="A5234">
        <v>109883980</v>
      </c>
      <c r="B5234">
        <v>120</v>
      </c>
      <c r="C5234" t="s">
        <v>40</v>
      </c>
      <c r="E5234" t="str">
        <f t="shared" si="81"/>
        <v>90-120</v>
      </c>
    </row>
    <row r="5235" spans="1:5" x14ac:dyDescent="0.25">
      <c r="A5235">
        <v>109891106</v>
      </c>
      <c r="B5235">
        <v>92</v>
      </c>
      <c r="C5235" t="s">
        <v>39</v>
      </c>
      <c r="E5235" t="str">
        <f t="shared" si="81"/>
        <v>90-120</v>
      </c>
    </row>
    <row r="5236" spans="1:5" x14ac:dyDescent="0.25">
      <c r="A5236">
        <v>109892176</v>
      </c>
      <c r="B5236">
        <v>90</v>
      </c>
      <c r="C5236" t="s">
        <v>38</v>
      </c>
      <c r="E5236" t="str">
        <f t="shared" si="81"/>
        <v>90-120</v>
      </c>
    </row>
    <row r="5237" spans="1:5" x14ac:dyDescent="0.25">
      <c r="A5237">
        <v>109895278</v>
      </c>
      <c r="B5237">
        <v>150</v>
      </c>
      <c r="C5237" t="s">
        <v>39</v>
      </c>
      <c r="E5237" t="str">
        <f t="shared" si="81"/>
        <v>121-150</v>
      </c>
    </row>
    <row r="5238" spans="1:5" x14ac:dyDescent="0.25">
      <c r="A5238">
        <v>109896196</v>
      </c>
      <c r="B5238">
        <v>150</v>
      </c>
      <c r="C5238" t="s">
        <v>38</v>
      </c>
      <c r="E5238" t="str">
        <f t="shared" si="81"/>
        <v>121-150</v>
      </c>
    </row>
    <row r="5239" spans="1:5" x14ac:dyDescent="0.25">
      <c r="A5239">
        <v>109903178</v>
      </c>
      <c r="B5239">
        <v>91</v>
      </c>
      <c r="C5239" t="s">
        <v>39</v>
      </c>
      <c r="E5239" t="str">
        <f t="shared" si="81"/>
        <v>90-120</v>
      </c>
    </row>
    <row r="5240" spans="1:5" x14ac:dyDescent="0.25">
      <c r="A5240">
        <v>109904488</v>
      </c>
      <c r="B5240">
        <v>149</v>
      </c>
      <c r="C5240" t="s">
        <v>39</v>
      </c>
      <c r="E5240" t="str">
        <f t="shared" si="81"/>
        <v>121-150</v>
      </c>
    </row>
    <row r="5241" spans="1:5" x14ac:dyDescent="0.25">
      <c r="A5241">
        <v>109905270</v>
      </c>
      <c r="B5241">
        <v>111</v>
      </c>
      <c r="C5241" t="s">
        <v>40</v>
      </c>
      <c r="E5241" t="str">
        <f t="shared" si="81"/>
        <v>90-120</v>
      </c>
    </row>
    <row r="5242" spans="1:5" x14ac:dyDescent="0.25">
      <c r="A5242">
        <v>109908788</v>
      </c>
      <c r="B5242">
        <v>119</v>
      </c>
      <c r="C5242" t="s">
        <v>38</v>
      </c>
      <c r="E5242" t="str">
        <f t="shared" si="81"/>
        <v>90-120</v>
      </c>
    </row>
    <row r="5243" spans="1:5" x14ac:dyDescent="0.25">
      <c r="A5243">
        <v>109911922</v>
      </c>
      <c r="B5243">
        <v>92</v>
      </c>
      <c r="C5243" t="s">
        <v>39</v>
      </c>
      <c r="E5243" t="str">
        <f t="shared" si="81"/>
        <v>90-120</v>
      </c>
    </row>
    <row r="5244" spans="1:5" x14ac:dyDescent="0.25">
      <c r="A5244">
        <v>109918864</v>
      </c>
      <c r="B5244">
        <v>150</v>
      </c>
      <c r="C5244" t="s">
        <v>39</v>
      </c>
      <c r="D5244" s="32">
        <v>41871</v>
      </c>
      <c r="E5244" t="str">
        <f t="shared" si="81"/>
        <v>121-150</v>
      </c>
    </row>
    <row r="5245" spans="1:5" x14ac:dyDescent="0.25">
      <c r="A5245">
        <v>109918864</v>
      </c>
      <c r="B5245">
        <v>150</v>
      </c>
      <c r="C5245" t="s">
        <v>39</v>
      </c>
      <c r="D5245" s="32">
        <v>41870</v>
      </c>
      <c r="E5245" t="str">
        <f t="shared" si="81"/>
        <v>121-150</v>
      </c>
    </row>
    <row r="5246" spans="1:5" x14ac:dyDescent="0.25">
      <c r="A5246">
        <v>109923422</v>
      </c>
      <c r="B5246">
        <v>92</v>
      </c>
      <c r="C5246" t="s">
        <v>38</v>
      </c>
      <c r="E5246" t="str">
        <f t="shared" si="81"/>
        <v>90-120</v>
      </c>
    </row>
    <row r="5247" spans="1:5" x14ac:dyDescent="0.25">
      <c r="A5247">
        <v>109950364</v>
      </c>
      <c r="B5247">
        <v>105</v>
      </c>
      <c r="C5247" t="s">
        <v>39</v>
      </c>
      <c r="E5247" t="str">
        <f t="shared" si="81"/>
        <v>90-120</v>
      </c>
    </row>
    <row r="5248" spans="1:5" x14ac:dyDescent="0.25">
      <c r="A5248">
        <v>109958470</v>
      </c>
      <c r="B5248">
        <v>92</v>
      </c>
      <c r="C5248" t="s">
        <v>39</v>
      </c>
      <c r="E5248" t="str">
        <f t="shared" si="81"/>
        <v>90-120</v>
      </c>
    </row>
    <row r="5249" spans="1:5" x14ac:dyDescent="0.25">
      <c r="A5249">
        <v>109958614</v>
      </c>
      <c r="B5249">
        <v>120</v>
      </c>
      <c r="C5249" t="s">
        <v>39</v>
      </c>
      <c r="E5249" t="str">
        <f t="shared" si="81"/>
        <v>90-120</v>
      </c>
    </row>
    <row r="5250" spans="1:5" x14ac:dyDescent="0.25">
      <c r="A5250">
        <v>109963372</v>
      </c>
      <c r="B5250">
        <v>90</v>
      </c>
      <c r="C5250" t="s">
        <v>38</v>
      </c>
      <c r="E5250" t="str">
        <f t="shared" si="81"/>
        <v>90-120</v>
      </c>
    </row>
    <row r="5251" spans="1:5" x14ac:dyDescent="0.25">
      <c r="A5251">
        <v>109963382</v>
      </c>
      <c r="B5251">
        <v>122</v>
      </c>
      <c r="C5251" t="s">
        <v>39</v>
      </c>
      <c r="E5251" t="str">
        <f t="shared" ref="E5251:E5314" si="82">IF(B5251&lt;=120,"90-120","121-150")</f>
        <v>121-150</v>
      </c>
    </row>
    <row r="5252" spans="1:5" x14ac:dyDescent="0.25">
      <c r="A5252">
        <v>109965678</v>
      </c>
      <c r="B5252">
        <v>104</v>
      </c>
      <c r="C5252" t="s">
        <v>40</v>
      </c>
      <c r="E5252" t="str">
        <f t="shared" si="82"/>
        <v>90-120</v>
      </c>
    </row>
    <row r="5253" spans="1:5" x14ac:dyDescent="0.25">
      <c r="A5253">
        <v>109974516</v>
      </c>
      <c r="B5253">
        <v>149</v>
      </c>
      <c r="C5253" t="s">
        <v>38</v>
      </c>
      <c r="D5253" s="32">
        <v>41870</v>
      </c>
      <c r="E5253" t="str">
        <f t="shared" si="82"/>
        <v>121-150</v>
      </c>
    </row>
    <row r="5254" spans="1:5" x14ac:dyDescent="0.25">
      <c r="A5254">
        <v>109974842</v>
      </c>
      <c r="B5254">
        <v>104</v>
      </c>
      <c r="C5254" t="s">
        <v>38</v>
      </c>
      <c r="E5254" t="str">
        <f t="shared" si="82"/>
        <v>90-120</v>
      </c>
    </row>
    <row r="5255" spans="1:5" x14ac:dyDescent="0.25">
      <c r="A5255">
        <v>109976216</v>
      </c>
      <c r="B5255">
        <v>111</v>
      </c>
      <c r="C5255" t="s">
        <v>39</v>
      </c>
      <c r="E5255" t="str">
        <f t="shared" si="82"/>
        <v>90-120</v>
      </c>
    </row>
    <row r="5256" spans="1:5" x14ac:dyDescent="0.25">
      <c r="A5256">
        <v>109977240</v>
      </c>
      <c r="B5256">
        <v>149</v>
      </c>
      <c r="C5256" t="s">
        <v>39</v>
      </c>
      <c r="E5256" t="str">
        <f t="shared" si="82"/>
        <v>121-150</v>
      </c>
    </row>
    <row r="5257" spans="1:5" x14ac:dyDescent="0.25">
      <c r="A5257">
        <v>109979754</v>
      </c>
      <c r="B5257">
        <v>126</v>
      </c>
      <c r="C5257" t="s">
        <v>39</v>
      </c>
      <c r="E5257" t="str">
        <f t="shared" si="82"/>
        <v>121-150</v>
      </c>
    </row>
    <row r="5258" spans="1:5" x14ac:dyDescent="0.25">
      <c r="A5258">
        <v>109982398</v>
      </c>
      <c r="B5258">
        <v>150</v>
      </c>
      <c r="C5258" t="s">
        <v>39</v>
      </c>
      <c r="E5258" t="str">
        <f t="shared" si="82"/>
        <v>121-150</v>
      </c>
    </row>
    <row r="5259" spans="1:5" x14ac:dyDescent="0.25">
      <c r="A5259">
        <v>109991314</v>
      </c>
      <c r="B5259">
        <v>92</v>
      </c>
      <c r="C5259" t="s">
        <v>38</v>
      </c>
      <c r="E5259" t="str">
        <f t="shared" si="82"/>
        <v>90-120</v>
      </c>
    </row>
    <row r="5260" spans="1:5" x14ac:dyDescent="0.25">
      <c r="A5260">
        <v>109992346</v>
      </c>
      <c r="B5260">
        <v>91</v>
      </c>
      <c r="C5260" t="s">
        <v>38</v>
      </c>
      <c r="E5260" t="str">
        <f t="shared" si="82"/>
        <v>90-120</v>
      </c>
    </row>
    <row r="5261" spans="1:5" x14ac:dyDescent="0.25">
      <c r="A5261">
        <v>109994188</v>
      </c>
      <c r="B5261">
        <v>126</v>
      </c>
      <c r="C5261" t="s">
        <v>40</v>
      </c>
      <c r="E5261" t="str">
        <f t="shared" si="82"/>
        <v>121-150</v>
      </c>
    </row>
    <row r="5262" spans="1:5" x14ac:dyDescent="0.25">
      <c r="A5262">
        <v>110011358</v>
      </c>
      <c r="B5262">
        <v>121</v>
      </c>
      <c r="C5262" t="s">
        <v>38</v>
      </c>
      <c r="E5262" t="str">
        <f t="shared" si="82"/>
        <v>121-150</v>
      </c>
    </row>
    <row r="5263" spans="1:5" x14ac:dyDescent="0.25">
      <c r="A5263">
        <v>110012500</v>
      </c>
      <c r="B5263">
        <v>118</v>
      </c>
      <c r="C5263" t="s">
        <v>40</v>
      </c>
      <c r="E5263" t="str">
        <f t="shared" si="82"/>
        <v>90-120</v>
      </c>
    </row>
    <row r="5264" spans="1:5" x14ac:dyDescent="0.25">
      <c r="A5264">
        <v>110017500</v>
      </c>
      <c r="B5264">
        <v>106</v>
      </c>
      <c r="C5264" t="s">
        <v>40</v>
      </c>
      <c r="E5264" t="str">
        <f t="shared" si="82"/>
        <v>90-120</v>
      </c>
    </row>
    <row r="5265" spans="1:5" x14ac:dyDescent="0.25">
      <c r="A5265">
        <v>110031218</v>
      </c>
      <c r="B5265">
        <v>149</v>
      </c>
      <c r="C5265" t="s">
        <v>38</v>
      </c>
      <c r="E5265" t="str">
        <f t="shared" si="82"/>
        <v>121-150</v>
      </c>
    </row>
    <row r="5266" spans="1:5" x14ac:dyDescent="0.25">
      <c r="A5266">
        <v>110037694</v>
      </c>
      <c r="B5266">
        <v>134</v>
      </c>
      <c r="C5266" t="s">
        <v>39</v>
      </c>
      <c r="E5266" t="str">
        <f t="shared" si="82"/>
        <v>121-150</v>
      </c>
    </row>
    <row r="5267" spans="1:5" x14ac:dyDescent="0.25">
      <c r="A5267">
        <v>110038536</v>
      </c>
      <c r="B5267">
        <v>119</v>
      </c>
      <c r="C5267" t="s">
        <v>39</v>
      </c>
      <c r="E5267" t="str">
        <f t="shared" si="82"/>
        <v>90-120</v>
      </c>
    </row>
    <row r="5268" spans="1:5" x14ac:dyDescent="0.25">
      <c r="A5268">
        <v>110046038</v>
      </c>
      <c r="B5268">
        <v>150</v>
      </c>
      <c r="C5268" t="s">
        <v>39</v>
      </c>
      <c r="E5268" t="str">
        <f t="shared" si="82"/>
        <v>121-150</v>
      </c>
    </row>
    <row r="5269" spans="1:5" x14ac:dyDescent="0.25">
      <c r="A5269">
        <v>110047626</v>
      </c>
      <c r="B5269">
        <v>150</v>
      </c>
      <c r="C5269" t="s">
        <v>39</v>
      </c>
      <c r="E5269" t="str">
        <f t="shared" si="82"/>
        <v>121-150</v>
      </c>
    </row>
    <row r="5270" spans="1:5" x14ac:dyDescent="0.25">
      <c r="A5270">
        <v>110057526</v>
      </c>
      <c r="B5270">
        <v>106</v>
      </c>
      <c r="C5270" t="s">
        <v>38</v>
      </c>
      <c r="E5270" t="str">
        <f t="shared" si="82"/>
        <v>90-120</v>
      </c>
    </row>
    <row r="5271" spans="1:5" x14ac:dyDescent="0.25">
      <c r="A5271">
        <v>110058368</v>
      </c>
      <c r="B5271">
        <v>148</v>
      </c>
      <c r="C5271" t="s">
        <v>40</v>
      </c>
      <c r="E5271" t="str">
        <f t="shared" si="82"/>
        <v>121-150</v>
      </c>
    </row>
    <row r="5272" spans="1:5" x14ac:dyDescent="0.25">
      <c r="A5272">
        <v>110061006</v>
      </c>
      <c r="B5272">
        <v>103</v>
      </c>
      <c r="C5272" t="s">
        <v>39</v>
      </c>
      <c r="E5272" t="str">
        <f t="shared" si="82"/>
        <v>90-120</v>
      </c>
    </row>
    <row r="5273" spans="1:5" x14ac:dyDescent="0.25">
      <c r="A5273">
        <v>110066258</v>
      </c>
      <c r="B5273">
        <v>119</v>
      </c>
      <c r="C5273" t="s">
        <v>39</v>
      </c>
      <c r="E5273" t="str">
        <f t="shared" si="82"/>
        <v>90-120</v>
      </c>
    </row>
    <row r="5274" spans="1:5" x14ac:dyDescent="0.25">
      <c r="A5274">
        <v>110067710</v>
      </c>
      <c r="B5274">
        <v>149</v>
      </c>
      <c r="C5274" t="s">
        <v>38</v>
      </c>
      <c r="D5274" s="32">
        <v>41844</v>
      </c>
      <c r="E5274" t="str">
        <f t="shared" si="82"/>
        <v>121-150</v>
      </c>
    </row>
    <row r="5275" spans="1:5" x14ac:dyDescent="0.25">
      <c r="A5275">
        <v>110067710</v>
      </c>
      <c r="B5275">
        <v>149</v>
      </c>
      <c r="C5275" t="s">
        <v>38</v>
      </c>
      <c r="D5275" s="32">
        <v>41843</v>
      </c>
      <c r="E5275" t="str">
        <f t="shared" si="82"/>
        <v>121-150</v>
      </c>
    </row>
    <row r="5276" spans="1:5" x14ac:dyDescent="0.25">
      <c r="A5276">
        <v>110067710</v>
      </c>
      <c r="B5276">
        <v>149</v>
      </c>
      <c r="C5276" t="s">
        <v>38</v>
      </c>
      <c r="D5276" s="32">
        <v>41850</v>
      </c>
      <c r="E5276" t="str">
        <f t="shared" si="82"/>
        <v>121-150</v>
      </c>
    </row>
    <row r="5277" spans="1:5" x14ac:dyDescent="0.25">
      <c r="A5277">
        <v>110067710</v>
      </c>
      <c r="B5277">
        <v>149</v>
      </c>
      <c r="C5277" t="s">
        <v>38</v>
      </c>
      <c r="D5277" s="32">
        <v>41866</v>
      </c>
      <c r="E5277" t="str">
        <f t="shared" si="82"/>
        <v>121-150</v>
      </c>
    </row>
    <row r="5278" spans="1:5" x14ac:dyDescent="0.25">
      <c r="A5278">
        <v>110067710</v>
      </c>
      <c r="B5278">
        <v>149</v>
      </c>
      <c r="C5278" t="s">
        <v>38</v>
      </c>
      <c r="D5278" s="32">
        <v>41855</v>
      </c>
      <c r="E5278" t="str">
        <f t="shared" si="82"/>
        <v>121-150</v>
      </c>
    </row>
    <row r="5279" spans="1:5" x14ac:dyDescent="0.25">
      <c r="A5279">
        <v>110068424</v>
      </c>
      <c r="B5279">
        <v>148</v>
      </c>
      <c r="C5279" t="s">
        <v>39</v>
      </c>
      <c r="E5279" t="str">
        <f t="shared" si="82"/>
        <v>121-150</v>
      </c>
    </row>
    <row r="5280" spans="1:5" x14ac:dyDescent="0.25">
      <c r="A5280">
        <v>110081980</v>
      </c>
      <c r="B5280">
        <v>111</v>
      </c>
      <c r="C5280" t="s">
        <v>39</v>
      </c>
      <c r="E5280" t="str">
        <f t="shared" si="82"/>
        <v>90-120</v>
      </c>
    </row>
    <row r="5281" spans="1:5" x14ac:dyDescent="0.25">
      <c r="A5281">
        <v>110093298</v>
      </c>
      <c r="B5281">
        <v>111</v>
      </c>
      <c r="C5281" t="s">
        <v>39</v>
      </c>
      <c r="E5281" t="str">
        <f t="shared" si="82"/>
        <v>90-120</v>
      </c>
    </row>
    <row r="5282" spans="1:5" x14ac:dyDescent="0.25">
      <c r="A5282">
        <v>110094752</v>
      </c>
      <c r="B5282">
        <v>126</v>
      </c>
      <c r="C5282" t="s">
        <v>40</v>
      </c>
      <c r="E5282" t="str">
        <f t="shared" si="82"/>
        <v>121-150</v>
      </c>
    </row>
    <row r="5283" spans="1:5" x14ac:dyDescent="0.25">
      <c r="A5283">
        <v>110095134</v>
      </c>
      <c r="B5283">
        <v>141</v>
      </c>
      <c r="C5283" t="s">
        <v>38</v>
      </c>
      <c r="D5283" s="32">
        <v>41851</v>
      </c>
      <c r="E5283" t="str">
        <f t="shared" si="82"/>
        <v>121-150</v>
      </c>
    </row>
    <row r="5284" spans="1:5" x14ac:dyDescent="0.25">
      <c r="A5284">
        <v>110095134</v>
      </c>
      <c r="B5284">
        <v>141</v>
      </c>
      <c r="C5284" t="s">
        <v>38</v>
      </c>
      <c r="D5284" s="32">
        <v>41844</v>
      </c>
      <c r="E5284" t="str">
        <f t="shared" si="82"/>
        <v>121-150</v>
      </c>
    </row>
    <row r="5285" spans="1:5" x14ac:dyDescent="0.25">
      <c r="A5285">
        <v>110095134</v>
      </c>
      <c r="B5285">
        <v>141</v>
      </c>
      <c r="C5285" t="s">
        <v>38</v>
      </c>
      <c r="D5285" s="32">
        <v>41858</v>
      </c>
      <c r="E5285" t="str">
        <f t="shared" si="82"/>
        <v>121-150</v>
      </c>
    </row>
    <row r="5286" spans="1:5" x14ac:dyDescent="0.25">
      <c r="A5286">
        <v>110095134</v>
      </c>
      <c r="B5286">
        <v>141</v>
      </c>
      <c r="C5286" t="s">
        <v>38</v>
      </c>
      <c r="D5286" s="32">
        <v>41843</v>
      </c>
      <c r="E5286" t="str">
        <f t="shared" si="82"/>
        <v>121-150</v>
      </c>
    </row>
    <row r="5287" spans="1:5" x14ac:dyDescent="0.25">
      <c r="A5287">
        <v>110095134</v>
      </c>
      <c r="B5287">
        <v>141</v>
      </c>
      <c r="C5287" t="s">
        <v>38</v>
      </c>
      <c r="D5287" s="32">
        <v>41855</v>
      </c>
      <c r="E5287" t="str">
        <f t="shared" si="82"/>
        <v>121-150</v>
      </c>
    </row>
    <row r="5288" spans="1:5" x14ac:dyDescent="0.25">
      <c r="A5288">
        <v>110095456</v>
      </c>
      <c r="B5288">
        <v>127</v>
      </c>
      <c r="C5288" t="s">
        <v>39</v>
      </c>
      <c r="E5288" t="str">
        <f t="shared" si="82"/>
        <v>121-150</v>
      </c>
    </row>
    <row r="5289" spans="1:5" x14ac:dyDescent="0.25">
      <c r="A5289">
        <v>110099020</v>
      </c>
      <c r="B5289">
        <v>92</v>
      </c>
      <c r="C5289" t="s">
        <v>38</v>
      </c>
      <c r="E5289" t="str">
        <f t="shared" si="82"/>
        <v>90-120</v>
      </c>
    </row>
    <row r="5290" spans="1:5" x14ac:dyDescent="0.25">
      <c r="A5290">
        <v>110101168</v>
      </c>
      <c r="B5290">
        <v>92</v>
      </c>
      <c r="C5290" t="s">
        <v>39</v>
      </c>
      <c r="E5290" t="str">
        <f t="shared" si="82"/>
        <v>90-120</v>
      </c>
    </row>
    <row r="5291" spans="1:5" x14ac:dyDescent="0.25">
      <c r="A5291">
        <v>110103030</v>
      </c>
      <c r="B5291">
        <v>92</v>
      </c>
      <c r="C5291" t="s">
        <v>38</v>
      </c>
      <c r="E5291" t="str">
        <f t="shared" si="82"/>
        <v>90-120</v>
      </c>
    </row>
    <row r="5292" spans="1:5" x14ac:dyDescent="0.25">
      <c r="A5292">
        <v>110107060</v>
      </c>
      <c r="B5292">
        <v>96</v>
      </c>
      <c r="C5292" t="s">
        <v>40</v>
      </c>
      <c r="E5292" t="str">
        <f t="shared" si="82"/>
        <v>90-120</v>
      </c>
    </row>
    <row r="5293" spans="1:5" x14ac:dyDescent="0.25">
      <c r="A5293">
        <v>110107488</v>
      </c>
      <c r="B5293">
        <v>148</v>
      </c>
      <c r="C5293" t="s">
        <v>38</v>
      </c>
      <c r="E5293" t="str">
        <f t="shared" si="82"/>
        <v>121-150</v>
      </c>
    </row>
    <row r="5294" spans="1:5" x14ac:dyDescent="0.25">
      <c r="A5294">
        <v>110108026</v>
      </c>
      <c r="B5294">
        <v>97</v>
      </c>
      <c r="C5294" t="s">
        <v>38</v>
      </c>
      <c r="D5294" s="32">
        <v>41841</v>
      </c>
      <c r="E5294" t="str">
        <f t="shared" si="82"/>
        <v>90-120</v>
      </c>
    </row>
    <row r="5295" spans="1:5" x14ac:dyDescent="0.25">
      <c r="A5295">
        <v>110110442</v>
      </c>
      <c r="B5295">
        <v>141</v>
      </c>
      <c r="C5295" t="s">
        <v>40</v>
      </c>
      <c r="E5295" t="str">
        <f t="shared" si="82"/>
        <v>121-150</v>
      </c>
    </row>
    <row r="5296" spans="1:5" x14ac:dyDescent="0.25">
      <c r="A5296">
        <v>110110750</v>
      </c>
      <c r="B5296">
        <v>141</v>
      </c>
      <c r="C5296" t="s">
        <v>39</v>
      </c>
      <c r="E5296" t="str">
        <f t="shared" si="82"/>
        <v>121-150</v>
      </c>
    </row>
    <row r="5297" spans="1:5" x14ac:dyDescent="0.25">
      <c r="A5297">
        <v>110114028</v>
      </c>
      <c r="B5297">
        <v>141</v>
      </c>
      <c r="C5297" t="s">
        <v>39</v>
      </c>
      <c r="E5297" t="str">
        <f t="shared" si="82"/>
        <v>121-150</v>
      </c>
    </row>
    <row r="5298" spans="1:5" x14ac:dyDescent="0.25">
      <c r="A5298">
        <v>110118484</v>
      </c>
      <c r="B5298">
        <v>92</v>
      </c>
      <c r="C5298" t="s">
        <v>38</v>
      </c>
      <c r="E5298" t="str">
        <f t="shared" si="82"/>
        <v>90-120</v>
      </c>
    </row>
    <row r="5299" spans="1:5" x14ac:dyDescent="0.25">
      <c r="A5299">
        <v>110119458</v>
      </c>
      <c r="B5299">
        <v>106</v>
      </c>
      <c r="C5299" t="s">
        <v>40</v>
      </c>
      <c r="E5299" t="str">
        <f t="shared" si="82"/>
        <v>90-120</v>
      </c>
    </row>
    <row r="5300" spans="1:5" x14ac:dyDescent="0.25">
      <c r="A5300">
        <v>110126720</v>
      </c>
      <c r="B5300">
        <v>141</v>
      </c>
      <c r="C5300" t="s">
        <v>40</v>
      </c>
      <c r="E5300" t="str">
        <f t="shared" si="82"/>
        <v>121-150</v>
      </c>
    </row>
    <row r="5301" spans="1:5" x14ac:dyDescent="0.25">
      <c r="A5301">
        <v>110128136</v>
      </c>
      <c r="B5301">
        <v>111</v>
      </c>
      <c r="C5301" t="s">
        <v>39</v>
      </c>
      <c r="E5301" t="str">
        <f t="shared" si="82"/>
        <v>90-120</v>
      </c>
    </row>
    <row r="5302" spans="1:5" x14ac:dyDescent="0.25">
      <c r="A5302">
        <v>110130594</v>
      </c>
      <c r="B5302">
        <v>111</v>
      </c>
      <c r="C5302" t="s">
        <v>39</v>
      </c>
      <c r="D5302" s="32">
        <v>41862</v>
      </c>
      <c r="E5302" t="str">
        <f t="shared" si="82"/>
        <v>90-120</v>
      </c>
    </row>
    <row r="5303" spans="1:5" x14ac:dyDescent="0.25">
      <c r="A5303">
        <v>110141106</v>
      </c>
      <c r="B5303">
        <v>141</v>
      </c>
      <c r="C5303" t="s">
        <v>39</v>
      </c>
      <c r="E5303" t="str">
        <f t="shared" si="82"/>
        <v>121-150</v>
      </c>
    </row>
    <row r="5304" spans="1:5" x14ac:dyDescent="0.25">
      <c r="A5304">
        <v>110143340</v>
      </c>
      <c r="B5304">
        <v>136</v>
      </c>
      <c r="C5304" t="s">
        <v>39</v>
      </c>
      <c r="E5304" t="str">
        <f t="shared" si="82"/>
        <v>121-150</v>
      </c>
    </row>
    <row r="5305" spans="1:5" x14ac:dyDescent="0.25">
      <c r="A5305">
        <v>110152946</v>
      </c>
      <c r="B5305">
        <v>150</v>
      </c>
      <c r="C5305" t="s">
        <v>39</v>
      </c>
      <c r="E5305" t="str">
        <f t="shared" si="82"/>
        <v>121-150</v>
      </c>
    </row>
    <row r="5306" spans="1:5" x14ac:dyDescent="0.25">
      <c r="A5306">
        <v>110157876</v>
      </c>
      <c r="B5306">
        <v>122</v>
      </c>
      <c r="C5306" t="s">
        <v>38</v>
      </c>
      <c r="D5306" s="32">
        <v>41841</v>
      </c>
      <c r="E5306" t="str">
        <f t="shared" si="82"/>
        <v>121-150</v>
      </c>
    </row>
    <row r="5307" spans="1:5" x14ac:dyDescent="0.25">
      <c r="A5307">
        <v>110167470</v>
      </c>
      <c r="B5307">
        <v>122</v>
      </c>
      <c r="C5307" t="s">
        <v>38</v>
      </c>
      <c r="E5307" t="str">
        <f t="shared" si="82"/>
        <v>121-150</v>
      </c>
    </row>
    <row r="5308" spans="1:5" x14ac:dyDescent="0.25">
      <c r="A5308">
        <v>110170078</v>
      </c>
      <c r="B5308">
        <v>150</v>
      </c>
      <c r="C5308" t="s">
        <v>38</v>
      </c>
      <c r="E5308" t="str">
        <f t="shared" si="82"/>
        <v>121-150</v>
      </c>
    </row>
    <row r="5309" spans="1:5" x14ac:dyDescent="0.25">
      <c r="A5309">
        <v>110170786</v>
      </c>
      <c r="B5309">
        <v>149</v>
      </c>
      <c r="C5309" t="s">
        <v>39</v>
      </c>
      <c r="E5309" t="str">
        <f t="shared" si="82"/>
        <v>121-150</v>
      </c>
    </row>
    <row r="5310" spans="1:5" x14ac:dyDescent="0.25">
      <c r="A5310">
        <v>110182742</v>
      </c>
      <c r="B5310">
        <v>118</v>
      </c>
      <c r="C5310" t="s">
        <v>38</v>
      </c>
      <c r="E5310" t="str">
        <f t="shared" si="82"/>
        <v>90-120</v>
      </c>
    </row>
    <row r="5311" spans="1:5" x14ac:dyDescent="0.25">
      <c r="A5311">
        <v>110186874</v>
      </c>
      <c r="B5311">
        <v>149</v>
      </c>
      <c r="C5311" t="s">
        <v>39</v>
      </c>
      <c r="D5311" s="32">
        <v>41858</v>
      </c>
      <c r="E5311" t="str">
        <f t="shared" si="82"/>
        <v>121-150</v>
      </c>
    </row>
    <row r="5312" spans="1:5" x14ac:dyDescent="0.25">
      <c r="A5312">
        <v>110189178</v>
      </c>
      <c r="B5312">
        <v>119</v>
      </c>
      <c r="C5312" t="s">
        <v>39</v>
      </c>
      <c r="D5312" s="32">
        <v>41861</v>
      </c>
      <c r="E5312" t="str">
        <f t="shared" si="82"/>
        <v>90-120</v>
      </c>
    </row>
    <row r="5313" spans="1:5" x14ac:dyDescent="0.25">
      <c r="A5313">
        <v>110189178</v>
      </c>
      <c r="B5313">
        <v>119</v>
      </c>
      <c r="C5313" t="s">
        <v>39</v>
      </c>
      <c r="D5313" s="32">
        <v>41861</v>
      </c>
      <c r="E5313" t="str">
        <f t="shared" si="82"/>
        <v>90-120</v>
      </c>
    </row>
    <row r="5314" spans="1:5" x14ac:dyDescent="0.25">
      <c r="A5314">
        <v>110189178</v>
      </c>
      <c r="B5314">
        <v>119</v>
      </c>
      <c r="C5314" t="s">
        <v>39</v>
      </c>
      <c r="D5314" s="32">
        <v>41857</v>
      </c>
      <c r="E5314" t="str">
        <f t="shared" si="82"/>
        <v>90-120</v>
      </c>
    </row>
    <row r="5315" spans="1:5" x14ac:dyDescent="0.25">
      <c r="A5315">
        <v>110189178</v>
      </c>
      <c r="B5315">
        <v>119</v>
      </c>
      <c r="C5315" t="s">
        <v>39</v>
      </c>
      <c r="D5315" s="32">
        <v>41865</v>
      </c>
      <c r="E5315" t="str">
        <f t="shared" ref="E5315:E5378" si="83">IF(B5315&lt;=120,"90-120","121-150")</f>
        <v>90-120</v>
      </c>
    </row>
    <row r="5316" spans="1:5" x14ac:dyDescent="0.25">
      <c r="A5316">
        <v>110206098</v>
      </c>
      <c r="B5316">
        <v>147</v>
      </c>
      <c r="C5316" t="s">
        <v>39</v>
      </c>
      <c r="E5316" t="str">
        <f t="shared" si="83"/>
        <v>121-150</v>
      </c>
    </row>
    <row r="5317" spans="1:5" x14ac:dyDescent="0.25">
      <c r="A5317">
        <v>110210740</v>
      </c>
      <c r="B5317">
        <v>136</v>
      </c>
      <c r="C5317" t="s">
        <v>40</v>
      </c>
      <c r="E5317" t="str">
        <f t="shared" si="83"/>
        <v>121-150</v>
      </c>
    </row>
    <row r="5318" spans="1:5" x14ac:dyDescent="0.25">
      <c r="A5318">
        <v>110210994</v>
      </c>
      <c r="B5318">
        <v>149</v>
      </c>
      <c r="C5318" t="s">
        <v>38</v>
      </c>
      <c r="D5318" s="32">
        <v>41863</v>
      </c>
      <c r="E5318" t="str">
        <f t="shared" si="83"/>
        <v>121-150</v>
      </c>
    </row>
    <row r="5319" spans="1:5" x14ac:dyDescent="0.25">
      <c r="A5319">
        <v>110213508</v>
      </c>
      <c r="B5319">
        <v>117</v>
      </c>
      <c r="C5319" t="s">
        <v>38</v>
      </c>
      <c r="E5319" t="str">
        <f t="shared" si="83"/>
        <v>90-120</v>
      </c>
    </row>
    <row r="5320" spans="1:5" x14ac:dyDescent="0.25">
      <c r="A5320">
        <v>110214278</v>
      </c>
      <c r="B5320">
        <v>122</v>
      </c>
      <c r="C5320" t="s">
        <v>38</v>
      </c>
      <c r="E5320" t="str">
        <f t="shared" si="83"/>
        <v>121-150</v>
      </c>
    </row>
    <row r="5321" spans="1:5" x14ac:dyDescent="0.25">
      <c r="A5321">
        <v>110221504</v>
      </c>
      <c r="B5321">
        <v>148</v>
      </c>
      <c r="C5321" t="s">
        <v>39</v>
      </c>
      <c r="E5321" t="str">
        <f t="shared" si="83"/>
        <v>121-150</v>
      </c>
    </row>
    <row r="5322" spans="1:5" x14ac:dyDescent="0.25">
      <c r="A5322">
        <v>110224812</v>
      </c>
      <c r="B5322">
        <v>150</v>
      </c>
      <c r="C5322" t="s">
        <v>40</v>
      </c>
      <c r="E5322" t="str">
        <f t="shared" si="83"/>
        <v>121-150</v>
      </c>
    </row>
    <row r="5323" spans="1:5" x14ac:dyDescent="0.25">
      <c r="A5323">
        <v>110225100</v>
      </c>
      <c r="B5323">
        <v>116</v>
      </c>
      <c r="C5323" t="s">
        <v>40</v>
      </c>
      <c r="D5323" s="32">
        <v>41864</v>
      </c>
      <c r="E5323" t="str">
        <f t="shared" si="83"/>
        <v>90-120</v>
      </c>
    </row>
    <row r="5324" spans="1:5" x14ac:dyDescent="0.25">
      <c r="A5324">
        <v>110225100</v>
      </c>
      <c r="B5324">
        <v>116</v>
      </c>
      <c r="C5324" t="s">
        <v>40</v>
      </c>
      <c r="D5324" s="32">
        <v>41841</v>
      </c>
      <c r="E5324" t="str">
        <f t="shared" si="83"/>
        <v>90-120</v>
      </c>
    </row>
    <row r="5325" spans="1:5" x14ac:dyDescent="0.25">
      <c r="A5325">
        <v>110225778</v>
      </c>
      <c r="B5325">
        <v>119</v>
      </c>
      <c r="C5325" t="s">
        <v>39</v>
      </c>
      <c r="E5325" t="str">
        <f t="shared" si="83"/>
        <v>90-120</v>
      </c>
    </row>
    <row r="5326" spans="1:5" x14ac:dyDescent="0.25">
      <c r="A5326">
        <v>110236924</v>
      </c>
      <c r="B5326">
        <v>120</v>
      </c>
      <c r="C5326" t="s">
        <v>40</v>
      </c>
      <c r="E5326" t="str">
        <f t="shared" si="83"/>
        <v>90-120</v>
      </c>
    </row>
    <row r="5327" spans="1:5" x14ac:dyDescent="0.25">
      <c r="A5327">
        <v>110239114</v>
      </c>
      <c r="B5327">
        <v>147</v>
      </c>
      <c r="C5327" t="s">
        <v>39</v>
      </c>
      <c r="D5327" s="32">
        <v>41865</v>
      </c>
      <c r="E5327" t="str">
        <f t="shared" si="83"/>
        <v>121-150</v>
      </c>
    </row>
    <row r="5328" spans="1:5" x14ac:dyDescent="0.25">
      <c r="A5328">
        <v>110239250</v>
      </c>
      <c r="B5328">
        <v>150</v>
      </c>
      <c r="C5328" t="s">
        <v>40</v>
      </c>
      <c r="E5328" t="str">
        <f t="shared" si="83"/>
        <v>121-150</v>
      </c>
    </row>
    <row r="5329" spans="1:5" x14ac:dyDescent="0.25">
      <c r="A5329">
        <v>110240566</v>
      </c>
      <c r="B5329">
        <v>122</v>
      </c>
      <c r="C5329" t="s">
        <v>39</v>
      </c>
      <c r="E5329" t="str">
        <f t="shared" si="83"/>
        <v>121-150</v>
      </c>
    </row>
    <row r="5330" spans="1:5" x14ac:dyDescent="0.25">
      <c r="A5330">
        <v>110240664</v>
      </c>
      <c r="B5330">
        <v>121</v>
      </c>
      <c r="C5330" t="s">
        <v>38</v>
      </c>
      <c r="E5330" t="str">
        <f t="shared" si="83"/>
        <v>121-150</v>
      </c>
    </row>
    <row r="5331" spans="1:5" x14ac:dyDescent="0.25">
      <c r="A5331">
        <v>110241256</v>
      </c>
      <c r="B5331">
        <v>121</v>
      </c>
      <c r="C5331" t="s">
        <v>38</v>
      </c>
      <c r="E5331" t="str">
        <f t="shared" si="83"/>
        <v>121-150</v>
      </c>
    </row>
    <row r="5332" spans="1:5" x14ac:dyDescent="0.25">
      <c r="A5332">
        <v>110244186</v>
      </c>
      <c r="B5332">
        <v>150</v>
      </c>
      <c r="C5332" t="s">
        <v>40</v>
      </c>
      <c r="E5332" t="str">
        <f t="shared" si="83"/>
        <v>121-150</v>
      </c>
    </row>
    <row r="5333" spans="1:5" x14ac:dyDescent="0.25">
      <c r="A5333">
        <v>110250330</v>
      </c>
      <c r="B5333">
        <v>113</v>
      </c>
      <c r="C5333" t="s">
        <v>38</v>
      </c>
      <c r="E5333" t="str">
        <f t="shared" si="83"/>
        <v>90-120</v>
      </c>
    </row>
    <row r="5334" spans="1:5" x14ac:dyDescent="0.25">
      <c r="A5334">
        <v>110250464</v>
      </c>
      <c r="B5334">
        <v>143</v>
      </c>
      <c r="C5334" t="s">
        <v>38</v>
      </c>
      <c r="E5334" t="str">
        <f t="shared" si="83"/>
        <v>121-150</v>
      </c>
    </row>
    <row r="5335" spans="1:5" x14ac:dyDescent="0.25">
      <c r="A5335">
        <v>110252344</v>
      </c>
      <c r="B5335">
        <v>113</v>
      </c>
      <c r="C5335" t="s">
        <v>38</v>
      </c>
      <c r="E5335" t="str">
        <f t="shared" si="83"/>
        <v>90-120</v>
      </c>
    </row>
    <row r="5336" spans="1:5" x14ac:dyDescent="0.25">
      <c r="A5336">
        <v>110257704</v>
      </c>
      <c r="B5336">
        <v>121</v>
      </c>
      <c r="C5336" t="s">
        <v>38</v>
      </c>
      <c r="E5336" t="str">
        <f t="shared" si="83"/>
        <v>121-150</v>
      </c>
    </row>
    <row r="5337" spans="1:5" x14ac:dyDescent="0.25">
      <c r="A5337">
        <v>110267720</v>
      </c>
      <c r="B5337">
        <v>92</v>
      </c>
      <c r="C5337" t="s">
        <v>39</v>
      </c>
      <c r="E5337" t="str">
        <f t="shared" si="83"/>
        <v>90-120</v>
      </c>
    </row>
    <row r="5338" spans="1:5" x14ac:dyDescent="0.25">
      <c r="A5338">
        <v>110280386</v>
      </c>
      <c r="B5338">
        <v>121</v>
      </c>
      <c r="C5338" t="s">
        <v>39</v>
      </c>
      <c r="E5338" t="str">
        <f t="shared" si="83"/>
        <v>121-150</v>
      </c>
    </row>
    <row r="5339" spans="1:5" x14ac:dyDescent="0.25">
      <c r="A5339">
        <v>110282754</v>
      </c>
      <c r="B5339">
        <v>118</v>
      </c>
      <c r="C5339" t="s">
        <v>39</v>
      </c>
      <c r="D5339" s="32">
        <v>41855</v>
      </c>
      <c r="E5339" t="str">
        <f t="shared" si="83"/>
        <v>90-120</v>
      </c>
    </row>
    <row r="5340" spans="1:5" x14ac:dyDescent="0.25">
      <c r="A5340">
        <v>110289514</v>
      </c>
      <c r="B5340">
        <v>118</v>
      </c>
      <c r="C5340" t="s">
        <v>39</v>
      </c>
      <c r="E5340" t="str">
        <f t="shared" si="83"/>
        <v>90-120</v>
      </c>
    </row>
    <row r="5341" spans="1:5" x14ac:dyDescent="0.25">
      <c r="A5341">
        <v>110294790</v>
      </c>
      <c r="B5341">
        <v>118</v>
      </c>
      <c r="C5341" t="s">
        <v>38</v>
      </c>
      <c r="E5341" t="str">
        <f t="shared" si="83"/>
        <v>90-120</v>
      </c>
    </row>
    <row r="5342" spans="1:5" x14ac:dyDescent="0.25">
      <c r="A5342">
        <v>110295534</v>
      </c>
      <c r="B5342">
        <v>90</v>
      </c>
      <c r="C5342" t="s">
        <v>39</v>
      </c>
      <c r="E5342" t="str">
        <f t="shared" si="83"/>
        <v>90-120</v>
      </c>
    </row>
    <row r="5343" spans="1:5" x14ac:dyDescent="0.25">
      <c r="A5343">
        <v>110295946</v>
      </c>
      <c r="B5343">
        <v>116</v>
      </c>
      <c r="C5343" t="s">
        <v>39</v>
      </c>
      <c r="E5343" t="str">
        <f t="shared" si="83"/>
        <v>90-120</v>
      </c>
    </row>
    <row r="5344" spans="1:5" x14ac:dyDescent="0.25">
      <c r="A5344">
        <v>110300396</v>
      </c>
      <c r="B5344">
        <v>113</v>
      </c>
      <c r="C5344" t="s">
        <v>38</v>
      </c>
      <c r="E5344" t="str">
        <f t="shared" si="83"/>
        <v>90-120</v>
      </c>
    </row>
    <row r="5345" spans="1:5" x14ac:dyDescent="0.25">
      <c r="A5345">
        <v>110301456</v>
      </c>
      <c r="B5345">
        <v>141</v>
      </c>
      <c r="C5345" t="s">
        <v>38</v>
      </c>
      <c r="E5345" t="str">
        <f t="shared" si="83"/>
        <v>121-150</v>
      </c>
    </row>
    <row r="5346" spans="1:5" x14ac:dyDescent="0.25">
      <c r="A5346">
        <v>110305206</v>
      </c>
      <c r="B5346">
        <v>90</v>
      </c>
      <c r="C5346" t="s">
        <v>39</v>
      </c>
      <c r="E5346" t="str">
        <f t="shared" si="83"/>
        <v>90-120</v>
      </c>
    </row>
    <row r="5347" spans="1:5" x14ac:dyDescent="0.25">
      <c r="A5347">
        <v>110308244</v>
      </c>
      <c r="B5347">
        <v>148</v>
      </c>
      <c r="C5347" t="s">
        <v>38</v>
      </c>
      <c r="E5347" t="str">
        <f t="shared" si="83"/>
        <v>121-150</v>
      </c>
    </row>
    <row r="5348" spans="1:5" x14ac:dyDescent="0.25">
      <c r="A5348">
        <v>110323104</v>
      </c>
      <c r="B5348">
        <v>150</v>
      </c>
      <c r="C5348" t="s">
        <v>38</v>
      </c>
      <c r="E5348" t="str">
        <f t="shared" si="83"/>
        <v>121-150</v>
      </c>
    </row>
    <row r="5349" spans="1:5" x14ac:dyDescent="0.25">
      <c r="A5349">
        <v>110325266</v>
      </c>
      <c r="B5349">
        <v>111</v>
      </c>
      <c r="C5349" t="s">
        <v>40</v>
      </c>
      <c r="E5349" t="str">
        <f t="shared" si="83"/>
        <v>90-120</v>
      </c>
    </row>
    <row r="5350" spans="1:5" x14ac:dyDescent="0.25">
      <c r="A5350">
        <v>110325918</v>
      </c>
      <c r="B5350">
        <v>111</v>
      </c>
      <c r="C5350" t="s">
        <v>38</v>
      </c>
      <c r="E5350" t="str">
        <f t="shared" si="83"/>
        <v>90-120</v>
      </c>
    </row>
    <row r="5351" spans="1:5" x14ac:dyDescent="0.25">
      <c r="A5351">
        <v>110327566</v>
      </c>
      <c r="B5351">
        <v>92</v>
      </c>
      <c r="C5351" t="s">
        <v>38</v>
      </c>
      <c r="E5351" t="str">
        <f t="shared" si="83"/>
        <v>90-120</v>
      </c>
    </row>
    <row r="5352" spans="1:5" x14ac:dyDescent="0.25">
      <c r="A5352">
        <v>110335584</v>
      </c>
      <c r="B5352">
        <v>122</v>
      </c>
      <c r="C5352" t="s">
        <v>39</v>
      </c>
      <c r="E5352" t="str">
        <f t="shared" si="83"/>
        <v>121-150</v>
      </c>
    </row>
    <row r="5353" spans="1:5" x14ac:dyDescent="0.25">
      <c r="A5353">
        <v>110337624</v>
      </c>
      <c r="B5353">
        <v>120</v>
      </c>
      <c r="C5353" t="s">
        <v>40</v>
      </c>
      <c r="E5353" t="str">
        <f t="shared" si="83"/>
        <v>90-120</v>
      </c>
    </row>
    <row r="5354" spans="1:5" x14ac:dyDescent="0.25">
      <c r="A5354">
        <v>110341042</v>
      </c>
      <c r="B5354">
        <v>150</v>
      </c>
      <c r="C5354" t="s">
        <v>38</v>
      </c>
      <c r="E5354" t="str">
        <f t="shared" si="83"/>
        <v>121-150</v>
      </c>
    </row>
    <row r="5355" spans="1:5" x14ac:dyDescent="0.25">
      <c r="A5355">
        <v>110346928</v>
      </c>
      <c r="B5355">
        <v>141</v>
      </c>
      <c r="C5355" t="s">
        <v>38</v>
      </c>
      <c r="E5355" t="str">
        <f t="shared" si="83"/>
        <v>121-150</v>
      </c>
    </row>
    <row r="5356" spans="1:5" x14ac:dyDescent="0.25">
      <c r="A5356">
        <v>110348156</v>
      </c>
      <c r="B5356">
        <v>141</v>
      </c>
      <c r="C5356" t="s">
        <v>38</v>
      </c>
      <c r="E5356" t="str">
        <f t="shared" si="83"/>
        <v>121-150</v>
      </c>
    </row>
    <row r="5357" spans="1:5" x14ac:dyDescent="0.25">
      <c r="A5357">
        <v>110348690</v>
      </c>
      <c r="B5357">
        <v>90</v>
      </c>
      <c r="C5357" t="s">
        <v>38</v>
      </c>
      <c r="D5357" s="32">
        <v>41844</v>
      </c>
      <c r="E5357" t="str">
        <f t="shared" si="83"/>
        <v>90-120</v>
      </c>
    </row>
    <row r="5358" spans="1:5" x14ac:dyDescent="0.25">
      <c r="A5358">
        <v>110351702</v>
      </c>
      <c r="B5358">
        <v>90</v>
      </c>
      <c r="C5358" t="s">
        <v>38</v>
      </c>
      <c r="E5358" t="str">
        <f t="shared" si="83"/>
        <v>90-120</v>
      </c>
    </row>
    <row r="5359" spans="1:5" x14ac:dyDescent="0.25">
      <c r="A5359">
        <v>110357090</v>
      </c>
      <c r="B5359">
        <v>122</v>
      </c>
      <c r="C5359" t="s">
        <v>40</v>
      </c>
      <c r="E5359" t="str">
        <f t="shared" si="83"/>
        <v>121-150</v>
      </c>
    </row>
    <row r="5360" spans="1:5" x14ac:dyDescent="0.25">
      <c r="A5360">
        <v>110362704</v>
      </c>
      <c r="B5360">
        <v>136</v>
      </c>
      <c r="C5360" t="s">
        <v>39</v>
      </c>
      <c r="E5360" t="str">
        <f t="shared" si="83"/>
        <v>121-150</v>
      </c>
    </row>
    <row r="5361" spans="1:5" x14ac:dyDescent="0.25">
      <c r="A5361">
        <v>110364982</v>
      </c>
      <c r="B5361">
        <v>134</v>
      </c>
      <c r="C5361" t="s">
        <v>39</v>
      </c>
      <c r="D5361" s="32">
        <v>41851</v>
      </c>
      <c r="E5361" t="str">
        <f t="shared" si="83"/>
        <v>121-150</v>
      </c>
    </row>
    <row r="5362" spans="1:5" x14ac:dyDescent="0.25">
      <c r="A5362">
        <v>110364982</v>
      </c>
      <c r="B5362">
        <v>134</v>
      </c>
      <c r="C5362" t="s">
        <v>39</v>
      </c>
      <c r="D5362" s="32">
        <v>41851</v>
      </c>
      <c r="E5362" t="str">
        <f t="shared" si="83"/>
        <v>121-150</v>
      </c>
    </row>
    <row r="5363" spans="1:5" x14ac:dyDescent="0.25">
      <c r="A5363">
        <v>110372312</v>
      </c>
      <c r="B5363">
        <v>119</v>
      </c>
      <c r="C5363" t="s">
        <v>39</v>
      </c>
      <c r="E5363" t="str">
        <f t="shared" si="83"/>
        <v>90-120</v>
      </c>
    </row>
    <row r="5364" spans="1:5" x14ac:dyDescent="0.25">
      <c r="A5364">
        <v>110383266</v>
      </c>
      <c r="B5364">
        <v>91</v>
      </c>
      <c r="C5364" t="s">
        <v>39</v>
      </c>
      <c r="E5364" t="str">
        <f t="shared" si="83"/>
        <v>90-120</v>
      </c>
    </row>
    <row r="5365" spans="1:5" x14ac:dyDescent="0.25">
      <c r="A5365">
        <v>110384952</v>
      </c>
      <c r="B5365">
        <v>90</v>
      </c>
      <c r="C5365" t="s">
        <v>38</v>
      </c>
      <c r="E5365" t="str">
        <f t="shared" si="83"/>
        <v>90-120</v>
      </c>
    </row>
    <row r="5366" spans="1:5" x14ac:dyDescent="0.25">
      <c r="A5366">
        <v>110388690</v>
      </c>
      <c r="B5366">
        <v>90</v>
      </c>
      <c r="C5366" t="s">
        <v>38</v>
      </c>
      <c r="E5366" t="str">
        <f t="shared" si="83"/>
        <v>90-120</v>
      </c>
    </row>
    <row r="5367" spans="1:5" x14ac:dyDescent="0.25">
      <c r="A5367">
        <v>110389934</v>
      </c>
      <c r="B5367">
        <v>121</v>
      </c>
      <c r="C5367" t="s">
        <v>38</v>
      </c>
      <c r="E5367" t="str">
        <f t="shared" si="83"/>
        <v>121-150</v>
      </c>
    </row>
    <row r="5368" spans="1:5" x14ac:dyDescent="0.25">
      <c r="A5368">
        <v>110393714</v>
      </c>
      <c r="B5368">
        <v>150</v>
      </c>
      <c r="C5368" t="s">
        <v>38</v>
      </c>
      <c r="E5368" t="str">
        <f t="shared" si="83"/>
        <v>121-150</v>
      </c>
    </row>
    <row r="5369" spans="1:5" x14ac:dyDescent="0.25">
      <c r="A5369">
        <v>110406536</v>
      </c>
      <c r="B5369">
        <v>147</v>
      </c>
      <c r="C5369" t="s">
        <v>38</v>
      </c>
      <c r="D5369" s="32">
        <v>41841</v>
      </c>
      <c r="E5369" t="str">
        <f t="shared" si="83"/>
        <v>121-150</v>
      </c>
    </row>
    <row r="5370" spans="1:5" x14ac:dyDescent="0.25">
      <c r="A5370">
        <v>110406536</v>
      </c>
      <c r="B5370">
        <v>147</v>
      </c>
      <c r="C5370" t="s">
        <v>38</v>
      </c>
      <c r="D5370" s="32">
        <v>41841</v>
      </c>
      <c r="E5370" t="str">
        <f t="shared" si="83"/>
        <v>121-150</v>
      </c>
    </row>
    <row r="5371" spans="1:5" x14ac:dyDescent="0.25">
      <c r="A5371">
        <v>110410010</v>
      </c>
      <c r="B5371">
        <v>148</v>
      </c>
      <c r="C5371" t="s">
        <v>40</v>
      </c>
      <c r="E5371" t="str">
        <f t="shared" si="83"/>
        <v>121-150</v>
      </c>
    </row>
    <row r="5372" spans="1:5" x14ac:dyDescent="0.25">
      <c r="A5372">
        <v>110412262</v>
      </c>
      <c r="B5372">
        <v>111</v>
      </c>
      <c r="C5372" t="s">
        <v>38</v>
      </c>
      <c r="E5372" t="str">
        <f t="shared" si="83"/>
        <v>90-120</v>
      </c>
    </row>
    <row r="5373" spans="1:5" x14ac:dyDescent="0.25">
      <c r="A5373">
        <v>110412644</v>
      </c>
      <c r="B5373">
        <v>90</v>
      </c>
      <c r="C5373" t="s">
        <v>40</v>
      </c>
      <c r="E5373" t="str">
        <f t="shared" si="83"/>
        <v>90-120</v>
      </c>
    </row>
    <row r="5374" spans="1:5" x14ac:dyDescent="0.25">
      <c r="A5374">
        <v>110413298</v>
      </c>
      <c r="B5374">
        <v>150</v>
      </c>
      <c r="C5374" t="s">
        <v>38</v>
      </c>
      <c r="E5374" t="str">
        <f t="shared" si="83"/>
        <v>121-150</v>
      </c>
    </row>
    <row r="5375" spans="1:5" x14ac:dyDescent="0.25">
      <c r="A5375">
        <v>110413796</v>
      </c>
      <c r="B5375">
        <v>119</v>
      </c>
      <c r="C5375" t="s">
        <v>38</v>
      </c>
      <c r="E5375" t="str">
        <f t="shared" si="83"/>
        <v>90-120</v>
      </c>
    </row>
    <row r="5376" spans="1:5" x14ac:dyDescent="0.25">
      <c r="A5376">
        <v>110420058</v>
      </c>
      <c r="B5376">
        <v>147</v>
      </c>
      <c r="C5376" t="s">
        <v>40</v>
      </c>
      <c r="E5376" t="str">
        <f t="shared" si="83"/>
        <v>121-150</v>
      </c>
    </row>
    <row r="5377" spans="1:5" x14ac:dyDescent="0.25">
      <c r="A5377">
        <v>110426130</v>
      </c>
      <c r="B5377">
        <v>90</v>
      </c>
      <c r="C5377" t="s">
        <v>39</v>
      </c>
      <c r="E5377" t="str">
        <f t="shared" si="83"/>
        <v>90-120</v>
      </c>
    </row>
    <row r="5378" spans="1:5" x14ac:dyDescent="0.25">
      <c r="A5378">
        <v>110430398</v>
      </c>
      <c r="B5378">
        <v>119</v>
      </c>
      <c r="C5378" t="s">
        <v>39</v>
      </c>
      <c r="E5378" t="str">
        <f t="shared" si="83"/>
        <v>90-120</v>
      </c>
    </row>
    <row r="5379" spans="1:5" x14ac:dyDescent="0.25">
      <c r="A5379">
        <v>110431738</v>
      </c>
      <c r="B5379">
        <v>141</v>
      </c>
      <c r="C5379" t="s">
        <v>40</v>
      </c>
      <c r="E5379" t="str">
        <f t="shared" ref="E5379:E5442" si="84">IF(B5379&lt;=120,"90-120","121-150")</f>
        <v>121-150</v>
      </c>
    </row>
    <row r="5380" spans="1:5" x14ac:dyDescent="0.25">
      <c r="A5380">
        <v>110433216</v>
      </c>
      <c r="B5380">
        <v>149</v>
      </c>
      <c r="C5380" t="s">
        <v>38</v>
      </c>
      <c r="D5380" s="32">
        <v>41842</v>
      </c>
      <c r="E5380" t="str">
        <f t="shared" si="84"/>
        <v>121-150</v>
      </c>
    </row>
    <row r="5381" spans="1:5" x14ac:dyDescent="0.25">
      <c r="A5381">
        <v>110439118</v>
      </c>
      <c r="B5381">
        <v>90</v>
      </c>
      <c r="C5381" t="s">
        <v>40</v>
      </c>
      <c r="E5381" t="str">
        <f t="shared" si="84"/>
        <v>90-120</v>
      </c>
    </row>
    <row r="5382" spans="1:5" x14ac:dyDescent="0.25">
      <c r="A5382">
        <v>110440502</v>
      </c>
      <c r="B5382">
        <v>136</v>
      </c>
      <c r="C5382" t="s">
        <v>39</v>
      </c>
      <c r="E5382" t="str">
        <f t="shared" si="84"/>
        <v>121-150</v>
      </c>
    </row>
    <row r="5383" spans="1:5" x14ac:dyDescent="0.25">
      <c r="A5383">
        <v>110445328</v>
      </c>
      <c r="B5383">
        <v>141</v>
      </c>
      <c r="C5383" t="s">
        <v>39</v>
      </c>
      <c r="E5383" t="str">
        <f t="shared" si="84"/>
        <v>121-150</v>
      </c>
    </row>
    <row r="5384" spans="1:5" x14ac:dyDescent="0.25">
      <c r="A5384">
        <v>110448882</v>
      </c>
      <c r="B5384">
        <v>136</v>
      </c>
      <c r="C5384" t="s">
        <v>39</v>
      </c>
      <c r="D5384" s="32">
        <v>41870</v>
      </c>
      <c r="E5384" t="str">
        <f t="shared" si="84"/>
        <v>121-150</v>
      </c>
    </row>
    <row r="5385" spans="1:5" x14ac:dyDescent="0.25">
      <c r="A5385">
        <v>110450018</v>
      </c>
      <c r="B5385">
        <v>119</v>
      </c>
      <c r="C5385" t="s">
        <v>39</v>
      </c>
      <c r="E5385" t="str">
        <f t="shared" si="84"/>
        <v>90-120</v>
      </c>
    </row>
    <row r="5386" spans="1:5" x14ac:dyDescent="0.25">
      <c r="A5386">
        <v>110450546</v>
      </c>
      <c r="B5386">
        <v>105</v>
      </c>
      <c r="C5386" t="s">
        <v>39</v>
      </c>
      <c r="D5386" s="32">
        <v>41850</v>
      </c>
      <c r="E5386" t="str">
        <f t="shared" si="84"/>
        <v>90-120</v>
      </c>
    </row>
    <row r="5387" spans="1:5" x14ac:dyDescent="0.25">
      <c r="A5387">
        <v>110453436</v>
      </c>
      <c r="B5387">
        <v>149</v>
      </c>
      <c r="C5387" t="s">
        <v>39</v>
      </c>
      <c r="E5387" t="str">
        <f t="shared" si="84"/>
        <v>121-150</v>
      </c>
    </row>
    <row r="5388" spans="1:5" x14ac:dyDescent="0.25">
      <c r="A5388">
        <v>110455934</v>
      </c>
      <c r="B5388">
        <v>135</v>
      </c>
      <c r="C5388" t="s">
        <v>38</v>
      </c>
      <c r="E5388" t="str">
        <f t="shared" si="84"/>
        <v>121-150</v>
      </c>
    </row>
    <row r="5389" spans="1:5" x14ac:dyDescent="0.25">
      <c r="A5389">
        <v>110456680</v>
      </c>
      <c r="B5389">
        <v>141</v>
      </c>
      <c r="C5389" t="s">
        <v>38</v>
      </c>
      <c r="E5389" t="str">
        <f t="shared" si="84"/>
        <v>121-150</v>
      </c>
    </row>
    <row r="5390" spans="1:5" x14ac:dyDescent="0.25">
      <c r="A5390">
        <v>110457060</v>
      </c>
      <c r="B5390">
        <v>118</v>
      </c>
      <c r="C5390" t="s">
        <v>39</v>
      </c>
      <c r="E5390" t="str">
        <f t="shared" si="84"/>
        <v>90-120</v>
      </c>
    </row>
    <row r="5391" spans="1:5" x14ac:dyDescent="0.25">
      <c r="A5391">
        <v>110467250</v>
      </c>
      <c r="B5391">
        <v>106</v>
      </c>
      <c r="C5391" t="s">
        <v>38</v>
      </c>
      <c r="E5391" t="str">
        <f t="shared" si="84"/>
        <v>90-120</v>
      </c>
    </row>
    <row r="5392" spans="1:5" x14ac:dyDescent="0.25">
      <c r="A5392">
        <v>110470580</v>
      </c>
      <c r="B5392">
        <v>111</v>
      </c>
      <c r="C5392" t="s">
        <v>38</v>
      </c>
      <c r="E5392" t="str">
        <f t="shared" si="84"/>
        <v>90-120</v>
      </c>
    </row>
    <row r="5393" spans="1:5" x14ac:dyDescent="0.25">
      <c r="A5393">
        <v>110477378</v>
      </c>
      <c r="B5393">
        <v>148</v>
      </c>
      <c r="C5393" t="s">
        <v>39</v>
      </c>
      <c r="E5393" t="str">
        <f t="shared" si="84"/>
        <v>121-150</v>
      </c>
    </row>
    <row r="5394" spans="1:5" x14ac:dyDescent="0.25">
      <c r="A5394">
        <v>110480836</v>
      </c>
      <c r="B5394">
        <v>141</v>
      </c>
      <c r="C5394" t="s">
        <v>40</v>
      </c>
      <c r="E5394" t="str">
        <f t="shared" si="84"/>
        <v>121-150</v>
      </c>
    </row>
    <row r="5395" spans="1:5" x14ac:dyDescent="0.25">
      <c r="A5395">
        <v>110480876</v>
      </c>
      <c r="B5395">
        <v>118</v>
      </c>
      <c r="C5395" t="s">
        <v>40</v>
      </c>
      <c r="E5395" t="str">
        <f t="shared" si="84"/>
        <v>90-120</v>
      </c>
    </row>
    <row r="5396" spans="1:5" x14ac:dyDescent="0.25">
      <c r="A5396">
        <v>110482180</v>
      </c>
      <c r="B5396">
        <v>118</v>
      </c>
      <c r="C5396" t="s">
        <v>38</v>
      </c>
      <c r="E5396" t="str">
        <f t="shared" si="84"/>
        <v>90-120</v>
      </c>
    </row>
    <row r="5397" spans="1:5" x14ac:dyDescent="0.25">
      <c r="A5397">
        <v>110483856</v>
      </c>
      <c r="B5397">
        <v>106</v>
      </c>
      <c r="C5397" t="s">
        <v>40</v>
      </c>
      <c r="E5397" t="str">
        <f t="shared" si="84"/>
        <v>90-120</v>
      </c>
    </row>
    <row r="5398" spans="1:5" x14ac:dyDescent="0.25">
      <c r="A5398">
        <v>110486852</v>
      </c>
      <c r="B5398">
        <v>141</v>
      </c>
      <c r="C5398" t="s">
        <v>38</v>
      </c>
      <c r="E5398" t="str">
        <f t="shared" si="84"/>
        <v>121-150</v>
      </c>
    </row>
    <row r="5399" spans="1:5" x14ac:dyDescent="0.25">
      <c r="A5399">
        <v>110487862</v>
      </c>
      <c r="B5399">
        <v>122</v>
      </c>
      <c r="C5399" t="s">
        <v>38</v>
      </c>
      <c r="E5399" t="str">
        <f t="shared" si="84"/>
        <v>121-150</v>
      </c>
    </row>
    <row r="5400" spans="1:5" x14ac:dyDescent="0.25">
      <c r="A5400">
        <v>110488592</v>
      </c>
      <c r="B5400">
        <v>136</v>
      </c>
      <c r="C5400" t="s">
        <v>38</v>
      </c>
      <c r="E5400" t="str">
        <f t="shared" si="84"/>
        <v>121-150</v>
      </c>
    </row>
    <row r="5401" spans="1:5" x14ac:dyDescent="0.25">
      <c r="A5401">
        <v>110489626</v>
      </c>
      <c r="B5401">
        <v>92</v>
      </c>
      <c r="C5401" t="s">
        <v>40</v>
      </c>
      <c r="E5401" t="str">
        <f t="shared" si="84"/>
        <v>90-120</v>
      </c>
    </row>
    <row r="5402" spans="1:5" x14ac:dyDescent="0.25">
      <c r="A5402">
        <v>110491798</v>
      </c>
      <c r="B5402">
        <v>92</v>
      </c>
      <c r="C5402" t="s">
        <v>40</v>
      </c>
      <c r="E5402" t="str">
        <f t="shared" si="84"/>
        <v>90-120</v>
      </c>
    </row>
    <row r="5403" spans="1:5" x14ac:dyDescent="0.25">
      <c r="A5403">
        <v>110494132</v>
      </c>
      <c r="B5403">
        <v>111</v>
      </c>
      <c r="C5403" t="s">
        <v>38</v>
      </c>
      <c r="E5403" t="str">
        <f t="shared" si="84"/>
        <v>90-120</v>
      </c>
    </row>
    <row r="5404" spans="1:5" x14ac:dyDescent="0.25">
      <c r="A5404">
        <v>110495254</v>
      </c>
      <c r="B5404">
        <v>122</v>
      </c>
      <c r="C5404" t="s">
        <v>38</v>
      </c>
      <c r="E5404" t="str">
        <f t="shared" si="84"/>
        <v>121-150</v>
      </c>
    </row>
    <row r="5405" spans="1:5" x14ac:dyDescent="0.25">
      <c r="A5405">
        <v>110508930</v>
      </c>
      <c r="B5405">
        <v>122</v>
      </c>
      <c r="C5405" t="s">
        <v>39</v>
      </c>
      <c r="E5405" t="str">
        <f t="shared" si="84"/>
        <v>121-150</v>
      </c>
    </row>
    <row r="5406" spans="1:5" x14ac:dyDescent="0.25">
      <c r="A5406">
        <v>110516764</v>
      </c>
      <c r="B5406">
        <v>136</v>
      </c>
      <c r="C5406" t="s">
        <v>39</v>
      </c>
      <c r="D5406" s="32">
        <v>41843</v>
      </c>
      <c r="E5406" t="str">
        <f t="shared" si="84"/>
        <v>121-150</v>
      </c>
    </row>
    <row r="5407" spans="1:5" x14ac:dyDescent="0.25">
      <c r="A5407">
        <v>110527030</v>
      </c>
      <c r="B5407">
        <v>126</v>
      </c>
      <c r="C5407" t="s">
        <v>39</v>
      </c>
      <c r="E5407" t="str">
        <f t="shared" si="84"/>
        <v>121-150</v>
      </c>
    </row>
    <row r="5408" spans="1:5" x14ac:dyDescent="0.25">
      <c r="A5408">
        <v>110531584</v>
      </c>
      <c r="B5408">
        <v>122</v>
      </c>
      <c r="C5408" t="s">
        <v>39</v>
      </c>
      <c r="E5408" t="str">
        <f t="shared" si="84"/>
        <v>121-150</v>
      </c>
    </row>
    <row r="5409" spans="1:5" x14ac:dyDescent="0.25">
      <c r="A5409">
        <v>110533012</v>
      </c>
      <c r="B5409">
        <v>91</v>
      </c>
      <c r="C5409" t="s">
        <v>39</v>
      </c>
      <c r="E5409" t="str">
        <f t="shared" si="84"/>
        <v>90-120</v>
      </c>
    </row>
    <row r="5410" spans="1:5" x14ac:dyDescent="0.25">
      <c r="A5410">
        <v>110533538</v>
      </c>
      <c r="B5410">
        <v>111</v>
      </c>
      <c r="C5410" t="s">
        <v>38</v>
      </c>
      <c r="E5410" t="str">
        <f t="shared" si="84"/>
        <v>90-120</v>
      </c>
    </row>
    <row r="5411" spans="1:5" x14ac:dyDescent="0.25">
      <c r="A5411">
        <v>110534782</v>
      </c>
      <c r="B5411">
        <v>150</v>
      </c>
      <c r="C5411" t="s">
        <v>39</v>
      </c>
      <c r="E5411" t="str">
        <f t="shared" si="84"/>
        <v>121-150</v>
      </c>
    </row>
    <row r="5412" spans="1:5" x14ac:dyDescent="0.25">
      <c r="A5412">
        <v>110541108</v>
      </c>
      <c r="B5412">
        <v>111</v>
      </c>
      <c r="C5412" t="s">
        <v>39</v>
      </c>
      <c r="D5412" s="32">
        <v>41844</v>
      </c>
      <c r="E5412" t="str">
        <f t="shared" si="84"/>
        <v>90-120</v>
      </c>
    </row>
    <row r="5413" spans="1:5" x14ac:dyDescent="0.25">
      <c r="A5413">
        <v>110547914</v>
      </c>
      <c r="B5413">
        <v>120</v>
      </c>
      <c r="C5413" t="s">
        <v>39</v>
      </c>
      <c r="E5413" t="str">
        <f t="shared" si="84"/>
        <v>90-120</v>
      </c>
    </row>
    <row r="5414" spans="1:5" x14ac:dyDescent="0.25">
      <c r="A5414">
        <v>110549122</v>
      </c>
      <c r="B5414">
        <v>92</v>
      </c>
      <c r="C5414" t="s">
        <v>39</v>
      </c>
      <c r="E5414" t="str">
        <f t="shared" si="84"/>
        <v>90-120</v>
      </c>
    </row>
    <row r="5415" spans="1:5" x14ac:dyDescent="0.25">
      <c r="A5415">
        <v>110551164</v>
      </c>
      <c r="B5415">
        <v>122</v>
      </c>
      <c r="C5415" t="s">
        <v>39</v>
      </c>
      <c r="E5415" t="str">
        <f t="shared" si="84"/>
        <v>121-150</v>
      </c>
    </row>
    <row r="5416" spans="1:5" x14ac:dyDescent="0.25">
      <c r="A5416">
        <v>110553892</v>
      </c>
      <c r="B5416">
        <v>120</v>
      </c>
      <c r="C5416" t="s">
        <v>40</v>
      </c>
      <c r="E5416" t="str">
        <f t="shared" si="84"/>
        <v>90-120</v>
      </c>
    </row>
    <row r="5417" spans="1:5" x14ac:dyDescent="0.25">
      <c r="A5417">
        <v>110556206</v>
      </c>
      <c r="B5417">
        <v>120</v>
      </c>
      <c r="C5417" t="s">
        <v>39</v>
      </c>
      <c r="E5417" t="str">
        <f t="shared" si="84"/>
        <v>90-120</v>
      </c>
    </row>
    <row r="5418" spans="1:5" x14ac:dyDescent="0.25">
      <c r="A5418">
        <v>110562756</v>
      </c>
      <c r="B5418">
        <v>111</v>
      </c>
      <c r="C5418" t="s">
        <v>38</v>
      </c>
      <c r="E5418" t="str">
        <f t="shared" si="84"/>
        <v>90-120</v>
      </c>
    </row>
    <row r="5419" spans="1:5" x14ac:dyDescent="0.25">
      <c r="A5419">
        <v>110564964</v>
      </c>
      <c r="B5419">
        <v>150</v>
      </c>
      <c r="C5419" t="s">
        <v>39</v>
      </c>
      <c r="E5419" t="str">
        <f t="shared" si="84"/>
        <v>121-150</v>
      </c>
    </row>
    <row r="5420" spans="1:5" x14ac:dyDescent="0.25">
      <c r="A5420">
        <v>110565330</v>
      </c>
      <c r="B5420">
        <v>119</v>
      </c>
      <c r="C5420" t="s">
        <v>38</v>
      </c>
      <c r="E5420" t="str">
        <f t="shared" si="84"/>
        <v>90-120</v>
      </c>
    </row>
    <row r="5421" spans="1:5" x14ac:dyDescent="0.25">
      <c r="A5421">
        <v>110565728</v>
      </c>
      <c r="B5421">
        <v>122</v>
      </c>
      <c r="C5421" t="s">
        <v>38</v>
      </c>
      <c r="E5421" t="str">
        <f t="shared" si="84"/>
        <v>121-150</v>
      </c>
    </row>
    <row r="5422" spans="1:5" x14ac:dyDescent="0.25">
      <c r="A5422">
        <v>110568156</v>
      </c>
      <c r="B5422">
        <v>122</v>
      </c>
      <c r="C5422" t="s">
        <v>38</v>
      </c>
      <c r="D5422" s="32">
        <v>41842</v>
      </c>
      <c r="E5422" t="str">
        <f t="shared" si="84"/>
        <v>121-150</v>
      </c>
    </row>
    <row r="5423" spans="1:5" x14ac:dyDescent="0.25">
      <c r="A5423">
        <v>110571948</v>
      </c>
      <c r="B5423">
        <v>150</v>
      </c>
      <c r="C5423" t="s">
        <v>39</v>
      </c>
      <c r="E5423" t="str">
        <f t="shared" si="84"/>
        <v>121-150</v>
      </c>
    </row>
    <row r="5424" spans="1:5" x14ac:dyDescent="0.25">
      <c r="A5424">
        <v>110572722</v>
      </c>
      <c r="B5424">
        <v>121</v>
      </c>
      <c r="C5424" t="s">
        <v>40</v>
      </c>
      <c r="E5424" t="str">
        <f t="shared" si="84"/>
        <v>121-150</v>
      </c>
    </row>
    <row r="5425" spans="1:5" x14ac:dyDescent="0.25">
      <c r="A5425">
        <v>110577832</v>
      </c>
      <c r="B5425">
        <v>119</v>
      </c>
      <c r="C5425" t="s">
        <v>38</v>
      </c>
      <c r="E5425" t="str">
        <f t="shared" si="84"/>
        <v>90-120</v>
      </c>
    </row>
    <row r="5426" spans="1:5" x14ac:dyDescent="0.25">
      <c r="A5426">
        <v>110583216</v>
      </c>
      <c r="B5426">
        <v>91</v>
      </c>
      <c r="C5426" t="s">
        <v>38</v>
      </c>
      <c r="E5426" t="str">
        <f t="shared" si="84"/>
        <v>90-120</v>
      </c>
    </row>
    <row r="5427" spans="1:5" x14ac:dyDescent="0.25">
      <c r="A5427">
        <v>110589190</v>
      </c>
      <c r="B5427">
        <v>90</v>
      </c>
      <c r="C5427" t="s">
        <v>39</v>
      </c>
      <c r="E5427" t="str">
        <f t="shared" si="84"/>
        <v>90-120</v>
      </c>
    </row>
    <row r="5428" spans="1:5" x14ac:dyDescent="0.25">
      <c r="A5428">
        <v>110589198</v>
      </c>
      <c r="B5428">
        <v>118</v>
      </c>
      <c r="C5428" t="s">
        <v>40</v>
      </c>
      <c r="E5428" t="str">
        <f t="shared" si="84"/>
        <v>90-120</v>
      </c>
    </row>
    <row r="5429" spans="1:5" x14ac:dyDescent="0.25">
      <c r="A5429">
        <v>110591764</v>
      </c>
      <c r="B5429">
        <v>120</v>
      </c>
      <c r="C5429" t="s">
        <v>38</v>
      </c>
      <c r="E5429" t="str">
        <f t="shared" si="84"/>
        <v>90-120</v>
      </c>
    </row>
    <row r="5430" spans="1:5" x14ac:dyDescent="0.25">
      <c r="A5430">
        <v>110599202</v>
      </c>
      <c r="B5430">
        <v>122</v>
      </c>
      <c r="C5430" t="s">
        <v>38</v>
      </c>
      <c r="D5430" s="32">
        <v>41843</v>
      </c>
      <c r="E5430" t="str">
        <f t="shared" si="84"/>
        <v>121-150</v>
      </c>
    </row>
    <row r="5431" spans="1:5" x14ac:dyDescent="0.25">
      <c r="A5431">
        <v>110606056</v>
      </c>
      <c r="B5431">
        <v>121</v>
      </c>
      <c r="C5431" t="s">
        <v>39</v>
      </c>
      <c r="D5431" s="32">
        <v>41844</v>
      </c>
      <c r="E5431" t="str">
        <f t="shared" si="84"/>
        <v>121-150</v>
      </c>
    </row>
    <row r="5432" spans="1:5" x14ac:dyDescent="0.25">
      <c r="A5432">
        <v>110607452</v>
      </c>
      <c r="B5432">
        <v>92</v>
      </c>
      <c r="C5432" t="s">
        <v>39</v>
      </c>
      <c r="D5432" s="32">
        <v>41870</v>
      </c>
      <c r="E5432" t="str">
        <f t="shared" si="84"/>
        <v>90-120</v>
      </c>
    </row>
    <row r="5433" spans="1:5" x14ac:dyDescent="0.25">
      <c r="A5433">
        <v>110607498</v>
      </c>
      <c r="B5433">
        <v>92</v>
      </c>
      <c r="C5433" t="s">
        <v>39</v>
      </c>
      <c r="E5433" t="str">
        <f t="shared" si="84"/>
        <v>90-120</v>
      </c>
    </row>
    <row r="5434" spans="1:5" x14ac:dyDescent="0.25">
      <c r="A5434">
        <v>110609512</v>
      </c>
      <c r="B5434">
        <v>150</v>
      </c>
      <c r="C5434" t="s">
        <v>39</v>
      </c>
      <c r="E5434" t="str">
        <f t="shared" si="84"/>
        <v>121-150</v>
      </c>
    </row>
    <row r="5435" spans="1:5" x14ac:dyDescent="0.25">
      <c r="A5435">
        <v>110644646</v>
      </c>
      <c r="B5435">
        <v>120</v>
      </c>
      <c r="C5435" t="s">
        <v>39</v>
      </c>
      <c r="E5435" t="str">
        <f t="shared" si="84"/>
        <v>90-120</v>
      </c>
    </row>
    <row r="5436" spans="1:5" x14ac:dyDescent="0.25">
      <c r="A5436">
        <v>110657984</v>
      </c>
      <c r="B5436">
        <v>116</v>
      </c>
      <c r="C5436" t="s">
        <v>40</v>
      </c>
      <c r="E5436" t="str">
        <f t="shared" si="84"/>
        <v>90-120</v>
      </c>
    </row>
    <row r="5437" spans="1:5" x14ac:dyDescent="0.25">
      <c r="A5437">
        <v>110662278</v>
      </c>
      <c r="B5437">
        <v>121</v>
      </c>
      <c r="C5437" t="s">
        <v>38</v>
      </c>
      <c r="E5437" t="str">
        <f t="shared" si="84"/>
        <v>121-150</v>
      </c>
    </row>
    <row r="5438" spans="1:5" x14ac:dyDescent="0.25">
      <c r="A5438">
        <v>110669472</v>
      </c>
      <c r="B5438">
        <v>90</v>
      </c>
      <c r="C5438" t="s">
        <v>38</v>
      </c>
      <c r="E5438" t="str">
        <f t="shared" si="84"/>
        <v>90-120</v>
      </c>
    </row>
    <row r="5439" spans="1:5" x14ac:dyDescent="0.25">
      <c r="A5439">
        <v>110680164</v>
      </c>
      <c r="B5439">
        <v>150</v>
      </c>
      <c r="C5439" t="s">
        <v>39</v>
      </c>
      <c r="E5439" t="str">
        <f t="shared" si="84"/>
        <v>121-150</v>
      </c>
    </row>
    <row r="5440" spans="1:5" x14ac:dyDescent="0.25">
      <c r="A5440">
        <v>110686504</v>
      </c>
      <c r="B5440">
        <v>113</v>
      </c>
      <c r="C5440" t="s">
        <v>40</v>
      </c>
      <c r="E5440" t="str">
        <f t="shared" si="84"/>
        <v>90-120</v>
      </c>
    </row>
    <row r="5441" spans="1:5" x14ac:dyDescent="0.25">
      <c r="A5441">
        <v>110690028</v>
      </c>
      <c r="B5441">
        <v>149</v>
      </c>
      <c r="C5441" t="s">
        <v>38</v>
      </c>
      <c r="E5441" t="str">
        <f t="shared" si="84"/>
        <v>121-150</v>
      </c>
    </row>
    <row r="5442" spans="1:5" x14ac:dyDescent="0.25">
      <c r="A5442">
        <v>110691962</v>
      </c>
      <c r="B5442">
        <v>150</v>
      </c>
      <c r="C5442" t="s">
        <v>39</v>
      </c>
      <c r="E5442" t="str">
        <f t="shared" si="84"/>
        <v>121-150</v>
      </c>
    </row>
    <row r="5443" spans="1:5" x14ac:dyDescent="0.25">
      <c r="A5443">
        <v>110692430</v>
      </c>
      <c r="B5443">
        <v>92</v>
      </c>
      <c r="C5443" t="s">
        <v>39</v>
      </c>
      <c r="E5443" t="str">
        <f t="shared" ref="E5443:E5506" si="85">IF(B5443&lt;=120,"90-120","121-150")</f>
        <v>90-120</v>
      </c>
    </row>
    <row r="5444" spans="1:5" x14ac:dyDescent="0.25">
      <c r="A5444">
        <v>110693478</v>
      </c>
      <c r="B5444">
        <v>122</v>
      </c>
      <c r="C5444" t="s">
        <v>39</v>
      </c>
      <c r="E5444" t="str">
        <f t="shared" si="85"/>
        <v>121-150</v>
      </c>
    </row>
    <row r="5445" spans="1:5" x14ac:dyDescent="0.25">
      <c r="A5445">
        <v>110693688</v>
      </c>
      <c r="B5445">
        <v>92</v>
      </c>
      <c r="C5445" t="s">
        <v>39</v>
      </c>
      <c r="E5445" t="str">
        <f t="shared" si="85"/>
        <v>90-120</v>
      </c>
    </row>
    <row r="5446" spans="1:5" x14ac:dyDescent="0.25">
      <c r="A5446">
        <v>110694466</v>
      </c>
      <c r="B5446">
        <v>120</v>
      </c>
      <c r="C5446" t="s">
        <v>38</v>
      </c>
      <c r="E5446" t="str">
        <f t="shared" si="85"/>
        <v>90-120</v>
      </c>
    </row>
    <row r="5447" spans="1:5" x14ac:dyDescent="0.25">
      <c r="A5447">
        <v>110694716</v>
      </c>
      <c r="B5447">
        <v>149</v>
      </c>
      <c r="C5447" t="s">
        <v>39</v>
      </c>
      <c r="E5447" t="str">
        <f t="shared" si="85"/>
        <v>121-150</v>
      </c>
    </row>
    <row r="5448" spans="1:5" x14ac:dyDescent="0.25">
      <c r="A5448">
        <v>110694722</v>
      </c>
      <c r="B5448">
        <v>90</v>
      </c>
      <c r="C5448" t="s">
        <v>39</v>
      </c>
      <c r="E5448" t="str">
        <f t="shared" si="85"/>
        <v>90-120</v>
      </c>
    </row>
    <row r="5449" spans="1:5" x14ac:dyDescent="0.25">
      <c r="A5449">
        <v>110695358</v>
      </c>
      <c r="B5449">
        <v>90</v>
      </c>
      <c r="C5449" t="s">
        <v>39</v>
      </c>
      <c r="E5449" t="str">
        <f t="shared" si="85"/>
        <v>90-120</v>
      </c>
    </row>
    <row r="5450" spans="1:5" x14ac:dyDescent="0.25">
      <c r="A5450">
        <v>110703170</v>
      </c>
      <c r="B5450">
        <v>91</v>
      </c>
      <c r="C5450" t="s">
        <v>38</v>
      </c>
      <c r="E5450" t="str">
        <f t="shared" si="85"/>
        <v>90-120</v>
      </c>
    </row>
    <row r="5451" spans="1:5" x14ac:dyDescent="0.25">
      <c r="A5451">
        <v>110707682</v>
      </c>
      <c r="B5451">
        <v>149</v>
      </c>
      <c r="C5451" t="s">
        <v>40</v>
      </c>
      <c r="E5451" t="str">
        <f t="shared" si="85"/>
        <v>121-150</v>
      </c>
    </row>
    <row r="5452" spans="1:5" x14ac:dyDescent="0.25">
      <c r="A5452">
        <v>110708392</v>
      </c>
      <c r="B5452">
        <v>122</v>
      </c>
      <c r="C5452" t="s">
        <v>40</v>
      </c>
      <c r="E5452" t="str">
        <f t="shared" si="85"/>
        <v>121-150</v>
      </c>
    </row>
    <row r="5453" spans="1:5" x14ac:dyDescent="0.25">
      <c r="A5453">
        <v>110709308</v>
      </c>
      <c r="B5453">
        <v>90</v>
      </c>
      <c r="C5453" t="s">
        <v>39</v>
      </c>
      <c r="D5453" s="32">
        <v>41864</v>
      </c>
      <c r="E5453" t="str">
        <f t="shared" si="85"/>
        <v>90-120</v>
      </c>
    </row>
    <row r="5454" spans="1:5" x14ac:dyDescent="0.25">
      <c r="A5454">
        <v>110709308</v>
      </c>
      <c r="B5454">
        <v>90</v>
      </c>
      <c r="C5454" t="s">
        <v>39</v>
      </c>
      <c r="D5454" s="32">
        <v>41864</v>
      </c>
      <c r="E5454" t="str">
        <f t="shared" si="85"/>
        <v>90-120</v>
      </c>
    </row>
    <row r="5455" spans="1:5" x14ac:dyDescent="0.25">
      <c r="A5455">
        <v>110709308</v>
      </c>
      <c r="B5455">
        <v>90</v>
      </c>
      <c r="C5455" t="s">
        <v>39</v>
      </c>
      <c r="D5455" s="32">
        <v>41863</v>
      </c>
      <c r="E5455" t="str">
        <f t="shared" si="85"/>
        <v>90-120</v>
      </c>
    </row>
    <row r="5456" spans="1:5" x14ac:dyDescent="0.25">
      <c r="A5456">
        <v>110709308</v>
      </c>
      <c r="B5456">
        <v>90</v>
      </c>
      <c r="C5456" t="s">
        <v>39</v>
      </c>
      <c r="D5456" s="32">
        <v>41862</v>
      </c>
      <c r="E5456" t="str">
        <f t="shared" si="85"/>
        <v>90-120</v>
      </c>
    </row>
    <row r="5457" spans="1:5" x14ac:dyDescent="0.25">
      <c r="A5457">
        <v>110709308</v>
      </c>
      <c r="B5457">
        <v>90</v>
      </c>
      <c r="C5457" t="s">
        <v>39</v>
      </c>
      <c r="D5457" s="32">
        <v>41862</v>
      </c>
      <c r="E5457" t="str">
        <f t="shared" si="85"/>
        <v>90-120</v>
      </c>
    </row>
    <row r="5458" spans="1:5" x14ac:dyDescent="0.25">
      <c r="A5458">
        <v>110711566</v>
      </c>
      <c r="B5458">
        <v>120</v>
      </c>
      <c r="C5458" t="s">
        <v>39</v>
      </c>
      <c r="E5458" t="str">
        <f t="shared" si="85"/>
        <v>90-120</v>
      </c>
    </row>
    <row r="5459" spans="1:5" x14ac:dyDescent="0.25">
      <c r="A5459">
        <v>110713100</v>
      </c>
      <c r="B5459">
        <v>91</v>
      </c>
      <c r="C5459" t="s">
        <v>38</v>
      </c>
      <c r="D5459" s="32">
        <v>41849</v>
      </c>
      <c r="E5459" t="str">
        <f t="shared" si="85"/>
        <v>90-120</v>
      </c>
    </row>
    <row r="5460" spans="1:5" x14ac:dyDescent="0.25">
      <c r="A5460">
        <v>110715534</v>
      </c>
      <c r="B5460">
        <v>118</v>
      </c>
      <c r="C5460" t="s">
        <v>39</v>
      </c>
      <c r="E5460" t="str">
        <f t="shared" si="85"/>
        <v>90-120</v>
      </c>
    </row>
    <row r="5461" spans="1:5" x14ac:dyDescent="0.25">
      <c r="A5461">
        <v>110720678</v>
      </c>
      <c r="B5461">
        <v>113</v>
      </c>
      <c r="C5461" t="s">
        <v>38</v>
      </c>
      <c r="E5461" t="str">
        <f t="shared" si="85"/>
        <v>90-120</v>
      </c>
    </row>
    <row r="5462" spans="1:5" x14ac:dyDescent="0.25">
      <c r="A5462">
        <v>110721056</v>
      </c>
      <c r="B5462">
        <v>92</v>
      </c>
      <c r="C5462" t="s">
        <v>38</v>
      </c>
      <c r="E5462" t="str">
        <f t="shared" si="85"/>
        <v>90-120</v>
      </c>
    </row>
    <row r="5463" spans="1:5" x14ac:dyDescent="0.25">
      <c r="A5463">
        <v>110721822</v>
      </c>
      <c r="B5463">
        <v>118</v>
      </c>
      <c r="C5463" t="s">
        <v>40</v>
      </c>
      <c r="E5463" t="str">
        <f t="shared" si="85"/>
        <v>90-120</v>
      </c>
    </row>
    <row r="5464" spans="1:5" x14ac:dyDescent="0.25">
      <c r="A5464">
        <v>110723056</v>
      </c>
      <c r="B5464">
        <v>120</v>
      </c>
      <c r="C5464" t="s">
        <v>38</v>
      </c>
      <c r="E5464" t="str">
        <f t="shared" si="85"/>
        <v>90-120</v>
      </c>
    </row>
    <row r="5465" spans="1:5" x14ac:dyDescent="0.25">
      <c r="A5465">
        <v>110727302</v>
      </c>
      <c r="B5465">
        <v>150</v>
      </c>
      <c r="C5465" t="s">
        <v>39</v>
      </c>
      <c r="E5465" t="str">
        <f t="shared" si="85"/>
        <v>121-150</v>
      </c>
    </row>
    <row r="5466" spans="1:5" x14ac:dyDescent="0.25">
      <c r="A5466">
        <v>110727528</v>
      </c>
      <c r="B5466">
        <v>143</v>
      </c>
      <c r="C5466" t="s">
        <v>38</v>
      </c>
      <c r="E5466" t="str">
        <f t="shared" si="85"/>
        <v>121-150</v>
      </c>
    </row>
    <row r="5467" spans="1:5" x14ac:dyDescent="0.25">
      <c r="A5467">
        <v>110727656</v>
      </c>
      <c r="B5467">
        <v>120</v>
      </c>
      <c r="C5467" t="s">
        <v>39</v>
      </c>
      <c r="E5467" t="str">
        <f t="shared" si="85"/>
        <v>90-120</v>
      </c>
    </row>
    <row r="5468" spans="1:5" x14ac:dyDescent="0.25">
      <c r="A5468">
        <v>110731136</v>
      </c>
      <c r="B5468">
        <v>120</v>
      </c>
      <c r="C5468" t="s">
        <v>39</v>
      </c>
      <c r="E5468" t="str">
        <f t="shared" si="85"/>
        <v>90-120</v>
      </c>
    </row>
    <row r="5469" spans="1:5" x14ac:dyDescent="0.25">
      <c r="A5469">
        <v>110749876</v>
      </c>
      <c r="B5469">
        <v>150</v>
      </c>
      <c r="C5469" t="s">
        <v>40</v>
      </c>
      <c r="E5469" t="str">
        <f t="shared" si="85"/>
        <v>121-150</v>
      </c>
    </row>
    <row r="5470" spans="1:5" x14ac:dyDescent="0.25">
      <c r="A5470">
        <v>110763830</v>
      </c>
      <c r="B5470">
        <v>150</v>
      </c>
      <c r="C5470" t="s">
        <v>39</v>
      </c>
      <c r="D5470" s="32">
        <v>41867</v>
      </c>
      <c r="E5470" t="str">
        <f t="shared" si="85"/>
        <v>121-150</v>
      </c>
    </row>
    <row r="5471" spans="1:5" x14ac:dyDescent="0.25">
      <c r="A5471">
        <v>110764196</v>
      </c>
      <c r="B5471">
        <v>91</v>
      </c>
      <c r="C5471" t="s">
        <v>39</v>
      </c>
      <c r="E5471" t="str">
        <f t="shared" si="85"/>
        <v>90-120</v>
      </c>
    </row>
    <row r="5472" spans="1:5" x14ac:dyDescent="0.25">
      <c r="A5472">
        <v>110765944</v>
      </c>
      <c r="B5472">
        <v>120</v>
      </c>
      <c r="C5472" t="s">
        <v>39</v>
      </c>
      <c r="E5472" t="str">
        <f t="shared" si="85"/>
        <v>90-120</v>
      </c>
    </row>
    <row r="5473" spans="1:5" x14ac:dyDescent="0.25">
      <c r="A5473">
        <v>110771890</v>
      </c>
      <c r="B5473">
        <v>148</v>
      </c>
      <c r="C5473" t="s">
        <v>38</v>
      </c>
      <c r="E5473" t="str">
        <f t="shared" si="85"/>
        <v>121-150</v>
      </c>
    </row>
    <row r="5474" spans="1:5" x14ac:dyDescent="0.25">
      <c r="A5474">
        <v>110772310</v>
      </c>
      <c r="B5474">
        <v>149</v>
      </c>
      <c r="C5474" t="s">
        <v>39</v>
      </c>
      <c r="E5474" t="str">
        <f t="shared" si="85"/>
        <v>121-150</v>
      </c>
    </row>
    <row r="5475" spans="1:5" x14ac:dyDescent="0.25">
      <c r="A5475">
        <v>110775110</v>
      </c>
      <c r="B5475">
        <v>149</v>
      </c>
      <c r="C5475" t="s">
        <v>39</v>
      </c>
      <c r="E5475" t="str">
        <f t="shared" si="85"/>
        <v>121-150</v>
      </c>
    </row>
    <row r="5476" spans="1:5" x14ac:dyDescent="0.25">
      <c r="A5476">
        <v>110778494</v>
      </c>
      <c r="B5476">
        <v>120</v>
      </c>
      <c r="C5476" t="s">
        <v>39</v>
      </c>
      <c r="E5476" t="str">
        <f t="shared" si="85"/>
        <v>90-120</v>
      </c>
    </row>
    <row r="5477" spans="1:5" x14ac:dyDescent="0.25">
      <c r="A5477">
        <v>110782272</v>
      </c>
      <c r="B5477">
        <v>90</v>
      </c>
      <c r="C5477" t="s">
        <v>40</v>
      </c>
      <c r="E5477" t="str">
        <f t="shared" si="85"/>
        <v>90-120</v>
      </c>
    </row>
    <row r="5478" spans="1:5" x14ac:dyDescent="0.25">
      <c r="A5478">
        <v>110783930</v>
      </c>
      <c r="B5478">
        <v>111</v>
      </c>
      <c r="C5478" t="s">
        <v>39</v>
      </c>
      <c r="E5478" t="str">
        <f t="shared" si="85"/>
        <v>90-120</v>
      </c>
    </row>
    <row r="5479" spans="1:5" x14ac:dyDescent="0.25">
      <c r="A5479">
        <v>110785244</v>
      </c>
      <c r="B5479">
        <v>135</v>
      </c>
      <c r="C5479" t="s">
        <v>39</v>
      </c>
      <c r="D5479" s="32">
        <v>41846</v>
      </c>
      <c r="E5479" t="str">
        <f t="shared" si="85"/>
        <v>121-150</v>
      </c>
    </row>
    <row r="5480" spans="1:5" x14ac:dyDescent="0.25">
      <c r="A5480">
        <v>110788514</v>
      </c>
      <c r="B5480">
        <v>105</v>
      </c>
      <c r="C5480" t="s">
        <v>38</v>
      </c>
      <c r="E5480" t="str">
        <f t="shared" si="85"/>
        <v>90-120</v>
      </c>
    </row>
    <row r="5481" spans="1:5" x14ac:dyDescent="0.25">
      <c r="A5481">
        <v>110792136</v>
      </c>
      <c r="B5481">
        <v>122</v>
      </c>
      <c r="C5481" t="s">
        <v>39</v>
      </c>
      <c r="D5481" s="32">
        <v>41859</v>
      </c>
      <c r="E5481" t="str">
        <f t="shared" si="85"/>
        <v>121-150</v>
      </c>
    </row>
    <row r="5482" spans="1:5" x14ac:dyDescent="0.25">
      <c r="A5482">
        <v>110792136</v>
      </c>
      <c r="B5482">
        <v>122</v>
      </c>
      <c r="C5482" t="s">
        <v>39</v>
      </c>
      <c r="D5482" s="32">
        <v>41859</v>
      </c>
      <c r="E5482" t="str">
        <f t="shared" si="85"/>
        <v>121-150</v>
      </c>
    </row>
    <row r="5483" spans="1:5" x14ac:dyDescent="0.25">
      <c r="A5483">
        <v>110792884</v>
      </c>
      <c r="B5483">
        <v>111</v>
      </c>
      <c r="C5483" t="s">
        <v>39</v>
      </c>
      <c r="E5483" t="str">
        <f t="shared" si="85"/>
        <v>90-120</v>
      </c>
    </row>
    <row r="5484" spans="1:5" x14ac:dyDescent="0.25">
      <c r="A5484">
        <v>110793268</v>
      </c>
      <c r="B5484">
        <v>104</v>
      </c>
      <c r="C5484" t="s">
        <v>39</v>
      </c>
      <c r="E5484" t="str">
        <f t="shared" si="85"/>
        <v>90-120</v>
      </c>
    </row>
    <row r="5485" spans="1:5" x14ac:dyDescent="0.25">
      <c r="A5485">
        <v>110793792</v>
      </c>
      <c r="B5485">
        <v>150</v>
      </c>
      <c r="C5485" t="s">
        <v>38</v>
      </c>
      <c r="E5485" t="str">
        <f t="shared" si="85"/>
        <v>121-150</v>
      </c>
    </row>
    <row r="5486" spans="1:5" x14ac:dyDescent="0.25">
      <c r="A5486">
        <v>110801108</v>
      </c>
      <c r="B5486">
        <v>120</v>
      </c>
      <c r="C5486" t="s">
        <v>38</v>
      </c>
      <c r="E5486" t="str">
        <f t="shared" si="85"/>
        <v>90-120</v>
      </c>
    </row>
    <row r="5487" spans="1:5" x14ac:dyDescent="0.25">
      <c r="A5487">
        <v>110801286</v>
      </c>
      <c r="B5487">
        <v>142</v>
      </c>
      <c r="C5487" t="s">
        <v>39</v>
      </c>
      <c r="E5487" t="str">
        <f t="shared" si="85"/>
        <v>121-150</v>
      </c>
    </row>
    <row r="5488" spans="1:5" x14ac:dyDescent="0.25">
      <c r="A5488">
        <v>110810382</v>
      </c>
      <c r="B5488">
        <v>147</v>
      </c>
      <c r="C5488" t="s">
        <v>39</v>
      </c>
      <c r="E5488" t="str">
        <f t="shared" si="85"/>
        <v>121-150</v>
      </c>
    </row>
    <row r="5489" spans="1:5" x14ac:dyDescent="0.25">
      <c r="A5489">
        <v>110810606</v>
      </c>
      <c r="B5489">
        <v>91</v>
      </c>
      <c r="C5489" t="s">
        <v>38</v>
      </c>
      <c r="E5489" t="str">
        <f t="shared" si="85"/>
        <v>90-120</v>
      </c>
    </row>
    <row r="5490" spans="1:5" x14ac:dyDescent="0.25">
      <c r="A5490">
        <v>110820986</v>
      </c>
      <c r="B5490">
        <v>119</v>
      </c>
      <c r="C5490" t="s">
        <v>40</v>
      </c>
      <c r="D5490" s="32">
        <v>41848</v>
      </c>
      <c r="E5490" t="str">
        <f t="shared" si="85"/>
        <v>90-120</v>
      </c>
    </row>
    <row r="5491" spans="1:5" x14ac:dyDescent="0.25">
      <c r="A5491">
        <v>110820986</v>
      </c>
      <c r="B5491">
        <v>119</v>
      </c>
      <c r="C5491" t="s">
        <v>40</v>
      </c>
      <c r="D5491" s="32">
        <v>41853</v>
      </c>
      <c r="E5491" t="str">
        <f t="shared" si="85"/>
        <v>90-120</v>
      </c>
    </row>
    <row r="5492" spans="1:5" x14ac:dyDescent="0.25">
      <c r="A5492">
        <v>110830262</v>
      </c>
      <c r="B5492">
        <v>136</v>
      </c>
      <c r="C5492" t="s">
        <v>39</v>
      </c>
      <c r="D5492" s="32">
        <v>41871</v>
      </c>
      <c r="E5492" t="str">
        <f t="shared" si="85"/>
        <v>121-150</v>
      </c>
    </row>
    <row r="5493" spans="1:5" x14ac:dyDescent="0.25">
      <c r="A5493">
        <v>110833252</v>
      </c>
      <c r="B5493">
        <v>119</v>
      </c>
      <c r="C5493" t="s">
        <v>38</v>
      </c>
      <c r="E5493" t="str">
        <f t="shared" si="85"/>
        <v>90-120</v>
      </c>
    </row>
    <row r="5494" spans="1:5" x14ac:dyDescent="0.25">
      <c r="A5494">
        <v>110844308</v>
      </c>
      <c r="B5494">
        <v>119</v>
      </c>
      <c r="C5494" t="s">
        <v>38</v>
      </c>
      <c r="E5494" t="str">
        <f t="shared" si="85"/>
        <v>90-120</v>
      </c>
    </row>
    <row r="5495" spans="1:5" x14ac:dyDescent="0.25">
      <c r="A5495">
        <v>110844464</v>
      </c>
      <c r="B5495">
        <v>119</v>
      </c>
      <c r="C5495" t="s">
        <v>40</v>
      </c>
      <c r="E5495" t="str">
        <f t="shared" si="85"/>
        <v>90-120</v>
      </c>
    </row>
    <row r="5496" spans="1:5" x14ac:dyDescent="0.25">
      <c r="A5496">
        <v>110846338</v>
      </c>
      <c r="B5496">
        <v>150</v>
      </c>
      <c r="C5496" t="s">
        <v>39</v>
      </c>
      <c r="E5496" t="str">
        <f t="shared" si="85"/>
        <v>121-150</v>
      </c>
    </row>
    <row r="5497" spans="1:5" x14ac:dyDescent="0.25">
      <c r="A5497">
        <v>110849486</v>
      </c>
      <c r="B5497">
        <v>90</v>
      </c>
      <c r="C5497" t="s">
        <v>38</v>
      </c>
      <c r="E5497" t="str">
        <f t="shared" si="85"/>
        <v>90-120</v>
      </c>
    </row>
    <row r="5498" spans="1:5" x14ac:dyDescent="0.25">
      <c r="A5498">
        <v>110852866</v>
      </c>
      <c r="B5498">
        <v>148</v>
      </c>
      <c r="C5498" t="s">
        <v>38</v>
      </c>
      <c r="E5498" t="str">
        <f t="shared" si="85"/>
        <v>121-150</v>
      </c>
    </row>
    <row r="5499" spans="1:5" x14ac:dyDescent="0.25">
      <c r="A5499">
        <v>110856866</v>
      </c>
      <c r="B5499">
        <v>119</v>
      </c>
      <c r="C5499" t="s">
        <v>40</v>
      </c>
      <c r="E5499" t="str">
        <f t="shared" si="85"/>
        <v>90-120</v>
      </c>
    </row>
    <row r="5500" spans="1:5" x14ac:dyDescent="0.25">
      <c r="A5500">
        <v>110859940</v>
      </c>
      <c r="B5500">
        <v>148</v>
      </c>
      <c r="C5500" t="s">
        <v>38</v>
      </c>
      <c r="E5500" t="str">
        <f t="shared" si="85"/>
        <v>121-150</v>
      </c>
    </row>
    <row r="5501" spans="1:5" x14ac:dyDescent="0.25">
      <c r="A5501">
        <v>110863886</v>
      </c>
      <c r="B5501">
        <v>105</v>
      </c>
      <c r="C5501" t="s">
        <v>38</v>
      </c>
      <c r="E5501" t="str">
        <f t="shared" si="85"/>
        <v>90-120</v>
      </c>
    </row>
    <row r="5502" spans="1:5" x14ac:dyDescent="0.25">
      <c r="A5502">
        <v>110864004</v>
      </c>
      <c r="B5502">
        <v>150</v>
      </c>
      <c r="C5502" t="s">
        <v>40</v>
      </c>
      <c r="E5502" t="str">
        <f t="shared" si="85"/>
        <v>121-150</v>
      </c>
    </row>
    <row r="5503" spans="1:5" x14ac:dyDescent="0.25">
      <c r="A5503">
        <v>110865318</v>
      </c>
      <c r="B5503">
        <v>90</v>
      </c>
      <c r="C5503" t="s">
        <v>38</v>
      </c>
      <c r="E5503" t="str">
        <f t="shared" si="85"/>
        <v>90-120</v>
      </c>
    </row>
    <row r="5504" spans="1:5" x14ac:dyDescent="0.25">
      <c r="A5504">
        <v>110869800</v>
      </c>
      <c r="B5504">
        <v>103</v>
      </c>
      <c r="C5504" t="s">
        <v>39</v>
      </c>
      <c r="E5504" t="str">
        <f t="shared" si="85"/>
        <v>90-120</v>
      </c>
    </row>
    <row r="5505" spans="1:5" x14ac:dyDescent="0.25">
      <c r="A5505">
        <v>110877020</v>
      </c>
      <c r="B5505">
        <v>133</v>
      </c>
      <c r="C5505" t="s">
        <v>39</v>
      </c>
      <c r="E5505" t="str">
        <f t="shared" si="85"/>
        <v>121-150</v>
      </c>
    </row>
    <row r="5506" spans="1:5" x14ac:dyDescent="0.25">
      <c r="A5506">
        <v>110884644</v>
      </c>
      <c r="B5506">
        <v>134</v>
      </c>
      <c r="C5506" t="s">
        <v>38</v>
      </c>
      <c r="E5506" t="str">
        <f t="shared" si="85"/>
        <v>121-150</v>
      </c>
    </row>
    <row r="5507" spans="1:5" x14ac:dyDescent="0.25">
      <c r="A5507">
        <v>110903378</v>
      </c>
      <c r="B5507">
        <v>119</v>
      </c>
      <c r="C5507" t="s">
        <v>40</v>
      </c>
      <c r="E5507" t="str">
        <f t="shared" ref="E5507:E5570" si="86">IF(B5507&lt;=120,"90-120","121-150")</f>
        <v>90-120</v>
      </c>
    </row>
    <row r="5508" spans="1:5" x14ac:dyDescent="0.25">
      <c r="A5508">
        <v>110907590</v>
      </c>
      <c r="B5508">
        <v>90</v>
      </c>
      <c r="C5508" t="s">
        <v>38</v>
      </c>
      <c r="E5508" t="str">
        <f t="shared" si="86"/>
        <v>90-120</v>
      </c>
    </row>
    <row r="5509" spans="1:5" x14ac:dyDescent="0.25">
      <c r="A5509">
        <v>110908932</v>
      </c>
      <c r="B5509">
        <v>120</v>
      </c>
      <c r="C5509" t="s">
        <v>39</v>
      </c>
      <c r="E5509" t="str">
        <f t="shared" si="86"/>
        <v>90-120</v>
      </c>
    </row>
    <row r="5510" spans="1:5" x14ac:dyDescent="0.25">
      <c r="A5510">
        <v>110910630</v>
      </c>
      <c r="B5510">
        <v>150</v>
      </c>
      <c r="C5510" t="s">
        <v>39</v>
      </c>
      <c r="E5510" t="str">
        <f t="shared" si="86"/>
        <v>121-150</v>
      </c>
    </row>
    <row r="5511" spans="1:5" x14ac:dyDescent="0.25">
      <c r="A5511">
        <v>110918204</v>
      </c>
      <c r="B5511">
        <v>119</v>
      </c>
      <c r="C5511" t="s">
        <v>38</v>
      </c>
      <c r="E5511" t="str">
        <f t="shared" si="86"/>
        <v>90-120</v>
      </c>
    </row>
    <row r="5512" spans="1:5" x14ac:dyDescent="0.25">
      <c r="A5512">
        <v>110949732</v>
      </c>
      <c r="B5512">
        <v>118</v>
      </c>
      <c r="C5512" t="s">
        <v>40</v>
      </c>
      <c r="E5512" t="str">
        <f t="shared" si="86"/>
        <v>90-120</v>
      </c>
    </row>
    <row r="5513" spans="1:5" x14ac:dyDescent="0.25">
      <c r="A5513">
        <v>110953046</v>
      </c>
      <c r="B5513">
        <v>118</v>
      </c>
      <c r="C5513" t="s">
        <v>39</v>
      </c>
      <c r="E5513" t="str">
        <f t="shared" si="86"/>
        <v>90-120</v>
      </c>
    </row>
    <row r="5514" spans="1:5" x14ac:dyDescent="0.25">
      <c r="A5514">
        <v>110956950</v>
      </c>
      <c r="B5514">
        <v>148</v>
      </c>
      <c r="C5514" t="s">
        <v>38</v>
      </c>
      <c r="D5514" s="32">
        <v>41870</v>
      </c>
      <c r="E5514" t="str">
        <f t="shared" si="86"/>
        <v>121-150</v>
      </c>
    </row>
    <row r="5515" spans="1:5" x14ac:dyDescent="0.25">
      <c r="A5515">
        <v>110957620</v>
      </c>
      <c r="B5515">
        <v>141</v>
      </c>
      <c r="C5515" t="s">
        <v>38</v>
      </c>
      <c r="D5515" s="32">
        <v>41864</v>
      </c>
      <c r="E5515" t="str">
        <f t="shared" si="86"/>
        <v>121-150</v>
      </c>
    </row>
    <row r="5516" spans="1:5" x14ac:dyDescent="0.25">
      <c r="A5516">
        <v>110957620</v>
      </c>
      <c r="B5516">
        <v>141</v>
      </c>
      <c r="C5516" t="s">
        <v>38</v>
      </c>
      <c r="D5516" s="32">
        <v>41864</v>
      </c>
      <c r="E5516" t="str">
        <f t="shared" si="86"/>
        <v>121-150</v>
      </c>
    </row>
    <row r="5517" spans="1:5" x14ac:dyDescent="0.25">
      <c r="A5517">
        <v>110957620</v>
      </c>
      <c r="B5517">
        <v>141</v>
      </c>
      <c r="C5517" t="s">
        <v>38</v>
      </c>
      <c r="D5517" s="32">
        <v>41869</v>
      </c>
      <c r="E5517" t="str">
        <f t="shared" si="86"/>
        <v>121-150</v>
      </c>
    </row>
    <row r="5518" spans="1:5" x14ac:dyDescent="0.25">
      <c r="A5518">
        <v>110959656</v>
      </c>
      <c r="B5518">
        <v>148</v>
      </c>
      <c r="C5518" t="s">
        <v>39</v>
      </c>
      <c r="E5518" t="str">
        <f t="shared" si="86"/>
        <v>121-150</v>
      </c>
    </row>
    <row r="5519" spans="1:5" x14ac:dyDescent="0.25">
      <c r="A5519">
        <v>110975138</v>
      </c>
      <c r="B5519">
        <v>118</v>
      </c>
      <c r="C5519" t="s">
        <v>38</v>
      </c>
      <c r="E5519" t="str">
        <f t="shared" si="86"/>
        <v>90-120</v>
      </c>
    </row>
    <row r="5520" spans="1:5" x14ac:dyDescent="0.25">
      <c r="A5520">
        <v>110975908</v>
      </c>
      <c r="B5520">
        <v>141</v>
      </c>
      <c r="C5520" t="s">
        <v>40</v>
      </c>
      <c r="E5520" t="str">
        <f t="shared" si="86"/>
        <v>121-150</v>
      </c>
    </row>
    <row r="5521" spans="1:5" x14ac:dyDescent="0.25">
      <c r="A5521">
        <v>110977486</v>
      </c>
      <c r="B5521">
        <v>126</v>
      </c>
      <c r="C5521" t="s">
        <v>38</v>
      </c>
      <c r="E5521" t="str">
        <f t="shared" si="86"/>
        <v>121-150</v>
      </c>
    </row>
    <row r="5522" spans="1:5" x14ac:dyDescent="0.25">
      <c r="A5522">
        <v>110978810</v>
      </c>
      <c r="B5522">
        <v>96</v>
      </c>
      <c r="C5522" t="s">
        <v>38</v>
      </c>
      <c r="E5522" t="str">
        <f t="shared" si="86"/>
        <v>90-120</v>
      </c>
    </row>
    <row r="5523" spans="1:5" x14ac:dyDescent="0.25">
      <c r="A5523">
        <v>110991928</v>
      </c>
      <c r="B5523">
        <v>126</v>
      </c>
      <c r="C5523" t="s">
        <v>39</v>
      </c>
      <c r="D5523" s="32">
        <v>41853</v>
      </c>
      <c r="E5523" t="str">
        <f t="shared" si="86"/>
        <v>121-150</v>
      </c>
    </row>
    <row r="5524" spans="1:5" x14ac:dyDescent="0.25">
      <c r="A5524">
        <v>111020474</v>
      </c>
      <c r="B5524">
        <v>136</v>
      </c>
      <c r="C5524" t="s">
        <v>40</v>
      </c>
      <c r="E5524" t="str">
        <f t="shared" si="86"/>
        <v>121-150</v>
      </c>
    </row>
    <row r="5525" spans="1:5" x14ac:dyDescent="0.25">
      <c r="A5525">
        <v>111039358</v>
      </c>
      <c r="B5525">
        <v>91</v>
      </c>
      <c r="C5525" t="s">
        <v>40</v>
      </c>
      <c r="E5525" t="str">
        <f t="shared" si="86"/>
        <v>90-120</v>
      </c>
    </row>
    <row r="5526" spans="1:5" x14ac:dyDescent="0.25">
      <c r="A5526">
        <v>111042008</v>
      </c>
      <c r="B5526">
        <v>106</v>
      </c>
      <c r="C5526" t="s">
        <v>38</v>
      </c>
      <c r="E5526" t="str">
        <f t="shared" si="86"/>
        <v>90-120</v>
      </c>
    </row>
    <row r="5527" spans="1:5" x14ac:dyDescent="0.25">
      <c r="A5527">
        <v>111047232</v>
      </c>
      <c r="B5527">
        <v>133</v>
      </c>
      <c r="C5527" t="s">
        <v>39</v>
      </c>
      <c r="E5527" t="str">
        <f t="shared" si="86"/>
        <v>121-150</v>
      </c>
    </row>
    <row r="5528" spans="1:5" x14ac:dyDescent="0.25">
      <c r="A5528">
        <v>111086788</v>
      </c>
      <c r="B5528">
        <v>90</v>
      </c>
      <c r="C5528" t="s">
        <v>39</v>
      </c>
      <c r="E5528" t="str">
        <f t="shared" si="86"/>
        <v>90-120</v>
      </c>
    </row>
    <row r="5529" spans="1:5" x14ac:dyDescent="0.25">
      <c r="A5529">
        <v>111111960</v>
      </c>
      <c r="B5529">
        <v>120</v>
      </c>
      <c r="C5529" t="s">
        <v>39</v>
      </c>
      <c r="E5529" t="str">
        <f t="shared" si="86"/>
        <v>90-120</v>
      </c>
    </row>
    <row r="5530" spans="1:5" x14ac:dyDescent="0.25">
      <c r="A5530">
        <v>111119442</v>
      </c>
      <c r="B5530">
        <v>122</v>
      </c>
      <c r="C5530" t="s">
        <v>40</v>
      </c>
      <c r="E5530" t="str">
        <f t="shared" si="86"/>
        <v>121-150</v>
      </c>
    </row>
    <row r="5531" spans="1:5" x14ac:dyDescent="0.25">
      <c r="A5531">
        <v>111122530</v>
      </c>
      <c r="B5531">
        <v>121</v>
      </c>
      <c r="C5531" t="s">
        <v>39</v>
      </c>
      <c r="E5531" t="str">
        <f t="shared" si="86"/>
        <v>121-150</v>
      </c>
    </row>
    <row r="5532" spans="1:5" x14ac:dyDescent="0.25">
      <c r="A5532">
        <v>111123030</v>
      </c>
      <c r="B5532">
        <v>120</v>
      </c>
      <c r="C5532" t="s">
        <v>38</v>
      </c>
      <c r="E5532" t="str">
        <f t="shared" si="86"/>
        <v>90-120</v>
      </c>
    </row>
    <row r="5533" spans="1:5" x14ac:dyDescent="0.25">
      <c r="A5533">
        <v>111126610</v>
      </c>
      <c r="B5533">
        <v>150</v>
      </c>
      <c r="C5533" t="s">
        <v>39</v>
      </c>
      <c r="E5533" t="str">
        <f t="shared" si="86"/>
        <v>121-150</v>
      </c>
    </row>
    <row r="5534" spans="1:5" x14ac:dyDescent="0.25">
      <c r="A5534">
        <v>111137624</v>
      </c>
      <c r="B5534">
        <v>150</v>
      </c>
      <c r="C5534" t="s">
        <v>40</v>
      </c>
      <c r="E5534" t="str">
        <f t="shared" si="86"/>
        <v>121-150</v>
      </c>
    </row>
    <row r="5535" spans="1:5" x14ac:dyDescent="0.25">
      <c r="A5535">
        <v>111158754</v>
      </c>
      <c r="B5535">
        <v>122</v>
      </c>
      <c r="C5535" t="s">
        <v>39</v>
      </c>
      <c r="D5535" s="32">
        <v>41862</v>
      </c>
      <c r="E5535" t="str">
        <f t="shared" si="86"/>
        <v>121-150</v>
      </c>
    </row>
    <row r="5536" spans="1:5" x14ac:dyDescent="0.25">
      <c r="A5536">
        <v>111172856</v>
      </c>
      <c r="B5536">
        <v>150</v>
      </c>
      <c r="C5536" t="s">
        <v>40</v>
      </c>
      <c r="E5536" t="str">
        <f t="shared" si="86"/>
        <v>121-150</v>
      </c>
    </row>
    <row r="5537" spans="1:5" x14ac:dyDescent="0.25">
      <c r="A5537">
        <v>111190210</v>
      </c>
      <c r="B5537">
        <v>135</v>
      </c>
      <c r="C5537" t="s">
        <v>40</v>
      </c>
      <c r="E5537" t="str">
        <f t="shared" si="86"/>
        <v>121-150</v>
      </c>
    </row>
    <row r="5538" spans="1:5" x14ac:dyDescent="0.25">
      <c r="A5538">
        <v>111191268</v>
      </c>
      <c r="B5538">
        <v>149</v>
      </c>
      <c r="C5538" t="s">
        <v>40</v>
      </c>
      <c r="E5538" t="str">
        <f t="shared" si="86"/>
        <v>121-150</v>
      </c>
    </row>
    <row r="5539" spans="1:5" x14ac:dyDescent="0.25">
      <c r="A5539">
        <v>111194470</v>
      </c>
      <c r="B5539">
        <v>141</v>
      </c>
      <c r="C5539" t="s">
        <v>39</v>
      </c>
      <c r="E5539" t="str">
        <f t="shared" si="86"/>
        <v>121-150</v>
      </c>
    </row>
    <row r="5540" spans="1:5" x14ac:dyDescent="0.25">
      <c r="A5540">
        <v>111224384</v>
      </c>
      <c r="B5540">
        <v>150</v>
      </c>
      <c r="C5540" t="s">
        <v>38</v>
      </c>
      <c r="E5540" t="str">
        <f t="shared" si="86"/>
        <v>121-150</v>
      </c>
    </row>
    <row r="5541" spans="1:5" x14ac:dyDescent="0.25">
      <c r="A5541">
        <v>111228044</v>
      </c>
      <c r="B5541">
        <v>122</v>
      </c>
      <c r="C5541" t="s">
        <v>39</v>
      </c>
      <c r="E5541" t="str">
        <f t="shared" si="86"/>
        <v>121-150</v>
      </c>
    </row>
    <row r="5542" spans="1:5" x14ac:dyDescent="0.25">
      <c r="A5542">
        <v>111240942</v>
      </c>
      <c r="B5542">
        <v>106</v>
      </c>
      <c r="C5542" t="s">
        <v>38</v>
      </c>
      <c r="E5542" t="str">
        <f t="shared" si="86"/>
        <v>90-120</v>
      </c>
    </row>
    <row r="5543" spans="1:5" x14ac:dyDescent="0.25">
      <c r="A5543">
        <v>111255248</v>
      </c>
      <c r="B5543">
        <v>118</v>
      </c>
      <c r="C5543" t="s">
        <v>40</v>
      </c>
      <c r="E5543" t="str">
        <f t="shared" si="86"/>
        <v>90-120</v>
      </c>
    </row>
    <row r="5544" spans="1:5" x14ac:dyDescent="0.25">
      <c r="A5544">
        <v>111255676</v>
      </c>
      <c r="B5544">
        <v>136</v>
      </c>
      <c r="C5544" t="s">
        <v>38</v>
      </c>
      <c r="E5544" t="str">
        <f t="shared" si="86"/>
        <v>121-150</v>
      </c>
    </row>
    <row r="5545" spans="1:5" x14ac:dyDescent="0.25">
      <c r="A5545">
        <v>111280852</v>
      </c>
      <c r="B5545">
        <v>106</v>
      </c>
      <c r="C5545" t="s">
        <v>38</v>
      </c>
      <c r="E5545" t="str">
        <f t="shared" si="86"/>
        <v>90-120</v>
      </c>
    </row>
    <row r="5546" spans="1:5" x14ac:dyDescent="0.25">
      <c r="A5546">
        <v>111304598</v>
      </c>
      <c r="B5546">
        <v>90</v>
      </c>
      <c r="C5546" t="s">
        <v>39</v>
      </c>
      <c r="E5546" t="str">
        <f t="shared" si="86"/>
        <v>90-120</v>
      </c>
    </row>
    <row r="5547" spans="1:5" x14ac:dyDescent="0.25">
      <c r="A5547">
        <v>111311482</v>
      </c>
      <c r="B5547">
        <v>148</v>
      </c>
      <c r="C5547" t="s">
        <v>40</v>
      </c>
      <c r="E5547" t="str">
        <f t="shared" si="86"/>
        <v>121-150</v>
      </c>
    </row>
    <row r="5548" spans="1:5" x14ac:dyDescent="0.25">
      <c r="A5548">
        <v>111341040</v>
      </c>
      <c r="B5548">
        <v>147</v>
      </c>
      <c r="C5548" t="s">
        <v>39</v>
      </c>
      <c r="E5548" t="str">
        <f t="shared" si="86"/>
        <v>121-150</v>
      </c>
    </row>
    <row r="5549" spans="1:5" x14ac:dyDescent="0.25">
      <c r="A5549">
        <v>111345460</v>
      </c>
      <c r="B5549">
        <v>91</v>
      </c>
      <c r="C5549" t="s">
        <v>38</v>
      </c>
      <c r="E5549" t="str">
        <f t="shared" si="86"/>
        <v>90-120</v>
      </c>
    </row>
    <row r="5550" spans="1:5" x14ac:dyDescent="0.25">
      <c r="A5550">
        <v>111363046</v>
      </c>
      <c r="B5550">
        <v>150</v>
      </c>
      <c r="C5550" t="s">
        <v>39</v>
      </c>
      <c r="E5550" t="str">
        <f t="shared" si="86"/>
        <v>121-150</v>
      </c>
    </row>
    <row r="5551" spans="1:5" x14ac:dyDescent="0.25">
      <c r="A5551">
        <v>111363736</v>
      </c>
      <c r="B5551">
        <v>121</v>
      </c>
      <c r="C5551" t="s">
        <v>39</v>
      </c>
      <c r="E5551" t="str">
        <f t="shared" si="86"/>
        <v>121-150</v>
      </c>
    </row>
    <row r="5552" spans="1:5" x14ac:dyDescent="0.25">
      <c r="A5552">
        <v>111364384</v>
      </c>
      <c r="B5552">
        <v>113</v>
      </c>
      <c r="C5552" t="s">
        <v>39</v>
      </c>
      <c r="E5552" t="str">
        <f t="shared" si="86"/>
        <v>90-120</v>
      </c>
    </row>
    <row r="5553" spans="1:5" x14ac:dyDescent="0.25">
      <c r="A5553">
        <v>111379104</v>
      </c>
      <c r="B5553">
        <v>92</v>
      </c>
      <c r="C5553" t="s">
        <v>38</v>
      </c>
      <c r="E5553" t="str">
        <f t="shared" si="86"/>
        <v>90-120</v>
      </c>
    </row>
    <row r="5554" spans="1:5" x14ac:dyDescent="0.25">
      <c r="A5554">
        <v>111382764</v>
      </c>
      <c r="B5554">
        <v>146</v>
      </c>
      <c r="C5554" t="s">
        <v>38</v>
      </c>
      <c r="E5554" t="str">
        <f t="shared" si="86"/>
        <v>121-150</v>
      </c>
    </row>
    <row r="5555" spans="1:5" x14ac:dyDescent="0.25">
      <c r="A5555">
        <v>111389704</v>
      </c>
      <c r="B5555">
        <v>118</v>
      </c>
      <c r="C5555" t="s">
        <v>38</v>
      </c>
      <c r="E5555" t="str">
        <f t="shared" si="86"/>
        <v>90-120</v>
      </c>
    </row>
    <row r="5556" spans="1:5" x14ac:dyDescent="0.25">
      <c r="A5556">
        <v>111391420</v>
      </c>
      <c r="B5556">
        <v>122</v>
      </c>
      <c r="C5556" t="s">
        <v>39</v>
      </c>
      <c r="E5556" t="str">
        <f t="shared" si="86"/>
        <v>121-150</v>
      </c>
    </row>
    <row r="5557" spans="1:5" x14ac:dyDescent="0.25">
      <c r="A5557">
        <v>111415538</v>
      </c>
      <c r="B5557">
        <v>147</v>
      </c>
      <c r="C5557" t="s">
        <v>40</v>
      </c>
      <c r="E5557" t="str">
        <f t="shared" si="86"/>
        <v>121-150</v>
      </c>
    </row>
    <row r="5558" spans="1:5" x14ac:dyDescent="0.25">
      <c r="A5558">
        <v>111429698</v>
      </c>
      <c r="B5558">
        <v>148</v>
      </c>
      <c r="C5558" t="s">
        <v>40</v>
      </c>
      <c r="E5558" t="str">
        <f t="shared" si="86"/>
        <v>121-150</v>
      </c>
    </row>
    <row r="5559" spans="1:5" x14ac:dyDescent="0.25">
      <c r="A5559">
        <v>111469370</v>
      </c>
      <c r="B5559">
        <v>92</v>
      </c>
      <c r="C5559" t="s">
        <v>40</v>
      </c>
      <c r="E5559" t="str">
        <f t="shared" si="86"/>
        <v>90-120</v>
      </c>
    </row>
    <row r="5560" spans="1:5" x14ac:dyDescent="0.25">
      <c r="A5560">
        <v>111480340</v>
      </c>
      <c r="B5560">
        <v>120</v>
      </c>
      <c r="C5560" t="s">
        <v>38</v>
      </c>
      <c r="E5560" t="str">
        <f t="shared" si="86"/>
        <v>90-120</v>
      </c>
    </row>
    <row r="5561" spans="1:5" x14ac:dyDescent="0.25">
      <c r="A5561">
        <v>111484494</v>
      </c>
      <c r="B5561">
        <v>119</v>
      </c>
      <c r="C5561" t="s">
        <v>38</v>
      </c>
      <c r="E5561" t="str">
        <f t="shared" si="86"/>
        <v>90-120</v>
      </c>
    </row>
    <row r="5562" spans="1:5" x14ac:dyDescent="0.25">
      <c r="A5562">
        <v>111488316</v>
      </c>
      <c r="B5562">
        <v>120</v>
      </c>
      <c r="C5562" t="s">
        <v>38</v>
      </c>
      <c r="E5562" t="str">
        <f t="shared" si="86"/>
        <v>90-120</v>
      </c>
    </row>
    <row r="5563" spans="1:5" x14ac:dyDescent="0.25">
      <c r="A5563">
        <v>111494414</v>
      </c>
      <c r="B5563">
        <v>143</v>
      </c>
      <c r="C5563" t="s">
        <v>38</v>
      </c>
      <c r="E5563" t="str">
        <f t="shared" si="86"/>
        <v>121-150</v>
      </c>
    </row>
    <row r="5564" spans="1:5" x14ac:dyDescent="0.25">
      <c r="A5564">
        <v>111504124</v>
      </c>
      <c r="B5564">
        <v>150</v>
      </c>
      <c r="C5564" t="s">
        <v>38</v>
      </c>
      <c r="E5564" t="str">
        <f t="shared" si="86"/>
        <v>121-150</v>
      </c>
    </row>
    <row r="5565" spans="1:5" x14ac:dyDescent="0.25">
      <c r="A5565">
        <v>111510580</v>
      </c>
      <c r="B5565">
        <v>111</v>
      </c>
      <c r="C5565" t="s">
        <v>38</v>
      </c>
      <c r="D5565" s="32">
        <v>41871</v>
      </c>
      <c r="E5565" t="str">
        <f t="shared" si="86"/>
        <v>90-120</v>
      </c>
    </row>
    <row r="5566" spans="1:5" x14ac:dyDescent="0.25">
      <c r="A5566">
        <v>111522696</v>
      </c>
      <c r="B5566">
        <v>111</v>
      </c>
      <c r="C5566" t="s">
        <v>38</v>
      </c>
      <c r="E5566" t="str">
        <f t="shared" si="86"/>
        <v>90-120</v>
      </c>
    </row>
    <row r="5567" spans="1:5" x14ac:dyDescent="0.25">
      <c r="A5567">
        <v>111534742</v>
      </c>
      <c r="B5567">
        <v>92</v>
      </c>
      <c r="C5567" t="s">
        <v>39</v>
      </c>
      <c r="E5567" t="str">
        <f t="shared" si="86"/>
        <v>90-120</v>
      </c>
    </row>
    <row r="5568" spans="1:5" x14ac:dyDescent="0.25">
      <c r="A5568">
        <v>111536064</v>
      </c>
      <c r="B5568">
        <v>141</v>
      </c>
      <c r="C5568" t="s">
        <v>38</v>
      </c>
      <c r="E5568" t="str">
        <f t="shared" si="86"/>
        <v>121-150</v>
      </c>
    </row>
    <row r="5569" spans="1:5" x14ac:dyDescent="0.25">
      <c r="A5569">
        <v>111537324</v>
      </c>
      <c r="B5569">
        <v>106</v>
      </c>
      <c r="C5569" t="s">
        <v>40</v>
      </c>
      <c r="E5569" t="str">
        <f t="shared" si="86"/>
        <v>90-120</v>
      </c>
    </row>
    <row r="5570" spans="1:5" x14ac:dyDescent="0.25">
      <c r="A5570">
        <v>111549420</v>
      </c>
      <c r="B5570">
        <v>136</v>
      </c>
      <c r="C5570" t="s">
        <v>39</v>
      </c>
      <c r="E5570" t="str">
        <f t="shared" si="86"/>
        <v>121-150</v>
      </c>
    </row>
    <row r="5571" spans="1:5" x14ac:dyDescent="0.25">
      <c r="A5571">
        <v>111550832</v>
      </c>
      <c r="B5571">
        <v>90</v>
      </c>
      <c r="C5571" t="s">
        <v>39</v>
      </c>
      <c r="E5571" t="str">
        <f t="shared" ref="E5571:E5634" si="87">IF(B5571&lt;=120,"90-120","121-150")</f>
        <v>90-120</v>
      </c>
    </row>
    <row r="5572" spans="1:5" x14ac:dyDescent="0.25">
      <c r="A5572">
        <v>111571996</v>
      </c>
      <c r="B5572">
        <v>121</v>
      </c>
      <c r="C5572" t="s">
        <v>38</v>
      </c>
      <c r="E5572" t="str">
        <f t="shared" si="87"/>
        <v>121-150</v>
      </c>
    </row>
    <row r="5573" spans="1:5" x14ac:dyDescent="0.25">
      <c r="A5573">
        <v>111575840</v>
      </c>
      <c r="B5573">
        <v>136</v>
      </c>
      <c r="C5573" t="s">
        <v>39</v>
      </c>
      <c r="E5573" t="str">
        <f t="shared" si="87"/>
        <v>121-150</v>
      </c>
    </row>
    <row r="5574" spans="1:5" x14ac:dyDescent="0.25">
      <c r="A5574">
        <v>111609470</v>
      </c>
      <c r="B5574">
        <v>149</v>
      </c>
      <c r="C5574" t="s">
        <v>40</v>
      </c>
      <c r="D5574" s="32">
        <v>41869</v>
      </c>
      <c r="E5574" t="str">
        <f t="shared" si="87"/>
        <v>121-150</v>
      </c>
    </row>
    <row r="5575" spans="1:5" x14ac:dyDescent="0.25">
      <c r="A5575">
        <v>111623078</v>
      </c>
      <c r="B5575">
        <v>92</v>
      </c>
      <c r="C5575" t="s">
        <v>39</v>
      </c>
      <c r="E5575" t="str">
        <f t="shared" si="87"/>
        <v>90-120</v>
      </c>
    </row>
    <row r="5576" spans="1:5" x14ac:dyDescent="0.25">
      <c r="A5576">
        <v>111644892</v>
      </c>
      <c r="B5576">
        <v>113</v>
      </c>
      <c r="C5576" t="s">
        <v>38</v>
      </c>
      <c r="E5576" t="str">
        <f t="shared" si="87"/>
        <v>90-120</v>
      </c>
    </row>
    <row r="5577" spans="1:5" x14ac:dyDescent="0.25">
      <c r="A5577">
        <v>111648204</v>
      </c>
      <c r="B5577">
        <v>141</v>
      </c>
      <c r="C5577" t="s">
        <v>39</v>
      </c>
      <c r="E5577" t="str">
        <f t="shared" si="87"/>
        <v>121-150</v>
      </c>
    </row>
    <row r="5578" spans="1:5" x14ac:dyDescent="0.25">
      <c r="A5578">
        <v>111664840</v>
      </c>
      <c r="B5578">
        <v>141</v>
      </c>
      <c r="C5578" t="s">
        <v>38</v>
      </c>
      <c r="E5578" t="str">
        <f t="shared" si="87"/>
        <v>121-150</v>
      </c>
    </row>
    <row r="5579" spans="1:5" x14ac:dyDescent="0.25">
      <c r="A5579">
        <v>111666510</v>
      </c>
      <c r="B5579">
        <v>136</v>
      </c>
      <c r="C5579" t="s">
        <v>39</v>
      </c>
      <c r="E5579" t="str">
        <f t="shared" si="87"/>
        <v>121-150</v>
      </c>
    </row>
    <row r="5580" spans="1:5" x14ac:dyDescent="0.25">
      <c r="A5580">
        <v>111666634</v>
      </c>
      <c r="B5580">
        <v>150</v>
      </c>
      <c r="C5580" t="s">
        <v>38</v>
      </c>
      <c r="E5580" t="str">
        <f t="shared" si="87"/>
        <v>121-150</v>
      </c>
    </row>
    <row r="5581" spans="1:5" x14ac:dyDescent="0.25">
      <c r="A5581">
        <v>111697468</v>
      </c>
      <c r="B5581">
        <v>120</v>
      </c>
      <c r="C5581" t="s">
        <v>39</v>
      </c>
      <c r="E5581" t="str">
        <f t="shared" si="87"/>
        <v>90-120</v>
      </c>
    </row>
    <row r="5582" spans="1:5" x14ac:dyDescent="0.25">
      <c r="A5582">
        <v>111701896</v>
      </c>
      <c r="B5582">
        <v>149</v>
      </c>
      <c r="C5582" t="s">
        <v>40</v>
      </c>
      <c r="E5582" t="str">
        <f t="shared" si="87"/>
        <v>121-150</v>
      </c>
    </row>
    <row r="5583" spans="1:5" x14ac:dyDescent="0.25">
      <c r="A5583">
        <v>111710594</v>
      </c>
      <c r="B5583">
        <v>150</v>
      </c>
      <c r="C5583" t="s">
        <v>38</v>
      </c>
      <c r="E5583" t="str">
        <f t="shared" si="87"/>
        <v>121-150</v>
      </c>
    </row>
    <row r="5584" spans="1:5" x14ac:dyDescent="0.25">
      <c r="A5584">
        <v>111711164</v>
      </c>
      <c r="B5584">
        <v>148</v>
      </c>
      <c r="C5584" t="s">
        <v>38</v>
      </c>
      <c r="E5584" t="str">
        <f t="shared" si="87"/>
        <v>121-150</v>
      </c>
    </row>
    <row r="5585" spans="1:5" x14ac:dyDescent="0.25">
      <c r="A5585">
        <v>111712576</v>
      </c>
      <c r="B5585">
        <v>120</v>
      </c>
      <c r="C5585" t="s">
        <v>38</v>
      </c>
      <c r="D5585" s="32">
        <v>41859</v>
      </c>
      <c r="E5585" t="str">
        <f t="shared" si="87"/>
        <v>90-120</v>
      </c>
    </row>
    <row r="5586" spans="1:5" x14ac:dyDescent="0.25">
      <c r="A5586">
        <v>111717826</v>
      </c>
      <c r="B5586">
        <v>90</v>
      </c>
      <c r="C5586" t="s">
        <v>40</v>
      </c>
      <c r="E5586" t="str">
        <f t="shared" si="87"/>
        <v>90-120</v>
      </c>
    </row>
    <row r="5587" spans="1:5" x14ac:dyDescent="0.25">
      <c r="A5587">
        <v>111719580</v>
      </c>
      <c r="B5587">
        <v>103</v>
      </c>
      <c r="C5587" t="s">
        <v>39</v>
      </c>
      <c r="E5587" t="str">
        <f t="shared" si="87"/>
        <v>90-120</v>
      </c>
    </row>
    <row r="5588" spans="1:5" x14ac:dyDescent="0.25">
      <c r="A5588">
        <v>111728596</v>
      </c>
      <c r="B5588">
        <v>106</v>
      </c>
      <c r="C5588" t="s">
        <v>39</v>
      </c>
      <c r="D5588" s="32">
        <v>41870</v>
      </c>
      <c r="E5588" t="str">
        <f t="shared" si="87"/>
        <v>90-120</v>
      </c>
    </row>
    <row r="5589" spans="1:5" x14ac:dyDescent="0.25">
      <c r="A5589">
        <v>111728596</v>
      </c>
      <c r="B5589">
        <v>106</v>
      </c>
      <c r="C5589" t="s">
        <v>39</v>
      </c>
      <c r="D5589" s="32">
        <v>41846</v>
      </c>
      <c r="E5589" t="str">
        <f t="shared" si="87"/>
        <v>90-120</v>
      </c>
    </row>
    <row r="5590" spans="1:5" x14ac:dyDescent="0.25">
      <c r="A5590">
        <v>111743570</v>
      </c>
      <c r="B5590">
        <v>150</v>
      </c>
      <c r="C5590" t="s">
        <v>38</v>
      </c>
      <c r="E5590" t="str">
        <f t="shared" si="87"/>
        <v>121-150</v>
      </c>
    </row>
    <row r="5591" spans="1:5" x14ac:dyDescent="0.25">
      <c r="A5591">
        <v>111750082</v>
      </c>
      <c r="B5591">
        <v>120</v>
      </c>
      <c r="C5591" t="s">
        <v>40</v>
      </c>
      <c r="E5591" t="str">
        <f t="shared" si="87"/>
        <v>90-120</v>
      </c>
    </row>
    <row r="5592" spans="1:5" x14ac:dyDescent="0.25">
      <c r="A5592">
        <v>111756388</v>
      </c>
      <c r="B5592">
        <v>106</v>
      </c>
      <c r="C5592" t="s">
        <v>40</v>
      </c>
      <c r="E5592" t="str">
        <f t="shared" si="87"/>
        <v>90-120</v>
      </c>
    </row>
    <row r="5593" spans="1:5" x14ac:dyDescent="0.25">
      <c r="A5593">
        <v>111759826</v>
      </c>
      <c r="B5593">
        <v>150</v>
      </c>
      <c r="C5593" t="s">
        <v>40</v>
      </c>
      <c r="E5593" t="str">
        <f t="shared" si="87"/>
        <v>121-150</v>
      </c>
    </row>
    <row r="5594" spans="1:5" x14ac:dyDescent="0.25">
      <c r="A5594">
        <v>111765944</v>
      </c>
      <c r="B5594">
        <v>120</v>
      </c>
      <c r="C5594" t="s">
        <v>39</v>
      </c>
      <c r="E5594" t="str">
        <f t="shared" si="87"/>
        <v>90-120</v>
      </c>
    </row>
    <row r="5595" spans="1:5" x14ac:dyDescent="0.25">
      <c r="A5595">
        <v>111779550</v>
      </c>
      <c r="B5595">
        <v>120</v>
      </c>
      <c r="C5595" t="s">
        <v>40</v>
      </c>
      <c r="D5595" s="32">
        <v>41851</v>
      </c>
      <c r="E5595" t="str">
        <f t="shared" si="87"/>
        <v>90-120</v>
      </c>
    </row>
    <row r="5596" spans="1:5" x14ac:dyDescent="0.25">
      <c r="A5596">
        <v>111784908</v>
      </c>
      <c r="B5596">
        <v>149</v>
      </c>
      <c r="C5596" t="s">
        <v>39</v>
      </c>
      <c r="E5596" t="str">
        <f t="shared" si="87"/>
        <v>121-150</v>
      </c>
    </row>
    <row r="5597" spans="1:5" x14ac:dyDescent="0.25">
      <c r="A5597">
        <v>111790716</v>
      </c>
      <c r="B5597">
        <v>111</v>
      </c>
      <c r="C5597" t="s">
        <v>39</v>
      </c>
      <c r="E5597" t="str">
        <f t="shared" si="87"/>
        <v>90-120</v>
      </c>
    </row>
    <row r="5598" spans="1:5" x14ac:dyDescent="0.25">
      <c r="A5598">
        <v>111791766</v>
      </c>
      <c r="B5598">
        <v>104</v>
      </c>
      <c r="C5598" t="s">
        <v>39</v>
      </c>
      <c r="E5598" t="str">
        <f t="shared" si="87"/>
        <v>90-120</v>
      </c>
    </row>
    <row r="5599" spans="1:5" x14ac:dyDescent="0.25">
      <c r="A5599">
        <v>111799958</v>
      </c>
      <c r="B5599">
        <v>120</v>
      </c>
      <c r="C5599" t="s">
        <v>39</v>
      </c>
      <c r="E5599" t="str">
        <f t="shared" si="87"/>
        <v>90-120</v>
      </c>
    </row>
    <row r="5600" spans="1:5" x14ac:dyDescent="0.25">
      <c r="A5600">
        <v>111814092</v>
      </c>
      <c r="B5600">
        <v>118</v>
      </c>
      <c r="C5600" t="s">
        <v>38</v>
      </c>
      <c r="E5600" t="str">
        <f t="shared" si="87"/>
        <v>90-120</v>
      </c>
    </row>
    <row r="5601" spans="1:5" x14ac:dyDescent="0.25">
      <c r="A5601">
        <v>111830062</v>
      </c>
      <c r="B5601">
        <v>149</v>
      </c>
      <c r="C5601" t="s">
        <v>39</v>
      </c>
      <c r="D5601" s="32">
        <v>41870</v>
      </c>
      <c r="E5601" t="str">
        <f t="shared" si="87"/>
        <v>121-150</v>
      </c>
    </row>
    <row r="5602" spans="1:5" x14ac:dyDescent="0.25">
      <c r="A5602">
        <v>111836400</v>
      </c>
      <c r="B5602">
        <v>149</v>
      </c>
      <c r="C5602" t="s">
        <v>40</v>
      </c>
      <c r="E5602" t="str">
        <f t="shared" si="87"/>
        <v>121-150</v>
      </c>
    </row>
    <row r="5603" spans="1:5" x14ac:dyDescent="0.25">
      <c r="A5603">
        <v>111845192</v>
      </c>
      <c r="B5603">
        <v>141</v>
      </c>
      <c r="C5603" t="s">
        <v>40</v>
      </c>
      <c r="E5603" t="str">
        <f t="shared" si="87"/>
        <v>121-150</v>
      </c>
    </row>
    <row r="5604" spans="1:5" x14ac:dyDescent="0.25">
      <c r="A5604">
        <v>111846166</v>
      </c>
      <c r="B5604">
        <v>150</v>
      </c>
      <c r="C5604" t="s">
        <v>39</v>
      </c>
      <c r="E5604" t="str">
        <f t="shared" si="87"/>
        <v>121-150</v>
      </c>
    </row>
    <row r="5605" spans="1:5" x14ac:dyDescent="0.25">
      <c r="A5605">
        <v>111852918</v>
      </c>
      <c r="B5605">
        <v>106</v>
      </c>
      <c r="C5605" t="s">
        <v>38</v>
      </c>
      <c r="E5605" t="str">
        <f t="shared" si="87"/>
        <v>90-120</v>
      </c>
    </row>
    <row r="5606" spans="1:5" x14ac:dyDescent="0.25">
      <c r="A5606">
        <v>111862124</v>
      </c>
      <c r="B5606">
        <v>136</v>
      </c>
      <c r="C5606" t="s">
        <v>38</v>
      </c>
      <c r="E5606" t="str">
        <f t="shared" si="87"/>
        <v>121-150</v>
      </c>
    </row>
    <row r="5607" spans="1:5" x14ac:dyDescent="0.25">
      <c r="A5607">
        <v>111876946</v>
      </c>
      <c r="B5607">
        <v>136</v>
      </c>
      <c r="C5607" t="s">
        <v>39</v>
      </c>
      <c r="E5607" t="str">
        <f t="shared" si="87"/>
        <v>121-150</v>
      </c>
    </row>
    <row r="5608" spans="1:5" x14ac:dyDescent="0.25">
      <c r="A5608">
        <v>111885702</v>
      </c>
      <c r="B5608">
        <v>135</v>
      </c>
      <c r="C5608" t="s">
        <v>39</v>
      </c>
      <c r="E5608" t="str">
        <f t="shared" si="87"/>
        <v>121-150</v>
      </c>
    </row>
    <row r="5609" spans="1:5" x14ac:dyDescent="0.25">
      <c r="A5609">
        <v>111896168</v>
      </c>
      <c r="B5609">
        <v>118</v>
      </c>
      <c r="C5609" t="s">
        <v>38</v>
      </c>
      <c r="D5609" s="32">
        <v>41864</v>
      </c>
      <c r="E5609" t="str">
        <f t="shared" si="87"/>
        <v>90-120</v>
      </c>
    </row>
    <row r="5610" spans="1:5" x14ac:dyDescent="0.25">
      <c r="A5610">
        <v>111907574</v>
      </c>
      <c r="B5610">
        <v>106</v>
      </c>
      <c r="C5610" t="s">
        <v>40</v>
      </c>
      <c r="E5610" t="str">
        <f t="shared" si="87"/>
        <v>90-120</v>
      </c>
    </row>
    <row r="5611" spans="1:5" x14ac:dyDescent="0.25">
      <c r="A5611">
        <v>111919990</v>
      </c>
      <c r="B5611">
        <v>96</v>
      </c>
      <c r="C5611" t="s">
        <v>39</v>
      </c>
      <c r="E5611" t="str">
        <f t="shared" si="87"/>
        <v>90-120</v>
      </c>
    </row>
    <row r="5612" spans="1:5" x14ac:dyDescent="0.25">
      <c r="A5612">
        <v>111940686</v>
      </c>
      <c r="B5612">
        <v>136</v>
      </c>
      <c r="C5612" t="s">
        <v>38</v>
      </c>
      <c r="E5612" t="str">
        <f t="shared" si="87"/>
        <v>121-150</v>
      </c>
    </row>
    <row r="5613" spans="1:5" x14ac:dyDescent="0.25">
      <c r="A5613">
        <v>111967454</v>
      </c>
      <c r="B5613">
        <v>103</v>
      </c>
      <c r="C5613" t="s">
        <v>38</v>
      </c>
      <c r="E5613" t="str">
        <f t="shared" si="87"/>
        <v>90-120</v>
      </c>
    </row>
    <row r="5614" spans="1:5" x14ac:dyDescent="0.25">
      <c r="A5614">
        <v>111977554</v>
      </c>
      <c r="B5614">
        <v>92</v>
      </c>
      <c r="C5614" t="s">
        <v>39</v>
      </c>
      <c r="E5614" t="str">
        <f t="shared" si="87"/>
        <v>90-120</v>
      </c>
    </row>
    <row r="5615" spans="1:5" x14ac:dyDescent="0.25">
      <c r="A5615">
        <v>111987340</v>
      </c>
      <c r="B5615">
        <v>91</v>
      </c>
      <c r="C5615" t="s">
        <v>38</v>
      </c>
      <c r="E5615" t="str">
        <f t="shared" si="87"/>
        <v>90-120</v>
      </c>
    </row>
    <row r="5616" spans="1:5" x14ac:dyDescent="0.25">
      <c r="A5616">
        <v>111995490</v>
      </c>
      <c r="B5616">
        <v>106</v>
      </c>
      <c r="C5616" t="s">
        <v>39</v>
      </c>
      <c r="E5616" t="str">
        <f t="shared" si="87"/>
        <v>90-120</v>
      </c>
    </row>
    <row r="5617" spans="1:5" x14ac:dyDescent="0.25">
      <c r="A5617">
        <v>111999140</v>
      </c>
      <c r="B5617">
        <v>121</v>
      </c>
      <c r="C5617" t="s">
        <v>39</v>
      </c>
      <c r="E5617" t="str">
        <f t="shared" si="87"/>
        <v>121-150</v>
      </c>
    </row>
    <row r="5618" spans="1:5" x14ac:dyDescent="0.25">
      <c r="A5618">
        <v>111999526</v>
      </c>
      <c r="B5618">
        <v>127</v>
      </c>
      <c r="C5618" t="s">
        <v>40</v>
      </c>
      <c r="D5618" s="32">
        <v>41851</v>
      </c>
      <c r="E5618" t="str">
        <f t="shared" si="87"/>
        <v>121-150</v>
      </c>
    </row>
    <row r="5619" spans="1:5" x14ac:dyDescent="0.25">
      <c r="A5619">
        <v>111999526</v>
      </c>
      <c r="B5619">
        <v>127</v>
      </c>
      <c r="C5619" t="s">
        <v>40</v>
      </c>
      <c r="D5619" s="32">
        <v>41844</v>
      </c>
      <c r="E5619" t="str">
        <f t="shared" si="87"/>
        <v>121-150</v>
      </c>
    </row>
    <row r="5620" spans="1:5" x14ac:dyDescent="0.25">
      <c r="A5620">
        <v>111999526</v>
      </c>
      <c r="B5620">
        <v>127</v>
      </c>
      <c r="C5620" t="s">
        <v>40</v>
      </c>
      <c r="D5620" s="32">
        <v>41843</v>
      </c>
      <c r="E5620" t="str">
        <f t="shared" si="87"/>
        <v>121-150</v>
      </c>
    </row>
    <row r="5621" spans="1:5" x14ac:dyDescent="0.25">
      <c r="A5621">
        <v>111999526</v>
      </c>
      <c r="B5621">
        <v>127</v>
      </c>
      <c r="C5621" t="s">
        <v>40</v>
      </c>
      <c r="D5621" s="32">
        <v>41843</v>
      </c>
      <c r="E5621" t="str">
        <f t="shared" si="87"/>
        <v>121-150</v>
      </c>
    </row>
    <row r="5622" spans="1:5" x14ac:dyDescent="0.25">
      <c r="A5622">
        <v>112002896</v>
      </c>
      <c r="B5622">
        <v>91</v>
      </c>
      <c r="C5622" t="s">
        <v>38</v>
      </c>
      <c r="E5622" t="str">
        <f t="shared" si="87"/>
        <v>90-120</v>
      </c>
    </row>
    <row r="5623" spans="1:5" x14ac:dyDescent="0.25">
      <c r="A5623">
        <v>112005190</v>
      </c>
      <c r="B5623">
        <v>96</v>
      </c>
      <c r="C5623" t="s">
        <v>39</v>
      </c>
      <c r="D5623" s="32">
        <v>41841</v>
      </c>
      <c r="E5623" t="str">
        <f t="shared" si="87"/>
        <v>90-120</v>
      </c>
    </row>
    <row r="5624" spans="1:5" x14ac:dyDescent="0.25">
      <c r="A5624">
        <v>112012326</v>
      </c>
      <c r="B5624">
        <v>92</v>
      </c>
      <c r="C5624" t="s">
        <v>39</v>
      </c>
      <c r="E5624" t="str">
        <f t="shared" si="87"/>
        <v>90-120</v>
      </c>
    </row>
    <row r="5625" spans="1:5" x14ac:dyDescent="0.25">
      <c r="A5625">
        <v>112018692</v>
      </c>
      <c r="B5625">
        <v>136</v>
      </c>
      <c r="C5625" t="s">
        <v>40</v>
      </c>
      <c r="E5625" t="str">
        <f t="shared" si="87"/>
        <v>121-150</v>
      </c>
    </row>
    <row r="5626" spans="1:5" x14ac:dyDescent="0.25">
      <c r="A5626">
        <v>112022552</v>
      </c>
      <c r="B5626">
        <v>111</v>
      </c>
      <c r="C5626" t="s">
        <v>38</v>
      </c>
      <c r="D5626" s="32">
        <v>41848</v>
      </c>
      <c r="E5626" t="str">
        <f t="shared" si="87"/>
        <v>90-120</v>
      </c>
    </row>
    <row r="5627" spans="1:5" x14ac:dyDescent="0.25">
      <c r="A5627">
        <v>112025930</v>
      </c>
      <c r="B5627">
        <v>126</v>
      </c>
      <c r="C5627" t="s">
        <v>38</v>
      </c>
      <c r="E5627" t="str">
        <f t="shared" si="87"/>
        <v>121-150</v>
      </c>
    </row>
    <row r="5628" spans="1:5" x14ac:dyDescent="0.25">
      <c r="A5628">
        <v>112030500</v>
      </c>
      <c r="B5628">
        <v>92</v>
      </c>
      <c r="C5628" t="s">
        <v>38</v>
      </c>
      <c r="E5628" t="str">
        <f t="shared" si="87"/>
        <v>90-120</v>
      </c>
    </row>
    <row r="5629" spans="1:5" x14ac:dyDescent="0.25">
      <c r="A5629">
        <v>112033886</v>
      </c>
      <c r="B5629">
        <v>150</v>
      </c>
      <c r="C5629" t="s">
        <v>40</v>
      </c>
      <c r="E5629" t="str">
        <f t="shared" si="87"/>
        <v>121-150</v>
      </c>
    </row>
    <row r="5630" spans="1:5" x14ac:dyDescent="0.25">
      <c r="A5630">
        <v>112035612</v>
      </c>
      <c r="B5630">
        <v>90</v>
      </c>
      <c r="C5630" t="s">
        <v>39</v>
      </c>
      <c r="E5630" t="str">
        <f t="shared" si="87"/>
        <v>90-120</v>
      </c>
    </row>
    <row r="5631" spans="1:5" x14ac:dyDescent="0.25">
      <c r="A5631">
        <v>112043514</v>
      </c>
      <c r="B5631">
        <v>122</v>
      </c>
      <c r="C5631" t="s">
        <v>38</v>
      </c>
      <c r="E5631" t="str">
        <f t="shared" si="87"/>
        <v>121-150</v>
      </c>
    </row>
    <row r="5632" spans="1:5" x14ac:dyDescent="0.25">
      <c r="A5632">
        <v>112048082</v>
      </c>
      <c r="B5632">
        <v>127</v>
      </c>
      <c r="C5632" t="s">
        <v>39</v>
      </c>
      <c r="E5632" t="str">
        <f t="shared" si="87"/>
        <v>121-150</v>
      </c>
    </row>
    <row r="5633" spans="1:5" x14ac:dyDescent="0.25">
      <c r="A5633">
        <v>112061722</v>
      </c>
      <c r="B5633">
        <v>90</v>
      </c>
      <c r="C5633" t="s">
        <v>39</v>
      </c>
      <c r="E5633" t="str">
        <f t="shared" si="87"/>
        <v>90-120</v>
      </c>
    </row>
    <row r="5634" spans="1:5" x14ac:dyDescent="0.25">
      <c r="A5634">
        <v>112067552</v>
      </c>
      <c r="B5634">
        <v>91</v>
      </c>
      <c r="C5634" t="s">
        <v>40</v>
      </c>
      <c r="E5634" t="str">
        <f t="shared" si="87"/>
        <v>90-120</v>
      </c>
    </row>
    <row r="5635" spans="1:5" x14ac:dyDescent="0.25">
      <c r="A5635">
        <v>112077120</v>
      </c>
      <c r="B5635">
        <v>141</v>
      </c>
      <c r="C5635" t="s">
        <v>38</v>
      </c>
      <c r="E5635" t="str">
        <f t="shared" ref="E5635:E5698" si="88">IF(B5635&lt;=120,"90-120","121-150")</f>
        <v>121-150</v>
      </c>
    </row>
    <row r="5636" spans="1:5" x14ac:dyDescent="0.25">
      <c r="A5636">
        <v>112098636</v>
      </c>
      <c r="B5636">
        <v>111</v>
      </c>
      <c r="C5636" t="s">
        <v>39</v>
      </c>
      <c r="E5636" t="str">
        <f t="shared" si="88"/>
        <v>90-120</v>
      </c>
    </row>
    <row r="5637" spans="1:5" x14ac:dyDescent="0.25">
      <c r="A5637">
        <v>112101818</v>
      </c>
      <c r="B5637">
        <v>92</v>
      </c>
      <c r="C5637" t="s">
        <v>40</v>
      </c>
      <c r="E5637" t="str">
        <f t="shared" si="88"/>
        <v>90-120</v>
      </c>
    </row>
    <row r="5638" spans="1:5" x14ac:dyDescent="0.25">
      <c r="A5638">
        <v>112113638</v>
      </c>
      <c r="B5638">
        <v>150</v>
      </c>
      <c r="C5638" t="s">
        <v>40</v>
      </c>
      <c r="E5638" t="str">
        <f t="shared" si="88"/>
        <v>121-150</v>
      </c>
    </row>
    <row r="5639" spans="1:5" x14ac:dyDescent="0.25">
      <c r="A5639">
        <v>112119642</v>
      </c>
      <c r="B5639">
        <v>141</v>
      </c>
      <c r="C5639" t="s">
        <v>39</v>
      </c>
      <c r="E5639" t="str">
        <f t="shared" si="88"/>
        <v>121-150</v>
      </c>
    </row>
    <row r="5640" spans="1:5" x14ac:dyDescent="0.25">
      <c r="A5640">
        <v>112122070</v>
      </c>
      <c r="B5640">
        <v>150</v>
      </c>
      <c r="C5640" t="s">
        <v>39</v>
      </c>
      <c r="E5640" t="str">
        <f t="shared" si="88"/>
        <v>121-150</v>
      </c>
    </row>
    <row r="5641" spans="1:5" x14ac:dyDescent="0.25">
      <c r="A5641">
        <v>112125540</v>
      </c>
      <c r="B5641">
        <v>141</v>
      </c>
      <c r="C5641" t="s">
        <v>39</v>
      </c>
      <c r="E5641" t="str">
        <f t="shared" si="88"/>
        <v>121-150</v>
      </c>
    </row>
    <row r="5642" spans="1:5" x14ac:dyDescent="0.25">
      <c r="A5642">
        <v>112126860</v>
      </c>
      <c r="B5642">
        <v>149</v>
      </c>
      <c r="C5642" t="s">
        <v>38</v>
      </c>
      <c r="E5642" t="str">
        <f t="shared" si="88"/>
        <v>121-150</v>
      </c>
    </row>
    <row r="5643" spans="1:5" x14ac:dyDescent="0.25">
      <c r="A5643">
        <v>112129886</v>
      </c>
      <c r="B5643">
        <v>120</v>
      </c>
      <c r="C5643" t="s">
        <v>38</v>
      </c>
      <c r="E5643" t="str">
        <f t="shared" si="88"/>
        <v>90-120</v>
      </c>
    </row>
    <row r="5644" spans="1:5" x14ac:dyDescent="0.25">
      <c r="A5644">
        <v>112130916</v>
      </c>
      <c r="B5644">
        <v>92</v>
      </c>
      <c r="C5644" t="s">
        <v>39</v>
      </c>
      <c r="E5644" t="str">
        <f t="shared" si="88"/>
        <v>90-120</v>
      </c>
    </row>
    <row r="5645" spans="1:5" x14ac:dyDescent="0.25">
      <c r="A5645">
        <v>112131604</v>
      </c>
      <c r="B5645">
        <v>120</v>
      </c>
      <c r="C5645" t="s">
        <v>40</v>
      </c>
      <c r="E5645" t="str">
        <f t="shared" si="88"/>
        <v>90-120</v>
      </c>
    </row>
    <row r="5646" spans="1:5" x14ac:dyDescent="0.25">
      <c r="A5646">
        <v>112149956</v>
      </c>
      <c r="B5646">
        <v>150</v>
      </c>
      <c r="C5646" t="s">
        <v>38</v>
      </c>
      <c r="E5646" t="str">
        <f t="shared" si="88"/>
        <v>121-150</v>
      </c>
    </row>
    <row r="5647" spans="1:5" x14ac:dyDescent="0.25">
      <c r="A5647">
        <v>112158994</v>
      </c>
      <c r="B5647">
        <v>120</v>
      </c>
      <c r="C5647" t="s">
        <v>38</v>
      </c>
      <c r="E5647" t="str">
        <f t="shared" si="88"/>
        <v>90-120</v>
      </c>
    </row>
    <row r="5648" spans="1:5" x14ac:dyDescent="0.25">
      <c r="A5648">
        <v>112171222</v>
      </c>
      <c r="B5648">
        <v>148</v>
      </c>
      <c r="C5648" t="s">
        <v>38</v>
      </c>
      <c r="E5648" t="str">
        <f t="shared" si="88"/>
        <v>121-150</v>
      </c>
    </row>
    <row r="5649" spans="1:5" x14ac:dyDescent="0.25">
      <c r="A5649">
        <v>112171298</v>
      </c>
      <c r="B5649">
        <v>122</v>
      </c>
      <c r="C5649" t="s">
        <v>40</v>
      </c>
      <c r="E5649" t="str">
        <f t="shared" si="88"/>
        <v>121-150</v>
      </c>
    </row>
    <row r="5650" spans="1:5" x14ac:dyDescent="0.25">
      <c r="A5650">
        <v>112190116</v>
      </c>
      <c r="B5650">
        <v>150</v>
      </c>
      <c r="C5650" t="s">
        <v>38</v>
      </c>
      <c r="E5650" t="str">
        <f t="shared" si="88"/>
        <v>121-150</v>
      </c>
    </row>
    <row r="5651" spans="1:5" x14ac:dyDescent="0.25">
      <c r="A5651">
        <v>112193548</v>
      </c>
      <c r="B5651">
        <v>106</v>
      </c>
      <c r="C5651" t="s">
        <v>40</v>
      </c>
      <c r="E5651" t="str">
        <f t="shared" si="88"/>
        <v>90-120</v>
      </c>
    </row>
    <row r="5652" spans="1:5" x14ac:dyDescent="0.25">
      <c r="A5652">
        <v>112201142</v>
      </c>
      <c r="B5652">
        <v>149</v>
      </c>
      <c r="C5652" t="s">
        <v>39</v>
      </c>
      <c r="E5652" t="str">
        <f t="shared" si="88"/>
        <v>121-150</v>
      </c>
    </row>
    <row r="5653" spans="1:5" x14ac:dyDescent="0.25">
      <c r="A5653">
        <v>112205214</v>
      </c>
      <c r="B5653">
        <v>92</v>
      </c>
      <c r="C5653" t="s">
        <v>40</v>
      </c>
      <c r="E5653" t="str">
        <f t="shared" si="88"/>
        <v>90-120</v>
      </c>
    </row>
    <row r="5654" spans="1:5" x14ac:dyDescent="0.25">
      <c r="A5654">
        <v>112207148</v>
      </c>
      <c r="B5654">
        <v>119</v>
      </c>
      <c r="C5654" t="s">
        <v>38</v>
      </c>
      <c r="D5654" s="32">
        <v>41845</v>
      </c>
      <c r="E5654" t="str">
        <f t="shared" si="88"/>
        <v>90-120</v>
      </c>
    </row>
    <row r="5655" spans="1:5" x14ac:dyDescent="0.25">
      <c r="A5655">
        <v>112207174</v>
      </c>
      <c r="B5655">
        <v>92</v>
      </c>
      <c r="C5655" t="s">
        <v>39</v>
      </c>
      <c r="D5655" s="32">
        <v>41862</v>
      </c>
      <c r="E5655" t="str">
        <f t="shared" si="88"/>
        <v>90-120</v>
      </c>
    </row>
    <row r="5656" spans="1:5" x14ac:dyDescent="0.25">
      <c r="A5656">
        <v>112209570</v>
      </c>
      <c r="B5656">
        <v>119</v>
      </c>
      <c r="C5656" t="s">
        <v>40</v>
      </c>
      <c r="E5656" t="str">
        <f t="shared" si="88"/>
        <v>90-120</v>
      </c>
    </row>
    <row r="5657" spans="1:5" x14ac:dyDescent="0.25">
      <c r="A5657">
        <v>112209840</v>
      </c>
      <c r="B5657">
        <v>149</v>
      </c>
      <c r="C5657" t="s">
        <v>38</v>
      </c>
      <c r="E5657" t="str">
        <f t="shared" si="88"/>
        <v>121-150</v>
      </c>
    </row>
    <row r="5658" spans="1:5" x14ac:dyDescent="0.25">
      <c r="A5658">
        <v>112214900</v>
      </c>
      <c r="B5658">
        <v>150</v>
      </c>
      <c r="C5658" t="s">
        <v>38</v>
      </c>
      <c r="E5658" t="str">
        <f t="shared" si="88"/>
        <v>121-150</v>
      </c>
    </row>
    <row r="5659" spans="1:5" x14ac:dyDescent="0.25">
      <c r="A5659">
        <v>112217056</v>
      </c>
      <c r="B5659">
        <v>90</v>
      </c>
      <c r="C5659" t="s">
        <v>39</v>
      </c>
      <c r="E5659" t="str">
        <f t="shared" si="88"/>
        <v>90-120</v>
      </c>
    </row>
    <row r="5660" spans="1:5" x14ac:dyDescent="0.25">
      <c r="A5660">
        <v>112224470</v>
      </c>
      <c r="B5660">
        <v>120</v>
      </c>
      <c r="C5660" t="s">
        <v>39</v>
      </c>
      <c r="D5660" s="32">
        <v>41841</v>
      </c>
      <c r="E5660" t="str">
        <f t="shared" si="88"/>
        <v>90-120</v>
      </c>
    </row>
    <row r="5661" spans="1:5" x14ac:dyDescent="0.25">
      <c r="A5661">
        <v>112240310</v>
      </c>
      <c r="B5661">
        <v>136</v>
      </c>
      <c r="C5661" t="s">
        <v>39</v>
      </c>
      <c r="E5661" t="str">
        <f t="shared" si="88"/>
        <v>121-150</v>
      </c>
    </row>
    <row r="5662" spans="1:5" x14ac:dyDescent="0.25">
      <c r="A5662">
        <v>112243072</v>
      </c>
      <c r="B5662">
        <v>150</v>
      </c>
      <c r="C5662" t="s">
        <v>38</v>
      </c>
      <c r="E5662" t="str">
        <f t="shared" si="88"/>
        <v>121-150</v>
      </c>
    </row>
    <row r="5663" spans="1:5" x14ac:dyDescent="0.25">
      <c r="A5663">
        <v>112245924</v>
      </c>
      <c r="B5663">
        <v>148</v>
      </c>
      <c r="C5663" t="s">
        <v>38</v>
      </c>
      <c r="E5663" t="str">
        <f t="shared" si="88"/>
        <v>121-150</v>
      </c>
    </row>
    <row r="5664" spans="1:5" x14ac:dyDescent="0.25">
      <c r="A5664">
        <v>112248030</v>
      </c>
      <c r="B5664">
        <v>121</v>
      </c>
      <c r="C5664" t="s">
        <v>39</v>
      </c>
      <c r="E5664" t="str">
        <f t="shared" si="88"/>
        <v>121-150</v>
      </c>
    </row>
    <row r="5665" spans="1:5" x14ac:dyDescent="0.25">
      <c r="A5665">
        <v>112253612</v>
      </c>
      <c r="B5665">
        <v>147</v>
      </c>
      <c r="C5665" t="s">
        <v>38</v>
      </c>
      <c r="E5665" t="str">
        <f t="shared" si="88"/>
        <v>121-150</v>
      </c>
    </row>
    <row r="5666" spans="1:5" x14ac:dyDescent="0.25">
      <c r="A5666">
        <v>112271988</v>
      </c>
      <c r="B5666">
        <v>90</v>
      </c>
      <c r="C5666" t="s">
        <v>38</v>
      </c>
      <c r="E5666" t="str">
        <f t="shared" si="88"/>
        <v>90-120</v>
      </c>
    </row>
    <row r="5667" spans="1:5" x14ac:dyDescent="0.25">
      <c r="A5667">
        <v>112272304</v>
      </c>
      <c r="B5667">
        <v>150</v>
      </c>
      <c r="C5667" t="s">
        <v>38</v>
      </c>
      <c r="E5667" t="str">
        <f t="shared" si="88"/>
        <v>121-150</v>
      </c>
    </row>
    <row r="5668" spans="1:5" x14ac:dyDescent="0.25">
      <c r="A5668">
        <v>112299790</v>
      </c>
      <c r="B5668">
        <v>148</v>
      </c>
      <c r="C5668" t="s">
        <v>39</v>
      </c>
      <c r="E5668" t="str">
        <f t="shared" si="88"/>
        <v>121-150</v>
      </c>
    </row>
    <row r="5669" spans="1:5" x14ac:dyDescent="0.25">
      <c r="A5669">
        <v>112299908</v>
      </c>
      <c r="B5669">
        <v>120</v>
      </c>
      <c r="C5669" t="s">
        <v>40</v>
      </c>
      <c r="E5669" t="str">
        <f t="shared" si="88"/>
        <v>90-120</v>
      </c>
    </row>
    <row r="5670" spans="1:5" x14ac:dyDescent="0.25">
      <c r="A5670">
        <v>112311928</v>
      </c>
      <c r="B5670">
        <v>136</v>
      </c>
      <c r="C5670" t="s">
        <v>39</v>
      </c>
      <c r="E5670" t="str">
        <f t="shared" si="88"/>
        <v>121-150</v>
      </c>
    </row>
    <row r="5671" spans="1:5" x14ac:dyDescent="0.25">
      <c r="A5671">
        <v>112317274</v>
      </c>
      <c r="B5671">
        <v>148</v>
      </c>
      <c r="C5671" t="s">
        <v>39</v>
      </c>
      <c r="E5671" t="str">
        <f t="shared" si="88"/>
        <v>121-150</v>
      </c>
    </row>
    <row r="5672" spans="1:5" x14ac:dyDescent="0.25">
      <c r="A5672">
        <v>112320598</v>
      </c>
      <c r="B5672">
        <v>90</v>
      </c>
      <c r="C5672" t="s">
        <v>40</v>
      </c>
      <c r="E5672" t="str">
        <f t="shared" si="88"/>
        <v>90-120</v>
      </c>
    </row>
    <row r="5673" spans="1:5" x14ac:dyDescent="0.25">
      <c r="A5673">
        <v>112327166</v>
      </c>
      <c r="B5673">
        <v>121</v>
      </c>
      <c r="C5673" t="s">
        <v>38</v>
      </c>
      <c r="D5673" s="32">
        <v>41852</v>
      </c>
      <c r="E5673" t="str">
        <f t="shared" si="88"/>
        <v>121-150</v>
      </c>
    </row>
    <row r="5674" spans="1:5" x14ac:dyDescent="0.25">
      <c r="A5674">
        <v>112327232</v>
      </c>
      <c r="B5674">
        <v>148</v>
      </c>
      <c r="C5674" t="s">
        <v>40</v>
      </c>
      <c r="E5674" t="str">
        <f t="shared" si="88"/>
        <v>121-150</v>
      </c>
    </row>
    <row r="5675" spans="1:5" x14ac:dyDescent="0.25">
      <c r="A5675">
        <v>112338660</v>
      </c>
      <c r="B5675">
        <v>120</v>
      </c>
      <c r="C5675" t="s">
        <v>40</v>
      </c>
      <c r="E5675" t="str">
        <f t="shared" si="88"/>
        <v>90-120</v>
      </c>
    </row>
    <row r="5676" spans="1:5" x14ac:dyDescent="0.25">
      <c r="A5676">
        <v>112340344</v>
      </c>
      <c r="B5676">
        <v>149</v>
      </c>
      <c r="C5676" t="s">
        <v>39</v>
      </c>
      <c r="E5676" t="str">
        <f t="shared" si="88"/>
        <v>121-150</v>
      </c>
    </row>
    <row r="5677" spans="1:5" x14ac:dyDescent="0.25">
      <c r="A5677">
        <v>112347528</v>
      </c>
      <c r="B5677">
        <v>120</v>
      </c>
      <c r="C5677" t="s">
        <v>38</v>
      </c>
      <c r="E5677" t="str">
        <f t="shared" si="88"/>
        <v>90-120</v>
      </c>
    </row>
    <row r="5678" spans="1:5" x14ac:dyDescent="0.25">
      <c r="A5678">
        <v>112350258</v>
      </c>
      <c r="B5678">
        <v>118</v>
      </c>
      <c r="C5678" t="s">
        <v>38</v>
      </c>
      <c r="E5678" t="str">
        <f t="shared" si="88"/>
        <v>90-120</v>
      </c>
    </row>
    <row r="5679" spans="1:5" x14ac:dyDescent="0.25">
      <c r="A5679">
        <v>112368022</v>
      </c>
      <c r="B5679">
        <v>90</v>
      </c>
      <c r="C5679" t="s">
        <v>38</v>
      </c>
      <c r="E5679" t="str">
        <f t="shared" si="88"/>
        <v>90-120</v>
      </c>
    </row>
    <row r="5680" spans="1:5" x14ac:dyDescent="0.25">
      <c r="A5680">
        <v>112371214</v>
      </c>
      <c r="B5680">
        <v>118</v>
      </c>
      <c r="C5680" t="s">
        <v>39</v>
      </c>
      <c r="D5680" s="32">
        <v>41866</v>
      </c>
      <c r="E5680" t="str">
        <f t="shared" si="88"/>
        <v>90-120</v>
      </c>
    </row>
    <row r="5681" spans="1:5" x14ac:dyDescent="0.25">
      <c r="A5681">
        <v>112373296</v>
      </c>
      <c r="B5681">
        <v>118</v>
      </c>
      <c r="C5681" t="s">
        <v>40</v>
      </c>
      <c r="E5681" t="str">
        <f t="shared" si="88"/>
        <v>90-120</v>
      </c>
    </row>
    <row r="5682" spans="1:5" x14ac:dyDescent="0.25">
      <c r="A5682">
        <v>112373510</v>
      </c>
      <c r="B5682">
        <v>148</v>
      </c>
      <c r="C5682" t="s">
        <v>38</v>
      </c>
      <c r="E5682" t="str">
        <f t="shared" si="88"/>
        <v>121-150</v>
      </c>
    </row>
    <row r="5683" spans="1:5" x14ac:dyDescent="0.25">
      <c r="A5683">
        <v>112378236</v>
      </c>
      <c r="B5683">
        <v>91</v>
      </c>
      <c r="C5683" t="s">
        <v>39</v>
      </c>
      <c r="E5683" t="str">
        <f t="shared" si="88"/>
        <v>90-120</v>
      </c>
    </row>
    <row r="5684" spans="1:5" x14ac:dyDescent="0.25">
      <c r="A5684">
        <v>112394948</v>
      </c>
      <c r="B5684">
        <v>122</v>
      </c>
      <c r="C5684" t="s">
        <v>40</v>
      </c>
      <c r="E5684" t="str">
        <f t="shared" si="88"/>
        <v>121-150</v>
      </c>
    </row>
    <row r="5685" spans="1:5" x14ac:dyDescent="0.25">
      <c r="A5685">
        <v>112395300</v>
      </c>
      <c r="B5685">
        <v>148</v>
      </c>
      <c r="C5685" t="s">
        <v>38</v>
      </c>
      <c r="E5685" t="str">
        <f t="shared" si="88"/>
        <v>121-150</v>
      </c>
    </row>
    <row r="5686" spans="1:5" x14ac:dyDescent="0.25">
      <c r="A5686">
        <v>112396860</v>
      </c>
      <c r="B5686">
        <v>113</v>
      </c>
      <c r="C5686" t="s">
        <v>39</v>
      </c>
      <c r="E5686" t="str">
        <f t="shared" si="88"/>
        <v>90-120</v>
      </c>
    </row>
    <row r="5687" spans="1:5" x14ac:dyDescent="0.25">
      <c r="A5687">
        <v>112406922</v>
      </c>
      <c r="B5687">
        <v>150</v>
      </c>
      <c r="C5687" t="s">
        <v>39</v>
      </c>
      <c r="E5687" t="str">
        <f t="shared" si="88"/>
        <v>121-150</v>
      </c>
    </row>
    <row r="5688" spans="1:5" x14ac:dyDescent="0.25">
      <c r="A5688">
        <v>112409044</v>
      </c>
      <c r="B5688">
        <v>91</v>
      </c>
      <c r="C5688" t="s">
        <v>39</v>
      </c>
      <c r="E5688" t="str">
        <f t="shared" si="88"/>
        <v>90-120</v>
      </c>
    </row>
    <row r="5689" spans="1:5" x14ac:dyDescent="0.25">
      <c r="A5689">
        <v>112413812</v>
      </c>
      <c r="B5689">
        <v>91</v>
      </c>
      <c r="C5689" t="s">
        <v>39</v>
      </c>
      <c r="E5689" t="str">
        <f t="shared" si="88"/>
        <v>90-120</v>
      </c>
    </row>
    <row r="5690" spans="1:5" x14ac:dyDescent="0.25">
      <c r="A5690">
        <v>112429652</v>
      </c>
      <c r="B5690">
        <v>141</v>
      </c>
      <c r="C5690" t="s">
        <v>38</v>
      </c>
      <c r="E5690" t="str">
        <f t="shared" si="88"/>
        <v>121-150</v>
      </c>
    </row>
    <row r="5691" spans="1:5" x14ac:dyDescent="0.25">
      <c r="A5691">
        <v>112429700</v>
      </c>
      <c r="B5691">
        <v>148</v>
      </c>
      <c r="C5691" t="s">
        <v>39</v>
      </c>
      <c r="E5691" t="str">
        <f t="shared" si="88"/>
        <v>121-150</v>
      </c>
    </row>
    <row r="5692" spans="1:5" x14ac:dyDescent="0.25">
      <c r="A5692">
        <v>112445670</v>
      </c>
      <c r="B5692">
        <v>150</v>
      </c>
      <c r="C5692" t="s">
        <v>38</v>
      </c>
      <c r="E5692" t="str">
        <f t="shared" si="88"/>
        <v>121-150</v>
      </c>
    </row>
    <row r="5693" spans="1:5" x14ac:dyDescent="0.25">
      <c r="A5693">
        <v>112447584</v>
      </c>
      <c r="B5693">
        <v>106</v>
      </c>
      <c r="C5693" t="s">
        <v>38</v>
      </c>
      <c r="E5693" t="str">
        <f t="shared" si="88"/>
        <v>90-120</v>
      </c>
    </row>
    <row r="5694" spans="1:5" x14ac:dyDescent="0.25">
      <c r="A5694">
        <v>112455282</v>
      </c>
      <c r="B5694">
        <v>120</v>
      </c>
      <c r="C5694" t="s">
        <v>38</v>
      </c>
      <c r="E5694" t="str">
        <f t="shared" si="88"/>
        <v>90-120</v>
      </c>
    </row>
    <row r="5695" spans="1:5" x14ac:dyDescent="0.25">
      <c r="A5695">
        <v>112457986</v>
      </c>
      <c r="B5695">
        <v>148</v>
      </c>
      <c r="C5695" t="s">
        <v>39</v>
      </c>
      <c r="E5695" t="str">
        <f t="shared" si="88"/>
        <v>121-150</v>
      </c>
    </row>
    <row r="5696" spans="1:5" x14ac:dyDescent="0.25">
      <c r="A5696">
        <v>112459572</v>
      </c>
      <c r="B5696">
        <v>90</v>
      </c>
      <c r="C5696" t="s">
        <v>39</v>
      </c>
      <c r="E5696" t="str">
        <f t="shared" si="88"/>
        <v>90-120</v>
      </c>
    </row>
    <row r="5697" spans="1:5" x14ac:dyDescent="0.25">
      <c r="A5697">
        <v>112463530</v>
      </c>
      <c r="B5697">
        <v>141</v>
      </c>
      <c r="C5697" t="s">
        <v>38</v>
      </c>
      <c r="E5697" t="str">
        <f t="shared" si="88"/>
        <v>121-150</v>
      </c>
    </row>
    <row r="5698" spans="1:5" x14ac:dyDescent="0.25">
      <c r="A5698">
        <v>112465310</v>
      </c>
      <c r="B5698">
        <v>106</v>
      </c>
      <c r="C5698" t="s">
        <v>38</v>
      </c>
      <c r="E5698" t="str">
        <f t="shared" si="88"/>
        <v>90-120</v>
      </c>
    </row>
    <row r="5699" spans="1:5" x14ac:dyDescent="0.25">
      <c r="A5699">
        <v>112487572</v>
      </c>
      <c r="B5699">
        <v>146</v>
      </c>
      <c r="C5699" t="s">
        <v>39</v>
      </c>
      <c r="E5699" t="str">
        <f t="shared" ref="E5699:E5762" si="89">IF(B5699&lt;=120,"90-120","121-150")</f>
        <v>121-150</v>
      </c>
    </row>
    <row r="5700" spans="1:5" x14ac:dyDescent="0.25">
      <c r="A5700">
        <v>112512888</v>
      </c>
      <c r="B5700">
        <v>148</v>
      </c>
      <c r="C5700" t="s">
        <v>40</v>
      </c>
      <c r="E5700" t="str">
        <f t="shared" si="89"/>
        <v>121-150</v>
      </c>
    </row>
    <row r="5701" spans="1:5" x14ac:dyDescent="0.25">
      <c r="A5701">
        <v>112518752</v>
      </c>
      <c r="B5701">
        <v>143</v>
      </c>
      <c r="C5701" t="s">
        <v>40</v>
      </c>
      <c r="E5701" t="str">
        <f t="shared" si="89"/>
        <v>121-150</v>
      </c>
    </row>
    <row r="5702" spans="1:5" x14ac:dyDescent="0.25">
      <c r="A5702">
        <v>112540556</v>
      </c>
      <c r="B5702">
        <v>150</v>
      </c>
      <c r="C5702" t="s">
        <v>39</v>
      </c>
      <c r="E5702" t="str">
        <f t="shared" si="89"/>
        <v>121-150</v>
      </c>
    </row>
    <row r="5703" spans="1:5" x14ac:dyDescent="0.25">
      <c r="A5703">
        <v>112566788</v>
      </c>
      <c r="B5703">
        <v>121</v>
      </c>
      <c r="C5703" t="s">
        <v>38</v>
      </c>
      <c r="E5703" t="str">
        <f t="shared" si="89"/>
        <v>121-150</v>
      </c>
    </row>
    <row r="5704" spans="1:5" x14ac:dyDescent="0.25">
      <c r="A5704">
        <v>112590034</v>
      </c>
      <c r="B5704">
        <v>149</v>
      </c>
      <c r="C5704" t="s">
        <v>38</v>
      </c>
      <c r="E5704" t="str">
        <f t="shared" si="89"/>
        <v>121-150</v>
      </c>
    </row>
    <row r="5705" spans="1:5" x14ac:dyDescent="0.25">
      <c r="A5705">
        <v>112623182</v>
      </c>
      <c r="B5705">
        <v>136</v>
      </c>
      <c r="C5705" t="s">
        <v>40</v>
      </c>
      <c r="E5705" t="str">
        <f t="shared" si="89"/>
        <v>121-150</v>
      </c>
    </row>
    <row r="5706" spans="1:5" x14ac:dyDescent="0.25">
      <c r="A5706">
        <v>112627318</v>
      </c>
      <c r="B5706">
        <v>122</v>
      </c>
      <c r="C5706" t="s">
        <v>39</v>
      </c>
      <c r="E5706" t="str">
        <f t="shared" si="89"/>
        <v>121-150</v>
      </c>
    </row>
    <row r="5707" spans="1:5" x14ac:dyDescent="0.25">
      <c r="A5707">
        <v>112630526</v>
      </c>
      <c r="B5707">
        <v>90</v>
      </c>
      <c r="C5707" t="s">
        <v>40</v>
      </c>
      <c r="E5707" t="str">
        <f t="shared" si="89"/>
        <v>90-120</v>
      </c>
    </row>
    <row r="5708" spans="1:5" x14ac:dyDescent="0.25">
      <c r="A5708">
        <v>112633656</v>
      </c>
      <c r="B5708">
        <v>106</v>
      </c>
      <c r="C5708" t="s">
        <v>40</v>
      </c>
      <c r="D5708" s="32">
        <v>41871</v>
      </c>
      <c r="E5708" t="str">
        <f t="shared" si="89"/>
        <v>90-120</v>
      </c>
    </row>
    <row r="5709" spans="1:5" x14ac:dyDescent="0.25">
      <c r="A5709">
        <v>112634056</v>
      </c>
      <c r="B5709">
        <v>90</v>
      </c>
      <c r="C5709" t="s">
        <v>40</v>
      </c>
      <c r="E5709" t="str">
        <f t="shared" si="89"/>
        <v>90-120</v>
      </c>
    </row>
    <row r="5710" spans="1:5" x14ac:dyDescent="0.25">
      <c r="A5710">
        <v>112634376</v>
      </c>
      <c r="B5710">
        <v>120</v>
      </c>
      <c r="C5710" t="s">
        <v>39</v>
      </c>
      <c r="E5710" t="str">
        <f t="shared" si="89"/>
        <v>90-120</v>
      </c>
    </row>
    <row r="5711" spans="1:5" x14ac:dyDescent="0.25">
      <c r="A5711">
        <v>112636706</v>
      </c>
      <c r="B5711">
        <v>106</v>
      </c>
      <c r="C5711" t="s">
        <v>38</v>
      </c>
      <c r="E5711" t="str">
        <f t="shared" si="89"/>
        <v>90-120</v>
      </c>
    </row>
    <row r="5712" spans="1:5" x14ac:dyDescent="0.25">
      <c r="A5712">
        <v>112638122</v>
      </c>
      <c r="B5712">
        <v>92</v>
      </c>
      <c r="C5712" t="s">
        <v>38</v>
      </c>
      <c r="D5712" s="32">
        <v>41859</v>
      </c>
      <c r="E5712" t="str">
        <f t="shared" si="89"/>
        <v>90-120</v>
      </c>
    </row>
    <row r="5713" spans="1:5" x14ac:dyDescent="0.25">
      <c r="A5713">
        <v>112643588</v>
      </c>
      <c r="B5713">
        <v>148</v>
      </c>
      <c r="C5713" t="s">
        <v>39</v>
      </c>
      <c r="E5713" t="str">
        <f t="shared" si="89"/>
        <v>121-150</v>
      </c>
    </row>
    <row r="5714" spans="1:5" x14ac:dyDescent="0.25">
      <c r="A5714">
        <v>112647234</v>
      </c>
      <c r="B5714">
        <v>122</v>
      </c>
      <c r="C5714" t="s">
        <v>38</v>
      </c>
      <c r="E5714" t="str">
        <f t="shared" si="89"/>
        <v>121-150</v>
      </c>
    </row>
    <row r="5715" spans="1:5" x14ac:dyDescent="0.25">
      <c r="A5715">
        <v>112647328</v>
      </c>
      <c r="B5715">
        <v>150</v>
      </c>
      <c r="C5715" t="s">
        <v>39</v>
      </c>
      <c r="E5715" t="str">
        <f t="shared" si="89"/>
        <v>121-150</v>
      </c>
    </row>
    <row r="5716" spans="1:5" x14ac:dyDescent="0.25">
      <c r="A5716">
        <v>112653524</v>
      </c>
      <c r="B5716">
        <v>135</v>
      </c>
      <c r="C5716" t="s">
        <v>40</v>
      </c>
      <c r="E5716" t="str">
        <f t="shared" si="89"/>
        <v>121-150</v>
      </c>
    </row>
    <row r="5717" spans="1:5" x14ac:dyDescent="0.25">
      <c r="A5717">
        <v>112667030</v>
      </c>
      <c r="B5717">
        <v>90</v>
      </c>
      <c r="C5717" t="s">
        <v>38</v>
      </c>
      <c r="E5717" t="str">
        <f t="shared" si="89"/>
        <v>90-120</v>
      </c>
    </row>
    <row r="5718" spans="1:5" x14ac:dyDescent="0.25">
      <c r="A5718">
        <v>112671698</v>
      </c>
      <c r="B5718">
        <v>120</v>
      </c>
      <c r="C5718" t="s">
        <v>39</v>
      </c>
      <c r="E5718" t="str">
        <f t="shared" si="89"/>
        <v>90-120</v>
      </c>
    </row>
    <row r="5719" spans="1:5" x14ac:dyDescent="0.25">
      <c r="A5719">
        <v>112672724</v>
      </c>
      <c r="B5719">
        <v>120</v>
      </c>
      <c r="C5719" t="s">
        <v>38</v>
      </c>
      <c r="E5719" t="str">
        <f t="shared" si="89"/>
        <v>90-120</v>
      </c>
    </row>
    <row r="5720" spans="1:5" x14ac:dyDescent="0.25">
      <c r="A5720">
        <v>112673240</v>
      </c>
      <c r="B5720">
        <v>119</v>
      </c>
      <c r="C5720" t="s">
        <v>38</v>
      </c>
      <c r="E5720" t="str">
        <f t="shared" si="89"/>
        <v>90-120</v>
      </c>
    </row>
    <row r="5721" spans="1:5" x14ac:dyDescent="0.25">
      <c r="A5721">
        <v>112679878</v>
      </c>
      <c r="B5721">
        <v>133</v>
      </c>
      <c r="C5721" t="s">
        <v>39</v>
      </c>
      <c r="E5721" t="str">
        <f t="shared" si="89"/>
        <v>121-150</v>
      </c>
    </row>
    <row r="5722" spans="1:5" x14ac:dyDescent="0.25">
      <c r="A5722">
        <v>112685322</v>
      </c>
      <c r="B5722">
        <v>136</v>
      </c>
      <c r="C5722" t="s">
        <v>39</v>
      </c>
      <c r="D5722" s="32">
        <v>41870</v>
      </c>
      <c r="E5722" t="str">
        <f t="shared" si="89"/>
        <v>121-150</v>
      </c>
    </row>
    <row r="5723" spans="1:5" x14ac:dyDescent="0.25">
      <c r="A5723">
        <v>112686036</v>
      </c>
      <c r="B5723">
        <v>121</v>
      </c>
      <c r="C5723" t="s">
        <v>38</v>
      </c>
      <c r="E5723" t="str">
        <f t="shared" si="89"/>
        <v>121-150</v>
      </c>
    </row>
    <row r="5724" spans="1:5" x14ac:dyDescent="0.25">
      <c r="A5724">
        <v>112693956</v>
      </c>
      <c r="B5724">
        <v>119</v>
      </c>
      <c r="C5724" t="s">
        <v>39</v>
      </c>
      <c r="E5724" t="str">
        <f t="shared" si="89"/>
        <v>90-120</v>
      </c>
    </row>
    <row r="5725" spans="1:5" x14ac:dyDescent="0.25">
      <c r="A5725">
        <v>112694668</v>
      </c>
      <c r="B5725">
        <v>105</v>
      </c>
      <c r="C5725" t="s">
        <v>38</v>
      </c>
      <c r="E5725" t="str">
        <f t="shared" si="89"/>
        <v>90-120</v>
      </c>
    </row>
    <row r="5726" spans="1:5" x14ac:dyDescent="0.25">
      <c r="A5726">
        <v>112695122</v>
      </c>
      <c r="B5726">
        <v>150</v>
      </c>
      <c r="C5726" t="s">
        <v>39</v>
      </c>
      <c r="E5726" t="str">
        <f t="shared" si="89"/>
        <v>121-150</v>
      </c>
    </row>
    <row r="5727" spans="1:5" x14ac:dyDescent="0.25">
      <c r="A5727">
        <v>112707978</v>
      </c>
      <c r="B5727">
        <v>104</v>
      </c>
      <c r="C5727" t="s">
        <v>40</v>
      </c>
      <c r="E5727" t="str">
        <f t="shared" si="89"/>
        <v>90-120</v>
      </c>
    </row>
    <row r="5728" spans="1:5" x14ac:dyDescent="0.25">
      <c r="A5728">
        <v>112710302</v>
      </c>
      <c r="B5728">
        <v>141</v>
      </c>
      <c r="C5728" t="s">
        <v>40</v>
      </c>
      <c r="E5728" t="str">
        <f t="shared" si="89"/>
        <v>121-150</v>
      </c>
    </row>
    <row r="5729" spans="1:5" x14ac:dyDescent="0.25">
      <c r="A5729">
        <v>112712454</v>
      </c>
      <c r="B5729">
        <v>141</v>
      </c>
      <c r="C5729" t="s">
        <v>39</v>
      </c>
      <c r="D5729" s="32">
        <v>41849</v>
      </c>
      <c r="E5729" t="str">
        <f t="shared" si="89"/>
        <v>121-150</v>
      </c>
    </row>
    <row r="5730" spans="1:5" x14ac:dyDescent="0.25">
      <c r="A5730">
        <v>112713770</v>
      </c>
      <c r="B5730">
        <v>97</v>
      </c>
      <c r="C5730" t="s">
        <v>38</v>
      </c>
      <c r="E5730" t="str">
        <f t="shared" si="89"/>
        <v>90-120</v>
      </c>
    </row>
    <row r="5731" spans="1:5" x14ac:dyDescent="0.25">
      <c r="A5731">
        <v>112714230</v>
      </c>
      <c r="B5731">
        <v>148</v>
      </c>
      <c r="C5731" t="s">
        <v>39</v>
      </c>
      <c r="E5731" t="str">
        <f t="shared" si="89"/>
        <v>121-150</v>
      </c>
    </row>
    <row r="5732" spans="1:5" x14ac:dyDescent="0.25">
      <c r="A5732">
        <v>112718448</v>
      </c>
      <c r="B5732">
        <v>104</v>
      </c>
      <c r="C5732" t="s">
        <v>39</v>
      </c>
      <c r="E5732" t="str">
        <f t="shared" si="89"/>
        <v>90-120</v>
      </c>
    </row>
    <row r="5733" spans="1:5" x14ac:dyDescent="0.25">
      <c r="A5733">
        <v>112720112</v>
      </c>
      <c r="B5733">
        <v>141</v>
      </c>
      <c r="C5733" t="s">
        <v>39</v>
      </c>
      <c r="E5733" t="str">
        <f t="shared" si="89"/>
        <v>121-150</v>
      </c>
    </row>
    <row r="5734" spans="1:5" x14ac:dyDescent="0.25">
      <c r="A5734">
        <v>112727520</v>
      </c>
      <c r="B5734">
        <v>136</v>
      </c>
      <c r="C5734" t="s">
        <v>40</v>
      </c>
      <c r="E5734" t="str">
        <f t="shared" si="89"/>
        <v>121-150</v>
      </c>
    </row>
    <row r="5735" spans="1:5" x14ac:dyDescent="0.25">
      <c r="A5735">
        <v>112737534</v>
      </c>
      <c r="B5735">
        <v>119</v>
      </c>
      <c r="C5735" t="s">
        <v>38</v>
      </c>
      <c r="E5735" t="str">
        <f t="shared" si="89"/>
        <v>90-120</v>
      </c>
    </row>
    <row r="5736" spans="1:5" x14ac:dyDescent="0.25">
      <c r="A5736">
        <v>112738592</v>
      </c>
      <c r="B5736">
        <v>136</v>
      </c>
      <c r="C5736" t="s">
        <v>39</v>
      </c>
      <c r="D5736" s="32">
        <v>41842</v>
      </c>
      <c r="E5736" t="str">
        <f t="shared" si="89"/>
        <v>121-150</v>
      </c>
    </row>
    <row r="5737" spans="1:5" x14ac:dyDescent="0.25">
      <c r="A5737">
        <v>112748604</v>
      </c>
      <c r="B5737">
        <v>111</v>
      </c>
      <c r="C5737" t="s">
        <v>39</v>
      </c>
      <c r="E5737" t="str">
        <f t="shared" si="89"/>
        <v>90-120</v>
      </c>
    </row>
    <row r="5738" spans="1:5" x14ac:dyDescent="0.25">
      <c r="A5738">
        <v>112749104</v>
      </c>
      <c r="B5738">
        <v>111</v>
      </c>
      <c r="C5738" t="s">
        <v>39</v>
      </c>
      <c r="E5738" t="str">
        <f t="shared" si="89"/>
        <v>90-120</v>
      </c>
    </row>
    <row r="5739" spans="1:5" x14ac:dyDescent="0.25">
      <c r="A5739">
        <v>112749142</v>
      </c>
      <c r="B5739">
        <v>122</v>
      </c>
      <c r="C5739" t="s">
        <v>39</v>
      </c>
      <c r="E5739" t="str">
        <f t="shared" si="89"/>
        <v>121-150</v>
      </c>
    </row>
    <row r="5740" spans="1:5" x14ac:dyDescent="0.25">
      <c r="A5740">
        <v>112751826</v>
      </c>
      <c r="B5740">
        <v>122</v>
      </c>
      <c r="C5740" t="s">
        <v>39</v>
      </c>
      <c r="D5740" s="32">
        <v>41841</v>
      </c>
      <c r="E5740" t="str">
        <f t="shared" si="89"/>
        <v>121-150</v>
      </c>
    </row>
    <row r="5741" spans="1:5" x14ac:dyDescent="0.25">
      <c r="A5741">
        <v>112751826</v>
      </c>
      <c r="B5741">
        <v>122</v>
      </c>
      <c r="C5741" t="s">
        <v>39</v>
      </c>
      <c r="D5741" s="32">
        <v>41841</v>
      </c>
      <c r="E5741" t="str">
        <f t="shared" si="89"/>
        <v>121-150</v>
      </c>
    </row>
    <row r="5742" spans="1:5" x14ac:dyDescent="0.25">
      <c r="A5742">
        <v>112751826</v>
      </c>
      <c r="B5742">
        <v>122</v>
      </c>
      <c r="C5742" t="s">
        <v>39</v>
      </c>
      <c r="D5742" s="32">
        <v>41844</v>
      </c>
      <c r="E5742" t="str">
        <f t="shared" si="89"/>
        <v>121-150</v>
      </c>
    </row>
    <row r="5743" spans="1:5" x14ac:dyDescent="0.25">
      <c r="A5743">
        <v>112755664</v>
      </c>
      <c r="B5743">
        <v>141</v>
      </c>
      <c r="C5743" t="s">
        <v>40</v>
      </c>
      <c r="E5743" t="str">
        <f t="shared" si="89"/>
        <v>121-150</v>
      </c>
    </row>
    <row r="5744" spans="1:5" x14ac:dyDescent="0.25">
      <c r="A5744">
        <v>112756848</v>
      </c>
      <c r="B5744">
        <v>103</v>
      </c>
      <c r="C5744" t="s">
        <v>40</v>
      </c>
      <c r="E5744" t="str">
        <f t="shared" si="89"/>
        <v>90-120</v>
      </c>
    </row>
    <row r="5745" spans="1:5" x14ac:dyDescent="0.25">
      <c r="A5745">
        <v>112757740</v>
      </c>
      <c r="B5745">
        <v>136</v>
      </c>
      <c r="C5745" t="s">
        <v>38</v>
      </c>
      <c r="E5745" t="str">
        <f t="shared" si="89"/>
        <v>121-150</v>
      </c>
    </row>
    <row r="5746" spans="1:5" x14ac:dyDescent="0.25">
      <c r="A5746">
        <v>112759936</v>
      </c>
      <c r="B5746">
        <v>127</v>
      </c>
      <c r="C5746" t="s">
        <v>39</v>
      </c>
      <c r="E5746" t="str">
        <f t="shared" si="89"/>
        <v>121-150</v>
      </c>
    </row>
    <row r="5747" spans="1:5" x14ac:dyDescent="0.25">
      <c r="A5747">
        <v>112763282</v>
      </c>
      <c r="B5747">
        <v>92</v>
      </c>
      <c r="C5747" t="s">
        <v>39</v>
      </c>
      <c r="E5747" t="str">
        <f t="shared" si="89"/>
        <v>90-120</v>
      </c>
    </row>
    <row r="5748" spans="1:5" x14ac:dyDescent="0.25">
      <c r="A5748">
        <v>112763516</v>
      </c>
      <c r="B5748">
        <v>105</v>
      </c>
      <c r="C5748" t="s">
        <v>38</v>
      </c>
      <c r="E5748" t="str">
        <f t="shared" si="89"/>
        <v>90-120</v>
      </c>
    </row>
    <row r="5749" spans="1:5" x14ac:dyDescent="0.25">
      <c r="A5749">
        <v>112774806</v>
      </c>
      <c r="B5749">
        <v>91</v>
      </c>
      <c r="C5749" t="s">
        <v>39</v>
      </c>
      <c r="D5749" s="32">
        <v>41841</v>
      </c>
      <c r="E5749" t="str">
        <f t="shared" si="89"/>
        <v>90-120</v>
      </c>
    </row>
    <row r="5750" spans="1:5" x14ac:dyDescent="0.25">
      <c r="A5750">
        <v>112774806</v>
      </c>
      <c r="B5750">
        <v>91</v>
      </c>
      <c r="C5750" t="s">
        <v>39</v>
      </c>
      <c r="D5750" s="32">
        <v>41841</v>
      </c>
      <c r="E5750" t="str">
        <f t="shared" si="89"/>
        <v>90-120</v>
      </c>
    </row>
    <row r="5751" spans="1:5" x14ac:dyDescent="0.25">
      <c r="A5751">
        <v>112788634</v>
      </c>
      <c r="B5751">
        <v>92</v>
      </c>
      <c r="C5751" t="s">
        <v>39</v>
      </c>
      <c r="E5751" t="str">
        <f t="shared" si="89"/>
        <v>90-120</v>
      </c>
    </row>
    <row r="5752" spans="1:5" x14ac:dyDescent="0.25">
      <c r="A5752">
        <v>112793760</v>
      </c>
      <c r="B5752">
        <v>120</v>
      </c>
      <c r="C5752" t="s">
        <v>39</v>
      </c>
      <c r="E5752" t="str">
        <f t="shared" si="89"/>
        <v>90-120</v>
      </c>
    </row>
    <row r="5753" spans="1:5" x14ac:dyDescent="0.25">
      <c r="A5753">
        <v>112796628</v>
      </c>
      <c r="B5753">
        <v>141</v>
      </c>
      <c r="C5753" t="s">
        <v>38</v>
      </c>
      <c r="E5753" t="str">
        <f t="shared" si="89"/>
        <v>121-150</v>
      </c>
    </row>
    <row r="5754" spans="1:5" x14ac:dyDescent="0.25">
      <c r="A5754">
        <v>112797336</v>
      </c>
      <c r="B5754">
        <v>120</v>
      </c>
      <c r="C5754" t="s">
        <v>39</v>
      </c>
      <c r="E5754" t="str">
        <f t="shared" si="89"/>
        <v>90-120</v>
      </c>
    </row>
    <row r="5755" spans="1:5" x14ac:dyDescent="0.25">
      <c r="A5755">
        <v>112800030</v>
      </c>
      <c r="B5755">
        <v>92</v>
      </c>
      <c r="C5755" t="s">
        <v>40</v>
      </c>
      <c r="E5755" t="str">
        <f t="shared" si="89"/>
        <v>90-120</v>
      </c>
    </row>
    <row r="5756" spans="1:5" x14ac:dyDescent="0.25">
      <c r="A5756">
        <v>112802088</v>
      </c>
      <c r="B5756">
        <v>121</v>
      </c>
      <c r="C5756" t="s">
        <v>39</v>
      </c>
      <c r="E5756" t="str">
        <f t="shared" si="89"/>
        <v>121-150</v>
      </c>
    </row>
    <row r="5757" spans="1:5" x14ac:dyDescent="0.25">
      <c r="A5757">
        <v>112803692</v>
      </c>
      <c r="B5757">
        <v>122</v>
      </c>
      <c r="C5757" t="s">
        <v>39</v>
      </c>
      <c r="D5757" s="32">
        <v>41844</v>
      </c>
      <c r="E5757" t="str">
        <f t="shared" si="89"/>
        <v>121-150</v>
      </c>
    </row>
    <row r="5758" spans="1:5" x14ac:dyDescent="0.25">
      <c r="A5758">
        <v>112804558</v>
      </c>
      <c r="B5758">
        <v>120</v>
      </c>
      <c r="C5758" t="s">
        <v>39</v>
      </c>
      <c r="E5758" t="str">
        <f t="shared" si="89"/>
        <v>90-120</v>
      </c>
    </row>
    <row r="5759" spans="1:5" x14ac:dyDescent="0.25">
      <c r="A5759">
        <v>112808576</v>
      </c>
      <c r="B5759">
        <v>150</v>
      </c>
      <c r="C5759" t="s">
        <v>38</v>
      </c>
      <c r="D5759" s="32">
        <v>41841</v>
      </c>
      <c r="E5759" t="str">
        <f t="shared" si="89"/>
        <v>121-150</v>
      </c>
    </row>
    <row r="5760" spans="1:5" x14ac:dyDescent="0.25">
      <c r="A5760">
        <v>112809222</v>
      </c>
      <c r="B5760">
        <v>90</v>
      </c>
      <c r="C5760" t="s">
        <v>38</v>
      </c>
      <c r="E5760" t="str">
        <f t="shared" si="89"/>
        <v>90-120</v>
      </c>
    </row>
    <row r="5761" spans="1:5" x14ac:dyDescent="0.25">
      <c r="A5761">
        <v>112809876</v>
      </c>
      <c r="B5761">
        <v>141</v>
      </c>
      <c r="C5761" t="s">
        <v>39</v>
      </c>
      <c r="D5761" s="32">
        <v>41842</v>
      </c>
      <c r="E5761" t="str">
        <f t="shared" si="89"/>
        <v>121-150</v>
      </c>
    </row>
    <row r="5762" spans="1:5" x14ac:dyDescent="0.25">
      <c r="A5762">
        <v>112809876</v>
      </c>
      <c r="B5762">
        <v>141</v>
      </c>
      <c r="C5762" t="s">
        <v>39</v>
      </c>
      <c r="D5762" s="32">
        <v>41842</v>
      </c>
      <c r="E5762" t="str">
        <f t="shared" si="89"/>
        <v>121-150</v>
      </c>
    </row>
    <row r="5763" spans="1:5" x14ac:dyDescent="0.25">
      <c r="A5763">
        <v>112813506</v>
      </c>
      <c r="B5763">
        <v>141</v>
      </c>
      <c r="C5763" t="s">
        <v>38</v>
      </c>
      <c r="D5763" s="32">
        <v>41859</v>
      </c>
      <c r="E5763" t="str">
        <f t="shared" ref="E5763:E5826" si="90">IF(B5763&lt;=120,"90-120","121-150")</f>
        <v>121-150</v>
      </c>
    </row>
    <row r="5764" spans="1:5" x14ac:dyDescent="0.25">
      <c r="A5764">
        <v>112815898</v>
      </c>
      <c r="B5764">
        <v>127</v>
      </c>
      <c r="C5764" t="s">
        <v>38</v>
      </c>
      <c r="E5764" t="str">
        <f t="shared" si="90"/>
        <v>121-150</v>
      </c>
    </row>
    <row r="5765" spans="1:5" x14ac:dyDescent="0.25">
      <c r="A5765">
        <v>112817694</v>
      </c>
      <c r="B5765">
        <v>150</v>
      </c>
      <c r="C5765" t="s">
        <v>40</v>
      </c>
      <c r="E5765" t="str">
        <f t="shared" si="90"/>
        <v>121-150</v>
      </c>
    </row>
    <row r="5766" spans="1:5" x14ac:dyDescent="0.25">
      <c r="A5766">
        <v>112820024</v>
      </c>
      <c r="B5766">
        <v>92</v>
      </c>
      <c r="C5766" t="s">
        <v>38</v>
      </c>
      <c r="D5766" s="32">
        <v>41862</v>
      </c>
      <c r="E5766" t="str">
        <f t="shared" si="90"/>
        <v>90-120</v>
      </c>
    </row>
    <row r="5767" spans="1:5" x14ac:dyDescent="0.25">
      <c r="A5767">
        <v>112820200</v>
      </c>
      <c r="B5767">
        <v>96</v>
      </c>
      <c r="C5767" t="s">
        <v>38</v>
      </c>
      <c r="E5767" t="str">
        <f t="shared" si="90"/>
        <v>90-120</v>
      </c>
    </row>
    <row r="5768" spans="1:5" x14ac:dyDescent="0.25">
      <c r="A5768">
        <v>112824204</v>
      </c>
      <c r="B5768">
        <v>90</v>
      </c>
      <c r="C5768" t="s">
        <v>38</v>
      </c>
      <c r="E5768" t="str">
        <f t="shared" si="90"/>
        <v>90-120</v>
      </c>
    </row>
    <row r="5769" spans="1:5" x14ac:dyDescent="0.25">
      <c r="A5769">
        <v>112824780</v>
      </c>
      <c r="B5769">
        <v>90</v>
      </c>
      <c r="C5769" t="s">
        <v>38</v>
      </c>
      <c r="E5769" t="str">
        <f t="shared" si="90"/>
        <v>90-120</v>
      </c>
    </row>
    <row r="5770" spans="1:5" x14ac:dyDescent="0.25">
      <c r="A5770">
        <v>112826532</v>
      </c>
      <c r="B5770">
        <v>97</v>
      </c>
      <c r="C5770" t="s">
        <v>39</v>
      </c>
      <c r="E5770" t="str">
        <f t="shared" si="90"/>
        <v>90-120</v>
      </c>
    </row>
    <row r="5771" spans="1:5" x14ac:dyDescent="0.25">
      <c r="A5771">
        <v>112829816</v>
      </c>
      <c r="B5771">
        <v>111</v>
      </c>
      <c r="C5771" t="s">
        <v>38</v>
      </c>
      <c r="D5771" s="32">
        <v>41859</v>
      </c>
      <c r="E5771" t="str">
        <f t="shared" si="90"/>
        <v>90-120</v>
      </c>
    </row>
    <row r="5772" spans="1:5" x14ac:dyDescent="0.25">
      <c r="A5772">
        <v>112837608</v>
      </c>
      <c r="B5772">
        <v>90</v>
      </c>
      <c r="C5772" t="s">
        <v>38</v>
      </c>
      <c r="E5772" t="str">
        <f t="shared" si="90"/>
        <v>90-120</v>
      </c>
    </row>
    <row r="5773" spans="1:5" x14ac:dyDescent="0.25">
      <c r="A5773">
        <v>112837928</v>
      </c>
      <c r="B5773">
        <v>122</v>
      </c>
      <c r="C5773" t="s">
        <v>38</v>
      </c>
      <c r="D5773" s="32">
        <v>41844</v>
      </c>
      <c r="E5773" t="str">
        <f t="shared" si="90"/>
        <v>121-150</v>
      </c>
    </row>
    <row r="5774" spans="1:5" x14ac:dyDescent="0.25">
      <c r="A5774">
        <v>112838282</v>
      </c>
      <c r="B5774">
        <v>120</v>
      </c>
      <c r="C5774" t="s">
        <v>40</v>
      </c>
      <c r="E5774" t="str">
        <f t="shared" si="90"/>
        <v>90-120</v>
      </c>
    </row>
    <row r="5775" spans="1:5" x14ac:dyDescent="0.25">
      <c r="A5775">
        <v>112842402</v>
      </c>
      <c r="B5775">
        <v>136</v>
      </c>
      <c r="C5775" t="s">
        <v>38</v>
      </c>
      <c r="E5775" t="str">
        <f t="shared" si="90"/>
        <v>121-150</v>
      </c>
    </row>
    <row r="5776" spans="1:5" x14ac:dyDescent="0.25">
      <c r="A5776">
        <v>112843778</v>
      </c>
      <c r="B5776">
        <v>92</v>
      </c>
      <c r="C5776" t="s">
        <v>39</v>
      </c>
      <c r="D5776" s="32">
        <v>41843</v>
      </c>
      <c r="E5776" t="str">
        <f t="shared" si="90"/>
        <v>90-120</v>
      </c>
    </row>
    <row r="5777" spans="1:5" x14ac:dyDescent="0.25">
      <c r="A5777">
        <v>112848076</v>
      </c>
      <c r="B5777">
        <v>150</v>
      </c>
      <c r="C5777" t="s">
        <v>39</v>
      </c>
      <c r="E5777" t="str">
        <f t="shared" si="90"/>
        <v>121-150</v>
      </c>
    </row>
    <row r="5778" spans="1:5" x14ac:dyDescent="0.25">
      <c r="A5778">
        <v>112852168</v>
      </c>
      <c r="B5778">
        <v>121</v>
      </c>
      <c r="C5778" t="s">
        <v>39</v>
      </c>
      <c r="E5778" t="str">
        <f t="shared" si="90"/>
        <v>121-150</v>
      </c>
    </row>
    <row r="5779" spans="1:5" x14ac:dyDescent="0.25">
      <c r="A5779">
        <v>112852610</v>
      </c>
      <c r="B5779">
        <v>106</v>
      </c>
      <c r="C5779" t="s">
        <v>39</v>
      </c>
      <c r="E5779" t="str">
        <f t="shared" si="90"/>
        <v>90-120</v>
      </c>
    </row>
    <row r="5780" spans="1:5" x14ac:dyDescent="0.25">
      <c r="A5780">
        <v>112860236</v>
      </c>
      <c r="B5780">
        <v>150</v>
      </c>
      <c r="C5780" t="s">
        <v>38</v>
      </c>
      <c r="E5780" t="str">
        <f t="shared" si="90"/>
        <v>121-150</v>
      </c>
    </row>
    <row r="5781" spans="1:5" x14ac:dyDescent="0.25">
      <c r="A5781">
        <v>112871350</v>
      </c>
      <c r="B5781">
        <v>118</v>
      </c>
      <c r="C5781" t="s">
        <v>38</v>
      </c>
      <c r="E5781" t="str">
        <f t="shared" si="90"/>
        <v>90-120</v>
      </c>
    </row>
    <row r="5782" spans="1:5" x14ac:dyDescent="0.25">
      <c r="A5782">
        <v>112874758</v>
      </c>
      <c r="B5782">
        <v>119</v>
      </c>
      <c r="C5782" t="s">
        <v>40</v>
      </c>
      <c r="E5782" t="str">
        <f t="shared" si="90"/>
        <v>90-120</v>
      </c>
    </row>
    <row r="5783" spans="1:5" x14ac:dyDescent="0.25">
      <c r="A5783">
        <v>112881710</v>
      </c>
      <c r="B5783">
        <v>119</v>
      </c>
      <c r="C5783" t="s">
        <v>38</v>
      </c>
      <c r="D5783" s="32">
        <v>41841</v>
      </c>
      <c r="E5783" t="str">
        <f t="shared" si="90"/>
        <v>90-120</v>
      </c>
    </row>
    <row r="5784" spans="1:5" x14ac:dyDescent="0.25">
      <c r="A5784">
        <v>112882962</v>
      </c>
      <c r="B5784">
        <v>90</v>
      </c>
      <c r="C5784" t="s">
        <v>38</v>
      </c>
      <c r="E5784" t="str">
        <f t="shared" si="90"/>
        <v>90-120</v>
      </c>
    </row>
    <row r="5785" spans="1:5" x14ac:dyDescent="0.25">
      <c r="A5785">
        <v>112889158</v>
      </c>
      <c r="B5785">
        <v>120</v>
      </c>
      <c r="C5785" t="s">
        <v>40</v>
      </c>
      <c r="E5785" t="str">
        <f t="shared" si="90"/>
        <v>90-120</v>
      </c>
    </row>
    <row r="5786" spans="1:5" x14ac:dyDescent="0.25">
      <c r="A5786">
        <v>112893628</v>
      </c>
      <c r="B5786">
        <v>148</v>
      </c>
      <c r="C5786" t="s">
        <v>38</v>
      </c>
      <c r="E5786" t="str">
        <f t="shared" si="90"/>
        <v>121-150</v>
      </c>
    </row>
    <row r="5787" spans="1:5" x14ac:dyDescent="0.25">
      <c r="A5787">
        <v>112900402</v>
      </c>
      <c r="B5787">
        <v>150</v>
      </c>
      <c r="C5787" t="s">
        <v>40</v>
      </c>
      <c r="E5787" t="str">
        <f t="shared" si="90"/>
        <v>121-150</v>
      </c>
    </row>
    <row r="5788" spans="1:5" x14ac:dyDescent="0.25">
      <c r="A5788">
        <v>112900636</v>
      </c>
      <c r="B5788">
        <v>120</v>
      </c>
      <c r="C5788" t="s">
        <v>39</v>
      </c>
      <c r="E5788" t="str">
        <f t="shared" si="90"/>
        <v>90-120</v>
      </c>
    </row>
    <row r="5789" spans="1:5" x14ac:dyDescent="0.25">
      <c r="A5789">
        <v>112902256</v>
      </c>
      <c r="B5789">
        <v>92</v>
      </c>
      <c r="C5789" t="s">
        <v>38</v>
      </c>
      <c r="D5789" s="32">
        <v>41860</v>
      </c>
      <c r="E5789" t="str">
        <f t="shared" si="90"/>
        <v>90-120</v>
      </c>
    </row>
    <row r="5790" spans="1:5" x14ac:dyDescent="0.25">
      <c r="A5790">
        <v>112902370</v>
      </c>
      <c r="B5790">
        <v>90</v>
      </c>
      <c r="C5790" t="s">
        <v>38</v>
      </c>
      <c r="E5790" t="str">
        <f t="shared" si="90"/>
        <v>90-120</v>
      </c>
    </row>
    <row r="5791" spans="1:5" x14ac:dyDescent="0.25">
      <c r="A5791">
        <v>112915160</v>
      </c>
      <c r="B5791">
        <v>90</v>
      </c>
      <c r="C5791" t="s">
        <v>38</v>
      </c>
      <c r="E5791" t="str">
        <f t="shared" si="90"/>
        <v>90-120</v>
      </c>
    </row>
    <row r="5792" spans="1:5" x14ac:dyDescent="0.25">
      <c r="A5792">
        <v>112918298</v>
      </c>
      <c r="B5792">
        <v>122</v>
      </c>
      <c r="C5792" t="s">
        <v>40</v>
      </c>
      <c r="E5792" t="str">
        <f t="shared" si="90"/>
        <v>121-150</v>
      </c>
    </row>
    <row r="5793" spans="1:5" x14ac:dyDescent="0.25">
      <c r="A5793">
        <v>112920990</v>
      </c>
      <c r="B5793">
        <v>148</v>
      </c>
      <c r="C5793" t="s">
        <v>38</v>
      </c>
      <c r="E5793" t="str">
        <f t="shared" si="90"/>
        <v>121-150</v>
      </c>
    </row>
    <row r="5794" spans="1:5" x14ac:dyDescent="0.25">
      <c r="A5794">
        <v>112921510</v>
      </c>
      <c r="B5794">
        <v>92</v>
      </c>
      <c r="C5794" t="s">
        <v>39</v>
      </c>
      <c r="E5794" t="str">
        <f t="shared" si="90"/>
        <v>90-120</v>
      </c>
    </row>
    <row r="5795" spans="1:5" x14ac:dyDescent="0.25">
      <c r="A5795">
        <v>112926592</v>
      </c>
      <c r="B5795">
        <v>92</v>
      </c>
      <c r="C5795" t="s">
        <v>39</v>
      </c>
      <c r="E5795" t="str">
        <f t="shared" si="90"/>
        <v>90-120</v>
      </c>
    </row>
    <row r="5796" spans="1:5" x14ac:dyDescent="0.25">
      <c r="A5796">
        <v>112929734</v>
      </c>
      <c r="B5796">
        <v>122</v>
      </c>
      <c r="C5796" t="s">
        <v>39</v>
      </c>
      <c r="E5796" t="str">
        <f t="shared" si="90"/>
        <v>121-150</v>
      </c>
    </row>
    <row r="5797" spans="1:5" x14ac:dyDescent="0.25">
      <c r="A5797">
        <v>112933082</v>
      </c>
      <c r="B5797">
        <v>120</v>
      </c>
      <c r="C5797" t="s">
        <v>39</v>
      </c>
      <c r="E5797" t="str">
        <f t="shared" si="90"/>
        <v>90-120</v>
      </c>
    </row>
    <row r="5798" spans="1:5" x14ac:dyDescent="0.25">
      <c r="A5798">
        <v>112937754</v>
      </c>
      <c r="B5798">
        <v>146</v>
      </c>
      <c r="C5798" t="s">
        <v>40</v>
      </c>
      <c r="E5798" t="str">
        <f t="shared" si="90"/>
        <v>121-150</v>
      </c>
    </row>
    <row r="5799" spans="1:5" x14ac:dyDescent="0.25">
      <c r="A5799">
        <v>112941558</v>
      </c>
      <c r="B5799">
        <v>120</v>
      </c>
      <c r="C5799" t="s">
        <v>38</v>
      </c>
      <c r="E5799" t="str">
        <f t="shared" si="90"/>
        <v>90-120</v>
      </c>
    </row>
    <row r="5800" spans="1:5" x14ac:dyDescent="0.25">
      <c r="A5800">
        <v>112947520</v>
      </c>
      <c r="B5800">
        <v>90</v>
      </c>
      <c r="C5800" t="s">
        <v>40</v>
      </c>
      <c r="E5800" t="str">
        <f t="shared" si="90"/>
        <v>90-120</v>
      </c>
    </row>
    <row r="5801" spans="1:5" x14ac:dyDescent="0.25">
      <c r="A5801">
        <v>112948824</v>
      </c>
      <c r="B5801">
        <v>116</v>
      </c>
      <c r="C5801" t="s">
        <v>40</v>
      </c>
      <c r="E5801" t="str">
        <f t="shared" si="90"/>
        <v>90-120</v>
      </c>
    </row>
    <row r="5802" spans="1:5" x14ac:dyDescent="0.25">
      <c r="A5802">
        <v>112949294</v>
      </c>
      <c r="B5802">
        <v>150</v>
      </c>
      <c r="C5802" t="s">
        <v>38</v>
      </c>
      <c r="E5802" t="str">
        <f t="shared" si="90"/>
        <v>121-150</v>
      </c>
    </row>
    <row r="5803" spans="1:5" x14ac:dyDescent="0.25">
      <c r="A5803">
        <v>112949700</v>
      </c>
      <c r="B5803">
        <v>133</v>
      </c>
      <c r="C5803" t="s">
        <v>40</v>
      </c>
      <c r="E5803" t="str">
        <f t="shared" si="90"/>
        <v>121-150</v>
      </c>
    </row>
    <row r="5804" spans="1:5" x14ac:dyDescent="0.25">
      <c r="A5804">
        <v>112950368</v>
      </c>
      <c r="B5804">
        <v>122</v>
      </c>
      <c r="C5804" t="s">
        <v>38</v>
      </c>
      <c r="E5804" t="str">
        <f t="shared" si="90"/>
        <v>121-150</v>
      </c>
    </row>
    <row r="5805" spans="1:5" x14ac:dyDescent="0.25">
      <c r="A5805">
        <v>112958566</v>
      </c>
      <c r="B5805">
        <v>143</v>
      </c>
      <c r="C5805" t="s">
        <v>38</v>
      </c>
      <c r="E5805" t="str">
        <f t="shared" si="90"/>
        <v>121-150</v>
      </c>
    </row>
    <row r="5806" spans="1:5" x14ac:dyDescent="0.25">
      <c r="A5806">
        <v>112960596</v>
      </c>
      <c r="B5806">
        <v>92</v>
      </c>
      <c r="C5806" t="s">
        <v>38</v>
      </c>
      <c r="E5806" t="str">
        <f t="shared" si="90"/>
        <v>90-120</v>
      </c>
    </row>
    <row r="5807" spans="1:5" x14ac:dyDescent="0.25">
      <c r="A5807">
        <v>112968274</v>
      </c>
      <c r="B5807">
        <v>143</v>
      </c>
      <c r="C5807" t="s">
        <v>38</v>
      </c>
      <c r="E5807" t="str">
        <f t="shared" si="90"/>
        <v>121-150</v>
      </c>
    </row>
    <row r="5808" spans="1:5" x14ac:dyDescent="0.25">
      <c r="A5808">
        <v>112971022</v>
      </c>
      <c r="B5808">
        <v>120</v>
      </c>
      <c r="C5808" t="s">
        <v>38</v>
      </c>
      <c r="D5808" s="32">
        <v>41849</v>
      </c>
      <c r="E5808" t="str">
        <f t="shared" si="90"/>
        <v>90-120</v>
      </c>
    </row>
    <row r="5809" spans="1:5" x14ac:dyDescent="0.25">
      <c r="A5809">
        <v>112971022</v>
      </c>
      <c r="B5809">
        <v>120</v>
      </c>
      <c r="C5809" t="s">
        <v>38</v>
      </c>
      <c r="D5809" s="32">
        <v>41849</v>
      </c>
      <c r="E5809" t="str">
        <f t="shared" si="90"/>
        <v>90-120</v>
      </c>
    </row>
    <row r="5810" spans="1:5" x14ac:dyDescent="0.25">
      <c r="A5810">
        <v>112971022</v>
      </c>
      <c r="B5810">
        <v>120</v>
      </c>
      <c r="C5810" t="s">
        <v>38</v>
      </c>
      <c r="D5810" s="32">
        <v>41849</v>
      </c>
      <c r="E5810" t="str">
        <f t="shared" si="90"/>
        <v>90-120</v>
      </c>
    </row>
    <row r="5811" spans="1:5" x14ac:dyDescent="0.25">
      <c r="A5811">
        <v>112975788</v>
      </c>
      <c r="B5811">
        <v>90</v>
      </c>
      <c r="C5811" t="s">
        <v>38</v>
      </c>
      <c r="E5811" t="str">
        <f t="shared" si="90"/>
        <v>90-120</v>
      </c>
    </row>
    <row r="5812" spans="1:5" x14ac:dyDescent="0.25">
      <c r="A5812">
        <v>113001406</v>
      </c>
      <c r="B5812">
        <v>113</v>
      </c>
      <c r="C5812" t="s">
        <v>40</v>
      </c>
      <c r="E5812" t="str">
        <f t="shared" si="90"/>
        <v>90-120</v>
      </c>
    </row>
    <row r="5813" spans="1:5" x14ac:dyDescent="0.25">
      <c r="A5813">
        <v>113006634</v>
      </c>
      <c r="B5813">
        <v>150</v>
      </c>
      <c r="C5813" t="s">
        <v>38</v>
      </c>
      <c r="E5813" t="str">
        <f t="shared" si="90"/>
        <v>121-150</v>
      </c>
    </row>
    <row r="5814" spans="1:5" x14ac:dyDescent="0.25">
      <c r="A5814">
        <v>113006828</v>
      </c>
      <c r="B5814">
        <v>143</v>
      </c>
      <c r="C5814" t="s">
        <v>39</v>
      </c>
      <c r="E5814" t="str">
        <f t="shared" si="90"/>
        <v>121-150</v>
      </c>
    </row>
    <row r="5815" spans="1:5" x14ac:dyDescent="0.25">
      <c r="A5815">
        <v>113007512</v>
      </c>
      <c r="B5815">
        <v>150</v>
      </c>
      <c r="C5815" t="s">
        <v>38</v>
      </c>
      <c r="E5815" t="str">
        <f t="shared" si="90"/>
        <v>121-150</v>
      </c>
    </row>
    <row r="5816" spans="1:5" x14ac:dyDescent="0.25">
      <c r="A5816">
        <v>113009120</v>
      </c>
      <c r="B5816">
        <v>136</v>
      </c>
      <c r="C5816" t="s">
        <v>40</v>
      </c>
      <c r="E5816" t="str">
        <f t="shared" si="90"/>
        <v>121-150</v>
      </c>
    </row>
    <row r="5817" spans="1:5" x14ac:dyDescent="0.25">
      <c r="A5817">
        <v>113010922</v>
      </c>
      <c r="B5817">
        <v>143</v>
      </c>
      <c r="C5817" t="s">
        <v>38</v>
      </c>
      <c r="E5817" t="str">
        <f t="shared" si="90"/>
        <v>121-150</v>
      </c>
    </row>
    <row r="5818" spans="1:5" x14ac:dyDescent="0.25">
      <c r="A5818">
        <v>113020928</v>
      </c>
      <c r="B5818">
        <v>119</v>
      </c>
      <c r="C5818" t="s">
        <v>38</v>
      </c>
      <c r="E5818" t="str">
        <f t="shared" si="90"/>
        <v>90-120</v>
      </c>
    </row>
    <row r="5819" spans="1:5" x14ac:dyDescent="0.25">
      <c r="A5819">
        <v>113028358</v>
      </c>
      <c r="B5819">
        <v>116</v>
      </c>
      <c r="C5819" t="s">
        <v>38</v>
      </c>
      <c r="E5819" t="str">
        <f t="shared" si="90"/>
        <v>90-120</v>
      </c>
    </row>
    <row r="5820" spans="1:5" x14ac:dyDescent="0.25">
      <c r="A5820">
        <v>113029180</v>
      </c>
      <c r="B5820">
        <v>118</v>
      </c>
      <c r="C5820" t="s">
        <v>40</v>
      </c>
      <c r="E5820" t="str">
        <f t="shared" si="90"/>
        <v>90-120</v>
      </c>
    </row>
    <row r="5821" spans="1:5" x14ac:dyDescent="0.25">
      <c r="A5821">
        <v>113032628</v>
      </c>
      <c r="B5821">
        <v>121</v>
      </c>
      <c r="C5821" t="s">
        <v>39</v>
      </c>
      <c r="E5821" t="str">
        <f t="shared" si="90"/>
        <v>121-150</v>
      </c>
    </row>
    <row r="5822" spans="1:5" x14ac:dyDescent="0.25">
      <c r="A5822">
        <v>113047886</v>
      </c>
      <c r="B5822">
        <v>90</v>
      </c>
      <c r="C5822" t="s">
        <v>38</v>
      </c>
      <c r="E5822" t="str">
        <f t="shared" si="90"/>
        <v>90-120</v>
      </c>
    </row>
    <row r="5823" spans="1:5" x14ac:dyDescent="0.25">
      <c r="A5823">
        <v>113048060</v>
      </c>
      <c r="B5823">
        <v>105</v>
      </c>
      <c r="C5823" t="s">
        <v>40</v>
      </c>
      <c r="D5823" s="32">
        <v>41850</v>
      </c>
      <c r="E5823" t="str">
        <f t="shared" si="90"/>
        <v>90-120</v>
      </c>
    </row>
    <row r="5824" spans="1:5" x14ac:dyDescent="0.25">
      <c r="A5824">
        <v>113049000</v>
      </c>
      <c r="B5824">
        <v>91</v>
      </c>
      <c r="C5824" t="s">
        <v>39</v>
      </c>
      <c r="E5824" t="str">
        <f t="shared" si="90"/>
        <v>90-120</v>
      </c>
    </row>
    <row r="5825" spans="1:5" x14ac:dyDescent="0.25">
      <c r="A5825">
        <v>113049058</v>
      </c>
      <c r="B5825">
        <v>141</v>
      </c>
      <c r="C5825" t="s">
        <v>39</v>
      </c>
      <c r="E5825" t="str">
        <f t="shared" si="90"/>
        <v>121-150</v>
      </c>
    </row>
    <row r="5826" spans="1:5" x14ac:dyDescent="0.25">
      <c r="A5826">
        <v>113062084</v>
      </c>
      <c r="B5826">
        <v>136</v>
      </c>
      <c r="C5826" t="s">
        <v>38</v>
      </c>
      <c r="E5826" t="str">
        <f t="shared" si="90"/>
        <v>121-150</v>
      </c>
    </row>
    <row r="5827" spans="1:5" x14ac:dyDescent="0.25">
      <c r="A5827">
        <v>113064030</v>
      </c>
      <c r="B5827">
        <v>150</v>
      </c>
      <c r="C5827" t="s">
        <v>40</v>
      </c>
      <c r="E5827" t="str">
        <f t="shared" ref="E5827:E5890" si="91">IF(B5827&lt;=120,"90-120","121-150")</f>
        <v>121-150</v>
      </c>
    </row>
    <row r="5828" spans="1:5" x14ac:dyDescent="0.25">
      <c r="A5828">
        <v>113065876</v>
      </c>
      <c r="B5828">
        <v>150</v>
      </c>
      <c r="C5828" t="s">
        <v>38</v>
      </c>
      <c r="E5828" t="str">
        <f t="shared" si="91"/>
        <v>121-150</v>
      </c>
    </row>
    <row r="5829" spans="1:5" x14ac:dyDescent="0.25">
      <c r="A5829">
        <v>113066894</v>
      </c>
      <c r="B5829">
        <v>92</v>
      </c>
      <c r="C5829" t="s">
        <v>39</v>
      </c>
      <c r="D5829" s="32">
        <v>41853</v>
      </c>
      <c r="E5829" t="str">
        <f t="shared" si="91"/>
        <v>90-120</v>
      </c>
    </row>
    <row r="5830" spans="1:5" x14ac:dyDescent="0.25">
      <c r="A5830">
        <v>113071372</v>
      </c>
      <c r="B5830">
        <v>141</v>
      </c>
      <c r="C5830" t="s">
        <v>40</v>
      </c>
      <c r="E5830" t="str">
        <f t="shared" si="91"/>
        <v>121-150</v>
      </c>
    </row>
    <row r="5831" spans="1:5" x14ac:dyDescent="0.25">
      <c r="A5831">
        <v>113079932</v>
      </c>
      <c r="B5831">
        <v>150</v>
      </c>
      <c r="C5831" t="s">
        <v>39</v>
      </c>
      <c r="E5831" t="str">
        <f t="shared" si="91"/>
        <v>121-150</v>
      </c>
    </row>
    <row r="5832" spans="1:5" x14ac:dyDescent="0.25">
      <c r="A5832">
        <v>113081290</v>
      </c>
      <c r="B5832">
        <v>113</v>
      </c>
      <c r="C5832" t="s">
        <v>39</v>
      </c>
      <c r="E5832" t="str">
        <f t="shared" si="91"/>
        <v>90-120</v>
      </c>
    </row>
    <row r="5833" spans="1:5" x14ac:dyDescent="0.25">
      <c r="A5833">
        <v>113084072</v>
      </c>
      <c r="B5833">
        <v>119</v>
      </c>
      <c r="C5833" t="s">
        <v>39</v>
      </c>
      <c r="E5833" t="str">
        <f t="shared" si="91"/>
        <v>90-120</v>
      </c>
    </row>
    <row r="5834" spans="1:5" x14ac:dyDescent="0.25">
      <c r="A5834">
        <v>113087050</v>
      </c>
      <c r="B5834">
        <v>106</v>
      </c>
      <c r="C5834" t="s">
        <v>39</v>
      </c>
      <c r="E5834" t="str">
        <f t="shared" si="91"/>
        <v>90-120</v>
      </c>
    </row>
    <row r="5835" spans="1:5" x14ac:dyDescent="0.25">
      <c r="A5835">
        <v>113089094</v>
      </c>
      <c r="B5835">
        <v>91</v>
      </c>
      <c r="C5835" t="s">
        <v>40</v>
      </c>
      <c r="E5835" t="str">
        <f t="shared" si="91"/>
        <v>90-120</v>
      </c>
    </row>
    <row r="5836" spans="1:5" x14ac:dyDescent="0.25">
      <c r="A5836">
        <v>113096580</v>
      </c>
      <c r="B5836">
        <v>149</v>
      </c>
      <c r="C5836" t="s">
        <v>38</v>
      </c>
      <c r="E5836" t="str">
        <f t="shared" si="91"/>
        <v>121-150</v>
      </c>
    </row>
    <row r="5837" spans="1:5" x14ac:dyDescent="0.25">
      <c r="A5837">
        <v>113097902</v>
      </c>
      <c r="B5837">
        <v>134</v>
      </c>
      <c r="C5837" t="s">
        <v>39</v>
      </c>
      <c r="D5837" s="32">
        <v>41841</v>
      </c>
      <c r="E5837" t="str">
        <f t="shared" si="91"/>
        <v>121-150</v>
      </c>
    </row>
    <row r="5838" spans="1:5" x14ac:dyDescent="0.25">
      <c r="A5838">
        <v>113097902</v>
      </c>
      <c r="B5838">
        <v>134</v>
      </c>
      <c r="C5838" t="s">
        <v>39</v>
      </c>
      <c r="D5838" s="32">
        <v>41841</v>
      </c>
      <c r="E5838" t="str">
        <f t="shared" si="91"/>
        <v>121-150</v>
      </c>
    </row>
    <row r="5839" spans="1:5" x14ac:dyDescent="0.25">
      <c r="A5839">
        <v>113099346</v>
      </c>
      <c r="B5839">
        <v>103</v>
      </c>
      <c r="C5839" t="s">
        <v>39</v>
      </c>
      <c r="E5839" t="str">
        <f t="shared" si="91"/>
        <v>90-120</v>
      </c>
    </row>
    <row r="5840" spans="1:5" x14ac:dyDescent="0.25">
      <c r="A5840">
        <v>113102296</v>
      </c>
      <c r="B5840">
        <v>133</v>
      </c>
      <c r="C5840" t="s">
        <v>39</v>
      </c>
      <c r="E5840" t="str">
        <f t="shared" si="91"/>
        <v>121-150</v>
      </c>
    </row>
    <row r="5841" spans="1:5" x14ac:dyDescent="0.25">
      <c r="A5841">
        <v>113103212</v>
      </c>
      <c r="B5841">
        <v>120</v>
      </c>
      <c r="C5841" t="s">
        <v>39</v>
      </c>
      <c r="D5841" s="32">
        <v>41856</v>
      </c>
      <c r="E5841" t="str">
        <f t="shared" si="91"/>
        <v>90-120</v>
      </c>
    </row>
    <row r="5842" spans="1:5" x14ac:dyDescent="0.25">
      <c r="A5842">
        <v>113107982</v>
      </c>
      <c r="B5842">
        <v>135</v>
      </c>
      <c r="C5842" t="s">
        <v>39</v>
      </c>
      <c r="E5842" t="str">
        <f t="shared" si="91"/>
        <v>121-150</v>
      </c>
    </row>
    <row r="5843" spans="1:5" x14ac:dyDescent="0.25">
      <c r="A5843">
        <v>113114680</v>
      </c>
      <c r="B5843">
        <v>141</v>
      </c>
      <c r="C5843" t="s">
        <v>38</v>
      </c>
      <c r="E5843" t="str">
        <f t="shared" si="91"/>
        <v>121-150</v>
      </c>
    </row>
    <row r="5844" spans="1:5" x14ac:dyDescent="0.25">
      <c r="A5844">
        <v>113128194</v>
      </c>
      <c r="B5844">
        <v>148</v>
      </c>
      <c r="C5844" t="s">
        <v>39</v>
      </c>
      <c r="E5844" t="str">
        <f t="shared" si="91"/>
        <v>121-150</v>
      </c>
    </row>
    <row r="5845" spans="1:5" x14ac:dyDescent="0.25">
      <c r="A5845">
        <v>113129664</v>
      </c>
      <c r="B5845">
        <v>143</v>
      </c>
      <c r="C5845" t="s">
        <v>38</v>
      </c>
      <c r="E5845" t="str">
        <f t="shared" si="91"/>
        <v>121-150</v>
      </c>
    </row>
    <row r="5846" spans="1:5" x14ac:dyDescent="0.25">
      <c r="A5846">
        <v>113135948</v>
      </c>
      <c r="B5846">
        <v>106</v>
      </c>
      <c r="C5846" t="s">
        <v>40</v>
      </c>
      <c r="E5846" t="str">
        <f t="shared" si="91"/>
        <v>90-120</v>
      </c>
    </row>
    <row r="5847" spans="1:5" x14ac:dyDescent="0.25">
      <c r="A5847">
        <v>113139968</v>
      </c>
      <c r="B5847">
        <v>150</v>
      </c>
      <c r="C5847" t="s">
        <v>38</v>
      </c>
      <c r="E5847" t="str">
        <f t="shared" si="91"/>
        <v>121-150</v>
      </c>
    </row>
    <row r="5848" spans="1:5" x14ac:dyDescent="0.25">
      <c r="A5848">
        <v>113140240</v>
      </c>
      <c r="B5848">
        <v>143</v>
      </c>
      <c r="C5848" t="s">
        <v>39</v>
      </c>
      <c r="E5848" t="str">
        <f t="shared" si="91"/>
        <v>121-150</v>
      </c>
    </row>
    <row r="5849" spans="1:5" x14ac:dyDescent="0.25">
      <c r="A5849">
        <v>113140320</v>
      </c>
      <c r="B5849">
        <v>111</v>
      </c>
      <c r="C5849" t="s">
        <v>39</v>
      </c>
      <c r="D5849" s="32">
        <v>41843</v>
      </c>
      <c r="E5849" t="str">
        <f t="shared" si="91"/>
        <v>90-120</v>
      </c>
    </row>
    <row r="5850" spans="1:5" x14ac:dyDescent="0.25">
      <c r="A5850">
        <v>113140320</v>
      </c>
      <c r="B5850">
        <v>111</v>
      </c>
      <c r="C5850" t="s">
        <v>39</v>
      </c>
      <c r="D5850" s="32">
        <v>41849</v>
      </c>
      <c r="E5850" t="str">
        <f t="shared" si="91"/>
        <v>90-120</v>
      </c>
    </row>
    <row r="5851" spans="1:5" x14ac:dyDescent="0.25">
      <c r="A5851">
        <v>113148100</v>
      </c>
      <c r="B5851">
        <v>90</v>
      </c>
      <c r="C5851" t="s">
        <v>39</v>
      </c>
      <c r="E5851" t="str">
        <f t="shared" si="91"/>
        <v>90-120</v>
      </c>
    </row>
    <row r="5852" spans="1:5" x14ac:dyDescent="0.25">
      <c r="A5852">
        <v>113152332</v>
      </c>
      <c r="B5852">
        <v>118</v>
      </c>
      <c r="C5852" t="s">
        <v>39</v>
      </c>
      <c r="E5852" t="str">
        <f t="shared" si="91"/>
        <v>90-120</v>
      </c>
    </row>
    <row r="5853" spans="1:5" x14ac:dyDescent="0.25">
      <c r="A5853">
        <v>113152814</v>
      </c>
      <c r="B5853">
        <v>120</v>
      </c>
      <c r="C5853" t="s">
        <v>39</v>
      </c>
      <c r="E5853" t="str">
        <f t="shared" si="91"/>
        <v>90-120</v>
      </c>
    </row>
    <row r="5854" spans="1:5" x14ac:dyDescent="0.25">
      <c r="A5854">
        <v>113153876</v>
      </c>
      <c r="B5854">
        <v>134</v>
      </c>
      <c r="C5854" t="s">
        <v>39</v>
      </c>
      <c r="E5854" t="str">
        <f t="shared" si="91"/>
        <v>121-150</v>
      </c>
    </row>
    <row r="5855" spans="1:5" x14ac:dyDescent="0.25">
      <c r="A5855">
        <v>113155920</v>
      </c>
      <c r="B5855">
        <v>97</v>
      </c>
      <c r="C5855" t="s">
        <v>38</v>
      </c>
      <c r="E5855" t="str">
        <f t="shared" si="91"/>
        <v>90-120</v>
      </c>
    </row>
    <row r="5856" spans="1:5" x14ac:dyDescent="0.25">
      <c r="A5856">
        <v>113168352</v>
      </c>
      <c r="B5856">
        <v>111</v>
      </c>
      <c r="C5856" t="s">
        <v>40</v>
      </c>
      <c r="E5856" t="str">
        <f t="shared" si="91"/>
        <v>90-120</v>
      </c>
    </row>
    <row r="5857" spans="1:5" x14ac:dyDescent="0.25">
      <c r="A5857">
        <v>113172576</v>
      </c>
      <c r="B5857">
        <v>126</v>
      </c>
      <c r="C5857" t="s">
        <v>38</v>
      </c>
      <c r="E5857" t="str">
        <f t="shared" si="91"/>
        <v>121-150</v>
      </c>
    </row>
    <row r="5858" spans="1:5" x14ac:dyDescent="0.25">
      <c r="A5858">
        <v>113173060</v>
      </c>
      <c r="B5858">
        <v>126</v>
      </c>
      <c r="C5858" t="s">
        <v>38</v>
      </c>
      <c r="E5858" t="str">
        <f t="shared" si="91"/>
        <v>121-150</v>
      </c>
    </row>
    <row r="5859" spans="1:5" x14ac:dyDescent="0.25">
      <c r="A5859">
        <v>113177488</v>
      </c>
      <c r="B5859">
        <v>118</v>
      </c>
      <c r="C5859" t="s">
        <v>39</v>
      </c>
      <c r="E5859" t="str">
        <f t="shared" si="91"/>
        <v>90-120</v>
      </c>
    </row>
    <row r="5860" spans="1:5" x14ac:dyDescent="0.25">
      <c r="A5860">
        <v>113178552</v>
      </c>
      <c r="B5860">
        <v>136</v>
      </c>
      <c r="C5860" t="s">
        <v>39</v>
      </c>
      <c r="E5860" t="str">
        <f t="shared" si="91"/>
        <v>121-150</v>
      </c>
    </row>
    <row r="5861" spans="1:5" x14ac:dyDescent="0.25">
      <c r="A5861">
        <v>113186062</v>
      </c>
      <c r="B5861">
        <v>118</v>
      </c>
      <c r="C5861" t="s">
        <v>39</v>
      </c>
      <c r="E5861" t="str">
        <f t="shared" si="91"/>
        <v>90-120</v>
      </c>
    </row>
    <row r="5862" spans="1:5" x14ac:dyDescent="0.25">
      <c r="A5862">
        <v>113187860</v>
      </c>
      <c r="B5862">
        <v>148</v>
      </c>
      <c r="C5862" t="s">
        <v>38</v>
      </c>
      <c r="E5862" t="str">
        <f t="shared" si="91"/>
        <v>121-150</v>
      </c>
    </row>
    <row r="5863" spans="1:5" x14ac:dyDescent="0.25">
      <c r="A5863">
        <v>113190300</v>
      </c>
      <c r="B5863">
        <v>118</v>
      </c>
      <c r="C5863" t="s">
        <v>40</v>
      </c>
      <c r="E5863" t="str">
        <f t="shared" si="91"/>
        <v>90-120</v>
      </c>
    </row>
    <row r="5864" spans="1:5" x14ac:dyDescent="0.25">
      <c r="A5864">
        <v>113190362</v>
      </c>
      <c r="B5864">
        <v>126</v>
      </c>
      <c r="C5864" t="s">
        <v>38</v>
      </c>
      <c r="E5864" t="str">
        <f t="shared" si="91"/>
        <v>121-150</v>
      </c>
    </row>
    <row r="5865" spans="1:5" x14ac:dyDescent="0.25">
      <c r="A5865">
        <v>113191972</v>
      </c>
      <c r="B5865">
        <v>141</v>
      </c>
      <c r="C5865" t="s">
        <v>38</v>
      </c>
      <c r="E5865" t="str">
        <f t="shared" si="91"/>
        <v>121-150</v>
      </c>
    </row>
    <row r="5866" spans="1:5" x14ac:dyDescent="0.25">
      <c r="A5866">
        <v>113193150</v>
      </c>
      <c r="B5866">
        <v>111</v>
      </c>
      <c r="C5866" t="s">
        <v>39</v>
      </c>
      <c r="E5866" t="str">
        <f t="shared" si="91"/>
        <v>90-120</v>
      </c>
    </row>
    <row r="5867" spans="1:5" x14ac:dyDescent="0.25">
      <c r="A5867">
        <v>113205012</v>
      </c>
      <c r="B5867">
        <v>141</v>
      </c>
      <c r="C5867" t="s">
        <v>38</v>
      </c>
      <c r="E5867" t="str">
        <f t="shared" si="91"/>
        <v>121-150</v>
      </c>
    </row>
    <row r="5868" spans="1:5" x14ac:dyDescent="0.25">
      <c r="A5868">
        <v>113218728</v>
      </c>
      <c r="B5868">
        <v>97</v>
      </c>
      <c r="C5868" t="s">
        <v>38</v>
      </c>
      <c r="E5868" t="str">
        <f t="shared" si="91"/>
        <v>90-120</v>
      </c>
    </row>
    <row r="5869" spans="1:5" x14ac:dyDescent="0.25">
      <c r="A5869">
        <v>113218764</v>
      </c>
      <c r="B5869">
        <v>136</v>
      </c>
      <c r="C5869" t="s">
        <v>38</v>
      </c>
      <c r="E5869" t="str">
        <f t="shared" si="91"/>
        <v>121-150</v>
      </c>
    </row>
    <row r="5870" spans="1:5" x14ac:dyDescent="0.25">
      <c r="A5870">
        <v>113222226</v>
      </c>
      <c r="B5870">
        <v>91</v>
      </c>
      <c r="C5870" t="s">
        <v>40</v>
      </c>
      <c r="D5870" s="32">
        <v>41852</v>
      </c>
      <c r="E5870" t="str">
        <f t="shared" si="91"/>
        <v>90-120</v>
      </c>
    </row>
    <row r="5871" spans="1:5" x14ac:dyDescent="0.25">
      <c r="A5871">
        <v>113222226</v>
      </c>
      <c r="B5871">
        <v>91</v>
      </c>
      <c r="C5871" t="s">
        <v>40</v>
      </c>
      <c r="D5871" s="32">
        <v>41852</v>
      </c>
      <c r="E5871" t="str">
        <f t="shared" si="91"/>
        <v>90-120</v>
      </c>
    </row>
    <row r="5872" spans="1:5" x14ac:dyDescent="0.25">
      <c r="A5872">
        <v>113222658</v>
      </c>
      <c r="B5872">
        <v>141</v>
      </c>
      <c r="C5872" t="s">
        <v>38</v>
      </c>
      <c r="E5872" t="str">
        <f t="shared" si="91"/>
        <v>121-150</v>
      </c>
    </row>
    <row r="5873" spans="1:5" x14ac:dyDescent="0.25">
      <c r="A5873">
        <v>113231040</v>
      </c>
      <c r="B5873">
        <v>111</v>
      </c>
      <c r="C5873" t="s">
        <v>39</v>
      </c>
      <c r="E5873" t="str">
        <f t="shared" si="91"/>
        <v>90-120</v>
      </c>
    </row>
    <row r="5874" spans="1:5" x14ac:dyDescent="0.25">
      <c r="A5874">
        <v>113231584</v>
      </c>
      <c r="B5874">
        <v>122</v>
      </c>
      <c r="C5874" t="s">
        <v>39</v>
      </c>
      <c r="E5874" t="str">
        <f t="shared" si="91"/>
        <v>121-150</v>
      </c>
    </row>
    <row r="5875" spans="1:5" x14ac:dyDescent="0.25">
      <c r="A5875">
        <v>113231874</v>
      </c>
      <c r="B5875">
        <v>122</v>
      </c>
      <c r="C5875" t="s">
        <v>39</v>
      </c>
      <c r="E5875" t="str">
        <f t="shared" si="91"/>
        <v>121-150</v>
      </c>
    </row>
    <row r="5876" spans="1:5" x14ac:dyDescent="0.25">
      <c r="A5876">
        <v>113231928</v>
      </c>
      <c r="B5876">
        <v>141</v>
      </c>
      <c r="C5876" t="s">
        <v>38</v>
      </c>
      <c r="D5876" s="32">
        <v>41844</v>
      </c>
      <c r="E5876" t="str">
        <f t="shared" si="91"/>
        <v>121-150</v>
      </c>
    </row>
    <row r="5877" spans="1:5" x14ac:dyDescent="0.25">
      <c r="A5877">
        <v>113231928</v>
      </c>
      <c r="B5877">
        <v>141</v>
      </c>
      <c r="C5877" t="s">
        <v>38</v>
      </c>
      <c r="D5877" s="32">
        <v>41844</v>
      </c>
      <c r="E5877" t="str">
        <f t="shared" si="91"/>
        <v>121-150</v>
      </c>
    </row>
    <row r="5878" spans="1:5" x14ac:dyDescent="0.25">
      <c r="A5878">
        <v>113233836</v>
      </c>
      <c r="B5878">
        <v>150</v>
      </c>
      <c r="C5878" t="s">
        <v>40</v>
      </c>
      <c r="E5878" t="str">
        <f t="shared" si="91"/>
        <v>121-150</v>
      </c>
    </row>
    <row r="5879" spans="1:5" x14ac:dyDescent="0.25">
      <c r="A5879">
        <v>113234254</v>
      </c>
      <c r="B5879">
        <v>141</v>
      </c>
      <c r="C5879" t="s">
        <v>39</v>
      </c>
      <c r="E5879" t="str">
        <f t="shared" si="91"/>
        <v>121-150</v>
      </c>
    </row>
    <row r="5880" spans="1:5" x14ac:dyDescent="0.25">
      <c r="A5880">
        <v>113236156</v>
      </c>
      <c r="B5880">
        <v>150</v>
      </c>
      <c r="C5880" t="s">
        <v>40</v>
      </c>
      <c r="E5880" t="str">
        <f t="shared" si="91"/>
        <v>121-150</v>
      </c>
    </row>
    <row r="5881" spans="1:5" x14ac:dyDescent="0.25">
      <c r="A5881">
        <v>113237290</v>
      </c>
      <c r="B5881">
        <v>106</v>
      </c>
      <c r="C5881" t="s">
        <v>38</v>
      </c>
      <c r="E5881" t="str">
        <f t="shared" si="91"/>
        <v>90-120</v>
      </c>
    </row>
    <row r="5882" spans="1:5" x14ac:dyDescent="0.25">
      <c r="A5882">
        <v>113248704</v>
      </c>
      <c r="B5882">
        <v>122</v>
      </c>
      <c r="C5882" t="s">
        <v>39</v>
      </c>
      <c r="E5882" t="str">
        <f t="shared" si="91"/>
        <v>121-150</v>
      </c>
    </row>
    <row r="5883" spans="1:5" x14ac:dyDescent="0.25">
      <c r="A5883">
        <v>113248944</v>
      </c>
      <c r="B5883">
        <v>92</v>
      </c>
      <c r="C5883" t="s">
        <v>39</v>
      </c>
      <c r="E5883" t="str">
        <f t="shared" si="91"/>
        <v>90-120</v>
      </c>
    </row>
    <row r="5884" spans="1:5" x14ac:dyDescent="0.25">
      <c r="A5884">
        <v>113249458</v>
      </c>
      <c r="B5884">
        <v>141</v>
      </c>
      <c r="C5884" t="s">
        <v>39</v>
      </c>
      <c r="D5884" s="32">
        <v>41856</v>
      </c>
      <c r="E5884" t="str">
        <f t="shared" si="91"/>
        <v>121-150</v>
      </c>
    </row>
    <row r="5885" spans="1:5" x14ac:dyDescent="0.25">
      <c r="A5885">
        <v>113249458</v>
      </c>
      <c r="B5885">
        <v>141</v>
      </c>
      <c r="C5885" t="s">
        <v>39</v>
      </c>
      <c r="D5885" s="32">
        <v>41856</v>
      </c>
      <c r="E5885" t="str">
        <f t="shared" si="91"/>
        <v>121-150</v>
      </c>
    </row>
    <row r="5886" spans="1:5" x14ac:dyDescent="0.25">
      <c r="A5886">
        <v>113250884</v>
      </c>
      <c r="B5886">
        <v>106</v>
      </c>
      <c r="C5886" t="s">
        <v>38</v>
      </c>
      <c r="E5886" t="str">
        <f t="shared" si="91"/>
        <v>90-120</v>
      </c>
    </row>
    <row r="5887" spans="1:5" x14ac:dyDescent="0.25">
      <c r="A5887">
        <v>113252058</v>
      </c>
      <c r="B5887">
        <v>150</v>
      </c>
      <c r="C5887" t="s">
        <v>39</v>
      </c>
      <c r="E5887" t="str">
        <f t="shared" si="91"/>
        <v>121-150</v>
      </c>
    </row>
    <row r="5888" spans="1:5" x14ac:dyDescent="0.25">
      <c r="A5888">
        <v>113253172</v>
      </c>
      <c r="B5888">
        <v>111</v>
      </c>
      <c r="C5888" t="s">
        <v>40</v>
      </c>
      <c r="E5888" t="str">
        <f t="shared" si="91"/>
        <v>90-120</v>
      </c>
    </row>
    <row r="5889" spans="1:5" x14ac:dyDescent="0.25">
      <c r="A5889">
        <v>113253548</v>
      </c>
      <c r="B5889">
        <v>92</v>
      </c>
      <c r="C5889" t="s">
        <v>39</v>
      </c>
      <c r="E5889" t="str">
        <f t="shared" si="91"/>
        <v>90-120</v>
      </c>
    </row>
    <row r="5890" spans="1:5" x14ac:dyDescent="0.25">
      <c r="A5890">
        <v>113261212</v>
      </c>
      <c r="B5890">
        <v>90</v>
      </c>
      <c r="C5890" t="s">
        <v>39</v>
      </c>
      <c r="E5890" t="str">
        <f t="shared" si="91"/>
        <v>90-120</v>
      </c>
    </row>
    <row r="5891" spans="1:5" x14ac:dyDescent="0.25">
      <c r="A5891">
        <v>113262730</v>
      </c>
      <c r="B5891">
        <v>141</v>
      </c>
      <c r="C5891" t="s">
        <v>39</v>
      </c>
      <c r="E5891" t="str">
        <f t="shared" ref="E5891:E5954" si="92">IF(B5891&lt;=120,"90-120","121-150")</f>
        <v>121-150</v>
      </c>
    </row>
    <row r="5892" spans="1:5" x14ac:dyDescent="0.25">
      <c r="A5892">
        <v>113265868</v>
      </c>
      <c r="B5892">
        <v>150</v>
      </c>
      <c r="C5892" t="s">
        <v>39</v>
      </c>
      <c r="E5892" t="str">
        <f t="shared" si="92"/>
        <v>121-150</v>
      </c>
    </row>
    <row r="5893" spans="1:5" x14ac:dyDescent="0.25">
      <c r="A5893">
        <v>113270960</v>
      </c>
      <c r="B5893">
        <v>150</v>
      </c>
      <c r="C5893" t="s">
        <v>39</v>
      </c>
      <c r="E5893" t="str">
        <f t="shared" si="92"/>
        <v>121-150</v>
      </c>
    </row>
    <row r="5894" spans="1:5" x14ac:dyDescent="0.25">
      <c r="A5894">
        <v>113271020</v>
      </c>
      <c r="B5894">
        <v>141</v>
      </c>
      <c r="C5894" t="s">
        <v>40</v>
      </c>
      <c r="E5894" t="str">
        <f t="shared" si="92"/>
        <v>121-150</v>
      </c>
    </row>
    <row r="5895" spans="1:5" x14ac:dyDescent="0.25">
      <c r="A5895">
        <v>113273190</v>
      </c>
      <c r="B5895">
        <v>121</v>
      </c>
      <c r="C5895" t="s">
        <v>39</v>
      </c>
      <c r="E5895" t="str">
        <f t="shared" si="92"/>
        <v>121-150</v>
      </c>
    </row>
    <row r="5896" spans="1:5" x14ac:dyDescent="0.25">
      <c r="A5896">
        <v>113280806</v>
      </c>
      <c r="B5896">
        <v>92</v>
      </c>
      <c r="C5896" t="s">
        <v>38</v>
      </c>
      <c r="E5896" t="str">
        <f t="shared" si="92"/>
        <v>90-120</v>
      </c>
    </row>
    <row r="5897" spans="1:5" x14ac:dyDescent="0.25">
      <c r="A5897">
        <v>113287890</v>
      </c>
      <c r="B5897">
        <v>90</v>
      </c>
      <c r="C5897" t="s">
        <v>40</v>
      </c>
      <c r="E5897" t="str">
        <f t="shared" si="92"/>
        <v>90-120</v>
      </c>
    </row>
    <row r="5898" spans="1:5" x14ac:dyDescent="0.25">
      <c r="A5898">
        <v>113289302</v>
      </c>
      <c r="B5898">
        <v>120</v>
      </c>
      <c r="C5898" t="s">
        <v>39</v>
      </c>
      <c r="E5898" t="str">
        <f t="shared" si="92"/>
        <v>90-120</v>
      </c>
    </row>
    <row r="5899" spans="1:5" x14ac:dyDescent="0.25">
      <c r="A5899">
        <v>113302556</v>
      </c>
      <c r="B5899">
        <v>90</v>
      </c>
      <c r="C5899" t="s">
        <v>38</v>
      </c>
      <c r="E5899" t="str">
        <f t="shared" si="92"/>
        <v>90-120</v>
      </c>
    </row>
    <row r="5900" spans="1:5" x14ac:dyDescent="0.25">
      <c r="A5900">
        <v>113304574</v>
      </c>
      <c r="B5900">
        <v>120</v>
      </c>
      <c r="C5900" t="s">
        <v>39</v>
      </c>
      <c r="E5900" t="str">
        <f t="shared" si="92"/>
        <v>90-120</v>
      </c>
    </row>
    <row r="5901" spans="1:5" x14ac:dyDescent="0.25">
      <c r="A5901">
        <v>113308448</v>
      </c>
      <c r="B5901">
        <v>150</v>
      </c>
      <c r="C5901" t="s">
        <v>39</v>
      </c>
      <c r="E5901" t="str">
        <f t="shared" si="92"/>
        <v>121-150</v>
      </c>
    </row>
    <row r="5902" spans="1:5" x14ac:dyDescent="0.25">
      <c r="A5902">
        <v>113312874</v>
      </c>
      <c r="B5902">
        <v>90</v>
      </c>
      <c r="C5902" t="s">
        <v>38</v>
      </c>
      <c r="D5902" s="32">
        <v>41844</v>
      </c>
      <c r="E5902" t="str">
        <f t="shared" si="92"/>
        <v>90-120</v>
      </c>
    </row>
    <row r="5903" spans="1:5" x14ac:dyDescent="0.25">
      <c r="A5903">
        <v>113312874</v>
      </c>
      <c r="B5903">
        <v>90</v>
      </c>
      <c r="C5903" t="s">
        <v>38</v>
      </c>
      <c r="D5903" s="32">
        <v>41844</v>
      </c>
      <c r="E5903" t="str">
        <f t="shared" si="92"/>
        <v>90-120</v>
      </c>
    </row>
    <row r="5904" spans="1:5" x14ac:dyDescent="0.25">
      <c r="A5904">
        <v>113314670</v>
      </c>
      <c r="B5904">
        <v>112</v>
      </c>
      <c r="C5904" t="s">
        <v>38</v>
      </c>
      <c r="E5904" t="str">
        <f t="shared" si="92"/>
        <v>90-120</v>
      </c>
    </row>
    <row r="5905" spans="1:5" x14ac:dyDescent="0.25">
      <c r="A5905">
        <v>113318144</v>
      </c>
      <c r="B5905">
        <v>118</v>
      </c>
      <c r="C5905" t="s">
        <v>39</v>
      </c>
      <c r="E5905" t="str">
        <f t="shared" si="92"/>
        <v>90-120</v>
      </c>
    </row>
    <row r="5906" spans="1:5" x14ac:dyDescent="0.25">
      <c r="A5906">
        <v>113322078</v>
      </c>
      <c r="B5906">
        <v>90</v>
      </c>
      <c r="C5906" t="s">
        <v>39</v>
      </c>
      <c r="E5906" t="str">
        <f t="shared" si="92"/>
        <v>90-120</v>
      </c>
    </row>
    <row r="5907" spans="1:5" x14ac:dyDescent="0.25">
      <c r="A5907">
        <v>113325322</v>
      </c>
      <c r="B5907">
        <v>147</v>
      </c>
      <c r="C5907" t="s">
        <v>39</v>
      </c>
      <c r="E5907" t="str">
        <f t="shared" si="92"/>
        <v>121-150</v>
      </c>
    </row>
    <row r="5908" spans="1:5" x14ac:dyDescent="0.25">
      <c r="A5908">
        <v>113334044</v>
      </c>
      <c r="B5908">
        <v>150</v>
      </c>
      <c r="C5908" t="s">
        <v>38</v>
      </c>
      <c r="E5908" t="str">
        <f t="shared" si="92"/>
        <v>121-150</v>
      </c>
    </row>
    <row r="5909" spans="1:5" x14ac:dyDescent="0.25">
      <c r="A5909">
        <v>113337850</v>
      </c>
      <c r="B5909">
        <v>145</v>
      </c>
      <c r="C5909" t="s">
        <v>39</v>
      </c>
      <c r="E5909" t="str">
        <f t="shared" si="92"/>
        <v>121-150</v>
      </c>
    </row>
    <row r="5910" spans="1:5" x14ac:dyDescent="0.25">
      <c r="A5910">
        <v>113338264</v>
      </c>
      <c r="B5910">
        <v>150</v>
      </c>
      <c r="C5910" t="s">
        <v>39</v>
      </c>
      <c r="E5910" t="str">
        <f t="shared" si="92"/>
        <v>121-150</v>
      </c>
    </row>
    <row r="5911" spans="1:5" x14ac:dyDescent="0.25">
      <c r="A5911">
        <v>113338362</v>
      </c>
      <c r="B5911">
        <v>150</v>
      </c>
      <c r="C5911" t="s">
        <v>39</v>
      </c>
      <c r="E5911" t="str">
        <f t="shared" si="92"/>
        <v>121-150</v>
      </c>
    </row>
    <row r="5912" spans="1:5" x14ac:dyDescent="0.25">
      <c r="A5912">
        <v>113347148</v>
      </c>
      <c r="B5912">
        <v>150</v>
      </c>
      <c r="C5912" t="s">
        <v>40</v>
      </c>
      <c r="E5912" t="str">
        <f t="shared" si="92"/>
        <v>121-150</v>
      </c>
    </row>
    <row r="5913" spans="1:5" x14ac:dyDescent="0.25">
      <c r="A5913">
        <v>113349674</v>
      </c>
      <c r="B5913">
        <v>92</v>
      </c>
      <c r="C5913" t="s">
        <v>40</v>
      </c>
      <c r="E5913" t="str">
        <f t="shared" si="92"/>
        <v>90-120</v>
      </c>
    </row>
    <row r="5914" spans="1:5" x14ac:dyDescent="0.25">
      <c r="A5914">
        <v>113362268</v>
      </c>
      <c r="B5914">
        <v>92</v>
      </c>
      <c r="C5914" t="s">
        <v>39</v>
      </c>
      <c r="E5914" t="str">
        <f t="shared" si="92"/>
        <v>90-120</v>
      </c>
    </row>
    <row r="5915" spans="1:5" x14ac:dyDescent="0.25">
      <c r="A5915">
        <v>113370160</v>
      </c>
      <c r="B5915">
        <v>148</v>
      </c>
      <c r="C5915" t="s">
        <v>40</v>
      </c>
      <c r="D5915" s="32">
        <v>41844</v>
      </c>
      <c r="E5915" t="str">
        <f t="shared" si="92"/>
        <v>121-150</v>
      </c>
    </row>
    <row r="5916" spans="1:5" x14ac:dyDescent="0.25">
      <c r="A5916">
        <v>113370160</v>
      </c>
      <c r="B5916">
        <v>148</v>
      </c>
      <c r="C5916" t="s">
        <v>40</v>
      </c>
      <c r="D5916" s="32">
        <v>41844</v>
      </c>
      <c r="E5916" t="str">
        <f t="shared" si="92"/>
        <v>121-150</v>
      </c>
    </row>
    <row r="5917" spans="1:5" x14ac:dyDescent="0.25">
      <c r="A5917">
        <v>113373258</v>
      </c>
      <c r="B5917">
        <v>146</v>
      </c>
      <c r="C5917" t="s">
        <v>38</v>
      </c>
      <c r="D5917" s="32">
        <v>41850</v>
      </c>
      <c r="E5917" t="str">
        <f t="shared" si="92"/>
        <v>121-150</v>
      </c>
    </row>
    <row r="5918" spans="1:5" x14ac:dyDescent="0.25">
      <c r="A5918">
        <v>113375090</v>
      </c>
      <c r="B5918">
        <v>148</v>
      </c>
      <c r="C5918" t="s">
        <v>39</v>
      </c>
      <c r="E5918" t="str">
        <f t="shared" si="92"/>
        <v>121-150</v>
      </c>
    </row>
    <row r="5919" spans="1:5" x14ac:dyDescent="0.25">
      <c r="A5919">
        <v>113380220</v>
      </c>
      <c r="B5919">
        <v>119</v>
      </c>
      <c r="C5919" t="s">
        <v>39</v>
      </c>
      <c r="E5919" t="str">
        <f t="shared" si="92"/>
        <v>90-120</v>
      </c>
    </row>
    <row r="5920" spans="1:5" x14ac:dyDescent="0.25">
      <c r="A5920">
        <v>113388548</v>
      </c>
      <c r="B5920">
        <v>92</v>
      </c>
      <c r="C5920" t="s">
        <v>39</v>
      </c>
      <c r="E5920" t="str">
        <f t="shared" si="92"/>
        <v>90-120</v>
      </c>
    </row>
    <row r="5921" spans="1:5" x14ac:dyDescent="0.25">
      <c r="A5921">
        <v>113391668</v>
      </c>
      <c r="B5921">
        <v>122</v>
      </c>
      <c r="C5921" t="s">
        <v>40</v>
      </c>
      <c r="E5921" t="str">
        <f t="shared" si="92"/>
        <v>121-150</v>
      </c>
    </row>
    <row r="5922" spans="1:5" x14ac:dyDescent="0.25">
      <c r="A5922">
        <v>113393758</v>
      </c>
      <c r="B5922">
        <v>148</v>
      </c>
      <c r="C5922" t="s">
        <v>40</v>
      </c>
      <c r="E5922" t="str">
        <f t="shared" si="92"/>
        <v>121-150</v>
      </c>
    </row>
    <row r="5923" spans="1:5" x14ac:dyDescent="0.25">
      <c r="A5923">
        <v>113398378</v>
      </c>
      <c r="B5923">
        <v>143</v>
      </c>
      <c r="C5923" t="s">
        <v>38</v>
      </c>
      <c r="E5923" t="str">
        <f t="shared" si="92"/>
        <v>121-150</v>
      </c>
    </row>
    <row r="5924" spans="1:5" x14ac:dyDescent="0.25">
      <c r="A5924">
        <v>113401122</v>
      </c>
      <c r="B5924">
        <v>149</v>
      </c>
      <c r="C5924" t="s">
        <v>39</v>
      </c>
      <c r="E5924" t="str">
        <f t="shared" si="92"/>
        <v>121-150</v>
      </c>
    </row>
    <row r="5925" spans="1:5" x14ac:dyDescent="0.25">
      <c r="A5925">
        <v>113404414</v>
      </c>
      <c r="B5925">
        <v>113</v>
      </c>
      <c r="C5925" t="s">
        <v>39</v>
      </c>
      <c r="D5925" s="32">
        <v>41851</v>
      </c>
      <c r="E5925" t="str">
        <f t="shared" si="92"/>
        <v>90-120</v>
      </c>
    </row>
    <row r="5926" spans="1:5" x14ac:dyDescent="0.25">
      <c r="A5926">
        <v>113404660</v>
      </c>
      <c r="B5926">
        <v>120</v>
      </c>
      <c r="C5926" t="s">
        <v>38</v>
      </c>
      <c r="E5926" t="str">
        <f t="shared" si="92"/>
        <v>90-120</v>
      </c>
    </row>
    <row r="5927" spans="1:5" x14ac:dyDescent="0.25">
      <c r="A5927">
        <v>113405220</v>
      </c>
      <c r="B5927">
        <v>121</v>
      </c>
      <c r="C5927" t="s">
        <v>38</v>
      </c>
      <c r="D5927" s="32">
        <v>41842</v>
      </c>
      <c r="E5927" t="str">
        <f t="shared" si="92"/>
        <v>121-150</v>
      </c>
    </row>
    <row r="5928" spans="1:5" x14ac:dyDescent="0.25">
      <c r="A5928">
        <v>113406718</v>
      </c>
      <c r="B5928">
        <v>118</v>
      </c>
      <c r="C5928" t="s">
        <v>39</v>
      </c>
      <c r="E5928" t="str">
        <f t="shared" si="92"/>
        <v>90-120</v>
      </c>
    </row>
    <row r="5929" spans="1:5" x14ac:dyDescent="0.25">
      <c r="A5929">
        <v>113421402</v>
      </c>
      <c r="B5929">
        <v>113</v>
      </c>
      <c r="C5929" t="s">
        <v>38</v>
      </c>
      <c r="E5929" t="str">
        <f t="shared" si="92"/>
        <v>90-120</v>
      </c>
    </row>
    <row r="5930" spans="1:5" x14ac:dyDescent="0.25">
      <c r="A5930">
        <v>113425096</v>
      </c>
      <c r="B5930">
        <v>149</v>
      </c>
      <c r="C5930" t="s">
        <v>39</v>
      </c>
      <c r="E5930" t="str">
        <f t="shared" si="92"/>
        <v>121-150</v>
      </c>
    </row>
    <row r="5931" spans="1:5" x14ac:dyDescent="0.25">
      <c r="A5931">
        <v>113433110</v>
      </c>
      <c r="B5931">
        <v>119</v>
      </c>
      <c r="C5931" t="s">
        <v>38</v>
      </c>
      <c r="D5931" s="32">
        <v>41849</v>
      </c>
      <c r="E5931" t="str">
        <f t="shared" si="92"/>
        <v>90-120</v>
      </c>
    </row>
    <row r="5932" spans="1:5" x14ac:dyDescent="0.25">
      <c r="A5932">
        <v>113433468</v>
      </c>
      <c r="B5932">
        <v>90</v>
      </c>
      <c r="C5932" t="s">
        <v>38</v>
      </c>
      <c r="E5932" t="str">
        <f t="shared" si="92"/>
        <v>90-120</v>
      </c>
    </row>
    <row r="5933" spans="1:5" x14ac:dyDescent="0.25">
      <c r="A5933">
        <v>113436666</v>
      </c>
      <c r="B5933">
        <v>143</v>
      </c>
      <c r="C5933" t="s">
        <v>38</v>
      </c>
      <c r="D5933" s="32">
        <v>41862</v>
      </c>
      <c r="E5933" t="str">
        <f t="shared" si="92"/>
        <v>121-150</v>
      </c>
    </row>
    <row r="5934" spans="1:5" x14ac:dyDescent="0.25">
      <c r="A5934">
        <v>113438946</v>
      </c>
      <c r="B5934">
        <v>90</v>
      </c>
      <c r="C5934" t="s">
        <v>40</v>
      </c>
      <c r="E5934" t="str">
        <f t="shared" si="92"/>
        <v>90-120</v>
      </c>
    </row>
    <row r="5935" spans="1:5" x14ac:dyDescent="0.25">
      <c r="A5935">
        <v>113440902</v>
      </c>
      <c r="B5935">
        <v>148</v>
      </c>
      <c r="C5935" t="s">
        <v>39</v>
      </c>
      <c r="E5935" t="str">
        <f t="shared" si="92"/>
        <v>121-150</v>
      </c>
    </row>
    <row r="5936" spans="1:5" x14ac:dyDescent="0.25">
      <c r="A5936">
        <v>113442782</v>
      </c>
      <c r="B5936">
        <v>135</v>
      </c>
      <c r="C5936" t="s">
        <v>39</v>
      </c>
      <c r="E5936" t="str">
        <f t="shared" si="92"/>
        <v>121-150</v>
      </c>
    </row>
    <row r="5937" spans="1:5" x14ac:dyDescent="0.25">
      <c r="A5937">
        <v>113444670</v>
      </c>
      <c r="B5937">
        <v>90</v>
      </c>
      <c r="C5937" t="s">
        <v>39</v>
      </c>
      <c r="E5937" t="str">
        <f t="shared" si="92"/>
        <v>90-120</v>
      </c>
    </row>
    <row r="5938" spans="1:5" x14ac:dyDescent="0.25">
      <c r="A5938">
        <v>113449818</v>
      </c>
      <c r="B5938">
        <v>141</v>
      </c>
      <c r="C5938" t="s">
        <v>38</v>
      </c>
      <c r="D5938" s="32">
        <v>41870</v>
      </c>
      <c r="E5938" t="str">
        <f t="shared" si="92"/>
        <v>121-150</v>
      </c>
    </row>
    <row r="5939" spans="1:5" x14ac:dyDescent="0.25">
      <c r="A5939">
        <v>113452632</v>
      </c>
      <c r="B5939">
        <v>90</v>
      </c>
      <c r="C5939" t="s">
        <v>40</v>
      </c>
      <c r="E5939" t="str">
        <f t="shared" si="92"/>
        <v>90-120</v>
      </c>
    </row>
    <row r="5940" spans="1:5" x14ac:dyDescent="0.25">
      <c r="A5940">
        <v>113453616</v>
      </c>
      <c r="B5940">
        <v>113</v>
      </c>
      <c r="C5940" t="s">
        <v>38</v>
      </c>
      <c r="E5940" t="str">
        <f t="shared" si="92"/>
        <v>90-120</v>
      </c>
    </row>
    <row r="5941" spans="1:5" x14ac:dyDescent="0.25">
      <c r="A5941">
        <v>113456146</v>
      </c>
      <c r="B5941">
        <v>149</v>
      </c>
      <c r="C5941" t="s">
        <v>40</v>
      </c>
      <c r="E5941" t="str">
        <f t="shared" si="92"/>
        <v>121-150</v>
      </c>
    </row>
    <row r="5942" spans="1:5" x14ac:dyDescent="0.25">
      <c r="A5942">
        <v>113465850</v>
      </c>
      <c r="B5942">
        <v>118</v>
      </c>
      <c r="C5942" t="s">
        <v>40</v>
      </c>
      <c r="E5942" t="str">
        <f t="shared" si="92"/>
        <v>90-120</v>
      </c>
    </row>
    <row r="5943" spans="1:5" x14ac:dyDescent="0.25">
      <c r="A5943">
        <v>113478790</v>
      </c>
      <c r="B5943">
        <v>113</v>
      </c>
      <c r="C5943" t="s">
        <v>39</v>
      </c>
      <c r="E5943" t="str">
        <f t="shared" si="92"/>
        <v>90-120</v>
      </c>
    </row>
    <row r="5944" spans="1:5" x14ac:dyDescent="0.25">
      <c r="A5944">
        <v>113494570</v>
      </c>
      <c r="B5944">
        <v>135</v>
      </c>
      <c r="C5944" t="s">
        <v>38</v>
      </c>
      <c r="E5944" t="str">
        <f t="shared" si="92"/>
        <v>121-150</v>
      </c>
    </row>
    <row r="5945" spans="1:5" x14ac:dyDescent="0.25">
      <c r="A5945">
        <v>113494974</v>
      </c>
      <c r="B5945">
        <v>120</v>
      </c>
      <c r="C5945" t="s">
        <v>40</v>
      </c>
      <c r="E5945" t="str">
        <f t="shared" si="92"/>
        <v>90-120</v>
      </c>
    </row>
    <row r="5946" spans="1:5" x14ac:dyDescent="0.25">
      <c r="A5946">
        <v>113505396</v>
      </c>
      <c r="B5946">
        <v>106</v>
      </c>
      <c r="C5946" t="s">
        <v>40</v>
      </c>
      <c r="E5946" t="str">
        <f t="shared" si="92"/>
        <v>90-120</v>
      </c>
    </row>
    <row r="5947" spans="1:5" x14ac:dyDescent="0.25">
      <c r="A5947">
        <v>113505984</v>
      </c>
      <c r="B5947">
        <v>90</v>
      </c>
      <c r="C5947" t="s">
        <v>39</v>
      </c>
      <c r="E5947" t="str">
        <f t="shared" si="92"/>
        <v>90-120</v>
      </c>
    </row>
    <row r="5948" spans="1:5" x14ac:dyDescent="0.25">
      <c r="A5948">
        <v>113506042</v>
      </c>
      <c r="B5948">
        <v>106</v>
      </c>
      <c r="C5948" t="s">
        <v>39</v>
      </c>
      <c r="E5948" t="str">
        <f t="shared" si="92"/>
        <v>90-120</v>
      </c>
    </row>
    <row r="5949" spans="1:5" x14ac:dyDescent="0.25">
      <c r="A5949">
        <v>113508456</v>
      </c>
      <c r="B5949">
        <v>148</v>
      </c>
      <c r="C5949" t="s">
        <v>38</v>
      </c>
      <c r="E5949" t="str">
        <f t="shared" si="92"/>
        <v>121-150</v>
      </c>
    </row>
    <row r="5950" spans="1:5" x14ac:dyDescent="0.25">
      <c r="A5950">
        <v>113512070</v>
      </c>
      <c r="B5950">
        <v>150</v>
      </c>
      <c r="C5950" t="s">
        <v>38</v>
      </c>
      <c r="E5950" t="str">
        <f t="shared" si="92"/>
        <v>121-150</v>
      </c>
    </row>
    <row r="5951" spans="1:5" x14ac:dyDescent="0.25">
      <c r="A5951">
        <v>113512478</v>
      </c>
      <c r="B5951">
        <v>120</v>
      </c>
      <c r="C5951" t="s">
        <v>38</v>
      </c>
      <c r="E5951" t="str">
        <f t="shared" si="92"/>
        <v>90-120</v>
      </c>
    </row>
    <row r="5952" spans="1:5" x14ac:dyDescent="0.25">
      <c r="A5952">
        <v>113514394</v>
      </c>
      <c r="B5952">
        <v>149</v>
      </c>
      <c r="C5952" t="s">
        <v>40</v>
      </c>
      <c r="E5952" t="str">
        <f t="shared" si="92"/>
        <v>121-150</v>
      </c>
    </row>
    <row r="5953" spans="1:5" x14ac:dyDescent="0.25">
      <c r="A5953">
        <v>113522204</v>
      </c>
      <c r="B5953">
        <v>104</v>
      </c>
      <c r="C5953" t="s">
        <v>38</v>
      </c>
      <c r="E5953" t="str">
        <f t="shared" si="92"/>
        <v>90-120</v>
      </c>
    </row>
    <row r="5954" spans="1:5" x14ac:dyDescent="0.25">
      <c r="A5954">
        <v>113528572</v>
      </c>
      <c r="B5954">
        <v>104</v>
      </c>
      <c r="C5954" t="s">
        <v>38</v>
      </c>
      <c r="D5954" s="32">
        <v>41855</v>
      </c>
      <c r="E5954" t="str">
        <f t="shared" si="92"/>
        <v>90-120</v>
      </c>
    </row>
    <row r="5955" spans="1:5" x14ac:dyDescent="0.25">
      <c r="A5955">
        <v>113533194</v>
      </c>
      <c r="B5955">
        <v>150</v>
      </c>
      <c r="C5955" t="s">
        <v>38</v>
      </c>
      <c r="E5955" t="str">
        <f t="shared" ref="E5955:E6018" si="93">IF(B5955&lt;=120,"90-120","121-150")</f>
        <v>121-150</v>
      </c>
    </row>
    <row r="5956" spans="1:5" x14ac:dyDescent="0.25">
      <c r="A5956">
        <v>113539334</v>
      </c>
      <c r="B5956">
        <v>149</v>
      </c>
      <c r="C5956" t="s">
        <v>40</v>
      </c>
      <c r="E5956" t="str">
        <f t="shared" si="93"/>
        <v>121-150</v>
      </c>
    </row>
    <row r="5957" spans="1:5" x14ac:dyDescent="0.25">
      <c r="A5957">
        <v>113547084</v>
      </c>
      <c r="B5957">
        <v>141</v>
      </c>
      <c r="C5957" t="s">
        <v>38</v>
      </c>
      <c r="E5957" t="str">
        <f t="shared" si="93"/>
        <v>121-150</v>
      </c>
    </row>
    <row r="5958" spans="1:5" x14ac:dyDescent="0.25">
      <c r="A5958">
        <v>113548580</v>
      </c>
      <c r="B5958">
        <v>105</v>
      </c>
      <c r="C5958" t="s">
        <v>39</v>
      </c>
      <c r="E5958" t="str">
        <f t="shared" si="93"/>
        <v>90-120</v>
      </c>
    </row>
    <row r="5959" spans="1:5" x14ac:dyDescent="0.25">
      <c r="A5959">
        <v>113553806</v>
      </c>
      <c r="B5959">
        <v>148</v>
      </c>
      <c r="C5959" t="s">
        <v>39</v>
      </c>
      <c r="E5959" t="str">
        <f t="shared" si="93"/>
        <v>121-150</v>
      </c>
    </row>
    <row r="5960" spans="1:5" x14ac:dyDescent="0.25">
      <c r="A5960">
        <v>113569808</v>
      </c>
      <c r="B5960">
        <v>106</v>
      </c>
      <c r="C5960" t="s">
        <v>40</v>
      </c>
      <c r="E5960" t="str">
        <f t="shared" si="93"/>
        <v>90-120</v>
      </c>
    </row>
    <row r="5961" spans="1:5" x14ac:dyDescent="0.25">
      <c r="A5961">
        <v>113571038</v>
      </c>
      <c r="B5961">
        <v>106</v>
      </c>
      <c r="C5961" t="s">
        <v>40</v>
      </c>
      <c r="E5961" t="str">
        <f t="shared" si="93"/>
        <v>90-120</v>
      </c>
    </row>
    <row r="5962" spans="1:5" x14ac:dyDescent="0.25">
      <c r="A5962">
        <v>113572012</v>
      </c>
      <c r="B5962">
        <v>118</v>
      </c>
      <c r="C5962" t="s">
        <v>40</v>
      </c>
      <c r="E5962" t="str">
        <f t="shared" si="93"/>
        <v>90-120</v>
      </c>
    </row>
    <row r="5963" spans="1:5" x14ac:dyDescent="0.25">
      <c r="A5963">
        <v>113576260</v>
      </c>
      <c r="B5963">
        <v>126</v>
      </c>
      <c r="C5963" t="s">
        <v>39</v>
      </c>
      <c r="E5963" t="str">
        <f t="shared" si="93"/>
        <v>121-150</v>
      </c>
    </row>
    <row r="5964" spans="1:5" x14ac:dyDescent="0.25">
      <c r="A5964">
        <v>113576894</v>
      </c>
      <c r="B5964">
        <v>118</v>
      </c>
      <c r="C5964" t="s">
        <v>40</v>
      </c>
      <c r="E5964" t="str">
        <f t="shared" si="93"/>
        <v>90-120</v>
      </c>
    </row>
    <row r="5965" spans="1:5" x14ac:dyDescent="0.25">
      <c r="A5965">
        <v>113580802</v>
      </c>
      <c r="B5965">
        <v>135</v>
      </c>
      <c r="C5965" t="s">
        <v>40</v>
      </c>
      <c r="E5965" t="str">
        <f t="shared" si="93"/>
        <v>121-150</v>
      </c>
    </row>
    <row r="5966" spans="1:5" x14ac:dyDescent="0.25">
      <c r="A5966">
        <v>113596534</v>
      </c>
      <c r="B5966">
        <v>104</v>
      </c>
      <c r="C5966" t="s">
        <v>40</v>
      </c>
      <c r="E5966" t="str">
        <f t="shared" si="93"/>
        <v>90-120</v>
      </c>
    </row>
    <row r="5967" spans="1:5" x14ac:dyDescent="0.25">
      <c r="A5967">
        <v>113602514</v>
      </c>
      <c r="B5967">
        <v>96</v>
      </c>
      <c r="C5967" t="s">
        <v>38</v>
      </c>
      <c r="E5967" t="str">
        <f t="shared" si="93"/>
        <v>90-120</v>
      </c>
    </row>
    <row r="5968" spans="1:5" x14ac:dyDescent="0.25">
      <c r="A5968">
        <v>113614668</v>
      </c>
      <c r="B5968">
        <v>136</v>
      </c>
      <c r="C5968" t="s">
        <v>39</v>
      </c>
      <c r="E5968" t="str">
        <f t="shared" si="93"/>
        <v>121-150</v>
      </c>
    </row>
    <row r="5969" spans="1:5" x14ac:dyDescent="0.25">
      <c r="A5969">
        <v>113616814</v>
      </c>
      <c r="B5969">
        <v>92</v>
      </c>
      <c r="C5969" t="s">
        <v>38</v>
      </c>
      <c r="E5969" t="str">
        <f t="shared" si="93"/>
        <v>90-120</v>
      </c>
    </row>
    <row r="5970" spans="1:5" x14ac:dyDescent="0.25">
      <c r="A5970">
        <v>113617192</v>
      </c>
      <c r="B5970">
        <v>106</v>
      </c>
      <c r="C5970" t="s">
        <v>39</v>
      </c>
      <c r="E5970" t="str">
        <f t="shared" si="93"/>
        <v>90-120</v>
      </c>
    </row>
    <row r="5971" spans="1:5" x14ac:dyDescent="0.25">
      <c r="A5971">
        <v>113627396</v>
      </c>
      <c r="B5971">
        <v>104</v>
      </c>
      <c r="C5971" t="s">
        <v>40</v>
      </c>
      <c r="E5971" t="str">
        <f t="shared" si="93"/>
        <v>90-120</v>
      </c>
    </row>
    <row r="5972" spans="1:5" x14ac:dyDescent="0.25">
      <c r="A5972">
        <v>113627784</v>
      </c>
      <c r="B5972">
        <v>106</v>
      </c>
      <c r="C5972" t="s">
        <v>40</v>
      </c>
      <c r="E5972" t="str">
        <f t="shared" si="93"/>
        <v>90-120</v>
      </c>
    </row>
    <row r="5973" spans="1:5" x14ac:dyDescent="0.25">
      <c r="A5973">
        <v>113628662</v>
      </c>
      <c r="B5973">
        <v>96</v>
      </c>
      <c r="C5973" t="s">
        <v>39</v>
      </c>
      <c r="E5973" t="str">
        <f t="shared" si="93"/>
        <v>90-120</v>
      </c>
    </row>
    <row r="5974" spans="1:5" x14ac:dyDescent="0.25">
      <c r="A5974">
        <v>113631302</v>
      </c>
      <c r="B5974">
        <v>141</v>
      </c>
      <c r="C5974" t="s">
        <v>38</v>
      </c>
      <c r="E5974" t="str">
        <f t="shared" si="93"/>
        <v>121-150</v>
      </c>
    </row>
    <row r="5975" spans="1:5" x14ac:dyDescent="0.25">
      <c r="A5975">
        <v>113635092</v>
      </c>
      <c r="B5975">
        <v>148</v>
      </c>
      <c r="C5975" t="s">
        <v>38</v>
      </c>
      <c r="E5975" t="str">
        <f t="shared" si="93"/>
        <v>121-150</v>
      </c>
    </row>
    <row r="5976" spans="1:5" x14ac:dyDescent="0.25">
      <c r="A5976">
        <v>113636592</v>
      </c>
      <c r="B5976">
        <v>91</v>
      </c>
      <c r="C5976" t="s">
        <v>39</v>
      </c>
      <c r="E5976" t="str">
        <f t="shared" si="93"/>
        <v>90-120</v>
      </c>
    </row>
    <row r="5977" spans="1:5" x14ac:dyDescent="0.25">
      <c r="A5977">
        <v>113637842</v>
      </c>
      <c r="B5977">
        <v>150</v>
      </c>
      <c r="C5977" t="s">
        <v>38</v>
      </c>
      <c r="E5977" t="str">
        <f t="shared" si="93"/>
        <v>121-150</v>
      </c>
    </row>
    <row r="5978" spans="1:5" x14ac:dyDescent="0.25">
      <c r="A5978">
        <v>113638742</v>
      </c>
      <c r="B5978">
        <v>90</v>
      </c>
      <c r="C5978" t="s">
        <v>40</v>
      </c>
      <c r="E5978" t="str">
        <f t="shared" si="93"/>
        <v>90-120</v>
      </c>
    </row>
    <row r="5979" spans="1:5" x14ac:dyDescent="0.25">
      <c r="A5979">
        <v>113642016</v>
      </c>
      <c r="B5979">
        <v>118</v>
      </c>
      <c r="C5979" t="s">
        <v>39</v>
      </c>
      <c r="E5979" t="str">
        <f t="shared" si="93"/>
        <v>90-120</v>
      </c>
    </row>
    <row r="5980" spans="1:5" x14ac:dyDescent="0.25">
      <c r="A5980">
        <v>113659732</v>
      </c>
      <c r="B5980">
        <v>90</v>
      </c>
      <c r="C5980" t="s">
        <v>39</v>
      </c>
      <c r="E5980" t="str">
        <f t="shared" si="93"/>
        <v>90-120</v>
      </c>
    </row>
    <row r="5981" spans="1:5" x14ac:dyDescent="0.25">
      <c r="A5981">
        <v>113660672</v>
      </c>
      <c r="B5981">
        <v>92</v>
      </c>
      <c r="C5981" t="s">
        <v>40</v>
      </c>
      <c r="E5981" t="str">
        <f t="shared" si="93"/>
        <v>90-120</v>
      </c>
    </row>
    <row r="5982" spans="1:5" x14ac:dyDescent="0.25">
      <c r="A5982">
        <v>113661784</v>
      </c>
      <c r="B5982">
        <v>139</v>
      </c>
      <c r="C5982" t="s">
        <v>39</v>
      </c>
      <c r="E5982" t="str">
        <f t="shared" si="93"/>
        <v>121-150</v>
      </c>
    </row>
    <row r="5983" spans="1:5" x14ac:dyDescent="0.25">
      <c r="A5983">
        <v>113662442</v>
      </c>
      <c r="B5983">
        <v>119</v>
      </c>
      <c r="C5983" t="s">
        <v>38</v>
      </c>
      <c r="E5983" t="str">
        <f t="shared" si="93"/>
        <v>90-120</v>
      </c>
    </row>
    <row r="5984" spans="1:5" x14ac:dyDescent="0.25">
      <c r="A5984">
        <v>113670324</v>
      </c>
      <c r="B5984">
        <v>149</v>
      </c>
      <c r="C5984" t="s">
        <v>39</v>
      </c>
      <c r="D5984" s="32">
        <v>41859</v>
      </c>
      <c r="E5984" t="str">
        <f t="shared" si="93"/>
        <v>121-150</v>
      </c>
    </row>
    <row r="5985" spans="1:5" x14ac:dyDescent="0.25">
      <c r="A5985">
        <v>113670324</v>
      </c>
      <c r="B5985">
        <v>149</v>
      </c>
      <c r="C5985" t="s">
        <v>39</v>
      </c>
      <c r="D5985" s="32">
        <v>41859</v>
      </c>
      <c r="E5985" t="str">
        <f t="shared" si="93"/>
        <v>121-150</v>
      </c>
    </row>
    <row r="5986" spans="1:5" x14ac:dyDescent="0.25">
      <c r="A5986">
        <v>113674736</v>
      </c>
      <c r="B5986">
        <v>111</v>
      </c>
      <c r="C5986" t="s">
        <v>40</v>
      </c>
      <c r="E5986" t="str">
        <f t="shared" si="93"/>
        <v>90-120</v>
      </c>
    </row>
    <row r="5987" spans="1:5" x14ac:dyDescent="0.25">
      <c r="A5987">
        <v>113681492</v>
      </c>
      <c r="B5987">
        <v>119</v>
      </c>
      <c r="C5987" t="s">
        <v>39</v>
      </c>
      <c r="D5987" s="32">
        <v>41844</v>
      </c>
      <c r="E5987" t="str">
        <f t="shared" si="93"/>
        <v>90-120</v>
      </c>
    </row>
    <row r="5988" spans="1:5" x14ac:dyDescent="0.25">
      <c r="A5988">
        <v>113681492</v>
      </c>
      <c r="B5988">
        <v>119</v>
      </c>
      <c r="C5988" t="s">
        <v>39</v>
      </c>
      <c r="D5988" s="32">
        <v>41844</v>
      </c>
      <c r="E5988" t="str">
        <f t="shared" si="93"/>
        <v>90-120</v>
      </c>
    </row>
    <row r="5989" spans="1:5" x14ac:dyDescent="0.25">
      <c r="A5989">
        <v>113681492</v>
      </c>
      <c r="B5989">
        <v>119</v>
      </c>
      <c r="C5989" t="s">
        <v>39</v>
      </c>
      <c r="D5989" s="32">
        <v>41844</v>
      </c>
      <c r="E5989" t="str">
        <f t="shared" si="93"/>
        <v>90-120</v>
      </c>
    </row>
    <row r="5990" spans="1:5" x14ac:dyDescent="0.25">
      <c r="A5990">
        <v>113684774</v>
      </c>
      <c r="B5990">
        <v>92</v>
      </c>
      <c r="C5990" t="s">
        <v>39</v>
      </c>
      <c r="E5990" t="str">
        <f t="shared" si="93"/>
        <v>90-120</v>
      </c>
    </row>
    <row r="5991" spans="1:5" x14ac:dyDescent="0.25">
      <c r="A5991">
        <v>113685450</v>
      </c>
      <c r="B5991">
        <v>149</v>
      </c>
      <c r="C5991" t="s">
        <v>39</v>
      </c>
      <c r="E5991" t="str">
        <f t="shared" si="93"/>
        <v>121-150</v>
      </c>
    </row>
    <row r="5992" spans="1:5" x14ac:dyDescent="0.25">
      <c r="A5992">
        <v>113690954</v>
      </c>
      <c r="B5992">
        <v>118</v>
      </c>
      <c r="C5992" t="s">
        <v>39</v>
      </c>
      <c r="E5992" t="str">
        <f t="shared" si="93"/>
        <v>90-120</v>
      </c>
    </row>
    <row r="5993" spans="1:5" x14ac:dyDescent="0.25">
      <c r="A5993">
        <v>113691028</v>
      </c>
      <c r="B5993">
        <v>113</v>
      </c>
      <c r="C5993" t="s">
        <v>39</v>
      </c>
      <c r="E5993" t="str">
        <f t="shared" si="93"/>
        <v>90-120</v>
      </c>
    </row>
    <row r="5994" spans="1:5" x14ac:dyDescent="0.25">
      <c r="A5994">
        <v>113692370</v>
      </c>
      <c r="B5994">
        <v>150</v>
      </c>
      <c r="C5994" t="s">
        <v>38</v>
      </c>
      <c r="E5994" t="str">
        <f t="shared" si="93"/>
        <v>121-150</v>
      </c>
    </row>
    <row r="5995" spans="1:5" x14ac:dyDescent="0.25">
      <c r="A5995">
        <v>113702416</v>
      </c>
      <c r="B5995">
        <v>92</v>
      </c>
      <c r="C5995" t="s">
        <v>39</v>
      </c>
      <c r="E5995" t="str">
        <f t="shared" si="93"/>
        <v>90-120</v>
      </c>
    </row>
    <row r="5996" spans="1:5" x14ac:dyDescent="0.25">
      <c r="A5996">
        <v>113704062</v>
      </c>
      <c r="B5996">
        <v>136</v>
      </c>
      <c r="C5996" t="s">
        <v>38</v>
      </c>
      <c r="E5996" t="str">
        <f t="shared" si="93"/>
        <v>121-150</v>
      </c>
    </row>
    <row r="5997" spans="1:5" x14ac:dyDescent="0.25">
      <c r="A5997">
        <v>113711082</v>
      </c>
      <c r="B5997">
        <v>121</v>
      </c>
      <c r="C5997" t="s">
        <v>39</v>
      </c>
      <c r="E5997" t="str">
        <f t="shared" si="93"/>
        <v>121-150</v>
      </c>
    </row>
    <row r="5998" spans="1:5" x14ac:dyDescent="0.25">
      <c r="A5998">
        <v>113711794</v>
      </c>
      <c r="B5998">
        <v>148</v>
      </c>
      <c r="C5998" t="s">
        <v>39</v>
      </c>
      <c r="E5998" t="str">
        <f t="shared" si="93"/>
        <v>121-150</v>
      </c>
    </row>
    <row r="5999" spans="1:5" x14ac:dyDescent="0.25">
      <c r="A5999">
        <v>113712032</v>
      </c>
      <c r="B5999">
        <v>136</v>
      </c>
      <c r="C5999" t="s">
        <v>39</v>
      </c>
      <c r="D5999" s="32">
        <v>41841</v>
      </c>
      <c r="E5999" t="str">
        <f t="shared" si="93"/>
        <v>121-150</v>
      </c>
    </row>
    <row r="6000" spans="1:5" x14ac:dyDescent="0.25">
      <c r="A6000">
        <v>113717412</v>
      </c>
      <c r="B6000">
        <v>106</v>
      </c>
      <c r="C6000" t="s">
        <v>38</v>
      </c>
      <c r="E6000" t="str">
        <f t="shared" si="93"/>
        <v>90-120</v>
      </c>
    </row>
    <row r="6001" spans="1:5" x14ac:dyDescent="0.25">
      <c r="A6001">
        <v>113718138</v>
      </c>
      <c r="B6001">
        <v>91</v>
      </c>
      <c r="C6001" t="s">
        <v>38</v>
      </c>
      <c r="E6001" t="str">
        <f t="shared" si="93"/>
        <v>90-120</v>
      </c>
    </row>
    <row r="6002" spans="1:5" x14ac:dyDescent="0.25">
      <c r="A6002">
        <v>113718420</v>
      </c>
      <c r="B6002">
        <v>91</v>
      </c>
      <c r="C6002" t="s">
        <v>39</v>
      </c>
      <c r="E6002" t="str">
        <f t="shared" si="93"/>
        <v>90-120</v>
      </c>
    </row>
    <row r="6003" spans="1:5" x14ac:dyDescent="0.25">
      <c r="A6003">
        <v>113719508</v>
      </c>
      <c r="B6003">
        <v>111</v>
      </c>
      <c r="C6003" t="s">
        <v>38</v>
      </c>
      <c r="E6003" t="str">
        <f t="shared" si="93"/>
        <v>90-120</v>
      </c>
    </row>
    <row r="6004" spans="1:5" x14ac:dyDescent="0.25">
      <c r="A6004">
        <v>113720404</v>
      </c>
      <c r="B6004">
        <v>121</v>
      </c>
      <c r="C6004" t="s">
        <v>39</v>
      </c>
      <c r="E6004" t="str">
        <f t="shared" si="93"/>
        <v>121-150</v>
      </c>
    </row>
    <row r="6005" spans="1:5" x14ac:dyDescent="0.25">
      <c r="A6005">
        <v>113723274</v>
      </c>
      <c r="B6005">
        <v>121</v>
      </c>
      <c r="C6005" t="s">
        <v>38</v>
      </c>
      <c r="E6005" t="str">
        <f t="shared" si="93"/>
        <v>121-150</v>
      </c>
    </row>
    <row r="6006" spans="1:5" x14ac:dyDescent="0.25">
      <c r="A6006">
        <v>113723584</v>
      </c>
      <c r="B6006">
        <v>91</v>
      </c>
      <c r="C6006" t="s">
        <v>38</v>
      </c>
      <c r="E6006" t="str">
        <f t="shared" si="93"/>
        <v>90-120</v>
      </c>
    </row>
    <row r="6007" spans="1:5" x14ac:dyDescent="0.25">
      <c r="A6007">
        <v>113725528</v>
      </c>
      <c r="B6007">
        <v>121</v>
      </c>
      <c r="C6007" t="s">
        <v>38</v>
      </c>
      <c r="E6007" t="str">
        <f t="shared" si="93"/>
        <v>121-150</v>
      </c>
    </row>
    <row r="6008" spans="1:5" x14ac:dyDescent="0.25">
      <c r="A6008">
        <v>113725986</v>
      </c>
      <c r="B6008">
        <v>91</v>
      </c>
      <c r="C6008" t="s">
        <v>39</v>
      </c>
      <c r="E6008" t="str">
        <f t="shared" si="93"/>
        <v>90-120</v>
      </c>
    </row>
    <row r="6009" spans="1:5" x14ac:dyDescent="0.25">
      <c r="A6009">
        <v>113728190</v>
      </c>
      <c r="B6009">
        <v>106</v>
      </c>
      <c r="C6009" t="s">
        <v>39</v>
      </c>
      <c r="E6009" t="str">
        <f t="shared" si="93"/>
        <v>90-120</v>
      </c>
    </row>
    <row r="6010" spans="1:5" x14ac:dyDescent="0.25">
      <c r="A6010">
        <v>113728444</v>
      </c>
      <c r="B6010">
        <v>92</v>
      </c>
      <c r="C6010" t="s">
        <v>38</v>
      </c>
      <c r="E6010" t="str">
        <f t="shared" si="93"/>
        <v>90-120</v>
      </c>
    </row>
    <row r="6011" spans="1:5" x14ac:dyDescent="0.25">
      <c r="A6011">
        <v>113728946</v>
      </c>
      <c r="B6011">
        <v>121</v>
      </c>
      <c r="C6011" t="s">
        <v>39</v>
      </c>
      <c r="E6011" t="str">
        <f t="shared" si="93"/>
        <v>121-150</v>
      </c>
    </row>
    <row r="6012" spans="1:5" x14ac:dyDescent="0.25">
      <c r="A6012">
        <v>113732140</v>
      </c>
      <c r="B6012">
        <v>143</v>
      </c>
      <c r="C6012" t="s">
        <v>39</v>
      </c>
      <c r="E6012" t="str">
        <f t="shared" si="93"/>
        <v>121-150</v>
      </c>
    </row>
    <row r="6013" spans="1:5" x14ac:dyDescent="0.25">
      <c r="A6013">
        <v>113735018</v>
      </c>
      <c r="B6013">
        <v>118</v>
      </c>
      <c r="C6013" t="s">
        <v>40</v>
      </c>
      <c r="E6013" t="str">
        <f t="shared" si="93"/>
        <v>90-120</v>
      </c>
    </row>
    <row r="6014" spans="1:5" x14ac:dyDescent="0.25">
      <c r="A6014">
        <v>113735864</v>
      </c>
      <c r="B6014">
        <v>119</v>
      </c>
      <c r="C6014" t="s">
        <v>38</v>
      </c>
      <c r="E6014" t="str">
        <f t="shared" si="93"/>
        <v>90-120</v>
      </c>
    </row>
    <row r="6015" spans="1:5" x14ac:dyDescent="0.25">
      <c r="A6015">
        <v>113736842</v>
      </c>
      <c r="B6015">
        <v>141</v>
      </c>
      <c r="C6015" t="s">
        <v>40</v>
      </c>
      <c r="E6015" t="str">
        <f t="shared" si="93"/>
        <v>121-150</v>
      </c>
    </row>
    <row r="6016" spans="1:5" x14ac:dyDescent="0.25">
      <c r="A6016">
        <v>113739556</v>
      </c>
      <c r="B6016">
        <v>90</v>
      </c>
      <c r="C6016" t="s">
        <v>38</v>
      </c>
      <c r="D6016" s="32">
        <v>41842</v>
      </c>
      <c r="E6016" t="str">
        <f t="shared" si="93"/>
        <v>90-120</v>
      </c>
    </row>
    <row r="6017" spans="1:5" x14ac:dyDescent="0.25">
      <c r="A6017">
        <v>113739970</v>
      </c>
      <c r="B6017">
        <v>122</v>
      </c>
      <c r="C6017" t="s">
        <v>40</v>
      </c>
      <c r="E6017" t="str">
        <f t="shared" si="93"/>
        <v>121-150</v>
      </c>
    </row>
    <row r="6018" spans="1:5" x14ac:dyDescent="0.25">
      <c r="A6018">
        <v>113744480</v>
      </c>
      <c r="B6018">
        <v>92</v>
      </c>
      <c r="C6018" t="s">
        <v>38</v>
      </c>
      <c r="E6018" t="str">
        <f t="shared" si="93"/>
        <v>90-120</v>
      </c>
    </row>
    <row r="6019" spans="1:5" x14ac:dyDescent="0.25">
      <c r="A6019">
        <v>113748788</v>
      </c>
      <c r="B6019">
        <v>120</v>
      </c>
      <c r="C6019" t="s">
        <v>38</v>
      </c>
      <c r="E6019" t="str">
        <f t="shared" ref="E6019:E6082" si="94">IF(B6019&lt;=120,"90-120","121-150")</f>
        <v>90-120</v>
      </c>
    </row>
    <row r="6020" spans="1:5" x14ac:dyDescent="0.25">
      <c r="A6020">
        <v>113751252</v>
      </c>
      <c r="B6020">
        <v>143</v>
      </c>
      <c r="C6020" t="s">
        <v>39</v>
      </c>
      <c r="E6020" t="str">
        <f t="shared" si="94"/>
        <v>121-150</v>
      </c>
    </row>
    <row r="6021" spans="1:5" x14ac:dyDescent="0.25">
      <c r="A6021">
        <v>113755968</v>
      </c>
      <c r="B6021">
        <v>120</v>
      </c>
      <c r="C6021" t="s">
        <v>39</v>
      </c>
      <c r="E6021" t="str">
        <f t="shared" si="94"/>
        <v>90-120</v>
      </c>
    </row>
    <row r="6022" spans="1:5" x14ac:dyDescent="0.25">
      <c r="A6022">
        <v>113758088</v>
      </c>
      <c r="B6022">
        <v>92</v>
      </c>
      <c r="C6022" t="s">
        <v>38</v>
      </c>
      <c r="E6022" t="str">
        <f t="shared" si="94"/>
        <v>90-120</v>
      </c>
    </row>
    <row r="6023" spans="1:5" x14ac:dyDescent="0.25">
      <c r="A6023">
        <v>113762476</v>
      </c>
      <c r="B6023">
        <v>119</v>
      </c>
      <c r="C6023" t="s">
        <v>39</v>
      </c>
      <c r="D6023" s="32">
        <v>41843</v>
      </c>
      <c r="E6023" t="str">
        <f t="shared" si="94"/>
        <v>90-120</v>
      </c>
    </row>
    <row r="6024" spans="1:5" x14ac:dyDescent="0.25">
      <c r="A6024">
        <v>113763794</v>
      </c>
      <c r="B6024">
        <v>113</v>
      </c>
      <c r="C6024" t="s">
        <v>40</v>
      </c>
      <c r="E6024" t="str">
        <f t="shared" si="94"/>
        <v>90-120</v>
      </c>
    </row>
    <row r="6025" spans="1:5" x14ac:dyDescent="0.25">
      <c r="A6025">
        <v>113767348</v>
      </c>
      <c r="B6025">
        <v>150</v>
      </c>
      <c r="C6025" t="s">
        <v>38</v>
      </c>
      <c r="E6025" t="str">
        <f t="shared" si="94"/>
        <v>121-150</v>
      </c>
    </row>
    <row r="6026" spans="1:5" x14ac:dyDescent="0.25">
      <c r="A6026">
        <v>113772886</v>
      </c>
      <c r="B6026">
        <v>120</v>
      </c>
      <c r="C6026" t="s">
        <v>39</v>
      </c>
      <c r="E6026" t="str">
        <f t="shared" si="94"/>
        <v>90-120</v>
      </c>
    </row>
    <row r="6027" spans="1:5" x14ac:dyDescent="0.25">
      <c r="A6027">
        <v>113775652</v>
      </c>
      <c r="B6027">
        <v>150</v>
      </c>
      <c r="C6027" t="s">
        <v>38</v>
      </c>
      <c r="E6027" t="str">
        <f t="shared" si="94"/>
        <v>121-150</v>
      </c>
    </row>
    <row r="6028" spans="1:5" x14ac:dyDescent="0.25">
      <c r="A6028">
        <v>113776224</v>
      </c>
      <c r="B6028">
        <v>90</v>
      </c>
      <c r="C6028" t="s">
        <v>39</v>
      </c>
      <c r="E6028" t="str">
        <f t="shared" si="94"/>
        <v>90-120</v>
      </c>
    </row>
    <row r="6029" spans="1:5" x14ac:dyDescent="0.25">
      <c r="A6029">
        <v>113777184</v>
      </c>
      <c r="B6029">
        <v>121</v>
      </c>
      <c r="C6029" t="s">
        <v>39</v>
      </c>
      <c r="D6029" s="32">
        <v>41850</v>
      </c>
      <c r="E6029" t="str">
        <f t="shared" si="94"/>
        <v>121-150</v>
      </c>
    </row>
    <row r="6030" spans="1:5" x14ac:dyDescent="0.25">
      <c r="A6030">
        <v>113777184</v>
      </c>
      <c r="B6030">
        <v>121</v>
      </c>
      <c r="C6030" t="s">
        <v>39</v>
      </c>
      <c r="D6030" s="32">
        <v>41850</v>
      </c>
      <c r="E6030" t="str">
        <f t="shared" si="94"/>
        <v>121-150</v>
      </c>
    </row>
    <row r="6031" spans="1:5" x14ac:dyDescent="0.25">
      <c r="A6031">
        <v>113777184</v>
      </c>
      <c r="B6031">
        <v>121</v>
      </c>
      <c r="C6031" t="s">
        <v>39</v>
      </c>
      <c r="D6031" s="32">
        <v>41850</v>
      </c>
      <c r="E6031" t="str">
        <f t="shared" si="94"/>
        <v>121-150</v>
      </c>
    </row>
    <row r="6032" spans="1:5" x14ac:dyDescent="0.25">
      <c r="A6032">
        <v>113778374</v>
      </c>
      <c r="B6032">
        <v>146</v>
      </c>
      <c r="C6032" t="s">
        <v>38</v>
      </c>
      <c r="E6032" t="str">
        <f t="shared" si="94"/>
        <v>121-150</v>
      </c>
    </row>
    <row r="6033" spans="1:5" x14ac:dyDescent="0.25">
      <c r="A6033">
        <v>113798434</v>
      </c>
      <c r="B6033">
        <v>113</v>
      </c>
      <c r="C6033" t="s">
        <v>38</v>
      </c>
      <c r="E6033" t="str">
        <f t="shared" si="94"/>
        <v>90-120</v>
      </c>
    </row>
    <row r="6034" spans="1:5" x14ac:dyDescent="0.25">
      <c r="A6034">
        <v>113809812</v>
      </c>
      <c r="B6034">
        <v>122</v>
      </c>
      <c r="C6034" t="s">
        <v>38</v>
      </c>
      <c r="E6034" t="str">
        <f t="shared" si="94"/>
        <v>121-150</v>
      </c>
    </row>
    <row r="6035" spans="1:5" x14ac:dyDescent="0.25">
      <c r="A6035">
        <v>113818674</v>
      </c>
      <c r="B6035">
        <v>146</v>
      </c>
      <c r="C6035" t="s">
        <v>39</v>
      </c>
      <c r="E6035" t="str">
        <f t="shared" si="94"/>
        <v>121-150</v>
      </c>
    </row>
    <row r="6036" spans="1:5" x14ac:dyDescent="0.25">
      <c r="A6036">
        <v>113820904</v>
      </c>
      <c r="B6036">
        <v>111</v>
      </c>
      <c r="C6036" t="s">
        <v>39</v>
      </c>
      <c r="E6036" t="str">
        <f t="shared" si="94"/>
        <v>90-120</v>
      </c>
    </row>
    <row r="6037" spans="1:5" x14ac:dyDescent="0.25">
      <c r="A6037">
        <v>113822430</v>
      </c>
      <c r="B6037">
        <v>118</v>
      </c>
      <c r="C6037" t="s">
        <v>40</v>
      </c>
      <c r="E6037" t="str">
        <f t="shared" si="94"/>
        <v>90-120</v>
      </c>
    </row>
    <row r="6038" spans="1:5" x14ac:dyDescent="0.25">
      <c r="A6038">
        <v>113825506</v>
      </c>
      <c r="B6038">
        <v>149</v>
      </c>
      <c r="C6038" t="s">
        <v>39</v>
      </c>
      <c r="E6038" t="str">
        <f t="shared" si="94"/>
        <v>121-150</v>
      </c>
    </row>
    <row r="6039" spans="1:5" x14ac:dyDescent="0.25">
      <c r="A6039">
        <v>113826426</v>
      </c>
      <c r="B6039">
        <v>150</v>
      </c>
      <c r="C6039" t="s">
        <v>38</v>
      </c>
      <c r="E6039" t="str">
        <f t="shared" si="94"/>
        <v>121-150</v>
      </c>
    </row>
    <row r="6040" spans="1:5" x14ac:dyDescent="0.25">
      <c r="A6040">
        <v>113831740</v>
      </c>
      <c r="B6040">
        <v>111</v>
      </c>
      <c r="C6040" t="s">
        <v>38</v>
      </c>
      <c r="E6040" t="str">
        <f t="shared" si="94"/>
        <v>90-120</v>
      </c>
    </row>
    <row r="6041" spans="1:5" x14ac:dyDescent="0.25">
      <c r="A6041">
        <v>113838974</v>
      </c>
      <c r="B6041">
        <v>150</v>
      </c>
      <c r="C6041" t="s">
        <v>40</v>
      </c>
      <c r="E6041" t="str">
        <f t="shared" si="94"/>
        <v>121-150</v>
      </c>
    </row>
    <row r="6042" spans="1:5" x14ac:dyDescent="0.25">
      <c r="A6042">
        <v>113853450</v>
      </c>
      <c r="B6042">
        <v>141</v>
      </c>
      <c r="C6042" t="s">
        <v>38</v>
      </c>
      <c r="E6042" t="str">
        <f t="shared" si="94"/>
        <v>121-150</v>
      </c>
    </row>
    <row r="6043" spans="1:5" x14ac:dyDescent="0.25">
      <c r="A6043">
        <v>113861204</v>
      </c>
      <c r="B6043">
        <v>122</v>
      </c>
      <c r="C6043" t="s">
        <v>38</v>
      </c>
      <c r="E6043" t="str">
        <f t="shared" si="94"/>
        <v>121-150</v>
      </c>
    </row>
    <row r="6044" spans="1:5" x14ac:dyDescent="0.25">
      <c r="A6044">
        <v>113861610</v>
      </c>
      <c r="B6044">
        <v>96</v>
      </c>
      <c r="C6044" t="s">
        <v>39</v>
      </c>
      <c r="E6044" t="str">
        <f t="shared" si="94"/>
        <v>90-120</v>
      </c>
    </row>
    <row r="6045" spans="1:5" x14ac:dyDescent="0.25">
      <c r="A6045">
        <v>113866534</v>
      </c>
      <c r="B6045">
        <v>118</v>
      </c>
      <c r="C6045" t="s">
        <v>38</v>
      </c>
      <c r="E6045" t="str">
        <f t="shared" si="94"/>
        <v>90-120</v>
      </c>
    </row>
    <row r="6046" spans="1:5" x14ac:dyDescent="0.25">
      <c r="A6046">
        <v>113866996</v>
      </c>
      <c r="B6046">
        <v>112</v>
      </c>
      <c r="C6046" t="s">
        <v>39</v>
      </c>
      <c r="E6046" t="str">
        <f t="shared" si="94"/>
        <v>90-120</v>
      </c>
    </row>
    <row r="6047" spans="1:5" x14ac:dyDescent="0.25">
      <c r="A6047">
        <v>113869284</v>
      </c>
      <c r="B6047">
        <v>112</v>
      </c>
      <c r="C6047" t="s">
        <v>39</v>
      </c>
      <c r="E6047" t="str">
        <f t="shared" si="94"/>
        <v>90-120</v>
      </c>
    </row>
    <row r="6048" spans="1:5" x14ac:dyDescent="0.25">
      <c r="A6048">
        <v>113876490</v>
      </c>
      <c r="B6048">
        <v>121</v>
      </c>
      <c r="C6048" t="s">
        <v>40</v>
      </c>
      <c r="E6048" t="str">
        <f t="shared" si="94"/>
        <v>121-150</v>
      </c>
    </row>
    <row r="6049" spans="1:5" x14ac:dyDescent="0.25">
      <c r="A6049">
        <v>113878128</v>
      </c>
      <c r="B6049">
        <v>122</v>
      </c>
      <c r="C6049" t="s">
        <v>40</v>
      </c>
      <c r="D6049" s="32">
        <v>41851</v>
      </c>
      <c r="E6049" t="str">
        <f t="shared" si="94"/>
        <v>121-150</v>
      </c>
    </row>
    <row r="6050" spans="1:5" x14ac:dyDescent="0.25">
      <c r="A6050">
        <v>113878128</v>
      </c>
      <c r="B6050">
        <v>122</v>
      </c>
      <c r="C6050" t="s">
        <v>40</v>
      </c>
      <c r="D6050" s="32">
        <v>41851</v>
      </c>
      <c r="E6050" t="str">
        <f t="shared" si="94"/>
        <v>121-150</v>
      </c>
    </row>
    <row r="6051" spans="1:5" x14ac:dyDescent="0.25">
      <c r="A6051">
        <v>113878740</v>
      </c>
      <c r="B6051">
        <v>120</v>
      </c>
      <c r="C6051" t="s">
        <v>38</v>
      </c>
      <c r="D6051" s="32">
        <v>41843</v>
      </c>
      <c r="E6051" t="str">
        <f t="shared" si="94"/>
        <v>90-120</v>
      </c>
    </row>
    <row r="6052" spans="1:5" x14ac:dyDescent="0.25">
      <c r="A6052">
        <v>113879128</v>
      </c>
      <c r="B6052">
        <v>122</v>
      </c>
      <c r="C6052" t="s">
        <v>38</v>
      </c>
      <c r="E6052" t="str">
        <f t="shared" si="94"/>
        <v>121-150</v>
      </c>
    </row>
    <row r="6053" spans="1:5" x14ac:dyDescent="0.25">
      <c r="A6053">
        <v>113883750</v>
      </c>
      <c r="B6053">
        <v>105</v>
      </c>
      <c r="C6053" t="s">
        <v>38</v>
      </c>
      <c r="E6053" t="str">
        <f t="shared" si="94"/>
        <v>90-120</v>
      </c>
    </row>
    <row r="6054" spans="1:5" x14ac:dyDescent="0.25">
      <c r="A6054">
        <v>113891870</v>
      </c>
      <c r="B6054">
        <v>105</v>
      </c>
      <c r="C6054" t="s">
        <v>39</v>
      </c>
      <c r="E6054" t="str">
        <f t="shared" si="94"/>
        <v>90-120</v>
      </c>
    </row>
    <row r="6055" spans="1:5" x14ac:dyDescent="0.25">
      <c r="A6055">
        <v>113898234</v>
      </c>
      <c r="B6055">
        <v>150</v>
      </c>
      <c r="C6055" t="s">
        <v>38</v>
      </c>
      <c r="E6055" t="str">
        <f t="shared" si="94"/>
        <v>121-150</v>
      </c>
    </row>
    <row r="6056" spans="1:5" x14ac:dyDescent="0.25">
      <c r="A6056">
        <v>113898534</v>
      </c>
      <c r="B6056">
        <v>92</v>
      </c>
      <c r="C6056" t="s">
        <v>39</v>
      </c>
      <c r="E6056" t="str">
        <f t="shared" si="94"/>
        <v>90-120</v>
      </c>
    </row>
    <row r="6057" spans="1:5" x14ac:dyDescent="0.25">
      <c r="A6057">
        <v>113901042</v>
      </c>
      <c r="B6057">
        <v>120</v>
      </c>
      <c r="C6057" t="s">
        <v>39</v>
      </c>
      <c r="E6057" t="str">
        <f t="shared" si="94"/>
        <v>90-120</v>
      </c>
    </row>
    <row r="6058" spans="1:5" x14ac:dyDescent="0.25">
      <c r="A6058">
        <v>113905090</v>
      </c>
      <c r="B6058">
        <v>135</v>
      </c>
      <c r="C6058" t="s">
        <v>39</v>
      </c>
      <c r="E6058" t="str">
        <f t="shared" si="94"/>
        <v>121-150</v>
      </c>
    </row>
    <row r="6059" spans="1:5" x14ac:dyDescent="0.25">
      <c r="A6059">
        <v>113909902</v>
      </c>
      <c r="B6059">
        <v>121</v>
      </c>
      <c r="C6059" t="s">
        <v>39</v>
      </c>
      <c r="E6059" t="str">
        <f t="shared" si="94"/>
        <v>121-150</v>
      </c>
    </row>
    <row r="6060" spans="1:5" x14ac:dyDescent="0.25">
      <c r="A6060">
        <v>113911880</v>
      </c>
      <c r="B6060">
        <v>105</v>
      </c>
      <c r="C6060" t="s">
        <v>38</v>
      </c>
      <c r="E6060" t="str">
        <f t="shared" si="94"/>
        <v>90-120</v>
      </c>
    </row>
    <row r="6061" spans="1:5" x14ac:dyDescent="0.25">
      <c r="A6061">
        <v>113914110</v>
      </c>
      <c r="B6061">
        <v>92</v>
      </c>
      <c r="C6061" t="s">
        <v>38</v>
      </c>
      <c r="E6061" t="str">
        <f t="shared" si="94"/>
        <v>90-120</v>
      </c>
    </row>
    <row r="6062" spans="1:5" x14ac:dyDescent="0.25">
      <c r="A6062">
        <v>113914814</v>
      </c>
      <c r="B6062">
        <v>111</v>
      </c>
      <c r="C6062" t="s">
        <v>39</v>
      </c>
      <c r="E6062" t="str">
        <f t="shared" si="94"/>
        <v>90-120</v>
      </c>
    </row>
    <row r="6063" spans="1:5" x14ac:dyDescent="0.25">
      <c r="A6063">
        <v>113919354</v>
      </c>
      <c r="B6063">
        <v>150</v>
      </c>
      <c r="C6063" t="s">
        <v>38</v>
      </c>
      <c r="E6063" t="str">
        <f t="shared" si="94"/>
        <v>121-150</v>
      </c>
    </row>
    <row r="6064" spans="1:5" x14ac:dyDescent="0.25">
      <c r="A6064">
        <v>113919546</v>
      </c>
      <c r="B6064">
        <v>92</v>
      </c>
      <c r="C6064" t="s">
        <v>39</v>
      </c>
      <c r="E6064" t="str">
        <f t="shared" si="94"/>
        <v>90-120</v>
      </c>
    </row>
    <row r="6065" spans="1:5" x14ac:dyDescent="0.25">
      <c r="A6065">
        <v>113922532</v>
      </c>
      <c r="B6065">
        <v>105</v>
      </c>
      <c r="C6065" t="s">
        <v>39</v>
      </c>
      <c r="D6065" s="32">
        <v>41858</v>
      </c>
      <c r="E6065" t="str">
        <f t="shared" si="94"/>
        <v>90-120</v>
      </c>
    </row>
    <row r="6066" spans="1:5" x14ac:dyDescent="0.25">
      <c r="A6066">
        <v>113923464</v>
      </c>
      <c r="B6066">
        <v>136</v>
      </c>
      <c r="C6066" t="s">
        <v>38</v>
      </c>
      <c r="E6066" t="str">
        <f t="shared" si="94"/>
        <v>121-150</v>
      </c>
    </row>
    <row r="6067" spans="1:5" x14ac:dyDescent="0.25">
      <c r="A6067">
        <v>113925430</v>
      </c>
      <c r="B6067">
        <v>142</v>
      </c>
      <c r="C6067" t="s">
        <v>38</v>
      </c>
      <c r="E6067" t="str">
        <f t="shared" si="94"/>
        <v>121-150</v>
      </c>
    </row>
    <row r="6068" spans="1:5" x14ac:dyDescent="0.25">
      <c r="A6068">
        <v>113927028</v>
      </c>
      <c r="B6068">
        <v>119</v>
      </c>
      <c r="C6068" t="s">
        <v>39</v>
      </c>
      <c r="E6068" t="str">
        <f t="shared" si="94"/>
        <v>90-120</v>
      </c>
    </row>
    <row r="6069" spans="1:5" x14ac:dyDescent="0.25">
      <c r="A6069">
        <v>113931946</v>
      </c>
      <c r="B6069">
        <v>148</v>
      </c>
      <c r="C6069" t="s">
        <v>38</v>
      </c>
      <c r="E6069" t="str">
        <f t="shared" si="94"/>
        <v>121-150</v>
      </c>
    </row>
    <row r="6070" spans="1:5" x14ac:dyDescent="0.25">
      <c r="A6070">
        <v>113932188</v>
      </c>
      <c r="B6070">
        <v>90</v>
      </c>
      <c r="C6070" t="s">
        <v>38</v>
      </c>
      <c r="E6070" t="str">
        <f t="shared" si="94"/>
        <v>90-120</v>
      </c>
    </row>
    <row r="6071" spans="1:5" x14ac:dyDescent="0.25">
      <c r="A6071">
        <v>113933866</v>
      </c>
      <c r="B6071">
        <v>150</v>
      </c>
      <c r="C6071" t="s">
        <v>38</v>
      </c>
      <c r="E6071" t="str">
        <f t="shared" si="94"/>
        <v>121-150</v>
      </c>
    </row>
    <row r="6072" spans="1:5" x14ac:dyDescent="0.25">
      <c r="A6072">
        <v>113934018</v>
      </c>
      <c r="B6072">
        <v>104</v>
      </c>
      <c r="C6072" t="s">
        <v>38</v>
      </c>
      <c r="E6072" t="str">
        <f t="shared" si="94"/>
        <v>90-120</v>
      </c>
    </row>
    <row r="6073" spans="1:5" x14ac:dyDescent="0.25">
      <c r="A6073">
        <v>113935084</v>
      </c>
      <c r="B6073">
        <v>120</v>
      </c>
      <c r="C6073" t="s">
        <v>38</v>
      </c>
      <c r="E6073" t="str">
        <f t="shared" si="94"/>
        <v>90-120</v>
      </c>
    </row>
    <row r="6074" spans="1:5" x14ac:dyDescent="0.25">
      <c r="A6074">
        <v>113935426</v>
      </c>
      <c r="B6074">
        <v>141</v>
      </c>
      <c r="C6074" t="s">
        <v>39</v>
      </c>
      <c r="D6074" s="32">
        <v>41848</v>
      </c>
      <c r="E6074" t="str">
        <f t="shared" si="94"/>
        <v>121-150</v>
      </c>
    </row>
    <row r="6075" spans="1:5" x14ac:dyDescent="0.25">
      <c r="A6075">
        <v>113937828</v>
      </c>
      <c r="B6075">
        <v>150</v>
      </c>
      <c r="C6075" t="s">
        <v>40</v>
      </c>
      <c r="E6075" t="str">
        <f t="shared" si="94"/>
        <v>121-150</v>
      </c>
    </row>
    <row r="6076" spans="1:5" x14ac:dyDescent="0.25">
      <c r="A6076">
        <v>113946382</v>
      </c>
      <c r="B6076">
        <v>120</v>
      </c>
      <c r="C6076" t="s">
        <v>39</v>
      </c>
      <c r="E6076" t="str">
        <f t="shared" si="94"/>
        <v>90-120</v>
      </c>
    </row>
    <row r="6077" spans="1:5" x14ac:dyDescent="0.25">
      <c r="A6077">
        <v>113950568</v>
      </c>
      <c r="B6077">
        <v>149</v>
      </c>
      <c r="C6077" t="s">
        <v>40</v>
      </c>
      <c r="E6077" t="str">
        <f t="shared" si="94"/>
        <v>121-150</v>
      </c>
    </row>
    <row r="6078" spans="1:5" x14ac:dyDescent="0.25">
      <c r="A6078">
        <v>113958554</v>
      </c>
      <c r="B6078">
        <v>120</v>
      </c>
      <c r="C6078" t="s">
        <v>38</v>
      </c>
      <c r="E6078" t="str">
        <f t="shared" si="94"/>
        <v>90-120</v>
      </c>
    </row>
    <row r="6079" spans="1:5" x14ac:dyDescent="0.25">
      <c r="A6079">
        <v>113958888</v>
      </c>
      <c r="B6079">
        <v>90</v>
      </c>
      <c r="C6079" t="s">
        <v>38</v>
      </c>
      <c r="E6079" t="str">
        <f t="shared" si="94"/>
        <v>90-120</v>
      </c>
    </row>
    <row r="6080" spans="1:5" x14ac:dyDescent="0.25">
      <c r="A6080">
        <v>113959236</v>
      </c>
      <c r="B6080">
        <v>111</v>
      </c>
      <c r="C6080" t="s">
        <v>39</v>
      </c>
      <c r="E6080" t="str">
        <f t="shared" si="94"/>
        <v>90-120</v>
      </c>
    </row>
    <row r="6081" spans="1:5" x14ac:dyDescent="0.25">
      <c r="A6081">
        <v>113959702</v>
      </c>
      <c r="B6081">
        <v>133</v>
      </c>
      <c r="C6081" t="s">
        <v>39</v>
      </c>
      <c r="E6081" t="str">
        <f t="shared" si="94"/>
        <v>121-150</v>
      </c>
    </row>
    <row r="6082" spans="1:5" x14ac:dyDescent="0.25">
      <c r="A6082">
        <v>113962872</v>
      </c>
      <c r="B6082">
        <v>106</v>
      </c>
      <c r="C6082" t="s">
        <v>38</v>
      </c>
      <c r="E6082" t="str">
        <f t="shared" si="94"/>
        <v>90-120</v>
      </c>
    </row>
    <row r="6083" spans="1:5" x14ac:dyDescent="0.25">
      <c r="A6083">
        <v>113969290</v>
      </c>
      <c r="B6083">
        <v>106</v>
      </c>
      <c r="C6083" t="s">
        <v>38</v>
      </c>
      <c r="E6083" t="str">
        <f t="shared" ref="E6083:E6146" si="95">IF(B6083&lt;=120,"90-120","121-150")</f>
        <v>90-120</v>
      </c>
    </row>
    <row r="6084" spans="1:5" x14ac:dyDescent="0.25">
      <c r="A6084">
        <v>113969384</v>
      </c>
      <c r="B6084">
        <v>136</v>
      </c>
      <c r="C6084" t="s">
        <v>38</v>
      </c>
      <c r="E6084" t="str">
        <f t="shared" si="95"/>
        <v>121-150</v>
      </c>
    </row>
    <row r="6085" spans="1:5" x14ac:dyDescent="0.25">
      <c r="A6085">
        <v>113969972</v>
      </c>
      <c r="B6085">
        <v>119</v>
      </c>
      <c r="C6085" t="s">
        <v>38</v>
      </c>
      <c r="E6085" t="str">
        <f t="shared" si="95"/>
        <v>90-120</v>
      </c>
    </row>
    <row r="6086" spans="1:5" x14ac:dyDescent="0.25">
      <c r="A6086">
        <v>113971092</v>
      </c>
      <c r="B6086">
        <v>141</v>
      </c>
      <c r="C6086" t="s">
        <v>39</v>
      </c>
      <c r="E6086" t="str">
        <f t="shared" si="95"/>
        <v>121-150</v>
      </c>
    </row>
    <row r="6087" spans="1:5" x14ac:dyDescent="0.25">
      <c r="A6087">
        <v>113973604</v>
      </c>
      <c r="B6087">
        <v>119</v>
      </c>
      <c r="C6087" t="s">
        <v>39</v>
      </c>
      <c r="E6087" t="str">
        <f t="shared" si="95"/>
        <v>90-120</v>
      </c>
    </row>
    <row r="6088" spans="1:5" x14ac:dyDescent="0.25">
      <c r="A6088">
        <v>113982222</v>
      </c>
      <c r="B6088">
        <v>141</v>
      </c>
      <c r="C6088" t="s">
        <v>38</v>
      </c>
      <c r="E6088" t="str">
        <f t="shared" si="95"/>
        <v>121-150</v>
      </c>
    </row>
    <row r="6089" spans="1:5" x14ac:dyDescent="0.25">
      <c r="A6089">
        <v>113983172</v>
      </c>
      <c r="B6089">
        <v>148</v>
      </c>
      <c r="C6089" t="s">
        <v>38</v>
      </c>
      <c r="E6089" t="str">
        <f t="shared" si="95"/>
        <v>121-150</v>
      </c>
    </row>
    <row r="6090" spans="1:5" x14ac:dyDescent="0.25">
      <c r="A6090">
        <v>113988608</v>
      </c>
      <c r="B6090">
        <v>118</v>
      </c>
      <c r="C6090" t="s">
        <v>38</v>
      </c>
      <c r="E6090" t="str">
        <f t="shared" si="95"/>
        <v>90-120</v>
      </c>
    </row>
    <row r="6091" spans="1:5" x14ac:dyDescent="0.25">
      <c r="A6091">
        <v>113991990</v>
      </c>
      <c r="B6091">
        <v>141</v>
      </c>
      <c r="C6091" t="s">
        <v>40</v>
      </c>
      <c r="E6091" t="str">
        <f t="shared" si="95"/>
        <v>121-150</v>
      </c>
    </row>
    <row r="6092" spans="1:5" x14ac:dyDescent="0.25">
      <c r="A6092">
        <v>113994092</v>
      </c>
      <c r="B6092">
        <v>106</v>
      </c>
      <c r="C6092" t="s">
        <v>39</v>
      </c>
      <c r="E6092" t="str">
        <f t="shared" si="95"/>
        <v>90-120</v>
      </c>
    </row>
    <row r="6093" spans="1:5" x14ac:dyDescent="0.25">
      <c r="A6093">
        <v>113996234</v>
      </c>
      <c r="B6093">
        <v>136</v>
      </c>
      <c r="C6093" t="s">
        <v>39</v>
      </c>
      <c r="E6093" t="str">
        <f t="shared" si="95"/>
        <v>121-150</v>
      </c>
    </row>
    <row r="6094" spans="1:5" x14ac:dyDescent="0.25">
      <c r="A6094">
        <v>113996646</v>
      </c>
      <c r="B6094">
        <v>135</v>
      </c>
      <c r="C6094" t="s">
        <v>38</v>
      </c>
      <c r="E6094" t="str">
        <f t="shared" si="95"/>
        <v>121-150</v>
      </c>
    </row>
    <row r="6095" spans="1:5" x14ac:dyDescent="0.25">
      <c r="A6095">
        <v>113998484</v>
      </c>
      <c r="B6095">
        <v>118</v>
      </c>
      <c r="C6095" t="s">
        <v>40</v>
      </c>
      <c r="E6095" t="str">
        <f t="shared" si="95"/>
        <v>90-120</v>
      </c>
    </row>
    <row r="6096" spans="1:5" x14ac:dyDescent="0.25">
      <c r="A6096">
        <v>113999834</v>
      </c>
      <c r="B6096">
        <v>106</v>
      </c>
      <c r="C6096" t="s">
        <v>38</v>
      </c>
      <c r="E6096" t="str">
        <f t="shared" si="95"/>
        <v>90-120</v>
      </c>
    </row>
    <row r="6097" spans="1:5" x14ac:dyDescent="0.25">
      <c r="A6097">
        <v>114002946</v>
      </c>
      <c r="B6097">
        <v>111</v>
      </c>
      <c r="C6097" t="s">
        <v>39</v>
      </c>
      <c r="E6097" t="str">
        <f t="shared" si="95"/>
        <v>90-120</v>
      </c>
    </row>
    <row r="6098" spans="1:5" x14ac:dyDescent="0.25">
      <c r="A6098">
        <v>114005042</v>
      </c>
      <c r="B6098">
        <v>141</v>
      </c>
      <c r="C6098" t="s">
        <v>39</v>
      </c>
      <c r="E6098" t="str">
        <f t="shared" si="95"/>
        <v>121-150</v>
      </c>
    </row>
    <row r="6099" spans="1:5" x14ac:dyDescent="0.25">
      <c r="A6099">
        <v>114011280</v>
      </c>
      <c r="B6099">
        <v>106</v>
      </c>
      <c r="C6099" t="s">
        <v>40</v>
      </c>
      <c r="E6099" t="str">
        <f t="shared" si="95"/>
        <v>90-120</v>
      </c>
    </row>
    <row r="6100" spans="1:5" x14ac:dyDescent="0.25">
      <c r="A6100">
        <v>114014018</v>
      </c>
      <c r="B6100">
        <v>106</v>
      </c>
      <c r="C6100" t="s">
        <v>39</v>
      </c>
      <c r="E6100" t="str">
        <f t="shared" si="95"/>
        <v>90-120</v>
      </c>
    </row>
    <row r="6101" spans="1:5" x14ac:dyDescent="0.25">
      <c r="A6101">
        <v>114021430</v>
      </c>
      <c r="B6101">
        <v>141</v>
      </c>
      <c r="C6101" t="s">
        <v>39</v>
      </c>
      <c r="E6101" t="str">
        <f t="shared" si="95"/>
        <v>121-150</v>
      </c>
    </row>
    <row r="6102" spans="1:5" x14ac:dyDescent="0.25">
      <c r="A6102">
        <v>114022884</v>
      </c>
      <c r="B6102">
        <v>111</v>
      </c>
      <c r="C6102" t="s">
        <v>38</v>
      </c>
      <c r="E6102" t="str">
        <f t="shared" si="95"/>
        <v>90-120</v>
      </c>
    </row>
    <row r="6103" spans="1:5" x14ac:dyDescent="0.25">
      <c r="A6103">
        <v>114023100</v>
      </c>
      <c r="B6103">
        <v>148</v>
      </c>
      <c r="C6103" t="s">
        <v>38</v>
      </c>
      <c r="E6103" t="str">
        <f t="shared" si="95"/>
        <v>121-150</v>
      </c>
    </row>
    <row r="6104" spans="1:5" x14ac:dyDescent="0.25">
      <c r="A6104">
        <v>114031082</v>
      </c>
      <c r="B6104">
        <v>92</v>
      </c>
      <c r="C6104" t="s">
        <v>38</v>
      </c>
      <c r="E6104" t="str">
        <f t="shared" si="95"/>
        <v>90-120</v>
      </c>
    </row>
    <row r="6105" spans="1:5" x14ac:dyDescent="0.25">
      <c r="A6105">
        <v>114034196</v>
      </c>
      <c r="B6105">
        <v>139</v>
      </c>
      <c r="C6105" t="s">
        <v>39</v>
      </c>
      <c r="E6105" t="str">
        <f t="shared" si="95"/>
        <v>121-150</v>
      </c>
    </row>
    <row r="6106" spans="1:5" x14ac:dyDescent="0.25">
      <c r="A6106">
        <v>114036010</v>
      </c>
      <c r="B6106">
        <v>136</v>
      </c>
      <c r="C6106" t="s">
        <v>38</v>
      </c>
      <c r="E6106" t="str">
        <f t="shared" si="95"/>
        <v>121-150</v>
      </c>
    </row>
    <row r="6107" spans="1:5" x14ac:dyDescent="0.25">
      <c r="A6107">
        <v>114038046</v>
      </c>
      <c r="B6107">
        <v>91</v>
      </c>
      <c r="C6107" t="s">
        <v>40</v>
      </c>
      <c r="E6107" t="str">
        <f t="shared" si="95"/>
        <v>90-120</v>
      </c>
    </row>
    <row r="6108" spans="1:5" x14ac:dyDescent="0.25">
      <c r="A6108">
        <v>114042636</v>
      </c>
      <c r="B6108">
        <v>141</v>
      </c>
      <c r="C6108" t="s">
        <v>38</v>
      </c>
      <c r="E6108" t="str">
        <f t="shared" si="95"/>
        <v>121-150</v>
      </c>
    </row>
    <row r="6109" spans="1:5" x14ac:dyDescent="0.25">
      <c r="A6109">
        <v>114051820</v>
      </c>
      <c r="B6109">
        <v>106</v>
      </c>
      <c r="C6109" t="s">
        <v>38</v>
      </c>
      <c r="E6109" t="str">
        <f t="shared" si="95"/>
        <v>90-120</v>
      </c>
    </row>
    <row r="6110" spans="1:5" x14ac:dyDescent="0.25">
      <c r="A6110">
        <v>114053266</v>
      </c>
      <c r="B6110">
        <v>136</v>
      </c>
      <c r="C6110" t="s">
        <v>40</v>
      </c>
      <c r="E6110" t="str">
        <f t="shared" si="95"/>
        <v>121-150</v>
      </c>
    </row>
    <row r="6111" spans="1:5" x14ac:dyDescent="0.25">
      <c r="A6111">
        <v>114066956</v>
      </c>
      <c r="B6111">
        <v>106</v>
      </c>
      <c r="C6111" t="s">
        <v>40</v>
      </c>
      <c r="E6111" t="str">
        <f t="shared" si="95"/>
        <v>90-120</v>
      </c>
    </row>
    <row r="6112" spans="1:5" x14ac:dyDescent="0.25">
      <c r="A6112">
        <v>114070984</v>
      </c>
      <c r="B6112">
        <v>106</v>
      </c>
      <c r="C6112" t="s">
        <v>39</v>
      </c>
      <c r="E6112" t="str">
        <f t="shared" si="95"/>
        <v>90-120</v>
      </c>
    </row>
    <row r="6113" spans="1:5" x14ac:dyDescent="0.25">
      <c r="A6113">
        <v>114079096</v>
      </c>
      <c r="B6113">
        <v>139</v>
      </c>
      <c r="C6113" t="s">
        <v>40</v>
      </c>
      <c r="E6113" t="str">
        <f t="shared" si="95"/>
        <v>121-150</v>
      </c>
    </row>
    <row r="6114" spans="1:5" x14ac:dyDescent="0.25">
      <c r="A6114">
        <v>114079396</v>
      </c>
      <c r="B6114">
        <v>120</v>
      </c>
      <c r="C6114" t="s">
        <v>38</v>
      </c>
      <c r="D6114" s="32">
        <v>41858</v>
      </c>
      <c r="E6114" t="str">
        <f t="shared" si="95"/>
        <v>90-120</v>
      </c>
    </row>
    <row r="6115" spans="1:5" x14ac:dyDescent="0.25">
      <c r="A6115">
        <v>114081168</v>
      </c>
      <c r="B6115">
        <v>106</v>
      </c>
      <c r="C6115" t="s">
        <v>38</v>
      </c>
      <c r="E6115" t="str">
        <f t="shared" si="95"/>
        <v>90-120</v>
      </c>
    </row>
    <row r="6116" spans="1:5" x14ac:dyDescent="0.25">
      <c r="A6116">
        <v>114089722</v>
      </c>
      <c r="B6116">
        <v>119</v>
      </c>
      <c r="C6116" t="s">
        <v>38</v>
      </c>
      <c r="E6116" t="str">
        <f t="shared" si="95"/>
        <v>90-120</v>
      </c>
    </row>
    <row r="6117" spans="1:5" x14ac:dyDescent="0.25">
      <c r="A6117">
        <v>114093192</v>
      </c>
      <c r="B6117">
        <v>111</v>
      </c>
      <c r="C6117" t="s">
        <v>40</v>
      </c>
      <c r="E6117" t="str">
        <f t="shared" si="95"/>
        <v>90-120</v>
      </c>
    </row>
    <row r="6118" spans="1:5" x14ac:dyDescent="0.25">
      <c r="A6118">
        <v>114103042</v>
      </c>
      <c r="B6118">
        <v>136</v>
      </c>
      <c r="C6118" t="s">
        <v>38</v>
      </c>
      <c r="E6118" t="str">
        <f t="shared" si="95"/>
        <v>121-150</v>
      </c>
    </row>
    <row r="6119" spans="1:5" x14ac:dyDescent="0.25">
      <c r="A6119">
        <v>114105892</v>
      </c>
      <c r="B6119">
        <v>149</v>
      </c>
      <c r="C6119" t="s">
        <v>38</v>
      </c>
      <c r="D6119" s="32">
        <v>41870</v>
      </c>
      <c r="E6119" t="str">
        <f t="shared" si="95"/>
        <v>121-150</v>
      </c>
    </row>
    <row r="6120" spans="1:5" x14ac:dyDescent="0.25">
      <c r="A6120">
        <v>114105934</v>
      </c>
      <c r="B6120">
        <v>119</v>
      </c>
      <c r="C6120" t="s">
        <v>40</v>
      </c>
      <c r="E6120" t="str">
        <f t="shared" si="95"/>
        <v>90-120</v>
      </c>
    </row>
    <row r="6121" spans="1:5" x14ac:dyDescent="0.25">
      <c r="A6121">
        <v>114107096</v>
      </c>
      <c r="B6121">
        <v>141</v>
      </c>
      <c r="C6121" t="s">
        <v>39</v>
      </c>
      <c r="E6121" t="str">
        <f t="shared" si="95"/>
        <v>121-150</v>
      </c>
    </row>
    <row r="6122" spans="1:5" x14ac:dyDescent="0.25">
      <c r="A6122">
        <v>114108600</v>
      </c>
      <c r="B6122">
        <v>150</v>
      </c>
      <c r="C6122" t="s">
        <v>39</v>
      </c>
      <c r="E6122" t="str">
        <f t="shared" si="95"/>
        <v>121-150</v>
      </c>
    </row>
    <row r="6123" spans="1:5" x14ac:dyDescent="0.25">
      <c r="A6123">
        <v>114109664</v>
      </c>
      <c r="B6123">
        <v>90</v>
      </c>
      <c r="C6123" t="s">
        <v>39</v>
      </c>
      <c r="E6123" t="str">
        <f t="shared" si="95"/>
        <v>90-120</v>
      </c>
    </row>
    <row r="6124" spans="1:5" x14ac:dyDescent="0.25">
      <c r="A6124">
        <v>114111092</v>
      </c>
      <c r="B6124">
        <v>148</v>
      </c>
      <c r="C6124" t="s">
        <v>39</v>
      </c>
      <c r="E6124" t="str">
        <f t="shared" si="95"/>
        <v>121-150</v>
      </c>
    </row>
    <row r="6125" spans="1:5" x14ac:dyDescent="0.25">
      <c r="A6125">
        <v>114117322</v>
      </c>
      <c r="B6125">
        <v>90</v>
      </c>
      <c r="C6125" t="s">
        <v>39</v>
      </c>
      <c r="D6125" s="32">
        <v>41862</v>
      </c>
      <c r="E6125" t="str">
        <f t="shared" si="95"/>
        <v>90-120</v>
      </c>
    </row>
    <row r="6126" spans="1:5" x14ac:dyDescent="0.25">
      <c r="A6126">
        <v>114120622</v>
      </c>
      <c r="B6126">
        <v>148</v>
      </c>
      <c r="C6126" t="s">
        <v>39</v>
      </c>
      <c r="E6126" t="str">
        <f t="shared" si="95"/>
        <v>121-150</v>
      </c>
    </row>
    <row r="6127" spans="1:5" x14ac:dyDescent="0.25">
      <c r="A6127">
        <v>114122438</v>
      </c>
      <c r="B6127">
        <v>149</v>
      </c>
      <c r="C6127" t="s">
        <v>39</v>
      </c>
      <c r="E6127" t="str">
        <f t="shared" si="95"/>
        <v>121-150</v>
      </c>
    </row>
    <row r="6128" spans="1:5" x14ac:dyDescent="0.25">
      <c r="A6128">
        <v>114132340</v>
      </c>
      <c r="B6128">
        <v>150</v>
      </c>
      <c r="C6128" t="s">
        <v>38</v>
      </c>
      <c r="E6128" t="str">
        <f t="shared" si="95"/>
        <v>121-150</v>
      </c>
    </row>
    <row r="6129" spans="1:5" x14ac:dyDescent="0.25">
      <c r="A6129">
        <v>114135576</v>
      </c>
      <c r="B6129">
        <v>148</v>
      </c>
      <c r="C6129" t="s">
        <v>40</v>
      </c>
      <c r="E6129" t="str">
        <f t="shared" si="95"/>
        <v>121-150</v>
      </c>
    </row>
    <row r="6130" spans="1:5" x14ac:dyDescent="0.25">
      <c r="A6130">
        <v>114156348</v>
      </c>
      <c r="B6130">
        <v>118</v>
      </c>
      <c r="C6130" t="s">
        <v>39</v>
      </c>
      <c r="E6130" t="str">
        <f t="shared" si="95"/>
        <v>90-120</v>
      </c>
    </row>
    <row r="6131" spans="1:5" x14ac:dyDescent="0.25">
      <c r="A6131">
        <v>114158332</v>
      </c>
      <c r="B6131">
        <v>150</v>
      </c>
      <c r="C6131" t="s">
        <v>38</v>
      </c>
      <c r="E6131" t="str">
        <f t="shared" si="95"/>
        <v>121-150</v>
      </c>
    </row>
    <row r="6132" spans="1:5" x14ac:dyDescent="0.25">
      <c r="A6132">
        <v>114159632</v>
      </c>
      <c r="B6132">
        <v>148</v>
      </c>
      <c r="C6132" t="s">
        <v>39</v>
      </c>
      <c r="E6132" t="str">
        <f t="shared" si="95"/>
        <v>121-150</v>
      </c>
    </row>
    <row r="6133" spans="1:5" x14ac:dyDescent="0.25">
      <c r="A6133">
        <v>114159676</v>
      </c>
      <c r="B6133">
        <v>118</v>
      </c>
      <c r="C6133" t="s">
        <v>39</v>
      </c>
      <c r="E6133" t="str">
        <f t="shared" si="95"/>
        <v>90-120</v>
      </c>
    </row>
    <row r="6134" spans="1:5" x14ac:dyDescent="0.25">
      <c r="A6134">
        <v>114162310</v>
      </c>
      <c r="B6134">
        <v>90</v>
      </c>
      <c r="C6134" t="s">
        <v>39</v>
      </c>
      <c r="E6134" t="str">
        <f t="shared" si="95"/>
        <v>90-120</v>
      </c>
    </row>
    <row r="6135" spans="1:5" x14ac:dyDescent="0.25">
      <c r="A6135">
        <v>114164228</v>
      </c>
      <c r="B6135">
        <v>150</v>
      </c>
      <c r="C6135" t="s">
        <v>39</v>
      </c>
      <c r="E6135" t="str">
        <f t="shared" si="95"/>
        <v>121-150</v>
      </c>
    </row>
    <row r="6136" spans="1:5" x14ac:dyDescent="0.25">
      <c r="A6136">
        <v>114166098</v>
      </c>
      <c r="B6136">
        <v>90</v>
      </c>
      <c r="C6136" t="s">
        <v>39</v>
      </c>
      <c r="E6136" t="str">
        <f t="shared" si="95"/>
        <v>90-120</v>
      </c>
    </row>
    <row r="6137" spans="1:5" x14ac:dyDescent="0.25">
      <c r="A6137">
        <v>114166166</v>
      </c>
      <c r="B6137">
        <v>90</v>
      </c>
      <c r="C6137" t="s">
        <v>39</v>
      </c>
      <c r="E6137" t="str">
        <f t="shared" si="95"/>
        <v>90-120</v>
      </c>
    </row>
    <row r="6138" spans="1:5" x14ac:dyDescent="0.25">
      <c r="A6138">
        <v>114173920</v>
      </c>
      <c r="B6138">
        <v>116</v>
      </c>
      <c r="C6138" t="s">
        <v>39</v>
      </c>
      <c r="E6138" t="str">
        <f t="shared" si="95"/>
        <v>90-120</v>
      </c>
    </row>
    <row r="6139" spans="1:5" x14ac:dyDescent="0.25">
      <c r="A6139">
        <v>114182238</v>
      </c>
      <c r="B6139">
        <v>120</v>
      </c>
      <c r="C6139" t="s">
        <v>38</v>
      </c>
      <c r="D6139" s="32">
        <v>41842</v>
      </c>
      <c r="E6139" t="str">
        <f t="shared" si="95"/>
        <v>90-120</v>
      </c>
    </row>
    <row r="6140" spans="1:5" x14ac:dyDescent="0.25">
      <c r="A6140">
        <v>114184398</v>
      </c>
      <c r="B6140">
        <v>147</v>
      </c>
      <c r="C6140" t="s">
        <v>38</v>
      </c>
      <c r="E6140" t="str">
        <f t="shared" si="95"/>
        <v>121-150</v>
      </c>
    </row>
    <row r="6141" spans="1:5" x14ac:dyDescent="0.25">
      <c r="A6141">
        <v>114186280</v>
      </c>
      <c r="B6141">
        <v>121</v>
      </c>
      <c r="C6141" t="s">
        <v>39</v>
      </c>
      <c r="E6141" t="str">
        <f t="shared" si="95"/>
        <v>121-150</v>
      </c>
    </row>
    <row r="6142" spans="1:5" x14ac:dyDescent="0.25">
      <c r="A6142">
        <v>114187596</v>
      </c>
      <c r="B6142">
        <v>121</v>
      </c>
      <c r="C6142" t="s">
        <v>38</v>
      </c>
      <c r="E6142" t="str">
        <f t="shared" si="95"/>
        <v>121-150</v>
      </c>
    </row>
    <row r="6143" spans="1:5" x14ac:dyDescent="0.25">
      <c r="A6143">
        <v>114192228</v>
      </c>
      <c r="B6143">
        <v>148</v>
      </c>
      <c r="C6143" t="s">
        <v>38</v>
      </c>
      <c r="D6143" s="32">
        <v>41858</v>
      </c>
      <c r="E6143" t="str">
        <f t="shared" si="95"/>
        <v>121-150</v>
      </c>
    </row>
    <row r="6144" spans="1:5" x14ac:dyDescent="0.25">
      <c r="A6144">
        <v>114193950</v>
      </c>
      <c r="B6144">
        <v>92</v>
      </c>
      <c r="C6144" t="s">
        <v>38</v>
      </c>
      <c r="E6144" t="str">
        <f t="shared" si="95"/>
        <v>90-120</v>
      </c>
    </row>
    <row r="6145" spans="1:5" x14ac:dyDescent="0.25">
      <c r="A6145">
        <v>114194688</v>
      </c>
      <c r="B6145">
        <v>92</v>
      </c>
      <c r="C6145" t="s">
        <v>39</v>
      </c>
      <c r="E6145" t="str">
        <f t="shared" si="95"/>
        <v>90-120</v>
      </c>
    </row>
    <row r="6146" spans="1:5" x14ac:dyDescent="0.25">
      <c r="A6146">
        <v>114194984</v>
      </c>
      <c r="B6146">
        <v>143</v>
      </c>
      <c r="C6146" t="s">
        <v>38</v>
      </c>
      <c r="E6146" t="str">
        <f t="shared" si="95"/>
        <v>121-150</v>
      </c>
    </row>
    <row r="6147" spans="1:5" x14ac:dyDescent="0.25">
      <c r="A6147">
        <v>114196978</v>
      </c>
      <c r="B6147">
        <v>92</v>
      </c>
      <c r="C6147" t="s">
        <v>38</v>
      </c>
      <c r="D6147" s="32">
        <v>41850</v>
      </c>
      <c r="E6147" t="str">
        <f t="shared" ref="E6147:E6210" si="96">IF(B6147&lt;=120,"90-120","121-150")</f>
        <v>90-120</v>
      </c>
    </row>
    <row r="6148" spans="1:5" x14ac:dyDescent="0.25">
      <c r="A6148">
        <v>114199686</v>
      </c>
      <c r="B6148">
        <v>150</v>
      </c>
      <c r="C6148" t="s">
        <v>39</v>
      </c>
      <c r="D6148" s="32">
        <v>41844</v>
      </c>
      <c r="E6148" t="str">
        <f t="shared" si="96"/>
        <v>121-150</v>
      </c>
    </row>
    <row r="6149" spans="1:5" x14ac:dyDescent="0.25">
      <c r="A6149">
        <v>114200798</v>
      </c>
      <c r="B6149">
        <v>122</v>
      </c>
      <c r="C6149" t="s">
        <v>38</v>
      </c>
      <c r="E6149" t="str">
        <f t="shared" si="96"/>
        <v>121-150</v>
      </c>
    </row>
    <row r="6150" spans="1:5" x14ac:dyDescent="0.25">
      <c r="A6150">
        <v>114201348</v>
      </c>
      <c r="B6150">
        <v>90</v>
      </c>
      <c r="C6150" t="s">
        <v>38</v>
      </c>
      <c r="E6150" t="str">
        <f t="shared" si="96"/>
        <v>90-120</v>
      </c>
    </row>
    <row r="6151" spans="1:5" x14ac:dyDescent="0.25">
      <c r="A6151">
        <v>114204812</v>
      </c>
      <c r="B6151">
        <v>90</v>
      </c>
      <c r="C6151" t="s">
        <v>39</v>
      </c>
      <c r="E6151" t="str">
        <f t="shared" si="96"/>
        <v>90-120</v>
      </c>
    </row>
    <row r="6152" spans="1:5" x14ac:dyDescent="0.25">
      <c r="A6152">
        <v>114205036</v>
      </c>
      <c r="B6152">
        <v>120</v>
      </c>
      <c r="C6152" t="s">
        <v>38</v>
      </c>
      <c r="E6152" t="str">
        <f t="shared" si="96"/>
        <v>90-120</v>
      </c>
    </row>
    <row r="6153" spans="1:5" x14ac:dyDescent="0.25">
      <c r="A6153">
        <v>114205394</v>
      </c>
      <c r="B6153">
        <v>120</v>
      </c>
      <c r="C6153" t="s">
        <v>38</v>
      </c>
      <c r="E6153" t="str">
        <f t="shared" si="96"/>
        <v>90-120</v>
      </c>
    </row>
    <row r="6154" spans="1:5" x14ac:dyDescent="0.25">
      <c r="A6154">
        <v>114213550</v>
      </c>
      <c r="B6154">
        <v>119</v>
      </c>
      <c r="C6154" t="s">
        <v>39</v>
      </c>
      <c r="E6154" t="str">
        <f t="shared" si="96"/>
        <v>90-120</v>
      </c>
    </row>
    <row r="6155" spans="1:5" x14ac:dyDescent="0.25">
      <c r="A6155">
        <v>114214354</v>
      </c>
      <c r="B6155">
        <v>149</v>
      </c>
      <c r="C6155" t="s">
        <v>38</v>
      </c>
      <c r="E6155" t="str">
        <f t="shared" si="96"/>
        <v>121-150</v>
      </c>
    </row>
    <row r="6156" spans="1:5" x14ac:dyDescent="0.25">
      <c r="A6156">
        <v>114215576</v>
      </c>
      <c r="B6156">
        <v>149</v>
      </c>
      <c r="C6156" t="s">
        <v>39</v>
      </c>
      <c r="E6156" t="str">
        <f t="shared" si="96"/>
        <v>121-150</v>
      </c>
    </row>
    <row r="6157" spans="1:5" x14ac:dyDescent="0.25">
      <c r="A6157">
        <v>114219806</v>
      </c>
      <c r="B6157">
        <v>148</v>
      </c>
      <c r="C6157" t="s">
        <v>38</v>
      </c>
      <c r="E6157" t="str">
        <f t="shared" si="96"/>
        <v>121-150</v>
      </c>
    </row>
    <row r="6158" spans="1:5" x14ac:dyDescent="0.25">
      <c r="A6158">
        <v>114219846</v>
      </c>
      <c r="B6158">
        <v>148</v>
      </c>
      <c r="C6158" t="s">
        <v>39</v>
      </c>
      <c r="E6158" t="str">
        <f t="shared" si="96"/>
        <v>121-150</v>
      </c>
    </row>
    <row r="6159" spans="1:5" x14ac:dyDescent="0.25">
      <c r="A6159">
        <v>114225012</v>
      </c>
      <c r="B6159">
        <v>143</v>
      </c>
      <c r="C6159" t="s">
        <v>39</v>
      </c>
      <c r="E6159" t="str">
        <f t="shared" si="96"/>
        <v>121-150</v>
      </c>
    </row>
    <row r="6160" spans="1:5" x14ac:dyDescent="0.25">
      <c r="A6160">
        <v>114235590</v>
      </c>
      <c r="B6160">
        <v>97</v>
      </c>
      <c r="C6160" t="s">
        <v>40</v>
      </c>
      <c r="E6160" t="str">
        <f t="shared" si="96"/>
        <v>90-120</v>
      </c>
    </row>
    <row r="6161" spans="1:5" x14ac:dyDescent="0.25">
      <c r="A6161">
        <v>114235706</v>
      </c>
      <c r="B6161">
        <v>148</v>
      </c>
      <c r="C6161" t="s">
        <v>38</v>
      </c>
      <c r="E6161" t="str">
        <f t="shared" si="96"/>
        <v>121-150</v>
      </c>
    </row>
    <row r="6162" spans="1:5" x14ac:dyDescent="0.25">
      <c r="A6162">
        <v>114239002</v>
      </c>
      <c r="B6162">
        <v>148</v>
      </c>
      <c r="C6162" t="s">
        <v>39</v>
      </c>
      <c r="E6162" t="str">
        <f t="shared" si="96"/>
        <v>121-150</v>
      </c>
    </row>
    <row r="6163" spans="1:5" x14ac:dyDescent="0.25">
      <c r="A6163">
        <v>114245656</v>
      </c>
      <c r="B6163">
        <v>149</v>
      </c>
      <c r="C6163" t="s">
        <v>38</v>
      </c>
      <c r="E6163" t="str">
        <f t="shared" si="96"/>
        <v>121-150</v>
      </c>
    </row>
    <row r="6164" spans="1:5" x14ac:dyDescent="0.25">
      <c r="A6164">
        <v>114247238</v>
      </c>
      <c r="B6164">
        <v>122</v>
      </c>
      <c r="C6164" t="s">
        <v>39</v>
      </c>
      <c r="E6164" t="str">
        <f t="shared" si="96"/>
        <v>121-150</v>
      </c>
    </row>
    <row r="6165" spans="1:5" x14ac:dyDescent="0.25">
      <c r="A6165">
        <v>114253874</v>
      </c>
      <c r="B6165">
        <v>92</v>
      </c>
      <c r="C6165" t="s">
        <v>39</v>
      </c>
      <c r="E6165" t="str">
        <f t="shared" si="96"/>
        <v>90-120</v>
      </c>
    </row>
    <row r="6166" spans="1:5" x14ac:dyDescent="0.25">
      <c r="A6166">
        <v>114259428</v>
      </c>
      <c r="B6166">
        <v>136</v>
      </c>
      <c r="C6166" t="s">
        <v>38</v>
      </c>
      <c r="E6166" t="str">
        <f t="shared" si="96"/>
        <v>121-150</v>
      </c>
    </row>
    <row r="6167" spans="1:5" x14ac:dyDescent="0.25">
      <c r="A6167">
        <v>114260980</v>
      </c>
      <c r="B6167">
        <v>150</v>
      </c>
      <c r="C6167" t="s">
        <v>38</v>
      </c>
      <c r="E6167" t="str">
        <f t="shared" si="96"/>
        <v>121-150</v>
      </c>
    </row>
    <row r="6168" spans="1:5" x14ac:dyDescent="0.25">
      <c r="A6168">
        <v>114266266</v>
      </c>
      <c r="B6168">
        <v>92</v>
      </c>
      <c r="C6168" t="s">
        <v>39</v>
      </c>
      <c r="D6168" s="32">
        <v>41849</v>
      </c>
      <c r="E6168" t="str">
        <f t="shared" si="96"/>
        <v>90-120</v>
      </c>
    </row>
    <row r="6169" spans="1:5" x14ac:dyDescent="0.25">
      <c r="A6169">
        <v>114267634</v>
      </c>
      <c r="B6169">
        <v>122</v>
      </c>
      <c r="C6169" t="s">
        <v>39</v>
      </c>
      <c r="E6169" t="str">
        <f t="shared" si="96"/>
        <v>121-150</v>
      </c>
    </row>
    <row r="6170" spans="1:5" x14ac:dyDescent="0.25">
      <c r="A6170">
        <v>114284706</v>
      </c>
      <c r="B6170">
        <v>119</v>
      </c>
      <c r="C6170" t="s">
        <v>39</v>
      </c>
      <c r="E6170" t="str">
        <f t="shared" si="96"/>
        <v>90-120</v>
      </c>
    </row>
    <row r="6171" spans="1:5" x14ac:dyDescent="0.25">
      <c r="A6171">
        <v>114288864</v>
      </c>
      <c r="B6171">
        <v>150</v>
      </c>
      <c r="C6171" t="s">
        <v>38</v>
      </c>
      <c r="E6171" t="str">
        <f t="shared" si="96"/>
        <v>121-150</v>
      </c>
    </row>
    <row r="6172" spans="1:5" x14ac:dyDescent="0.25">
      <c r="A6172">
        <v>114292940</v>
      </c>
      <c r="B6172">
        <v>122</v>
      </c>
      <c r="C6172" t="s">
        <v>38</v>
      </c>
      <c r="E6172" t="str">
        <f t="shared" si="96"/>
        <v>121-150</v>
      </c>
    </row>
    <row r="6173" spans="1:5" x14ac:dyDescent="0.25">
      <c r="A6173">
        <v>114305562</v>
      </c>
      <c r="B6173">
        <v>148</v>
      </c>
      <c r="C6173" t="s">
        <v>40</v>
      </c>
      <c r="E6173" t="str">
        <f t="shared" si="96"/>
        <v>121-150</v>
      </c>
    </row>
    <row r="6174" spans="1:5" x14ac:dyDescent="0.25">
      <c r="A6174">
        <v>114306964</v>
      </c>
      <c r="B6174">
        <v>120</v>
      </c>
      <c r="C6174" t="s">
        <v>39</v>
      </c>
      <c r="E6174" t="str">
        <f t="shared" si="96"/>
        <v>90-120</v>
      </c>
    </row>
    <row r="6175" spans="1:5" x14ac:dyDescent="0.25">
      <c r="A6175">
        <v>114317318</v>
      </c>
      <c r="B6175">
        <v>111</v>
      </c>
      <c r="C6175" t="s">
        <v>39</v>
      </c>
      <c r="E6175" t="str">
        <f t="shared" si="96"/>
        <v>90-120</v>
      </c>
    </row>
    <row r="6176" spans="1:5" x14ac:dyDescent="0.25">
      <c r="A6176">
        <v>114318400</v>
      </c>
      <c r="B6176">
        <v>118</v>
      </c>
      <c r="C6176" t="s">
        <v>38</v>
      </c>
      <c r="E6176" t="str">
        <f t="shared" si="96"/>
        <v>90-120</v>
      </c>
    </row>
    <row r="6177" spans="1:5" x14ac:dyDescent="0.25">
      <c r="A6177">
        <v>114319918</v>
      </c>
      <c r="B6177">
        <v>148</v>
      </c>
      <c r="C6177" t="s">
        <v>39</v>
      </c>
      <c r="E6177" t="str">
        <f t="shared" si="96"/>
        <v>121-150</v>
      </c>
    </row>
    <row r="6178" spans="1:5" x14ac:dyDescent="0.25">
      <c r="A6178">
        <v>114323218</v>
      </c>
      <c r="B6178">
        <v>136</v>
      </c>
      <c r="C6178" t="s">
        <v>38</v>
      </c>
      <c r="D6178" s="32">
        <v>41859</v>
      </c>
      <c r="E6178" t="str">
        <f t="shared" si="96"/>
        <v>121-150</v>
      </c>
    </row>
    <row r="6179" spans="1:5" x14ac:dyDescent="0.25">
      <c r="A6179">
        <v>114329310</v>
      </c>
      <c r="B6179">
        <v>150</v>
      </c>
      <c r="C6179" t="s">
        <v>38</v>
      </c>
      <c r="E6179" t="str">
        <f t="shared" si="96"/>
        <v>121-150</v>
      </c>
    </row>
    <row r="6180" spans="1:5" x14ac:dyDescent="0.25">
      <c r="A6180">
        <v>114330784</v>
      </c>
      <c r="B6180">
        <v>120</v>
      </c>
      <c r="C6180" t="s">
        <v>39</v>
      </c>
      <c r="D6180" s="32">
        <v>41842</v>
      </c>
      <c r="E6180" t="str">
        <f t="shared" si="96"/>
        <v>90-120</v>
      </c>
    </row>
    <row r="6181" spans="1:5" x14ac:dyDescent="0.25">
      <c r="A6181">
        <v>114338972</v>
      </c>
      <c r="B6181">
        <v>150</v>
      </c>
      <c r="C6181" t="s">
        <v>40</v>
      </c>
      <c r="E6181" t="str">
        <f t="shared" si="96"/>
        <v>121-150</v>
      </c>
    </row>
    <row r="6182" spans="1:5" x14ac:dyDescent="0.25">
      <c r="A6182">
        <v>114339448</v>
      </c>
      <c r="B6182">
        <v>118</v>
      </c>
      <c r="C6182" t="s">
        <v>39</v>
      </c>
      <c r="E6182" t="str">
        <f t="shared" si="96"/>
        <v>90-120</v>
      </c>
    </row>
    <row r="6183" spans="1:5" x14ac:dyDescent="0.25">
      <c r="A6183">
        <v>114339450</v>
      </c>
      <c r="B6183">
        <v>143</v>
      </c>
      <c r="C6183" t="s">
        <v>39</v>
      </c>
      <c r="E6183" t="str">
        <f t="shared" si="96"/>
        <v>121-150</v>
      </c>
    </row>
    <row r="6184" spans="1:5" x14ac:dyDescent="0.25">
      <c r="A6184">
        <v>114342166</v>
      </c>
      <c r="B6184">
        <v>111</v>
      </c>
      <c r="C6184" t="s">
        <v>39</v>
      </c>
      <c r="E6184" t="str">
        <f t="shared" si="96"/>
        <v>90-120</v>
      </c>
    </row>
    <row r="6185" spans="1:5" x14ac:dyDescent="0.25">
      <c r="A6185">
        <v>114343488</v>
      </c>
      <c r="B6185">
        <v>133</v>
      </c>
      <c r="C6185" t="s">
        <v>40</v>
      </c>
      <c r="E6185" t="str">
        <f t="shared" si="96"/>
        <v>121-150</v>
      </c>
    </row>
    <row r="6186" spans="1:5" x14ac:dyDescent="0.25">
      <c r="A6186">
        <v>114347142</v>
      </c>
      <c r="B6186">
        <v>103</v>
      </c>
      <c r="C6186" t="s">
        <v>39</v>
      </c>
      <c r="E6186" t="str">
        <f t="shared" si="96"/>
        <v>90-120</v>
      </c>
    </row>
    <row r="6187" spans="1:5" x14ac:dyDescent="0.25">
      <c r="A6187">
        <v>114351246</v>
      </c>
      <c r="B6187">
        <v>120</v>
      </c>
      <c r="C6187" t="s">
        <v>39</v>
      </c>
      <c r="E6187" t="str">
        <f t="shared" si="96"/>
        <v>90-120</v>
      </c>
    </row>
    <row r="6188" spans="1:5" x14ac:dyDescent="0.25">
      <c r="A6188">
        <v>114352888</v>
      </c>
      <c r="B6188">
        <v>106</v>
      </c>
      <c r="C6188" t="s">
        <v>38</v>
      </c>
      <c r="E6188" t="str">
        <f t="shared" si="96"/>
        <v>90-120</v>
      </c>
    </row>
    <row r="6189" spans="1:5" x14ac:dyDescent="0.25">
      <c r="A6189">
        <v>114355450</v>
      </c>
      <c r="B6189">
        <v>141</v>
      </c>
      <c r="C6189" t="s">
        <v>38</v>
      </c>
      <c r="E6189" t="str">
        <f t="shared" si="96"/>
        <v>121-150</v>
      </c>
    </row>
    <row r="6190" spans="1:5" x14ac:dyDescent="0.25">
      <c r="A6190">
        <v>114355604</v>
      </c>
      <c r="B6190">
        <v>120</v>
      </c>
      <c r="C6190" t="s">
        <v>39</v>
      </c>
      <c r="E6190" t="str">
        <f t="shared" si="96"/>
        <v>90-120</v>
      </c>
    </row>
    <row r="6191" spans="1:5" x14ac:dyDescent="0.25">
      <c r="A6191">
        <v>114357632</v>
      </c>
      <c r="B6191">
        <v>133</v>
      </c>
      <c r="C6191" t="s">
        <v>38</v>
      </c>
      <c r="E6191" t="str">
        <f t="shared" si="96"/>
        <v>121-150</v>
      </c>
    </row>
    <row r="6192" spans="1:5" x14ac:dyDescent="0.25">
      <c r="A6192">
        <v>114363108</v>
      </c>
      <c r="B6192">
        <v>111</v>
      </c>
      <c r="C6192" t="s">
        <v>39</v>
      </c>
      <c r="E6192" t="str">
        <f t="shared" si="96"/>
        <v>90-120</v>
      </c>
    </row>
    <row r="6193" spans="1:5" x14ac:dyDescent="0.25">
      <c r="A6193">
        <v>114364622</v>
      </c>
      <c r="B6193">
        <v>106</v>
      </c>
      <c r="C6193" t="s">
        <v>38</v>
      </c>
      <c r="E6193" t="str">
        <f t="shared" si="96"/>
        <v>90-120</v>
      </c>
    </row>
    <row r="6194" spans="1:5" x14ac:dyDescent="0.25">
      <c r="A6194">
        <v>114366512</v>
      </c>
      <c r="B6194">
        <v>120</v>
      </c>
      <c r="C6194" t="s">
        <v>38</v>
      </c>
      <c r="E6194" t="str">
        <f t="shared" si="96"/>
        <v>90-120</v>
      </c>
    </row>
    <row r="6195" spans="1:5" x14ac:dyDescent="0.25">
      <c r="A6195">
        <v>114366868</v>
      </c>
      <c r="B6195">
        <v>136</v>
      </c>
      <c r="C6195" t="s">
        <v>39</v>
      </c>
      <c r="E6195" t="str">
        <f t="shared" si="96"/>
        <v>121-150</v>
      </c>
    </row>
    <row r="6196" spans="1:5" x14ac:dyDescent="0.25">
      <c r="A6196">
        <v>114368022</v>
      </c>
      <c r="B6196">
        <v>141</v>
      </c>
      <c r="C6196" t="s">
        <v>39</v>
      </c>
      <c r="E6196" t="str">
        <f t="shared" si="96"/>
        <v>121-150</v>
      </c>
    </row>
    <row r="6197" spans="1:5" x14ac:dyDescent="0.25">
      <c r="A6197">
        <v>114371216</v>
      </c>
      <c r="B6197">
        <v>120</v>
      </c>
      <c r="C6197" t="s">
        <v>38</v>
      </c>
      <c r="E6197" t="str">
        <f t="shared" si="96"/>
        <v>90-120</v>
      </c>
    </row>
    <row r="6198" spans="1:5" x14ac:dyDescent="0.25">
      <c r="A6198">
        <v>114375296</v>
      </c>
      <c r="B6198">
        <v>120</v>
      </c>
      <c r="C6198" t="s">
        <v>38</v>
      </c>
      <c r="E6198" t="str">
        <f t="shared" si="96"/>
        <v>90-120</v>
      </c>
    </row>
    <row r="6199" spans="1:5" x14ac:dyDescent="0.25">
      <c r="A6199">
        <v>114384268</v>
      </c>
      <c r="B6199">
        <v>106</v>
      </c>
      <c r="C6199" t="s">
        <v>38</v>
      </c>
      <c r="E6199" t="str">
        <f t="shared" si="96"/>
        <v>90-120</v>
      </c>
    </row>
    <row r="6200" spans="1:5" x14ac:dyDescent="0.25">
      <c r="A6200">
        <v>114393350</v>
      </c>
      <c r="B6200">
        <v>136</v>
      </c>
      <c r="C6200" t="s">
        <v>38</v>
      </c>
      <c r="E6200" t="str">
        <f t="shared" si="96"/>
        <v>121-150</v>
      </c>
    </row>
    <row r="6201" spans="1:5" x14ac:dyDescent="0.25">
      <c r="A6201">
        <v>114394062</v>
      </c>
      <c r="B6201">
        <v>119</v>
      </c>
      <c r="C6201" t="s">
        <v>39</v>
      </c>
      <c r="E6201" t="str">
        <f t="shared" si="96"/>
        <v>90-120</v>
      </c>
    </row>
    <row r="6202" spans="1:5" x14ac:dyDescent="0.25">
      <c r="A6202">
        <v>114398948</v>
      </c>
      <c r="B6202">
        <v>127</v>
      </c>
      <c r="C6202" t="s">
        <v>40</v>
      </c>
      <c r="E6202" t="str">
        <f t="shared" si="96"/>
        <v>121-150</v>
      </c>
    </row>
    <row r="6203" spans="1:5" x14ac:dyDescent="0.25">
      <c r="A6203">
        <v>114406950</v>
      </c>
      <c r="B6203">
        <v>148</v>
      </c>
      <c r="C6203" t="s">
        <v>39</v>
      </c>
      <c r="E6203" t="str">
        <f t="shared" si="96"/>
        <v>121-150</v>
      </c>
    </row>
    <row r="6204" spans="1:5" x14ac:dyDescent="0.25">
      <c r="A6204">
        <v>114406986</v>
      </c>
      <c r="B6204">
        <v>97</v>
      </c>
      <c r="C6204" t="s">
        <v>40</v>
      </c>
      <c r="E6204" t="str">
        <f t="shared" si="96"/>
        <v>90-120</v>
      </c>
    </row>
    <row r="6205" spans="1:5" x14ac:dyDescent="0.25">
      <c r="A6205">
        <v>114407068</v>
      </c>
      <c r="B6205">
        <v>111</v>
      </c>
      <c r="C6205" t="s">
        <v>38</v>
      </c>
      <c r="E6205" t="str">
        <f t="shared" si="96"/>
        <v>90-120</v>
      </c>
    </row>
    <row r="6206" spans="1:5" x14ac:dyDescent="0.25">
      <c r="A6206">
        <v>114410460</v>
      </c>
      <c r="B6206">
        <v>127</v>
      </c>
      <c r="C6206" t="s">
        <v>38</v>
      </c>
      <c r="E6206" t="str">
        <f t="shared" si="96"/>
        <v>121-150</v>
      </c>
    </row>
    <row r="6207" spans="1:5" x14ac:dyDescent="0.25">
      <c r="A6207">
        <v>114411374</v>
      </c>
      <c r="B6207">
        <v>126</v>
      </c>
      <c r="C6207" t="s">
        <v>38</v>
      </c>
      <c r="D6207" s="32">
        <v>41853</v>
      </c>
      <c r="E6207" t="str">
        <f t="shared" si="96"/>
        <v>121-150</v>
      </c>
    </row>
    <row r="6208" spans="1:5" x14ac:dyDescent="0.25">
      <c r="A6208">
        <v>114411374</v>
      </c>
      <c r="B6208">
        <v>126</v>
      </c>
      <c r="C6208" t="s">
        <v>38</v>
      </c>
      <c r="D6208" s="32">
        <v>41856</v>
      </c>
      <c r="E6208" t="str">
        <f t="shared" si="96"/>
        <v>121-150</v>
      </c>
    </row>
    <row r="6209" spans="1:5" x14ac:dyDescent="0.25">
      <c r="A6209">
        <v>114417170</v>
      </c>
      <c r="B6209">
        <v>141</v>
      </c>
      <c r="C6209" t="s">
        <v>39</v>
      </c>
      <c r="E6209" t="str">
        <f t="shared" si="96"/>
        <v>121-150</v>
      </c>
    </row>
    <row r="6210" spans="1:5" x14ac:dyDescent="0.25">
      <c r="A6210">
        <v>114418394</v>
      </c>
      <c r="B6210">
        <v>119</v>
      </c>
      <c r="C6210" t="s">
        <v>38</v>
      </c>
      <c r="E6210" t="str">
        <f t="shared" si="96"/>
        <v>90-120</v>
      </c>
    </row>
    <row r="6211" spans="1:5" x14ac:dyDescent="0.25">
      <c r="A6211">
        <v>114420724</v>
      </c>
      <c r="B6211">
        <v>136</v>
      </c>
      <c r="C6211" t="s">
        <v>39</v>
      </c>
      <c r="E6211" t="str">
        <f t="shared" ref="E6211:E6274" si="97">IF(B6211&lt;=120,"90-120","121-150")</f>
        <v>121-150</v>
      </c>
    </row>
    <row r="6212" spans="1:5" x14ac:dyDescent="0.25">
      <c r="A6212">
        <v>114422864</v>
      </c>
      <c r="B6212">
        <v>118</v>
      </c>
      <c r="C6212" t="s">
        <v>39</v>
      </c>
      <c r="D6212" s="32">
        <v>41865</v>
      </c>
      <c r="E6212" t="str">
        <f t="shared" si="97"/>
        <v>90-120</v>
      </c>
    </row>
    <row r="6213" spans="1:5" x14ac:dyDescent="0.25">
      <c r="A6213">
        <v>114422916</v>
      </c>
      <c r="B6213">
        <v>149</v>
      </c>
      <c r="C6213" t="s">
        <v>39</v>
      </c>
      <c r="E6213" t="str">
        <f t="shared" si="97"/>
        <v>121-150</v>
      </c>
    </row>
    <row r="6214" spans="1:5" x14ac:dyDescent="0.25">
      <c r="A6214">
        <v>114428042</v>
      </c>
      <c r="B6214">
        <v>111</v>
      </c>
      <c r="C6214" t="s">
        <v>39</v>
      </c>
      <c r="E6214" t="str">
        <f t="shared" si="97"/>
        <v>90-120</v>
      </c>
    </row>
    <row r="6215" spans="1:5" x14ac:dyDescent="0.25">
      <c r="A6215">
        <v>114428102</v>
      </c>
      <c r="B6215">
        <v>118</v>
      </c>
      <c r="C6215" t="s">
        <v>40</v>
      </c>
      <c r="E6215" t="str">
        <f t="shared" si="97"/>
        <v>90-120</v>
      </c>
    </row>
    <row r="6216" spans="1:5" x14ac:dyDescent="0.25">
      <c r="A6216">
        <v>114435050</v>
      </c>
      <c r="B6216">
        <v>106</v>
      </c>
      <c r="C6216" t="s">
        <v>39</v>
      </c>
      <c r="E6216" t="str">
        <f t="shared" si="97"/>
        <v>90-120</v>
      </c>
    </row>
    <row r="6217" spans="1:5" x14ac:dyDescent="0.25">
      <c r="A6217">
        <v>114436044</v>
      </c>
      <c r="B6217">
        <v>148</v>
      </c>
      <c r="C6217" t="s">
        <v>38</v>
      </c>
      <c r="E6217" t="str">
        <f t="shared" si="97"/>
        <v>121-150</v>
      </c>
    </row>
    <row r="6218" spans="1:5" x14ac:dyDescent="0.25">
      <c r="A6218">
        <v>114436306</v>
      </c>
      <c r="B6218">
        <v>92</v>
      </c>
      <c r="C6218" t="s">
        <v>38</v>
      </c>
      <c r="E6218" t="str">
        <f t="shared" si="97"/>
        <v>90-120</v>
      </c>
    </row>
    <row r="6219" spans="1:5" x14ac:dyDescent="0.25">
      <c r="A6219">
        <v>114438018</v>
      </c>
      <c r="B6219">
        <v>122</v>
      </c>
      <c r="C6219" t="s">
        <v>40</v>
      </c>
      <c r="E6219" t="str">
        <f t="shared" si="97"/>
        <v>121-150</v>
      </c>
    </row>
    <row r="6220" spans="1:5" x14ac:dyDescent="0.25">
      <c r="A6220">
        <v>114440030</v>
      </c>
      <c r="B6220">
        <v>126</v>
      </c>
      <c r="C6220" t="s">
        <v>39</v>
      </c>
      <c r="E6220" t="str">
        <f t="shared" si="97"/>
        <v>121-150</v>
      </c>
    </row>
    <row r="6221" spans="1:5" x14ac:dyDescent="0.25">
      <c r="A6221">
        <v>114441642</v>
      </c>
      <c r="B6221">
        <v>122</v>
      </c>
      <c r="C6221" t="s">
        <v>38</v>
      </c>
      <c r="E6221" t="str">
        <f t="shared" si="97"/>
        <v>121-150</v>
      </c>
    </row>
    <row r="6222" spans="1:5" x14ac:dyDescent="0.25">
      <c r="A6222">
        <v>114443072</v>
      </c>
      <c r="B6222">
        <v>122</v>
      </c>
      <c r="C6222" t="s">
        <v>39</v>
      </c>
      <c r="E6222" t="str">
        <f t="shared" si="97"/>
        <v>121-150</v>
      </c>
    </row>
    <row r="6223" spans="1:5" x14ac:dyDescent="0.25">
      <c r="A6223">
        <v>114443828</v>
      </c>
      <c r="B6223">
        <v>136</v>
      </c>
      <c r="C6223" t="s">
        <v>38</v>
      </c>
      <c r="E6223" t="str">
        <f t="shared" si="97"/>
        <v>121-150</v>
      </c>
    </row>
    <row r="6224" spans="1:5" x14ac:dyDescent="0.25">
      <c r="A6224">
        <v>114445744</v>
      </c>
      <c r="B6224">
        <v>126</v>
      </c>
      <c r="C6224" t="s">
        <v>38</v>
      </c>
      <c r="E6224" t="str">
        <f t="shared" si="97"/>
        <v>121-150</v>
      </c>
    </row>
    <row r="6225" spans="1:5" x14ac:dyDescent="0.25">
      <c r="A6225">
        <v>114448934</v>
      </c>
      <c r="B6225">
        <v>106</v>
      </c>
      <c r="C6225" t="s">
        <v>38</v>
      </c>
      <c r="D6225" s="32">
        <v>41849</v>
      </c>
      <c r="E6225" t="str">
        <f t="shared" si="97"/>
        <v>90-120</v>
      </c>
    </row>
    <row r="6226" spans="1:5" x14ac:dyDescent="0.25">
      <c r="A6226">
        <v>114452578</v>
      </c>
      <c r="B6226">
        <v>111</v>
      </c>
      <c r="C6226" t="s">
        <v>38</v>
      </c>
      <c r="E6226" t="str">
        <f t="shared" si="97"/>
        <v>90-120</v>
      </c>
    </row>
    <row r="6227" spans="1:5" x14ac:dyDescent="0.25">
      <c r="A6227">
        <v>114457034</v>
      </c>
      <c r="B6227">
        <v>97</v>
      </c>
      <c r="C6227" t="s">
        <v>38</v>
      </c>
      <c r="E6227" t="str">
        <f t="shared" si="97"/>
        <v>90-120</v>
      </c>
    </row>
    <row r="6228" spans="1:5" x14ac:dyDescent="0.25">
      <c r="A6228">
        <v>114458346</v>
      </c>
      <c r="B6228">
        <v>92</v>
      </c>
      <c r="C6228" t="s">
        <v>39</v>
      </c>
      <c r="E6228" t="str">
        <f t="shared" si="97"/>
        <v>90-120</v>
      </c>
    </row>
    <row r="6229" spans="1:5" x14ac:dyDescent="0.25">
      <c r="A6229">
        <v>114458510</v>
      </c>
      <c r="B6229">
        <v>92</v>
      </c>
      <c r="C6229" t="s">
        <v>39</v>
      </c>
      <c r="D6229" s="32">
        <v>41843</v>
      </c>
      <c r="E6229" t="str">
        <f t="shared" si="97"/>
        <v>90-120</v>
      </c>
    </row>
    <row r="6230" spans="1:5" x14ac:dyDescent="0.25">
      <c r="A6230">
        <v>114458510</v>
      </c>
      <c r="B6230">
        <v>92</v>
      </c>
      <c r="C6230" t="s">
        <v>39</v>
      </c>
      <c r="D6230" s="32">
        <v>41858</v>
      </c>
      <c r="E6230" t="str">
        <f t="shared" si="97"/>
        <v>90-120</v>
      </c>
    </row>
    <row r="6231" spans="1:5" x14ac:dyDescent="0.25">
      <c r="A6231">
        <v>114463334</v>
      </c>
      <c r="B6231">
        <v>91</v>
      </c>
      <c r="C6231" t="s">
        <v>39</v>
      </c>
      <c r="E6231" t="str">
        <f t="shared" si="97"/>
        <v>90-120</v>
      </c>
    </row>
    <row r="6232" spans="1:5" x14ac:dyDescent="0.25">
      <c r="A6232">
        <v>114465804</v>
      </c>
      <c r="B6232">
        <v>96</v>
      </c>
      <c r="C6232" t="s">
        <v>40</v>
      </c>
      <c r="E6232" t="str">
        <f t="shared" si="97"/>
        <v>90-120</v>
      </c>
    </row>
    <row r="6233" spans="1:5" x14ac:dyDescent="0.25">
      <c r="A6233">
        <v>114473572</v>
      </c>
      <c r="B6233">
        <v>127</v>
      </c>
      <c r="C6233" t="s">
        <v>38</v>
      </c>
      <c r="E6233" t="str">
        <f t="shared" si="97"/>
        <v>121-150</v>
      </c>
    </row>
    <row r="6234" spans="1:5" x14ac:dyDescent="0.25">
      <c r="A6234">
        <v>114477718</v>
      </c>
      <c r="B6234">
        <v>146</v>
      </c>
      <c r="C6234" t="s">
        <v>39</v>
      </c>
      <c r="E6234" t="str">
        <f t="shared" si="97"/>
        <v>121-150</v>
      </c>
    </row>
    <row r="6235" spans="1:5" x14ac:dyDescent="0.25">
      <c r="A6235">
        <v>114482452</v>
      </c>
      <c r="B6235">
        <v>120</v>
      </c>
      <c r="C6235" t="s">
        <v>40</v>
      </c>
      <c r="E6235" t="str">
        <f t="shared" si="97"/>
        <v>90-120</v>
      </c>
    </row>
    <row r="6236" spans="1:5" x14ac:dyDescent="0.25">
      <c r="A6236">
        <v>114484868</v>
      </c>
      <c r="B6236">
        <v>150</v>
      </c>
      <c r="C6236" t="s">
        <v>38</v>
      </c>
      <c r="E6236" t="str">
        <f t="shared" si="97"/>
        <v>121-150</v>
      </c>
    </row>
    <row r="6237" spans="1:5" x14ac:dyDescent="0.25">
      <c r="A6237">
        <v>114486454</v>
      </c>
      <c r="B6237">
        <v>126</v>
      </c>
      <c r="C6237" t="s">
        <v>39</v>
      </c>
      <c r="E6237" t="str">
        <f t="shared" si="97"/>
        <v>121-150</v>
      </c>
    </row>
    <row r="6238" spans="1:5" x14ac:dyDescent="0.25">
      <c r="A6238">
        <v>114487088</v>
      </c>
      <c r="B6238">
        <v>111</v>
      </c>
      <c r="C6238" t="s">
        <v>39</v>
      </c>
      <c r="E6238" t="str">
        <f t="shared" si="97"/>
        <v>90-120</v>
      </c>
    </row>
    <row r="6239" spans="1:5" x14ac:dyDescent="0.25">
      <c r="A6239">
        <v>114489948</v>
      </c>
      <c r="B6239">
        <v>122</v>
      </c>
      <c r="C6239" t="s">
        <v>38</v>
      </c>
      <c r="E6239" t="str">
        <f t="shared" si="97"/>
        <v>121-150</v>
      </c>
    </row>
    <row r="6240" spans="1:5" x14ac:dyDescent="0.25">
      <c r="A6240">
        <v>114494506</v>
      </c>
      <c r="B6240">
        <v>92</v>
      </c>
      <c r="C6240" t="s">
        <v>39</v>
      </c>
      <c r="E6240" t="str">
        <f t="shared" si="97"/>
        <v>90-120</v>
      </c>
    </row>
    <row r="6241" spans="1:5" x14ac:dyDescent="0.25">
      <c r="A6241">
        <v>114499170</v>
      </c>
      <c r="B6241">
        <v>90</v>
      </c>
      <c r="C6241" t="s">
        <v>39</v>
      </c>
      <c r="D6241" s="32">
        <v>41859</v>
      </c>
      <c r="E6241" t="str">
        <f t="shared" si="97"/>
        <v>90-120</v>
      </c>
    </row>
    <row r="6242" spans="1:5" x14ac:dyDescent="0.25">
      <c r="A6242">
        <v>114499170</v>
      </c>
      <c r="B6242">
        <v>90</v>
      </c>
      <c r="C6242" t="s">
        <v>39</v>
      </c>
      <c r="D6242" s="32">
        <v>41866</v>
      </c>
      <c r="E6242" t="str">
        <f t="shared" si="97"/>
        <v>90-120</v>
      </c>
    </row>
    <row r="6243" spans="1:5" x14ac:dyDescent="0.25">
      <c r="A6243">
        <v>114499170</v>
      </c>
      <c r="B6243">
        <v>90</v>
      </c>
      <c r="C6243" t="s">
        <v>39</v>
      </c>
      <c r="D6243" s="32">
        <v>41866</v>
      </c>
      <c r="E6243" t="str">
        <f t="shared" si="97"/>
        <v>90-120</v>
      </c>
    </row>
    <row r="6244" spans="1:5" x14ac:dyDescent="0.25">
      <c r="A6244">
        <v>114502926</v>
      </c>
      <c r="B6244">
        <v>120</v>
      </c>
      <c r="C6244" t="s">
        <v>38</v>
      </c>
      <c r="E6244" t="str">
        <f t="shared" si="97"/>
        <v>90-120</v>
      </c>
    </row>
    <row r="6245" spans="1:5" x14ac:dyDescent="0.25">
      <c r="A6245">
        <v>114504888</v>
      </c>
      <c r="B6245">
        <v>150</v>
      </c>
      <c r="C6245" t="s">
        <v>39</v>
      </c>
      <c r="E6245" t="str">
        <f t="shared" si="97"/>
        <v>121-150</v>
      </c>
    </row>
    <row r="6246" spans="1:5" x14ac:dyDescent="0.25">
      <c r="A6246">
        <v>114507980</v>
      </c>
      <c r="B6246">
        <v>120</v>
      </c>
      <c r="C6246" t="s">
        <v>39</v>
      </c>
      <c r="E6246" t="str">
        <f t="shared" si="97"/>
        <v>90-120</v>
      </c>
    </row>
    <row r="6247" spans="1:5" x14ac:dyDescent="0.25">
      <c r="A6247">
        <v>114510426</v>
      </c>
      <c r="B6247">
        <v>120</v>
      </c>
      <c r="C6247" t="s">
        <v>39</v>
      </c>
      <c r="E6247" t="str">
        <f t="shared" si="97"/>
        <v>90-120</v>
      </c>
    </row>
    <row r="6248" spans="1:5" x14ac:dyDescent="0.25">
      <c r="A6248">
        <v>114511440</v>
      </c>
      <c r="B6248">
        <v>127</v>
      </c>
      <c r="C6248" t="s">
        <v>40</v>
      </c>
      <c r="D6248" s="32">
        <v>41843</v>
      </c>
      <c r="E6248" t="str">
        <f t="shared" si="97"/>
        <v>121-150</v>
      </c>
    </row>
    <row r="6249" spans="1:5" x14ac:dyDescent="0.25">
      <c r="A6249">
        <v>114511730</v>
      </c>
      <c r="B6249">
        <v>91</v>
      </c>
      <c r="C6249" t="s">
        <v>39</v>
      </c>
      <c r="E6249" t="str">
        <f t="shared" si="97"/>
        <v>90-120</v>
      </c>
    </row>
    <row r="6250" spans="1:5" x14ac:dyDescent="0.25">
      <c r="A6250">
        <v>114515078</v>
      </c>
      <c r="B6250">
        <v>120</v>
      </c>
      <c r="C6250" t="s">
        <v>38</v>
      </c>
      <c r="E6250" t="str">
        <f t="shared" si="97"/>
        <v>90-120</v>
      </c>
    </row>
    <row r="6251" spans="1:5" x14ac:dyDescent="0.25">
      <c r="A6251">
        <v>114515980</v>
      </c>
      <c r="B6251">
        <v>90</v>
      </c>
      <c r="C6251" t="s">
        <v>39</v>
      </c>
      <c r="E6251" t="str">
        <f t="shared" si="97"/>
        <v>90-120</v>
      </c>
    </row>
    <row r="6252" spans="1:5" x14ac:dyDescent="0.25">
      <c r="A6252">
        <v>114517106</v>
      </c>
      <c r="B6252">
        <v>92</v>
      </c>
      <c r="C6252" t="s">
        <v>39</v>
      </c>
      <c r="E6252" t="str">
        <f t="shared" si="97"/>
        <v>90-120</v>
      </c>
    </row>
    <row r="6253" spans="1:5" x14ac:dyDescent="0.25">
      <c r="A6253">
        <v>114519048</v>
      </c>
      <c r="B6253">
        <v>91</v>
      </c>
      <c r="C6253" t="s">
        <v>39</v>
      </c>
      <c r="E6253" t="str">
        <f t="shared" si="97"/>
        <v>90-120</v>
      </c>
    </row>
    <row r="6254" spans="1:5" x14ac:dyDescent="0.25">
      <c r="A6254">
        <v>114522272</v>
      </c>
      <c r="B6254">
        <v>136</v>
      </c>
      <c r="C6254" t="s">
        <v>40</v>
      </c>
      <c r="E6254" t="str">
        <f t="shared" si="97"/>
        <v>121-150</v>
      </c>
    </row>
    <row r="6255" spans="1:5" x14ac:dyDescent="0.25">
      <c r="A6255">
        <v>114525386</v>
      </c>
      <c r="B6255">
        <v>92</v>
      </c>
      <c r="C6255" t="s">
        <v>38</v>
      </c>
      <c r="E6255" t="str">
        <f t="shared" si="97"/>
        <v>90-120</v>
      </c>
    </row>
    <row r="6256" spans="1:5" x14ac:dyDescent="0.25">
      <c r="A6256">
        <v>114529112</v>
      </c>
      <c r="B6256">
        <v>120</v>
      </c>
      <c r="C6256" t="s">
        <v>40</v>
      </c>
      <c r="E6256" t="str">
        <f t="shared" si="97"/>
        <v>90-120</v>
      </c>
    </row>
    <row r="6257" spans="1:5" x14ac:dyDescent="0.25">
      <c r="A6257">
        <v>114530096</v>
      </c>
      <c r="B6257">
        <v>149</v>
      </c>
      <c r="C6257" t="s">
        <v>38</v>
      </c>
      <c r="E6257" t="str">
        <f t="shared" si="97"/>
        <v>121-150</v>
      </c>
    </row>
    <row r="6258" spans="1:5" x14ac:dyDescent="0.25">
      <c r="A6258">
        <v>114536422</v>
      </c>
      <c r="B6258">
        <v>120</v>
      </c>
      <c r="C6258" t="s">
        <v>38</v>
      </c>
      <c r="E6258" t="str">
        <f t="shared" si="97"/>
        <v>90-120</v>
      </c>
    </row>
    <row r="6259" spans="1:5" x14ac:dyDescent="0.25">
      <c r="A6259">
        <v>114537022</v>
      </c>
      <c r="B6259">
        <v>136</v>
      </c>
      <c r="C6259" t="s">
        <v>39</v>
      </c>
      <c r="E6259" t="str">
        <f t="shared" si="97"/>
        <v>121-150</v>
      </c>
    </row>
    <row r="6260" spans="1:5" x14ac:dyDescent="0.25">
      <c r="A6260">
        <v>114537294</v>
      </c>
      <c r="B6260">
        <v>122</v>
      </c>
      <c r="C6260" t="s">
        <v>39</v>
      </c>
      <c r="E6260" t="str">
        <f t="shared" si="97"/>
        <v>121-150</v>
      </c>
    </row>
    <row r="6261" spans="1:5" x14ac:dyDescent="0.25">
      <c r="A6261">
        <v>114538158</v>
      </c>
      <c r="B6261">
        <v>106</v>
      </c>
      <c r="C6261" t="s">
        <v>39</v>
      </c>
      <c r="E6261" t="str">
        <f t="shared" si="97"/>
        <v>90-120</v>
      </c>
    </row>
    <row r="6262" spans="1:5" x14ac:dyDescent="0.25">
      <c r="A6262">
        <v>114539382</v>
      </c>
      <c r="B6262">
        <v>150</v>
      </c>
      <c r="C6262" t="s">
        <v>38</v>
      </c>
      <c r="E6262" t="str">
        <f t="shared" si="97"/>
        <v>121-150</v>
      </c>
    </row>
    <row r="6263" spans="1:5" x14ac:dyDescent="0.25">
      <c r="A6263">
        <v>114543346</v>
      </c>
      <c r="B6263">
        <v>150</v>
      </c>
      <c r="C6263" t="s">
        <v>39</v>
      </c>
      <c r="E6263" t="str">
        <f t="shared" si="97"/>
        <v>121-150</v>
      </c>
    </row>
    <row r="6264" spans="1:5" x14ac:dyDescent="0.25">
      <c r="A6264">
        <v>114609872</v>
      </c>
      <c r="B6264">
        <v>119</v>
      </c>
      <c r="C6264" t="s">
        <v>38</v>
      </c>
      <c r="E6264" t="str">
        <f t="shared" si="97"/>
        <v>90-120</v>
      </c>
    </row>
    <row r="6265" spans="1:5" x14ac:dyDescent="0.25">
      <c r="A6265">
        <v>114613808</v>
      </c>
      <c r="B6265">
        <v>120</v>
      </c>
      <c r="C6265" t="s">
        <v>40</v>
      </c>
      <c r="E6265" t="str">
        <f t="shared" si="97"/>
        <v>90-120</v>
      </c>
    </row>
    <row r="6266" spans="1:5" x14ac:dyDescent="0.25">
      <c r="A6266">
        <v>114615474</v>
      </c>
      <c r="B6266">
        <v>141</v>
      </c>
      <c r="C6266" t="s">
        <v>39</v>
      </c>
      <c r="E6266" t="str">
        <f t="shared" si="97"/>
        <v>121-150</v>
      </c>
    </row>
    <row r="6267" spans="1:5" x14ac:dyDescent="0.25">
      <c r="A6267">
        <v>114621254</v>
      </c>
      <c r="B6267">
        <v>122</v>
      </c>
      <c r="C6267" t="s">
        <v>38</v>
      </c>
      <c r="E6267" t="str">
        <f t="shared" si="97"/>
        <v>121-150</v>
      </c>
    </row>
    <row r="6268" spans="1:5" x14ac:dyDescent="0.25">
      <c r="A6268">
        <v>114629594</v>
      </c>
      <c r="B6268">
        <v>117</v>
      </c>
      <c r="C6268" t="s">
        <v>38</v>
      </c>
      <c r="E6268" t="str">
        <f t="shared" si="97"/>
        <v>90-120</v>
      </c>
    </row>
    <row r="6269" spans="1:5" x14ac:dyDescent="0.25">
      <c r="A6269">
        <v>114630610</v>
      </c>
      <c r="B6269">
        <v>150</v>
      </c>
      <c r="C6269" t="s">
        <v>40</v>
      </c>
      <c r="E6269" t="str">
        <f t="shared" si="97"/>
        <v>121-150</v>
      </c>
    </row>
    <row r="6270" spans="1:5" x14ac:dyDescent="0.25">
      <c r="A6270">
        <v>114638612</v>
      </c>
      <c r="B6270">
        <v>149</v>
      </c>
      <c r="C6270" t="s">
        <v>38</v>
      </c>
      <c r="D6270" s="32">
        <v>41869</v>
      </c>
      <c r="E6270" t="str">
        <f t="shared" si="97"/>
        <v>121-150</v>
      </c>
    </row>
    <row r="6271" spans="1:5" x14ac:dyDescent="0.25">
      <c r="A6271">
        <v>114646838</v>
      </c>
      <c r="B6271">
        <v>90</v>
      </c>
      <c r="C6271" t="s">
        <v>38</v>
      </c>
      <c r="E6271" t="str">
        <f t="shared" si="97"/>
        <v>90-120</v>
      </c>
    </row>
    <row r="6272" spans="1:5" x14ac:dyDescent="0.25">
      <c r="A6272">
        <v>114649864</v>
      </c>
      <c r="B6272">
        <v>148</v>
      </c>
      <c r="C6272" t="s">
        <v>38</v>
      </c>
      <c r="E6272" t="str">
        <f t="shared" si="97"/>
        <v>121-150</v>
      </c>
    </row>
    <row r="6273" spans="1:5" x14ac:dyDescent="0.25">
      <c r="A6273">
        <v>114654372</v>
      </c>
      <c r="B6273">
        <v>150</v>
      </c>
      <c r="C6273" t="s">
        <v>40</v>
      </c>
      <c r="E6273" t="str">
        <f t="shared" si="97"/>
        <v>121-150</v>
      </c>
    </row>
    <row r="6274" spans="1:5" x14ac:dyDescent="0.25">
      <c r="A6274">
        <v>114660398</v>
      </c>
      <c r="B6274">
        <v>119</v>
      </c>
      <c r="C6274" t="s">
        <v>39</v>
      </c>
      <c r="D6274" s="32">
        <v>41842</v>
      </c>
      <c r="E6274" t="str">
        <f t="shared" si="97"/>
        <v>90-120</v>
      </c>
    </row>
    <row r="6275" spans="1:5" x14ac:dyDescent="0.25">
      <c r="A6275">
        <v>114668282</v>
      </c>
      <c r="B6275">
        <v>90</v>
      </c>
      <c r="C6275" t="s">
        <v>38</v>
      </c>
      <c r="E6275" t="str">
        <f t="shared" ref="E6275:E6338" si="98">IF(B6275&lt;=120,"90-120","121-150")</f>
        <v>90-120</v>
      </c>
    </row>
    <row r="6276" spans="1:5" x14ac:dyDescent="0.25">
      <c r="A6276">
        <v>114669312</v>
      </c>
      <c r="B6276">
        <v>90</v>
      </c>
      <c r="C6276" t="s">
        <v>40</v>
      </c>
      <c r="E6276" t="str">
        <f t="shared" si="98"/>
        <v>90-120</v>
      </c>
    </row>
    <row r="6277" spans="1:5" x14ac:dyDescent="0.25">
      <c r="A6277">
        <v>114670676</v>
      </c>
      <c r="B6277">
        <v>146</v>
      </c>
      <c r="C6277" t="s">
        <v>39</v>
      </c>
      <c r="E6277" t="str">
        <f t="shared" si="98"/>
        <v>121-150</v>
      </c>
    </row>
    <row r="6278" spans="1:5" x14ac:dyDescent="0.25">
      <c r="A6278">
        <v>114680960</v>
      </c>
      <c r="B6278">
        <v>90</v>
      </c>
      <c r="C6278" t="s">
        <v>38</v>
      </c>
      <c r="E6278" t="str">
        <f t="shared" si="98"/>
        <v>90-120</v>
      </c>
    </row>
    <row r="6279" spans="1:5" x14ac:dyDescent="0.25">
      <c r="A6279">
        <v>114687644</v>
      </c>
      <c r="B6279">
        <v>120</v>
      </c>
      <c r="C6279" t="s">
        <v>39</v>
      </c>
      <c r="E6279" t="str">
        <f t="shared" si="98"/>
        <v>90-120</v>
      </c>
    </row>
    <row r="6280" spans="1:5" x14ac:dyDescent="0.25">
      <c r="A6280">
        <v>114688828</v>
      </c>
      <c r="B6280">
        <v>91</v>
      </c>
      <c r="C6280" t="s">
        <v>39</v>
      </c>
      <c r="E6280" t="str">
        <f t="shared" si="98"/>
        <v>90-120</v>
      </c>
    </row>
    <row r="6281" spans="1:5" x14ac:dyDescent="0.25">
      <c r="A6281">
        <v>114689022</v>
      </c>
      <c r="B6281">
        <v>117</v>
      </c>
      <c r="C6281" t="s">
        <v>39</v>
      </c>
      <c r="E6281" t="str">
        <f t="shared" si="98"/>
        <v>90-120</v>
      </c>
    </row>
    <row r="6282" spans="1:5" x14ac:dyDescent="0.25">
      <c r="A6282">
        <v>114711952</v>
      </c>
      <c r="B6282">
        <v>148</v>
      </c>
      <c r="C6282" t="s">
        <v>38</v>
      </c>
      <c r="E6282" t="str">
        <f t="shared" si="98"/>
        <v>121-150</v>
      </c>
    </row>
    <row r="6283" spans="1:5" x14ac:dyDescent="0.25">
      <c r="A6283">
        <v>114717726</v>
      </c>
      <c r="B6283">
        <v>143</v>
      </c>
      <c r="C6283" t="s">
        <v>39</v>
      </c>
      <c r="E6283" t="str">
        <f t="shared" si="98"/>
        <v>121-150</v>
      </c>
    </row>
    <row r="6284" spans="1:5" x14ac:dyDescent="0.25">
      <c r="A6284">
        <v>114718610</v>
      </c>
      <c r="B6284">
        <v>92</v>
      </c>
      <c r="C6284" t="s">
        <v>38</v>
      </c>
      <c r="E6284" t="str">
        <f t="shared" si="98"/>
        <v>90-120</v>
      </c>
    </row>
    <row r="6285" spans="1:5" x14ac:dyDescent="0.25">
      <c r="A6285">
        <v>114721074</v>
      </c>
      <c r="B6285">
        <v>150</v>
      </c>
      <c r="C6285" t="s">
        <v>39</v>
      </c>
      <c r="E6285" t="str">
        <f t="shared" si="98"/>
        <v>121-150</v>
      </c>
    </row>
    <row r="6286" spans="1:5" x14ac:dyDescent="0.25">
      <c r="A6286">
        <v>114724690</v>
      </c>
      <c r="B6286">
        <v>120</v>
      </c>
      <c r="C6286" t="s">
        <v>39</v>
      </c>
      <c r="E6286" t="str">
        <f t="shared" si="98"/>
        <v>90-120</v>
      </c>
    </row>
    <row r="6287" spans="1:5" x14ac:dyDescent="0.25">
      <c r="A6287">
        <v>114730302</v>
      </c>
      <c r="B6287">
        <v>122</v>
      </c>
      <c r="C6287" t="s">
        <v>39</v>
      </c>
      <c r="E6287" t="str">
        <f t="shared" si="98"/>
        <v>121-150</v>
      </c>
    </row>
    <row r="6288" spans="1:5" x14ac:dyDescent="0.25">
      <c r="A6288">
        <v>114738172</v>
      </c>
      <c r="B6288">
        <v>118</v>
      </c>
      <c r="C6288" t="s">
        <v>39</v>
      </c>
      <c r="E6288" t="str">
        <f t="shared" si="98"/>
        <v>90-120</v>
      </c>
    </row>
    <row r="6289" spans="1:5" x14ac:dyDescent="0.25">
      <c r="A6289">
        <v>114739300</v>
      </c>
      <c r="B6289">
        <v>141</v>
      </c>
      <c r="C6289" t="s">
        <v>38</v>
      </c>
      <c r="E6289" t="str">
        <f t="shared" si="98"/>
        <v>121-150</v>
      </c>
    </row>
    <row r="6290" spans="1:5" x14ac:dyDescent="0.25">
      <c r="A6290">
        <v>114740528</v>
      </c>
      <c r="B6290">
        <v>141</v>
      </c>
      <c r="C6290" t="s">
        <v>39</v>
      </c>
      <c r="E6290" t="str">
        <f t="shared" si="98"/>
        <v>121-150</v>
      </c>
    </row>
    <row r="6291" spans="1:5" x14ac:dyDescent="0.25">
      <c r="A6291">
        <v>114742964</v>
      </c>
      <c r="B6291">
        <v>92</v>
      </c>
      <c r="C6291" t="s">
        <v>39</v>
      </c>
      <c r="E6291" t="str">
        <f t="shared" si="98"/>
        <v>90-120</v>
      </c>
    </row>
    <row r="6292" spans="1:5" x14ac:dyDescent="0.25">
      <c r="A6292">
        <v>114743214</v>
      </c>
      <c r="B6292">
        <v>120</v>
      </c>
      <c r="C6292" t="s">
        <v>38</v>
      </c>
      <c r="E6292" t="str">
        <f t="shared" si="98"/>
        <v>90-120</v>
      </c>
    </row>
    <row r="6293" spans="1:5" x14ac:dyDescent="0.25">
      <c r="A6293">
        <v>114747004</v>
      </c>
      <c r="B6293">
        <v>148</v>
      </c>
      <c r="C6293" t="s">
        <v>40</v>
      </c>
      <c r="E6293" t="str">
        <f t="shared" si="98"/>
        <v>121-150</v>
      </c>
    </row>
    <row r="6294" spans="1:5" x14ac:dyDescent="0.25">
      <c r="A6294">
        <v>114756862</v>
      </c>
      <c r="B6294">
        <v>148</v>
      </c>
      <c r="C6294" t="s">
        <v>39</v>
      </c>
      <c r="E6294" t="str">
        <f t="shared" si="98"/>
        <v>121-150</v>
      </c>
    </row>
    <row r="6295" spans="1:5" x14ac:dyDescent="0.25">
      <c r="A6295">
        <v>114759516</v>
      </c>
      <c r="B6295">
        <v>120</v>
      </c>
      <c r="C6295" t="s">
        <v>39</v>
      </c>
      <c r="E6295" t="str">
        <f t="shared" si="98"/>
        <v>90-120</v>
      </c>
    </row>
    <row r="6296" spans="1:5" x14ac:dyDescent="0.25">
      <c r="A6296">
        <v>114773902</v>
      </c>
      <c r="B6296">
        <v>149</v>
      </c>
      <c r="C6296" t="s">
        <v>38</v>
      </c>
      <c r="E6296" t="str">
        <f t="shared" si="98"/>
        <v>121-150</v>
      </c>
    </row>
    <row r="6297" spans="1:5" x14ac:dyDescent="0.25">
      <c r="A6297">
        <v>114775312</v>
      </c>
      <c r="B6297">
        <v>120</v>
      </c>
      <c r="C6297" t="s">
        <v>40</v>
      </c>
      <c r="E6297" t="str">
        <f t="shared" si="98"/>
        <v>90-120</v>
      </c>
    </row>
    <row r="6298" spans="1:5" x14ac:dyDescent="0.25">
      <c r="A6298">
        <v>114775968</v>
      </c>
      <c r="B6298">
        <v>141</v>
      </c>
      <c r="C6298" t="s">
        <v>39</v>
      </c>
      <c r="E6298" t="str">
        <f t="shared" si="98"/>
        <v>121-150</v>
      </c>
    </row>
    <row r="6299" spans="1:5" x14ac:dyDescent="0.25">
      <c r="A6299">
        <v>114790624</v>
      </c>
      <c r="B6299">
        <v>122</v>
      </c>
      <c r="C6299" t="s">
        <v>39</v>
      </c>
      <c r="E6299" t="str">
        <f t="shared" si="98"/>
        <v>121-150</v>
      </c>
    </row>
    <row r="6300" spans="1:5" x14ac:dyDescent="0.25">
      <c r="A6300">
        <v>114797278</v>
      </c>
      <c r="B6300">
        <v>136</v>
      </c>
      <c r="C6300" t="s">
        <v>39</v>
      </c>
      <c r="E6300" t="str">
        <f t="shared" si="98"/>
        <v>121-150</v>
      </c>
    </row>
    <row r="6301" spans="1:5" x14ac:dyDescent="0.25">
      <c r="A6301">
        <v>114797364</v>
      </c>
      <c r="B6301">
        <v>143</v>
      </c>
      <c r="C6301" t="s">
        <v>39</v>
      </c>
      <c r="E6301" t="str">
        <f t="shared" si="98"/>
        <v>121-150</v>
      </c>
    </row>
    <row r="6302" spans="1:5" x14ac:dyDescent="0.25">
      <c r="A6302">
        <v>114803092</v>
      </c>
      <c r="B6302">
        <v>113</v>
      </c>
      <c r="C6302" t="s">
        <v>38</v>
      </c>
      <c r="E6302" t="str">
        <f t="shared" si="98"/>
        <v>90-120</v>
      </c>
    </row>
    <row r="6303" spans="1:5" x14ac:dyDescent="0.25">
      <c r="A6303">
        <v>114806920</v>
      </c>
      <c r="B6303">
        <v>149</v>
      </c>
      <c r="C6303" t="s">
        <v>39</v>
      </c>
      <c r="E6303" t="str">
        <f t="shared" si="98"/>
        <v>121-150</v>
      </c>
    </row>
    <row r="6304" spans="1:5" x14ac:dyDescent="0.25">
      <c r="A6304">
        <v>114807802</v>
      </c>
      <c r="B6304">
        <v>90</v>
      </c>
      <c r="C6304" t="s">
        <v>38</v>
      </c>
      <c r="D6304" s="32">
        <v>41863</v>
      </c>
      <c r="E6304" t="str">
        <f t="shared" si="98"/>
        <v>90-120</v>
      </c>
    </row>
    <row r="6305" spans="1:5" x14ac:dyDescent="0.25">
      <c r="A6305">
        <v>114807802</v>
      </c>
      <c r="B6305">
        <v>90</v>
      </c>
      <c r="C6305" t="s">
        <v>38</v>
      </c>
      <c r="D6305" s="32">
        <v>41864</v>
      </c>
      <c r="E6305" t="str">
        <f t="shared" si="98"/>
        <v>90-120</v>
      </c>
    </row>
    <row r="6306" spans="1:5" x14ac:dyDescent="0.25">
      <c r="A6306">
        <v>114812522</v>
      </c>
      <c r="B6306">
        <v>92</v>
      </c>
      <c r="C6306" t="s">
        <v>40</v>
      </c>
      <c r="E6306" t="str">
        <f t="shared" si="98"/>
        <v>90-120</v>
      </c>
    </row>
    <row r="6307" spans="1:5" x14ac:dyDescent="0.25">
      <c r="A6307">
        <v>114814878</v>
      </c>
      <c r="B6307">
        <v>90</v>
      </c>
      <c r="C6307" t="s">
        <v>40</v>
      </c>
      <c r="E6307" t="str">
        <f t="shared" si="98"/>
        <v>90-120</v>
      </c>
    </row>
    <row r="6308" spans="1:5" x14ac:dyDescent="0.25">
      <c r="A6308">
        <v>114820184</v>
      </c>
      <c r="B6308">
        <v>150</v>
      </c>
      <c r="C6308" t="s">
        <v>38</v>
      </c>
      <c r="E6308" t="str">
        <f t="shared" si="98"/>
        <v>121-150</v>
      </c>
    </row>
    <row r="6309" spans="1:5" x14ac:dyDescent="0.25">
      <c r="A6309">
        <v>114822072</v>
      </c>
      <c r="B6309">
        <v>90</v>
      </c>
      <c r="C6309" t="s">
        <v>39</v>
      </c>
      <c r="D6309" s="32">
        <v>41859</v>
      </c>
      <c r="E6309" t="str">
        <f t="shared" si="98"/>
        <v>90-120</v>
      </c>
    </row>
    <row r="6310" spans="1:5" x14ac:dyDescent="0.25">
      <c r="A6310">
        <v>114824156</v>
      </c>
      <c r="B6310">
        <v>122</v>
      </c>
      <c r="C6310" t="s">
        <v>40</v>
      </c>
      <c r="E6310" t="str">
        <f t="shared" si="98"/>
        <v>121-150</v>
      </c>
    </row>
    <row r="6311" spans="1:5" x14ac:dyDescent="0.25">
      <c r="A6311">
        <v>114834062</v>
      </c>
      <c r="B6311">
        <v>122</v>
      </c>
      <c r="C6311" t="s">
        <v>39</v>
      </c>
      <c r="E6311" t="str">
        <f t="shared" si="98"/>
        <v>121-150</v>
      </c>
    </row>
    <row r="6312" spans="1:5" x14ac:dyDescent="0.25">
      <c r="A6312">
        <v>114834942</v>
      </c>
      <c r="B6312">
        <v>90</v>
      </c>
      <c r="C6312" t="s">
        <v>38</v>
      </c>
      <c r="D6312" s="32">
        <v>41865</v>
      </c>
      <c r="E6312" t="str">
        <f t="shared" si="98"/>
        <v>90-120</v>
      </c>
    </row>
    <row r="6313" spans="1:5" x14ac:dyDescent="0.25">
      <c r="A6313">
        <v>114836082</v>
      </c>
      <c r="B6313">
        <v>119</v>
      </c>
      <c r="C6313" t="s">
        <v>40</v>
      </c>
      <c r="E6313" t="str">
        <f t="shared" si="98"/>
        <v>90-120</v>
      </c>
    </row>
    <row r="6314" spans="1:5" x14ac:dyDescent="0.25">
      <c r="A6314">
        <v>114837338</v>
      </c>
      <c r="B6314">
        <v>150</v>
      </c>
      <c r="C6314" t="s">
        <v>39</v>
      </c>
      <c r="E6314" t="str">
        <f t="shared" si="98"/>
        <v>121-150</v>
      </c>
    </row>
    <row r="6315" spans="1:5" x14ac:dyDescent="0.25">
      <c r="A6315">
        <v>114837804</v>
      </c>
      <c r="B6315">
        <v>120</v>
      </c>
      <c r="C6315" t="s">
        <v>39</v>
      </c>
      <c r="E6315" t="str">
        <f t="shared" si="98"/>
        <v>90-120</v>
      </c>
    </row>
    <row r="6316" spans="1:5" x14ac:dyDescent="0.25">
      <c r="A6316">
        <v>114838310</v>
      </c>
      <c r="B6316">
        <v>104</v>
      </c>
      <c r="C6316" t="s">
        <v>40</v>
      </c>
      <c r="E6316" t="str">
        <f t="shared" si="98"/>
        <v>90-120</v>
      </c>
    </row>
    <row r="6317" spans="1:5" x14ac:dyDescent="0.25">
      <c r="A6317">
        <v>114848268</v>
      </c>
      <c r="B6317">
        <v>150</v>
      </c>
      <c r="C6317" t="s">
        <v>38</v>
      </c>
      <c r="E6317" t="str">
        <f t="shared" si="98"/>
        <v>121-150</v>
      </c>
    </row>
    <row r="6318" spans="1:5" x14ac:dyDescent="0.25">
      <c r="A6318">
        <v>114852948</v>
      </c>
      <c r="B6318">
        <v>136</v>
      </c>
      <c r="C6318" t="s">
        <v>39</v>
      </c>
      <c r="E6318" t="str">
        <f t="shared" si="98"/>
        <v>121-150</v>
      </c>
    </row>
    <row r="6319" spans="1:5" x14ac:dyDescent="0.25">
      <c r="A6319">
        <v>114855548</v>
      </c>
      <c r="B6319">
        <v>135</v>
      </c>
      <c r="C6319" t="s">
        <v>38</v>
      </c>
      <c r="D6319" s="32">
        <v>41862</v>
      </c>
      <c r="E6319" t="str">
        <f t="shared" si="98"/>
        <v>121-150</v>
      </c>
    </row>
    <row r="6320" spans="1:5" x14ac:dyDescent="0.25">
      <c r="A6320">
        <v>114859248</v>
      </c>
      <c r="B6320">
        <v>90</v>
      </c>
      <c r="C6320" t="s">
        <v>40</v>
      </c>
      <c r="E6320" t="str">
        <f t="shared" si="98"/>
        <v>90-120</v>
      </c>
    </row>
    <row r="6321" spans="1:5" x14ac:dyDescent="0.25">
      <c r="A6321">
        <v>114861638</v>
      </c>
      <c r="B6321">
        <v>148</v>
      </c>
      <c r="C6321" t="s">
        <v>38</v>
      </c>
      <c r="E6321" t="str">
        <f t="shared" si="98"/>
        <v>121-150</v>
      </c>
    </row>
    <row r="6322" spans="1:5" x14ac:dyDescent="0.25">
      <c r="A6322">
        <v>114875412</v>
      </c>
      <c r="B6322">
        <v>104</v>
      </c>
      <c r="C6322" t="s">
        <v>39</v>
      </c>
      <c r="E6322" t="str">
        <f t="shared" si="98"/>
        <v>90-120</v>
      </c>
    </row>
    <row r="6323" spans="1:5" x14ac:dyDescent="0.25">
      <c r="A6323">
        <v>114879432</v>
      </c>
      <c r="B6323">
        <v>134</v>
      </c>
      <c r="C6323" t="s">
        <v>38</v>
      </c>
      <c r="E6323" t="str">
        <f t="shared" si="98"/>
        <v>121-150</v>
      </c>
    </row>
    <row r="6324" spans="1:5" x14ac:dyDescent="0.25">
      <c r="A6324">
        <v>114885502</v>
      </c>
      <c r="B6324">
        <v>118</v>
      </c>
      <c r="C6324" t="s">
        <v>40</v>
      </c>
      <c r="E6324" t="str">
        <f t="shared" si="98"/>
        <v>90-120</v>
      </c>
    </row>
    <row r="6325" spans="1:5" x14ac:dyDescent="0.25">
      <c r="A6325">
        <v>114885956</v>
      </c>
      <c r="B6325">
        <v>111</v>
      </c>
      <c r="C6325" t="s">
        <v>38</v>
      </c>
      <c r="E6325" t="str">
        <f t="shared" si="98"/>
        <v>90-120</v>
      </c>
    </row>
    <row r="6326" spans="1:5" x14ac:dyDescent="0.25">
      <c r="A6326">
        <v>114888612</v>
      </c>
      <c r="B6326">
        <v>133</v>
      </c>
      <c r="C6326" t="s">
        <v>38</v>
      </c>
      <c r="E6326" t="str">
        <f t="shared" si="98"/>
        <v>121-150</v>
      </c>
    </row>
    <row r="6327" spans="1:5" x14ac:dyDescent="0.25">
      <c r="A6327">
        <v>114892652</v>
      </c>
      <c r="B6327">
        <v>111</v>
      </c>
      <c r="C6327" t="s">
        <v>40</v>
      </c>
      <c r="E6327" t="str">
        <f t="shared" si="98"/>
        <v>90-120</v>
      </c>
    </row>
    <row r="6328" spans="1:5" x14ac:dyDescent="0.25">
      <c r="A6328">
        <v>114894510</v>
      </c>
      <c r="B6328">
        <v>141</v>
      </c>
      <c r="C6328" t="s">
        <v>39</v>
      </c>
      <c r="E6328" t="str">
        <f t="shared" si="98"/>
        <v>121-150</v>
      </c>
    </row>
    <row r="6329" spans="1:5" x14ac:dyDescent="0.25">
      <c r="A6329">
        <v>114904244</v>
      </c>
      <c r="B6329">
        <v>135</v>
      </c>
      <c r="C6329" t="s">
        <v>40</v>
      </c>
      <c r="E6329" t="str">
        <f t="shared" si="98"/>
        <v>121-150</v>
      </c>
    </row>
    <row r="6330" spans="1:5" x14ac:dyDescent="0.25">
      <c r="A6330">
        <v>114904254</v>
      </c>
      <c r="B6330">
        <v>111</v>
      </c>
      <c r="C6330" t="s">
        <v>39</v>
      </c>
      <c r="E6330" t="str">
        <f t="shared" si="98"/>
        <v>90-120</v>
      </c>
    </row>
    <row r="6331" spans="1:5" x14ac:dyDescent="0.25">
      <c r="A6331">
        <v>114905426</v>
      </c>
      <c r="B6331">
        <v>150</v>
      </c>
      <c r="C6331" t="s">
        <v>38</v>
      </c>
      <c r="E6331" t="str">
        <f t="shared" si="98"/>
        <v>121-150</v>
      </c>
    </row>
    <row r="6332" spans="1:5" x14ac:dyDescent="0.25">
      <c r="A6332">
        <v>114905448</v>
      </c>
      <c r="B6332">
        <v>111</v>
      </c>
      <c r="C6332" t="s">
        <v>39</v>
      </c>
      <c r="E6332" t="str">
        <f t="shared" si="98"/>
        <v>90-120</v>
      </c>
    </row>
    <row r="6333" spans="1:5" x14ac:dyDescent="0.25">
      <c r="A6333">
        <v>114906210</v>
      </c>
      <c r="B6333">
        <v>90</v>
      </c>
      <c r="C6333" t="s">
        <v>39</v>
      </c>
      <c r="E6333" t="str">
        <f t="shared" si="98"/>
        <v>90-120</v>
      </c>
    </row>
    <row r="6334" spans="1:5" x14ac:dyDescent="0.25">
      <c r="A6334">
        <v>114910386</v>
      </c>
      <c r="B6334">
        <v>148</v>
      </c>
      <c r="C6334" t="s">
        <v>38</v>
      </c>
      <c r="D6334" s="32">
        <v>41841</v>
      </c>
      <c r="E6334" t="str">
        <f t="shared" si="98"/>
        <v>121-150</v>
      </c>
    </row>
    <row r="6335" spans="1:5" x14ac:dyDescent="0.25">
      <c r="A6335">
        <v>114910386</v>
      </c>
      <c r="B6335">
        <v>148</v>
      </c>
      <c r="C6335" t="s">
        <v>38</v>
      </c>
      <c r="D6335" s="32">
        <v>41853</v>
      </c>
      <c r="E6335" t="str">
        <f t="shared" si="98"/>
        <v>121-150</v>
      </c>
    </row>
    <row r="6336" spans="1:5" x14ac:dyDescent="0.25">
      <c r="A6336">
        <v>114914482</v>
      </c>
      <c r="B6336">
        <v>120</v>
      </c>
      <c r="C6336" t="s">
        <v>38</v>
      </c>
      <c r="E6336" t="str">
        <f t="shared" si="98"/>
        <v>90-120</v>
      </c>
    </row>
    <row r="6337" spans="1:5" x14ac:dyDescent="0.25">
      <c r="A6337">
        <v>114918100</v>
      </c>
      <c r="B6337">
        <v>126</v>
      </c>
      <c r="C6337" t="s">
        <v>40</v>
      </c>
      <c r="E6337" t="str">
        <f t="shared" si="98"/>
        <v>121-150</v>
      </c>
    </row>
    <row r="6338" spans="1:5" x14ac:dyDescent="0.25">
      <c r="A6338">
        <v>114918108</v>
      </c>
      <c r="B6338">
        <v>149</v>
      </c>
      <c r="C6338" t="s">
        <v>39</v>
      </c>
      <c r="D6338" s="32">
        <v>41864</v>
      </c>
      <c r="E6338" t="str">
        <f t="shared" si="98"/>
        <v>121-150</v>
      </c>
    </row>
    <row r="6339" spans="1:5" x14ac:dyDescent="0.25">
      <c r="A6339">
        <v>114929582</v>
      </c>
      <c r="B6339">
        <v>149</v>
      </c>
      <c r="C6339" t="s">
        <v>39</v>
      </c>
      <c r="D6339" s="32">
        <v>41852</v>
      </c>
      <c r="E6339" t="str">
        <f t="shared" ref="E6339:E6402" si="99">IF(B6339&lt;=120,"90-120","121-150")</f>
        <v>121-150</v>
      </c>
    </row>
    <row r="6340" spans="1:5" x14ac:dyDescent="0.25">
      <c r="A6340">
        <v>114929846</v>
      </c>
      <c r="B6340">
        <v>127</v>
      </c>
      <c r="C6340" t="s">
        <v>39</v>
      </c>
      <c r="E6340" t="str">
        <f t="shared" si="99"/>
        <v>121-150</v>
      </c>
    </row>
    <row r="6341" spans="1:5" x14ac:dyDescent="0.25">
      <c r="A6341">
        <v>114930728</v>
      </c>
      <c r="B6341">
        <v>139</v>
      </c>
      <c r="C6341" t="s">
        <v>39</v>
      </c>
      <c r="E6341" t="str">
        <f t="shared" si="99"/>
        <v>121-150</v>
      </c>
    </row>
    <row r="6342" spans="1:5" x14ac:dyDescent="0.25">
      <c r="A6342">
        <v>114950994</v>
      </c>
      <c r="B6342">
        <v>122</v>
      </c>
      <c r="C6342" t="s">
        <v>39</v>
      </c>
      <c r="D6342" s="32">
        <v>41849</v>
      </c>
      <c r="E6342" t="str">
        <f t="shared" si="99"/>
        <v>121-150</v>
      </c>
    </row>
    <row r="6343" spans="1:5" x14ac:dyDescent="0.25">
      <c r="A6343">
        <v>114950994</v>
      </c>
      <c r="B6343">
        <v>122</v>
      </c>
      <c r="C6343" t="s">
        <v>39</v>
      </c>
      <c r="D6343" s="32">
        <v>41845</v>
      </c>
      <c r="E6343" t="str">
        <f t="shared" si="99"/>
        <v>121-150</v>
      </c>
    </row>
    <row r="6344" spans="1:5" x14ac:dyDescent="0.25">
      <c r="A6344">
        <v>114954436</v>
      </c>
      <c r="B6344">
        <v>92</v>
      </c>
      <c r="C6344" t="s">
        <v>38</v>
      </c>
      <c r="E6344" t="str">
        <f t="shared" si="99"/>
        <v>90-120</v>
      </c>
    </row>
    <row r="6345" spans="1:5" x14ac:dyDescent="0.25">
      <c r="A6345">
        <v>114955478</v>
      </c>
      <c r="B6345">
        <v>141</v>
      </c>
      <c r="C6345" t="s">
        <v>40</v>
      </c>
      <c r="E6345" t="str">
        <f t="shared" si="99"/>
        <v>121-150</v>
      </c>
    </row>
    <row r="6346" spans="1:5" x14ac:dyDescent="0.25">
      <c r="A6346">
        <v>114955814</v>
      </c>
      <c r="B6346">
        <v>121</v>
      </c>
      <c r="C6346" t="s">
        <v>39</v>
      </c>
      <c r="E6346" t="str">
        <f t="shared" si="99"/>
        <v>121-150</v>
      </c>
    </row>
    <row r="6347" spans="1:5" x14ac:dyDescent="0.25">
      <c r="A6347">
        <v>114956076</v>
      </c>
      <c r="B6347">
        <v>126</v>
      </c>
      <c r="C6347" t="s">
        <v>38</v>
      </c>
      <c r="E6347" t="str">
        <f t="shared" si="99"/>
        <v>121-150</v>
      </c>
    </row>
    <row r="6348" spans="1:5" x14ac:dyDescent="0.25">
      <c r="A6348">
        <v>114959976</v>
      </c>
      <c r="B6348">
        <v>97</v>
      </c>
      <c r="C6348" t="s">
        <v>38</v>
      </c>
      <c r="E6348" t="str">
        <f t="shared" si="99"/>
        <v>90-120</v>
      </c>
    </row>
    <row r="6349" spans="1:5" x14ac:dyDescent="0.25">
      <c r="A6349">
        <v>114961164</v>
      </c>
      <c r="B6349">
        <v>141</v>
      </c>
      <c r="C6349" t="s">
        <v>38</v>
      </c>
      <c r="E6349" t="str">
        <f t="shared" si="99"/>
        <v>121-150</v>
      </c>
    </row>
    <row r="6350" spans="1:5" x14ac:dyDescent="0.25">
      <c r="A6350">
        <v>114966320</v>
      </c>
      <c r="B6350">
        <v>96</v>
      </c>
      <c r="C6350" t="s">
        <v>40</v>
      </c>
      <c r="E6350" t="str">
        <f t="shared" si="99"/>
        <v>90-120</v>
      </c>
    </row>
    <row r="6351" spans="1:5" x14ac:dyDescent="0.25">
      <c r="A6351">
        <v>114967622</v>
      </c>
      <c r="B6351">
        <v>92</v>
      </c>
      <c r="C6351" t="s">
        <v>39</v>
      </c>
      <c r="E6351" t="str">
        <f t="shared" si="99"/>
        <v>90-120</v>
      </c>
    </row>
    <row r="6352" spans="1:5" x14ac:dyDescent="0.25">
      <c r="A6352">
        <v>114970268</v>
      </c>
      <c r="B6352">
        <v>90</v>
      </c>
      <c r="C6352" t="s">
        <v>40</v>
      </c>
      <c r="E6352" t="str">
        <f t="shared" si="99"/>
        <v>90-120</v>
      </c>
    </row>
    <row r="6353" spans="1:5" x14ac:dyDescent="0.25">
      <c r="A6353">
        <v>114975386</v>
      </c>
      <c r="B6353">
        <v>122</v>
      </c>
      <c r="C6353" t="s">
        <v>39</v>
      </c>
      <c r="E6353" t="str">
        <f t="shared" si="99"/>
        <v>121-150</v>
      </c>
    </row>
    <row r="6354" spans="1:5" x14ac:dyDescent="0.25">
      <c r="A6354">
        <v>114980540</v>
      </c>
      <c r="B6354">
        <v>106</v>
      </c>
      <c r="C6354" t="s">
        <v>39</v>
      </c>
      <c r="E6354" t="str">
        <f t="shared" si="99"/>
        <v>90-120</v>
      </c>
    </row>
    <row r="6355" spans="1:5" x14ac:dyDescent="0.25">
      <c r="A6355">
        <v>114980832</v>
      </c>
      <c r="B6355">
        <v>111</v>
      </c>
      <c r="C6355" t="s">
        <v>38</v>
      </c>
      <c r="E6355" t="str">
        <f t="shared" si="99"/>
        <v>90-120</v>
      </c>
    </row>
    <row r="6356" spans="1:5" x14ac:dyDescent="0.25">
      <c r="A6356">
        <v>114987180</v>
      </c>
      <c r="B6356">
        <v>120</v>
      </c>
      <c r="C6356" t="s">
        <v>40</v>
      </c>
      <c r="E6356" t="str">
        <f t="shared" si="99"/>
        <v>90-120</v>
      </c>
    </row>
    <row r="6357" spans="1:5" x14ac:dyDescent="0.25">
      <c r="A6357">
        <v>114988758</v>
      </c>
      <c r="B6357">
        <v>91</v>
      </c>
      <c r="C6357" t="s">
        <v>38</v>
      </c>
      <c r="E6357" t="str">
        <f t="shared" si="99"/>
        <v>90-120</v>
      </c>
    </row>
    <row r="6358" spans="1:5" x14ac:dyDescent="0.25">
      <c r="A6358">
        <v>114992244</v>
      </c>
      <c r="B6358">
        <v>121</v>
      </c>
      <c r="C6358" t="s">
        <v>39</v>
      </c>
      <c r="E6358" t="str">
        <f t="shared" si="99"/>
        <v>121-150</v>
      </c>
    </row>
    <row r="6359" spans="1:5" x14ac:dyDescent="0.25">
      <c r="A6359">
        <v>115000392</v>
      </c>
      <c r="B6359">
        <v>136</v>
      </c>
      <c r="C6359" t="s">
        <v>38</v>
      </c>
      <c r="E6359" t="str">
        <f t="shared" si="99"/>
        <v>121-150</v>
      </c>
    </row>
    <row r="6360" spans="1:5" x14ac:dyDescent="0.25">
      <c r="A6360">
        <v>115001352</v>
      </c>
      <c r="B6360">
        <v>97</v>
      </c>
      <c r="C6360" t="s">
        <v>39</v>
      </c>
      <c r="E6360" t="str">
        <f t="shared" si="99"/>
        <v>90-120</v>
      </c>
    </row>
    <row r="6361" spans="1:5" x14ac:dyDescent="0.25">
      <c r="A6361">
        <v>115012848</v>
      </c>
      <c r="B6361">
        <v>136</v>
      </c>
      <c r="C6361" t="s">
        <v>39</v>
      </c>
      <c r="E6361" t="str">
        <f t="shared" si="99"/>
        <v>121-150</v>
      </c>
    </row>
    <row r="6362" spans="1:5" x14ac:dyDescent="0.25">
      <c r="A6362">
        <v>115013650</v>
      </c>
      <c r="B6362">
        <v>90</v>
      </c>
      <c r="C6362" t="s">
        <v>38</v>
      </c>
      <c r="D6362" s="32">
        <v>41842</v>
      </c>
      <c r="E6362" t="str">
        <f t="shared" si="99"/>
        <v>90-120</v>
      </c>
    </row>
    <row r="6363" spans="1:5" x14ac:dyDescent="0.25">
      <c r="A6363">
        <v>115013650</v>
      </c>
      <c r="B6363">
        <v>90</v>
      </c>
      <c r="C6363" t="s">
        <v>38</v>
      </c>
      <c r="D6363" s="32">
        <v>41842</v>
      </c>
      <c r="E6363" t="str">
        <f t="shared" si="99"/>
        <v>90-120</v>
      </c>
    </row>
    <row r="6364" spans="1:5" x14ac:dyDescent="0.25">
      <c r="A6364">
        <v>115014144</v>
      </c>
      <c r="B6364">
        <v>91</v>
      </c>
      <c r="C6364" t="s">
        <v>38</v>
      </c>
      <c r="E6364" t="str">
        <f t="shared" si="99"/>
        <v>90-120</v>
      </c>
    </row>
    <row r="6365" spans="1:5" x14ac:dyDescent="0.25">
      <c r="A6365">
        <v>115015420</v>
      </c>
      <c r="B6365">
        <v>136</v>
      </c>
      <c r="C6365" t="s">
        <v>38</v>
      </c>
      <c r="E6365" t="str">
        <f t="shared" si="99"/>
        <v>121-150</v>
      </c>
    </row>
    <row r="6366" spans="1:5" x14ac:dyDescent="0.25">
      <c r="A6366">
        <v>115020382</v>
      </c>
      <c r="B6366">
        <v>127</v>
      </c>
      <c r="C6366" t="s">
        <v>39</v>
      </c>
      <c r="E6366" t="str">
        <f t="shared" si="99"/>
        <v>121-150</v>
      </c>
    </row>
    <row r="6367" spans="1:5" x14ac:dyDescent="0.25">
      <c r="A6367">
        <v>115021274</v>
      </c>
      <c r="B6367">
        <v>120</v>
      </c>
      <c r="C6367" t="s">
        <v>39</v>
      </c>
      <c r="E6367" t="str">
        <f t="shared" si="99"/>
        <v>90-120</v>
      </c>
    </row>
    <row r="6368" spans="1:5" x14ac:dyDescent="0.25">
      <c r="A6368">
        <v>115023240</v>
      </c>
      <c r="B6368">
        <v>92</v>
      </c>
      <c r="C6368" t="s">
        <v>39</v>
      </c>
      <c r="E6368" t="str">
        <f t="shared" si="99"/>
        <v>90-120</v>
      </c>
    </row>
    <row r="6369" spans="1:5" x14ac:dyDescent="0.25">
      <c r="A6369">
        <v>115025402</v>
      </c>
      <c r="B6369">
        <v>97</v>
      </c>
      <c r="C6369" t="s">
        <v>38</v>
      </c>
      <c r="E6369" t="str">
        <f t="shared" si="99"/>
        <v>90-120</v>
      </c>
    </row>
    <row r="6370" spans="1:5" x14ac:dyDescent="0.25">
      <c r="A6370">
        <v>115025418</v>
      </c>
      <c r="B6370">
        <v>92</v>
      </c>
      <c r="C6370" t="s">
        <v>38</v>
      </c>
      <c r="E6370" t="str">
        <f t="shared" si="99"/>
        <v>90-120</v>
      </c>
    </row>
    <row r="6371" spans="1:5" x14ac:dyDescent="0.25">
      <c r="A6371">
        <v>115025426</v>
      </c>
      <c r="B6371">
        <v>120</v>
      </c>
      <c r="C6371" t="s">
        <v>39</v>
      </c>
      <c r="E6371" t="str">
        <f t="shared" si="99"/>
        <v>90-120</v>
      </c>
    </row>
    <row r="6372" spans="1:5" x14ac:dyDescent="0.25">
      <c r="A6372">
        <v>115029098</v>
      </c>
      <c r="B6372">
        <v>126</v>
      </c>
      <c r="C6372" t="s">
        <v>39</v>
      </c>
      <c r="E6372" t="str">
        <f t="shared" si="99"/>
        <v>121-150</v>
      </c>
    </row>
    <row r="6373" spans="1:5" x14ac:dyDescent="0.25">
      <c r="A6373">
        <v>115032054</v>
      </c>
      <c r="B6373">
        <v>121</v>
      </c>
      <c r="C6373" t="s">
        <v>40</v>
      </c>
      <c r="E6373" t="str">
        <f t="shared" si="99"/>
        <v>121-150</v>
      </c>
    </row>
    <row r="6374" spans="1:5" x14ac:dyDescent="0.25">
      <c r="A6374">
        <v>115032880</v>
      </c>
      <c r="B6374">
        <v>149</v>
      </c>
      <c r="C6374" t="s">
        <v>39</v>
      </c>
      <c r="E6374" t="str">
        <f t="shared" si="99"/>
        <v>121-150</v>
      </c>
    </row>
    <row r="6375" spans="1:5" x14ac:dyDescent="0.25">
      <c r="A6375">
        <v>115034948</v>
      </c>
      <c r="B6375">
        <v>122</v>
      </c>
      <c r="C6375" t="s">
        <v>39</v>
      </c>
      <c r="E6375" t="str">
        <f t="shared" si="99"/>
        <v>121-150</v>
      </c>
    </row>
    <row r="6376" spans="1:5" x14ac:dyDescent="0.25">
      <c r="A6376">
        <v>115035568</v>
      </c>
      <c r="B6376">
        <v>92</v>
      </c>
      <c r="C6376" t="s">
        <v>38</v>
      </c>
      <c r="E6376" t="str">
        <f t="shared" si="99"/>
        <v>90-120</v>
      </c>
    </row>
    <row r="6377" spans="1:5" x14ac:dyDescent="0.25">
      <c r="A6377">
        <v>115040720</v>
      </c>
      <c r="B6377">
        <v>150</v>
      </c>
      <c r="C6377" t="s">
        <v>38</v>
      </c>
      <c r="E6377" t="str">
        <f t="shared" si="99"/>
        <v>121-150</v>
      </c>
    </row>
    <row r="6378" spans="1:5" x14ac:dyDescent="0.25">
      <c r="A6378">
        <v>115048704</v>
      </c>
      <c r="B6378">
        <v>141</v>
      </c>
      <c r="C6378" t="s">
        <v>39</v>
      </c>
      <c r="E6378" t="str">
        <f t="shared" si="99"/>
        <v>121-150</v>
      </c>
    </row>
    <row r="6379" spans="1:5" x14ac:dyDescent="0.25">
      <c r="A6379">
        <v>115050234</v>
      </c>
      <c r="B6379">
        <v>141</v>
      </c>
      <c r="C6379" t="s">
        <v>40</v>
      </c>
      <c r="E6379" t="str">
        <f t="shared" si="99"/>
        <v>121-150</v>
      </c>
    </row>
    <row r="6380" spans="1:5" x14ac:dyDescent="0.25">
      <c r="A6380">
        <v>115052900</v>
      </c>
      <c r="B6380">
        <v>150</v>
      </c>
      <c r="C6380" t="s">
        <v>39</v>
      </c>
      <c r="E6380" t="str">
        <f t="shared" si="99"/>
        <v>121-150</v>
      </c>
    </row>
    <row r="6381" spans="1:5" x14ac:dyDescent="0.25">
      <c r="A6381">
        <v>115066960</v>
      </c>
      <c r="B6381">
        <v>120</v>
      </c>
      <c r="C6381" t="s">
        <v>39</v>
      </c>
      <c r="E6381" t="str">
        <f t="shared" si="99"/>
        <v>90-120</v>
      </c>
    </row>
    <row r="6382" spans="1:5" x14ac:dyDescent="0.25">
      <c r="A6382">
        <v>115071064</v>
      </c>
      <c r="B6382">
        <v>148</v>
      </c>
      <c r="C6382" t="s">
        <v>39</v>
      </c>
      <c r="E6382" t="str">
        <f t="shared" si="99"/>
        <v>121-150</v>
      </c>
    </row>
    <row r="6383" spans="1:5" x14ac:dyDescent="0.25">
      <c r="A6383">
        <v>115072270</v>
      </c>
      <c r="B6383">
        <v>150</v>
      </c>
      <c r="C6383" t="s">
        <v>38</v>
      </c>
      <c r="E6383" t="str">
        <f t="shared" si="99"/>
        <v>121-150</v>
      </c>
    </row>
    <row r="6384" spans="1:5" x14ac:dyDescent="0.25">
      <c r="A6384">
        <v>115072274</v>
      </c>
      <c r="B6384">
        <v>91</v>
      </c>
      <c r="C6384" t="s">
        <v>38</v>
      </c>
      <c r="E6384" t="str">
        <f t="shared" si="99"/>
        <v>90-120</v>
      </c>
    </row>
    <row r="6385" spans="1:5" x14ac:dyDescent="0.25">
      <c r="A6385">
        <v>115076454</v>
      </c>
      <c r="B6385">
        <v>121</v>
      </c>
      <c r="C6385" t="s">
        <v>40</v>
      </c>
      <c r="D6385" s="32">
        <v>41851</v>
      </c>
      <c r="E6385" t="str">
        <f t="shared" si="99"/>
        <v>121-150</v>
      </c>
    </row>
    <row r="6386" spans="1:5" x14ac:dyDescent="0.25">
      <c r="A6386">
        <v>115076454</v>
      </c>
      <c r="B6386">
        <v>121</v>
      </c>
      <c r="C6386" t="s">
        <v>40</v>
      </c>
      <c r="D6386" s="32">
        <v>41850</v>
      </c>
      <c r="E6386" t="str">
        <f t="shared" si="99"/>
        <v>121-150</v>
      </c>
    </row>
    <row r="6387" spans="1:5" x14ac:dyDescent="0.25">
      <c r="A6387">
        <v>115076454</v>
      </c>
      <c r="B6387">
        <v>121</v>
      </c>
      <c r="C6387" t="s">
        <v>40</v>
      </c>
      <c r="D6387" s="32">
        <v>41852</v>
      </c>
      <c r="E6387" t="str">
        <f t="shared" si="99"/>
        <v>121-150</v>
      </c>
    </row>
    <row r="6388" spans="1:5" x14ac:dyDescent="0.25">
      <c r="A6388">
        <v>115076454</v>
      </c>
      <c r="B6388">
        <v>121</v>
      </c>
      <c r="C6388" t="s">
        <v>40</v>
      </c>
      <c r="D6388" s="32">
        <v>41849</v>
      </c>
      <c r="E6388" t="str">
        <f t="shared" si="99"/>
        <v>121-150</v>
      </c>
    </row>
    <row r="6389" spans="1:5" x14ac:dyDescent="0.25">
      <c r="A6389">
        <v>115076454</v>
      </c>
      <c r="B6389">
        <v>121</v>
      </c>
      <c r="C6389" t="s">
        <v>40</v>
      </c>
      <c r="D6389" s="32">
        <v>41865</v>
      </c>
      <c r="E6389" t="str">
        <f t="shared" si="99"/>
        <v>121-150</v>
      </c>
    </row>
    <row r="6390" spans="1:5" x14ac:dyDescent="0.25">
      <c r="A6390">
        <v>115076454</v>
      </c>
      <c r="B6390">
        <v>121</v>
      </c>
      <c r="C6390" t="s">
        <v>40</v>
      </c>
      <c r="D6390" s="32">
        <v>41864</v>
      </c>
      <c r="E6390" t="str">
        <f t="shared" si="99"/>
        <v>121-150</v>
      </c>
    </row>
    <row r="6391" spans="1:5" x14ac:dyDescent="0.25">
      <c r="A6391">
        <v>115076454</v>
      </c>
      <c r="B6391">
        <v>121</v>
      </c>
      <c r="C6391" t="s">
        <v>40</v>
      </c>
      <c r="D6391" s="32">
        <v>41857</v>
      </c>
      <c r="E6391" t="str">
        <f t="shared" si="99"/>
        <v>121-150</v>
      </c>
    </row>
    <row r="6392" spans="1:5" x14ac:dyDescent="0.25">
      <c r="A6392">
        <v>115076454</v>
      </c>
      <c r="B6392">
        <v>121</v>
      </c>
      <c r="C6392" t="s">
        <v>40</v>
      </c>
      <c r="D6392" s="32">
        <v>41855</v>
      </c>
      <c r="E6392" t="str">
        <f t="shared" si="99"/>
        <v>121-150</v>
      </c>
    </row>
    <row r="6393" spans="1:5" x14ac:dyDescent="0.25">
      <c r="A6393">
        <v>115076454</v>
      </c>
      <c r="B6393">
        <v>121</v>
      </c>
      <c r="C6393" t="s">
        <v>40</v>
      </c>
      <c r="D6393" s="32">
        <v>41865</v>
      </c>
      <c r="E6393" t="str">
        <f t="shared" si="99"/>
        <v>121-150</v>
      </c>
    </row>
    <row r="6394" spans="1:5" x14ac:dyDescent="0.25">
      <c r="A6394">
        <v>115076454</v>
      </c>
      <c r="B6394">
        <v>121</v>
      </c>
      <c r="C6394" t="s">
        <v>40</v>
      </c>
      <c r="D6394" s="32">
        <v>41864</v>
      </c>
      <c r="E6394" t="str">
        <f t="shared" si="99"/>
        <v>121-150</v>
      </c>
    </row>
    <row r="6395" spans="1:5" x14ac:dyDescent="0.25">
      <c r="A6395">
        <v>115076454</v>
      </c>
      <c r="B6395">
        <v>121</v>
      </c>
      <c r="C6395" t="s">
        <v>40</v>
      </c>
      <c r="D6395" s="32">
        <v>41863</v>
      </c>
      <c r="E6395" t="str">
        <f t="shared" si="99"/>
        <v>121-150</v>
      </c>
    </row>
    <row r="6396" spans="1:5" x14ac:dyDescent="0.25">
      <c r="A6396">
        <v>115076454</v>
      </c>
      <c r="B6396">
        <v>121</v>
      </c>
      <c r="C6396" t="s">
        <v>40</v>
      </c>
      <c r="D6396" s="32">
        <v>41863</v>
      </c>
      <c r="E6396" t="str">
        <f t="shared" si="99"/>
        <v>121-150</v>
      </c>
    </row>
    <row r="6397" spans="1:5" x14ac:dyDescent="0.25">
      <c r="A6397">
        <v>115077006</v>
      </c>
      <c r="B6397">
        <v>150</v>
      </c>
      <c r="C6397" t="s">
        <v>39</v>
      </c>
      <c r="E6397" t="str">
        <f t="shared" si="99"/>
        <v>121-150</v>
      </c>
    </row>
    <row r="6398" spans="1:5" x14ac:dyDescent="0.25">
      <c r="A6398">
        <v>115077082</v>
      </c>
      <c r="B6398">
        <v>119</v>
      </c>
      <c r="C6398" t="s">
        <v>39</v>
      </c>
      <c r="E6398" t="str">
        <f t="shared" si="99"/>
        <v>90-120</v>
      </c>
    </row>
    <row r="6399" spans="1:5" x14ac:dyDescent="0.25">
      <c r="A6399">
        <v>115077832</v>
      </c>
      <c r="B6399">
        <v>118</v>
      </c>
      <c r="C6399" t="s">
        <v>39</v>
      </c>
      <c r="D6399" s="32">
        <v>41843</v>
      </c>
      <c r="E6399" t="str">
        <f t="shared" si="99"/>
        <v>90-120</v>
      </c>
    </row>
    <row r="6400" spans="1:5" x14ac:dyDescent="0.25">
      <c r="A6400">
        <v>115077832</v>
      </c>
      <c r="B6400">
        <v>118</v>
      </c>
      <c r="C6400" t="s">
        <v>39</v>
      </c>
      <c r="D6400" s="32">
        <v>41843</v>
      </c>
      <c r="E6400" t="str">
        <f t="shared" si="99"/>
        <v>90-120</v>
      </c>
    </row>
    <row r="6401" spans="1:5" x14ac:dyDescent="0.25">
      <c r="A6401">
        <v>115077832</v>
      </c>
      <c r="B6401">
        <v>118</v>
      </c>
      <c r="C6401" t="s">
        <v>39</v>
      </c>
      <c r="D6401" s="32">
        <v>41843</v>
      </c>
      <c r="E6401" t="str">
        <f t="shared" si="99"/>
        <v>90-120</v>
      </c>
    </row>
    <row r="6402" spans="1:5" x14ac:dyDescent="0.25">
      <c r="A6402">
        <v>115098632</v>
      </c>
      <c r="B6402">
        <v>120</v>
      </c>
      <c r="C6402" t="s">
        <v>40</v>
      </c>
      <c r="E6402" t="str">
        <f t="shared" si="99"/>
        <v>90-120</v>
      </c>
    </row>
    <row r="6403" spans="1:5" x14ac:dyDescent="0.25">
      <c r="A6403">
        <v>115098662</v>
      </c>
      <c r="B6403">
        <v>122</v>
      </c>
      <c r="C6403" t="s">
        <v>40</v>
      </c>
      <c r="E6403" t="str">
        <f t="shared" ref="E6403:E6466" si="100">IF(B6403&lt;=120,"90-120","121-150")</f>
        <v>121-150</v>
      </c>
    </row>
    <row r="6404" spans="1:5" x14ac:dyDescent="0.25">
      <c r="A6404">
        <v>115099796</v>
      </c>
      <c r="B6404">
        <v>148</v>
      </c>
      <c r="C6404" t="s">
        <v>40</v>
      </c>
      <c r="E6404" t="str">
        <f t="shared" si="100"/>
        <v>121-150</v>
      </c>
    </row>
    <row r="6405" spans="1:5" x14ac:dyDescent="0.25">
      <c r="A6405">
        <v>115103070</v>
      </c>
      <c r="B6405">
        <v>118</v>
      </c>
      <c r="C6405" t="s">
        <v>40</v>
      </c>
      <c r="E6405" t="str">
        <f t="shared" si="100"/>
        <v>90-120</v>
      </c>
    </row>
    <row r="6406" spans="1:5" x14ac:dyDescent="0.25">
      <c r="A6406">
        <v>115112424</v>
      </c>
      <c r="B6406">
        <v>143</v>
      </c>
      <c r="C6406" t="s">
        <v>39</v>
      </c>
      <c r="E6406" t="str">
        <f t="shared" si="100"/>
        <v>121-150</v>
      </c>
    </row>
    <row r="6407" spans="1:5" x14ac:dyDescent="0.25">
      <c r="A6407">
        <v>115118476</v>
      </c>
      <c r="B6407">
        <v>118</v>
      </c>
      <c r="C6407" t="s">
        <v>39</v>
      </c>
      <c r="E6407" t="str">
        <f t="shared" si="100"/>
        <v>90-120</v>
      </c>
    </row>
    <row r="6408" spans="1:5" x14ac:dyDescent="0.25">
      <c r="A6408">
        <v>115124198</v>
      </c>
      <c r="B6408">
        <v>120</v>
      </c>
      <c r="C6408" t="s">
        <v>40</v>
      </c>
      <c r="E6408" t="str">
        <f t="shared" si="100"/>
        <v>90-120</v>
      </c>
    </row>
    <row r="6409" spans="1:5" x14ac:dyDescent="0.25">
      <c r="A6409">
        <v>115125842</v>
      </c>
      <c r="B6409">
        <v>149</v>
      </c>
      <c r="C6409" t="s">
        <v>38</v>
      </c>
      <c r="D6409" s="32">
        <v>41865</v>
      </c>
      <c r="E6409" t="str">
        <f t="shared" si="100"/>
        <v>121-150</v>
      </c>
    </row>
    <row r="6410" spans="1:5" x14ac:dyDescent="0.25">
      <c r="A6410">
        <v>115125842</v>
      </c>
      <c r="B6410">
        <v>149</v>
      </c>
      <c r="C6410" t="s">
        <v>38</v>
      </c>
      <c r="D6410" s="32">
        <v>41865</v>
      </c>
      <c r="E6410" t="str">
        <f t="shared" si="100"/>
        <v>121-150</v>
      </c>
    </row>
    <row r="6411" spans="1:5" x14ac:dyDescent="0.25">
      <c r="A6411">
        <v>115126094</v>
      </c>
      <c r="B6411">
        <v>149</v>
      </c>
      <c r="C6411" t="s">
        <v>39</v>
      </c>
      <c r="E6411" t="str">
        <f t="shared" si="100"/>
        <v>121-150</v>
      </c>
    </row>
    <row r="6412" spans="1:5" x14ac:dyDescent="0.25">
      <c r="A6412">
        <v>115126598</v>
      </c>
      <c r="B6412">
        <v>92</v>
      </c>
      <c r="C6412" t="s">
        <v>40</v>
      </c>
      <c r="D6412" s="32">
        <v>41862</v>
      </c>
      <c r="E6412" t="str">
        <f t="shared" si="100"/>
        <v>90-120</v>
      </c>
    </row>
    <row r="6413" spans="1:5" x14ac:dyDescent="0.25">
      <c r="A6413">
        <v>115130924</v>
      </c>
      <c r="B6413">
        <v>92</v>
      </c>
      <c r="C6413" t="s">
        <v>39</v>
      </c>
      <c r="E6413" t="str">
        <f t="shared" si="100"/>
        <v>90-120</v>
      </c>
    </row>
    <row r="6414" spans="1:5" x14ac:dyDescent="0.25">
      <c r="A6414">
        <v>115132012</v>
      </c>
      <c r="B6414">
        <v>90</v>
      </c>
      <c r="C6414" t="s">
        <v>39</v>
      </c>
      <c r="E6414" t="str">
        <f t="shared" si="100"/>
        <v>90-120</v>
      </c>
    </row>
    <row r="6415" spans="1:5" x14ac:dyDescent="0.25">
      <c r="A6415">
        <v>115132896</v>
      </c>
      <c r="B6415">
        <v>116</v>
      </c>
      <c r="C6415" t="s">
        <v>39</v>
      </c>
      <c r="D6415" s="32">
        <v>41862</v>
      </c>
      <c r="E6415" t="str">
        <f t="shared" si="100"/>
        <v>90-120</v>
      </c>
    </row>
    <row r="6416" spans="1:5" x14ac:dyDescent="0.25">
      <c r="A6416">
        <v>115134158</v>
      </c>
      <c r="B6416">
        <v>111</v>
      </c>
      <c r="C6416" t="s">
        <v>38</v>
      </c>
      <c r="E6416" t="str">
        <f t="shared" si="100"/>
        <v>90-120</v>
      </c>
    </row>
    <row r="6417" spans="1:5" x14ac:dyDescent="0.25">
      <c r="A6417">
        <v>115136186</v>
      </c>
      <c r="B6417">
        <v>118</v>
      </c>
      <c r="C6417" t="s">
        <v>38</v>
      </c>
      <c r="E6417" t="str">
        <f t="shared" si="100"/>
        <v>90-120</v>
      </c>
    </row>
    <row r="6418" spans="1:5" x14ac:dyDescent="0.25">
      <c r="A6418">
        <v>115141712</v>
      </c>
      <c r="B6418">
        <v>150</v>
      </c>
      <c r="C6418" t="s">
        <v>40</v>
      </c>
      <c r="D6418" s="32">
        <v>41863</v>
      </c>
      <c r="E6418" t="str">
        <f t="shared" si="100"/>
        <v>121-150</v>
      </c>
    </row>
    <row r="6419" spans="1:5" x14ac:dyDescent="0.25">
      <c r="A6419">
        <v>115141712</v>
      </c>
      <c r="B6419">
        <v>150</v>
      </c>
      <c r="C6419" t="s">
        <v>40</v>
      </c>
      <c r="D6419" s="32">
        <v>41863</v>
      </c>
      <c r="E6419" t="str">
        <f t="shared" si="100"/>
        <v>121-150</v>
      </c>
    </row>
    <row r="6420" spans="1:5" x14ac:dyDescent="0.25">
      <c r="A6420">
        <v>115144746</v>
      </c>
      <c r="B6420">
        <v>150</v>
      </c>
      <c r="C6420" t="s">
        <v>39</v>
      </c>
      <c r="E6420" t="str">
        <f t="shared" si="100"/>
        <v>121-150</v>
      </c>
    </row>
    <row r="6421" spans="1:5" x14ac:dyDescent="0.25">
      <c r="A6421">
        <v>115149384</v>
      </c>
      <c r="B6421">
        <v>92</v>
      </c>
      <c r="C6421" t="s">
        <v>38</v>
      </c>
      <c r="E6421" t="str">
        <f t="shared" si="100"/>
        <v>90-120</v>
      </c>
    </row>
    <row r="6422" spans="1:5" x14ac:dyDescent="0.25">
      <c r="A6422">
        <v>115153064</v>
      </c>
      <c r="B6422">
        <v>92</v>
      </c>
      <c r="C6422" t="s">
        <v>40</v>
      </c>
      <c r="E6422" t="str">
        <f t="shared" si="100"/>
        <v>90-120</v>
      </c>
    </row>
    <row r="6423" spans="1:5" x14ac:dyDescent="0.25">
      <c r="A6423">
        <v>115155554</v>
      </c>
      <c r="B6423">
        <v>116</v>
      </c>
      <c r="C6423" t="s">
        <v>38</v>
      </c>
      <c r="E6423" t="str">
        <f t="shared" si="100"/>
        <v>90-120</v>
      </c>
    </row>
    <row r="6424" spans="1:5" x14ac:dyDescent="0.25">
      <c r="A6424">
        <v>115157996</v>
      </c>
      <c r="B6424">
        <v>120</v>
      </c>
      <c r="C6424" t="s">
        <v>39</v>
      </c>
      <c r="E6424" t="str">
        <f t="shared" si="100"/>
        <v>90-120</v>
      </c>
    </row>
    <row r="6425" spans="1:5" x14ac:dyDescent="0.25">
      <c r="A6425">
        <v>115158488</v>
      </c>
      <c r="B6425">
        <v>118</v>
      </c>
      <c r="C6425" t="s">
        <v>38</v>
      </c>
      <c r="E6425" t="str">
        <f t="shared" si="100"/>
        <v>90-120</v>
      </c>
    </row>
    <row r="6426" spans="1:5" x14ac:dyDescent="0.25">
      <c r="A6426">
        <v>115161902</v>
      </c>
      <c r="B6426">
        <v>141</v>
      </c>
      <c r="C6426" t="s">
        <v>39</v>
      </c>
      <c r="E6426" t="str">
        <f t="shared" si="100"/>
        <v>121-150</v>
      </c>
    </row>
    <row r="6427" spans="1:5" x14ac:dyDescent="0.25">
      <c r="A6427">
        <v>115164768</v>
      </c>
      <c r="B6427">
        <v>141</v>
      </c>
      <c r="C6427" t="s">
        <v>38</v>
      </c>
      <c r="E6427" t="str">
        <f t="shared" si="100"/>
        <v>121-150</v>
      </c>
    </row>
    <row r="6428" spans="1:5" x14ac:dyDescent="0.25">
      <c r="A6428">
        <v>115166248</v>
      </c>
      <c r="B6428">
        <v>141</v>
      </c>
      <c r="C6428" t="s">
        <v>38</v>
      </c>
      <c r="E6428" t="str">
        <f t="shared" si="100"/>
        <v>121-150</v>
      </c>
    </row>
    <row r="6429" spans="1:5" x14ac:dyDescent="0.25">
      <c r="A6429">
        <v>115166306</v>
      </c>
      <c r="B6429">
        <v>92</v>
      </c>
      <c r="C6429" t="s">
        <v>39</v>
      </c>
      <c r="E6429" t="str">
        <f t="shared" si="100"/>
        <v>90-120</v>
      </c>
    </row>
    <row r="6430" spans="1:5" x14ac:dyDescent="0.25">
      <c r="A6430">
        <v>115168944</v>
      </c>
      <c r="B6430">
        <v>141</v>
      </c>
      <c r="C6430" t="s">
        <v>38</v>
      </c>
      <c r="E6430" t="str">
        <f t="shared" si="100"/>
        <v>121-150</v>
      </c>
    </row>
    <row r="6431" spans="1:5" x14ac:dyDescent="0.25">
      <c r="A6431">
        <v>115172488</v>
      </c>
      <c r="B6431">
        <v>133</v>
      </c>
      <c r="C6431" t="s">
        <v>39</v>
      </c>
      <c r="E6431" t="str">
        <f t="shared" si="100"/>
        <v>121-150</v>
      </c>
    </row>
    <row r="6432" spans="1:5" x14ac:dyDescent="0.25">
      <c r="A6432">
        <v>115174012</v>
      </c>
      <c r="B6432">
        <v>150</v>
      </c>
      <c r="C6432" t="s">
        <v>39</v>
      </c>
      <c r="E6432" t="str">
        <f t="shared" si="100"/>
        <v>121-150</v>
      </c>
    </row>
    <row r="6433" spans="1:5" x14ac:dyDescent="0.25">
      <c r="A6433">
        <v>115174644</v>
      </c>
      <c r="B6433">
        <v>90</v>
      </c>
      <c r="C6433" t="s">
        <v>40</v>
      </c>
      <c r="D6433" s="32">
        <v>41844</v>
      </c>
      <c r="E6433" t="str">
        <f t="shared" si="100"/>
        <v>90-120</v>
      </c>
    </row>
    <row r="6434" spans="1:5" x14ac:dyDescent="0.25">
      <c r="A6434">
        <v>115175496</v>
      </c>
      <c r="B6434">
        <v>149</v>
      </c>
      <c r="C6434" t="s">
        <v>40</v>
      </c>
      <c r="E6434" t="str">
        <f t="shared" si="100"/>
        <v>121-150</v>
      </c>
    </row>
    <row r="6435" spans="1:5" x14ac:dyDescent="0.25">
      <c r="A6435">
        <v>115177708</v>
      </c>
      <c r="B6435">
        <v>90</v>
      </c>
      <c r="C6435" t="s">
        <v>39</v>
      </c>
      <c r="E6435" t="str">
        <f t="shared" si="100"/>
        <v>90-120</v>
      </c>
    </row>
    <row r="6436" spans="1:5" x14ac:dyDescent="0.25">
      <c r="A6436">
        <v>115179024</v>
      </c>
      <c r="B6436">
        <v>92</v>
      </c>
      <c r="C6436" t="s">
        <v>39</v>
      </c>
      <c r="E6436" t="str">
        <f t="shared" si="100"/>
        <v>90-120</v>
      </c>
    </row>
    <row r="6437" spans="1:5" x14ac:dyDescent="0.25">
      <c r="A6437">
        <v>115180340</v>
      </c>
      <c r="B6437">
        <v>148</v>
      </c>
      <c r="C6437" t="s">
        <v>38</v>
      </c>
      <c r="E6437" t="str">
        <f t="shared" si="100"/>
        <v>121-150</v>
      </c>
    </row>
    <row r="6438" spans="1:5" x14ac:dyDescent="0.25">
      <c r="A6438">
        <v>115181380</v>
      </c>
      <c r="B6438">
        <v>143</v>
      </c>
      <c r="C6438" t="s">
        <v>38</v>
      </c>
      <c r="E6438" t="str">
        <f t="shared" si="100"/>
        <v>121-150</v>
      </c>
    </row>
    <row r="6439" spans="1:5" x14ac:dyDescent="0.25">
      <c r="A6439">
        <v>115191208</v>
      </c>
      <c r="B6439">
        <v>111</v>
      </c>
      <c r="C6439" t="s">
        <v>40</v>
      </c>
      <c r="E6439" t="str">
        <f t="shared" si="100"/>
        <v>90-120</v>
      </c>
    </row>
    <row r="6440" spans="1:5" x14ac:dyDescent="0.25">
      <c r="A6440">
        <v>115198420</v>
      </c>
      <c r="B6440">
        <v>141</v>
      </c>
      <c r="C6440" t="s">
        <v>38</v>
      </c>
      <c r="E6440" t="str">
        <f t="shared" si="100"/>
        <v>121-150</v>
      </c>
    </row>
    <row r="6441" spans="1:5" x14ac:dyDescent="0.25">
      <c r="A6441">
        <v>115198626</v>
      </c>
      <c r="B6441">
        <v>90</v>
      </c>
      <c r="C6441" t="s">
        <v>38</v>
      </c>
      <c r="D6441" s="32">
        <v>41866</v>
      </c>
      <c r="E6441" t="str">
        <f t="shared" si="100"/>
        <v>90-120</v>
      </c>
    </row>
    <row r="6442" spans="1:5" x14ac:dyDescent="0.25">
      <c r="A6442">
        <v>115204792</v>
      </c>
      <c r="B6442">
        <v>146</v>
      </c>
      <c r="C6442" t="s">
        <v>38</v>
      </c>
      <c r="D6442" s="32">
        <v>41845</v>
      </c>
      <c r="E6442" t="str">
        <f t="shared" si="100"/>
        <v>121-150</v>
      </c>
    </row>
    <row r="6443" spans="1:5" x14ac:dyDescent="0.25">
      <c r="A6443">
        <v>115204792</v>
      </c>
      <c r="B6443">
        <v>146</v>
      </c>
      <c r="C6443" t="s">
        <v>38</v>
      </c>
      <c r="D6443" s="32">
        <v>41864</v>
      </c>
      <c r="E6443" t="str">
        <f t="shared" si="100"/>
        <v>121-150</v>
      </c>
    </row>
    <row r="6444" spans="1:5" x14ac:dyDescent="0.25">
      <c r="A6444">
        <v>115205578</v>
      </c>
      <c r="B6444">
        <v>143</v>
      </c>
      <c r="C6444" t="s">
        <v>39</v>
      </c>
      <c r="E6444" t="str">
        <f t="shared" si="100"/>
        <v>121-150</v>
      </c>
    </row>
    <row r="6445" spans="1:5" x14ac:dyDescent="0.25">
      <c r="A6445">
        <v>115205900</v>
      </c>
      <c r="B6445">
        <v>136</v>
      </c>
      <c r="C6445" t="s">
        <v>40</v>
      </c>
      <c r="E6445" t="str">
        <f t="shared" si="100"/>
        <v>121-150</v>
      </c>
    </row>
    <row r="6446" spans="1:5" x14ac:dyDescent="0.25">
      <c r="A6446">
        <v>115206142</v>
      </c>
      <c r="B6446">
        <v>141</v>
      </c>
      <c r="C6446" t="s">
        <v>39</v>
      </c>
      <c r="E6446" t="str">
        <f t="shared" si="100"/>
        <v>121-150</v>
      </c>
    </row>
    <row r="6447" spans="1:5" x14ac:dyDescent="0.25">
      <c r="A6447">
        <v>115212348</v>
      </c>
      <c r="B6447">
        <v>92</v>
      </c>
      <c r="C6447" t="s">
        <v>39</v>
      </c>
      <c r="E6447" t="str">
        <f t="shared" si="100"/>
        <v>90-120</v>
      </c>
    </row>
    <row r="6448" spans="1:5" x14ac:dyDescent="0.25">
      <c r="A6448">
        <v>115214946</v>
      </c>
      <c r="B6448">
        <v>150</v>
      </c>
      <c r="C6448" t="s">
        <v>40</v>
      </c>
      <c r="E6448" t="str">
        <f t="shared" si="100"/>
        <v>121-150</v>
      </c>
    </row>
    <row r="6449" spans="1:5" x14ac:dyDescent="0.25">
      <c r="A6449">
        <v>115222526</v>
      </c>
      <c r="B6449">
        <v>120</v>
      </c>
      <c r="C6449" t="s">
        <v>39</v>
      </c>
      <c r="E6449" t="str">
        <f t="shared" si="100"/>
        <v>90-120</v>
      </c>
    </row>
    <row r="6450" spans="1:5" x14ac:dyDescent="0.25">
      <c r="A6450">
        <v>115229872</v>
      </c>
      <c r="B6450">
        <v>122</v>
      </c>
      <c r="C6450" t="s">
        <v>40</v>
      </c>
      <c r="E6450" t="str">
        <f t="shared" si="100"/>
        <v>121-150</v>
      </c>
    </row>
    <row r="6451" spans="1:5" x14ac:dyDescent="0.25">
      <c r="A6451">
        <v>115234638</v>
      </c>
      <c r="B6451">
        <v>143</v>
      </c>
      <c r="C6451" t="s">
        <v>39</v>
      </c>
      <c r="E6451" t="str">
        <f t="shared" si="100"/>
        <v>121-150</v>
      </c>
    </row>
    <row r="6452" spans="1:5" x14ac:dyDescent="0.25">
      <c r="A6452">
        <v>115236866</v>
      </c>
      <c r="B6452">
        <v>90</v>
      </c>
      <c r="C6452" t="s">
        <v>40</v>
      </c>
      <c r="E6452" t="str">
        <f t="shared" si="100"/>
        <v>90-120</v>
      </c>
    </row>
    <row r="6453" spans="1:5" x14ac:dyDescent="0.25">
      <c r="A6453">
        <v>115238446</v>
      </c>
      <c r="B6453">
        <v>143</v>
      </c>
      <c r="C6453" t="s">
        <v>38</v>
      </c>
      <c r="E6453" t="str">
        <f t="shared" si="100"/>
        <v>121-150</v>
      </c>
    </row>
    <row r="6454" spans="1:5" x14ac:dyDescent="0.25">
      <c r="A6454">
        <v>115238928</v>
      </c>
      <c r="B6454">
        <v>105</v>
      </c>
      <c r="C6454" t="s">
        <v>40</v>
      </c>
      <c r="E6454" t="str">
        <f t="shared" si="100"/>
        <v>90-120</v>
      </c>
    </row>
    <row r="6455" spans="1:5" x14ac:dyDescent="0.25">
      <c r="A6455">
        <v>115239732</v>
      </c>
      <c r="B6455">
        <v>113</v>
      </c>
      <c r="C6455" t="s">
        <v>40</v>
      </c>
      <c r="E6455" t="str">
        <f t="shared" si="100"/>
        <v>90-120</v>
      </c>
    </row>
    <row r="6456" spans="1:5" x14ac:dyDescent="0.25">
      <c r="A6456">
        <v>115240804</v>
      </c>
      <c r="B6456">
        <v>120</v>
      </c>
      <c r="C6456" t="s">
        <v>38</v>
      </c>
      <c r="E6456" t="str">
        <f t="shared" si="100"/>
        <v>90-120</v>
      </c>
    </row>
    <row r="6457" spans="1:5" x14ac:dyDescent="0.25">
      <c r="A6457">
        <v>115243810</v>
      </c>
      <c r="B6457">
        <v>111</v>
      </c>
      <c r="C6457" t="s">
        <v>38</v>
      </c>
      <c r="E6457" t="str">
        <f t="shared" si="100"/>
        <v>90-120</v>
      </c>
    </row>
    <row r="6458" spans="1:5" x14ac:dyDescent="0.25">
      <c r="A6458">
        <v>115248090</v>
      </c>
      <c r="B6458">
        <v>90</v>
      </c>
      <c r="C6458" t="s">
        <v>39</v>
      </c>
      <c r="E6458" t="str">
        <f t="shared" si="100"/>
        <v>90-120</v>
      </c>
    </row>
    <row r="6459" spans="1:5" x14ac:dyDescent="0.25">
      <c r="A6459">
        <v>115248392</v>
      </c>
      <c r="B6459">
        <v>111</v>
      </c>
      <c r="C6459" t="s">
        <v>38</v>
      </c>
      <c r="E6459" t="str">
        <f t="shared" si="100"/>
        <v>90-120</v>
      </c>
    </row>
    <row r="6460" spans="1:5" x14ac:dyDescent="0.25">
      <c r="A6460">
        <v>115251916</v>
      </c>
      <c r="B6460">
        <v>141</v>
      </c>
      <c r="C6460" t="s">
        <v>39</v>
      </c>
      <c r="E6460" t="str">
        <f t="shared" si="100"/>
        <v>121-150</v>
      </c>
    </row>
    <row r="6461" spans="1:5" x14ac:dyDescent="0.25">
      <c r="A6461">
        <v>115269222</v>
      </c>
      <c r="B6461">
        <v>91</v>
      </c>
      <c r="C6461" t="s">
        <v>39</v>
      </c>
      <c r="E6461" t="str">
        <f t="shared" si="100"/>
        <v>90-120</v>
      </c>
    </row>
    <row r="6462" spans="1:5" x14ac:dyDescent="0.25">
      <c r="A6462">
        <v>115270946</v>
      </c>
      <c r="B6462">
        <v>133</v>
      </c>
      <c r="C6462" t="s">
        <v>39</v>
      </c>
      <c r="E6462" t="str">
        <f t="shared" si="100"/>
        <v>121-150</v>
      </c>
    </row>
    <row r="6463" spans="1:5" x14ac:dyDescent="0.25">
      <c r="A6463">
        <v>115274250</v>
      </c>
      <c r="B6463">
        <v>136</v>
      </c>
      <c r="C6463" t="s">
        <v>39</v>
      </c>
      <c r="E6463" t="str">
        <f t="shared" si="100"/>
        <v>121-150</v>
      </c>
    </row>
    <row r="6464" spans="1:5" x14ac:dyDescent="0.25">
      <c r="A6464">
        <v>115274880</v>
      </c>
      <c r="B6464">
        <v>90</v>
      </c>
      <c r="C6464" t="s">
        <v>38</v>
      </c>
      <c r="D6464" s="32">
        <v>41843</v>
      </c>
      <c r="E6464" t="str">
        <f t="shared" si="100"/>
        <v>90-120</v>
      </c>
    </row>
    <row r="6465" spans="1:5" x14ac:dyDescent="0.25">
      <c r="A6465">
        <v>115317724</v>
      </c>
      <c r="B6465">
        <v>120</v>
      </c>
      <c r="C6465" t="s">
        <v>38</v>
      </c>
      <c r="E6465" t="str">
        <f t="shared" si="100"/>
        <v>90-120</v>
      </c>
    </row>
    <row r="6466" spans="1:5" x14ac:dyDescent="0.25">
      <c r="A6466">
        <v>115319460</v>
      </c>
      <c r="B6466">
        <v>149</v>
      </c>
      <c r="C6466" t="s">
        <v>40</v>
      </c>
      <c r="E6466" t="str">
        <f t="shared" si="100"/>
        <v>121-150</v>
      </c>
    </row>
    <row r="6467" spans="1:5" x14ac:dyDescent="0.25">
      <c r="A6467">
        <v>115319634</v>
      </c>
      <c r="B6467">
        <v>121</v>
      </c>
      <c r="C6467" t="s">
        <v>38</v>
      </c>
      <c r="D6467" s="32">
        <v>41849</v>
      </c>
      <c r="E6467" t="str">
        <f t="shared" ref="E6467:E6530" si="101">IF(B6467&lt;=120,"90-120","121-150")</f>
        <v>121-150</v>
      </c>
    </row>
    <row r="6468" spans="1:5" x14ac:dyDescent="0.25">
      <c r="A6468">
        <v>115326096</v>
      </c>
      <c r="B6468">
        <v>143</v>
      </c>
      <c r="C6468" t="s">
        <v>40</v>
      </c>
      <c r="E6468" t="str">
        <f t="shared" si="101"/>
        <v>121-150</v>
      </c>
    </row>
    <row r="6469" spans="1:5" x14ac:dyDescent="0.25">
      <c r="A6469">
        <v>115330488</v>
      </c>
      <c r="B6469">
        <v>133</v>
      </c>
      <c r="C6469" t="s">
        <v>39</v>
      </c>
      <c r="D6469" s="32">
        <v>41850</v>
      </c>
      <c r="E6469" t="str">
        <f t="shared" si="101"/>
        <v>121-150</v>
      </c>
    </row>
    <row r="6470" spans="1:5" x14ac:dyDescent="0.25">
      <c r="A6470">
        <v>115341490</v>
      </c>
      <c r="B6470">
        <v>147</v>
      </c>
      <c r="C6470" t="s">
        <v>39</v>
      </c>
      <c r="E6470" t="str">
        <f t="shared" si="101"/>
        <v>121-150</v>
      </c>
    </row>
    <row r="6471" spans="1:5" x14ac:dyDescent="0.25">
      <c r="A6471">
        <v>115346912</v>
      </c>
      <c r="B6471">
        <v>90</v>
      </c>
      <c r="C6471" t="s">
        <v>39</v>
      </c>
      <c r="E6471" t="str">
        <f t="shared" si="101"/>
        <v>90-120</v>
      </c>
    </row>
    <row r="6472" spans="1:5" x14ac:dyDescent="0.25">
      <c r="A6472">
        <v>115352416</v>
      </c>
      <c r="B6472">
        <v>148</v>
      </c>
      <c r="C6472" t="s">
        <v>40</v>
      </c>
      <c r="E6472" t="str">
        <f t="shared" si="101"/>
        <v>121-150</v>
      </c>
    </row>
    <row r="6473" spans="1:5" x14ac:dyDescent="0.25">
      <c r="A6473">
        <v>115360334</v>
      </c>
      <c r="B6473">
        <v>104</v>
      </c>
      <c r="C6473" t="s">
        <v>38</v>
      </c>
      <c r="E6473" t="str">
        <f t="shared" si="101"/>
        <v>90-120</v>
      </c>
    </row>
    <row r="6474" spans="1:5" x14ac:dyDescent="0.25">
      <c r="A6474">
        <v>115362428</v>
      </c>
      <c r="B6474">
        <v>133</v>
      </c>
      <c r="C6474" t="s">
        <v>38</v>
      </c>
      <c r="D6474" s="32">
        <v>41851</v>
      </c>
      <c r="E6474" t="str">
        <f t="shared" si="101"/>
        <v>121-150</v>
      </c>
    </row>
    <row r="6475" spans="1:5" x14ac:dyDescent="0.25">
      <c r="A6475">
        <v>115367024</v>
      </c>
      <c r="B6475">
        <v>119</v>
      </c>
      <c r="C6475" t="s">
        <v>39</v>
      </c>
      <c r="E6475" t="str">
        <f t="shared" si="101"/>
        <v>90-120</v>
      </c>
    </row>
    <row r="6476" spans="1:5" x14ac:dyDescent="0.25">
      <c r="A6476">
        <v>115368080</v>
      </c>
      <c r="B6476">
        <v>149</v>
      </c>
      <c r="C6476" t="s">
        <v>39</v>
      </c>
      <c r="D6476" s="32">
        <v>41841</v>
      </c>
      <c r="E6476" t="str">
        <f t="shared" si="101"/>
        <v>121-150</v>
      </c>
    </row>
    <row r="6477" spans="1:5" x14ac:dyDescent="0.25">
      <c r="A6477">
        <v>115369574</v>
      </c>
      <c r="B6477">
        <v>90</v>
      </c>
      <c r="C6477" t="s">
        <v>38</v>
      </c>
      <c r="E6477" t="str">
        <f t="shared" si="101"/>
        <v>90-120</v>
      </c>
    </row>
    <row r="6478" spans="1:5" x14ac:dyDescent="0.25">
      <c r="A6478">
        <v>115381228</v>
      </c>
      <c r="B6478">
        <v>150</v>
      </c>
      <c r="C6478" t="s">
        <v>38</v>
      </c>
      <c r="E6478" t="str">
        <f t="shared" si="101"/>
        <v>121-150</v>
      </c>
    </row>
    <row r="6479" spans="1:5" x14ac:dyDescent="0.25">
      <c r="A6479">
        <v>115381764</v>
      </c>
      <c r="B6479">
        <v>106</v>
      </c>
      <c r="C6479" t="s">
        <v>38</v>
      </c>
      <c r="E6479" t="str">
        <f t="shared" si="101"/>
        <v>90-120</v>
      </c>
    </row>
    <row r="6480" spans="1:5" x14ac:dyDescent="0.25">
      <c r="A6480">
        <v>115387238</v>
      </c>
      <c r="B6480">
        <v>103</v>
      </c>
      <c r="C6480" t="s">
        <v>40</v>
      </c>
      <c r="E6480" t="str">
        <f t="shared" si="101"/>
        <v>90-120</v>
      </c>
    </row>
    <row r="6481" spans="1:5" x14ac:dyDescent="0.25">
      <c r="A6481">
        <v>115387658</v>
      </c>
      <c r="B6481">
        <v>120</v>
      </c>
      <c r="C6481" t="s">
        <v>39</v>
      </c>
      <c r="D6481" s="32">
        <v>41842</v>
      </c>
      <c r="E6481" t="str">
        <f t="shared" si="101"/>
        <v>90-120</v>
      </c>
    </row>
    <row r="6482" spans="1:5" x14ac:dyDescent="0.25">
      <c r="A6482">
        <v>115388938</v>
      </c>
      <c r="B6482">
        <v>118</v>
      </c>
      <c r="C6482" t="s">
        <v>38</v>
      </c>
      <c r="D6482" s="32">
        <v>41856</v>
      </c>
      <c r="E6482" t="str">
        <f t="shared" si="101"/>
        <v>90-120</v>
      </c>
    </row>
    <row r="6483" spans="1:5" x14ac:dyDescent="0.25">
      <c r="A6483">
        <v>115389694</v>
      </c>
      <c r="B6483">
        <v>143</v>
      </c>
      <c r="C6483" t="s">
        <v>38</v>
      </c>
      <c r="E6483" t="str">
        <f t="shared" si="101"/>
        <v>121-150</v>
      </c>
    </row>
    <row r="6484" spans="1:5" x14ac:dyDescent="0.25">
      <c r="A6484">
        <v>115393728</v>
      </c>
      <c r="B6484">
        <v>148</v>
      </c>
      <c r="C6484" t="s">
        <v>40</v>
      </c>
      <c r="E6484" t="str">
        <f t="shared" si="101"/>
        <v>121-150</v>
      </c>
    </row>
    <row r="6485" spans="1:5" x14ac:dyDescent="0.25">
      <c r="A6485">
        <v>115396308</v>
      </c>
      <c r="B6485">
        <v>141</v>
      </c>
      <c r="C6485" t="s">
        <v>39</v>
      </c>
      <c r="E6485" t="str">
        <f t="shared" si="101"/>
        <v>121-150</v>
      </c>
    </row>
    <row r="6486" spans="1:5" x14ac:dyDescent="0.25">
      <c r="A6486">
        <v>115400652</v>
      </c>
      <c r="B6486">
        <v>119</v>
      </c>
      <c r="C6486" t="s">
        <v>40</v>
      </c>
      <c r="E6486" t="str">
        <f t="shared" si="101"/>
        <v>90-120</v>
      </c>
    </row>
    <row r="6487" spans="1:5" x14ac:dyDescent="0.25">
      <c r="A6487">
        <v>115403550</v>
      </c>
      <c r="B6487">
        <v>149</v>
      </c>
      <c r="C6487" t="s">
        <v>40</v>
      </c>
      <c r="E6487" t="str">
        <f t="shared" si="101"/>
        <v>121-150</v>
      </c>
    </row>
    <row r="6488" spans="1:5" x14ac:dyDescent="0.25">
      <c r="A6488">
        <v>115407494</v>
      </c>
      <c r="B6488">
        <v>141</v>
      </c>
      <c r="C6488" t="s">
        <v>39</v>
      </c>
      <c r="E6488" t="str">
        <f t="shared" si="101"/>
        <v>121-150</v>
      </c>
    </row>
    <row r="6489" spans="1:5" x14ac:dyDescent="0.25">
      <c r="A6489">
        <v>115408884</v>
      </c>
      <c r="B6489">
        <v>141</v>
      </c>
      <c r="C6489" t="s">
        <v>38</v>
      </c>
      <c r="E6489" t="str">
        <f t="shared" si="101"/>
        <v>121-150</v>
      </c>
    </row>
    <row r="6490" spans="1:5" x14ac:dyDescent="0.25">
      <c r="A6490">
        <v>115411372</v>
      </c>
      <c r="B6490">
        <v>141</v>
      </c>
      <c r="C6490" t="s">
        <v>40</v>
      </c>
      <c r="E6490" t="str">
        <f t="shared" si="101"/>
        <v>121-150</v>
      </c>
    </row>
    <row r="6491" spans="1:5" x14ac:dyDescent="0.25">
      <c r="A6491">
        <v>115414594</v>
      </c>
      <c r="B6491">
        <v>106</v>
      </c>
      <c r="C6491" t="s">
        <v>39</v>
      </c>
      <c r="E6491" t="str">
        <f t="shared" si="101"/>
        <v>90-120</v>
      </c>
    </row>
    <row r="6492" spans="1:5" x14ac:dyDescent="0.25">
      <c r="A6492">
        <v>115422862</v>
      </c>
      <c r="B6492">
        <v>106</v>
      </c>
      <c r="C6492" t="s">
        <v>40</v>
      </c>
      <c r="E6492" t="str">
        <f t="shared" si="101"/>
        <v>90-120</v>
      </c>
    </row>
    <row r="6493" spans="1:5" x14ac:dyDescent="0.25">
      <c r="A6493">
        <v>115424384</v>
      </c>
      <c r="B6493">
        <v>122</v>
      </c>
      <c r="C6493" t="s">
        <v>40</v>
      </c>
      <c r="E6493" t="str">
        <f t="shared" si="101"/>
        <v>121-150</v>
      </c>
    </row>
    <row r="6494" spans="1:5" x14ac:dyDescent="0.25">
      <c r="A6494">
        <v>115426000</v>
      </c>
      <c r="B6494">
        <v>92</v>
      </c>
      <c r="C6494" t="s">
        <v>40</v>
      </c>
      <c r="D6494" s="32">
        <v>41864</v>
      </c>
      <c r="E6494" t="str">
        <f t="shared" si="101"/>
        <v>90-120</v>
      </c>
    </row>
    <row r="6495" spans="1:5" x14ac:dyDescent="0.25">
      <c r="A6495">
        <v>115427888</v>
      </c>
      <c r="B6495">
        <v>148</v>
      </c>
      <c r="C6495" t="s">
        <v>39</v>
      </c>
      <c r="E6495" t="str">
        <f t="shared" si="101"/>
        <v>121-150</v>
      </c>
    </row>
    <row r="6496" spans="1:5" x14ac:dyDescent="0.25">
      <c r="A6496">
        <v>115429502</v>
      </c>
      <c r="B6496">
        <v>136</v>
      </c>
      <c r="C6496" t="s">
        <v>39</v>
      </c>
      <c r="E6496" t="str">
        <f t="shared" si="101"/>
        <v>121-150</v>
      </c>
    </row>
    <row r="6497" spans="1:5" x14ac:dyDescent="0.25">
      <c r="A6497">
        <v>115429630</v>
      </c>
      <c r="B6497">
        <v>127</v>
      </c>
      <c r="C6497" t="s">
        <v>40</v>
      </c>
      <c r="E6497" t="str">
        <f t="shared" si="101"/>
        <v>121-150</v>
      </c>
    </row>
    <row r="6498" spans="1:5" x14ac:dyDescent="0.25">
      <c r="A6498">
        <v>115437678</v>
      </c>
      <c r="B6498">
        <v>122</v>
      </c>
      <c r="C6498" t="s">
        <v>39</v>
      </c>
      <c r="E6498" t="str">
        <f t="shared" si="101"/>
        <v>121-150</v>
      </c>
    </row>
    <row r="6499" spans="1:5" x14ac:dyDescent="0.25">
      <c r="A6499">
        <v>115438202</v>
      </c>
      <c r="B6499">
        <v>148</v>
      </c>
      <c r="C6499" t="s">
        <v>38</v>
      </c>
      <c r="D6499" s="32">
        <v>41870</v>
      </c>
      <c r="E6499" t="str">
        <f t="shared" si="101"/>
        <v>121-150</v>
      </c>
    </row>
    <row r="6500" spans="1:5" x14ac:dyDescent="0.25">
      <c r="A6500">
        <v>115439234</v>
      </c>
      <c r="B6500">
        <v>118</v>
      </c>
      <c r="C6500" t="s">
        <v>38</v>
      </c>
      <c r="E6500" t="str">
        <f t="shared" si="101"/>
        <v>90-120</v>
      </c>
    </row>
    <row r="6501" spans="1:5" x14ac:dyDescent="0.25">
      <c r="A6501">
        <v>115441448</v>
      </c>
      <c r="B6501">
        <v>92</v>
      </c>
      <c r="C6501" t="s">
        <v>40</v>
      </c>
      <c r="E6501" t="str">
        <f t="shared" si="101"/>
        <v>90-120</v>
      </c>
    </row>
    <row r="6502" spans="1:5" x14ac:dyDescent="0.25">
      <c r="A6502">
        <v>115448450</v>
      </c>
      <c r="B6502">
        <v>136</v>
      </c>
      <c r="C6502" t="s">
        <v>38</v>
      </c>
      <c r="E6502" t="str">
        <f t="shared" si="101"/>
        <v>121-150</v>
      </c>
    </row>
    <row r="6503" spans="1:5" x14ac:dyDescent="0.25">
      <c r="A6503">
        <v>115453490</v>
      </c>
      <c r="B6503">
        <v>92</v>
      </c>
      <c r="C6503" t="s">
        <v>39</v>
      </c>
      <c r="E6503" t="str">
        <f t="shared" si="101"/>
        <v>90-120</v>
      </c>
    </row>
    <row r="6504" spans="1:5" x14ac:dyDescent="0.25">
      <c r="A6504">
        <v>115467334</v>
      </c>
      <c r="B6504">
        <v>141</v>
      </c>
      <c r="C6504" t="s">
        <v>39</v>
      </c>
      <c r="E6504" t="str">
        <f t="shared" si="101"/>
        <v>121-150</v>
      </c>
    </row>
    <row r="6505" spans="1:5" x14ac:dyDescent="0.25">
      <c r="A6505">
        <v>115483992</v>
      </c>
      <c r="B6505">
        <v>111</v>
      </c>
      <c r="C6505" t="s">
        <v>39</v>
      </c>
      <c r="D6505" s="32">
        <v>41845</v>
      </c>
      <c r="E6505" t="str">
        <f t="shared" si="101"/>
        <v>90-120</v>
      </c>
    </row>
    <row r="6506" spans="1:5" x14ac:dyDescent="0.25">
      <c r="A6506">
        <v>115490530</v>
      </c>
      <c r="B6506">
        <v>92</v>
      </c>
      <c r="C6506" t="s">
        <v>38</v>
      </c>
      <c r="E6506" t="str">
        <f t="shared" si="101"/>
        <v>90-120</v>
      </c>
    </row>
    <row r="6507" spans="1:5" x14ac:dyDescent="0.25">
      <c r="A6507">
        <v>115491634</v>
      </c>
      <c r="B6507">
        <v>150</v>
      </c>
      <c r="C6507" t="s">
        <v>38</v>
      </c>
      <c r="E6507" t="str">
        <f t="shared" si="101"/>
        <v>121-150</v>
      </c>
    </row>
    <row r="6508" spans="1:5" x14ac:dyDescent="0.25">
      <c r="A6508">
        <v>115495738</v>
      </c>
      <c r="B6508">
        <v>120</v>
      </c>
      <c r="C6508" t="s">
        <v>39</v>
      </c>
      <c r="E6508" t="str">
        <f t="shared" si="101"/>
        <v>90-120</v>
      </c>
    </row>
    <row r="6509" spans="1:5" x14ac:dyDescent="0.25">
      <c r="A6509">
        <v>115497322</v>
      </c>
      <c r="B6509">
        <v>141</v>
      </c>
      <c r="C6509" t="s">
        <v>40</v>
      </c>
      <c r="E6509" t="str">
        <f t="shared" si="101"/>
        <v>121-150</v>
      </c>
    </row>
    <row r="6510" spans="1:5" x14ac:dyDescent="0.25">
      <c r="A6510">
        <v>115500858</v>
      </c>
      <c r="B6510">
        <v>150</v>
      </c>
      <c r="C6510" t="s">
        <v>39</v>
      </c>
      <c r="E6510" t="str">
        <f t="shared" si="101"/>
        <v>121-150</v>
      </c>
    </row>
    <row r="6511" spans="1:5" x14ac:dyDescent="0.25">
      <c r="A6511">
        <v>115502886</v>
      </c>
      <c r="B6511">
        <v>149</v>
      </c>
      <c r="C6511" t="s">
        <v>38</v>
      </c>
      <c r="E6511" t="str">
        <f t="shared" si="101"/>
        <v>121-150</v>
      </c>
    </row>
    <row r="6512" spans="1:5" x14ac:dyDescent="0.25">
      <c r="A6512">
        <v>115502990</v>
      </c>
      <c r="B6512">
        <v>120</v>
      </c>
      <c r="C6512" t="s">
        <v>39</v>
      </c>
      <c r="D6512" s="32">
        <v>41869</v>
      </c>
      <c r="E6512" t="str">
        <f t="shared" si="101"/>
        <v>90-120</v>
      </c>
    </row>
    <row r="6513" spans="1:5" x14ac:dyDescent="0.25">
      <c r="A6513">
        <v>115514382</v>
      </c>
      <c r="B6513">
        <v>150</v>
      </c>
      <c r="C6513" t="s">
        <v>40</v>
      </c>
      <c r="E6513" t="str">
        <f t="shared" si="101"/>
        <v>121-150</v>
      </c>
    </row>
    <row r="6514" spans="1:5" x14ac:dyDescent="0.25">
      <c r="A6514">
        <v>115514838</v>
      </c>
      <c r="B6514">
        <v>90</v>
      </c>
      <c r="C6514" t="s">
        <v>39</v>
      </c>
      <c r="E6514" t="str">
        <f t="shared" si="101"/>
        <v>90-120</v>
      </c>
    </row>
    <row r="6515" spans="1:5" x14ac:dyDescent="0.25">
      <c r="A6515">
        <v>115531034</v>
      </c>
      <c r="B6515">
        <v>148</v>
      </c>
      <c r="C6515" t="s">
        <v>40</v>
      </c>
      <c r="E6515" t="str">
        <f t="shared" si="101"/>
        <v>121-150</v>
      </c>
    </row>
    <row r="6516" spans="1:5" x14ac:dyDescent="0.25">
      <c r="A6516">
        <v>115535766</v>
      </c>
      <c r="B6516">
        <v>119</v>
      </c>
      <c r="C6516" t="s">
        <v>38</v>
      </c>
      <c r="E6516" t="str">
        <f t="shared" si="101"/>
        <v>90-120</v>
      </c>
    </row>
    <row r="6517" spans="1:5" x14ac:dyDescent="0.25">
      <c r="A6517">
        <v>115539190</v>
      </c>
      <c r="B6517">
        <v>111</v>
      </c>
      <c r="C6517" t="s">
        <v>39</v>
      </c>
      <c r="E6517" t="str">
        <f t="shared" si="101"/>
        <v>90-120</v>
      </c>
    </row>
    <row r="6518" spans="1:5" x14ac:dyDescent="0.25">
      <c r="A6518">
        <v>115551112</v>
      </c>
      <c r="B6518">
        <v>119</v>
      </c>
      <c r="C6518" t="s">
        <v>38</v>
      </c>
      <c r="E6518" t="str">
        <f t="shared" si="101"/>
        <v>90-120</v>
      </c>
    </row>
    <row r="6519" spans="1:5" x14ac:dyDescent="0.25">
      <c r="A6519">
        <v>115555552</v>
      </c>
      <c r="B6519">
        <v>118</v>
      </c>
      <c r="C6519" t="s">
        <v>39</v>
      </c>
      <c r="E6519" t="str">
        <f t="shared" si="101"/>
        <v>90-120</v>
      </c>
    </row>
    <row r="6520" spans="1:5" x14ac:dyDescent="0.25">
      <c r="A6520">
        <v>115560286</v>
      </c>
      <c r="B6520">
        <v>143</v>
      </c>
      <c r="C6520" t="s">
        <v>39</v>
      </c>
      <c r="E6520" t="str">
        <f t="shared" si="101"/>
        <v>121-150</v>
      </c>
    </row>
    <row r="6521" spans="1:5" x14ac:dyDescent="0.25">
      <c r="A6521">
        <v>115567946</v>
      </c>
      <c r="B6521">
        <v>90</v>
      </c>
      <c r="C6521" t="s">
        <v>38</v>
      </c>
      <c r="E6521" t="str">
        <f t="shared" si="101"/>
        <v>90-120</v>
      </c>
    </row>
    <row r="6522" spans="1:5" x14ac:dyDescent="0.25">
      <c r="A6522">
        <v>115569052</v>
      </c>
      <c r="B6522">
        <v>120</v>
      </c>
      <c r="C6522" t="s">
        <v>40</v>
      </c>
      <c r="E6522" t="str">
        <f t="shared" si="101"/>
        <v>90-120</v>
      </c>
    </row>
    <row r="6523" spans="1:5" x14ac:dyDescent="0.25">
      <c r="A6523">
        <v>115569280</v>
      </c>
      <c r="B6523">
        <v>119</v>
      </c>
      <c r="C6523" t="s">
        <v>38</v>
      </c>
      <c r="E6523" t="str">
        <f t="shared" si="101"/>
        <v>90-120</v>
      </c>
    </row>
    <row r="6524" spans="1:5" x14ac:dyDescent="0.25">
      <c r="A6524">
        <v>115573326</v>
      </c>
      <c r="B6524">
        <v>122</v>
      </c>
      <c r="C6524" t="s">
        <v>38</v>
      </c>
      <c r="E6524" t="str">
        <f t="shared" si="101"/>
        <v>121-150</v>
      </c>
    </row>
    <row r="6525" spans="1:5" x14ac:dyDescent="0.25">
      <c r="A6525">
        <v>115577758</v>
      </c>
      <c r="B6525">
        <v>120</v>
      </c>
      <c r="C6525" t="s">
        <v>39</v>
      </c>
      <c r="E6525" t="str">
        <f t="shared" si="101"/>
        <v>90-120</v>
      </c>
    </row>
    <row r="6526" spans="1:5" x14ac:dyDescent="0.25">
      <c r="A6526">
        <v>115583396</v>
      </c>
      <c r="B6526">
        <v>150</v>
      </c>
      <c r="C6526" t="s">
        <v>39</v>
      </c>
      <c r="E6526" t="str">
        <f t="shared" si="101"/>
        <v>121-150</v>
      </c>
    </row>
    <row r="6527" spans="1:5" x14ac:dyDescent="0.25">
      <c r="A6527">
        <v>115583980</v>
      </c>
      <c r="B6527">
        <v>120</v>
      </c>
      <c r="C6527" t="s">
        <v>39</v>
      </c>
      <c r="E6527" t="str">
        <f t="shared" si="101"/>
        <v>90-120</v>
      </c>
    </row>
    <row r="6528" spans="1:5" x14ac:dyDescent="0.25">
      <c r="A6528">
        <v>115584634</v>
      </c>
      <c r="B6528">
        <v>117</v>
      </c>
      <c r="C6528" t="s">
        <v>39</v>
      </c>
      <c r="E6528" t="str">
        <f t="shared" si="101"/>
        <v>90-120</v>
      </c>
    </row>
    <row r="6529" spans="1:5" x14ac:dyDescent="0.25">
      <c r="A6529">
        <v>115589250</v>
      </c>
      <c r="B6529">
        <v>118</v>
      </c>
      <c r="C6529" t="s">
        <v>38</v>
      </c>
      <c r="E6529" t="str">
        <f t="shared" si="101"/>
        <v>90-120</v>
      </c>
    </row>
    <row r="6530" spans="1:5" x14ac:dyDescent="0.25">
      <c r="A6530">
        <v>115589622</v>
      </c>
      <c r="B6530">
        <v>148</v>
      </c>
      <c r="C6530" t="s">
        <v>39</v>
      </c>
      <c r="E6530" t="str">
        <f t="shared" si="101"/>
        <v>121-150</v>
      </c>
    </row>
    <row r="6531" spans="1:5" x14ac:dyDescent="0.25">
      <c r="A6531">
        <v>115593190</v>
      </c>
      <c r="B6531">
        <v>92</v>
      </c>
      <c r="C6531" t="s">
        <v>40</v>
      </c>
      <c r="E6531" t="str">
        <f t="shared" ref="E6531:E6594" si="102">IF(B6531&lt;=120,"90-120","121-150")</f>
        <v>90-120</v>
      </c>
    </row>
    <row r="6532" spans="1:5" x14ac:dyDescent="0.25">
      <c r="A6532">
        <v>115601222</v>
      </c>
      <c r="B6532">
        <v>92</v>
      </c>
      <c r="C6532" t="s">
        <v>39</v>
      </c>
      <c r="E6532" t="str">
        <f t="shared" si="102"/>
        <v>90-120</v>
      </c>
    </row>
    <row r="6533" spans="1:5" x14ac:dyDescent="0.25">
      <c r="A6533">
        <v>115603066</v>
      </c>
      <c r="B6533">
        <v>119</v>
      </c>
      <c r="C6533" t="s">
        <v>38</v>
      </c>
      <c r="D6533" s="32">
        <v>41862</v>
      </c>
      <c r="E6533" t="str">
        <f t="shared" si="102"/>
        <v>90-120</v>
      </c>
    </row>
    <row r="6534" spans="1:5" x14ac:dyDescent="0.25">
      <c r="A6534">
        <v>115604664</v>
      </c>
      <c r="B6534">
        <v>149</v>
      </c>
      <c r="C6534" t="s">
        <v>39</v>
      </c>
      <c r="E6534" t="str">
        <f t="shared" si="102"/>
        <v>121-150</v>
      </c>
    </row>
    <row r="6535" spans="1:5" x14ac:dyDescent="0.25">
      <c r="A6535">
        <v>115605766</v>
      </c>
      <c r="B6535">
        <v>118</v>
      </c>
      <c r="C6535" t="s">
        <v>38</v>
      </c>
      <c r="E6535" t="str">
        <f t="shared" si="102"/>
        <v>90-120</v>
      </c>
    </row>
    <row r="6536" spans="1:5" x14ac:dyDescent="0.25">
      <c r="A6536">
        <v>115606906</v>
      </c>
      <c r="B6536">
        <v>149</v>
      </c>
      <c r="C6536" t="s">
        <v>39</v>
      </c>
      <c r="E6536" t="str">
        <f t="shared" si="102"/>
        <v>121-150</v>
      </c>
    </row>
    <row r="6537" spans="1:5" x14ac:dyDescent="0.25">
      <c r="A6537">
        <v>115611018</v>
      </c>
      <c r="B6537">
        <v>150</v>
      </c>
      <c r="C6537" t="s">
        <v>39</v>
      </c>
      <c r="E6537" t="str">
        <f t="shared" si="102"/>
        <v>121-150</v>
      </c>
    </row>
    <row r="6538" spans="1:5" x14ac:dyDescent="0.25">
      <c r="A6538">
        <v>115614528</v>
      </c>
      <c r="B6538">
        <v>92</v>
      </c>
      <c r="C6538" t="s">
        <v>39</v>
      </c>
      <c r="E6538" t="str">
        <f t="shared" si="102"/>
        <v>90-120</v>
      </c>
    </row>
    <row r="6539" spans="1:5" x14ac:dyDescent="0.25">
      <c r="A6539">
        <v>115628944</v>
      </c>
      <c r="B6539">
        <v>91</v>
      </c>
      <c r="C6539" t="s">
        <v>38</v>
      </c>
      <c r="E6539" t="str">
        <f t="shared" si="102"/>
        <v>90-120</v>
      </c>
    </row>
    <row r="6540" spans="1:5" x14ac:dyDescent="0.25">
      <c r="A6540">
        <v>115635286</v>
      </c>
      <c r="B6540">
        <v>113</v>
      </c>
      <c r="C6540" t="s">
        <v>39</v>
      </c>
      <c r="E6540" t="str">
        <f t="shared" si="102"/>
        <v>90-120</v>
      </c>
    </row>
    <row r="6541" spans="1:5" x14ac:dyDescent="0.25">
      <c r="A6541">
        <v>115641214</v>
      </c>
      <c r="B6541">
        <v>143</v>
      </c>
      <c r="C6541" t="s">
        <v>38</v>
      </c>
      <c r="E6541" t="str">
        <f t="shared" si="102"/>
        <v>121-150</v>
      </c>
    </row>
    <row r="6542" spans="1:5" x14ac:dyDescent="0.25">
      <c r="A6542">
        <v>115661074</v>
      </c>
      <c r="B6542">
        <v>148</v>
      </c>
      <c r="C6542" t="s">
        <v>39</v>
      </c>
      <c r="D6542" s="32">
        <v>41850</v>
      </c>
      <c r="E6542" t="str">
        <f t="shared" si="102"/>
        <v>121-150</v>
      </c>
    </row>
    <row r="6543" spans="1:5" x14ac:dyDescent="0.25">
      <c r="A6543">
        <v>115664040</v>
      </c>
      <c r="B6543">
        <v>150</v>
      </c>
      <c r="C6543" t="s">
        <v>38</v>
      </c>
      <c r="E6543" t="str">
        <f t="shared" si="102"/>
        <v>121-150</v>
      </c>
    </row>
    <row r="6544" spans="1:5" x14ac:dyDescent="0.25">
      <c r="A6544">
        <v>115690236</v>
      </c>
      <c r="B6544">
        <v>92</v>
      </c>
      <c r="C6544" t="s">
        <v>39</v>
      </c>
      <c r="E6544" t="str">
        <f t="shared" si="102"/>
        <v>90-120</v>
      </c>
    </row>
    <row r="6545" spans="1:5" x14ac:dyDescent="0.25">
      <c r="A6545">
        <v>115695380</v>
      </c>
      <c r="B6545">
        <v>119</v>
      </c>
      <c r="C6545" t="s">
        <v>39</v>
      </c>
      <c r="E6545" t="str">
        <f t="shared" si="102"/>
        <v>90-120</v>
      </c>
    </row>
    <row r="6546" spans="1:5" x14ac:dyDescent="0.25">
      <c r="A6546">
        <v>115697040</v>
      </c>
      <c r="B6546">
        <v>90</v>
      </c>
      <c r="C6546" t="s">
        <v>40</v>
      </c>
      <c r="E6546" t="str">
        <f t="shared" si="102"/>
        <v>90-120</v>
      </c>
    </row>
    <row r="6547" spans="1:5" x14ac:dyDescent="0.25">
      <c r="A6547">
        <v>115697850</v>
      </c>
      <c r="B6547">
        <v>148</v>
      </c>
      <c r="C6547" t="s">
        <v>38</v>
      </c>
      <c r="E6547" t="str">
        <f t="shared" si="102"/>
        <v>121-150</v>
      </c>
    </row>
    <row r="6548" spans="1:5" x14ac:dyDescent="0.25">
      <c r="A6548">
        <v>115703804</v>
      </c>
      <c r="B6548">
        <v>141</v>
      </c>
      <c r="C6548" t="s">
        <v>39</v>
      </c>
      <c r="E6548" t="str">
        <f t="shared" si="102"/>
        <v>121-150</v>
      </c>
    </row>
    <row r="6549" spans="1:5" x14ac:dyDescent="0.25">
      <c r="A6549">
        <v>115704472</v>
      </c>
      <c r="B6549">
        <v>150</v>
      </c>
      <c r="C6549" t="s">
        <v>38</v>
      </c>
      <c r="E6549" t="str">
        <f t="shared" si="102"/>
        <v>121-150</v>
      </c>
    </row>
    <row r="6550" spans="1:5" x14ac:dyDescent="0.25">
      <c r="A6550">
        <v>115709442</v>
      </c>
      <c r="B6550">
        <v>149</v>
      </c>
      <c r="C6550" t="s">
        <v>40</v>
      </c>
      <c r="E6550" t="str">
        <f t="shared" si="102"/>
        <v>121-150</v>
      </c>
    </row>
    <row r="6551" spans="1:5" x14ac:dyDescent="0.25">
      <c r="A6551">
        <v>115710332</v>
      </c>
      <c r="B6551">
        <v>122</v>
      </c>
      <c r="C6551" t="s">
        <v>38</v>
      </c>
      <c r="E6551" t="str">
        <f t="shared" si="102"/>
        <v>121-150</v>
      </c>
    </row>
    <row r="6552" spans="1:5" x14ac:dyDescent="0.25">
      <c r="A6552">
        <v>115711102</v>
      </c>
      <c r="B6552">
        <v>92</v>
      </c>
      <c r="C6552" t="s">
        <v>39</v>
      </c>
      <c r="E6552" t="str">
        <f t="shared" si="102"/>
        <v>90-120</v>
      </c>
    </row>
    <row r="6553" spans="1:5" x14ac:dyDescent="0.25">
      <c r="A6553">
        <v>115712766</v>
      </c>
      <c r="B6553">
        <v>120</v>
      </c>
      <c r="C6553" t="s">
        <v>38</v>
      </c>
      <c r="D6553" s="32">
        <v>41851</v>
      </c>
      <c r="E6553" t="str">
        <f t="shared" si="102"/>
        <v>90-120</v>
      </c>
    </row>
    <row r="6554" spans="1:5" x14ac:dyDescent="0.25">
      <c r="A6554">
        <v>115716844</v>
      </c>
      <c r="B6554">
        <v>148</v>
      </c>
      <c r="C6554" t="s">
        <v>39</v>
      </c>
      <c r="E6554" t="str">
        <f t="shared" si="102"/>
        <v>121-150</v>
      </c>
    </row>
    <row r="6555" spans="1:5" x14ac:dyDescent="0.25">
      <c r="A6555">
        <v>115718940</v>
      </c>
      <c r="B6555">
        <v>148</v>
      </c>
      <c r="C6555" t="s">
        <v>39</v>
      </c>
      <c r="D6555" s="32">
        <v>41852</v>
      </c>
      <c r="E6555" t="str">
        <f t="shared" si="102"/>
        <v>121-150</v>
      </c>
    </row>
    <row r="6556" spans="1:5" x14ac:dyDescent="0.25">
      <c r="A6556">
        <v>115720264</v>
      </c>
      <c r="B6556">
        <v>120</v>
      </c>
      <c r="C6556" t="s">
        <v>38</v>
      </c>
      <c r="E6556" t="str">
        <f t="shared" si="102"/>
        <v>90-120</v>
      </c>
    </row>
    <row r="6557" spans="1:5" x14ac:dyDescent="0.25">
      <c r="A6557">
        <v>115723858</v>
      </c>
      <c r="B6557">
        <v>116</v>
      </c>
      <c r="C6557" t="s">
        <v>40</v>
      </c>
      <c r="E6557" t="str">
        <f t="shared" si="102"/>
        <v>90-120</v>
      </c>
    </row>
    <row r="6558" spans="1:5" x14ac:dyDescent="0.25">
      <c r="A6558">
        <v>115727936</v>
      </c>
      <c r="B6558">
        <v>148</v>
      </c>
      <c r="C6558" t="s">
        <v>39</v>
      </c>
      <c r="E6558" t="str">
        <f t="shared" si="102"/>
        <v>121-150</v>
      </c>
    </row>
    <row r="6559" spans="1:5" x14ac:dyDescent="0.25">
      <c r="A6559">
        <v>115731224</v>
      </c>
      <c r="B6559">
        <v>113</v>
      </c>
      <c r="C6559" t="s">
        <v>40</v>
      </c>
      <c r="E6559" t="str">
        <f t="shared" si="102"/>
        <v>90-120</v>
      </c>
    </row>
    <row r="6560" spans="1:5" x14ac:dyDescent="0.25">
      <c r="A6560">
        <v>115733626</v>
      </c>
      <c r="B6560">
        <v>136</v>
      </c>
      <c r="C6560" t="s">
        <v>40</v>
      </c>
      <c r="E6560" t="str">
        <f t="shared" si="102"/>
        <v>121-150</v>
      </c>
    </row>
    <row r="6561" spans="1:5" x14ac:dyDescent="0.25">
      <c r="A6561">
        <v>115733708</v>
      </c>
      <c r="B6561">
        <v>120</v>
      </c>
      <c r="C6561" t="s">
        <v>38</v>
      </c>
      <c r="E6561" t="str">
        <f t="shared" si="102"/>
        <v>90-120</v>
      </c>
    </row>
    <row r="6562" spans="1:5" x14ac:dyDescent="0.25">
      <c r="A6562">
        <v>115736730</v>
      </c>
      <c r="B6562">
        <v>116</v>
      </c>
      <c r="C6562" t="s">
        <v>40</v>
      </c>
      <c r="E6562" t="str">
        <f t="shared" si="102"/>
        <v>90-120</v>
      </c>
    </row>
    <row r="6563" spans="1:5" x14ac:dyDescent="0.25">
      <c r="A6563">
        <v>115741422</v>
      </c>
      <c r="B6563">
        <v>105</v>
      </c>
      <c r="C6563" t="s">
        <v>39</v>
      </c>
      <c r="E6563" t="str">
        <f t="shared" si="102"/>
        <v>90-120</v>
      </c>
    </row>
    <row r="6564" spans="1:5" x14ac:dyDescent="0.25">
      <c r="A6564">
        <v>115744724</v>
      </c>
      <c r="B6564">
        <v>111</v>
      </c>
      <c r="C6564" t="s">
        <v>38</v>
      </c>
      <c r="E6564" t="str">
        <f t="shared" si="102"/>
        <v>90-120</v>
      </c>
    </row>
    <row r="6565" spans="1:5" x14ac:dyDescent="0.25">
      <c r="A6565">
        <v>115745298</v>
      </c>
      <c r="B6565">
        <v>119</v>
      </c>
      <c r="C6565" t="s">
        <v>38</v>
      </c>
      <c r="E6565" t="str">
        <f t="shared" si="102"/>
        <v>90-120</v>
      </c>
    </row>
    <row r="6566" spans="1:5" x14ac:dyDescent="0.25">
      <c r="A6566">
        <v>115751748</v>
      </c>
      <c r="B6566">
        <v>92</v>
      </c>
      <c r="C6566" t="s">
        <v>38</v>
      </c>
      <c r="E6566" t="str">
        <f t="shared" si="102"/>
        <v>90-120</v>
      </c>
    </row>
    <row r="6567" spans="1:5" x14ac:dyDescent="0.25">
      <c r="A6567">
        <v>115755812</v>
      </c>
      <c r="B6567">
        <v>118</v>
      </c>
      <c r="C6567" t="s">
        <v>38</v>
      </c>
      <c r="E6567" t="str">
        <f t="shared" si="102"/>
        <v>90-120</v>
      </c>
    </row>
    <row r="6568" spans="1:5" x14ac:dyDescent="0.25">
      <c r="A6568">
        <v>115756264</v>
      </c>
      <c r="B6568">
        <v>149</v>
      </c>
      <c r="C6568" t="s">
        <v>39</v>
      </c>
      <c r="D6568" s="32">
        <v>41870</v>
      </c>
      <c r="E6568" t="str">
        <f t="shared" si="102"/>
        <v>121-150</v>
      </c>
    </row>
    <row r="6569" spans="1:5" x14ac:dyDescent="0.25">
      <c r="A6569">
        <v>115758518</v>
      </c>
      <c r="B6569">
        <v>105</v>
      </c>
      <c r="C6569" t="s">
        <v>38</v>
      </c>
      <c r="E6569" t="str">
        <f t="shared" si="102"/>
        <v>90-120</v>
      </c>
    </row>
    <row r="6570" spans="1:5" x14ac:dyDescent="0.25">
      <c r="A6570">
        <v>115758930</v>
      </c>
      <c r="B6570">
        <v>134</v>
      </c>
      <c r="C6570" t="s">
        <v>39</v>
      </c>
      <c r="D6570" s="32">
        <v>41870</v>
      </c>
      <c r="E6570" t="str">
        <f t="shared" si="102"/>
        <v>121-150</v>
      </c>
    </row>
    <row r="6571" spans="1:5" x14ac:dyDescent="0.25">
      <c r="A6571">
        <v>115759570</v>
      </c>
      <c r="B6571">
        <v>134</v>
      </c>
      <c r="C6571" t="s">
        <v>38</v>
      </c>
      <c r="E6571" t="str">
        <f t="shared" si="102"/>
        <v>121-150</v>
      </c>
    </row>
    <row r="6572" spans="1:5" x14ac:dyDescent="0.25">
      <c r="A6572">
        <v>115762882</v>
      </c>
      <c r="B6572">
        <v>111</v>
      </c>
      <c r="C6572" t="s">
        <v>40</v>
      </c>
      <c r="E6572" t="str">
        <f t="shared" si="102"/>
        <v>90-120</v>
      </c>
    </row>
    <row r="6573" spans="1:5" x14ac:dyDescent="0.25">
      <c r="A6573">
        <v>115765646</v>
      </c>
      <c r="B6573">
        <v>146</v>
      </c>
      <c r="C6573" t="s">
        <v>38</v>
      </c>
      <c r="E6573" t="str">
        <f t="shared" si="102"/>
        <v>121-150</v>
      </c>
    </row>
    <row r="6574" spans="1:5" x14ac:dyDescent="0.25">
      <c r="A6574">
        <v>115774954</v>
      </c>
      <c r="B6574">
        <v>119</v>
      </c>
      <c r="C6574" t="s">
        <v>40</v>
      </c>
      <c r="D6574" s="32">
        <v>41855</v>
      </c>
      <c r="E6574" t="str">
        <f t="shared" si="102"/>
        <v>90-120</v>
      </c>
    </row>
    <row r="6575" spans="1:5" x14ac:dyDescent="0.25">
      <c r="A6575">
        <v>115775674</v>
      </c>
      <c r="B6575">
        <v>150</v>
      </c>
      <c r="C6575" t="s">
        <v>40</v>
      </c>
      <c r="E6575" t="str">
        <f t="shared" si="102"/>
        <v>121-150</v>
      </c>
    </row>
    <row r="6576" spans="1:5" x14ac:dyDescent="0.25">
      <c r="A6576">
        <v>115776172</v>
      </c>
      <c r="B6576">
        <v>97</v>
      </c>
      <c r="C6576" t="s">
        <v>39</v>
      </c>
      <c r="E6576" t="str">
        <f t="shared" si="102"/>
        <v>90-120</v>
      </c>
    </row>
    <row r="6577" spans="1:5" x14ac:dyDescent="0.25">
      <c r="A6577">
        <v>115783286</v>
      </c>
      <c r="B6577">
        <v>127</v>
      </c>
      <c r="C6577" t="s">
        <v>39</v>
      </c>
      <c r="D6577" s="32">
        <v>41846</v>
      </c>
      <c r="E6577" t="str">
        <f t="shared" si="102"/>
        <v>121-150</v>
      </c>
    </row>
    <row r="6578" spans="1:5" x14ac:dyDescent="0.25">
      <c r="A6578">
        <v>115783342</v>
      </c>
      <c r="B6578">
        <v>141</v>
      </c>
      <c r="C6578" t="s">
        <v>39</v>
      </c>
      <c r="E6578" t="str">
        <f t="shared" si="102"/>
        <v>121-150</v>
      </c>
    </row>
    <row r="6579" spans="1:5" x14ac:dyDescent="0.25">
      <c r="A6579">
        <v>115785036</v>
      </c>
      <c r="B6579">
        <v>111</v>
      </c>
      <c r="C6579" t="s">
        <v>38</v>
      </c>
      <c r="E6579" t="str">
        <f t="shared" si="102"/>
        <v>90-120</v>
      </c>
    </row>
    <row r="6580" spans="1:5" x14ac:dyDescent="0.25">
      <c r="A6580">
        <v>115794500</v>
      </c>
      <c r="B6580">
        <v>136</v>
      </c>
      <c r="C6580" t="s">
        <v>39</v>
      </c>
      <c r="E6580" t="str">
        <f t="shared" si="102"/>
        <v>121-150</v>
      </c>
    </row>
    <row r="6581" spans="1:5" x14ac:dyDescent="0.25">
      <c r="A6581">
        <v>115795014</v>
      </c>
      <c r="B6581">
        <v>127</v>
      </c>
      <c r="C6581" t="s">
        <v>38</v>
      </c>
      <c r="D6581" s="32">
        <v>41870</v>
      </c>
      <c r="E6581" t="str">
        <f t="shared" si="102"/>
        <v>121-150</v>
      </c>
    </row>
    <row r="6582" spans="1:5" x14ac:dyDescent="0.25">
      <c r="A6582">
        <v>115799758</v>
      </c>
      <c r="B6582">
        <v>120</v>
      </c>
      <c r="C6582" t="s">
        <v>38</v>
      </c>
      <c r="E6582" t="str">
        <f t="shared" si="102"/>
        <v>90-120</v>
      </c>
    </row>
    <row r="6583" spans="1:5" x14ac:dyDescent="0.25">
      <c r="A6583">
        <v>115801530</v>
      </c>
      <c r="B6583">
        <v>150</v>
      </c>
      <c r="C6583" t="s">
        <v>39</v>
      </c>
      <c r="E6583" t="str">
        <f t="shared" si="102"/>
        <v>121-150</v>
      </c>
    </row>
    <row r="6584" spans="1:5" x14ac:dyDescent="0.25">
      <c r="A6584">
        <v>115801548</v>
      </c>
      <c r="B6584">
        <v>113</v>
      </c>
      <c r="C6584" t="s">
        <v>38</v>
      </c>
      <c r="E6584" t="str">
        <f t="shared" si="102"/>
        <v>90-120</v>
      </c>
    </row>
    <row r="6585" spans="1:5" x14ac:dyDescent="0.25">
      <c r="A6585">
        <v>115801964</v>
      </c>
      <c r="B6585">
        <v>149</v>
      </c>
      <c r="C6585" t="s">
        <v>38</v>
      </c>
      <c r="E6585" t="str">
        <f t="shared" si="102"/>
        <v>121-150</v>
      </c>
    </row>
    <row r="6586" spans="1:5" x14ac:dyDescent="0.25">
      <c r="A6586">
        <v>115804712</v>
      </c>
      <c r="B6586">
        <v>136</v>
      </c>
      <c r="C6586" t="s">
        <v>39</v>
      </c>
      <c r="E6586" t="str">
        <f t="shared" si="102"/>
        <v>121-150</v>
      </c>
    </row>
    <row r="6587" spans="1:5" x14ac:dyDescent="0.25">
      <c r="A6587">
        <v>115809076</v>
      </c>
      <c r="B6587">
        <v>122</v>
      </c>
      <c r="C6587" t="s">
        <v>38</v>
      </c>
      <c r="E6587" t="str">
        <f t="shared" si="102"/>
        <v>121-150</v>
      </c>
    </row>
    <row r="6588" spans="1:5" x14ac:dyDescent="0.25">
      <c r="A6588">
        <v>115809818</v>
      </c>
      <c r="B6588">
        <v>106</v>
      </c>
      <c r="C6588" t="s">
        <v>39</v>
      </c>
      <c r="E6588" t="str">
        <f t="shared" si="102"/>
        <v>90-120</v>
      </c>
    </row>
    <row r="6589" spans="1:5" x14ac:dyDescent="0.25">
      <c r="A6589">
        <v>115813160</v>
      </c>
      <c r="B6589">
        <v>90</v>
      </c>
      <c r="C6589" t="s">
        <v>38</v>
      </c>
      <c r="D6589" s="32">
        <v>41863</v>
      </c>
      <c r="E6589" t="str">
        <f t="shared" si="102"/>
        <v>90-120</v>
      </c>
    </row>
    <row r="6590" spans="1:5" x14ac:dyDescent="0.25">
      <c r="A6590">
        <v>115817924</v>
      </c>
      <c r="B6590">
        <v>148</v>
      </c>
      <c r="C6590" t="s">
        <v>40</v>
      </c>
      <c r="E6590" t="str">
        <f t="shared" si="102"/>
        <v>121-150</v>
      </c>
    </row>
    <row r="6591" spans="1:5" x14ac:dyDescent="0.25">
      <c r="A6591">
        <v>115819042</v>
      </c>
      <c r="B6591">
        <v>111</v>
      </c>
      <c r="C6591" t="s">
        <v>38</v>
      </c>
      <c r="E6591" t="str">
        <f t="shared" si="102"/>
        <v>90-120</v>
      </c>
    </row>
    <row r="6592" spans="1:5" x14ac:dyDescent="0.25">
      <c r="A6592">
        <v>115821402</v>
      </c>
      <c r="B6592">
        <v>91</v>
      </c>
      <c r="C6592" t="s">
        <v>39</v>
      </c>
      <c r="E6592" t="str">
        <f t="shared" si="102"/>
        <v>90-120</v>
      </c>
    </row>
    <row r="6593" spans="1:5" x14ac:dyDescent="0.25">
      <c r="A6593">
        <v>115826646</v>
      </c>
      <c r="B6593">
        <v>150</v>
      </c>
      <c r="C6593" t="s">
        <v>39</v>
      </c>
      <c r="D6593" s="32">
        <v>41858</v>
      </c>
      <c r="E6593" t="str">
        <f t="shared" si="102"/>
        <v>121-150</v>
      </c>
    </row>
    <row r="6594" spans="1:5" x14ac:dyDescent="0.25">
      <c r="A6594">
        <v>115829464</v>
      </c>
      <c r="B6594">
        <v>134</v>
      </c>
      <c r="C6594" t="s">
        <v>38</v>
      </c>
      <c r="E6594" t="str">
        <f t="shared" si="102"/>
        <v>121-150</v>
      </c>
    </row>
    <row r="6595" spans="1:5" x14ac:dyDescent="0.25">
      <c r="A6595">
        <v>115829610</v>
      </c>
      <c r="B6595">
        <v>149</v>
      </c>
      <c r="C6595" t="s">
        <v>39</v>
      </c>
      <c r="E6595" t="str">
        <f t="shared" ref="E6595:E6658" si="103">IF(B6595&lt;=120,"90-120","121-150")</f>
        <v>121-150</v>
      </c>
    </row>
    <row r="6596" spans="1:5" x14ac:dyDescent="0.25">
      <c r="A6596">
        <v>115830870</v>
      </c>
      <c r="B6596">
        <v>121</v>
      </c>
      <c r="C6596" t="s">
        <v>40</v>
      </c>
      <c r="E6596" t="str">
        <f t="shared" si="103"/>
        <v>121-150</v>
      </c>
    </row>
    <row r="6597" spans="1:5" x14ac:dyDescent="0.25">
      <c r="A6597">
        <v>115831992</v>
      </c>
      <c r="B6597">
        <v>133</v>
      </c>
      <c r="C6597" t="s">
        <v>39</v>
      </c>
      <c r="E6597" t="str">
        <f t="shared" si="103"/>
        <v>121-150</v>
      </c>
    </row>
    <row r="6598" spans="1:5" x14ac:dyDescent="0.25">
      <c r="A6598">
        <v>115836516</v>
      </c>
      <c r="B6598">
        <v>134</v>
      </c>
      <c r="C6598" t="s">
        <v>39</v>
      </c>
      <c r="E6598" t="str">
        <f t="shared" si="103"/>
        <v>121-150</v>
      </c>
    </row>
    <row r="6599" spans="1:5" x14ac:dyDescent="0.25">
      <c r="A6599">
        <v>115837400</v>
      </c>
      <c r="B6599">
        <v>148</v>
      </c>
      <c r="C6599" t="s">
        <v>40</v>
      </c>
      <c r="E6599" t="str">
        <f t="shared" si="103"/>
        <v>121-150</v>
      </c>
    </row>
    <row r="6600" spans="1:5" x14ac:dyDescent="0.25">
      <c r="A6600">
        <v>115840858</v>
      </c>
      <c r="B6600">
        <v>148</v>
      </c>
      <c r="C6600" t="s">
        <v>39</v>
      </c>
      <c r="E6600" t="str">
        <f t="shared" si="103"/>
        <v>121-150</v>
      </c>
    </row>
    <row r="6601" spans="1:5" x14ac:dyDescent="0.25">
      <c r="A6601">
        <v>115842732</v>
      </c>
      <c r="B6601">
        <v>133</v>
      </c>
      <c r="C6601" t="s">
        <v>39</v>
      </c>
      <c r="E6601" t="str">
        <f t="shared" si="103"/>
        <v>121-150</v>
      </c>
    </row>
    <row r="6602" spans="1:5" x14ac:dyDescent="0.25">
      <c r="A6602">
        <v>115849656</v>
      </c>
      <c r="B6602">
        <v>120</v>
      </c>
      <c r="C6602" t="s">
        <v>38</v>
      </c>
      <c r="E6602" t="str">
        <f t="shared" si="103"/>
        <v>90-120</v>
      </c>
    </row>
    <row r="6603" spans="1:5" x14ac:dyDescent="0.25">
      <c r="A6603">
        <v>115851926</v>
      </c>
      <c r="B6603">
        <v>150</v>
      </c>
      <c r="C6603" t="s">
        <v>38</v>
      </c>
      <c r="E6603" t="str">
        <f t="shared" si="103"/>
        <v>121-150</v>
      </c>
    </row>
    <row r="6604" spans="1:5" x14ac:dyDescent="0.25">
      <c r="A6604">
        <v>115854264</v>
      </c>
      <c r="B6604">
        <v>120</v>
      </c>
      <c r="C6604" t="s">
        <v>39</v>
      </c>
      <c r="E6604" t="str">
        <f t="shared" si="103"/>
        <v>90-120</v>
      </c>
    </row>
    <row r="6605" spans="1:5" x14ac:dyDescent="0.25">
      <c r="A6605">
        <v>115855450</v>
      </c>
      <c r="B6605">
        <v>134</v>
      </c>
      <c r="C6605" t="s">
        <v>39</v>
      </c>
      <c r="E6605" t="str">
        <f t="shared" si="103"/>
        <v>121-150</v>
      </c>
    </row>
    <row r="6606" spans="1:5" x14ac:dyDescent="0.25">
      <c r="A6606">
        <v>115855588</v>
      </c>
      <c r="B6606">
        <v>120</v>
      </c>
      <c r="C6606" t="s">
        <v>39</v>
      </c>
      <c r="E6606" t="str">
        <f t="shared" si="103"/>
        <v>90-120</v>
      </c>
    </row>
    <row r="6607" spans="1:5" x14ac:dyDescent="0.25">
      <c r="A6607">
        <v>115856026</v>
      </c>
      <c r="B6607">
        <v>150</v>
      </c>
      <c r="C6607" t="s">
        <v>39</v>
      </c>
      <c r="E6607" t="str">
        <f t="shared" si="103"/>
        <v>121-150</v>
      </c>
    </row>
    <row r="6608" spans="1:5" x14ac:dyDescent="0.25">
      <c r="A6608">
        <v>115858846</v>
      </c>
      <c r="B6608">
        <v>113</v>
      </c>
      <c r="C6608" t="s">
        <v>39</v>
      </c>
      <c r="E6608" t="str">
        <f t="shared" si="103"/>
        <v>90-120</v>
      </c>
    </row>
    <row r="6609" spans="1:5" x14ac:dyDescent="0.25">
      <c r="A6609">
        <v>115861466</v>
      </c>
      <c r="B6609">
        <v>104</v>
      </c>
      <c r="C6609" t="s">
        <v>40</v>
      </c>
      <c r="E6609" t="str">
        <f t="shared" si="103"/>
        <v>90-120</v>
      </c>
    </row>
    <row r="6610" spans="1:5" x14ac:dyDescent="0.25">
      <c r="A6610">
        <v>115864768</v>
      </c>
      <c r="B6610">
        <v>135</v>
      </c>
      <c r="C6610" t="s">
        <v>38</v>
      </c>
      <c r="E6610" t="str">
        <f t="shared" si="103"/>
        <v>121-150</v>
      </c>
    </row>
    <row r="6611" spans="1:5" x14ac:dyDescent="0.25">
      <c r="A6611">
        <v>115868222</v>
      </c>
      <c r="B6611">
        <v>105</v>
      </c>
      <c r="C6611" t="s">
        <v>38</v>
      </c>
      <c r="E6611" t="str">
        <f t="shared" si="103"/>
        <v>90-120</v>
      </c>
    </row>
    <row r="6612" spans="1:5" x14ac:dyDescent="0.25">
      <c r="A6612">
        <v>115868700</v>
      </c>
      <c r="B6612">
        <v>103</v>
      </c>
      <c r="C6612" t="s">
        <v>40</v>
      </c>
      <c r="D6612" s="32">
        <v>41852</v>
      </c>
      <c r="E6612" t="str">
        <f t="shared" si="103"/>
        <v>90-120</v>
      </c>
    </row>
    <row r="6613" spans="1:5" x14ac:dyDescent="0.25">
      <c r="A6613">
        <v>115873844</v>
      </c>
      <c r="B6613">
        <v>118</v>
      </c>
      <c r="C6613" t="s">
        <v>39</v>
      </c>
      <c r="E6613" t="str">
        <f t="shared" si="103"/>
        <v>90-120</v>
      </c>
    </row>
    <row r="6614" spans="1:5" x14ac:dyDescent="0.25">
      <c r="A6614">
        <v>115875908</v>
      </c>
      <c r="B6614">
        <v>105</v>
      </c>
      <c r="C6614" t="s">
        <v>39</v>
      </c>
      <c r="E6614" t="str">
        <f t="shared" si="103"/>
        <v>90-120</v>
      </c>
    </row>
    <row r="6615" spans="1:5" x14ac:dyDescent="0.25">
      <c r="A6615">
        <v>115883428</v>
      </c>
      <c r="B6615">
        <v>148</v>
      </c>
      <c r="C6615" t="s">
        <v>39</v>
      </c>
      <c r="E6615" t="str">
        <f t="shared" si="103"/>
        <v>121-150</v>
      </c>
    </row>
    <row r="6616" spans="1:5" x14ac:dyDescent="0.25">
      <c r="A6616">
        <v>115887330</v>
      </c>
      <c r="B6616">
        <v>141</v>
      </c>
      <c r="C6616" t="s">
        <v>39</v>
      </c>
      <c r="E6616" t="str">
        <f t="shared" si="103"/>
        <v>121-150</v>
      </c>
    </row>
    <row r="6617" spans="1:5" x14ac:dyDescent="0.25">
      <c r="A6617">
        <v>115891236</v>
      </c>
      <c r="B6617">
        <v>119</v>
      </c>
      <c r="C6617" t="s">
        <v>40</v>
      </c>
      <c r="E6617" t="str">
        <f t="shared" si="103"/>
        <v>90-120</v>
      </c>
    </row>
    <row r="6618" spans="1:5" x14ac:dyDescent="0.25">
      <c r="A6618">
        <v>115905610</v>
      </c>
      <c r="B6618">
        <v>136</v>
      </c>
      <c r="C6618" t="s">
        <v>38</v>
      </c>
      <c r="E6618" t="str">
        <f t="shared" si="103"/>
        <v>121-150</v>
      </c>
    </row>
    <row r="6619" spans="1:5" x14ac:dyDescent="0.25">
      <c r="A6619">
        <v>115909976</v>
      </c>
      <c r="B6619">
        <v>96</v>
      </c>
      <c r="C6619" t="s">
        <v>40</v>
      </c>
      <c r="E6619" t="str">
        <f t="shared" si="103"/>
        <v>90-120</v>
      </c>
    </row>
    <row r="6620" spans="1:5" x14ac:dyDescent="0.25">
      <c r="A6620">
        <v>115918744</v>
      </c>
      <c r="B6620">
        <v>119</v>
      </c>
      <c r="C6620" t="s">
        <v>39</v>
      </c>
      <c r="E6620" t="str">
        <f t="shared" si="103"/>
        <v>90-120</v>
      </c>
    </row>
    <row r="6621" spans="1:5" x14ac:dyDescent="0.25">
      <c r="A6621">
        <v>115921338</v>
      </c>
      <c r="B6621">
        <v>141</v>
      </c>
      <c r="C6621" t="s">
        <v>39</v>
      </c>
      <c r="E6621" t="str">
        <f t="shared" si="103"/>
        <v>121-150</v>
      </c>
    </row>
    <row r="6622" spans="1:5" x14ac:dyDescent="0.25">
      <c r="A6622">
        <v>115924366</v>
      </c>
      <c r="B6622">
        <v>149</v>
      </c>
      <c r="C6622" t="s">
        <v>40</v>
      </c>
      <c r="E6622" t="str">
        <f t="shared" si="103"/>
        <v>121-150</v>
      </c>
    </row>
    <row r="6623" spans="1:5" x14ac:dyDescent="0.25">
      <c r="A6623">
        <v>115926946</v>
      </c>
      <c r="B6623">
        <v>148</v>
      </c>
      <c r="C6623" t="s">
        <v>38</v>
      </c>
      <c r="D6623" s="32">
        <v>41842</v>
      </c>
      <c r="E6623" t="str">
        <f t="shared" si="103"/>
        <v>121-150</v>
      </c>
    </row>
    <row r="6624" spans="1:5" x14ac:dyDescent="0.25">
      <c r="A6624">
        <v>115929162</v>
      </c>
      <c r="B6624">
        <v>149</v>
      </c>
      <c r="C6624" t="s">
        <v>38</v>
      </c>
      <c r="E6624" t="str">
        <f t="shared" si="103"/>
        <v>121-150</v>
      </c>
    </row>
    <row r="6625" spans="1:5" x14ac:dyDescent="0.25">
      <c r="A6625">
        <v>115937190</v>
      </c>
      <c r="B6625">
        <v>136</v>
      </c>
      <c r="C6625" t="s">
        <v>38</v>
      </c>
      <c r="E6625" t="str">
        <f t="shared" si="103"/>
        <v>121-150</v>
      </c>
    </row>
    <row r="6626" spans="1:5" x14ac:dyDescent="0.25">
      <c r="A6626">
        <v>115939286</v>
      </c>
      <c r="B6626">
        <v>118</v>
      </c>
      <c r="C6626" t="s">
        <v>38</v>
      </c>
      <c r="E6626" t="str">
        <f t="shared" si="103"/>
        <v>90-120</v>
      </c>
    </row>
    <row r="6627" spans="1:5" x14ac:dyDescent="0.25">
      <c r="A6627">
        <v>115939538</v>
      </c>
      <c r="B6627">
        <v>133</v>
      </c>
      <c r="C6627" t="s">
        <v>39</v>
      </c>
      <c r="E6627" t="str">
        <f t="shared" si="103"/>
        <v>121-150</v>
      </c>
    </row>
    <row r="6628" spans="1:5" x14ac:dyDescent="0.25">
      <c r="A6628">
        <v>115952860</v>
      </c>
      <c r="B6628">
        <v>111</v>
      </c>
      <c r="C6628" t="s">
        <v>39</v>
      </c>
      <c r="E6628" t="str">
        <f t="shared" si="103"/>
        <v>90-120</v>
      </c>
    </row>
    <row r="6629" spans="1:5" x14ac:dyDescent="0.25">
      <c r="A6629">
        <v>115961234</v>
      </c>
      <c r="B6629">
        <v>111</v>
      </c>
      <c r="C6629" t="s">
        <v>38</v>
      </c>
      <c r="E6629" t="str">
        <f t="shared" si="103"/>
        <v>90-120</v>
      </c>
    </row>
    <row r="6630" spans="1:5" x14ac:dyDescent="0.25">
      <c r="A6630">
        <v>115968388</v>
      </c>
      <c r="B6630">
        <v>136</v>
      </c>
      <c r="C6630" t="s">
        <v>39</v>
      </c>
      <c r="E6630" t="str">
        <f t="shared" si="103"/>
        <v>121-150</v>
      </c>
    </row>
    <row r="6631" spans="1:5" x14ac:dyDescent="0.25">
      <c r="A6631">
        <v>115969684</v>
      </c>
      <c r="B6631">
        <v>106</v>
      </c>
      <c r="C6631" t="s">
        <v>39</v>
      </c>
      <c r="E6631" t="str">
        <f t="shared" si="103"/>
        <v>90-120</v>
      </c>
    </row>
    <row r="6632" spans="1:5" x14ac:dyDescent="0.25">
      <c r="A6632">
        <v>115970392</v>
      </c>
      <c r="B6632">
        <v>92</v>
      </c>
      <c r="C6632" t="s">
        <v>38</v>
      </c>
      <c r="D6632" s="32">
        <v>41842</v>
      </c>
      <c r="E6632" t="str">
        <f t="shared" si="103"/>
        <v>90-120</v>
      </c>
    </row>
    <row r="6633" spans="1:5" x14ac:dyDescent="0.25">
      <c r="A6633">
        <v>115978386</v>
      </c>
      <c r="B6633">
        <v>150</v>
      </c>
      <c r="C6633" t="s">
        <v>39</v>
      </c>
      <c r="E6633" t="str">
        <f t="shared" si="103"/>
        <v>121-150</v>
      </c>
    </row>
    <row r="6634" spans="1:5" x14ac:dyDescent="0.25">
      <c r="A6634">
        <v>115979262</v>
      </c>
      <c r="B6634">
        <v>120</v>
      </c>
      <c r="C6634" t="s">
        <v>39</v>
      </c>
      <c r="E6634" t="str">
        <f t="shared" si="103"/>
        <v>90-120</v>
      </c>
    </row>
    <row r="6635" spans="1:5" x14ac:dyDescent="0.25">
      <c r="A6635">
        <v>115979824</v>
      </c>
      <c r="B6635">
        <v>91</v>
      </c>
      <c r="C6635" t="s">
        <v>40</v>
      </c>
      <c r="E6635" t="str">
        <f t="shared" si="103"/>
        <v>90-120</v>
      </c>
    </row>
    <row r="6636" spans="1:5" x14ac:dyDescent="0.25">
      <c r="A6636">
        <v>115981484</v>
      </c>
      <c r="B6636">
        <v>92</v>
      </c>
      <c r="C6636" t="s">
        <v>38</v>
      </c>
      <c r="E6636" t="str">
        <f t="shared" si="103"/>
        <v>90-120</v>
      </c>
    </row>
    <row r="6637" spans="1:5" x14ac:dyDescent="0.25">
      <c r="A6637">
        <v>115984702</v>
      </c>
      <c r="B6637">
        <v>136</v>
      </c>
      <c r="C6637" t="s">
        <v>38</v>
      </c>
      <c r="E6637" t="str">
        <f t="shared" si="103"/>
        <v>121-150</v>
      </c>
    </row>
    <row r="6638" spans="1:5" x14ac:dyDescent="0.25">
      <c r="A6638">
        <v>115986614</v>
      </c>
      <c r="B6638">
        <v>92</v>
      </c>
      <c r="C6638" t="s">
        <v>38</v>
      </c>
      <c r="E6638" t="str">
        <f t="shared" si="103"/>
        <v>90-120</v>
      </c>
    </row>
    <row r="6639" spans="1:5" x14ac:dyDescent="0.25">
      <c r="A6639">
        <v>115988448</v>
      </c>
      <c r="B6639">
        <v>136</v>
      </c>
      <c r="C6639" t="s">
        <v>38</v>
      </c>
      <c r="E6639" t="str">
        <f t="shared" si="103"/>
        <v>121-150</v>
      </c>
    </row>
    <row r="6640" spans="1:5" x14ac:dyDescent="0.25">
      <c r="A6640">
        <v>115992952</v>
      </c>
      <c r="B6640">
        <v>141</v>
      </c>
      <c r="C6640" t="s">
        <v>38</v>
      </c>
      <c r="E6640" t="str">
        <f t="shared" si="103"/>
        <v>121-150</v>
      </c>
    </row>
    <row r="6641" spans="1:5" x14ac:dyDescent="0.25">
      <c r="A6641">
        <v>115997202</v>
      </c>
      <c r="B6641">
        <v>91</v>
      </c>
      <c r="C6641" t="s">
        <v>39</v>
      </c>
      <c r="D6641" s="32">
        <v>41863</v>
      </c>
      <c r="E6641" t="str">
        <f t="shared" si="103"/>
        <v>90-120</v>
      </c>
    </row>
    <row r="6642" spans="1:5" x14ac:dyDescent="0.25">
      <c r="A6642">
        <v>115997202</v>
      </c>
      <c r="B6642">
        <v>91</v>
      </c>
      <c r="C6642" t="s">
        <v>39</v>
      </c>
      <c r="D6642" s="32">
        <v>41863</v>
      </c>
      <c r="E6642" t="str">
        <f t="shared" si="103"/>
        <v>90-120</v>
      </c>
    </row>
    <row r="6643" spans="1:5" x14ac:dyDescent="0.25">
      <c r="A6643">
        <v>116000016</v>
      </c>
      <c r="B6643">
        <v>106</v>
      </c>
      <c r="C6643" t="s">
        <v>38</v>
      </c>
      <c r="E6643" t="str">
        <f t="shared" si="103"/>
        <v>90-120</v>
      </c>
    </row>
    <row r="6644" spans="1:5" x14ac:dyDescent="0.25">
      <c r="A6644">
        <v>116003280</v>
      </c>
      <c r="B6644">
        <v>136</v>
      </c>
      <c r="C6644" t="s">
        <v>39</v>
      </c>
      <c r="E6644" t="str">
        <f t="shared" si="103"/>
        <v>121-150</v>
      </c>
    </row>
    <row r="6645" spans="1:5" x14ac:dyDescent="0.25">
      <c r="A6645">
        <v>116006174</v>
      </c>
      <c r="B6645">
        <v>120</v>
      </c>
      <c r="C6645" t="s">
        <v>39</v>
      </c>
      <c r="E6645" t="str">
        <f t="shared" si="103"/>
        <v>90-120</v>
      </c>
    </row>
    <row r="6646" spans="1:5" x14ac:dyDescent="0.25">
      <c r="A6646">
        <v>116009582</v>
      </c>
      <c r="B6646">
        <v>150</v>
      </c>
      <c r="C6646" t="s">
        <v>39</v>
      </c>
      <c r="E6646" t="str">
        <f t="shared" si="103"/>
        <v>121-150</v>
      </c>
    </row>
    <row r="6647" spans="1:5" x14ac:dyDescent="0.25">
      <c r="A6647">
        <v>116021896</v>
      </c>
      <c r="B6647">
        <v>92</v>
      </c>
      <c r="C6647" t="s">
        <v>40</v>
      </c>
      <c r="E6647" t="str">
        <f t="shared" si="103"/>
        <v>90-120</v>
      </c>
    </row>
    <row r="6648" spans="1:5" x14ac:dyDescent="0.25">
      <c r="A6648">
        <v>116022440</v>
      </c>
      <c r="B6648">
        <v>141</v>
      </c>
      <c r="C6648" t="s">
        <v>38</v>
      </c>
      <c r="E6648" t="str">
        <f t="shared" si="103"/>
        <v>121-150</v>
      </c>
    </row>
    <row r="6649" spans="1:5" x14ac:dyDescent="0.25">
      <c r="A6649">
        <v>116023122</v>
      </c>
      <c r="B6649">
        <v>90</v>
      </c>
      <c r="C6649" t="s">
        <v>39</v>
      </c>
      <c r="D6649" s="32">
        <v>41849</v>
      </c>
      <c r="E6649" t="str">
        <f t="shared" si="103"/>
        <v>90-120</v>
      </c>
    </row>
    <row r="6650" spans="1:5" x14ac:dyDescent="0.25">
      <c r="A6650">
        <v>116023122</v>
      </c>
      <c r="B6650">
        <v>90</v>
      </c>
      <c r="C6650" t="s">
        <v>39</v>
      </c>
      <c r="D6650" s="32">
        <v>41849</v>
      </c>
      <c r="E6650" t="str">
        <f t="shared" si="103"/>
        <v>90-120</v>
      </c>
    </row>
    <row r="6651" spans="1:5" x14ac:dyDescent="0.25">
      <c r="A6651">
        <v>116026742</v>
      </c>
      <c r="B6651">
        <v>136</v>
      </c>
      <c r="C6651" t="s">
        <v>38</v>
      </c>
      <c r="E6651" t="str">
        <f t="shared" si="103"/>
        <v>121-150</v>
      </c>
    </row>
    <row r="6652" spans="1:5" x14ac:dyDescent="0.25">
      <c r="A6652">
        <v>116032110</v>
      </c>
      <c r="B6652">
        <v>92</v>
      </c>
      <c r="C6652" t="s">
        <v>38</v>
      </c>
      <c r="D6652" s="32">
        <v>41843</v>
      </c>
      <c r="E6652" t="str">
        <f t="shared" si="103"/>
        <v>90-120</v>
      </c>
    </row>
    <row r="6653" spans="1:5" x14ac:dyDescent="0.25">
      <c r="A6653">
        <v>116034758</v>
      </c>
      <c r="B6653">
        <v>90</v>
      </c>
      <c r="C6653" t="s">
        <v>38</v>
      </c>
      <c r="E6653" t="str">
        <f t="shared" si="103"/>
        <v>90-120</v>
      </c>
    </row>
    <row r="6654" spans="1:5" x14ac:dyDescent="0.25">
      <c r="A6654">
        <v>116036864</v>
      </c>
      <c r="B6654">
        <v>126</v>
      </c>
      <c r="C6654" t="s">
        <v>40</v>
      </c>
      <c r="E6654" t="str">
        <f t="shared" si="103"/>
        <v>121-150</v>
      </c>
    </row>
    <row r="6655" spans="1:5" x14ac:dyDescent="0.25">
      <c r="A6655">
        <v>116037782</v>
      </c>
      <c r="B6655">
        <v>136</v>
      </c>
      <c r="C6655" t="s">
        <v>38</v>
      </c>
      <c r="E6655" t="str">
        <f t="shared" si="103"/>
        <v>121-150</v>
      </c>
    </row>
    <row r="6656" spans="1:5" x14ac:dyDescent="0.25">
      <c r="A6656">
        <v>116040348</v>
      </c>
      <c r="B6656">
        <v>150</v>
      </c>
      <c r="C6656" t="s">
        <v>39</v>
      </c>
      <c r="E6656" t="str">
        <f t="shared" si="103"/>
        <v>121-150</v>
      </c>
    </row>
    <row r="6657" spans="1:5" x14ac:dyDescent="0.25">
      <c r="A6657">
        <v>116040366</v>
      </c>
      <c r="B6657">
        <v>111</v>
      </c>
      <c r="C6657" t="s">
        <v>39</v>
      </c>
      <c r="E6657" t="str">
        <f t="shared" si="103"/>
        <v>90-120</v>
      </c>
    </row>
    <row r="6658" spans="1:5" x14ac:dyDescent="0.25">
      <c r="A6658">
        <v>116041320</v>
      </c>
      <c r="B6658">
        <v>106</v>
      </c>
      <c r="C6658" t="s">
        <v>39</v>
      </c>
      <c r="E6658" t="str">
        <f t="shared" si="103"/>
        <v>90-120</v>
      </c>
    </row>
    <row r="6659" spans="1:5" x14ac:dyDescent="0.25">
      <c r="A6659">
        <v>116041976</v>
      </c>
      <c r="B6659">
        <v>90</v>
      </c>
      <c r="C6659" t="s">
        <v>39</v>
      </c>
      <c r="E6659" t="str">
        <f t="shared" ref="E6659:E6722" si="104">IF(B6659&lt;=120,"90-120","121-150")</f>
        <v>90-120</v>
      </c>
    </row>
    <row r="6660" spans="1:5" x14ac:dyDescent="0.25">
      <c r="A6660">
        <v>116048320</v>
      </c>
      <c r="B6660">
        <v>90</v>
      </c>
      <c r="C6660" t="s">
        <v>39</v>
      </c>
      <c r="E6660" t="str">
        <f t="shared" si="104"/>
        <v>90-120</v>
      </c>
    </row>
    <row r="6661" spans="1:5" x14ac:dyDescent="0.25">
      <c r="A6661">
        <v>116049550</v>
      </c>
      <c r="B6661">
        <v>141</v>
      </c>
      <c r="C6661" t="s">
        <v>40</v>
      </c>
      <c r="E6661" t="str">
        <f t="shared" si="104"/>
        <v>121-150</v>
      </c>
    </row>
    <row r="6662" spans="1:5" x14ac:dyDescent="0.25">
      <c r="A6662">
        <v>116049912</v>
      </c>
      <c r="B6662">
        <v>90</v>
      </c>
      <c r="C6662" t="s">
        <v>40</v>
      </c>
      <c r="E6662" t="str">
        <f t="shared" si="104"/>
        <v>90-120</v>
      </c>
    </row>
    <row r="6663" spans="1:5" x14ac:dyDescent="0.25">
      <c r="A6663">
        <v>116050782</v>
      </c>
      <c r="B6663">
        <v>92</v>
      </c>
      <c r="C6663" t="s">
        <v>39</v>
      </c>
      <c r="E6663" t="str">
        <f t="shared" si="104"/>
        <v>90-120</v>
      </c>
    </row>
    <row r="6664" spans="1:5" x14ac:dyDescent="0.25">
      <c r="A6664">
        <v>116058232</v>
      </c>
      <c r="B6664">
        <v>106</v>
      </c>
      <c r="C6664" t="s">
        <v>40</v>
      </c>
      <c r="E6664" t="str">
        <f t="shared" si="104"/>
        <v>90-120</v>
      </c>
    </row>
    <row r="6665" spans="1:5" x14ac:dyDescent="0.25">
      <c r="A6665">
        <v>116061022</v>
      </c>
      <c r="B6665">
        <v>119</v>
      </c>
      <c r="C6665" t="s">
        <v>39</v>
      </c>
      <c r="E6665" t="str">
        <f t="shared" si="104"/>
        <v>90-120</v>
      </c>
    </row>
    <row r="6666" spans="1:5" x14ac:dyDescent="0.25">
      <c r="A6666">
        <v>116061520</v>
      </c>
      <c r="B6666">
        <v>149</v>
      </c>
      <c r="C6666" t="s">
        <v>39</v>
      </c>
      <c r="E6666" t="str">
        <f t="shared" si="104"/>
        <v>121-150</v>
      </c>
    </row>
    <row r="6667" spans="1:5" x14ac:dyDescent="0.25">
      <c r="A6667">
        <v>116066602</v>
      </c>
      <c r="B6667">
        <v>120</v>
      </c>
      <c r="C6667" t="s">
        <v>40</v>
      </c>
      <c r="E6667" t="str">
        <f t="shared" si="104"/>
        <v>90-120</v>
      </c>
    </row>
    <row r="6668" spans="1:5" x14ac:dyDescent="0.25">
      <c r="A6668">
        <v>116067254</v>
      </c>
      <c r="B6668">
        <v>92</v>
      </c>
      <c r="C6668" t="s">
        <v>38</v>
      </c>
      <c r="E6668" t="str">
        <f t="shared" si="104"/>
        <v>90-120</v>
      </c>
    </row>
    <row r="6669" spans="1:5" x14ac:dyDescent="0.25">
      <c r="A6669">
        <v>116072686</v>
      </c>
      <c r="B6669">
        <v>150</v>
      </c>
      <c r="C6669" t="s">
        <v>38</v>
      </c>
      <c r="E6669" t="str">
        <f t="shared" si="104"/>
        <v>121-150</v>
      </c>
    </row>
    <row r="6670" spans="1:5" x14ac:dyDescent="0.25">
      <c r="A6670">
        <v>116076648</v>
      </c>
      <c r="B6670">
        <v>136</v>
      </c>
      <c r="C6670" t="s">
        <v>40</v>
      </c>
      <c r="E6670" t="str">
        <f t="shared" si="104"/>
        <v>121-150</v>
      </c>
    </row>
    <row r="6671" spans="1:5" x14ac:dyDescent="0.25">
      <c r="A6671">
        <v>116085376</v>
      </c>
      <c r="B6671">
        <v>150</v>
      </c>
      <c r="C6671" t="s">
        <v>38</v>
      </c>
      <c r="E6671" t="str">
        <f t="shared" si="104"/>
        <v>121-150</v>
      </c>
    </row>
    <row r="6672" spans="1:5" x14ac:dyDescent="0.25">
      <c r="A6672">
        <v>116085968</v>
      </c>
      <c r="B6672">
        <v>150</v>
      </c>
      <c r="C6672" t="s">
        <v>40</v>
      </c>
      <c r="E6672" t="str">
        <f t="shared" si="104"/>
        <v>121-150</v>
      </c>
    </row>
    <row r="6673" spans="1:5" x14ac:dyDescent="0.25">
      <c r="A6673">
        <v>116089100</v>
      </c>
      <c r="B6673">
        <v>136</v>
      </c>
      <c r="C6673" t="s">
        <v>40</v>
      </c>
      <c r="E6673" t="str">
        <f t="shared" si="104"/>
        <v>121-150</v>
      </c>
    </row>
    <row r="6674" spans="1:5" x14ac:dyDescent="0.25">
      <c r="A6674">
        <v>116090138</v>
      </c>
      <c r="B6674">
        <v>148</v>
      </c>
      <c r="C6674" t="s">
        <v>38</v>
      </c>
      <c r="E6674" t="str">
        <f t="shared" si="104"/>
        <v>121-150</v>
      </c>
    </row>
    <row r="6675" spans="1:5" x14ac:dyDescent="0.25">
      <c r="A6675">
        <v>116096636</v>
      </c>
      <c r="B6675">
        <v>148</v>
      </c>
      <c r="C6675" t="s">
        <v>39</v>
      </c>
      <c r="E6675" t="str">
        <f t="shared" si="104"/>
        <v>121-150</v>
      </c>
    </row>
    <row r="6676" spans="1:5" x14ac:dyDescent="0.25">
      <c r="A6676">
        <v>116100672</v>
      </c>
      <c r="B6676">
        <v>117</v>
      </c>
      <c r="C6676" t="s">
        <v>39</v>
      </c>
      <c r="D6676" s="32">
        <v>41865</v>
      </c>
      <c r="E6676" t="str">
        <f t="shared" si="104"/>
        <v>90-120</v>
      </c>
    </row>
    <row r="6677" spans="1:5" x14ac:dyDescent="0.25">
      <c r="A6677">
        <v>116100672</v>
      </c>
      <c r="B6677">
        <v>117</v>
      </c>
      <c r="C6677" t="s">
        <v>39</v>
      </c>
      <c r="D6677" s="32">
        <v>41865</v>
      </c>
      <c r="E6677" t="str">
        <f t="shared" si="104"/>
        <v>90-120</v>
      </c>
    </row>
    <row r="6678" spans="1:5" x14ac:dyDescent="0.25">
      <c r="A6678">
        <v>116100672</v>
      </c>
      <c r="B6678">
        <v>117</v>
      </c>
      <c r="C6678" t="s">
        <v>39</v>
      </c>
      <c r="D6678" s="32">
        <v>41865</v>
      </c>
      <c r="E6678" t="str">
        <f t="shared" si="104"/>
        <v>90-120</v>
      </c>
    </row>
    <row r="6679" spans="1:5" x14ac:dyDescent="0.25">
      <c r="A6679">
        <v>116104322</v>
      </c>
      <c r="B6679">
        <v>147</v>
      </c>
      <c r="C6679" t="s">
        <v>39</v>
      </c>
      <c r="E6679" t="str">
        <f t="shared" si="104"/>
        <v>121-150</v>
      </c>
    </row>
    <row r="6680" spans="1:5" x14ac:dyDescent="0.25">
      <c r="A6680">
        <v>116105604</v>
      </c>
      <c r="B6680">
        <v>105</v>
      </c>
      <c r="C6680" t="s">
        <v>39</v>
      </c>
      <c r="E6680" t="str">
        <f t="shared" si="104"/>
        <v>90-120</v>
      </c>
    </row>
    <row r="6681" spans="1:5" x14ac:dyDescent="0.25">
      <c r="A6681">
        <v>116116814</v>
      </c>
      <c r="B6681">
        <v>148</v>
      </c>
      <c r="C6681" t="s">
        <v>40</v>
      </c>
      <c r="E6681" t="str">
        <f t="shared" si="104"/>
        <v>121-150</v>
      </c>
    </row>
    <row r="6682" spans="1:5" x14ac:dyDescent="0.25">
      <c r="A6682">
        <v>116123976</v>
      </c>
      <c r="B6682">
        <v>135</v>
      </c>
      <c r="C6682" t="s">
        <v>40</v>
      </c>
      <c r="D6682" s="32">
        <v>41849</v>
      </c>
      <c r="E6682" t="str">
        <f t="shared" si="104"/>
        <v>121-150</v>
      </c>
    </row>
    <row r="6683" spans="1:5" x14ac:dyDescent="0.25">
      <c r="A6683">
        <v>116123976</v>
      </c>
      <c r="B6683">
        <v>135</v>
      </c>
      <c r="C6683" t="s">
        <v>40</v>
      </c>
      <c r="D6683" s="32">
        <v>41842</v>
      </c>
      <c r="E6683" t="str">
        <f t="shared" si="104"/>
        <v>121-150</v>
      </c>
    </row>
    <row r="6684" spans="1:5" x14ac:dyDescent="0.25">
      <c r="A6684">
        <v>116131840</v>
      </c>
      <c r="B6684">
        <v>117</v>
      </c>
      <c r="C6684" t="s">
        <v>38</v>
      </c>
      <c r="E6684" t="str">
        <f t="shared" si="104"/>
        <v>90-120</v>
      </c>
    </row>
    <row r="6685" spans="1:5" x14ac:dyDescent="0.25">
      <c r="A6685">
        <v>116138604</v>
      </c>
      <c r="B6685">
        <v>117</v>
      </c>
      <c r="C6685" t="s">
        <v>38</v>
      </c>
      <c r="E6685" t="str">
        <f t="shared" si="104"/>
        <v>90-120</v>
      </c>
    </row>
    <row r="6686" spans="1:5" x14ac:dyDescent="0.25">
      <c r="A6686">
        <v>116146398</v>
      </c>
      <c r="B6686">
        <v>92</v>
      </c>
      <c r="C6686" t="s">
        <v>38</v>
      </c>
      <c r="D6686" s="32">
        <v>41862</v>
      </c>
      <c r="E6686" t="str">
        <f t="shared" si="104"/>
        <v>90-120</v>
      </c>
    </row>
    <row r="6687" spans="1:5" x14ac:dyDescent="0.25">
      <c r="A6687">
        <v>116182146</v>
      </c>
      <c r="B6687">
        <v>133</v>
      </c>
      <c r="C6687" t="s">
        <v>38</v>
      </c>
      <c r="E6687" t="str">
        <f t="shared" si="104"/>
        <v>121-150</v>
      </c>
    </row>
    <row r="6688" spans="1:5" x14ac:dyDescent="0.25">
      <c r="A6688">
        <v>116206052</v>
      </c>
      <c r="B6688">
        <v>117</v>
      </c>
      <c r="C6688" t="s">
        <v>38</v>
      </c>
      <c r="E6688" t="str">
        <f t="shared" si="104"/>
        <v>90-120</v>
      </c>
    </row>
    <row r="6689" spans="1:5" x14ac:dyDescent="0.25">
      <c r="A6689">
        <v>116208070</v>
      </c>
      <c r="B6689">
        <v>105</v>
      </c>
      <c r="C6689" t="s">
        <v>38</v>
      </c>
      <c r="E6689" t="str">
        <f t="shared" si="104"/>
        <v>90-120</v>
      </c>
    </row>
    <row r="6690" spans="1:5" x14ac:dyDescent="0.25">
      <c r="A6690">
        <v>116218012</v>
      </c>
      <c r="B6690">
        <v>90</v>
      </c>
      <c r="C6690" t="s">
        <v>39</v>
      </c>
      <c r="E6690" t="str">
        <f t="shared" si="104"/>
        <v>90-120</v>
      </c>
    </row>
    <row r="6691" spans="1:5" x14ac:dyDescent="0.25">
      <c r="A6691">
        <v>116248990</v>
      </c>
      <c r="B6691">
        <v>135</v>
      </c>
      <c r="C6691" t="s">
        <v>40</v>
      </c>
      <c r="E6691" t="str">
        <f t="shared" si="104"/>
        <v>121-150</v>
      </c>
    </row>
    <row r="6692" spans="1:5" x14ac:dyDescent="0.25">
      <c r="A6692">
        <v>116249502</v>
      </c>
      <c r="B6692">
        <v>117</v>
      </c>
      <c r="C6692" t="s">
        <v>38</v>
      </c>
      <c r="E6692" t="str">
        <f t="shared" si="104"/>
        <v>90-120</v>
      </c>
    </row>
    <row r="6693" spans="1:5" x14ac:dyDescent="0.25">
      <c r="A6693">
        <v>116258236</v>
      </c>
      <c r="B6693">
        <v>112</v>
      </c>
      <c r="C6693" t="s">
        <v>38</v>
      </c>
      <c r="E6693" t="str">
        <f t="shared" si="104"/>
        <v>90-120</v>
      </c>
    </row>
    <row r="6694" spans="1:5" x14ac:dyDescent="0.25">
      <c r="A6694">
        <v>116262676</v>
      </c>
      <c r="B6694">
        <v>126</v>
      </c>
      <c r="C6694" t="s">
        <v>39</v>
      </c>
      <c r="D6694" s="32">
        <v>41851</v>
      </c>
      <c r="E6694" t="str">
        <f t="shared" si="104"/>
        <v>121-150</v>
      </c>
    </row>
    <row r="6695" spans="1:5" x14ac:dyDescent="0.25">
      <c r="A6695">
        <v>116262676</v>
      </c>
      <c r="B6695">
        <v>126</v>
      </c>
      <c r="C6695" t="s">
        <v>39</v>
      </c>
      <c r="D6695" s="32">
        <v>41851</v>
      </c>
      <c r="E6695" t="str">
        <f t="shared" si="104"/>
        <v>121-150</v>
      </c>
    </row>
    <row r="6696" spans="1:5" x14ac:dyDescent="0.25">
      <c r="A6696">
        <v>116270916</v>
      </c>
      <c r="B6696">
        <v>133</v>
      </c>
      <c r="C6696" t="s">
        <v>38</v>
      </c>
      <c r="E6696" t="str">
        <f t="shared" si="104"/>
        <v>121-150</v>
      </c>
    </row>
    <row r="6697" spans="1:5" x14ac:dyDescent="0.25">
      <c r="A6697">
        <v>116272976</v>
      </c>
      <c r="B6697">
        <v>117</v>
      </c>
      <c r="C6697" t="s">
        <v>38</v>
      </c>
      <c r="E6697" t="str">
        <f t="shared" si="104"/>
        <v>90-120</v>
      </c>
    </row>
    <row r="6698" spans="1:5" x14ac:dyDescent="0.25">
      <c r="A6698">
        <v>116273100</v>
      </c>
      <c r="B6698">
        <v>133</v>
      </c>
      <c r="C6698" t="s">
        <v>40</v>
      </c>
      <c r="E6698" t="str">
        <f t="shared" si="104"/>
        <v>121-150</v>
      </c>
    </row>
    <row r="6699" spans="1:5" x14ac:dyDescent="0.25">
      <c r="A6699">
        <v>116275666</v>
      </c>
      <c r="B6699">
        <v>105</v>
      </c>
      <c r="C6699" t="s">
        <v>39</v>
      </c>
      <c r="E6699" t="str">
        <f t="shared" si="104"/>
        <v>90-120</v>
      </c>
    </row>
    <row r="6700" spans="1:5" x14ac:dyDescent="0.25">
      <c r="A6700">
        <v>116276444</v>
      </c>
      <c r="B6700">
        <v>120</v>
      </c>
      <c r="C6700" t="s">
        <v>38</v>
      </c>
      <c r="D6700" s="32">
        <v>41852</v>
      </c>
      <c r="E6700" t="str">
        <f t="shared" si="104"/>
        <v>90-120</v>
      </c>
    </row>
    <row r="6701" spans="1:5" x14ac:dyDescent="0.25">
      <c r="A6701">
        <v>116288678</v>
      </c>
      <c r="B6701">
        <v>142</v>
      </c>
      <c r="C6701" t="s">
        <v>38</v>
      </c>
      <c r="E6701" t="str">
        <f t="shared" si="104"/>
        <v>121-150</v>
      </c>
    </row>
    <row r="6702" spans="1:5" x14ac:dyDescent="0.25">
      <c r="A6702">
        <v>116289522</v>
      </c>
      <c r="B6702">
        <v>147</v>
      </c>
      <c r="C6702" t="s">
        <v>39</v>
      </c>
      <c r="D6702" s="32">
        <v>41866</v>
      </c>
      <c r="E6702" t="str">
        <f t="shared" si="104"/>
        <v>121-150</v>
      </c>
    </row>
    <row r="6703" spans="1:5" x14ac:dyDescent="0.25">
      <c r="A6703">
        <v>116289522</v>
      </c>
      <c r="B6703">
        <v>147</v>
      </c>
      <c r="C6703" t="s">
        <v>39</v>
      </c>
      <c r="D6703" s="32">
        <v>41866</v>
      </c>
      <c r="E6703" t="str">
        <f t="shared" si="104"/>
        <v>121-150</v>
      </c>
    </row>
    <row r="6704" spans="1:5" x14ac:dyDescent="0.25">
      <c r="A6704">
        <v>116323850</v>
      </c>
      <c r="B6704">
        <v>147</v>
      </c>
      <c r="C6704" t="s">
        <v>39</v>
      </c>
      <c r="E6704" t="str">
        <f t="shared" si="104"/>
        <v>121-150</v>
      </c>
    </row>
    <row r="6705" spans="1:5" x14ac:dyDescent="0.25">
      <c r="A6705">
        <v>116331972</v>
      </c>
      <c r="B6705">
        <v>96</v>
      </c>
      <c r="C6705" t="s">
        <v>39</v>
      </c>
      <c r="E6705" t="str">
        <f t="shared" si="104"/>
        <v>90-120</v>
      </c>
    </row>
    <row r="6706" spans="1:5" x14ac:dyDescent="0.25">
      <c r="A6706">
        <v>116334348</v>
      </c>
      <c r="B6706">
        <v>105</v>
      </c>
      <c r="C6706" t="s">
        <v>39</v>
      </c>
      <c r="E6706" t="str">
        <f t="shared" si="104"/>
        <v>90-120</v>
      </c>
    </row>
    <row r="6707" spans="1:5" x14ac:dyDescent="0.25">
      <c r="A6707">
        <v>116369870</v>
      </c>
      <c r="B6707">
        <v>90</v>
      </c>
      <c r="C6707" t="s">
        <v>39</v>
      </c>
      <c r="E6707" t="str">
        <f t="shared" si="104"/>
        <v>90-120</v>
      </c>
    </row>
    <row r="6708" spans="1:5" x14ac:dyDescent="0.25">
      <c r="A6708">
        <v>116391106</v>
      </c>
      <c r="B6708">
        <v>112</v>
      </c>
      <c r="C6708" t="s">
        <v>38</v>
      </c>
      <c r="E6708" t="str">
        <f t="shared" si="104"/>
        <v>90-120</v>
      </c>
    </row>
    <row r="6709" spans="1:5" x14ac:dyDescent="0.25">
      <c r="A6709">
        <v>116406160</v>
      </c>
      <c r="B6709">
        <v>150</v>
      </c>
      <c r="C6709" t="s">
        <v>38</v>
      </c>
      <c r="E6709" t="str">
        <f t="shared" si="104"/>
        <v>121-150</v>
      </c>
    </row>
    <row r="6710" spans="1:5" x14ac:dyDescent="0.25">
      <c r="A6710">
        <v>116412186</v>
      </c>
      <c r="B6710">
        <v>112</v>
      </c>
      <c r="C6710" t="s">
        <v>39</v>
      </c>
      <c r="D6710" s="32">
        <v>41865</v>
      </c>
      <c r="E6710" t="str">
        <f t="shared" si="104"/>
        <v>90-120</v>
      </c>
    </row>
    <row r="6711" spans="1:5" x14ac:dyDescent="0.25">
      <c r="A6711">
        <v>116413376</v>
      </c>
      <c r="B6711">
        <v>150</v>
      </c>
      <c r="C6711" t="s">
        <v>38</v>
      </c>
      <c r="E6711" t="str">
        <f t="shared" si="104"/>
        <v>121-150</v>
      </c>
    </row>
    <row r="6712" spans="1:5" x14ac:dyDescent="0.25">
      <c r="A6712">
        <v>116431714</v>
      </c>
      <c r="B6712">
        <v>105</v>
      </c>
      <c r="C6712" t="s">
        <v>38</v>
      </c>
      <c r="E6712" t="str">
        <f t="shared" si="104"/>
        <v>90-120</v>
      </c>
    </row>
    <row r="6713" spans="1:5" x14ac:dyDescent="0.25">
      <c r="A6713">
        <v>116469362</v>
      </c>
      <c r="B6713">
        <v>105</v>
      </c>
      <c r="C6713" t="s">
        <v>38</v>
      </c>
      <c r="D6713" s="32">
        <v>41853</v>
      </c>
      <c r="E6713" t="str">
        <f t="shared" si="104"/>
        <v>90-120</v>
      </c>
    </row>
    <row r="6714" spans="1:5" x14ac:dyDescent="0.25">
      <c r="A6714">
        <v>116494578</v>
      </c>
      <c r="B6714">
        <v>112</v>
      </c>
      <c r="C6714" t="s">
        <v>38</v>
      </c>
      <c r="E6714" t="str">
        <f t="shared" si="104"/>
        <v>90-120</v>
      </c>
    </row>
    <row r="6715" spans="1:5" x14ac:dyDescent="0.25">
      <c r="A6715">
        <v>116503940</v>
      </c>
      <c r="B6715">
        <v>135</v>
      </c>
      <c r="C6715" t="s">
        <v>38</v>
      </c>
      <c r="D6715" s="32">
        <v>41842</v>
      </c>
      <c r="E6715" t="str">
        <f t="shared" si="104"/>
        <v>121-150</v>
      </c>
    </row>
    <row r="6716" spans="1:5" x14ac:dyDescent="0.25">
      <c r="A6716">
        <v>116509044</v>
      </c>
      <c r="B6716">
        <v>105</v>
      </c>
      <c r="C6716" t="s">
        <v>40</v>
      </c>
      <c r="D6716" s="32">
        <v>41857</v>
      </c>
      <c r="E6716" t="str">
        <f t="shared" si="104"/>
        <v>90-120</v>
      </c>
    </row>
    <row r="6717" spans="1:5" x14ac:dyDescent="0.25">
      <c r="A6717">
        <v>116509044</v>
      </c>
      <c r="B6717">
        <v>105</v>
      </c>
      <c r="C6717" t="s">
        <v>40</v>
      </c>
      <c r="D6717" s="32">
        <v>41857</v>
      </c>
      <c r="E6717" t="str">
        <f t="shared" si="104"/>
        <v>90-120</v>
      </c>
    </row>
    <row r="6718" spans="1:5" x14ac:dyDescent="0.25">
      <c r="A6718">
        <v>116542690</v>
      </c>
      <c r="B6718">
        <v>96</v>
      </c>
      <c r="C6718" t="s">
        <v>40</v>
      </c>
      <c r="D6718" s="32">
        <v>41865</v>
      </c>
      <c r="E6718" t="str">
        <f t="shared" si="104"/>
        <v>90-120</v>
      </c>
    </row>
    <row r="6719" spans="1:5" x14ac:dyDescent="0.25">
      <c r="A6719">
        <v>116570732</v>
      </c>
      <c r="B6719">
        <v>133</v>
      </c>
      <c r="C6719" t="s">
        <v>40</v>
      </c>
      <c r="E6719" t="str">
        <f t="shared" si="104"/>
        <v>121-150</v>
      </c>
    </row>
    <row r="6720" spans="1:5" x14ac:dyDescent="0.25">
      <c r="A6720">
        <v>116603182</v>
      </c>
      <c r="B6720">
        <v>133</v>
      </c>
      <c r="C6720" t="s">
        <v>40</v>
      </c>
      <c r="E6720" t="str">
        <f t="shared" si="104"/>
        <v>121-150</v>
      </c>
    </row>
    <row r="6721" spans="1:5" x14ac:dyDescent="0.25">
      <c r="A6721">
        <v>116613524</v>
      </c>
      <c r="B6721">
        <v>135</v>
      </c>
      <c r="C6721" t="s">
        <v>40</v>
      </c>
      <c r="E6721" t="str">
        <f t="shared" si="104"/>
        <v>121-150</v>
      </c>
    </row>
    <row r="6722" spans="1:5" x14ac:dyDescent="0.25">
      <c r="A6722">
        <v>116630894</v>
      </c>
      <c r="B6722">
        <v>120</v>
      </c>
      <c r="C6722" t="s">
        <v>40</v>
      </c>
      <c r="E6722" t="str">
        <f t="shared" si="104"/>
        <v>90-120</v>
      </c>
    </row>
    <row r="6723" spans="1:5" x14ac:dyDescent="0.25">
      <c r="A6723">
        <v>116637616</v>
      </c>
      <c r="B6723">
        <v>90</v>
      </c>
      <c r="C6723" t="s">
        <v>39</v>
      </c>
      <c r="D6723" s="32">
        <v>41863</v>
      </c>
      <c r="E6723" t="str">
        <f t="shared" ref="E6723:E6786" si="105">IF(B6723&lt;=120,"90-120","121-150")</f>
        <v>90-120</v>
      </c>
    </row>
    <row r="6724" spans="1:5" x14ac:dyDescent="0.25">
      <c r="A6724">
        <v>116637616</v>
      </c>
      <c r="B6724">
        <v>90</v>
      </c>
      <c r="C6724" t="s">
        <v>39</v>
      </c>
      <c r="D6724" s="32">
        <v>41845</v>
      </c>
      <c r="E6724" t="str">
        <f t="shared" si="105"/>
        <v>90-120</v>
      </c>
    </row>
    <row r="6725" spans="1:5" x14ac:dyDescent="0.25">
      <c r="A6725">
        <v>116637616</v>
      </c>
      <c r="B6725">
        <v>90</v>
      </c>
      <c r="C6725" t="s">
        <v>39</v>
      </c>
      <c r="D6725" s="32">
        <v>41850</v>
      </c>
      <c r="E6725" t="str">
        <f t="shared" si="105"/>
        <v>90-120</v>
      </c>
    </row>
    <row r="6726" spans="1:5" x14ac:dyDescent="0.25">
      <c r="A6726">
        <v>116637616</v>
      </c>
      <c r="B6726">
        <v>90</v>
      </c>
      <c r="C6726" t="s">
        <v>39</v>
      </c>
      <c r="D6726" s="32">
        <v>41850</v>
      </c>
      <c r="E6726" t="str">
        <f t="shared" si="105"/>
        <v>90-120</v>
      </c>
    </row>
    <row r="6727" spans="1:5" x14ac:dyDescent="0.25">
      <c r="A6727">
        <v>116637616</v>
      </c>
      <c r="B6727">
        <v>90</v>
      </c>
      <c r="C6727" t="s">
        <v>39</v>
      </c>
      <c r="D6727" s="32">
        <v>41856</v>
      </c>
      <c r="E6727" t="str">
        <f t="shared" si="105"/>
        <v>90-120</v>
      </c>
    </row>
    <row r="6728" spans="1:5" x14ac:dyDescent="0.25">
      <c r="A6728">
        <v>116637616</v>
      </c>
      <c r="B6728">
        <v>90</v>
      </c>
      <c r="C6728" t="s">
        <v>39</v>
      </c>
      <c r="D6728" s="32">
        <v>41841</v>
      </c>
      <c r="E6728" t="str">
        <f t="shared" si="105"/>
        <v>90-120</v>
      </c>
    </row>
    <row r="6729" spans="1:5" x14ac:dyDescent="0.25">
      <c r="A6729">
        <v>116649008</v>
      </c>
      <c r="B6729">
        <v>112</v>
      </c>
      <c r="C6729" t="s">
        <v>38</v>
      </c>
      <c r="E6729" t="str">
        <f t="shared" si="105"/>
        <v>90-120</v>
      </c>
    </row>
    <row r="6730" spans="1:5" x14ac:dyDescent="0.25">
      <c r="A6730">
        <v>116653230</v>
      </c>
      <c r="B6730">
        <v>112</v>
      </c>
      <c r="C6730" t="s">
        <v>38</v>
      </c>
      <c r="E6730" t="str">
        <f t="shared" si="105"/>
        <v>90-120</v>
      </c>
    </row>
    <row r="6731" spans="1:5" x14ac:dyDescent="0.25">
      <c r="A6731">
        <v>116660732</v>
      </c>
      <c r="B6731">
        <v>147</v>
      </c>
      <c r="C6731" t="s">
        <v>38</v>
      </c>
      <c r="E6731" t="str">
        <f t="shared" si="105"/>
        <v>121-150</v>
      </c>
    </row>
    <row r="6732" spans="1:5" x14ac:dyDescent="0.25">
      <c r="A6732">
        <v>116679642</v>
      </c>
      <c r="B6732">
        <v>113</v>
      </c>
      <c r="C6732" t="s">
        <v>39</v>
      </c>
      <c r="D6732" s="32">
        <v>41862</v>
      </c>
      <c r="E6732" t="str">
        <f t="shared" si="105"/>
        <v>90-120</v>
      </c>
    </row>
    <row r="6733" spans="1:5" x14ac:dyDescent="0.25">
      <c r="A6733">
        <v>116681926</v>
      </c>
      <c r="B6733">
        <v>92</v>
      </c>
      <c r="C6733" t="s">
        <v>39</v>
      </c>
      <c r="E6733" t="str">
        <f t="shared" si="105"/>
        <v>90-120</v>
      </c>
    </row>
    <row r="6734" spans="1:5" x14ac:dyDescent="0.25">
      <c r="A6734">
        <v>116682182</v>
      </c>
      <c r="B6734">
        <v>148</v>
      </c>
      <c r="C6734" t="s">
        <v>38</v>
      </c>
      <c r="E6734" t="str">
        <f t="shared" si="105"/>
        <v>121-150</v>
      </c>
    </row>
    <row r="6735" spans="1:5" x14ac:dyDescent="0.25">
      <c r="A6735">
        <v>116682840</v>
      </c>
      <c r="B6735">
        <v>90</v>
      </c>
      <c r="C6735" t="s">
        <v>38</v>
      </c>
      <c r="E6735" t="str">
        <f t="shared" si="105"/>
        <v>90-120</v>
      </c>
    </row>
    <row r="6736" spans="1:5" x14ac:dyDescent="0.25">
      <c r="A6736">
        <v>116687084</v>
      </c>
      <c r="B6736">
        <v>113</v>
      </c>
      <c r="C6736" t="s">
        <v>40</v>
      </c>
      <c r="E6736" t="str">
        <f t="shared" si="105"/>
        <v>90-120</v>
      </c>
    </row>
    <row r="6737" spans="1:5" x14ac:dyDescent="0.25">
      <c r="A6737">
        <v>116691098</v>
      </c>
      <c r="B6737">
        <v>97</v>
      </c>
      <c r="C6737" t="s">
        <v>40</v>
      </c>
      <c r="E6737" t="str">
        <f t="shared" si="105"/>
        <v>90-120</v>
      </c>
    </row>
    <row r="6738" spans="1:5" x14ac:dyDescent="0.25">
      <c r="A6738">
        <v>116691260</v>
      </c>
      <c r="B6738">
        <v>121</v>
      </c>
      <c r="C6738" t="s">
        <v>39</v>
      </c>
      <c r="D6738" s="32">
        <v>41856</v>
      </c>
      <c r="E6738" t="str">
        <f t="shared" si="105"/>
        <v>121-150</v>
      </c>
    </row>
    <row r="6739" spans="1:5" x14ac:dyDescent="0.25">
      <c r="A6739">
        <v>116691278</v>
      </c>
      <c r="B6739">
        <v>104</v>
      </c>
      <c r="C6739" t="s">
        <v>38</v>
      </c>
      <c r="E6739" t="str">
        <f t="shared" si="105"/>
        <v>90-120</v>
      </c>
    </row>
    <row r="6740" spans="1:5" x14ac:dyDescent="0.25">
      <c r="A6740">
        <v>116694100</v>
      </c>
      <c r="B6740">
        <v>148</v>
      </c>
      <c r="C6740" t="s">
        <v>39</v>
      </c>
      <c r="E6740" t="str">
        <f t="shared" si="105"/>
        <v>121-150</v>
      </c>
    </row>
    <row r="6741" spans="1:5" x14ac:dyDescent="0.25">
      <c r="A6741">
        <v>116697016</v>
      </c>
      <c r="B6741">
        <v>90</v>
      </c>
      <c r="C6741" t="s">
        <v>38</v>
      </c>
      <c r="E6741" t="str">
        <f t="shared" si="105"/>
        <v>90-120</v>
      </c>
    </row>
    <row r="6742" spans="1:5" x14ac:dyDescent="0.25">
      <c r="A6742">
        <v>116697282</v>
      </c>
      <c r="B6742">
        <v>150</v>
      </c>
      <c r="C6742" t="s">
        <v>38</v>
      </c>
      <c r="E6742" t="str">
        <f t="shared" si="105"/>
        <v>121-150</v>
      </c>
    </row>
    <row r="6743" spans="1:5" x14ac:dyDescent="0.25">
      <c r="A6743">
        <v>116699096</v>
      </c>
      <c r="B6743">
        <v>113</v>
      </c>
      <c r="C6743" t="s">
        <v>38</v>
      </c>
      <c r="E6743" t="str">
        <f t="shared" si="105"/>
        <v>90-120</v>
      </c>
    </row>
    <row r="6744" spans="1:5" x14ac:dyDescent="0.25">
      <c r="A6744">
        <v>116705746</v>
      </c>
      <c r="B6744">
        <v>92</v>
      </c>
      <c r="C6744" t="s">
        <v>38</v>
      </c>
      <c r="E6744" t="str">
        <f t="shared" si="105"/>
        <v>90-120</v>
      </c>
    </row>
    <row r="6745" spans="1:5" x14ac:dyDescent="0.25">
      <c r="A6745">
        <v>116707572</v>
      </c>
      <c r="B6745">
        <v>143</v>
      </c>
      <c r="C6745" t="s">
        <v>38</v>
      </c>
      <c r="E6745" t="str">
        <f t="shared" si="105"/>
        <v>121-150</v>
      </c>
    </row>
    <row r="6746" spans="1:5" x14ac:dyDescent="0.25">
      <c r="A6746">
        <v>116709126</v>
      </c>
      <c r="B6746">
        <v>92</v>
      </c>
      <c r="C6746" t="s">
        <v>39</v>
      </c>
      <c r="E6746" t="str">
        <f t="shared" si="105"/>
        <v>90-120</v>
      </c>
    </row>
    <row r="6747" spans="1:5" x14ac:dyDescent="0.25">
      <c r="A6747">
        <v>116710104</v>
      </c>
      <c r="B6747">
        <v>122</v>
      </c>
      <c r="C6747" t="s">
        <v>38</v>
      </c>
      <c r="E6747" t="str">
        <f t="shared" si="105"/>
        <v>121-150</v>
      </c>
    </row>
    <row r="6748" spans="1:5" x14ac:dyDescent="0.25">
      <c r="A6748">
        <v>116712770</v>
      </c>
      <c r="B6748">
        <v>113</v>
      </c>
      <c r="C6748" t="s">
        <v>40</v>
      </c>
      <c r="E6748" t="str">
        <f t="shared" si="105"/>
        <v>90-120</v>
      </c>
    </row>
    <row r="6749" spans="1:5" x14ac:dyDescent="0.25">
      <c r="A6749">
        <v>116718510</v>
      </c>
      <c r="B6749">
        <v>143</v>
      </c>
      <c r="C6749" t="s">
        <v>38</v>
      </c>
      <c r="E6749" t="str">
        <f t="shared" si="105"/>
        <v>121-150</v>
      </c>
    </row>
    <row r="6750" spans="1:5" x14ac:dyDescent="0.25">
      <c r="A6750">
        <v>116722114</v>
      </c>
      <c r="B6750">
        <v>141</v>
      </c>
      <c r="C6750" t="s">
        <v>39</v>
      </c>
      <c r="E6750" t="str">
        <f t="shared" si="105"/>
        <v>121-150</v>
      </c>
    </row>
    <row r="6751" spans="1:5" x14ac:dyDescent="0.25">
      <c r="A6751">
        <v>116725488</v>
      </c>
      <c r="B6751">
        <v>150</v>
      </c>
      <c r="C6751" t="s">
        <v>38</v>
      </c>
      <c r="E6751" t="str">
        <f t="shared" si="105"/>
        <v>121-150</v>
      </c>
    </row>
    <row r="6752" spans="1:5" x14ac:dyDescent="0.25">
      <c r="A6752">
        <v>116729558</v>
      </c>
      <c r="B6752">
        <v>148</v>
      </c>
      <c r="C6752" t="s">
        <v>38</v>
      </c>
      <c r="E6752" t="str">
        <f t="shared" si="105"/>
        <v>121-150</v>
      </c>
    </row>
    <row r="6753" spans="1:5" x14ac:dyDescent="0.25">
      <c r="A6753">
        <v>116730582</v>
      </c>
      <c r="B6753">
        <v>90</v>
      </c>
      <c r="C6753" t="s">
        <v>39</v>
      </c>
      <c r="E6753" t="str">
        <f t="shared" si="105"/>
        <v>90-120</v>
      </c>
    </row>
    <row r="6754" spans="1:5" x14ac:dyDescent="0.25">
      <c r="A6754">
        <v>116732772</v>
      </c>
      <c r="B6754">
        <v>92</v>
      </c>
      <c r="C6754" t="s">
        <v>39</v>
      </c>
      <c r="E6754" t="str">
        <f t="shared" si="105"/>
        <v>90-120</v>
      </c>
    </row>
    <row r="6755" spans="1:5" x14ac:dyDescent="0.25">
      <c r="A6755">
        <v>116734060</v>
      </c>
      <c r="B6755">
        <v>92</v>
      </c>
      <c r="C6755" t="s">
        <v>39</v>
      </c>
      <c r="E6755" t="str">
        <f t="shared" si="105"/>
        <v>90-120</v>
      </c>
    </row>
    <row r="6756" spans="1:5" x14ac:dyDescent="0.25">
      <c r="A6756">
        <v>116735170</v>
      </c>
      <c r="B6756">
        <v>111</v>
      </c>
      <c r="C6756" t="s">
        <v>38</v>
      </c>
      <c r="E6756" t="str">
        <f t="shared" si="105"/>
        <v>90-120</v>
      </c>
    </row>
    <row r="6757" spans="1:5" x14ac:dyDescent="0.25">
      <c r="A6757">
        <v>116737364</v>
      </c>
      <c r="B6757">
        <v>148</v>
      </c>
      <c r="C6757" t="s">
        <v>38</v>
      </c>
      <c r="E6757" t="str">
        <f t="shared" si="105"/>
        <v>121-150</v>
      </c>
    </row>
    <row r="6758" spans="1:5" x14ac:dyDescent="0.25">
      <c r="A6758">
        <v>116737694</v>
      </c>
      <c r="B6758">
        <v>111</v>
      </c>
      <c r="C6758" t="s">
        <v>40</v>
      </c>
      <c r="E6758" t="str">
        <f t="shared" si="105"/>
        <v>90-120</v>
      </c>
    </row>
    <row r="6759" spans="1:5" x14ac:dyDescent="0.25">
      <c r="A6759">
        <v>116738078</v>
      </c>
      <c r="B6759">
        <v>149</v>
      </c>
      <c r="C6759" t="s">
        <v>40</v>
      </c>
      <c r="E6759" t="str">
        <f t="shared" si="105"/>
        <v>121-150</v>
      </c>
    </row>
    <row r="6760" spans="1:5" x14ac:dyDescent="0.25">
      <c r="A6760">
        <v>116738618</v>
      </c>
      <c r="B6760">
        <v>118</v>
      </c>
      <c r="C6760" t="s">
        <v>39</v>
      </c>
      <c r="E6760" t="str">
        <f t="shared" si="105"/>
        <v>90-120</v>
      </c>
    </row>
    <row r="6761" spans="1:5" x14ac:dyDescent="0.25">
      <c r="A6761">
        <v>116740508</v>
      </c>
      <c r="B6761">
        <v>141</v>
      </c>
      <c r="C6761" t="s">
        <v>38</v>
      </c>
      <c r="E6761" t="str">
        <f t="shared" si="105"/>
        <v>121-150</v>
      </c>
    </row>
    <row r="6762" spans="1:5" x14ac:dyDescent="0.25">
      <c r="A6762">
        <v>116740892</v>
      </c>
      <c r="B6762">
        <v>122</v>
      </c>
      <c r="C6762" t="s">
        <v>39</v>
      </c>
      <c r="E6762" t="str">
        <f t="shared" si="105"/>
        <v>121-150</v>
      </c>
    </row>
    <row r="6763" spans="1:5" x14ac:dyDescent="0.25">
      <c r="A6763">
        <v>116741182</v>
      </c>
      <c r="B6763">
        <v>120</v>
      </c>
      <c r="C6763" t="s">
        <v>39</v>
      </c>
      <c r="E6763" t="str">
        <f t="shared" si="105"/>
        <v>90-120</v>
      </c>
    </row>
    <row r="6764" spans="1:5" x14ac:dyDescent="0.25">
      <c r="A6764">
        <v>116745396</v>
      </c>
      <c r="B6764">
        <v>119</v>
      </c>
      <c r="C6764" t="s">
        <v>39</v>
      </c>
      <c r="E6764" t="str">
        <f t="shared" si="105"/>
        <v>90-120</v>
      </c>
    </row>
    <row r="6765" spans="1:5" x14ac:dyDescent="0.25">
      <c r="A6765">
        <v>116747526</v>
      </c>
      <c r="B6765">
        <v>150</v>
      </c>
      <c r="C6765" t="s">
        <v>38</v>
      </c>
      <c r="E6765" t="str">
        <f t="shared" si="105"/>
        <v>121-150</v>
      </c>
    </row>
    <row r="6766" spans="1:5" x14ac:dyDescent="0.25">
      <c r="A6766">
        <v>116751334</v>
      </c>
      <c r="B6766">
        <v>136</v>
      </c>
      <c r="C6766" t="s">
        <v>39</v>
      </c>
      <c r="E6766" t="str">
        <f t="shared" si="105"/>
        <v>121-150</v>
      </c>
    </row>
    <row r="6767" spans="1:5" x14ac:dyDescent="0.25">
      <c r="A6767">
        <v>116752776</v>
      </c>
      <c r="B6767">
        <v>120</v>
      </c>
      <c r="C6767" t="s">
        <v>39</v>
      </c>
      <c r="D6767" s="32">
        <v>41843</v>
      </c>
      <c r="E6767" t="str">
        <f t="shared" si="105"/>
        <v>90-120</v>
      </c>
    </row>
    <row r="6768" spans="1:5" x14ac:dyDescent="0.25">
      <c r="A6768">
        <v>116756874</v>
      </c>
      <c r="B6768">
        <v>149</v>
      </c>
      <c r="C6768" t="s">
        <v>39</v>
      </c>
      <c r="E6768" t="str">
        <f t="shared" si="105"/>
        <v>121-150</v>
      </c>
    </row>
    <row r="6769" spans="1:5" x14ac:dyDescent="0.25">
      <c r="A6769">
        <v>116762880</v>
      </c>
      <c r="B6769">
        <v>111</v>
      </c>
      <c r="C6769" t="s">
        <v>39</v>
      </c>
      <c r="E6769" t="str">
        <f t="shared" si="105"/>
        <v>90-120</v>
      </c>
    </row>
    <row r="6770" spans="1:5" x14ac:dyDescent="0.25">
      <c r="A6770">
        <v>116763314</v>
      </c>
      <c r="B6770">
        <v>111</v>
      </c>
      <c r="C6770" t="s">
        <v>39</v>
      </c>
      <c r="E6770" t="str">
        <f t="shared" si="105"/>
        <v>90-120</v>
      </c>
    </row>
    <row r="6771" spans="1:5" x14ac:dyDescent="0.25">
      <c r="A6771">
        <v>116767538</v>
      </c>
      <c r="B6771">
        <v>141</v>
      </c>
      <c r="C6771" t="s">
        <v>39</v>
      </c>
      <c r="E6771" t="str">
        <f t="shared" si="105"/>
        <v>121-150</v>
      </c>
    </row>
    <row r="6772" spans="1:5" x14ac:dyDescent="0.25">
      <c r="A6772">
        <v>116773858</v>
      </c>
      <c r="B6772">
        <v>116</v>
      </c>
      <c r="C6772" t="s">
        <v>38</v>
      </c>
      <c r="E6772" t="str">
        <f t="shared" si="105"/>
        <v>90-120</v>
      </c>
    </row>
    <row r="6773" spans="1:5" x14ac:dyDescent="0.25">
      <c r="A6773">
        <v>116781422</v>
      </c>
      <c r="B6773">
        <v>113</v>
      </c>
      <c r="C6773" t="s">
        <v>39</v>
      </c>
      <c r="E6773" t="str">
        <f t="shared" si="105"/>
        <v>90-120</v>
      </c>
    </row>
    <row r="6774" spans="1:5" x14ac:dyDescent="0.25">
      <c r="A6774">
        <v>116784582</v>
      </c>
      <c r="B6774">
        <v>106</v>
      </c>
      <c r="C6774" t="s">
        <v>39</v>
      </c>
      <c r="E6774" t="str">
        <f t="shared" si="105"/>
        <v>90-120</v>
      </c>
    </row>
    <row r="6775" spans="1:5" x14ac:dyDescent="0.25">
      <c r="A6775">
        <v>116786510</v>
      </c>
      <c r="B6775">
        <v>120</v>
      </c>
      <c r="C6775" t="s">
        <v>38</v>
      </c>
      <c r="E6775" t="str">
        <f t="shared" si="105"/>
        <v>90-120</v>
      </c>
    </row>
    <row r="6776" spans="1:5" x14ac:dyDescent="0.25">
      <c r="A6776">
        <v>116790668</v>
      </c>
      <c r="B6776">
        <v>141</v>
      </c>
      <c r="C6776" t="s">
        <v>39</v>
      </c>
      <c r="D6776" s="32">
        <v>41851</v>
      </c>
      <c r="E6776" t="str">
        <f t="shared" si="105"/>
        <v>121-150</v>
      </c>
    </row>
    <row r="6777" spans="1:5" x14ac:dyDescent="0.25">
      <c r="A6777">
        <v>116790668</v>
      </c>
      <c r="B6777">
        <v>141</v>
      </c>
      <c r="C6777" t="s">
        <v>39</v>
      </c>
      <c r="D6777" s="32">
        <v>41851</v>
      </c>
      <c r="E6777" t="str">
        <f t="shared" si="105"/>
        <v>121-150</v>
      </c>
    </row>
    <row r="6778" spans="1:5" x14ac:dyDescent="0.25">
      <c r="A6778">
        <v>116796384</v>
      </c>
      <c r="B6778">
        <v>150</v>
      </c>
      <c r="C6778" t="s">
        <v>38</v>
      </c>
      <c r="E6778" t="str">
        <f t="shared" si="105"/>
        <v>121-150</v>
      </c>
    </row>
    <row r="6779" spans="1:5" x14ac:dyDescent="0.25">
      <c r="A6779">
        <v>116802806</v>
      </c>
      <c r="B6779">
        <v>91</v>
      </c>
      <c r="C6779" t="s">
        <v>40</v>
      </c>
      <c r="E6779" t="str">
        <f t="shared" si="105"/>
        <v>90-120</v>
      </c>
    </row>
    <row r="6780" spans="1:5" x14ac:dyDescent="0.25">
      <c r="A6780">
        <v>116802846</v>
      </c>
      <c r="B6780">
        <v>149</v>
      </c>
      <c r="C6780" t="s">
        <v>40</v>
      </c>
      <c r="D6780" s="32">
        <v>41852</v>
      </c>
      <c r="E6780" t="str">
        <f t="shared" si="105"/>
        <v>121-150</v>
      </c>
    </row>
    <row r="6781" spans="1:5" x14ac:dyDescent="0.25">
      <c r="A6781">
        <v>116805260</v>
      </c>
      <c r="B6781">
        <v>143</v>
      </c>
      <c r="C6781" t="s">
        <v>39</v>
      </c>
      <c r="E6781" t="str">
        <f t="shared" si="105"/>
        <v>121-150</v>
      </c>
    </row>
    <row r="6782" spans="1:5" x14ac:dyDescent="0.25">
      <c r="A6782">
        <v>116812344</v>
      </c>
      <c r="B6782">
        <v>118</v>
      </c>
      <c r="C6782" t="s">
        <v>40</v>
      </c>
      <c r="E6782" t="str">
        <f t="shared" si="105"/>
        <v>90-120</v>
      </c>
    </row>
    <row r="6783" spans="1:5" x14ac:dyDescent="0.25">
      <c r="A6783">
        <v>116820978</v>
      </c>
      <c r="B6783">
        <v>104</v>
      </c>
      <c r="C6783" t="s">
        <v>38</v>
      </c>
      <c r="E6783" t="str">
        <f t="shared" si="105"/>
        <v>90-120</v>
      </c>
    </row>
    <row r="6784" spans="1:5" x14ac:dyDescent="0.25">
      <c r="A6784">
        <v>116821898</v>
      </c>
      <c r="B6784">
        <v>150</v>
      </c>
      <c r="C6784" t="s">
        <v>38</v>
      </c>
      <c r="E6784" t="str">
        <f t="shared" si="105"/>
        <v>121-150</v>
      </c>
    </row>
    <row r="6785" spans="1:5" x14ac:dyDescent="0.25">
      <c r="A6785">
        <v>116822070</v>
      </c>
      <c r="B6785">
        <v>105</v>
      </c>
      <c r="C6785" t="s">
        <v>38</v>
      </c>
      <c r="E6785" t="str">
        <f t="shared" si="105"/>
        <v>90-120</v>
      </c>
    </row>
    <row r="6786" spans="1:5" x14ac:dyDescent="0.25">
      <c r="A6786">
        <v>116822278</v>
      </c>
      <c r="B6786">
        <v>150</v>
      </c>
      <c r="C6786" t="s">
        <v>38</v>
      </c>
      <c r="D6786" s="32">
        <v>41868</v>
      </c>
      <c r="E6786" t="str">
        <f t="shared" si="105"/>
        <v>121-150</v>
      </c>
    </row>
    <row r="6787" spans="1:5" x14ac:dyDescent="0.25">
      <c r="A6787">
        <v>116828492</v>
      </c>
      <c r="B6787">
        <v>149</v>
      </c>
      <c r="C6787" t="s">
        <v>39</v>
      </c>
      <c r="E6787" t="str">
        <f t="shared" ref="E6787:E6850" si="106">IF(B6787&lt;=120,"90-120","121-150")</f>
        <v>121-150</v>
      </c>
    </row>
    <row r="6788" spans="1:5" x14ac:dyDescent="0.25">
      <c r="A6788">
        <v>116829332</v>
      </c>
      <c r="B6788">
        <v>121</v>
      </c>
      <c r="C6788" t="s">
        <v>39</v>
      </c>
      <c r="D6788" s="32">
        <v>41850</v>
      </c>
      <c r="E6788" t="str">
        <f t="shared" si="106"/>
        <v>121-150</v>
      </c>
    </row>
    <row r="6789" spans="1:5" x14ac:dyDescent="0.25">
      <c r="A6789">
        <v>116833430</v>
      </c>
      <c r="B6789">
        <v>90</v>
      </c>
      <c r="C6789" t="s">
        <v>38</v>
      </c>
      <c r="D6789" s="32">
        <v>41842</v>
      </c>
      <c r="E6789" t="str">
        <f t="shared" si="106"/>
        <v>90-120</v>
      </c>
    </row>
    <row r="6790" spans="1:5" x14ac:dyDescent="0.25">
      <c r="A6790">
        <v>116834088</v>
      </c>
      <c r="B6790">
        <v>118</v>
      </c>
      <c r="C6790" t="s">
        <v>38</v>
      </c>
      <c r="E6790" t="str">
        <f t="shared" si="106"/>
        <v>90-120</v>
      </c>
    </row>
    <row r="6791" spans="1:5" x14ac:dyDescent="0.25">
      <c r="A6791">
        <v>116835986</v>
      </c>
      <c r="B6791">
        <v>149</v>
      </c>
      <c r="C6791" t="s">
        <v>40</v>
      </c>
      <c r="E6791" t="str">
        <f t="shared" si="106"/>
        <v>121-150</v>
      </c>
    </row>
    <row r="6792" spans="1:5" x14ac:dyDescent="0.25">
      <c r="A6792">
        <v>116845508</v>
      </c>
      <c r="B6792">
        <v>120</v>
      </c>
      <c r="C6792" t="s">
        <v>40</v>
      </c>
      <c r="E6792" t="str">
        <f t="shared" si="106"/>
        <v>90-120</v>
      </c>
    </row>
    <row r="6793" spans="1:5" x14ac:dyDescent="0.25">
      <c r="A6793">
        <v>116847374</v>
      </c>
      <c r="B6793">
        <v>133</v>
      </c>
      <c r="C6793" t="s">
        <v>40</v>
      </c>
      <c r="E6793" t="str">
        <f t="shared" si="106"/>
        <v>121-150</v>
      </c>
    </row>
    <row r="6794" spans="1:5" x14ac:dyDescent="0.25">
      <c r="A6794">
        <v>116848390</v>
      </c>
      <c r="B6794">
        <v>111</v>
      </c>
      <c r="C6794" t="s">
        <v>38</v>
      </c>
      <c r="E6794" t="str">
        <f t="shared" si="106"/>
        <v>90-120</v>
      </c>
    </row>
    <row r="6795" spans="1:5" x14ac:dyDescent="0.25">
      <c r="A6795">
        <v>116849818</v>
      </c>
      <c r="B6795">
        <v>106</v>
      </c>
      <c r="C6795" t="s">
        <v>40</v>
      </c>
      <c r="E6795" t="str">
        <f t="shared" si="106"/>
        <v>90-120</v>
      </c>
    </row>
    <row r="6796" spans="1:5" x14ac:dyDescent="0.25">
      <c r="A6796">
        <v>116851924</v>
      </c>
      <c r="B6796">
        <v>90</v>
      </c>
      <c r="C6796" t="s">
        <v>38</v>
      </c>
      <c r="E6796" t="str">
        <f t="shared" si="106"/>
        <v>90-120</v>
      </c>
    </row>
    <row r="6797" spans="1:5" x14ac:dyDescent="0.25">
      <c r="A6797">
        <v>116857138</v>
      </c>
      <c r="B6797">
        <v>150</v>
      </c>
      <c r="C6797" t="s">
        <v>40</v>
      </c>
      <c r="E6797" t="str">
        <f t="shared" si="106"/>
        <v>121-150</v>
      </c>
    </row>
    <row r="6798" spans="1:5" x14ac:dyDescent="0.25">
      <c r="A6798">
        <v>116861254</v>
      </c>
      <c r="B6798">
        <v>90</v>
      </c>
      <c r="C6798" t="s">
        <v>39</v>
      </c>
      <c r="E6798" t="str">
        <f t="shared" si="106"/>
        <v>90-120</v>
      </c>
    </row>
    <row r="6799" spans="1:5" x14ac:dyDescent="0.25">
      <c r="A6799">
        <v>116861528</v>
      </c>
      <c r="B6799">
        <v>104</v>
      </c>
      <c r="C6799" t="s">
        <v>40</v>
      </c>
      <c r="D6799" s="32">
        <v>41867</v>
      </c>
      <c r="E6799" t="str">
        <f t="shared" si="106"/>
        <v>90-120</v>
      </c>
    </row>
    <row r="6800" spans="1:5" x14ac:dyDescent="0.25">
      <c r="A6800">
        <v>116861528</v>
      </c>
      <c r="B6800">
        <v>104</v>
      </c>
      <c r="C6800" t="s">
        <v>40</v>
      </c>
      <c r="D6800" s="32">
        <v>41869</v>
      </c>
      <c r="E6800" t="str">
        <f t="shared" si="106"/>
        <v>90-120</v>
      </c>
    </row>
    <row r="6801" spans="1:5" x14ac:dyDescent="0.25">
      <c r="A6801">
        <v>116861528</v>
      </c>
      <c r="B6801">
        <v>104</v>
      </c>
      <c r="C6801" t="s">
        <v>40</v>
      </c>
      <c r="D6801" s="32">
        <v>41869</v>
      </c>
      <c r="E6801" t="str">
        <f t="shared" si="106"/>
        <v>90-120</v>
      </c>
    </row>
    <row r="6802" spans="1:5" x14ac:dyDescent="0.25">
      <c r="A6802">
        <v>116862192</v>
      </c>
      <c r="B6802">
        <v>150</v>
      </c>
      <c r="C6802" t="s">
        <v>39</v>
      </c>
      <c r="E6802" t="str">
        <f t="shared" si="106"/>
        <v>121-150</v>
      </c>
    </row>
    <row r="6803" spans="1:5" x14ac:dyDescent="0.25">
      <c r="A6803">
        <v>116877708</v>
      </c>
      <c r="B6803">
        <v>90</v>
      </c>
      <c r="C6803" t="s">
        <v>39</v>
      </c>
      <c r="E6803" t="str">
        <f t="shared" si="106"/>
        <v>90-120</v>
      </c>
    </row>
    <row r="6804" spans="1:5" x14ac:dyDescent="0.25">
      <c r="A6804">
        <v>116882640</v>
      </c>
      <c r="B6804">
        <v>118</v>
      </c>
      <c r="C6804" t="s">
        <v>39</v>
      </c>
      <c r="E6804" t="str">
        <f t="shared" si="106"/>
        <v>90-120</v>
      </c>
    </row>
    <row r="6805" spans="1:5" x14ac:dyDescent="0.25">
      <c r="A6805">
        <v>116883088</v>
      </c>
      <c r="B6805">
        <v>113</v>
      </c>
      <c r="C6805" t="s">
        <v>40</v>
      </c>
      <c r="E6805" t="str">
        <f t="shared" si="106"/>
        <v>90-120</v>
      </c>
    </row>
    <row r="6806" spans="1:5" x14ac:dyDescent="0.25">
      <c r="A6806">
        <v>116883602</v>
      </c>
      <c r="B6806">
        <v>113</v>
      </c>
      <c r="C6806" t="s">
        <v>38</v>
      </c>
      <c r="E6806" t="str">
        <f t="shared" si="106"/>
        <v>90-120</v>
      </c>
    </row>
    <row r="6807" spans="1:5" x14ac:dyDescent="0.25">
      <c r="A6807">
        <v>116886080</v>
      </c>
      <c r="B6807">
        <v>111</v>
      </c>
      <c r="C6807" t="s">
        <v>39</v>
      </c>
      <c r="E6807" t="str">
        <f t="shared" si="106"/>
        <v>90-120</v>
      </c>
    </row>
    <row r="6808" spans="1:5" x14ac:dyDescent="0.25">
      <c r="A6808">
        <v>116886418</v>
      </c>
      <c r="B6808">
        <v>131</v>
      </c>
      <c r="C6808" t="s">
        <v>40</v>
      </c>
      <c r="E6808" t="str">
        <f t="shared" si="106"/>
        <v>121-150</v>
      </c>
    </row>
    <row r="6809" spans="1:5" x14ac:dyDescent="0.25">
      <c r="A6809">
        <v>116888018</v>
      </c>
      <c r="B6809">
        <v>133</v>
      </c>
      <c r="C6809" t="s">
        <v>38</v>
      </c>
      <c r="E6809" t="str">
        <f t="shared" si="106"/>
        <v>121-150</v>
      </c>
    </row>
    <row r="6810" spans="1:5" x14ac:dyDescent="0.25">
      <c r="A6810">
        <v>116898248</v>
      </c>
      <c r="B6810">
        <v>148</v>
      </c>
      <c r="C6810" t="s">
        <v>38</v>
      </c>
      <c r="E6810" t="str">
        <f t="shared" si="106"/>
        <v>121-150</v>
      </c>
    </row>
    <row r="6811" spans="1:5" x14ac:dyDescent="0.25">
      <c r="A6811">
        <v>116902676</v>
      </c>
      <c r="B6811">
        <v>134</v>
      </c>
      <c r="C6811" t="s">
        <v>39</v>
      </c>
      <c r="E6811" t="str">
        <f t="shared" si="106"/>
        <v>121-150</v>
      </c>
    </row>
    <row r="6812" spans="1:5" x14ac:dyDescent="0.25">
      <c r="A6812">
        <v>116904704</v>
      </c>
      <c r="B6812">
        <v>141</v>
      </c>
      <c r="C6812" t="s">
        <v>38</v>
      </c>
      <c r="E6812" t="str">
        <f t="shared" si="106"/>
        <v>121-150</v>
      </c>
    </row>
    <row r="6813" spans="1:5" x14ac:dyDescent="0.25">
      <c r="A6813">
        <v>116907512</v>
      </c>
      <c r="B6813">
        <v>119</v>
      </c>
      <c r="C6813" t="s">
        <v>40</v>
      </c>
      <c r="E6813" t="str">
        <f t="shared" si="106"/>
        <v>90-120</v>
      </c>
    </row>
    <row r="6814" spans="1:5" x14ac:dyDescent="0.25">
      <c r="A6814">
        <v>116907968</v>
      </c>
      <c r="B6814">
        <v>97</v>
      </c>
      <c r="C6814" t="s">
        <v>39</v>
      </c>
      <c r="D6814" s="32">
        <v>41870</v>
      </c>
      <c r="E6814" t="str">
        <f t="shared" si="106"/>
        <v>90-120</v>
      </c>
    </row>
    <row r="6815" spans="1:5" x14ac:dyDescent="0.25">
      <c r="A6815">
        <v>116907968</v>
      </c>
      <c r="B6815">
        <v>97</v>
      </c>
      <c r="C6815" t="s">
        <v>39</v>
      </c>
      <c r="D6815" s="32">
        <v>41870</v>
      </c>
      <c r="E6815" t="str">
        <f t="shared" si="106"/>
        <v>90-120</v>
      </c>
    </row>
    <row r="6816" spans="1:5" x14ac:dyDescent="0.25">
      <c r="A6816">
        <v>116909912</v>
      </c>
      <c r="B6816">
        <v>97</v>
      </c>
      <c r="C6816" t="s">
        <v>40</v>
      </c>
      <c r="E6816" t="str">
        <f t="shared" si="106"/>
        <v>90-120</v>
      </c>
    </row>
    <row r="6817" spans="1:5" x14ac:dyDescent="0.25">
      <c r="A6817">
        <v>116916138</v>
      </c>
      <c r="B6817">
        <v>141</v>
      </c>
      <c r="C6817" t="s">
        <v>38</v>
      </c>
      <c r="E6817" t="str">
        <f t="shared" si="106"/>
        <v>121-150</v>
      </c>
    </row>
    <row r="6818" spans="1:5" x14ac:dyDescent="0.25">
      <c r="A6818">
        <v>116916596</v>
      </c>
      <c r="B6818">
        <v>96</v>
      </c>
      <c r="C6818" t="s">
        <v>39</v>
      </c>
      <c r="E6818" t="str">
        <f t="shared" si="106"/>
        <v>90-120</v>
      </c>
    </row>
    <row r="6819" spans="1:5" x14ac:dyDescent="0.25">
      <c r="A6819">
        <v>116918052</v>
      </c>
      <c r="B6819">
        <v>149</v>
      </c>
      <c r="C6819" t="s">
        <v>38</v>
      </c>
      <c r="E6819" t="str">
        <f t="shared" si="106"/>
        <v>121-150</v>
      </c>
    </row>
    <row r="6820" spans="1:5" x14ac:dyDescent="0.25">
      <c r="A6820">
        <v>116918166</v>
      </c>
      <c r="B6820">
        <v>118</v>
      </c>
      <c r="C6820" t="s">
        <v>38</v>
      </c>
      <c r="D6820" s="32">
        <v>41859</v>
      </c>
      <c r="E6820" t="str">
        <f t="shared" si="106"/>
        <v>90-120</v>
      </c>
    </row>
    <row r="6821" spans="1:5" x14ac:dyDescent="0.25">
      <c r="A6821">
        <v>116918166</v>
      </c>
      <c r="B6821">
        <v>118</v>
      </c>
      <c r="C6821" t="s">
        <v>38</v>
      </c>
      <c r="D6821" s="32">
        <v>41864</v>
      </c>
      <c r="E6821" t="str">
        <f t="shared" si="106"/>
        <v>90-120</v>
      </c>
    </row>
    <row r="6822" spans="1:5" x14ac:dyDescent="0.25">
      <c r="A6822">
        <v>116920208</v>
      </c>
      <c r="B6822">
        <v>104</v>
      </c>
      <c r="C6822" t="s">
        <v>39</v>
      </c>
      <c r="E6822" t="str">
        <f t="shared" si="106"/>
        <v>90-120</v>
      </c>
    </row>
    <row r="6823" spans="1:5" x14ac:dyDescent="0.25">
      <c r="A6823">
        <v>116920904</v>
      </c>
      <c r="B6823">
        <v>136</v>
      </c>
      <c r="C6823" t="s">
        <v>39</v>
      </c>
      <c r="D6823" s="32">
        <v>41869</v>
      </c>
      <c r="E6823" t="str">
        <f t="shared" si="106"/>
        <v>121-150</v>
      </c>
    </row>
    <row r="6824" spans="1:5" x14ac:dyDescent="0.25">
      <c r="A6824">
        <v>116924684</v>
      </c>
      <c r="B6824">
        <v>119</v>
      </c>
      <c r="C6824" t="s">
        <v>39</v>
      </c>
      <c r="E6824" t="str">
        <f t="shared" si="106"/>
        <v>90-120</v>
      </c>
    </row>
    <row r="6825" spans="1:5" x14ac:dyDescent="0.25">
      <c r="A6825">
        <v>116935310</v>
      </c>
      <c r="B6825">
        <v>92</v>
      </c>
      <c r="C6825" t="s">
        <v>39</v>
      </c>
      <c r="E6825" t="str">
        <f t="shared" si="106"/>
        <v>90-120</v>
      </c>
    </row>
    <row r="6826" spans="1:5" x14ac:dyDescent="0.25">
      <c r="A6826">
        <v>116936312</v>
      </c>
      <c r="B6826">
        <v>149</v>
      </c>
      <c r="C6826" t="s">
        <v>40</v>
      </c>
      <c r="E6826" t="str">
        <f t="shared" si="106"/>
        <v>121-150</v>
      </c>
    </row>
    <row r="6827" spans="1:5" x14ac:dyDescent="0.25">
      <c r="A6827">
        <v>116936472</v>
      </c>
      <c r="B6827">
        <v>120</v>
      </c>
      <c r="C6827" t="s">
        <v>38</v>
      </c>
      <c r="D6827" s="32">
        <v>41857</v>
      </c>
      <c r="E6827" t="str">
        <f t="shared" si="106"/>
        <v>90-120</v>
      </c>
    </row>
    <row r="6828" spans="1:5" x14ac:dyDescent="0.25">
      <c r="A6828">
        <v>116936472</v>
      </c>
      <c r="B6828">
        <v>120</v>
      </c>
      <c r="C6828" t="s">
        <v>38</v>
      </c>
      <c r="D6828" s="32">
        <v>41857</v>
      </c>
      <c r="E6828" t="str">
        <f t="shared" si="106"/>
        <v>90-120</v>
      </c>
    </row>
    <row r="6829" spans="1:5" x14ac:dyDescent="0.25">
      <c r="A6829">
        <v>116940992</v>
      </c>
      <c r="B6829">
        <v>141</v>
      </c>
      <c r="C6829" t="s">
        <v>38</v>
      </c>
      <c r="E6829" t="str">
        <f t="shared" si="106"/>
        <v>121-150</v>
      </c>
    </row>
    <row r="6830" spans="1:5" x14ac:dyDescent="0.25">
      <c r="A6830">
        <v>116949642</v>
      </c>
      <c r="B6830">
        <v>126</v>
      </c>
      <c r="C6830" t="s">
        <v>38</v>
      </c>
      <c r="E6830" t="str">
        <f t="shared" si="106"/>
        <v>121-150</v>
      </c>
    </row>
    <row r="6831" spans="1:5" x14ac:dyDescent="0.25">
      <c r="A6831">
        <v>116952212</v>
      </c>
      <c r="B6831">
        <v>141</v>
      </c>
      <c r="C6831" t="s">
        <v>39</v>
      </c>
      <c r="E6831" t="str">
        <f t="shared" si="106"/>
        <v>121-150</v>
      </c>
    </row>
    <row r="6832" spans="1:5" x14ac:dyDescent="0.25">
      <c r="A6832">
        <v>116957986</v>
      </c>
      <c r="B6832">
        <v>91</v>
      </c>
      <c r="C6832" t="s">
        <v>38</v>
      </c>
      <c r="E6832" t="str">
        <f t="shared" si="106"/>
        <v>90-120</v>
      </c>
    </row>
    <row r="6833" spans="1:5" x14ac:dyDescent="0.25">
      <c r="A6833">
        <v>116958268</v>
      </c>
      <c r="B6833">
        <v>121</v>
      </c>
      <c r="C6833" t="s">
        <v>38</v>
      </c>
      <c r="E6833" t="str">
        <f t="shared" si="106"/>
        <v>121-150</v>
      </c>
    </row>
    <row r="6834" spans="1:5" x14ac:dyDescent="0.25">
      <c r="A6834">
        <v>116961488</v>
      </c>
      <c r="B6834">
        <v>121</v>
      </c>
      <c r="C6834" t="s">
        <v>39</v>
      </c>
      <c r="D6834" s="32">
        <v>41859</v>
      </c>
      <c r="E6834" t="str">
        <f t="shared" si="106"/>
        <v>121-150</v>
      </c>
    </row>
    <row r="6835" spans="1:5" x14ac:dyDescent="0.25">
      <c r="A6835">
        <v>116963498</v>
      </c>
      <c r="B6835">
        <v>141</v>
      </c>
      <c r="C6835" t="s">
        <v>39</v>
      </c>
      <c r="E6835" t="str">
        <f t="shared" si="106"/>
        <v>121-150</v>
      </c>
    </row>
    <row r="6836" spans="1:5" x14ac:dyDescent="0.25">
      <c r="A6836">
        <v>116966032</v>
      </c>
      <c r="B6836">
        <v>111</v>
      </c>
      <c r="C6836" t="s">
        <v>38</v>
      </c>
      <c r="E6836" t="str">
        <f t="shared" si="106"/>
        <v>90-120</v>
      </c>
    </row>
    <row r="6837" spans="1:5" x14ac:dyDescent="0.25">
      <c r="A6837">
        <v>116971976</v>
      </c>
      <c r="B6837">
        <v>92</v>
      </c>
      <c r="C6837" t="s">
        <v>40</v>
      </c>
      <c r="E6837" t="str">
        <f t="shared" si="106"/>
        <v>90-120</v>
      </c>
    </row>
    <row r="6838" spans="1:5" x14ac:dyDescent="0.25">
      <c r="A6838">
        <v>116978250</v>
      </c>
      <c r="B6838">
        <v>92</v>
      </c>
      <c r="C6838" t="s">
        <v>40</v>
      </c>
      <c r="E6838" t="str">
        <f t="shared" si="106"/>
        <v>90-120</v>
      </c>
    </row>
    <row r="6839" spans="1:5" x14ac:dyDescent="0.25">
      <c r="A6839">
        <v>116984314</v>
      </c>
      <c r="B6839">
        <v>96</v>
      </c>
      <c r="C6839" t="s">
        <v>38</v>
      </c>
      <c r="E6839" t="str">
        <f t="shared" si="106"/>
        <v>90-120</v>
      </c>
    </row>
    <row r="6840" spans="1:5" x14ac:dyDescent="0.25">
      <c r="A6840">
        <v>116991962</v>
      </c>
      <c r="B6840">
        <v>122</v>
      </c>
      <c r="C6840" t="s">
        <v>39</v>
      </c>
      <c r="E6840" t="str">
        <f t="shared" si="106"/>
        <v>121-150</v>
      </c>
    </row>
    <row r="6841" spans="1:5" x14ac:dyDescent="0.25">
      <c r="A6841">
        <v>116999728</v>
      </c>
      <c r="B6841">
        <v>136</v>
      </c>
      <c r="C6841" t="s">
        <v>38</v>
      </c>
      <c r="D6841" s="32">
        <v>41850</v>
      </c>
      <c r="E6841" t="str">
        <f t="shared" si="106"/>
        <v>121-150</v>
      </c>
    </row>
    <row r="6842" spans="1:5" x14ac:dyDescent="0.25">
      <c r="A6842">
        <v>116999728</v>
      </c>
      <c r="B6842">
        <v>136</v>
      </c>
      <c r="C6842" t="s">
        <v>38</v>
      </c>
      <c r="D6842" s="32">
        <v>41851</v>
      </c>
      <c r="E6842" t="str">
        <f t="shared" si="106"/>
        <v>121-150</v>
      </c>
    </row>
    <row r="6843" spans="1:5" x14ac:dyDescent="0.25">
      <c r="A6843">
        <v>116999780</v>
      </c>
      <c r="B6843">
        <v>121</v>
      </c>
      <c r="C6843" t="s">
        <v>38</v>
      </c>
      <c r="E6843" t="str">
        <f t="shared" si="106"/>
        <v>121-150</v>
      </c>
    </row>
    <row r="6844" spans="1:5" x14ac:dyDescent="0.25">
      <c r="A6844">
        <v>117001350</v>
      </c>
      <c r="B6844">
        <v>126</v>
      </c>
      <c r="C6844" t="s">
        <v>38</v>
      </c>
      <c r="E6844" t="str">
        <f t="shared" si="106"/>
        <v>121-150</v>
      </c>
    </row>
    <row r="6845" spans="1:5" x14ac:dyDescent="0.25">
      <c r="A6845">
        <v>117002482</v>
      </c>
      <c r="B6845">
        <v>122</v>
      </c>
      <c r="C6845" t="s">
        <v>38</v>
      </c>
      <c r="E6845" t="str">
        <f t="shared" si="106"/>
        <v>121-150</v>
      </c>
    </row>
    <row r="6846" spans="1:5" x14ac:dyDescent="0.25">
      <c r="A6846">
        <v>117007566</v>
      </c>
      <c r="B6846">
        <v>120</v>
      </c>
      <c r="C6846" t="s">
        <v>38</v>
      </c>
      <c r="E6846" t="str">
        <f t="shared" si="106"/>
        <v>90-120</v>
      </c>
    </row>
    <row r="6847" spans="1:5" x14ac:dyDescent="0.25">
      <c r="A6847">
        <v>117013896</v>
      </c>
      <c r="B6847">
        <v>121</v>
      </c>
      <c r="C6847" t="s">
        <v>39</v>
      </c>
      <c r="E6847" t="str">
        <f t="shared" si="106"/>
        <v>121-150</v>
      </c>
    </row>
    <row r="6848" spans="1:5" x14ac:dyDescent="0.25">
      <c r="A6848">
        <v>117015586</v>
      </c>
      <c r="B6848">
        <v>141</v>
      </c>
      <c r="C6848" t="s">
        <v>38</v>
      </c>
      <c r="E6848" t="str">
        <f t="shared" si="106"/>
        <v>121-150</v>
      </c>
    </row>
    <row r="6849" spans="1:5" x14ac:dyDescent="0.25">
      <c r="A6849">
        <v>117021264</v>
      </c>
      <c r="B6849">
        <v>150</v>
      </c>
      <c r="C6849" t="s">
        <v>39</v>
      </c>
      <c r="E6849" t="str">
        <f t="shared" si="106"/>
        <v>121-150</v>
      </c>
    </row>
    <row r="6850" spans="1:5" x14ac:dyDescent="0.25">
      <c r="A6850">
        <v>117021672</v>
      </c>
      <c r="B6850">
        <v>133</v>
      </c>
      <c r="C6850" t="s">
        <v>40</v>
      </c>
      <c r="E6850" t="str">
        <f t="shared" si="106"/>
        <v>121-150</v>
      </c>
    </row>
    <row r="6851" spans="1:5" x14ac:dyDescent="0.25">
      <c r="A6851">
        <v>117033406</v>
      </c>
      <c r="B6851">
        <v>90</v>
      </c>
      <c r="C6851" t="s">
        <v>39</v>
      </c>
      <c r="D6851" s="32">
        <v>41865</v>
      </c>
      <c r="E6851" t="str">
        <f t="shared" ref="E6851:E6914" si="107">IF(B6851&lt;=120,"90-120","121-150")</f>
        <v>90-120</v>
      </c>
    </row>
    <row r="6852" spans="1:5" x14ac:dyDescent="0.25">
      <c r="A6852">
        <v>117035344</v>
      </c>
      <c r="B6852">
        <v>92</v>
      </c>
      <c r="C6852" t="s">
        <v>38</v>
      </c>
      <c r="E6852" t="str">
        <f t="shared" si="107"/>
        <v>90-120</v>
      </c>
    </row>
    <row r="6853" spans="1:5" x14ac:dyDescent="0.25">
      <c r="A6853">
        <v>117036928</v>
      </c>
      <c r="B6853">
        <v>126</v>
      </c>
      <c r="C6853" t="s">
        <v>39</v>
      </c>
      <c r="D6853" s="32">
        <v>41871</v>
      </c>
      <c r="E6853" t="str">
        <f t="shared" si="107"/>
        <v>121-150</v>
      </c>
    </row>
    <row r="6854" spans="1:5" x14ac:dyDescent="0.25">
      <c r="A6854">
        <v>117038738</v>
      </c>
      <c r="B6854">
        <v>149</v>
      </c>
      <c r="C6854" t="s">
        <v>40</v>
      </c>
      <c r="E6854" t="str">
        <f t="shared" si="107"/>
        <v>121-150</v>
      </c>
    </row>
    <row r="6855" spans="1:5" x14ac:dyDescent="0.25">
      <c r="A6855">
        <v>117042368</v>
      </c>
      <c r="B6855">
        <v>120</v>
      </c>
      <c r="C6855" t="s">
        <v>39</v>
      </c>
      <c r="E6855" t="str">
        <f t="shared" si="107"/>
        <v>90-120</v>
      </c>
    </row>
    <row r="6856" spans="1:5" x14ac:dyDescent="0.25">
      <c r="A6856">
        <v>117043690</v>
      </c>
      <c r="B6856">
        <v>136</v>
      </c>
      <c r="C6856" t="s">
        <v>38</v>
      </c>
      <c r="E6856" t="str">
        <f t="shared" si="107"/>
        <v>121-150</v>
      </c>
    </row>
    <row r="6857" spans="1:5" x14ac:dyDescent="0.25">
      <c r="A6857">
        <v>117046592</v>
      </c>
      <c r="B6857">
        <v>122</v>
      </c>
      <c r="C6857" t="s">
        <v>39</v>
      </c>
      <c r="E6857" t="str">
        <f t="shared" si="107"/>
        <v>121-150</v>
      </c>
    </row>
    <row r="6858" spans="1:5" x14ac:dyDescent="0.25">
      <c r="A6858">
        <v>117050644</v>
      </c>
      <c r="B6858">
        <v>118</v>
      </c>
      <c r="C6858" t="s">
        <v>40</v>
      </c>
      <c r="E6858" t="str">
        <f t="shared" si="107"/>
        <v>90-120</v>
      </c>
    </row>
    <row r="6859" spans="1:5" x14ac:dyDescent="0.25">
      <c r="A6859">
        <v>117059534</v>
      </c>
      <c r="B6859">
        <v>92</v>
      </c>
      <c r="C6859" t="s">
        <v>39</v>
      </c>
      <c r="E6859" t="str">
        <f t="shared" si="107"/>
        <v>90-120</v>
      </c>
    </row>
    <row r="6860" spans="1:5" x14ac:dyDescent="0.25">
      <c r="A6860">
        <v>117060492</v>
      </c>
      <c r="B6860">
        <v>136</v>
      </c>
      <c r="C6860" t="s">
        <v>38</v>
      </c>
      <c r="E6860" t="str">
        <f t="shared" si="107"/>
        <v>121-150</v>
      </c>
    </row>
    <row r="6861" spans="1:5" x14ac:dyDescent="0.25">
      <c r="A6861">
        <v>117063932</v>
      </c>
      <c r="B6861">
        <v>120</v>
      </c>
      <c r="C6861" t="s">
        <v>39</v>
      </c>
      <c r="E6861" t="str">
        <f t="shared" si="107"/>
        <v>90-120</v>
      </c>
    </row>
    <row r="6862" spans="1:5" x14ac:dyDescent="0.25">
      <c r="A6862">
        <v>117067770</v>
      </c>
      <c r="B6862">
        <v>90</v>
      </c>
      <c r="C6862" t="s">
        <v>38</v>
      </c>
      <c r="E6862" t="str">
        <f t="shared" si="107"/>
        <v>90-120</v>
      </c>
    </row>
    <row r="6863" spans="1:5" x14ac:dyDescent="0.25">
      <c r="A6863">
        <v>117068716</v>
      </c>
      <c r="B6863">
        <v>121</v>
      </c>
      <c r="C6863" t="s">
        <v>38</v>
      </c>
      <c r="E6863" t="str">
        <f t="shared" si="107"/>
        <v>121-150</v>
      </c>
    </row>
    <row r="6864" spans="1:5" x14ac:dyDescent="0.25">
      <c r="A6864">
        <v>117069216</v>
      </c>
      <c r="B6864">
        <v>119</v>
      </c>
      <c r="C6864" t="s">
        <v>38</v>
      </c>
      <c r="E6864" t="str">
        <f t="shared" si="107"/>
        <v>90-120</v>
      </c>
    </row>
    <row r="6865" spans="1:5" x14ac:dyDescent="0.25">
      <c r="A6865">
        <v>117072222</v>
      </c>
      <c r="B6865">
        <v>120</v>
      </c>
      <c r="C6865" t="s">
        <v>39</v>
      </c>
      <c r="E6865" t="str">
        <f t="shared" si="107"/>
        <v>90-120</v>
      </c>
    </row>
    <row r="6866" spans="1:5" x14ac:dyDescent="0.25">
      <c r="A6866">
        <v>117075660</v>
      </c>
      <c r="B6866">
        <v>106</v>
      </c>
      <c r="C6866" t="s">
        <v>38</v>
      </c>
      <c r="E6866" t="str">
        <f t="shared" si="107"/>
        <v>90-120</v>
      </c>
    </row>
    <row r="6867" spans="1:5" x14ac:dyDescent="0.25">
      <c r="A6867">
        <v>117081514</v>
      </c>
      <c r="B6867">
        <v>118</v>
      </c>
      <c r="C6867" t="s">
        <v>40</v>
      </c>
      <c r="E6867" t="str">
        <f t="shared" si="107"/>
        <v>90-120</v>
      </c>
    </row>
    <row r="6868" spans="1:5" x14ac:dyDescent="0.25">
      <c r="A6868">
        <v>117081562</v>
      </c>
      <c r="B6868">
        <v>90</v>
      </c>
      <c r="C6868" t="s">
        <v>38</v>
      </c>
      <c r="E6868" t="str">
        <f t="shared" si="107"/>
        <v>90-120</v>
      </c>
    </row>
    <row r="6869" spans="1:5" x14ac:dyDescent="0.25">
      <c r="A6869">
        <v>117098540</v>
      </c>
      <c r="B6869">
        <v>148</v>
      </c>
      <c r="C6869" t="s">
        <v>38</v>
      </c>
      <c r="E6869" t="str">
        <f t="shared" si="107"/>
        <v>121-150</v>
      </c>
    </row>
    <row r="6870" spans="1:5" x14ac:dyDescent="0.25">
      <c r="A6870">
        <v>117100834</v>
      </c>
      <c r="B6870">
        <v>117</v>
      </c>
      <c r="C6870" t="s">
        <v>39</v>
      </c>
      <c r="E6870" t="str">
        <f t="shared" si="107"/>
        <v>90-120</v>
      </c>
    </row>
    <row r="6871" spans="1:5" x14ac:dyDescent="0.25">
      <c r="A6871">
        <v>117101064</v>
      </c>
      <c r="B6871">
        <v>122</v>
      </c>
      <c r="C6871" t="s">
        <v>39</v>
      </c>
      <c r="E6871" t="str">
        <f t="shared" si="107"/>
        <v>121-150</v>
      </c>
    </row>
    <row r="6872" spans="1:5" x14ac:dyDescent="0.25">
      <c r="A6872">
        <v>117110420</v>
      </c>
      <c r="B6872">
        <v>122</v>
      </c>
      <c r="C6872" t="s">
        <v>38</v>
      </c>
      <c r="E6872" t="str">
        <f t="shared" si="107"/>
        <v>121-150</v>
      </c>
    </row>
    <row r="6873" spans="1:5" x14ac:dyDescent="0.25">
      <c r="A6873">
        <v>117114454</v>
      </c>
      <c r="B6873">
        <v>92</v>
      </c>
      <c r="C6873" t="s">
        <v>38</v>
      </c>
      <c r="D6873" s="32">
        <v>41851</v>
      </c>
      <c r="E6873" t="str">
        <f t="shared" si="107"/>
        <v>90-120</v>
      </c>
    </row>
    <row r="6874" spans="1:5" x14ac:dyDescent="0.25">
      <c r="A6874">
        <v>117119944</v>
      </c>
      <c r="B6874">
        <v>148</v>
      </c>
      <c r="C6874" t="s">
        <v>38</v>
      </c>
      <c r="E6874" t="str">
        <f t="shared" si="107"/>
        <v>121-150</v>
      </c>
    </row>
    <row r="6875" spans="1:5" x14ac:dyDescent="0.25">
      <c r="A6875">
        <v>117120750</v>
      </c>
      <c r="B6875">
        <v>150</v>
      </c>
      <c r="C6875" t="s">
        <v>39</v>
      </c>
      <c r="D6875" s="32">
        <v>41849</v>
      </c>
      <c r="E6875" t="str">
        <f t="shared" si="107"/>
        <v>121-150</v>
      </c>
    </row>
    <row r="6876" spans="1:5" x14ac:dyDescent="0.25">
      <c r="A6876">
        <v>117120750</v>
      </c>
      <c r="B6876">
        <v>150</v>
      </c>
      <c r="C6876" t="s">
        <v>39</v>
      </c>
      <c r="D6876" s="32">
        <v>41864</v>
      </c>
      <c r="E6876" t="str">
        <f t="shared" si="107"/>
        <v>121-150</v>
      </c>
    </row>
    <row r="6877" spans="1:5" x14ac:dyDescent="0.25">
      <c r="A6877">
        <v>117121010</v>
      </c>
      <c r="B6877">
        <v>122</v>
      </c>
      <c r="C6877" t="s">
        <v>39</v>
      </c>
      <c r="E6877" t="str">
        <f t="shared" si="107"/>
        <v>121-150</v>
      </c>
    </row>
    <row r="6878" spans="1:5" x14ac:dyDescent="0.25">
      <c r="A6878">
        <v>117127932</v>
      </c>
      <c r="B6878">
        <v>148</v>
      </c>
      <c r="C6878" t="s">
        <v>40</v>
      </c>
      <c r="E6878" t="str">
        <f t="shared" si="107"/>
        <v>121-150</v>
      </c>
    </row>
    <row r="6879" spans="1:5" x14ac:dyDescent="0.25">
      <c r="A6879">
        <v>117131874</v>
      </c>
      <c r="B6879">
        <v>90</v>
      </c>
      <c r="C6879" t="s">
        <v>38</v>
      </c>
      <c r="E6879" t="str">
        <f t="shared" si="107"/>
        <v>90-120</v>
      </c>
    </row>
    <row r="6880" spans="1:5" x14ac:dyDescent="0.25">
      <c r="A6880">
        <v>117132062</v>
      </c>
      <c r="B6880">
        <v>143</v>
      </c>
      <c r="C6880" t="s">
        <v>40</v>
      </c>
      <c r="E6880" t="str">
        <f t="shared" si="107"/>
        <v>121-150</v>
      </c>
    </row>
    <row r="6881" spans="1:5" x14ac:dyDescent="0.25">
      <c r="A6881">
        <v>117136236</v>
      </c>
      <c r="B6881">
        <v>90</v>
      </c>
      <c r="C6881" t="s">
        <v>38</v>
      </c>
      <c r="E6881" t="str">
        <f t="shared" si="107"/>
        <v>90-120</v>
      </c>
    </row>
    <row r="6882" spans="1:5" x14ac:dyDescent="0.25">
      <c r="A6882">
        <v>117139482</v>
      </c>
      <c r="B6882">
        <v>121</v>
      </c>
      <c r="C6882" t="s">
        <v>39</v>
      </c>
      <c r="E6882" t="str">
        <f t="shared" si="107"/>
        <v>121-150</v>
      </c>
    </row>
    <row r="6883" spans="1:5" x14ac:dyDescent="0.25">
      <c r="A6883">
        <v>117140568</v>
      </c>
      <c r="B6883">
        <v>122</v>
      </c>
      <c r="C6883" t="s">
        <v>38</v>
      </c>
      <c r="D6883" s="32">
        <v>41851</v>
      </c>
      <c r="E6883" t="str">
        <f t="shared" si="107"/>
        <v>121-150</v>
      </c>
    </row>
    <row r="6884" spans="1:5" x14ac:dyDescent="0.25">
      <c r="A6884">
        <v>117140568</v>
      </c>
      <c r="B6884">
        <v>122</v>
      </c>
      <c r="C6884" t="s">
        <v>38</v>
      </c>
      <c r="D6884" s="32">
        <v>41851</v>
      </c>
      <c r="E6884" t="str">
        <f t="shared" si="107"/>
        <v>121-150</v>
      </c>
    </row>
    <row r="6885" spans="1:5" x14ac:dyDescent="0.25">
      <c r="A6885">
        <v>117140568</v>
      </c>
      <c r="B6885">
        <v>122</v>
      </c>
      <c r="C6885" t="s">
        <v>38</v>
      </c>
      <c r="D6885" s="32">
        <v>41851</v>
      </c>
      <c r="E6885" t="str">
        <f t="shared" si="107"/>
        <v>121-150</v>
      </c>
    </row>
    <row r="6886" spans="1:5" x14ac:dyDescent="0.25">
      <c r="A6886">
        <v>117140568</v>
      </c>
      <c r="B6886">
        <v>122</v>
      </c>
      <c r="C6886" t="s">
        <v>38</v>
      </c>
      <c r="D6886" s="32">
        <v>41843</v>
      </c>
      <c r="E6886" t="str">
        <f t="shared" si="107"/>
        <v>121-150</v>
      </c>
    </row>
    <row r="6887" spans="1:5" x14ac:dyDescent="0.25">
      <c r="A6887">
        <v>117148572</v>
      </c>
      <c r="B6887">
        <v>150</v>
      </c>
      <c r="C6887" t="s">
        <v>40</v>
      </c>
      <c r="E6887" t="str">
        <f t="shared" si="107"/>
        <v>121-150</v>
      </c>
    </row>
    <row r="6888" spans="1:5" x14ac:dyDescent="0.25">
      <c r="A6888">
        <v>117151018</v>
      </c>
      <c r="B6888">
        <v>111</v>
      </c>
      <c r="C6888" t="s">
        <v>39</v>
      </c>
      <c r="D6888" s="32">
        <v>41851</v>
      </c>
      <c r="E6888" t="str">
        <f t="shared" si="107"/>
        <v>90-120</v>
      </c>
    </row>
    <row r="6889" spans="1:5" x14ac:dyDescent="0.25">
      <c r="A6889">
        <v>117151018</v>
      </c>
      <c r="B6889">
        <v>111</v>
      </c>
      <c r="C6889" t="s">
        <v>39</v>
      </c>
      <c r="D6889" s="32">
        <v>41843</v>
      </c>
      <c r="E6889" t="str">
        <f t="shared" si="107"/>
        <v>90-120</v>
      </c>
    </row>
    <row r="6890" spans="1:5" x14ac:dyDescent="0.25">
      <c r="A6890">
        <v>117151018</v>
      </c>
      <c r="B6890">
        <v>111</v>
      </c>
      <c r="C6890" t="s">
        <v>39</v>
      </c>
      <c r="D6890" s="32">
        <v>41843</v>
      </c>
      <c r="E6890" t="str">
        <f t="shared" si="107"/>
        <v>90-120</v>
      </c>
    </row>
    <row r="6891" spans="1:5" x14ac:dyDescent="0.25">
      <c r="A6891">
        <v>117151018</v>
      </c>
      <c r="B6891">
        <v>111</v>
      </c>
      <c r="C6891" t="s">
        <v>39</v>
      </c>
      <c r="D6891" s="32">
        <v>41867</v>
      </c>
      <c r="E6891" t="str">
        <f t="shared" si="107"/>
        <v>90-120</v>
      </c>
    </row>
    <row r="6892" spans="1:5" x14ac:dyDescent="0.25">
      <c r="A6892">
        <v>117154452</v>
      </c>
      <c r="B6892">
        <v>119</v>
      </c>
      <c r="C6892" t="s">
        <v>39</v>
      </c>
      <c r="E6892" t="str">
        <f t="shared" si="107"/>
        <v>90-120</v>
      </c>
    </row>
    <row r="6893" spans="1:5" x14ac:dyDescent="0.25">
      <c r="A6893">
        <v>117172670</v>
      </c>
      <c r="B6893">
        <v>143</v>
      </c>
      <c r="C6893" t="s">
        <v>39</v>
      </c>
      <c r="E6893" t="str">
        <f t="shared" si="107"/>
        <v>121-150</v>
      </c>
    </row>
    <row r="6894" spans="1:5" x14ac:dyDescent="0.25">
      <c r="A6894">
        <v>117177630</v>
      </c>
      <c r="B6894">
        <v>90</v>
      </c>
      <c r="C6894" t="s">
        <v>38</v>
      </c>
      <c r="E6894" t="str">
        <f t="shared" si="107"/>
        <v>90-120</v>
      </c>
    </row>
    <row r="6895" spans="1:5" x14ac:dyDescent="0.25">
      <c r="A6895">
        <v>117177696</v>
      </c>
      <c r="B6895">
        <v>150</v>
      </c>
      <c r="C6895" t="s">
        <v>39</v>
      </c>
      <c r="E6895" t="str">
        <f t="shared" si="107"/>
        <v>121-150</v>
      </c>
    </row>
    <row r="6896" spans="1:5" x14ac:dyDescent="0.25">
      <c r="A6896">
        <v>117180354</v>
      </c>
      <c r="B6896">
        <v>92</v>
      </c>
      <c r="C6896" t="s">
        <v>40</v>
      </c>
      <c r="E6896" t="str">
        <f t="shared" si="107"/>
        <v>90-120</v>
      </c>
    </row>
    <row r="6897" spans="1:5" x14ac:dyDescent="0.25">
      <c r="A6897">
        <v>117183912</v>
      </c>
      <c r="B6897">
        <v>92</v>
      </c>
      <c r="C6897" t="s">
        <v>40</v>
      </c>
      <c r="E6897" t="str">
        <f t="shared" si="107"/>
        <v>90-120</v>
      </c>
    </row>
    <row r="6898" spans="1:5" x14ac:dyDescent="0.25">
      <c r="A6898">
        <v>117184450</v>
      </c>
      <c r="B6898">
        <v>150</v>
      </c>
      <c r="C6898" t="s">
        <v>40</v>
      </c>
      <c r="E6898" t="str">
        <f t="shared" si="107"/>
        <v>121-150</v>
      </c>
    </row>
    <row r="6899" spans="1:5" x14ac:dyDescent="0.25">
      <c r="A6899">
        <v>117185032</v>
      </c>
      <c r="B6899">
        <v>150</v>
      </c>
      <c r="C6899" t="s">
        <v>39</v>
      </c>
      <c r="E6899" t="str">
        <f t="shared" si="107"/>
        <v>121-150</v>
      </c>
    </row>
    <row r="6900" spans="1:5" x14ac:dyDescent="0.25">
      <c r="A6900">
        <v>117185880</v>
      </c>
      <c r="B6900">
        <v>90</v>
      </c>
      <c r="C6900" t="s">
        <v>38</v>
      </c>
      <c r="D6900" s="32">
        <v>41867</v>
      </c>
      <c r="E6900" t="str">
        <f t="shared" si="107"/>
        <v>90-120</v>
      </c>
    </row>
    <row r="6901" spans="1:5" x14ac:dyDescent="0.25">
      <c r="A6901">
        <v>117185880</v>
      </c>
      <c r="B6901">
        <v>90</v>
      </c>
      <c r="C6901" t="s">
        <v>38</v>
      </c>
      <c r="D6901" s="32">
        <v>41867</v>
      </c>
      <c r="E6901" t="str">
        <f t="shared" si="107"/>
        <v>90-120</v>
      </c>
    </row>
    <row r="6902" spans="1:5" x14ac:dyDescent="0.25">
      <c r="A6902">
        <v>117187634</v>
      </c>
      <c r="B6902">
        <v>113</v>
      </c>
      <c r="C6902" t="s">
        <v>39</v>
      </c>
      <c r="D6902" s="32">
        <v>41848</v>
      </c>
      <c r="E6902" t="str">
        <f t="shared" si="107"/>
        <v>90-120</v>
      </c>
    </row>
    <row r="6903" spans="1:5" x14ac:dyDescent="0.25">
      <c r="A6903">
        <v>117188874</v>
      </c>
      <c r="B6903">
        <v>121</v>
      </c>
      <c r="C6903" t="s">
        <v>40</v>
      </c>
      <c r="E6903" t="str">
        <f t="shared" si="107"/>
        <v>121-150</v>
      </c>
    </row>
    <row r="6904" spans="1:5" x14ac:dyDescent="0.25">
      <c r="A6904">
        <v>117192938</v>
      </c>
      <c r="B6904">
        <v>111</v>
      </c>
      <c r="C6904" t="s">
        <v>39</v>
      </c>
      <c r="E6904" t="str">
        <f t="shared" si="107"/>
        <v>90-120</v>
      </c>
    </row>
    <row r="6905" spans="1:5" x14ac:dyDescent="0.25">
      <c r="A6905">
        <v>117199206</v>
      </c>
      <c r="B6905">
        <v>150</v>
      </c>
      <c r="C6905" t="s">
        <v>40</v>
      </c>
      <c r="E6905" t="str">
        <f t="shared" si="107"/>
        <v>121-150</v>
      </c>
    </row>
    <row r="6906" spans="1:5" x14ac:dyDescent="0.25">
      <c r="A6906">
        <v>117209678</v>
      </c>
      <c r="B6906">
        <v>119</v>
      </c>
      <c r="C6906" t="s">
        <v>38</v>
      </c>
      <c r="D6906" s="32">
        <v>41855</v>
      </c>
      <c r="E6906" t="str">
        <f t="shared" si="107"/>
        <v>90-120</v>
      </c>
    </row>
    <row r="6907" spans="1:5" x14ac:dyDescent="0.25">
      <c r="A6907">
        <v>117209678</v>
      </c>
      <c r="B6907">
        <v>119</v>
      </c>
      <c r="C6907" t="s">
        <v>38</v>
      </c>
      <c r="D6907" s="32">
        <v>41867</v>
      </c>
      <c r="E6907" t="str">
        <f t="shared" si="107"/>
        <v>90-120</v>
      </c>
    </row>
    <row r="6908" spans="1:5" x14ac:dyDescent="0.25">
      <c r="A6908">
        <v>117212768</v>
      </c>
      <c r="B6908">
        <v>141</v>
      </c>
      <c r="C6908" t="s">
        <v>39</v>
      </c>
      <c r="E6908" t="str">
        <f t="shared" si="107"/>
        <v>121-150</v>
      </c>
    </row>
    <row r="6909" spans="1:5" x14ac:dyDescent="0.25">
      <c r="A6909">
        <v>117215654</v>
      </c>
      <c r="B6909">
        <v>92</v>
      </c>
      <c r="C6909" t="s">
        <v>38</v>
      </c>
      <c r="E6909" t="str">
        <f t="shared" si="107"/>
        <v>90-120</v>
      </c>
    </row>
    <row r="6910" spans="1:5" x14ac:dyDescent="0.25">
      <c r="A6910">
        <v>117216826</v>
      </c>
      <c r="B6910">
        <v>141</v>
      </c>
      <c r="C6910" t="s">
        <v>38</v>
      </c>
      <c r="E6910" t="str">
        <f t="shared" si="107"/>
        <v>121-150</v>
      </c>
    </row>
    <row r="6911" spans="1:5" x14ac:dyDescent="0.25">
      <c r="A6911">
        <v>117217096</v>
      </c>
      <c r="B6911">
        <v>120</v>
      </c>
      <c r="C6911" t="s">
        <v>39</v>
      </c>
      <c r="E6911" t="str">
        <f t="shared" si="107"/>
        <v>90-120</v>
      </c>
    </row>
    <row r="6912" spans="1:5" x14ac:dyDescent="0.25">
      <c r="A6912">
        <v>117217266</v>
      </c>
      <c r="B6912">
        <v>113</v>
      </c>
      <c r="C6912" t="s">
        <v>39</v>
      </c>
      <c r="E6912" t="str">
        <f t="shared" si="107"/>
        <v>90-120</v>
      </c>
    </row>
    <row r="6913" spans="1:5" x14ac:dyDescent="0.25">
      <c r="A6913">
        <v>117217938</v>
      </c>
      <c r="B6913">
        <v>113</v>
      </c>
      <c r="C6913" t="s">
        <v>39</v>
      </c>
      <c r="E6913" t="str">
        <f t="shared" si="107"/>
        <v>90-120</v>
      </c>
    </row>
    <row r="6914" spans="1:5" x14ac:dyDescent="0.25">
      <c r="A6914">
        <v>117219896</v>
      </c>
      <c r="B6914">
        <v>111</v>
      </c>
      <c r="C6914" t="s">
        <v>38</v>
      </c>
      <c r="D6914" s="32">
        <v>41848</v>
      </c>
      <c r="E6914" t="str">
        <f t="shared" si="107"/>
        <v>90-120</v>
      </c>
    </row>
    <row r="6915" spans="1:5" x14ac:dyDescent="0.25">
      <c r="A6915">
        <v>117227278</v>
      </c>
      <c r="B6915">
        <v>116</v>
      </c>
      <c r="C6915" t="s">
        <v>38</v>
      </c>
      <c r="E6915" t="str">
        <f t="shared" ref="E6915:E6978" si="108">IF(B6915&lt;=120,"90-120","121-150")</f>
        <v>90-120</v>
      </c>
    </row>
    <row r="6916" spans="1:5" x14ac:dyDescent="0.25">
      <c r="A6916">
        <v>117228758</v>
      </c>
      <c r="B6916">
        <v>105</v>
      </c>
      <c r="C6916" t="s">
        <v>39</v>
      </c>
      <c r="E6916" t="str">
        <f t="shared" si="108"/>
        <v>90-120</v>
      </c>
    </row>
    <row r="6917" spans="1:5" x14ac:dyDescent="0.25">
      <c r="A6917">
        <v>117230382</v>
      </c>
      <c r="B6917">
        <v>91</v>
      </c>
      <c r="C6917" t="s">
        <v>38</v>
      </c>
      <c r="E6917" t="str">
        <f t="shared" si="108"/>
        <v>90-120</v>
      </c>
    </row>
    <row r="6918" spans="1:5" x14ac:dyDescent="0.25">
      <c r="A6918">
        <v>117231500</v>
      </c>
      <c r="B6918">
        <v>92</v>
      </c>
      <c r="C6918" t="s">
        <v>39</v>
      </c>
      <c r="E6918" t="str">
        <f t="shared" si="108"/>
        <v>90-120</v>
      </c>
    </row>
    <row r="6919" spans="1:5" x14ac:dyDescent="0.25">
      <c r="A6919">
        <v>117233066</v>
      </c>
      <c r="B6919">
        <v>111</v>
      </c>
      <c r="C6919" t="s">
        <v>40</v>
      </c>
      <c r="E6919" t="str">
        <f t="shared" si="108"/>
        <v>90-120</v>
      </c>
    </row>
    <row r="6920" spans="1:5" x14ac:dyDescent="0.25">
      <c r="A6920">
        <v>117240510</v>
      </c>
      <c r="B6920">
        <v>149</v>
      </c>
      <c r="C6920" t="s">
        <v>38</v>
      </c>
      <c r="E6920" t="str">
        <f t="shared" si="108"/>
        <v>121-150</v>
      </c>
    </row>
    <row r="6921" spans="1:5" x14ac:dyDescent="0.25">
      <c r="A6921">
        <v>117250760</v>
      </c>
      <c r="B6921">
        <v>119</v>
      </c>
      <c r="C6921" t="s">
        <v>38</v>
      </c>
      <c r="D6921" s="32">
        <v>41850</v>
      </c>
      <c r="E6921" t="str">
        <f t="shared" si="108"/>
        <v>90-120</v>
      </c>
    </row>
    <row r="6922" spans="1:5" x14ac:dyDescent="0.25">
      <c r="A6922">
        <v>117251038</v>
      </c>
      <c r="B6922">
        <v>90</v>
      </c>
      <c r="C6922" t="s">
        <v>39</v>
      </c>
      <c r="E6922" t="str">
        <f t="shared" si="108"/>
        <v>90-120</v>
      </c>
    </row>
    <row r="6923" spans="1:5" x14ac:dyDescent="0.25">
      <c r="A6923">
        <v>117260744</v>
      </c>
      <c r="B6923">
        <v>92</v>
      </c>
      <c r="C6923" t="s">
        <v>40</v>
      </c>
      <c r="E6923" t="str">
        <f t="shared" si="108"/>
        <v>90-120</v>
      </c>
    </row>
    <row r="6924" spans="1:5" x14ac:dyDescent="0.25">
      <c r="A6924">
        <v>117262144</v>
      </c>
      <c r="B6924">
        <v>118</v>
      </c>
      <c r="C6924" t="s">
        <v>38</v>
      </c>
      <c r="D6924" s="32">
        <v>41841</v>
      </c>
      <c r="E6924" t="str">
        <f t="shared" si="108"/>
        <v>90-120</v>
      </c>
    </row>
    <row r="6925" spans="1:5" x14ac:dyDescent="0.25">
      <c r="A6925">
        <v>117264752</v>
      </c>
      <c r="B6925">
        <v>105</v>
      </c>
      <c r="C6925" t="s">
        <v>39</v>
      </c>
      <c r="E6925" t="str">
        <f t="shared" si="108"/>
        <v>90-120</v>
      </c>
    </row>
    <row r="6926" spans="1:5" x14ac:dyDescent="0.25">
      <c r="A6926">
        <v>117265778</v>
      </c>
      <c r="B6926">
        <v>133</v>
      </c>
      <c r="C6926" t="s">
        <v>40</v>
      </c>
      <c r="E6926" t="str">
        <f t="shared" si="108"/>
        <v>121-150</v>
      </c>
    </row>
    <row r="6927" spans="1:5" x14ac:dyDescent="0.25">
      <c r="A6927">
        <v>117269378</v>
      </c>
      <c r="B6927">
        <v>104</v>
      </c>
      <c r="C6927" t="s">
        <v>38</v>
      </c>
      <c r="E6927" t="str">
        <f t="shared" si="108"/>
        <v>90-120</v>
      </c>
    </row>
    <row r="6928" spans="1:5" x14ac:dyDescent="0.25">
      <c r="A6928">
        <v>117287360</v>
      </c>
      <c r="B6928">
        <v>103</v>
      </c>
      <c r="C6928" t="s">
        <v>38</v>
      </c>
      <c r="D6928" s="32">
        <v>41852</v>
      </c>
      <c r="E6928" t="str">
        <f t="shared" si="108"/>
        <v>90-120</v>
      </c>
    </row>
    <row r="6929" spans="1:5" x14ac:dyDescent="0.25">
      <c r="A6929">
        <v>117287360</v>
      </c>
      <c r="B6929">
        <v>103</v>
      </c>
      <c r="C6929" t="s">
        <v>38</v>
      </c>
      <c r="D6929" s="32">
        <v>41852</v>
      </c>
      <c r="E6929" t="str">
        <f t="shared" si="108"/>
        <v>90-120</v>
      </c>
    </row>
    <row r="6930" spans="1:5" x14ac:dyDescent="0.25">
      <c r="A6930">
        <v>117295076</v>
      </c>
      <c r="B6930">
        <v>141</v>
      </c>
      <c r="C6930" t="s">
        <v>38</v>
      </c>
      <c r="E6930" t="str">
        <f t="shared" si="108"/>
        <v>121-150</v>
      </c>
    </row>
    <row r="6931" spans="1:5" x14ac:dyDescent="0.25">
      <c r="A6931">
        <v>117299760</v>
      </c>
      <c r="B6931">
        <v>90</v>
      </c>
      <c r="C6931" t="s">
        <v>39</v>
      </c>
      <c r="E6931" t="str">
        <f t="shared" si="108"/>
        <v>90-120</v>
      </c>
    </row>
    <row r="6932" spans="1:5" x14ac:dyDescent="0.25">
      <c r="A6932">
        <v>117300658</v>
      </c>
      <c r="B6932">
        <v>90</v>
      </c>
      <c r="C6932" t="s">
        <v>39</v>
      </c>
      <c r="E6932" t="str">
        <f t="shared" si="108"/>
        <v>90-120</v>
      </c>
    </row>
    <row r="6933" spans="1:5" x14ac:dyDescent="0.25">
      <c r="A6933">
        <v>117300862</v>
      </c>
      <c r="B6933">
        <v>103</v>
      </c>
      <c r="C6933" t="s">
        <v>38</v>
      </c>
      <c r="E6933" t="str">
        <f t="shared" si="108"/>
        <v>90-120</v>
      </c>
    </row>
    <row r="6934" spans="1:5" x14ac:dyDescent="0.25">
      <c r="A6934">
        <v>117306712</v>
      </c>
      <c r="B6934">
        <v>148</v>
      </c>
      <c r="C6934" t="s">
        <v>38</v>
      </c>
      <c r="E6934" t="str">
        <f t="shared" si="108"/>
        <v>121-150</v>
      </c>
    </row>
    <row r="6935" spans="1:5" x14ac:dyDescent="0.25">
      <c r="A6935">
        <v>117307586</v>
      </c>
      <c r="B6935">
        <v>91</v>
      </c>
      <c r="C6935" t="s">
        <v>38</v>
      </c>
      <c r="E6935" t="str">
        <f t="shared" si="108"/>
        <v>90-120</v>
      </c>
    </row>
    <row r="6936" spans="1:5" x14ac:dyDescent="0.25">
      <c r="A6936">
        <v>117308254</v>
      </c>
      <c r="B6936">
        <v>148</v>
      </c>
      <c r="C6936" t="s">
        <v>40</v>
      </c>
      <c r="E6936" t="str">
        <f t="shared" si="108"/>
        <v>121-150</v>
      </c>
    </row>
    <row r="6937" spans="1:5" x14ac:dyDescent="0.25">
      <c r="A6937">
        <v>117315162</v>
      </c>
      <c r="B6937">
        <v>106</v>
      </c>
      <c r="C6937" t="s">
        <v>38</v>
      </c>
      <c r="E6937" t="str">
        <f t="shared" si="108"/>
        <v>90-120</v>
      </c>
    </row>
    <row r="6938" spans="1:5" x14ac:dyDescent="0.25">
      <c r="A6938">
        <v>117315358</v>
      </c>
      <c r="B6938">
        <v>111</v>
      </c>
      <c r="C6938" t="s">
        <v>40</v>
      </c>
      <c r="E6938" t="str">
        <f t="shared" si="108"/>
        <v>90-120</v>
      </c>
    </row>
    <row r="6939" spans="1:5" x14ac:dyDescent="0.25">
      <c r="A6939">
        <v>117316914</v>
      </c>
      <c r="B6939">
        <v>150</v>
      </c>
      <c r="C6939" t="s">
        <v>38</v>
      </c>
      <c r="E6939" t="str">
        <f t="shared" si="108"/>
        <v>121-150</v>
      </c>
    </row>
    <row r="6940" spans="1:5" x14ac:dyDescent="0.25">
      <c r="A6940">
        <v>117317512</v>
      </c>
      <c r="B6940">
        <v>111</v>
      </c>
      <c r="C6940" t="s">
        <v>39</v>
      </c>
      <c r="E6940" t="str">
        <f t="shared" si="108"/>
        <v>90-120</v>
      </c>
    </row>
    <row r="6941" spans="1:5" x14ac:dyDescent="0.25">
      <c r="A6941">
        <v>117318376</v>
      </c>
      <c r="B6941">
        <v>147</v>
      </c>
      <c r="C6941" t="s">
        <v>38</v>
      </c>
      <c r="E6941" t="str">
        <f t="shared" si="108"/>
        <v>121-150</v>
      </c>
    </row>
    <row r="6942" spans="1:5" x14ac:dyDescent="0.25">
      <c r="A6942">
        <v>117319108</v>
      </c>
      <c r="B6942">
        <v>118</v>
      </c>
      <c r="C6942" t="s">
        <v>39</v>
      </c>
      <c r="E6942" t="str">
        <f t="shared" si="108"/>
        <v>90-120</v>
      </c>
    </row>
    <row r="6943" spans="1:5" x14ac:dyDescent="0.25">
      <c r="A6943">
        <v>117328464</v>
      </c>
      <c r="B6943">
        <v>133</v>
      </c>
      <c r="C6943" t="s">
        <v>38</v>
      </c>
      <c r="E6943" t="str">
        <f t="shared" si="108"/>
        <v>121-150</v>
      </c>
    </row>
    <row r="6944" spans="1:5" x14ac:dyDescent="0.25">
      <c r="A6944">
        <v>117328814</v>
      </c>
      <c r="B6944">
        <v>120</v>
      </c>
      <c r="C6944" t="s">
        <v>38</v>
      </c>
      <c r="D6944" s="32">
        <v>41845</v>
      </c>
      <c r="E6944" t="str">
        <f t="shared" si="108"/>
        <v>90-120</v>
      </c>
    </row>
    <row r="6945" spans="1:5" x14ac:dyDescent="0.25">
      <c r="A6945">
        <v>117330170</v>
      </c>
      <c r="B6945">
        <v>148</v>
      </c>
      <c r="C6945" t="s">
        <v>39</v>
      </c>
      <c r="E6945" t="str">
        <f t="shared" si="108"/>
        <v>121-150</v>
      </c>
    </row>
    <row r="6946" spans="1:5" x14ac:dyDescent="0.25">
      <c r="A6946">
        <v>117330198</v>
      </c>
      <c r="B6946">
        <v>135</v>
      </c>
      <c r="C6946" t="s">
        <v>40</v>
      </c>
      <c r="E6946" t="str">
        <f t="shared" si="108"/>
        <v>121-150</v>
      </c>
    </row>
    <row r="6947" spans="1:5" x14ac:dyDescent="0.25">
      <c r="A6947">
        <v>117331640</v>
      </c>
      <c r="B6947">
        <v>150</v>
      </c>
      <c r="C6947" t="s">
        <v>38</v>
      </c>
      <c r="D6947" s="32">
        <v>41870</v>
      </c>
      <c r="E6947" t="str">
        <f t="shared" si="108"/>
        <v>121-150</v>
      </c>
    </row>
    <row r="6948" spans="1:5" x14ac:dyDescent="0.25">
      <c r="A6948">
        <v>117331760</v>
      </c>
      <c r="B6948">
        <v>118</v>
      </c>
      <c r="C6948" t="s">
        <v>38</v>
      </c>
      <c r="E6948" t="str">
        <f t="shared" si="108"/>
        <v>90-120</v>
      </c>
    </row>
    <row r="6949" spans="1:5" x14ac:dyDescent="0.25">
      <c r="A6949">
        <v>117333232</v>
      </c>
      <c r="B6949">
        <v>127</v>
      </c>
      <c r="C6949" t="s">
        <v>39</v>
      </c>
      <c r="E6949" t="str">
        <f t="shared" si="108"/>
        <v>121-150</v>
      </c>
    </row>
    <row r="6950" spans="1:5" x14ac:dyDescent="0.25">
      <c r="A6950">
        <v>117336248</v>
      </c>
      <c r="B6950">
        <v>113</v>
      </c>
      <c r="C6950" t="s">
        <v>39</v>
      </c>
      <c r="E6950" t="str">
        <f t="shared" si="108"/>
        <v>90-120</v>
      </c>
    </row>
    <row r="6951" spans="1:5" x14ac:dyDescent="0.25">
      <c r="A6951">
        <v>117337116</v>
      </c>
      <c r="B6951">
        <v>136</v>
      </c>
      <c r="C6951" t="s">
        <v>40</v>
      </c>
      <c r="E6951" t="str">
        <f t="shared" si="108"/>
        <v>121-150</v>
      </c>
    </row>
    <row r="6952" spans="1:5" x14ac:dyDescent="0.25">
      <c r="A6952">
        <v>117340050</v>
      </c>
      <c r="B6952">
        <v>103</v>
      </c>
      <c r="C6952" t="s">
        <v>39</v>
      </c>
      <c r="E6952" t="str">
        <f t="shared" si="108"/>
        <v>90-120</v>
      </c>
    </row>
    <row r="6953" spans="1:5" x14ac:dyDescent="0.25">
      <c r="A6953">
        <v>117340384</v>
      </c>
      <c r="B6953">
        <v>133</v>
      </c>
      <c r="C6953" t="s">
        <v>39</v>
      </c>
      <c r="E6953" t="str">
        <f t="shared" si="108"/>
        <v>121-150</v>
      </c>
    </row>
    <row r="6954" spans="1:5" x14ac:dyDescent="0.25">
      <c r="A6954">
        <v>117342910</v>
      </c>
      <c r="B6954">
        <v>90</v>
      </c>
      <c r="C6954" t="s">
        <v>40</v>
      </c>
      <c r="E6954" t="str">
        <f t="shared" si="108"/>
        <v>90-120</v>
      </c>
    </row>
    <row r="6955" spans="1:5" x14ac:dyDescent="0.25">
      <c r="A6955">
        <v>117343200</v>
      </c>
      <c r="B6955">
        <v>120</v>
      </c>
      <c r="C6955" t="s">
        <v>39</v>
      </c>
      <c r="D6955" s="32">
        <v>41849</v>
      </c>
      <c r="E6955" t="str">
        <f t="shared" si="108"/>
        <v>90-120</v>
      </c>
    </row>
    <row r="6956" spans="1:5" x14ac:dyDescent="0.25">
      <c r="A6956">
        <v>117343200</v>
      </c>
      <c r="B6956">
        <v>120</v>
      </c>
      <c r="C6956" t="s">
        <v>39</v>
      </c>
      <c r="D6956" s="32">
        <v>41857</v>
      </c>
      <c r="E6956" t="str">
        <f t="shared" si="108"/>
        <v>90-120</v>
      </c>
    </row>
    <row r="6957" spans="1:5" x14ac:dyDescent="0.25">
      <c r="A6957">
        <v>117344606</v>
      </c>
      <c r="B6957">
        <v>111</v>
      </c>
      <c r="C6957" t="s">
        <v>38</v>
      </c>
      <c r="E6957" t="str">
        <f t="shared" si="108"/>
        <v>90-120</v>
      </c>
    </row>
    <row r="6958" spans="1:5" x14ac:dyDescent="0.25">
      <c r="A6958">
        <v>117349622</v>
      </c>
      <c r="B6958">
        <v>141</v>
      </c>
      <c r="C6958" t="s">
        <v>38</v>
      </c>
      <c r="D6958" s="32">
        <v>41841</v>
      </c>
      <c r="E6958" t="str">
        <f t="shared" si="108"/>
        <v>121-150</v>
      </c>
    </row>
    <row r="6959" spans="1:5" x14ac:dyDescent="0.25">
      <c r="A6959">
        <v>117349622</v>
      </c>
      <c r="B6959">
        <v>141</v>
      </c>
      <c r="C6959" t="s">
        <v>38</v>
      </c>
      <c r="D6959" s="32">
        <v>41841</v>
      </c>
      <c r="E6959" t="str">
        <f t="shared" si="108"/>
        <v>121-150</v>
      </c>
    </row>
    <row r="6960" spans="1:5" x14ac:dyDescent="0.25">
      <c r="A6960">
        <v>117358240</v>
      </c>
      <c r="B6960">
        <v>127</v>
      </c>
      <c r="C6960" t="s">
        <v>39</v>
      </c>
      <c r="E6960" t="str">
        <f t="shared" si="108"/>
        <v>121-150</v>
      </c>
    </row>
    <row r="6961" spans="1:5" x14ac:dyDescent="0.25">
      <c r="A6961">
        <v>117358442</v>
      </c>
      <c r="B6961">
        <v>90</v>
      </c>
      <c r="C6961" t="s">
        <v>38</v>
      </c>
      <c r="E6961" t="str">
        <f t="shared" si="108"/>
        <v>90-120</v>
      </c>
    </row>
    <row r="6962" spans="1:5" x14ac:dyDescent="0.25">
      <c r="A6962">
        <v>117361902</v>
      </c>
      <c r="B6962">
        <v>149</v>
      </c>
      <c r="C6962" t="s">
        <v>39</v>
      </c>
      <c r="D6962" s="32">
        <v>41847</v>
      </c>
      <c r="E6962" t="str">
        <f t="shared" si="108"/>
        <v>121-150</v>
      </c>
    </row>
    <row r="6963" spans="1:5" x14ac:dyDescent="0.25">
      <c r="A6963">
        <v>117361902</v>
      </c>
      <c r="B6963">
        <v>149</v>
      </c>
      <c r="C6963" t="s">
        <v>39</v>
      </c>
      <c r="D6963" s="32">
        <v>41847</v>
      </c>
      <c r="E6963" t="str">
        <f t="shared" si="108"/>
        <v>121-150</v>
      </c>
    </row>
    <row r="6964" spans="1:5" x14ac:dyDescent="0.25">
      <c r="A6964">
        <v>117383728</v>
      </c>
      <c r="B6964">
        <v>149</v>
      </c>
      <c r="C6964" t="s">
        <v>38</v>
      </c>
      <c r="E6964" t="str">
        <f t="shared" si="108"/>
        <v>121-150</v>
      </c>
    </row>
    <row r="6965" spans="1:5" x14ac:dyDescent="0.25">
      <c r="A6965">
        <v>117388598</v>
      </c>
      <c r="B6965">
        <v>141</v>
      </c>
      <c r="C6965" t="s">
        <v>38</v>
      </c>
      <c r="E6965" t="str">
        <f t="shared" si="108"/>
        <v>121-150</v>
      </c>
    </row>
    <row r="6966" spans="1:5" x14ac:dyDescent="0.25">
      <c r="A6966">
        <v>117390464</v>
      </c>
      <c r="B6966">
        <v>106</v>
      </c>
      <c r="C6966" t="s">
        <v>40</v>
      </c>
      <c r="E6966" t="str">
        <f t="shared" si="108"/>
        <v>90-120</v>
      </c>
    </row>
    <row r="6967" spans="1:5" x14ac:dyDescent="0.25">
      <c r="A6967">
        <v>117397104</v>
      </c>
      <c r="B6967">
        <v>149</v>
      </c>
      <c r="C6967" t="s">
        <v>40</v>
      </c>
      <c r="E6967" t="str">
        <f t="shared" si="108"/>
        <v>121-150</v>
      </c>
    </row>
    <row r="6968" spans="1:5" x14ac:dyDescent="0.25">
      <c r="A6968">
        <v>117398194</v>
      </c>
      <c r="B6968">
        <v>141</v>
      </c>
      <c r="C6968" t="s">
        <v>38</v>
      </c>
      <c r="E6968" t="str">
        <f t="shared" si="108"/>
        <v>121-150</v>
      </c>
    </row>
    <row r="6969" spans="1:5" x14ac:dyDescent="0.25">
      <c r="A6969">
        <v>117399286</v>
      </c>
      <c r="B6969">
        <v>97</v>
      </c>
      <c r="C6969" t="s">
        <v>40</v>
      </c>
      <c r="E6969" t="str">
        <f t="shared" si="108"/>
        <v>90-120</v>
      </c>
    </row>
    <row r="6970" spans="1:5" x14ac:dyDescent="0.25">
      <c r="A6970">
        <v>117400146</v>
      </c>
      <c r="B6970">
        <v>97</v>
      </c>
      <c r="C6970" t="s">
        <v>39</v>
      </c>
      <c r="E6970" t="str">
        <f t="shared" si="108"/>
        <v>90-120</v>
      </c>
    </row>
    <row r="6971" spans="1:5" x14ac:dyDescent="0.25">
      <c r="A6971">
        <v>117403064</v>
      </c>
      <c r="B6971">
        <v>148</v>
      </c>
      <c r="C6971" t="s">
        <v>38</v>
      </c>
      <c r="E6971" t="str">
        <f t="shared" si="108"/>
        <v>121-150</v>
      </c>
    </row>
    <row r="6972" spans="1:5" x14ac:dyDescent="0.25">
      <c r="A6972">
        <v>117404866</v>
      </c>
      <c r="B6972">
        <v>126</v>
      </c>
      <c r="C6972" t="s">
        <v>39</v>
      </c>
      <c r="E6972" t="str">
        <f t="shared" si="108"/>
        <v>121-150</v>
      </c>
    </row>
    <row r="6973" spans="1:5" x14ac:dyDescent="0.25">
      <c r="A6973">
        <v>117405314</v>
      </c>
      <c r="B6973">
        <v>92</v>
      </c>
      <c r="C6973" t="s">
        <v>39</v>
      </c>
      <c r="E6973" t="str">
        <f t="shared" si="108"/>
        <v>90-120</v>
      </c>
    </row>
    <row r="6974" spans="1:5" x14ac:dyDescent="0.25">
      <c r="A6974">
        <v>117405612</v>
      </c>
      <c r="B6974">
        <v>111</v>
      </c>
      <c r="C6974" t="s">
        <v>38</v>
      </c>
      <c r="E6974" t="str">
        <f t="shared" si="108"/>
        <v>90-120</v>
      </c>
    </row>
    <row r="6975" spans="1:5" x14ac:dyDescent="0.25">
      <c r="A6975">
        <v>117415712</v>
      </c>
      <c r="B6975">
        <v>141</v>
      </c>
      <c r="C6975" t="s">
        <v>39</v>
      </c>
      <c r="E6975" t="str">
        <f t="shared" si="108"/>
        <v>121-150</v>
      </c>
    </row>
    <row r="6976" spans="1:5" x14ac:dyDescent="0.25">
      <c r="A6976">
        <v>117416902</v>
      </c>
      <c r="B6976">
        <v>136</v>
      </c>
      <c r="C6976" t="s">
        <v>38</v>
      </c>
      <c r="D6976" s="32">
        <v>41863</v>
      </c>
      <c r="E6976" t="str">
        <f t="shared" si="108"/>
        <v>121-150</v>
      </c>
    </row>
    <row r="6977" spans="1:5" x14ac:dyDescent="0.25">
      <c r="A6977">
        <v>117416902</v>
      </c>
      <c r="B6977">
        <v>136</v>
      </c>
      <c r="C6977" t="s">
        <v>38</v>
      </c>
      <c r="D6977" s="32">
        <v>41863</v>
      </c>
      <c r="E6977" t="str">
        <f t="shared" si="108"/>
        <v>121-150</v>
      </c>
    </row>
    <row r="6978" spans="1:5" x14ac:dyDescent="0.25">
      <c r="A6978">
        <v>117417726</v>
      </c>
      <c r="B6978">
        <v>106</v>
      </c>
      <c r="C6978" t="s">
        <v>39</v>
      </c>
      <c r="E6978" t="str">
        <f t="shared" si="108"/>
        <v>90-120</v>
      </c>
    </row>
    <row r="6979" spans="1:5" x14ac:dyDescent="0.25">
      <c r="A6979">
        <v>117426398</v>
      </c>
      <c r="B6979">
        <v>92</v>
      </c>
      <c r="C6979" t="s">
        <v>38</v>
      </c>
      <c r="E6979" t="str">
        <f t="shared" ref="E6979:E7042" si="109">IF(B6979&lt;=120,"90-120","121-150")</f>
        <v>90-120</v>
      </c>
    </row>
    <row r="6980" spans="1:5" x14ac:dyDescent="0.25">
      <c r="A6980">
        <v>117427820</v>
      </c>
      <c r="B6980">
        <v>96</v>
      </c>
      <c r="C6980" t="s">
        <v>38</v>
      </c>
      <c r="D6980" s="32">
        <v>41841</v>
      </c>
      <c r="E6980" t="str">
        <f t="shared" si="109"/>
        <v>90-120</v>
      </c>
    </row>
    <row r="6981" spans="1:5" x14ac:dyDescent="0.25">
      <c r="A6981">
        <v>117432036</v>
      </c>
      <c r="B6981">
        <v>126</v>
      </c>
      <c r="C6981" t="s">
        <v>38</v>
      </c>
      <c r="E6981" t="str">
        <f t="shared" si="109"/>
        <v>121-150</v>
      </c>
    </row>
    <row r="6982" spans="1:5" x14ac:dyDescent="0.25">
      <c r="A6982">
        <v>117436794</v>
      </c>
      <c r="B6982">
        <v>91</v>
      </c>
      <c r="C6982" t="s">
        <v>38</v>
      </c>
      <c r="E6982" t="str">
        <f t="shared" si="109"/>
        <v>90-120</v>
      </c>
    </row>
    <row r="6983" spans="1:5" x14ac:dyDescent="0.25">
      <c r="A6983">
        <v>117440658</v>
      </c>
      <c r="B6983">
        <v>127</v>
      </c>
      <c r="C6983" t="s">
        <v>38</v>
      </c>
      <c r="D6983" s="32">
        <v>41854</v>
      </c>
      <c r="E6983" t="str">
        <f t="shared" si="109"/>
        <v>121-150</v>
      </c>
    </row>
    <row r="6984" spans="1:5" x14ac:dyDescent="0.25">
      <c r="A6984">
        <v>117440658</v>
      </c>
      <c r="B6984">
        <v>127</v>
      </c>
      <c r="C6984" t="s">
        <v>38</v>
      </c>
      <c r="D6984" s="32">
        <v>41854</v>
      </c>
      <c r="E6984" t="str">
        <f t="shared" si="109"/>
        <v>121-150</v>
      </c>
    </row>
    <row r="6985" spans="1:5" x14ac:dyDescent="0.25">
      <c r="A6985">
        <v>117444496</v>
      </c>
      <c r="B6985">
        <v>136</v>
      </c>
      <c r="C6985" t="s">
        <v>39</v>
      </c>
      <c r="D6985" s="32">
        <v>41842</v>
      </c>
      <c r="E6985" t="str">
        <f t="shared" si="109"/>
        <v>121-150</v>
      </c>
    </row>
    <row r="6986" spans="1:5" x14ac:dyDescent="0.25">
      <c r="A6986">
        <v>117445318</v>
      </c>
      <c r="B6986">
        <v>92</v>
      </c>
      <c r="C6986" t="s">
        <v>39</v>
      </c>
      <c r="E6986" t="str">
        <f t="shared" si="109"/>
        <v>90-120</v>
      </c>
    </row>
    <row r="6987" spans="1:5" x14ac:dyDescent="0.25">
      <c r="A6987">
        <v>117446264</v>
      </c>
      <c r="B6987">
        <v>96</v>
      </c>
      <c r="C6987" t="s">
        <v>38</v>
      </c>
      <c r="E6987" t="str">
        <f t="shared" si="109"/>
        <v>90-120</v>
      </c>
    </row>
    <row r="6988" spans="1:5" x14ac:dyDescent="0.25">
      <c r="A6988">
        <v>117446322</v>
      </c>
      <c r="B6988">
        <v>136</v>
      </c>
      <c r="C6988" t="s">
        <v>38</v>
      </c>
      <c r="E6988" t="str">
        <f t="shared" si="109"/>
        <v>121-150</v>
      </c>
    </row>
    <row r="6989" spans="1:5" x14ac:dyDescent="0.25">
      <c r="A6989">
        <v>117449118</v>
      </c>
      <c r="B6989">
        <v>150</v>
      </c>
      <c r="C6989" t="s">
        <v>40</v>
      </c>
      <c r="E6989" t="str">
        <f t="shared" si="109"/>
        <v>121-150</v>
      </c>
    </row>
    <row r="6990" spans="1:5" x14ac:dyDescent="0.25">
      <c r="A6990">
        <v>117452590</v>
      </c>
      <c r="B6990">
        <v>141</v>
      </c>
      <c r="C6990" t="s">
        <v>39</v>
      </c>
      <c r="E6990" t="str">
        <f t="shared" si="109"/>
        <v>121-150</v>
      </c>
    </row>
    <row r="6991" spans="1:5" x14ac:dyDescent="0.25">
      <c r="A6991">
        <v>117454176</v>
      </c>
      <c r="B6991">
        <v>92</v>
      </c>
      <c r="C6991" t="s">
        <v>39</v>
      </c>
      <c r="E6991" t="str">
        <f t="shared" si="109"/>
        <v>90-120</v>
      </c>
    </row>
    <row r="6992" spans="1:5" x14ac:dyDescent="0.25">
      <c r="A6992">
        <v>117456376</v>
      </c>
      <c r="B6992">
        <v>90</v>
      </c>
      <c r="C6992" t="s">
        <v>39</v>
      </c>
      <c r="E6992" t="str">
        <f t="shared" si="109"/>
        <v>90-120</v>
      </c>
    </row>
    <row r="6993" spans="1:5" x14ac:dyDescent="0.25">
      <c r="A6993">
        <v>117459016</v>
      </c>
      <c r="B6993">
        <v>121</v>
      </c>
      <c r="C6993" t="s">
        <v>40</v>
      </c>
      <c r="E6993" t="str">
        <f t="shared" si="109"/>
        <v>121-150</v>
      </c>
    </row>
    <row r="6994" spans="1:5" x14ac:dyDescent="0.25">
      <c r="A6994">
        <v>117461014</v>
      </c>
      <c r="B6994">
        <v>121</v>
      </c>
      <c r="C6994" t="s">
        <v>38</v>
      </c>
      <c r="E6994" t="str">
        <f t="shared" si="109"/>
        <v>121-150</v>
      </c>
    </row>
    <row r="6995" spans="1:5" x14ac:dyDescent="0.25">
      <c r="A6995">
        <v>117461740</v>
      </c>
      <c r="B6995">
        <v>122</v>
      </c>
      <c r="C6995" t="s">
        <v>38</v>
      </c>
      <c r="E6995" t="str">
        <f t="shared" si="109"/>
        <v>121-150</v>
      </c>
    </row>
    <row r="6996" spans="1:5" x14ac:dyDescent="0.25">
      <c r="A6996">
        <v>117469378</v>
      </c>
      <c r="B6996">
        <v>150</v>
      </c>
      <c r="C6996" t="s">
        <v>39</v>
      </c>
      <c r="E6996" t="str">
        <f t="shared" si="109"/>
        <v>121-150</v>
      </c>
    </row>
    <row r="6997" spans="1:5" x14ac:dyDescent="0.25">
      <c r="A6997">
        <v>117470670</v>
      </c>
      <c r="B6997">
        <v>121</v>
      </c>
      <c r="C6997" t="s">
        <v>38</v>
      </c>
      <c r="E6997" t="str">
        <f t="shared" si="109"/>
        <v>121-150</v>
      </c>
    </row>
    <row r="6998" spans="1:5" x14ac:dyDescent="0.25">
      <c r="A6998">
        <v>117472088</v>
      </c>
      <c r="B6998">
        <v>111</v>
      </c>
      <c r="C6998" t="s">
        <v>38</v>
      </c>
      <c r="E6998" t="str">
        <f t="shared" si="109"/>
        <v>90-120</v>
      </c>
    </row>
    <row r="6999" spans="1:5" x14ac:dyDescent="0.25">
      <c r="A6999">
        <v>117474792</v>
      </c>
      <c r="B6999">
        <v>120</v>
      </c>
      <c r="C6999" t="s">
        <v>38</v>
      </c>
      <c r="E6999" t="str">
        <f t="shared" si="109"/>
        <v>90-120</v>
      </c>
    </row>
    <row r="7000" spans="1:5" x14ac:dyDescent="0.25">
      <c r="A7000">
        <v>117479088</v>
      </c>
      <c r="B7000">
        <v>120</v>
      </c>
      <c r="C7000" t="s">
        <v>38</v>
      </c>
      <c r="E7000" t="str">
        <f t="shared" si="109"/>
        <v>90-120</v>
      </c>
    </row>
    <row r="7001" spans="1:5" x14ac:dyDescent="0.25">
      <c r="A7001">
        <v>117484104</v>
      </c>
      <c r="B7001">
        <v>120</v>
      </c>
      <c r="C7001" t="s">
        <v>39</v>
      </c>
      <c r="E7001" t="str">
        <f t="shared" si="109"/>
        <v>90-120</v>
      </c>
    </row>
    <row r="7002" spans="1:5" x14ac:dyDescent="0.25">
      <c r="A7002">
        <v>117488752</v>
      </c>
      <c r="B7002">
        <v>150</v>
      </c>
      <c r="C7002" t="s">
        <v>40</v>
      </c>
      <c r="E7002" t="str">
        <f t="shared" si="109"/>
        <v>121-150</v>
      </c>
    </row>
    <row r="7003" spans="1:5" x14ac:dyDescent="0.25">
      <c r="A7003">
        <v>117490754</v>
      </c>
      <c r="B7003">
        <v>92</v>
      </c>
      <c r="C7003" t="s">
        <v>39</v>
      </c>
      <c r="E7003" t="str">
        <f t="shared" si="109"/>
        <v>90-120</v>
      </c>
    </row>
    <row r="7004" spans="1:5" x14ac:dyDescent="0.25">
      <c r="A7004">
        <v>117496198</v>
      </c>
      <c r="B7004">
        <v>150</v>
      </c>
      <c r="C7004" t="s">
        <v>40</v>
      </c>
      <c r="E7004" t="str">
        <f t="shared" si="109"/>
        <v>121-150</v>
      </c>
    </row>
    <row r="7005" spans="1:5" x14ac:dyDescent="0.25">
      <c r="A7005">
        <v>117497876</v>
      </c>
      <c r="B7005">
        <v>120</v>
      </c>
      <c r="C7005" t="s">
        <v>39</v>
      </c>
      <c r="E7005" t="str">
        <f t="shared" si="109"/>
        <v>90-120</v>
      </c>
    </row>
    <row r="7006" spans="1:5" x14ac:dyDescent="0.25">
      <c r="A7006">
        <v>117497952</v>
      </c>
      <c r="B7006">
        <v>90</v>
      </c>
      <c r="C7006" t="s">
        <v>39</v>
      </c>
      <c r="E7006" t="str">
        <f t="shared" si="109"/>
        <v>90-120</v>
      </c>
    </row>
    <row r="7007" spans="1:5" x14ac:dyDescent="0.25">
      <c r="A7007">
        <v>117500164</v>
      </c>
      <c r="B7007">
        <v>127</v>
      </c>
      <c r="C7007" t="s">
        <v>39</v>
      </c>
      <c r="E7007" t="str">
        <f t="shared" si="109"/>
        <v>121-150</v>
      </c>
    </row>
    <row r="7008" spans="1:5" x14ac:dyDescent="0.25">
      <c r="A7008">
        <v>117501424</v>
      </c>
      <c r="B7008">
        <v>103</v>
      </c>
      <c r="C7008" t="s">
        <v>39</v>
      </c>
      <c r="D7008" s="32">
        <v>41841</v>
      </c>
      <c r="E7008" t="str">
        <f t="shared" si="109"/>
        <v>90-120</v>
      </c>
    </row>
    <row r="7009" spans="1:5" x14ac:dyDescent="0.25">
      <c r="A7009">
        <v>117512470</v>
      </c>
      <c r="B7009">
        <v>111</v>
      </c>
      <c r="C7009" t="s">
        <v>39</v>
      </c>
      <c r="E7009" t="str">
        <f t="shared" si="109"/>
        <v>90-120</v>
      </c>
    </row>
    <row r="7010" spans="1:5" x14ac:dyDescent="0.25">
      <c r="A7010">
        <v>117514546</v>
      </c>
      <c r="B7010">
        <v>149</v>
      </c>
      <c r="C7010" t="s">
        <v>40</v>
      </c>
      <c r="E7010" t="str">
        <f t="shared" si="109"/>
        <v>121-150</v>
      </c>
    </row>
    <row r="7011" spans="1:5" x14ac:dyDescent="0.25">
      <c r="A7011">
        <v>117517586</v>
      </c>
      <c r="B7011">
        <v>90</v>
      </c>
      <c r="C7011" t="s">
        <v>40</v>
      </c>
      <c r="E7011" t="str">
        <f t="shared" si="109"/>
        <v>90-120</v>
      </c>
    </row>
    <row r="7012" spans="1:5" x14ac:dyDescent="0.25">
      <c r="A7012">
        <v>117526224</v>
      </c>
      <c r="B7012">
        <v>90</v>
      </c>
      <c r="C7012" t="s">
        <v>38</v>
      </c>
      <c r="E7012" t="str">
        <f t="shared" si="109"/>
        <v>90-120</v>
      </c>
    </row>
    <row r="7013" spans="1:5" x14ac:dyDescent="0.25">
      <c r="A7013">
        <v>117539390</v>
      </c>
      <c r="B7013">
        <v>92</v>
      </c>
      <c r="C7013" t="s">
        <v>38</v>
      </c>
      <c r="E7013" t="str">
        <f t="shared" si="109"/>
        <v>90-120</v>
      </c>
    </row>
    <row r="7014" spans="1:5" x14ac:dyDescent="0.25">
      <c r="A7014">
        <v>117541006</v>
      </c>
      <c r="B7014">
        <v>149</v>
      </c>
      <c r="C7014" t="s">
        <v>38</v>
      </c>
      <c r="D7014" s="32">
        <v>41867</v>
      </c>
      <c r="E7014" t="str">
        <f t="shared" si="109"/>
        <v>121-150</v>
      </c>
    </row>
    <row r="7015" spans="1:5" x14ac:dyDescent="0.25">
      <c r="A7015">
        <v>117542194</v>
      </c>
      <c r="B7015">
        <v>149</v>
      </c>
      <c r="C7015" t="s">
        <v>38</v>
      </c>
      <c r="E7015" t="str">
        <f t="shared" si="109"/>
        <v>121-150</v>
      </c>
    </row>
    <row r="7016" spans="1:5" x14ac:dyDescent="0.25">
      <c r="A7016">
        <v>117555506</v>
      </c>
      <c r="B7016">
        <v>141</v>
      </c>
      <c r="C7016" t="s">
        <v>39</v>
      </c>
      <c r="D7016" s="32">
        <v>41863</v>
      </c>
      <c r="E7016" t="str">
        <f t="shared" si="109"/>
        <v>121-150</v>
      </c>
    </row>
    <row r="7017" spans="1:5" x14ac:dyDescent="0.25">
      <c r="A7017">
        <v>117556470</v>
      </c>
      <c r="B7017">
        <v>150</v>
      </c>
      <c r="C7017" t="s">
        <v>39</v>
      </c>
      <c r="E7017" t="str">
        <f t="shared" si="109"/>
        <v>121-150</v>
      </c>
    </row>
    <row r="7018" spans="1:5" x14ac:dyDescent="0.25">
      <c r="A7018">
        <v>117558848</v>
      </c>
      <c r="B7018">
        <v>149</v>
      </c>
      <c r="C7018" t="s">
        <v>39</v>
      </c>
      <c r="E7018" t="str">
        <f t="shared" si="109"/>
        <v>121-150</v>
      </c>
    </row>
    <row r="7019" spans="1:5" x14ac:dyDescent="0.25">
      <c r="A7019">
        <v>117561514</v>
      </c>
      <c r="B7019">
        <v>141</v>
      </c>
      <c r="C7019" t="s">
        <v>39</v>
      </c>
      <c r="E7019" t="str">
        <f t="shared" si="109"/>
        <v>121-150</v>
      </c>
    </row>
    <row r="7020" spans="1:5" x14ac:dyDescent="0.25">
      <c r="A7020">
        <v>117563064</v>
      </c>
      <c r="B7020">
        <v>149</v>
      </c>
      <c r="C7020" t="s">
        <v>39</v>
      </c>
      <c r="E7020" t="str">
        <f t="shared" si="109"/>
        <v>121-150</v>
      </c>
    </row>
    <row r="7021" spans="1:5" x14ac:dyDescent="0.25">
      <c r="A7021">
        <v>117568718</v>
      </c>
      <c r="B7021">
        <v>147</v>
      </c>
      <c r="C7021" t="s">
        <v>38</v>
      </c>
      <c r="E7021" t="str">
        <f t="shared" si="109"/>
        <v>121-150</v>
      </c>
    </row>
    <row r="7022" spans="1:5" x14ac:dyDescent="0.25">
      <c r="A7022">
        <v>117571444</v>
      </c>
      <c r="B7022">
        <v>92</v>
      </c>
      <c r="C7022" t="s">
        <v>40</v>
      </c>
      <c r="E7022" t="str">
        <f t="shared" si="109"/>
        <v>90-120</v>
      </c>
    </row>
    <row r="7023" spans="1:5" x14ac:dyDescent="0.25">
      <c r="A7023">
        <v>117571830</v>
      </c>
      <c r="B7023">
        <v>127</v>
      </c>
      <c r="C7023" t="s">
        <v>39</v>
      </c>
      <c r="D7023" s="32">
        <v>41844</v>
      </c>
      <c r="E7023" t="str">
        <f t="shared" si="109"/>
        <v>121-150</v>
      </c>
    </row>
    <row r="7024" spans="1:5" x14ac:dyDescent="0.25">
      <c r="A7024">
        <v>117571830</v>
      </c>
      <c r="B7024">
        <v>127</v>
      </c>
      <c r="C7024" t="s">
        <v>39</v>
      </c>
      <c r="D7024" s="32">
        <v>41851</v>
      </c>
      <c r="E7024" t="str">
        <f t="shared" si="109"/>
        <v>121-150</v>
      </c>
    </row>
    <row r="7025" spans="1:5" x14ac:dyDescent="0.25">
      <c r="A7025">
        <v>117574508</v>
      </c>
      <c r="B7025">
        <v>91</v>
      </c>
      <c r="C7025" t="s">
        <v>40</v>
      </c>
      <c r="E7025" t="str">
        <f t="shared" si="109"/>
        <v>90-120</v>
      </c>
    </row>
    <row r="7026" spans="1:5" x14ac:dyDescent="0.25">
      <c r="A7026">
        <v>117574854</v>
      </c>
      <c r="B7026">
        <v>148</v>
      </c>
      <c r="C7026" t="s">
        <v>38</v>
      </c>
      <c r="E7026" t="str">
        <f t="shared" si="109"/>
        <v>121-150</v>
      </c>
    </row>
    <row r="7027" spans="1:5" x14ac:dyDescent="0.25">
      <c r="A7027">
        <v>117575394</v>
      </c>
      <c r="B7027">
        <v>90</v>
      </c>
      <c r="C7027" t="s">
        <v>39</v>
      </c>
      <c r="E7027" t="str">
        <f t="shared" si="109"/>
        <v>90-120</v>
      </c>
    </row>
    <row r="7028" spans="1:5" x14ac:dyDescent="0.25">
      <c r="A7028">
        <v>117575926</v>
      </c>
      <c r="B7028">
        <v>118</v>
      </c>
      <c r="C7028" t="s">
        <v>39</v>
      </c>
      <c r="E7028" t="str">
        <f t="shared" si="109"/>
        <v>90-120</v>
      </c>
    </row>
    <row r="7029" spans="1:5" x14ac:dyDescent="0.25">
      <c r="A7029">
        <v>117576214</v>
      </c>
      <c r="B7029">
        <v>117</v>
      </c>
      <c r="C7029" t="s">
        <v>38</v>
      </c>
      <c r="E7029" t="str">
        <f t="shared" si="109"/>
        <v>90-120</v>
      </c>
    </row>
    <row r="7030" spans="1:5" x14ac:dyDescent="0.25">
      <c r="A7030">
        <v>117578680</v>
      </c>
      <c r="B7030">
        <v>90</v>
      </c>
      <c r="C7030" t="s">
        <v>38</v>
      </c>
      <c r="E7030" t="str">
        <f t="shared" si="109"/>
        <v>90-120</v>
      </c>
    </row>
    <row r="7031" spans="1:5" x14ac:dyDescent="0.25">
      <c r="A7031">
        <v>117578744</v>
      </c>
      <c r="B7031">
        <v>149</v>
      </c>
      <c r="C7031" t="s">
        <v>40</v>
      </c>
      <c r="E7031" t="str">
        <f t="shared" si="109"/>
        <v>121-150</v>
      </c>
    </row>
    <row r="7032" spans="1:5" x14ac:dyDescent="0.25">
      <c r="A7032">
        <v>117589034</v>
      </c>
      <c r="B7032">
        <v>117</v>
      </c>
      <c r="C7032" t="s">
        <v>39</v>
      </c>
      <c r="E7032" t="str">
        <f t="shared" si="109"/>
        <v>90-120</v>
      </c>
    </row>
    <row r="7033" spans="1:5" x14ac:dyDescent="0.25">
      <c r="A7033">
        <v>117591360</v>
      </c>
      <c r="B7033">
        <v>121</v>
      </c>
      <c r="C7033" t="s">
        <v>40</v>
      </c>
      <c r="E7033" t="str">
        <f t="shared" si="109"/>
        <v>121-150</v>
      </c>
    </row>
    <row r="7034" spans="1:5" x14ac:dyDescent="0.25">
      <c r="A7034">
        <v>117593212</v>
      </c>
      <c r="B7034">
        <v>92</v>
      </c>
      <c r="C7034" t="s">
        <v>38</v>
      </c>
      <c r="D7034" s="32">
        <v>41848</v>
      </c>
      <c r="E7034" t="str">
        <f t="shared" si="109"/>
        <v>90-120</v>
      </c>
    </row>
    <row r="7035" spans="1:5" x14ac:dyDescent="0.25">
      <c r="A7035">
        <v>117593212</v>
      </c>
      <c r="B7035">
        <v>92</v>
      </c>
      <c r="C7035" t="s">
        <v>38</v>
      </c>
      <c r="D7035" s="32">
        <v>41848</v>
      </c>
      <c r="E7035" t="str">
        <f t="shared" si="109"/>
        <v>90-120</v>
      </c>
    </row>
    <row r="7036" spans="1:5" x14ac:dyDescent="0.25">
      <c r="A7036">
        <v>117595824</v>
      </c>
      <c r="B7036">
        <v>122</v>
      </c>
      <c r="C7036" t="s">
        <v>38</v>
      </c>
      <c r="D7036" s="32">
        <v>41871</v>
      </c>
      <c r="E7036" t="str">
        <f t="shared" si="109"/>
        <v>121-150</v>
      </c>
    </row>
    <row r="7037" spans="1:5" x14ac:dyDescent="0.25">
      <c r="A7037">
        <v>117596012</v>
      </c>
      <c r="B7037">
        <v>150</v>
      </c>
      <c r="C7037" t="s">
        <v>39</v>
      </c>
      <c r="E7037" t="str">
        <f t="shared" si="109"/>
        <v>121-150</v>
      </c>
    </row>
    <row r="7038" spans="1:5" x14ac:dyDescent="0.25">
      <c r="A7038">
        <v>117597336</v>
      </c>
      <c r="B7038">
        <v>122</v>
      </c>
      <c r="C7038" t="s">
        <v>40</v>
      </c>
      <c r="E7038" t="str">
        <f t="shared" si="109"/>
        <v>121-150</v>
      </c>
    </row>
    <row r="7039" spans="1:5" x14ac:dyDescent="0.25">
      <c r="A7039">
        <v>117600112</v>
      </c>
      <c r="B7039">
        <v>122</v>
      </c>
      <c r="C7039" t="s">
        <v>38</v>
      </c>
      <c r="E7039" t="str">
        <f t="shared" si="109"/>
        <v>121-150</v>
      </c>
    </row>
    <row r="7040" spans="1:5" x14ac:dyDescent="0.25">
      <c r="A7040">
        <v>117606044</v>
      </c>
      <c r="B7040">
        <v>143</v>
      </c>
      <c r="C7040" t="s">
        <v>38</v>
      </c>
      <c r="E7040" t="str">
        <f t="shared" si="109"/>
        <v>121-150</v>
      </c>
    </row>
    <row r="7041" spans="1:5" x14ac:dyDescent="0.25">
      <c r="A7041">
        <v>117608694</v>
      </c>
      <c r="B7041">
        <v>149</v>
      </c>
      <c r="C7041" t="s">
        <v>38</v>
      </c>
      <c r="E7041" t="str">
        <f t="shared" si="109"/>
        <v>121-150</v>
      </c>
    </row>
    <row r="7042" spans="1:5" x14ac:dyDescent="0.25">
      <c r="A7042">
        <v>117613806</v>
      </c>
      <c r="B7042">
        <v>147</v>
      </c>
      <c r="C7042" t="s">
        <v>39</v>
      </c>
      <c r="E7042" t="str">
        <f t="shared" si="109"/>
        <v>121-150</v>
      </c>
    </row>
    <row r="7043" spans="1:5" x14ac:dyDescent="0.25">
      <c r="A7043">
        <v>117614578</v>
      </c>
      <c r="B7043">
        <v>90</v>
      </c>
      <c r="C7043" t="s">
        <v>38</v>
      </c>
      <c r="E7043" t="str">
        <f t="shared" ref="E7043:E7106" si="110">IF(B7043&lt;=120,"90-120","121-150")</f>
        <v>90-120</v>
      </c>
    </row>
    <row r="7044" spans="1:5" x14ac:dyDescent="0.25">
      <c r="A7044">
        <v>117623546</v>
      </c>
      <c r="B7044">
        <v>150</v>
      </c>
      <c r="C7044" t="s">
        <v>39</v>
      </c>
      <c r="D7044" s="32">
        <v>41862</v>
      </c>
      <c r="E7044" t="str">
        <f t="shared" si="110"/>
        <v>121-150</v>
      </c>
    </row>
    <row r="7045" spans="1:5" x14ac:dyDescent="0.25">
      <c r="A7045">
        <v>117624582</v>
      </c>
      <c r="B7045">
        <v>92</v>
      </c>
      <c r="C7045" t="s">
        <v>39</v>
      </c>
      <c r="E7045" t="str">
        <f t="shared" si="110"/>
        <v>90-120</v>
      </c>
    </row>
    <row r="7046" spans="1:5" x14ac:dyDescent="0.25">
      <c r="A7046">
        <v>117625726</v>
      </c>
      <c r="B7046">
        <v>150</v>
      </c>
      <c r="C7046" t="s">
        <v>38</v>
      </c>
      <c r="E7046" t="str">
        <f t="shared" si="110"/>
        <v>121-150</v>
      </c>
    </row>
    <row r="7047" spans="1:5" x14ac:dyDescent="0.25">
      <c r="A7047">
        <v>117637504</v>
      </c>
      <c r="B7047">
        <v>120</v>
      </c>
      <c r="C7047" t="s">
        <v>38</v>
      </c>
      <c r="D7047" s="32">
        <v>41841</v>
      </c>
      <c r="E7047" t="str">
        <f t="shared" si="110"/>
        <v>90-120</v>
      </c>
    </row>
    <row r="7048" spans="1:5" x14ac:dyDescent="0.25">
      <c r="A7048">
        <v>117643726</v>
      </c>
      <c r="B7048">
        <v>91</v>
      </c>
      <c r="C7048" t="s">
        <v>38</v>
      </c>
      <c r="E7048" t="str">
        <f t="shared" si="110"/>
        <v>90-120</v>
      </c>
    </row>
    <row r="7049" spans="1:5" x14ac:dyDescent="0.25">
      <c r="A7049">
        <v>117647754</v>
      </c>
      <c r="B7049">
        <v>150</v>
      </c>
      <c r="C7049" t="s">
        <v>38</v>
      </c>
      <c r="D7049" s="32">
        <v>41870</v>
      </c>
      <c r="E7049" t="str">
        <f t="shared" si="110"/>
        <v>121-150</v>
      </c>
    </row>
    <row r="7050" spans="1:5" x14ac:dyDescent="0.25">
      <c r="A7050">
        <v>117650218</v>
      </c>
      <c r="B7050">
        <v>143</v>
      </c>
      <c r="C7050" t="s">
        <v>38</v>
      </c>
      <c r="E7050" t="str">
        <f t="shared" si="110"/>
        <v>121-150</v>
      </c>
    </row>
    <row r="7051" spans="1:5" x14ac:dyDescent="0.25">
      <c r="A7051">
        <v>117659466</v>
      </c>
      <c r="B7051">
        <v>149</v>
      </c>
      <c r="C7051" t="s">
        <v>38</v>
      </c>
      <c r="E7051" t="str">
        <f t="shared" si="110"/>
        <v>121-150</v>
      </c>
    </row>
    <row r="7052" spans="1:5" x14ac:dyDescent="0.25">
      <c r="A7052">
        <v>117664726</v>
      </c>
      <c r="B7052">
        <v>112</v>
      </c>
      <c r="C7052" t="s">
        <v>39</v>
      </c>
      <c r="E7052" t="str">
        <f t="shared" si="110"/>
        <v>90-120</v>
      </c>
    </row>
    <row r="7053" spans="1:5" x14ac:dyDescent="0.25">
      <c r="A7053">
        <v>117670642</v>
      </c>
      <c r="B7053">
        <v>143</v>
      </c>
      <c r="C7053" t="s">
        <v>38</v>
      </c>
      <c r="E7053" t="str">
        <f t="shared" si="110"/>
        <v>121-150</v>
      </c>
    </row>
    <row r="7054" spans="1:5" x14ac:dyDescent="0.25">
      <c r="A7054">
        <v>117672922</v>
      </c>
      <c r="B7054">
        <v>120</v>
      </c>
      <c r="C7054" t="s">
        <v>40</v>
      </c>
      <c r="E7054" t="str">
        <f t="shared" si="110"/>
        <v>90-120</v>
      </c>
    </row>
    <row r="7055" spans="1:5" x14ac:dyDescent="0.25">
      <c r="A7055">
        <v>117675534</v>
      </c>
      <c r="B7055">
        <v>148</v>
      </c>
      <c r="C7055" t="s">
        <v>40</v>
      </c>
      <c r="E7055" t="str">
        <f t="shared" si="110"/>
        <v>121-150</v>
      </c>
    </row>
    <row r="7056" spans="1:5" x14ac:dyDescent="0.25">
      <c r="A7056">
        <v>117682294</v>
      </c>
      <c r="B7056">
        <v>111</v>
      </c>
      <c r="C7056" t="s">
        <v>38</v>
      </c>
      <c r="E7056" t="str">
        <f t="shared" si="110"/>
        <v>90-120</v>
      </c>
    </row>
    <row r="7057" spans="1:5" x14ac:dyDescent="0.25">
      <c r="A7057">
        <v>117685588</v>
      </c>
      <c r="B7057">
        <v>120</v>
      </c>
      <c r="C7057" t="s">
        <v>40</v>
      </c>
      <c r="E7057" t="str">
        <f t="shared" si="110"/>
        <v>90-120</v>
      </c>
    </row>
    <row r="7058" spans="1:5" x14ac:dyDescent="0.25">
      <c r="A7058">
        <v>117687144</v>
      </c>
      <c r="B7058">
        <v>149</v>
      </c>
      <c r="C7058" t="s">
        <v>38</v>
      </c>
      <c r="E7058" t="str">
        <f t="shared" si="110"/>
        <v>121-150</v>
      </c>
    </row>
    <row r="7059" spans="1:5" x14ac:dyDescent="0.25">
      <c r="A7059">
        <v>117691366</v>
      </c>
      <c r="B7059">
        <v>111</v>
      </c>
      <c r="C7059" t="s">
        <v>39</v>
      </c>
      <c r="E7059" t="str">
        <f t="shared" si="110"/>
        <v>90-120</v>
      </c>
    </row>
    <row r="7060" spans="1:5" x14ac:dyDescent="0.25">
      <c r="A7060">
        <v>117701896</v>
      </c>
      <c r="B7060">
        <v>143</v>
      </c>
      <c r="C7060" t="s">
        <v>40</v>
      </c>
      <c r="E7060" t="str">
        <f t="shared" si="110"/>
        <v>121-150</v>
      </c>
    </row>
    <row r="7061" spans="1:5" x14ac:dyDescent="0.25">
      <c r="A7061">
        <v>117707046</v>
      </c>
      <c r="B7061">
        <v>150</v>
      </c>
      <c r="C7061" t="s">
        <v>39</v>
      </c>
      <c r="D7061" s="32">
        <v>41852</v>
      </c>
      <c r="E7061" t="str">
        <f t="shared" si="110"/>
        <v>121-150</v>
      </c>
    </row>
    <row r="7062" spans="1:5" x14ac:dyDescent="0.25">
      <c r="A7062">
        <v>117713976</v>
      </c>
      <c r="B7062">
        <v>120</v>
      </c>
      <c r="C7062" t="s">
        <v>39</v>
      </c>
      <c r="E7062" t="str">
        <f t="shared" si="110"/>
        <v>90-120</v>
      </c>
    </row>
    <row r="7063" spans="1:5" x14ac:dyDescent="0.25">
      <c r="A7063">
        <v>117716502</v>
      </c>
      <c r="B7063">
        <v>150</v>
      </c>
      <c r="C7063" t="s">
        <v>39</v>
      </c>
      <c r="E7063" t="str">
        <f t="shared" si="110"/>
        <v>121-150</v>
      </c>
    </row>
    <row r="7064" spans="1:5" x14ac:dyDescent="0.25">
      <c r="A7064">
        <v>117720244</v>
      </c>
      <c r="B7064">
        <v>146</v>
      </c>
      <c r="C7064" t="s">
        <v>40</v>
      </c>
      <c r="E7064" t="str">
        <f t="shared" si="110"/>
        <v>121-150</v>
      </c>
    </row>
    <row r="7065" spans="1:5" x14ac:dyDescent="0.25">
      <c r="A7065">
        <v>117731848</v>
      </c>
      <c r="B7065">
        <v>148</v>
      </c>
      <c r="C7065" t="s">
        <v>40</v>
      </c>
      <c r="E7065" t="str">
        <f t="shared" si="110"/>
        <v>121-150</v>
      </c>
    </row>
    <row r="7066" spans="1:5" x14ac:dyDescent="0.25">
      <c r="A7066">
        <v>117749214</v>
      </c>
      <c r="B7066">
        <v>143</v>
      </c>
      <c r="C7066" t="s">
        <v>39</v>
      </c>
      <c r="E7066" t="str">
        <f t="shared" si="110"/>
        <v>121-150</v>
      </c>
    </row>
    <row r="7067" spans="1:5" x14ac:dyDescent="0.25">
      <c r="A7067">
        <v>117752208</v>
      </c>
      <c r="B7067">
        <v>136</v>
      </c>
      <c r="C7067" t="s">
        <v>39</v>
      </c>
      <c r="E7067" t="str">
        <f t="shared" si="110"/>
        <v>121-150</v>
      </c>
    </row>
    <row r="7068" spans="1:5" x14ac:dyDescent="0.25">
      <c r="A7068">
        <v>117754764</v>
      </c>
      <c r="B7068">
        <v>136</v>
      </c>
      <c r="C7068" t="s">
        <v>40</v>
      </c>
      <c r="D7068" s="32">
        <v>41869</v>
      </c>
      <c r="E7068" t="str">
        <f t="shared" si="110"/>
        <v>121-150</v>
      </c>
    </row>
    <row r="7069" spans="1:5" x14ac:dyDescent="0.25">
      <c r="A7069">
        <v>117757326</v>
      </c>
      <c r="B7069">
        <v>136</v>
      </c>
      <c r="C7069" t="s">
        <v>38</v>
      </c>
      <c r="E7069" t="str">
        <f t="shared" si="110"/>
        <v>121-150</v>
      </c>
    </row>
    <row r="7070" spans="1:5" x14ac:dyDescent="0.25">
      <c r="A7070">
        <v>117757934</v>
      </c>
      <c r="B7070">
        <v>143</v>
      </c>
      <c r="C7070" t="s">
        <v>38</v>
      </c>
      <c r="E7070" t="str">
        <f t="shared" si="110"/>
        <v>121-150</v>
      </c>
    </row>
    <row r="7071" spans="1:5" x14ac:dyDescent="0.25">
      <c r="A7071">
        <v>117760816</v>
      </c>
      <c r="B7071">
        <v>122</v>
      </c>
      <c r="C7071" t="s">
        <v>38</v>
      </c>
      <c r="E7071" t="str">
        <f t="shared" si="110"/>
        <v>121-150</v>
      </c>
    </row>
    <row r="7072" spans="1:5" x14ac:dyDescent="0.25">
      <c r="A7072">
        <v>117766510</v>
      </c>
      <c r="B7072">
        <v>150</v>
      </c>
      <c r="C7072" t="s">
        <v>38</v>
      </c>
      <c r="E7072" t="str">
        <f t="shared" si="110"/>
        <v>121-150</v>
      </c>
    </row>
    <row r="7073" spans="1:5" x14ac:dyDescent="0.25">
      <c r="A7073">
        <v>117766680</v>
      </c>
      <c r="B7073">
        <v>119</v>
      </c>
      <c r="C7073" t="s">
        <v>39</v>
      </c>
      <c r="E7073" t="str">
        <f t="shared" si="110"/>
        <v>90-120</v>
      </c>
    </row>
    <row r="7074" spans="1:5" x14ac:dyDescent="0.25">
      <c r="A7074">
        <v>117771614</v>
      </c>
      <c r="B7074">
        <v>111</v>
      </c>
      <c r="C7074" t="s">
        <v>39</v>
      </c>
      <c r="E7074" t="str">
        <f t="shared" si="110"/>
        <v>90-120</v>
      </c>
    </row>
    <row r="7075" spans="1:5" x14ac:dyDescent="0.25">
      <c r="A7075">
        <v>117773856</v>
      </c>
      <c r="B7075">
        <v>150</v>
      </c>
      <c r="C7075" t="s">
        <v>38</v>
      </c>
      <c r="D7075" s="32">
        <v>41864</v>
      </c>
      <c r="E7075" t="str">
        <f t="shared" si="110"/>
        <v>121-150</v>
      </c>
    </row>
    <row r="7076" spans="1:5" x14ac:dyDescent="0.25">
      <c r="A7076">
        <v>117774254</v>
      </c>
      <c r="B7076">
        <v>143</v>
      </c>
      <c r="C7076" t="s">
        <v>39</v>
      </c>
      <c r="E7076" t="str">
        <f t="shared" si="110"/>
        <v>121-150</v>
      </c>
    </row>
    <row r="7077" spans="1:5" x14ac:dyDescent="0.25">
      <c r="A7077">
        <v>117774390</v>
      </c>
      <c r="B7077">
        <v>150</v>
      </c>
      <c r="C7077" t="s">
        <v>40</v>
      </c>
      <c r="E7077" t="str">
        <f t="shared" si="110"/>
        <v>121-150</v>
      </c>
    </row>
    <row r="7078" spans="1:5" x14ac:dyDescent="0.25">
      <c r="A7078">
        <v>117778256</v>
      </c>
      <c r="B7078">
        <v>134</v>
      </c>
      <c r="C7078" t="s">
        <v>39</v>
      </c>
      <c r="E7078" t="str">
        <f t="shared" si="110"/>
        <v>121-150</v>
      </c>
    </row>
    <row r="7079" spans="1:5" x14ac:dyDescent="0.25">
      <c r="A7079">
        <v>117779004</v>
      </c>
      <c r="B7079">
        <v>148</v>
      </c>
      <c r="C7079" t="s">
        <v>39</v>
      </c>
      <c r="E7079" t="str">
        <f t="shared" si="110"/>
        <v>121-150</v>
      </c>
    </row>
    <row r="7080" spans="1:5" x14ac:dyDescent="0.25">
      <c r="A7080">
        <v>117783088</v>
      </c>
      <c r="B7080">
        <v>92</v>
      </c>
      <c r="C7080" t="s">
        <v>39</v>
      </c>
      <c r="E7080" t="str">
        <f t="shared" si="110"/>
        <v>90-120</v>
      </c>
    </row>
    <row r="7081" spans="1:5" x14ac:dyDescent="0.25">
      <c r="A7081">
        <v>117788662</v>
      </c>
      <c r="B7081">
        <v>119</v>
      </c>
      <c r="C7081" t="s">
        <v>40</v>
      </c>
      <c r="E7081" t="str">
        <f t="shared" si="110"/>
        <v>90-120</v>
      </c>
    </row>
    <row r="7082" spans="1:5" x14ac:dyDescent="0.25">
      <c r="A7082">
        <v>117789000</v>
      </c>
      <c r="B7082">
        <v>135</v>
      </c>
      <c r="C7082" t="s">
        <v>39</v>
      </c>
      <c r="E7082" t="str">
        <f t="shared" si="110"/>
        <v>121-150</v>
      </c>
    </row>
    <row r="7083" spans="1:5" x14ac:dyDescent="0.25">
      <c r="A7083">
        <v>117789020</v>
      </c>
      <c r="B7083">
        <v>141</v>
      </c>
      <c r="C7083" t="s">
        <v>39</v>
      </c>
      <c r="E7083" t="str">
        <f t="shared" si="110"/>
        <v>121-150</v>
      </c>
    </row>
    <row r="7084" spans="1:5" x14ac:dyDescent="0.25">
      <c r="A7084">
        <v>117796922</v>
      </c>
      <c r="B7084">
        <v>135</v>
      </c>
      <c r="C7084" t="s">
        <v>40</v>
      </c>
      <c r="E7084" t="str">
        <f t="shared" si="110"/>
        <v>121-150</v>
      </c>
    </row>
    <row r="7085" spans="1:5" x14ac:dyDescent="0.25">
      <c r="A7085">
        <v>117803246</v>
      </c>
      <c r="B7085">
        <v>90</v>
      </c>
      <c r="C7085" t="s">
        <v>38</v>
      </c>
      <c r="E7085" t="str">
        <f t="shared" si="110"/>
        <v>90-120</v>
      </c>
    </row>
    <row r="7086" spans="1:5" x14ac:dyDescent="0.25">
      <c r="A7086">
        <v>117805558</v>
      </c>
      <c r="B7086">
        <v>141</v>
      </c>
      <c r="C7086" t="s">
        <v>39</v>
      </c>
      <c r="E7086" t="str">
        <f t="shared" si="110"/>
        <v>121-150</v>
      </c>
    </row>
    <row r="7087" spans="1:5" x14ac:dyDescent="0.25">
      <c r="A7087">
        <v>117810298</v>
      </c>
      <c r="B7087">
        <v>120</v>
      </c>
      <c r="C7087" t="s">
        <v>39</v>
      </c>
      <c r="E7087" t="str">
        <f t="shared" si="110"/>
        <v>90-120</v>
      </c>
    </row>
    <row r="7088" spans="1:5" x14ac:dyDescent="0.25">
      <c r="A7088">
        <v>117813148</v>
      </c>
      <c r="B7088">
        <v>106</v>
      </c>
      <c r="C7088" t="s">
        <v>39</v>
      </c>
      <c r="E7088" t="str">
        <f t="shared" si="110"/>
        <v>90-120</v>
      </c>
    </row>
    <row r="7089" spans="1:5" x14ac:dyDescent="0.25">
      <c r="A7089">
        <v>117817082</v>
      </c>
      <c r="B7089">
        <v>148</v>
      </c>
      <c r="C7089" t="s">
        <v>38</v>
      </c>
      <c r="E7089" t="str">
        <f t="shared" si="110"/>
        <v>121-150</v>
      </c>
    </row>
    <row r="7090" spans="1:5" x14ac:dyDescent="0.25">
      <c r="A7090">
        <v>117820062</v>
      </c>
      <c r="B7090">
        <v>150</v>
      </c>
      <c r="C7090" t="s">
        <v>38</v>
      </c>
      <c r="E7090" t="str">
        <f t="shared" si="110"/>
        <v>121-150</v>
      </c>
    </row>
    <row r="7091" spans="1:5" x14ac:dyDescent="0.25">
      <c r="A7091">
        <v>117826554</v>
      </c>
      <c r="B7091">
        <v>104</v>
      </c>
      <c r="C7091" t="s">
        <v>39</v>
      </c>
      <c r="E7091" t="str">
        <f t="shared" si="110"/>
        <v>90-120</v>
      </c>
    </row>
    <row r="7092" spans="1:5" x14ac:dyDescent="0.25">
      <c r="A7092">
        <v>117826932</v>
      </c>
      <c r="B7092">
        <v>120</v>
      </c>
      <c r="C7092" t="s">
        <v>40</v>
      </c>
      <c r="E7092" t="str">
        <f t="shared" si="110"/>
        <v>90-120</v>
      </c>
    </row>
    <row r="7093" spans="1:5" x14ac:dyDescent="0.25">
      <c r="A7093">
        <v>117828072</v>
      </c>
      <c r="B7093">
        <v>136</v>
      </c>
      <c r="C7093" t="s">
        <v>40</v>
      </c>
      <c r="E7093" t="str">
        <f t="shared" si="110"/>
        <v>121-150</v>
      </c>
    </row>
    <row r="7094" spans="1:5" x14ac:dyDescent="0.25">
      <c r="A7094">
        <v>117829254</v>
      </c>
      <c r="B7094">
        <v>105</v>
      </c>
      <c r="C7094" t="s">
        <v>38</v>
      </c>
      <c r="E7094" t="str">
        <f t="shared" si="110"/>
        <v>90-120</v>
      </c>
    </row>
    <row r="7095" spans="1:5" x14ac:dyDescent="0.25">
      <c r="A7095">
        <v>117832898</v>
      </c>
      <c r="B7095">
        <v>106</v>
      </c>
      <c r="C7095" t="s">
        <v>40</v>
      </c>
      <c r="E7095" t="str">
        <f t="shared" si="110"/>
        <v>90-120</v>
      </c>
    </row>
    <row r="7096" spans="1:5" x14ac:dyDescent="0.25">
      <c r="A7096">
        <v>117835292</v>
      </c>
      <c r="B7096">
        <v>148</v>
      </c>
      <c r="C7096" t="s">
        <v>40</v>
      </c>
      <c r="E7096" t="str">
        <f t="shared" si="110"/>
        <v>121-150</v>
      </c>
    </row>
    <row r="7097" spans="1:5" x14ac:dyDescent="0.25">
      <c r="A7097">
        <v>117840862</v>
      </c>
      <c r="B7097">
        <v>136</v>
      </c>
      <c r="C7097" t="s">
        <v>39</v>
      </c>
      <c r="E7097" t="str">
        <f t="shared" si="110"/>
        <v>121-150</v>
      </c>
    </row>
    <row r="7098" spans="1:5" x14ac:dyDescent="0.25">
      <c r="A7098">
        <v>117841442</v>
      </c>
      <c r="B7098">
        <v>149</v>
      </c>
      <c r="C7098" t="s">
        <v>39</v>
      </c>
      <c r="E7098" t="str">
        <f t="shared" si="110"/>
        <v>121-150</v>
      </c>
    </row>
    <row r="7099" spans="1:5" x14ac:dyDescent="0.25">
      <c r="A7099">
        <v>117845908</v>
      </c>
      <c r="B7099">
        <v>150</v>
      </c>
      <c r="C7099" t="s">
        <v>39</v>
      </c>
      <c r="E7099" t="str">
        <f t="shared" si="110"/>
        <v>121-150</v>
      </c>
    </row>
    <row r="7100" spans="1:5" x14ac:dyDescent="0.25">
      <c r="A7100">
        <v>117849714</v>
      </c>
      <c r="B7100">
        <v>120</v>
      </c>
      <c r="C7100" t="s">
        <v>38</v>
      </c>
      <c r="E7100" t="str">
        <f t="shared" si="110"/>
        <v>90-120</v>
      </c>
    </row>
    <row r="7101" spans="1:5" x14ac:dyDescent="0.25">
      <c r="A7101">
        <v>117850410</v>
      </c>
      <c r="B7101">
        <v>118</v>
      </c>
      <c r="C7101" t="s">
        <v>39</v>
      </c>
      <c r="E7101" t="str">
        <f t="shared" si="110"/>
        <v>90-120</v>
      </c>
    </row>
    <row r="7102" spans="1:5" x14ac:dyDescent="0.25">
      <c r="A7102">
        <v>117854954</v>
      </c>
      <c r="B7102">
        <v>104</v>
      </c>
      <c r="C7102" t="s">
        <v>38</v>
      </c>
      <c r="E7102" t="str">
        <f t="shared" si="110"/>
        <v>90-120</v>
      </c>
    </row>
    <row r="7103" spans="1:5" x14ac:dyDescent="0.25">
      <c r="A7103">
        <v>117857512</v>
      </c>
      <c r="B7103">
        <v>141</v>
      </c>
      <c r="C7103" t="s">
        <v>38</v>
      </c>
      <c r="E7103" t="str">
        <f t="shared" si="110"/>
        <v>121-150</v>
      </c>
    </row>
    <row r="7104" spans="1:5" x14ac:dyDescent="0.25">
      <c r="A7104">
        <v>117860646</v>
      </c>
      <c r="B7104">
        <v>135</v>
      </c>
      <c r="C7104" t="s">
        <v>39</v>
      </c>
      <c r="E7104" t="str">
        <f t="shared" si="110"/>
        <v>121-150</v>
      </c>
    </row>
    <row r="7105" spans="1:5" x14ac:dyDescent="0.25">
      <c r="A7105">
        <v>117861142</v>
      </c>
      <c r="B7105">
        <v>150</v>
      </c>
      <c r="C7105" t="s">
        <v>39</v>
      </c>
      <c r="E7105" t="str">
        <f t="shared" si="110"/>
        <v>121-150</v>
      </c>
    </row>
    <row r="7106" spans="1:5" x14ac:dyDescent="0.25">
      <c r="A7106">
        <v>117861962</v>
      </c>
      <c r="B7106">
        <v>90</v>
      </c>
      <c r="C7106" t="s">
        <v>38</v>
      </c>
      <c r="E7106" t="str">
        <f t="shared" si="110"/>
        <v>90-120</v>
      </c>
    </row>
    <row r="7107" spans="1:5" x14ac:dyDescent="0.25">
      <c r="A7107">
        <v>117864018</v>
      </c>
      <c r="B7107">
        <v>127</v>
      </c>
      <c r="C7107" t="s">
        <v>38</v>
      </c>
      <c r="E7107" t="str">
        <f t="shared" ref="E7107:E7170" si="111">IF(B7107&lt;=120,"90-120","121-150")</f>
        <v>121-150</v>
      </c>
    </row>
    <row r="7108" spans="1:5" x14ac:dyDescent="0.25">
      <c r="A7108">
        <v>117866208</v>
      </c>
      <c r="B7108">
        <v>105</v>
      </c>
      <c r="C7108" t="s">
        <v>39</v>
      </c>
      <c r="E7108" t="str">
        <f t="shared" si="111"/>
        <v>90-120</v>
      </c>
    </row>
    <row r="7109" spans="1:5" x14ac:dyDescent="0.25">
      <c r="A7109">
        <v>117874768</v>
      </c>
      <c r="B7109">
        <v>149</v>
      </c>
      <c r="C7109" t="s">
        <v>40</v>
      </c>
      <c r="E7109" t="str">
        <f t="shared" si="111"/>
        <v>121-150</v>
      </c>
    </row>
    <row r="7110" spans="1:5" x14ac:dyDescent="0.25">
      <c r="A7110">
        <v>117877432</v>
      </c>
      <c r="B7110">
        <v>136</v>
      </c>
      <c r="C7110" t="s">
        <v>39</v>
      </c>
      <c r="E7110" t="str">
        <f t="shared" si="111"/>
        <v>121-150</v>
      </c>
    </row>
    <row r="7111" spans="1:5" x14ac:dyDescent="0.25">
      <c r="A7111">
        <v>117879132</v>
      </c>
      <c r="B7111">
        <v>97</v>
      </c>
      <c r="C7111" t="s">
        <v>38</v>
      </c>
      <c r="E7111" t="str">
        <f t="shared" si="111"/>
        <v>90-120</v>
      </c>
    </row>
    <row r="7112" spans="1:5" x14ac:dyDescent="0.25">
      <c r="A7112">
        <v>117881560</v>
      </c>
      <c r="B7112">
        <v>111</v>
      </c>
      <c r="C7112" t="s">
        <v>38</v>
      </c>
      <c r="E7112" t="str">
        <f t="shared" si="111"/>
        <v>90-120</v>
      </c>
    </row>
    <row r="7113" spans="1:5" x14ac:dyDescent="0.25">
      <c r="A7113">
        <v>117882338</v>
      </c>
      <c r="B7113">
        <v>149</v>
      </c>
      <c r="C7113" t="s">
        <v>38</v>
      </c>
      <c r="E7113" t="str">
        <f t="shared" si="111"/>
        <v>121-150</v>
      </c>
    </row>
    <row r="7114" spans="1:5" x14ac:dyDescent="0.25">
      <c r="A7114">
        <v>117883096</v>
      </c>
      <c r="B7114">
        <v>121</v>
      </c>
      <c r="C7114" t="s">
        <v>39</v>
      </c>
      <c r="E7114" t="str">
        <f t="shared" si="111"/>
        <v>121-150</v>
      </c>
    </row>
    <row r="7115" spans="1:5" x14ac:dyDescent="0.25">
      <c r="A7115">
        <v>117889950</v>
      </c>
      <c r="B7115">
        <v>136</v>
      </c>
      <c r="C7115" t="s">
        <v>39</v>
      </c>
      <c r="D7115" s="32">
        <v>41844</v>
      </c>
      <c r="E7115" t="str">
        <f t="shared" si="111"/>
        <v>121-150</v>
      </c>
    </row>
    <row r="7116" spans="1:5" x14ac:dyDescent="0.25">
      <c r="A7116">
        <v>117890294</v>
      </c>
      <c r="B7116">
        <v>106</v>
      </c>
      <c r="C7116" t="s">
        <v>40</v>
      </c>
      <c r="D7116" s="32">
        <v>41855</v>
      </c>
      <c r="E7116" t="str">
        <f t="shared" si="111"/>
        <v>90-120</v>
      </c>
    </row>
    <row r="7117" spans="1:5" x14ac:dyDescent="0.25">
      <c r="A7117">
        <v>117892750</v>
      </c>
      <c r="B7117">
        <v>136</v>
      </c>
      <c r="C7117" t="s">
        <v>39</v>
      </c>
      <c r="E7117" t="str">
        <f t="shared" si="111"/>
        <v>121-150</v>
      </c>
    </row>
    <row r="7118" spans="1:5" x14ac:dyDescent="0.25">
      <c r="A7118">
        <v>117897076</v>
      </c>
      <c r="B7118">
        <v>141</v>
      </c>
      <c r="C7118" t="s">
        <v>38</v>
      </c>
      <c r="E7118" t="str">
        <f t="shared" si="111"/>
        <v>121-150</v>
      </c>
    </row>
    <row r="7119" spans="1:5" x14ac:dyDescent="0.25">
      <c r="A7119">
        <v>117904668</v>
      </c>
      <c r="B7119">
        <v>126</v>
      </c>
      <c r="C7119" t="s">
        <v>40</v>
      </c>
      <c r="E7119" t="str">
        <f t="shared" si="111"/>
        <v>121-150</v>
      </c>
    </row>
    <row r="7120" spans="1:5" x14ac:dyDescent="0.25">
      <c r="A7120">
        <v>117908384</v>
      </c>
      <c r="B7120">
        <v>122</v>
      </c>
      <c r="C7120" t="s">
        <v>39</v>
      </c>
      <c r="E7120" t="str">
        <f t="shared" si="111"/>
        <v>121-150</v>
      </c>
    </row>
    <row r="7121" spans="1:5" x14ac:dyDescent="0.25">
      <c r="A7121">
        <v>117911574</v>
      </c>
      <c r="B7121">
        <v>97</v>
      </c>
      <c r="C7121" t="s">
        <v>38</v>
      </c>
      <c r="E7121" t="str">
        <f t="shared" si="111"/>
        <v>90-120</v>
      </c>
    </row>
    <row r="7122" spans="1:5" x14ac:dyDescent="0.25">
      <c r="A7122">
        <v>117916362</v>
      </c>
      <c r="B7122">
        <v>97</v>
      </c>
      <c r="C7122" t="s">
        <v>38</v>
      </c>
      <c r="E7122" t="str">
        <f t="shared" si="111"/>
        <v>90-120</v>
      </c>
    </row>
    <row r="7123" spans="1:5" x14ac:dyDescent="0.25">
      <c r="A7123">
        <v>117918084</v>
      </c>
      <c r="B7123">
        <v>92</v>
      </c>
      <c r="C7123" t="s">
        <v>39</v>
      </c>
      <c r="E7123" t="str">
        <f t="shared" si="111"/>
        <v>90-120</v>
      </c>
    </row>
    <row r="7124" spans="1:5" x14ac:dyDescent="0.25">
      <c r="A7124">
        <v>117925888</v>
      </c>
      <c r="B7124">
        <v>91</v>
      </c>
      <c r="C7124" t="s">
        <v>39</v>
      </c>
      <c r="E7124" t="str">
        <f t="shared" si="111"/>
        <v>90-120</v>
      </c>
    </row>
    <row r="7125" spans="1:5" x14ac:dyDescent="0.25">
      <c r="A7125">
        <v>117927084</v>
      </c>
      <c r="B7125">
        <v>122</v>
      </c>
      <c r="C7125" t="s">
        <v>38</v>
      </c>
      <c r="E7125" t="str">
        <f t="shared" si="111"/>
        <v>121-150</v>
      </c>
    </row>
    <row r="7126" spans="1:5" x14ac:dyDescent="0.25">
      <c r="A7126">
        <v>117932270</v>
      </c>
      <c r="B7126">
        <v>126</v>
      </c>
      <c r="C7126" t="s">
        <v>39</v>
      </c>
      <c r="E7126" t="str">
        <f t="shared" si="111"/>
        <v>121-150</v>
      </c>
    </row>
    <row r="7127" spans="1:5" x14ac:dyDescent="0.25">
      <c r="A7127">
        <v>117932302</v>
      </c>
      <c r="B7127">
        <v>122</v>
      </c>
      <c r="C7127" t="s">
        <v>39</v>
      </c>
      <c r="E7127" t="str">
        <f t="shared" si="111"/>
        <v>121-150</v>
      </c>
    </row>
    <row r="7128" spans="1:5" x14ac:dyDescent="0.25">
      <c r="A7128">
        <v>117942536</v>
      </c>
      <c r="B7128">
        <v>121</v>
      </c>
      <c r="C7128" t="s">
        <v>38</v>
      </c>
      <c r="E7128" t="str">
        <f t="shared" si="111"/>
        <v>121-150</v>
      </c>
    </row>
    <row r="7129" spans="1:5" x14ac:dyDescent="0.25">
      <c r="A7129">
        <v>117942632</v>
      </c>
      <c r="B7129">
        <v>91</v>
      </c>
      <c r="C7129" t="s">
        <v>40</v>
      </c>
      <c r="E7129" t="str">
        <f t="shared" si="111"/>
        <v>90-120</v>
      </c>
    </row>
    <row r="7130" spans="1:5" x14ac:dyDescent="0.25">
      <c r="A7130">
        <v>117947838</v>
      </c>
      <c r="B7130">
        <v>92</v>
      </c>
      <c r="C7130" t="s">
        <v>39</v>
      </c>
      <c r="E7130" t="str">
        <f t="shared" si="111"/>
        <v>90-120</v>
      </c>
    </row>
    <row r="7131" spans="1:5" x14ac:dyDescent="0.25">
      <c r="A7131">
        <v>117951832</v>
      </c>
      <c r="B7131">
        <v>90</v>
      </c>
      <c r="C7131" t="s">
        <v>38</v>
      </c>
      <c r="E7131" t="str">
        <f t="shared" si="111"/>
        <v>90-120</v>
      </c>
    </row>
    <row r="7132" spans="1:5" x14ac:dyDescent="0.25">
      <c r="A7132">
        <v>117953528</v>
      </c>
      <c r="B7132">
        <v>120</v>
      </c>
      <c r="C7132" t="s">
        <v>38</v>
      </c>
      <c r="E7132" t="str">
        <f t="shared" si="111"/>
        <v>90-120</v>
      </c>
    </row>
    <row r="7133" spans="1:5" x14ac:dyDescent="0.25">
      <c r="A7133">
        <v>117955822</v>
      </c>
      <c r="B7133">
        <v>120</v>
      </c>
      <c r="C7133" t="s">
        <v>39</v>
      </c>
      <c r="D7133" s="32">
        <v>41864</v>
      </c>
      <c r="E7133" t="str">
        <f t="shared" si="111"/>
        <v>90-120</v>
      </c>
    </row>
    <row r="7134" spans="1:5" x14ac:dyDescent="0.25">
      <c r="A7134">
        <v>117955880</v>
      </c>
      <c r="B7134">
        <v>122</v>
      </c>
      <c r="C7134" t="s">
        <v>38</v>
      </c>
      <c r="E7134" t="str">
        <f t="shared" si="111"/>
        <v>121-150</v>
      </c>
    </row>
    <row r="7135" spans="1:5" x14ac:dyDescent="0.25">
      <c r="A7135">
        <v>117956268</v>
      </c>
      <c r="B7135">
        <v>122</v>
      </c>
      <c r="C7135" t="s">
        <v>38</v>
      </c>
      <c r="E7135" t="str">
        <f t="shared" si="111"/>
        <v>121-150</v>
      </c>
    </row>
    <row r="7136" spans="1:5" x14ac:dyDescent="0.25">
      <c r="A7136">
        <v>117957102</v>
      </c>
      <c r="B7136">
        <v>90</v>
      </c>
      <c r="C7136" t="s">
        <v>40</v>
      </c>
      <c r="E7136" t="str">
        <f t="shared" si="111"/>
        <v>90-120</v>
      </c>
    </row>
    <row r="7137" spans="1:5" x14ac:dyDescent="0.25">
      <c r="A7137">
        <v>117957656</v>
      </c>
      <c r="B7137">
        <v>106</v>
      </c>
      <c r="C7137" t="s">
        <v>38</v>
      </c>
      <c r="D7137" s="32">
        <v>41841</v>
      </c>
      <c r="E7137" t="str">
        <f t="shared" si="111"/>
        <v>90-120</v>
      </c>
    </row>
    <row r="7138" spans="1:5" x14ac:dyDescent="0.25">
      <c r="A7138">
        <v>117963368</v>
      </c>
      <c r="B7138">
        <v>111</v>
      </c>
      <c r="C7138" t="s">
        <v>38</v>
      </c>
      <c r="D7138" s="32">
        <v>41849</v>
      </c>
      <c r="E7138" t="str">
        <f t="shared" si="111"/>
        <v>90-120</v>
      </c>
    </row>
    <row r="7139" spans="1:5" x14ac:dyDescent="0.25">
      <c r="A7139">
        <v>117963368</v>
      </c>
      <c r="B7139">
        <v>111</v>
      </c>
      <c r="C7139" t="s">
        <v>38</v>
      </c>
      <c r="D7139" s="32">
        <v>41866</v>
      </c>
      <c r="E7139" t="str">
        <f t="shared" si="111"/>
        <v>90-120</v>
      </c>
    </row>
    <row r="7140" spans="1:5" x14ac:dyDescent="0.25">
      <c r="A7140">
        <v>117963446</v>
      </c>
      <c r="B7140">
        <v>97</v>
      </c>
      <c r="C7140" t="s">
        <v>38</v>
      </c>
      <c r="E7140" t="str">
        <f t="shared" si="111"/>
        <v>90-120</v>
      </c>
    </row>
    <row r="7141" spans="1:5" x14ac:dyDescent="0.25">
      <c r="A7141">
        <v>117963600</v>
      </c>
      <c r="B7141">
        <v>92</v>
      </c>
      <c r="C7141" t="s">
        <v>39</v>
      </c>
      <c r="E7141" t="str">
        <f t="shared" si="111"/>
        <v>90-120</v>
      </c>
    </row>
    <row r="7142" spans="1:5" x14ac:dyDescent="0.25">
      <c r="A7142">
        <v>117969596</v>
      </c>
      <c r="B7142">
        <v>150</v>
      </c>
      <c r="C7142" t="s">
        <v>38</v>
      </c>
      <c r="E7142" t="str">
        <f t="shared" si="111"/>
        <v>121-150</v>
      </c>
    </row>
    <row r="7143" spans="1:5" x14ac:dyDescent="0.25">
      <c r="A7143">
        <v>117976080</v>
      </c>
      <c r="B7143">
        <v>141</v>
      </c>
      <c r="C7143" t="s">
        <v>39</v>
      </c>
      <c r="E7143" t="str">
        <f t="shared" si="111"/>
        <v>121-150</v>
      </c>
    </row>
    <row r="7144" spans="1:5" x14ac:dyDescent="0.25">
      <c r="A7144">
        <v>117977134</v>
      </c>
      <c r="B7144">
        <v>121</v>
      </c>
      <c r="C7144" t="s">
        <v>38</v>
      </c>
      <c r="D7144" s="32">
        <v>41857</v>
      </c>
      <c r="E7144" t="str">
        <f t="shared" si="111"/>
        <v>121-150</v>
      </c>
    </row>
    <row r="7145" spans="1:5" x14ac:dyDescent="0.25">
      <c r="A7145">
        <v>117979278</v>
      </c>
      <c r="B7145">
        <v>136</v>
      </c>
      <c r="C7145" t="s">
        <v>38</v>
      </c>
      <c r="E7145" t="str">
        <f t="shared" si="111"/>
        <v>121-150</v>
      </c>
    </row>
    <row r="7146" spans="1:5" x14ac:dyDescent="0.25">
      <c r="A7146">
        <v>117984958</v>
      </c>
      <c r="B7146">
        <v>150</v>
      </c>
      <c r="C7146" t="s">
        <v>40</v>
      </c>
      <c r="E7146" t="str">
        <f t="shared" si="111"/>
        <v>121-150</v>
      </c>
    </row>
    <row r="7147" spans="1:5" x14ac:dyDescent="0.25">
      <c r="A7147">
        <v>117995024</v>
      </c>
      <c r="B7147">
        <v>141</v>
      </c>
      <c r="C7147" t="s">
        <v>39</v>
      </c>
      <c r="D7147" s="32">
        <v>41866</v>
      </c>
      <c r="E7147" t="str">
        <f t="shared" si="111"/>
        <v>121-150</v>
      </c>
    </row>
    <row r="7148" spans="1:5" x14ac:dyDescent="0.25">
      <c r="A7148">
        <v>118004720</v>
      </c>
      <c r="B7148">
        <v>148</v>
      </c>
      <c r="C7148" t="s">
        <v>38</v>
      </c>
      <c r="E7148" t="str">
        <f t="shared" si="111"/>
        <v>121-150</v>
      </c>
    </row>
    <row r="7149" spans="1:5" x14ac:dyDescent="0.25">
      <c r="A7149">
        <v>118005916</v>
      </c>
      <c r="B7149">
        <v>92</v>
      </c>
      <c r="C7149" t="s">
        <v>38</v>
      </c>
      <c r="E7149" t="str">
        <f t="shared" si="111"/>
        <v>90-120</v>
      </c>
    </row>
    <row r="7150" spans="1:5" x14ac:dyDescent="0.25">
      <c r="A7150">
        <v>118006424</v>
      </c>
      <c r="B7150">
        <v>118</v>
      </c>
      <c r="C7150" t="s">
        <v>39</v>
      </c>
      <c r="E7150" t="str">
        <f t="shared" si="111"/>
        <v>90-120</v>
      </c>
    </row>
    <row r="7151" spans="1:5" x14ac:dyDescent="0.25">
      <c r="A7151">
        <v>118006524</v>
      </c>
      <c r="B7151">
        <v>91</v>
      </c>
      <c r="C7151" t="s">
        <v>38</v>
      </c>
      <c r="E7151" t="str">
        <f t="shared" si="111"/>
        <v>90-120</v>
      </c>
    </row>
    <row r="7152" spans="1:5" x14ac:dyDescent="0.25">
      <c r="A7152">
        <v>118007000</v>
      </c>
      <c r="B7152">
        <v>150</v>
      </c>
      <c r="C7152" t="s">
        <v>38</v>
      </c>
      <c r="D7152" s="32">
        <v>41863</v>
      </c>
      <c r="E7152" t="str">
        <f t="shared" si="111"/>
        <v>121-150</v>
      </c>
    </row>
    <row r="7153" spans="1:5" x14ac:dyDescent="0.25">
      <c r="A7153">
        <v>118007000</v>
      </c>
      <c r="B7153">
        <v>150</v>
      </c>
      <c r="C7153" t="s">
        <v>38</v>
      </c>
      <c r="D7153" s="32">
        <v>41863</v>
      </c>
      <c r="E7153" t="str">
        <f t="shared" si="111"/>
        <v>121-150</v>
      </c>
    </row>
    <row r="7154" spans="1:5" x14ac:dyDescent="0.25">
      <c r="A7154">
        <v>118007000</v>
      </c>
      <c r="B7154">
        <v>150</v>
      </c>
      <c r="C7154" t="s">
        <v>38</v>
      </c>
      <c r="D7154" s="32">
        <v>41863</v>
      </c>
      <c r="E7154" t="str">
        <f t="shared" si="111"/>
        <v>121-150</v>
      </c>
    </row>
    <row r="7155" spans="1:5" x14ac:dyDescent="0.25">
      <c r="A7155">
        <v>118017934</v>
      </c>
      <c r="B7155">
        <v>120</v>
      </c>
      <c r="C7155" t="s">
        <v>38</v>
      </c>
      <c r="E7155" t="str">
        <f t="shared" si="111"/>
        <v>90-120</v>
      </c>
    </row>
    <row r="7156" spans="1:5" x14ac:dyDescent="0.25">
      <c r="A7156">
        <v>118019352</v>
      </c>
      <c r="B7156">
        <v>118</v>
      </c>
      <c r="C7156" t="s">
        <v>38</v>
      </c>
      <c r="E7156" t="str">
        <f t="shared" si="111"/>
        <v>90-120</v>
      </c>
    </row>
    <row r="7157" spans="1:5" x14ac:dyDescent="0.25">
      <c r="A7157">
        <v>118024498</v>
      </c>
      <c r="B7157">
        <v>121</v>
      </c>
      <c r="C7157" t="s">
        <v>38</v>
      </c>
      <c r="E7157" t="str">
        <f t="shared" si="111"/>
        <v>121-150</v>
      </c>
    </row>
    <row r="7158" spans="1:5" x14ac:dyDescent="0.25">
      <c r="A7158">
        <v>118028286</v>
      </c>
      <c r="B7158">
        <v>121</v>
      </c>
      <c r="C7158" t="s">
        <v>38</v>
      </c>
      <c r="E7158" t="str">
        <f t="shared" si="111"/>
        <v>121-150</v>
      </c>
    </row>
    <row r="7159" spans="1:5" x14ac:dyDescent="0.25">
      <c r="A7159">
        <v>118029694</v>
      </c>
      <c r="B7159">
        <v>136</v>
      </c>
      <c r="C7159" t="s">
        <v>39</v>
      </c>
      <c r="E7159" t="str">
        <f t="shared" si="111"/>
        <v>121-150</v>
      </c>
    </row>
    <row r="7160" spans="1:5" x14ac:dyDescent="0.25">
      <c r="A7160">
        <v>118031476</v>
      </c>
      <c r="B7160">
        <v>90</v>
      </c>
      <c r="C7160" t="s">
        <v>38</v>
      </c>
      <c r="E7160" t="str">
        <f t="shared" si="111"/>
        <v>90-120</v>
      </c>
    </row>
    <row r="7161" spans="1:5" x14ac:dyDescent="0.25">
      <c r="A7161">
        <v>118031660</v>
      </c>
      <c r="B7161">
        <v>118</v>
      </c>
      <c r="C7161" t="s">
        <v>38</v>
      </c>
      <c r="E7161" t="str">
        <f t="shared" si="111"/>
        <v>90-120</v>
      </c>
    </row>
    <row r="7162" spans="1:5" x14ac:dyDescent="0.25">
      <c r="A7162">
        <v>118034318</v>
      </c>
      <c r="B7162">
        <v>150</v>
      </c>
      <c r="C7162" t="s">
        <v>38</v>
      </c>
      <c r="D7162" s="32">
        <v>41866</v>
      </c>
      <c r="E7162" t="str">
        <f t="shared" si="111"/>
        <v>121-150</v>
      </c>
    </row>
    <row r="7163" spans="1:5" x14ac:dyDescent="0.25">
      <c r="A7163">
        <v>118042816</v>
      </c>
      <c r="B7163">
        <v>91</v>
      </c>
      <c r="C7163" t="s">
        <v>38</v>
      </c>
      <c r="E7163" t="str">
        <f t="shared" si="111"/>
        <v>90-120</v>
      </c>
    </row>
    <row r="7164" spans="1:5" x14ac:dyDescent="0.25">
      <c r="A7164">
        <v>118042968</v>
      </c>
      <c r="B7164">
        <v>120</v>
      </c>
      <c r="C7164" t="s">
        <v>38</v>
      </c>
      <c r="E7164" t="str">
        <f t="shared" si="111"/>
        <v>90-120</v>
      </c>
    </row>
    <row r="7165" spans="1:5" x14ac:dyDescent="0.25">
      <c r="A7165">
        <v>118043052</v>
      </c>
      <c r="B7165">
        <v>119</v>
      </c>
      <c r="C7165" t="s">
        <v>38</v>
      </c>
      <c r="D7165" s="32">
        <v>41863</v>
      </c>
      <c r="E7165" t="str">
        <f t="shared" si="111"/>
        <v>90-120</v>
      </c>
    </row>
    <row r="7166" spans="1:5" x14ac:dyDescent="0.25">
      <c r="A7166">
        <v>118050210</v>
      </c>
      <c r="B7166">
        <v>121</v>
      </c>
      <c r="C7166" t="s">
        <v>39</v>
      </c>
      <c r="D7166" s="32">
        <v>41844</v>
      </c>
      <c r="E7166" t="str">
        <f t="shared" si="111"/>
        <v>121-150</v>
      </c>
    </row>
    <row r="7167" spans="1:5" x14ac:dyDescent="0.25">
      <c r="A7167">
        <v>118050310</v>
      </c>
      <c r="B7167">
        <v>148</v>
      </c>
      <c r="C7167" t="s">
        <v>40</v>
      </c>
      <c r="E7167" t="str">
        <f t="shared" si="111"/>
        <v>121-150</v>
      </c>
    </row>
    <row r="7168" spans="1:5" x14ac:dyDescent="0.25">
      <c r="A7168">
        <v>118051562</v>
      </c>
      <c r="B7168">
        <v>147</v>
      </c>
      <c r="C7168" t="s">
        <v>39</v>
      </c>
      <c r="E7168" t="str">
        <f t="shared" si="111"/>
        <v>121-150</v>
      </c>
    </row>
    <row r="7169" spans="1:5" x14ac:dyDescent="0.25">
      <c r="A7169">
        <v>118052520</v>
      </c>
      <c r="B7169">
        <v>148</v>
      </c>
      <c r="C7169" t="s">
        <v>38</v>
      </c>
      <c r="E7169" t="str">
        <f t="shared" si="111"/>
        <v>121-150</v>
      </c>
    </row>
    <row r="7170" spans="1:5" x14ac:dyDescent="0.25">
      <c r="A7170">
        <v>118054018</v>
      </c>
      <c r="B7170">
        <v>148</v>
      </c>
      <c r="C7170" t="s">
        <v>38</v>
      </c>
      <c r="E7170" t="str">
        <f t="shared" si="111"/>
        <v>121-150</v>
      </c>
    </row>
    <row r="7171" spans="1:5" x14ac:dyDescent="0.25">
      <c r="A7171">
        <v>118054932</v>
      </c>
      <c r="B7171">
        <v>90</v>
      </c>
      <c r="C7171" t="s">
        <v>39</v>
      </c>
      <c r="E7171" t="str">
        <f t="shared" ref="E7171:E7234" si="112">IF(B7171&lt;=120,"90-120","121-150")</f>
        <v>90-120</v>
      </c>
    </row>
    <row r="7172" spans="1:5" x14ac:dyDescent="0.25">
      <c r="A7172">
        <v>118055910</v>
      </c>
      <c r="B7172">
        <v>146</v>
      </c>
      <c r="C7172" t="s">
        <v>39</v>
      </c>
      <c r="E7172" t="str">
        <f t="shared" si="112"/>
        <v>121-150</v>
      </c>
    </row>
    <row r="7173" spans="1:5" x14ac:dyDescent="0.25">
      <c r="A7173">
        <v>118060406</v>
      </c>
      <c r="B7173">
        <v>121</v>
      </c>
      <c r="C7173" t="s">
        <v>39</v>
      </c>
      <c r="E7173" t="str">
        <f t="shared" si="112"/>
        <v>121-150</v>
      </c>
    </row>
    <row r="7174" spans="1:5" x14ac:dyDescent="0.25">
      <c r="A7174">
        <v>118066084</v>
      </c>
      <c r="B7174">
        <v>135</v>
      </c>
      <c r="C7174" t="s">
        <v>38</v>
      </c>
      <c r="E7174" t="str">
        <f t="shared" si="112"/>
        <v>121-150</v>
      </c>
    </row>
    <row r="7175" spans="1:5" x14ac:dyDescent="0.25">
      <c r="A7175">
        <v>118070544</v>
      </c>
      <c r="B7175">
        <v>118</v>
      </c>
      <c r="C7175" t="s">
        <v>40</v>
      </c>
      <c r="E7175" t="str">
        <f t="shared" si="112"/>
        <v>90-120</v>
      </c>
    </row>
    <row r="7176" spans="1:5" x14ac:dyDescent="0.25">
      <c r="A7176">
        <v>118071614</v>
      </c>
      <c r="B7176">
        <v>90</v>
      </c>
      <c r="C7176" t="s">
        <v>38</v>
      </c>
      <c r="E7176" t="str">
        <f t="shared" si="112"/>
        <v>90-120</v>
      </c>
    </row>
    <row r="7177" spans="1:5" x14ac:dyDescent="0.25">
      <c r="A7177">
        <v>118072464</v>
      </c>
      <c r="B7177">
        <v>120</v>
      </c>
      <c r="C7177" t="s">
        <v>38</v>
      </c>
      <c r="E7177" t="str">
        <f t="shared" si="112"/>
        <v>90-120</v>
      </c>
    </row>
    <row r="7178" spans="1:5" x14ac:dyDescent="0.25">
      <c r="A7178">
        <v>118073822</v>
      </c>
      <c r="B7178">
        <v>120</v>
      </c>
      <c r="C7178" t="s">
        <v>39</v>
      </c>
      <c r="E7178" t="str">
        <f t="shared" si="112"/>
        <v>90-120</v>
      </c>
    </row>
    <row r="7179" spans="1:5" x14ac:dyDescent="0.25">
      <c r="A7179">
        <v>118074204</v>
      </c>
      <c r="B7179">
        <v>148</v>
      </c>
      <c r="C7179" t="s">
        <v>39</v>
      </c>
      <c r="D7179" s="32">
        <v>41869</v>
      </c>
      <c r="E7179" t="str">
        <f t="shared" si="112"/>
        <v>121-150</v>
      </c>
    </row>
    <row r="7180" spans="1:5" x14ac:dyDescent="0.25">
      <c r="A7180">
        <v>118081808</v>
      </c>
      <c r="B7180">
        <v>149</v>
      </c>
      <c r="C7180" t="s">
        <v>39</v>
      </c>
      <c r="E7180" t="str">
        <f t="shared" si="112"/>
        <v>121-150</v>
      </c>
    </row>
    <row r="7181" spans="1:5" x14ac:dyDescent="0.25">
      <c r="A7181">
        <v>118084228</v>
      </c>
      <c r="B7181">
        <v>150</v>
      </c>
      <c r="C7181" t="s">
        <v>39</v>
      </c>
      <c r="E7181" t="str">
        <f t="shared" si="112"/>
        <v>121-150</v>
      </c>
    </row>
    <row r="7182" spans="1:5" x14ac:dyDescent="0.25">
      <c r="A7182">
        <v>118084480</v>
      </c>
      <c r="B7182">
        <v>146</v>
      </c>
      <c r="C7182" t="s">
        <v>38</v>
      </c>
      <c r="E7182" t="str">
        <f t="shared" si="112"/>
        <v>121-150</v>
      </c>
    </row>
    <row r="7183" spans="1:5" x14ac:dyDescent="0.25">
      <c r="A7183">
        <v>118084912</v>
      </c>
      <c r="B7183">
        <v>117</v>
      </c>
      <c r="C7183" t="s">
        <v>39</v>
      </c>
      <c r="E7183" t="str">
        <f t="shared" si="112"/>
        <v>90-120</v>
      </c>
    </row>
    <row r="7184" spans="1:5" x14ac:dyDescent="0.25">
      <c r="A7184">
        <v>118089962</v>
      </c>
      <c r="B7184">
        <v>113</v>
      </c>
      <c r="C7184" t="s">
        <v>40</v>
      </c>
      <c r="E7184" t="str">
        <f t="shared" si="112"/>
        <v>90-120</v>
      </c>
    </row>
    <row r="7185" spans="1:5" x14ac:dyDescent="0.25">
      <c r="A7185">
        <v>118090258</v>
      </c>
      <c r="B7185">
        <v>91</v>
      </c>
      <c r="C7185" t="s">
        <v>40</v>
      </c>
      <c r="E7185" t="str">
        <f t="shared" si="112"/>
        <v>90-120</v>
      </c>
    </row>
    <row r="7186" spans="1:5" x14ac:dyDescent="0.25">
      <c r="A7186">
        <v>118093180</v>
      </c>
      <c r="B7186">
        <v>122</v>
      </c>
      <c r="C7186" t="s">
        <v>38</v>
      </c>
      <c r="E7186" t="str">
        <f t="shared" si="112"/>
        <v>121-150</v>
      </c>
    </row>
    <row r="7187" spans="1:5" x14ac:dyDescent="0.25">
      <c r="A7187">
        <v>118094434</v>
      </c>
      <c r="B7187">
        <v>118</v>
      </c>
      <c r="C7187" t="s">
        <v>40</v>
      </c>
      <c r="E7187" t="str">
        <f t="shared" si="112"/>
        <v>90-120</v>
      </c>
    </row>
    <row r="7188" spans="1:5" x14ac:dyDescent="0.25">
      <c r="A7188">
        <v>118095300</v>
      </c>
      <c r="B7188">
        <v>92</v>
      </c>
      <c r="C7188" t="s">
        <v>38</v>
      </c>
      <c r="E7188" t="str">
        <f t="shared" si="112"/>
        <v>90-120</v>
      </c>
    </row>
    <row r="7189" spans="1:5" x14ac:dyDescent="0.25">
      <c r="A7189">
        <v>118098396</v>
      </c>
      <c r="B7189">
        <v>120</v>
      </c>
      <c r="C7189" t="s">
        <v>38</v>
      </c>
      <c r="E7189" t="str">
        <f t="shared" si="112"/>
        <v>90-120</v>
      </c>
    </row>
    <row r="7190" spans="1:5" x14ac:dyDescent="0.25">
      <c r="A7190">
        <v>118106404</v>
      </c>
      <c r="B7190">
        <v>118</v>
      </c>
      <c r="C7190" t="s">
        <v>38</v>
      </c>
      <c r="E7190" t="str">
        <f t="shared" si="112"/>
        <v>90-120</v>
      </c>
    </row>
    <row r="7191" spans="1:5" x14ac:dyDescent="0.25">
      <c r="A7191">
        <v>118108978</v>
      </c>
      <c r="B7191">
        <v>141</v>
      </c>
      <c r="C7191" t="s">
        <v>39</v>
      </c>
      <c r="E7191" t="str">
        <f t="shared" si="112"/>
        <v>121-150</v>
      </c>
    </row>
    <row r="7192" spans="1:5" x14ac:dyDescent="0.25">
      <c r="A7192">
        <v>118110410</v>
      </c>
      <c r="B7192">
        <v>92</v>
      </c>
      <c r="C7192" t="s">
        <v>39</v>
      </c>
      <c r="E7192" t="str">
        <f t="shared" si="112"/>
        <v>90-120</v>
      </c>
    </row>
    <row r="7193" spans="1:5" x14ac:dyDescent="0.25">
      <c r="A7193">
        <v>118118112</v>
      </c>
      <c r="B7193">
        <v>122</v>
      </c>
      <c r="C7193" t="s">
        <v>38</v>
      </c>
      <c r="E7193" t="str">
        <f t="shared" si="112"/>
        <v>121-150</v>
      </c>
    </row>
    <row r="7194" spans="1:5" x14ac:dyDescent="0.25">
      <c r="A7194">
        <v>118120448</v>
      </c>
      <c r="B7194">
        <v>113</v>
      </c>
      <c r="C7194" t="s">
        <v>38</v>
      </c>
      <c r="E7194" t="str">
        <f t="shared" si="112"/>
        <v>90-120</v>
      </c>
    </row>
    <row r="7195" spans="1:5" x14ac:dyDescent="0.25">
      <c r="A7195">
        <v>118120734</v>
      </c>
      <c r="B7195">
        <v>149</v>
      </c>
      <c r="C7195" t="s">
        <v>40</v>
      </c>
      <c r="E7195" t="str">
        <f t="shared" si="112"/>
        <v>121-150</v>
      </c>
    </row>
    <row r="7196" spans="1:5" x14ac:dyDescent="0.25">
      <c r="A7196">
        <v>118122326</v>
      </c>
      <c r="B7196">
        <v>118</v>
      </c>
      <c r="C7196" t="s">
        <v>40</v>
      </c>
      <c r="E7196" t="str">
        <f t="shared" si="112"/>
        <v>90-120</v>
      </c>
    </row>
    <row r="7197" spans="1:5" x14ac:dyDescent="0.25">
      <c r="A7197">
        <v>118122340</v>
      </c>
      <c r="B7197">
        <v>141</v>
      </c>
      <c r="C7197" t="s">
        <v>39</v>
      </c>
      <c r="E7197" t="str">
        <f t="shared" si="112"/>
        <v>121-150</v>
      </c>
    </row>
    <row r="7198" spans="1:5" x14ac:dyDescent="0.25">
      <c r="A7198">
        <v>118123462</v>
      </c>
      <c r="B7198">
        <v>111</v>
      </c>
      <c r="C7198" t="s">
        <v>40</v>
      </c>
      <c r="E7198" t="str">
        <f t="shared" si="112"/>
        <v>90-120</v>
      </c>
    </row>
    <row r="7199" spans="1:5" x14ac:dyDescent="0.25">
      <c r="A7199">
        <v>118124158</v>
      </c>
      <c r="B7199">
        <v>141</v>
      </c>
      <c r="C7199" t="s">
        <v>40</v>
      </c>
      <c r="E7199" t="str">
        <f t="shared" si="112"/>
        <v>121-150</v>
      </c>
    </row>
    <row r="7200" spans="1:5" x14ac:dyDescent="0.25">
      <c r="A7200">
        <v>118125522</v>
      </c>
      <c r="B7200">
        <v>150</v>
      </c>
      <c r="C7200" t="s">
        <v>40</v>
      </c>
      <c r="E7200" t="str">
        <f t="shared" si="112"/>
        <v>121-150</v>
      </c>
    </row>
    <row r="7201" spans="1:5" x14ac:dyDescent="0.25">
      <c r="A7201">
        <v>118127028</v>
      </c>
      <c r="B7201">
        <v>90</v>
      </c>
      <c r="C7201" t="s">
        <v>38</v>
      </c>
      <c r="E7201" t="str">
        <f t="shared" si="112"/>
        <v>90-120</v>
      </c>
    </row>
    <row r="7202" spans="1:5" x14ac:dyDescent="0.25">
      <c r="A7202">
        <v>118129520</v>
      </c>
      <c r="B7202">
        <v>106</v>
      </c>
      <c r="C7202" t="s">
        <v>39</v>
      </c>
      <c r="E7202" t="str">
        <f t="shared" si="112"/>
        <v>90-120</v>
      </c>
    </row>
    <row r="7203" spans="1:5" x14ac:dyDescent="0.25">
      <c r="A7203">
        <v>118136346</v>
      </c>
      <c r="B7203">
        <v>150</v>
      </c>
      <c r="C7203" t="s">
        <v>39</v>
      </c>
      <c r="E7203" t="str">
        <f t="shared" si="112"/>
        <v>121-150</v>
      </c>
    </row>
    <row r="7204" spans="1:5" x14ac:dyDescent="0.25">
      <c r="A7204">
        <v>118139934</v>
      </c>
      <c r="B7204">
        <v>150</v>
      </c>
      <c r="C7204" t="s">
        <v>38</v>
      </c>
      <c r="E7204" t="str">
        <f t="shared" si="112"/>
        <v>121-150</v>
      </c>
    </row>
    <row r="7205" spans="1:5" x14ac:dyDescent="0.25">
      <c r="A7205">
        <v>118149428</v>
      </c>
      <c r="B7205">
        <v>116</v>
      </c>
      <c r="C7205" t="s">
        <v>38</v>
      </c>
      <c r="D7205" s="32">
        <v>41863</v>
      </c>
      <c r="E7205" t="str">
        <f t="shared" si="112"/>
        <v>90-120</v>
      </c>
    </row>
    <row r="7206" spans="1:5" x14ac:dyDescent="0.25">
      <c r="A7206">
        <v>118149436</v>
      </c>
      <c r="B7206">
        <v>90</v>
      </c>
      <c r="C7206" t="s">
        <v>39</v>
      </c>
      <c r="E7206" t="str">
        <f t="shared" si="112"/>
        <v>90-120</v>
      </c>
    </row>
    <row r="7207" spans="1:5" x14ac:dyDescent="0.25">
      <c r="A7207">
        <v>118156158</v>
      </c>
      <c r="B7207">
        <v>120</v>
      </c>
      <c r="C7207" t="s">
        <v>40</v>
      </c>
      <c r="E7207" t="str">
        <f t="shared" si="112"/>
        <v>90-120</v>
      </c>
    </row>
    <row r="7208" spans="1:5" x14ac:dyDescent="0.25">
      <c r="A7208">
        <v>118156180</v>
      </c>
      <c r="B7208">
        <v>149</v>
      </c>
      <c r="C7208" t="s">
        <v>40</v>
      </c>
      <c r="E7208" t="str">
        <f t="shared" si="112"/>
        <v>121-150</v>
      </c>
    </row>
    <row r="7209" spans="1:5" x14ac:dyDescent="0.25">
      <c r="A7209">
        <v>118161060</v>
      </c>
      <c r="B7209">
        <v>119</v>
      </c>
      <c r="C7209" t="s">
        <v>39</v>
      </c>
      <c r="E7209" t="str">
        <f t="shared" si="112"/>
        <v>90-120</v>
      </c>
    </row>
    <row r="7210" spans="1:5" x14ac:dyDescent="0.25">
      <c r="A7210">
        <v>118163536</v>
      </c>
      <c r="B7210">
        <v>119</v>
      </c>
      <c r="C7210" t="s">
        <v>38</v>
      </c>
      <c r="E7210" t="str">
        <f t="shared" si="112"/>
        <v>90-120</v>
      </c>
    </row>
    <row r="7211" spans="1:5" x14ac:dyDescent="0.25">
      <c r="A7211">
        <v>118163656</v>
      </c>
      <c r="B7211">
        <v>136</v>
      </c>
      <c r="C7211" t="s">
        <v>39</v>
      </c>
      <c r="E7211" t="str">
        <f t="shared" si="112"/>
        <v>121-150</v>
      </c>
    </row>
    <row r="7212" spans="1:5" x14ac:dyDescent="0.25">
      <c r="A7212">
        <v>118164240</v>
      </c>
      <c r="B7212">
        <v>90</v>
      </c>
      <c r="C7212" t="s">
        <v>39</v>
      </c>
      <c r="E7212" t="str">
        <f t="shared" si="112"/>
        <v>90-120</v>
      </c>
    </row>
    <row r="7213" spans="1:5" x14ac:dyDescent="0.25">
      <c r="A7213">
        <v>118164396</v>
      </c>
      <c r="B7213">
        <v>120</v>
      </c>
      <c r="C7213" t="s">
        <v>40</v>
      </c>
      <c r="E7213" t="str">
        <f t="shared" si="112"/>
        <v>90-120</v>
      </c>
    </row>
    <row r="7214" spans="1:5" x14ac:dyDescent="0.25">
      <c r="A7214">
        <v>118167014</v>
      </c>
      <c r="B7214">
        <v>120</v>
      </c>
      <c r="C7214" t="s">
        <v>38</v>
      </c>
      <c r="E7214" t="str">
        <f t="shared" si="112"/>
        <v>90-120</v>
      </c>
    </row>
    <row r="7215" spans="1:5" x14ac:dyDescent="0.25">
      <c r="A7215">
        <v>118168216</v>
      </c>
      <c r="B7215">
        <v>136</v>
      </c>
      <c r="C7215" t="s">
        <v>39</v>
      </c>
      <c r="E7215" t="str">
        <f t="shared" si="112"/>
        <v>121-150</v>
      </c>
    </row>
    <row r="7216" spans="1:5" x14ac:dyDescent="0.25">
      <c r="A7216">
        <v>118168684</v>
      </c>
      <c r="B7216">
        <v>90</v>
      </c>
      <c r="C7216" t="s">
        <v>40</v>
      </c>
      <c r="E7216" t="str">
        <f t="shared" si="112"/>
        <v>90-120</v>
      </c>
    </row>
    <row r="7217" spans="1:5" x14ac:dyDescent="0.25">
      <c r="A7217">
        <v>118175524</v>
      </c>
      <c r="B7217">
        <v>136</v>
      </c>
      <c r="C7217" t="s">
        <v>39</v>
      </c>
      <c r="E7217" t="str">
        <f t="shared" si="112"/>
        <v>121-150</v>
      </c>
    </row>
    <row r="7218" spans="1:5" x14ac:dyDescent="0.25">
      <c r="A7218">
        <v>118179768</v>
      </c>
      <c r="B7218">
        <v>150</v>
      </c>
      <c r="C7218" t="s">
        <v>39</v>
      </c>
      <c r="E7218" t="str">
        <f t="shared" si="112"/>
        <v>121-150</v>
      </c>
    </row>
    <row r="7219" spans="1:5" x14ac:dyDescent="0.25">
      <c r="A7219">
        <v>118182858</v>
      </c>
      <c r="B7219">
        <v>150</v>
      </c>
      <c r="C7219" t="s">
        <v>39</v>
      </c>
      <c r="D7219" s="32">
        <v>41850</v>
      </c>
      <c r="E7219" t="str">
        <f t="shared" si="112"/>
        <v>121-150</v>
      </c>
    </row>
    <row r="7220" spans="1:5" x14ac:dyDescent="0.25">
      <c r="A7220">
        <v>118182858</v>
      </c>
      <c r="B7220">
        <v>150</v>
      </c>
      <c r="C7220" t="s">
        <v>39</v>
      </c>
      <c r="D7220" s="32">
        <v>41848</v>
      </c>
      <c r="E7220" t="str">
        <f t="shared" si="112"/>
        <v>121-150</v>
      </c>
    </row>
    <row r="7221" spans="1:5" x14ac:dyDescent="0.25">
      <c r="A7221">
        <v>118183450</v>
      </c>
      <c r="B7221">
        <v>120</v>
      </c>
      <c r="C7221" t="s">
        <v>38</v>
      </c>
      <c r="E7221" t="str">
        <f t="shared" si="112"/>
        <v>90-120</v>
      </c>
    </row>
    <row r="7222" spans="1:5" x14ac:dyDescent="0.25">
      <c r="A7222">
        <v>118187102</v>
      </c>
      <c r="B7222">
        <v>91</v>
      </c>
      <c r="C7222" t="s">
        <v>38</v>
      </c>
      <c r="E7222" t="str">
        <f t="shared" si="112"/>
        <v>90-120</v>
      </c>
    </row>
    <row r="7223" spans="1:5" x14ac:dyDescent="0.25">
      <c r="A7223">
        <v>118187888</v>
      </c>
      <c r="B7223">
        <v>150</v>
      </c>
      <c r="C7223" t="s">
        <v>38</v>
      </c>
      <c r="E7223" t="str">
        <f t="shared" si="112"/>
        <v>121-150</v>
      </c>
    </row>
    <row r="7224" spans="1:5" x14ac:dyDescent="0.25">
      <c r="A7224">
        <v>118188876</v>
      </c>
      <c r="B7224">
        <v>116</v>
      </c>
      <c r="C7224" t="s">
        <v>38</v>
      </c>
      <c r="E7224" t="str">
        <f t="shared" si="112"/>
        <v>90-120</v>
      </c>
    </row>
    <row r="7225" spans="1:5" x14ac:dyDescent="0.25">
      <c r="A7225">
        <v>118190164</v>
      </c>
      <c r="B7225">
        <v>119</v>
      </c>
      <c r="C7225" t="s">
        <v>40</v>
      </c>
      <c r="E7225" t="str">
        <f t="shared" si="112"/>
        <v>90-120</v>
      </c>
    </row>
    <row r="7226" spans="1:5" x14ac:dyDescent="0.25">
      <c r="A7226">
        <v>118193178</v>
      </c>
      <c r="B7226">
        <v>118</v>
      </c>
      <c r="C7226" t="s">
        <v>38</v>
      </c>
      <c r="D7226" s="32">
        <v>41850</v>
      </c>
      <c r="E7226" t="str">
        <f t="shared" si="112"/>
        <v>90-120</v>
      </c>
    </row>
    <row r="7227" spans="1:5" x14ac:dyDescent="0.25">
      <c r="A7227">
        <v>118193646</v>
      </c>
      <c r="B7227">
        <v>150</v>
      </c>
      <c r="C7227" t="s">
        <v>38</v>
      </c>
      <c r="E7227" t="str">
        <f t="shared" si="112"/>
        <v>121-150</v>
      </c>
    </row>
    <row r="7228" spans="1:5" x14ac:dyDescent="0.25">
      <c r="A7228">
        <v>118196270</v>
      </c>
      <c r="B7228">
        <v>120</v>
      </c>
      <c r="C7228" t="s">
        <v>38</v>
      </c>
      <c r="E7228" t="str">
        <f t="shared" si="112"/>
        <v>90-120</v>
      </c>
    </row>
    <row r="7229" spans="1:5" x14ac:dyDescent="0.25">
      <c r="A7229">
        <v>118197482</v>
      </c>
      <c r="B7229">
        <v>111</v>
      </c>
      <c r="C7229" t="s">
        <v>38</v>
      </c>
      <c r="D7229" s="32">
        <v>41855</v>
      </c>
      <c r="E7229" t="str">
        <f t="shared" si="112"/>
        <v>90-120</v>
      </c>
    </row>
    <row r="7230" spans="1:5" x14ac:dyDescent="0.25">
      <c r="A7230">
        <v>118199240</v>
      </c>
      <c r="B7230">
        <v>122</v>
      </c>
      <c r="C7230" t="s">
        <v>40</v>
      </c>
      <c r="E7230" t="str">
        <f t="shared" si="112"/>
        <v>121-150</v>
      </c>
    </row>
    <row r="7231" spans="1:5" x14ac:dyDescent="0.25">
      <c r="A7231">
        <v>118200244</v>
      </c>
      <c r="B7231">
        <v>120</v>
      </c>
      <c r="C7231" t="s">
        <v>39</v>
      </c>
      <c r="D7231" s="32">
        <v>41842</v>
      </c>
      <c r="E7231" t="str">
        <f t="shared" si="112"/>
        <v>90-120</v>
      </c>
    </row>
    <row r="7232" spans="1:5" x14ac:dyDescent="0.25">
      <c r="A7232">
        <v>118200244</v>
      </c>
      <c r="B7232">
        <v>120</v>
      </c>
      <c r="C7232" t="s">
        <v>39</v>
      </c>
      <c r="D7232" s="32">
        <v>41855</v>
      </c>
      <c r="E7232" t="str">
        <f t="shared" si="112"/>
        <v>90-120</v>
      </c>
    </row>
    <row r="7233" spans="1:5" x14ac:dyDescent="0.25">
      <c r="A7233">
        <v>118208500</v>
      </c>
      <c r="B7233">
        <v>143</v>
      </c>
      <c r="C7233" t="s">
        <v>39</v>
      </c>
      <c r="E7233" t="str">
        <f t="shared" si="112"/>
        <v>121-150</v>
      </c>
    </row>
    <row r="7234" spans="1:5" x14ac:dyDescent="0.25">
      <c r="A7234">
        <v>118220510</v>
      </c>
      <c r="B7234">
        <v>142</v>
      </c>
      <c r="C7234" t="s">
        <v>38</v>
      </c>
      <c r="E7234" t="str">
        <f t="shared" si="112"/>
        <v>121-150</v>
      </c>
    </row>
    <row r="7235" spans="1:5" x14ac:dyDescent="0.25">
      <c r="A7235">
        <v>118221626</v>
      </c>
      <c r="B7235">
        <v>106</v>
      </c>
      <c r="C7235" t="s">
        <v>39</v>
      </c>
      <c r="D7235" s="32">
        <v>41871</v>
      </c>
      <c r="E7235" t="str">
        <f t="shared" ref="E7235:E7298" si="113">IF(B7235&lt;=120,"90-120","121-150")</f>
        <v>90-120</v>
      </c>
    </row>
    <row r="7236" spans="1:5" x14ac:dyDescent="0.25">
      <c r="A7236">
        <v>118224158</v>
      </c>
      <c r="B7236">
        <v>103</v>
      </c>
      <c r="C7236" t="s">
        <v>40</v>
      </c>
      <c r="E7236" t="str">
        <f t="shared" si="113"/>
        <v>90-120</v>
      </c>
    </row>
    <row r="7237" spans="1:5" x14ac:dyDescent="0.25">
      <c r="A7237">
        <v>118224668</v>
      </c>
      <c r="B7237">
        <v>141</v>
      </c>
      <c r="C7237" t="s">
        <v>38</v>
      </c>
      <c r="E7237" t="str">
        <f t="shared" si="113"/>
        <v>121-150</v>
      </c>
    </row>
    <row r="7238" spans="1:5" x14ac:dyDescent="0.25">
      <c r="A7238">
        <v>118225268</v>
      </c>
      <c r="B7238">
        <v>148</v>
      </c>
      <c r="C7238" t="s">
        <v>40</v>
      </c>
      <c r="E7238" t="str">
        <f t="shared" si="113"/>
        <v>121-150</v>
      </c>
    </row>
    <row r="7239" spans="1:5" x14ac:dyDescent="0.25">
      <c r="A7239">
        <v>118235430</v>
      </c>
      <c r="B7239">
        <v>149</v>
      </c>
      <c r="C7239" t="s">
        <v>38</v>
      </c>
      <c r="D7239" s="32">
        <v>41863</v>
      </c>
      <c r="E7239" t="str">
        <f t="shared" si="113"/>
        <v>121-150</v>
      </c>
    </row>
    <row r="7240" spans="1:5" x14ac:dyDescent="0.25">
      <c r="A7240">
        <v>118235430</v>
      </c>
      <c r="B7240">
        <v>149</v>
      </c>
      <c r="C7240" t="s">
        <v>38</v>
      </c>
      <c r="D7240" s="32">
        <v>41864</v>
      </c>
      <c r="E7240" t="str">
        <f t="shared" si="113"/>
        <v>121-150</v>
      </c>
    </row>
    <row r="7241" spans="1:5" x14ac:dyDescent="0.25">
      <c r="A7241">
        <v>118239340</v>
      </c>
      <c r="B7241">
        <v>119</v>
      </c>
      <c r="C7241" t="s">
        <v>38</v>
      </c>
      <c r="E7241" t="str">
        <f t="shared" si="113"/>
        <v>90-120</v>
      </c>
    </row>
    <row r="7242" spans="1:5" x14ac:dyDescent="0.25">
      <c r="A7242">
        <v>118242260</v>
      </c>
      <c r="B7242">
        <v>133</v>
      </c>
      <c r="C7242" t="s">
        <v>38</v>
      </c>
      <c r="E7242" t="str">
        <f t="shared" si="113"/>
        <v>121-150</v>
      </c>
    </row>
    <row r="7243" spans="1:5" x14ac:dyDescent="0.25">
      <c r="A7243">
        <v>118254998</v>
      </c>
      <c r="B7243">
        <v>103</v>
      </c>
      <c r="C7243" t="s">
        <v>40</v>
      </c>
      <c r="E7243" t="str">
        <f t="shared" si="113"/>
        <v>90-120</v>
      </c>
    </row>
    <row r="7244" spans="1:5" x14ac:dyDescent="0.25">
      <c r="A7244">
        <v>118265844</v>
      </c>
      <c r="B7244">
        <v>150</v>
      </c>
      <c r="C7244" t="s">
        <v>38</v>
      </c>
      <c r="E7244" t="str">
        <f t="shared" si="113"/>
        <v>121-150</v>
      </c>
    </row>
    <row r="7245" spans="1:5" x14ac:dyDescent="0.25">
      <c r="A7245">
        <v>118269576</v>
      </c>
      <c r="B7245">
        <v>136</v>
      </c>
      <c r="C7245" t="s">
        <v>40</v>
      </c>
      <c r="E7245" t="str">
        <f t="shared" si="113"/>
        <v>121-150</v>
      </c>
    </row>
    <row r="7246" spans="1:5" x14ac:dyDescent="0.25">
      <c r="A7246">
        <v>118272816</v>
      </c>
      <c r="B7246">
        <v>135</v>
      </c>
      <c r="C7246" t="s">
        <v>39</v>
      </c>
      <c r="E7246" t="str">
        <f t="shared" si="113"/>
        <v>121-150</v>
      </c>
    </row>
    <row r="7247" spans="1:5" x14ac:dyDescent="0.25">
      <c r="A7247">
        <v>118273022</v>
      </c>
      <c r="B7247">
        <v>118</v>
      </c>
      <c r="C7247" t="s">
        <v>38</v>
      </c>
      <c r="D7247" s="32">
        <v>41842</v>
      </c>
      <c r="E7247" t="str">
        <f t="shared" si="113"/>
        <v>90-120</v>
      </c>
    </row>
    <row r="7248" spans="1:5" x14ac:dyDescent="0.25">
      <c r="A7248">
        <v>118274270</v>
      </c>
      <c r="B7248">
        <v>111</v>
      </c>
      <c r="C7248" t="s">
        <v>38</v>
      </c>
      <c r="E7248" t="str">
        <f t="shared" si="113"/>
        <v>90-120</v>
      </c>
    </row>
    <row r="7249" spans="1:5" x14ac:dyDescent="0.25">
      <c r="A7249">
        <v>118277226</v>
      </c>
      <c r="B7249">
        <v>136</v>
      </c>
      <c r="C7249" t="s">
        <v>39</v>
      </c>
      <c r="E7249" t="str">
        <f t="shared" si="113"/>
        <v>121-150</v>
      </c>
    </row>
    <row r="7250" spans="1:5" x14ac:dyDescent="0.25">
      <c r="A7250">
        <v>118281300</v>
      </c>
      <c r="B7250">
        <v>120</v>
      </c>
      <c r="C7250" t="s">
        <v>39</v>
      </c>
      <c r="D7250" s="32">
        <v>41841</v>
      </c>
      <c r="E7250" t="str">
        <f t="shared" si="113"/>
        <v>90-120</v>
      </c>
    </row>
    <row r="7251" spans="1:5" x14ac:dyDescent="0.25">
      <c r="A7251">
        <v>118286680</v>
      </c>
      <c r="B7251">
        <v>149</v>
      </c>
      <c r="C7251" t="s">
        <v>40</v>
      </c>
      <c r="E7251" t="str">
        <f t="shared" si="113"/>
        <v>121-150</v>
      </c>
    </row>
    <row r="7252" spans="1:5" x14ac:dyDescent="0.25">
      <c r="A7252">
        <v>118286684</v>
      </c>
      <c r="B7252">
        <v>119</v>
      </c>
      <c r="C7252" t="s">
        <v>39</v>
      </c>
      <c r="E7252" t="str">
        <f t="shared" si="113"/>
        <v>90-120</v>
      </c>
    </row>
    <row r="7253" spans="1:5" x14ac:dyDescent="0.25">
      <c r="A7253">
        <v>118287614</v>
      </c>
      <c r="B7253">
        <v>103</v>
      </c>
      <c r="C7253" t="s">
        <v>38</v>
      </c>
      <c r="E7253" t="str">
        <f t="shared" si="113"/>
        <v>90-120</v>
      </c>
    </row>
    <row r="7254" spans="1:5" x14ac:dyDescent="0.25">
      <c r="A7254">
        <v>118297448</v>
      </c>
      <c r="B7254">
        <v>133</v>
      </c>
      <c r="C7254" t="s">
        <v>39</v>
      </c>
      <c r="D7254" s="32">
        <v>41845</v>
      </c>
      <c r="E7254" t="str">
        <f t="shared" si="113"/>
        <v>121-150</v>
      </c>
    </row>
    <row r="7255" spans="1:5" x14ac:dyDescent="0.25">
      <c r="A7255">
        <v>118301304</v>
      </c>
      <c r="B7255">
        <v>149</v>
      </c>
      <c r="C7255" t="s">
        <v>40</v>
      </c>
      <c r="E7255" t="str">
        <f t="shared" si="113"/>
        <v>121-150</v>
      </c>
    </row>
    <row r="7256" spans="1:5" x14ac:dyDescent="0.25">
      <c r="A7256">
        <v>118311306</v>
      </c>
      <c r="B7256">
        <v>104</v>
      </c>
      <c r="C7256" t="s">
        <v>39</v>
      </c>
      <c r="E7256" t="str">
        <f t="shared" si="113"/>
        <v>90-120</v>
      </c>
    </row>
    <row r="7257" spans="1:5" x14ac:dyDescent="0.25">
      <c r="A7257">
        <v>118312480</v>
      </c>
      <c r="B7257">
        <v>97</v>
      </c>
      <c r="C7257" t="s">
        <v>38</v>
      </c>
      <c r="E7257" t="str">
        <f t="shared" si="113"/>
        <v>90-120</v>
      </c>
    </row>
    <row r="7258" spans="1:5" x14ac:dyDescent="0.25">
      <c r="A7258">
        <v>118313282</v>
      </c>
      <c r="B7258">
        <v>148</v>
      </c>
      <c r="C7258" t="s">
        <v>39</v>
      </c>
      <c r="E7258" t="str">
        <f t="shared" si="113"/>
        <v>121-150</v>
      </c>
    </row>
    <row r="7259" spans="1:5" x14ac:dyDescent="0.25">
      <c r="A7259">
        <v>118313344</v>
      </c>
      <c r="B7259">
        <v>119</v>
      </c>
      <c r="C7259" t="s">
        <v>38</v>
      </c>
      <c r="E7259" t="str">
        <f t="shared" si="113"/>
        <v>90-120</v>
      </c>
    </row>
    <row r="7260" spans="1:5" x14ac:dyDescent="0.25">
      <c r="A7260">
        <v>118317138</v>
      </c>
      <c r="B7260">
        <v>105</v>
      </c>
      <c r="C7260" t="s">
        <v>40</v>
      </c>
      <c r="E7260" t="str">
        <f t="shared" si="113"/>
        <v>90-120</v>
      </c>
    </row>
    <row r="7261" spans="1:5" x14ac:dyDescent="0.25">
      <c r="A7261">
        <v>118318048</v>
      </c>
      <c r="B7261">
        <v>97</v>
      </c>
      <c r="C7261" t="s">
        <v>39</v>
      </c>
      <c r="E7261" t="str">
        <f t="shared" si="113"/>
        <v>90-120</v>
      </c>
    </row>
    <row r="7262" spans="1:5" x14ac:dyDescent="0.25">
      <c r="A7262">
        <v>118318824</v>
      </c>
      <c r="B7262">
        <v>136</v>
      </c>
      <c r="C7262" t="s">
        <v>38</v>
      </c>
      <c r="E7262" t="str">
        <f t="shared" si="113"/>
        <v>121-150</v>
      </c>
    </row>
    <row r="7263" spans="1:5" x14ac:dyDescent="0.25">
      <c r="A7263">
        <v>118321170</v>
      </c>
      <c r="B7263">
        <v>148</v>
      </c>
      <c r="C7263" t="s">
        <v>38</v>
      </c>
      <c r="E7263" t="str">
        <f t="shared" si="113"/>
        <v>121-150</v>
      </c>
    </row>
    <row r="7264" spans="1:5" x14ac:dyDescent="0.25">
      <c r="A7264">
        <v>118330776</v>
      </c>
      <c r="B7264">
        <v>148</v>
      </c>
      <c r="C7264" t="s">
        <v>38</v>
      </c>
      <c r="E7264" t="str">
        <f t="shared" si="113"/>
        <v>121-150</v>
      </c>
    </row>
    <row r="7265" spans="1:5" x14ac:dyDescent="0.25">
      <c r="A7265">
        <v>118331864</v>
      </c>
      <c r="B7265">
        <v>118</v>
      </c>
      <c r="C7265" t="s">
        <v>38</v>
      </c>
      <c r="E7265" t="str">
        <f t="shared" si="113"/>
        <v>90-120</v>
      </c>
    </row>
    <row r="7266" spans="1:5" x14ac:dyDescent="0.25">
      <c r="A7266">
        <v>118341742</v>
      </c>
      <c r="B7266">
        <v>105</v>
      </c>
      <c r="C7266" t="s">
        <v>38</v>
      </c>
      <c r="E7266" t="str">
        <f t="shared" si="113"/>
        <v>90-120</v>
      </c>
    </row>
    <row r="7267" spans="1:5" x14ac:dyDescent="0.25">
      <c r="A7267">
        <v>118349146</v>
      </c>
      <c r="B7267">
        <v>103</v>
      </c>
      <c r="C7267" t="s">
        <v>40</v>
      </c>
      <c r="E7267" t="str">
        <f t="shared" si="113"/>
        <v>90-120</v>
      </c>
    </row>
    <row r="7268" spans="1:5" x14ac:dyDescent="0.25">
      <c r="A7268">
        <v>118349176</v>
      </c>
      <c r="B7268">
        <v>92</v>
      </c>
      <c r="C7268" t="s">
        <v>39</v>
      </c>
      <c r="D7268" s="32">
        <v>41863</v>
      </c>
      <c r="E7268" t="str">
        <f t="shared" si="113"/>
        <v>90-120</v>
      </c>
    </row>
    <row r="7269" spans="1:5" x14ac:dyDescent="0.25">
      <c r="A7269">
        <v>118349176</v>
      </c>
      <c r="B7269">
        <v>92</v>
      </c>
      <c r="C7269" t="s">
        <v>39</v>
      </c>
      <c r="D7269" s="32">
        <v>41863</v>
      </c>
      <c r="E7269" t="str">
        <f t="shared" si="113"/>
        <v>90-120</v>
      </c>
    </row>
    <row r="7270" spans="1:5" x14ac:dyDescent="0.25">
      <c r="A7270">
        <v>118350240</v>
      </c>
      <c r="B7270">
        <v>136</v>
      </c>
      <c r="C7270" t="s">
        <v>38</v>
      </c>
      <c r="E7270" t="str">
        <f t="shared" si="113"/>
        <v>121-150</v>
      </c>
    </row>
    <row r="7271" spans="1:5" x14ac:dyDescent="0.25">
      <c r="A7271">
        <v>118352526</v>
      </c>
      <c r="B7271">
        <v>122</v>
      </c>
      <c r="C7271" t="s">
        <v>39</v>
      </c>
      <c r="E7271" t="str">
        <f t="shared" si="113"/>
        <v>121-150</v>
      </c>
    </row>
    <row r="7272" spans="1:5" x14ac:dyDescent="0.25">
      <c r="A7272">
        <v>118354654</v>
      </c>
      <c r="B7272">
        <v>122</v>
      </c>
      <c r="C7272" t="s">
        <v>38</v>
      </c>
      <c r="E7272" t="str">
        <f t="shared" si="113"/>
        <v>121-150</v>
      </c>
    </row>
    <row r="7273" spans="1:5" x14ac:dyDescent="0.25">
      <c r="A7273">
        <v>118357914</v>
      </c>
      <c r="B7273">
        <v>122</v>
      </c>
      <c r="C7273" t="s">
        <v>40</v>
      </c>
      <c r="E7273" t="str">
        <f t="shared" si="113"/>
        <v>121-150</v>
      </c>
    </row>
    <row r="7274" spans="1:5" x14ac:dyDescent="0.25">
      <c r="A7274">
        <v>118360500</v>
      </c>
      <c r="B7274">
        <v>141</v>
      </c>
      <c r="C7274" t="s">
        <v>39</v>
      </c>
      <c r="E7274" t="str">
        <f t="shared" si="113"/>
        <v>121-150</v>
      </c>
    </row>
    <row r="7275" spans="1:5" x14ac:dyDescent="0.25">
      <c r="A7275">
        <v>118360876</v>
      </c>
      <c r="B7275">
        <v>111</v>
      </c>
      <c r="C7275" t="s">
        <v>38</v>
      </c>
      <c r="E7275" t="str">
        <f t="shared" si="113"/>
        <v>90-120</v>
      </c>
    </row>
    <row r="7276" spans="1:5" x14ac:dyDescent="0.25">
      <c r="A7276">
        <v>118368646</v>
      </c>
      <c r="B7276">
        <v>122</v>
      </c>
      <c r="C7276" t="s">
        <v>38</v>
      </c>
      <c r="E7276" t="str">
        <f t="shared" si="113"/>
        <v>121-150</v>
      </c>
    </row>
    <row r="7277" spans="1:5" x14ac:dyDescent="0.25">
      <c r="A7277">
        <v>118369046</v>
      </c>
      <c r="B7277">
        <v>136</v>
      </c>
      <c r="C7277" t="s">
        <v>38</v>
      </c>
      <c r="E7277" t="str">
        <f t="shared" si="113"/>
        <v>121-150</v>
      </c>
    </row>
    <row r="7278" spans="1:5" x14ac:dyDescent="0.25">
      <c r="A7278">
        <v>118370352</v>
      </c>
      <c r="B7278">
        <v>122</v>
      </c>
      <c r="C7278" t="s">
        <v>39</v>
      </c>
      <c r="E7278" t="str">
        <f t="shared" si="113"/>
        <v>121-150</v>
      </c>
    </row>
    <row r="7279" spans="1:5" x14ac:dyDescent="0.25">
      <c r="A7279">
        <v>118370850</v>
      </c>
      <c r="B7279">
        <v>127</v>
      </c>
      <c r="C7279" t="s">
        <v>39</v>
      </c>
      <c r="E7279" t="str">
        <f t="shared" si="113"/>
        <v>121-150</v>
      </c>
    </row>
    <row r="7280" spans="1:5" x14ac:dyDescent="0.25">
      <c r="A7280">
        <v>118370864</v>
      </c>
      <c r="B7280">
        <v>127</v>
      </c>
      <c r="C7280" t="s">
        <v>38</v>
      </c>
      <c r="E7280" t="str">
        <f t="shared" si="113"/>
        <v>121-150</v>
      </c>
    </row>
    <row r="7281" spans="1:5" x14ac:dyDescent="0.25">
      <c r="A7281">
        <v>118372620</v>
      </c>
      <c r="B7281">
        <v>134</v>
      </c>
      <c r="C7281" t="s">
        <v>40</v>
      </c>
      <c r="E7281" t="str">
        <f t="shared" si="113"/>
        <v>121-150</v>
      </c>
    </row>
    <row r="7282" spans="1:5" x14ac:dyDescent="0.25">
      <c r="A7282">
        <v>118374758</v>
      </c>
      <c r="B7282">
        <v>127</v>
      </c>
      <c r="C7282" t="s">
        <v>38</v>
      </c>
      <c r="E7282" t="str">
        <f t="shared" si="113"/>
        <v>121-150</v>
      </c>
    </row>
    <row r="7283" spans="1:5" x14ac:dyDescent="0.25">
      <c r="A7283">
        <v>118377772</v>
      </c>
      <c r="B7283">
        <v>122</v>
      </c>
      <c r="C7283" t="s">
        <v>38</v>
      </c>
      <c r="E7283" t="str">
        <f t="shared" si="113"/>
        <v>121-150</v>
      </c>
    </row>
    <row r="7284" spans="1:5" x14ac:dyDescent="0.25">
      <c r="A7284">
        <v>118389482</v>
      </c>
      <c r="B7284">
        <v>106</v>
      </c>
      <c r="C7284" t="s">
        <v>40</v>
      </c>
      <c r="E7284" t="str">
        <f t="shared" si="113"/>
        <v>90-120</v>
      </c>
    </row>
    <row r="7285" spans="1:5" x14ac:dyDescent="0.25">
      <c r="A7285">
        <v>118391346</v>
      </c>
      <c r="B7285">
        <v>106</v>
      </c>
      <c r="C7285" t="s">
        <v>38</v>
      </c>
      <c r="E7285" t="str">
        <f t="shared" si="113"/>
        <v>90-120</v>
      </c>
    </row>
    <row r="7286" spans="1:5" x14ac:dyDescent="0.25">
      <c r="A7286">
        <v>118395498</v>
      </c>
      <c r="B7286">
        <v>127</v>
      </c>
      <c r="C7286" t="s">
        <v>40</v>
      </c>
      <c r="E7286" t="str">
        <f t="shared" si="113"/>
        <v>121-150</v>
      </c>
    </row>
    <row r="7287" spans="1:5" x14ac:dyDescent="0.25">
      <c r="A7287">
        <v>118395906</v>
      </c>
      <c r="B7287">
        <v>121</v>
      </c>
      <c r="C7287" t="s">
        <v>38</v>
      </c>
      <c r="E7287" t="str">
        <f t="shared" si="113"/>
        <v>121-150</v>
      </c>
    </row>
    <row r="7288" spans="1:5" x14ac:dyDescent="0.25">
      <c r="A7288">
        <v>118396272</v>
      </c>
      <c r="B7288">
        <v>141</v>
      </c>
      <c r="C7288" t="s">
        <v>38</v>
      </c>
      <c r="E7288" t="str">
        <f t="shared" si="113"/>
        <v>121-150</v>
      </c>
    </row>
    <row r="7289" spans="1:5" x14ac:dyDescent="0.25">
      <c r="A7289">
        <v>118396648</v>
      </c>
      <c r="B7289">
        <v>92</v>
      </c>
      <c r="C7289" t="s">
        <v>39</v>
      </c>
      <c r="E7289" t="str">
        <f t="shared" si="113"/>
        <v>90-120</v>
      </c>
    </row>
    <row r="7290" spans="1:5" x14ac:dyDescent="0.25">
      <c r="A7290">
        <v>118398414</v>
      </c>
      <c r="B7290">
        <v>92</v>
      </c>
      <c r="C7290" t="s">
        <v>38</v>
      </c>
      <c r="E7290" t="str">
        <f t="shared" si="113"/>
        <v>90-120</v>
      </c>
    </row>
    <row r="7291" spans="1:5" x14ac:dyDescent="0.25">
      <c r="A7291">
        <v>118398778</v>
      </c>
      <c r="B7291">
        <v>122</v>
      </c>
      <c r="C7291" t="s">
        <v>39</v>
      </c>
      <c r="E7291" t="str">
        <f t="shared" si="113"/>
        <v>121-150</v>
      </c>
    </row>
    <row r="7292" spans="1:5" x14ac:dyDescent="0.25">
      <c r="A7292">
        <v>118399648</v>
      </c>
      <c r="B7292">
        <v>111</v>
      </c>
      <c r="C7292" t="s">
        <v>38</v>
      </c>
      <c r="E7292" t="str">
        <f t="shared" si="113"/>
        <v>90-120</v>
      </c>
    </row>
    <row r="7293" spans="1:5" x14ac:dyDescent="0.25">
      <c r="A7293">
        <v>118402124</v>
      </c>
      <c r="B7293">
        <v>90</v>
      </c>
      <c r="C7293" t="s">
        <v>38</v>
      </c>
      <c r="E7293" t="str">
        <f t="shared" si="113"/>
        <v>90-120</v>
      </c>
    </row>
    <row r="7294" spans="1:5" x14ac:dyDescent="0.25">
      <c r="A7294">
        <v>118414572</v>
      </c>
      <c r="B7294">
        <v>111</v>
      </c>
      <c r="C7294" t="s">
        <v>38</v>
      </c>
      <c r="E7294" t="str">
        <f t="shared" si="113"/>
        <v>90-120</v>
      </c>
    </row>
    <row r="7295" spans="1:5" x14ac:dyDescent="0.25">
      <c r="A7295">
        <v>118416752</v>
      </c>
      <c r="B7295">
        <v>106</v>
      </c>
      <c r="C7295" t="s">
        <v>39</v>
      </c>
      <c r="E7295" t="str">
        <f t="shared" si="113"/>
        <v>90-120</v>
      </c>
    </row>
    <row r="7296" spans="1:5" x14ac:dyDescent="0.25">
      <c r="A7296">
        <v>118417754</v>
      </c>
      <c r="B7296">
        <v>111</v>
      </c>
      <c r="C7296" t="s">
        <v>38</v>
      </c>
      <c r="E7296" t="str">
        <f t="shared" si="113"/>
        <v>90-120</v>
      </c>
    </row>
    <row r="7297" spans="1:5" x14ac:dyDescent="0.25">
      <c r="A7297">
        <v>118420458</v>
      </c>
      <c r="B7297">
        <v>111</v>
      </c>
      <c r="C7297" t="s">
        <v>39</v>
      </c>
      <c r="E7297" t="str">
        <f t="shared" si="113"/>
        <v>90-120</v>
      </c>
    </row>
    <row r="7298" spans="1:5" x14ac:dyDescent="0.25">
      <c r="A7298">
        <v>118425036</v>
      </c>
      <c r="B7298">
        <v>150</v>
      </c>
      <c r="C7298" t="s">
        <v>40</v>
      </c>
      <c r="E7298" t="str">
        <f t="shared" si="113"/>
        <v>121-150</v>
      </c>
    </row>
    <row r="7299" spans="1:5" x14ac:dyDescent="0.25">
      <c r="A7299">
        <v>118426510</v>
      </c>
      <c r="B7299">
        <v>126</v>
      </c>
      <c r="C7299" t="s">
        <v>39</v>
      </c>
      <c r="E7299" t="str">
        <f t="shared" ref="E7299:E7362" si="114">IF(B7299&lt;=120,"90-120","121-150")</f>
        <v>121-150</v>
      </c>
    </row>
    <row r="7300" spans="1:5" x14ac:dyDescent="0.25">
      <c r="A7300">
        <v>118430706</v>
      </c>
      <c r="B7300">
        <v>150</v>
      </c>
      <c r="C7300" t="s">
        <v>38</v>
      </c>
      <c r="E7300" t="str">
        <f t="shared" si="114"/>
        <v>121-150</v>
      </c>
    </row>
    <row r="7301" spans="1:5" x14ac:dyDescent="0.25">
      <c r="A7301">
        <v>118432276</v>
      </c>
      <c r="B7301">
        <v>119</v>
      </c>
      <c r="C7301" t="s">
        <v>38</v>
      </c>
      <c r="E7301" t="str">
        <f t="shared" si="114"/>
        <v>90-120</v>
      </c>
    </row>
    <row r="7302" spans="1:5" x14ac:dyDescent="0.25">
      <c r="A7302">
        <v>118436762</v>
      </c>
      <c r="B7302">
        <v>150</v>
      </c>
      <c r="C7302" t="s">
        <v>38</v>
      </c>
      <c r="E7302" t="str">
        <f t="shared" si="114"/>
        <v>121-150</v>
      </c>
    </row>
    <row r="7303" spans="1:5" x14ac:dyDescent="0.25">
      <c r="A7303">
        <v>118438206</v>
      </c>
      <c r="B7303">
        <v>120</v>
      </c>
      <c r="C7303" t="s">
        <v>40</v>
      </c>
      <c r="E7303" t="str">
        <f t="shared" si="114"/>
        <v>90-120</v>
      </c>
    </row>
    <row r="7304" spans="1:5" x14ac:dyDescent="0.25">
      <c r="A7304">
        <v>118441466</v>
      </c>
      <c r="B7304">
        <v>127</v>
      </c>
      <c r="C7304" t="s">
        <v>39</v>
      </c>
      <c r="E7304" t="str">
        <f t="shared" si="114"/>
        <v>121-150</v>
      </c>
    </row>
    <row r="7305" spans="1:5" x14ac:dyDescent="0.25">
      <c r="A7305">
        <v>118441614</v>
      </c>
      <c r="B7305">
        <v>103</v>
      </c>
      <c r="C7305" t="s">
        <v>40</v>
      </c>
      <c r="E7305" t="str">
        <f t="shared" si="114"/>
        <v>90-120</v>
      </c>
    </row>
    <row r="7306" spans="1:5" x14ac:dyDescent="0.25">
      <c r="A7306">
        <v>118447030</v>
      </c>
      <c r="B7306">
        <v>120</v>
      </c>
      <c r="C7306" t="s">
        <v>38</v>
      </c>
      <c r="D7306" s="32">
        <v>41848</v>
      </c>
      <c r="E7306" t="str">
        <f t="shared" si="114"/>
        <v>90-120</v>
      </c>
    </row>
    <row r="7307" spans="1:5" x14ac:dyDescent="0.25">
      <c r="A7307">
        <v>118447030</v>
      </c>
      <c r="B7307">
        <v>120</v>
      </c>
      <c r="C7307" t="s">
        <v>38</v>
      </c>
      <c r="D7307" s="32">
        <v>41855</v>
      </c>
      <c r="E7307" t="str">
        <f t="shared" si="114"/>
        <v>90-120</v>
      </c>
    </row>
    <row r="7308" spans="1:5" x14ac:dyDescent="0.25">
      <c r="A7308">
        <v>118449538</v>
      </c>
      <c r="B7308">
        <v>127</v>
      </c>
      <c r="C7308" t="s">
        <v>38</v>
      </c>
      <c r="E7308" t="str">
        <f t="shared" si="114"/>
        <v>121-150</v>
      </c>
    </row>
    <row r="7309" spans="1:5" x14ac:dyDescent="0.25">
      <c r="A7309">
        <v>118450490</v>
      </c>
      <c r="B7309">
        <v>150</v>
      </c>
      <c r="C7309" t="s">
        <v>38</v>
      </c>
      <c r="E7309" t="str">
        <f t="shared" si="114"/>
        <v>121-150</v>
      </c>
    </row>
    <row r="7310" spans="1:5" x14ac:dyDescent="0.25">
      <c r="A7310">
        <v>118450938</v>
      </c>
      <c r="B7310">
        <v>126</v>
      </c>
      <c r="C7310" t="s">
        <v>39</v>
      </c>
      <c r="E7310" t="str">
        <f t="shared" si="114"/>
        <v>121-150</v>
      </c>
    </row>
    <row r="7311" spans="1:5" x14ac:dyDescent="0.25">
      <c r="A7311">
        <v>118452164</v>
      </c>
      <c r="B7311">
        <v>119</v>
      </c>
      <c r="C7311" t="s">
        <v>39</v>
      </c>
      <c r="E7311" t="str">
        <f t="shared" si="114"/>
        <v>90-120</v>
      </c>
    </row>
    <row r="7312" spans="1:5" x14ac:dyDescent="0.25">
      <c r="A7312">
        <v>118454558</v>
      </c>
      <c r="B7312">
        <v>150</v>
      </c>
      <c r="C7312" t="s">
        <v>39</v>
      </c>
      <c r="E7312" t="str">
        <f t="shared" si="114"/>
        <v>121-150</v>
      </c>
    </row>
    <row r="7313" spans="1:5" x14ac:dyDescent="0.25">
      <c r="A7313">
        <v>118455848</v>
      </c>
      <c r="B7313">
        <v>141</v>
      </c>
      <c r="C7313" t="s">
        <v>40</v>
      </c>
      <c r="D7313" s="32">
        <v>41842</v>
      </c>
      <c r="E7313" t="str">
        <f t="shared" si="114"/>
        <v>121-150</v>
      </c>
    </row>
    <row r="7314" spans="1:5" x14ac:dyDescent="0.25">
      <c r="A7314">
        <v>118456474</v>
      </c>
      <c r="B7314">
        <v>90</v>
      </c>
      <c r="C7314" t="s">
        <v>40</v>
      </c>
      <c r="E7314" t="str">
        <f t="shared" si="114"/>
        <v>90-120</v>
      </c>
    </row>
    <row r="7315" spans="1:5" x14ac:dyDescent="0.25">
      <c r="A7315">
        <v>118457594</v>
      </c>
      <c r="B7315">
        <v>119</v>
      </c>
      <c r="C7315" t="s">
        <v>39</v>
      </c>
      <c r="E7315" t="str">
        <f t="shared" si="114"/>
        <v>90-120</v>
      </c>
    </row>
    <row r="7316" spans="1:5" x14ac:dyDescent="0.25">
      <c r="A7316">
        <v>118463506</v>
      </c>
      <c r="B7316">
        <v>121</v>
      </c>
      <c r="C7316" t="s">
        <v>40</v>
      </c>
      <c r="E7316" t="str">
        <f t="shared" si="114"/>
        <v>121-150</v>
      </c>
    </row>
    <row r="7317" spans="1:5" x14ac:dyDescent="0.25">
      <c r="A7317">
        <v>118464158</v>
      </c>
      <c r="B7317">
        <v>120</v>
      </c>
      <c r="C7317" t="s">
        <v>39</v>
      </c>
      <c r="E7317" t="str">
        <f t="shared" si="114"/>
        <v>90-120</v>
      </c>
    </row>
    <row r="7318" spans="1:5" x14ac:dyDescent="0.25">
      <c r="A7318">
        <v>118466812</v>
      </c>
      <c r="B7318">
        <v>106</v>
      </c>
      <c r="C7318" t="s">
        <v>40</v>
      </c>
      <c r="E7318" t="str">
        <f t="shared" si="114"/>
        <v>90-120</v>
      </c>
    </row>
    <row r="7319" spans="1:5" x14ac:dyDescent="0.25">
      <c r="A7319">
        <v>118468080</v>
      </c>
      <c r="B7319">
        <v>149</v>
      </c>
      <c r="C7319" t="s">
        <v>38</v>
      </c>
      <c r="E7319" t="str">
        <f t="shared" si="114"/>
        <v>121-150</v>
      </c>
    </row>
    <row r="7320" spans="1:5" x14ac:dyDescent="0.25">
      <c r="A7320">
        <v>118471546</v>
      </c>
      <c r="B7320">
        <v>92</v>
      </c>
      <c r="C7320" t="s">
        <v>38</v>
      </c>
      <c r="E7320" t="str">
        <f t="shared" si="114"/>
        <v>90-120</v>
      </c>
    </row>
    <row r="7321" spans="1:5" x14ac:dyDescent="0.25">
      <c r="A7321">
        <v>118471762</v>
      </c>
      <c r="B7321">
        <v>122</v>
      </c>
      <c r="C7321" t="s">
        <v>40</v>
      </c>
      <c r="E7321" t="str">
        <f t="shared" si="114"/>
        <v>121-150</v>
      </c>
    </row>
    <row r="7322" spans="1:5" x14ac:dyDescent="0.25">
      <c r="A7322">
        <v>118475778</v>
      </c>
      <c r="B7322">
        <v>119</v>
      </c>
      <c r="C7322" t="s">
        <v>38</v>
      </c>
      <c r="E7322" t="str">
        <f t="shared" si="114"/>
        <v>90-120</v>
      </c>
    </row>
    <row r="7323" spans="1:5" x14ac:dyDescent="0.25">
      <c r="A7323">
        <v>118477898</v>
      </c>
      <c r="B7323">
        <v>119</v>
      </c>
      <c r="C7323" t="s">
        <v>39</v>
      </c>
      <c r="E7323" t="str">
        <f t="shared" si="114"/>
        <v>90-120</v>
      </c>
    </row>
    <row r="7324" spans="1:5" x14ac:dyDescent="0.25">
      <c r="A7324">
        <v>118479386</v>
      </c>
      <c r="B7324">
        <v>150</v>
      </c>
      <c r="C7324" t="s">
        <v>39</v>
      </c>
      <c r="E7324" t="str">
        <f t="shared" si="114"/>
        <v>121-150</v>
      </c>
    </row>
    <row r="7325" spans="1:5" x14ac:dyDescent="0.25">
      <c r="A7325">
        <v>118479548</v>
      </c>
      <c r="B7325">
        <v>150</v>
      </c>
      <c r="C7325" t="s">
        <v>38</v>
      </c>
      <c r="E7325" t="str">
        <f t="shared" si="114"/>
        <v>121-150</v>
      </c>
    </row>
    <row r="7326" spans="1:5" x14ac:dyDescent="0.25">
      <c r="A7326">
        <v>118480290</v>
      </c>
      <c r="B7326">
        <v>112</v>
      </c>
      <c r="C7326" t="s">
        <v>38</v>
      </c>
      <c r="E7326" t="str">
        <f t="shared" si="114"/>
        <v>90-120</v>
      </c>
    </row>
    <row r="7327" spans="1:5" x14ac:dyDescent="0.25">
      <c r="A7327">
        <v>118481614</v>
      </c>
      <c r="B7327">
        <v>120</v>
      </c>
      <c r="C7327" t="s">
        <v>38</v>
      </c>
      <c r="E7327" t="str">
        <f t="shared" si="114"/>
        <v>90-120</v>
      </c>
    </row>
    <row r="7328" spans="1:5" x14ac:dyDescent="0.25">
      <c r="A7328">
        <v>118484174</v>
      </c>
      <c r="B7328">
        <v>113</v>
      </c>
      <c r="C7328" t="s">
        <v>38</v>
      </c>
      <c r="D7328" s="32">
        <v>41841</v>
      </c>
      <c r="E7328" t="str">
        <f t="shared" si="114"/>
        <v>90-120</v>
      </c>
    </row>
    <row r="7329" spans="1:5" x14ac:dyDescent="0.25">
      <c r="A7329">
        <v>118484186</v>
      </c>
      <c r="B7329">
        <v>136</v>
      </c>
      <c r="C7329" t="s">
        <v>39</v>
      </c>
      <c r="E7329" t="str">
        <f t="shared" si="114"/>
        <v>121-150</v>
      </c>
    </row>
    <row r="7330" spans="1:5" x14ac:dyDescent="0.25">
      <c r="A7330">
        <v>118486920</v>
      </c>
      <c r="B7330">
        <v>149</v>
      </c>
      <c r="C7330" t="s">
        <v>38</v>
      </c>
      <c r="E7330" t="str">
        <f t="shared" si="114"/>
        <v>121-150</v>
      </c>
    </row>
    <row r="7331" spans="1:5" x14ac:dyDescent="0.25">
      <c r="A7331">
        <v>118492598</v>
      </c>
      <c r="B7331">
        <v>141</v>
      </c>
      <c r="C7331" t="s">
        <v>39</v>
      </c>
      <c r="E7331" t="str">
        <f t="shared" si="114"/>
        <v>121-150</v>
      </c>
    </row>
    <row r="7332" spans="1:5" x14ac:dyDescent="0.25">
      <c r="A7332">
        <v>118507292</v>
      </c>
      <c r="B7332">
        <v>118</v>
      </c>
      <c r="C7332" t="s">
        <v>38</v>
      </c>
      <c r="E7332" t="str">
        <f t="shared" si="114"/>
        <v>90-120</v>
      </c>
    </row>
    <row r="7333" spans="1:5" x14ac:dyDescent="0.25">
      <c r="A7333">
        <v>118513544</v>
      </c>
      <c r="B7333">
        <v>118</v>
      </c>
      <c r="C7333" t="s">
        <v>38</v>
      </c>
      <c r="E7333" t="str">
        <f t="shared" si="114"/>
        <v>90-120</v>
      </c>
    </row>
    <row r="7334" spans="1:5" x14ac:dyDescent="0.25">
      <c r="A7334">
        <v>118514704</v>
      </c>
      <c r="B7334">
        <v>90</v>
      </c>
      <c r="C7334" t="s">
        <v>38</v>
      </c>
      <c r="E7334" t="str">
        <f t="shared" si="114"/>
        <v>90-120</v>
      </c>
    </row>
    <row r="7335" spans="1:5" x14ac:dyDescent="0.25">
      <c r="A7335">
        <v>118518212</v>
      </c>
      <c r="B7335">
        <v>122</v>
      </c>
      <c r="C7335" t="s">
        <v>38</v>
      </c>
      <c r="E7335" t="str">
        <f t="shared" si="114"/>
        <v>121-150</v>
      </c>
    </row>
    <row r="7336" spans="1:5" x14ac:dyDescent="0.25">
      <c r="A7336">
        <v>118518580</v>
      </c>
      <c r="B7336">
        <v>120</v>
      </c>
      <c r="C7336" t="s">
        <v>38</v>
      </c>
      <c r="E7336" t="str">
        <f t="shared" si="114"/>
        <v>90-120</v>
      </c>
    </row>
    <row r="7337" spans="1:5" x14ac:dyDescent="0.25">
      <c r="A7337">
        <v>118520648</v>
      </c>
      <c r="B7337">
        <v>148</v>
      </c>
      <c r="C7337" t="s">
        <v>39</v>
      </c>
      <c r="E7337" t="str">
        <f t="shared" si="114"/>
        <v>121-150</v>
      </c>
    </row>
    <row r="7338" spans="1:5" x14ac:dyDescent="0.25">
      <c r="A7338">
        <v>118526456</v>
      </c>
      <c r="B7338">
        <v>150</v>
      </c>
      <c r="C7338" t="s">
        <v>38</v>
      </c>
      <c r="E7338" t="str">
        <f t="shared" si="114"/>
        <v>121-150</v>
      </c>
    </row>
    <row r="7339" spans="1:5" x14ac:dyDescent="0.25">
      <c r="A7339">
        <v>118527498</v>
      </c>
      <c r="B7339">
        <v>147</v>
      </c>
      <c r="C7339" t="s">
        <v>38</v>
      </c>
      <c r="E7339" t="str">
        <f t="shared" si="114"/>
        <v>121-150</v>
      </c>
    </row>
    <row r="7340" spans="1:5" x14ac:dyDescent="0.25">
      <c r="A7340">
        <v>118529538</v>
      </c>
      <c r="B7340">
        <v>150</v>
      </c>
      <c r="C7340" t="s">
        <v>38</v>
      </c>
      <c r="E7340" t="str">
        <f t="shared" si="114"/>
        <v>121-150</v>
      </c>
    </row>
    <row r="7341" spans="1:5" x14ac:dyDescent="0.25">
      <c r="A7341">
        <v>118537616</v>
      </c>
      <c r="B7341">
        <v>148</v>
      </c>
      <c r="C7341" t="s">
        <v>38</v>
      </c>
      <c r="E7341" t="str">
        <f t="shared" si="114"/>
        <v>121-150</v>
      </c>
    </row>
    <row r="7342" spans="1:5" x14ac:dyDescent="0.25">
      <c r="A7342">
        <v>118537728</v>
      </c>
      <c r="B7342">
        <v>148</v>
      </c>
      <c r="C7342" t="s">
        <v>38</v>
      </c>
      <c r="E7342" t="str">
        <f t="shared" si="114"/>
        <v>121-150</v>
      </c>
    </row>
    <row r="7343" spans="1:5" x14ac:dyDescent="0.25">
      <c r="A7343">
        <v>118537754</v>
      </c>
      <c r="B7343">
        <v>118</v>
      </c>
      <c r="C7343" t="s">
        <v>38</v>
      </c>
      <c r="E7343" t="str">
        <f t="shared" si="114"/>
        <v>90-120</v>
      </c>
    </row>
    <row r="7344" spans="1:5" x14ac:dyDescent="0.25">
      <c r="A7344">
        <v>118539010</v>
      </c>
      <c r="B7344">
        <v>122</v>
      </c>
      <c r="C7344" t="s">
        <v>38</v>
      </c>
      <c r="E7344" t="str">
        <f t="shared" si="114"/>
        <v>121-150</v>
      </c>
    </row>
    <row r="7345" spans="1:5" x14ac:dyDescent="0.25">
      <c r="A7345">
        <v>118542124</v>
      </c>
      <c r="B7345">
        <v>147</v>
      </c>
      <c r="C7345" t="s">
        <v>39</v>
      </c>
      <c r="E7345" t="str">
        <f t="shared" si="114"/>
        <v>121-150</v>
      </c>
    </row>
    <row r="7346" spans="1:5" x14ac:dyDescent="0.25">
      <c r="A7346">
        <v>118545282</v>
      </c>
      <c r="B7346">
        <v>117</v>
      </c>
      <c r="C7346" t="s">
        <v>38</v>
      </c>
      <c r="E7346" t="str">
        <f t="shared" si="114"/>
        <v>90-120</v>
      </c>
    </row>
    <row r="7347" spans="1:5" x14ac:dyDescent="0.25">
      <c r="A7347">
        <v>118546286</v>
      </c>
      <c r="B7347">
        <v>122</v>
      </c>
      <c r="C7347" t="s">
        <v>40</v>
      </c>
      <c r="E7347" t="str">
        <f t="shared" si="114"/>
        <v>121-150</v>
      </c>
    </row>
    <row r="7348" spans="1:5" x14ac:dyDescent="0.25">
      <c r="A7348">
        <v>118548564</v>
      </c>
      <c r="B7348">
        <v>141</v>
      </c>
      <c r="C7348" t="s">
        <v>39</v>
      </c>
      <c r="D7348" s="32">
        <v>41852</v>
      </c>
      <c r="E7348" t="str">
        <f t="shared" si="114"/>
        <v>121-150</v>
      </c>
    </row>
    <row r="7349" spans="1:5" x14ac:dyDescent="0.25">
      <c r="A7349">
        <v>118548564</v>
      </c>
      <c r="B7349">
        <v>141</v>
      </c>
      <c r="C7349" t="s">
        <v>39</v>
      </c>
      <c r="D7349" s="32">
        <v>41852</v>
      </c>
      <c r="E7349" t="str">
        <f t="shared" si="114"/>
        <v>121-150</v>
      </c>
    </row>
    <row r="7350" spans="1:5" x14ac:dyDescent="0.25">
      <c r="A7350">
        <v>118560556</v>
      </c>
      <c r="B7350">
        <v>150</v>
      </c>
      <c r="C7350" t="s">
        <v>40</v>
      </c>
      <c r="E7350" t="str">
        <f t="shared" si="114"/>
        <v>121-150</v>
      </c>
    </row>
    <row r="7351" spans="1:5" x14ac:dyDescent="0.25">
      <c r="A7351">
        <v>118562840</v>
      </c>
      <c r="B7351">
        <v>116</v>
      </c>
      <c r="C7351" t="s">
        <v>39</v>
      </c>
      <c r="E7351" t="str">
        <f t="shared" si="114"/>
        <v>90-120</v>
      </c>
    </row>
    <row r="7352" spans="1:5" x14ac:dyDescent="0.25">
      <c r="A7352">
        <v>118568618</v>
      </c>
      <c r="B7352">
        <v>90</v>
      </c>
      <c r="C7352" t="s">
        <v>39</v>
      </c>
      <c r="E7352" t="str">
        <f t="shared" si="114"/>
        <v>90-120</v>
      </c>
    </row>
    <row r="7353" spans="1:5" x14ac:dyDescent="0.25">
      <c r="A7353">
        <v>118569218</v>
      </c>
      <c r="B7353">
        <v>148</v>
      </c>
      <c r="C7353" t="s">
        <v>39</v>
      </c>
      <c r="E7353" t="str">
        <f t="shared" si="114"/>
        <v>121-150</v>
      </c>
    </row>
    <row r="7354" spans="1:5" x14ac:dyDescent="0.25">
      <c r="A7354">
        <v>118569868</v>
      </c>
      <c r="B7354">
        <v>113</v>
      </c>
      <c r="C7354" t="s">
        <v>39</v>
      </c>
      <c r="E7354" t="str">
        <f t="shared" si="114"/>
        <v>90-120</v>
      </c>
    </row>
    <row r="7355" spans="1:5" x14ac:dyDescent="0.25">
      <c r="A7355">
        <v>118579040</v>
      </c>
      <c r="B7355">
        <v>150</v>
      </c>
      <c r="C7355" t="s">
        <v>38</v>
      </c>
      <c r="E7355" t="str">
        <f t="shared" si="114"/>
        <v>121-150</v>
      </c>
    </row>
    <row r="7356" spans="1:5" x14ac:dyDescent="0.25">
      <c r="A7356">
        <v>118587082</v>
      </c>
      <c r="B7356">
        <v>122</v>
      </c>
      <c r="C7356" t="s">
        <v>38</v>
      </c>
      <c r="E7356" t="str">
        <f t="shared" si="114"/>
        <v>121-150</v>
      </c>
    </row>
    <row r="7357" spans="1:5" x14ac:dyDescent="0.25">
      <c r="A7357">
        <v>118587866</v>
      </c>
      <c r="B7357">
        <v>148</v>
      </c>
      <c r="C7357" t="s">
        <v>39</v>
      </c>
      <c r="E7357" t="str">
        <f t="shared" si="114"/>
        <v>121-150</v>
      </c>
    </row>
    <row r="7358" spans="1:5" x14ac:dyDescent="0.25">
      <c r="A7358">
        <v>118588036</v>
      </c>
      <c r="B7358">
        <v>149</v>
      </c>
      <c r="C7358" t="s">
        <v>38</v>
      </c>
      <c r="E7358" t="str">
        <f t="shared" si="114"/>
        <v>121-150</v>
      </c>
    </row>
    <row r="7359" spans="1:5" x14ac:dyDescent="0.25">
      <c r="A7359">
        <v>118591728</v>
      </c>
      <c r="B7359">
        <v>122</v>
      </c>
      <c r="C7359" t="s">
        <v>39</v>
      </c>
      <c r="E7359" t="str">
        <f t="shared" si="114"/>
        <v>121-150</v>
      </c>
    </row>
    <row r="7360" spans="1:5" x14ac:dyDescent="0.25">
      <c r="A7360">
        <v>118592364</v>
      </c>
      <c r="B7360">
        <v>90</v>
      </c>
      <c r="C7360" t="s">
        <v>39</v>
      </c>
      <c r="E7360" t="str">
        <f t="shared" si="114"/>
        <v>90-120</v>
      </c>
    </row>
    <row r="7361" spans="1:5" x14ac:dyDescent="0.25">
      <c r="A7361">
        <v>118593504</v>
      </c>
      <c r="B7361">
        <v>120</v>
      </c>
      <c r="C7361" t="s">
        <v>39</v>
      </c>
      <c r="E7361" t="str">
        <f t="shared" si="114"/>
        <v>90-120</v>
      </c>
    </row>
    <row r="7362" spans="1:5" x14ac:dyDescent="0.25">
      <c r="A7362">
        <v>118595976</v>
      </c>
      <c r="B7362">
        <v>143</v>
      </c>
      <c r="C7362" t="s">
        <v>38</v>
      </c>
      <c r="E7362" t="str">
        <f t="shared" si="114"/>
        <v>121-150</v>
      </c>
    </row>
    <row r="7363" spans="1:5" x14ac:dyDescent="0.25">
      <c r="A7363">
        <v>118597100</v>
      </c>
      <c r="B7363">
        <v>149</v>
      </c>
      <c r="C7363" t="s">
        <v>40</v>
      </c>
      <c r="E7363" t="str">
        <f t="shared" ref="E7363:E7426" si="115">IF(B7363&lt;=120,"90-120","121-150")</f>
        <v>121-150</v>
      </c>
    </row>
    <row r="7364" spans="1:5" x14ac:dyDescent="0.25">
      <c r="A7364">
        <v>118597826</v>
      </c>
      <c r="B7364">
        <v>90</v>
      </c>
      <c r="C7364" t="s">
        <v>40</v>
      </c>
      <c r="E7364" t="str">
        <f t="shared" si="115"/>
        <v>90-120</v>
      </c>
    </row>
    <row r="7365" spans="1:5" x14ac:dyDescent="0.25">
      <c r="A7365">
        <v>118598798</v>
      </c>
      <c r="B7365">
        <v>120</v>
      </c>
      <c r="C7365" t="s">
        <v>38</v>
      </c>
      <c r="E7365" t="str">
        <f t="shared" si="115"/>
        <v>90-120</v>
      </c>
    </row>
    <row r="7366" spans="1:5" x14ac:dyDescent="0.25">
      <c r="A7366">
        <v>118608410</v>
      </c>
      <c r="B7366">
        <v>90</v>
      </c>
      <c r="C7366" t="s">
        <v>39</v>
      </c>
      <c r="E7366" t="str">
        <f t="shared" si="115"/>
        <v>90-120</v>
      </c>
    </row>
    <row r="7367" spans="1:5" x14ac:dyDescent="0.25">
      <c r="A7367">
        <v>118619920</v>
      </c>
      <c r="B7367">
        <v>122</v>
      </c>
      <c r="C7367" t="s">
        <v>40</v>
      </c>
      <c r="E7367" t="str">
        <f t="shared" si="115"/>
        <v>121-150</v>
      </c>
    </row>
    <row r="7368" spans="1:5" x14ac:dyDescent="0.25">
      <c r="A7368">
        <v>118623322</v>
      </c>
      <c r="B7368">
        <v>90</v>
      </c>
      <c r="C7368" t="s">
        <v>39</v>
      </c>
      <c r="D7368" s="32">
        <v>41841</v>
      </c>
      <c r="E7368" t="str">
        <f t="shared" si="115"/>
        <v>90-120</v>
      </c>
    </row>
    <row r="7369" spans="1:5" x14ac:dyDescent="0.25">
      <c r="A7369">
        <v>118624482</v>
      </c>
      <c r="B7369">
        <v>143</v>
      </c>
      <c r="C7369" t="s">
        <v>39</v>
      </c>
      <c r="E7369" t="str">
        <f t="shared" si="115"/>
        <v>121-150</v>
      </c>
    </row>
    <row r="7370" spans="1:5" x14ac:dyDescent="0.25">
      <c r="A7370">
        <v>118627982</v>
      </c>
      <c r="B7370">
        <v>150</v>
      </c>
      <c r="C7370" t="s">
        <v>39</v>
      </c>
      <c r="E7370" t="str">
        <f t="shared" si="115"/>
        <v>121-150</v>
      </c>
    </row>
    <row r="7371" spans="1:5" x14ac:dyDescent="0.25">
      <c r="A7371">
        <v>118628872</v>
      </c>
      <c r="B7371">
        <v>150</v>
      </c>
      <c r="C7371" t="s">
        <v>38</v>
      </c>
      <c r="E7371" t="str">
        <f t="shared" si="115"/>
        <v>121-150</v>
      </c>
    </row>
    <row r="7372" spans="1:5" x14ac:dyDescent="0.25">
      <c r="A7372">
        <v>118633120</v>
      </c>
      <c r="B7372">
        <v>150</v>
      </c>
      <c r="C7372" t="s">
        <v>39</v>
      </c>
      <c r="E7372" t="str">
        <f t="shared" si="115"/>
        <v>121-150</v>
      </c>
    </row>
    <row r="7373" spans="1:5" x14ac:dyDescent="0.25">
      <c r="A7373">
        <v>118638404</v>
      </c>
      <c r="B7373">
        <v>150</v>
      </c>
      <c r="C7373" t="s">
        <v>40</v>
      </c>
      <c r="E7373" t="str">
        <f t="shared" si="115"/>
        <v>121-150</v>
      </c>
    </row>
    <row r="7374" spans="1:5" x14ac:dyDescent="0.25">
      <c r="A7374">
        <v>118644140</v>
      </c>
      <c r="B7374">
        <v>118</v>
      </c>
      <c r="C7374" t="s">
        <v>39</v>
      </c>
      <c r="D7374" s="32">
        <v>41853</v>
      </c>
      <c r="E7374" t="str">
        <f t="shared" si="115"/>
        <v>90-120</v>
      </c>
    </row>
    <row r="7375" spans="1:5" x14ac:dyDescent="0.25">
      <c r="A7375">
        <v>118644140</v>
      </c>
      <c r="B7375">
        <v>118</v>
      </c>
      <c r="C7375" t="s">
        <v>39</v>
      </c>
      <c r="D7375" s="32">
        <v>41842</v>
      </c>
      <c r="E7375" t="str">
        <f t="shared" si="115"/>
        <v>90-120</v>
      </c>
    </row>
    <row r="7376" spans="1:5" x14ac:dyDescent="0.25">
      <c r="A7376">
        <v>118647742</v>
      </c>
      <c r="B7376">
        <v>120</v>
      </c>
      <c r="C7376" t="s">
        <v>38</v>
      </c>
      <c r="E7376" t="str">
        <f t="shared" si="115"/>
        <v>90-120</v>
      </c>
    </row>
    <row r="7377" spans="1:5" x14ac:dyDescent="0.25">
      <c r="A7377">
        <v>118649592</v>
      </c>
      <c r="B7377">
        <v>150</v>
      </c>
      <c r="C7377" t="s">
        <v>39</v>
      </c>
      <c r="E7377" t="str">
        <f t="shared" si="115"/>
        <v>121-150</v>
      </c>
    </row>
    <row r="7378" spans="1:5" x14ac:dyDescent="0.25">
      <c r="A7378">
        <v>118650454</v>
      </c>
      <c r="B7378">
        <v>146</v>
      </c>
      <c r="C7378" t="s">
        <v>38</v>
      </c>
      <c r="E7378" t="str">
        <f t="shared" si="115"/>
        <v>121-150</v>
      </c>
    </row>
    <row r="7379" spans="1:5" x14ac:dyDescent="0.25">
      <c r="A7379">
        <v>118650720</v>
      </c>
      <c r="B7379">
        <v>120</v>
      </c>
      <c r="C7379" t="s">
        <v>39</v>
      </c>
      <c r="E7379" t="str">
        <f t="shared" si="115"/>
        <v>90-120</v>
      </c>
    </row>
    <row r="7380" spans="1:5" x14ac:dyDescent="0.25">
      <c r="A7380">
        <v>118653156</v>
      </c>
      <c r="B7380">
        <v>147</v>
      </c>
      <c r="C7380" t="s">
        <v>40</v>
      </c>
      <c r="E7380" t="str">
        <f t="shared" si="115"/>
        <v>121-150</v>
      </c>
    </row>
    <row r="7381" spans="1:5" x14ac:dyDescent="0.25">
      <c r="A7381">
        <v>118654792</v>
      </c>
      <c r="B7381">
        <v>91</v>
      </c>
      <c r="C7381" t="s">
        <v>38</v>
      </c>
      <c r="E7381" t="str">
        <f t="shared" si="115"/>
        <v>90-120</v>
      </c>
    </row>
    <row r="7382" spans="1:5" x14ac:dyDescent="0.25">
      <c r="A7382">
        <v>118655316</v>
      </c>
      <c r="B7382">
        <v>141</v>
      </c>
      <c r="C7382" t="s">
        <v>39</v>
      </c>
      <c r="E7382" t="str">
        <f t="shared" si="115"/>
        <v>121-150</v>
      </c>
    </row>
    <row r="7383" spans="1:5" x14ac:dyDescent="0.25">
      <c r="A7383">
        <v>118658728</v>
      </c>
      <c r="B7383">
        <v>121</v>
      </c>
      <c r="C7383" t="s">
        <v>38</v>
      </c>
      <c r="E7383" t="str">
        <f t="shared" si="115"/>
        <v>121-150</v>
      </c>
    </row>
    <row r="7384" spans="1:5" x14ac:dyDescent="0.25">
      <c r="A7384">
        <v>118658776</v>
      </c>
      <c r="B7384">
        <v>141</v>
      </c>
      <c r="C7384" t="s">
        <v>39</v>
      </c>
      <c r="E7384" t="str">
        <f t="shared" si="115"/>
        <v>121-150</v>
      </c>
    </row>
    <row r="7385" spans="1:5" x14ac:dyDescent="0.25">
      <c r="A7385">
        <v>118671684</v>
      </c>
      <c r="B7385">
        <v>136</v>
      </c>
      <c r="C7385" t="s">
        <v>38</v>
      </c>
      <c r="E7385" t="str">
        <f t="shared" si="115"/>
        <v>121-150</v>
      </c>
    </row>
    <row r="7386" spans="1:5" x14ac:dyDescent="0.25">
      <c r="A7386">
        <v>118672992</v>
      </c>
      <c r="B7386">
        <v>111</v>
      </c>
      <c r="C7386" t="s">
        <v>38</v>
      </c>
      <c r="E7386" t="str">
        <f t="shared" si="115"/>
        <v>90-120</v>
      </c>
    </row>
    <row r="7387" spans="1:5" x14ac:dyDescent="0.25">
      <c r="A7387">
        <v>118675642</v>
      </c>
      <c r="B7387">
        <v>122</v>
      </c>
      <c r="C7387" t="s">
        <v>38</v>
      </c>
      <c r="E7387" t="str">
        <f t="shared" si="115"/>
        <v>121-150</v>
      </c>
    </row>
    <row r="7388" spans="1:5" x14ac:dyDescent="0.25">
      <c r="A7388">
        <v>118677888</v>
      </c>
      <c r="B7388">
        <v>141</v>
      </c>
      <c r="C7388" t="s">
        <v>39</v>
      </c>
      <c r="E7388" t="str">
        <f t="shared" si="115"/>
        <v>121-150</v>
      </c>
    </row>
    <row r="7389" spans="1:5" x14ac:dyDescent="0.25">
      <c r="A7389">
        <v>118679744</v>
      </c>
      <c r="B7389">
        <v>150</v>
      </c>
      <c r="C7389" t="s">
        <v>39</v>
      </c>
      <c r="D7389" s="32">
        <v>41870</v>
      </c>
      <c r="E7389" t="str">
        <f t="shared" si="115"/>
        <v>121-150</v>
      </c>
    </row>
    <row r="7390" spans="1:5" x14ac:dyDescent="0.25">
      <c r="A7390">
        <v>118683618</v>
      </c>
      <c r="B7390">
        <v>111</v>
      </c>
      <c r="C7390" t="s">
        <v>39</v>
      </c>
      <c r="E7390" t="str">
        <f t="shared" si="115"/>
        <v>90-120</v>
      </c>
    </row>
    <row r="7391" spans="1:5" x14ac:dyDescent="0.25">
      <c r="A7391">
        <v>118684654</v>
      </c>
      <c r="B7391">
        <v>105</v>
      </c>
      <c r="C7391" t="s">
        <v>38</v>
      </c>
      <c r="E7391" t="str">
        <f t="shared" si="115"/>
        <v>90-120</v>
      </c>
    </row>
    <row r="7392" spans="1:5" x14ac:dyDescent="0.25">
      <c r="A7392">
        <v>118688298</v>
      </c>
      <c r="B7392">
        <v>120</v>
      </c>
      <c r="C7392" t="s">
        <v>39</v>
      </c>
      <c r="D7392" s="32">
        <v>41858</v>
      </c>
      <c r="E7392" t="str">
        <f t="shared" si="115"/>
        <v>90-120</v>
      </c>
    </row>
    <row r="7393" spans="1:5" x14ac:dyDescent="0.25">
      <c r="A7393">
        <v>118688670</v>
      </c>
      <c r="B7393">
        <v>122</v>
      </c>
      <c r="C7393" t="s">
        <v>38</v>
      </c>
      <c r="D7393" s="32">
        <v>41871</v>
      </c>
      <c r="E7393" t="str">
        <f t="shared" si="115"/>
        <v>121-150</v>
      </c>
    </row>
    <row r="7394" spans="1:5" x14ac:dyDescent="0.25">
      <c r="A7394">
        <v>118688670</v>
      </c>
      <c r="B7394">
        <v>122</v>
      </c>
      <c r="C7394" t="s">
        <v>38</v>
      </c>
      <c r="D7394" s="32">
        <v>41864</v>
      </c>
      <c r="E7394" t="str">
        <f t="shared" si="115"/>
        <v>121-150</v>
      </c>
    </row>
    <row r="7395" spans="1:5" x14ac:dyDescent="0.25">
      <c r="A7395">
        <v>118688670</v>
      </c>
      <c r="B7395">
        <v>122</v>
      </c>
      <c r="C7395" t="s">
        <v>38</v>
      </c>
      <c r="D7395" s="32">
        <v>41842</v>
      </c>
      <c r="E7395" t="str">
        <f t="shared" si="115"/>
        <v>121-150</v>
      </c>
    </row>
    <row r="7396" spans="1:5" x14ac:dyDescent="0.25">
      <c r="A7396">
        <v>118688670</v>
      </c>
      <c r="B7396">
        <v>122</v>
      </c>
      <c r="C7396" t="s">
        <v>38</v>
      </c>
      <c r="D7396" s="32">
        <v>41842</v>
      </c>
      <c r="E7396" t="str">
        <f t="shared" si="115"/>
        <v>121-150</v>
      </c>
    </row>
    <row r="7397" spans="1:5" x14ac:dyDescent="0.25">
      <c r="A7397">
        <v>118691402</v>
      </c>
      <c r="B7397">
        <v>121</v>
      </c>
      <c r="C7397" t="s">
        <v>39</v>
      </c>
      <c r="E7397" t="str">
        <f t="shared" si="115"/>
        <v>121-150</v>
      </c>
    </row>
    <row r="7398" spans="1:5" x14ac:dyDescent="0.25">
      <c r="A7398">
        <v>118696572</v>
      </c>
      <c r="B7398">
        <v>90</v>
      </c>
      <c r="C7398" t="s">
        <v>38</v>
      </c>
      <c r="E7398" t="str">
        <f t="shared" si="115"/>
        <v>90-120</v>
      </c>
    </row>
    <row r="7399" spans="1:5" x14ac:dyDescent="0.25">
      <c r="A7399">
        <v>118696986</v>
      </c>
      <c r="B7399">
        <v>148</v>
      </c>
      <c r="C7399" t="s">
        <v>39</v>
      </c>
      <c r="E7399" t="str">
        <f t="shared" si="115"/>
        <v>121-150</v>
      </c>
    </row>
    <row r="7400" spans="1:5" x14ac:dyDescent="0.25">
      <c r="A7400">
        <v>118710880</v>
      </c>
      <c r="B7400">
        <v>122</v>
      </c>
      <c r="C7400" t="s">
        <v>40</v>
      </c>
      <c r="D7400" s="32">
        <v>41844</v>
      </c>
      <c r="E7400" t="str">
        <f t="shared" si="115"/>
        <v>121-150</v>
      </c>
    </row>
    <row r="7401" spans="1:5" x14ac:dyDescent="0.25">
      <c r="A7401">
        <v>118711992</v>
      </c>
      <c r="B7401">
        <v>127</v>
      </c>
      <c r="C7401" t="s">
        <v>39</v>
      </c>
      <c r="E7401" t="str">
        <f t="shared" si="115"/>
        <v>121-150</v>
      </c>
    </row>
    <row r="7402" spans="1:5" x14ac:dyDescent="0.25">
      <c r="A7402">
        <v>118713008</v>
      </c>
      <c r="B7402">
        <v>120</v>
      </c>
      <c r="C7402" t="s">
        <v>38</v>
      </c>
      <c r="E7402" t="str">
        <f t="shared" si="115"/>
        <v>90-120</v>
      </c>
    </row>
    <row r="7403" spans="1:5" x14ac:dyDescent="0.25">
      <c r="A7403">
        <v>118719012</v>
      </c>
      <c r="B7403">
        <v>143</v>
      </c>
      <c r="C7403" t="s">
        <v>39</v>
      </c>
      <c r="E7403" t="str">
        <f t="shared" si="115"/>
        <v>121-150</v>
      </c>
    </row>
    <row r="7404" spans="1:5" x14ac:dyDescent="0.25">
      <c r="A7404">
        <v>118719902</v>
      </c>
      <c r="B7404">
        <v>111</v>
      </c>
      <c r="C7404" t="s">
        <v>38</v>
      </c>
      <c r="E7404" t="str">
        <f t="shared" si="115"/>
        <v>90-120</v>
      </c>
    </row>
    <row r="7405" spans="1:5" x14ac:dyDescent="0.25">
      <c r="A7405">
        <v>118720088</v>
      </c>
      <c r="B7405">
        <v>120</v>
      </c>
      <c r="C7405" t="s">
        <v>40</v>
      </c>
      <c r="E7405" t="str">
        <f t="shared" si="115"/>
        <v>90-120</v>
      </c>
    </row>
    <row r="7406" spans="1:5" x14ac:dyDescent="0.25">
      <c r="A7406">
        <v>118727998</v>
      </c>
      <c r="B7406">
        <v>111</v>
      </c>
      <c r="C7406" t="s">
        <v>40</v>
      </c>
      <c r="E7406" t="str">
        <f t="shared" si="115"/>
        <v>90-120</v>
      </c>
    </row>
    <row r="7407" spans="1:5" x14ac:dyDescent="0.25">
      <c r="A7407">
        <v>118731384</v>
      </c>
      <c r="B7407">
        <v>121</v>
      </c>
      <c r="C7407" t="s">
        <v>39</v>
      </c>
      <c r="E7407" t="str">
        <f t="shared" si="115"/>
        <v>121-150</v>
      </c>
    </row>
    <row r="7408" spans="1:5" x14ac:dyDescent="0.25">
      <c r="A7408">
        <v>118733970</v>
      </c>
      <c r="B7408">
        <v>106</v>
      </c>
      <c r="C7408" t="s">
        <v>39</v>
      </c>
      <c r="E7408" t="str">
        <f t="shared" si="115"/>
        <v>90-120</v>
      </c>
    </row>
    <row r="7409" spans="1:5" x14ac:dyDescent="0.25">
      <c r="A7409">
        <v>118734240</v>
      </c>
      <c r="B7409">
        <v>149</v>
      </c>
      <c r="C7409" t="s">
        <v>39</v>
      </c>
      <c r="E7409" t="str">
        <f t="shared" si="115"/>
        <v>121-150</v>
      </c>
    </row>
    <row r="7410" spans="1:5" x14ac:dyDescent="0.25">
      <c r="A7410">
        <v>118734992</v>
      </c>
      <c r="B7410">
        <v>134</v>
      </c>
      <c r="C7410" t="s">
        <v>38</v>
      </c>
      <c r="E7410" t="str">
        <f t="shared" si="115"/>
        <v>121-150</v>
      </c>
    </row>
    <row r="7411" spans="1:5" x14ac:dyDescent="0.25">
      <c r="A7411">
        <v>118737278</v>
      </c>
      <c r="B7411">
        <v>90</v>
      </c>
      <c r="C7411" t="s">
        <v>39</v>
      </c>
      <c r="E7411" t="str">
        <f t="shared" si="115"/>
        <v>90-120</v>
      </c>
    </row>
    <row r="7412" spans="1:5" x14ac:dyDescent="0.25">
      <c r="A7412">
        <v>118740208</v>
      </c>
      <c r="B7412">
        <v>111</v>
      </c>
      <c r="C7412" t="s">
        <v>39</v>
      </c>
      <c r="E7412" t="str">
        <f t="shared" si="115"/>
        <v>90-120</v>
      </c>
    </row>
    <row r="7413" spans="1:5" x14ac:dyDescent="0.25">
      <c r="A7413">
        <v>118747702</v>
      </c>
      <c r="B7413">
        <v>150</v>
      </c>
      <c r="C7413" t="s">
        <v>39</v>
      </c>
      <c r="E7413" t="str">
        <f t="shared" si="115"/>
        <v>121-150</v>
      </c>
    </row>
    <row r="7414" spans="1:5" x14ac:dyDescent="0.25">
      <c r="A7414">
        <v>118749738</v>
      </c>
      <c r="B7414">
        <v>111</v>
      </c>
      <c r="C7414" t="s">
        <v>38</v>
      </c>
      <c r="D7414" s="32">
        <v>41841</v>
      </c>
      <c r="E7414" t="str">
        <f t="shared" si="115"/>
        <v>90-120</v>
      </c>
    </row>
    <row r="7415" spans="1:5" x14ac:dyDescent="0.25">
      <c r="A7415">
        <v>118749806</v>
      </c>
      <c r="B7415">
        <v>148</v>
      </c>
      <c r="C7415" t="s">
        <v>38</v>
      </c>
      <c r="E7415" t="str">
        <f t="shared" si="115"/>
        <v>121-150</v>
      </c>
    </row>
    <row r="7416" spans="1:5" x14ac:dyDescent="0.25">
      <c r="A7416">
        <v>118751160</v>
      </c>
      <c r="B7416">
        <v>118</v>
      </c>
      <c r="C7416" t="s">
        <v>38</v>
      </c>
      <c r="E7416" t="str">
        <f t="shared" si="115"/>
        <v>90-120</v>
      </c>
    </row>
    <row r="7417" spans="1:5" x14ac:dyDescent="0.25">
      <c r="A7417">
        <v>118751982</v>
      </c>
      <c r="B7417">
        <v>150</v>
      </c>
      <c r="C7417" t="s">
        <v>39</v>
      </c>
      <c r="E7417" t="str">
        <f t="shared" si="115"/>
        <v>121-150</v>
      </c>
    </row>
    <row r="7418" spans="1:5" x14ac:dyDescent="0.25">
      <c r="A7418">
        <v>118752604</v>
      </c>
      <c r="B7418">
        <v>150</v>
      </c>
      <c r="C7418" t="s">
        <v>38</v>
      </c>
      <c r="E7418" t="str">
        <f t="shared" si="115"/>
        <v>121-150</v>
      </c>
    </row>
    <row r="7419" spans="1:5" x14ac:dyDescent="0.25">
      <c r="A7419">
        <v>118752916</v>
      </c>
      <c r="B7419">
        <v>121</v>
      </c>
      <c r="C7419" t="s">
        <v>38</v>
      </c>
      <c r="E7419" t="str">
        <f t="shared" si="115"/>
        <v>121-150</v>
      </c>
    </row>
    <row r="7420" spans="1:5" x14ac:dyDescent="0.25">
      <c r="A7420">
        <v>118753384</v>
      </c>
      <c r="B7420">
        <v>103</v>
      </c>
      <c r="C7420" t="s">
        <v>38</v>
      </c>
      <c r="E7420" t="str">
        <f t="shared" si="115"/>
        <v>90-120</v>
      </c>
    </row>
    <row r="7421" spans="1:5" x14ac:dyDescent="0.25">
      <c r="A7421">
        <v>118754826</v>
      </c>
      <c r="B7421">
        <v>120</v>
      </c>
      <c r="C7421" t="s">
        <v>39</v>
      </c>
      <c r="E7421" t="str">
        <f t="shared" si="115"/>
        <v>90-120</v>
      </c>
    </row>
    <row r="7422" spans="1:5" x14ac:dyDescent="0.25">
      <c r="A7422">
        <v>118766328</v>
      </c>
      <c r="B7422">
        <v>136</v>
      </c>
      <c r="C7422" t="s">
        <v>40</v>
      </c>
      <c r="E7422" t="str">
        <f t="shared" si="115"/>
        <v>121-150</v>
      </c>
    </row>
    <row r="7423" spans="1:5" x14ac:dyDescent="0.25">
      <c r="A7423">
        <v>118772286</v>
      </c>
      <c r="B7423">
        <v>113</v>
      </c>
      <c r="C7423" t="s">
        <v>38</v>
      </c>
      <c r="E7423" t="str">
        <f t="shared" si="115"/>
        <v>90-120</v>
      </c>
    </row>
    <row r="7424" spans="1:5" x14ac:dyDescent="0.25">
      <c r="A7424">
        <v>118773514</v>
      </c>
      <c r="B7424">
        <v>148</v>
      </c>
      <c r="C7424" t="s">
        <v>39</v>
      </c>
      <c r="E7424" t="str">
        <f t="shared" si="115"/>
        <v>121-150</v>
      </c>
    </row>
    <row r="7425" spans="1:5" x14ac:dyDescent="0.25">
      <c r="A7425">
        <v>118775050</v>
      </c>
      <c r="B7425">
        <v>143</v>
      </c>
      <c r="C7425" t="s">
        <v>38</v>
      </c>
      <c r="D7425" s="32">
        <v>41867</v>
      </c>
      <c r="E7425" t="str">
        <f t="shared" si="115"/>
        <v>121-150</v>
      </c>
    </row>
    <row r="7426" spans="1:5" x14ac:dyDescent="0.25">
      <c r="A7426">
        <v>118775062</v>
      </c>
      <c r="B7426">
        <v>150</v>
      </c>
      <c r="C7426" t="s">
        <v>38</v>
      </c>
      <c r="E7426" t="str">
        <f t="shared" si="115"/>
        <v>121-150</v>
      </c>
    </row>
    <row r="7427" spans="1:5" x14ac:dyDescent="0.25">
      <c r="A7427">
        <v>118779240</v>
      </c>
      <c r="B7427">
        <v>150</v>
      </c>
      <c r="C7427" t="s">
        <v>39</v>
      </c>
      <c r="E7427" t="str">
        <f t="shared" ref="E7427:E7490" si="116">IF(B7427&lt;=120,"90-120","121-150")</f>
        <v>121-150</v>
      </c>
    </row>
    <row r="7428" spans="1:5" x14ac:dyDescent="0.25">
      <c r="A7428">
        <v>118779598</v>
      </c>
      <c r="B7428">
        <v>120</v>
      </c>
      <c r="C7428" t="s">
        <v>38</v>
      </c>
      <c r="E7428" t="str">
        <f t="shared" si="116"/>
        <v>90-120</v>
      </c>
    </row>
    <row r="7429" spans="1:5" x14ac:dyDescent="0.25">
      <c r="A7429">
        <v>118787398</v>
      </c>
      <c r="B7429">
        <v>133</v>
      </c>
      <c r="C7429" t="s">
        <v>38</v>
      </c>
      <c r="E7429" t="str">
        <f t="shared" si="116"/>
        <v>121-150</v>
      </c>
    </row>
    <row r="7430" spans="1:5" x14ac:dyDescent="0.25">
      <c r="A7430">
        <v>118791920</v>
      </c>
      <c r="B7430">
        <v>119</v>
      </c>
      <c r="C7430" t="s">
        <v>38</v>
      </c>
      <c r="E7430" t="str">
        <f t="shared" si="116"/>
        <v>90-120</v>
      </c>
    </row>
    <row r="7431" spans="1:5" x14ac:dyDescent="0.25">
      <c r="A7431">
        <v>118796434</v>
      </c>
      <c r="B7431">
        <v>127</v>
      </c>
      <c r="C7431" t="s">
        <v>40</v>
      </c>
      <c r="E7431" t="str">
        <f t="shared" si="116"/>
        <v>121-150</v>
      </c>
    </row>
    <row r="7432" spans="1:5" x14ac:dyDescent="0.25">
      <c r="A7432">
        <v>118797192</v>
      </c>
      <c r="B7432">
        <v>118</v>
      </c>
      <c r="C7432" t="s">
        <v>39</v>
      </c>
      <c r="E7432" t="str">
        <f t="shared" si="116"/>
        <v>90-120</v>
      </c>
    </row>
    <row r="7433" spans="1:5" x14ac:dyDescent="0.25">
      <c r="A7433">
        <v>118801470</v>
      </c>
      <c r="B7433">
        <v>149</v>
      </c>
      <c r="C7433" t="s">
        <v>39</v>
      </c>
      <c r="E7433" t="str">
        <f t="shared" si="116"/>
        <v>121-150</v>
      </c>
    </row>
    <row r="7434" spans="1:5" x14ac:dyDescent="0.25">
      <c r="A7434">
        <v>118805690</v>
      </c>
      <c r="B7434">
        <v>136</v>
      </c>
      <c r="C7434" t="s">
        <v>38</v>
      </c>
      <c r="E7434" t="str">
        <f t="shared" si="116"/>
        <v>121-150</v>
      </c>
    </row>
    <row r="7435" spans="1:5" x14ac:dyDescent="0.25">
      <c r="A7435">
        <v>118806854</v>
      </c>
      <c r="B7435">
        <v>149</v>
      </c>
      <c r="C7435" t="s">
        <v>39</v>
      </c>
      <c r="E7435" t="str">
        <f t="shared" si="116"/>
        <v>121-150</v>
      </c>
    </row>
    <row r="7436" spans="1:5" x14ac:dyDescent="0.25">
      <c r="A7436">
        <v>118806884</v>
      </c>
      <c r="B7436">
        <v>111</v>
      </c>
      <c r="C7436" t="s">
        <v>39</v>
      </c>
      <c r="E7436" t="str">
        <f t="shared" si="116"/>
        <v>90-120</v>
      </c>
    </row>
    <row r="7437" spans="1:5" x14ac:dyDescent="0.25">
      <c r="A7437">
        <v>118809382</v>
      </c>
      <c r="B7437">
        <v>141</v>
      </c>
      <c r="C7437" t="s">
        <v>38</v>
      </c>
      <c r="E7437" t="str">
        <f t="shared" si="116"/>
        <v>121-150</v>
      </c>
    </row>
    <row r="7438" spans="1:5" x14ac:dyDescent="0.25">
      <c r="A7438">
        <v>118814196</v>
      </c>
      <c r="B7438">
        <v>106</v>
      </c>
      <c r="C7438" t="s">
        <v>38</v>
      </c>
      <c r="E7438" t="str">
        <f t="shared" si="116"/>
        <v>90-120</v>
      </c>
    </row>
    <row r="7439" spans="1:5" x14ac:dyDescent="0.25">
      <c r="A7439">
        <v>118816244</v>
      </c>
      <c r="B7439">
        <v>96</v>
      </c>
      <c r="C7439" t="s">
        <v>38</v>
      </c>
      <c r="E7439" t="str">
        <f t="shared" si="116"/>
        <v>90-120</v>
      </c>
    </row>
    <row r="7440" spans="1:5" x14ac:dyDescent="0.25">
      <c r="A7440">
        <v>118818686</v>
      </c>
      <c r="B7440">
        <v>111</v>
      </c>
      <c r="C7440" t="s">
        <v>39</v>
      </c>
      <c r="E7440" t="str">
        <f t="shared" si="116"/>
        <v>90-120</v>
      </c>
    </row>
    <row r="7441" spans="1:5" x14ac:dyDescent="0.25">
      <c r="A7441">
        <v>118832052</v>
      </c>
      <c r="B7441">
        <v>97</v>
      </c>
      <c r="C7441" t="s">
        <v>39</v>
      </c>
      <c r="E7441" t="str">
        <f t="shared" si="116"/>
        <v>90-120</v>
      </c>
    </row>
    <row r="7442" spans="1:5" x14ac:dyDescent="0.25">
      <c r="A7442">
        <v>118835702</v>
      </c>
      <c r="B7442">
        <v>126</v>
      </c>
      <c r="C7442" t="s">
        <v>38</v>
      </c>
      <c r="D7442" s="32">
        <v>41848</v>
      </c>
      <c r="E7442" t="str">
        <f t="shared" si="116"/>
        <v>121-150</v>
      </c>
    </row>
    <row r="7443" spans="1:5" x14ac:dyDescent="0.25">
      <c r="A7443">
        <v>118835702</v>
      </c>
      <c r="B7443">
        <v>126</v>
      </c>
      <c r="C7443" t="s">
        <v>38</v>
      </c>
      <c r="D7443" s="32">
        <v>41848</v>
      </c>
      <c r="E7443" t="str">
        <f t="shared" si="116"/>
        <v>121-150</v>
      </c>
    </row>
    <row r="7444" spans="1:5" x14ac:dyDescent="0.25">
      <c r="A7444">
        <v>118839486</v>
      </c>
      <c r="B7444">
        <v>122</v>
      </c>
      <c r="C7444" t="s">
        <v>38</v>
      </c>
      <c r="D7444" s="32">
        <v>41855</v>
      </c>
      <c r="E7444" t="str">
        <f t="shared" si="116"/>
        <v>121-150</v>
      </c>
    </row>
    <row r="7445" spans="1:5" x14ac:dyDescent="0.25">
      <c r="A7445">
        <v>118847128</v>
      </c>
      <c r="B7445">
        <v>122</v>
      </c>
      <c r="C7445" t="s">
        <v>39</v>
      </c>
      <c r="E7445" t="str">
        <f t="shared" si="116"/>
        <v>121-150</v>
      </c>
    </row>
    <row r="7446" spans="1:5" x14ac:dyDescent="0.25">
      <c r="A7446">
        <v>118847362</v>
      </c>
      <c r="B7446">
        <v>141</v>
      </c>
      <c r="C7446" t="s">
        <v>39</v>
      </c>
      <c r="E7446" t="str">
        <f t="shared" si="116"/>
        <v>121-150</v>
      </c>
    </row>
    <row r="7447" spans="1:5" x14ac:dyDescent="0.25">
      <c r="A7447">
        <v>118848654</v>
      </c>
      <c r="B7447">
        <v>111</v>
      </c>
      <c r="C7447" t="s">
        <v>39</v>
      </c>
      <c r="E7447" t="str">
        <f t="shared" si="116"/>
        <v>90-120</v>
      </c>
    </row>
    <row r="7448" spans="1:5" x14ac:dyDescent="0.25">
      <c r="A7448">
        <v>118852070</v>
      </c>
      <c r="B7448">
        <v>139</v>
      </c>
      <c r="C7448" t="s">
        <v>39</v>
      </c>
      <c r="E7448" t="str">
        <f t="shared" si="116"/>
        <v>121-150</v>
      </c>
    </row>
    <row r="7449" spans="1:5" x14ac:dyDescent="0.25">
      <c r="A7449">
        <v>118855506</v>
      </c>
      <c r="B7449">
        <v>111</v>
      </c>
      <c r="C7449" t="s">
        <v>39</v>
      </c>
      <c r="E7449" t="str">
        <f t="shared" si="116"/>
        <v>90-120</v>
      </c>
    </row>
    <row r="7450" spans="1:5" x14ac:dyDescent="0.25">
      <c r="A7450">
        <v>118857132</v>
      </c>
      <c r="B7450">
        <v>111</v>
      </c>
      <c r="C7450" t="s">
        <v>39</v>
      </c>
      <c r="D7450" s="32">
        <v>41855</v>
      </c>
      <c r="E7450" t="str">
        <f t="shared" si="116"/>
        <v>90-120</v>
      </c>
    </row>
    <row r="7451" spans="1:5" x14ac:dyDescent="0.25">
      <c r="A7451">
        <v>118857132</v>
      </c>
      <c r="B7451">
        <v>111</v>
      </c>
      <c r="C7451" t="s">
        <v>39</v>
      </c>
      <c r="D7451" s="32">
        <v>41870</v>
      </c>
      <c r="E7451" t="str">
        <f t="shared" si="116"/>
        <v>90-120</v>
      </c>
    </row>
    <row r="7452" spans="1:5" x14ac:dyDescent="0.25">
      <c r="A7452">
        <v>118857132</v>
      </c>
      <c r="B7452">
        <v>111</v>
      </c>
      <c r="C7452" t="s">
        <v>39</v>
      </c>
      <c r="D7452" s="32">
        <v>41870</v>
      </c>
      <c r="E7452" t="str">
        <f t="shared" si="116"/>
        <v>90-120</v>
      </c>
    </row>
    <row r="7453" spans="1:5" x14ac:dyDescent="0.25">
      <c r="A7453">
        <v>118857132</v>
      </c>
      <c r="B7453">
        <v>111</v>
      </c>
      <c r="C7453" t="s">
        <v>39</v>
      </c>
      <c r="D7453" s="32">
        <v>41870</v>
      </c>
      <c r="E7453" t="str">
        <f t="shared" si="116"/>
        <v>90-120</v>
      </c>
    </row>
    <row r="7454" spans="1:5" x14ac:dyDescent="0.25">
      <c r="A7454">
        <v>118857132</v>
      </c>
      <c r="B7454">
        <v>111</v>
      </c>
      <c r="C7454" t="s">
        <v>39</v>
      </c>
      <c r="D7454" s="32">
        <v>41852</v>
      </c>
      <c r="E7454" t="str">
        <f t="shared" si="116"/>
        <v>90-120</v>
      </c>
    </row>
    <row r="7455" spans="1:5" x14ac:dyDescent="0.25">
      <c r="A7455">
        <v>118857132</v>
      </c>
      <c r="B7455">
        <v>111</v>
      </c>
      <c r="C7455" t="s">
        <v>39</v>
      </c>
      <c r="D7455" s="32">
        <v>41852</v>
      </c>
      <c r="E7455" t="str">
        <f t="shared" si="116"/>
        <v>90-120</v>
      </c>
    </row>
    <row r="7456" spans="1:5" x14ac:dyDescent="0.25">
      <c r="A7456">
        <v>118857132</v>
      </c>
      <c r="B7456">
        <v>111</v>
      </c>
      <c r="C7456" t="s">
        <v>39</v>
      </c>
      <c r="D7456" s="32">
        <v>41852</v>
      </c>
      <c r="E7456" t="str">
        <f t="shared" si="116"/>
        <v>90-120</v>
      </c>
    </row>
    <row r="7457" spans="1:5" x14ac:dyDescent="0.25">
      <c r="A7457">
        <v>118857132</v>
      </c>
      <c r="B7457">
        <v>111</v>
      </c>
      <c r="C7457" t="s">
        <v>39</v>
      </c>
      <c r="D7457" s="32">
        <v>41865</v>
      </c>
      <c r="E7457" t="str">
        <f t="shared" si="116"/>
        <v>90-120</v>
      </c>
    </row>
    <row r="7458" spans="1:5" x14ac:dyDescent="0.25">
      <c r="A7458">
        <v>118857132</v>
      </c>
      <c r="B7458">
        <v>111</v>
      </c>
      <c r="C7458" t="s">
        <v>39</v>
      </c>
      <c r="D7458" s="32">
        <v>41865</v>
      </c>
      <c r="E7458" t="str">
        <f t="shared" si="116"/>
        <v>90-120</v>
      </c>
    </row>
    <row r="7459" spans="1:5" x14ac:dyDescent="0.25">
      <c r="A7459">
        <v>118858270</v>
      </c>
      <c r="B7459">
        <v>97</v>
      </c>
      <c r="C7459" t="s">
        <v>39</v>
      </c>
      <c r="E7459" t="str">
        <f t="shared" si="116"/>
        <v>90-120</v>
      </c>
    </row>
    <row r="7460" spans="1:5" x14ac:dyDescent="0.25">
      <c r="A7460">
        <v>118859670</v>
      </c>
      <c r="B7460">
        <v>111</v>
      </c>
      <c r="C7460" t="s">
        <v>38</v>
      </c>
      <c r="D7460" s="32">
        <v>41844</v>
      </c>
      <c r="E7460" t="str">
        <f t="shared" si="116"/>
        <v>90-120</v>
      </c>
    </row>
    <row r="7461" spans="1:5" x14ac:dyDescent="0.25">
      <c r="A7461">
        <v>118863386</v>
      </c>
      <c r="B7461">
        <v>141</v>
      </c>
      <c r="C7461" t="s">
        <v>38</v>
      </c>
      <c r="E7461" t="str">
        <f t="shared" si="116"/>
        <v>121-150</v>
      </c>
    </row>
    <row r="7462" spans="1:5" x14ac:dyDescent="0.25">
      <c r="A7462">
        <v>118869772</v>
      </c>
      <c r="B7462">
        <v>92</v>
      </c>
      <c r="C7462" t="s">
        <v>39</v>
      </c>
      <c r="D7462" s="32">
        <v>41862</v>
      </c>
      <c r="E7462" t="str">
        <f t="shared" si="116"/>
        <v>90-120</v>
      </c>
    </row>
    <row r="7463" spans="1:5" x14ac:dyDescent="0.25">
      <c r="A7463">
        <v>118870412</v>
      </c>
      <c r="B7463">
        <v>141</v>
      </c>
      <c r="C7463" t="s">
        <v>40</v>
      </c>
      <c r="E7463" t="str">
        <f t="shared" si="116"/>
        <v>121-150</v>
      </c>
    </row>
    <row r="7464" spans="1:5" x14ac:dyDescent="0.25">
      <c r="A7464">
        <v>118871544</v>
      </c>
      <c r="B7464">
        <v>92</v>
      </c>
      <c r="C7464" t="s">
        <v>39</v>
      </c>
      <c r="E7464" t="str">
        <f t="shared" si="116"/>
        <v>90-120</v>
      </c>
    </row>
    <row r="7465" spans="1:5" x14ac:dyDescent="0.25">
      <c r="A7465">
        <v>118874212</v>
      </c>
      <c r="B7465">
        <v>127</v>
      </c>
      <c r="C7465" t="s">
        <v>38</v>
      </c>
      <c r="E7465" t="str">
        <f t="shared" si="116"/>
        <v>121-150</v>
      </c>
    </row>
    <row r="7466" spans="1:5" x14ac:dyDescent="0.25">
      <c r="A7466">
        <v>118874930</v>
      </c>
      <c r="B7466">
        <v>91</v>
      </c>
      <c r="C7466" t="s">
        <v>39</v>
      </c>
      <c r="E7466" t="str">
        <f t="shared" si="116"/>
        <v>90-120</v>
      </c>
    </row>
    <row r="7467" spans="1:5" x14ac:dyDescent="0.25">
      <c r="A7467">
        <v>118875596</v>
      </c>
      <c r="B7467">
        <v>97</v>
      </c>
      <c r="C7467" t="s">
        <v>38</v>
      </c>
      <c r="E7467" t="str">
        <f t="shared" si="116"/>
        <v>90-120</v>
      </c>
    </row>
    <row r="7468" spans="1:5" x14ac:dyDescent="0.25">
      <c r="A7468">
        <v>118876930</v>
      </c>
      <c r="B7468">
        <v>121</v>
      </c>
      <c r="C7468" t="s">
        <v>38</v>
      </c>
      <c r="E7468" t="str">
        <f t="shared" si="116"/>
        <v>121-150</v>
      </c>
    </row>
    <row r="7469" spans="1:5" x14ac:dyDescent="0.25">
      <c r="A7469">
        <v>118878108</v>
      </c>
      <c r="B7469">
        <v>120</v>
      </c>
      <c r="C7469" t="s">
        <v>38</v>
      </c>
      <c r="E7469" t="str">
        <f t="shared" si="116"/>
        <v>90-120</v>
      </c>
    </row>
    <row r="7470" spans="1:5" x14ac:dyDescent="0.25">
      <c r="A7470">
        <v>118878510</v>
      </c>
      <c r="B7470">
        <v>91</v>
      </c>
      <c r="C7470" t="s">
        <v>40</v>
      </c>
      <c r="E7470" t="str">
        <f t="shared" si="116"/>
        <v>90-120</v>
      </c>
    </row>
    <row r="7471" spans="1:5" x14ac:dyDescent="0.25">
      <c r="A7471">
        <v>118882112</v>
      </c>
      <c r="B7471">
        <v>92</v>
      </c>
      <c r="C7471" t="s">
        <v>38</v>
      </c>
      <c r="D7471" s="32">
        <v>41843</v>
      </c>
      <c r="E7471" t="str">
        <f t="shared" si="116"/>
        <v>90-120</v>
      </c>
    </row>
    <row r="7472" spans="1:5" x14ac:dyDescent="0.25">
      <c r="A7472">
        <v>118882112</v>
      </c>
      <c r="B7472">
        <v>92</v>
      </c>
      <c r="C7472" t="s">
        <v>38</v>
      </c>
      <c r="D7472" s="32">
        <v>41842</v>
      </c>
      <c r="E7472" t="str">
        <f t="shared" si="116"/>
        <v>90-120</v>
      </c>
    </row>
    <row r="7473" spans="1:5" x14ac:dyDescent="0.25">
      <c r="A7473">
        <v>118886990</v>
      </c>
      <c r="B7473">
        <v>91</v>
      </c>
      <c r="C7473" t="s">
        <v>40</v>
      </c>
      <c r="E7473" t="str">
        <f t="shared" si="116"/>
        <v>90-120</v>
      </c>
    </row>
    <row r="7474" spans="1:5" x14ac:dyDescent="0.25">
      <c r="A7474">
        <v>118891668</v>
      </c>
      <c r="B7474">
        <v>127</v>
      </c>
      <c r="C7474" t="s">
        <v>39</v>
      </c>
      <c r="E7474" t="str">
        <f t="shared" si="116"/>
        <v>121-150</v>
      </c>
    </row>
    <row r="7475" spans="1:5" x14ac:dyDescent="0.25">
      <c r="A7475">
        <v>118893438</v>
      </c>
      <c r="B7475">
        <v>92</v>
      </c>
      <c r="C7475" t="s">
        <v>39</v>
      </c>
      <c r="E7475" t="str">
        <f t="shared" si="116"/>
        <v>90-120</v>
      </c>
    </row>
    <row r="7476" spans="1:5" x14ac:dyDescent="0.25">
      <c r="A7476">
        <v>118901662</v>
      </c>
      <c r="B7476">
        <v>92</v>
      </c>
      <c r="C7476" t="s">
        <v>38</v>
      </c>
      <c r="E7476" t="str">
        <f t="shared" si="116"/>
        <v>90-120</v>
      </c>
    </row>
    <row r="7477" spans="1:5" x14ac:dyDescent="0.25">
      <c r="A7477">
        <v>118908808</v>
      </c>
      <c r="B7477">
        <v>141</v>
      </c>
      <c r="C7477" t="s">
        <v>38</v>
      </c>
      <c r="D7477" s="32">
        <v>41849</v>
      </c>
      <c r="E7477" t="str">
        <f t="shared" si="116"/>
        <v>121-150</v>
      </c>
    </row>
    <row r="7478" spans="1:5" x14ac:dyDescent="0.25">
      <c r="A7478">
        <v>118911620</v>
      </c>
      <c r="B7478">
        <v>120</v>
      </c>
      <c r="C7478" t="s">
        <v>40</v>
      </c>
      <c r="E7478" t="str">
        <f t="shared" si="116"/>
        <v>90-120</v>
      </c>
    </row>
    <row r="7479" spans="1:5" x14ac:dyDescent="0.25">
      <c r="A7479">
        <v>118917792</v>
      </c>
      <c r="B7479">
        <v>120</v>
      </c>
      <c r="C7479" t="s">
        <v>40</v>
      </c>
      <c r="E7479" t="str">
        <f t="shared" si="116"/>
        <v>90-120</v>
      </c>
    </row>
    <row r="7480" spans="1:5" x14ac:dyDescent="0.25">
      <c r="A7480">
        <v>118918302</v>
      </c>
      <c r="B7480">
        <v>91</v>
      </c>
      <c r="C7480" t="s">
        <v>39</v>
      </c>
      <c r="D7480" s="32">
        <v>41843</v>
      </c>
      <c r="E7480" t="str">
        <f t="shared" si="116"/>
        <v>90-120</v>
      </c>
    </row>
    <row r="7481" spans="1:5" x14ac:dyDescent="0.25">
      <c r="A7481">
        <v>118919630</v>
      </c>
      <c r="B7481">
        <v>150</v>
      </c>
      <c r="C7481" t="s">
        <v>38</v>
      </c>
      <c r="E7481" t="str">
        <f t="shared" si="116"/>
        <v>121-150</v>
      </c>
    </row>
    <row r="7482" spans="1:5" x14ac:dyDescent="0.25">
      <c r="A7482">
        <v>118920844</v>
      </c>
      <c r="B7482">
        <v>90</v>
      </c>
      <c r="C7482" t="s">
        <v>39</v>
      </c>
      <c r="E7482" t="str">
        <f t="shared" si="116"/>
        <v>90-120</v>
      </c>
    </row>
    <row r="7483" spans="1:5" x14ac:dyDescent="0.25">
      <c r="A7483">
        <v>118921318</v>
      </c>
      <c r="B7483">
        <v>150</v>
      </c>
      <c r="C7483" t="s">
        <v>39</v>
      </c>
      <c r="E7483" t="str">
        <f t="shared" si="116"/>
        <v>121-150</v>
      </c>
    </row>
    <row r="7484" spans="1:5" x14ac:dyDescent="0.25">
      <c r="A7484">
        <v>118921722</v>
      </c>
      <c r="B7484">
        <v>150</v>
      </c>
      <c r="C7484" t="s">
        <v>38</v>
      </c>
      <c r="D7484" s="32">
        <v>41841</v>
      </c>
      <c r="E7484" t="str">
        <f t="shared" si="116"/>
        <v>121-150</v>
      </c>
    </row>
    <row r="7485" spans="1:5" x14ac:dyDescent="0.25">
      <c r="A7485">
        <v>118924414</v>
      </c>
      <c r="B7485">
        <v>90</v>
      </c>
      <c r="C7485" t="s">
        <v>39</v>
      </c>
      <c r="E7485" t="str">
        <f t="shared" si="116"/>
        <v>90-120</v>
      </c>
    </row>
    <row r="7486" spans="1:5" x14ac:dyDescent="0.25">
      <c r="A7486">
        <v>118924836</v>
      </c>
      <c r="B7486">
        <v>149</v>
      </c>
      <c r="C7486" t="s">
        <v>39</v>
      </c>
      <c r="E7486" t="str">
        <f t="shared" si="116"/>
        <v>121-150</v>
      </c>
    </row>
    <row r="7487" spans="1:5" x14ac:dyDescent="0.25">
      <c r="A7487">
        <v>118928490</v>
      </c>
      <c r="B7487">
        <v>119</v>
      </c>
      <c r="C7487" t="s">
        <v>39</v>
      </c>
      <c r="E7487" t="str">
        <f t="shared" si="116"/>
        <v>90-120</v>
      </c>
    </row>
    <row r="7488" spans="1:5" x14ac:dyDescent="0.25">
      <c r="A7488">
        <v>118930770</v>
      </c>
      <c r="B7488">
        <v>91</v>
      </c>
      <c r="C7488" t="s">
        <v>39</v>
      </c>
      <c r="E7488" t="str">
        <f t="shared" si="116"/>
        <v>90-120</v>
      </c>
    </row>
    <row r="7489" spans="1:5" x14ac:dyDescent="0.25">
      <c r="A7489">
        <v>118931248</v>
      </c>
      <c r="B7489">
        <v>122</v>
      </c>
      <c r="C7489" t="s">
        <v>39</v>
      </c>
      <c r="D7489" s="32">
        <v>41850</v>
      </c>
      <c r="E7489" t="str">
        <f t="shared" si="116"/>
        <v>121-150</v>
      </c>
    </row>
    <row r="7490" spans="1:5" x14ac:dyDescent="0.25">
      <c r="A7490">
        <v>118932048</v>
      </c>
      <c r="B7490">
        <v>111</v>
      </c>
      <c r="C7490" t="s">
        <v>39</v>
      </c>
      <c r="E7490" t="str">
        <f t="shared" si="116"/>
        <v>90-120</v>
      </c>
    </row>
    <row r="7491" spans="1:5" x14ac:dyDescent="0.25">
      <c r="A7491">
        <v>118932406</v>
      </c>
      <c r="B7491">
        <v>111</v>
      </c>
      <c r="C7491" t="s">
        <v>38</v>
      </c>
      <c r="E7491" t="str">
        <f t="shared" ref="E7491:E7554" si="117">IF(B7491&lt;=120,"90-120","121-150")</f>
        <v>90-120</v>
      </c>
    </row>
    <row r="7492" spans="1:5" x14ac:dyDescent="0.25">
      <c r="A7492">
        <v>118935530</v>
      </c>
      <c r="B7492">
        <v>126</v>
      </c>
      <c r="C7492" t="s">
        <v>39</v>
      </c>
      <c r="E7492" t="str">
        <f t="shared" si="117"/>
        <v>121-150</v>
      </c>
    </row>
    <row r="7493" spans="1:5" x14ac:dyDescent="0.25">
      <c r="A7493">
        <v>118936874</v>
      </c>
      <c r="B7493">
        <v>119</v>
      </c>
      <c r="C7493" t="s">
        <v>38</v>
      </c>
      <c r="E7493" t="str">
        <f t="shared" si="117"/>
        <v>90-120</v>
      </c>
    </row>
    <row r="7494" spans="1:5" x14ac:dyDescent="0.25">
      <c r="A7494">
        <v>118936944</v>
      </c>
      <c r="B7494">
        <v>119</v>
      </c>
      <c r="C7494" t="s">
        <v>39</v>
      </c>
      <c r="E7494" t="str">
        <f t="shared" si="117"/>
        <v>90-120</v>
      </c>
    </row>
    <row r="7495" spans="1:5" x14ac:dyDescent="0.25">
      <c r="A7495">
        <v>118943552</v>
      </c>
      <c r="B7495">
        <v>120</v>
      </c>
      <c r="C7495" t="s">
        <v>39</v>
      </c>
      <c r="E7495" t="str">
        <f t="shared" si="117"/>
        <v>90-120</v>
      </c>
    </row>
    <row r="7496" spans="1:5" x14ac:dyDescent="0.25">
      <c r="A7496">
        <v>118946340</v>
      </c>
      <c r="B7496">
        <v>141</v>
      </c>
      <c r="C7496" t="s">
        <v>38</v>
      </c>
      <c r="E7496" t="str">
        <f t="shared" si="117"/>
        <v>121-150</v>
      </c>
    </row>
    <row r="7497" spans="1:5" x14ac:dyDescent="0.25">
      <c r="A7497">
        <v>118952760</v>
      </c>
      <c r="B7497">
        <v>92</v>
      </c>
      <c r="C7497" t="s">
        <v>38</v>
      </c>
      <c r="E7497" t="str">
        <f t="shared" si="117"/>
        <v>90-120</v>
      </c>
    </row>
    <row r="7498" spans="1:5" x14ac:dyDescent="0.25">
      <c r="A7498">
        <v>118957122</v>
      </c>
      <c r="B7498">
        <v>122</v>
      </c>
      <c r="C7498" t="s">
        <v>38</v>
      </c>
      <c r="E7498" t="str">
        <f t="shared" si="117"/>
        <v>121-150</v>
      </c>
    </row>
    <row r="7499" spans="1:5" x14ac:dyDescent="0.25">
      <c r="A7499">
        <v>118958352</v>
      </c>
      <c r="B7499">
        <v>122</v>
      </c>
      <c r="C7499" t="s">
        <v>40</v>
      </c>
      <c r="E7499" t="str">
        <f t="shared" si="117"/>
        <v>121-150</v>
      </c>
    </row>
    <row r="7500" spans="1:5" x14ac:dyDescent="0.25">
      <c r="A7500">
        <v>118961412</v>
      </c>
      <c r="B7500">
        <v>119</v>
      </c>
      <c r="C7500" t="s">
        <v>40</v>
      </c>
      <c r="E7500" t="str">
        <f t="shared" si="117"/>
        <v>90-120</v>
      </c>
    </row>
    <row r="7501" spans="1:5" x14ac:dyDescent="0.25">
      <c r="A7501">
        <v>118965178</v>
      </c>
      <c r="B7501">
        <v>150</v>
      </c>
      <c r="C7501" t="s">
        <v>40</v>
      </c>
      <c r="E7501" t="str">
        <f t="shared" si="117"/>
        <v>121-150</v>
      </c>
    </row>
    <row r="7502" spans="1:5" x14ac:dyDescent="0.25">
      <c r="A7502">
        <v>118966770</v>
      </c>
      <c r="B7502">
        <v>119</v>
      </c>
      <c r="C7502" t="s">
        <v>39</v>
      </c>
      <c r="E7502" t="str">
        <f t="shared" si="117"/>
        <v>90-120</v>
      </c>
    </row>
    <row r="7503" spans="1:5" x14ac:dyDescent="0.25">
      <c r="A7503">
        <v>118970086</v>
      </c>
      <c r="B7503">
        <v>90</v>
      </c>
      <c r="C7503" t="s">
        <v>39</v>
      </c>
      <c r="E7503" t="str">
        <f t="shared" si="117"/>
        <v>90-120</v>
      </c>
    </row>
    <row r="7504" spans="1:5" x14ac:dyDescent="0.25">
      <c r="A7504">
        <v>118970268</v>
      </c>
      <c r="B7504">
        <v>136</v>
      </c>
      <c r="C7504" t="s">
        <v>39</v>
      </c>
      <c r="E7504" t="str">
        <f t="shared" si="117"/>
        <v>121-150</v>
      </c>
    </row>
    <row r="7505" spans="1:5" x14ac:dyDescent="0.25">
      <c r="A7505">
        <v>118975160</v>
      </c>
      <c r="B7505">
        <v>90</v>
      </c>
      <c r="C7505" t="s">
        <v>38</v>
      </c>
      <c r="D7505" s="32">
        <v>41850</v>
      </c>
      <c r="E7505" t="str">
        <f t="shared" si="117"/>
        <v>90-120</v>
      </c>
    </row>
    <row r="7506" spans="1:5" x14ac:dyDescent="0.25">
      <c r="A7506">
        <v>118978342</v>
      </c>
      <c r="B7506">
        <v>147</v>
      </c>
      <c r="C7506" t="s">
        <v>38</v>
      </c>
      <c r="E7506" t="str">
        <f t="shared" si="117"/>
        <v>121-150</v>
      </c>
    </row>
    <row r="7507" spans="1:5" x14ac:dyDescent="0.25">
      <c r="A7507">
        <v>118983994</v>
      </c>
      <c r="B7507">
        <v>147</v>
      </c>
      <c r="C7507" t="s">
        <v>39</v>
      </c>
      <c r="E7507" t="str">
        <f t="shared" si="117"/>
        <v>121-150</v>
      </c>
    </row>
    <row r="7508" spans="1:5" x14ac:dyDescent="0.25">
      <c r="A7508">
        <v>118984956</v>
      </c>
      <c r="B7508">
        <v>90</v>
      </c>
      <c r="C7508" t="s">
        <v>38</v>
      </c>
      <c r="E7508" t="str">
        <f t="shared" si="117"/>
        <v>90-120</v>
      </c>
    </row>
    <row r="7509" spans="1:5" x14ac:dyDescent="0.25">
      <c r="A7509">
        <v>118987146</v>
      </c>
      <c r="B7509">
        <v>148</v>
      </c>
      <c r="C7509" t="s">
        <v>39</v>
      </c>
      <c r="E7509" t="str">
        <f t="shared" si="117"/>
        <v>121-150</v>
      </c>
    </row>
    <row r="7510" spans="1:5" x14ac:dyDescent="0.25">
      <c r="A7510">
        <v>118987328</v>
      </c>
      <c r="B7510">
        <v>149</v>
      </c>
      <c r="C7510" t="s">
        <v>40</v>
      </c>
      <c r="E7510" t="str">
        <f t="shared" si="117"/>
        <v>121-150</v>
      </c>
    </row>
    <row r="7511" spans="1:5" x14ac:dyDescent="0.25">
      <c r="A7511">
        <v>118989468</v>
      </c>
      <c r="B7511">
        <v>117</v>
      </c>
      <c r="C7511" t="s">
        <v>40</v>
      </c>
      <c r="E7511" t="str">
        <f t="shared" si="117"/>
        <v>90-120</v>
      </c>
    </row>
    <row r="7512" spans="1:5" x14ac:dyDescent="0.25">
      <c r="A7512">
        <v>118989822</v>
      </c>
      <c r="B7512">
        <v>118</v>
      </c>
      <c r="C7512" t="s">
        <v>38</v>
      </c>
      <c r="E7512" t="str">
        <f t="shared" si="117"/>
        <v>90-120</v>
      </c>
    </row>
    <row r="7513" spans="1:5" x14ac:dyDescent="0.25">
      <c r="A7513">
        <v>118990128</v>
      </c>
      <c r="B7513">
        <v>120</v>
      </c>
      <c r="C7513" t="s">
        <v>38</v>
      </c>
      <c r="E7513" t="str">
        <f t="shared" si="117"/>
        <v>90-120</v>
      </c>
    </row>
    <row r="7514" spans="1:5" x14ac:dyDescent="0.25">
      <c r="A7514">
        <v>119000340</v>
      </c>
      <c r="B7514">
        <v>92</v>
      </c>
      <c r="C7514" t="s">
        <v>38</v>
      </c>
      <c r="E7514" t="str">
        <f t="shared" si="117"/>
        <v>90-120</v>
      </c>
    </row>
    <row r="7515" spans="1:5" x14ac:dyDescent="0.25">
      <c r="A7515">
        <v>119002502</v>
      </c>
      <c r="B7515">
        <v>146</v>
      </c>
      <c r="C7515" t="s">
        <v>38</v>
      </c>
      <c r="D7515" s="32">
        <v>41848</v>
      </c>
      <c r="E7515" t="str">
        <f t="shared" si="117"/>
        <v>121-150</v>
      </c>
    </row>
    <row r="7516" spans="1:5" x14ac:dyDescent="0.25">
      <c r="A7516">
        <v>119002670</v>
      </c>
      <c r="B7516">
        <v>118</v>
      </c>
      <c r="C7516" t="s">
        <v>38</v>
      </c>
      <c r="E7516" t="str">
        <f t="shared" si="117"/>
        <v>90-120</v>
      </c>
    </row>
    <row r="7517" spans="1:5" x14ac:dyDescent="0.25">
      <c r="A7517">
        <v>119005468</v>
      </c>
      <c r="B7517">
        <v>92</v>
      </c>
      <c r="C7517" t="s">
        <v>38</v>
      </c>
      <c r="E7517" t="str">
        <f t="shared" si="117"/>
        <v>90-120</v>
      </c>
    </row>
    <row r="7518" spans="1:5" x14ac:dyDescent="0.25">
      <c r="A7518">
        <v>119010714</v>
      </c>
      <c r="B7518">
        <v>117</v>
      </c>
      <c r="C7518" t="s">
        <v>39</v>
      </c>
      <c r="D7518" s="32">
        <v>41862</v>
      </c>
      <c r="E7518" t="str">
        <f t="shared" si="117"/>
        <v>90-120</v>
      </c>
    </row>
    <row r="7519" spans="1:5" x14ac:dyDescent="0.25">
      <c r="A7519">
        <v>119010714</v>
      </c>
      <c r="B7519">
        <v>117</v>
      </c>
      <c r="C7519" t="s">
        <v>39</v>
      </c>
      <c r="D7519" s="32">
        <v>41857</v>
      </c>
      <c r="E7519" t="str">
        <f t="shared" si="117"/>
        <v>90-120</v>
      </c>
    </row>
    <row r="7520" spans="1:5" x14ac:dyDescent="0.25">
      <c r="A7520">
        <v>119013392</v>
      </c>
      <c r="B7520">
        <v>119</v>
      </c>
      <c r="C7520" t="s">
        <v>39</v>
      </c>
      <c r="E7520" t="str">
        <f t="shared" si="117"/>
        <v>90-120</v>
      </c>
    </row>
    <row r="7521" spans="1:5" x14ac:dyDescent="0.25">
      <c r="A7521">
        <v>119027414</v>
      </c>
      <c r="B7521">
        <v>150</v>
      </c>
      <c r="C7521" t="s">
        <v>38</v>
      </c>
      <c r="E7521" t="str">
        <f t="shared" si="117"/>
        <v>121-150</v>
      </c>
    </row>
    <row r="7522" spans="1:5" x14ac:dyDescent="0.25">
      <c r="A7522">
        <v>119027416</v>
      </c>
      <c r="B7522">
        <v>120</v>
      </c>
      <c r="C7522" t="s">
        <v>38</v>
      </c>
      <c r="E7522" t="str">
        <f t="shared" si="117"/>
        <v>90-120</v>
      </c>
    </row>
    <row r="7523" spans="1:5" x14ac:dyDescent="0.25">
      <c r="A7523">
        <v>119028406</v>
      </c>
      <c r="B7523">
        <v>150</v>
      </c>
      <c r="C7523" t="s">
        <v>38</v>
      </c>
      <c r="D7523" s="32">
        <v>41849</v>
      </c>
      <c r="E7523" t="str">
        <f t="shared" si="117"/>
        <v>121-150</v>
      </c>
    </row>
    <row r="7524" spans="1:5" x14ac:dyDescent="0.25">
      <c r="A7524">
        <v>119030450</v>
      </c>
      <c r="B7524">
        <v>121</v>
      </c>
      <c r="C7524" t="s">
        <v>38</v>
      </c>
      <c r="D7524" s="32">
        <v>41869</v>
      </c>
      <c r="E7524" t="str">
        <f t="shared" si="117"/>
        <v>121-150</v>
      </c>
    </row>
    <row r="7525" spans="1:5" x14ac:dyDescent="0.25">
      <c r="A7525">
        <v>119031280</v>
      </c>
      <c r="B7525">
        <v>143</v>
      </c>
      <c r="C7525" t="s">
        <v>40</v>
      </c>
      <c r="E7525" t="str">
        <f t="shared" si="117"/>
        <v>121-150</v>
      </c>
    </row>
    <row r="7526" spans="1:5" x14ac:dyDescent="0.25">
      <c r="A7526">
        <v>119033502</v>
      </c>
      <c r="B7526">
        <v>122</v>
      </c>
      <c r="C7526" t="s">
        <v>39</v>
      </c>
      <c r="E7526" t="str">
        <f t="shared" si="117"/>
        <v>121-150</v>
      </c>
    </row>
    <row r="7527" spans="1:5" x14ac:dyDescent="0.25">
      <c r="A7527">
        <v>119033720</v>
      </c>
      <c r="B7527">
        <v>90</v>
      </c>
      <c r="C7527" t="s">
        <v>38</v>
      </c>
      <c r="E7527" t="str">
        <f t="shared" si="117"/>
        <v>90-120</v>
      </c>
    </row>
    <row r="7528" spans="1:5" x14ac:dyDescent="0.25">
      <c r="A7528">
        <v>119035022</v>
      </c>
      <c r="B7528">
        <v>91</v>
      </c>
      <c r="C7528" t="s">
        <v>39</v>
      </c>
      <c r="E7528" t="str">
        <f t="shared" si="117"/>
        <v>90-120</v>
      </c>
    </row>
    <row r="7529" spans="1:5" x14ac:dyDescent="0.25">
      <c r="A7529">
        <v>119035578</v>
      </c>
      <c r="B7529">
        <v>150</v>
      </c>
      <c r="C7529" t="s">
        <v>39</v>
      </c>
      <c r="E7529" t="str">
        <f t="shared" si="117"/>
        <v>121-150</v>
      </c>
    </row>
    <row r="7530" spans="1:5" x14ac:dyDescent="0.25">
      <c r="A7530">
        <v>119035990</v>
      </c>
      <c r="B7530">
        <v>141</v>
      </c>
      <c r="C7530" t="s">
        <v>40</v>
      </c>
      <c r="E7530" t="str">
        <f t="shared" si="117"/>
        <v>121-150</v>
      </c>
    </row>
    <row r="7531" spans="1:5" x14ac:dyDescent="0.25">
      <c r="A7531">
        <v>119040972</v>
      </c>
      <c r="B7531">
        <v>119</v>
      </c>
      <c r="C7531" t="s">
        <v>38</v>
      </c>
      <c r="D7531" s="32">
        <v>41843</v>
      </c>
      <c r="E7531" t="str">
        <f t="shared" si="117"/>
        <v>90-120</v>
      </c>
    </row>
    <row r="7532" spans="1:5" x14ac:dyDescent="0.25">
      <c r="A7532">
        <v>119040972</v>
      </c>
      <c r="B7532">
        <v>119</v>
      </c>
      <c r="C7532" t="s">
        <v>38</v>
      </c>
      <c r="D7532" s="32">
        <v>41843</v>
      </c>
      <c r="E7532" t="str">
        <f t="shared" si="117"/>
        <v>90-120</v>
      </c>
    </row>
    <row r="7533" spans="1:5" x14ac:dyDescent="0.25">
      <c r="A7533">
        <v>119040972</v>
      </c>
      <c r="B7533">
        <v>119</v>
      </c>
      <c r="C7533" t="s">
        <v>38</v>
      </c>
      <c r="D7533" s="32">
        <v>41843</v>
      </c>
      <c r="E7533" t="str">
        <f t="shared" si="117"/>
        <v>90-120</v>
      </c>
    </row>
    <row r="7534" spans="1:5" x14ac:dyDescent="0.25">
      <c r="A7534">
        <v>119042590</v>
      </c>
      <c r="B7534">
        <v>121</v>
      </c>
      <c r="C7534" t="s">
        <v>38</v>
      </c>
      <c r="E7534" t="str">
        <f t="shared" si="117"/>
        <v>121-150</v>
      </c>
    </row>
    <row r="7535" spans="1:5" x14ac:dyDescent="0.25">
      <c r="A7535">
        <v>119042846</v>
      </c>
      <c r="B7535">
        <v>142</v>
      </c>
      <c r="C7535" t="s">
        <v>39</v>
      </c>
      <c r="E7535" t="str">
        <f t="shared" si="117"/>
        <v>121-150</v>
      </c>
    </row>
    <row r="7536" spans="1:5" x14ac:dyDescent="0.25">
      <c r="A7536">
        <v>119043110</v>
      </c>
      <c r="B7536">
        <v>148</v>
      </c>
      <c r="C7536" t="s">
        <v>39</v>
      </c>
      <c r="E7536" t="str">
        <f t="shared" si="117"/>
        <v>121-150</v>
      </c>
    </row>
    <row r="7537" spans="1:5" x14ac:dyDescent="0.25">
      <c r="A7537">
        <v>119044918</v>
      </c>
      <c r="B7537">
        <v>149</v>
      </c>
      <c r="C7537" t="s">
        <v>38</v>
      </c>
      <c r="E7537" t="str">
        <f t="shared" si="117"/>
        <v>121-150</v>
      </c>
    </row>
    <row r="7538" spans="1:5" x14ac:dyDescent="0.25">
      <c r="A7538">
        <v>119045522</v>
      </c>
      <c r="B7538">
        <v>142</v>
      </c>
      <c r="C7538" t="s">
        <v>39</v>
      </c>
      <c r="E7538" t="str">
        <f t="shared" si="117"/>
        <v>121-150</v>
      </c>
    </row>
    <row r="7539" spans="1:5" x14ac:dyDescent="0.25">
      <c r="A7539">
        <v>119046776</v>
      </c>
      <c r="B7539">
        <v>113</v>
      </c>
      <c r="C7539" t="s">
        <v>39</v>
      </c>
      <c r="E7539" t="str">
        <f t="shared" si="117"/>
        <v>90-120</v>
      </c>
    </row>
    <row r="7540" spans="1:5" x14ac:dyDescent="0.25">
      <c r="A7540">
        <v>119047808</v>
      </c>
      <c r="B7540">
        <v>118</v>
      </c>
      <c r="C7540" t="s">
        <v>39</v>
      </c>
      <c r="E7540" t="str">
        <f t="shared" si="117"/>
        <v>90-120</v>
      </c>
    </row>
    <row r="7541" spans="1:5" x14ac:dyDescent="0.25">
      <c r="A7541">
        <v>119049296</v>
      </c>
      <c r="B7541">
        <v>148</v>
      </c>
      <c r="C7541" t="s">
        <v>38</v>
      </c>
      <c r="E7541" t="str">
        <f t="shared" si="117"/>
        <v>121-150</v>
      </c>
    </row>
    <row r="7542" spans="1:5" x14ac:dyDescent="0.25">
      <c r="A7542">
        <v>119051456</v>
      </c>
      <c r="B7542">
        <v>112</v>
      </c>
      <c r="C7542" t="s">
        <v>38</v>
      </c>
      <c r="E7542" t="str">
        <f t="shared" si="117"/>
        <v>90-120</v>
      </c>
    </row>
    <row r="7543" spans="1:5" x14ac:dyDescent="0.25">
      <c r="A7543">
        <v>119054738</v>
      </c>
      <c r="B7543">
        <v>90</v>
      </c>
      <c r="C7543" t="s">
        <v>40</v>
      </c>
      <c r="E7543" t="str">
        <f t="shared" si="117"/>
        <v>90-120</v>
      </c>
    </row>
    <row r="7544" spans="1:5" x14ac:dyDescent="0.25">
      <c r="A7544">
        <v>119056340</v>
      </c>
      <c r="B7544">
        <v>120</v>
      </c>
      <c r="C7544" t="s">
        <v>39</v>
      </c>
      <c r="E7544" t="str">
        <f t="shared" si="117"/>
        <v>90-120</v>
      </c>
    </row>
    <row r="7545" spans="1:5" x14ac:dyDescent="0.25">
      <c r="A7545">
        <v>119058142</v>
      </c>
      <c r="B7545">
        <v>150</v>
      </c>
      <c r="C7545" t="s">
        <v>39</v>
      </c>
      <c r="D7545" s="32">
        <v>41865</v>
      </c>
      <c r="E7545" t="str">
        <f t="shared" si="117"/>
        <v>121-150</v>
      </c>
    </row>
    <row r="7546" spans="1:5" x14ac:dyDescent="0.25">
      <c r="A7546">
        <v>119060550</v>
      </c>
      <c r="B7546">
        <v>119</v>
      </c>
      <c r="C7546" t="s">
        <v>40</v>
      </c>
      <c r="E7546" t="str">
        <f t="shared" si="117"/>
        <v>90-120</v>
      </c>
    </row>
    <row r="7547" spans="1:5" x14ac:dyDescent="0.25">
      <c r="A7547">
        <v>119064572</v>
      </c>
      <c r="B7547">
        <v>150</v>
      </c>
      <c r="C7547" t="s">
        <v>38</v>
      </c>
      <c r="E7547" t="str">
        <f t="shared" si="117"/>
        <v>121-150</v>
      </c>
    </row>
    <row r="7548" spans="1:5" x14ac:dyDescent="0.25">
      <c r="A7548">
        <v>119066402</v>
      </c>
      <c r="B7548">
        <v>120</v>
      </c>
      <c r="C7548" t="s">
        <v>38</v>
      </c>
      <c r="E7548" t="str">
        <f t="shared" si="117"/>
        <v>90-120</v>
      </c>
    </row>
    <row r="7549" spans="1:5" x14ac:dyDescent="0.25">
      <c r="A7549">
        <v>119067142</v>
      </c>
      <c r="B7549">
        <v>90</v>
      </c>
      <c r="C7549" t="s">
        <v>38</v>
      </c>
      <c r="E7549" t="str">
        <f t="shared" si="117"/>
        <v>90-120</v>
      </c>
    </row>
    <row r="7550" spans="1:5" x14ac:dyDescent="0.25">
      <c r="A7550">
        <v>119067784</v>
      </c>
      <c r="B7550">
        <v>135</v>
      </c>
      <c r="C7550" t="s">
        <v>39</v>
      </c>
      <c r="E7550" t="str">
        <f t="shared" si="117"/>
        <v>121-150</v>
      </c>
    </row>
    <row r="7551" spans="1:5" x14ac:dyDescent="0.25">
      <c r="A7551">
        <v>119071194</v>
      </c>
      <c r="B7551">
        <v>90</v>
      </c>
      <c r="C7551" t="s">
        <v>40</v>
      </c>
      <c r="E7551" t="str">
        <f t="shared" si="117"/>
        <v>90-120</v>
      </c>
    </row>
    <row r="7552" spans="1:5" x14ac:dyDescent="0.25">
      <c r="A7552">
        <v>119071726</v>
      </c>
      <c r="B7552">
        <v>143</v>
      </c>
      <c r="C7552" t="s">
        <v>39</v>
      </c>
      <c r="D7552" s="32">
        <v>41855</v>
      </c>
      <c r="E7552" t="str">
        <f t="shared" si="117"/>
        <v>121-150</v>
      </c>
    </row>
    <row r="7553" spans="1:5" x14ac:dyDescent="0.25">
      <c r="A7553">
        <v>119071726</v>
      </c>
      <c r="B7553">
        <v>143</v>
      </c>
      <c r="C7553" t="s">
        <v>39</v>
      </c>
      <c r="D7553" s="32">
        <v>41855</v>
      </c>
      <c r="E7553" t="str">
        <f t="shared" si="117"/>
        <v>121-150</v>
      </c>
    </row>
    <row r="7554" spans="1:5" x14ac:dyDescent="0.25">
      <c r="A7554">
        <v>119072564</v>
      </c>
      <c r="B7554">
        <v>122</v>
      </c>
      <c r="C7554" t="s">
        <v>40</v>
      </c>
      <c r="E7554" t="str">
        <f t="shared" si="117"/>
        <v>121-150</v>
      </c>
    </row>
    <row r="7555" spans="1:5" x14ac:dyDescent="0.25">
      <c r="A7555">
        <v>119076576</v>
      </c>
      <c r="B7555">
        <v>143</v>
      </c>
      <c r="C7555" t="s">
        <v>40</v>
      </c>
      <c r="E7555" t="str">
        <f t="shared" ref="E7555:E7618" si="118">IF(B7555&lt;=120,"90-120","121-150")</f>
        <v>121-150</v>
      </c>
    </row>
    <row r="7556" spans="1:5" x14ac:dyDescent="0.25">
      <c r="A7556">
        <v>119080904</v>
      </c>
      <c r="B7556">
        <v>146</v>
      </c>
      <c r="C7556" t="s">
        <v>38</v>
      </c>
      <c r="E7556" t="str">
        <f t="shared" si="118"/>
        <v>121-150</v>
      </c>
    </row>
    <row r="7557" spans="1:5" x14ac:dyDescent="0.25">
      <c r="A7557">
        <v>119087988</v>
      </c>
      <c r="B7557">
        <v>120</v>
      </c>
      <c r="C7557" t="s">
        <v>38</v>
      </c>
      <c r="E7557" t="str">
        <f t="shared" si="118"/>
        <v>90-120</v>
      </c>
    </row>
    <row r="7558" spans="1:5" x14ac:dyDescent="0.25">
      <c r="A7558">
        <v>119091442</v>
      </c>
      <c r="B7558">
        <v>120</v>
      </c>
      <c r="C7558" t="s">
        <v>39</v>
      </c>
      <c r="E7558" t="str">
        <f t="shared" si="118"/>
        <v>90-120</v>
      </c>
    </row>
    <row r="7559" spans="1:5" x14ac:dyDescent="0.25">
      <c r="A7559">
        <v>119091756</v>
      </c>
      <c r="B7559">
        <v>148</v>
      </c>
      <c r="C7559" t="s">
        <v>40</v>
      </c>
      <c r="D7559" s="32">
        <v>41840</v>
      </c>
      <c r="E7559" t="str">
        <f t="shared" si="118"/>
        <v>121-150</v>
      </c>
    </row>
    <row r="7560" spans="1:5" x14ac:dyDescent="0.25">
      <c r="A7560">
        <v>119092264</v>
      </c>
      <c r="B7560">
        <v>122</v>
      </c>
      <c r="C7560" t="s">
        <v>39</v>
      </c>
      <c r="E7560" t="str">
        <f t="shared" si="118"/>
        <v>121-150</v>
      </c>
    </row>
    <row r="7561" spans="1:5" x14ac:dyDescent="0.25">
      <c r="A7561">
        <v>119092588</v>
      </c>
      <c r="B7561">
        <v>111</v>
      </c>
      <c r="C7561" t="s">
        <v>39</v>
      </c>
      <c r="E7561" t="str">
        <f t="shared" si="118"/>
        <v>90-120</v>
      </c>
    </row>
    <row r="7562" spans="1:5" x14ac:dyDescent="0.25">
      <c r="A7562">
        <v>119094622</v>
      </c>
      <c r="B7562">
        <v>136</v>
      </c>
      <c r="C7562" t="s">
        <v>38</v>
      </c>
      <c r="D7562" s="32">
        <v>41859</v>
      </c>
      <c r="E7562" t="str">
        <f t="shared" si="118"/>
        <v>121-150</v>
      </c>
    </row>
    <row r="7563" spans="1:5" x14ac:dyDescent="0.25">
      <c r="A7563">
        <v>119094712</v>
      </c>
      <c r="B7563">
        <v>150</v>
      </c>
      <c r="C7563" t="s">
        <v>38</v>
      </c>
      <c r="E7563" t="str">
        <f t="shared" si="118"/>
        <v>121-150</v>
      </c>
    </row>
    <row r="7564" spans="1:5" x14ac:dyDescent="0.25">
      <c r="A7564">
        <v>119095068</v>
      </c>
      <c r="B7564">
        <v>143</v>
      </c>
      <c r="C7564" t="s">
        <v>39</v>
      </c>
      <c r="E7564" t="str">
        <f t="shared" si="118"/>
        <v>121-150</v>
      </c>
    </row>
    <row r="7565" spans="1:5" x14ac:dyDescent="0.25">
      <c r="A7565">
        <v>119097512</v>
      </c>
      <c r="B7565">
        <v>91</v>
      </c>
      <c r="C7565" t="s">
        <v>38</v>
      </c>
      <c r="D7565" s="32">
        <v>41849</v>
      </c>
      <c r="E7565" t="str">
        <f t="shared" si="118"/>
        <v>90-120</v>
      </c>
    </row>
    <row r="7566" spans="1:5" x14ac:dyDescent="0.25">
      <c r="A7566">
        <v>119107130</v>
      </c>
      <c r="B7566">
        <v>91</v>
      </c>
      <c r="C7566" t="s">
        <v>39</v>
      </c>
      <c r="E7566" t="str">
        <f t="shared" si="118"/>
        <v>90-120</v>
      </c>
    </row>
    <row r="7567" spans="1:5" x14ac:dyDescent="0.25">
      <c r="A7567">
        <v>119109848</v>
      </c>
      <c r="B7567">
        <v>91</v>
      </c>
      <c r="C7567" t="s">
        <v>39</v>
      </c>
      <c r="E7567" t="str">
        <f t="shared" si="118"/>
        <v>90-120</v>
      </c>
    </row>
    <row r="7568" spans="1:5" x14ac:dyDescent="0.25">
      <c r="A7568">
        <v>119115872</v>
      </c>
      <c r="B7568">
        <v>120</v>
      </c>
      <c r="C7568" t="s">
        <v>38</v>
      </c>
      <c r="E7568" t="str">
        <f t="shared" si="118"/>
        <v>90-120</v>
      </c>
    </row>
    <row r="7569" spans="1:5" x14ac:dyDescent="0.25">
      <c r="A7569">
        <v>119117088</v>
      </c>
      <c r="B7569">
        <v>106</v>
      </c>
      <c r="C7569" t="s">
        <v>38</v>
      </c>
      <c r="E7569" t="str">
        <f t="shared" si="118"/>
        <v>90-120</v>
      </c>
    </row>
    <row r="7570" spans="1:5" x14ac:dyDescent="0.25">
      <c r="A7570">
        <v>119118566</v>
      </c>
      <c r="B7570">
        <v>92</v>
      </c>
      <c r="C7570" t="s">
        <v>40</v>
      </c>
      <c r="E7570" t="str">
        <f t="shared" si="118"/>
        <v>90-120</v>
      </c>
    </row>
    <row r="7571" spans="1:5" x14ac:dyDescent="0.25">
      <c r="A7571">
        <v>119131502</v>
      </c>
      <c r="B7571">
        <v>143</v>
      </c>
      <c r="C7571" t="s">
        <v>38</v>
      </c>
      <c r="E7571" t="str">
        <f t="shared" si="118"/>
        <v>121-150</v>
      </c>
    </row>
    <row r="7572" spans="1:5" x14ac:dyDescent="0.25">
      <c r="A7572">
        <v>119135136</v>
      </c>
      <c r="B7572">
        <v>149</v>
      </c>
      <c r="C7572" t="s">
        <v>38</v>
      </c>
      <c r="E7572" t="str">
        <f t="shared" si="118"/>
        <v>121-150</v>
      </c>
    </row>
    <row r="7573" spans="1:5" x14ac:dyDescent="0.25">
      <c r="A7573">
        <v>119138856</v>
      </c>
      <c r="B7573">
        <v>122</v>
      </c>
      <c r="C7573" t="s">
        <v>38</v>
      </c>
      <c r="E7573" t="str">
        <f t="shared" si="118"/>
        <v>121-150</v>
      </c>
    </row>
    <row r="7574" spans="1:5" x14ac:dyDescent="0.25">
      <c r="A7574">
        <v>119139182</v>
      </c>
      <c r="B7574">
        <v>111</v>
      </c>
      <c r="C7574" t="s">
        <v>40</v>
      </c>
      <c r="E7574" t="str">
        <f t="shared" si="118"/>
        <v>90-120</v>
      </c>
    </row>
    <row r="7575" spans="1:5" x14ac:dyDescent="0.25">
      <c r="A7575">
        <v>119140544</v>
      </c>
      <c r="B7575">
        <v>141</v>
      </c>
      <c r="C7575" t="s">
        <v>38</v>
      </c>
      <c r="E7575" t="str">
        <f t="shared" si="118"/>
        <v>121-150</v>
      </c>
    </row>
    <row r="7576" spans="1:5" x14ac:dyDescent="0.25">
      <c r="A7576">
        <v>119141186</v>
      </c>
      <c r="B7576">
        <v>91</v>
      </c>
      <c r="C7576" t="s">
        <v>39</v>
      </c>
      <c r="D7576" s="32">
        <v>41862</v>
      </c>
      <c r="E7576" t="str">
        <f t="shared" si="118"/>
        <v>90-120</v>
      </c>
    </row>
    <row r="7577" spans="1:5" x14ac:dyDescent="0.25">
      <c r="A7577">
        <v>119143576</v>
      </c>
      <c r="B7577">
        <v>143</v>
      </c>
      <c r="C7577" t="s">
        <v>39</v>
      </c>
      <c r="E7577" t="str">
        <f t="shared" si="118"/>
        <v>121-150</v>
      </c>
    </row>
    <row r="7578" spans="1:5" x14ac:dyDescent="0.25">
      <c r="A7578">
        <v>119144692</v>
      </c>
      <c r="B7578">
        <v>106</v>
      </c>
      <c r="C7578" t="s">
        <v>39</v>
      </c>
      <c r="E7578" t="str">
        <f t="shared" si="118"/>
        <v>90-120</v>
      </c>
    </row>
    <row r="7579" spans="1:5" x14ac:dyDescent="0.25">
      <c r="A7579">
        <v>119144846</v>
      </c>
      <c r="B7579">
        <v>148</v>
      </c>
      <c r="C7579" t="s">
        <v>38</v>
      </c>
      <c r="E7579" t="str">
        <f t="shared" si="118"/>
        <v>121-150</v>
      </c>
    </row>
    <row r="7580" spans="1:5" x14ac:dyDescent="0.25">
      <c r="A7580">
        <v>119148404</v>
      </c>
      <c r="B7580">
        <v>136</v>
      </c>
      <c r="C7580" t="s">
        <v>38</v>
      </c>
      <c r="E7580" t="str">
        <f t="shared" si="118"/>
        <v>121-150</v>
      </c>
    </row>
    <row r="7581" spans="1:5" x14ac:dyDescent="0.25">
      <c r="A7581">
        <v>119153014</v>
      </c>
      <c r="B7581">
        <v>150</v>
      </c>
      <c r="C7581" t="s">
        <v>38</v>
      </c>
      <c r="E7581" t="str">
        <f t="shared" si="118"/>
        <v>121-150</v>
      </c>
    </row>
    <row r="7582" spans="1:5" x14ac:dyDescent="0.25">
      <c r="A7582">
        <v>119154336</v>
      </c>
      <c r="B7582">
        <v>122</v>
      </c>
      <c r="C7582" t="s">
        <v>40</v>
      </c>
      <c r="E7582" t="str">
        <f t="shared" si="118"/>
        <v>121-150</v>
      </c>
    </row>
    <row r="7583" spans="1:5" x14ac:dyDescent="0.25">
      <c r="A7583">
        <v>119154382</v>
      </c>
      <c r="B7583">
        <v>91</v>
      </c>
      <c r="C7583" t="s">
        <v>39</v>
      </c>
      <c r="E7583" t="str">
        <f t="shared" si="118"/>
        <v>90-120</v>
      </c>
    </row>
    <row r="7584" spans="1:5" x14ac:dyDescent="0.25">
      <c r="A7584">
        <v>119154692</v>
      </c>
      <c r="B7584">
        <v>120</v>
      </c>
      <c r="C7584" t="s">
        <v>38</v>
      </c>
      <c r="E7584" t="str">
        <f t="shared" si="118"/>
        <v>90-120</v>
      </c>
    </row>
    <row r="7585" spans="1:5" x14ac:dyDescent="0.25">
      <c r="A7585">
        <v>119155200</v>
      </c>
      <c r="B7585">
        <v>136</v>
      </c>
      <c r="C7585" t="s">
        <v>39</v>
      </c>
      <c r="E7585" t="str">
        <f t="shared" si="118"/>
        <v>121-150</v>
      </c>
    </row>
    <row r="7586" spans="1:5" x14ac:dyDescent="0.25">
      <c r="A7586">
        <v>119156508</v>
      </c>
      <c r="B7586">
        <v>92</v>
      </c>
      <c r="C7586" t="s">
        <v>38</v>
      </c>
      <c r="E7586" t="str">
        <f t="shared" si="118"/>
        <v>90-120</v>
      </c>
    </row>
    <row r="7587" spans="1:5" x14ac:dyDescent="0.25">
      <c r="A7587">
        <v>119159432</v>
      </c>
      <c r="B7587">
        <v>122</v>
      </c>
      <c r="C7587" t="s">
        <v>38</v>
      </c>
      <c r="E7587" t="str">
        <f t="shared" si="118"/>
        <v>121-150</v>
      </c>
    </row>
    <row r="7588" spans="1:5" x14ac:dyDescent="0.25">
      <c r="A7588">
        <v>119159542</v>
      </c>
      <c r="B7588">
        <v>112</v>
      </c>
      <c r="C7588" t="s">
        <v>40</v>
      </c>
      <c r="E7588" t="str">
        <f t="shared" si="118"/>
        <v>90-120</v>
      </c>
    </row>
    <row r="7589" spans="1:5" x14ac:dyDescent="0.25">
      <c r="A7589">
        <v>119159694</v>
      </c>
      <c r="B7589">
        <v>122</v>
      </c>
      <c r="C7589" t="s">
        <v>39</v>
      </c>
      <c r="E7589" t="str">
        <f t="shared" si="118"/>
        <v>121-150</v>
      </c>
    </row>
    <row r="7590" spans="1:5" x14ac:dyDescent="0.25">
      <c r="A7590">
        <v>119162622</v>
      </c>
      <c r="B7590">
        <v>120</v>
      </c>
      <c r="C7590" t="s">
        <v>39</v>
      </c>
      <c r="E7590" t="str">
        <f t="shared" si="118"/>
        <v>90-120</v>
      </c>
    </row>
    <row r="7591" spans="1:5" x14ac:dyDescent="0.25">
      <c r="A7591">
        <v>119165450</v>
      </c>
      <c r="B7591">
        <v>143</v>
      </c>
      <c r="C7591" t="s">
        <v>40</v>
      </c>
      <c r="E7591" t="str">
        <f t="shared" si="118"/>
        <v>121-150</v>
      </c>
    </row>
    <row r="7592" spans="1:5" x14ac:dyDescent="0.25">
      <c r="A7592">
        <v>119174698</v>
      </c>
      <c r="B7592">
        <v>143</v>
      </c>
      <c r="C7592" t="s">
        <v>39</v>
      </c>
      <c r="E7592" t="str">
        <f t="shared" si="118"/>
        <v>121-150</v>
      </c>
    </row>
    <row r="7593" spans="1:5" x14ac:dyDescent="0.25">
      <c r="A7593">
        <v>119177932</v>
      </c>
      <c r="B7593">
        <v>92</v>
      </c>
      <c r="C7593" t="s">
        <v>39</v>
      </c>
      <c r="E7593" t="str">
        <f t="shared" si="118"/>
        <v>90-120</v>
      </c>
    </row>
    <row r="7594" spans="1:5" x14ac:dyDescent="0.25">
      <c r="A7594">
        <v>119180982</v>
      </c>
      <c r="B7594">
        <v>120</v>
      </c>
      <c r="C7594" t="s">
        <v>38</v>
      </c>
      <c r="E7594" t="str">
        <f t="shared" si="118"/>
        <v>90-120</v>
      </c>
    </row>
    <row r="7595" spans="1:5" x14ac:dyDescent="0.25">
      <c r="A7595">
        <v>119183266</v>
      </c>
      <c r="B7595">
        <v>106</v>
      </c>
      <c r="C7595" t="s">
        <v>38</v>
      </c>
      <c r="E7595" t="str">
        <f t="shared" si="118"/>
        <v>90-120</v>
      </c>
    </row>
    <row r="7596" spans="1:5" x14ac:dyDescent="0.25">
      <c r="A7596">
        <v>119188180</v>
      </c>
      <c r="B7596">
        <v>141</v>
      </c>
      <c r="C7596" t="s">
        <v>39</v>
      </c>
      <c r="E7596" t="str">
        <f t="shared" si="118"/>
        <v>121-150</v>
      </c>
    </row>
    <row r="7597" spans="1:5" x14ac:dyDescent="0.25">
      <c r="A7597">
        <v>119192704</v>
      </c>
      <c r="B7597">
        <v>106</v>
      </c>
      <c r="C7597" t="s">
        <v>39</v>
      </c>
      <c r="E7597" t="str">
        <f t="shared" si="118"/>
        <v>90-120</v>
      </c>
    </row>
    <row r="7598" spans="1:5" x14ac:dyDescent="0.25">
      <c r="A7598">
        <v>119193096</v>
      </c>
      <c r="B7598">
        <v>134</v>
      </c>
      <c r="C7598" t="s">
        <v>40</v>
      </c>
      <c r="E7598" t="str">
        <f t="shared" si="118"/>
        <v>121-150</v>
      </c>
    </row>
    <row r="7599" spans="1:5" x14ac:dyDescent="0.25">
      <c r="A7599">
        <v>119195914</v>
      </c>
      <c r="B7599">
        <v>150</v>
      </c>
      <c r="C7599" t="s">
        <v>40</v>
      </c>
      <c r="E7599" t="str">
        <f t="shared" si="118"/>
        <v>121-150</v>
      </c>
    </row>
    <row r="7600" spans="1:5" x14ac:dyDescent="0.25">
      <c r="A7600">
        <v>119195934</v>
      </c>
      <c r="B7600">
        <v>150</v>
      </c>
      <c r="C7600" t="s">
        <v>38</v>
      </c>
      <c r="E7600" t="str">
        <f t="shared" si="118"/>
        <v>121-150</v>
      </c>
    </row>
    <row r="7601" spans="1:5" x14ac:dyDescent="0.25">
      <c r="A7601">
        <v>119195940</v>
      </c>
      <c r="B7601">
        <v>111</v>
      </c>
      <c r="C7601" t="s">
        <v>40</v>
      </c>
      <c r="E7601" t="str">
        <f t="shared" si="118"/>
        <v>90-120</v>
      </c>
    </row>
    <row r="7602" spans="1:5" x14ac:dyDescent="0.25">
      <c r="A7602">
        <v>119195998</v>
      </c>
      <c r="B7602">
        <v>121</v>
      </c>
      <c r="C7602" t="s">
        <v>38</v>
      </c>
      <c r="E7602" t="str">
        <f t="shared" si="118"/>
        <v>121-150</v>
      </c>
    </row>
    <row r="7603" spans="1:5" x14ac:dyDescent="0.25">
      <c r="A7603">
        <v>119196286</v>
      </c>
      <c r="B7603">
        <v>148</v>
      </c>
      <c r="C7603" t="s">
        <v>40</v>
      </c>
      <c r="E7603" t="str">
        <f t="shared" si="118"/>
        <v>121-150</v>
      </c>
    </row>
    <row r="7604" spans="1:5" x14ac:dyDescent="0.25">
      <c r="A7604">
        <v>119197000</v>
      </c>
      <c r="B7604">
        <v>90</v>
      </c>
      <c r="C7604" t="s">
        <v>38</v>
      </c>
      <c r="D7604" s="32">
        <v>41856</v>
      </c>
      <c r="E7604" t="str">
        <f t="shared" si="118"/>
        <v>90-120</v>
      </c>
    </row>
    <row r="7605" spans="1:5" x14ac:dyDescent="0.25">
      <c r="A7605">
        <v>119197822</v>
      </c>
      <c r="B7605">
        <v>90</v>
      </c>
      <c r="C7605" t="s">
        <v>40</v>
      </c>
      <c r="E7605" t="str">
        <f t="shared" si="118"/>
        <v>90-120</v>
      </c>
    </row>
    <row r="7606" spans="1:5" x14ac:dyDescent="0.25">
      <c r="A7606">
        <v>119200514</v>
      </c>
      <c r="B7606">
        <v>103</v>
      </c>
      <c r="C7606" t="s">
        <v>39</v>
      </c>
      <c r="E7606" t="str">
        <f t="shared" si="118"/>
        <v>90-120</v>
      </c>
    </row>
    <row r="7607" spans="1:5" x14ac:dyDescent="0.25">
      <c r="A7607">
        <v>119206318</v>
      </c>
      <c r="B7607">
        <v>150</v>
      </c>
      <c r="C7607" t="s">
        <v>38</v>
      </c>
      <c r="E7607" t="str">
        <f t="shared" si="118"/>
        <v>121-150</v>
      </c>
    </row>
    <row r="7608" spans="1:5" x14ac:dyDescent="0.25">
      <c r="A7608">
        <v>119207418</v>
      </c>
      <c r="B7608">
        <v>149</v>
      </c>
      <c r="C7608" t="s">
        <v>40</v>
      </c>
      <c r="E7608" t="str">
        <f t="shared" si="118"/>
        <v>121-150</v>
      </c>
    </row>
    <row r="7609" spans="1:5" x14ac:dyDescent="0.25">
      <c r="A7609">
        <v>119215436</v>
      </c>
      <c r="B7609">
        <v>90</v>
      </c>
      <c r="C7609" t="s">
        <v>38</v>
      </c>
      <c r="E7609" t="str">
        <f t="shared" si="118"/>
        <v>90-120</v>
      </c>
    </row>
    <row r="7610" spans="1:5" x14ac:dyDescent="0.25">
      <c r="A7610">
        <v>119217536</v>
      </c>
      <c r="B7610">
        <v>148</v>
      </c>
      <c r="C7610" t="s">
        <v>40</v>
      </c>
      <c r="E7610" t="str">
        <f t="shared" si="118"/>
        <v>121-150</v>
      </c>
    </row>
    <row r="7611" spans="1:5" x14ac:dyDescent="0.25">
      <c r="A7611">
        <v>119218444</v>
      </c>
      <c r="B7611">
        <v>148</v>
      </c>
      <c r="C7611" t="s">
        <v>38</v>
      </c>
      <c r="E7611" t="str">
        <f t="shared" si="118"/>
        <v>121-150</v>
      </c>
    </row>
    <row r="7612" spans="1:5" x14ac:dyDescent="0.25">
      <c r="A7612">
        <v>119220450</v>
      </c>
      <c r="B7612">
        <v>133</v>
      </c>
      <c r="C7612" t="s">
        <v>40</v>
      </c>
      <c r="E7612" t="str">
        <f t="shared" si="118"/>
        <v>121-150</v>
      </c>
    </row>
    <row r="7613" spans="1:5" x14ac:dyDescent="0.25">
      <c r="A7613">
        <v>119225994</v>
      </c>
      <c r="B7613">
        <v>111</v>
      </c>
      <c r="C7613" t="s">
        <v>39</v>
      </c>
      <c r="E7613" t="str">
        <f t="shared" si="118"/>
        <v>90-120</v>
      </c>
    </row>
    <row r="7614" spans="1:5" x14ac:dyDescent="0.25">
      <c r="A7614">
        <v>119228520</v>
      </c>
      <c r="B7614">
        <v>149</v>
      </c>
      <c r="C7614" t="s">
        <v>39</v>
      </c>
      <c r="E7614" t="str">
        <f t="shared" si="118"/>
        <v>121-150</v>
      </c>
    </row>
    <row r="7615" spans="1:5" x14ac:dyDescent="0.25">
      <c r="A7615">
        <v>119233196</v>
      </c>
      <c r="B7615">
        <v>106</v>
      </c>
      <c r="C7615" t="s">
        <v>38</v>
      </c>
      <c r="E7615" t="str">
        <f t="shared" si="118"/>
        <v>90-120</v>
      </c>
    </row>
    <row r="7616" spans="1:5" x14ac:dyDescent="0.25">
      <c r="A7616">
        <v>119235872</v>
      </c>
      <c r="B7616">
        <v>148</v>
      </c>
      <c r="C7616" t="s">
        <v>39</v>
      </c>
      <c r="E7616" t="str">
        <f t="shared" si="118"/>
        <v>121-150</v>
      </c>
    </row>
    <row r="7617" spans="1:5" x14ac:dyDescent="0.25">
      <c r="A7617">
        <v>119236652</v>
      </c>
      <c r="B7617">
        <v>136</v>
      </c>
      <c r="C7617" t="s">
        <v>39</v>
      </c>
      <c r="E7617" t="str">
        <f t="shared" si="118"/>
        <v>121-150</v>
      </c>
    </row>
    <row r="7618" spans="1:5" x14ac:dyDescent="0.25">
      <c r="A7618">
        <v>119239476</v>
      </c>
      <c r="B7618">
        <v>113</v>
      </c>
      <c r="C7618" t="s">
        <v>38</v>
      </c>
      <c r="E7618" t="str">
        <f t="shared" si="118"/>
        <v>90-120</v>
      </c>
    </row>
    <row r="7619" spans="1:5" x14ac:dyDescent="0.25">
      <c r="A7619">
        <v>119241400</v>
      </c>
      <c r="B7619">
        <v>120</v>
      </c>
      <c r="C7619" t="s">
        <v>40</v>
      </c>
      <c r="E7619" t="str">
        <f t="shared" ref="E7619:E7682" si="119">IF(B7619&lt;=120,"90-120","121-150")</f>
        <v>90-120</v>
      </c>
    </row>
    <row r="7620" spans="1:5" x14ac:dyDescent="0.25">
      <c r="A7620">
        <v>119242122</v>
      </c>
      <c r="B7620">
        <v>149</v>
      </c>
      <c r="C7620" t="s">
        <v>38</v>
      </c>
      <c r="E7620" t="str">
        <f t="shared" si="119"/>
        <v>121-150</v>
      </c>
    </row>
    <row r="7621" spans="1:5" x14ac:dyDescent="0.25">
      <c r="A7621">
        <v>119248716</v>
      </c>
      <c r="B7621">
        <v>120</v>
      </c>
      <c r="C7621" t="s">
        <v>39</v>
      </c>
      <c r="D7621" s="32">
        <v>41849</v>
      </c>
      <c r="E7621" t="str">
        <f t="shared" si="119"/>
        <v>90-120</v>
      </c>
    </row>
    <row r="7622" spans="1:5" x14ac:dyDescent="0.25">
      <c r="A7622">
        <v>119248726</v>
      </c>
      <c r="B7622">
        <v>150</v>
      </c>
      <c r="C7622" t="s">
        <v>40</v>
      </c>
      <c r="E7622" t="str">
        <f t="shared" si="119"/>
        <v>121-150</v>
      </c>
    </row>
    <row r="7623" spans="1:5" x14ac:dyDescent="0.25">
      <c r="A7623">
        <v>119253532</v>
      </c>
      <c r="B7623">
        <v>127</v>
      </c>
      <c r="C7623" t="s">
        <v>38</v>
      </c>
      <c r="E7623" t="str">
        <f t="shared" si="119"/>
        <v>121-150</v>
      </c>
    </row>
    <row r="7624" spans="1:5" x14ac:dyDescent="0.25">
      <c r="A7624">
        <v>119253598</v>
      </c>
      <c r="B7624">
        <v>133</v>
      </c>
      <c r="C7624" t="s">
        <v>38</v>
      </c>
      <c r="E7624" t="str">
        <f t="shared" si="119"/>
        <v>121-150</v>
      </c>
    </row>
    <row r="7625" spans="1:5" x14ac:dyDescent="0.25">
      <c r="A7625">
        <v>119257882</v>
      </c>
      <c r="B7625">
        <v>148</v>
      </c>
      <c r="C7625" t="s">
        <v>38</v>
      </c>
      <c r="E7625" t="str">
        <f t="shared" si="119"/>
        <v>121-150</v>
      </c>
    </row>
    <row r="7626" spans="1:5" x14ac:dyDescent="0.25">
      <c r="A7626">
        <v>119263578</v>
      </c>
      <c r="B7626">
        <v>119</v>
      </c>
      <c r="C7626" t="s">
        <v>38</v>
      </c>
      <c r="E7626" t="str">
        <f t="shared" si="119"/>
        <v>90-120</v>
      </c>
    </row>
    <row r="7627" spans="1:5" x14ac:dyDescent="0.25">
      <c r="A7627">
        <v>119263974</v>
      </c>
      <c r="B7627">
        <v>120</v>
      </c>
      <c r="C7627" t="s">
        <v>38</v>
      </c>
      <c r="E7627" t="str">
        <f t="shared" si="119"/>
        <v>90-120</v>
      </c>
    </row>
    <row r="7628" spans="1:5" x14ac:dyDescent="0.25">
      <c r="A7628">
        <v>119266616</v>
      </c>
      <c r="B7628">
        <v>118</v>
      </c>
      <c r="C7628" t="s">
        <v>39</v>
      </c>
      <c r="E7628" t="str">
        <f t="shared" si="119"/>
        <v>90-120</v>
      </c>
    </row>
    <row r="7629" spans="1:5" x14ac:dyDescent="0.25">
      <c r="A7629">
        <v>119268702</v>
      </c>
      <c r="B7629">
        <v>90</v>
      </c>
      <c r="C7629" t="s">
        <v>38</v>
      </c>
      <c r="E7629" t="str">
        <f t="shared" si="119"/>
        <v>90-120</v>
      </c>
    </row>
    <row r="7630" spans="1:5" x14ac:dyDescent="0.25">
      <c r="A7630">
        <v>119274478</v>
      </c>
      <c r="B7630">
        <v>120</v>
      </c>
      <c r="C7630" t="s">
        <v>38</v>
      </c>
      <c r="D7630" s="32">
        <v>41859</v>
      </c>
      <c r="E7630" t="str">
        <f t="shared" si="119"/>
        <v>90-120</v>
      </c>
    </row>
    <row r="7631" spans="1:5" x14ac:dyDescent="0.25">
      <c r="A7631">
        <v>119274478</v>
      </c>
      <c r="B7631">
        <v>120</v>
      </c>
      <c r="C7631" t="s">
        <v>38</v>
      </c>
      <c r="D7631" s="32">
        <v>41859</v>
      </c>
      <c r="E7631" t="str">
        <f t="shared" si="119"/>
        <v>90-120</v>
      </c>
    </row>
    <row r="7632" spans="1:5" x14ac:dyDescent="0.25">
      <c r="A7632">
        <v>119274752</v>
      </c>
      <c r="B7632">
        <v>118</v>
      </c>
      <c r="C7632" t="s">
        <v>38</v>
      </c>
      <c r="D7632" s="32">
        <v>41865</v>
      </c>
      <c r="E7632" t="str">
        <f t="shared" si="119"/>
        <v>90-120</v>
      </c>
    </row>
    <row r="7633" spans="1:5" x14ac:dyDescent="0.25">
      <c r="A7633">
        <v>119276194</v>
      </c>
      <c r="B7633">
        <v>127</v>
      </c>
      <c r="C7633" t="s">
        <v>40</v>
      </c>
      <c r="D7633" s="32">
        <v>41849</v>
      </c>
      <c r="E7633" t="str">
        <f t="shared" si="119"/>
        <v>121-150</v>
      </c>
    </row>
    <row r="7634" spans="1:5" x14ac:dyDescent="0.25">
      <c r="A7634">
        <v>119276194</v>
      </c>
      <c r="B7634">
        <v>127</v>
      </c>
      <c r="C7634" t="s">
        <v>40</v>
      </c>
      <c r="D7634" s="32">
        <v>41849</v>
      </c>
      <c r="E7634" t="str">
        <f t="shared" si="119"/>
        <v>121-150</v>
      </c>
    </row>
    <row r="7635" spans="1:5" x14ac:dyDescent="0.25">
      <c r="A7635">
        <v>119280668</v>
      </c>
      <c r="B7635">
        <v>135</v>
      </c>
      <c r="C7635" t="s">
        <v>39</v>
      </c>
      <c r="E7635" t="str">
        <f t="shared" si="119"/>
        <v>121-150</v>
      </c>
    </row>
    <row r="7636" spans="1:5" x14ac:dyDescent="0.25">
      <c r="A7636">
        <v>119281724</v>
      </c>
      <c r="B7636">
        <v>127</v>
      </c>
      <c r="C7636" t="s">
        <v>39</v>
      </c>
      <c r="E7636" t="str">
        <f t="shared" si="119"/>
        <v>121-150</v>
      </c>
    </row>
    <row r="7637" spans="1:5" x14ac:dyDescent="0.25">
      <c r="A7637">
        <v>119291268</v>
      </c>
      <c r="B7637">
        <v>126</v>
      </c>
      <c r="C7637" t="s">
        <v>39</v>
      </c>
      <c r="D7637" s="32">
        <v>41851</v>
      </c>
      <c r="E7637" t="str">
        <f t="shared" si="119"/>
        <v>121-150</v>
      </c>
    </row>
    <row r="7638" spans="1:5" x14ac:dyDescent="0.25">
      <c r="A7638">
        <v>119291268</v>
      </c>
      <c r="B7638">
        <v>126</v>
      </c>
      <c r="C7638" t="s">
        <v>39</v>
      </c>
      <c r="D7638" s="32">
        <v>41851</v>
      </c>
      <c r="E7638" t="str">
        <f t="shared" si="119"/>
        <v>121-150</v>
      </c>
    </row>
    <row r="7639" spans="1:5" x14ac:dyDescent="0.25">
      <c r="A7639">
        <v>119291874</v>
      </c>
      <c r="B7639">
        <v>141</v>
      </c>
      <c r="C7639" t="s">
        <v>40</v>
      </c>
      <c r="E7639" t="str">
        <f t="shared" si="119"/>
        <v>121-150</v>
      </c>
    </row>
    <row r="7640" spans="1:5" x14ac:dyDescent="0.25">
      <c r="A7640">
        <v>119293452</v>
      </c>
      <c r="B7640">
        <v>149</v>
      </c>
      <c r="C7640" t="s">
        <v>39</v>
      </c>
      <c r="E7640" t="str">
        <f t="shared" si="119"/>
        <v>121-150</v>
      </c>
    </row>
    <row r="7641" spans="1:5" x14ac:dyDescent="0.25">
      <c r="A7641">
        <v>119293952</v>
      </c>
      <c r="B7641">
        <v>126</v>
      </c>
      <c r="C7641" t="s">
        <v>39</v>
      </c>
      <c r="E7641" t="str">
        <f t="shared" si="119"/>
        <v>121-150</v>
      </c>
    </row>
    <row r="7642" spans="1:5" x14ac:dyDescent="0.25">
      <c r="A7642">
        <v>119299570</v>
      </c>
      <c r="B7642">
        <v>119</v>
      </c>
      <c r="C7642" t="s">
        <v>39</v>
      </c>
      <c r="D7642" s="32">
        <v>41845</v>
      </c>
      <c r="E7642" t="str">
        <f t="shared" si="119"/>
        <v>90-120</v>
      </c>
    </row>
    <row r="7643" spans="1:5" x14ac:dyDescent="0.25">
      <c r="A7643">
        <v>119299790</v>
      </c>
      <c r="B7643">
        <v>127</v>
      </c>
      <c r="C7643" t="s">
        <v>39</v>
      </c>
      <c r="E7643" t="str">
        <f t="shared" si="119"/>
        <v>121-150</v>
      </c>
    </row>
    <row r="7644" spans="1:5" x14ac:dyDescent="0.25">
      <c r="A7644">
        <v>119308312</v>
      </c>
      <c r="B7644">
        <v>118</v>
      </c>
      <c r="C7644" t="s">
        <v>39</v>
      </c>
      <c r="E7644" t="str">
        <f t="shared" si="119"/>
        <v>90-120</v>
      </c>
    </row>
    <row r="7645" spans="1:5" x14ac:dyDescent="0.25">
      <c r="A7645">
        <v>119308842</v>
      </c>
      <c r="B7645">
        <v>92</v>
      </c>
      <c r="C7645" t="s">
        <v>39</v>
      </c>
      <c r="D7645" s="32">
        <v>41862</v>
      </c>
      <c r="E7645" t="str">
        <f t="shared" si="119"/>
        <v>90-120</v>
      </c>
    </row>
    <row r="7646" spans="1:5" x14ac:dyDescent="0.25">
      <c r="A7646">
        <v>119309414</v>
      </c>
      <c r="B7646">
        <v>136</v>
      </c>
      <c r="C7646" t="s">
        <v>40</v>
      </c>
      <c r="E7646" t="str">
        <f t="shared" si="119"/>
        <v>121-150</v>
      </c>
    </row>
    <row r="7647" spans="1:5" x14ac:dyDescent="0.25">
      <c r="A7647">
        <v>119310110</v>
      </c>
      <c r="B7647">
        <v>96</v>
      </c>
      <c r="C7647" t="s">
        <v>40</v>
      </c>
      <c r="E7647" t="str">
        <f t="shared" si="119"/>
        <v>90-120</v>
      </c>
    </row>
    <row r="7648" spans="1:5" x14ac:dyDescent="0.25">
      <c r="A7648">
        <v>119313440</v>
      </c>
      <c r="B7648">
        <v>122</v>
      </c>
      <c r="C7648" t="s">
        <v>38</v>
      </c>
      <c r="E7648" t="str">
        <f t="shared" si="119"/>
        <v>121-150</v>
      </c>
    </row>
    <row r="7649" spans="1:5" x14ac:dyDescent="0.25">
      <c r="A7649">
        <v>119322034</v>
      </c>
      <c r="B7649">
        <v>92</v>
      </c>
      <c r="C7649" t="s">
        <v>39</v>
      </c>
      <c r="E7649" t="str">
        <f t="shared" si="119"/>
        <v>90-120</v>
      </c>
    </row>
    <row r="7650" spans="1:5" x14ac:dyDescent="0.25">
      <c r="A7650">
        <v>119322810</v>
      </c>
      <c r="B7650">
        <v>141</v>
      </c>
      <c r="C7650" t="s">
        <v>39</v>
      </c>
      <c r="E7650" t="str">
        <f t="shared" si="119"/>
        <v>121-150</v>
      </c>
    </row>
    <row r="7651" spans="1:5" x14ac:dyDescent="0.25">
      <c r="A7651">
        <v>119324772</v>
      </c>
      <c r="B7651">
        <v>122</v>
      </c>
      <c r="C7651" t="s">
        <v>38</v>
      </c>
      <c r="E7651" t="str">
        <f t="shared" si="119"/>
        <v>121-150</v>
      </c>
    </row>
    <row r="7652" spans="1:5" x14ac:dyDescent="0.25">
      <c r="A7652">
        <v>119326112</v>
      </c>
      <c r="B7652">
        <v>121</v>
      </c>
      <c r="C7652" t="s">
        <v>39</v>
      </c>
      <c r="E7652" t="str">
        <f t="shared" si="119"/>
        <v>121-150</v>
      </c>
    </row>
    <row r="7653" spans="1:5" x14ac:dyDescent="0.25">
      <c r="A7653">
        <v>119327204</v>
      </c>
      <c r="B7653">
        <v>141</v>
      </c>
      <c r="C7653" t="s">
        <v>39</v>
      </c>
      <c r="D7653" s="32">
        <v>41842</v>
      </c>
      <c r="E7653" t="str">
        <f t="shared" si="119"/>
        <v>121-150</v>
      </c>
    </row>
    <row r="7654" spans="1:5" x14ac:dyDescent="0.25">
      <c r="A7654">
        <v>119328808</v>
      </c>
      <c r="B7654">
        <v>106</v>
      </c>
      <c r="C7654" t="s">
        <v>39</v>
      </c>
      <c r="E7654" t="str">
        <f t="shared" si="119"/>
        <v>90-120</v>
      </c>
    </row>
    <row r="7655" spans="1:5" x14ac:dyDescent="0.25">
      <c r="A7655">
        <v>119333932</v>
      </c>
      <c r="B7655">
        <v>127</v>
      </c>
      <c r="C7655" t="s">
        <v>39</v>
      </c>
      <c r="E7655" t="str">
        <f t="shared" si="119"/>
        <v>121-150</v>
      </c>
    </row>
    <row r="7656" spans="1:5" x14ac:dyDescent="0.25">
      <c r="A7656">
        <v>119336562</v>
      </c>
      <c r="B7656">
        <v>92</v>
      </c>
      <c r="C7656" t="s">
        <v>38</v>
      </c>
      <c r="E7656" t="str">
        <f t="shared" si="119"/>
        <v>90-120</v>
      </c>
    </row>
    <row r="7657" spans="1:5" x14ac:dyDescent="0.25">
      <c r="A7657">
        <v>119337526</v>
      </c>
      <c r="B7657">
        <v>111</v>
      </c>
      <c r="C7657" t="s">
        <v>39</v>
      </c>
      <c r="E7657" t="str">
        <f t="shared" si="119"/>
        <v>90-120</v>
      </c>
    </row>
    <row r="7658" spans="1:5" x14ac:dyDescent="0.25">
      <c r="A7658">
        <v>119339810</v>
      </c>
      <c r="B7658">
        <v>141</v>
      </c>
      <c r="C7658" t="s">
        <v>38</v>
      </c>
      <c r="E7658" t="str">
        <f t="shared" si="119"/>
        <v>121-150</v>
      </c>
    </row>
    <row r="7659" spans="1:5" x14ac:dyDescent="0.25">
      <c r="A7659">
        <v>119343712</v>
      </c>
      <c r="B7659">
        <v>136</v>
      </c>
      <c r="C7659" t="s">
        <v>39</v>
      </c>
      <c r="E7659" t="str">
        <f t="shared" si="119"/>
        <v>121-150</v>
      </c>
    </row>
    <row r="7660" spans="1:5" x14ac:dyDescent="0.25">
      <c r="A7660">
        <v>119343724</v>
      </c>
      <c r="B7660">
        <v>136</v>
      </c>
      <c r="C7660" t="s">
        <v>38</v>
      </c>
      <c r="E7660" t="str">
        <f t="shared" si="119"/>
        <v>121-150</v>
      </c>
    </row>
    <row r="7661" spans="1:5" x14ac:dyDescent="0.25">
      <c r="A7661">
        <v>119348650</v>
      </c>
      <c r="B7661">
        <v>141</v>
      </c>
      <c r="C7661" t="s">
        <v>38</v>
      </c>
      <c r="E7661" t="str">
        <f t="shared" si="119"/>
        <v>121-150</v>
      </c>
    </row>
    <row r="7662" spans="1:5" x14ac:dyDescent="0.25">
      <c r="A7662">
        <v>119349826</v>
      </c>
      <c r="B7662">
        <v>127</v>
      </c>
      <c r="C7662" t="s">
        <v>38</v>
      </c>
      <c r="E7662" t="str">
        <f t="shared" si="119"/>
        <v>121-150</v>
      </c>
    </row>
    <row r="7663" spans="1:5" x14ac:dyDescent="0.25">
      <c r="A7663">
        <v>119349884</v>
      </c>
      <c r="B7663">
        <v>126</v>
      </c>
      <c r="C7663" t="s">
        <v>40</v>
      </c>
      <c r="E7663" t="str">
        <f t="shared" si="119"/>
        <v>121-150</v>
      </c>
    </row>
    <row r="7664" spans="1:5" x14ac:dyDescent="0.25">
      <c r="A7664">
        <v>119351158</v>
      </c>
      <c r="B7664">
        <v>120</v>
      </c>
      <c r="C7664" t="s">
        <v>39</v>
      </c>
      <c r="D7664" s="32">
        <v>41857</v>
      </c>
      <c r="E7664" t="str">
        <f t="shared" si="119"/>
        <v>90-120</v>
      </c>
    </row>
    <row r="7665" spans="1:5" x14ac:dyDescent="0.25">
      <c r="A7665">
        <v>119351520</v>
      </c>
      <c r="B7665">
        <v>150</v>
      </c>
      <c r="C7665" t="s">
        <v>38</v>
      </c>
      <c r="E7665" t="str">
        <f t="shared" si="119"/>
        <v>121-150</v>
      </c>
    </row>
    <row r="7666" spans="1:5" x14ac:dyDescent="0.25">
      <c r="A7666">
        <v>119354712</v>
      </c>
      <c r="B7666">
        <v>111</v>
      </c>
      <c r="C7666" t="s">
        <v>39</v>
      </c>
      <c r="E7666" t="str">
        <f t="shared" si="119"/>
        <v>90-120</v>
      </c>
    </row>
    <row r="7667" spans="1:5" x14ac:dyDescent="0.25">
      <c r="A7667">
        <v>119359800</v>
      </c>
      <c r="B7667">
        <v>90</v>
      </c>
      <c r="C7667" t="s">
        <v>40</v>
      </c>
      <c r="E7667" t="str">
        <f t="shared" si="119"/>
        <v>90-120</v>
      </c>
    </row>
    <row r="7668" spans="1:5" x14ac:dyDescent="0.25">
      <c r="A7668">
        <v>119359814</v>
      </c>
      <c r="B7668">
        <v>120</v>
      </c>
      <c r="C7668" t="s">
        <v>39</v>
      </c>
      <c r="E7668" t="str">
        <f t="shared" si="119"/>
        <v>90-120</v>
      </c>
    </row>
    <row r="7669" spans="1:5" x14ac:dyDescent="0.25">
      <c r="A7669">
        <v>119359994</v>
      </c>
      <c r="B7669">
        <v>106</v>
      </c>
      <c r="C7669" t="s">
        <v>38</v>
      </c>
      <c r="E7669" t="str">
        <f t="shared" si="119"/>
        <v>90-120</v>
      </c>
    </row>
    <row r="7670" spans="1:5" x14ac:dyDescent="0.25">
      <c r="A7670">
        <v>119362390</v>
      </c>
      <c r="B7670">
        <v>106</v>
      </c>
      <c r="C7670" t="s">
        <v>40</v>
      </c>
      <c r="E7670" t="str">
        <f t="shared" si="119"/>
        <v>90-120</v>
      </c>
    </row>
    <row r="7671" spans="1:5" x14ac:dyDescent="0.25">
      <c r="A7671">
        <v>119368950</v>
      </c>
      <c r="B7671">
        <v>111</v>
      </c>
      <c r="C7671" t="s">
        <v>38</v>
      </c>
      <c r="E7671" t="str">
        <f t="shared" si="119"/>
        <v>90-120</v>
      </c>
    </row>
    <row r="7672" spans="1:5" x14ac:dyDescent="0.25">
      <c r="A7672">
        <v>119372836</v>
      </c>
      <c r="B7672">
        <v>120</v>
      </c>
      <c r="C7672" t="s">
        <v>39</v>
      </c>
      <c r="D7672" s="32">
        <v>41867</v>
      </c>
      <c r="E7672" t="str">
        <f t="shared" si="119"/>
        <v>90-120</v>
      </c>
    </row>
    <row r="7673" spans="1:5" x14ac:dyDescent="0.25">
      <c r="A7673">
        <v>119375160</v>
      </c>
      <c r="B7673">
        <v>92</v>
      </c>
      <c r="C7673" t="s">
        <v>40</v>
      </c>
      <c r="E7673" t="str">
        <f t="shared" si="119"/>
        <v>90-120</v>
      </c>
    </row>
    <row r="7674" spans="1:5" x14ac:dyDescent="0.25">
      <c r="A7674">
        <v>119380362</v>
      </c>
      <c r="B7674">
        <v>120</v>
      </c>
      <c r="C7674" t="s">
        <v>40</v>
      </c>
      <c r="E7674" t="str">
        <f t="shared" si="119"/>
        <v>90-120</v>
      </c>
    </row>
    <row r="7675" spans="1:5" x14ac:dyDescent="0.25">
      <c r="A7675">
        <v>119381578</v>
      </c>
      <c r="B7675">
        <v>121</v>
      </c>
      <c r="C7675" t="s">
        <v>39</v>
      </c>
      <c r="E7675" t="str">
        <f t="shared" si="119"/>
        <v>121-150</v>
      </c>
    </row>
    <row r="7676" spans="1:5" x14ac:dyDescent="0.25">
      <c r="A7676">
        <v>119382512</v>
      </c>
      <c r="B7676">
        <v>150</v>
      </c>
      <c r="C7676" t="s">
        <v>39</v>
      </c>
      <c r="E7676" t="str">
        <f t="shared" si="119"/>
        <v>121-150</v>
      </c>
    </row>
    <row r="7677" spans="1:5" x14ac:dyDescent="0.25">
      <c r="A7677">
        <v>119382922</v>
      </c>
      <c r="B7677">
        <v>120</v>
      </c>
      <c r="C7677" t="s">
        <v>38</v>
      </c>
      <c r="E7677" t="str">
        <f t="shared" si="119"/>
        <v>90-120</v>
      </c>
    </row>
    <row r="7678" spans="1:5" x14ac:dyDescent="0.25">
      <c r="A7678">
        <v>119387084</v>
      </c>
      <c r="B7678">
        <v>150</v>
      </c>
      <c r="C7678" t="s">
        <v>40</v>
      </c>
      <c r="E7678" t="str">
        <f t="shared" si="119"/>
        <v>121-150</v>
      </c>
    </row>
    <row r="7679" spans="1:5" x14ac:dyDescent="0.25">
      <c r="A7679">
        <v>119387754</v>
      </c>
      <c r="B7679">
        <v>136</v>
      </c>
      <c r="C7679" t="s">
        <v>39</v>
      </c>
      <c r="E7679" t="str">
        <f t="shared" si="119"/>
        <v>121-150</v>
      </c>
    </row>
    <row r="7680" spans="1:5" x14ac:dyDescent="0.25">
      <c r="A7680">
        <v>119391220</v>
      </c>
      <c r="B7680">
        <v>150</v>
      </c>
      <c r="C7680" t="s">
        <v>39</v>
      </c>
      <c r="E7680" t="str">
        <f t="shared" si="119"/>
        <v>121-150</v>
      </c>
    </row>
    <row r="7681" spans="1:5" x14ac:dyDescent="0.25">
      <c r="A7681">
        <v>119393966</v>
      </c>
      <c r="B7681">
        <v>126</v>
      </c>
      <c r="C7681" t="s">
        <v>40</v>
      </c>
      <c r="E7681" t="str">
        <f t="shared" si="119"/>
        <v>121-150</v>
      </c>
    </row>
    <row r="7682" spans="1:5" x14ac:dyDescent="0.25">
      <c r="A7682">
        <v>119395464</v>
      </c>
      <c r="B7682">
        <v>90</v>
      </c>
      <c r="C7682" t="s">
        <v>38</v>
      </c>
      <c r="E7682" t="str">
        <f t="shared" si="119"/>
        <v>90-120</v>
      </c>
    </row>
    <row r="7683" spans="1:5" x14ac:dyDescent="0.25">
      <c r="A7683">
        <v>119400418</v>
      </c>
      <c r="B7683">
        <v>150</v>
      </c>
      <c r="C7683" t="s">
        <v>40</v>
      </c>
      <c r="E7683" t="str">
        <f t="shared" ref="E7683:E7746" si="120">IF(B7683&lt;=120,"90-120","121-150")</f>
        <v>121-150</v>
      </c>
    </row>
    <row r="7684" spans="1:5" x14ac:dyDescent="0.25">
      <c r="A7684">
        <v>119401942</v>
      </c>
      <c r="B7684">
        <v>111</v>
      </c>
      <c r="C7684" t="s">
        <v>40</v>
      </c>
      <c r="E7684" t="str">
        <f t="shared" si="120"/>
        <v>90-120</v>
      </c>
    </row>
    <row r="7685" spans="1:5" x14ac:dyDescent="0.25">
      <c r="A7685">
        <v>119407936</v>
      </c>
      <c r="B7685">
        <v>120</v>
      </c>
      <c r="C7685" t="s">
        <v>39</v>
      </c>
      <c r="D7685" s="32">
        <v>41866</v>
      </c>
      <c r="E7685" t="str">
        <f t="shared" si="120"/>
        <v>90-120</v>
      </c>
    </row>
    <row r="7686" spans="1:5" x14ac:dyDescent="0.25">
      <c r="A7686">
        <v>119409894</v>
      </c>
      <c r="B7686">
        <v>121</v>
      </c>
      <c r="C7686" t="s">
        <v>38</v>
      </c>
      <c r="E7686" t="str">
        <f t="shared" si="120"/>
        <v>121-150</v>
      </c>
    </row>
    <row r="7687" spans="1:5" x14ac:dyDescent="0.25">
      <c r="A7687">
        <v>119410978</v>
      </c>
      <c r="B7687">
        <v>91</v>
      </c>
      <c r="C7687" t="s">
        <v>38</v>
      </c>
      <c r="E7687" t="str">
        <f t="shared" si="120"/>
        <v>90-120</v>
      </c>
    </row>
    <row r="7688" spans="1:5" x14ac:dyDescent="0.25">
      <c r="A7688">
        <v>119412146</v>
      </c>
      <c r="B7688">
        <v>139</v>
      </c>
      <c r="C7688" t="s">
        <v>39</v>
      </c>
      <c r="E7688" t="str">
        <f t="shared" si="120"/>
        <v>121-150</v>
      </c>
    </row>
    <row r="7689" spans="1:5" x14ac:dyDescent="0.25">
      <c r="A7689">
        <v>119419256</v>
      </c>
      <c r="B7689">
        <v>91</v>
      </c>
      <c r="C7689" t="s">
        <v>39</v>
      </c>
      <c r="E7689" t="str">
        <f t="shared" si="120"/>
        <v>90-120</v>
      </c>
    </row>
    <row r="7690" spans="1:5" x14ac:dyDescent="0.25">
      <c r="A7690">
        <v>119421518</v>
      </c>
      <c r="B7690">
        <v>149</v>
      </c>
      <c r="C7690" t="s">
        <v>39</v>
      </c>
      <c r="E7690" t="str">
        <f t="shared" si="120"/>
        <v>121-150</v>
      </c>
    </row>
    <row r="7691" spans="1:5" x14ac:dyDescent="0.25">
      <c r="A7691">
        <v>119425004</v>
      </c>
      <c r="B7691">
        <v>150</v>
      </c>
      <c r="C7691" t="s">
        <v>38</v>
      </c>
      <c r="E7691" t="str">
        <f t="shared" si="120"/>
        <v>121-150</v>
      </c>
    </row>
    <row r="7692" spans="1:5" x14ac:dyDescent="0.25">
      <c r="A7692">
        <v>119425316</v>
      </c>
      <c r="B7692">
        <v>120</v>
      </c>
      <c r="C7692" t="s">
        <v>38</v>
      </c>
      <c r="E7692" t="str">
        <f t="shared" si="120"/>
        <v>90-120</v>
      </c>
    </row>
    <row r="7693" spans="1:5" x14ac:dyDescent="0.25">
      <c r="A7693">
        <v>119426356</v>
      </c>
      <c r="B7693">
        <v>92</v>
      </c>
      <c r="C7693" t="s">
        <v>38</v>
      </c>
      <c r="D7693" s="32">
        <v>41841</v>
      </c>
      <c r="E7693" t="str">
        <f t="shared" si="120"/>
        <v>90-120</v>
      </c>
    </row>
    <row r="7694" spans="1:5" x14ac:dyDescent="0.25">
      <c r="A7694">
        <v>119427544</v>
      </c>
      <c r="B7694">
        <v>119</v>
      </c>
      <c r="C7694" t="s">
        <v>38</v>
      </c>
      <c r="E7694" t="str">
        <f t="shared" si="120"/>
        <v>90-120</v>
      </c>
    </row>
    <row r="7695" spans="1:5" x14ac:dyDescent="0.25">
      <c r="A7695">
        <v>119432198</v>
      </c>
      <c r="B7695">
        <v>150</v>
      </c>
      <c r="C7695" t="s">
        <v>39</v>
      </c>
      <c r="E7695" t="str">
        <f t="shared" si="120"/>
        <v>121-150</v>
      </c>
    </row>
    <row r="7696" spans="1:5" x14ac:dyDescent="0.25">
      <c r="A7696">
        <v>119432822</v>
      </c>
      <c r="B7696">
        <v>122</v>
      </c>
      <c r="C7696" t="s">
        <v>39</v>
      </c>
      <c r="E7696" t="str">
        <f t="shared" si="120"/>
        <v>121-150</v>
      </c>
    </row>
    <row r="7697" spans="1:5" x14ac:dyDescent="0.25">
      <c r="A7697">
        <v>119435894</v>
      </c>
      <c r="B7697">
        <v>119</v>
      </c>
      <c r="C7697" t="s">
        <v>40</v>
      </c>
      <c r="E7697" t="str">
        <f t="shared" si="120"/>
        <v>90-120</v>
      </c>
    </row>
    <row r="7698" spans="1:5" x14ac:dyDescent="0.25">
      <c r="A7698">
        <v>119436242</v>
      </c>
      <c r="B7698">
        <v>90</v>
      </c>
      <c r="C7698" t="s">
        <v>38</v>
      </c>
      <c r="E7698" t="str">
        <f t="shared" si="120"/>
        <v>90-120</v>
      </c>
    </row>
    <row r="7699" spans="1:5" x14ac:dyDescent="0.25">
      <c r="A7699">
        <v>119436780</v>
      </c>
      <c r="B7699">
        <v>150</v>
      </c>
      <c r="C7699" t="s">
        <v>40</v>
      </c>
      <c r="E7699" t="str">
        <f t="shared" si="120"/>
        <v>121-150</v>
      </c>
    </row>
    <row r="7700" spans="1:5" x14ac:dyDescent="0.25">
      <c r="A7700">
        <v>119438018</v>
      </c>
      <c r="B7700">
        <v>150</v>
      </c>
      <c r="C7700" t="s">
        <v>39</v>
      </c>
      <c r="E7700" t="str">
        <f t="shared" si="120"/>
        <v>121-150</v>
      </c>
    </row>
    <row r="7701" spans="1:5" x14ac:dyDescent="0.25">
      <c r="A7701">
        <v>119441792</v>
      </c>
      <c r="B7701">
        <v>119</v>
      </c>
      <c r="C7701" t="s">
        <v>39</v>
      </c>
      <c r="E7701" t="str">
        <f t="shared" si="120"/>
        <v>90-120</v>
      </c>
    </row>
    <row r="7702" spans="1:5" x14ac:dyDescent="0.25">
      <c r="A7702">
        <v>119444540</v>
      </c>
      <c r="B7702">
        <v>148</v>
      </c>
      <c r="C7702" t="s">
        <v>38</v>
      </c>
      <c r="E7702" t="str">
        <f t="shared" si="120"/>
        <v>121-150</v>
      </c>
    </row>
    <row r="7703" spans="1:5" x14ac:dyDescent="0.25">
      <c r="A7703">
        <v>119446324</v>
      </c>
      <c r="B7703">
        <v>119</v>
      </c>
      <c r="C7703" t="s">
        <v>40</v>
      </c>
      <c r="E7703" t="str">
        <f t="shared" si="120"/>
        <v>90-120</v>
      </c>
    </row>
    <row r="7704" spans="1:5" x14ac:dyDescent="0.25">
      <c r="A7704">
        <v>119448540</v>
      </c>
      <c r="B7704">
        <v>122</v>
      </c>
      <c r="C7704" t="s">
        <v>38</v>
      </c>
      <c r="E7704" t="str">
        <f t="shared" si="120"/>
        <v>121-150</v>
      </c>
    </row>
    <row r="7705" spans="1:5" x14ac:dyDescent="0.25">
      <c r="A7705">
        <v>119448632</v>
      </c>
      <c r="B7705">
        <v>149</v>
      </c>
      <c r="C7705" t="s">
        <v>39</v>
      </c>
      <c r="E7705" t="str">
        <f t="shared" si="120"/>
        <v>121-150</v>
      </c>
    </row>
    <row r="7706" spans="1:5" x14ac:dyDescent="0.25">
      <c r="A7706">
        <v>119449294</v>
      </c>
      <c r="B7706">
        <v>150</v>
      </c>
      <c r="C7706" t="s">
        <v>38</v>
      </c>
      <c r="E7706" t="str">
        <f t="shared" si="120"/>
        <v>121-150</v>
      </c>
    </row>
    <row r="7707" spans="1:5" x14ac:dyDescent="0.25">
      <c r="A7707">
        <v>119458196</v>
      </c>
      <c r="B7707">
        <v>148</v>
      </c>
      <c r="C7707" t="s">
        <v>40</v>
      </c>
      <c r="E7707" t="str">
        <f t="shared" si="120"/>
        <v>121-150</v>
      </c>
    </row>
    <row r="7708" spans="1:5" x14ac:dyDescent="0.25">
      <c r="A7708">
        <v>119465512</v>
      </c>
      <c r="B7708">
        <v>147</v>
      </c>
      <c r="C7708" t="s">
        <v>40</v>
      </c>
      <c r="E7708" t="str">
        <f t="shared" si="120"/>
        <v>121-150</v>
      </c>
    </row>
    <row r="7709" spans="1:5" x14ac:dyDescent="0.25">
      <c r="A7709">
        <v>119466496</v>
      </c>
      <c r="B7709">
        <v>90</v>
      </c>
      <c r="C7709" t="s">
        <v>38</v>
      </c>
      <c r="E7709" t="str">
        <f t="shared" si="120"/>
        <v>90-120</v>
      </c>
    </row>
    <row r="7710" spans="1:5" x14ac:dyDescent="0.25">
      <c r="A7710">
        <v>119466892</v>
      </c>
      <c r="B7710">
        <v>120</v>
      </c>
      <c r="C7710" t="s">
        <v>38</v>
      </c>
      <c r="E7710" t="str">
        <f t="shared" si="120"/>
        <v>90-120</v>
      </c>
    </row>
    <row r="7711" spans="1:5" x14ac:dyDescent="0.25">
      <c r="A7711">
        <v>119468682</v>
      </c>
      <c r="B7711">
        <v>150</v>
      </c>
      <c r="C7711" t="s">
        <v>39</v>
      </c>
      <c r="E7711" t="str">
        <f t="shared" si="120"/>
        <v>121-150</v>
      </c>
    </row>
    <row r="7712" spans="1:5" x14ac:dyDescent="0.25">
      <c r="A7712">
        <v>119472808</v>
      </c>
      <c r="B7712">
        <v>119</v>
      </c>
      <c r="C7712" t="s">
        <v>39</v>
      </c>
      <c r="E7712" t="str">
        <f t="shared" si="120"/>
        <v>90-120</v>
      </c>
    </row>
    <row r="7713" spans="1:5" x14ac:dyDescent="0.25">
      <c r="A7713">
        <v>119484598</v>
      </c>
      <c r="B7713">
        <v>92</v>
      </c>
      <c r="C7713" t="s">
        <v>38</v>
      </c>
      <c r="E7713" t="str">
        <f t="shared" si="120"/>
        <v>90-120</v>
      </c>
    </row>
    <row r="7714" spans="1:5" x14ac:dyDescent="0.25">
      <c r="A7714">
        <v>119496248</v>
      </c>
      <c r="B7714">
        <v>148</v>
      </c>
      <c r="C7714" t="s">
        <v>39</v>
      </c>
      <c r="E7714" t="str">
        <f t="shared" si="120"/>
        <v>121-150</v>
      </c>
    </row>
    <row r="7715" spans="1:5" x14ac:dyDescent="0.25">
      <c r="A7715">
        <v>119496366</v>
      </c>
      <c r="B7715">
        <v>117</v>
      </c>
      <c r="C7715" t="s">
        <v>38</v>
      </c>
      <c r="E7715" t="str">
        <f t="shared" si="120"/>
        <v>90-120</v>
      </c>
    </row>
    <row r="7716" spans="1:5" x14ac:dyDescent="0.25">
      <c r="A7716">
        <v>119498050</v>
      </c>
      <c r="B7716">
        <v>120</v>
      </c>
      <c r="C7716" t="s">
        <v>38</v>
      </c>
      <c r="E7716" t="str">
        <f t="shared" si="120"/>
        <v>90-120</v>
      </c>
    </row>
    <row r="7717" spans="1:5" x14ac:dyDescent="0.25">
      <c r="A7717">
        <v>119504140</v>
      </c>
      <c r="B7717">
        <v>117</v>
      </c>
      <c r="C7717" t="s">
        <v>39</v>
      </c>
      <c r="E7717" t="str">
        <f t="shared" si="120"/>
        <v>90-120</v>
      </c>
    </row>
    <row r="7718" spans="1:5" x14ac:dyDescent="0.25">
      <c r="A7718">
        <v>119507086</v>
      </c>
      <c r="B7718">
        <v>150</v>
      </c>
      <c r="C7718" t="s">
        <v>38</v>
      </c>
      <c r="E7718" t="str">
        <f t="shared" si="120"/>
        <v>121-150</v>
      </c>
    </row>
    <row r="7719" spans="1:5" x14ac:dyDescent="0.25">
      <c r="A7719">
        <v>119508112</v>
      </c>
      <c r="B7719">
        <v>146</v>
      </c>
      <c r="C7719" t="s">
        <v>38</v>
      </c>
      <c r="E7719" t="str">
        <f t="shared" si="120"/>
        <v>121-150</v>
      </c>
    </row>
    <row r="7720" spans="1:5" x14ac:dyDescent="0.25">
      <c r="A7720">
        <v>119509548</v>
      </c>
      <c r="B7720">
        <v>143</v>
      </c>
      <c r="C7720" t="s">
        <v>39</v>
      </c>
      <c r="E7720" t="str">
        <f t="shared" si="120"/>
        <v>121-150</v>
      </c>
    </row>
    <row r="7721" spans="1:5" x14ac:dyDescent="0.25">
      <c r="A7721">
        <v>119516864</v>
      </c>
      <c r="B7721">
        <v>122</v>
      </c>
      <c r="C7721" t="s">
        <v>38</v>
      </c>
      <c r="E7721" t="str">
        <f t="shared" si="120"/>
        <v>121-150</v>
      </c>
    </row>
    <row r="7722" spans="1:5" x14ac:dyDescent="0.25">
      <c r="A7722">
        <v>119524318</v>
      </c>
      <c r="B7722">
        <v>116</v>
      </c>
      <c r="C7722" t="s">
        <v>40</v>
      </c>
      <c r="D7722" s="32">
        <v>41867</v>
      </c>
      <c r="E7722" t="str">
        <f t="shared" si="120"/>
        <v>90-120</v>
      </c>
    </row>
    <row r="7723" spans="1:5" x14ac:dyDescent="0.25">
      <c r="A7723">
        <v>119527486</v>
      </c>
      <c r="B7723">
        <v>120</v>
      </c>
      <c r="C7723" t="s">
        <v>39</v>
      </c>
      <c r="E7723" t="str">
        <f t="shared" si="120"/>
        <v>90-120</v>
      </c>
    </row>
    <row r="7724" spans="1:5" x14ac:dyDescent="0.25">
      <c r="A7724">
        <v>119530492</v>
      </c>
      <c r="B7724">
        <v>150</v>
      </c>
      <c r="C7724" t="s">
        <v>39</v>
      </c>
      <c r="E7724" t="str">
        <f t="shared" si="120"/>
        <v>121-150</v>
      </c>
    </row>
    <row r="7725" spans="1:5" x14ac:dyDescent="0.25">
      <c r="A7725">
        <v>119533060</v>
      </c>
      <c r="B7725">
        <v>112</v>
      </c>
      <c r="C7725" t="s">
        <v>38</v>
      </c>
      <c r="E7725" t="str">
        <f t="shared" si="120"/>
        <v>90-120</v>
      </c>
    </row>
    <row r="7726" spans="1:5" x14ac:dyDescent="0.25">
      <c r="A7726">
        <v>119536726</v>
      </c>
      <c r="B7726">
        <v>122</v>
      </c>
      <c r="C7726" t="s">
        <v>38</v>
      </c>
      <c r="E7726" t="str">
        <f t="shared" si="120"/>
        <v>121-150</v>
      </c>
    </row>
    <row r="7727" spans="1:5" x14ac:dyDescent="0.25">
      <c r="A7727">
        <v>119542694</v>
      </c>
      <c r="B7727">
        <v>150</v>
      </c>
      <c r="C7727" t="s">
        <v>38</v>
      </c>
      <c r="E7727" t="str">
        <f t="shared" si="120"/>
        <v>121-150</v>
      </c>
    </row>
    <row r="7728" spans="1:5" x14ac:dyDescent="0.25">
      <c r="A7728">
        <v>119548704</v>
      </c>
      <c r="B7728">
        <v>150</v>
      </c>
      <c r="C7728" t="s">
        <v>40</v>
      </c>
      <c r="E7728" t="str">
        <f t="shared" si="120"/>
        <v>121-150</v>
      </c>
    </row>
    <row r="7729" spans="1:5" x14ac:dyDescent="0.25">
      <c r="A7729">
        <v>119549504</v>
      </c>
      <c r="B7729">
        <v>118</v>
      </c>
      <c r="C7729" t="s">
        <v>40</v>
      </c>
      <c r="E7729" t="str">
        <f t="shared" si="120"/>
        <v>90-120</v>
      </c>
    </row>
    <row r="7730" spans="1:5" x14ac:dyDescent="0.25">
      <c r="A7730">
        <v>119551656</v>
      </c>
      <c r="B7730">
        <v>141</v>
      </c>
      <c r="C7730" t="s">
        <v>39</v>
      </c>
      <c r="E7730" t="str">
        <f t="shared" si="120"/>
        <v>121-150</v>
      </c>
    </row>
    <row r="7731" spans="1:5" x14ac:dyDescent="0.25">
      <c r="A7731">
        <v>119552750</v>
      </c>
      <c r="B7731">
        <v>121</v>
      </c>
      <c r="C7731" t="s">
        <v>38</v>
      </c>
      <c r="E7731" t="str">
        <f t="shared" si="120"/>
        <v>121-150</v>
      </c>
    </row>
    <row r="7732" spans="1:5" x14ac:dyDescent="0.25">
      <c r="A7732">
        <v>119553796</v>
      </c>
      <c r="B7732">
        <v>113</v>
      </c>
      <c r="C7732" t="s">
        <v>40</v>
      </c>
      <c r="E7732" t="str">
        <f t="shared" si="120"/>
        <v>90-120</v>
      </c>
    </row>
    <row r="7733" spans="1:5" x14ac:dyDescent="0.25">
      <c r="A7733">
        <v>119554480</v>
      </c>
      <c r="B7733">
        <v>141</v>
      </c>
      <c r="C7733" t="s">
        <v>39</v>
      </c>
      <c r="E7733" t="str">
        <f t="shared" si="120"/>
        <v>121-150</v>
      </c>
    </row>
    <row r="7734" spans="1:5" x14ac:dyDescent="0.25">
      <c r="A7734">
        <v>119556310</v>
      </c>
      <c r="B7734">
        <v>121</v>
      </c>
      <c r="C7734" t="s">
        <v>39</v>
      </c>
      <c r="E7734" t="str">
        <f t="shared" si="120"/>
        <v>121-150</v>
      </c>
    </row>
    <row r="7735" spans="1:5" x14ac:dyDescent="0.25">
      <c r="A7735">
        <v>119557856</v>
      </c>
      <c r="B7735">
        <v>111</v>
      </c>
      <c r="C7735" t="s">
        <v>38</v>
      </c>
      <c r="E7735" t="str">
        <f t="shared" si="120"/>
        <v>90-120</v>
      </c>
    </row>
    <row r="7736" spans="1:5" x14ac:dyDescent="0.25">
      <c r="A7736">
        <v>119570102</v>
      </c>
      <c r="B7736">
        <v>90</v>
      </c>
      <c r="C7736" t="s">
        <v>38</v>
      </c>
      <c r="D7736" s="32">
        <v>41843</v>
      </c>
      <c r="E7736" t="str">
        <f t="shared" si="120"/>
        <v>90-120</v>
      </c>
    </row>
    <row r="7737" spans="1:5" x14ac:dyDescent="0.25">
      <c r="A7737">
        <v>119572336</v>
      </c>
      <c r="B7737">
        <v>90</v>
      </c>
      <c r="C7737" t="s">
        <v>39</v>
      </c>
      <c r="E7737" t="str">
        <f t="shared" si="120"/>
        <v>90-120</v>
      </c>
    </row>
    <row r="7738" spans="1:5" x14ac:dyDescent="0.25">
      <c r="A7738">
        <v>119577038</v>
      </c>
      <c r="B7738">
        <v>146</v>
      </c>
      <c r="C7738" t="s">
        <v>40</v>
      </c>
      <c r="E7738" t="str">
        <f t="shared" si="120"/>
        <v>121-150</v>
      </c>
    </row>
    <row r="7739" spans="1:5" x14ac:dyDescent="0.25">
      <c r="A7739">
        <v>119580754</v>
      </c>
      <c r="B7739">
        <v>118</v>
      </c>
      <c r="C7739" t="s">
        <v>40</v>
      </c>
      <c r="D7739" s="32">
        <v>41871</v>
      </c>
      <c r="E7739" t="str">
        <f t="shared" si="120"/>
        <v>90-120</v>
      </c>
    </row>
    <row r="7740" spans="1:5" x14ac:dyDescent="0.25">
      <c r="A7740">
        <v>119580754</v>
      </c>
      <c r="B7740">
        <v>118</v>
      </c>
      <c r="C7740" t="s">
        <v>40</v>
      </c>
      <c r="D7740" s="32">
        <v>41871</v>
      </c>
      <c r="E7740" t="str">
        <f t="shared" si="120"/>
        <v>90-120</v>
      </c>
    </row>
    <row r="7741" spans="1:5" x14ac:dyDescent="0.25">
      <c r="A7741">
        <v>119580754</v>
      </c>
      <c r="B7741">
        <v>118</v>
      </c>
      <c r="C7741" t="s">
        <v>40</v>
      </c>
      <c r="D7741" s="32">
        <v>41870</v>
      </c>
      <c r="E7741" t="str">
        <f t="shared" si="120"/>
        <v>90-120</v>
      </c>
    </row>
    <row r="7742" spans="1:5" x14ac:dyDescent="0.25">
      <c r="A7742">
        <v>119580754</v>
      </c>
      <c r="B7742">
        <v>118</v>
      </c>
      <c r="C7742" t="s">
        <v>40</v>
      </c>
      <c r="D7742" s="32">
        <v>41870</v>
      </c>
      <c r="E7742" t="str">
        <f t="shared" si="120"/>
        <v>90-120</v>
      </c>
    </row>
    <row r="7743" spans="1:5" x14ac:dyDescent="0.25">
      <c r="A7743">
        <v>119583876</v>
      </c>
      <c r="B7743">
        <v>146</v>
      </c>
      <c r="C7743" t="s">
        <v>40</v>
      </c>
      <c r="E7743" t="str">
        <f t="shared" si="120"/>
        <v>121-150</v>
      </c>
    </row>
    <row r="7744" spans="1:5" x14ac:dyDescent="0.25">
      <c r="A7744">
        <v>119587766</v>
      </c>
      <c r="B7744">
        <v>146</v>
      </c>
      <c r="C7744" t="s">
        <v>38</v>
      </c>
      <c r="E7744" t="str">
        <f t="shared" si="120"/>
        <v>121-150</v>
      </c>
    </row>
    <row r="7745" spans="1:5" x14ac:dyDescent="0.25">
      <c r="A7745">
        <v>119588254</v>
      </c>
      <c r="B7745">
        <v>113</v>
      </c>
      <c r="C7745" t="s">
        <v>39</v>
      </c>
      <c r="E7745" t="str">
        <f t="shared" si="120"/>
        <v>90-120</v>
      </c>
    </row>
    <row r="7746" spans="1:5" x14ac:dyDescent="0.25">
      <c r="A7746">
        <v>119588598</v>
      </c>
      <c r="B7746">
        <v>113</v>
      </c>
      <c r="C7746" t="s">
        <v>38</v>
      </c>
      <c r="E7746" t="str">
        <f t="shared" si="120"/>
        <v>90-120</v>
      </c>
    </row>
    <row r="7747" spans="1:5" x14ac:dyDescent="0.25">
      <c r="A7747">
        <v>119591686</v>
      </c>
      <c r="B7747">
        <v>118</v>
      </c>
      <c r="C7747" t="s">
        <v>38</v>
      </c>
      <c r="E7747" t="str">
        <f t="shared" ref="E7747:E7810" si="121">IF(B7747&lt;=120,"90-120","121-150")</f>
        <v>90-120</v>
      </c>
    </row>
    <row r="7748" spans="1:5" x14ac:dyDescent="0.25">
      <c r="A7748">
        <v>119597898</v>
      </c>
      <c r="B7748">
        <v>111</v>
      </c>
      <c r="C7748" t="s">
        <v>40</v>
      </c>
      <c r="E7748" t="str">
        <f t="shared" si="121"/>
        <v>90-120</v>
      </c>
    </row>
    <row r="7749" spans="1:5" x14ac:dyDescent="0.25">
      <c r="A7749">
        <v>119603694</v>
      </c>
      <c r="B7749">
        <v>111</v>
      </c>
      <c r="C7749" t="s">
        <v>40</v>
      </c>
      <c r="E7749" t="str">
        <f t="shared" si="121"/>
        <v>90-120</v>
      </c>
    </row>
    <row r="7750" spans="1:5" x14ac:dyDescent="0.25">
      <c r="A7750">
        <v>119604076</v>
      </c>
      <c r="B7750">
        <v>90</v>
      </c>
      <c r="C7750" t="s">
        <v>40</v>
      </c>
      <c r="E7750" t="str">
        <f t="shared" si="121"/>
        <v>90-120</v>
      </c>
    </row>
    <row r="7751" spans="1:5" x14ac:dyDescent="0.25">
      <c r="A7751">
        <v>119612404</v>
      </c>
      <c r="B7751">
        <v>118</v>
      </c>
      <c r="C7751" t="s">
        <v>38</v>
      </c>
      <c r="E7751" t="str">
        <f t="shared" si="121"/>
        <v>90-120</v>
      </c>
    </row>
    <row r="7752" spans="1:5" x14ac:dyDescent="0.25">
      <c r="A7752">
        <v>119612620</v>
      </c>
      <c r="B7752">
        <v>119</v>
      </c>
      <c r="C7752" t="s">
        <v>39</v>
      </c>
      <c r="E7752" t="str">
        <f t="shared" si="121"/>
        <v>90-120</v>
      </c>
    </row>
    <row r="7753" spans="1:5" x14ac:dyDescent="0.25">
      <c r="A7753">
        <v>119614510</v>
      </c>
      <c r="B7753">
        <v>150</v>
      </c>
      <c r="C7753" t="s">
        <v>39</v>
      </c>
      <c r="E7753" t="str">
        <f t="shared" si="121"/>
        <v>121-150</v>
      </c>
    </row>
    <row r="7754" spans="1:5" x14ac:dyDescent="0.25">
      <c r="A7754">
        <v>119615104</v>
      </c>
      <c r="B7754">
        <v>91</v>
      </c>
      <c r="C7754" t="s">
        <v>38</v>
      </c>
      <c r="E7754" t="str">
        <f t="shared" si="121"/>
        <v>90-120</v>
      </c>
    </row>
    <row r="7755" spans="1:5" x14ac:dyDescent="0.25">
      <c r="A7755">
        <v>119618244</v>
      </c>
      <c r="B7755">
        <v>91</v>
      </c>
      <c r="C7755" t="s">
        <v>39</v>
      </c>
      <c r="E7755" t="str">
        <f t="shared" si="121"/>
        <v>90-120</v>
      </c>
    </row>
    <row r="7756" spans="1:5" x14ac:dyDescent="0.25">
      <c r="A7756">
        <v>119622416</v>
      </c>
      <c r="B7756">
        <v>116</v>
      </c>
      <c r="C7756" t="s">
        <v>40</v>
      </c>
      <c r="E7756" t="str">
        <f t="shared" si="121"/>
        <v>90-120</v>
      </c>
    </row>
    <row r="7757" spans="1:5" x14ac:dyDescent="0.25">
      <c r="A7757">
        <v>119623136</v>
      </c>
      <c r="B7757">
        <v>135</v>
      </c>
      <c r="C7757" t="s">
        <v>38</v>
      </c>
      <c r="E7757" t="str">
        <f t="shared" si="121"/>
        <v>121-150</v>
      </c>
    </row>
    <row r="7758" spans="1:5" x14ac:dyDescent="0.25">
      <c r="A7758">
        <v>119629420</v>
      </c>
      <c r="B7758">
        <v>120</v>
      </c>
      <c r="C7758" t="s">
        <v>40</v>
      </c>
      <c r="E7758" t="str">
        <f t="shared" si="121"/>
        <v>90-120</v>
      </c>
    </row>
    <row r="7759" spans="1:5" x14ac:dyDescent="0.25">
      <c r="A7759">
        <v>119630106</v>
      </c>
      <c r="B7759">
        <v>90</v>
      </c>
      <c r="C7759" t="s">
        <v>39</v>
      </c>
      <c r="E7759" t="str">
        <f t="shared" si="121"/>
        <v>90-120</v>
      </c>
    </row>
    <row r="7760" spans="1:5" x14ac:dyDescent="0.25">
      <c r="A7760">
        <v>119636602</v>
      </c>
      <c r="B7760">
        <v>148</v>
      </c>
      <c r="C7760" t="s">
        <v>38</v>
      </c>
      <c r="E7760" t="str">
        <f t="shared" si="121"/>
        <v>121-150</v>
      </c>
    </row>
    <row r="7761" spans="1:5" x14ac:dyDescent="0.25">
      <c r="A7761">
        <v>119637162</v>
      </c>
      <c r="B7761">
        <v>111</v>
      </c>
      <c r="C7761" t="s">
        <v>38</v>
      </c>
      <c r="E7761" t="str">
        <f t="shared" si="121"/>
        <v>90-120</v>
      </c>
    </row>
    <row r="7762" spans="1:5" x14ac:dyDescent="0.25">
      <c r="A7762">
        <v>119641980</v>
      </c>
      <c r="B7762">
        <v>104</v>
      </c>
      <c r="C7762" t="s">
        <v>38</v>
      </c>
      <c r="E7762" t="str">
        <f t="shared" si="121"/>
        <v>90-120</v>
      </c>
    </row>
    <row r="7763" spans="1:5" x14ac:dyDescent="0.25">
      <c r="A7763">
        <v>119644042</v>
      </c>
      <c r="B7763">
        <v>90</v>
      </c>
      <c r="C7763" t="s">
        <v>39</v>
      </c>
      <c r="E7763" t="str">
        <f t="shared" si="121"/>
        <v>90-120</v>
      </c>
    </row>
    <row r="7764" spans="1:5" x14ac:dyDescent="0.25">
      <c r="A7764">
        <v>119646276</v>
      </c>
      <c r="B7764">
        <v>103</v>
      </c>
      <c r="C7764" t="s">
        <v>40</v>
      </c>
      <c r="E7764" t="str">
        <f t="shared" si="121"/>
        <v>90-120</v>
      </c>
    </row>
    <row r="7765" spans="1:5" x14ac:dyDescent="0.25">
      <c r="A7765">
        <v>119655344</v>
      </c>
      <c r="B7765">
        <v>104</v>
      </c>
      <c r="C7765" t="s">
        <v>39</v>
      </c>
      <c r="E7765" t="str">
        <f t="shared" si="121"/>
        <v>90-120</v>
      </c>
    </row>
    <row r="7766" spans="1:5" x14ac:dyDescent="0.25">
      <c r="A7766">
        <v>119661852</v>
      </c>
      <c r="B7766">
        <v>106</v>
      </c>
      <c r="C7766" t="s">
        <v>39</v>
      </c>
      <c r="E7766" t="str">
        <f t="shared" si="121"/>
        <v>90-120</v>
      </c>
    </row>
    <row r="7767" spans="1:5" x14ac:dyDescent="0.25">
      <c r="A7767">
        <v>119666350</v>
      </c>
      <c r="B7767">
        <v>148</v>
      </c>
      <c r="C7767" t="s">
        <v>39</v>
      </c>
      <c r="E7767" t="str">
        <f t="shared" si="121"/>
        <v>121-150</v>
      </c>
    </row>
    <row r="7768" spans="1:5" x14ac:dyDescent="0.25">
      <c r="A7768">
        <v>119667486</v>
      </c>
      <c r="B7768">
        <v>106</v>
      </c>
      <c r="C7768" t="s">
        <v>40</v>
      </c>
      <c r="E7768" t="str">
        <f t="shared" si="121"/>
        <v>90-120</v>
      </c>
    </row>
    <row r="7769" spans="1:5" x14ac:dyDescent="0.25">
      <c r="A7769">
        <v>119668250</v>
      </c>
      <c r="B7769">
        <v>133</v>
      </c>
      <c r="C7769" t="s">
        <v>38</v>
      </c>
      <c r="E7769" t="str">
        <f t="shared" si="121"/>
        <v>121-150</v>
      </c>
    </row>
    <row r="7770" spans="1:5" x14ac:dyDescent="0.25">
      <c r="A7770">
        <v>119675460</v>
      </c>
      <c r="B7770">
        <v>104</v>
      </c>
      <c r="C7770" t="s">
        <v>38</v>
      </c>
      <c r="E7770" t="str">
        <f t="shared" si="121"/>
        <v>90-120</v>
      </c>
    </row>
    <row r="7771" spans="1:5" x14ac:dyDescent="0.25">
      <c r="A7771">
        <v>119676730</v>
      </c>
      <c r="B7771">
        <v>106</v>
      </c>
      <c r="C7771" t="s">
        <v>39</v>
      </c>
      <c r="E7771" t="str">
        <f t="shared" si="121"/>
        <v>90-120</v>
      </c>
    </row>
    <row r="7772" spans="1:5" x14ac:dyDescent="0.25">
      <c r="A7772">
        <v>119687780</v>
      </c>
      <c r="B7772">
        <v>105</v>
      </c>
      <c r="C7772" t="s">
        <v>39</v>
      </c>
      <c r="E7772" t="str">
        <f t="shared" si="121"/>
        <v>90-120</v>
      </c>
    </row>
    <row r="7773" spans="1:5" x14ac:dyDescent="0.25">
      <c r="A7773">
        <v>119698408</v>
      </c>
      <c r="B7773">
        <v>141</v>
      </c>
      <c r="C7773" t="s">
        <v>40</v>
      </c>
      <c r="E7773" t="str">
        <f t="shared" si="121"/>
        <v>121-150</v>
      </c>
    </row>
    <row r="7774" spans="1:5" x14ac:dyDescent="0.25">
      <c r="A7774">
        <v>119710000</v>
      </c>
      <c r="B7774">
        <v>118</v>
      </c>
      <c r="C7774" t="s">
        <v>39</v>
      </c>
      <c r="E7774" t="str">
        <f t="shared" si="121"/>
        <v>90-120</v>
      </c>
    </row>
    <row r="7775" spans="1:5" x14ac:dyDescent="0.25">
      <c r="A7775">
        <v>119717196</v>
      </c>
      <c r="B7775">
        <v>111</v>
      </c>
      <c r="C7775" t="s">
        <v>39</v>
      </c>
      <c r="E7775" t="str">
        <f t="shared" si="121"/>
        <v>90-120</v>
      </c>
    </row>
    <row r="7776" spans="1:5" x14ac:dyDescent="0.25">
      <c r="A7776">
        <v>119723716</v>
      </c>
      <c r="B7776">
        <v>136</v>
      </c>
      <c r="C7776" t="s">
        <v>39</v>
      </c>
      <c r="E7776" t="str">
        <f t="shared" si="121"/>
        <v>121-150</v>
      </c>
    </row>
    <row r="7777" spans="1:5" x14ac:dyDescent="0.25">
      <c r="A7777">
        <v>119724104</v>
      </c>
      <c r="B7777">
        <v>97</v>
      </c>
      <c r="C7777" t="s">
        <v>40</v>
      </c>
      <c r="E7777" t="str">
        <f t="shared" si="121"/>
        <v>90-120</v>
      </c>
    </row>
    <row r="7778" spans="1:5" x14ac:dyDescent="0.25">
      <c r="A7778">
        <v>119727380</v>
      </c>
      <c r="B7778">
        <v>148</v>
      </c>
      <c r="C7778" t="s">
        <v>38</v>
      </c>
      <c r="E7778" t="str">
        <f t="shared" si="121"/>
        <v>121-150</v>
      </c>
    </row>
    <row r="7779" spans="1:5" x14ac:dyDescent="0.25">
      <c r="A7779">
        <v>119736374</v>
      </c>
      <c r="B7779">
        <v>96</v>
      </c>
      <c r="C7779" t="s">
        <v>38</v>
      </c>
      <c r="E7779" t="str">
        <f t="shared" si="121"/>
        <v>90-120</v>
      </c>
    </row>
    <row r="7780" spans="1:5" x14ac:dyDescent="0.25">
      <c r="A7780">
        <v>119737984</v>
      </c>
      <c r="B7780">
        <v>92</v>
      </c>
      <c r="C7780" t="s">
        <v>39</v>
      </c>
      <c r="E7780" t="str">
        <f t="shared" si="121"/>
        <v>90-120</v>
      </c>
    </row>
    <row r="7781" spans="1:5" x14ac:dyDescent="0.25">
      <c r="A7781">
        <v>119742406</v>
      </c>
      <c r="B7781">
        <v>141</v>
      </c>
      <c r="C7781" t="s">
        <v>38</v>
      </c>
      <c r="E7781" t="str">
        <f t="shared" si="121"/>
        <v>121-150</v>
      </c>
    </row>
    <row r="7782" spans="1:5" x14ac:dyDescent="0.25">
      <c r="A7782">
        <v>119748356</v>
      </c>
      <c r="B7782">
        <v>141</v>
      </c>
      <c r="C7782" t="s">
        <v>39</v>
      </c>
      <c r="D7782" s="32">
        <v>41871</v>
      </c>
      <c r="E7782" t="str">
        <f t="shared" si="121"/>
        <v>121-150</v>
      </c>
    </row>
    <row r="7783" spans="1:5" x14ac:dyDescent="0.25">
      <c r="A7783">
        <v>119751094</v>
      </c>
      <c r="B7783">
        <v>122</v>
      </c>
      <c r="C7783" t="s">
        <v>39</v>
      </c>
      <c r="D7783" s="32">
        <v>41848</v>
      </c>
      <c r="E7783" t="str">
        <f t="shared" si="121"/>
        <v>121-150</v>
      </c>
    </row>
    <row r="7784" spans="1:5" x14ac:dyDescent="0.25">
      <c r="A7784">
        <v>119751094</v>
      </c>
      <c r="B7784">
        <v>122</v>
      </c>
      <c r="C7784" t="s">
        <v>39</v>
      </c>
      <c r="D7784" s="32">
        <v>41848</v>
      </c>
      <c r="E7784" t="str">
        <f t="shared" si="121"/>
        <v>121-150</v>
      </c>
    </row>
    <row r="7785" spans="1:5" x14ac:dyDescent="0.25">
      <c r="A7785">
        <v>119754532</v>
      </c>
      <c r="B7785">
        <v>106</v>
      </c>
      <c r="C7785" t="s">
        <v>39</v>
      </c>
      <c r="E7785" t="str">
        <f t="shared" si="121"/>
        <v>90-120</v>
      </c>
    </row>
    <row r="7786" spans="1:5" x14ac:dyDescent="0.25">
      <c r="A7786">
        <v>119758420</v>
      </c>
      <c r="B7786">
        <v>106</v>
      </c>
      <c r="C7786" t="s">
        <v>39</v>
      </c>
      <c r="E7786" t="str">
        <f t="shared" si="121"/>
        <v>90-120</v>
      </c>
    </row>
    <row r="7787" spans="1:5" x14ac:dyDescent="0.25">
      <c r="A7787">
        <v>119761756</v>
      </c>
      <c r="B7787">
        <v>141</v>
      </c>
      <c r="C7787" t="s">
        <v>38</v>
      </c>
      <c r="E7787" t="str">
        <f t="shared" si="121"/>
        <v>121-150</v>
      </c>
    </row>
    <row r="7788" spans="1:5" x14ac:dyDescent="0.25">
      <c r="A7788">
        <v>119764146</v>
      </c>
      <c r="B7788">
        <v>92</v>
      </c>
      <c r="C7788" t="s">
        <v>38</v>
      </c>
      <c r="E7788" t="str">
        <f t="shared" si="121"/>
        <v>90-120</v>
      </c>
    </row>
    <row r="7789" spans="1:5" x14ac:dyDescent="0.25">
      <c r="A7789">
        <v>119766888</v>
      </c>
      <c r="B7789">
        <v>91</v>
      </c>
      <c r="C7789" t="s">
        <v>38</v>
      </c>
      <c r="E7789" t="str">
        <f t="shared" si="121"/>
        <v>90-120</v>
      </c>
    </row>
    <row r="7790" spans="1:5" x14ac:dyDescent="0.25">
      <c r="A7790">
        <v>119775132</v>
      </c>
      <c r="B7790">
        <v>111</v>
      </c>
      <c r="C7790" t="s">
        <v>39</v>
      </c>
      <c r="D7790" s="32">
        <v>41843</v>
      </c>
      <c r="E7790" t="str">
        <f t="shared" si="121"/>
        <v>90-120</v>
      </c>
    </row>
    <row r="7791" spans="1:5" x14ac:dyDescent="0.25">
      <c r="A7791">
        <v>119775132</v>
      </c>
      <c r="B7791">
        <v>111</v>
      </c>
      <c r="C7791" t="s">
        <v>39</v>
      </c>
      <c r="D7791" s="32">
        <v>41849</v>
      </c>
      <c r="E7791" t="str">
        <f t="shared" si="121"/>
        <v>90-120</v>
      </c>
    </row>
    <row r="7792" spans="1:5" x14ac:dyDescent="0.25">
      <c r="A7792">
        <v>119775132</v>
      </c>
      <c r="B7792">
        <v>111</v>
      </c>
      <c r="C7792" t="s">
        <v>39</v>
      </c>
      <c r="D7792" s="32">
        <v>41849</v>
      </c>
      <c r="E7792" t="str">
        <f t="shared" si="121"/>
        <v>90-120</v>
      </c>
    </row>
    <row r="7793" spans="1:5" x14ac:dyDescent="0.25">
      <c r="A7793">
        <v>119775582</v>
      </c>
      <c r="B7793">
        <v>97</v>
      </c>
      <c r="C7793" t="s">
        <v>40</v>
      </c>
      <c r="E7793" t="str">
        <f t="shared" si="121"/>
        <v>90-120</v>
      </c>
    </row>
    <row r="7794" spans="1:5" x14ac:dyDescent="0.25">
      <c r="A7794">
        <v>119782876</v>
      </c>
      <c r="B7794">
        <v>122</v>
      </c>
      <c r="C7794" t="s">
        <v>39</v>
      </c>
      <c r="E7794" t="str">
        <f t="shared" si="121"/>
        <v>121-150</v>
      </c>
    </row>
    <row r="7795" spans="1:5" x14ac:dyDescent="0.25">
      <c r="A7795">
        <v>119785062</v>
      </c>
      <c r="B7795">
        <v>91</v>
      </c>
      <c r="C7795" t="s">
        <v>38</v>
      </c>
      <c r="E7795" t="str">
        <f t="shared" si="121"/>
        <v>90-120</v>
      </c>
    </row>
    <row r="7796" spans="1:5" x14ac:dyDescent="0.25">
      <c r="A7796">
        <v>119789528</v>
      </c>
      <c r="B7796">
        <v>90</v>
      </c>
      <c r="C7796" t="s">
        <v>38</v>
      </c>
      <c r="D7796" s="32">
        <v>41866</v>
      </c>
      <c r="E7796" t="str">
        <f t="shared" si="121"/>
        <v>90-120</v>
      </c>
    </row>
    <row r="7797" spans="1:5" x14ac:dyDescent="0.25">
      <c r="A7797">
        <v>119793264</v>
      </c>
      <c r="B7797">
        <v>91</v>
      </c>
      <c r="C7797" t="s">
        <v>39</v>
      </c>
      <c r="E7797" t="str">
        <f t="shared" si="121"/>
        <v>90-120</v>
      </c>
    </row>
    <row r="7798" spans="1:5" x14ac:dyDescent="0.25">
      <c r="A7798">
        <v>119793434</v>
      </c>
      <c r="B7798">
        <v>136</v>
      </c>
      <c r="C7798" t="s">
        <v>40</v>
      </c>
      <c r="E7798" t="str">
        <f t="shared" si="121"/>
        <v>121-150</v>
      </c>
    </row>
    <row r="7799" spans="1:5" x14ac:dyDescent="0.25">
      <c r="A7799">
        <v>119795202</v>
      </c>
      <c r="B7799">
        <v>92</v>
      </c>
      <c r="C7799" t="s">
        <v>39</v>
      </c>
      <c r="E7799" t="str">
        <f t="shared" si="121"/>
        <v>90-120</v>
      </c>
    </row>
    <row r="7800" spans="1:5" x14ac:dyDescent="0.25">
      <c r="A7800">
        <v>119797518</v>
      </c>
      <c r="B7800">
        <v>141</v>
      </c>
      <c r="C7800" t="s">
        <v>39</v>
      </c>
      <c r="E7800" t="str">
        <f t="shared" si="121"/>
        <v>121-150</v>
      </c>
    </row>
    <row r="7801" spans="1:5" x14ac:dyDescent="0.25">
      <c r="A7801">
        <v>119803508</v>
      </c>
      <c r="B7801">
        <v>150</v>
      </c>
      <c r="C7801" t="s">
        <v>39</v>
      </c>
      <c r="E7801" t="str">
        <f t="shared" si="121"/>
        <v>121-150</v>
      </c>
    </row>
    <row r="7802" spans="1:5" x14ac:dyDescent="0.25">
      <c r="A7802">
        <v>119806870</v>
      </c>
      <c r="B7802">
        <v>122</v>
      </c>
      <c r="C7802" t="s">
        <v>39</v>
      </c>
      <c r="E7802" t="str">
        <f t="shared" si="121"/>
        <v>121-150</v>
      </c>
    </row>
    <row r="7803" spans="1:5" x14ac:dyDescent="0.25">
      <c r="A7803">
        <v>119807392</v>
      </c>
      <c r="B7803">
        <v>126</v>
      </c>
      <c r="C7803" t="s">
        <v>39</v>
      </c>
      <c r="E7803" t="str">
        <f t="shared" si="121"/>
        <v>121-150</v>
      </c>
    </row>
    <row r="7804" spans="1:5" x14ac:dyDescent="0.25">
      <c r="A7804">
        <v>119812838</v>
      </c>
      <c r="B7804">
        <v>91</v>
      </c>
      <c r="C7804" t="s">
        <v>39</v>
      </c>
      <c r="E7804" t="str">
        <f t="shared" si="121"/>
        <v>90-120</v>
      </c>
    </row>
    <row r="7805" spans="1:5" x14ac:dyDescent="0.25">
      <c r="A7805">
        <v>119822302</v>
      </c>
      <c r="B7805">
        <v>122</v>
      </c>
      <c r="C7805" t="s">
        <v>39</v>
      </c>
      <c r="E7805" t="str">
        <f t="shared" si="121"/>
        <v>121-150</v>
      </c>
    </row>
    <row r="7806" spans="1:5" x14ac:dyDescent="0.25">
      <c r="A7806">
        <v>119829908</v>
      </c>
      <c r="B7806">
        <v>141</v>
      </c>
      <c r="C7806" t="s">
        <v>40</v>
      </c>
      <c r="E7806" t="str">
        <f t="shared" si="121"/>
        <v>121-150</v>
      </c>
    </row>
    <row r="7807" spans="1:5" x14ac:dyDescent="0.25">
      <c r="A7807">
        <v>119831646</v>
      </c>
      <c r="B7807">
        <v>149</v>
      </c>
      <c r="C7807" t="s">
        <v>38</v>
      </c>
      <c r="D7807" s="32">
        <v>41859</v>
      </c>
      <c r="E7807" t="str">
        <f t="shared" si="121"/>
        <v>121-150</v>
      </c>
    </row>
    <row r="7808" spans="1:5" x14ac:dyDescent="0.25">
      <c r="A7808">
        <v>119831646</v>
      </c>
      <c r="B7808">
        <v>149</v>
      </c>
      <c r="C7808" t="s">
        <v>38</v>
      </c>
      <c r="D7808" s="32">
        <v>41859</v>
      </c>
      <c r="E7808" t="str">
        <f t="shared" si="121"/>
        <v>121-150</v>
      </c>
    </row>
    <row r="7809" spans="1:5" x14ac:dyDescent="0.25">
      <c r="A7809">
        <v>119833308</v>
      </c>
      <c r="B7809">
        <v>149</v>
      </c>
      <c r="C7809" t="s">
        <v>39</v>
      </c>
      <c r="E7809" t="str">
        <f t="shared" si="121"/>
        <v>121-150</v>
      </c>
    </row>
    <row r="7810" spans="1:5" x14ac:dyDescent="0.25">
      <c r="A7810">
        <v>119835072</v>
      </c>
      <c r="B7810">
        <v>122</v>
      </c>
      <c r="C7810" t="s">
        <v>38</v>
      </c>
      <c r="E7810" t="str">
        <f t="shared" si="121"/>
        <v>121-150</v>
      </c>
    </row>
    <row r="7811" spans="1:5" x14ac:dyDescent="0.25">
      <c r="A7811">
        <v>119836048</v>
      </c>
      <c r="B7811">
        <v>91</v>
      </c>
      <c r="C7811" t="s">
        <v>39</v>
      </c>
      <c r="E7811" t="str">
        <f t="shared" ref="E7811:E7874" si="122">IF(B7811&lt;=120,"90-120","121-150")</f>
        <v>90-120</v>
      </c>
    </row>
    <row r="7812" spans="1:5" x14ac:dyDescent="0.25">
      <c r="A7812">
        <v>119839038</v>
      </c>
      <c r="B7812">
        <v>90</v>
      </c>
      <c r="C7812" t="s">
        <v>38</v>
      </c>
      <c r="E7812" t="str">
        <f t="shared" si="122"/>
        <v>90-120</v>
      </c>
    </row>
    <row r="7813" spans="1:5" x14ac:dyDescent="0.25">
      <c r="A7813">
        <v>119847724</v>
      </c>
      <c r="B7813">
        <v>147</v>
      </c>
      <c r="C7813" t="s">
        <v>38</v>
      </c>
      <c r="E7813" t="str">
        <f t="shared" si="122"/>
        <v>121-150</v>
      </c>
    </row>
    <row r="7814" spans="1:5" x14ac:dyDescent="0.25">
      <c r="A7814">
        <v>119847914</v>
      </c>
      <c r="B7814">
        <v>120</v>
      </c>
      <c r="C7814" t="s">
        <v>38</v>
      </c>
      <c r="D7814" s="32">
        <v>41844</v>
      </c>
      <c r="E7814" t="str">
        <f t="shared" si="122"/>
        <v>90-120</v>
      </c>
    </row>
    <row r="7815" spans="1:5" x14ac:dyDescent="0.25">
      <c r="A7815">
        <v>119849178</v>
      </c>
      <c r="B7815">
        <v>121</v>
      </c>
      <c r="C7815" t="s">
        <v>38</v>
      </c>
      <c r="E7815" t="str">
        <f t="shared" si="122"/>
        <v>121-150</v>
      </c>
    </row>
    <row r="7816" spans="1:5" x14ac:dyDescent="0.25">
      <c r="A7816">
        <v>119849396</v>
      </c>
      <c r="B7816">
        <v>148</v>
      </c>
      <c r="C7816" t="s">
        <v>39</v>
      </c>
      <c r="E7816" t="str">
        <f t="shared" si="122"/>
        <v>121-150</v>
      </c>
    </row>
    <row r="7817" spans="1:5" x14ac:dyDescent="0.25">
      <c r="A7817">
        <v>119850460</v>
      </c>
      <c r="B7817">
        <v>92</v>
      </c>
      <c r="C7817" t="s">
        <v>39</v>
      </c>
      <c r="E7817" t="str">
        <f t="shared" si="122"/>
        <v>90-120</v>
      </c>
    </row>
    <row r="7818" spans="1:5" x14ac:dyDescent="0.25">
      <c r="A7818">
        <v>119857886</v>
      </c>
      <c r="B7818">
        <v>121</v>
      </c>
      <c r="C7818" t="s">
        <v>38</v>
      </c>
      <c r="E7818" t="str">
        <f t="shared" si="122"/>
        <v>121-150</v>
      </c>
    </row>
    <row r="7819" spans="1:5" x14ac:dyDescent="0.25">
      <c r="A7819">
        <v>119863792</v>
      </c>
      <c r="B7819">
        <v>149</v>
      </c>
      <c r="C7819" t="s">
        <v>39</v>
      </c>
      <c r="D7819" s="32">
        <v>41857</v>
      </c>
      <c r="E7819" t="str">
        <f t="shared" si="122"/>
        <v>121-150</v>
      </c>
    </row>
    <row r="7820" spans="1:5" x14ac:dyDescent="0.25">
      <c r="A7820">
        <v>119865192</v>
      </c>
      <c r="B7820">
        <v>92</v>
      </c>
      <c r="C7820" t="s">
        <v>39</v>
      </c>
      <c r="E7820" t="str">
        <f t="shared" si="122"/>
        <v>90-120</v>
      </c>
    </row>
    <row r="7821" spans="1:5" x14ac:dyDescent="0.25">
      <c r="A7821">
        <v>119873676</v>
      </c>
      <c r="B7821">
        <v>138</v>
      </c>
      <c r="C7821" t="s">
        <v>38</v>
      </c>
      <c r="D7821" s="32">
        <v>41851</v>
      </c>
      <c r="E7821" t="str">
        <f t="shared" si="122"/>
        <v>121-150</v>
      </c>
    </row>
    <row r="7822" spans="1:5" x14ac:dyDescent="0.25">
      <c r="A7822">
        <v>119879546</v>
      </c>
      <c r="B7822">
        <v>92</v>
      </c>
      <c r="C7822" t="s">
        <v>38</v>
      </c>
      <c r="D7822" s="32">
        <v>41850</v>
      </c>
      <c r="E7822" t="str">
        <f t="shared" si="122"/>
        <v>90-120</v>
      </c>
    </row>
    <row r="7823" spans="1:5" x14ac:dyDescent="0.25">
      <c r="A7823">
        <v>119880530</v>
      </c>
      <c r="B7823">
        <v>92</v>
      </c>
      <c r="C7823" t="s">
        <v>40</v>
      </c>
      <c r="E7823" t="str">
        <f t="shared" si="122"/>
        <v>90-120</v>
      </c>
    </row>
    <row r="7824" spans="1:5" x14ac:dyDescent="0.25">
      <c r="A7824">
        <v>119884174</v>
      </c>
      <c r="B7824">
        <v>90</v>
      </c>
      <c r="C7824" t="s">
        <v>39</v>
      </c>
      <c r="E7824" t="str">
        <f t="shared" si="122"/>
        <v>90-120</v>
      </c>
    </row>
    <row r="7825" spans="1:5" x14ac:dyDescent="0.25">
      <c r="A7825">
        <v>119889710</v>
      </c>
      <c r="B7825">
        <v>138</v>
      </c>
      <c r="C7825" t="s">
        <v>38</v>
      </c>
      <c r="D7825" s="32">
        <v>41842</v>
      </c>
      <c r="E7825" t="str">
        <f t="shared" si="122"/>
        <v>121-150</v>
      </c>
    </row>
    <row r="7826" spans="1:5" x14ac:dyDescent="0.25">
      <c r="A7826">
        <v>119889710</v>
      </c>
      <c r="B7826">
        <v>138</v>
      </c>
      <c r="C7826" t="s">
        <v>38</v>
      </c>
      <c r="D7826" s="32">
        <v>41842</v>
      </c>
      <c r="E7826" t="str">
        <f t="shared" si="122"/>
        <v>121-150</v>
      </c>
    </row>
    <row r="7827" spans="1:5" x14ac:dyDescent="0.25">
      <c r="A7827">
        <v>119897468</v>
      </c>
      <c r="B7827">
        <v>91</v>
      </c>
      <c r="C7827" t="s">
        <v>39</v>
      </c>
      <c r="D7827" s="32">
        <v>41841</v>
      </c>
      <c r="E7827" t="str">
        <f t="shared" si="122"/>
        <v>90-120</v>
      </c>
    </row>
    <row r="7828" spans="1:5" x14ac:dyDescent="0.25">
      <c r="A7828">
        <v>119897470</v>
      </c>
      <c r="B7828">
        <v>121</v>
      </c>
      <c r="C7828" t="s">
        <v>38</v>
      </c>
      <c r="E7828" t="str">
        <f t="shared" si="122"/>
        <v>121-150</v>
      </c>
    </row>
    <row r="7829" spans="1:5" x14ac:dyDescent="0.25">
      <c r="A7829">
        <v>119898474</v>
      </c>
      <c r="B7829">
        <v>148</v>
      </c>
      <c r="C7829" t="s">
        <v>38</v>
      </c>
      <c r="E7829" t="str">
        <f t="shared" si="122"/>
        <v>121-150</v>
      </c>
    </row>
    <row r="7830" spans="1:5" x14ac:dyDescent="0.25">
      <c r="A7830">
        <v>119908532</v>
      </c>
      <c r="B7830">
        <v>90</v>
      </c>
      <c r="C7830" t="s">
        <v>39</v>
      </c>
      <c r="E7830" t="str">
        <f t="shared" si="122"/>
        <v>90-120</v>
      </c>
    </row>
    <row r="7831" spans="1:5" x14ac:dyDescent="0.25">
      <c r="A7831">
        <v>119927474</v>
      </c>
      <c r="B7831">
        <v>148</v>
      </c>
      <c r="C7831" t="s">
        <v>39</v>
      </c>
      <c r="E7831" t="str">
        <f t="shared" si="122"/>
        <v>121-150</v>
      </c>
    </row>
    <row r="7832" spans="1:5" x14ac:dyDescent="0.25">
      <c r="A7832">
        <v>119929312</v>
      </c>
      <c r="B7832">
        <v>92</v>
      </c>
      <c r="C7832" t="s">
        <v>40</v>
      </c>
      <c r="E7832" t="str">
        <f t="shared" si="122"/>
        <v>90-120</v>
      </c>
    </row>
    <row r="7833" spans="1:5" x14ac:dyDescent="0.25">
      <c r="A7833">
        <v>119930848</v>
      </c>
      <c r="B7833">
        <v>90</v>
      </c>
      <c r="C7833" t="s">
        <v>38</v>
      </c>
      <c r="E7833" t="str">
        <f t="shared" si="122"/>
        <v>90-120</v>
      </c>
    </row>
    <row r="7834" spans="1:5" x14ac:dyDescent="0.25">
      <c r="A7834">
        <v>119936326</v>
      </c>
      <c r="B7834">
        <v>113</v>
      </c>
      <c r="C7834" t="s">
        <v>38</v>
      </c>
      <c r="E7834" t="str">
        <f t="shared" si="122"/>
        <v>90-120</v>
      </c>
    </row>
    <row r="7835" spans="1:5" x14ac:dyDescent="0.25">
      <c r="A7835">
        <v>119940158</v>
      </c>
      <c r="B7835">
        <v>120</v>
      </c>
      <c r="C7835" t="s">
        <v>39</v>
      </c>
      <c r="E7835" t="str">
        <f t="shared" si="122"/>
        <v>90-120</v>
      </c>
    </row>
    <row r="7836" spans="1:5" x14ac:dyDescent="0.25">
      <c r="A7836">
        <v>119940970</v>
      </c>
      <c r="B7836">
        <v>150</v>
      </c>
      <c r="C7836" t="s">
        <v>40</v>
      </c>
      <c r="E7836" t="str">
        <f t="shared" si="122"/>
        <v>121-150</v>
      </c>
    </row>
    <row r="7837" spans="1:5" x14ac:dyDescent="0.25">
      <c r="A7837">
        <v>119949226</v>
      </c>
      <c r="B7837">
        <v>150</v>
      </c>
      <c r="C7837" t="s">
        <v>38</v>
      </c>
      <c r="E7837" t="str">
        <f t="shared" si="122"/>
        <v>121-150</v>
      </c>
    </row>
    <row r="7838" spans="1:5" x14ac:dyDescent="0.25">
      <c r="A7838">
        <v>119957122</v>
      </c>
      <c r="B7838">
        <v>143</v>
      </c>
      <c r="C7838" t="s">
        <v>39</v>
      </c>
      <c r="E7838" t="str">
        <f t="shared" si="122"/>
        <v>121-150</v>
      </c>
    </row>
    <row r="7839" spans="1:5" x14ac:dyDescent="0.25">
      <c r="A7839">
        <v>119957454</v>
      </c>
      <c r="B7839">
        <v>143</v>
      </c>
      <c r="C7839" t="s">
        <v>38</v>
      </c>
      <c r="E7839" t="str">
        <f t="shared" si="122"/>
        <v>121-150</v>
      </c>
    </row>
    <row r="7840" spans="1:5" x14ac:dyDescent="0.25">
      <c r="A7840">
        <v>119971356</v>
      </c>
      <c r="B7840">
        <v>120</v>
      </c>
      <c r="C7840" t="s">
        <v>38</v>
      </c>
      <c r="E7840" t="str">
        <f t="shared" si="122"/>
        <v>90-120</v>
      </c>
    </row>
    <row r="7841" spans="1:5" x14ac:dyDescent="0.25">
      <c r="A7841">
        <v>119981920</v>
      </c>
      <c r="B7841">
        <v>120</v>
      </c>
      <c r="C7841" t="s">
        <v>38</v>
      </c>
      <c r="D7841" s="32">
        <v>41842</v>
      </c>
      <c r="E7841" t="str">
        <f t="shared" si="122"/>
        <v>90-120</v>
      </c>
    </row>
    <row r="7842" spans="1:5" x14ac:dyDescent="0.25">
      <c r="A7842">
        <v>119982792</v>
      </c>
      <c r="B7842">
        <v>150</v>
      </c>
      <c r="C7842" t="s">
        <v>40</v>
      </c>
      <c r="E7842" t="str">
        <f t="shared" si="122"/>
        <v>121-150</v>
      </c>
    </row>
    <row r="7843" spans="1:5" x14ac:dyDescent="0.25">
      <c r="A7843">
        <v>119986310</v>
      </c>
      <c r="B7843">
        <v>92</v>
      </c>
      <c r="C7843" t="s">
        <v>39</v>
      </c>
      <c r="D7843" s="32">
        <v>41867</v>
      </c>
      <c r="E7843" t="str">
        <f t="shared" si="122"/>
        <v>90-120</v>
      </c>
    </row>
    <row r="7844" spans="1:5" x14ac:dyDescent="0.25">
      <c r="A7844">
        <v>119990262</v>
      </c>
      <c r="B7844">
        <v>143</v>
      </c>
      <c r="C7844" t="s">
        <v>38</v>
      </c>
      <c r="E7844" t="str">
        <f t="shared" si="122"/>
        <v>121-150</v>
      </c>
    </row>
    <row r="7845" spans="1:5" x14ac:dyDescent="0.25">
      <c r="A7845">
        <v>120007274</v>
      </c>
      <c r="B7845">
        <v>119</v>
      </c>
      <c r="C7845" t="s">
        <v>40</v>
      </c>
      <c r="D7845" s="32">
        <v>41851</v>
      </c>
      <c r="E7845" t="str">
        <f t="shared" si="122"/>
        <v>90-120</v>
      </c>
    </row>
    <row r="7846" spans="1:5" x14ac:dyDescent="0.25">
      <c r="A7846">
        <v>120007274</v>
      </c>
      <c r="B7846">
        <v>119</v>
      </c>
      <c r="C7846" t="s">
        <v>40</v>
      </c>
      <c r="D7846" s="32">
        <v>41842</v>
      </c>
      <c r="E7846" t="str">
        <f t="shared" si="122"/>
        <v>90-120</v>
      </c>
    </row>
    <row r="7847" spans="1:5" x14ac:dyDescent="0.25">
      <c r="A7847">
        <v>120007274</v>
      </c>
      <c r="B7847">
        <v>119</v>
      </c>
      <c r="C7847" t="s">
        <v>40</v>
      </c>
      <c r="D7847" s="32">
        <v>41842</v>
      </c>
      <c r="E7847" t="str">
        <f t="shared" si="122"/>
        <v>90-120</v>
      </c>
    </row>
    <row r="7848" spans="1:5" x14ac:dyDescent="0.25">
      <c r="A7848">
        <v>120023396</v>
      </c>
      <c r="B7848">
        <v>116</v>
      </c>
      <c r="C7848" t="s">
        <v>39</v>
      </c>
      <c r="D7848" s="32">
        <v>41849</v>
      </c>
      <c r="E7848" t="str">
        <f t="shared" si="122"/>
        <v>90-120</v>
      </c>
    </row>
    <row r="7849" spans="1:5" x14ac:dyDescent="0.25">
      <c r="A7849">
        <v>120023396</v>
      </c>
      <c r="B7849">
        <v>116</v>
      </c>
      <c r="C7849" t="s">
        <v>39</v>
      </c>
      <c r="D7849" s="32">
        <v>41866</v>
      </c>
      <c r="E7849" t="str">
        <f t="shared" si="122"/>
        <v>90-120</v>
      </c>
    </row>
    <row r="7850" spans="1:5" x14ac:dyDescent="0.25">
      <c r="A7850">
        <v>120023396</v>
      </c>
      <c r="B7850">
        <v>116</v>
      </c>
      <c r="C7850" t="s">
        <v>39</v>
      </c>
      <c r="D7850" s="32">
        <v>41866</v>
      </c>
      <c r="E7850" t="str">
        <f t="shared" si="122"/>
        <v>90-120</v>
      </c>
    </row>
    <row r="7851" spans="1:5" x14ac:dyDescent="0.25">
      <c r="A7851">
        <v>120025484</v>
      </c>
      <c r="B7851">
        <v>121</v>
      </c>
      <c r="C7851" t="s">
        <v>38</v>
      </c>
      <c r="E7851" t="str">
        <f t="shared" si="122"/>
        <v>121-150</v>
      </c>
    </row>
    <row r="7852" spans="1:5" x14ac:dyDescent="0.25">
      <c r="A7852">
        <v>120025634</v>
      </c>
      <c r="B7852">
        <v>113</v>
      </c>
      <c r="C7852" t="s">
        <v>38</v>
      </c>
      <c r="E7852" t="str">
        <f t="shared" si="122"/>
        <v>90-120</v>
      </c>
    </row>
    <row r="7853" spans="1:5" x14ac:dyDescent="0.25">
      <c r="A7853">
        <v>120027988</v>
      </c>
      <c r="B7853">
        <v>90</v>
      </c>
      <c r="C7853" t="s">
        <v>39</v>
      </c>
      <c r="E7853" t="str">
        <f t="shared" si="122"/>
        <v>90-120</v>
      </c>
    </row>
    <row r="7854" spans="1:5" x14ac:dyDescent="0.25">
      <c r="A7854">
        <v>120028056</v>
      </c>
      <c r="B7854">
        <v>122</v>
      </c>
      <c r="C7854" t="s">
        <v>39</v>
      </c>
      <c r="E7854" t="str">
        <f t="shared" si="122"/>
        <v>121-150</v>
      </c>
    </row>
    <row r="7855" spans="1:5" x14ac:dyDescent="0.25">
      <c r="A7855">
        <v>120033212</v>
      </c>
      <c r="B7855">
        <v>90</v>
      </c>
      <c r="C7855" t="s">
        <v>38</v>
      </c>
      <c r="E7855" t="str">
        <f t="shared" si="122"/>
        <v>90-120</v>
      </c>
    </row>
    <row r="7856" spans="1:5" x14ac:dyDescent="0.25">
      <c r="A7856">
        <v>120033898</v>
      </c>
      <c r="B7856">
        <v>141</v>
      </c>
      <c r="C7856" t="s">
        <v>40</v>
      </c>
      <c r="E7856" t="str">
        <f t="shared" si="122"/>
        <v>121-150</v>
      </c>
    </row>
    <row r="7857" spans="1:5" x14ac:dyDescent="0.25">
      <c r="A7857">
        <v>120034932</v>
      </c>
      <c r="B7857">
        <v>149</v>
      </c>
      <c r="C7857" t="s">
        <v>40</v>
      </c>
      <c r="E7857" t="str">
        <f t="shared" si="122"/>
        <v>121-150</v>
      </c>
    </row>
    <row r="7858" spans="1:5" x14ac:dyDescent="0.25">
      <c r="A7858">
        <v>120039658</v>
      </c>
      <c r="B7858">
        <v>150</v>
      </c>
      <c r="C7858" t="s">
        <v>38</v>
      </c>
      <c r="E7858" t="str">
        <f t="shared" si="122"/>
        <v>121-150</v>
      </c>
    </row>
    <row r="7859" spans="1:5" x14ac:dyDescent="0.25">
      <c r="A7859">
        <v>120040956</v>
      </c>
      <c r="B7859">
        <v>148</v>
      </c>
      <c r="C7859" t="s">
        <v>38</v>
      </c>
      <c r="E7859" t="str">
        <f t="shared" si="122"/>
        <v>121-150</v>
      </c>
    </row>
    <row r="7860" spans="1:5" x14ac:dyDescent="0.25">
      <c r="A7860">
        <v>120042286</v>
      </c>
      <c r="B7860">
        <v>141</v>
      </c>
      <c r="C7860" t="s">
        <v>40</v>
      </c>
      <c r="E7860" t="str">
        <f t="shared" si="122"/>
        <v>121-150</v>
      </c>
    </row>
    <row r="7861" spans="1:5" x14ac:dyDescent="0.25">
      <c r="A7861">
        <v>120049374</v>
      </c>
      <c r="B7861">
        <v>150</v>
      </c>
      <c r="C7861" t="s">
        <v>39</v>
      </c>
      <c r="E7861" t="str">
        <f t="shared" si="122"/>
        <v>121-150</v>
      </c>
    </row>
    <row r="7862" spans="1:5" x14ac:dyDescent="0.25">
      <c r="A7862">
        <v>120053296</v>
      </c>
      <c r="B7862">
        <v>91</v>
      </c>
      <c r="C7862" t="s">
        <v>39</v>
      </c>
      <c r="E7862" t="str">
        <f t="shared" si="122"/>
        <v>90-120</v>
      </c>
    </row>
    <row r="7863" spans="1:5" x14ac:dyDescent="0.25">
      <c r="A7863">
        <v>120054562</v>
      </c>
      <c r="B7863">
        <v>111</v>
      </c>
      <c r="C7863" t="s">
        <v>38</v>
      </c>
      <c r="E7863" t="str">
        <f t="shared" si="122"/>
        <v>90-120</v>
      </c>
    </row>
    <row r="7864" spans="1:5" x14ac:dyDescent="0.25">
      <c r="A7864">
        <v>120068738</v>
      </c>
      <c r="B7864">
        <v>118</v>
      </c>
      <c r="C7864" t="s">
        <v>38</v>
      </c>
      <c r="D7864" s="32">
        <v>41844</v>
      </c>
      <c r="E7864" t="str">
        <f t="shared" si="122"/>
        <v>90-120</v>
      </c>
    </row>
    <row r="7865" spans="1:5" x14ac:dyDescent="0.25">
      <c r="A7865">
        <v>120071776</v>
      </c>
      <c r="B7865">
        <v>92</v>
      </c>
      <c r="C7865" t="s">
        <v>38</v>
      </c>
      <c r="E7865" t="str">
        <f t="shared" si="122"/>
        <v>90-120</v>
      </c>
    </row>
    <row r="7866" spans="1:5" x14ac:dyDescent="0.25">
      <c r="A7866">
        <v>120071948</v>
      </c>
      <c r="B7866">
        <v>116</v>
      </c>
      <c r="C7866" t="s">
        <v>38</v>
      </c>
      <c r="D7866" s="32">
        <v>41864</v>
      </c>
      <c r="E7866" t="str">
        <f t="shared" si="122"/>
        <v>90-120</v>
      </c>
    </row>
    <row r="7867" spans="1:5" x14ac:dyDescent="0.25">
      <c r="A7867">
        <v>120074200</v>
      </c>
      <c r="B7867">
        <v>141</v>
      </c>
      <c r="C7867" t="s">
        <v>39</v>
      </c>
      <c r="E7867" t="str">
        <f t="shared" si="122"/>
        <v>121-150</v>
      </c>
    </row>
    <row r="7868" spans="1:5" x14ac:dyDescent="0.25">
      <c r="A7868">
        <v>120090022</v>
      </c>
      <c r="B7868">
        <v>141</v>
      </c>
      <c r="C7868" t="s">
        <v>39</v>
      </c>
      <c r="E7868" t="str">
        <f t="shared" si="122"/>
        <v>121-150</v>
      </c>
    </row>
    <row r="7869" spans="1:5" x14ac:dyDescent="0.25">
      <c r="A7869">
        <v>120090990</v>
      </c>
      <c r="B7869">
        <v>111</v>
      </c>
      <c r="C7869" t="s">
        <v>40</v>
      </c>
      <c r="D7869" s="32">
        <v>41842</v>
      </c>
      <c r="E7869" t="str">
        <f t="shared" si="122"/>
        <v>90-120</v>
      </c>
    </row>
    <row r="7870" spans="1:5" x14ac:dyDescent="0.25">
      <c r="A7870">
        <v>120094004</v>
      </c>
      <c r="B7870">
        <v>91</v>
      </c>
      <c r="C7870" t="s">
        <v>39</v>
      </c>
      <c r="E7870" t="str">
        <f t="shared" si="122"/>
        <v>90-120</v>
      </c>
    </row>
    <row r="7871" spans="1:5" x14ac:dyDescent="0.25">
      <c r="A7871">
        <v>120096812</v>
      </c>
      <c r="B7871">
        <v>113</v>
      </c>
      <c r="C7871" t="s">
        <v>39</v>
      </c>
      <c r="E7871" t="str">
        <f t="shared" si="122"/>
        <v>90-120</v>
      </c>
    </row>
    <row r="7872" spans="1:5" x14ac:dyDescent="0.25">
      <c r="A7872">
        <v>120101188</v>
      </c>
      <c r="B7872">
        <v>118</v>
      </c>
      <c r="C7872" t="s">
        <v>40</v>
      </c>
      <c r="E7872" t="str">
        <f t="shared" si="122"/>
        <v>90-120</v>
      </c>
    </row>
    <row r="7873" spans="1:5" x14ac:dyDescent="0.25">
      <c r="A7873">
        <v>120106902</v>
      </c>
      <c r="B7873">
        <v>148</v>
      </c>
      <c r="C7873" t="s">
        <v>39</v>
      </c>
      <c r="D7873" s="32">
        <v>41841</v>
      </c>
      <c r="E7873" t="str">
        <f t="shared" si="122"/>
        <v>121-150</v>
      </c>
    </row>
    <row r="7874" spans="1:5" x14ac:dyDescent="0.25">
      <c r="A7874">
        <v>120129276</v>
      </c>
      <c r="B7874">
        <v>90</v>
      </c>
      <c r="C7874" t="s">
        <v>38</v>
      </c>
      <c r="E7874" t="str">
        <f t="shared" si="122"/>
        <v>90-120</v>
      </c>
    </row>
    <row r="7875" spans="1:5" x14ac:dyDescent="0.25">
      <c r="A7875">
        <v>120130168</v>
      </c>
      <c r="B7875">
        <v>113</v>
      </c>
      <c r="C7875" t="s">
        <v>39</v>
      </c>
      <c r="E7875" t="str">
        <f t="shared" ref="E7875:E7938" si="123">IF(B7875&lt;=120,"90-120","121-150")</f>
        <v>90-120</v>
      </c>
    </row>
    <row r="7876" spans="1:5" x14ac:dyDescent="0.25">
      <c r="A7876">
        <v>120133070</v>
      </c>
      <c r="B7876">
        <v>113</v>
      </c>
      <c r="C7876" t="s">
        <v>38</v>
      </c>
      <c r="D7876" s="32">
        <v>41844</v>
      </c>
      <c r="E7876" t="str">
        <f t="shared" si="123"/>
        <v>90-120</v>
      </c>
    </row>
    <row r="7877" spans="1:5" x14ac:dyDescent="0.25">
      <c r="A7877">
        <v>120133662</v>
      </c>
      <c r="B7877">
        <v>150</v>
      </c>
      <c r="C7877" t="s">
        <v>38</v>
      </c>
      <c r="E7877" t="str">
        <f t="shared" si="123"/>
        <v>121-150</v>
      </c>
    </row>
    <row r="7878" spans="1:5" x14ac:dyDescent="0.25">
      <c r="A7878">
        <v>120137234</v>
      </c>
      <c r="B7878">
        <v>120</v>
      </c>
      <c r="C7878" t="s">
        <v>39</v>
      </c>
      <c r="E7878" t="str">
        <f t="shared" si="123"/>
        <v>90-120</v>
      </c>
    </row>
    <row r="7879" spans="1:5" x14ac:dyDescent="0.25">
      <c r="A7879">
        <v>120145708</v>
      </c>
      <c r="B7879">
        <v>109</v>
      </c>
      <c r="C7879" t="s">
        <v>40</v>
      </c>
      <c r="E7879" t="str">
        <f t="shared" si="123"/>
        <v>90-120</v>
      </c>
    </row>
    <row r="7880" spans="1:5" x14ac:dyDescent="0.25">
      <c r="A7880">
        <v>120152676</v>
      </c>
      <c r="B7880">
        <v>149</v>
      </c>
      <c r="C7880" t="s">
        <v>39</v>
      </c>
      <c r="E7880" t="str">
        <f t="shared" si="123"/>
        <v>121-150</v>
      </c>
    </row>
    <row r="7881" spans="1:5" x14ac:dyDescent="0.25">
      <c r="A7881">
        <v>120162492</v>
      </c>
      <c r="B7881">
        <v>118</v>
      </c>
      <c r="C7881" t="s">
        <v>38</v>
      </c>
      <c r="D7881" s="32">
        <v>41842</v>
      </c>
      <c r="E7881" t="str">
        <f t="shared" si="123"/>
        <v>90-120</v>
      </c>
    </row>
    <row r="7882" spans="1:5" x14ac:dyDescent="0.25">
      <c r="A7882">
        <v>120167494</v>
      </c>
      <c r="B7882">
        <v>134</v>
      </c>
      <c r="C7882" t="s">
        <v>38</v>
      </c>
      <c r="E7882" t="str">
        <f t="shared" si="123"/>
        <v>121-150</v>
      </c>
    </row>
    <row r="7883" spans="1:5" x14ac:dyDescent="0.25">
      <c r="A7883">
        <v>120171024</v>
      </c>
      <c r="B7883">
        <v>143</v>
      </c>
      <c r="C7883" t="s">
        <v>39</v>
      </c>
      <c r="E7883" t="str">
        <f t="shared" si="123"/>
        <v>121-150</v>
      </c>
    </row>
    <row r="7884" spans="1:5" x14ac:dyDescent="0.25">
      <c r="A7884">
        <v>120173786</v>
      </c>
      <c r="B7884">
        <v>141</v>
      </c>
      <c r="C7884" t="s">
        <v>38</v>
      </c>
      <c r="D7884" s="32">
        <v>41856</v>
      </c>
      <c r="E7884" t="str">
        <f t="shared" si="123"/>
        <v>121-150</v>
      </c>
    </row>
    <row r="7885" spans="1:5" x14ac:dyDescent="0.25">
      <c r="A7885">
        <v>120173786</v>
      </c>
      <c r="B7885">
        <v>141</v>
      </c>
      <c r="C7885" t="s">
        <v>38</v>
      </c>
      <c r="D7885" s="32">
        <v>41855</v>
      </c>
      <c r="E7885" t="str">
        <f t="shared" si="123"/>
        <v>121-150</v>
      </c>
    </row>
    <row r="7886" spans="1:5" x14ac:dyDescent="0.25">
      <c r="A7886">
        <v>120173786</v>
      </c>
      <c r="B7886">
        <v>141</v>
      </c>
      <c r="C7886" t="s">
        <v>38</v>
      </c>
      <c r="D7886" s="32">
        <v>41869</v>
      </c>
      <c r="E7886" t="str">
        <f t="shared" si="123"/>
        <v>121-150</v>
      </c>
    </row>
    <row r="7887" spans="1:5" x14ac:dyDescent="0.25">
      <c r="A7887">
        <v>120181072</v>
      </c>
      <c r="B7887">
        <v>111</v>
      </c>
      <c r="C7887" t="s">
        <v>38</v>
      </c>
      <c r="E7887" t="str">
        <f t="shared" si="123"/>
        <v>90-120</v>
      </c>
    </row>
    <row r="7888" spans="1:5" x14ac:dyDescent="0.25">
      <c r="A7888">
        <v>120181466</v>
      </c>
      <c r="B7888">
        <v>150</v>
      </c>
      <c r="C7888" t="s">
        <v>39</v>
      </c>
      <c r="D7888" s="32">
        <v>41862</v>
      </c>
      <c r="E7888" t="str">
        <f t="shared" si="123"/>
        <v>121-150</v>
      </c>
    </row>
    <row r="7889" spans="1:5" x14ac:dyDescent="0.25">
      <c r="A7889">
        <v>120187594</v>
      </c>
      <c r="B7889">
        <v>103</v>
      </c>
      <c r="C7889" t="s">
        <v>40</v>
      </c>
      <c r="D7889" s="32">
        <v>41869</v>
      </c>
      <c r="E7889" t="str">
        <f t="shared" si="123"/>
        <v>90-120</v>
      </c>
    </row>
    <row r="7890" spans="1:5" x14ac:dyDescent="0.25">
      <c r="A7890">
        <v>120187970</v>
      </c>
      <c r="B7890">
        <v>133</v>
      </c>
      <c r="C7890" t="s">
        <v>39</v>
      </c>
      <c r="D7890" s="32">
        <v>41841</v>
      </c>
      <c r="E7890" t="str">
        <f t="shared" si="123"/>
        <v>121-150</v>
      </c>
    </row>
    <row r="7891" spans="1:5" x14ac:dyDescent="0.25">
      <c r="A7891">
        <v>120188978</v>
      </c>
      <c r="B7891">
        <v>103</v>
      </c>
      <c r="C7891" t="s">
        <v>40</v>
      </c>
      <c r="E7891" t="str">
        <f t="shared" si="123"/>
        <v>90-120</v>
      </c>
    </row>
    <row r="7892" spans="1:5" x14ac:dyDescent="0.25">
      <c r="A7892">
        <v>120189866</v>
      </c>
      <c r="B7892">
        <v>150</v>
      </c>
      <c r="C7892" t="s">
        <v>38</v>
      </c>
      <c r="E7892" t="str">
        <f t="shared" si="123"/>
        <v>121-150</v>
      </c>
    </row>
    <row r="7893" spans="1:5" x14ac:dyDescent="0.25">
      <c r="A7893">
        <v>120190026</v>
      </c>
      <c r="B7893">
        <v>103</v>
      </c>
      <c r="C7893" t="s">
        <v>38</v>
      </c>
      <c r="E7893" t="str">
        <f t="shared" si="123"/>
        <v>90-120</v>
      </c>
    </row>
    <row r="7894" spans="1:5" x14ac:dyDescent="0.25">
      <c r="A7894">
        <v>120201338</v>
      </c>
      <c r="B7894">
        <v>133</v>
      </c>
      <c r="C7894" t="s">
        <v>39</v>
      </c>
      <c r="E7894" t="str">
        <f t="shared" si="123"/>
        <v>121-150</v>
      </c>
    </row>
    <row r="7895" spans="1:5" x14ac:dyDescent="0.25">
      <c r="A7895">
        <v>120203154</v>
      </c>
      <c r="B7895">
        <v>120</v>
      </c>
      <c r="C7895" t="s">
        <v>39</v>
      </c>
      <c r="E7895" t="str">
        <f t="shared" si="123"/>
        <v>90-120</v>
      </c>
    </row>
    <row r="7896" spans="1:5" x14ac:dyDescent="0.25">
      <c r="A7896">
        <v>120203494</v>
      </c>
      <c r="B7896">
        <v>116</v>
      </c>
      <c r="C7896" t="s">
        <v>38</v>
      </c>
      <c r="D7896" s="32">
        <v>41857</v>
      </c>
      <c r="E7896" t="str">
        <f t="shared" si="123"/>
        <v>90-120</v>
      </c>
    </row>
    <row r="7897" spans="1:5" x14ac:dyDescent="0.25">
      <c r="A7897">
        <v>120203494</v>
      </c>
      <c r="B7897">
        <v>116</v>
      </c>
      <c r="C7897" t="s">
        <v>38</v>
      </c>
      <c r="D7897" s="32">
        <v>41841</v>
      </c>
      <c r="E7897" t="str">
        <f t="shared" si="123"/>
        <v>90-120</v>
      </c>
    </row>
    <row r="7898" spans="1:5" x14ac:dyDescent="0.25">
      <c r="A7898">
        <v>120206054</v>
      </c>
      <c r="B7898">
        <v>116</v>
      </c>
      <c r="C7898" t="s">
        <v>39</v>
      </c>
      <c r="D7898" s="32">
        <v>41850</v>
      </c>
      <c r="E7898" t="str">
        <f t="shared" si="123"/>
        <v>90-120</v>
      </c>
    </row>
    <row r="7899" spans="1:5" x14ac:dyDescent="0.25">
      <c r="A7899">
        <v>120206054</v>
      </c>
      <c r="B7899">
        <v>116</v>
      </c>
      <c r="C7899" t="s">
        <v>39</v>
      </c>
      <c r="D7899" s="32">
        <v>41859</v>
      </c>
      <c r="E7899" t="str">
        <f t="shared" si="123"/>
        <v>90-120</v>
      </c>
    </row>
    <row r="7900" spans="1:5" x14ac:dyDescent="0.25">
      <c r="A7900">
        <v>120207592</v>
      </c>
      <c r="B7900">
        <v>103</v>
      </c>
      <c r="C7900" t="s">
        <v>39</v>
      </c>
      <c r="E7900" t="str">
        <f t="shared" si="123"/>
        <v>90-120</v>
      </c>
    </row>
    <row r="7901" spans="1:5" x14ac:dyDescent="0.25">
      <c r="A7901">
        <v>120209740</v>
      </c>
      <c r="B7901">
        <v>103</v>
      </c>
      <c r="C7901" t="s">
        <v>39</v>
      </c>
      <c r="E7901" t="str">
        <f t="shared" si="123"/>
        <v>90-120</v>
      </c>
    </row>
    <row r="7902" spans="1:5" x14ac:dyDescent="0.25">
      <c r="A7902">
        <v>120209914</v>
      </c>
      <c r="B7902">
        <v>103</v>
      </c>
      <c r="C7902" t="s">
        <v>39</v>
      </c>
      <c r="E7902" t="str">
        <f t="shared" si="123"/>
        <v>90-120</v>
      </c>
    </row>
    <row r="7903" spans="1:5" x14ac:dyDescent="0.25">
      <c r="A7903">
        <v>120211022</v>
      </c>
      <c r="B7903">
        <v>133</v>
      </c>
      <c r="C7903" t="s">
        <v>40</v>
      </c>
      <c r="D7903" s="32">
        <v>41857</v>
      </c>
      <c r="E7903" t="str">
        <f t="shared" si="123"/>
        <v>121-150</v>
      </c>
    </row>
    <row r="7904" spans="1:5" x14ac:dyDescent="0.25">
      <c r="A7904">
        <v>120211324</v>
      </c>
      <c r="B7904">
        <v>103</v>
      </c>
      <c r="C7904" t="s">
        <v>39</v>
      </c>
      <c r="E7904" t="str">
        <f t="shared" si="123"/>
        <v>90-120</v>
      </c>
    </row>
    <row r="7905" spans="1:5" x14ac:dyDescent="0.25">
      <c r="A7905">
        <v>120211664</v>
      </c>
      <c r="B7905">
        <v>103</v>
      </c>
      <c r="C7905" t="s">
        <v>40</v>
      </c>
      <c r="D7905" s="32">
        <v>41862</v>
      </c>
      <c r="E7905" t="str">
        <f t="shared" si="123"/>
        <v>90-120</v>
      </c>
    </row>
    <row r="7906" spans="1:5" x14ac:dyDescent="0.25">
      <c r="A7906">
        <v>120211764</v>
      </c>
      <c r="B7906">
        <v>103</v>
      </c>
      <c r="C7906" t="s">
        <v>39</v>
      </c>
      <c r="E7906" t="str">
        <f t="shared" si="123"/>
        <v>90-120</v>
      </c>
    </row>
    <row r="7907" spans="1:5" x14ac:dyDescent="0.25">
      <c r="A7907">
        <v>120215700</v>
      </c>
      <c r="B7907">
        <v>120</v>
      </c>
      <c r="C7907" t="s">
        <v>38</v>
      </c>
      <c r="E7907" t="str">
        <f t="shared" si="123"/>
        <v>90-120</v>
      </c>
    </row>
    <row r="7908" spans="1:5" x14ac:dyDescent="0.25">
      <c r="A7908">
        <v>120216642</v>
      </c>
      <c r="B7908">
        <v>111</v>
      </c>
      <c r="C7908" t="s">
        <v>38</v>
      </c>
      <c r="E7908" t="str">
        <f t="shared" si="123"/>
        <v>90-120</v>
      </c>
    </row>
    <row r="7909" spans="1:5" x14ac:dyDescent="0.25">
      <c r="A7909">
        <v>120225130</v>
      </c>
      <c r="B7909">
        <v>90</v>
      </c>
      <c r="C7909" t="s">
        <v>40</v>
      </c>
      <c r="E7909" t="str">
        <f t="shared" si="123"/>
        <v>90-120</v>
      </c>
    </row>
    <row r="7910" spans="1:5" x14ac:dyDescent="0.25">
      <c r="A7910">
        <v>120225430</v>
      </c>
      <c r="B7910">
        <v>120</v>
      </c>
      <c r="C7910" t="s">
        <v>40</v>
      </c>
      <c r="D7910" s="32">
        <v>41864</v>
      </c>
      <c r="E7910" t="str">
        <f t="shared" si="123"/>
        <v>90-120</v>
      </c>
    </row>
    <row r="7911" spans="1:5" x14ac:dyDescent="0.25">
      <c r="A7911">
        <v>120229456</v>
      </c>
      <c r="B7911">
        <v>106</v>
      </c>
      <c r="C7911" t="s">
        <v>39</v>
      </c>
      <c r="E7911" t="str">
        <f t="shared" si="123"/>
        <v>90-120</v>
      </c>
    </row>
    <row r="7912" spans="1:5" x14ac:dyDescent="0.25">
      <c r="A7912">
        <v>120230270</v>
      </c>
      <c r="B7912">
        <v>111</v>
      </c>
      <c r="C7912" t="s">
        <v>39</v>
      </c>
      <c r="E7912" t="str">
        <f t="shared" si="123"/>
        <v>90-120</v>
      </c>
    </row>
    <row r="7913" spans="1:5" x14ac:dyDescent="0.25">
      <c r="A7913">
        <v>120237694</v>
      </c>
      <c r="B7913">
        <v>148</v>
      </c>
      <c r="C7913" t="s">
        <v>39</v>
      </c>
      <c r="E7913" t="str">
        <f t="shared" si="123"/>
        <v>121-150</v>
      </c>
    </row>
    <row r="7914" spans="1:5" x14ac:dyDescent="0.25">
      <c r="A7914">
        <v>120238344</v>
      </c>
      <c r="B7914">
        <v>113</v>
      </c>
      <c r="C7914" t="s">
        <v>39</v>
      </c>
      <c r="E7914" t="str">
        <f t="shared" si="123"/>
        <v>90-120</v>
      </c>
    </row>
    <row r="7915" spans="1:5" x14ac:dyDescent="0.25">
      <c r="A7915">
        <v>120241322</v>
      </c>
      <c r="B7915">
        <v>105</v>
      </c>
      <c r="C7915" t="s">
        <v>38</v>
      </c>
      <c r="D7915" s="32">
        <v>41871</v>
      </c>
      <c r="E7915" t="str">
        <f t="shared" si="123"/>
        <v>90-120</v>
      </c>
    </row>
    <row r="7916" spans="1:5" x14ac:dyDescent="0.25">
      <c r="A7916">
        <v>120241436</v>
      </c>
      <c r="B7916">
        <v>120</v>
      </c>
      <c r="C7916" t="s">
        <v>38</v>
      </c>
      <c r="E7916" t="str">
        <f t="shared" si="123"/>
        <v>90-120</v>
      </c>
    </row>
    <row r="7917" spans="1:5" x14ac:dyDescent="0.25">
      <c r="A7917">
        <v>120241660</v>
      </c>
      <c r="B7917">
        <v>121</v>
      </c>
      <c r="C7917" t="s">
        <v>39</v>
      </c>
      <c r="E7917" t="str">
        <f t="shared" si="123"/>
        <v>121-150</v>
      </c>
    </row>
    <row r="7918" spans="1:5" x14ac:dyDescent="0.25">
      <c r="A7918">
        <v>120243170</v>
      </c>
      <c r="B7918">
        <v>90</v>
      </c>
      <c r="C7918" t="s">
        <v>39</v>
      </c>
      <c r="E7918" t="str">
        <f t="shared" si="123"/>
        <v>90-120</v>
      </c>
    </row>
    <row r="7919" spans="1:5" x14ac:dyDescent="0.25">
      <c r="A7919">
        <v>120247266</v>
      </c>
      <c r="B7919">
        <v>120</v>
      </c>
      <c r="C7919" t="s">
        <v>39</v>
      </c>
      <c r="E7919" t="str">
        <f t="shared" si="123"/>
        <v>90-120</v>
      </c>
    </row>
    <row r="7920" spans="1:5" x14ac:dyDescent="0.25">
      <c r="A7920">
        <v>120249234</v>
      </c>
      <c r="B7920">
        <v>149</v>
      </c>
      <c r="C7920" t="s">
        <v>39</v>
      </c>
      <c r="E7920" t="str">
        <f t="shared" si="123"/>
        <v>121-150</v>
      </c>
    </row>
    <row r="7921" spans="1:5" x14ac:dyDescent="0.25">
      <c r="A7921">
        <v>120250756</v>
      </c>
      <c r="B7921">
        <v>120</v>
      </c>
      <c r="C7921" t="s">
        <v>38</v>
      </c>
      <c r="E7921" t="str">
        <f t="shared" si="123"/>
        <v>90-120</v>
      </c>
    </row>
    <row r="7922" spans="1:5" x14ac:dyDescent="0.25">
      <c r="A7922">
        <v>120256596</v>
      </c>
      <c r="B7922">
        <v>111</v>
      </c>
      <c r="C7922" t="s">
        <v>40</v>
      </c>
      <c r="E7922" t="str">
        <f t="shared" si="123"/>
        <v>90-120</v>
      </c>
    </row>
    <row r="7923" spans="1:5" x14ac:dyDescent="0.25">
      <c r="A7923">
        <v>120258850</v>
      </c>
      <c r="B7923">
        <v>134</v>
      </c>
      <c r="C7923" t="s">
        <v>38</v>
      </c>
      <c r="E7923" t="str">
        <f t="shared" si="123"/>
        <v>121-150</v>
      </c>
    </row>
    <row r="7924" spans="1:5" x14ac:dyDescent="0.25">
      <c r="A7924">
        <v>120266746</v>
      </c>
      <c r="B7924">
        <v>106</v>
      </c>
      <c r="C7924" t="s">
        <v>39</v>
      </c>
      <c r="D7924" s="32">
        <v>41863</v>
      </c>
      <c r="E7924" t="str">
        <f t="shared" si="123"/>
        <v>90-120</v>
      </c>
    </row>
    <row r="7925" spans="1:5" x14ac:dyDescent="0.25">
      <c r="A7925">
        <v>120270616</v>
      </c>
      <c r="B7925">
        <v>118</v>
      </c>
      <c r="C7925" t="s">
        <v>40</v>
      </c>
      <c r="E7925" t="str">
        <f t="shared" si="123"/>
        <v>90-120</v>
      </c>
    </row>
    <row r="7926" spans="1:5" x14ac:dyDescent="0.25">
      <c r="A7926">
        <v>120276558</v>
      </c>
      <c r="B7926">
        <v>148</v>
      </c>
      <c r="C7926" t="s">
        <v>38</v>
      </c>
      <c r="E7926" t="str">
        <f t="shared" si="123"/>
        <v>121-150</v>
      </c>
    </row>
    <row r="7927" spans="1:5" x14ac:dyDescent="0.25">
      <c r="A7927">
        <v>120276686</v>
      </c>
      <c r="B7927">
        <v>90</v>
      </c>
      <c r="C7927" t="s">
        <v>38</v>
      </c>
      <c r="E7927" t="str">
        <f t="shared" si="123"/>
        <v>90-120</v>
      </c>
    </row>
    <row r="7928" spans="1:5" x14ac:dyDescent="0.25">
      <c r="A7928">
        <v>120281722</v>
      </c>
      <c r="B7928">
        <v>109</v>
      </c>
      <c r="C7928" t="s">
        <v>39</v>
      </c>
      <c r="E7928" t="str">
        <f t="shared" si="123"/>
        <v>90-120</v>
      </c>
    </row>
    <row r="7929" spans="1:5" x14ac:dyDescent="0.25">
      <c r="A7929">
        <v>120284922</v>
      </c>
      <c r="B7929">
        <v>106</v>
      </c>
      <c r="C7929" t="s">
        <v>38</v>
      </c>
      <c r="E7929" t="str">
        <f t="shared" si="123"/>
        <v>90-120</v>
      </c>
    </row>
    <row r="7930" spans="1:5" x14ac:dyDescent="0.25">
      <c r="A7930">
        <v>120289386</v>
      </c>
      <c r="B7930">
        <v>119</v>
      </c>
      <c r="C7930" t="s">
        <v>38</v>
      </c>
      <c r="E7930" t="str">
        <f t="shared" si="123"/>
        <v>90-120</v>
      </c>
    </row>
    <row r="7931" spans="1:5" x14ac:dyDescent="0.25">
      <c r="A7931">
        <v>120290670</v>
      </c>
      <c r="B7931">
        <v>90</v>
      </c>
      <c r="C7931" t="s">
        <v>38</v>
      </c>
      <c r="E7931" t="str">
        <f t="shared" si="123"/>
        <v>90-120</v>
      </c>
    </row>
    <row r="7932" spans="1:5" x14ac:dyDescent="0.25">
      <c r="A7932">
        <v>120294946</v>
      </c>
      <c r="B7932">
        <v>134</v>
      </c>
      <c r="C7932" t="s">
        <v>38</v>
      </c>
      <c r="E7932" t="str">
        <f t="shared" si="123"/>
        <v>121-150</v>
      </c>
    </row>
    <row r="7933" spans="1:5" x14ac:dyDescent="0.25">
      <c r="A7933">
        <v>120296876</v>
      </c>
      <c r="B7933">
        <v>106</v>
      </c>
      <c r="C7933" t="s">
        <v>38</v>
      </c>
      <c r="E7933" t="str">
        <f t="shared" si="123"/>
        <v>90-120</v>
      </c>
    </row>
    <row r="7934" spans="1:5" x14ac:dyDescent="0.25">
      <c r="A7934">
        <v>120300546</v>
      </c>
      <c r="B7934">
        <v>119</v>
      </c>
      <c r="C7934" t="s">
        <v>38</v>
      </c>
      <c r="E7934" t="str">
        <f t="shared" si="123"/>
        <v>90-120</v>
      </c>
    </row>
    <row r="7935" spans="1:5" x14ac:dyDescent="0.25">
      <c r="A7935">
        <v>120304832</v>
      </c>
      <c r="B7935">
        <v>143</v>
      </c>
      <c r="C7935" t="s">
        <v>38</v>
      </c>
      <c r="E7935" t="str">
        <f t="shared" si="123"/>
        <v>121-150</v>
      </c>
    </row>
    <row r="7936" spans="1:5" x14ac:dyDescent="0.25">
      <c r="A7936">
        <v>120314796</v>
      </c>
      <c r="B7936">
        <v>90</v>
      </c>
      <c r="C7936" t="s">
        <v>39</v>
      </c>
      <c r="E7936" t="str">
        <f t="shared" si="123"/>
        <v>90-120</v>
      </c>
    </row>
    <row r="7937" spans="1:5" x14ac:dyDescent="0.25">
      <c r="A7937">
        <v>120316856</v>
      </c>
      <c r="B7937">
        <v>133</v>
      </c>
      <c r="C7937" t="s">
        <v>39</v>
      </c>
      <c r="E7937" t="str">
        <f t="shared" si="123"/>
        <v>121-150</v>
      </c>
    </row>
    <row r="7938" spans="1:5" x14ac:dyDescent="0.25">
      <c r="A7938">
        <v>120324316</v>
      </c>
      <c r="B7938">
        <v>136</v>
      </c>
      <c r="C7938" t="s">
        <v>39</v>
      </c>
      <c r="E7938" t="str">
        <f t="shared" si="123"/>
        <v>121-150</v>
      </c>
    </row>
    <row r="7939" spans="1:5" x14ac:dyDescent="0.25">
      <c r="A7939">
        <v>120334122</v>
      </c>
      <c r="B7939">
        <v>118</v>
      </c>
      <c r="C7939" t="s">
        <v>38</v>
      </c>
      <c r="E7939" t="str">
        <f t="shared" ref="E7939:E8002" si="124">IF(B7939&lt;=120,"90-120","121-150")</f>
        <v>90-120</v>
      </c>
    </row>
    <row r="7940" spans="1:5" x14ac:dyDescent="0.25">
      <c r="A7940">
        <v>120338858</v>
      </c>
      <c r="B7940">
        <v>111</v>
      </c>
      <c r="C7940" t="s">
        <v>39</v>
      </c>
      <c r="E7940" t="str">
        <f t="shared" si="124"/>
        <v>90-120</v>
      </c>
    </row>
    <row r="7941" spans="1:5" x14ac:dyDescent="0.25">
      <c r="A7941">
        <v>120340848</v>
      </c>
      <c r="B7941">
        <v>111</v>
      </c>
      <c r="C7941" t="s">
        <v>38</v>
      </c>
      <c r="D7941" s="32">
        <v>41843</v>
      </c>
      <c r="E7941" t="str">
        <f t="shared" si="124"/>
        <v>90-120</v>
      </c>
    </row>
    <row r="7942" spans="1:5" x14ac:dyDescent="0.25">
      <c r="A7942">
        <v>120340848</v>
      </c>
      <c r="B7942">
        <v>111</v>
      </c>
      <c r="C7942" t="s">
        <v>38</v>
      </c>
      <c r="D7942" s="32">
        <v>41855</v>
      </c>
      <c r="E7942" t="str">
        <f t="shared" si="124"/>
        <v>90-120</v>
      </c>
    </row>
    <row r="7943" spans="1:5" x14ac:dyDescent="0.25">
      <c r="A7943">
        <v>120340848</v>
      </c>
      <c r="B7943">
        <v>111</v>
      </c>
      <c r="C7943" t="s">
        <v>38</v>
      </c>
      <c r="D7943" s="32">
        <v>41855</v>
      </c>
      <c r="E7943" t="str">
        <f t="shared" si="124"/>
        <v>90-120</v>
      </c>
    </row>
    <row r="7944" spans="1:5" x14ac:dyDescent="0.25">
      <c r="A7944">
        <v>120341516</v>
      </c>
      <c r="B7944">
        <v>118</v>
      </c>
      <c r="C7944" t="s">
        <v>39</v>
      </c>
      <c r="E7944" t="str">
        <f t="shared" si="124"/>
        <v>90-120</v>
      </c>
    </row>
    <row r="7945" spans="1:5" x14ac:dyDescent="0.25">
      <c r="A7945">
        <v>120344554</v>
      </c>
      <c r="B7945">
        <v>96</v>
      </c>
      <c r="C7945" t="s">
        <v>39</v>
      </c>
      <c r="E7945" t="str">
        <f t="shared" si="124"/>
        <v>90-120</v>
      </c>
    </row>
    <row r="7946" spans="1:5" x14ac:dyDescent="0.25">
      <c r="A7946">
        <v>120345640</v>
      </c>
      <c r="B7946">
        <v>141</v>
      </c>
      <c r="C7946" t="s">
        <v>39</v>
      </c>
      <c r="E7946" t="str">
        <f t="shared" si="124"/>
        <v>121-150</v>
      </c>
    </row>
    <row r="7947" spans="1:5" x14ac:dyDescent="0.25">
      <c r="A7947">
        <v>120349034</v>
      </c>
      <c r="B7947">
        <v>127</v>
      </c>
      <c r="C7947" t="s">
        <v>39</v>
      </c>
      <c r="E7947" t="str">
        <f t="shared" si="124"/>
        <v>121-150</v>
      </c>
    </row>
    <row r="7948" spans="1:5" x14ac:dyDescent="0.25">
      <c r="A7948">
        <v>120352648</v>
      </c>
      <c r="B7948">
        <v>92</v>
      </c>
      <c r="C7948" t="s">
        <v>38</v>
      </c>
      <c r="E7948" t="str">
        <f t="shared" si="124"/>
        <v>90-120</v>
      </c>
    </row>
    <row r="7949" spans="1:5" x14ac:dyDescent="0.25">
      <c r="A7949">
        <v>120354338</v>
      </c>
      <c r="B7949">
        <v>136</v>
      </c>
      <c r="C7949" t="s">
        <v>38</v>
      </c>
      <c r="E7949" t="str">
        <f t="shared" si="124"/>
        <v>121-150</v>
      </c>
    </row>
    <row r="7950" spans="1:5" x14ac:dyDescent="0.25">
      <c r="A7950">
        <v>120354740</v>
      </c>
      <c r="B7950">
        <v>122</v>
      </c>
      <c r="C7950" t="s">
        <v>38</v>
      </c>
      <c r="E7950" t="str">
        <f t="shared" si="124"/>
        <v>121-150</v>
      </c>
    </row>
    <row r="7951" spans="1:5" x14ac:dyDescent="0.25">
      <c r="A7951">
        <v>120355866</v>
      </c>
      <c r="B7951">
        <v>111</v>
      </c>
      <c r="C7951" t="s">
        <v>39</v>
      </c>
      <c r="E7951" t="str">
        <f t="shared" si="124"/>
        <v>90-120</v>
      </c>
    </row>
    <row r="7952" spans="1:5" x14ac:dyDescent="0.25">
      <c r="A7952">
        <v>120363792</v>
      </c>
      <c r="B7952">
        <v>91</v>
      </c>
      <c r="C7952" t="s">
        <v>39</v>
      </c>
      <c r="E7952" t="str">
        <f t="shared" si="124"/>
        <v>90-120</v>
      </c>
    </row>
    <row r="7953" spans="1:5" x14ac:dyDescent="0.25">
      <c r="A7953">
        <v>120363856</v>
      </c>
      <c r="B7953">
        <v>91</v>
      </c>
      <c r="C7953" t="s">
        <v>40</v>
      </c>
      <c r="E7953" t="str">
        <f t="shared" si="124"/>
        <v>90-120</v>
      </c>
    </row>
    <row r="7954" spans="1:5" x14ac:dyDescent="0.25">
      <c r="A7954">
        <v>120366894</v>
      </c>
      <c r="B7954">
        <v>97</v>
      </c>
      <c r="C7954" t="s">
        <v>39</v>
      </c>
      <c r="E7954" t="str">
        <f t="shared" si="124"/>
        <v>90-120</v>
      </c>
    </row>
    <row r="7955" spans="1:5" x14ac:dyDescent="0.25">
      <c r="A7955">
        <v>120369652</v>
      </c>
      <c r="B7955">
        <v>97</v>
      </c>
      <c r="C7955" t="s">
        <v>38</v>
      </c>
      <c r="E7955" t="str">
        <f t="shared" si="124"/>
        <v>90-120</v>
      </c>
    </row>
    <row r="7956" spans="1:5" x14ac:dyDescent="0.25">
      <c r="A7956">
        <v>120375474</v>
      </c>
      <c r="B7956">
        <v>111</v>
      </c>
      <c r="C7956" t="s">
        <v>40</v>
      </c>
      <c r="E7956" t="str">
        <f t="shared" si="124"/>
        <v>90-120</v>
      </c>
    </row>
    <row r="7957" spans="1:5" x14ac:dyDescent="0.25">
      <c r="A7957">
        <v>120375560</v>
      </c>
      <c r="B7957">
        <v>122</v>
      </c>
      <c r="C7957" t="s">
        <v>38</v>
      </c>
      <c r="E7957" t="str">
        <f t="shared" si="124"/>
        <v>121-150</v>
      </c>
    </row>
    <row r="7958" spans="1:5" x14ac:dyDescent="0.25">
      <c r="A7958">
        <v>120376634</v>
      </c>
      <c r="B7958">
        <v>92</v>
      </c>
      <c r="C7958" t="s">
        <v>38</v>
      </c>
      <c r="E7958" t="str">
        <f t="shared" si="124"/>
        <v>90-120</v>
      </c>
    </row>
    <row r="7959" spans="1:5" x14ac:dyDescent="0.25">
      <c r="A7959">
        <v>120378300</v>
      </c>
      <c r="B7959">
        <v>121</v>
      </c>
      <c r="C7959" t="s">
        <v>40</v>
      </c>
      <c r="E7959" t="str">
        <f t="shared" si="124"/>
        <v>121-150</v>
      </c>
    </row>
    <row r="7960" spans="1:5" x14ac:dyDescent="0.25">
      <c r="A7960">
        <v>120378486</v>
      </c>
      <c r="B7960">
        <v>96</v>
      </c>
      <c r="C7960" t="s">
        <v>38</v>
      </c>
      <c r="E7960" t="str">
        <f t="shared" si="124"/>
        <v>90-120</v>
      </c>
    </row>
    <row r="7961" spans="1:5" x14ac:dyDescent="0.25">
      <c r="A7961">
        <v>120380390</v>
      </c>
      <c r="B7961">
        <v>122</v>
      </c>
      <c r="C7961" t="s">
        <v>38</v>
      </c>
      <c r="E7961" t="str">
        <f t="shared" si="124"/>
        <v>121-150</v>
      </c>
    </row>
    <row r="7962" spans="1:5" x14ac:dyDescent="0.25">
      <c r="A7962">
        <v>120387526</v>
      </c>
      <c r="B7962">
        <v>121</v>
      </c>
      <c r="C7962" t="s">
        <v>39</v>
      </c>
      <c r="E7962" t="str">
        <f t="shared" si="124"/>
        <v>121-150</v>
      </c>
    </row>
    <row r="7963" spans="1:5" x14ac:dyDescent="0.25">
      <c r="A7963">
        <v>120391832</v>
      </c>
      <c r="B7963">
        <v>150</v>
      </c>
      <c r="C7963" t="s">
        <v>39</v>
      </c>
      <c r="D7963" s="32">
        <v>41863</v>
      </c>
      <c r="E7963" t="str">
        <f t="shared" si="124"/>
        <v>121-150</v>
      </c>
    </row>
    <row r="7964" spans="1:5" x14ac:dyDescent="0.25">
      <c r="A7964">
        <v>120391832</v>
      </c>
      <c r="B7964">
        <v>150</v>
      </c>
      <c r="C7964" t="s">
        <v>39</v>
      </c>
      <c r="D7964" s="32">
        <v>41863</v>
      </c>
      <c r="E7964" t="str">
        <f t="shared" si="124"/>
        <v>121-150</v>
      </c>
    </row>
    <row r="7965" spans="1:5" x14ac:dyDescent="0.25">
      <c r="A7965">
        <v>120400466</v>
      </c>
      <c r="B7965">
        <v>92</v>
      </c>
      <c r="C7965" t="s">
        <v>40</v>
      </c>
      <c r="E7965" t="str">
        <f t="shared" si="124"/>
        <v>90-120</v>
      </c>
    </row>
    <row r="7966" spans="1:5" x14ac:dyDescent="0.25">
      <c r="A7966">
        <v>120400542</v>
      </c>
      <c r="B7966">
        <v>90</v>
      </c>
      <c r="C7966" t="s">
        <v>39</v>
      </c>
      <c r="E7966" t="str">
        <f t="shared" si="124"/>
        <v>90-120</v>
      </c>
    </row>
    <row r="7967" spans="1:5" x14ac:dyDescent="0.25">
      <c r="A7967">
        <v>120407284</v>
      </c>
      <c r="B7967">
        <v>150</v>
      </c>
      <c r="C7967" t="s">
        <v>38</v>
      </c>
      <c r="E7967" t="str">
        <f t="shared" si="124"/>
        <v>121-150</v>
      </c>
    </row>
    <row r="7968" spans="1:5" x14ac:dyDescent="0.25">
      <c r="A7968">
        <v>120413700</v>
      </c>
      <c r="B7968">
        <v>150</v>
      </c>
      <c r="C7968" t="s">
        <v>39</v>
      </c>
      <c r="D7968" s="32">
        <v>41856</v>
      </c>
      <c r="E7968" t="str">
        <f t="shared" si="124"/>
        <v>121-150</v>
      </c>
    </row>
    <row r="7969" spans="1:5" x14ac:dyDescent="0.25">
      <c r="A7969">
        <v>120415676</v>
      </c>
      <c r="B7969">
        <v>90</v>
      </c>
      <c r="C7969" t="s">
        <v>38</v>
      </c>
      <c r="D7969" s="32">
        <v>41871</v>
      </c>
      <c r="E7969" t="str">
        <f t="shared" si="124"/>
        <v>90-120</v>
      </c>
    </row>
    <row r="7970" spans="1:5" x14ac:dyDescent="0.25">
      <c r="A7970">
        <v>120419100</v>
      </c>
      <c r="B7970">
        <v>127</v>
      </c>
      <c r="C7970" t="s">
        <v>39</v>
      </c>
      <c r="E7970" t="str">
        <f t="shared" si="124"/>
        <v>121-150</v>
      </c>
    </row>
    <row r="7971" spans="1:5" x14ac:dyDescent="0.25">
      <c r="A7971">
        <v>120428336</v>
      </c>
      <c r="B7971">
        <v>150</v>
      </c>
      <c r="C7971" t="s">
        <v>38</v>
      </c>
      <c r="E7971" t="str">
        <f t="shared" si="124"/>
        <v>121-150</v>
      </c>
    </row>
    <row r="7972" spans="1:5" x14ac:dyDescent="0.25">
      <c r="A7972">
        <v>120432430</v>
      </c>
      <c r="B7972">
        <v>96</v>
      </c>
      <c r="C7972" t="s">
        <v>38</v>
      </c>
      <c r="E7972" t="str">
        <f t="shared" si="124"/>
        <v>90-120</v>
      </c>
    </row>
    <row r="7973" spans="1:5" x14ac:dyDescent="0.25">
      <c r="A7973">
        <v>120434046</v>
      </c>
      <c r="B7973">
        <v>119</v>
      </c>
      <c r="C7973" t="s">
        <v>39</v>
      </c>
      <c r="D7973" s="32">
        <v>41842</v>
      </c>
      <c r="E7973" t="str">
        <f t="shared" si="124"/>
        <v>90-120</v>
      </c>
    </row>
    <row r="7974" spans="1:5" x14ac:dyDescent="0.25">
      <c r="A7974">
        <v>120441778</v>
      </c>
      <c r="B7974">
        <v>96</v>
      </c>
      <c r="C7974" t="s">
        <v>40</v>
      </c>
      <c r="E7974" t="str">
        <f t="shared" si="124"/>
        <v>90-120</v>
      </c>
    </row>
    <row r="7975" spans="1:5" x14ac:dyDescent="0.25">
      <c r="A7975">
        <v>120446642</v>
      </c>
      <c r="B7975">
        <v>90</v>
      </c>
      <c r="C7975" t="s">
        <v>39</v>
      </c>
      <c r="E7975" t="str">
        <f t="shared" si="124"/>
        <v>90-120</v>
      </c>
    </row>
    <row r="7976" spans="1:5" x14ac:dyDescent="0.25">
      <c r="A7976">
        <v>120448032</v>
      </c>
      <c r="B7976">
        <v>90</v>
      </c>
      <c r="C7976" t="s">
        <v>38</v>
      </c>
      <c r="E7976" t="str">
        <f t="shared" si="124"/>
        <v>90-120</v>
      </c>
    </row>
    <row r="7977" spans="1:5" x14ac:dyDescent="0.25">
      <c r="A7977">
        <v>120449494</v>
      </c>
      <c r="B7977">
        <v>122</v>
      </c>
      <c r="C7977" t="s">
        <v>38</v>
      </c>
      <c r="E7977" t="str">
        <f t="shared" si="124"/>
        <v>121-150</v>
      </c>
    </row>
    <row r="7978" spans="1:5" x14ac:dyDescent="0.25">
      <c r="A7978">
        <v>120450578</v>
      </c>
      <c r="B7978">
        <v>141</v>
      </c>
      <c r="C7978" t="s">
        <v>39</v>
      </c>
      <c r="E7978" t="str">
        <f t="shared" si="124"/>
        <v>121-150</v>
      </c>
    </row>
    <row r="7979" spans="1:5" x14ac:dyDescent="0.25">
      <c r="A7979">
        <v>120450852</v>
      </c>
      <c r="B7979">
        <v>149</v>
      </c>
      <c r="C7979" t="s">
        <v>40</v>
      </c>
      <c r="E7979" t="str">
        <f t="shared" si="124"/>
        <v>121-150</v>
      </c>
    </row>
    <row r="7980" spans="1:5" x14ac:dyDescent="0.25">
      <c r="A7980">
        <v>120451066</v>
      </c>
      <c r="B7980">
        <v>150</v>
      </c>
      <c r="C7980" t="s">
        <v>38</v>
      </c>
      <c r="D7980" s="32">
        <v>41859</v>
      </c>
      <c r="E7980" t="str">
        <f t="shared" si="124"/>
        <v>121-150</v>
      </c>
    </row>
    <row r="7981" spans="1:5" x14ac:dyDescent="0.25">
      <c r="A7981">
        <v>120451066</v>
      </c>
      <c r="B7981">
        <v>150</v>
      </c>
      <c r="C7981" t="s">
        <v>38</v>
      </c>
      <c r="D7981" s="32">
        <v>41859</v>
      </c>
      <c r="E7981" t="str">
        <f t="shared" si="124"/>
        <v>121-150</v>
      </c>
    </row>
    <row r="7982" spans="1:5" x14ac:dyDescent="0.25">
      <c r="A7982">
        <v>120453368</v>
      </c>
      <c r="B7982">
        <v>150</v>
      </c>
      <c r="C7982" t="s">
        <v>40</v>
      </c>
      <c r="E7982" t="str">
        <f t="shared" si="124"/>
        <v>121-150</v>
      </c>
    </row>
    <row r="7983" spans="1:5" x14ac:dyDescent="0.25">
      <c r="A7983">
        <v>120453834</v>
      </c>
      <c r="B7983">
        <v>121</v>
      </c>
      <c r="C7983" t="s">
        <v>40</v>
      </c>
      <c r="E7983" t="str">
        <f t="shared" si="124"/>
        <v>121-150</v>
      </c>
    </row>
    <row r="7984" spans="1:5" x14ac:dyDescent="0.25">
      <c r="A7984">
        <v>120454810</v>
      </c>
      <c r="B7984">
        <v>90</v>
      </c>
      <c r="C7984" t="s">
        <v>39</v>
      </c>
      <c r="E7984" t="str">
        <f t="shared" si="124"/>
        <v>90-120</v>
      </c>
    </row>
    <row r="7985" spans="1:5" x14ac:dyDescent="0.25">
      <c r="A7985">
        <v>120456686</v>
      </c>
      <c r="B7985">
        <v>91</v>
      </c>
      <c r="C7985" t="s">
        <v>39</v>
      </c>
      <c r="E7985" t="str">
        <f t="shared" si="124"/>
        <v>90-120</v>
      </c>
    </row>
    <row r="7986" spans="1:5" x14ac:dyDescent="0.25">
      <c r="A7986">
        <v>120457932</v>
      </c>
      <c r="B7986">
        <v>90</v>
      </c>
      <c r="C7986" t="s">
        <v>40</v>
      </c>
      <c r="E7986" t="str">
        <f t="shared" si="124"/>
        <v>90-120</v>
      </c>
    </row>
    <row r="7987" spans="1:5" x14ac:dyDescent="0.25">
      <c r="A7987">
        <v>120459550</v>
      </c>
      <c r="B7987">
        <v>150</v>
      </c>
      <c r="C7987" t="s">
        <v>38</v>
      </c>
      <c r="E7987" t="str">
        <f t="shared" si="124"/>
        <v>121-150</v>
      </c>
    </row>
    <row r="7988" spans="1:5" x14ac:dyDescent="0.25">
      <c r="A7988">
        <v>120461702</v>
      </c>
      <c r="B7988">
        <v>92</v>
      </c>
      <c r="C7988" t="s">
        <v>39</v>
      </c>
      <c r="E7988" t="str">
        <f t="shared" si="124"/>
        <v>90-120</v>
      </c>
    </row>
    <row r="7989" spans="1:5" x14ac:dyDescent="0.25">
      <c r="A7989">
        <v>120462036</v>
      </c>
      <c r="B7989">
        <v>92</v>
      </c>
      <c r="C7989" t="s">
        <v>38</v>
      </c>
      <c r="E7989" t="str">
        <f t="shared" si="124"/>
        <v>90-120</v>
      </c>
    </row>
    <row r="7990" spans="1:5" x14ac:dyDescent="0.25">
      <c r="A7990">
        <v>120462964</v>
      </c>
      <c r="B7990">
        <v>118</v>
      </c>
      <c r="C7990" t="s">
        <v>40</v>
      </c>
      <c r="E7990" t="str">
        <f t="shared" si="124"/>
        <v>90-120</v>
      </c>
    </row>
    <row r="7991" spans="1:5" x14ac:dyDescent="0.25">
      <c r="A7991">
        <v>120467068</v>
      </c>
      <c r="B7991">
        <v>111</v>
      </c>
      <c r="C7991" t="s">
        <v>40</v>
      </c>
      <c r="E7991" t="str">
        <f t="shared" si="124"/>
        <v>90-120</v>
      </c>
    </row>
    <row r="7992" spans="1:5" x14ac:dyDescent="0.25">
      <c r="A7992">
        <v>120468012</v>
      </c>
      <c r="B7992">
        <v>148</v>
      </c>
      <c r="C7992" t="s">
        <v>39</v>
      </c>
      <c r="E7992" t="str">
        <f t="shared" si="124"/>
        <v>121-150</v>
      </c>
    </row>
    <row r="7993" spans="1:5" x14ac:dyDescent="0.25">
      <c r="A7993">
        <v>120471656</v>
      </c>
      <c r="B7993">
        <v>90</v>
      </c>
      <c r="C7993" t="s">
        <v>39</v>
      </c>
      <c r="E7993" t="str">
        <f t="shared" si="124"/>
        <v>90-120</v>
      </c>
    </row>
    <row r="7994" spans="1:5" x14ac:dyDescent="0.25">
      <c r="A7994">
        <v>120480688</v>
      </c>
      <c r="B7994">
        <v>118</v>
      </c>
      <c r="C7994" t="s">
        <v>39</v>
      </c>
      <c r="D7994" s="32">
        <v>41866</v>
      </c>
      <c r="E7994" t="str">
        <f t="shared" si="124"/>
        <v>90-120</v>
      </c>
    </row>
    <row r="7995" spans="1:5" x14ac:dyDescent="0.25">
      <c r="A7995">
        <v>120480688</v>
      </c>
      <c r="B7995">
        <v>118</v>
      </c>
      <c r="C7995" t="s">
        <v>39</v>
      </c>
      <c r="D7995" s="32">
        <v>41865</v>
      </c>
      <c r="E7995" t="str">
        <f t="shared" si="124"/>
        <v>90-120</v>
      </c>
    </row>
    <row r="7996" spans="1:5" x14ac:dyDescent="0.25">
      <c r="A7996">
        <v>120480688</v>
      </c>
      <c r="B7996">
        <v>118</v>
      </c>
      <c r="C7996" t="s">
        <v>39</v>
      </c>
      <c r="D7996" s="32">
        <v>41865</v>
      </c>
      <c r="E7996" t="str">
        <f t="shared" si="124"/>
        <v>90-120</v>
      </c>
    </row>
    <row r="7997" spans="1:5" x14ac:dyDescent="0.25">
      <c r="A7997">
        <v>120482528</v>
      </c>
      <c r="B7997">
        <v>147</v>
      </c>
      <c r="C7997" t="s">
        <v>40</v>
      </c>
      <c r="E7997" t="str">
        <f t="shared" si="124"/>
        <v>121-150</v>
      </c>
    </row>
    <row r="7998" spans="1:5" x14ac:dyDescent="0.25">
      <c r="A7998">
        <v>120492512</v>
      </c>
      <c r="B7998">
        <v>118</v>
      </c>
      <c r="C7998" t="s">
        <v>38</v>
      </c>
      <c r="E7998" t="str">
        <f t="shared" si="124"/>
        <v>90-120</v>
      </c>
    </row>
    <row r="7999" spans="1:5" x14ac:dyDescent="0.25">
      <c r="A7999">
        <v>120499686</v>
      </c>
      <c r="B7999">
        <v>148</v>
      </c>
      <c r="C7999" t="s">
        <v>40</v>
      </c>
      <c r="E7999" t="str">
        <f t="shared" si="124"/>
        <v>121-150</v>
      </c>
    </row>
    <row r="8000" spans="1:5" x14ac:dyDescent="0.25">
      <c r="A8000">
        <v>120508588</v>
      </c>
      <c r="B8000">
        <v>148</v>
      </c>
      <c r="C8000" t="s">
        <v>39</v>
      </c>
      <c r="E8000" t="str">
        <f t="shared" si="124"/>
        <v>121-150</v>
      </c>
    </row>
    <row r="8001" spans="1:5" x14ac:dyDescent="0.25">
      <c r="A8001">
        <v>120511916</v>
      </c>
      <c r="B8001">
        <v>148</v>
      </c>
      <c r="C8001" t="s">
        <v>38</v>
      </c>
      <c r="E8001" t="str">
        <f t="shared" si="124"/>
        <v>121-150</v>
      </c>
    </row>
    <row r="8002" spans="1:5" x14ac:dyDescent="0.25">
      <c r="A8002">
        <v>120513038</v>
      </c>
      <c r="B8002">
        <v>119</v>
      </c>
      <c r="C8002" t="s">
        <v>38</v>
      </c>
      <c r="E8002" t="str">
        <f t="shared" si="124"/>
        <v>90-120</v>
      </c>
    </row>
    <row r="8003" spans="1:5" x14ac:dyDescent="0.25">
      <c r="A8003">
        <v>120513432</v>
      </c>
      <c r="B8003">
        <v>146</v>
      </c>
      <c r="C8003" t="s">
        <v>40</v>
      </c>
      <c r="E8003" t="str">
        <f t="shared" ref="E8003:E8066" si="125">IF(B8003&lt;=120,"90-120","121-150")</f>
        <v>121-150</v>
      </c>
    </row>
    <row r="8004" spans="1:5" x14ac:dyDescent="0.25">
      <c r="A8004">
        <v>120513968</v>
      </c>
      <c r="B8004">
        <v>148</v>
      </c>
      <c r="C8004" t="s">
        <v>39</v>
      </c>
      <c r="E8004" t="str">
        <f t="shared" si="125"/>
        <v>121-150</v>
      </c>
    </row>
    <row r="8005" spans="1:5" x14ac:dyDescent="0.25">
      <c r="A8005">
        <v>120525226</v>
      </c>
      <c r="B8005">
        <v>122</v>
      </c>
      <c r="C8005" t="s">
        <v>39</v>
      </c>
      <c r="E8005" t="str">
        <f t="shared" si="125"/>
        <v>121-150</v>
      </c>
    </row>
    <row r="8006" spans="1:5" x14ac:dyDescent="0.25">
      <c r="A8006">
        <v>120531094</v>
      </c>
      <c r="B8006">
        <v>148</v>
      </c>
      <c r="C8006" t="s">
        <v>39</v>
      </c>
      <c r="E8006" t="str">
        <f t="shared" si="125"/>
        <v>121-150</v>
      </c>
    </row>
    <row r="8007" spans="1:5" x14ac:dyDescent="0.25">
      <c r="A8007">
        <v>120532604</v>
      </c>
      <c r="B8007">
        <v>150</v>
      </c>
      <c r="C8007" t="s">
        <v>38</v>
      </c>
      <c r="E8007" t="str">
        <f t="shared" si="125"/>
        <v>121-150</v>
      </c>
    </row>
    <row r="8008" spans="1:5" x14ac:dyDescent="0.25">
      <c r="A8008">
        <v>120533618</v>
      </c>
      <c r="B8008">
        <v>92</v>
      </c>
      <c r="C8008" t="s">
        <v>39</v>
      </c>
      <c r="E8008" t="str">
        <f t="shared" si="125"/>
        <v>90-120</v>
      </c>
    </row>
    <row r="8009" spans="1:5" x14ac:dyDescent="0.25">
      <c r="A8009">
        <v>120539064</v>
      </c>
      <c r="B8009">
        <v>90</v>
      </c>
      <c r="C8009" t="s">
        <v>39</v>
      </c>
      <c r="E8009" t="str">
        <f t="shared" si="125"/>
        <v>90-120</v>
      </c>
    </row>
    <row r="8010" spans="1:5" x14ac:dyDescent="0.25">
      <c r="A8010">
        <v>120539244</v>
      </c>
      <c r="B8010">
        <v>118</v>
      </c>
      <c r="C8010" t="s">
        <v>39</v>
      </c>
      <c r="E8010" t="str">
        <f t="shared" si="125"/>
        <v>90-120</v>
      </c>
    </row>
    <row r="8011" spans="1:5" x14ac:dyDescent="0.25">
      <c r="A8011">
        <v>120539618</v>
      </c>
      <c r="B8011">
        <v>149</v>
      </c>
      <c r="C8011" t="s">
        <v>40</v>
      </c>
      <c r="E8011" t="str">
        <f t="shared" si="125"/>
        <v>121-150</v>
      </c>
    </row>
    <row r="8012" spans="1:5" x14ac:dyDescent="0.25">
      <c r="A8012">
        <v>120541322</v>
      </c>
      <c r="B8012">
        <v>122</v>
      </c>
      <c r="C8012" t="s">
        <v>38</v>
      </c>
      <c r="E8012" t="str">
        <f t="shared" si="125"/>
        <v>121-150</v>
      </c>
    </row>
    <row r="8013" spans="1:5" x14ac:dyDescent="0.25">
      <c r="A8013">
        <v>120555740</v>
      </c>
      <c r="B8013">
        <v>148</v>
      </c>
      <c r="C8013" t="s">
        <v>38</v>
      </c>
      <c r="E8013" t="str">
        <f t="shared" si="125"/>
        <v>121-150</v>
      </c>
    </row>
    <row r="8014" spans="1:5" x14ac:dyDescent="0.25">
      <c r="A8014">
        <v>120561728</v>
      </c>
      <c r="B8014">
        <v>113</v>
      </c>
      <c r="C8014" t="s">
        <v>40</v>
      </c>
      <c r="E8014" t="str">
        <f t="shared" si="125"/>
        <v>90-120</v>
      </c>
    </row>
    <row r="8015" spans="1:5" x14ac:dyDescent="0.25">
      <c r="A8015">
        <v>120561788</v>
      </c>
      <c r="B8015">
        <v>143</v>
      </c>
      <c r="C8015" t="s">
        <v>39</v>
      </c>
      <c r="E8015" t="str">
        <f t="shared" si="125"/>
        <v>121-150</v>
      </c>
    </row>
    <row r="8016" spans="1:5" x14ac:dyDescent="0.25">
      <c r="A8016">
        <v>120562386</v>
      </c>
      <c r="B8016">
        <v>113</v>
      </c>
      <c r="C8016" t="s">
        <v>38</v>
      </c>
      <c r="E8016" t="str">
        <f t="shared" si="125"/>
        <v>90-120</v>
      </c>
    </row>
    <row r="8017" spans="1:5" x14ac:dyDescent="0.25">
      <c r="A8017">
        <v>120563322</v>
      </c>
      <c r="B8017">
        <v>143</v>
      </c>
      <c r="C8017" t="s">
        <v>40</v>
      </c>
      <c r="E8017" t="str">
        <f t="shared" si="125"/>
        <v>121-150</v>
      </c>
    </row>
    <row r="8018" spans="1:5" x14ac:dyDescent="0.25">
      <c r="A8018">
        <v>120564632</v>
      </c>
      <c r="B8018">
        <v>118</v>
      </c>
      <c r="C8018" t="s">
        <v>39</v>
      </c>
      <c r="E8018" t="str">
        <f t="shared" si="125"/>
        <v>90-120</v>
      </c>
    </row>
    <row r="8019" spans="1:5" x14ac:dyDescent="0.25">
      <c r="A8019">
        <v>120565494</v>
      </c>
      <c r="B8019">
        <v>113</v>
      </c>
      <c r="C8019" t="s">
        <v>39</v>
      </c>
      <c r="E8019" t="str">
        <f t="shared" si="125"/>
        <v>90-120</v>
      </c>
    </row>
    <row r="8020" spans="1:5" x14ac:dyDescent="0.25">
      <c r="A8020">
        <v>120575784</v>
      </c>
      <c r="B8020">
        <v>143</v>
      </c>
      <c r="C8020" t="s">
        <v>38</v>
      </c>
      <c r="E8020" t="str">
        <f t="shared" si="125"/>
        <v>121-150</v>
      </c>
    </row>
    <row r="8021" spans="1:5" x14ac:dyDescent="0.25">
      <c r="A8021">
        <v>120576696</v>
      </c>
      <c r="B8021">
        <v>91</v>
      </c>
      <c r="C8021" t="s">
        <v>40</v>
      </c>
      <c r="E8021" t="str">
        <f t="shared" si="125"/>
        <v>90-120</v>
      </c>
    </row>
    <row r="8022" spans="1:5" x14ac:dyDescent="0.25">
      <c r="A8022">
        <v>120586422</v>
      </c>
      <c r="B8022">
        <v>150</v>
      </c>
      <c r="C8022" t="s">
        <v>39</v>
      </c>
      <c r="E8022" t="str">
        <f t="shared" si="125"/>
        <v>121-150</v>
      </c>
    </row>
    <row r="8023" spans="1:5" x14ac:dyDescent="0.25">
      <c r="A8023">
        <v>120587006</v>
      </c>
      <c r="B8023">
        <v>91</v>
      </c>
      <c r="C8023" t="s">
        <v>39</v>
      </c>
      <c r="E8023" t="str">
        <f t="shared" si="125"/>
        <v>90-120</v>
      </c>
    </row>
    <row r="8024" spans="1:5" x14ac:dyDescent="0.25">
      <c r="A8024">
        <v>120593858</v>
      </c>
      <c r="B8024">
        <v>121</v>
      </c>
      <c r="C8024" t="s">
        <v>39</v>
      </c>
      <c r="E8024" t="str">
        <f t="shared" si="125"/>
        <v>121-150</v>
      </c>
    </row>
    <row r="8025" spans="1:5" x14ac:dyDescent="0.25">
      <c r="A8025">
        <v>120594340</v>
      </c>
      <c r="B8025">
        <v>149</v>
      </c>
      <c r="C8025" t="s">
        <v>39</v>
      </c>
      <c r="E8025" t="str">
        <f t="shared" si="125"/>
        <v>121-150</v>
      </c>
    </row>
    <row r="8026" spans="1:5" x14ac:dyDescent="0.25">
      <c r="A8026">
        <v>120600298</v>
      </c>
      <c r="B8026">
        <v>119</v>
      </c>
      <c r="C8026" t="s">
        <v>38</v>
      </c>
      <c r="E8026" t="str">
        <f t="shared" si="125"/>
        <v>90-120</v>
      </c>
    </row>
    <row r="8027" spans="1:5" x14ac:dyDescent="0.25">
      <c r="A8027">
        <v>120607654</v>
      </c>
      <c r="B8027">
        <v>148</v>
      </c>
      <c r="C8027" t="s">
        <v>39</v>
      </c>
      <c r="E8027" t="str">
        <f t="shared" si="125"/>
        <v>121-150</v>
      </c>
    </row>
    <row r="8028" spans="1:5" x14ac:dyDescent="0.25">
      <c r="A8028">
        <v>120608986</v>
      </c>
      <c r="B8028">
        <v>150</v>
      </c>
      <c r="C8028" t="s">
        <v>39</v>
      </c>
      <c r="E8028" t="str">
        <f t="shared" si="125"/>
        <v>121-150</v>
      </c>
    </row>
    <row r="8029" spans="1:5" x14ac:dyDescent="0.25">
      <c r="A8029">
        <v>120612692</v>
      </c>
      <c r="B8029">
        <v>92</v>
      </c>
      <c r="C8029" t="s">
        <v>38</v>
      </c>
      <c r="E8029" t="str">
        <f t="shared" si="125"/>
        <v>90-120</v>
      </c>
    </row>
    <row r="8030" spans="1:5" x14ac:dyDescent="0.25">
      <c r="A8030">
        <v>120613460</v>
      </c>
      <c r="B8030">
        <v>150</v>
      </c>
      <c r="C8030" t="s">
        <v>39</v>
      </c>
      <c r="E8030" t="str">
        <f t="shared" si="125"/>
        <v>121-150</v>
      </c>
    </row>
    <row r="8031" spans="1:5" x14ac:dyDescent="0.25">
      <c r="A8031">
        <v>120616766</v>
      </c>
      <c r="B8031">
        <v>118</v>
      </c>
      <c r="C8031" t="s">
        <v>38</v>
      </c>
      <c r="E8031" t="str">
        <f t="shared" si="125"/>
        <v>90-120</v>
      </c>
    </row>
    <row r="8032" spans="1:5" x14ac:dyDescent="0.25">
      <c r="A8032">
        <v>120617182</v>
      </c>
      <c r="B8032">
        <v>119</v>
      </c>
      <c r="C8032" t="s">
        <v>40</v>
      </c>
      <c r="E8032" t="str">
        <f t="shared" si="125"/>
        <v>90-120</v>
      </c>
    </row>
    <row r="8033" spans="1:5" x14ac:dyDescent="0.25">
      <c r="A8033">
        <v>120617606</v>
      </c>
      <c r="B8033">
        <v>119</v>
      </c>
      <c r="C8033" t="s">
        <v>39</v>
      </c>
      <c r="E8033" t="str">
        <f t="shared" si="125"/>
        <v>90-120</v>
      </c>
    </row>
    <row r="8034" spans="1:5" x14ac:dyDescent="0.25">
      <c r="A8034">
        <v>120623028</v>
      </c>
      <c r="B8034">
        <v>148</v>
      </c>
      <c r="C8034" t="s">
        <v>38</v>
      </c>
      <c r="E8034" t="str">
        <f t="shared" si="125"/>
        <v>121-150</v>
      </c>
    </row>
    <row r="8035" spans="1:5" x14ac:dyDescent="0.25">
      <c r="A8035">
        <v>120626586</v>
      </c>
      <c r="B8035">
        <v>148</v>
      </c>
      <c r="C8035" t="s">
        <v>38</v>
      </c>
      <c r="E8035" t="str">
        <f t="shared" si="125"/>
        <v>121-150</v>
      </c>
    </row>
    <row r="8036" spans="1:5" x14ac:dyDescent="0.25">
      <c r="A8036">
        <v>120644130</v>
      </c>
      <c r="B8036">
        <v>105</v>
      </c>
      <c r="C8036" t="s">
        <v>39</v>
      </c>
      <c r="E8036" t="str">
        <f t="shared" si="125"/>
        <v>90-120</v>
      </c>
    </row>
    <row r="8037" spans="1:5" x14ac:dyDescent="0.25">
      <c r="A8037">
        <v>120644494</v>
      </c>
      <c r="B8037">
        <v>122</v>
      </c>
      <c r="C8037" t="s">
        <v>38</v>
      </c>
      <c r="E8037" t="str">
        <f t="shared" si="125"/>
        <v>121-150</v>
      </c>
    </row>
    <row r="8038" spans="1:5" x14ac:dyDescent="0.25">
      <c r="A8038">
        <v>120648356</v>
      </c>
      <c r="B8038">
        <v>136</v>
      </c>
      <c r="C8038" t="s">
        <v>40</v>
      </c>
      <c r="E8038" t="str">
        <f t="shared" si="125"/>
        <v>121-150</v>
      </c>
    </row>
    <row r="8039" spans="1:5" x14ac:dyDescent="0.25">
      <c r="A8039">
        <v>120649768</v>
      </c>
      <c r="B8039">
        <v>141</v>
      </c>
      <c r="C8039" t="s">
        <v>39</v>
      </c>
      <c r="E8039" t="str">
        <f t="shared" si="125"/>
        <v>121-150</v>
      </c>
    </row>
    <row r="8040" spans="1:5" x14ac:dyDescent="0.25">
      <c r="A8040">
        <v>120650932</v>
      </c>
      <c r="B8040">
        <v>121</v>
      </c>
      <c r="C8040" t="s">
        <v>38</v>
      </c>
      <c r="E8040" t="str">
        <f t="shared" si="125"/>
        <v>121-150</v>
      </c>
    </row>
    <row r="8041" spans="1:5" x14ac:dyDescent="0.25">
      <c r="A8041">
        <v>120653092</v>
      </c>
      <c r="B8041">
        <v>150</v>
      </c>
      <c r="C8041" t="s">
        <v>38</v>
      </c>
      <c r="E8041" t="str">
        <f t="shared" si="125"/>
        <v>121-150</v>
      </c>
    </row>
    <row r="8042" spans="1:5" x14ac:dyDescent="0.25">
      <c r="A8042">
        <v>120662190</v>
      </c>
      <c r="B8042">
        <v>122</v>
      </c>
      <c r="C8042" t="s">
        <v>40</v>
      </c>
      <c r="E8042" t="str">
        <f t="shared" si="125"/>
        <v>121-150</v>
      </c>
    </row>
    <row r="8043" spans="1:5" x14ac:dyDescent="0.25">
      <c r="A8043">
        <v>120671644</v>
      </c>
      <c r="B8043">
        <v>136</v>
      </c>
      <c r="C8043" t="s">
        <v>39</v>
      </c>
      <c r="E8043" t="str">
        <f t="shared" si="125"/>
        <v>121-150</v>
      </c>
    </row>
    <row r="8044" spans="1:5" x14ac:dyDescent="0.25">
      <c r="A8044">
        <v>120672904</v>
      </c>
      <c r="B8044">
        <v>143</v>
      </c>
      <c r="C8044" t="s">
        <v>40</v>
      </c>
      <c r="D8044" s="32">
        <v>41862</v>
      </c>
      <c r="E8044" t="str">
        <f t="shared" si="125"/>
        <v>121-150</v>
      </c>
    </row>
    <row r="8045" spans="1:5" x14ac:dyDescent="0.25">
      <c r="A8045">
        <v>120675932</v>
      </c>
      <c r="B8045">
        <v>120</v>
      </c>
      <c r="C8045" t="s">
        <v>40</v>
      </c>
      <c r="E8045" t="str">
        <f t="shared" si="125"/>
        <v>90-120</v>
      </c>
    </row>
    <row r="8046" spans="1:5" x14ac:dyDescent="0.25">
      <c r="A8046">
        <v>120677438</v>
      </c>
      <c r="B8046">
        <v>136</v>
      </c>
      <c r="C8046" t="s">
        <v>38</v>
      </c>
      <c r="E8046" t="str">
        <f t="shared" si="125"/>
        <v>121-150</v>
      </c>
    </row>
    <row r="8047" spans="1:5" x14ac:dyDescent="0.25">
      <c r="A8047">
        <v>120678242</v>
      </c>
      <c r="B8047">
        <v>104</v>
      </c>
      <c r="C8047" t="s">
        <v>38</v>
      </c>
      <c r="E8047" t="str">
        <f t="shared" si="125"/>
        <v>90-120</v>
      </c>
    </row>
    <row r="8048" spans="1:5" x14ac:dyDescent="0.25">
      <c r="A8048">
        <v>120678910</v>
      </c>
      <c r="B8048">
        <v>135</v>
      </c>
      <c r="C8048" t="s">
        <v>38</v>
      </c>
      <c r="D8048" s="32">
        <v>41842</v>
      </c>
      <c r="E8048" t="str">
        <f t="shared" si="125"/>
        <v>121-150</v>
      </c>
    </row>
    <row r="8049" spans="1:5" x14ac:dyDescent="0.25">
      <c r="A8049">
        <v>120678910</v>
      </c>
      <c r="B8049">
        <v>135</v>
      </c>
      <c r="C8049" t="s">
        <v>38</v>
      </c>
      <c r="D8049" s="32">
        <v>41842</v>
      </c>
      <c r="E8049" t="str">
        <f t="shared" si="125"/>
        <v>121-150</v>
      </c>
    </row>
    <row r="8050" spans="1:5" x14ac:dyDescent="0.25">
      <c r="A8050">
        <v>120693146</v>
      </c>
      <c r="B8050">
        <v>90</v>
      </c>
      <c r="C8050" t="s">
        <v>38</v>
      </c>
      <c r="E8050" t="str">
        <f t="shared" si="125"/>
        <v>90-120</v>
      </c>
    </row>
    <row r="8051" spans="1:5" x14ac:dyDescent="0.25">
      <c r="A8051">
        <v>120699714</v>
      </c>
      <c r="B8051">
        <v>104</v>
      </c>
      <c r="C8051" t="s">
        <v>39</v>
      </c>
      <c r="E8051" t="str">
        <f t="shared" si="125"/>
        <v>90-120</v>
      </c>
    </row>
    <row r="8052" spans="1:5" x14ac:dyDescent="0.25">
      <c r="A8052">
        <v>120701770</v>
      </c>
      <c r="B8052">
        <v>105</v>
      </c>
      <c r="C8052" t="s">
        <v>39</v>
      </c>
      <c r="E8052" t="str">
        <f t="shared" si="125"/>
        <v>90-120</v>
      </c>
    </row>
    <row r="8053" spans="1:5" x14ac:dyDescent="0.25">
      <c r="A8053">
        <v>120702134</v>
      </c>
      <c r="B8053">
        <v>111</v>
      </c>
      <c r="C8053" t="s">
        <v>40</v>
      </c>
      <c r="E8053" t="str">
        <f t="shared" si="125"/>
        <v>90-120</v>
      </c>
    </row>
    <row r="8054" spans="1:5" x14ac:dyDescent="0.25">
      <c r="A8054">
        <v>120722086</v>
      </c>
      <c r="B8054">
        <v>111</v>
      </c>
      <c r="C8054" t="s">
        <v>38</v>
      </c>
      <c r="E8054" t="str">
        <f t="shared" si="125"/>
        <v>90-120</v>
      </c>
    </row>
    <row r="8055" spans="1:5" x14ac:dyDescent="0.25">
      <c r="A8055">
        <v>120728244</v>
      </c>
      <c r="B8055">
        <v>111</v>
      </c>
      <c r="C8055" t="s">
        <v>39</v>
      </c>
      <c r="E8055" t="str">
        <f t="shared" si="125"/>
        <v>90-120</v>
      </c>
    </row>
    <row r="8056" spans="1:5" x14ac:dyDescent="0.25">
      <c r="A8056">
        <v>120734952</v>
      </c>
      <c r="B8056">
        <v>134</v>
      </c>
      <c r="C8056" t="s">
        <v>39</v>
      </c>
      <c r="E8056" t="str">
        <f t="shared" si="125"/>
        <v>121-150</v>
      </c>
    </row>
    <row r="8057" spans="1:5" x14ac:dyDescent="0.25">
      <c r="A8057">
        <v>120739090</v>
      </c>
      <c r="B8057">
        <v>150</v>
      </c>
      <c r="C8057" t="s">
        <v>40</v>
      </c>
      <c r="E8057" t="str">
        <f t="shared" si="125"/>
        <v>121-150</v>
      </c>
    </row>
    <row r="8058" spans="1:5" x14ac:dyDescent="0.25">
      <c r="A8058">
        <v>120751114</v>
      </c>
      <c r="B8058">
        <v>127</v>
      </c>
      <c r="C8058" t="s">
        <v>39</v>
      </c>
      <c r="E8058" t="str">
        <f t="shared" si="125"/>
        <v>121-150</v>
      </c>
    </row>
    <row r="8059" spans="1:5" x14ac:dyDescent="0.25">
      <c r="A8059">
        <v>120754690</v>
      </c>
      <c r="B8059">
        <v>90</v>
      </c>
      <c r="C8059" t="s">
        <v>40</v>
      </c>
      <c r="E8059" t="str">
        <f t="shared" si="125"/>
        <v>90-120</v>
      </c>
    </row>
    <row r="8060" spans="1:5" x14ac:dyDescent="0.25">
      <c r="A8060">
        <v>120765502</v>
      </c>
      <c r="B8060">
        <v>103</v>
      </c>
      <c r="C8060" t="s">
        <v>39</v>
      </c>
      <c r="E8060" t="str">
        <f t="shared" si="125"/>
        <v>90-120</v>
      </c>
    </row>
    <row r="8061" spans="1:5" x14ac:dyDescent="0.25">
      <c r="A8061">
        <v>120772108</v>
      </c>
      <c r="B8061">
        <v>141</v>
      </c>
      <c r="C8061" t="s">
        <v>39</v>
      </c>
      <c r="E8061" t="str">
        <f t="shared" si="125"/>
        <v>121-150</v>
      </c>
    </row>
    <row r="8062" spans="1:5" x14ac:dyDescent="0.25">
      <c r="A8062">
        <v>120782560</v>
      </c>
      <c r="B8062">
        <v>106</v>
      </c>
      <c r="C8062" t="s">
        <v>39</v>
      </c>
      <c r="E8062" t="str">
        <f t="shared" si="125"/>
        <v>90-120</v>
      </c>
    </row>
    <row r="8063" spans="1:5" x14ac:dyDescent="0.25">
      <c r="A8063">
        <v>120787184</v>
      </c>
      <c r="B8063">
        <v>149</v>
      </c>
      <c r="C8063" t="s">
        <v>38</v>
      </c>
      <c r="E8063" t="str">
        <f t="shared" si="125"/>
        <v>121-150</v>
      </c>
    </row>
    <row r="8064" spans="1:5" x14ac:dyDescent="0.25">
      <c r="A8064">
        <v>120791186</v>
      </c>
      <c r="B8064">
        <v>148</v>
      </c>
      <c r="C8064" t="s">
        <v>40</v>
      </c>
      <c r="D8064" s="32">
        <v>41859</v>
      </c>
      <c r="E8064" t="str">
        <f t="shared" si="125"/>
        <v>121-150</v>
      </c>
    </row>
    <row r="8065" spans="1:5" x14ac:dyDescent="0.25">
      <c r="A8065">
        <v>120791186</v>
      </c>
      <c r="B8065">
        <v>148</v>
      </c>
      <c r="C8065" t="s">
        <v>40</v>
      </c>
      <c r="D8065" s="32">
        <v>41859</v>
      </c>
      <c r="E8065" t="str">
        <f t="shared" si="125"/>
        <v>121-150</v>
      </c>
    </row>
    <row r="8066" spans="1:5" x14ac:dyDescent="0.25">
      <c r="A8066">
        <v>120793764</v>
      </c>
      <c r="B8066">
        <v>111</v>
      </c>
      <c r="C8066" t="s">
        <v>38</v>
      </c>
      <c r="E8066" t="str">
        <f t="shared" si="125"/>
        <v>90-120</v>
      </c>
    </row>
    <row r="8067" spans="1:5" x14ac:dyDescent="0.25">
      <c r="A8067">
        <v>120796232</v>
      </c>
      <c r="B8067">
        <v>106</v>
      </c>
      <c r="C8067" t="s">
        <v>39</v>
      </c>
      <c r="E8067" t="str">
        <f t="shared" ref="E8067:E8130" si="126">IF(B8067&lt;=120,"90-120","121-150")</f>
        <v>90-120</v>
      </c>
    </row>
    <row r="8068" spans="1:5" x14ac:dyDescent="0.25">
      <c r="A8068">
        <v>120796542</v>
      </c>
      <c r="B8068">
        <v>96</v>
      </c>
      <c r="C8068" t="s">
        <v>39</v>
      </c>
      <c r="E8068" t="str">
        <f t="shared" si="126"/>
        <v>90-120</v>
      </c>
    </row>
    <row r="8069" spans="1:5" x14ac:dyDescent="0.25">
      <c r="A8069">
        <v>120803616</v>
      </c>
      <c r="B8069">
        <v>148</v>
      </c>
      <c r="C8069" t="s">
        <v>39</v>
      </c>
      <c r="E8069" t="str">
        <f t="shared" si="126"/>
        <v>121-150</v>
      </c>
    </row>
    <row r="8070" spans="1:5" x14ac:dyDescent="0.25">
      <c r="A8070">
        <v>120807658</v>
      </c>
      <c r="B8070">
        <v>148</v>
      </c>
      <c r="C8070" t="s">
        <v>39</v>
      </c>
      <c r="E8070" t="str">
        <f t="shared" si="126"/>
        <v>121-150</v>
      </c>
    </row>
    <row r="8071" spans="1:5" x14ac:dyDescent="0.25">
      <c r="A8071">
        <v>120827638</v>
      </c>
      <c r="B8071">
        <v>122</v>
      </c>
      <c r="C8071" t="s">
        <v>38</v>
      </c>
      <c r="E8071" t="str">
        <f t="shared" si="126"/>
        <v>121-150</v>
      </c>
    </row>
    <row r="8072" spans="1:5" x14ac:dyDescent="0.25">
      <c r="A8072">
        <v>120829648</v>
      </c>
      <c r="B8072">
        <v>106</v>
      </c>
      <c r="C8072" t="s">
        <v>40</v>
      </c>
      <c r="E8072" t="str">
        <f t="shared" si="126"/>
        <v>90-120</v>
      </c>
    </row>
    <row r="8073" spans="1:5" x14ac:dyDescent="0.25">
      <c r="A8073">
        <v>120830050</v>
      </c>
      <c r="B8073">
        <v>111</v>
      </c>
      <c r="C8073" t="s">
        <v>40</v>
      </c>
      <c r="E8073" t="str">
        <f t="shared" si="126"/>
        <v>90-120</v>
      </c>
    </row>
    <row r="8074" spans="1:5" x14ac:dyDescent="0.25">
      <c r="A8074">
        <v>120831022</v>
      </c>
      <c r="B8074">
        <v>141</v>
      </c>
      <c r="C8074" t="s">
        <v>39</v>
      </c>
      <c r="E8074" t="str">
        <f t="shared" si="126"/>
        <v>121-150</v>
      </c>
    </row>
    <row r="8075" spans="1:5" x14ac:dyDescent="0.25">
      <c r="A8075">
        <v>120832394</v>
      </c>
      <c r="B8075">
        <v>141</v>
      </c>
      <c r="C8075" t="s">
        <v>38</v>
      </c>
      <c r="E8075" t="str">
        <f t="shared" si="126"/>
        <v>121-150</v>
      </c>
    </row>
    <row r="8076" spans="1:5" x14ac:dyDescent="0.25">
      <c r="A8076">
        <v>120838248</v>
      </c>
      <c r="B8076">
        <v>136</v>
      </c>
      <c r="C8076" t="s">
        <v>39</v>
      </c>
      <c r="E8076" t="str">
        <f t="shared" si="126"/>
        <v>121-150</v>
      </c>
    </row>
    <row r="8077" spans="1:5" x14ac:dyDescent="0.25">
      <c r="A8077">
        <v>120840920</v>
      </c>
      <c r="B8077">
        <v>127</v>
      </c>
      <c r="C8077" t="s">
        <v>38</v>
      </c>
      <c r="E8077" t="str">
        <f t="shared" si="126"/>
        <v>121-150</v>
      </c>
    </row>
    <row r="8078" spans="1:5" x14ac:dyDescent="0.25">
      <c r="A8078">
        <v>120843668</v>
      </c>
      <c r="B8078">
        <v>111</v>
      </c>
      <c r="C8078" t="s">
        <v>38</v>
      </c>
      <c r="E8078" t="str">
        <f t="shared" si="126"/>
        <v>90-120</v>
      </c>
    </row>
    <row r="8079" spans="1:5" x14ac:dyDescent="0.25">
      <c r="A8079">
        <v>120861032</v>
      </c>
      <c r="B8079">
        <v>96</v>
      </c>
      <c r="C8079" t="s">
        <v>39</v>
      </c>
      <c r="E8079" t="str">
        <f t="shared" si="126"/>
        <v>90-120</v>
      </c>
    </row>
    <row r="8080" spans="1:5" x14ac:dyDescent="0.25">
      <c r="A8080">
        <v>120869790</v>
      </c>
      <c r="B8080">
        <v>141</v>
      </c>
      <c r="C8080" t="s">
        <v>40</v>
      </c>
      <c r="E8080" t="str">
        <f t="shared" si="126"/>
        <v>121-150</v>
      </c>
    </row>
    <row r="8081" spans="1:5" x14ac:dyDescent="0.25">
      <c r="A8081">
        <v>120885316</v>
      </c>
      <c r="B8081">
        <v>92</v>
      </c>
      <c r="C8081" t="s">
        <v>39</v>
      </c>
      <c r="E8081" t="str">
        <f t="shared" si="126"/>
        <v>90-120</v>
      </c>
    </row>
    <row r="8082" spans="1:5" x14ac:dyDescent="0.25">
      <c r="A8082">
        <v>120890762</v>
      </c>
      <c r="B8082">
        <v>127</v>
      </c>
      <c r="C8082" t="s">
        <v>39</v>
      </c>
      <c r="E8082" t="str">
        <f t="shared" si="126"/>
        <v>121-150</v>
      </c>
    </row>
    <row r="8083" spans="1:5" x14ac:dyDescent="0.25">
      <c r="A8083">
        <v>120893132</v>
      </c>
      <c r="B8083">
        <v>150</v>
      </c>
      <c r="C8083" t="s">
        <v>39</v>
      </c>
      <c r="E8083" t="str">
        <f t="shared" si="126"/>
        <v>121-150</v>
      </c>
    </row>
    <row r="8084" spans="1:5" x14ac:dyDescent="0.25">
      <c r="A8084">
        <v>120901272</v>
      </c>
      <c r="B8084">
        <v>92</v>
      </c>
      <c r="C8084" t="s">
        <v>39</v>
      </c>
      <c r="E8084" t="str">
        <f t="shared" si="126"/>
        <v>90-120</v>
      </c>
    </row>
    <row r="8085" spans="1:5" x14ac:dyDescent="0.25">
      <c r="A8085">
        <v>120903226</v>
      </c>
      <c r="B8085">
        <v>150</v>
      </c>
      <c r="C8085" t="s">
        <v>40</v>
      </c>
      <c r="E8085" t="str">
        <f t="shared" si="126"/>
        <v>121-150</v>
      </c>
    </row>
    <row r="8086" spans="1:5" x14ac:dyDescent="0.25">
      <c r="A8086">
        <v>120903360</v>
      </c>
      <c r="B8086">
        <v>141</v>
      </c>
      <c r="C8086" t="s">
        <v>38</v>
      </c>
      <c r="D8086" s="32">
        <v>41862</v>
      </c>
      <c r="E8086" t="str">
        <f t="shared" si="126"/>
        <v>121-150</v>
      </c>
    </row>
    <row r="8087" spans="1:5" x14ac:dyDescent="0.25">
      <c r="A8087">
        <v>120905608</v>
      </c>
      <c r="B8087">
        <v>90</v>
      </c>
      <c r="C8087" t="s">
        <v>38</v>
      </c>
      <c r="E8087" t="str">
        <f t="shared" si="126"/>
        <v>90-120</v>
      </c>
    </row>
    <row r="8088" spans="1:5" x14ac:dyDescent="0.25">
      <c r="A8088">
        <v>120905690</v>
      </c>
      <c r="B8088">
        <v>150</v>
      </c>
      <c r="C8088" t="s">
        <v>38</v>
      </c>
      <c r="E8088" t="str">
        <f t="shared" si="126"/>
        <v>121-150</v>
      </c>
    </row>
    <row r="8089" spans="1:5" x14ac:dyDescent="0.25">
      <c r="A8089">
        <v>120911820</v>
      </c>
      <c r="B8089">
        <v>149</v>
      </c>
      <c r="C8089" t="s">
        <v>39</v>
      </c>
      <c r="E8089" t="str">
        <f t="shared" si="126"/>
        <v>121-150</v>
      </c>
    </row>
    <row r="8090" spans="1:5" x14ac:dyDescent="0.25">
      <c r="A8090">
        <v>120915066</v>
      </c>
      <c r="B8090">
        <v>150</v>
      </c>
      <c r="C8090" t="s">
        <v>40</v>
      </c>
      <c r="E8090" t="str">
        <f t="shared" si="126"/>
        <v>121-150</v>
      </c>
    </row>
    <row r="8091" spans="1:5" x14ac:dyDescent="0.25">
      <c r="A8091">
        <v>120917204</v>
      </c>
      <c r="B8091">
        <v>119</v>
      </c>
      <c r="C8091" t="s">
        <v>40</v>
      </c>
      <c r="E8091" t="str">
        <f t="shared" si="126"/>
        <v>90-120</v>
      </c>
    </row>
    <row r="8092" spans="1:5" x14ac:dyDescent="0.25">
      <c r="A8092">
        <v>120921580</v>
      </c>
      <c r="B8092">
        <v>149</v>
      </c>
      <c r="C8092" t="s">
        <v>40</v>
      </c>
      <c r="E8092" t="str">
        <f t="shared" si="126"/>
        <v>121-150</v>
      </c>
    </row>
    <row r="8093" spans="1:5" x14ac:dyDescent="0.25">
      <c r="A8093">
        <v>120924210</v>
      </c>
      <c r="B8093">
        <v>148</v>
      </c>
      <c r="C8093" t="s">
        <v>38</v>
      </c>
      <c r="E8093" t="str">
        <f t="shared" si="126"/>
        <v>121-150</v>
      </c>
    </row>
    <row r="8094" spans="1:5" x14ac:dyDescent="0.25">
      <c r="A8094">
        <v>120925038</v>
      </c>
      <c r="B8094">
        <v>106</v>
      </c>
      <c r="C8094" t="s">
        <v>38</v>
      </c>
      <c r="D8094" s="32">
        <v>41845</v>
      </c>
      <c r="E8094" t="str">
        <f t="shared" si="126"/>
        <v>90-120</v>
      </c>
    </row>
    <row r="8095" spans="1:5" x14ac:dyDescent="0.25">
      <c r="A8095">
        <v>120928546</v>
      </c>
      <c r="B8095">
        <v>90</v>
      </c>
      <c r="C8095" t="s">
        <v>39</v>
      </c>
      <c r="E8095" t="str">
        <f t="shared" si="126"/>
        <v>90-120</v>
      </c>
    </row>
    <row r="8096" spans="1:5" x14ac:dyDescent="0.25">
      <c r="A8096">
        <v>120936130</v>
      </c>
      <c r="B8096">
        <v>148</v>
      </c>
      <c r="C8096" t="s">
        <v>39</v>
      </c>
      <c r="E8096" t="str">
        <f t="shared" si="126"/>
        <v>121-150</v>
      </c>
    </row>
    <row r="8097" spans="1:5" x14ac:dyDescent="0.25">
      <c r="A8097">
        <v>120939736</v>
      </c>
      <c r="B8097">
        <v>122</v>
      </c>
      <c r="C8097" t="s">
        <v>39</v>
      </c>
      <c r="E8097" t="str">
        <f t="shared" si="126"/>
        <v>121-150</v>
      </c>
    </row>
    <row r="8098" spans="1:5" x14ac:dyDescent="0.25">
      <c r="A8098">
        <v>120941162</v>
      </c>
      <c r="B8098">
        <v>119</v>
      </c>
      <c r="C8098" t="s">
        <v>39</v>
      </c>
      <c r="E8098" t="str">
        <f t="shared" si="126"/>
        <v>90-120</v>
      </c>
    </row>
    <row r="8099" spans="1:5" x14ac:dyDescent="0.25">
      <c r="A8099">
        <v>120941164</v>
      </c>
      <c r="B8099">
        <v>149</v>
      </c>
      <c r="C8099" t="s">
        <v>38</v>
      </c>
      <c r="E8099" t="str">
        <f t="shared" si="126"/>
        <v>121-150</v>
      </c>
    </row>
    <row r="8100" spans="1:5" x14ac:dyDescent="0.25">
      <c r="A8100">
        <v>120941542</v>
      </c>
      <c r="B8100">
        <v>150</v>
      </c>
      <c r="C8100" t="s">
        <v>38</v>
      </c>
      <c r="E8100" t="str">
        <f t="shared" si="126"/>
        <v>121-150</v>
      </c>
    </row>
    <row r="8101" spans="1:5" x14ac:dyDescent="0.25">
      <c r="A8101">
        <v>120945516</v>
      </c>
      <c r="B8101">
        <v>117</v>
      </c>
      <c r="C8101" t="s">
        <v>39</v>
      </c>
      <c r="E8101" t="str">
        <f t="shared" si="126"/>
        <v>90-120</v>
      </c>
    </row>
    <row r="8102" spans="1:5" x14ac:dyDescent="0.25">
      <c r="A8102">
        <v>120945838</v>
      </c>
      <c r="B8102">
        <v>121</v>
      </c>
      <c r="C8102" t="s">
        <v>40</v>
      </c>
      <c r="E8102" t="str">
        <f t="shared" si="126"/>
        <v>121-150</v>
      </c>
    </row>
    <row r="8103" spans="1:5" x14ac:dyDescent="0.25">
      <c r="A8103">
        <v>120948578</v>
      </c>
      <c r="B8103">
        <v>135</v>
      </c>
      <c r="C8103" t="s">
        <v>40</v>
      </c>
      <c r="D8103" s="32">
        <v>41861</v>
      </c>
      <c r="E8103" t="str">
        <f t="shared" si="126"/>
        <v>121-150</v>
      </c>
    </row>
    <row r="8104" spans="1:5" x14ac:dyDescent="0.25">
      <c r="A8104">
        <v>120948578</v>
      </c>
      <c r="B8104">
        <v>135</v>
      </c>
      <c r="C8104" t="s">
        <v>40</v>
      </c>
      <c r="D8104" s="32">
        <v>41861</v>
      </c>
      <c r="E8104" t="str">
        <f t="shared" si="126"/>
        <v>121-150</v>
      </c>
    </row>
    <row r="8105" spans="1:5" x14ac:dyDescent="0.25">
      <c r="A8105">
        <v>120949880</v>
      </c>
      <c r="B8105">
        <v>118</v>
      </c>
      <c r="C8105" t="s">
        <v>38</v>
      </c>
      <c r="E8105" t="str">
        <f t="shared" si="126"/>
        <v>90-120</v>
      </c>
    </row>
    <row r="8106" spans="1:5" x14ac:dyDescent="0.25">
      <c r="A8106">
        <v>120953938</v>
      </c>
      <c r="B8106">
        <v>150</v>
      </c>
      <c r="C8106" t="s">
        <v>38</v>
      </c>
      <c r="D8106" s="32">
        <v>41857</v>
      </c>
      <c r="E8106" t="str">
        <f t="shared" si="126"/>
        <v>121-150</v>
      </c>
    </row>
    <row r="8107" spans="1:5" x14ac:dyDescent="0.25">
      <c r="A8107">
        <v>120953938</v>
      </c>
      <c r="B8107">
        <v>150</v>
      </c>
      <c r="C8107" t="s">
        <v>38</v>
      </c>
      <c r="D8107" s="32">
        <v>41866</v>
      </c>
      <c r="E8107" t="str">
        <f t="shared" si="126"/>
        <v>121-150</v>
      </c>
    </row>
    <row r="8108" spans="1:5" x14ac:dyDescent="0.25">
      <c r="A8108">
        <v>120959712</v>
      </c>
      <c r="B8108">
        <v>120</v>
      </c>
      <c r="C8108" t="s">
        <v>38</v>
      </c>
      <c r="E8108" t="str">
        <f t="shared" si="126"/>
        <v>90-120</v>
      </c>
    </row>
    <row r="8109" spans="1:5" x14ac:dyDescent="0.25">
      <c r="A8109">
        <v>120962126</v>
      </c>
      <c r="B8109">
        <v>121</v>
      </c>
      <c r="C8109" t="s">
        <v>39</v>
      </c>
      <c r="E8109" t="str">
        <f t="shared" si="126"/>
        <v>121-150</v>
      </c>
    </row>
    <row r="8110" spans="1:5" x14ac:dyDescent="0.25">
      <c r="A8110">
        <v>120964454</v>
      </c>
      <c r="B8110">
        <v>120</v>
      </c>
      <c r="C8110" t="s">
        <v>38</v>
      </c>
      <c r="E8110" t="str">
        <f t="shared" si="126"/>
        <v>90-120</v>
      </c>
    </row>
    <row r="8111" spans="1:5" x14ac:dyDescent="0.25">
      <c r="A8111">
        <v>120985364</v>
      </c>
      <c r="B8111">
        <v>121</v>
      </c>
      <c r="C8111" t="s">
        <v>39</v>
      </c>
      <c r="E8111" t="str">
        <f t="shared" si="126"/>
        <v>121-150</v>
      </c>
    </row>
    <row r="8112" spans="1:5" x14ac:dyDescent="0.25">
      <c r="A8112">
        <v>120988212</v>
      </c>
      <c r="B8112">
        <v>116</v>
      </c>
      <c r="C8112" t="s">
        <v>39</v>
      </c>
      <c r="D8112" s="32">
        <v>41844</v>
      </c>
      <c r="E8112" t="str">
        <f t="shared" si="126"/>
        <v>90-120</v>
      </c>
    </row>
    <row r="8113" spans="1:5" x14ac:dyDescent="0.25">
      <c r="A8113">
        <v>120992118</v>
      </c>
      <c r="B8113">
        <v>148</v>
      </c>
      <c r="C8113" t="s">
        <v>39</v>
      </c>
      <c r="D8113" s="32">
        <v>41844</v>
      </c>
      <c r="E8113" t="str">
        <f t="shared" si="126"/>
        <v>121-150</v>
      </c>
    </row>
    <row r="8114" spans="1:5" x14ac:dyDescent="0.25">
      <c r="A8114">
        <v>120992296</v>
      </c>
      <c r="B8114">
        <v>149</v>
      </c>
      <c r="C8114" t="s">
        <v>39</v>
      </c>
      <c r="E8114" t="str">
        <f t="shared" si="126"/>
        <v>121-150</v>
      </c>
    </row>
    <row r="8115" spans="1:5" x14ac:dyDescent="0.25">
      <c r="A8115">
        <v>120994764</v>
      </c>
      <c r="B8115">
        <v>90</v>
      </c>
      <c r="C8115" t="s">
        <v>39</v>
      </c>
      <c r="E8115" t="str">
        <f t="shared" si="126"/>
        <v>90-120</v>
      </c>
    </row>
    <row r="8116" spans="1:5" x14ac:dyDescent="0.25">
      <c r="A8116">
        <v>120998252</v>
      </c>
      <c r="B8116">
        <v>90</v>
      </c>
      <c r="C8116" t="s">
        <v>38</v>
      </c>
      <c r="E8116" t="str">
        <f t="shared" si="126"/>
        <v>90-120</v>
      </c>
    </row>
    <row r="8117" spans="1:5" x14ac:dyDescent="0.25">
      <c r="A8117">
        <v>121008282</v>
      </c>
      <c r="B8117">
        <v>122</v>
      </c>
      <c r="C8117" t="s">
        <v>40</v>
      </c>
      <c r="E8117" t="str">
        <f t="shared" si="126"/>
        <v>121-150</v>
      </c>
    </row>
    <row r="8118" spans="1:5" x14ac:dyDescent="0.25">
      <c r="A8118">
        <v>121015362</v>
      </c>
      <c r="B8118">
        <v>150</v>
      </c>
      <c r="C8118" t="s">
        <v>38</v>
      </c>
      <c r="D8118" s="32">
        <v>41857</v>
      </c>
      <c r="E8118" t="str">
        <f t="shared" si="126"/>
        <v>121-150</v>
      </c>
    </row>
    <row r="8119" spans="1:5" x14ac:dyDescent="0.25">
      <c r="A8119">
        <v>121015362</v>
      </c>
      <c r="B8119">
        <v>150</v>
      </c>
      <c r="C8119" t="s">
        <v>38</v>
      </c>
      <c r="D8119" s="32">
        <v>41857</v>
      </c>
      <c r="E8119" t="str">
        <f t="shared" si="126"/>
        <v>121-150</v>
      </c>
    </row>
    <row r="8120" spans="1:5" x14ac:dyDescent="0.25">
      <c r="A8120">
        <v>121022870</v>
      </c>
      <c r="B8120">
        <v>150</v>
      </c>
      <c r="C8120" t="s">
        <v>38</v>
      </c>
      <c r="E8120" t="str">
        <f t="shared" si="126"/>
        <v>121-150</v>
      </c>
    </row>
    <row r="8121" spans="1:5" x14ac:dyDescent="0.25">
      <c r="A8121">
        <v>121023336</v>
      </c>
      <c r="B8121">
        <v>113</v>
      </c>
      <c r="C8121" t="s">
        <v>38</v>
      </c>
      <c r="E8121" t="str">
        <f t="shared" si="126"/>
        <v>90-120</v>
      </c>
    </row>
    <row r="8122" spans="1:5" x14ac:dyDescent="0.25">
      <c r="A8122">
        <v>121025046</v>
      </c>
      <c r="B8122">
        <v>121</v>
      </c>
      <c r="C8122" t="s">
        <v>40</v>
      </c>
      <c r="E8122" t="str">
        <f t="shared" si="126"/>
        <v>121-150</v>
      </c>
    </row>
    <row r="8123" spans="1:5" x14ac:dyDescent="0.25">
      <c r="A8123">
        <v>121025546</v>
      </c>
      <c r="B8123">
        <v>113</v>
      </c>
      <c r="C8123" t="s">
        <v>40</v>
      </c>
      <c r="E8123" t="str">
        <f t="shared" si="126"/>
        <v>90-120</v>
      </c>
    </row>
    <row r="8124" spans="1:5" x14ac:dyDescent="0.25">
      <c r="A8124">
        <v>121031284</v>
      </c>
      <c r="B8124">
        <v>150</v>
      </c>
      <c r="C8124" t="s">
        <v>39</v>
      </c>
      <c r="E8124" t="str">
        <f t="shared" si="126"/>
        <v>121-150</v>
      </c>
    </row>
    <row r="8125" spans="1:5" x14ac:dyDescent="0.25">
      <c r="A8125">
        <v>121031604</v>
      </c>
      <c r="B8125">
        <v>120</v>
      </c>
      <c r="C8125" t="s">
        <v>39</v>
      </c>
      <c r="E8125" t="str">
        <f t="shared" si="126"/>
        <v>90-120</v>
      </c>
    </row>
    <row r="8126" spans="1:5" x14ac:dyDescent="0.25">
      <c r="A8126">
        <v>121031828</v>
      </c>
      <c r="B8126">
        <v>150</v>
      </c>
      <c r="C8126" t="s">
        <v>40</v>
      </c>
      <c r="D8126" s="32">
        <v>41869</v>
      </c>
      <c r="E8126" t="str">
        <f t="shared" si="126"/>
        <v>121-150</v>
      </c>
    </row>
    <row r="8127" spans="1:5" x14ac:dyDescent="0.25">
      <c r="A8127">
        <v>121031828</v>
      </c>
      <c r="B8127">
        <v>150</v>
      </c>
      <c r="C8127" t="s">
        <v>40</v>
      </c>
      <c r="D8127" s="32">
        <v>41869</v>
      </c>
      <c r="E8127" t="str">
        <f t="shared" si="126"/>
        <v>121-150</v>
      </c>
    </row>
    <row r="8128" spans="1:5" x14ac:dyDescent="0.25">
      <c r="A8128">
        <v>121034218</v>
      </c>
      <c r="B8128">
        <v>113</v>
      </c>
      <c r="C8128" t="s">
        <v>38</v>
      </c>
      <c r="D8128" s="32">
        <v>41848</v>
      </c>
      <c r="E8128" t="str">
        <f t="shared" si="126"/>
        <v>90-120</v>
      </c>
    </row>
    <row r="8129" spans="1:5" x14ac:dyDescent="0.25">
      <c r="A8129">
        <v>121034218</v>
      </c>
      <c r="B8129">
        <v>113</v>
      </c>
      <c r="C8129" t="s">
        <v>38</v>
      </c>
      <c r="D8129" s="32">
        <v>41848</v>
      </c>
      <c r="E8129" t="str">
        <f t="shared" si="126"/>
        <v>90-120</v>
      </c>
    </row>
    <row r="8130" spans="1:5" x14ac:dyDescent="0.25">
      <c r="A8130">
        <v>121038778</v>
      </c>
      <c r="B8130">
        <v>148</v>
      </c>
      <c r="C8130" t="s">
        <v>39</v>
      </c>
      <c r="E8130" t="str">
        <f t="shared" si="126"/>
        <v>121-150</v>
      </c>
    </row>
    <row r="8131" spans="1:5" x14ac:dyDescent="0.25">
      <c r="A8131">
        <v>121045066</v>
      </c>
      <c r="B8131">
        <v>143</v>
      </c>
      <c r="C8131" t="s">
        <v>38</v>
      </c>
      <c r="E8131" t="str">
        <f t="shared" ref="E8131:E8194" si="127">IF(B8131&lt;=120,"90-120","121-150")</f>
        <v>121-150</v>
      </c>
    </row>
    <row r="8132" spans="1:5" x14ac:dyDescent="0.25">
      <c r="A8132">
        <v>121052136</v>
      </c>
      <c r="B8132">
        <v>91</v>
      </c>
      <c r="C8132" t="s">
        <v>39</v>
      </c>
      <c r="E8132" t="str">
        <f t="shared" si="127"/>
        <v>90-120</v>
      </c>
    </row>
    <row r="8133" spans="1:5" x14ac:dyDescent="0.25">
      <c r="A8133">
        <v>121056968</v>
      </c>
      <c r="B8133">
        <v>113</v>
      </c>
      <c r="C8133" t="s">
        <v>39</v>
      </c>
      <c r="E8133" t="str">
        <f t="shared" si="127"/>
        <v>90-120</v>
      </c>
    </row>
    <row r="8134" spans="1:5" x14ac:dyDescent="0.25">
      <c r="A8134">
        <v>121061284</v>
      </c>
      <c r="B8134">
        <v>141</v>
      </c>
      <c r="C8134" t="s">
        <v>39</v>
      </c>
      <c r="E8134" t="str">
        <f t="shared" si="127"/>
        <v>121-150</v>
      </c>
    </row>
    <row r="8135" spans="1:5" x14ac:dyDescent="0.25">
      <c r="A8135">
        <v>121070148</v>
      </c>
      <c r="B8135">
        <v>119</v>
      </c>
      <c r="C8135" t="s">
        <v>39</v>
      </c>
      <c r="E8135" t="str">
        <f t="shared" si="127"/>
        <v>90-120</v>
      </c>
    </row>
    <row r="8136" spans="1:5" x14ac:dyDescent="0.25">
      <c r="A8136">
        <v>121091380</v>
      </c>
      <c r="B8136">
        <v>90</v>
      </c>
      <c r="C8136" t="s">
        <v>38</v>
      </c>
      <c r="E8136" t="str">
        <f t="shared" si="127"/>
        <v>90-120</v>
      </c>
    </row>
    <row r="8137" spans="1:5" x14ac:dyDescent="0.25">
      <c r="A8137">
        <v>121098934</v>
      </c>
      <c r="B8137">
        <v>116</v>
      </c>
      <c r="C8137" t="s">
        <v>38</v>
      </c>
      <c r="D8137" s="32">
        <v>41857</v>
      </c>
      <c r="E8137" t="str">
        <f t="shared" si="127"/>
        <v>90-120</v>
      </c>
    </row>
    <row r="8138" spans="1:5" x14ac:dyDescent="0.25">
      <c r="A8138">
        <v>121104816</v>
      </c>
      <c r="B8138">
        <v>136</v>
      </c>
      <c r="C8138" t="s">
        <v>39</v>
      </c>
      <c r="E8138" t="str">
        <f t="shared" si="127"/>
        <v>121-150</v>
      </c>
    </row>
    <row r="8139" spans="1:5" x14ac:dyDescent="0.25">
      <c r="A8139">
        <v>121105868</v>
      </c>
      <c r="B8139">
        <v>146</v>
      </c>
      <c r="C8139" t="s">
        <v>39</v>
      </c>
      <c r="D8139" s="32">
        <v>41846</v>
      </c>
      <c r="E8139" t="str">
        <f t="shared" si="127"/>
        <v>121-150</v>
      </c>
    </row>
    <row r="8140" spans="1:5" x14ac:dyDescent="0.25">
      <c r="A8140">
        <v>121106054</v>
      </c>
      <c r="B8140">
        <v>120</v>
      </c>
      <c r="C8140" t="s">
        <v>39</v>
      </c>
      <c r="D8140" s="32">
        <v>41842</v>
      </c>
      <c r="E8140" t="str">
        <f t="shared" si="127"/>
        <v>90-120</v>
      </c>
    </row>
    <row r="8141" spans="1:5" x14ac:dyDescent="0.25">
      <c r="A8141">
        <v>121106054</v>
      </c>
      <c r="B8141">
        <v>120</v>
      </c>
      <c r="C8141" t="s">
        <v>39</v>
      </c>
      <c r="D8141" s="32">
        <v>41842</v>
      </c>
      <c r="E8141" t="str">
        <f t="shared" si="127"/>
        <v>90-120</v>
      </c>
    </row>
    <row r="8142" spans="1:5" x14ac:dyDescent="0.25">
      <c r="A8142">
        <v>121106054</v>
      </c>
      <c r="B8142">
        <v>120</v>
      </c>
      <c r="C8142" t="s">
        <v>39</v>
      </c>
      <c r="D8142" s="32">
        <v>41843</v>
      </c>
      <c r="E8142" t="str">
        <f t="shared" si="127"/>
        <v>90-120</v>
      </c>
    </row>
    <row r="8143" spans="1:5" x14ac:dyDescent="0.25">
      <c r="A8143">
        <v>121117266</v>
      </c>
      <c r="B8143">
        <v>150</v>
      </c>
      <c r="C8143" t="s">
        <v>38</v>
      </c>
      <c r="E8143" t="str">
        <f t="shared" si="127"/>
        <v>121-150</v>
      </c>
    </row>
    <row r="8144" spans="1:5" x14ac:dyDescent="0.25">
      <c r="A8144">
        <v>121118376</v>
      </c>
      <c r="B8144">
        <v>146</v>
      </c>
      <c r="C8144" t="s">
        <v>39</v>
      </c>
      <c r="E8144" t="str">
        <f t="shared" si="127"/>
        <v>121-150</v>
      </c>
    </row>
    <row r="8145" spans="1:5" x14ac:dyDescent="0.25">
      <c r="A8145">
        <v>121133330</v>
      </c>
      <c r="B8145">
        <v>118</v>
      </c>
      <c r="C8145" t="s">
        <v>39</v>
      </c>
      <c r="E8145" t="str">
        <f t="shared" si="127"/>
        <v>90-120</v>
      </c>
    </row>
    <row r="8146" spans="1:5" x14ac:dyDescent="0.25">
      <c r="A8146">
        <v>121133534</v>
      </c>
      <c r="B8146">
        <v>113</v>
      </c>
      <c r="C8146" t="s">
        <v>38</v>
      </c>
      <c r="E8146" t="str">
        <f t="shared" si="127"/>
        <v>90-120</v>
      </c>
    </row>
    <row r="8147" spans="1:5" x14ac:dyDescent="0.25">
      <c r="A8147">
        <v>121140744</v>
      </c>
      <c r="B8147">
        <v>147</v>
      </c>
      <c r="C8147" t="s">
        <v>40</v>
      </c>
      <c r="E8147" t="str">
        <f t="shared" si="127"/>
        <v>121-150</v>
      </c>
    </row>
    <row r="8148" spans="1:5" x14ac:dyDescent="0.25">
      <c r="A8148">
        <v>121143300</v>
      </c>
      <c r="B8148">
        <v>141</v>
      </c>
      <c r="C8148" t="s">
        <v>38</v>
      </c>
      <c r="E8148" t="str">
        <f t="shared" si="127"/>
        <v>121-150</v>
      </c>
    </row>
    <row r="8149" spans="1:5" x14ac:dyDescent="0.25">
      <c r="A8149">
        <v>121155468</v>
      </c>
      <c r="B8149">
        <v>120</v>
      </c>
      <c r="C8149" t="s">
        <v>38</v>
      </c>
      <c r="E8149" t="str">
        <f t="shared" si="127"/>
        <v>90-120</v>
      </c>
    </row>
    <row r="8150" spans="1:5" x14ac:dyDescent="0.25">
      <c r="A8150">
        <v>121155556</v>
      </c>
      <c r="B8150">
        <v>90</v>
      </c>
      <c r="C8150" t="s">
        <v>38</v>
      </c>
      <c r="E8150" t="str">
        <f t="shared" si="127"/>
        <v>90-120</v>
      </c>
    </row>
    <row r="8151" spans="1:5" x14ac:dyDescent="0.25">
      <c r="A8151">
        <v>121155768</v>
      </c>
      <c r="B8151">
        <v>112</v>
      </c>
      <c r="C8151" t="s">
        <v>39</v>
      </c>
      <c r="E8151" t="str">
        <f t="shared" si="127"/>
        <v>90-120</v>
      </c>
    </row>
    <row r="8152" spans="1:5" x14ac:dyDescent="0.25">
      <c r="A8152">
        <v>121158126</v>
      </c>
      <c r="B8152">
        <v>122</v>
      </c>
      <c r="C8152" t="s">
        <v>40</v>
      </c>
      <c r="E8152" t="str">
        <f t="shared" si="127"/>
        <v>121-150</v>
      </c>
    </row>
    <row r="8153" spans="1:5" x14ac:dyDescent="0.25">
      <c r="A8153">
        <v>121160824</v>
      </c>
      <c r="B8153">
        <v>113</v>
      </c>
      <c r="C8153" t="s">
        <v>40</v>
      </c>
      <c r="E8153" t="str">
        <f t="shared" si="127"/>
        <v>90-120</v>
      </c>
    </row>
    <row r="8154" spans="1:5" x14ac:dyDescent="0.25">
      <c r="A8154">
        <v>121161268</v>
      </c>
      <c r="B8154">
        <v>143</v>
      </c>
      <c r="C8154" t="s">
        <v>39</v>
      </c>
      <c r="E8154" t="str">
        <f t="shared" si="127"/>
        <v>121-150</v>
      </c>
    </row>
    <row r="8155" spans="1:5" x14ac:dyDescent="0.25">
      <c r="A8155">
        <v>121162830</v>
      </c>
      <c r="B8155">
        <v>104</v>
      </c>
      <c r="C8155" t="s">
        <v>40</v>
      </c>
      <c r="E8155" t="str">
        <f t="shared" si="127"/>
        <v>90-120</v>
      </c>
    </row>
    <row r="8156" spans="1:5" x14ac:dyDescent="0.25">
      <c r="A8156">
        <v>121163418</v>
      </c>
      <c r="B8156">
        <v>150</v>
      </c>
      <c r="C8156" t="s">
        <v>40</v>
      </c>
      <c r="E8156" t="str">
        <f t="shared" si="127"/>
        <v>121-150</v>
      </c>
    </row>
    <row r="8157" spans="1:5" x14ac:dyDescent="0.25">
      <c r="A8157">
        <v>121165462</v>
      </c>
      <c r="B8157">
        <v>111</v>
      </c>
      <c r="C8157" t="s">
        <v>38</v>
      </c>
      <c r="E8157" t="str">
        <f t="shared" si="127"/>
        <v>90-120</v>
      </c>
    </row>
    <row r="8158" spans="1:5" x14ac:dyDescent="0.25">
      <c r="A8158">
        <v>121168124</v>
      </c>
      <c r="B8158">
        <v>141</v>
      </c>
      <c r="C8158" t="s">
        <v>38</v>
      </c>
      <c r="E8158" t="str">
        <f t="shared" si="127"/>
        <v>121-150</v>
      </c>
    </row>
    <row r="8159" spans="1:5" x14ac:dyDescent="0.25">
      <c r="A8159">
        <v>121172372</v>
      </c>
      <c r="B8159">
        <v>90</v>
      </c>
      <c r="C8159" t="s">
        <v>39</v>
      </c>
      <c r="D8159" s="32">
        <v>41842</v>
      </c>
      <c r="E8159" t="str">
        <f t="shared" si="127"/>
        <v>90-120</v>
      </c>
    </row>
    <row r="8160" spans="1:5" x14ac:dyDescent="0.25">
      <c r="A8160">
        <v>121172372</v>
      </c>
      <c r="B8160">
        <v>90</v>
      </c>
      <c r="C8160" t="s">
        <v>39</v>
      </c>
      <c r="D8160" s="32">
        <v>41842</v>
      </c>
      <c r="E8160" t="str">
        <f t="shared" si="127"/>
        <v>90-120</v>
      </c>
    </row>
    <row r="8161" spans="1:5" x14ac:dyDescent="0.25">
      <c r="A8161">
        <v>121174796</v>
      </c>
      <c r="B8161">
        <v>150</v>
      </c>
      <c r="C8161" t="s">
        <v>40</v>
      </c>
      <c r="D8161" s="32">
        <v>41871</v>
      </c>
      <c r="E8161" t="str">
        <f t="shared" si="127"/>
        <v>121-150</v>
      </c>
    </row>
    <row r="8162" spans="1:5" x14ac:dyDescent="0.25">
      <c r="A8162">
        <v>121177462</v>
      </c>
      <c r="B8162">
        <v>106</v>
      </c>
      <c r="C8162" t="s">
        <v>38</v>
      </c>
      <c r="E8162" t="str">
        <f t="shared" si="127"/>
        <v>90-120</v>
      </c>
    </row>
    <row r="8163" spans="1:5" x14ac:dyDescent="0.25">
      <c r="A8163">
        <v>121180574</v>
      </c>
      <c r="B8163">
        <v>111</v>
      </c>
      <c r="C8163" t="s">
        <v>40</v>
      </c>
      <c r="E8163" t="str">
        <f t="shared" si="127"/>
        <v>90-120</v>
      </c>
    </row>
    <row r="8164" spans="1:5" x14ac:dyDescent="0.25">
      <c r="A8164">
        <v>121191284</v>
      </c>
      <c r="B8164">
        <v>120</v>
      </c>
      <c r="C8164" t="s">
        <v>39</v>
      </c>
      <c r="D8164" s="32">
        <v>41856</v>
      </c>
      <c r="E8164" t="str">
        <f t="shared" si="127"/>
        <v>90-120</v>
      </c>
    </row>
    <row r="8165" spans="1:5" x14ac:dyDescent="0.25">
      <c r="A8165">
        <v>121191284</v>
      </c>
      <c r="B8165">
        <v>120</v>
      </c>
      <c r="C8165" t="s">
        <v>39</v>
      </c>
      <c r="D8165" s="32">
        <v>41865</v>
      </c>
      <c r="E8165" t="str">
        <f t="shared" si="127"/>
        <v>90-120</v>
      </c>
    </row>
    <row r="8166" spans="1:5" x14ac:dyDescent="0.25">
      <c r="A8166">
        <v>121200892</v>
      </c>
      <c r="B8166">
        <v>136</v>
      </c>
      <c r="C8166" t="s">
        <v>39</v>
      </c>
      <c r="D8166" s="32">
        <v>41849</v>
      </c>
      <c r="E8166" t="str">
        <f t="shared" si="127"/>
        <v>121-150</v>
      </c>
    </row>
    <row r="8167" spans="1:5" x14ac:dyDescent="0.25">
      <c r="A8167">
        <v>121200892</v>
      </c>
      <c r="B8167">
        <v>136</v>
      </c>
      <c r="C8167" t="s">
        <v>39</v>
      </c>
      <c r="D8167" s="32">
        <v>41842</v>
      </c>
      <c r="E8167" t="str">
        <f t="shared" si="127"/>
        <v>121-150</v>
      </c>
    </row>
    <row r="8168" spans="1:5" x14ac:dyDescent="0.25">
      <c r="A8168">
        <v>121204476</v>
      </c>
      <c r="B8168">
        <v>141</v>
      </c>
      <c r="C8168" t="s">
        <v>38</v>
      </c>
      <c r="E8168" t="str">
        <f t="shared" si="127"/>
        <v>121-150</v>
      </c>
    </row>
    <row r="8169" spans="1:5" x14ac:dyDescent="0.25">
      <c r="A8169">
        <v>121207526</v>
      </c>
      <c r="B8169">
        <v>103</v>
      </c>
      <c r="C8169" t="s">
        <v>38</v>
      </c>
      <c r="D8169" s="32">
        <v>41845</v>
      </c>
      <c r="E8169" t="str">
        <f t="shared" si="127"/>
        <v>90-120</v>
      </c>
    </row>
    <row r="8170" spans="1:5" x14ac:dyDescent="0.25">
      <c r="A8170">
        <v>121207526</v>
      </c>
      <c r="B8170">
        <v>103</v>
      </c>
      <c r="C8170" t="s">
        <v>38</v>
      </c>
      <c r="D8170" s="32">
        <v>41871</v>
      </c>
      <c r="E8170" t="str">
        <f t="shared" si="127"/>
        <v>90-120</v>
      </c>
    </row>
    <row r="8171" spans="1:5" x14ac:dyDescent="0.25">
      <c r="A8171">
        <v>121208208</v>
      </c>
      <c r="B8171">
        <v>149</v>
      </c>
      <c r="C8171" t="s">
        <v>39</v>
      </c>
      <c r="E8171" t="str">
        <f t="shared" si="127"/>
        <v>121-150</v>
      </c>
    </row>
    <row r="8172" spans="1:5" x14ac:dyDescent="0.25">
      <c r="A8172">
        <v>121213474</v>
      </c>
      <c r="B8172">
        <v>111</v>
      </c>
      <c r="C8172" t="s">
        <v>39</v>
      </c>
      <c r="E8172" t="str">
        <f t="shared" si="127"/>
        <v>90-120</v>
      </c>
    </row>
    <row r="8173" spans="1:5" x14ac:dyDescent="0.25">
      <c r="A8173">
        <v>121217234</v>
      </c>
      <c r="B8173">
        <v>150</v>
      </c>
      <c r="C8173" t="s">
        <v>38</v>
      </c>
      <c r="E8173" t="str">
        <f t="shared" si="127"/>
        <v>121-150</v>
      </c>
    </row>
    <row r="8174" spans="1:5" x14ac:dyDescent="0.25">
      <c r="A8174">
        <v>121222504</v>
      </c>
      <c r="B8174">
        <v>136</v>
      </c>
      <c r="C8174" t="s">
        <v>38</v>
      </c>
      <c r="E8174" t="str">
        <f t="shared" si="127"/>
        <v>121-150</v>
      </c>
    </row>
    <row r="8175" spans="1:5" x14ac:dyDescent="0.25">
      <c r="A8175">
        <v>121227206</v>
      </c>
      <c r="B8175">
        <v>111</v>
      </c>
      <c r="C8175" t="s">
        <v>39</v>
      </c>
      <c r="E8175" t="str">
        <f t="shared" si="127"/>
        <v>90-120</v>
      </c>
    </row>
    <row r="8176" spans="1:5" x14ac:dyDescent="0.25">
      <c r="A8176">
        <v>121227860</v>
      </c>
      <c r="B8176">
        <v>148</v>
      </c>
      <c r="C8176" t="s">
        <v>38</v>
      </c>
      <c r="E8176" t="str">
        <f t="shared" si="127"/>
        <v>121-150</v>
      </c>
    </row>
    <row r="8177" spans="1:5" x14ac:dyDescent="0.25">
      <c r="A8177">
        <v>121228310</v>
      </c>
      <c r="B8177">
        <v>135</v>
      </c>
      <c r="C8177" t="s">
        <v>38</v>
      </c>
      <c r="E8177" t="str">
        <f t="shared" si="127"/>
        <v>121-150</v>
      </c>
    </row>
    <row r="8178" spans="1:5" x14ac:dyDescent="0.25">
      <c r="A8178">
        <v>121233354</v>
      </c>
      <c r="B8178">
        <v>111</v>
      </c>
      <c r="C8178" t="s">
        <v>39</v>
      </c>
      <c r="D8178" s="32">
        <v>41843</v>
      </c>
      <c r="E8178" t="str">
        <f t="shared" si="127"/>
        <v>90-120</v>
      </c>
    </row>
    <row r="8179" spans="1:5" x14ac:dyDescent="0.25">
      <c r="A8179">
        <v>121233544</v>
      </c>
      <c r="B8179">
        <v>90</v>
      </c>
      <c r="C8179" t="s">
        <v>38</v>
      </c>
      <c r="E8179" t="str">
        <f t="shared" si="127"/>
        <v>90-120</v>
      </c>
    </row>
    <row r="8180" spans="1:5" x14ac:dyDescent="0.25">
      <c r="A8180">
        <v>121235584</v>
      </c>
      <c r="B8180">
        <v>103</v>
      </c>
      <c r="C8180" t="s">
        <v>39</v>
      </c>
      <c r="E8180" t="str">
        <f t="shared" si="127"/>
        <v>90-120</v>
      </c>
    </row>
    <row r="8181" spans="1:5" x14ac:dyDescent="0.25">
      <c r="A8181">
        <v>121235786</v>
      </c>
      <c r="B8181">
        <v>150</v>
      </c>
      <c r="C8181" t="s">
        <v>40</v>
      </c>
      <c r="E8181" t="str">
        <f t="shared" si="127"/>
        <v>121-150</v>
      </c>
    </row>
    <row r="8182" spans="1:5" x14ac:dyDescent="0.25">
      <c r="A8182">
        <v>121238968</v>
      </c>
      <c r="B8182">
        <v>150</v>
      </c>
      <c r="C8182" t="s">
        <v>40</v>
      </c>
      <c r="E8182" t="str">
        <f t="shared" si="127"/>
        <v>121-150</v>
      </c>
    </row>
    <row r="8183" spans="1:5" x14ac:dyDescent="0.25">
      <c r="A8183">
        <v>121243594</v>
      </c>
      <c r="B8183">
        <v>97</v>
      </c>
      <c r="C8183" t="s">
        <v>39</v>
      </c>
      <c r="D8183" s="32">
        <v>41859</v>
      </c>
      <c r="E8183" t="str">
        <f t="shared" si="127"/>
        <v>90-120</v>
      </c>
    </row>
    <row r="8184" spans="1:5" x14ac:dyDescent="0.25">
      <c r="A8184">
        <v>121243594</v>
      </c>
      <c r="B8184">
        <v>97</v>
      </c>
      <c r="C8184" t="s">
        <v>39</v>
      </c>
      <c r="D8184" s="32">
        <v>41850</v>
      </c>
      <c r="E8184" t="str">
        <f t="shared" si="127"/>
        <v>90-120</v>
      </c>
    </row>
    <row r="8185" spans="1:5" x14ac:dyDescent="0.25">
      <c r="A8185">
        <v>121244442</v>
      </c>
      <c r="B8185">
        <v>127</v>
      </c>
      <c r="C8185" t="s">
        <v>39</v>
      </c>
      <c r="D8185" s="32">
        <v>41851</v>
      </c>
      <c r="E8185" t="str">
        <f t="shared" si="127"/>
        <v>121-150</v>
      </c>
    </row>
    <row r="8186" spans="1:5" x14ac:dyDescent="0.25">
      <c r="A8186">
        <v>121250804</v>
      </c>
      <c r="B8186">
        <v>111</v>
      </c>
      <c r="C8186" t="s">
        <v>39</v>
      </c>
      <c r="E8186" t="str">
        <f t="shared" si="127"/>
        <v>90-120</v>
      </c>
    </row>
    <row r="8187" spans="1:5" x14ac:dyDescent="0.25">
      <c r="A8187">
        <v>121266740</v>
      </c>
      <c r="B8187">
        <v>111</v>
      </c>
      <c r="C8187" t="s">
        <v>38</v>
      </c>
      <c r="E8187" t="str">
        <f t="shared" si="127"/>
        <v>90-120</v>
      </c>
    </row>
    <row r="8188" spans="1:5" x14ac:dyDescent="0.25">
      <c r="A8188">
        <v>121272968</v>
      </c>
      <c r="B8188">
        <v>106</v>
      </c>
      <c r="C8188" t="s">
        <v>38</v>
      </c>
      <c r="E8188" t="str">
        <f t="shared" si="127"/>
        <v>90-120</v>
      </c>
    </row>
    <row r="8189" spans="1:5" x14ac:dyDescent="0.25">
      <c r="A8189">
        <v>121277092</v>
      </c>
      <c r="B8189">
        <v>141</v>
      </c>
      <c r="C8189" t="s">
        <v>40</v>
      </c>
      <c r="E8189" t="str">
        <f t="shared" si="127"/>
        <v>121-150</v>
      </c>
    </row>
    <row r="8190" spans="1:5" x14ac:dyDescent="0.25">
      <c r="A8190">
        <v>121278352</v>
      </c>
      <c r="B8190">
        <v>127</v>
      </c>
      <c r="C8190" t="s">
        <v>38</v>
      </c>
      <c r="D8190" s="32">
        <v>41843</v>
      </c>
      <c r="E8190" t="str">
        <f t="shared" si="127"/>
        <v>121-150</v>
      </c>
    </row>
    <row r="8191" spans="1:5" x14ac:dyDescent="0.25">
      <c r="A8191">
        <v>121278930</v>
      </c>
      <c r="B8191">
        <v>141</v>
      </c>
      <c r="C8191" t="s">
        <v>38</v>
      </c>
      <c r="D8191" s="32">
        <v>41858</v>
      </c>
      <c r="E8191" t="str">
        <f t="shared" si="127"/>
        <v>121-150</v>
      </c>
    </row>
    <row r="8192" spans="1:5" x14ac:dyDescent="0.25">
      <c r="A8192">
        <v>121280358</v>
      </c>
      <c r="B8192">
        <v>141</v>
      </c>
      <c r="C8192" t="s">
        <v>38</v>
      </c>
      <c r="E8192" t="str">
        <f t="shared" si="127"/>
        <v>121-150</v>
      </c>
    </row>
    <row r="8193" spans="1:5" x14ac:dyDescent="0.25">
      <c r="A8193">
        <v>121287034</v>
      </c>
      <c r="B8193">
        <v>103</v>
      </c>
      <c r="C8193" t="s">
        <v>38</v>
      </c>
      <c r="E8193" t="str">
        <f t="shared" si="127"/>
        <v>90-120</v>
      </c>
    </row>
    <row r="8194" spans="1:5" x14ac:dyDescent="0.25">
      <c r="A8194">
        <v>121310252</v>
      </c>
      <c r="B8194">
        <v>97</v>
      </c>
      <c r="C8194" t="s">
        <v>39</v>
      </c>
      <c r="E8194" t="str">
        <f t="shared" si="127"/>
        <v>90-120</v>
      </c>
    </row>
    <row r="8195" spans="1:5" x14ac:dyDescent="0.25">
      <c r="A8195">
        <v>121313092</v>
      </c>
      <c r="B8195">
        <v>141</v>
      </c>
      <c r="C8195" t="s">
        <v>39</v>
      </c>
      <c r="E8195" t="str">
        <f t="shared" ref="E8195:E8258" si="128">IF(B8195&lt;=120,"90-120","121-150")</f>
        <v>121-150</v>
      </c>
    </row>
    <row r="8196" spans="1:5" x14ac:dyDescent="0.25">
      <c r="A8196">
        <v>121314714</v>
      </c>
      <c r="B8196">
        <v>122</v>
      </c>
      <c r="C8196" t="s">
        <v>38</v>
      </c>
      <c r="E8196" t="str">
        <f t="shared" si="128"/>
        <v>121-150</v>
      </c>
    </row>
    <row r="8197" spans="1:5" x14ac:dyDescent="0.25">
      <c r="A8197">
        <v>121314970</v>
      </c>
      <c r="B8197">
        <v>92</v>
      </c>
      <c r="C8197" t="s">
        <v>38</v>
      </c>
      <c r="E8197" t="str">
        <f t="shared" si="128"/>
        <v>90-120</v>
      </c>
    </row>
    <row r="8198" spans="1:5" x14ac:dyDescent="0.25">
      <c r="A8198">
        <v>121321642</v>
      </c>
      <c r="B8198">
        <v>97</v>
      </c>
      <c r="C8198" t="s">
        <v>39</v>
      </c>
      <c r="E8198" t="str">
        <f t="shared" si="128"/>
        <v>90-120</v>
      </c>
    </row>
    <row r="8199" spans="1:5" x14ac:dyDescent="0.25">
      <c r="A8199">
        <v>121323132</v>
      </c>
      <c r="B8199">
        <v>122</v>
      </c>
      <c r="C8199" t="s">
        <v>39</v>
      </c>
      <c r="E8199" t="str">
        <f t="shared" si="128"/>
        <v>121-150</v>
      </c>
    </row>
    <row r="8200" spans="1:5" x14ac:dyDescent="0.25">
      <c r="A8200">
        <v>121324082</v>
      </c>
      <c r="B8200">
        <v>111</v>
      </c>
      <c r="C8200" t="s">
        <v>39</v>
      </c>
      <c r="E8200" t="str">
        <f t="shared" si="128"/>
        <v>90-120</v>
      </c>
    </row>
    <row r="8201" spans="1:5" x14ac:dyDescent="0.25">
      <c r="A8201">
        <v>121326152</v>
      </c>
      <c r="B8201">
        <v>97</v>
      </c>
      <c r="C8201" t="s">
        <v>38</v>
      </c>
      <c r="E8201" t="str">
        <f t="shared" si="128"/>
        <v>90-120</v>
      </c>
    </row>
    <row r="8202" spans="1:5" x14ac:dyDescent="0.25">
      <c r="A8202">
        <v>121332278</v>
      </c>
      <c r="B8202">
        <v>92</v>
      </c>
      <c r="C8202" t="s">
        <v>40</v>
      </c>
      <c r="D8202" s="32">
        <v>41841</v>
      </c>
      <c r="E8202" t="str">
        <f t="shared" si="128"/>
        <v>90-120</v>
      </c>
    </row>
    <row r="8203" spans="1:5" x14ac:dyDescent="0.25">
      <c r="A8203">
        <v>121341670</v>
      </c>
      <c r="B8203">
        <v>150</v>
      </c>
      <c r="C8203" t="s">
        <v>40</v>
      </c>
      <c r="E8203" t="str">
        <f t="shared" si="128"/>
        <v>121-150</v>
      </c>
    </row>
    <row r="8204" spans="1:5" x14ac:dyDescent="0.25">
      <c r="A8204">
        <v>121343380</v>
      </c>
      <c r="B8204">
        <v>126</v>
      </c>
      <c r="C8204" t="s">
        <v>38</v>
      </c>
      <c r="E8204" t="str">
        <f t="shared" si="128"/>
        <v>121-150</v>
      </c>
    </row>
    <row r="8205" spans="1:5" x14ac:dyDescent="0.25">
      <c r="A8205">
        <v>121345790</v>
      </c>
      <c r="B8205">
        <v>111</v>
      </c>
      <c r="C8205" t="s">
        <v>39</v>
      </c>
      <c r="E8205" t="str">
        <f t="shared" si="128"/>
        <v>90-120</v>
      </c>
    </row>
    <row r="8206" spans="1:5" x14ac:dyDescent="0.25">
      <c r="A8206">
        <v>121346230</v>
      </c>
      <c r="B8206">
        <v>92</v>
      </c>
      <c r="C8206" t="s">
        <v>39</v>
      </c>
      <c r="E8206" t="str">
        <f t="shared" si="128"/>
        <v>90-120</v>
      </c>
    </row>
    <row r="8207" spans="1:5" x14ac:dyDescent="0.25">
      <c r="A8207">
        <v>121349430</v>
      </c>
      <c r="B8207">
        <v>136</v>
      </c>
      <c r="C8207" t="s">
        <v>40</v>
      </c>
      <c r="E8207" t="str">
        <f t="shared" si="128"/>
        <v>121-150</v>
      </c>
    </row>
    <row r="8208" spans="1:5" x14ac:dyDescent="0.25">
      <c r="A8208">
        <v>121352270</v>
      </c>
      <c r="B8208">
        <v>118</v>
      </c>
      <c r="C8208" t="s">
        <v>39</v>
      </c>
      <c r="E8208" t="str">
        <f t="shared" si="128"/>
        <v>90-120</v>
      </c>
    </row>
    <row r="8209" spans="1:5" x14ac:dyDescent="0.25">
      <c r="A8209">
        <v>121355870</v>
      </c>
      <c r="B8209">
        <v>111</v>
      </c>
      <c r="C8209" t="s">
        <v>38</v>
      </c>
      <c r="E8209" t="str">
        <f t="shared" si="128"/>
        <v>90-120</v>
      </c>
    </row>
    <row r="8210" spans="1:5" x14ac:dyDescent="0.25">
      <c r="A8210">
        <v>121356092</v>
      </c>
      <c r="B8210">
        <v>121</v>
      </c>
      <c r="C8210" t="s">
        <v>39</v>
      </c>
      <c r="E8210" t="str">
        <f t="shared" si="128"/>
        <v>121-150</v>
      </c>
    </row>
    <row r="8211" spans="1:5" x14ac:dyDescent="0.25">
      <c r="A8211">
        <v>121366574</v>
      </c>
      <c r="B8211">
        <v>90</v>
      </c>
      <c r="C8211" t="s">
        <v>39</v>
      </c>
      <c r="E8211" t="str">
        <f t="shared" si="128"/>
        <v>90-120</v>
      </c>
    </row>
    <row r="8212" spans="1:5" x14ac:dyDescent="0.25">
      <c r="A8212">
        <v>121374698</v>
      </c>
      <c r="B8212">
        <v>127</v>
      </c>
      <c r="C8212" t="s">
        <v>38</v>
      </c>
      <c r="E8212" t="str">
        <f t="shared" si="128"/>
        <v>121-150</v>
      </c>
    </row>
    <row r="8213" spans="1:5" x14ac:dyDescent="0.25">
      <c r="A8213">
        <v>121377454</v>
      </c>
      <c r="B8213">
        <v>120</v>
      </c>
      <c r="C8213" t="s">
        <v>40</v>
      </c>
      <c r="E8213" t="str">
        <f t="shared" si="128"/>
        <v>90-120</v>
      </c>
    </row>
    <row r="8214" spans="1:5" x14ac:dyDescent="0.25">
      <c r="A8214">
        <v>121377514</v>
      </c>
      <c r="B8214">
        <v>127</v>
      </c>
      <c r="C8214" t="s">
        <v>40</v>
      </c>
      <c r="E8214" t="str">
        <f t="shared" si="128"/>
        <v>121-150</v>
      </c>
    </row>
    <row r="8215" spans="1:5" x14ac:dyDescent="0.25">
      <c r="A8215">
        <v>121377950</v>
      </c>
      <c r="B8215">
        <v>122</v>
      </c>
      <c r="C8215" t="s">
        <v>40</v>
      </c>
      <c r="E8215" t="str">
        <f t="shared" si="128"/>
        <v>121-150</v>
      </c>
    </row>
    <row r="8216" spans="1:5" x14ac:dyDescent="0.25">
      <c r="A8216">
        <v>121379324</v>
      </c>
      <c r="B8216">
        <v>96</v>
      </c>
      <c r="C8216" t="s">
        <v>39</v>
      </c>
      <c r="E8216" t="str">
        <f t="shared" si="128"/>
        <v>90-120</v>
      </c>
    </row>
    <row r="8217" spans="1:5" x14ac:dyDescent="0.25">
      <c r="A8217">
        <v>121386286</v>
      </c>
      <c r="B8217">
        <v>111</v>
      </c>
      <c r="C8217" t="s">
        <v>39</v>
      </c>
      <c r="E8217" t="str">
        <f t="shared" si="128"/>
        <v>90-120</v>
      </c>
    </row>
    <row r="8218" spans="1:5" x14ac:dyDescent="0.25">
      <c r="A8218">
        <v>121388614</v>
      </c>
      <c r="B8218">
        <v>141</v>
      </c>
      <c r="C8218" t="s">
        <v>38</v>
      </c>
      <c r="E8218" t="str">
        <f t="shared" si="128"/>
        <v>121-150</v>
      </c>
    </row>
    <row r="8219" spans="1:5" x14ac:dyDescent="0.25">
      <c r="A8219">
        <v>121388692</v>
      </c>
      <c r="B8219">
        <v>127</v>
      </c>
      <c r="C8219" t="s">
        <v>39</v>
      </c>
      <c r="E8219" t="str">
        <f t="shared" si="128"/>
        <v>121-150</v>
      </c>
    </row>
    <row r="8220" spans="1:5" x14ac:dyDescent="0.25">
      <c r="A8220">
        <v>121389940</v>
      </c>
      <c r="B8220">
        <v>106</v>
      </c>
      <c r="C8220" t="s">
        <v>38</v>
      </c>
      <c r="E8220" t="str">
        <f t="shared" si="128"/>
        <v>90-120</v>
      </c>
    </row>
    <row r="8221" spans="1:5" x14ac:dyDescent="0.25">
      <c r="A8221">
        <v>121398756</v>
      </c>
      <c r="B8221">
        <v>111</v>
      </c>
      <c r="C8221" t="s">
        <v>39</v>
      </c>
      <c r="E8221" t="str">
        <f t="shared" si="128"/>
        <v>90-120</v>
      </c>
    </row>
    <row r="8222" spans="1:5" x14ac:dyDescent="0.25">
      <c r="A8222">
        <v>121400716</v>
      </c>
      <c r="B8222">
        <v>106</v>
      </c>
      <c r="C8222" t="s">
        <v>39</v>
      </c>
      <c r="E8222" t="str">
        <f t="shared" si="128"/>
        <v>90-120</v>
      </c>
    </row>
    <row r="8223" spans="1:5" x14ac:dyDescent="0.25">
      <c r="A8223">
        <v>121407318</v>
      </c>
      <c r="B8223">
        <v>150</v>
      </c>
      <c r="C8223" t="s">
        <v>38</v>
      </c>
      <c r="E8223" t="str">
        <f t="shared" si="128"/>
        <v>121-150</v>
      </c>
    </row>
    <row r="8224" spans="1:5" x14ac:dyDescent="0.25">
      <c r="A8224">
        <v>121408414</v>
      </c>
      <c r="B8224">
        <v>121</v>
      </c>
      <c r="C8224" t="s">
        <v>39</v>
      </c>
      <c r="E8224" t="str">
        <f t="shared" si="128"/>
        <v>121-150</v>
      </c>
    </row>
    <row r="8225" spans="1:5" x14ac:dyDescent="0.25">
      <c r="A8225">
        <v>121408880</v>
      </c>
      <c r="B8225">
        <v>91</v>
      </c>
      <c r="C8225" t="s">
        <v>38</v>
      </c>
      <c r="D8225" s="32">
        <v>41842</v>
      </c>
      <c r="E8225" t="str">
        <f t="shared" si="128"/>
        <v>90-120</v>
      </c>
    </row>
    <row r="8226" spans="1:5" x14ac:dyDescent="0.25">
      <c r="A8226">
        <v>121409174</v>
      </c>
      <c r="B8226">
        <v>141</v>
      </c>
      <c r="C8226" t="s">
        <v>39</v>
      </c>
      <c r="E8226" t="str">
        <f t="shared" si="128"/>
        <v>121-150</v>
      </c>
    </row>
    <row r="8227" spans="1:5" x14ac:dyDescent="0.25">
      <c r="A8227">
        <v>121413434</v>
      </c>
      <c r="B8227">
        <v>90</v>
      </c>
      <c r="C8227" t="s">
        <v>38</v>
      </c>
      <c r="D8227" s="32">
        <v>41865</v>
      </c>
      <c r="E8227" t="str">
        <f t="shared" si="128"/>
        <v>90-120</v>
      </c>
    </row>
    <row r="8228" spans="1:5" x14ac:dyDescent="0.25">
      <c r="A8228">
        <v>121415442</v>
      </c>
      <c r="B8228">
        <v>122</v>
      </c>
      <c r="C8228" t="s">
        <v>40</v>
      </c>
      <c r="E8228" t="str">
        <f t="shared" si="128"/>
        <v>121-150</v>
      </c>
    </row>
    <row r="8229" spans="1:5" x14ac:dyDescent="0.25">
      <c r="A8229">
        <v>121417322</v>
      </c>
      <c r="B8229">
        <v>126</v>
      </c>
      <c r="C8229" t="s">
        <v>39</v>
      </c>
      <c r="E8229" t="str">
        <f t="shared" si="128"/>
        <v>121-150</v>
      </c>
    </row>
    <row r="8230" spans="1:5" x14ac:dyDescent="0.25">
      <c r="A8230">
        <v>121417514</v>
      </c>
      <c r="B8230">
        <v>106</v>
      </c>
      <c r="C8230" t="s">
        <v>39</v>
      </c>
      <c r="E8230" t="str">
        <f t="shared" si="128"/>
        <v>90-120</v>
      </c>
    </row>
    <row r="8231" spans="1:5" x14ac:dyDescent="0.25">
      <c r="A8231">
        <v>121423538</v>
      </c>
      <c r="B8231">
        <v>91</v>
      </c>
      <c r="C8231" t="s">
        <v>38</v>
      </c>
      <c r="D8231" s="32">
        <v>41855</v>
      </c>
      <c r="E8231" t="str">
        <f t="shared" si="128"/>
        <v>90-120</v>
      </c>
    </row>
    <row r="8232" spans="1:5" x14ac:dyDescent="0.25">
      <c r="A8232">
        <v>121425124</v>
      </c>
      <c r="B8232">
        <v>96</v>
      </c>
      <c r="C8232" t="s">
        <v>38</v>
      </c>
      <c r="E8232" t="str">
        <f t="shared" si="128"/>
        <v>90-120</v>
      </c>
    </row>
    <row r="8233" spans="1:5" x14ac:dyDescent="0.25">
      <c r="A8233">
        <v>121425576</v>
      </c>
      <c r="B8233">
        <v>126</v>
      </c>
      <c r="C8233" t="s">
        <v>38</v>
      </c>
      <c r="E8233" t="str">
        <f t="shared" si="128"/>
        <v>121-150</v>
      </c>
    </row>
    <row r="8234" spans="1:5" x14ac:dyDescent="0.25">
      <c r="A8234">
        <v>121425706</v>
      </c>
      <c r="B8234">
        <v>150</v>
      </c>
      <c r="C8234" t="s">
        <v>38</v>
      </c>
      <c r="E8234" t="str">
        <f t="shared" si="128"/>
        <v>121-150</v>
      </c>
    </row>
    <row r="8235" spans="1:5" x14ac:dyDescent="0.25">
      <c r="A8235">
        <v>121433854</v>
      </c>
      <c r="B8235">
        <v>149</v>
      </c>
      <c r="C8235" t="s">
        <v>39</v>
      </c>
      <c r="E8235" t="str">
        <f t="shared" si="128"/>
        <v>121-150</v>
      </c>
    </row>
    <row r="8236" spans="1:5" x14ac:dyDescent="0.25">
      <c r="A8236">
        <v>121445898</v>
      </c>
      <c r="B8236">
        <v>118</v>
      </c>
      <c r="C8236" t="s">
        <v>38</v>
      </c>
      <c r="E8236" t="str">
        <f t="shared" si="128"/>
        <v>90-120</v>
      </c>
    </row>
    <row r="8237" spans="1:5" x14ac:dyDescent="0.25">
      <c r="A8237">
        <v>121455202</v>
      </c>
      <c r="B8237">
        <v>119</v>
      </c>
      <c r="C8237" t="s">
        <v>39</v>
      </c>
      <c r="E8237" t="str">
        <f t="shared" si="128"/>
        <v>90-120</v>
      </c>
    </row>
    <row r="8238" spans="1:5" x14ac:dyDescent="0.25">
      <c r="A8238">
        <v>121455470</v>
      </c>
      <c r="B8238">
        <v>120</v>
      </c>
      <c r="C8238" t="s">
        <v>38</v>
      </c>
      <c r="E8238" t="str">
        <f t="shared" si="128"/>
        <v>90-120</v>
      </c>
    </row>
    <row r="8239" spans="1:5" x14ac:dyDescent="0.25">
      <c r="A8239">
        <v>121459318</v>
      </c>
      <c r="B8239">
        <v>148</v>
      </c>
      <c r="C8239" t="s">
        <v>39</v>
      </c>
      <c r="E8239" t="str">
        <f t="shared" si="128"/>
        <v>121-150</v>
      </c>
    </row>
    <row r="8240" spans="1:5" x14ac:dyDescent="0.25">
      <c r="A8240">
        <v>121462322</v>
      </c>
      <c r="B8240">
        <v>90</v>
      </c>
      <c r="C8240" t="s">
        <v>38</v>
      </c>
      <c r="E8240" t="str">
        <f t="shared" si="128"/>
        <v>90-120</v>
      </c>
    </row>
    <row r="8241" spans="1:5" x14ac:dyDescent="0.25">
      <c r="A8241">
        <v>121465454</v>
      </c>
      <c r="B8241">
        <v>121</v>
      </c>
      <c r="C8241" t="s">
        <v>39</v>
      </c>
      <c r="E8241" t="str">
        <f t="shared" si="128"/>
        <v>121-150</v>
      </c>
    </row>
    <row r="8242" spans="1:5" x14ac:dyDescent="0.25">
      <c r="A8242">
        <v>121474740</v>
      </c>
      <c r="B8242">
        <v>118</v>
      </c>
      <c r="C8242" t="s">
        <v>38</v>
      </c>
      <c r="E8242" t="str">
        <f t="shared" si="128"/>
        <v>90-120</v>
      </c>
    </row>
    <row r="8243" spans="1:5" x14ac:dyDescent="0.25">
      <c r="A8243">
        <v>121490434</v>
      </c>
      <c r="B8243">
        <v>120</v>
      </c>
      <c r="C8243" t="s">
        <v>39</v>
      </c>
      <c r="E8243" t="str">
        <f t="shared" si="128"/>
        <v>90-120</v>
      </c>
    </row>
    <row r="8244" spans="1:5" x14ac:dyDescent="0.25">
      <c r="A8244">
        <v>121490984</v>
      </c>
      <c r="B8244">
        <v>106</v>
      </c>
      <c r="C8244" t="s">
        <v>40</v>
      </c>
      <c r="E8244" t="str">
        <f t="shared" si="128"/>
        <v>90-120</v>
      </c>
    </row>
    <row r="8245" spans="1:5" x14ac:dyDescent="0.25">
      <c r="A8245">
        <v>121492484</v>
      </c>
      <c r="B8245">
        <v>122</v>
      </c>
      <c r="C8245" t="s">
        <v>39</v>
      </c>
      <c r="E8245" t="str">
        <f t="shared" si="128"/>
        <v>121-150</v>
      </c>
    </row>
    <row r="8246" spans="1:5" x14ac:dyDescent="0.25">
      <c r="A8246">
        <v>121493242</v>
      </c>
      <c r="B8246">
        <v>90</v>
      </c>
      <c r="C8246" t="s">
        <v>40</v>
      </c>
      <c r="E8246" t="str">
        <f t="shared" si="128"/>
        <v>90-120</v>
      </c>
    </row>
    <row r="8247" spans="1:5" x14ac:dyDescent="0.25">
      <c r="A8247">
        <v>121495576</v>
      </c>
      <c r="B8247">
        <v>92</v>
      </c>
      <c r="C8247" t="s">
        <v>40</v>
      </c>
      <c r="E8247" t="str">
        <f t="shared" si="128"/>
        <v>90-120</v>
      </c>
    </row>
    <row r="8248" spans="1:5" x14ac:dyDescent="0.25">
      <c r="A8248">
        <v>121503526</v>
      </c>
      <c r="B8248">
        <v>149</v>
      </c>
      <c r="C8248" t="s">
        <v>38</v>
      </c>
      <c r="E8248" t="str">
        <f t="shared" si="128"/>
        <v>121-150</v>
      </c>
    </row>
    <row r="8249" spans="1:5" x14ac:dyDescent="0.25">
      <c r="A8249">
        <v>121508594</v>
      </c>
      <c r="B8249">
        <v>122</v>
      </c>
      <c r="C8249" t="s">
        <v>40</v>
      </c>
      <c r="E8249" t="str">
        <f t="shared" si="128"/>
        <v>121-150</v>
      </c>
    </row>
    <row r="8250" spans="1:5" x14ac:dyDescent="0.25">
      <c r="A8250">
        <v>121508714</v>
      </c>
      <c r="B8250">
        <v>91</v>
      </c>
      <c r="C8250" t="s">
        <v>40</v>
      </c>
      <c r="D8250" s="32">
        <v>41842</v>
      </c>
      <c r="E8250" t="str">
        <f t="shared" si="128"/>
        <v>90-120</v>
      </c>
    </row>
    <row r="8251" spans="1:5" x14ac:dyDescent="0.25">
      <c r="A8251">
        <v>121512718</v>
      </c>
      <c r="B8251">
        <v>148</v>
      </c>
      <c r="C8251" t="s">
        <v>39</v>
      </c>
      <c r="D8251" s="32">
        <v>41871</v>
      </c>
      <c r="E8251" t="str">
        <f t="shared" si="128"/>
        <v>121-150</v>
      </c>
    </row>
    <row r="8252" spans="1:5" x14ac:dyDescent="0.25">
      <c r="A8252">
        <v>121516816</v>
      </c>
      <c r="B8252">
        <v>121</v>
      </c>
      <c r="C8252" t="s">
        <v>40</v>
      </c>
      <c r="E8252" t="str">
        <f t="shared" si="128"/>
        <v>121-150</v>
      </c>
    </row>
    <row r="8253" spans="1:5" x14ac:dyDescent="0.25">
      <c r="A8253">
        <v>121532110</v>
      </c>
      <c r="B8253">
        <v>120</v>
      </c>
      <c r="C8253" t="s">
        <v>38</v>
      </c>
      <c r="E8253" t="str">
        <f t="shared" si="128"/>
        <v>90-120</v>
      </c>
    </row>
    <row r="8254" spans="1:5" x14ac:dyDescent="0.25">
      <c r="A8254">
        <v>121535304</v>
      </c>
      <c r="B8254">
        <v>146</v>
      </c>
      <c r="C8254" t="s">
        <v>39</v>
      </c>
      <c r="E8254" t="str">
        <f t="shared" si="128"/>
        <v>121-150</v>
      </c>
    </row>
    <row r="8255" spans="1:5" x14ac:dyDescent="0.25">
      <c r="A8255">
        <v>121547036</v>
      </c>
      <c r="B8255">
        <v>122</v>
      </c>
      <c r="C8255" t="s">
        <v>39</v>
      </c>
      <c r="D8255" s="32">
        <v>41841</v>
      </c>
      <c r="E8255" t="str">
        <f t="shared" si="128"/>
        <v>121-150</v>
      </c>
    </row>
    <row r="8256" spans="1:5" x14ac:dyDescent="0.25">
      <c r="A8256">
        <v>121563222</v>
      </c>
      <c r="B8256">
        <v>136</v>
      </c>
      <c r="C8256" t="s">
        <v>39</v>
      </c>
      <c r="D8256" s="32">
        <v>41857</v>
      </c>
      <c r="E8256" t="str">
        <f t="shared" si="128"/>
        <v>121-150</v>
      </c>
    </row>
    <row r="8257" spans="1:5" x14ac:dyDescent="0.25">
      <c r="A8257">
        <v>121563222</v>
      </c>
      <c r="B8257">
        <v>136</v>
      </c>
      <c r="C8257" t="s">
        <v>39</v>
      </c>
      <c r="D8257" s="32">
        <v>41857</v>
      </c>
      <c r="E8257" t="str">
        <f t="shared" si="128"/>
        <v>121-150</v>
      </c>
    </row>
    <row r="8258" spans="1:5" x14ac:dyDescent="0.25">
      <c r="A8258">
        <v>121563904</v>
      </c>
      <c r="B8258">
        <v>126</v>
      </c>
      <c r="C8258" t="s">
        <v>39</v>
      </c>
      <c r="E8258" t="str">
        <f t="shared" si="128"/>
        <v>121-150</v>
      </c>
    </row>
    <row r="8259" spans="1:5" x14ac:dyDescent="0.25">
      <c r="A8259">
        <v>121566730</v>
      </c>
      <c r="B8259">
        <v>92</v>
      </c>
      <c r="C8259" t="s">
        <v>40</v>
      </c>
      <c r="E8259" t="str">
        <f t="shared" ref="E8259:E8322" si="129">IF(B8259&lt;=120,"90-120","121-150")</f>
        <v>90-120</v>
      </c>
    </row>
    <row r="8260" spans="1:5" x14ac:dyDescent="0.25">
      <c r="A8260">
        <v>121571796</v>
      </c>
      <c r="B8260">
        <v>126</v>
      </c>
      <c r="C8260" t="s">
        <v>39</v>
      </c>
      <c r="E8260" t="str">
        <f t="shared" si="129"/>
        <v>121-150</v>
      </c>
    </row>
    <row r="8261" spans="1:5" x14ac:dyDescent="0.25">
      <c r="A8261">
        <v>121577236</v>
      </c>
      <c r="B8261">
        <v>149</v>
      </c>
      <c r="C8261" t="s">
        <v>38</v>
      </c>
      <c r="D8261" s="32">
        <v>41857</v>
      </c>
      <c r="E8261" t="str">
        <f t="shared" si="129"/>
        <v>121-150</v>
      </c>
    </row>
    <row r="8262" spans="1:5" x14ac:dyDescent="0.25">
      <c r="A8262">
        <v>121579160</v>
      </c>
      <c r="B8262">
        <v>106</v>
      </c>
      <c r="C8262" t="s">
        <v>40</v>
      </c>
      <c r="D8262" s="32">
        <v>41849</v>
      </c>
      <c r="E8262" t="str">
        <f t="shared" si="129"/>
        <v>90-120</v>
      </c>
    </row>
    <row r="8263" spans="1:5" x14ac:dyDescent="0.25">
      <c r="A8263">
        <v>121579160</v>
      </c>
      <c r="B8263">
        <v>106</v>
      </c>
      <c r="C8263" t="s">
        <v>40</v>
      </c>
      <c r="D8263" s="32">
        <v>41849</v>
      </c>
      <c r="E8263" t="str">
        <f t="shared" si="129"/>
        <v>90-120</v>
      </c>
    </row>
    <row r="8264" spans="1:5" x14ac:dyDescent="0.25">
      <c r="A8264">
        <v>121579160</v>
      </c>
      <c r="B8264">
        <v>106</v>
      </c>
      <c r="C8264" t="s">
        <v>40</v>
      </c>
      <c r="D8264" s="32">
        <v>41855</v>
      </c>
      <c r="E8264" t="str">
        <f t="shared" si="129"/>
        <v>90-120</v>
      </c>
    </row>
    <row r="8265" spans="1:5" x14ac:dyDescent="0.25">
      <c r="A8265">
        <v>121581544</v>
      </c>
      <c r="B8265">
        <v>91</v>
      </c>
      <c r="C8265" t="s">
        <v>38</v>
      </c>
      <c r="E8265" t="str">
        <f t="shared" si="129"/>
        <v>90-120</v>
      </c>
    </row>
    <row r="8266" spans="1:5" x14ac:dyDescent="0.25">
      <c r="A8266">
        <v>121588646</v>
      </c>
      <c r="B8266">
        <v>141</v>
      </c>
      <c r="C8266" t="s">
        <v>39</v>
      </c>
      <c r="E8266" t="str">
        <f t="shared" si="129"/>
        <v>121-150</v>
      </c>
    </row>
    <row r="8267" spans="1:5" x14ac:dyDescent="0.25">
      <c r="A8267">
        <v>121590466</v>
      </c>
      <c r="B8267">
        <v>113</v>
      </c>
      <c r="C8267" t="s">
        <v>38</v>
      </c>
      <c r="E8267" t="str">
        <f t="shared" si="129"/>
        <v>90-120</v>
      </c>
    </row>
    <row r="8268" spans="1:5" x14ac:dyDescent="0.25">
      <c r="A8268">
        <v>121598600</v>
      </c>
      <c r="B8268">
        <v>150</v>
      </c>
      <c r="C8268" t="s">
        <v>38</v>
      </c>
      <c r="E8268" t="str">
        <f t="shared" si="129"/>
        <v>121-150</v>
      </c>
    </row>
    <row r="8269" spans="1:5" x14ac:dyDescent="0.25">
      <c r="A8269">
        <v>121604434</v>
      </c>
      <c r="B8269">
        <v>92</v>
      </c>
      <c r="C8269" t="s">
        <v>38</v>
      </c>
      <c r="D8269" s="32">
        <v>41858</v>
      </c>
      <c r="E8269" t="str">
        <f t="shared" si="129"/>
        <v>90-120</v>
      </c>
    </row>
    <row r="8270" spans="1:5" x14ac:dyDescent="0.25">
      <c r="A8270">
        <v>121607560</v>
      </c>
      <c r="B8270">
        <v>149</v>
      </c>
      <c r="C8270" t="s">
        <v>40</v>
      </c>
      <c r="E8270" t="str">
        <f t="shared" si="129"/>
        <v>121-150</v>
      </c>
    </row>
    <row r="8271" spans="1:5" x14ac:dyDescent="0.25">
      <c r="A8271">
        <v>121617066</v>
      </c>
      <c r="B8271">
        <v>150</v>
      </c>
      <c r="C8271" t="s">
        <v>39</v>
      </c>
      <c r="E8271" t="str">
        <f t="shared" si="129"/>
        <v>121-150</v>
      </c>
    </row>
    <row r="8272" spans="1:5" x14ac:dyDescent="0.25">
      <c r="A8272">
        <v>121621400</v>
      </c>
      <c r="B8272">
        <v>141</v>
      </c>
      <c r="C8272" t="s">
        <v>38</v>
      </c>
      <c r="E8272" t="str">
        <f t="shared" si="129"/>
        <v>121-150</v>
      </c>
    </row>
    <row r="8273" spans="1:5" x14ac:dyDescent="0.25">
      <c r="A8273">
        <v>121622564</v>
      </c>
      <c r="B8273">
        <v>91</v>
      </c>
      <c r="C8273" t="s">
        <v>38</v>
      </c>
      <c r="E8273" t="str">
        <f t="shared" si="129"/>
        <v>90-120</v>
      </c>
    </row>
    <row r="8274" spans="1:5" x14ac:dyDescent="0.25">
      <c r="A8274">
        <v>121626142</v>
      </c>
      <c r="B8274">
        <v>90</v>
      </c>
      <c r="C8274" t="s">
        <v>40</v>
      </c>
      <c r="E8274" t="str">
        <f t="shared" si="129"/>
        <v>90-120</v>
      </c>
    </row>
    <row r="8275" spans="1:5" x14ac:dyDescent="0.25">
      <c r="A8275">
        <v>121626652</v>
      </c>
      <c r="B8275">
        <v>143</v>
      </c>
      <c r="C8275" t="s">
        <v>38</v>
      </c>
      <c r="E8275" t="str">
        <f t="shared" si="129"/>
        <v>121-150</v>
      </c>
    </row>
    <row r="8276" spans="1:5" x14ac:dyDescent="0.25">
      <c r="A8276">
        <v>121629744</v>
      </c>
      <c r="B8276">
        <v>118</v>
      </c>
      <c r="C8276" t="s">
        <v>40</v>
      </c>
      <c r="E8276" t="str">
        <f t="shared" si="129"/>
        <v>90-120</v>
      </c>
    </row>
    <row r="8277" spans="1:5" x14ac:dyDescent="0.25">
      <c r="A8277">
        <v>121640058</v>
      </c>
      <c r="B8277">
        <v>149</v>
      </c>
      <c r="C8277" t="s">
        <v>39</v>
      </c>
      <c r="E8277" t="str">
        <f t="shared" si="129"/>
        <v>121-150</v>
      </c>
    </row>
    <row r="8278" spans="1:5" x14ac:dyDescent="0.25">
      <c r="A8278">
        <v>121644708</v>
      </c>
      <c r="B8278">
        <v>150</v>
      </c>
      <c r="C8278" t="s">
        <v>39</v>
      </c>
      <c r="E8278" t="str">
        <f t="shared" si="129"/>
        <v>121-150</v>
      </c>
    </row>
    <row r="8279" spans="1:5" x14ac:dyDescent="0.25">
      <c r="A8279">
        <v>121647346</v>
      </c>
      <c r="B8279">
        <v>150</v>
      </c>
      <c r="C8279" t="s">
        <v>40</v>
      </c>
      <c r="E8279" t="str">
        <f t="shared" si="129"/>
        <v>121-150</v>
      </c>
    </row>
    <row r="8280" spans="1:5" x14ac:dyDescent="0.25">
      <c r="A8280">
        <v>121648806</v>
      </c>
      <c r="B8280">
        <v>116</v>
      </c>
      <c r="C8280" t="s">
        <v>38</v>
      </c>
      <c r="D8280" s="32">
        <v>41871</v>
      </c>
      <c r="E8280" t="str">
        <f t="shared" si="129"/>
        <v>90-120</v>
      </c>
    </row>
    <row r="8281" spans="1:5" x14ac:dyDescent="0.25">
      <c r="A8281">
        <v>121648806</v>
      </c>
      <c r="B8281">
        <v>116</v>
      </c>
      <c r="C8281" t="s">
        <v>38</v>
      </c>
      <c r="D8281" s="32">
        <v>41871</v>
      </c>
      <c r="E8281" t="str">
        <f t="shared" si="129"/>
        <v>90-120</v>
      </c>
    </row>
    <row r="8282" spans="1:5" x14ac:dyDescent="0.25">
      <c r="A8282">
        <v>121648806</v>
      </c>
      <c r="B8282">
        <v>116</v>
      </c>
      <c r="C8282" t="s">
        <v>38</v>
      </c>
      <c r="D8282" s="32">
        <v>41871</v>
      </c>
      <c r="E8282" t="str">
        <f t="shared" si="129"/>
        <v>90-120</v>
      </c>
    </row>
    <row r="8283" spans="1:5" x14ac:dyDescent="0.25">
      <c r="A8283">
        <v>121649196</v>
      </c>
      <c r="B8283">
        <v>148</v>
      </c>
      <c r="C8283" t="s">
        <v>39</v>
      </c>
      <c r="E8283" t="str">
        <f t="shared" si="129"/>
        <v>121-150</v>
      </c>
    </row>
    <row r="8284" spans="1:5" x14ac:dyDescent="0.25">
      <c r="A8284">
        <v>121655966</v>
      </c>
      <c r="B8284">
        <v>111</v>
      </c>
      <c r="C8284" t="s">
        <v>39</v>
      </c>
      <c r="E8284" t="str">
        <f t="shared" si="129"/>
        <v>90-120</v>
      </c>
    </row>
    <row r="8285" spans="1:5" x14ac:dyDescent="0.25">
      <c r="A8285">
        <v>121660040</v>
      </c>
      <c r="B8285">
        <v>148</v>
      </c>
      <c r="C8285" t="s">
        <v>38</v>
      </c>
      <c r="E8285" t="str">
        <f t="shared" si="129"/>
        <v>121-150</v>
      </c>
    </row>
    <row r="8286" spans="1:5" x14ac:dyDescent="0.25">
      <c r="A8286">
        <v>121666702</v>
      </c>
      <c r="B8286">
        <v>143</v>
      </c>
      <c r="C8286" t="s">
        <v>39</v>
      </c>
      <c r="E8286" t="str">
        <f t="shared" si="129"/>
        <v>121-150</v>
      </c>
    </row>
    <row r="8287" spans="1:5" x14ac:dyDescent="0.25">
      <c r="A8287">
        <v>121669388</v>
      </c>
      <c r="B8287">
        <v>92</v>
      </c>
      <c r="C8287" t="s">
        <v>40</v>
      </c>
      <c r="D8287" s="32">
        <v>41850</v>
      </c>
      <c r="E8287" t="str">
        <f t="shared" si="129"/>
        <v>90-120</v>
      </c>
    </row>
    <row r="8288" spans="1:5" x14ac:dyDescent="0.25">
      <c r="A8288">
        <v>121669388</v>
      </c>
      <c r="B8288">
        <v>92</v>
      </c>
      <c r="C8288" t="s">
        <v>40</v>
      </c>
      <c r="D8288" s="32">
        <v>41850</v>
      </c>
      <c r="E8288" t="str">
        <f t="shared" si="129"/>
        <v>90-120</v>
      </c>
    </row>
    <row r="8289" spans="1:5" x14ac:dyDescent="0.25">
      <c r="A8289">
        <v>121674514</v>
      </c>
      <c r="B8289">
        <v>135</v>
      </c>
      <c r="C8289" t="s">
        <v>38</v>
      </c>
      <c r="E8289" t="str">
        <f t="shared" si="129"/>
        <v>121-150</v>
      </c>
    </row>
    <row r="8290" spans="1:5" x14ac:dyDescent="0.25">
      <c r="A8290">
        <v>121691652</v>
      </c>
      <c r="B8290">
        <v>150</v>
      </c>
      <c r="C8290" t="s">
        <v>39</v>
      </c>
      <c r="E8290" t="str">
        <f t="shared" si="129"/>
        <v>121-150</v>
      </c>
    </row>
    <row r="8291" spans="1:5" x14ac:dyDescent="0.25">
      <c r="A8291">
        <v>121692288</v>
      </c>
      <c r="B8291">
        <v>104</v>
      </c>
      <c r="C8291" t="s">
        <v>40</v>
      </c>
      <c r="E8291" t="str">
        <f t="shared" si="129"/>
        <v>90-120</v>
      </c>
    </row>
    <row r="8292" spans="1:5" x14ac:dyDescent="0.25">
      <c r="A8292">
        <v>121692832</v>
      </c>
      <c r="B8292">
        <v>150</v>
      </c>
      <c r="C8292" t="s">
        <v>39</v>
      </c>
      <c r="D8292" s="32">
        <v>41842</v>
      </c>
      <c r="E8292" t="str">
        <f t="shared" si="129"/>
        <v>121-150</v>
      </c>
    </row>
    <row r="8293" spans="1:5" x14ac:dyDescent="0.25">
      <c r="A8293">
        <v>121695024</v>
      </c>
      <c r="B8293">
        <v>148</v>
      </c>
      <c r="C8293" t="s">
        <v>38</v>
      </c>
      <c r="E8293" t="str">
        <f t="shared" si="129"/>
        <v>121-150</v>
      </c>
    </row>
    <row r="8294" spans="1:5" x14ac:dyDescent="0.25">
      <c r="A8294">
        <v>121695412</v>
      </c>
      <c r="B8294">
        <v>120</v>
      </c>
      <c r="C8294" t="s">
        <v>40</v>
      </c>
      <c r="E8294" t="str">
        <f t="shared" si="129"/>
        <v>90-120</v>
      </c>
    </row>
    <row r="8295" spans="1:5" x14ac:dyDescent="0.25">
      <c r="A8295">
        <v>121699712</v>
      </c>
      <c r="B8295">
        <v>119</v>
      </c>
      <c r="C8295" t="s">
        <v>39</v>
      </c>
      <c r="E8295" t="str">
        <f t="shared" si="129"/>
        <v>90-120</v>
      </c>
    </row>
    <row r="8296" spans="1:5" x14ac:dyDescent="0.25">
      <c r="A8296">
        <v>121706548</v>
      </c>
      <c r="B8296">
        <v>105</v>
      </c>
      <c r="C8296" t="s">
        <v>39</v>
      </c>
      <c r="E8296" t="str">
        <f t="shared" si="129"/>
        <v>90-120</v>
      </c>
    </row>
    <row r="8297" spans="1:5" x14ac:dyDescent="0.25">
      <c r="A8297">
        <v>121709086</v>
      </c>
      <c r="B8297">
        <v>103</v>
      </c>
      <c r="C8297" t="s">
        <v>38</v>
      </c>
      <c r="E8297" t="str">
        <f t="shared" si="129"/>
        <v>90-120</v>
      </c>
    </row>
    <row r="8298" spans="1:5" x14ac:dyDescent="0.25">
      <c r="A8298">
        <v>121711584</v>
      </c>
      <c r="B8298">
        <v>91</v>
      </c>
      <c r="C8298" t="s">
        <v>38</v>
      </c>
      <c r="E8298" t="str">
        <f t="shared" si="129"/>
        <v>90-120</v>
      </c>
    </row>
    <row r="8299" spans="1:5" x14ac:dyDescent="0.25">
      <c r="A8299">
        <v>121719972</v>
      </c>
      <c r="B8299">
        <v>111</v>
      </c>
      <c r="C8299" t="s">
        <v>38</v>
      </c>
      <c r="E8299" t="str">
        <f t="shared" si="129"/>
        <v>90-120</v>
      </c>
    </row>
    <row r="8300" spans="1:5" x14ac:dyDescent="0.25">
      <c r="A8300">
        <v>121721622</v>
      </c>
      <c r="B8300">
        <v>150</v>
      </c>
      <c r="C8300" t="s">
        <v>39</v>
      </c>
      <c r="E8300" t="str">
        <f t="shared" si="129"/>
        <v>121-150</v>
      </c>
    </row>
    <row r="8301" spans="1:5" x14ac:dyDescent="0.25">
      <c r="A8301">
        <v>121722340</v>
      </c>
      <c r="B8301">
        <v>91</v>
      </c>
      <c r="C8301" t="s">
        <v>38</v>
      </c>
      <c r="E8301" t="str">
        <f t="shared" si="129"/>
        <v>90-120</v>
      </c>
    </row>
    <row r="8302" spans="1:5" x14ac:dyDescent="0.25">
      <c r="A8302">
        <v>121730044</v>
      </c>
      <c r="B8302">
        <v>148</v>
      </c>
      <c r="C8302" t="s">
        <v>38</v>
      </c>
      <c r="E8302" t="str">
        <f t="shared" si="129"/>
        <v>121-150</v>
      </c>
    </row>
    <row r="8303" spans="1:5" x14ac:dyDescent="0.25">
      <c r="A8303">
        <v>121732448</v>
      </c>
      <c r="B8303">
        <v>134</v>
      </c>
      <c r="C8303" t="s">
        <v>38</v>
      </c>
      <c r="E8303" t="str">
        <f t="shared" si="129"/>
        <v>121-150</v>
      </c>
    </row>
    <row r="8304" spans="1:5" x14ac:dyDescent="0.25">
      <c r="A8304">
        <v>121745118</v>
      </c>
      <c r="B8304">
        <v>149</v>
      </c>
      <c r="C8304" t="s">
        <v>40</v>
      </c>
      <c r="E8304" t="str">
        <f t="shared" si="129"/>
        <v>121-150</v>
      </c>
    </row>
    <row r="8305" spans="1:5" x14ac:dyDescent="0.25">
      <c r="A8305">
        <v>121760120</v>
      </c>
      <c r="B8305">
        <v>141</v>
      </c>
      <c r="C8305" t="s">
        <v>38</v>
      </c>
      <c r="E8305" t="str">
        <f t="shared" si="129"/>
        <v>121-150</v>
      </c>
    </row>
    <row r="8306" spans="1:5" x14ac:dyDescent="0.25">
      <c r="A8306">
        <v>121763896</v>
      </c>
      <c r="B8306">
        <v>106</v>
      </c>
      <c r="C8306" t="s">
        <v>38</v>
      </c>
      <c r="D8306" s="32">
        <v>41842</v>
      </c>
      <c r="E8306" t="str">
        <f t="shared" si="129"/>
        <v>90-120</v>
      </c>
    </row>
    <row r="8307" spans="1:5" x14ac:dyDescent="0.25">
      <c r="A8307">
        <v>121763896</v>
      </c>
      <c r="B8307">
        <v>106</v>
      </c>
      <c r="C8307" t="s">
        <v>38</v>
      </c>
      <c r="D8307" s="32">
        <v>41857</v>
      </c>
      <c r="E8307" t="str">
        <f t="shared" si="129"/>
        <v>90-120</v>
      </c>
    </row>
    <row r="8308" spans="1:5" x14ac:dyDescent="0.25">
      <c r="A8308">
        <v>121768686</v>
      </c>
      <c r="B8308">
        <v>90</v>
      </c>
      <c r="C8308" t="s">
        <v>40</v>
      </c>
      <c r="E8308" t="str">
        <f t="shared" si="129"/>
        <v>90-120</v>
      </c>
    </row>
    <row r="8309" spans="1:5" x14ac:dyDescent="0.25">
      <c r="A8309">
        <v>121771268</v>
      </c>
      <c r="B8309">
        <v>120</v>
      </c>
      <c r="C8309" t="s">
        <v>39</v>
      </c>
      <c r="E8309" t="str">
        <f t="shared" si="129"/>
        <v>90-120</v>
      </c>
    </row>
    <row r="8310" spans="1:5" x14ac:dyDescent="0.25">
      <c r="A8310">
        <v>121775654</v>
      </c>
      <c r="B8310">
        <v>103</v>
      </c>
      <c r="C8310" t="s">
        <v>39</v>
      </c>
      <c r="E8310" t="str">
        <f t="shared" si="129"/>
        <v>90-120</v>
      </c>
    </row>
    <row r="8311" spans="1:5" x14ac:dyDescent="0.25">
      <c r="A8311">
        <v>121786718</v>
      </c>
      <c r="B8311">
        <v>133</v>
      </c>
      <c r="C8311" t="s">
        <v>38</v>
      </c>
      <c r="E8311" t="str">
        <f t="shared" si="129"/>
        <v>121-150</v>
      </c>
    </row>
    <row r="8312" spans="1:5" x14ac:dyDescent="0.25">
      <c r="A8312">
        <v>121790514</v>
      </c>
      <c r="B8312">
        <v>134</v>
      </c>
      <c r="C8312" t="s">
        <v>38</v>
      </c>
      <c r="E8312" t="str">
        <f t="shared" si="129"/>
        <v>121-150</v>
      </c>
    </row>
    <row r="8313" spans="1:5" x14ac:dyDescent="0.25">
      <c r="A8313">
        <v>121792336</v>
      </c>
      <c r="B8313">
        <v>141</v>
      </c>
      <c r="C8313" t="s">
        <v>39</v>
      </c>
      <c r="E8313" t="str">
        <f t="shared" si="129"/>
        <v>121-150</v>
      </c>
    </row>
    <row r="8314" spans="1:5" x14ac:dyDescent="0.25">
      <c r="A8314">
        <v>121795516</v>
      </c>
      <c r="B8314">
        <v>141</v>
      </c>
      <c r="C8314" t="s">
        <v>38</v>
      </c>
      <c r="E8314" t="str">
        <f t="shared" si="129"/>
        <v>121-150</v>
      </c>
    </row>
    <row r="8315" spans="1:5" x14ac:dyDescent="0.25">
      <c r="A8315">
        <v>121802128</v>
      </c>
      <c r="B8315">
        <v>148</v>
      </c>
      <c r="C8315" t="s">
        <v>38</v>
      </c>
      <c r="E8315" t="str">
        <f t="shared" si="129"/>
        <v>121-150</v>
      </c>
    </row>
    <row r="8316" spans="1:5" x14ac:dyDescent="0.25">
      <c r="A8316">
        <v>121802806</v>
      </c>
      <c r="B8316">
        <v>148</v>
      </c>
      <c r="C8316" t="s">
        <v>38</v>
      </c>
      <c r="E8316" t="str">
        <f t="shared" si="129"/>
        <v>121-150</v>
      </c>
    </row>
    <row r="8317" spans="1:5" x14ac:dyDescent="0.25">
      <c r="A8317">
        <v>121816596</v>
      </c>
      <c r="B8317">
        <v>97</v>
      </c>
      <c r="C8317" t="s">
        <v>39</v>
      </c>
      <c r="E8317" t="str">
        <f t="shared" si="129"/>
        <v>90-120</v>
      </c>
    </row>
    <row r="8318" spans="1:5" x14ac:dyDescent="0.25">
      <c r="A8318">
        <v>121820500</v>
      </c>
      <c r="B8318">
        <v>111</v>
      </c>
      <c r="C8318" t="s">
        <v>39</v>
      </c>
      <c r="E8318" t="str">
        <f t="shared" si="129"/>
        <v>90-120</v>
      </c>
    </row>
    <row r="8319" spans="1:5" x14ac:dyDescent="0.25">
      <c r="A8319">
        <v>121822620</v>
      </c>
      <c r="B8319">
        <v>148</v>
      </c>
      <c r="C8319" t="s">
        <v>40</v>
      </c>
      <c r="E8319" t="str">
        <f t="shared" si="129"/>
        <v>121-150</v>
      </c>
    </row>
    <row r="8320" spans="1:5" x14ac:dyDescent="0.25">
      <c r="A8320">
        <v>121824858</v>
      </c>
      <c r="B8320">
        <v>141</v>
      </c>
      <c r="C8320" t="s">
        <v>39</v>
      </c>
      <c r="E8320" t="str">
        <f t="shared" si="129"/>
        <v>121-150</v>
      </c>
    </row>
    <row r="8321" spans="1:5" x14ac:dyDescent="0.25">
      <c r="A8321">
        <v>121826370</v>
      </c>
      <c r="B8321">
        <v>135</v>
      </c>
      <c r="C8321" t="s">
        <v>39</v>
      </c>
      <c r="E8321" t="str">
        <f t="shared" si="129"/>
        <v>121-150</v>
      </c>
    </row>
    <row r="8322" spans="1:5" x14ac:dyDescent="0.25">
      <c r="A8322">
        <v>121834234</v>
      </c>
      <c r="B8322">
        <v>119</v>
      </c>
      <c r="C8322" t="s">
        <v>38</v>
      </c>
      <c r="E8322" t="str">
        <f t="shared" si="129"/>
        <v>90-120</v>
      </c>
    </row>
    <row r="8323" spans="1:5" x14ac:dyDescent="0.25">
      <c r="A8323">
        <v>121834500</v>
      </c>
      <c r="B8323">
        <v>141</v>
      </c>
      <c r="C8323" t="s">
        <v>39</v>
      </c>
      <c r="E8323" t="str">
        <f t="shared" ref="E8323:E8386" si="130">IF(B8323&lt;=120,"90-120","121-150")</f>
        <v>121-150</v>
      </c>
    </row>
    <row r="8324" spans="1:5" x14ac:dyDescent="0.25">
      <c r="A8324">
        <v>121838526</v>
      </c>
      <c r="B8324">
        <v>118</v>
      </c>
      <c r="C8324" t="s">
        <v>40</v>
      </c>
      <c r="E8324" t="str">
        <f t="shared" si="130"/>
        <v>90-120</v>
      </c>
    </row>
    <row r="8325" spans="1:5" x14ac:dyDescent="0.25">
      <c r="A8325">
        <v>121846920</v>
      </c>
      <c r="B8325">
        <v>111</v>
      </c>
      <c r="C8325" t="s">
        <v>38</v>
      </c>
      <c r="E8325" t="str">
        <f t="shared" si="130"/>
        <v>90-120</v>
      </c>
    </row>
    <row r="8326" spans="1:5" x14ac:dyDescent="0.25">
      <c r="A8326">
        <v>121857094</v>
      </c>
      <c r="B8326">
        <v>97</v>
      </c>
      <c r="C8326" t="s">
        <v>40</v>
      </c>
      <c r="E8326" t="str">
        <f t="shared" si="130"/>
        <v>90-120</v>
      </c>
    </row>
    <row r="8327" spans="1:5" x14ac:dyDescent="0.25">
      <c r="A8327">
        <v>121861442</v>
      </c>
      <c r="B8327">
        <v>96</v>
      </c>
      <c r="C8327" t="s">
        <v>39</v>
      </c>
      <c r="E8327" t="str">
        <f t="shared" si="130"/>
        <v>90-120</v>
      </c>
    </row>
    <row r="8328" spans="1:5" x14ac:dyDescent="0.25">
      <c r="A8328">
        <v>121862100</v>
      </c>
      <c r="B8328">
        <v>96</v>
      </c>
      <c r="C8328" t="s">
        <v>38</v>
      </c>
      <c r="D8328" s="32">
        <v>41863</v>
      </c>
      <c r="E8328" t="str">
        <f t="shared" si="130"/>
        <v>90-120</v>
      </c>
    </row>
    <row r="8329" spans="1:5" x14ac:dyDescent="0.25">
      <c r="A8329">
        <v>121862100</v>
      </c>
      <c r="B8329">
        <v>96</v>
      </c>
      <c r="C8329" t="s">
        <v>38</v>
      </c>
      <c r="D8329" s="32">
        <v>41863</v>
      </c>
      <c r="E8329" t="str">
        <f t="shared" si="130"/>
        <v>90-120</v>
      </c>
    </row>
    <row r="8330" spans="1:5" x14ac:dyDescent="0.25">
      <c r="A8330">
        <v>121866502</v>
      </c>
      <c r="B8330">
        <v>97</v>
      </c>
      <c r="C8330" t="s">
        <v>38</v>
      </c>
      <c r="E8330" t="str">
        <f t="shared" si="130"/>
        <v>90-120</v>
      </c>
    </row>
    <row r="8331" spans="1:5" x14ac:dyDescent="0.25">
      <c r="A8331">
        <v>121867598</v>
      </c>
      <c r="B8331">
        <v>126</v>
      </c>
      <c r="C8331" t="s">
        <v>39</v>
      </c>
      <c r="E8331" t="str">
        <f t="shared" si="130"/>
        <v>121-150</v>
      </c>
    </row>
    <row r="8332" spans="1:5" x14ac:dyDescent="0.25">
      <c r="A8332">
        <v>121869360</v>
      </c>
      <c r="B8332">
        <v>122</v>
      </c>
      <c r="C8332" t="s">
        <v>38</v>
      </c>
      <c r="E8332" t="str">
        <f t="shared" si="130"/>
        <v>121-150</v>
      </c>
    </row>
    <row r="8333" spans="1:5" x14ac:dyDescent="0.25">
      <c r="A8333">
        <v>121873372</v>
      </c>
      <c r="B8333">
        <v>122</v>
      </c>
      <c r="C8333" t="s">
        <v>39</v>
      </c>
      <c r="E8333" t="str">
        <f t="shared" si="130"/>
        <v>121-150</v>
      </c>
    </row>
    <row r="8334" spans="1:5" x14ac:dyDescent="0.25">
      <c r="A8334">
        <v>121876310</v>
      </c>
      <c r="B8334">
        <v>91</v>
      </c>
      <c r="C8334" t="s">
        <v>38</v>
      </c>
      <c r="E8334" t="str">
        <f t="shared" si="130"/>
        <v>90-120</v>
      </c>
    </row>
    <row r="8335" spans="1:5" x14ac:dyDescent="0.25">
      <c r="A8335">
        <v>121879262</v>
      </c>
      <c r="B8335">
        <v>126</v>
      </c>
      <c r="C8335" t="s">
        <v>39</v>
      </c>
      <c r="E8335" t="str">
        <f t="shared" si="130"/>
        <v>121-150</v>
      </c>
    </row>
    <row r="8336" spans="1:5" x14ac:dyDescent="0.25">
      <c r="A8336">
        <v>121889142</v>
      </c>
      <c r="B8336">
        <v>97</v>
      </c>
      <c r="C8336" t="s">
        <v>38</v>
      </c>
      <c r="E8336" t="str">
        <f t="shared" si="130"/>
        <v>90-120</v>
      </c>
    </row>
    <row r="8337" spans="1:5" x14ac:dyDescent="0.25">
      <c r="A8337">
        <v>121892446</v>
      </c>
      <c r="B8337">
        <v>106</v>
      </c>
      <c r="C8337" t="s">
        <v>40</v>
      </c>
      <c r="E8337" t="str">
        <f t="shared" si="130"/>
        <v>90-120</v>
      </c>
    </row>
    <row r="8338" spans="1:5" x14ac:dyDescent="0.25">
      <c r="A8338">
        <v>121895050</v>
      </c>
      <c r="B8338">
        <v>122</v>
      </c>
      <c r="C8338" t="s">
        <v>38</v>
      </c>
      <c r="E8338" t="str">
        <f t="shared" si="130"/>
        <v>121-150</v>
      </c>
    </row>
    <row r="8339" spans="1:5" x14ac:dyDescent="0.25">
      <c r="A8339">
        <v>121896896</v>
      </c>
      <c r="B8339">
        <v>90</v>
      </c>
      <c r="C8339" t="s">
        <v>40</v>
      </c>
      <c r="D8339" s="32">
        <v>41866</v>
      </c>
      <c r="E8339" t="str">
        <f t="shared" si="130"/>
        <v>90-120</v>
      </c>
    </row>
    <row r="8340" spans="1:5" x14ac:dyDescent="0.25">
      <c r="A8340">
        <v>121896896</v>
      </c>
      <c r="B8340">
        <v>90</v>
      </c>
      <c r="C8340" t="s">
        <v>40</v>
      </c>
      <c r="D8340" s="32">
        <v>41866</v>
      </c>
      <c r="E8340" t="str">
        <f t="shared" si="130"/>
        <v>90-120</v>
      </c>
    </row>
    <row r="8341" spans="1:5" x14ac:dyDescent="0.25">
      <c r="A8341">
        <v>121897792</v>
      </c>
      <c r="B8341">
        <v>121</v>
      </c>
      <c r="C8341" t="s">
        <v>39</v>
      </c>
      <c r="E8341" t="str">
        <f t="shared" si="130"/>
        <v>121-150</v>
      </c>
    </row>
    <row r="8342" spans="1:5" x14ac:dyDescent="0.25">
      <c r="A8342">
        <v>121908138</v>
      </c>
      <c r="B8342">
        <v>136</v>
      </c>
      <c r="C8342" t="s">
        <v>40</v>
      </c>
      <c r="E8342" t="str">
        <f t="shared" si="130"/>
        <v>121-150</v>
      </c>
    </row>
    <row r="8343" spans="1:5" x14ac:dyDescent="0.25">
      <c r="A8343">
        <v>121916430</v>
      </c>
      <c r="B8343">
        <v>111</v>
      </c>
      <c r="C8343" t="s">
        <v>39</v>
      </c>
      <c r="E8343" t="str">
        <f t="shared" si="130"/>
        <v>90-120</v>
      </c>
    </row>
    <row r="8344" spans="1:5" x14ac:dyDescent="0.25">
      <c r="A8344">
        <v>121917730</v>
      </c>
      <c r="B8344">
        <v>141</v>
      </c>
      <c r="C8344" t="s">
        <v>40</v>
      </c>
      <c r="E8344" t="str">
        <f t="shared" si="130"/>
        <v>121-150</v>
      </c>
    </row>
    <row r="8345" spans="1:5" x14ac:dyDescent="0.25">
      <c r="A8345">
        <v>121918380</v>
      </c>
      <c r="B8345">
        <v>90</v>
      </c>
      <c r="C8345" t="s">
        <v>38</v>
      </c>
      <c r="E8345" t="str">
        <f t="shared" si="130"/>
        <v>90-120</v>
      </c>
    </row>
    <row r="8346" spans="1:5" x14ac:dyDescent="0.25">
      <c r="A8346">
        <v>121920998</v>
      </c>
      <c r="B8346">
        <v>150</v>
      </c>
      <c r="C8346" t="s">
        <v>39</v>
      </c>
      <c r="E8346" t="str">
        <f t="shared" si="130"/>
        <v>121-150</v>
      </c>
    </row>
    <row r="8347" spans="1:5" x14ac:dyDescent="0.25">
      <c r="A8347">
        <v>121922936</v>
      </c>
      <c r="B8347">
        <v>91</v>
      </c>
      <c r="C8347" t="s">
        <v>38</v>
      </c>
      <c r="E8347" t="str">
        <f t="shared" si="130"/>
        <v>90-120</v>
      </c>
    </row>
    <row r="8348" spans="1:5" x14ac:dyDescent="0.25">
      <c r="A8348">
        <v>121925642</v>
      </c>
      <c r="B8348">
        <v>122</v>
      </c>
      <c r="C8348" t="s">
        <v>39</v>
      </c>
      <c r="E8348" t="str">
        <f t="shared" si="130"/>
        <v>121-150</v>
      </c>
    </row>
    <row r="8349" spans="1:5" x14ac:dyDescent="0.25">
      <c r="A8349">
        <v>121930166</v>
      </c>
      <c r="B8349">
        <v>150</v>
      </c>
      <c r="C8349" t="s">
        <v>38</v>
      </c>
      <c r="E8349" t="str">
        <f t="shared" si="130"/>
        <v>121-150</v>
      </c>
    </row>
    <row r="8350" spans="1:5" x14ac:dyDescent="0.25">
      <c r="A8350">
        <v>121935906</v>
      </c>
      <c r="B8350">
        <v>92</v>
      </c>
      <c r="C8350" t="s">
        <v>38</v>
      </c>
      <c r="E8350" t="str">
        <f t="shared" si="130"/>
        <v>90-120</v>
      </c>
    </row>
    <row r="8351" spans="1:5" x14ac:dyDescent="0.25">
      <c r="A8351">
        <v>121937468</v>
      </c>
      <c r="B8351">
        <v>150</v>
      </c>
      <c r="C8351" t="s">
        <v>38</v>
      </c>
      <c r="E8351" t="str">
        <f t="shared" si="130"/>
        <v>121-150</v>
      </c>
    </row>
    <row r="8352" spans="1:5" x14ac:dyDescent="0.25">
      <c r="A8352">
        <v>121941432</v>
      </c>
      <c r="B8352">
        <v>106</v>
      </c>
      <c r="C8352" t="s">
        <v>38</v>
      </c>
      <c r="E8352" t="str">
        <f t="shared" si="130"/>
        <v>90-120</v>
      </c>
    </row>
    <row r="8353" spans="1:5" x14ac:dyDescent="0.25">
      <c r="A8353">
        <v>121941530</v>
      </c>
      <c r="B8353">
        <v>92</v>
      </c>
      <c r="C8353" t="s">
        <v>39</v>
      </c>
      <c r="E8353" t="str">
        <f t="shared" si="130"/>
        <v>90-120</v>
      </c>
    </row>
    <row r="8354" spans="1:5" x14ac:dyDescent="0.25">
      <c r="A8354">
        <v>121945496</v>
      </c>
      <c r="B8354">
        <v>111</v>
      </c>
      <c r="C8354" t="s">
        <v>39</v>
      </c>
      <c r="E8354" t="str">
        <f t="shared" si="130"/>
        <v>90-120</v>
      </c>
    </row>
    <row r="8355" spans="1:5" x14ac:dyDescent="0.25">
      <c r="A8355">
        <v>121945920</v>
      </c>
      <c r="B8355">
        <v>121</v>
      </c>
      <c r="C8355" t="s">
        <v>39</v>
      </c>
      <c r="D8355" s="32">
        <v>41846</v>
      </c>
      <c r="E8355" t="str">
        <f t="shared" si="130"/>
        <v>121-150</v>
      </c>
    </row>
    <row r="8356" spans="1:5" x14ac:dyDescent="0.25">
      <c r="A8356">
        <v>121957576</v>
      </c>
      <c r="B8356">
        <v>90</v>
      </c>
      <c r="C8356" t="s">
        <v>39</v>
      </c>
      <c r="E8356" t="str">
        <f t="shared" si="130"/>
        <v>90-120</v>
      </c>
    </row>
    <row r="8357" spans="1:5" x14ac:dyDescent="0.25">
      <c r="A8357">
        <v>121964620</v>
      </c>
      <c r="B8357">
        <v>149</v>
      </c>
      <c r="C8357" t="s">
        <v>38</v>
      </c>
      <c r="D8357" s="32">
        <v>41841</v>
      </c>
      <c r="E8357" t="str">
        <f t="shared" si="130"/>
        <v>121-150</v>
      </c>
    </row>
    <row r="8358" spans="1:5" x14ac:dyDescent="0.25">
      <c r="A8358">
        <v>121964930</v>
      </c>
      <c r="B8358">
        <v>150</v>
      </c>
      <c r="C8358" t="s">
        <v>38</v>
      </c>
      <c r="E8358" t="str">
        <f t="shared" si="130"/>
        <v>121-150</v>
      </c>
    </row>
    <row r="8359" spans="1:5" x14ac:dyDescent="0.25">
      <c r="A8359">
        <v>121965860</v>
      </c>
      <c r="B8359">
        <v>149</v>
      </c>
      <c r="C8359" t="s">
        <v>38</v>
      </c>
      <c r="E8359" t="str">
        <f t="shared" si="130"/>
        <v>121-150</v>
      </c>
    </row>
    <row r="8360" spans="1:5" x14ac:dyDescent="0.25">
      <c r="A8360">
        <v>121966814</v>
      </c>
      <c r="B8360">
        <v>122</v>
      </c>
      <c r="C8360" t="s">
        <v>40</v>
      </c>
      <c r="E8360" t="str">
        <f t="shared" si="130"/>
        <v>121-150</v>
      </c>
    </row>
    <row r="8361" spans="1:5" x14ac:dyDescent="0.25">
      <c r="A8361">
        <v>121970488</v>
      </c>
      <c r="B8361">
        <v>119</v>
      </c>
      <c r="C8361" t="s">
        <v>39</v>
      </c>
      <c r="E8361" t="str">
        <f t="shared" si="130"/>
        <v>90-120</v>
      </c>
    </row>
    <row r="8362" spans="1:5" x14ac:dyDescent="0.25">
      <c r="A8362">
        <v>121980030</v>
      </c>
      <c r="B8362">
        <v>122</v>
      </c>
      <c r="C8362" t="s">
        <v>39</v>
      </c>
      <c r="D8362" s="32">
        <v>41864</v>
      </c>
      <c r="E8362" t="str">
        <f t="shared" si="130"/>
        <v>121-150</v>
      </c>
    </row>
    <row r="8363" spans="1:5" x14ac:dyDescent="0.25">
      <c r="A8363">
        <v>121981696</v>
      </c>
      <c r="B8363">
        <v>150</v>
      </c>
      <c r="C8363" t="s">
        <v>39</v>
      </c>
      <c r="E8363" t="str">
        <f t="shared" si="130"/>
        <v>121-150</v>
      </c>
    </row>
    <row r="8364" spans="1:5" x14ac:dyDescent="0.25">
      <c r="A8364">
        <v>121981978</v>
      </c>
      <c r="B8364">
        <v>148</v>
      </c>
      <c r="C8364" t="s">
        <v>38</v>
      </c>
      <c r="E8364" t="str">
        <f t="shared" si="130"/>
        <v>121-150</v>
      </c>
    </row>
    <row r="8365" spans="1:5" x14ac:dyDescent="0.25">
      <c r="A8365">
        <v>121986032</v>
      </c>
      <c r="B8365">
        <v>118</v>
      </c>
      <c r="C8365" t="s">
        <v>38</v>
      </c>
      <c r="E8365" t="str">
        <f t="shared" si="130"/>
        <v>90-120</v>
      </c>
    </row>
    <row r="8366" spans="1:5" x14ac:dyDescent="0.25">
      <c r="A8366">
        <v>121991752</v>
      </c>
      <c r="B8366">
        <v>92</v>
      </c>
      <c r="C8366" t="s">
        <v>38</v>
      </c>
      <c r="E8366" t="str">
        <f t="shared" si="130"/>
        <v>90-120</v>
      </c>
    </row>
    <row r="8367" spans="1:5" x14ac:dyDescent="0.25">
      <c r="A8367">
        <v>122004898</v>
      </c>
      <c r="B8367">
        <v>120</v>
      </c>
      <c r="C8367" t="s">
        <v>39</v>
      </c>
      <c r="E8367" t="str">
        <f t="shared" si="130"/>
        <v>90-120</v>
      </c>
    </row>
    <row r="8368" spans="1:5" x14ac:dyDescent="0.25">
      <c r="A8368">
        <v>122010366</v>
      </c>
      <c r="B8368">
        <v>118</v>
      </c>
      <c r="C8368" t="s">
        <v>38</v>
      </c>
      <c r="E8368" t="str">
        <f t="shared" si="130"/>
        <v>90-120</v>
      </c>
    </row>
    <row r="8369" spans="1:5" x14ac:dyDescent="0.25">
      <c r="A8369">
        <v>122012274</v>
      </c>
      <c r="B8369">
        <v>149</v>
      </c>
      <c r="C8369" t="s">
        <v>40</v>
      </c>
      <c r="E8369" t="str">
        <f t="shared" si="130"/>
        <v>121-150</v>
      </c>
    </row>
    <row r="8370" spans="1:5" x14ac:dyDescent="0.25">
      <c r="A8370">
        <v>122012704</v>
      </c>
      <c r="B8370">
        <v>120</v>
      </c>
      <c r="C8370" t="s">
        <v>38</v>
      </c>
      <c r="E8370" t="str">
        <f t="shared" si="130"/>
        <v>90-120</v>
      </c>
    </row>
    <row r="8371" spans="1:5" x14ac:dyDescent="0.25">
      <c r="A8371">
        <v>122014200</v>
      </c>
      <c r="B8371">
        <v>149</v>
      </c>
      <c r="C8371" t="s">
        <v>40</v>
      </c>
      <c r="E8371" t="str">
        <f t="shared" si="130"/>
        <v>121-150</v>
      </c>
    </row>
    <row r="8372" spans="1:5" x14ac:dyDescent="0.25">
      <c r="A8372">
        <v>122016014</v>
      </c>
      <c r="B8372">
        <v>150</v>
      </c>
      <c r="C8372" t="s">
        <v>39</v>
      </c>
      <c r="E8372" t="str">
        <f t="shared" si="130"/>
        <v>121-150</v>
      </c>
    </row>
    <row r="8373" spans="1:5" x14ac:dyDescent="0.25">
      <c r="A8373">
        <v>122017262</v>
      </c>
      <c r="B8373">
        <v>136</v>
      </c>
      <c r="C8373" t="s">
        <v>38</v>
      </c>
      <c r="E8373" t="str">
        <f t="shared" si="130"/>
        <v>121-150</v>
      </c>
    </row>
    <row r="8374" spans="1:5" x14ac:dyDescent="0.25">
      <c r="A8374">
        <v>122019394</v>
      </c>
      <c r="B8374">
        <v>90</v>
      </c>
      <c r="C8374" t="s">
        <v>40</v>
      </c>
      <c r="E8374" t="str">
        <f t="shared" si="130"/>
        <v>90-120</v>
      </c>
    </row>
    <row r="8375" spans="1:5" x14ac:dyDescent="0.25">
      <c r="A8375">
        <v>122027164</v>
      </c>
      <c r="B8375">
        <v>92</v>
      </c>
      <c r="C8375" t="s">
        <v>39</v>
      </c>
      <c r="D8375" s="32">
        <v>41862</v>
      </c>
      <c r="E8375" t="str">
        <f t="shared" si="130"/>
        <v>90-120</v>
      </c>
    </row>
    <row r="8376" spans="1:5" x14ac:dyDescent="0.25">
      <c r="A8376">
        <v>122031698</v>
      </c>
      <c r="B8376">
        <v>91</v>
      </c>
      <c r="C8376" t="s">
        <v>38</v>
      </c>
      <c r="E8376" t="str">
        <f t="shared" si="130"/>
        <v>90-120</v>
      </c>
    </row>
    <row r="8377" spans="1:5" x14ac:dyDescent="0.25">
      <c r="A8377">
        <v>122031984</v>
      </c>
      <c r="B8377">
        <v>148</v>
      </c>
      <c r="C8377" t="s">
        <v>38</v>
      </c>
      <c r="E8377" t="str">
        <f t="shared" si="130"/>
        <v>121-150</v>
      </c>
    </row>
    <row r="8378" spans="1:5" x14ac:dyDescent="0.25">
      <c r="A8378">
        <v>122035532</v>
      </c>
      <c r="B8378">
        <v>150</v>
      </c>
      <c r="C8378" t="s">
        <v>39</v>
      </c>
      <c r="D8378" s="32">
        <v>41869</v>
      </c>
      <c r="E8378" t="str">
        <f t="shared" si="130"/>
        <v>121-150</v>
      </c>
    </row>
    <row r="8379" spans="1:5" x14ac:dyDescent="0.25">
      <c r="A8379">
        <v>122035532</v>
      </c>
      <c r="B8379">
        <v>150</v>
      </c>
      <c r="C8379" t="s">
        <v>39</v>
      </c>
      <c r="D8379" s="32">
        <v>41869</v>
      </c>
      <c r="E8379" t="str">
        <f t="shared" si="130"/>
        <v>121-150</v>
      </c>
    </row>
    <row r="8380" spans="1:5" x14ac:dyDescent="0.25">
      <c r="A8380">
        <v>122035532</v>
      </c>
      <c r="B8380">
        <v>150</v>
      </c>
      <c r="C8380" t="s">
        <v>39</v>
      </c>
      <c r="D8380" s="32">
        <v>41869</v>
      </c>
      <c r="E8380" t="str">
        <f t="shared" si="130"/>
        <v>121-150</v>
      </c>
    </row>
    <row r="8381" spans="1:5" x14ac:dyDescent="0.25">
      <c r="A8381">
        <v>122036992</v>
      </c>
      <c r="B8381">
        <v>120</v>
      </c>
      <c r="C8381" t="s">
        <v>38</v>
      </c>
      <c r="E8381" t="str">
        <f t="shared" si="130"/>
        <v>90-120</v>
      </c>
    </row>
    <row r="8382" spans="1:5" x14ac:dyDescent="0.25">
      <c r="A8382">
        <v>122040094</v>
      </c>
      <c r="B8382">
        <v>150</v>
      </c>
      <c r="C8382" t="s">
        <v>39</v>
      </c>
      <c r="E8382" t="str">
        <f t="shared" si="130"/>
        <v>121-150</v>
      </c>
    </row>
    <row r="8383" spans="1:5" x14ac:dyDescent="0.25">
      <c r="A8383">
        <v>122041948</v>
      </c>
      <c r="B8383">
        <v>113</v>
      </c>
      <c r="C8383" t="s">
        <v>39</v>
      </c>
      <c r="E8383" t="str">
        <f t="shared" si="130"/>
        <v>90-120</v>
      </c>
    </row>
    <row r="8384" spans="1:5" x14ac:dyDescent="0.25">
      <c r="A8384">
        <v>122042364</v>
      </c>
      <c r="B8384">
        <v>127</v>
      </c>
      <c r="C8384" t="s">
        <v>39</v>
      </c>
      <c r="E8384" t="str">
        <f t="shared" si="130"/>
        <v>121-150</v>
      </c>
    </row>
    <row r="8385" spans="1:5" x14ac:dyDescent="0.25">
      <c r="A8385">
        <v>122045594</v>
      </c>
      <c r="B8385">
        <v>113</v>
      </c>
      <c r="C8385" t="s">
        <v>39</v>
      </c>
      <c r="E8385" t="str">
        <f t="shared" si="130"/>
        <v>90-120</v>
      </c>
    </row>
    <row r="8386" spans="1:5" x14ac:dyDescent="0.25">
      <c r="A8386">
        <v>122045938</v>
      </c>
      <c r="B8386">
        <v>149</v>
      </c>
      <c r="C8386" t="s">
        <v>39</v>
      </c>
      <c r="E8386" t="str">
        <f t="shared" si="130"/>
        <v>121-150</v>
      </c>
    </row>
    <row r="8387" spans="1:5" x14ac:dyDescent="0.25">
      <c r="A8387">
        <v>122047604</v>
      </c>
      <c r="B8387">
        <v>150</v>
      </c>
      <c r="C8387" t="s">
        <v>40</v>
      </c>
      <c r="D8387" s="32">
        <v>41849</v>
      </c>
      <c r="E8387" t="str">
        <f t="shared" ref="E8387:E8450" si="131">IF(B8387&lt;=120,"90-120","121-150")</f>
        <v>121-150</v>
      </c>
    </row>
    <row r="8388" spans="1:5" x14ac:dyDescent="0.25">
      <c r="A8388">
        <v>122048278</v>
      </c>
      <c r="B8388">
        <v>149</v>
      </c>
      <c r="C8388" t="s">
        <v>39</v>
      </c>
      <c r="E8388" t="str">
        <f t="shared" si="131"/>
        <v>121-150</v>
      </c>
    </row>
    <row r="8389" spans="1:5" x14ac:dyDescent="0.25">
      <c r="A8389">
        <v>122049432</v>
      </c>
      <c r="B8389">
        <v>120</v>
      </c>
      <c r="C8389" t="s">
        <v>39</v>
      </c>
      <c r="E8389" t="str">
        <f t="shared" si="131"/>
        <v>90-120</v>
      </c>
    </row>
    <row r="8390" spans="1:5" x14ac:dyDescent="0.25">
      <c r="A8390">
        <v>122053334</v>
      </c>
      <c r="B8390">
        <v>118</v>
      </c>
      <c r="C8390" t="s">
        <v>38</v>
      </c>
      <c r="E8390" t="str">
        <f t="shared" si="131"/>
        <v>90-120</v>
      </c>
    </row>
    <row r="8391" spans="1:5" x14ac:dyDescent="0.25">
      <c r="A8391">
        <v>122057312</v>
      </c>
      <c r="B8391">
        <v>121</v>
      </c>
      <c r="C8391" t="s">
        <v>38</v>
      </c>
      <c r="E8391" t="str">
        <f t="shared" si="131"/>
        <v>121-150</v>
      </c>
    </row>
    <row r="8392" spans="1:5" x14ac:dyDescent="0.25">
      <c r="A8392">
        <v>122060714</v>
      </c>
      <c r="B8392">
        <v>122</v>
      </c>
      <c r="C8392" t="s">
        <v>40</v>
      </c>
      <c r="E8392" t="str">
        <f t="shared" si="131"/>
        <v>121-150</v>
      </c>
    </row>
    <row r="8393" spans="1:5" x14ac:dyDescent="0.25">
      <c r="A8393">
        <v>122061030</v>
      </c>
      <c r="B8393">
        <v>121</v>
      </c>
      <c r="C8393" t="s">
        <v>40</v>
      </c>
      <c r="E8393" t="str">
        <f t="shared" si="131"/>
        <v>121-150</v>
      </c>
    </row>
    <row r="8394" spans="1:5" x14ac:dyDescent="0.25">
      <c r="A8394">
        <v>122064822</v>
      </c>
      <c r="B8394">
        <v>146</v>
      </c>
      <c r="C8394" t="s">
        <v>39</v>
      </c>
      <c r="E8394" t="str">
        <f t="shared" si="131"/>
        <v>121-150</v>
      </c>
    </row>
    <row r="8395" spans="1:5" x14ac:dyDescent="0.25">
      <c r="A8395">
        <v>122070760</v>
      </c>
      <c r="B8395">
        <v>91</v>
      </c>
      <c r="C8395" t="s">
        <v>38</v>
      </c>
      <c r="E8395" t="str">
        <f t="shared" si="131"/>
        <v>90-120</v>
      </c>
    </row>
    <row r="8396" spans="1:5" x14ac:dyDescent="0.25">
      <c r="A8396">
        <v>122071892</v>
      </c>
      <c r="B8396">
        <v>148</v>
      </c>
      <c r="C8396" t="s">
        <v>40</v>
      </c>
      <c r="E8396" t="str">
        <f t="shared" si="131"/>
        <v>121-150</v>
      </c>
    </row>
    <row r="8397" spans="1:5" x14ac:dyDescent="0.25">
      <c r="A8397">
        <v>122074868</v>
      </c>
      <c r="B8397">
        <v>92</v>
      </c>
      <c r="C8397" t="s">
        <v>38</v>
      </c>
      <c r="E8397" t="str">
        <f t="shared" si="131"/>
        <v>90-120</v>
      </c>
    </row>
    <row r="8398" spans="1:5" x14ac:dyDescent="0.25">
      <c r="A8398">
        <v>122076180</v>
      </c>
      <c r="B8398">
        <v>92</v>
      </c>
      <c r="C8398" t="s">
        <v>39</v>
      </c>
      <c r="E8398" t="str">
        <f t="shared" si="131"/>
        <v>90-120</v>
      </c>
    </row>
    <row r="8399" spans="1:5" x14ac:dyDescent="0.25">
      <c r="A8399">
        <v>122084792</v>
      </c>
      <c r="B8399">
        <v>148</v>
      </c>
      <c r="C8399" t="s">
        <v>38</v>
      </c>
      <c r="E8399" t="str">
        <f t="shared" si="131"/>
        <v>121-150</v>
      </c>
    </row>
    <row r="8400" spans="1:5" x14ac:dyDescent="0.25">
      <c r="A8400">
        <v>122092082</v>
      </c>
      <c r="B8400">
        <v>121</v>
      </c>
      <c r="C8400" t="s">
        <v>39</v>
      </c>
      <c r="E8400" t="str">
        <f t="shared" si="131"/>
        <v>121-150</v>
      </c>
    </row>
    <row r="8401" spans="1:5" x14ac:dyDescent="0.25">
      <c r="A8401">
        <v>122095146</v>
      </c>
      <c r="B8401">
        <v>113</v>
      </c>
      <c r="C8401" t="s">
        <v>40</v>
      </c>
      <c r="D8401" s="32">
        <v>41857</v>
      </c>
      <c r="E8401" t="str">
        <f t="shared" si="131"/>
        <v>90-120</v>
      </c>
    </row>
    <row r="8402" spans="1:5" x14ac:dyDescent="0.25">
      <c r="A8402">
        <v>122095146</v>
      </c>
      <c r="B8402">
        <v>113</v>
      </c>
      <c r="C8402" t="s">
        <v>40</v>
      </c>
      <c r="D8402" s="32">
        <v>41870</v>
      </c>
      <c r="E8402" t="str">
        <f t="shared" si="131"/>
        <v>90-120</v>
      </c>
    </row>
    <row r="8403" spans="1:5" x14ac:dyDescent="0.25">
      <c r="A8403">
        <v>122097618</v>
      </c>
      <c r="B8403">
        <v>120</v>
      </c>
      <c r="C8403" t="s">
        <v>39</v>
      </c>
      <c r="D8403" s="32">
        <v>41844</v>
      </c>
      <c r="E8403" t="str">
        <f t="shared" si="131"/>
        <v>90-120</v>
      </c>
    </row>
    <row r="8404" spans="1:5" x14ac:dyDescent="0.25">
      <c r="A8404">
        <v>122097618</v>
      </c>
      <c r="B8404">
        <v>120</v>
      </c>
      <c r="C8404" t="s">
        <v>39</v>
      </c>
      <c r="D8404" s="32">
        <v>41844</v>
      </c>
      <c r="E8404" t="str">
        <f t="shared" si="131"/>
        <v>90-120</v>
      </c>
    </row>
    <row r="8405" spans="1:5" x14ac:dyDescent="0.25">
      <c r="A8405">
        <v>122097618</v>
      </c>
      <c r="B8405">
        <v>120</v>
      </c>
      <c r="C8405" t="s">
        <v>39</v>
      </c>
      <c r="D8405" s="32">
        <v>41864</v>
      </c>
      <c r="E8405" t="str">
        <f t="shared" si="131"/>
        <v>90-120</v>
      </c>
    </row>
    <row r="8406" spans="1:5" x14ac:dyDescent="0.25">
      <c r="A8406">
        <v>122100300</v>
      </c>
      <c r="B8406">
        <v>149</v>
      </c>
      <c r="C8406" t="s">
        <v>38</v>
      </c>
      <c r="E8406" t="str">
        <f t="shared" si="131"/>
        <v>121-150</v>
      </c>
    </row>
    <row r="8407" spans="1:5" x14ac:dyDescent="0.25">
      <c r="A8407">
        <v>122101938</v>
      </c>
      <c r="B8407">
        <v>90</v>
      </c>
      <c r="C8407" t="s">
        <v>40</v>
      </c>
      <c r="E8407" t="str">
        <f t="shared" si="131"/>
        <v>90-120</v>
      </c>
    </row>
    <row r="8408" spans="1:5" x14ac:dyDescent="0.25">
      <c r="A8408">
        <v>122102402</v>
      </c>
      <c r="B8408">
        <v>120</v>
      </c>
      <c r="C8408" t="s">
        <v>38</v>
      </c>
      <c r="E8408" t="str">
        <f t="shared" si="131"/>
        <v>90-120</v>
      </c>
    </row>
    <row r="8409" spans="1:5" x14ac:dyDescent="0.25">
      <c r="A8409">
        <v>122102646</v>
      </c>
      <c r="B8409">
        <v>142</v>
      </c>
      <c r="C8409" t="s">
        <v>40</v>
      </c>
      <c r="E8409" t="str">
        <f t="shared" si="131"/>
        <v>121-150</v>
      </c>
    </row>
    <row r="8410" spans="1:5" x14ac:dyDescent="0.25">
      <c r="A8410">
        <v>122105340</v>
      </c>
      <c r="B8410">
        <v>113</v>
      </c>
      <c r="C8410" t="s">
        <v>39</v>
      </c>
      <c r="E8410" t="str">
        <f t="shared" si="131"/>
        <v>90-120</v>
      </c>
    </row>
    <row r="8411" spans="1:5" x14ac:dyDescent="0.25">
      <c r="A8411">
        <v>122110404</v>
      </c>
      <c r="B8411">
        <v>122</v>
      </c>
      <c r="C8411" t="s">
        <v>39</v>
      </c>
      <c r="E8411" t="str">
        <f t="shared" si="131"/>
        <v>121-150</v>
      </c>
    </row>
    <row r="8412" spans="1:5" x14ac:dyDescent="0.25">
      <c r="A8412">
        <v>122112818</v>
      </c>
      <c r="B8412">
        <v>148</v>
      </c>
      <c r="C8412" t="s">
        <v>39</v>
      </c>
      <c r="E8412" t="str">
        <f t="shared" si="131"/>
        <v>121-150</v>
      </c>
    </row>
    <row r="8413" spans="1:5" x14ac:dyDescent="0.25">
      <c r="A8413">
        <v>122117682</v>
      </c>
      <c r="B8413">
        <v>149</v>
      </c>
      <c r="C8413" t="s">
        <v>38</v>
      </c>
      <c r="E8413" t="str">
        <f t="shared" si="131"/>
        <v>121-150</v>
      </c>
    </row>
    <row r="8414" spans="1:5" x14ac:dyDescent="0.25">
      <c r="A8414">
        <v>122118222</v>
      </c>
      <c r="B8414">
        <v>90</v>
      </c>
      <c r="C8414" t="s">
        <v>39</v>
      </c>
      <c r="D8414" s="32">
        <v>41849</v>
      </c>
      <c r="E8414" t="str">
        <f t="shared" si="131"/>
        <v>90-120</v>
      </c>
    </row>
    <row r="8415" spans="1:5" x14ac:dyDescent="0.25">
      <c r="A8415">
        <v>122121796</v>
      </c>
      <c r="B8415">
        <v>146</v>
      </c>
      <c r="C8415" t="s">
        <v>38</v>
      </c>
      <c r="E8415" t="str">
        <f t="shared" si="131"/>
        <v>121-150</v>
      </c>
    </row>
    <row r="8416" spans="1:5" x14ac:dyDescent="0.25">
      <c r="A8416">
        <v>122123660</v>
      </c>
      <c r="B8416">
        <v>120</v>
      </c>
      <c r="C8416" t="s">
        <v>40</v>
      </c>
      <c r="E8416" t="str">
        <f t="shared" si="131"/>
        <v>90-120</v>
      </c>
    </row>
    <row r="8417" spans="1:5" x14ac:dyDescent="0.25">
      <c r="A8417">
        <v>122125828</v>
      </c>
      <c r="B8417">
        <v>148</v>
      </c>
      <c r="C8417" t="s">
        <v>39</v>
      </c>
      <c r="E8417" t="str">
        <f t="shared" si="131"/>
        <v>121-150</v>
      </c>
    </row>
    <row r="8418" spans="1:5" x14ac:dyDescent="0.25">
      <c r="A8418">
        <v>122129214</v>
      </c>
      <c r="B8418">
        <v>141</v>
      </c>
      <c r="C8418" t="s">
        <v>40</v>
      </c>
      <c r="E8418" t="str">
        <f t="shared" si="131"/>
        <v>121-150</v>
      </c>
    </row>
    <row r="8419" spans="1:5" x14ac:dyDescent="0.25">
      <c r="A8419">
        <v>122131988</v>
      </c>
      <c r="B8419">
        <v>120</v>
      </c>
      <c r="C8419" t="s">
        <v>40</v>
      </c>
      <c r="E8419" t="str">
        <f t="shared" si="131"/>
        <v>90-120</v>
      </c>
    </row>
    <row r="8420" spans="1:5" x14ac:dyDescent="0.25">
      <c r="A8420">
        <v>122138454</v>
      </c>
      <c r="B8420">
        <v>150</v>
      </c>
      <c r="C8420" t="s">
        <v>38</v>
      </c>
      <c r="E8420" t="str">
        <f t="shared" si="131"/>
        <v>121-150</v>
      </c>
    </row>
    <row r="8421" spans="1:5" x14ac:dyDescent="0.25">
      <c r="A8421">
        <v>122139668</v>
      </c>
      <c r="B8421">
        <v>118</v>
      </c>
      <c r="C8421" t="s">
        <v>39</v>
      </c>
      <c r="E8421" t="str">
        <f t="shared" si="131"/>
        <v>90-120</v>
      </c>
    </row>
    <row r="8422" spans="1:5" x14ac:dyDescent="0.25">
      <c r="A8422">
        <v>122142626</v>
      </c>
      <c r="B8422">
        <v>121</v>
      </c>
      <c r="C8422" t="s">
        <v>39</v>
      </c>
      <c r="E8422" t="str">
        <f t="shared" si="131"/>
        <v>121-150</v>
      </c>
    </row>
    <row r="8423" spans="1:5" x14ac:dyDescent="0.25">
      <c r="A8423">
        <v>122143654</v>
      </c>
      <c r="B8423">
        <v>113</v>
      </c>
      <c r="C8423" t="s">
        <v>40</v>
      </c>
      <c r="E8423" t="str">
        <f t="shared" si="131"/>
        <v>90-120</v>
      </c>
    </row>
    <row r="8424" spans="1:5" x14ac:dyDescent="0.25">
      <c r="A8424">
        <v>122146384</v>
      </c>
      <c r="B8424">
        <v>150</v>
      </c>
      <c r="C8424" t="s">
        <v>38</v>
      </c>
      <c r="E8424" t="str">
        <f t="shared" si="131"/>
        <v>121-150</v>
      </c>
    </row>
    <row r="8425" spans="1:5" x14ac:dyDescent="0.25">
      <c r="A8425">
        <v>122146554</v>
      </c>
      <c r="B8425">
        <v>143</v>
      </c>
      <c r="C8425" t="s">
        <v>38</v>
      </c>
      <c r="D8425" s="32">
        <v>41841</v>
      </c>
      <c r="E8425" t="str">
        <f t="shared" si="131"/>
        <v>121-150</v>
      </c>
    </row>
    <row r="8426" spans="1:5" x14ac:dyDescent="0.25">
      <c r="A8426">
        <v>122153926</v>
      </c>
      <c r="B8426">
        <v>143</v>
      </c>
      <c r="C8426" t="s">
        <v>39</v>
      </c>
      <c r="E8426" t="str">
        <f t="shared" si="131"/>
        <v>121-150</v>
      </c>
    </row>
    <row r="8427" spans="1:5" x14ac:dyDescent="0.25">
      <c r="A8427">
        <v>122155262</v>
      </c>
      <c r="B8427">
        <v>120</v>
      </c>
      <c r="C8427" t="s">
        <v>38</v>
      </c>
      <c r="E8427" t="str">
        <f t="shared" si="131"/>
        <v>90-120</v>
      </c>
    </row>
    <row r="8428" spans="1:5" x14ac:dyDescent="0.25">
      <c r="A8428">
        <v>122157764</v>
      </c>
      <c r="B8428">
        <v>118</v>
      </c>
      <c r="C8428" t="s">
        <v>39</v>
      </c>
      <c r="E8428" t="str">
        <f t="shared" si="131"/>
        <v>90-120</v>
      </c>
    </row>
    <row r="8429" spans="1:5" x14ac:dyDescent="0.25">
      <c r="A8429">
        <v>122164556</v>
      </c>
      <c r="B8429">
        <v>141</v>
      </c>
      <c r="C8429" t="s">
        <v>39</v>
      </c>
      <c r="E8429" t="str">
        <f t="shared" si="131"/>
        <v>121-150</v>
      </c>
    </row>
    <row r="8430" spans="1:5" x14ac:dyDescent="0.25">
      <c r="A8430">
        <v>122165740</v>
      </c>
      <c r="B8430">
        <v>113</v>
      </c>
      <c r="C8430" t="s">
        <v>39</v>
      </c>
      <c r="E8430" t="str">
        <f t="shared" si="131"/>
        <v>90-120</v>
      </c>
    </row>
    <row r="8431" spans="1:5" x14ac:dyDescent="0.25">
      <c r="A8431">
        <v>122167244</v>
      </c>
      <c r="B8431">
        <v>150</v>
      </c>
      <c r="C8431" t="s">
        <v>38</v>
      </c>
      <c r="E8431" t="str">
        <f t="shared" si="131"/>
        <v>121-150</v>
      </c>
    </row>
    <row r="8432" spans="1:5" x14ac:dyDescent="0.25">
      <c r="A8432">
        <v>122174036</v>
      </c>
      <c r="B8432">
        <v>120</v>
      </c>
      <c r="C8432" t="s">
        <v>39</v>
      </c>
      <c r="E8432" t="str">
        <f t="shared" si="131"/>
        <v>90-120</v>
      </c>
    </row>
    <row r="8433" spans="1:5" x14ac:dyDescent="0.25">
      <c r="A8433">
        <v>122175756</v>
      </c>
      <c r="B8433">
        <v>149</v>
      </c>
      <c r="C8433" t="s">
        <v>39</v>
      </c>
      <c r="E8433" t="str">
        <f t="shared" si="131"/>
        <v>121-150</v>
      </c>
    </row>
    <row r="8434" spans="1:5" x14ac:dyDescent="0.25">
      <c r="A8434">
        <v>122187476</v>
      </c>
      <c r="B8434">
        <v>118</v>
      </c>
      <c r="C8434" t="s">
        <v>39</v>
      </c>
      <c r="E8434" t="str">
        <f t="shared" si="131"/>
        <v>90-120</v>
      </c>
    </row>
    <row r="8435" spans="1:5" x14ac:dyDescent="0.25">
      <c r="A8435">
        <v>122197842</v>
      </c>
      <c r="B8435">
        <v>92</v>
      </c>
      <c r="C8435" t="s">
        <v>39</v>
      </c>
      <c r="E8435" t="str">
        <f t="shared" si="131"/>
        <v>90-120</v>
      </c>
    </row>
    <row r="8436" spans="1:5" x14ac:dyDescent="0.25">
      <c r="A8436">
        <v>122201762</v>
      </c>
      <c r="B8436">
        <v>122</v>
      </c>
      <c r="C8436" t="s">
        <v>40</v>
      </c>
      <c r="E8436" t="str">
        <f t="shared" si="131"/>
        <v>121-150</v>
      </c>
    </row>
    <row r="8437" spans="1:5" x14ac:dyDescent="0.25">
      <c r="A8437">
        <v>122204224</v>
      </c>
      <c r="B8437">
        <v>150</v>
      </c>
      <c r="C8437" t="s">
        <v>39</v>
      </c>
      <c r="E8437" t="str">
        <f t="shared" si="131"/>
        <v>121-150</v>
      </c>
    </row>
    <row r="8438" spans="1:5" x14ac:dyDescent="0.25">
      <c r="A8438">
        <v>122204858</v>
      </c>
      <c r="B8438">
        <v>134</v>
      </c>
      <c r="C8438" t="s">
        <v>39</v>
      </c>
      <c r="E8438" t="str">
        <f t="shared" si="131"/>
        <v>121-150</v>
      </c>
    </row>
    <row r="8439" spans="1:5" x14ac:dyDescent="0.25">
      <c r="A8439">
        <v>122206574</v>
      </c>
      <c r="B8439">
        <v>136</v>
      </c>
      <c r="C8439" t="s">
        <v>39</v>
      </c>
      <c r="E8439" t="str">
        <f t="shared" si="131"/>
        <v>121-150</v>
      </c>
    </row>
    <row r="8440" spans="1:5" x14ac:dyDescent="0.25">
      <c r="A8440">
        <v>122207354</v>
      </c>
      <c r="B8440">
        <v>143</v>
      </c>
      <c r="C8440" t="s">
        <v>38</v>
      </c>
      <c r="E8440" t="str">
        <f t="shared" si="131"/>
        <v>121-150</v>
      </c>
    </row>
    <row r="8441" spans="1:5" x14ac:dyDescent="0.25">
      <c r="A8441">
        <v>122207414</v>
      </c>
      <c r="B8441">
        <v>118</v>
      </c>
      <c r="C8441" t="s">
        <v>38</v>
      </c>
      <c r="E8441" t="str">
        <f t="shared" si="131"/>
        <v>90-120</v>
      </c>
    </row>
    <row r="8442" spans="1:5" x14ac:dyDescent="0.25">
      <c r="A8442">
        <v>122207966</v>
      </c>
      <c r="B8442">
        <v>118</v>
      </c>
      <c r="C8442" t="s">
        <v>39</v>
      </c>
      <c r="D8442" s="32">
        <v>41866</v>
      </c>
      <c r="E8442" t="str">
        <f t="shared" si="131"/>
        <v>90-120</v>
      </c>
    </row>
    <row r="8443" spans="1:5" x14ac:dyDescent="0.25">
      <c r="A8443">
        <v>122209692</v>
      </c>
      <c r="B8443">
        <v>150</v>
      </c>
      <c r="C8443" t="s">
        <v>38</v>
      </c>
      <c r="D8443" s="32">
        <v>41844</v>
      </c>
      <c r="E8443" t="str">
        <f t="shared" si="131"/>
        <v>121-150</v>
      </c>
    </row>
    <row r="8444" spans="1:5" x14ac:dyDescent="0.25">
      <c r="A8444">
        <v>122212988</v>
      </c>
      <c r="B8444">
        <v>113</v>
      </c>
      <c r="C8444" t="s">
        <v>38</v>
      </c>
      <c r="E8444" t="str">
        <f t="shared" si="131"/>
        <v>90-120</v>
      </c>
    </row>
    <row r="8445" spans="1:5" x14ac:dyDescent="0.25">
      <c r="A8445">
        <v>122213318</v>
      </c>
      <c r="B8445">
        <v>148</v>
      </c>
      <c r="C8445" t="s">
        <v>39</v>
      </c>
      <c r="E8445" t="str">
        <f t="shared" si="131"/>
        <v>121-150</v>
      </c>
    </row>
    <row r="8446" spans="1:5" x14ac:dyDescent="0.25">
      <c r="A8446">
        <v>122213924</v>
      </c>
      <c r="B8446">
        <v>146</v>
      </c>
      <c r="C8446" t="s">
        <v>38</v>
      </c>
      <c r="E8446" t="str">
        <f t="shared" si="131"/>
        <v>121-150</v>
      </c>
    </row>
    <row r="8447" spans="1:5" x14ac:dyDescent="0.25">
      <c r="A8447">
        <v>122215604</v>
      </c>
      <c r="B8447">
        <v>149</v>
      </c>
      <c r="C8447" t="s">
        <v>39</v>
      </c>
      <c r="E8447" t="str">
        <f t="shared" si="131"/>
        <v>121-150</v>
      </c>
    </row>
    <row r="8448" spans="1:5" x14ac:dyDescent="0.25">
      <c r="A8448">
        <v>122215754</v>
      </c>
      <c r="B8448">
        <v>143</v>
      </c>
      <c r="C8448" t="s">
        <v>38</v>
      </c>
      <c r="E8448" t="str">
        <f t="shared" si="131"/>
        <v>121-150</v>
      </c>
    </row>
    <row r="8449" spans="1:5" x14ac:dyDescent="0.25">
      <c r="A8449">
        <v>122216336</v>
      </c>
      <c r="B8449">
        <v>120</v>
      </c>
      <c r="C8449" t="s">
        <v>40</v>
      </c>
      <c r="E8449" t="str">
        <f t="shared" si="131"/>
        <v>90-120</v>
      </c>
    </row>
    <row r="8450" spans="1:5" x14ac:dyDescent="0.25">
      <c r="A8450">
        <v>122222274</v>
      </c>
      <c r="B8450">
        <v>136</v>
      </c>
      <c r="C8450" t="s">
        <v>39</v>
      </c>
      <c r="E8450" t="str">
        <f t="shared" si="131"/>
        <v>121-150</v>
      </c>
    </row>
    <row r="8451" spans="1:5" x14ac:dyDescent="0.25">
      <c r="A8451">
        <v>122225408</v>
      </c>
      <c r="B8451">
        <v>91</v>
      </c>
      <c r="C8451" t="s">
        <v>39</v>
      </c>
      <c r="E8451" t="str">
        <f t="shared" ref="E8451:E8514" si="132">IF(B8451&lt;=120,"90-120","121-150")</f>
        <v>90-120</v>
      </c>
    </row>
    <row r="8452" spans="1:5" x14ac:dyDescent="0.25">
      <c r="A8452">
        <v>122228848</v>
      </c>
      <c r="B8452">
        <v>118</v>
      </c>
      <c r="C8452" t="s">
        <v>40</v>
      </c>
      <c r="E8452" t="str">
        <f t="shared" si="132"/>
        <v>90-120</v>
      </c>
    </row>
    <row r="8453" spans="1:5" x14ac:dyDescent="0.25">
      <c r="A8453">
        <v>122231426</v>
      </c>
      <c r="B8453">
        <v>136</v>
      </c>
      <c r="C8453" t="s">
        <v>38</v>
      </c>
      <c r="E8453" t="str">
        <f t="shared" si="132"/>
        <v>121-150</v>
      </c>
    </row>
    <row r="8454" spans="1:5" x14ac:dyDescent="0.25">
      <c r="A8454">
        <v>122233336</v>
      </c>
      <c r="B8454">
        <v>149</v>
      </c>
      <c r="C8454" t="s">
        <v>38</v>
      </c>
      <c r="E8454" t="str">
        <f t="shared" si="132"/>
        <v>121-150</v>
      </c>
    </row>
    <row r="8455" spans="1:5" x14ac:dyDescent="0.25">
      <c r="A8455">
        <v>122235976</v>
      </c>
      <c r="B8455">
        <v>136</v>
      </c>
      <c r="C8455" t="s">
        <v>39</v>
      </c>
      <c r="E8455" t="str">
        <f t="shared" si="132"/>
        <v>121-150</v>
      </c>
    </row>
    <row r="8456" spans="1:5" x14ac:dyDescent="0.25">
      <c r="A8456">
        <v>122236556</v>
      </c>
      <c r="B8456">
        <v>150</v>
      </c>
      <c r="C8456" t="s">
        <v>39</v>
      </c>
      <c r="E8456" t="str">
        <f t="shared" si="132"/>
        <v>121-150</v>
      </c>
    </row>
    <row r="8457" spans="1:5" x14ac:dyDescent="0.25">
      <c r="A8457">
        <v>122244594</v>
      </c>
      <c r="B8457">
        <v>133</v>
      </c>
      <c r="C8457" t="s">
        <v>40</v>
      </c>
      <c r="E8457" t="str">
        <f t="shared" si="132"/>
        <v>121-150</v>
      </c>
    </row>
    <row r="8458" spans="1:5" x14ac:dyDescent="0.25">
      <c r="A8458">
        <v>122250734</v>
      </c>
      <c r="B8458">
        <v>91</v>
      </c>
      <c r="C8458" t="s">
        <v>38</v>
      </c>
      <c r="E8458" t="str">
        <f t="shared" si="132"/>
        <v>90-120</v>
      </c>
    </row>
    <row r="8459" spans="1:5" x14ac:dyDescent="0.25">
      <c r="A8459">
        <v>122253164</v>
      </c>
      <c r="B8459">
        <v>103</v>
      </c>
      <c r="C8459" t="s">
        <v>39</v>
      </c>
      <c r="E8459" t="str">
        <f t="shared" si="132"/>
        <v>90-120</v>
      </c>
    </row>
    <row r="8460" spans="1:5" x14ac:dyDescent="0.25">
      <c r="A8460">
        <v>122253962</v>
      </c>
      <c r="B8460">
        <v>119</v>
      </c>
      <c r="C8460" t="s">
        <v>40</v>
      </c>
      <c r="E8460" t="str">
        <f t="shared" si="132"/>
        <v>90-120</v>
      </c>
    </row>
    <row r="8461" spans="1:5" x14ac:dyDescent="0.25">
      <c r="A8461">
        <v>122260630</v>
      </c>
      <c r="B8461">
        <v>106</v>
      </c>
      <c r="C8461" t="s">
        <v>40</v>
      </c>
      <c r="E8461" t="str">
        <f t="shared" si="132"/>
        <v>90-120</v>
      </c>
    </row>
    <row r="8462" spans="1:5" x14ac:dyDescent="0.25">
      <c r="A8462">
        <v>122262454</v>
      </c>
      <c r="B8462">
        <v>120</v>
      </c>
      <c r="C8462" t="s">
        <v>38</v>
      </c>
      <c r="E8462" t="str">
        <f t="shared" si="132"/>
        <v>90-120</v>
      </c>
    </row>
    <row r="8463" spans="1:5" x14ac:dyDescent="0.25">
      <c r="A8463">
        <v>122262458</v>
      </c>
      <c r="B8463">
        <v>150</v>
      </c>
      <c r="C8463" t="s">
        <v>38</v>
      </c>
      <c r="E8463" t="str">
        <f t="shared" si="132"/>
        <v>121-150</v>
      </c>
    </row>
    <row r="8464" spans="1:5" x14ac:dyDescent="0.25">
      <c r="A8464">
        <v>122262672</v>
      </c>
      <c r="B8464">
        <v>106</v>
      </c>
      <c r="C8464" t="s">
        <v>38</v>
      </c>
      <c r="D8464" s="32">
        <v>41841</v>
      </c>
      <c r="E8464" t="str">
        <f t="shared" si="132"/>
        <v>90-120</v>
      </c>
    </row>
    <row r="8465" spans="1:5" x14ac:dyDescent="0.25">
      <c r="A8465">
        <v>122264614</v>
      </c>
      <c r="B8465">
        <v>133</v>
      </c>
      <c r="C8465" t="s">
        <v>40</v>
      </c>
      <c r="E8465" t="str">
        <f t="shared" si="132"/>
        <v>121-150</v>
      </c>
    </row>
    <row r="8466" spans="1:5" x14ac:dyDescent="0.25">
      <c r="A8466">
        <v>122271152</v>
      </c>
      <c r="B8466">
        <v>150</v>
      </c>
      <c r="C8466" t="s">
        <v>39</v>
      </c>
      <c r="E8466" t="str">
        <f t="shared" si="132"/>
        <v>121-150</v>
      </c>
    </row>
    <row r="8467" spans="1:5" x14ac:dyDescent="0.25">
      <c r="A8467">
        <v>122271804</v>
      </c>
      <c r="B8467">
        <v>150</v>
      </c>
      <c r="C8467" t="s">
        <v>38</v>
      </c>
      <c r="E8467" t="str">
        <f t="shared" si="132"/>
        <v>121-150</v>
      </c>
    </row>
    <row r="8468" spans="1:5" x14ac:dyDescent="0.25">
      <c r="A8468">
        <v>122271874</v>
      </c>
      <c r="B8468">
        <v>143</v>
      </c>
      <c r="C8468" t="s">
        <v>39</v>
      </c>
      <c r="E8468" t="str">
        <f t="shared" si="132"/>
        <v>121-150</v>
      </c>
    </row>
    <row r="8469" spans="1:5" x14ac:dyDescent="0.25">
      <c r="A8469">
        <v>122272222</v>
      </c>
      <c r="B8469">
        <v>150</v>
      </c>
      <c r="C8469" t="s">
        <v>40</v>
      </c>
      <c r="E8469" t="str">
        <f t="shared" si="132"/>
        <v>121-150</v>
      </c>
    </row>
    <row r="8470" spans="1:5" x14ac:dyDescent="0.25">
      <c r="A8470">
        <v>122274370</v>
      </c>
      <c r="B8470">
        <v>90</v>
      </c>
      <c r="C8470" t="s">
        <v>40</v>
      </c>
      <c r="D8470" s="32">
        <v>41842</v>
      </c>
      <c r="E8470" t="str">
        <f t="shared" si="132"/>
        <v>90-120</v>
      </c>
    </row>
    <row r="8471" spans="1:5" x14ac:dyDescent="0.25">
      <c r="A8471">
        <v>122278772</v>
      </c>
      <c r="B8471">
        <v>149</v>
      </c>
      <c r="C8471" t="s">
        <v>38</v>
      </c>
      <c r="E8471" t="str">
        <f t="shared" si="132"/>
        <v>121-150</v>
      </c>
    </row>
    <row r="8472" spans="1:5" x14ac:dyDescent="0.25">
      <c r="A8472">
        <v>122286250</v>
      </c>
      <c r="B8472">
        <v>150</v>
      </c>
      <c r="C8472" t="s">
        <v>38</v>
      </c>
      <c r="E8472" t="str">
        <f t="shared" si="132"/>
        <v>121-150</v>
      </c>
    </row>
    <row r="8473" spans="1:5" x14ac:dyDescent="0.25">
      <c r="A8473">
        <v>122289560</v>
      </c>
      <c r="B8473">
        <v>133</v>
      </c>
      <c r="C8473" t="s">
        <v>38</v>
      </c>
      <c r="E8473" t="str">
        <f t="shared" si="132"/>
        <v>121-150</v>
      </c>
    </row>
    <row r="8474" spans="1:5" x14ac:dyDescent="0.25">
      <c r="A8474">
        <v>122297116</v>
      </c>
      <c r="B8474">
        <v>119</v>
      </c>
      <c r="C8474" t="s">
        <v>39</v>
      </c>
      <c r="E8474" t="str">
        <f t="shared" si="132"/>
        <v>90-120</v>
      </c>
    </row>
    <row r="8475" spans="1:5" x14ac:dyDescent="0.25">
      <c r="A8475">
        <v>122298290</v>
      </c>
      <c r="B8475">
        <v>148</v>
      </c>
      <c r="C8475" t="s">
        <v>39</v>
      </c>
      <c r="E8475" t="str">
        <f t="shared" si="132"/>
        <v>121-150</v>
      </c>
    </row>
    <row r="8476" spans="1:5" x14ac:dyDescent="0.25">
      <c r="A8476">
        <v>122300398</v>
      </c>
      <c r="B8476">
        <v>133</v>
      </c>
      <c r="C8476" t="s">
        <v>40</v>
      </c>
      <c r="E8476" t="str">
        <f t="shared" si="132"/>
        <v>121-150</v>
      </c>
    </row>
    <row r="8477" spans="1:5" x14ac:dyDescent="0.25">
      <c r="A8477">
        <v>122301766</v>
      </c>
      <c r="B8477">
        <v>118</v>
      </c>
      <c r="C8477" t="s">
        <v>40</v>
      </c>
      <c r="E8477" t="str">
        <f t="shared" si="132"/>
        <v>90-120</v>
      </c>
    </row>
    <row r="8478" spans="1:5" x14ac:dyDescent="0.25">
      <c r="A8478">
        <v>122314306</v>
      </c>
      <c r="B8478">
        <v>120</v>
      </c>
      <c r="C8478" t="s">
        <v>38</v>
      </c>
      <c r="E8478" t="str">
        <f t="shared" si="132"/>
        <v>90-120</v>
      </c>
    </row>
    <row r="8479" spans="1:5" x14ac:dyDescent="0.25">
      <c r="A8479">
        <v>122315432</v>
      </c>
      <c r="B8479">
        <v>136</v>
      </c>
      <c r="C8479" t="s">
        <v>38</v>
      </c>
      <c r="E8479" t="str">
        <f t="shared" si="132"/>
        <v>121-150</v>
      </c>
    </row>
    <row r="8480" spans="1:5" x14ac:dyDescent="0.25">
      <c r="A8480">
        <v>122317350</v>
      </c>
      <c r="B8480">
        <v>149</v>
      </c>
      <c r="C8480" t="s">
        <v>39</v>
      </c>
      <c r="E8480" t="str">
        <f t="shared" si="132"/>
        <v>121-150</v>
      </c>
    </row>
    <row r="8481" spans="1:5" x14ac:dyDescent="0.25">
      <c r="A8481">
        <v>122318372</v>
      </c>
      <c r="B8481">
        <v>127</v>
      </c>
      <c r="C8481" t="s">
        <v>39</v>
      </c>
      <c r="E8481" t="str">
        <f t="shared" si="132"/>
        <v>121-150</v>
      </c>
    </row>
    <row r="8482" spans="1:5" x14ac:dyDescent="0.25">
      <c r="A8482">
        <v>122318704</v>
      </c>
      <c r="B8482">
        <v>97</v>
      </c>
      <c r="C8482" t="s">
        <v>40</v>
      </c>
      <c r="E8482" t="str">
        <f t="shared" si="132"/>
        <v>90-120</v>
      </c>
    </row>
    <row r="8483" spans="1:5" x14ac:dyDescent="0.25">
      <c r="A8483">
        <v>122322620</v>
      </c>
      <c r="B8483">
        <v>97</v>
      </c>
      <c r="C8483" t="s">
        <v>39</v>
      </c>
      <c r="E8483" t="str">
        <f t="shared" si="132"/>
        <v>90-120</v>
      </c>
    </row>
    <row r="8484" spans="1:5" x14ac:dyDescent="0.25">
      <c r="A8484">
        <v>122334654</v>
      </c>
      <c r="B8484">
        <v>127</v>
      </c>
      <c r="C8484" t="s">
        <v>39</v>
      </c>
      <c r="E8484" t="str">
        <f t="shared" si="132"/>
        <v>121-150</v>
      </c>
    </row>
    <row r="8485" spans="1:5" x14ac:dyDescent="0.25">
      <c r="A8485">
        <v>122335886</v>
      </c>
      <c r="B8485">
        <v>141</v>
      </c>
      <c r="C8485" t="s">
        <v>39</v>
      </c>
      <c r="E8485" t="str">
        <f t="shared" si="132"/>
        <v>121-150</v>
      </c>
    </row>
    <row r="8486" spans="1:5" x14ac:dyDescent="0.25">
      <c r="A8486">
        <v>122339960</v>
      </c>
      <c r="B8486">
        <v>148</v>
      </c>
      <c r="C8486" t="s">
        <v>40</v>
      </c>
      <c r="E8486" t="str">
        <f t="shared" si="132"/>
        <v>121-150</v>
      </c>
    </row>
    <row r="8487" spans="1:5" x14ac:dyDescent="0.25">
      <c r="A8487">
        <v>122342166</v>
      </c>
      <c r="B8487">
        <v>141</v>
      </c>
      <c r="C8487" t="s">
        <v>39</v>
      </c>
      <c r="D8487" s="32">
        <v>41843</v>
      </c>
      <c r="E8487" t="str">
        <f t="shared" si="132"/>
        <v>121-150</v>
      </c>
    </row>
    <row r="8488" spans="1:5" x14ac:dyDescent="0.25">
      <c r="A8488">
        <v>122342166</v>
      </c>
      <c r="B8488">
        <v>141</v>
      </c>
      <c r="C8488" t="s">
        <v>39</v>
      </c>
      <c r="D8488" s="32">
        <v>41852</v>
      </c>
      <c r="E8488" t="str">
        <f t="shared" si="132"/>
        <v>121-150</v>
      </c>
    </row>
    <row r="8489" spans="1:5" x14ac:dyDescent="0.25">
      <c r="A8489">
        <v>122343198</v>
      </c>
      <c r="B8489">
        <v>117</v>
      </c>
      <c r="C8489" t="s">
        <v>39</v>
      </c>
      <c r="E8489" t="str">
        <f t="shared" si="132"/>
        <v>90-120</v>
      </c>
    </row>
    <row r="8490" spans="1:5" x14ac:dyDescent="0.25">
      <c r="A8490">
        <v>122348684</v>
      </c>
      <c r="B8490">
        <v>141</v>
      </c>
      <c r="C8490" t="s">
        <v>38</v>
      </c>
      <c r="E8490" t="str">
        <f t="shared" si="132"/>
        <v>121-150</v>
      </c>
    </row>
    <row r="8491" spans="1:5" x14ac:dyDescent="0.25">
      <c r="A8491">
        <v>122348810</v>
      </c>
      <c r="B8491">
        <v>136</v>
      </c>
      <c r="C8491" t="s">
        <v>38</v>
      </c>
      <c r="E8491" t="str">
        <f t="shared" si="132"/>
        <v>121-150</v>
      </c>
    </row>
    <row r="8492" spans="1:5" x14ac:dyDescent="0.25">
      <c r="A8492">
        <v>122353772</v>
      </c>
      <c r="B8492">
        <v>106</v>
      </c>
      <c r="C8492" t="s">
        <v>38</v>
      </c>
      <c r="E8492" t="str">
        <f t="shared" si="132"/>
        <v>90-120</v>
      </c>
    </row>
    <row r="8493" spans="1:5" x14ac:dyDescent="0.25">
      <c r="A8493">
        <v>122353814</v>
      </c>
      <c r="B8493">
        <v>106</v>
      </c>
      <c r="C8493" t="s">
        <v>39</v>
      </c>
      <c r="E8493" t="str">
        <f t="shared" si="132"/>
        <v>90-120</v>
      </c>
    </row>
    <row r="8494" spans="1:5" x14ac:dyDescent="0.25">
      <c r="A8494">
        <v>122360566</v>
      </c>
      <c r="B8494">
        <v>111</v>
      </c>
      <c r="C8494" t="s">
        <v>40</v>
      </c>
      <c r="E8494" t="str">
        <f t="shared" si="132"/>
        <v>90-120</v>
      </c>
    </row>
    <row r="8495" spans="1:5" x14ac:dyDescent="0.25">
      <c r="A8495">
        <v>122363800</v>
      </c>
      <c r="B8495">
        <v>126</v>
      </c>
      <c r="C8495" t="s">
        <v>39</v>
      </c>
      <c r="E8495" t="str">
        <f t="shared" si="132"/>
        <v>121-150</v>
      </c>
    </row>
    <row r="8496" spans="1:5" x14ac:dyDescent="0.25">
      <c r="A8496">
        <v>122377582</v>
      </c>
      <c r="B8496">
        <v>141</v>
      </c>
      <c r="C8496" t="s">
        <v>38</v>
      </c>
      <c r="E8496" t="str">
        <f t="shared" si="132"/>
        <v>121-150</v>
      </c>
    </row>
    <row r="8497" spans="1:5" x14ac:dyDescent="0.25">
      <c r="A8497">
        <v>122383652</v>
      </c>
      <c r="B8497">
        <v>141</v>
      </c>
      <c r="C8497" t="s">
        <v>38</v>
      </c>
      <c r="D8497" s="32">
        <v>41842</v>
      </c>
      <c r="E8497" t="str">
        <f t="shared" si="132"/>
        <v>121-150</v>
      </c>
    </row>
    <row r="8498" spans="1:5" x14ac:dyDescent="0.25">
      <c r="A8498">
        <v>122383652</v>
      </c>
      <c r="B8498">
        <v>141</v>
      </c>
      <c r="C8498" t="s">
        <v>38</v>
      </c>
      <c r="D8498" s="32">
        <v>41842</v>
      </c>
      <c r="E8498" t="str">
        <f t="shared" si="132"/>
        <v>121-150</v>
      </c>
    </row>
    <row r="8499" spans="1:5" x14ac:dyDescent="0.25">
      <c r="A8499">
        <v>122386092</v>
      </c>
      <c r="B8499">
        <v>92</v>
      </c>
      <c r="C8499" t="s">
        <v>38</v>
      </c>
      <c r="E8499" t="str">
        <f t="shared" si="132"/>
        <v>90-120</v>
      </c>
    </row>
    <row r="8500" spans="1:5" x14ac:dyDescent="0.25">
      <c r="A8500">
        <v>122390618</v>
      </c>
      <c r="B8500">
        <v>136</v>
      </c>
      <c r="C8500" t="s">
        <v>39</v>
      </c>
      <c r="E8500" t="str">
        <f t="shared" si="132"/>
        <v>121-150</v>
      </c>
    </row>
    <row r="8501" spans="1:5" x14ac:dyDescent="0.25">
      <c r="A8501">
        <v>122390890</v>
      </c>
      <c r="B8501">
        <v>136</v>
      </c>
      <c r="C8501" t="s">
        <v>39</v>
      </c>
      <c r="E8501" t="str">
        <f t="shared" si="132"/>
        <v>121-150</v>
      </c>
    </row>
    <row r="8502" spans="1:5" x14ac:dyDescent="0.25">
      <c r="A8502">
        <v>122396850</v>
      </c>
      <c r="B8502">
        <v>106</v>
      </c>
      <c r="C8502" t="s">
        <v>38</v>
      </c>
      <c r="E8502" t="str">
        <f t="shared" si="132"/>
        <v>90-120</v>
      </c>
    </row>
    <row r="8503" spans="1:5" x14ac:dyDescent="0.25">
      <c r="A8503">
        <v>122431812</v>
      </c>
      <c r="B8503">
        <v>91</v>
      </c>
      <c r="C8503" t="s">
        <v>38</v>
      </c>
      <c r="E8503" t="str">
        <f t="shared" si="132"/>
        <v>90-120</v>
      </c>
    </row>
    <row r="8504" spans="1:5" x14ac:dyDescent="0.25">
      <c r="A8504">
        <v>122434496</v>
      </c>
      <c r="B8504">
        <v>141</v>
      </c>
      <c r="C8504" t="s">
        <v>39</v>
      </c>
      <c r="E8504" t="str">
        <f t="shared" si="132"/>
        <v>121-150</v>
      </c>
    </row>
    <row r="8505" spans="1:5" x14ac:dyDescent="0.25">
      <c r="A8505">
        <v>122436984</v>
      </c>
      <c r="B8505">
        <v>111</v>
      </c>
      <c r="C8505" t="s">
        <v>38</v>
      </c>
      <c r="E8505" t="str">
        <f t="shared" si="132"/>
        <v>90-120</v>
      </c>
    </row>
    <row r="8506" spans="1:5" x14ac:dyDescent="0.25">
      <c r="A8506">
        <v>122438454</v>
      </c>
      <c r="B8506">
        <v>92</v>
      </c>
      <c r="C8506" t="s">
        <v>39</v>
      </c>
      <c r="E8506" t="str">
        <f t="shared" si="132"/>
        <v>90-120</v>
      </c>
    </row>
    <row r="8507" spans="1:5" x14ac:dyDescent="0.25">
      <c r="A8507">
        <v>122442536</v>
      </c>
      <c r="B8507">
        <v>122</v>
      </c>
      <c r="C8507" t="s">
        <v>39</v>
      </c>
      <c r="E8507" t="str">
        <f t="shared" si="132"/>
        <v>121-150</v>
      </c>
    </row>
    <row r="8508" spans="1:5" x14ac:dyDescent="0.25">
      <c r="A8508">
        <v>122443448</v>
      </c>
      <c r="B8508">
        <v>97</v>
      </c>
      <c r="C8508" t="s">
        <v>38</v>
      </c>
      <c r="E8508" t="str">
        <f t="shared" si="132"/>
        <v>90-120</v>
      </c>
    </row>
    <row r="8509" spans="1:5" x14ac:dyDescent="0.25">
      <c r="A8509">
        <v>122443996</v>
      </c>
      <c r="B8509">
        <v>120</v>
      </c>
      <c r="C8509" t="s">
        <v>38</v>
      </c>
      <c r="E8509" t="str">
        <f t="shared" si="132"/>
        <v>90-120</v>
      </c>
    </row>
    <row r="8510" spans="1:5" x14ac:dyDescent="0.25">
      <c r="A8510">
        <v>122444378</v>
      </c>
      <c r="B8510">
        <v>90</v>
      </c>
      <c r="C8510" t="s">
        <v>39</v>
      </c>
      <c r="E8510" t="str">
        <f t="shared" si="132"/>
        <v>90-120</v>
      </c>
    </row>
    <row r="8511" spans="1:5" x14ac:dyDescent="0.25">
      <c r="A8511">
        <v>122451246</v>
      </c>
      <c r="B8511">
        <v>111</v>
      </c>
      <c r="C8511" t="s">
        <v>39</v>
      </c>
      <c r="E8511" t="str">
        <f t="shared" si="132"/>
        <v>90-120</v>
      </c>
    </row>
    <row r="8512" spans="1:5" x14ac:dyDescent="0.25">
      <c r="A8512">
        <v>122453742</v>
      </c>
      <c r="B8512">
        <v>96</v>
      </c>
      <c r="C8512" t="s">
        <v>38</v>
      </c>
      <c r="E8512" t="str">
        <f t="shared" si="132"/>
        <v>90-120</v>
      </c>
    </row>
    <row r="8513" spans="1:5" x14ac:dyDescent="0.25">
      <c r="A8513">
        <v>122457300</v>
      </c>
      <c r="B8513">
        <v>127</v>
      </c>
      <c r="C8513" t="s">
        <v>40</v>
      </c>
      <c r="E8513" t="str">
        <f t="shared" si="132"/>
        <v>121-150</v>
      </c>
    </row>
    <row r="8514" spans="1:5" x14ac:dyDescent="0.25">
      <c r="A8514">
        <v>122458678</v>
      </c>
      <c r="B8514">
        <v>106</v>
      </c>
      <c r="C8514" t="s">
        <v>38</v>
      </c>
      <c r="E8514" t="str">
        <f t="shared" si="132"/>
        <v>90-120</v>
      </c>
    </row>
    <row r="8515" spans="1:5" x14ac:dyDescent="0.25">
      <c r="A8515">
        <v>122459122</v>
      </c>
      <c r="B8515">
        <v>111</v>
      </c>
      <c r="C8515" t="s">
        <v>38</v>
      </c>
      <c r="E8515" t="str">
        <f t="shared" ref="E8515:E8578" si="133">IF(B8515&lt;=120,"90-120","121-150")</f>
        <v>90-120</v>
      </c>
    </row>
    <row r="8516" spans="1:5" x14ac:dyDescent="0.25">
      <c r="A8516">
        <v>122462380</v>
      </c>
      <c r="B8516">
        <v>126</v>
      </c>
      <c r="C8516" t="s">
        <v>39</v>
      </c>
      <c r="D8516" s="32">
        <v>41850</v>
      </c>
      <c r="E8516" t="str">
        <f t="shared" si="133"/>
        <v>121-150</v>
      </c>
    </row>
    <row r="8517" spans="1:5" x14ac:dyDescent="0.25">
      <c r="A8517">
        <v>122472282</v>
      </c>
      <c r="B8517">
        <v>111</v>
      </c>
      <c r="C8517" t="s">
        <v>38</v>
      </c>
      <c r="E8517" t="str">
        <f t="shared" si="133"/>
        <v>90-120</v>
      </c>
    </row>
    <row r="8518" spans="1:5" x14ac:dyDescent="0.25">
      <c r="A8518">
        <v>122473268</v>
      </c>
      <c r="B8518">
        <v>97</v>
      </c>
      <c r="C8518" t="s">
        <v>39</v>
      </c>
      <c r="E8518" t="str">
        <f t="shared" si="133"/>
        <v>90-120</v>
      </c>
    </row>
    <row r="8519" spans="1:5" x14ac:dyDescent="0.25">
      <c r="A8519">
        <v>122477468</v>
      </c>
      <c r="B8519">
        <v>111</v>
      </c>
      <c r="C8519" t="s">
        <v>40</v>
      </c>
      <c r="E8519" t="str">
        <f t="shared" si="133"/>
        <v>90-120</v>
      </c>
    </row>
    <row r="8520" spans="1:5" x14ac:dyDescent="0.25">
      <c r="A8520">
        <v>122479734</v>
      </c>
      <c r="B8520">
        <v>91</v>
      </c>
      <c r="C8520" t="s">
        <v>38</v>
      </c>
      <c r="E8520" t="str">
        <f t="shared" si="133"/>
        <v>90-120</v>
      </c>
    </row>
    <row r="8521" spans="1:5" x14ac:dyDescent="0.25">
      <c r="A8521">
        <v>122486580</v>
      </c>
      <c r="B8521">
        <v>120</v>
      </c>
      <c r="C8521" t="s">
        <v>40</v>
      </c>
      <c r="E8521" t="str">
        <f t="shared" si="133"/>
        <v>90-120</v>
      </c>
    </row>
    <row r="8522" spans="1:5" x14ac:dyDescent="0.25">
      <c r="A8522">
        <v>122489292</v>
      </c>
      <c r="B8522">
        <v>90</v>
      </c>
      <c r="C8522" t="s">
        <v>40</v>
      </c>
      <c r="E8522" t="str">
        <f t="shared" si="133"/>
        <v>90-120</v>
      </c>
    </row>
    <row r="8523" spans="1:5" x14ac:dyDescent="0.25">
      <c r="A8523">
        <v>122495600</v>
      </c>
      <c r="B8523">
        <v>148</v>
      </c>
      <c r="C8523" t="s">
        <v>39</v>
      </c>
      <c r="E8523" t="str">
        <f t="shared" si="133"/>
        <v>121-150</v>
      </c>
    </row>
    <row r="8524" spans="1:5" x14ac:dyDescent="0.25">
      <c r="A8524">
        <v>122497924</v>
      </c>
      <c r="B8524">
        <v>150</v>
      </c>
      <c r="C8524" t="s">
        <v>39</v>
      </c>
      <c r="E8524" t="str">
        <f t="shared" si="133"/>
        <v>121-150</v>
      </c>
    </row>
    <row r="8525" spans="1:5" x14ac:dyDescent="0.25">
      <c r="A8525">
        <v>122501078</v>
      </c>
      <c r="B8525">
        <v>90</v>
      </c>
      <c r="C8525" t="s">
        <v>38</v>
      </c>
      <c r="E8525" t="str">
        <f t="shared" si="133"/>
        <v>90-120</v>
      </c>
    </row>
    <row r="8526" spans="1:5" x14ac:dyDescent="0.25">
      <c r="A8526">
        <v>122506974</v>
      </c>
      <c r="B8526">
        <v>90</v>
      </c>
      <c r="C8526" t="s">
        <v>39</v>
      </c>
      <c r="E8526" t="str">
        <f t="shared" si="133"/>
        <v>90-120</v>
      </c>
    </row>
    <row r="8527" spans="1:5" x14ac:dyDescent="0.25">
      <c r="A8527">
        <v>122508698</v>
      </c>
      <c r="B8527">
        <v>149</v>
      </c>
      <c r="C8527" t="s">
        <v>39</v>
      </c>
      <c r="E8527" t="str">
        <f t="shared" si="133"/>
        <v>121-150</v>
      </c>
    </row>
    <row r="8528" spans="1:5" x14ac:dyDescent="0.25">
      <c r="A8528">
        <v>122512802</v>
      </c>
      <c r="B8528">
        <v>149</v>
      </c>
      <c r="C8528" t="s">
        <v>39</v>
      </c>
      <c r="E8528" t="str">
        <f t="shared" si="133"/>
        <v>121-150</v>
      </c>
    </row>
    <row r="8529" spans="1:5" x14ac:dyDescent="0.25">
      <c r="A8529">
        <v>122518166</v>
      </c>
      <c r="B8529">
        <v>92</v>
      </c>
      <c r="C8529" t="s">
        <v>38</v>
      </c>
      <c r="E8529" t="str">
        <f t="shared" si="133"/>
        <v>90-120</v>
      </c>
    </row>
    <row r="8530" spans="1:5" x14ac:dyDescent="0.25">
      <c r="A8530">
        <v>122527418</v>
      </c>
      <c r="B8530">
        <v>92</v>
      </c>
      <c r="C8530" t="s">
        <v>38</v>
      </c>
      <c r="D8530" s="32">
        <v>41857</v>
      </c>
      <c r="E8530" t="str">
        <f t="shared" si="133"/>
        <v>90-120</v>
      </c>
    </row>
    <row r="8531" spans="1:5" x14ac:dyDescent="0.25">
      <c r="A8531">
        <v>122528668</v>
      </c>
      <c r="B8531">
        <v>113</v>
      </c>
      <c r="C8531" t="s">
        <v>40</v>
      </c>
      <c r="D8531" s="32">
        <v>41846</v>
      </c>
      <c r="E8531" t="str">
        <f t="shared" si="133"/>
        <v>90-120</v>
      </c>
    </row>
    <row r="8532" spans="1:5" x14ac:dyDescent="0.25">
      <c r="A8532">
        <v>122528668</v>
      </c>
      <c r="B8532">
        <v>113</v>
      </c>
      <c r="C8532" t="s">
        <v>40</v>
      </c>
      <c r="D8532" s="32">
        <v>41846</v>
      </c>
      <c r="E8532" t="str">
        <f t="shared" si="133"/>
        <v>90-120</v>
      </c>
    </row>
    <row r="8533" spans="1:5" x14ac:dyDescent="0.25">
      <c r="A8533">
        <v>122528668</v>
      </c>
      <c r="B8533">
        <v>113</v>
      </c>
      <c r="C8533" t="s">
        <v>40</v>
      </c>
      <c r="D8533" s="32">
        <v>41846</v>
      </c>
      <c r="E8533" t="str">
        <f t="shared" si="133"/>
        <v>90-120</v>
      </c>
    </row>
    <row r="8534" spans="1:5" x14ac:dyDescent="0.25">
      <c r="A8534">
        <v>122533584</v>
      </c>
      <c r="B8534">
        <v>90</v>
      </c>
      <c r="C8534" t="s">
        <v>40</v>
      </c>
      <c r="E8534" t="str">
        <f t="shared" si="133"/>
        <v>90-120</v>
      </c>
    </row>
    <row r="8535" spans="1:5" x14ac:dyDescent="0.25">
      <c r="A8535">
        <v>122534486</v>
      </c>
      <c r="B8535">
        <v>150</v>
      </c>
      <c r="C8535" t="s">
        <v>38</v>
      </c>
      <c r="E8535" t="str">
        <f t="shared" si="133"/>
        <v>121-150</v>
      </c>
    </row>
    <row r="8536" spans="1:5" x14ac:dyDescent="0.25">
      <c r="A8536">
        <v>122544438</v>
      </c>
      <c r="B8536">
        <v>90</v>
      </c>
      <c r="C8536" t="s">
        <v>40</v>
      </c>
      <c r="E8536" t="str">
        <f t="shared" si="133"/>
        <v>90-120</v>
      </c>
    </row>
    <row r="8537" spans="1:5" x14ac:dyDescent="0.25">
      <c r="A8537">
        <v>122546590</v>
      </c>
      <c r="B8537">
        <v>121</v>
      </c>
      <c r="C8537" t="s">
        <v>40</v>
      </c>
      <c r="D8537" s="32">
        <v>41863</v>
      </c>
      <c r="E8537" t="str">
        <f t="shared" si="133"/>
        <v>121-150</v>
      </c>
    </row>
    <row r="8538" spans="1:5" x14ac:dyDescent="0.25">
      <c r="A8538">
        <v>122546590</v>
      </c>
      <c r="B8538">
        <v>121</v>
      </c>
      <c r="C8538" t="s">
        <v>40</v>
      </c>
      <c r="D8538" s="32">
        <v>41866</v>
      </c>
      <c r="E8538" t="str">
        <f t="shared" si="133"/>
        <v>121-150</v>
      </c>
    </row>
    <row r="8539" spans="1:5" x14ac:dyDescent="0.25">
      <c r="A8539">
        <v>122552208</v>
      </c>
      <c r="B8539">
        <v>92</v>
      </c>
      <c r="C8539" t="s">
        <v>40</v>
      </c>
      <c r="E8539" t="str">
        <f t="shared" si="133"/>
        <v>90-120</v>
      </c>
    </row>
    <row r="8540" spans="1:5" x14ac:dyDescent="0.25">
      <c r="A8540">
        <v>122555022</v>
      </c>
      <c r="B8540">
        <v>148</v>
      </c>
      <c r="C8540" t="s">
        <v>38</v>
      </c>
      <c r="E8540" t="str">
        <f t="shared" si="133"/>
        <v>121-150</v>
      </c>
    </row>
    <row r="8541" spans="1:5" x14ac:dyDescent="0.25">
      <c r="A8541">
        <v>122556192</v>
      </c>
      <c r="B8541">
        <v>92</v>
      </c>
      <c r="C8541" t="s">
        <v>40</v>
      </c>
      <c r="D8541" s="32">
        <v>41851</v>
      </c>
      <c r="E8541" t="str">
        <f t="shared" si="133"/>
        <v>90-120</v>
      </c>
    </row>
    <row r="8542" spans="1:5" x14ac:dyDescent="0.25">
      <c r="A8542">
        <v>122559422</v>
      </c>
      <c r="B8542">
        <v>150</v>
      </c>
      <c r="C8542" t="s">
        <v>38</v>
      </c>
      <c r="E8542" t="str">
        <f t="shared" si="133"/>
        <v>121-150</v>
      </c>
    </row>
    <row r="8543" spans="1:5" x14ac:dyDescent="0.25">
      <c r="A8543">
        <v>122562686</v>
      </c>
      <c r="B8543">
        <v>106</v>
      </c>
      <c r="C8543" t="s">
        <v>39</v>
      </c>
      <c r="E8543" t="str">
        <f t="shared" si="133"/>
        <v>90-120</v>
      </c>
    </row>
    <row r="8544" spans="1:5" x14ac:dyDescent="0.25">
      <c r="A8544">
        <v>122565064</v>
      </c>
      <c r="B8544">
        <v>121</v>
      </c>
      <c r="C8544" t="s">
        <v>39</v>
      </c>
      <c r="D8544" s="32">
        <v>41855</v>
      </c>
      <c r="E8544" t="str">
        <f t="shared" si="133"/>
        <v>121-150</v>
      </c>
    </row>
    <row r="8545" spans="1:5" x14ac:dyDescent="0.25">
      <c r="A8545">
        <v>122565352</v>
      </c>
      <c r="B8545">
        <v>92</v>
      </c>
      <c r="C8545" t="s">
        <v>39</v>
      </c>
      <c r="E8545" t="str">
        <f t="shared" si="133"/>
        <v>90-120</v>
      </c>
    </row>
    <row r="8546" spans="1:5" x14ac:dyDescent="0.25">
      <c r="A8546">
        <v>122565512</v>
      </c>
      <c r="B8546">
        <v>122</v>
      </c>
      <c r="C8546" t="s">
        <v>40</v>
      </c>
      <c r="E8546" t="str">
        <f t="shared" si="133"/>
        <v>121-150</v>
      </c>
    </row>
    <row r="8547" spans="1:5" x14ac:dyDescent="0.25">
      <c r="A8547">
        <v>122566906</v>
      </c>
      <c r="B8547">
        <v>143</v>
      </c>
      <c r="C8547" t="s">
        <v>40</v>
      </c>
      <c r="E8547" t="str">
        <f t="shared" si="133"/>
        <v>121-150</v>
      </c>
    </row>
    <row r="8548" spans="1:5" x14ac:dyDescent="0.25">
      <c r="A8548">
        <v>122569628</v>
      </c>
      <c r="B8548">
        <v>120</v>
      </c>
      <c r="C8548" t="s">
        <v>38</v>
      </c>
      <c r="E8548" t="str">
        <f t="shared" si="133"/>
        <v>90-120</v>
      </c>
    </row>
    <row r="8549" spans="1:5" x14ac:dyDescent="0.25">
      <c r="A8549">
        <v>122585842</v>
      </c>
      <c r="B8549">
        <v>149</v>
      </c>
      <c r="C8549" t="s">
        <v>40</v>
      </c>
      <c r="E8549" t="str">
        <f t="shared" si="133"/>
        <v>121-150</v>
      </c>
    </row>
    <row r="8550" spans="1:5" x14ac:dyDescent="0.25">
      <c r="A8550">
        <v>122594136</v>
      </c>
      <c r="B8550">
        <v>122</v>
      </c>
      <c r="C8550" t="s">
        <v>39</v>
      </c>
      <c r="D8550" s="32">
        <v>41859</v>
      </c>
      <c r="E8550" t="str">
        <f t="shared" si="133"/>
        <v>121-150</v>
      </c>
    </row>
    <row r="8551" spans="1:5" x14ac:dyDescent="0.25">
      <c r="A8551">
        <v>122594396</v>
      </c>
      <c r="B8551">
        <v>146</v>
      </c>
      <c r="C8551" t="s">
        <v>39</v>
      </c>
      <c r="E8551" t="str">
        <f t="shared" si="133"/>
        <v>121-150</v>
      </c>
    </row>
    <row r="8552" spans="1:5" x14ac:dyDescent="0.25">
      <c r="A8552">
        <v>122596482</v>
      </c>
      <c r="B8552">
        <v>147</v>
      </c>
      <c r="C8552" t="s">
        <v>38</v>
      </c>
      <c r="E8552" t="str">
        <f t="shared" si="133"/>
        <v>121-150</v>
      </c>
    </row>
    <row r="8553" spans="1:5" x14ac:dyDescent="0.25">
      <c r="A8553">
        <v>122598188</v>
      </c>
      <c r="B8553">
        <v>92</v>
      </c>
      <c r="C8553" t="s">
        <v>38</v>
      </c>
      <c r="E8553" t="str">
        <f t="shared" si="133"/>
        <v>90-120</v>
      </c>
    </row>
    <row r="8554" spans="1:5" x14ac:dyDescent="0.25">
      <c r="A8554">
        <v>122602148</v>
      </c>
      <c r="B8554">
        <v>146</v>
      </c>
      <c r="C8554" t="s">
        <v>38</v>
      </c>
      <c r="E8554" t="str">
        <f t="shared" si="133"/>
        <v>121-150</v>
      </c>
    </row>
    <row r="8555" spans="1:5" x14ac:dyDescent="0.25">
      <c r="A8555">
        <v>122605102</v>
      </c>
      <c r="B8555">
        <v>118</v>
      </c>
      <c r="C8555" t="s">
        <v>38</v>
      </c>
      <c r="E8555" t="str">
        <f t="shared" si="133"/>
        <v>90-120</v>
      </c>
    </row>
    <row r="8556" spans="1:5" x14ac:dyDescent="0.25">
      <c r="A8556">
        <v>122606548</v>
      </c>
      <c r="B8556">
        <v>121</v>
      </c>
      <c r="C8556" t="s">
        <v>38</v>
      </c>
      <c r="E8556" t="str">
        <f t="shared" si="133"/>
        <v>121-150</v>
      </c>
    </row>
    <row r="8557" spans="1:5" x14ac:dyDescent="0.25">
      <c r="A8557">
        <v>122607880</v>
      </c>
      <c r="B8557">
        <v>90</v>
      </c>
      <c r="C8557" t="s">
        <v>40</v>
      </c>
      <c r="E8557" t="str">
        <f t="shared" si="133"/>
        <v>90-120</v>
      </c>
    </row>
    <row r="8558" spans="1:5" x14ac:dyDescent="0.25">
      <c r="A8558">
        <v>122614700</v>
      </c>
      <c r="B8558">
        <v>117</v>
      </c>
      <c r="C8558" t="s">
        <v>40</v>
      </c>
      <c r="E8558" t="str">
        <f t="shared" si="133"/>
        <v>90-120</v>
      </c>
    </row>
    <row r="8559" spans="1:5" x14ac:dyDescent="0.25">
      <c r="A8559">
        <v>122621046</v>
      </c>
      <c r="B8559">
        <v>120</v>
      </c>
      <c r="C8559" t="s">
        <v>38</v>
      </c>
      <c r="E8559" t="str">
        <f t="shared" si="133"/>
        <v>90-120</v>
      </c>
    </row>
    <row r="8560" spans="1:5" x14ac:dyDescent="0.25">
      <c r="A8560">
        <v>122621062</v>
      </c>
      <c r="B8560">
        <v>150</v>
      </c>
      <c r="C8560" t="s">
        <v>39</v>
      </c>
      <c r="E8560" t="str">
        <f t="shared" si="133"/>
        <v>121-150</v>
      </c>
    </row>
    <row r="8561" spans="1:5" x14ac:dyDescent="0.25">
      <c r="A8561">
        <v>122621204</v>
      </c>
      <c r="B8561">
        <v>118</v>
      </c>
      <c r="C8561" t="s">
        <v>39</v>
      </c>
      <c r="E8561" t="str">
        <f t="shared" si="133"/>
        <v>90-120</v>
      </c>
    </row>
    <row r="8562" spans="1:5" x14ac:dyDescent="0.25">
      <c r="A8562">
        <v>122624980</v>
      </c>
      <c r="B8562">
        <v>122</v>
      </c>
      <c r="C8562" t="s">
        <v>40</v>
      </c>
      <c r="E8562" t="str">
        <f t="shared" si="133"/>
        <v>121-150</v>
      </c>
    </row>
    <row r="8563" spans="1:5" x14ac:dyDescent="0.25">
      <c r="A8563">
        <v>122628256</v>
      </c>
      <c r="B8563">
        <v>118</v>
      </c>
      <c r="C8563" t="s">
        <v>38</v>
      </c>
      <c r="E8563" t="str">
        <f t="shared" si="133"/>
        <v>90-120</v>
      </c>
    </row>
    <row r="8564" spans="1:5" x14ac:dyDescent="0.25">
      <c r="A8564">
        <v>122628428</v>
      </c>
      <c r="B8564">
        <v>147</v>
      </c>
      <c r="C8564" t="s">
        <v>38</v>
      </c>
      <c r="E8564" t="str">
        <f t="shared" si="133"/>
        <v>121-150</v>
      </c>
    </row>
    <row r="8565" spans="1:5" x14ac:dyDescent="0.25">
      <c r="A8565">
        <v>122629186</v>
      </c>
      <c r="B8565">
        <v>118</v>
      </c>
      <c r="C8565" t="s">
        <v>38</v>
      </c>
      <c r="E8565" t="str">
        <f t="shared" si="133"/>
        <v>90-120</v>
      </c>
    </row>
    <row r="8566" spans="1:5" x14ac:dyDescent="0.25">
      <c r="A8566">
        <v>122632140</v>
      </c>
      <c r="B8566">
        <v>143</v>
      </c>
      <c r="C8566" t="s">
        <v>39</v>
      </c>
      <c r="E8566" t="str">
        <f t="shared" si="133"/>
        <v>121-150</v>
      </c>
    </row>
    <row r="8567" spans="1:5" x14ac:dyDescent="0.25">
      <c r="A8567">
        <v>122633350</v>
      </c>
      <c r="B8567">
        <v>92</v>
      </c>
      <c r="C8567" t="s">
        <v>38</v>
      </c>
      <c r="E8567" t="str">
        <f t="shared" si="133"/>
        <v>90-120</v>
      </c>
    </row>
    <row r="8568" spans="1:5" x14ac:dyDescent="0.25">
      <c r="A8568">
        <v>122634300</v>
      </c>
      <c r="B8568">
        <v>119</v>
      </c>
      <c r="C8568" t="s">
        <v>38</v>
      </c>
      <c r="E8568" t="str">
        <f t="shared" si="133"/>
        <v>90-120</v>
      </c>
    </row>
    <row r="8569" spans="1:5" x14ac:dyDescent="0.25">
      <c r="A8569">
        <v>122640760</v>
      </c>
      <c r="B8569">
        <v>148</v>
      </c>
      <c r="C8569" t="s">
        <v>38</v>
      </c>
      <c r="E8569" t="str">
        <f t="shared" si="133"/>
        <v>121-150</v>
      </c>
    </row>
    <row r="8570" spans="1:5" x14ac:dyDescent="0.25">
      <c r="A8570">
        <v>122646594</v>
      </c>
      <c r="B8570">
        <v>149</v>
      </c>
      <c r="C8570" t="s">
        <v>39</v>
      </c>
      <c r="E8570" t="str">
        <f t="shared" si="133"/>
        <v>121-150</v>
      </c>
    </row>
    <row r="8571" spans="1:5" x14ac:dyDescent="0.25">
      <c r="A8571">
        <v>122651642</v>
      </c>
      <c r="B8571">
        <v>148</v>
      </c>
      <c r="C8571" t="s">
        <v>40</v>
      </c>
      <c r="E8571" t="str">
        <f t="shared" si="133"/>
        <v>121-150</v>
      </c>
    </row>
    <row r="8572" spans="1:5" x14ac:dyDescent="0.25">
      <c r="A8572">
        <v>122655516</v>
      </c>
      <c r="B8572">
        <v>122</v>
      </c>
      <c r="C8572" t="s">
        <v>38</v>
      </c>
      <c r="E8572" t="str">
        <f t="shared" si="133"/>
        <v>121-150</v>
      </c>
    </row>
    <row r="8573" spans="1:5" x14ac:dyDescent="0.25">
      <c r="A8573">
        <v>122659682</v>
      </c>
      <c r="B8573">
        <v>92</v>
      </c>
      <c r="C8573" t="s">
        <v>38</v>
      </c>
      <c r="E8573" t="str">
        <f t="shared" si="133"/>
        <v>90-120</v>
      </c>
    </row>
    <row r="8574" spans="1:5" x14ac:dyDescent="0.25">
      <c r="A8574">
        <v>122661824</v>
      </c>
      <c r="B8574">
        <v>120</v>
      </c>
      <c r="C8574" t="s">
        <v>40</v>
      </c>
      <c r="E8574" t="str">
        <f t="shared" si="133"/>
        <v>90-120</v>
      </c>
    </row>
    <row r="8575" spans="1:5" x14ac:dyDescent="0.25">
      <c r="A8575">
        <v>122664836</v>
      </c>
      <c r="B8575">
        <v>143</v>
      </c>
      <c r="C8575" t="s">
        <v>39</v>
      </c>
      <c r="E8575" t="str">
        <f t="shared" si="133"/>
        <v>121-150</v>
      </c>
    </row>
    <row r="8576" spans="1:5" x14ac:dyDescent="0.25">
      <c r="A8576">
        <v>122667334</v>
      </c>
      <c r="B8576">
        <v>122</v>
      </c>
      <c r="C8576" t="s">
        <v>38</v>
      </c>
      <c r="E8576" t="str">
        <f t="shared" si="133"/>
        <v>121-150</v>
      </c>
    </row>
    <row r="8577" spans="1:5" x14ac:dyDescent="0.25">
      <c r="A8577">
        <v>122668254</v>
      </c>
      <c r="B8577">
        <v>120</v>
      </c>
      <c r="C8577" t="s">
        <v>38</v>
      </c>
      <c r="D8577" s="32">
        <v>41868</v>
      </c>
      <c r="E8577" t="str">
        <f t="shared" si="133"/>
        <v>90-120</v>
      </c>
    </row>
    <row r="8578" spans="1:5" x14ac:dyDescent="0.25">
      <c r="A8578">
        <v>122668254</v>
      </c>
      <c r="B8578">
        <v>120</v>
      </c>
      <c r="C8578" t="s">
        <v>38</v>
      </c>
      <c r="D8578" s="32">
        <v>41868</v>
      </c>
      <c r="E8578" t="str">
        <f t="shared" si="133"/>
        <v>90-120</v>
      </c>
    </row>
    <row r="8579" spans="1:5" x14ac:dyDescent="0.25">
      <c r="A8579">
        <v>122673634</v>
      </c>
      <c r="B8579">
        <v>122</v>
      </c>
      <c r="C8579" t="s">
        <v>38</v>
      </c>
      <c r="E8579" t="str">
        <f t="shared" ref="E8579:E8642" si="134">IF(B8579&lt;=120,"90-120","121-150")</f>
        <v>121-150</v>
      </c>
    </row>
    <row r="8580" spans="1:5" x14ac:dyDescent="0.25">
      <c r="A8580">
        <v>122674918</v>
      </c>
      <c r="B8580">
        <v>119</v>
      </c>
      <c r="C8580" t="s">
        <v>39</v>
      </c>
      <c r="E8580" t="str">
        <f t="shared" si="134"/>
        <v>90-120</v>
      </c>
    </row>
    <row r="8581" spans="1:5" x14ac:dyDescent="0.25">
      <c r="A8581">
        <v>122675874</v>
      </c>
      <c r="B8581">
        <v>124</v>
      </c>
      <c r="C8581" t="s">
        <v>38</v>
      </c>
      <c r="D8581" s="32">
        <v>41841</v>
      </c>
      <c r="E8581" t="str">
        <f t="shared" si="134"/>
        <v>121-150</v>
      </c>
    </row>
    <row r="8582" spans="1:5" x14ac:dyDescent="0.25">
      <c r="A8582">
        <v>122683244</v>
      </c>
      <c r="B8582">
        <v>120</v>
      </c>
      <c r="C8582" t="s">
        <v>38</v>
      </c>
      <c r="E8582" t="str">
        <f t="shared" si="134"/>
        <v>90-120</v>
      </c>
    </row>
    <row r="8583" spans="1:5" x14ac:dyDescent="0.25">
      <c r="A8583">
        <v>122684514</v>
      </c>
      <c r="B8583">
        <v>143</v>
      </c>
      <c r="C8583" t="s">
        <v>39</v>
      </c>
      <c r="E8583" t="str">
        <f t="shared" si="134"/>
        <v>121-150</v>
      </c>
    </row>
    <row r="8584" spans="1:5" x14ac:dyDescent="0.25">
      <c r="A8584">
        <v>122684840</v>
      </c>
      <c r="B8584">
        <v>122</v>
      </c>
      <c r="C8584" t="s">
        <v>39</v>
      </c>
      <c r="E8584" t="str">
        <f t="shared" si="134"/>
        <v>121-150</v>
      </c>
    </row>
    <row r="8585" spans="1:5" x14ac:dyDescent="0.25">
      <c r="A8585">
        <v>122691722</v>
      </c>
      <c r="B8585">
        <v>148</v>
      </c>
      <c r="C8585" t="s">
        <v>39</v>
      </c>
      <c r="E8585" t="str">
        <f t="shared" si="134"/>
        <v>121-150</v>
      </c>
    </row>
    <row r="8586" spans="1:5" x14ac:dyDescent="0.25">
      <c r="A8586">
        <v>122693678</v>
      </c>
      <c r="B8586">
        <v>148</v>
      </c>
      <c r="C8586" t="s">
        <v>39</v>
      </c>
      <c r="E8586" t="str">
        <f t="shared" si="134"/>
        <v>121-150</v>
      </c>
    </row>
    <row r="8587" spans="1:5" x14ac:dyDescent="0.25">
      <c r="A8587">
        <v>122695920</v>
      </c>
      <c r="B8587">
        <v>118</v>
      </c>
      <c r="C8587" t="s">
        <v>40</v>
      </c>
      <c r="E8587" t="str">
        <f t="shared" si="134"/>
        <v>90-120</v>
      </c>
    </row>
    <row r="8588" spans="1:5" x14ac:dyDescent="0.25">
      <c r="A8588">
        <v>122696172</v>
      </c>
      <c r="B8588">
        <v>90</v>
      </c>
      <c r="C8588" t="s">
        <v>38</v>
      </c>
      <c r="E8588" t="str">
        <f t="shared" si="134"/>
        <v>90-120</v>
      </c>
    </row>
    <row r="8589" spans="1:5" x14ac:dyDescent="0.25">
      <c r="A8589">
        <v>122700138</v>
      </c>
      <c r="B8589">
        <v>90</v>
      </c>
      <c r="C8589" t="s">
        <v>38</v>
      </c>
      <c r="D8589" s="32">
        <v>41841</v>
      </c>
      <c r="E8589" t="str">
        <f t="shared" si="134"/>
        <v>90-120</v>
      </c>
    </row>
    <row r="8590" spans="1:5" x14ac:dyDescent="0.25">
      <c r="A8590">
        <v>122700138</v>
      </c>
      <c r="B8590">
        <v>90</v>
      </c>
      <c r="C8590" t="s">
        <v>38</v>
      </c>
      <c r="D8590" s="32">
        <v>41841</v>
      </c>
      <c r="E8590" t="str">
        <f t="shared" si="134"/>
        <v>90-120</v>
      </c>
    </row>
    <row r="8591" spans="1:5" x14ac:dyDescent="0.25">
      <c r="A8591">
        <v>122700818</v>
      </c>
      <c r="B8591">
        <v>121</v>
      </c>
      <c r="C8591" t="s">
        <v>40</v>
      </c>
      <c r="E8591" t="str">
        <f t="shared" si="134"/>
        <v>121-150</v>
      </c>
    </row>
    <row r="8592" spans="1:5" x14ac:dyDescent="0.25">
      <c r="A8592">
        <v>122708360</v>
      </c>
      <c r="B8592">
        <v>136</v>
      </c>
      <c r="C8592" t="s">
        <v>40</v>
      </c>
      <c r="E8592" t="str">
        <f t="shared" si="134"/>
        <v>121-150</v>
      </c>
    </row>
    <row r="8593" spans="1:5" x14ac:dyDescent="0.25">
      <c r="A8593">
        <v>122709750</v>
      </c>
      <c r="B8593">
        <v>111</v>
      </c>
      <c r="C8593" t="s">
        <v>38</v>
      </c>
      <c r="E8593" t="str">
        <f t="shared" si="134"/>
        <v>90-120</v>
      </c>
    </row>
    <row r="8594" spans="1:5" x14ac:dyDescent="0.25">
      <c r="A8594">
        <v>122712108</v>
      </c>
      <c r="B8594">
        <v>149</v>
      </c>
      <c r="C8594" t="s">
        <v>40</v>
      </c>
      <c r="E8594" t="str">
        <f t="shared" si="134"/>
        <v>121-150</v>
      </c>
    </row>
    <row r="8595" spans="1:5" x14ac:dyDescent="0.25">
      <c r="A8595">
        <v>122713300</v>
      </c>
      <c r="B8595">
        <v>120</v>
      </c>
      <c r="C8595" t="s">
        <v>39</v>
      </c>
      <c r="D8595" s="32">
        <v>41850</v>
      </c>
      <c r="E8595" t="str">
        <f t="shared" si="134"/>
        <v>90-120</v>
      </c>
    </row>
    <row r="8596" spans="1:5" x14ac:dyDescent="0.25">
      <c r="A8596">
        <v>122718352</v>
      </c>
      <c r="B8596">
        <v>122</v>
      </c>
      <c r="C8596" t="s">
        <v>38</v>
      </c>
      <c r="E8596" t="str">
        <f t="shared" si="134"/>
        <v>121-150</v>
      </c>
    </row>
    <row r="8597" spans="1:5" x14ac:dyDescent="0.25">
      <c r="A8597">
        <v>122724156</v>
      </c>
      <c r="B8597">
        <v>148</v>
      </c>
      <c r="C8597" t="s">
        <v>38</v>
      </c>
      <c r="E8597" t="str">
        <f t="shared" si="134"/>
        <v>121-150</v>
      </c>
    </row>
    <row r="8598" spans="1:5" x14ac:dyDescent="0.25">
      <c r="A8598">
        <v>122724352</v>
      </c>
      <c r="B8598">
        <v>146</v>
      </c>
      <c r="C8598" t="s">
        <v>38</v>
      </c>
      <c r="E8598" t="str">
        <f t="shared" si="134"/>
        <v>121-150</v>
      </c>
    </row>
    <row r="8599" spans="1:5" x14ac:dyDescent="0.25">
      <c r="A8599">
        <v>122726322</v>
      </c>
      <c r="B8599">
        <v>90</v>
      </c>
      <c r="C8599" t="s">
        <v>39</v>
      </c>
      <c r="D8599" s="32">
        <v>41843</v>
      </c>
      <c r="E8599" t="str">
        <f t="shared" si="134"/>
        <v>90-120</v>
      </c>
    </row>
    <row r="8600" spans="1:5" x14ac:dyDescent="0.25">
      <c r="A8600">
        <v>122728484</v>
      </c>
      <c r="B8600">
        <v>91</v>
      </c>
      <c r="C8600" t="s">
        <v>40</v>
      </c>
      <c r="E8600" t="str">
        <f t="shared" si="134"/>
        <v>90-120</v>
      </c>
    </row>
    <row r="8601" spans="1:5" x14ac:dyDescent="0.25">
      <c r="A8601">
        <v>122730170</v>
      </c>
      <c r="B8601">
        <v>118</v>
      </c>
      <c r="C8601" t="s">
        <v>39</v>
      </c>
      <c r="E8601" t="str">
        <f t="shared" si="134"/>
        <v>90-120</v>
      </c>
    </row>
    <row r="8602" spans="1:5" x14ac:dyDescent="0.25">
      <c r="A8602">
        <v>122734944</v>
      </c>
      <c r="B8602">
        <v>136</v>
      </c>
      <c r="C8602" t="s">
        <v>39</v>
      </c>
      <c r="E8602" t="str">
        <f t="shared" si="134"/>
        <v>121-150</v>
      </c>
    </row>
    <row r="8603" spans="1:5" x14ac:dyDescent="0.25">
      <c r="A8603">
        <v>122735610</v>
      </c>
      <c r="B8603">
        <v>141</v>
      </c>
      <c r="C8603" t="s">
        <v>40</v>
      </c>
      <c r="E8603" t="str">
        <f t="shared" si="134"/>
        <v>121-150</v>
      </c>
    </row>
    <row r="8604" spans="1:5" x14ac:dyDescent="0.25">
      <c r="A8604">
        <v>122738482</v>
      </c>
      <c r="B8604">
        <v>90</v>
      </c>
      <c r="C8604" t="s">
        <v>39</v>
      </c>
      <c r="E8604" t="str">
        <f t="shared" si="134"/>
        <v>90-120</v>
      </c>
    </row>
    <row r="8605" spans="1:5" x14ac:dyDescent="0.25">
      <c r="A8605">
        <v>122739074</v>
      </c>
      <c r="B8605">
        <v>120</v>
      </c>
      <c r="C8605" t="s">
        <v>39</v>
      </c>
      <c r="E8605" t="str">
        <f t="shared" si="134"/>
        <v>90-120</v>
      </c>
    </row>
    <row r="8606" spans="1:5" x14ac:dyDescent="0.25">
      <c r="A8606">
        <v>122742488</v>
      </c>
      <c r="B8606">
        <v>143</v>
      </c>
      <c r="C8606" t="s">
        <v>40</v>
      </c>
      <c r="E8606" t="str">
        <f t="shared" si="134"/>
        <v>121-150</v>
      </c>
    </row>
    <row r="8607" spans="1:5" x14ac:dyDescent="0.25">
      <c r="A8607">
        <v>122743630</v>
      </c>
      <c r="B8607">
        <v>91</v>
      </c>
      <c r="C8607" t="s">
        <v>39</v>
      </c>
      <c r="E8607" t="str">
        <f t="shared" si="134"/>
        <v>90-120</v>
      </c>
    </row>
    <row r="8608" spans="1:5" x14ac:dyDescent="0.25">
      <c r="A8608">
        <v>122746954</v>
      </c>
      <c r="B8608">
        <v>149</v>
      </c>
      <c r="C8608" t="s">
        <v>39</v>
      </c>
      <c r="E8608" t="str">
        <f t="shared" si="134"/>
        <v>121-150</v>
      </c>
    </row>
    <row r="8609" spans="1:5" x14ac:dyDescent="0.25">
      <c r="A8609">
        <v>122752266</v>
      </c>
      <c r="B8609">
        <v>116</v>
      </c>
      <c r="C8609" t="s">
        <v>39</v>
      </c>
      <c r="E8609" t="str">
        <f t="shared" si="134"/>
        <v>90-120</v>
      </c>
    </row>
    <row r="8610" spans="1:5" x14ac:dyDescent="0.25">
      <c r="A8610">
        <v>122756736</v>
      </c>
      <c r="B8610">
        <v>142</v>
      </c>
      <c r="C8610" t="s">
        <v>39</v>
      </c>
      <c r="E8610" t="str">
        <f t="shared" si="134"/>
        <v>121-150</v>
      </c>
    </row>
    <row r="8611" spans="1:5" x14ac:dyDescent="0.25">
      <c r="A8611">
        <v>122758826</v>
      </c>
      <c r="B8611">
        <v>150</v>
      </c>
      <c r="C8611" t="s">
        <v>39</v>
      </c>
      <c r="E8611" t="str">
        <f t="shared" si="134"/>
        <v>121-150</v>
      </c>
    </row>
    <row r="8612" spans="1:5" x14ac:dyDescent="0.25">
      <c r="A8612">
        <v>122770938</v>
      </c>
      <c r="B8612">
        <v>136</v>
      </c>
      <c r="C8612" t="s">
        <v>40</v>
      </c>
      <c r="E8612" t="str">
        <f t="shared" si="134"/>
        <v>121-150</v>
      </c>
    </row>
    <row r="8613" spans="1:5" x14ac:dyDescent="0.25">
      <c r="A8613">
        <v>122772862</v>
      </c>
      <c r="B8613">
        <v>91</v>
      </c>
      <c r="C8613" t="s">
        <v>40</v>
      </c>
      <c r="E8613" t="str">
        <f t="shared" si="134"/>
        <v>90-120</v>
      </c>
    </row>
    <row r="8614" spans="1:5" x14ac:dyDescent="0.25">
      <c r="A8614">
        <v>122775478</v>
      </c>
      <c r="B8614">
        <v>149</v>
      </c>
      <c r="C8614" t="s">
        <v>38</v>
      </c>
      <c r="E8614" t="str">
        <f t="shared" si="134"/>
        <v>121-150</v>
      </c>
    </row>
    <row r="8615" spans="1:5" x14ac:dyDescent="0.25">
      <c r="A8615">
        <v>122778606</v>
      </c>
      <c r="B8615">
        <v>113</v>
      </c>
      <c r="C8615" t="s">
        <v>38</v>
      </c>
      <c r="E8615" t="str">
        <f t="shared" si="134"/>
        <v>90-120</v>
      </c>
    </row>
    <row r="8616" spans="1:5" x14ac:dyDescent="0.25">
      <c r="A8616">
        <v>122781046</v>
      </c>
      <c r="B8616">
        <v>91</v>
      </c>
      <c r="C8616" t="s">
        <v>38</v>
      </c>
      <c r="E8616" t="str">
        <f t="shared" si="134"/>
        <v>90-120</v>
      </c>
    </row>
    <row r="8617" spans="1:5" x14ac:dyDescent="0.25">
      <c r="A8617">
        <v>122783166</v>
      </c>
      <c r="B8617">
        <v>148</v>
      </c>
      <c r="C8617" t="s">
        <v>38</v>
      </c>
      <c r="E8617" t="str">
        <f t="shared" si="134"/>
        <v>121-150</v>
      </c>
    </row>
    <row r="8618" spans="1:5" x14ac:dyDescent="0.25">
      <c r="A8618">
        <v>122784012</v>
      </c>
      <c r="B8618">
        <v>104</v>
      </c>
      <c r="C8618" t="s">
        <v>39</v>
      </c>
      <c r="E8618" t="str">
        <f t="shared" si="134"/>
        <v>90-120</v>
      </c>
    </row>
    <row r="8619" spans="1:5" x14ac:dyDescent="0.25">
      <c r="A8619">
        <v>122786134</v>
      </c>
      <c r="B8619">
        <v>104</v>
      </c>
      <c r="C8619" t="s">
        <v>38</v>
      </c>
      <c r="E8619" t="str">
        <f t="shared" si="134"/>
        <v>90-120</v>
      </c>
    </row>
    <row r="8620" spans="1:5" x14ac:dyDescent="0.25">
      <c r="A8620">
        <v>122794352</v>
      </c>
      <c r="B8620">
        <v>149</v>
      </c>
      <c r="C8620" t="s">
        <v>40</v>
      </c>
      <c r="E8620" t="str">
        <f t="shared" si="134"/>
        <v>121-150</v>
      </c>
    </row>
    <row r="8621" spans="1:5" x14ac:dyDescent="0.25">
      <c r="A8621">
        <v>122796124</v>
      </c>
      <c r="B8621">
        <v>133</v>
      </c>
      <c r="C8621" t="s">
        <v>38</v>
      </c>
      <c r="E8621" t="str">
        <f t="shared" si="134"/>
        <v>121-150</v>
      </c>
    </row>
    <row r="8622" spans="1:5" x14ac:dyDescent="0.25">
      <c r="A8622">
        <v>122797984</v>
      </c>
      <c r="B8622">
        <v>103</v>
      </c>
      <c r="C8622" t="s">
        <v>38</v>
      </c>
      <c r="E8622" t="str">
        <f t="shared" si="134"/>
        <v>90-120</v>
      </c>
    </row>
    <row r="8623" spans="1:5" x14ac:dyDescent="0.25">
      <c r="A8623">
        <v>122800664</v>
      </c>
      <c r="B8623">
        <v>133</v>
      </c>
      <c r="C8623" t="s">
        <v>39</v>
      </c>
      <c r="D8623" s="32">
        <v>41857</v>
      </c>
      <c r="E8623" t="str">
        <f t="shared" si="134"/>
        <v>121-150</v>
      </c>
    </row>
    <row r="8624" spans="1:5" x14ac:dyDescent="0.25">
      <c r="A8624">
        <v>122800664</v>
      </c>
      <c r="B8624">
        <v>133</v>
      </c>
      <c r="C8624" t="s">
        <v>39</v>
      </c>
      <c r="D8624" s="32">
        <v>41857</v>
      </c>
      <c r="E8624" t="str">
        <f t="shared" si="134"/>
        <v>121-150</v>
      </c>
    </row>
    <row r="8625" spans="1:5" x14ac:dyDescent="0.25">
      <c r="A8625">
        <v>122806660</v>
      </c>
      <c r="B8625">
        <v>133</v>
      </c>
      <c r="C8625" t="s">
        <v>38</v>
      </c>
      <c r="E8625" t="str">
        <f t="shared" si="134"/>
        <v>121-150</v>
      </c>
    </row>
    <row r="8626" spans="1:5" x14ac:dyDescent="0.25">
      <c r="A8626">
        <v>122807056</v>
      </c>
      <c r="B8626">
        <v>120</v>
      </c>
      <c r="C8626" t="s">
        <v>40</v>
      </c>
      <c r="E8626" t="str">
        <f t="shared" si="134"/>
        <v>90-120</v>
      </c>
    </row>
    <row r="8627" spans="1:5" x14ac:dyDescent="0.25">
      <c r="A8627">
        <v>122808412</v>
      </c>
      <c r="B8627">
        <v>103</v>
      </c>
      <c r="C8627" t="s">
        <v>39</v>
      </c>
      <c r="E8627" t="str">
        <f t="shared" si="134"/>
        <v>90-120</v>
      </c>
    </row>
    <row r="8628" spans="1:5" x14ac:dyDescent="0.25">
      <c r="A8628">
        <v>122813284</v>
      </c>
      <c r="B8628">
        <v>133</v>
      </c>
      <c r="C8628" t="s">
        <v>39</v>
      </c>
      <c r="E8628" t="str">
        <f t="shared" si="134"/>
        <v>121-150</v>
      </c>
    </row>
    <row r="8629" spans="1:5" x14ac:dyDescent="0.25">
      <c r="A8629">
        <v>122816316</v>
      </c>
      <c r="B8629">
        <v>106</v>
      </c>
      <c r="C8629" t="s">
        <v>38</v>
      </c>
      <c r="E8629" t="str">
        <f t="shared" si="134"/>
        <v>90-120</v>
      </c>
    </row>
    <row r="8630" spans="1:5" x14ac:dyDescent="0.25">
      <c r="A8630">
        <v>122816332</v>
      </c>
      <c r="B8630">
        <v>103</v>
      </c>
      <c r="C8630" t="s">
        <v>39</v>
      </c>
      <c r="E8630" t="str">
        <f t="shared" si="134"/>
        <v>90-120</v>
      </c>
    </row>
    <row r="8631" spans="1:5" x14ac:dyDescent="0.25">
      <c r="A8631">
        <v>122817120</v>
      </c>
      <c r="B8631">
        <v>103</v>
      </c>
      <c r="C8631" t="s">
        <v>38</v>
      </c>
      <c r="E8631" t="str">
        <f t="shared" si="134"/>
        <v>90-120</v>
      </c>
    </row>
    <row r="8632" spans="1:5" x14ac:dyDescent="0.25">
      <c r="A8632">
        <v>122818224</v>
      </c>
      <c r="B8632">
        <v>141</v>
      </c>
      <c r="C8632" t="s">
        <v>38</v>
      </c>
      <c r="E8632" t="str">
        <f t="shared" si="134"/>
        <v>121-150</v>
      </c>
    </row>
    <row r="8633" spans="1:5" x14ac:dyDescent="0.25">
      <c r="A8633">
        <v>122818476</v>
      </c>
      <c r="B8633">
        <v>150</v>
      </c>
      <c r="C8633" t="s">
        <v>40</v>
      </c>
      <c r="E8633" t="str">
        <f t="shared" si="134"/>
        <v>121-150</v>
      </c>
    </row>
    <row r="8634" spans="1:5" x14ac:dyDescent="0.25">
      <c r="A8634">
        <v>122820812</v>
      </c>
      <c r="B8634">
        <v>133</v>
      </c>
      <c r="C8634" t="s">
        <v>38</v>
      </c>
      <c r="E8634" t="str">
        <f t="shared" si="134"/>
        <v>121-150</v>
      </c>
    </row>
    <row r="8635" spans="1:5" x14ac:dyDescent="0.25">
      <c r="A8635">
        <v>122826474</v>
      </c>
      <c r="B8635">
        <v>120</v>
      </c>
      <c r="C8635" t="s">
        <v>38</v>
      </c>
      <c r="E8635" t="str">
        <f t="shared" si="134"/>
        <v>90-120</v>
      </c>
    </row>
    <row r="8636" spans="1:5" x14ac:dyDescent="0.25">
      <c r="A8636">
        <v>122828414</v>
      </c>
      <c r="B8636">
        <v>150</v>
      </c>
      <c r="C8636" t="s">
        <v>38</v>
      </c>
      <c r="E8636" t="str">
        <f t="shared" si="134"/>
        <v>121-150</v>
      </c>
    </row>
    <row r="8637" spans="1:5" x14ac:dyDescent="0.25">
      <c r="A8637">
        <v>122839790</v>
      </c>
      <c r="B8637">
        <v>104</v>
      </c>
      <c r="C8637" t="s">
        <v>38</v>
      </c>
      <c r="E8637" t="str">
        <f t="shared" si="134"/>
        <v>90-120</v>
      </c>
    </row>
    <row r="8638" spans="1:5" x14ac:dyDescent="0.25">
      <c r="A8638">
        <v>122841482</v>
      </c>
      <c r="B8638">
        <v>148</v>
      </c>
      <c r="C8638" t="s">
        <v>39</v>
      </c>
      <c r="E8638" t="str">
        <f t="shared" si="134"/>
        <v>121-150</v>
      </c>
    </row>
    <row r="8639" spans="1:5" x14ac:dyDescent="0.25">
      <c r="A8639">
        <v>122842120</v>
      </c>
      <c r="B8639">
        <v>90</v>
      </c>
      <c r="C8639" t="s">
        <v>40</v>
      </c>
      <c r="E8639" t="str">
        <f t="shared" si="134"/>
        <v>90-120</v>
      </c>
    </row>
    <row r="8640" spans="1:5" x14ac:dyDescent="0.25">
      <c r="A8640">
        <v>122843000</v>
      </c>
      <c r="B8640">
        <v>149</v>
      </c>
      <c r="C8640" t="s">
        <v>39</v>
      </c>
      <c r="E8640" t="str">
        <f t="shared" si="134"/>
        <v>121-150</v>
      </c>
    </row>
    <row r="8641" spans="1:5" x14ac:dyDescent="0.25">
      <c r="A8641">
        <v>122845508</v>
      </c>
      <c r="B8641">
        <v>120</v>
      </c>
      <c r="C8641" t="s">
        <v>40</v>
      </c>
      <c r="E8641" t="str">
        <f t="shared" si="134"/>
        <v>90-120</v>
      </c>
    </row>
    <row r="8642" spans="1:5" x14ac:dyDescent="0.25">
      <c r="A8642">
        <v>122846178</v>
      </c>
      <c r="B8642">
        <v>90</v>
      </c>
      <c r="C8642" t="s">
        <v>40</v>
      </c>
      <c r="E8642" t="str">
        <f t="shared" si="134"/>
        <v>90-120</v>
      </c>
    </row>
    <row r="8643" spans="1:5" x14ac:dyDescent="0.25">
      <c r="A8643">
        <v>122847522</v>
      </c>
      <c r="B8643">
        <v>150</v>
      </c>
      <c r="C8643" t="s">
        <v>40</v>
      </c>
      <c r="E8643" t="str">
        <f t="shared" ref="E8643:E8706" si="135">IF(B8643&lt;=120,"90-120","121-150")</f>
        <v>121-150</v>
      </c>
    </row>
    <row r="8644" spans="1:5" x14ac:dyDescent="0.25">
      <c r="A8644">
        <v>122853266</v>
      </c>
      <c r="B8644">
        <v>150</v>
      </c>
      <c r="C8644" t="s">
        <v>38</v>
      </c>
      <c r="E8644" t="str">
        <f t="shared" si="135"/>
        <v>121-150</v>
      </c>
    </row>
    <row r="8645" spans="1:5" x14ac:dyDescent="0.25">
      <c r="A8645">
        <v>122855654</v>
      </c>
      <c r="B8645">
        <v>119</v>
      </c>
      <c r="C8645" t="s">
        <v>39</v>
      </c>
      <c r="E8645" t="str">
        <f t="shared" si="135"/>
        <v>90-120</v>
      </c>
    </row>
    <row r="8646" spans="1:5" x14ac:dyDescent="0.25">
      <c r="A8646">
        <v>122856260</v>
      </c>
      <c r="B8646">
        <v>119</v>
      </c>
      <c r="C8646" t="s">
        <v>38</v>
      </c>
      <c r="E8646" t="str">
        <f t="shared" si="135"/>
        <v>90-120</v>
      </c>
    </row>
    <row r="8647" spans="1:5" x14ac:dyDescent="0.25">
      <c r="A8647">
        <v>122858946</v>
      </c>
      <c r="B8647">
        <v>134</v>
      </c>
      <c r="C8647" t="s">
        <v>40</v>
      </c>
      <c r="E8647" t="str">
        <f t="shared" si="135"/>
        <v>121-150</v>
      </c>
    </row>
    <row r="8648" spans="1:5" x14ac:dyDescent="0.25">
      <c r="A8648">
        <v>122860900</v>
      </c>
      <c r="B8648">
        <v>106</v>
      </c>
      <c r="C8648" t="s">
        <v>39</v>
      </c>
      <c r="E8648" t="str">
        <f t="shared" si="135"/>
        <v>90-120</v>
      </c>
    </row>
    <row r="8649" spans="1:5" x14ac:dyDescent="0.25">
      <c r="A8649">
        <v>122861942</v>
      </c>
      <c r="B8649">
        <v>150</v>
      </c>
      <c r="C8649" t="s">
        <v>40</v>
      </c>
      <c r="D8649" s="32">
        <v>41871</v>
      </c>
      <c r="E8649" t="str">
        <f t="shared" si="135"/>
        <v>121-150</v>
      </c>
    </row>
    <row r="8650" spans="1:5" x14ac:dyDescent="0.25">
      <c r="A8650">
        <v>122861942</v>
      </c>
      <c r="B8650">
        <v>150</v>
      </c>
      <c r="C8650" t="s">
        <v>40</v>
      </c>
      <c r="D8650" s="32">
        <v>41865</v>
      </c>
      <c r="E8650" t="str">
        <f t="shared" si="135"/>
        <v>121-150</v>
      </c>
    </row>
    <row r="8651" spans="1:5" x14ac:dyDescent="0.25">
      <c r="A8651">
        <v>122865454</v>
      </c>
      <c r="B8651">
        <v>141</v>
      </c>
      <c r="C8651" t="s">
        <v>39</v>
      </c>
      <c r="E8651" t="str">
        <f t="shared" si="135"/>
        <v>121-150</v>
      </c>
    </row>
    <row r="8652" spans="1:5" x14ac:dyDescent="0.25">
      <c r="A8652">
        <v>122865816</v>
      </c>
      <c r="B8652">
        <v>133</v>
      </c>
      <c r="C8652" t="s">
        <v>38</v>
      </c>
      <c r="E8652" t="str">
        <f t="shared" si="135"/>
        <v>121-150</v>
      </c>
    </row>
    <row r="8653" spans="1:5" x14ac:dyDescent="0.25">
      <c r="A8653">
        <v>122866094</v>
      </c>
      <c r="B8653">
        <v>141</v>
      </c>
      <c r="C8653" t="s">
        <v>38</v>
      </c>
      <c r="D8653" s="32">
        <v>41851</v>
      </c>
      <c r="E8653" t="str">
        <f t="shared" si="135"/>
        <v>121-150</v>
      </c>
    </row>
    <row r="8654" spans="1:5" x14ac:dyDescent="0.25">
      <c r="A8654">
        <v>122866094</v>
      </c>
      <c r="B8654">
        <v>141</v>
      </c>
      <c r="C8654" t="s">
        <v>38</v>
      </c>
      <c r="D8654" s="32">
        <v>41848</v>
      </c>
      <c r="E8654" t="str">
        <f t="shared" si="135"/>
        <v>121-150</v>
      </c>
    </row>
    <row r="8655" spans="1:5" x14ac:dyDescent="0.25">
      <c r="A8655">
        <v>122866404</v>
      </c>
      <c r="B8655">
        <v>105</v>
      </c>
      <c r="C8655" t="s">
        <v>39</v>
      </c>
      <c r="D8655" s="32">
        <v>41858</v>
      </c>
      <c r="E8655" t="str">
        <f t="shared" si="135"/>
        <v>90-120</v>
      </c>
    </row>
    <row r="8656" spans="1:5" x14ac:dyDescent="0.25">
      <c r="A8656">
        <v>122866404</v>
      </c>
      <c r="B8656">
        <v>105</v>
      </c>
      <c r="C8656" t="s">
        <v>39</v>
      </c>
      <c r="D8656" s="32">
        <v>41858</v>
      </c>
      <c r="E8656" t="str">
        <f t="shared" si="135"/>
        <v>90-120</v>
      </c>
    </row>
    <row r="8657" spans="1:5" x14ac:dyDescent="0.25">
      <c r="A8657">
        <v>122872946</v>
      </c>
      <c r="B8657">
        <v>118</v>
      </c>
      <c r="C8657" t="s">
        <v>38</v>
      </c>
      <c r="E8657" t="str">
        <f t="shared" si="135"/>
        <v>90-120</v>
      </c>
    </row>
    <row r="8658" spans="1:5" x14ac:dyDescent="0.25">
      <c r="A8658">
        <v>122873866</v>
      </c>
      <c r="B8658">
        <v>111</v>
      </c>
      <c r="C8658" t="s">
        <v>40</v>
      </c>
      <c r="E8658" t="str">
        <f t="shared" si="135"/>
        <v>90-120</v>
      </c>
    </row>
    <row r="8659" spans="1:5" x14ac:dyDescent="0.25">
      <c r="A8659">
        <v>122877048</v>
      </c>
      <c r="B8659">
        <v>148</v>
      </c>
      <c r="C8659" t="s">
        <v>39</v>
      </c>
      <c r="E8659" t="str">
        <f t="shared" si="135"/>
        <v>121-150</v>
      </c>
    </row>
    <row r="8660" spans="1:5" x14ac:dyDescent="0.25">
      <c r="A8660">
        <v>122880972</v>
      </c>
      <c r="B8660">
        <v>106</v>
      </c>
      <c r="C8660" t="s">
        <v>38</v>
      </c>
      <c r="D8660" s="32">
        <v>41850</v>
      </c>
      <c r="E8660" t="str">
        <f t="shared" si="135"/>
        <v>90-120</v>
      </c>
    </row>
    <row r="8661" spans="1:5" x14ac:dyDescent="0.25">
      <c r="A8661">
        <v>122881836</v>
      </c>
      <c r="B8661">
        <v>119</v>
      </c>
      <c r="C8661" t="s">
        <v>38</v>
      </c>
      <c r="E8661" t="str">
        <f t="shared" si="135"/>
        <v>90-120</v>
      </c>
    </row>
    <row r="8662" spans="1:5" x14ac:dyDescent="0.25">
      <c r="A8662">
        <v>122882774</v>
      </c>
      <c r="B8662">
        <v>97</v>
      </c>
      <c r="C8662" t="s">
        <v>39</v>
      </c>
      <c r="E8662" t="str">
        <f t="shared" si="135"/>
        <v>90-120</v>
      </c>
    </row>
    <row r="8663" spans="1:5" x14ac:dyDescent="0.25">
      <c r="A8663">
        <v>122886768</v>
      </c>
      <c r="B8663">
        <v>97</v>
      </c>
      <c r="C8663" t="s">
        <v>38</v>
      </c>
      <c r="E8663" t="str">
        <f t="shared" si="135"/>
        <v>90-120</v>
      </c>
    </row>
    <row r="8664" spans="1:5" x14ac:dyDescent="0.25">
      <c r="A8664">
        <v>122888948</v>
      </c>
      <c r="B8664">
        <v>127</v>
      </c>
      <c r="C8664" t="s">
        <v>39</v>
      </c>
      <c r="E8664" t="str">
        <f t="shared" si="135"/>
        <v>121-150</v>
      </c>
    </row>
    <row r="8665" spans="1:5" x14ac:dyDescent="0.25">
      <c r="A8665">
        <v>122889512</v>
      </c>
      <c r="B8665">
        <v>119</v>
      </c>
      <c r="C8665" t="s">
        <v>38</v>
      </c>
      <c r="E8665" t="str">
        <f t="shared" si="135"/>
        <v>90-120</v>
      </c>
    </row>
    <row r="8666" spans="1:5" x14ac:dyDescent="0.25">
      <c r="A8666">
        <v>122889700</v>
      </c>
      <c r="B8666">
        <v>141</v>
      </c>
      <c r="C8666" t="s">
        <v>40</v>
      </c>
      <c r="E8666" t="str">
        <f t="shared" si="135"/>
        <v>121-150</v>
      </c>
    </row>
    <row r="8667" spans="1:5" x14ac:dyDescent="0.25">
      <c r="A8667">
        <v>122894740</v>
      </c>
      <c r="B8667">
        <v>149</v>
      </c>
      <c r="C8667" t="s">
        <v>39</v>
      </c>
      <c r="E8667" t="str">
        <f t="shared" si="135"/>
        <v>121-150</v>
      </c>
    </row>
    <row r="8668" spans="1:5" x14ac:dyDescent="0.25">
      <c r="A8668">
        <v>122896400</v>
      </c>
      <c r="B8668">
        <v>148</v>
      </c>
      <c r="C8668" t="s">
        <v>40</v>
      </c>
      <c r="E8668" t="str">
        <f t="shared" si="135"/>
        <v>121-150</v>
      </c>
    </row>
    <row r="8669" spans="1:5" x14ac:dyDescent="0.25">
      <c r="A8669">
        <v>122909138</v>
      </c>
      <c r="B8669">
        <v>141</v>
      </c>
      <c r="C8669" t="s">
        <v>39</v>
      </c>
      <c r="D8669" s="32">
        <v>41856</v>
      </c>
      <c r="E8669" t="str">
        <f t="shared" si="135"/>
        <v>121-150</v>
      </c>
    </row>
    <row r="8670" spans="1:5" x14ac:dyDescent="0.25">
      <c r="A8670">
        <v>122909138</v>
      </c>
      <c r="B8670">
        <v>141</v>
      </c>
      <c r="C8670" t="s">
        <v>39</v>
      </c>
      <c r="D8670" s="32">
        <v>41842</v>
      </c>
      <c r="E8670" t="str">
        <f t="shared" si="135"/>
        <v>121-150</v>
      </c>
    </row>
    <row r="8671" spans="1:5" x14ac:dyDescent="0.25">
      <c r="A8671">
        <v>122911182</v>
      </c>
      <c r="B8671">
        <v>141</v>
      </c>
      <c r="C8671" t="s">
        <v>38</v>
      </c>
      <c r="E8671" t="str">
        <f t="shared" si="135"/>
        <v>121-150</v>
      </c>
    </row>
    <row r="8672" spans="1:5" x14ac:dyDescent="0.25">
      <c r="A8672">
        <v>122911510</v>
      </c>
      <c r="B8672">
        <v>127</v>
      </c>
      <c r="C8672" t="s">
        <v>40</v>
      </c>
      <c r="E8672" t="str">
        <f t="shared" si="135"/>
        <v>121-150</v>
      </c>
    </row>
    <row r="8673" spans="1:5" x14ac:dyDescent="0.25">
      <c r="A8673">
        <v>122912860</v>
      </c>
      <c r="B8673">
        <v>149</v>
      </c>
      <c r="C8673" t="s">
        <v>39</v>
      </c>
      <c r="D8673" s="32">
        <v>41859</v>
      </c>
      <c r="E8673" t="str">
        <f t="shared" si="135"/>
        <v>121-150</v>
      </c>
    </row>
    <row r="8674" spans="1:5" x14ac:dyDescent="0.25">
      <c r="A8674">
        <v>122924834</v>
      </c>
      <c r="B8674">
        <v>96</v>
      </c>
      <c r="C8674" t="s">
        <v>38</v>
      </c>
      <c r="E8674" t="str">
        <f t="shared" si="135"/>
        <v>90-120</v>
      </c>
    </row>
    <row r="8675" spans="1:5" x14ac:dyDescent="0.25">
      <c r="A8675">
        <v>122938870</v>
      </c>
      <c r="B8675">
        <v>92</v>
      </c>
      <c r="C8675" t="s">
        <v>39</v>
      </c>
      <c r="E8675" t="str">
        <f t="shared" si="135"/>
        <v>90-120</v>
      </c>
    </row>
    <row r="8676" spans="1:5" x14ac:dyDescent="0.25">
      <c r="A8676">
        <v>122939206</v>
      </c>
      <c r="B8676">
        <v>120</v>
      </c>
      <c r="C8676" t="s">
        <v>38</v>
      </c>
      <c r="E8676" t="str">
        <f t="shared" si="135"/>
        <v>90-120</v>
      </c>
    </row>
    <row r="8677" spans="1:5" x14ac:dyDescent="0.25">
      <c r="A8677">
        <v>122942958</v>
      </c>
      <c r="B8677">
        <v>96</v>
      </c>
      <c r="C8677" t="s">
        <v>38</v>
      </c>
      <c r="E8677" t="str">
        <f t="shared" si="135"/>
        <v>90-120</v>
      </c>
    </row>
    <row r="8678" spans="1:5" x14ac:dyDescent="0.25">
      <c r="A8678">
        <v>122946200</v>
      </c>
      <c r="B8678">
        <v>111</v>
      </c>
      <c r="C8678" t="s">
        <v>38</v>
      </c>
      <c r="E8678" t="str">
        <f t="shared" si="135"/>
        <v>90-120</v>
      </c>
    </row>
    <row r="8679" spans="1:5" x14ac:dyDescent="0.25">
      <c r="A8679">
        <v>122948578</v>
      </c>
      <c r="B8679">
        <v>141</v>
      </c>
      <c r="C8679" t="s">
        <v>39</v>
      </c>
      <c r="D8679" s="32">
        <v>41842</v>
      </c>
      <c r="E8679" t="str">
        <f t="shared" si="135"/>
        <v>121-150</v>
      </c>
    </row>
    <row r="8680" spans="1:5" x14ac:dyDescent="0.25">
      <c r="A8680">
        <v>122948578</v>
      </c>
      <c r="B8680">
        <v>141</v>
      </c>
      <c r="C8680" t="s">
        <v>39</v>
      </c>
      <c r="D8680" s="32">
        <v>41858</v>
      </c>
      <c r="E8680" t="str">
        <f t="shared" si="135"/>
        <v>121-150</v>
      </c>
    </row>
    <row r="8681" spans="1:5" x14ac:dyDescent="0.25">
      <c r="A8681">
        <v>122948578</v>
      </c>
      <c r="B8681">
        <v>141</v>
      </c>
      <c r="C8681" t="s">
        <v>39</v>
      </c>
      <c r="D8681" s="32">
        <v>41858</v>
      </c>
      <c r="E8681" t="str">
        <f t="shared" si="135"/>
        <v>121-150</v>
      </c>
    </row>
    <row r="8682" spans="1:5" x14ac:dyDescent="0.25">
      <c r="A8682">
        <v>122948578</v>
      </c>
      <c r="B8682">
        <v>141</v>
      </c>
      <c r="C8682" t="s">
        <v>39</v>
      </c>
      <c r="D8682" s="32">
        <v>41856</v>
      </c>
      <c r="E8682" t="str">
        <f t="shared" si="135"/>
        <v>121-150</v>
      </c>
    </row>
    <row r="8683" spans="1:5" x14ac:dyDescent="0.25">
      <c r="A8683">
        <v>122948578</v>
      </c>
      <c r="B8683">
        <v>141</v>
      </c>
      <c r="C8683" t="s">
        <v>39</v>
      </c>
      <c r="D8683" s="32">
        <v>41856</v>
      </c>
      <c r="E8683" t="str">
        <f t="shared" si="135"/>
        <v>121-150</v>
      </c>
    </row>
    <row r="8684" spans="1:5" x14ac:dyDescent="0.25">
      <c r="A8684">
        <v>122954500</v>
      </c>
      <c r="B8684">
        <v>121</v>
      </c>
      <c r="C8684" t="s">
        <v>38</v>
      </c>
      <c r="E8684" t="str">
        <f t="shared" si="135"/>
        <v>121-150</v>
      </c>
    </row>
    <row r="8685" spans="1:5" x14ac:dyDescent="0.25">
      <c r="A8685">
        <v>122972718</v>
      </c>
      <c r="B8685">
        <v>136</v>
      </c>
      <c r="C8685" t="s">
        <v>39</v>
      </c>
      <c r="E8685" t="str">
        <f t="shared" si="135"/>
        <v>121-150</v>
      </c>
    </row>
    <row r="8686" spans="1:5" x14ac:dyDescent="0.25">
      <c r="A8686">
        <v>122975038</v>
      </c>
      <c r="B8686">
        <v>92</v>
      </c>
      <c r="C8686" t="s">
        <v>39</v>
      </c>
      <c r="E8686" t="str">
        <f t="shared" si="135"/>
        <v>90-120</v>
      </c>
    </row>
    <row r="8687" spans="1:5" x14ac:dyDescent="0.25">
      <c r="A8687">
        <v>122980866</v>
      </c>
      <c r="B8687">
        <v>90</v>
      </c>
      <c r="C8687" t="s">
        <v>39</v>
      </c>
      <c r="E8687" t="str">
        <f t="shared" si="135"/>
        <v>90-120</v>
      </c>
    </row>
    <row r="8688" spans="1:5" x14ac:dyDescent="0.25">
      <c r="A8688">
        <v>122981784</v>
      </c>
      <c r="B8688">
        <v>127</v>
      </c>
      <c r="C8688" t="s">
        <v>40</v>
      </c>
      <c r="E8688" t="str">
        <f t="shared" si="135"/>
        <v>121-150</v>
      </c>
    </row>
    <row r="8689" spans="1:5" x14ac:dyDescent="0.25">
      <c r="A8689">
        <v>122984730</v>
      </c>
      <c r="B8689">
        <v>97</v>
      </c>
      <c r="C8689" t="s">
        <v>38</v>
      </c>
      <c r="E8689" t="str">
        <f t="shared" si="135"/>
        <v>90-120</v>
      </c>
    </row>
    <row r="8690" spans="1:5" x14ac:dyDescent="0.25">
      <c r="A8690">
        <v>122986100</v>
      </c>
      <c r="B8690">
        <v>92</v>
      </c>
      <c r="C8690" t="s">
        <v>38</v>
      </c>
      <c r="E8690" t="str">
        <f t="shared" si="135"/>
        <v>90-120</v>
      </c>
    </row>
    <row r="8691" spans="1:5" x14ac:dyDescent="0.25">
      <c r="A8691">
        <v>122992172</v>
      </c>
      <c r="B8691">
        <v>127</v>
      </c>
      <c r="C8691" t="s">
        <v>39</v>
      </c>
      <c r="E8691" t="str">
        <f t="shared" si="135"/>
        <v>121-150</v>
      </c>
    </row>
    <row r="8692" spans="1:5" x14ac:dyDescent="0.25">
      <c r="A8692">
        <v>122998004</v>
      </c>
      <c r="B8692">
        <v>97</v>
      </c>
      <c r="C8692" t="s">
        <v>38</v>
      </c>
      <c r="E8692" t="str">
        <f t="shared" si="135"/>
        <v>90-120</v>
      </c>
    </row>
    <row r="8693" spans="1:5" x14ac:dyDescent="0.25">
      <c r="A8693">
        <v>123017260</v>
      </c>
      <c r="B8693">
        <v>91</v>
      </c>
      <c r="C8693" t="s">
        <v>40</v>
      </c>
      <c r="E8693" t="str">
        <f t="shared" si="135"/>
        <v>90-120</v>
      </c>
    </row>
    <row r="8694" spans="1:5" x14ac:dyDescent="0.25">
      <c r="A8694">
        <v>123027222</v>
      </c>
      <c r="B8694">
        <v>133</v>
      </c>
      <c r="C8694" t="s">
        <v>39</v>
      </c>
      <c r="E8694" t="str">
        <f t="shared" si="135"/>
        <v>121-150</v>
      </c>
    </row>
    <row r="8695" spans="1:5" x14ac:dyDescent="0.25">
      <c r="A8695">
        <v>123028820</v>
      </c>
      <c r="B8695">
        <v>141</v>
      </c>
      <c r="C8695" t="s">
        <v>39</v>
      </c>
      <c r="E8695" t="str">
        <f t="shared" si="135"/>
        <v>121-150</v>
      </c>
    </row>
    <row r="8696" spans="1:5" x14ac:dyDescent="0.25">
      <c r="A8696">
        <v>123045410</v>
      </c>
      <c r="B8696">
        <v>121</v>
      </c>
      <c r="C8696" t="s">
        <v>39</v>
      </c>
      <c r="E8696" t="str">
        <f t="shared" si="135"/>
        <v>121-150</v>
      </c>
    </row>
    <row r="8697" spans="1:5" x14ac:dyDescent="0.25">
      <c r="A8697">
        <v>123047884</v>
      </c>
      <c r="B8697">
        <v>118</v>
      </c>
      <c r="C8697" t="s">
        <v>40</v>
      </c>
      <c r="E8697" t="str">
        <f t="shared" si="135"/>
        <v>90-120</v>
      </c>
    </row>
    <row r="8698" spans="1:5" x14ac:dyDescent="0.25">
      <c r="A8698">
        <v>123051368</v>
      </c>
      <c r="B8698">
        <v>150</v>
      </c>
      <c r="C8698" t="s">
        <v>39</v>
      </c>
      <c r="E8698" t="str">
        <f t="shared" si="135"/>
        <v>121-150</v>
      </c>
    </row>
    <row r="8699" spans="1:5" x14ac:dyDescent="0.25">
      <c r="A8699">
        <v>123051872</v>
      </c>
      <c r="B8699">
        <v>91</v>
      </c>
      <c r="C8699" t="s">
        <v>40</v>
      </c>
      <c r="D8699" s="32">
        <v>41859</v>
      </c>
      <c r="E8699" t="str">
        <f t="shared" si="135"/>
        <v>90-120</v>
      </c>
    </row>
    <row r="8700" spans="1:5" x14ac:dyDescent="0.25">
      <c r="A8700">
        <v>123053878</v>
      </c>
      <c r="B8700">
        <v>136</v>
      </c>
      <c r="C8700" t="s">
        <v>39</v>
      </c>
      <c r="E8700" t="str">
        <f t="shared" si="135"/>
        <v>121-150</v>
      </c>
    </row>
    <row r="8701" spans="1:5" x14ac:dyDescent="0.25">
      <c r="A8701">
        <v>123061458</v>
      </c>
      <c r="B8701">
        <v>150</v>
      </c>
      <c r="C8701" t="s">
        <v>39</v>
      </c>
      <c r="E8701" t="str">
        <f t="shared" si="135"/>
        <v>121-150</v>
      </c>
    </row>
    <row r="8702" spans="1:5" x14ac:dyDescent="0.25">
      <c r="A8702">
        <v>123062242</v>
      </c>
      <c r="B8702">
        <v>119</v>
      </c>
      <c r="C8702" t="s">
        <v>38</v>
      </c>
      <c r="E8702" t="str">
        <f t="shared" si="135"/>
        <v>90-120</v>
      </c>
    </row>
    <row r="8703" spans="1:5" x14ac:dyDescent="0.25">
      <c r="A8703">
        <v>123064802</v>
      </c>
      <c r="B8703">
        <v>121</v>
      </c>
      <c r="C8703" t="s">
        <v>39</v>
      </c>
      <c r="E8703" t="str">
        <f t="shared" si="135"/>
        <v>121-150</v>
      </c>
    </row>
    <row r="8704" spans="1:5" x14ac:dyDescent="0.25">
      <c r="A8704">
        <v>123068436</v>
      </c>
      <c r="B8704">
        <v>150</v>
      </c>
      <c r="C8704" t="s">
        <v>39</v>
      </c>
      <c r="E8704" t="str">
        <f t="shared" si="135"/>
        <v>121-150</v>
      </c>
    </row>
    <row r="8705" spans="1:5" x14ac:dyDescent="0.25">
      <c r="A8705">
        <v>123073086</v>
      </c>
      <c r="B8705">
        <v>143</v>
      </c>
      <c r="C8705" t="s">
        <v>40</v>
      </c>
      <c r="E8705" t="str">
        <f t="shared" si="135"/>
        <v>121-150</v>
      </c>
    </row>
    <row r="8706" spans="1:5" x14ac:dyDescent="0.25">
      <c r="A8706">
        <v>123073382</v>
      </c>
      <c r="B8706">
        <v>92</v>
      </c>
      <c r="C8706" t="s">
        <v>39</v>
      </c>
      <c r="E8706" t="str">
        <f t="shared" si="135"/>
        <v>90-120</v>
      </c>
    </row>
    <row r="8707" spans="1:5" x14ac:dyDescent="0.25">
      <c r="A8707">
        <v>123083860</v>
      </c>
      <c r="B8707">
        <v>150</v>
      </c>
      <c r="C8707" t="s">
        <v>38</v>
      </c>
      <c r="E8707" t="str">
        <f t="shared" ref="E8707:E8770" si="136">IF(B8707&lt;=120,"90-120","121-150")</f>
        <v>121-150</v>
      </c>
    </row>
    <row r="8708" spans="1:5" x14ac:dyDescent="0.25">
      <c r="A8708">
        <v>123085290</v>
      </c>
      <c r="B8708">
        <v>150</v>
      </c>
      <c r="C8708" t="s">
        <v>38</v>
      </c>
      <c r="E8708" t="str">
        <f t="shared" si="136"/>
        <v>121-150</v>
      </c>
    </row>
    <row r="8709" spans="1:5" x14ac:dyDescent="0.25">
      <c r="A8709">
        <v>123087178</v>
      </c>
      <c r="B8709">
        <v>119</v>
      </c>
      <c r="C8709" t="s">
        <v>39</v>
      </c>
      <c r="E8709" t="str">
        <f t="shared" si="136"/>
        <v>90-120</v>
      </c>
    </row>
    <row r="8710" spans="1:5" x14ac:dyDescent="0.25">
      <c r="A8710">
        <v>123089802</v>
      </c>
      <c r="B8710">
        <v>121</v>
      </c>
      <c r="C8710" t="s">
        <v>38</v>
      </c>
      <c r="D8710" s="32">
        <v>41858</v>
      </c>
      <c r="E8710" t="str">
        <f t="shared" si="136"/>
        <v>121-150</v>
      </c>
    </row>
    <row r="8711" spans="1:5" x14ac:dyDescent="0.25">
      <c r="A8711">
        <v>123091392</v>
      </c>
      <c r="B8711">
        <v>121</v>
      </c>
      <c r="C8711" t="s">
        <v>39</v>
      </c>
      <c r="E8711" t="str">
        <f t="shared" si="136"/>
        <v>121-150</v>
      </c>
    </row>
    <row r="8712" spans="1:5" x14ac:dyDescent="0.25">
      <c r="A8712">
        <v>123095520</v>
      </c>
      <c r="B8712">
        <v>121</v>
      </c>
      <c r="C8712" t="s">
        <v>39</v>
      </c>
      <c r="E8712" t="str">
        <f t="shared" si="136"/>
        <v>121-150</v>
      </c>
    </row>
    <row r="8713" spans="1:5" x14ac:dyDescent="0.25">
      <c r="A8713">
        <v>123095750</v>
      </c>
      <c r="B8713">
        <v>106</v>
      </c>
      <c r="C8713" t="s">
        <v>40</v>
      </c>
      <c r="E8713" t="str">
        <f t="shared" si="136"/>
        <v>90-120</v>
      </c>
    </row>
    <row r="8714" spans="1:5" x14ac:dyDescent="0.25">
      <c r="A8714">
        <v>123101122</v>
      </c>
      <c r="B8714">
        <v>148</v>
      </c>
      <c r="C8714" t="s">
        <v>38</v>
      </c>
      <c r="E8714" t="str">
        <f t="shared" si="136"/>
        <v>121-150</v>
      </c>
    </row>
    <row r="8715" spans="1:5" x14ac:dyDescent="0.25">
      <c r="A8715">
        <v>123101448</v>
      </c>
      <c r="B8715">
        <v>143</v>
      </c>
      <c r="C8715" t="s">
        <v>38</v>
      </c>
      <c r="D8715" s="32">
        <v>41871</v>
      </c>
      <c r="E8715" t="str">
        <f t="shared" si="136"/>
        <v>121-150</v>
      </c>
    </row>
    <row r="8716" spans="1:5" x14ac:dyDescent="0.25">
      <c r="A8716">
        <v>123106442</v>
      </c>
      <c r="B8716">
        <v>149</v>
      </c>
      <c r="C8716" t="s">
        <v>40</v>
      </c>
      <c r="E8716" t="str">
        <f t="shared" si="136"/>
        <v>121-150</v>
      </c>
    </row>
    <row r="8717" spans="1:5" x14ac:dyDescent="0.25">
      <c r="A8717">
        <v>123108738</v>
      </c>
      <c r="B8717">
        <v>149</v>
      </c>
      <c r="C8717" t="s">
        <v>39</v>
      </c>
      <c r="E8717" t="str">
        <f t="shared" si="136"/>
        <v>121-150</v>
      </c>
    </row>
    <row r="8718" spans="1:5" x14ac:dyDescent="0.25">
      <c r="A8718">
        <v>123114208</v>
      </c>
      <c r="B8718">
        <v>148</v>
      </c>
      <c r="C8718" t="s">
        <v>40</v>
      </c>
      <c r="E8718" t="str">
        <f t="shared" si="136"/>
        <v>121-150</v>
      </c>
    </row>
    <row r="8719" spans="1:5" x14ac:dyDescent="0.25">
      <c r="A8719">
        <v>123123600</v>
      </c>
      <c r="B8719">
        <v>143</v>
      </c>
      <c r="C8719" t="s">
        <v>38</v>
      </c>
      <c r="E8719" t="str">
        <f t="shared" si="136"/>
        <v>121-150</v>
      </c>
    </row>
    <row r="8720" spans="1:5" x14ac:dyDescent="0.25">
      <c r="A8720">
        <v>123124082</v>
      </c>
      <c r="B8720">
        <v>149</v>
      </c>
      <c r="C8720" t="s">
        <v>39</v>
      </c>
      <c r="D8720" s="32">
        <v>41847</v>
      </c>
      <c r="E8720" t="str">
        <f t="shared" si="136"/>
        <v>121-150</v>
      </c>
    </row>
    <row r="8721" spans="1:5" x14ac:dyDescent="0.25">
      <c r="A8721">
        <v>123124082</v>
      </c>
      <c r="B8721">
        <v>149</v>
      </c>
      <c r="C8721" t="s">
        <v>39</v>
      </c>
      <c r="D8721" s="32">
        <v>41847</v>
      </c>
      <c r="E8721" t="str">
        <f t="shared" si="136"/>
        <v>121-150</v>
      </c>
    </row>
    <row r="8722" spans="1:5" x14ac:dyDescent="0.25">
      <c r="A8722">
        <v>123125356</v>
      </c>
      <c r="B8722">
        <v>150</v>
      </c>
      <c r="C8722" t="s">
        <v>38</v>
      </c>
      <c r="E8722" t="str">
        <f t="shared" si="136"/>
        <v>121-150</v>
      </c>
    </row>
    <row r="8723" spans="1:5" x14ac:dyDescent="0.25">
      <c r="A8723">
        <v>123126038</v>
      </c>
      <c r="B8723">
        <v>119</v>
      </c>
      <c r="C8723" t="s">
        <v>38</v>
      </c>
      <c r="E8723" t="str">
        <f t="shared" si="136"/>
        <v>90-120</v>
      </c>
    </row>
    <row r="8724" spans="1:5" x14ac:dyDescent="0.25">
      <c r="A8724">
        <v>123128896</v>
      </c>
      <c r="B8724">
        <v>150</v>
      </c>
      <c r="C8724" t="s">
        <v>38</v>
      </c>
      <c r="D8724" s="32">
        <v>41844</v>
      </c>
      <c r="E8724" t="str">
        <f t="shared" si="136"/>
        <v>121-150</v>
      </c>
    </row>
    <row r="8725" spans="1:5" x14ac:dyDescent="0.25">
      <c r="A8725">
        <v>123129842</v>
      </c>
      <c r="B8725">
        <v>149</v>
      </c>
      <c r="C8725" t="s">
        <v>38</v>
      </c>
      <c r="E8725" t="str">
        <f t="shared" si="136"/>
        <v>121-150</v>
      </c>
    </row>
    <row r="8726" spans="1:5" x14ac:dyDescent="0.25">
      <c r="A8726">
        <v>123133360</v>
      </c>
      <c r="B8726">
        <v>104</v>
      </c>
      <c r="C8726" t="s">
        <v>40</v>
      </c>
      <c r="E8726" t="str">
        <f t="shared" si="136"/>
        <v>90-120</v>
      </c>
    </row>
    <row r="8727" spans="1:5" x14ac:dyDescent="0.25">
      <c r="A8727">
        <v>123141200</v>
      </c>
      <c r="B8727">
        <v>149</v>
      </c>
      <c r="C8727" t="s">
        <v>39</v>
      </c>
      <c r="E8727" t="str">
        <f t="shared" si="136"/>
        <v>121-150</v>
      </c>
    </row>
    <row r="8728" spans="1:5" x14ac:dyDescent="0.25">
      <c r="A8728">
        <v>123146254</v>
      </c>
      <c r="B8728">
        <v>90</v>
      </c>
      <c r="C8728" t="s">
        <v>39</v>
      </c>
      <c r="E8728" t="str">
        <f t="shared" si="136"/>
        <v>90-120</v>
      </c>
    </row>
    <row r="8729" spans="1:5" x14ac:dyDescent="0.25">
      <c r="A8729">
        <v>123148938</v>
      </c>
      <c r="B8729">
        <v>113</v>
      </c>
      <c r="C8729" t="s">
        <v>40</v>
      </c>
      <c r="E8729" t="str">
        <f t="shared" si="136"/>
        <v>90-120</v>
      </c>
    </row>
    <row r="8730" spans="1:5" x14ac:dyDescent="0.25">
      <c r="A8730">
        <v>123153140</v>
      </c>
      <c r="B8730">
        <v>112</v>
      </c>
      <c r="C8730" t="s">
        <v>39</v>
      </c>
      <c r="E8730" t="str">
        <f t="shared" si="136"/>
        <v>90-120</v>
      </c>
    </row>
    <row r="8731" spans="1:5" x14ac:dyDescent="0.25">
      <c r="A8731">
        <v>123153702</v>
      </c>
      <c r="B8731">
        <v>150</v>
      </c>
      <c r="C8731" t="s">
        <v>38</v>
      </c>
      <c r="E8731" t="str">
        <f t="shared" si="136"/>
        <v>121-150</v>
      </c>
    </row>
    <row r="8732" spans="1:5" x14ac:dyDescent="0.25">
      <c r="A8732">
        <v>123157040</v>
      </c>
      <c r="B8732">
        <v>150</v>
      </c>
      <c r="C8732" t="s">
        <v>39</v>
      </c>
      <c r="E8732" t="str">
        <f t="shared" si="136"/>
        <v>121-150</v>
      </c>
    </row>
    <row r="8733" spans="1:5" x14ac:dyDescent="0.25">
      <c r="A8733">
        <v>123159692</v>
      </c>
      <c r="B8733">
        <v>141</v>
      </c>
      <c r="C8733" t="s">
        <v>38</v>
      </c>
      <c r="E8733" t="str">
        <f t="shared" si="136"/>
        <v>121-150</v>
      </c>
    </row>
    <row r="8734" spans="1:5" x14ac:dyDescent="0.25">
      <c r="A8734">
        <v>123163786</v>
      </c>
      <c r="B8734">
        <v>149</v>
      </c>
      <c r="C8734" t="s">
        <v>39</v>
      </c>
      <c r="E8734" t="str">
        <f t="shared" si="136"/>
        <v>121-150</v>
      </c>
    </row>
    <row r="8735" spans="1:5" x14ac:dyDescent="0.25">
      <c r="A8735">
        <v>123168688</v>
      </c>
      <c r="B8735">
        <v>91</v>
      </c>
      <c r="C8735" t="s">
        <v>40</v>
      </c>
      <c r="E8735" t="str">
        <f t="shared" si="136"/>
        <v>90-120</v>
      </c>
    </row>
    <row r="8736" spans="1:5" x14ac:dyDescent="0.25">
      <c r="A8736">
        <v>123177096</v>
      </c>
      <c r="B8736">
        <v>141</v>
      </c>
      <c r="C8736" t="s">
        <v>39</v>
      </c>
      <c r="E8736" t="str">
        <f t="shared" si="136"/>
        <v>121-150</v>
      </c>
    </row>
    <row r="8737" spans="1:5" x14ac:dyDescent="0.25">
      <c r="A8737">
        <v>123182002</v>
      </c>
      <c r="B8737">
        <v>146</v>
      </c>
      <c r="C8737" t="s">
        <v>39</v>
      </c>
      <c r="E8737" t="str">
        <f t="shared" si="136"/>
        <v>121-150</v>
      </c>
    </row>
    <row r="8738" spans="1:5" x14ac:dyDescent="0.25">
      <c r="A8738">
        <v>123182714</v>
      </c>
      <c r="B8738">
        <v>146</v>
      </c>
      <c r="C8738" t="s">
        <v>39</v>
      </c>
      <c r="E8738" t="str">
        <f t="shared" si="136"/>
        <v>121-150</v>
      </c>
    </row>
    <row r="8739" spans="1:5" x14ac:dyDescent="0.25">
      <c r="A8739">
        <v>123183154</v>
      </c>
      <c r="B8739">
        <v>118</v>
      </c>
      <c r="C8739" t="s">
        <v>38</v>
      </c>
      <c r="E8739" t="str">
        <f t="shared" si="136"/>
        <v>90-120</v>
      </c>
    </row>
    <row r="8740" spans="1:5" x14ac:dyDescent="0.25">
      <c r="A8740">
        <v>123189378</v>
      </c>
      <c r="B8740">
        <v>118</v>
      </c>
      <c r="C8740" t="s">
        <v>39</v>
      </c>
      <c r="E8740" t="str">
        <f t="shared" si="136"/>
        <v>90-120</v>
      </c>
    </row>
    <row r="8741" spans="1:5" x14ac:dyDescent="0.25">
      <c r="A8741">
        <v>123196968</v>
      </c>
      <c r="B8741">
        <v>150</v>
      </c>
      <c r="C8741" t="s">
        <v>38</v>
      </c>
      <c r="E8741" t="str">
        <f t="shared" si="136"/>
        <v>121-150</v>
      </c>
    </row>
    <row r="8742" spans="1:5" x14ac:dyDescent="0.25">
      <c r="A8742">
        <v>123199490</v>
      </c>
      <c r="B8742">
        <v>149</v>
      </c>
      <c r="C8742" t="s">
        <v>40</v>
      </c>
      <c r="E8742" t="str">
        <f t="shared" si="136"/>
        <v>121-150</v>
      </c>
    </row>
    <row r="8743" spans="1:5" x14ac:dyDescent="0.25">
      <c r="A8743">
        <v>123200272</v>
      </c>
      <c r="B8743">
        <v>90</v>
      </c>
      <c r="C8743" t="s">
        <v>39</v>
      </c>
      <c r="E8743" t="str">
        <f t="shared" si="136"/>
        <v>90-120</v>
      </c>
    </row>
    <row r="8744" spans="1:5" x14ac:dyDescent="0.25">
      <c r="A8744">
        <v>123211608</v>
      </c>
      <c r="B8744">
        <v>121</v>
      </c>
      <c r="C8744" t="s">
        <v>39</v>
      </c>
      <c r="E8744" t="str">
        <f t="shared" si="136"/>
        <v>121-150</v>
      </c>
    </row>
    <row r="8745" spans="1:5" x14ac:dyDescent="0.25">
      <c r="A8745">
        <v>123213442</v>
      </c>
      <c r="B8745">
        <v>136</v>
      </c>
      <c r="C8745" t="s">
        <v>40</v>
      </c>
      <c r="E8745" t="str">
        <f t="shared" si="136"/>
        <v>121-150</v>
      </c>
    </row>
    <row r="8746" spans="1:5" x14ac:dyDescent="0.25">
      <c r="A8746">
        <v>123219644</v>
      </c>
      <c r="B8746">
        <v>119</v>
      </c>
      <c r="C8746" t="s">
        <v>39</v>
      </c>
      <c r="E8746" t="str">
        <f t="shared" si="136"/>
        <v>90-120</v>
      </c>
    </row>
    <row r="8747" spans="1:5" x14ac:dyDescent="0.25">
      <c r="A8747">
        <v>123221002</v>
      </c>
      <c r="B8747">
        <v>90</v>
      </c>
      <c r="C8747" t="s">
        <v>39</v>
      </c>
      <c r="D8747" s="32">
        <v>41848</v>
      </c>
      <c r="E8747" t="str">
        <f t="shared" si="136"/>
        <v>90-120</v>
      </c>
    </row>
    <row r="8748" spans="1:5" x14ac:dyDescent="0.25">
      <c r="A8748">
        <v>123221264</v>
      </c>
      <c r="B8748">
        <v>136</v>
      </c>
      <c r="C8748" t="s">
        <v>40</v>
      </c>
      <c r="E8748" t="str">
        <f t="shared" si="136"/>
        <v>121-150</v>
      </c>
    </row>
    <row r="8749" spans="1:5" x14ac:dyDescent="0.25">
      <c r="A8749">
        <v>123225408</v>
      </c>
      <c r="B8749">
        <v>143</v>
      </c>
      <c r="C8749" t="s">
        <v>39</v>
      </c>
      <c r="E8749" t="str">
        <f t="shared" si="136"/>
        <v>121-150</v>
      </c>
    </row>
    <row r="8750" spans="1:5" x14ac:dyDescent="0.25">
      <c r="A8750">
        <v>123225822</v>
      </c>
      <c r="B8750">
        <v>111</v>
      </c>
      <c r="C8750" t="s">
        <v>38</v>
      </c>
      <c r="E8750" t="str">
        <f t="shared" si="136"/>
        <v>90-120</v>
      </c>
    </row>
    <row r="8751" spans="1:5" x14ac:dyDescent="0.25">
      <c r="A8751">
        <v>123231338</v>
      </c>
      <c r="B8751">
        <v>118</v>
      </c>
      <c r="C8751" t="s">
        <v>40</v>
      </c>
      <c r="E8751" t="str">
        <f t="shared" si="136"/>
        <v>90-120</v>
      </c>
    </row>
    <row r="8752" spans="1:5" x14ac:dyDescent="0.25">
      <c r="A8752">
        <v>123235456</v>
      </c>
      <c r="B8752">
        <v>119</v>
      </c>
      <c r="C8752" t="s">
        <v>38</v>
      </c>
      <c r="E8752" t="str">
        <f t="shared" si="136"/>
        <v>90-120</v>
      </c>
    </row>
    <row r="8753" spans="1:5" x14ac:dyDescent="0.25">
      <c r="A8753">
        <v>123236018</v>
      </c>
      <c r="B8753">
        <v>122</v>
      </c>
      <c r="C8753" t="s">
        <v>39</v>
      </c>
      <c r="E8753" t="str">
        <f t="shared" si="136"/>
        <v>121-150</v>
      </c>
    </row>
    <row r="8754" spans="1:5" x14ac:dyDescent="0.25">
      <c r="A8754">
        <v>123247462</v>
      </c>
      <c r="B8754">
        <v>90</v>
      </c>
      <c r="C8754" t="s">
        <v>40</v>
      </c>
      <c r="E8754" t="str">
        <f t="shared" si="136"/>
        <v>90-120</v>
      </c>
    </row>
    <row r="8755" spans="1:5" x14ac:dyDescent="0.25">
      <c r="A8755">
        <v>123249094</v>
      </c>
      <c r="B8755">
        <v>106</v>
      </c>
      <c r="C8755" t="s">
        <v>38</v>
      </c>
      <c r="E8755" t="str">
        <f t="shared" si="136"/>
        <v>90-120</v>
      </c>
    </row>
    <row r="8756" spans="1:5" x14ac:dyDescent="0.25">
      <c r="A8756">
        <v>123257082</v>
      </c>
      <c r="B8756">
        <v>111</v>
      </c>
      <c r="C8756" t="s">
        <v>38</v>
      </c>
      <c r="E8756" t="str">
        <f t="shared" si="136"/>
        <v>90-120</v>
      </c>
    </row>
    <row r="8757" spans="1:5" x14ac:dyDescent="0.25">
      <c r="A8757">
        <v>123259202</v>
      </c>
      <c r="B8757">
        <v>113</v>
      </c>
      <c r="C8757" t="s">
        <v>38</v>
      </c>
      <c r="D8757" s="32">
        <v>41842</v>
      </c>
      <c r="E8757" t="str">
        <f t="shared" si="136"/>
        <v>90-120</v>
      </c>
    </row>
    <row r="8758" spans="1:5" x14ac:dyDescent="0.25">
      <c r="A8758">
        <v>123263618</v>
      </c>
      <c r="B8758">
        <v>119</v>
      </c>
      <c r="C8758" t="s">
        <v>40</v>
      </c>
      <c r="D8758" s="32">
        <v>41844</v>
      </c>
      <c r="E8758" t="str">
        <f t="shared" si="136"/>
        <v>90-120</v>
      </c>
    </row>
    <row r="8759" spans="1:5" x14ac:dyDescent="0.25">
      <c r="A8759">
        <v>123263618</v>
      </c>
      <c r="B8759">
        <v>119</v>
      </c>
      <c r="C8759" t="s">
        <v>40</v>
      </c>
      <c r="D8759" s="32">
        <v>41844</v>
      </c>
      <c r="E8759" t="str">
        <f t="shared" si="136"/>
        <v>90-120</v>
      </c>
    </row>
    <row r="8760" spans="1:5" x14ac:dyDescent="0.25">
      <c r="A8760">
        <v>123263618</v>
      </c>
      <c r="B8760">
        <v>119</v>
      </c>
      <c r="C8760" t="s">
        <v>40</v>
      </c>
      <c r="D8760" s="32">
        <v>41856</v>
      </c>
      <c r="E8760" t="str">
        <f t="shared" si="136"/>
        <v>90-120</v>
      </c>
    </row>
    <row r="8761" spans="1:5" x14ac:dyDescent="0.25">
      <c r="A8761">
        <v>123263618</v>
      </c>
      <c r="B8761">
        <v>119</v>
      </c>
      <c r="C8761" t="s">
        <v>40</v>
      </c>
      <c r="D8761" s="32">
        <v>41850</v>
      </c>
      <c r="E8761" t="str">
        <f t="shared" si="136"/>
        <v>90-120</v>
      </c>
    </row>
    <row r="8762" spans="1:5" x14ac:dyDescent="0.25">
      <c r="A8762">
        <v>123263618</v>
      </c>
      <c r="B8762">
        <v>119</v>
      </c>
      <c r="C8762" t="s">
        <v>40</v>
      </c>
      <c r="D8762" s="32">
        <v>41864</v>
      </c>
      <c r="E8762" t="str">
        <f t="shared" si="136"/>
        <v>90-120</v>
      </c>
    </row>
    <row r="8763" spans="1:5" x14ac:dyDescent="0.25">
      <c r="A8763">
        <v>123267892</v>
      </c>
      <c r="B8763">
        <v>141</v>
      </c>
      <c r="C8763" t="s">
        <v>38</v>
      </c>
      <c r="E8763" t="str">
        <f t="shared" si="136"/>
        <v>121-150</v>
      </c>
    </row>
    <row r="8764" spans="1:5" x14ac:dyDescent="0.25">
      <c r="A8764">
        <v>123268060</v>
      </c>
      <c r="B8764">
        <v>113</v>
      </c>
      <c r="C8764" t="s">
        <v>39</v>
      </c>
      <c r="E8764" t="str">
        <f t="shared" si="136"/>
        <v>90-120</v>
      </c>
    </row>
    <row r="8765" spans="1:5" x14ac:dyDescent="0.25">
      <c r="A8765">
        <v>123269378</v>
      </c>
      <c r="B8765">
        <v>141</v>
      </c>
      <c r="C8765" t="s">
        <v>39</v>
      </c>
      <c r="E8765" t="str">
        <f t="shared" si="136"/>
        <v>121-150</v>
      </c>
    </row>
    <row r="8766" spans="1:5" x14ac:dyDescent="0.25">
      <c r="A8766">
        <v>123270726</v>
      </c>
      <c r="B8766">
        <v>90</v>
      </c>
      <c r="C8766" t="s">
        <v>39</v>
      </c>
      <c r="D8766" s="32">
        <v>41849</v>
      </c>
      <c r="E8766" t="str">
        <f t="shared" si="136"/>
        <v>90-120</v>
      </c>
    </row>
    <row r="8767" spans="1:5" x14ac:dyDescent="0.25">
      <c r="A8767">
        <v>123270726</v>
      </c>
      <c r="B8767">
        <v>90</v>
      </c>
      <c r="C8767" t="s">
        <v>39</v>
      </c>
      <c r="D8767" s="32">
        <v>41849</v>
      </c>
      <c r="E8767" t="str">
        <f t="shared" si="136"/>
        <v>90-120</v>
      </c>
    </row>
    <row r="8768" spans="1:5" x14ac:dyDescent="0.25">
      <c r="A8768">
        <v>123270726</v>
      </c>
      <c r="B8768">
        <v>90</v>
      </c>
      <c r="C8768" t="s">
        <v>39</v>
      </c>
      <c r="D8768" s="32">
        <v>41850</v>
      </c>
      <c r="E8768" t="str">
        <f t="shared" si="136"/>
        <v>90-120</v>
      </c>
    </row>
    <row r="8769" spans="1:5" x14ac:dyDescent="0.25">
      <c r="A8769">
        <v>123273554</v>
      </c>
      <c r="B8769">
        <v>104</v>
      </c>
      <c r="C8769" t="s">
        <v>39</v>
      </c>
      <c r="E8769" t="str">
        <f t="shared" si="136"/>
        <v>90-120</v>
      </c>
    </row>
    <row r="8770" spans="1:5" x14ac:dyDescent="0.25">
      <c r="A8770">
        <v>123291188</v>
      </c>
      <c r="B8770">
        <v>148</v>
      </c>
      <c r="C8770" t="s">
        <v>39</v>
      </c>
      <c r="E8770" t="str">
        <f t="shared" si="136"/>
        <v>121-150</v>
      </c>
    </row>
    <row r="8771" spans="1:5" x14ac:dyDescent="0.25">
      <c r="A8771">
        <v>123309176</v>
      </c>
      <c r="B8771">
        <v>134</v>
      </c>
      <c r="C8771" t="s">
        <v>38</v>
      </c>
      <c r="E8771" t="str">
        <f t="shared" ref="E8771:E8834" si="137">IF(B8771&lt;=120,"90-120","121-150")</f>
        <v>121-150</v>
      </c>
    </row>
    <row r="8772" spans="1:5" x14ac:dyDescent="0.25">
      <c r="A8772">
        <v>123325828</v>
      </c>
      <c r="B8772">
        <v>136</v>
      </c>
      <c r="C8772" t="s">
        <v>38</v>
      </c>
      <c r="E8772" t="str">
        <f t="shared" si="137"/>
        <v>121-150</v>
      </c>
    </row>
    <row r="8773" spans="1:5" x14ac:dyDescent="0.25">
      <c r="A8773">
        <v>123331804</v>
      </c>
      <c r="B8773">
        <v>136</v>
      </c>
      <c r="C8773" t="s">
        <v>38</v>
      </c>
      <c r="E8773" t="str">
        <f t="shared" si="137"/>
        <v>121-150</v>
      </c>
    </row>
    <row r="8774" spans="1:5" x14ac:dyDescent="0.25">
      <c r="A8774">
        <v>123333736</v>
      </c>
      <c r="B8774">
        <v>120</v>
      </c>
      <c r="C8774" t="s">
        <v>39</v>
      </c>
      <c r="E8774" t="str">
        <f t="shared" si="137"/>
        <v>90-120</v>
      </c>
    </row>
    <row r="8775" spans="1:5" x14ac:dyDescent="0.25">
      <c r="A8775">
        <v>123346412</v>
      </c>
      <c r="B8775">
        <v>90</v>
      </c>
      <c r="C8775" t="s">
        <v>40</v>
      </c>
      <c r="E8775" t="str">
        <f t="shared" si="137"/>
        <v>90-120</v>
      </c>
    </row>
    <row r="8776" spans="1:5" x14ac:dyDescent="0.25">
      <c r="A8776">
        <v>123350558</v>
      </c>
      <c r="B8776">
        <v>120</v>
      </c>
      <c r="C8776" t="s">
        <v>40</v>
      </c>
      <c r="E8776" t="str">
        <f t="shared" si="137"/>
        <v>90-120</v>
      </c>
    </row>
    <row r="8777" spans="1:5" x14ac:dyDescent="0.25">
      <c r="A8777">
        <v>123351992</v>
      </c>
      <c r="B8777">
        <v>133</v>
      </c>
      <c r="C8777" t="s">
        <v>40</v>
      </c>
      <c r="E8777" t="str">
        <f t="shared" si="137"/>
        <v>121-150</v>
      </c>
    </row>
    <row r="8778" spans="1:5" x14ac:dyDescent="0.25">
      <c r="A8778">
        <v>123358206</v>
      </c>
      <c r="B8778">
        <v>133</v>
      </c>
      <c r="C8778" t="s">
        <v>40</v>
      </c>
      <c r="E8778" t="str">
        <f t="shared" si="137"/>
        <v>121-150</v>
      </c>
    </row>
    <row r="8779" spans="1:5" x14ac:dyDescent="0.25">
      <c r="A8779">
        <v>123359368</v>
      </c>
      <c r="B8779">
        <v>148</v>
      </c>
      <c r="C8779" t="s">
        <v>40</v>
      </c>
      <c r="E8779" t="str">
        <f t="shared" si="137"/>
        <v>121-150</v>
      </c>
    </row>
    <row r="8780" spans="1:5" x14ac:dyDescent="0.25">
      <c r="A8780">
        <v>123362232</v>
      </c>
      <c r="B8780">
        <v>97</v>
      </c>
      <c r="C8780" t="s">
        <v>38</v>
      </c>
      <c r="D8780" s="32">
        <v>41850</v>
      </c>
      <c r="E8780" t="str">
        <f t="shared" si="137"/>
        <v>90-120</v>
      </c>
    </row>
    <row r="8781" spans="1:5" x14ac:dyDescent="0.25">
      <c r="A8781">
        <v>123362232</v>
      </c>
      <c r="B8781">
        <v>97</v>
      </c>
      <c r="C8781" t="s">
        <v>38</v>
      </c>
      <c r="D8781" s="32">
        <v>41850</v>
      </c>
      <c r="E8781" t="str">
        <f t="shared" si="137"/>
        <v>90-120</v>
      </c>
    </row>
    <row r="8782" spans="1:5" x14ac:dyDescent="0.25">
      <c r="A8782">
        <v>123376566</v>
      </c>
      <c r="B8782">
        <v>150</v>
      </c>
      <c r="C8782" t="s">
        <v>40</v>
      </c>
      <c r="D8782" s="32">
        <v>41871</v>
      </c>
      <c r="E8782" t="str">
        <f t="shared" si="137"/>
        <v>121-150</v>
      </c>
    </row>
    <row r="8783" spans="1:5" x14ac:dyDescent="0.25">
      <c r="A8783">
        <v>123380490</v>
      </c>
      <c r="B8783">
        <v>127</v>
      </c>
      <c r="C8783" t="s">
        <v>40</v>
      </c>
      <c r="E8783" t="str">
        <f t="shared" si="137"/>
        <v>121-150</v>
      </c>
    </row>
    <row r="8784" spans="1:5" x14ac:dyDescent="0.25">
      <c r="A8784">
        <v>123383920</v>
      </c>
      <c r="B8784">
        <v>90</v>
      </c>
      <c r="C8784" t="s">
        <v>39</v>
      </c>
      <c r="E8784" t="str">
        <f t="shared" si="137"/>
        <v>90-120</v>
      </c>
    </row>
    <row r="8785" spans="1:5" x14ac:dyDescent="0.25">
      <c r="A8785">
        <v>123384810</v>
      </c>
      <c r="B8785">
        <v>119</v>
      </c>
      <c r="C8785" t="s">
        <v>38</v>
      </c>
      <c r="E8785" t="str">
        <f t="shared" si="137"/>
        <v>90-120</v>
      </c>
    </row>
    <row r="8786" spans="1:5" x14ac:dyDescent="0.25">
      <c r="A8786">
        <v>123391538</v>
      </c>
      <c r="B8786">
        <v>119</v>
      </c>
      <c r="C8786" t="s">
        <v>40</v>
      </c>
      <c r="E8786" t="str">
        <f t="shared" si="137"/>
        <v>90-120</v>
      </c>
    </row>
    <row r="8787" spans="1:5" x14ac:dyDescent="0.25">
      <c r="A8787">
        <v>123392016</v>
      </c>
      <c r="B8787">
        <v>111</v>
      </c>
      <c r="C8787" t="s">
        <v>39</v>
      </c>
      <c r="E8787" t="str">
        <f t="shared" si="137"/>
        <v>90-120</v>
      </c>
    </row>
    <row r="8788" spans="1:5" x14ac:dyDescent="0.25">
      <c r="A8788">
        <v>123393202</v>
      </c>
      <c r="B8788">
        <v>119</v>
      </c>
      <c r="C8788" t="s">
        <v>40</v>
      </c>
      <c r="E8788" t="str">
        <f t="shared" si="137"/>
        <v>90-120</v>
      </c>
    </row>
    <row r="8789" spans="1:5" x14ac:dyDescent="0.25">
      <c r="A8789">
        <v>123395558</v>
      </c>
      <c r="B8789">
        <v>103</v>
      </c>
      <c r="C8789" t="s">
        <v>40</v>
      </c>
      <c r="E8789" t="str">
        <f t="shared" si="137"/>
        <v>90-120</v>
      </c>
    </row>
    <row r="8790" spans="1:5" x14ac:dyDescent="0.25">
      <c r="A8790">
        <v>123396458</v>
      </c>
      <c r="B8790">
        <v>136</v>
      </c>
      <c r="C8790" t="s">
        <v>39</v>
      </c>
      <c r="E8790" t="str">
        <f t="shared" si="137"/>
        <v>121-150</v>
      </c>
    </row>
    <row r="8791" spans="1:5" x14ac:dyDescent="0.25">
      <c r="A8791">
        <v>123407866</v>
      </c>
      <c r="B8791">
        <v>148</v>
      </c>
      <c r="C8791" t="s">
        <v>38</v>
      </c>
      <c r="E8791" t="str">
        <f t="shared" si="137"/>
        <v>121-150</v>
      </c>
    </row>
    <row r="8792" spans="1:5" x14ac:dyDescent="0.25">
      <c r="A8792">
        <v>123410708</v>
      </c>
      <c r="B8792">
        <v>136</v>
      </c>
      <c r="C8792" t="s">
        <v>40</v>
      </c>
      <c r="E8792" t="str">
        <f t="shared" si="137"/>
        <v>121-150</v>
      </c>
    </row>
    <row r="8793" spans="1:5" x14ac:dyDescent="0.25">
      <c r="A8793">
        <v>123417462</v>
      </c>
      <c r="B8793">
        <v>111</v>
      </c>
      <c r="C8793" t="s">
        <v>38</v>
      </c>
      <c r="E8793" t="str">
        <f t="shared" si="137"/>
        <v>90-120</v>
      </c>
    </row>
    <row r="8794" spans="1:5" x14ac:dyDescent="0.25">
      <c r="A8794">
        <v>123417784</v>
      </c>
      <c r="B8794">
        <v>106</v>
      </c>
      <c r="C8794" t="s">
        <v>38</v>
      </c>
      <c r="E8794" t="str">
        <f t="shared" si="137"/>
        <v>90-120</v>
      </c>
    </row>
    <row r="8795" spans="1:5" x14ac:dyDescent="0.25">
      <c r="A8795">
        <v>123420628</v>
      </c>
      <c r="B8795">
        <v>127</v>
      </c>
      <c r="C8795" t="s">
        <v>39</v>
      </c>
      <c r="E8795" t="str">
        <f t="shared" si="137"/>
        <v>121-150</v>
      </c>
    </row>
    <row r="8796" spans="1:5" x14ac:dyDescent="0.25">
      <c r="A8796">
        <v>123422078</v>
      </c>
      <c r="B8796">
        <v>90</v>
      </c>
      <c r="C8796" t="s">
        <v>39</v>
      </c>
      <c r="E8796" t="str">
        <f t="shared" si="137"/>
        <v>90-120</v>
      </c>
    </row>
    <row r="8797" spans="1:5" x14ac:dyDescent="0.25">
      <c r="A8797">
        <v>123423856</v>
      </c>
      <c r="B8797">
        <v>106</v>
      </c>
      <c r="C8797" t="s">
        <v>39</v>
      </c>
      <c r="E8797" t="str">
        <f t="shared" si="137"/>
        <v>90-120</v>
      </c>
    </row>
    <row r="8798" spans="1:5" x14ac:dyDescent="0.25">
      <c r="A8798">
        <v>123429356</v>
      </c>
      <c r="B8798">
        <v>104</v>
      </c>
      <c r="C8798" t="s">
        <v>40</v>
      </c>
      <c r="E8798" t="str">
        <f t="shared" si="137"/>
        <v>90-120</v>
      </c>
    </row>
    <row r="8799" spans="1:5" x14ac:dyDescent="0.25">
      <c r="A8799">
        <v>123429486</v>
      </c>
      <c r="B8799">
        <v>127</v>
      </c>
      <c r="C8799" t="s">
        <v>39</v>
      </c>
      <c r="E8799" t="str">
        <f t="shared" si="137"/>
        <v>121-150</v>
      </c>
    </row>
    <row r="8800" spans="1:5" x14ac:dyDescent="0.25">
      <c r="A8800">
        <v>123432950</v>
      </c>
      <c r="B8800">
        <v>119</v>
      </c>
      <c r="C8800" t="s">
        <v>39</v>
      </c>
      <c r="E8800" t="str">
        <f t="shared" si="137"/>
        <v>90-120</v>
      </c>
    </row>
    <row r="8801" spans="1:5" x14ac:dyDescent="0.25">
      <c r="A8801">
        <v>123434414</v>
      </c>
      <c r="B8801">
        <v>136</v>
      </c>
      <c r="C8801" t="s">
        <v>38</v>
      </c>
      <c r="E8801" t="str">
        <f t="shared" si="137"/>
        <v>121-150</v>
      </c>
    </row>
    <row r="8802" spans="1:5" x14ac:dyDescent="0.25">
      <c r="A8802">
        <v>123437598</v>
      </c>
      <c r="B8802">
        <v>104</v>
      </c>
      <c r="C8802" t="s">
        <v>39</v>
      </c>
      <c r="E8802" t="str">
        <f t="shared" si="137"/>
        <v>90-120</v>
      </c>
    </row>
    <row r="8803" spans="1:5" x14ac:dyDescent="0.25">
      <c r="A8803">
        <v>123438236</v>
      </c>
      <c r="B8803">
        <v>149</v>
      </c>
      <c r="C8803" t="s">
        <v>40</v>
      </c>
      <c r="E8803" t="str">
        <f t="shared" si="137"/>
        <v>121-150</v>
      </c>
    </row>
    <row r="8804" spans="1:5" x14ac:dyDescent="0.25">
      <c r="A8804">
        <v>123441772</v>
      </c>
      <c r="B8804">
        <v>90</v>
      </c>
      <c r="C8804" t="s">
        <v>40</v>
      </c>
      <c r="E8804" t="str">
        <f t="shared" si="137"/>
        <v>90-120</v>
      </c>
    </row>
    <row r="8805" spans="1:5" x14ac:dyDescent="0.25">
      <c r="A8805">
        <v>123442538</v>
      </c>
      <c r="B8805">
        <v>119</v>
      </c>
      <c r="C8805" t="s">
        <v>38</v>
      </c>
      <c r="E8805" t="str">
        <f t="shared" si="137"/>
        <v>90-120</v>
      </c>
    </row>
    <row r="8806" spans="1:5" x14ac:dyDescent="0.25">
      <c r="A8806">
        <v>123443576</v>
      </c>
      <c r="B8806">
        <v>134</v>
      </c>
      <c r="C8806" t="s">
        <v>40</v>
      </c>
      <c r="E8806" t="str">
        <f t="shared" si="137"/>
        <v>121-150</v>
      </c>
    </row>
    <row r="8807" spans="1:5" x14ac:dyDescent="0.25">
      <c r="A8807">
        <v>123443592</v>
      </c>
      <c r="B8807">
        <v>104</v>
      </c>
      <c r="C8807" t="s">
        <v>38</v>
      </c>
      <c r="E8807" t="str">
        <f t="shared" si="137"/>
        <v>90-120</v>
      </c>
    </row>
    <row r="8808" spans="1:5" x14ac:dyDescent="0.25">
      <c r="A8808">
        <v>123444434</v>
      </c>
      <c r="B8808">
        <v>120</v>
      </c>
      <c r="C8808" t="s">
        <v>38</v>
      </c>
      <c r="E8808" t="str">
        <f t="shared" si="137"/>
        <v>90-120</v>
      </c>
    </row>
    <row r="8809" spans="1:5" x14ac:dyDescent="0.25">
      <c r="A8809">
        <v>123447452</v>
      </c>
      <c r="B8809">
        <v>141</v>
      </c>
      <c r="C8809" t="s">
        <v>39</v>
      </c>
      <c r="E8809" t="str">
        <f t="shared" si="137"/>
        <v>121-150</v>
      </c>
    </row>
    <row r="8810" spans="1:5" x14ac:dyDescent="0.25">
      <c r="A8810">
        <v>123458340</v>
      </c>
      <c r="B8810">
        <v>111</v>
      </c>
      <c r="C8810" t="s">
        <v>38</v>
      </c>
      <c r="E8810" t="str">
        <f t="shared" si="137"/>
        <v>90-120</v>
      </c>
    </row>
    <row r="8811" spans="1:5" x14ac:dyDescent="0.25">
      <c r="A8811">
        <v>123460006</v>
      </c>
      <c r="B8811">
        <v>119</v>
      </c>
      <c r="C8811" t="s">
        <v>38</v>
      </c>
      <c r="E8811" t="str">
        <f t="shared" si="137"/>
        <v>90-120</v>
      </c>
    </row>
    <row r="8812" spans="1:5" x14ac:dyDescent="0.25">
      <c r="A8812">
        <v>123461208</v>
      </c>
      <c r="B8812">
        <v>149</v>
      </c>
      <c r="C8812" t="s">
        <v>39</v>
      </c>
      <c r="E8812" t="str">
        <f t="shared" si="137"/>
        <v>121-150</v>
      </c>
    </row>
    <row r="8813" spans="1:5" x14ac:dyDescent="0.25">
      <c r="A8813">
        <v>123463688</v>
      </c>
      <c r="B8813">
        <v>111</v>
      </c>
      <c r="C8813" t="s">
        <v>39</v>
      </c>
      <c r="E8813" t="str">
        <f t="shared" si="137"/>
        <v>90-120</v>
      </c>
    </row>
    <row r="8814" spans="1:5" x14ac:dyDescent="0.25">
      <c r="A8814">
        <v>123464216</v>
      </c>
      <c r="B8814">
        <v>97</v>
      </c>
      <c r="C8814" t="s">
        <v>38</v>
      </c>
      <c r="E8814" t="str">
        <f t="shared" si="137"/>
        <v>90-120</v>
      </c>
    </row>
    <row r="8815" spans="1:5" x14ac:dyDescent="0.25">
      <c r="A8815">
        <v>123465058</v>
      </c>
      <c r="B8815">
        <v>119</v>
      </c>
      <c r="C8815" t="s">
        <v>38</v>
      </c>
      <c r="E8815" t="str">
        <f t="shared" si="137"/>
        <v>90-120</v>
      </c>
    </row>
    <row r="8816" spans="1:5" x14ac:dyDescent="0.25">
      <c r="A8816">
        <v>123465232</v>
      </c>
      <c r="B8816">
        <v>106</v>
      </c>
      <c r="C8816" t="s">
        <v>39</v>
      </c>
      <c r="E8816" t="str">
        <f t="shared" si="137"/>
        <v>90-120</v>
      </c>
    </row>
    <row r="8817" spans="1:5" x14ac:dyDescent="0.25">
      <c r="A8817">
        <v>123470156</v>
      </c>
      <c r="B8817">
        <v>118</v>
      </c>
      <c r="C8817" t="s">
        <v>40</v>
      </c>
      <c r="E8817" t="str">
        <f t="shared" si="137"/>
        <v>90-120</v>
      </c>
    </row>
    <row r="8818" spans="1:5" x14ac:dyDescent="0.25">
      <c r="A8818">
        <v>123473756</v>
      </c>
      <c r="B8818">
        <v>149</v>
      </c>
      <c r="C8818" t="s">
        <v>38</v>
      </c>
      <c r="E8818" t="str">
        <f t="shared" si="137"/>
        <v>121-150</v>
      </c>
    </row>
    <row r="8819" spans="1:5" x14ac:dyDescent="0.25">
      <c r="A8819">
        <v>123476612</v>
      </c>
      <c r="B8819">
        <v>111</v>
      </c>
      <c r="C8819" t="s">
        <v>39</v>
      </c>
      <c r="E8819" t="str">
        <f t="shared" si="137"/>
        <v>90-120</v>
      </c>
    </row>
    <row r="8820" spans="1:5" x14ac:dyDescent="0.25">
      <c r="A8820">
        <v>123488156</v>
      </c>
      <c r="B8820">
        <v>122</v>
      </c>
      <c r="C8820" t="s">
        <v>39</v>
      </c>
      <c r="E8820" t="str">
        <f t="shared" si="137"/>
        <v>121-150</v>
      </c>
    </row>
    <row r="8821" spans="1:5" x14ac:dyDescent="0.25">
      <c r="A8821">
        <v>123491656</v>
      </c>
      <c r="B8821">
        <v>106</v>
      </c>
      <c r="C8821" t="s">
        <v>40</v>
      </c>
      <c r="E8821" t="str">
        <f t="shared" si="137"/>
        <v>90-120</v>
      </c>
    </row>
    <row r="8822" spans="1:5" x14ac:dyDescent="0.25">
      <c r="A8822">
        <v>123492972</v>
      </c>
      <c r="B8822">
        <v>96</v>
      </c>
      <c r="C8822" t="s">
        <v>39</v>
      </c>
      <c r="E8822" t="str">
        <f t="shared" si="137"/>
        <v>90-120</v>
      </c>
    </row>
    <row r="8823" spans="1:5" x14ac:dyDescent="0.25">
      <c r="A8823">
        <v>123500194</v>
      </c>
      <c r="B8823">
        <v>92</v>
      </c>
      <c r="C8823" t="s">
        <v>38</v>
      </c>
      <c r="E8823" t="str">
        <f t="shared" si="137"/>
        <v>90-120</v>
      </c>
    </row>
    <row r="8824" spans="1:5" x14ac:dyDescent="0.25">
      <c r="A8824">
        <v>123502600</v>
      </c>
      <c r="B8824">
        <v>97</v>
      </c>
      <c r="C8824" t="s">
        <v>39</v>
      </c>
      <c r="E8824" t="str">
        <f t="shared" si="137"/>
        <v>90-120</v>
      </c>
    </row>
    <row r="8825" spans="1:5" x14ac:dyDescent="0.25">
      <c r="A8825">
        <v>123508694</v>
      </c>
      <c r="B8825">
        <v>121</v>
      </c>
      <c r="C8825" t="s">
        <v>38</v>
      </c>
      <c r="E8825" t="str">
        <f t="shared" si="137"/>
        <v>121-150</v>
      </c>
    </row>
    <row r="8826" spans="1:5" x14ac:dyDescent="0.25">
      <c r="A8826">
        <v>123508846</v>
      </c>
      <c r="B8826">
        <v>97</v>
      </c>
      <c r="C8826" t="s">
        <v>38</v>
      </c>
      <c r="D8826" s="32">
        <v>41870</v>
      </c>
      <c r="E8826" t="str">
        <f t="shared" si="137"/>
        <v>90-120</v>
      </c>
    </row>
    <row r="8827" spans="1:5" x14ac:dyDescent="0.25">
      <c r="A8827">
        <v>123508846</v>
      </c>
      <c r="B8827">
        <v>97</v>
      </c>
      <c r="C8827" t="s">
        <v>38</v>
      </c>
      <c r="D8827" s="32">
        <v>41852</v>
      </c>
      <c r="E8827" t="str">
        <f t="shared" si="137"/>
        <v>90-120</v>
      </c>
    </row>
    <row r="8828" spans="1:5" x14ac:dyDescent="0.25">
      <c r="A8828">
        <v>123511984</v>
      </c>
      <c r="B8828">
        <v>92</v>
      </c>
      <c r="C8828" t="s">
        <v>40</v>
      </c>
      <c r="E8828" t="str">
        <f t="shared" si="137"/>
        <v>90-120</v>
      </c>
    </row>
    <row r="8829" spans="1:5" x14ac:dyDescent="0.25">
      <c r="A8829">
        <v>123523206</v>
      </c>
      <c r="B8829">
        <v>141</v>
      </c>
      <c r="C8829" t="s">
        <v>38</v>
      </c>
      <c r="E8829" t="str">
        <f t="shared" si="137"/>
        <v>121-150</v>
      </c>
    </row>
    <row r="8830" spans="1:5" x14ac:dyDescent="0.25">
      <c r="A8830">
        <v>123526974</v>
      </c>
      <c r="B8830">
        <v>122</v>
      </c>
      <c r="C8830" t="s">
        <v>38</v>
      </c>
      <c r="E8830" t="str">
        <f t="shared" si="137"/>
        <v>121-150</v>
      </c>
    </row>
    <row r="8831" spans="1:5" x14ac:dyDescent="0.25">
      <c r="A8831">
        <v>123527840</v>
      </c>
      <c r="B8831">
        <v>106</v>
      </c>
      <c r="C8831" t="s">
        <v>38</v>
      </c>
      <c r="D8831" s="32">
        <v>41841</v>
      </c>
      <c r="E8831" t="str">
        <f t="shared" si="137"/>
        <v>90-120</v>
      </c>
    </row>
    <row r="8832" spans="1:5" x14ac:dyDescent="0.25">
      <c r="A8832">
        <v>123530644</v>
      </c>
      <c r="B8832">
        <v>122</v>
      </c>
      <c r="C8832" t="s">
        <v>38</v>
      </c>
      <c r="E8832" t="str">
        <f t="shared" si="137"/>
        <v>121-150</v>
      </c>
    </row>
    <row r="8833" spans="1:5" x14ac:dyDescent="0.25">
      <c r="A8833">
        <v>123530958</v>
      </c>
      <c r="B8833">
        <v>122</v>
      </c>
      <c r="C8833" t="s">
        <v>38</v>
      </c>
      <c r="E8833" t="str">
        <f t="shared" si="137"/>
        <v>121-150</v>
      </c>
    </row>
    <row r="8834" spans="1:5" x14ac:dyDescent="0.25">
      <c r="A8834">
        <v>123533436</v>
      </c>
      <c r="B8834">
        <v>120</v>
      </c>
      <c r="C8834" t="s">
        <v>39</v>
      </c>
      <c r="E8834" t="str">
        <f t="shared" si="137"/>
        <v>90-120</v>
      </c>
    </row>
    <row r="8835" spans="1:5" x14ac:dyDescent="0.25">
      <c r="A8835">
        <v>123535588</v>
      </c>
      <c r="B8835">
        <v>121</v>
      </c>
      <c r="C8835" t="s">
        <v>38</v>
      </c>
      <c r="E8835" t="str">
        <f t="shared" ref="E8835:E8898" si="138">IF(B8835&lt;=120,"90-120","121-150")</f>
        <v>121-150</v>
      </c>
    </row>
    <row r="8836" spans="1:5" x14ac:dyDescent="0.25">
      <c r="A8836">
        <v>123539026</v>
      </c>
      <c r="B8836">
        <v>120</v>
      </c>
      <c r="C8836" t="s">
        <v>39</v>
      </c>
      <c r="E8836" t="str">
        <f t="shared" si="138"/>
        <v>90-120</v>
      </c>
    </row>
    <row r="8837" spans="1:5" x14ac:dyDescent="0.25">
      <c r="A8837">
        <v>123539644</v>
      </c>
      <c r="B8837">
        <v>90</v>
      </c>
      <c r="C8837" t="s">
        <v>40</v>
      </c>
      <c r="E8837" t="str">
        <f t="shared" si="138"/>
        <v>90-120</v>
      </c>
    </row>
    <row r="8838" spans="1:5" x14ac:dyDescent="0.25">
      <c r="A8838">
        <v>123544864</v>
      </c>
      <c r="B8838">
        <v>141</v>
      </c>
      <c r="C8838" t="s">
        <v>40</v>
      </c>
      <c r="E8838" t="str">
        <f t="shared" si="138"/>
        <v>121-150</v>
      </c>
    </row>
    <row r="8839" spans="1:5" x14ac:dyDescent="0.25">
      <c r="A8839">
        <v>123546654</v>
      </c>
      <c r="B8839">
        <v>92</v>
      </c>
      <c r="C8839" t="s">
        <v>38</v>
      </c>
      <c r="E8839" t="str">
        <f t="shared" si="138"/>
        <v>90-120</v>
      </c>
    </row>
    <row r="8840" spans="1:5" x14ac:dyDescent="0.25">
      <c r="A8840">
        <v>123548332</v>
      </c>
      <c r="B8840">
        <v>122</v>
      </c>
      <c r="C8840" t="s">
        <v>38</v>
      </c>
      <c r="E8840" t="str">
        <f t="shared" si="138"/>
        <v>121-150</v>
      </c>
    </row>
    <row r="8841" spans="1:5" x14ac:dyDescent="0.25">
      <c r="A8841">
        <v>123558424</v>
      </c>
      <c r="B8841">
        <v>141</v>
      </c>
      <c r="C8841" t="s">
        <v>39</v>
      </c>
      <c r="E8841" t="str">
        <f t="shared" si="138"/>
        <v>121-150</v>
      </c>
    </row>
    <row r="8842" spans="1:5" x14ac:dyDescent="0.25">
      <c r="A8842">
        <v>123563496</v>
      </c>
      <c r="B8842">
        <v>150</v>
      </c>
      <c r="C8842" t="s">
        <v>40</v>
      </c>
      <c r="E8842" t="str">
        <f t="shared" si="138"/>
        <v>121-150</v>
      </c>
    </row>
    <row r="8843" spans="1:5" x14ac:dyDescent="0.25">
      <c r="A8843">
        <v>123563902</v>
      </c>
      <c r="B8843">
        <v>122</v>
      </c>
      <c r="C8843" t="s">
        <v>40</v>
      </c>
      <c r="E8843" t="str">
        <f t="shared" si="138"/>
        <v>121-150</v>
      </c>
    </row>
    <row r="8844" spans="1:5" x14ac:dyDescent="0.25">
      <c r="A8844">
        <v>123564326</v>
      </c>
      <c r="B8844">
        <v>120</v>
      </c>
      <c r="C8844" t="s">
        <v>38</v>
      </c>
      <c r="E8844" t="str">
        <f t="shared" si="138"/>
        <v>90-120</v>
      </c>
    </row>
    <row r="8845" spans="1:5" x14ac:dyDescent="0.25">
      <c r="A8845">
        <v>123564456</v>
      </c>
      <c r="B8845">
        <v>150</v>
      </c>
      <c r="C8845" t="s">
        <v>38</v>
      </c>
      <c r="E8845" t="str">
        <f t="shared" si="138"/>
        <v>121-150</v>
      </c>
    </row>
    <row r="8846" spans="1:5" x14ac:dyDescent="0.25">
      <c r="A8846">
        <v>123567192</v>
      </c>
      <c r="B8846">
        <v>141</v>
      </c>
      <c r="C8846" t="s">
        <v>38</v>
      </c>
      <c r="E8846" t="str">
        <f t="shared" si="138"/>
        <v>121-150</v>
      </c>
    </row>
    <row r="8847" spans="1:5" x14ac:dyDescent="0.25">
      <c r="A8847">
        <v>123568806</v>
      </c>
      <c r="B8847">
        <v>91</v>
      </c>
      <c r="C8847" t="s">
        <v>38</v>
      </c>
      <c r="E8847" t="str">
        <f t="shared" si="138"/>
        <v>90-120</v>
      </c>
    </row>
    <row r="8848" spans="1:5" x14ac:dyDescent="0.25">
      <c r="A8848">
        <v>123569956</v>
      </c>
      <c r="B8848">
        <v>150</v>
      </c>
      <c r="C8848" t="s">
        <v>39</v>
      </c>
      <c r="E8848" t="str">
        <f t="shared" si="138"/>
        <v>121-150</v>
      </c>
    </row>
    <row r="8849" spans="1:5" x14ac:dyDescent="0.25">
      <c r="A8849">
        <v>123578054</v>
      </c>
      <c r="B8849">
        <v>90</v>
      </c>
      <c r="C8849" t="s">
        <v>40</v>
      </c>
      <c r="E8849" t="str">
        <f t="shared" si="138"/>
        <v>90-120</v>
      </c>
    </row>
    <row r="8850" spans="1:5" x14ac:dyDescent="0.25">
      <c r="A8850">
        <v>123578586</v>
      </c>
      <c r="B8850">
        <v>122</v>
      </c>
      <c r="C8850" t="s">
        <v>39</v>
      </c>
      <c r="E8850" t="str">
        <f t="shared" si="138"/>
        <v>121-150</v>
      </c>
    </row>
    <row r="8851" spans="1:5" x14ac:dyDescent="0.25">
      <c r="A8851">
        <v>123585362</v>
      </c>
      <c r="B8851">
        <v>92</v>
      </c>
      <c r="C8851" t="s">
        <v>38</v>
      </c>
      <c r="E8851" t="str">
        <f t="shared" si="138"/>
        <v>90-120</v>
      </c>
    </row>
    <row r="8852" spans="1:5" x14ac:dyDescent="0.25">
      <c r="A8852">
        <v>123591276</v>
      </c>
      <c r="B8852">
        <v>127</v>
      </c>
      <c r="C8852" t="s">
        <v>39</v>
      </c>
      <c r="E8852" t="str">
        <f t="shared" si="138"/>
        <v>121-150</v>
      </c>
    </row>
    <row r="8853" spans="1:5" x14ac:dyDescent="0.25">
      <c r="A8853">
        <v>123596912</v>
      </c>
      <c r="B8853">
        <v>92</v>
      </c>
      <c r="C8853" t="s">
        <v>40</v>
      </c>
      <c r="E8853" t="str">
        <f t="shared" si="138"/>
        <v>90-120</v>
      </c>
    </row>
    <row r="8854" spans="1:5" x14ac:dyDescent="0.25">
      <c r="A8854">
        <v>123600702</v>
      </c>
      <c r="B8854">
        <v>92</v>
      </c>
      <c r="C8854" t="s">
        <v>39</v>
      </c>
      <c r="E8854" t="str">
        <f t="shared" si="138"/>
        <v>90-120</v>
      </c>
    </row>
    <row r="8855" spans="1:5" x14ac:dyDescent="0.25">
      <c r="A8855">
        <v>123601284</v>
      </c>
      <c r="B8855">
        <v>127</v>
      </c>
      <c r="C8855" t="s">
        <v>38</v>
      </c>
      <c r="E8855" t="str">
        <f t="shared" si="138"/>
        <v>121-150</v>
      </c>
    </row>
    <row r="8856" spans="1:5" x14ac:dyDescent="0.25">
      <c r="A8856">
        <v>123602504</v>
      </c>
      <c r="B8856">
        <v>92</v>
      </c>
      <c r="C8856" t="s">
        <v>40</v>
      </c>
      <c r="E8856" t="str">
        <f t="shared" si="138"/>
        <v>90-120</v>
      </c>
    </row>
    <row r="8857" spans="1:5" x14ac:dyDescent="0.25">
      <c r="A8857">
        <v>123605342</v>
      </c>
      <c r="B8857">
        <v>150</v>
      </c>
      <c r="C8857" t="s">
        <v>38</v>
      </c>
      <c r="E8857" t="str">
        <f t="shared" si="138"/>
        <v>121-150</v>
      </c>
    </row>
    <row r="8858" spans="1:5" x14ac:dyDescent="0.25">
      <c r="A8858">
        <v>123613974</v>
      </c>
      <c r="B8858">
        <v>121</v>
      </c>
      <c r="C8858" t="s">
        <v>38</v>
      </c>
      <c r="E8858" t="str">
        <f t="shared" si="138"/>
        <v>121-150</v>
      </c>
    </row>
    <row r="8859" spans="1:5" x14ac:dyDescent="0.25">
      <c r="A8859">
        <v>123615562</v>
      </c>
      <c r="B8859">
        <v>91</v>
      </c>
      <c r="C8859" t="s">
        <v>40</v>
      </c>
      <c r="E8859" t="str">
        <f t="shared" si="138"/>
        <v>90-120</v>
      </c>
    </row>
    <row r="8860" spans="1:5" x14ac:dyDescent="0.25">
      <c r="A8860">
        <v>123629368</v>
      </c>
      <c r="B8860">
        <v>91</v>
      </c>
      <c r="C8860" t="s">
        <v>38</v>
      </c>
      <c r="E8860" t="str">
        <f t="shared" si="138"/>
        <v>90-120</v>
      </c>
    </row>
    <row r="8861" spans="1:5" x14ac:dyDescent="0.25">
      <c r="A8861">
        <v>123638864</v>
      </c>
      <c r="B8861">
        <v>118</v>
      </c>
      <c r="C8861" t="s">
        <v>39</v>
      </c>
      <c r="E8861" t="str">
        <f t="shared" si="138"/>
        <v>90-120</v>
      </c>
    </row>
    <row r="8862" spans="1:5" x14ac:dyDescent="0.25">
      <c r="A8862">
        <v>123645138</v>
      </c>
      <c r="B8862">
        <v>150</v>
      </c>
      <c r="C8862" t="s">
        <v>39</v>
      </c>
      <c r="D8862" s="32">
        <v>41841</v>
      </c>
      <c r="E8862" t="str">
        <f t="shared" si="138"/>
        <v>121-150</v>
      </c>
    </row>
    <row r="8863" spans="1:5" x14ac:dyDescent="0.25">
      <c r="A8863">
        <v>123645138</v>
      </c>
      <c r="B8863">
        <v>150</v>
      </c>
      <c r="C8863" t="s">
        <v>39</v>
      </c>
      <c r="D8863" s="32">
        <v>41841</v>
      </c>
      <c r="E8863" t="str">
        <f t="shared" si="138"/>
        <v>121-150</v>
      </c>
    </row>
    <row r="8864" spans="1:5" x14ac:dyDescent="0.25">
      <c r="A8864">
        <v>123648300</v>
      </c>
      <c r="B8864">
        <v>141</v>
      </c>
      <c r="C8864" t="s">
        <v>39</v>
      </c>
      <c r="E8864" t="str">
        <f t="shared" si="138"/>
        <v>121-150</v>
      </c>
    </row>
    <row r="8865" spans="1:5" x14ac:dyDescent="0.25">
      <c r="A8865">
        <v>123648558</v>
      </c>
      <c r="B8865">
        <v>150</v>
      </c>
      <c r="C8865" t="s">
        <v>40</v>
      </c>
      <c r="E8865" t="str">
        <f t="shared" si="138"/>
        <v>121-150</v>
      </c>
    </row>
    <row r="8866" spans="1:5" x14ac:dyDescent="0.25">
      <c r="A8866">
        <v>123649262</v>
      </c>
      <c r="B8866">
        <v>150</v>
      </c>
      <c r="C8866" t="s">
        <v>38</v>
      </c>
      <c r="E8866" t="str">
        <f t="shared" si="138"/>
        <v>121-150</v>
      </c>
    </row>
    <row r="8867" spans="1:5" x14ac:dyDescent="0.25">
      <c r="A8867">
        <v>123655402</v>
      </c>
      <c r="B8867">
        <v>136</v>
      </c>
      <c r="C8867" t="s">
        <v>40</v>
      </c>
      <c r="E8867" t="str">
        <f t="shared" si="138"/>
        <v>121-150</v>
      </c>
    </row>
    <row r="8868" spans="1:5" x14ac:dyDescent="0.25">
      <c r="A8868">
        <v>123657740</v>
      </c>
      <c r="B8868">
        <v>120</v>
      </c>
      <c r="C8868" t="s">
        <v>39</v>
      </c>
      <c r="E8868" t="str">
        <f t="shared" si="138"/>
        <v>90-120</v>
      </c>
    </row>
    <row r="8869" spans="1:5" x14ac:dyDescent="0.25">
      <c r="A8869">
        <v>123658512</v>
      </c>
      <c r="B8869">
        <v>106</v>
      </c>
      <c r="C8869" t="s">
        <v>40</v>
      </c>
      <c r="E8869" t="str">
        <f t="shared" si="138"/>
        <v>90-120</v>
      </c>
    </row>
    <row r="8870" spans="1:5" x14ac:dyDescent="0.25">
      <c r="A8870">
        <v>123659590</v>
      </c>
      <c r="B8870">
        <v>150</v>
      </c>
      <c r="C8870" t="s">
        <v>39</v>
      </c>
      <c r="E8870" t="str">
        <f t="shared" si="138"/>
        <v>121-150</v>
      </c>
    </row>
    <row r="8871" spans="1:5" x14ac:dyDescent="0.25">
      <c r="A8871">
        <v>123666106</v>
      </c>
      <c r="B8871">
        <v>92</v>
      </c>
      <c r="C8871" t="s">
        <v>39</v>
      </c>
      <c r="E8871" t="str">
        <f t="shared" si="138"/>
        <v>90-120</v>
      </c>
    </row>
    <row r="8872" spans="1:5" x14ac:dyDescent="0.25">
      <c r="A8872">
        <v>123670230</v>
      </c>
      <c r="B8872">
        <v>120</v>
      </c>
      <c r="C8872" t="s">
        <v>38</v>
      </c>
      <c r="E8872" t="str">
        <f t="shared" si="138"/>
        <v>90-120</v>
      </c>
    </row>
    <row r="8873" spans="1:5" x14ac:dyDescent="0.25">
      <c r="A8873">
        <v>123675398</v>
      </c>
      <c r="B8873">
        <v>147</v>
      </c>
      <c r="C8873" t="s">
        <v>38</v>
      </c>
      <c r="D8873" s="32">
        <v>41841</v>
      </c>
      <c r="E8873" t="str">
        <f t="shared" si="138"/>
        <v>121-150</v>
      </c>
    </row>
    <row r="8874" spans="1:5" x14ac:dyDescent="0.25">
      <c r="A8874">
        <v>123684252</v>
      </c>
      <c r="B8874">
        <v>146</v>
      </c>
      <c r="C8874" t="s">
        <v>40</v>
      </c>
      <c r="E8874" t="str">
        <f t="shared" si="138"/>
        <v>121-150</v>
      </c>
    </row>
    <row r="8875" spans="1:5" x14ac:dyDescent="0.25">
      <c r="A8875">
        <v>123688872</v>
      </c>
      <c r="B8875">
        <v>148</v>
      </c>
      <c r="C8875" t="s">
        <v>39</v>
      </c>
      <c r="D8875" s="32">
        <v>41848</v>
      </c>
      <c r="E8875" t="str">
        <f t="shared" si="138"/>
        <v>121-150</v>
      </c>
    </row>
    <row r="8876" spans="1:5" x14ac:dyDescent="0.25">
      <c r="A8876">
        <v>123693750</v>
      </c>
      <c r="B8876">
        <v>150</v>
      </c>
      <c r="C8876" t="s">
        <v>38</v>
      </c>
      <c r="E8876" t="str">
        <f t="shared" si="138"/>
        <v>121-150</v>
      </c>
    </row>
    <row r="8877" spans="1:5" x14ac:dyDescent="0.25">
      <c r="A8877">
        <v>123694940</v>
      </c>
      <c r="B8877">
        <v>148</v>
      </c>
      <c r="C8877" t="s">
        <v>38</v>
      </c>
      <c r="E8877" t="str">
        <f t="shared" si="138"/>
        <v>121-150</v>
      </c>
    </row>
    <row r="8878" spans="1:5" x14ac:dyDescent="0.25">
      <c r="A8878">
        <v>123699496</v>
      </c>
      <c r="B8878">
        <v>150</v>
      </c>
      <c r="C8878" t="s">
        <v>40</v>
      </c>
      <c r="E8878" t="str">
        <f t="shared" si="138"/>
        <v>121-150</v>
      </c>
    </row>
    <row r="8879" spans="1:5" x14ac:dyDescent="0.25">
      <c r="A8879">
        <v>123704956</v>
      </c>
      <c r="B8879">
        <v>150</v>
      </c>
      <c r="C8879" t="s">
        <v>38</v>
      </c>
      <c r="E8879" t="str">
        <f t="shared" si="138"/>
        <v>121-150</v>
      </c>
    </row>
    <row r="8880" spans="1:5" x14ac:dyDescent="0.25">
      <c r="A8880">
        <v>123713506</v>
      </c>
      <c r="B8880">
        <v>147</v>
      </c>
      <c r="C8880" t="s">
        <v>38</v>
      </c>
      <c r="E8880" t="str">
        <f t="shared" si="138"/>
        <v>121-150</v>
      </c>
    </row>
    <row r="8881" spans="1:5" x14ac:dyDescent="0.25">
      <c r="A8881">
        <v>123717606</v>
      </c>
      <c r="B8881">
        <v>148</v>
      </c>
      <c r="C8881" t="s">
        <v>39</v>
      </c>
      <c r="E8881" t="str">
        <f t="shared" si="138"/>
        <v>121-150</v>
      </c>
    </row>
    <row r="8882" spans="1:5" x14ac:dyDescent="0.25">
      <c r="A8882">
        <v>123718252</v>
      </c>
      <c r="B8882">
        <v>117</v>
      </c>
      <c r="C8882" t="s">
        <v>38</v>
      </c>
      <c r="E8882" t="str">
        <f t="shared" si="138"/>
        <v>90-120</v>
      </c>
    </row>
    <row r="8883" spans="1:5" x14ac:dyDescent="0.25">
      <c r="A8883">
        <v>123722870</v>
      </c>
      <c r="B8883">
        <v>118</v>
      </c>
      <c r="C8883" t="s">
        <v>38</v>
      </c>
      <c r="E8883" t="str">
        <f t="shared" si="138"/>
        <v>90-120</v>
      </c>
    </row>
    <row r="8884" spans="1:5" x14ac:dyDescent="0.25">
      <c r="A8884">
        <v>123726466</v>
      </c>
      <c r="B8884">
        <v>91</v>
      </c>
      <c r="C8884" t="s">
        <v>40</v>
      </c>
      <c r="E8884" t="str">
        <f t="shared" si="138"/>
        <v>90-120</v>
      </c>
    </row>
    <row r="8885" spans="1:5" x14ac:dyDescent="0.25">
      <c r="A8885">
        <v>123728186</v>
      </c>
      <c r="B8885">
        <v>90</v>
      </c>
      <c r="C8885" t="s">
        <v>39</v>
      </c>
      <c r="E8885" t="str">
        <f t="shared" si="138"/>
        <v>90-120</v>
      </c>
    </row>
    <row r="8886" spans="1:5" x14ac:dyDescent="0.25">
      <c r="A8886">
        <v>123743582</v>
      </c>
      <c r="B8886">
        <v>90</v>
      </c>
      <c r="C8886" t="s">
        <v>40</v>
      </c>
      <c r="E8886" t="str">
        <f t="shared" si="138"/>
        <v>90-120</v>
      </c>
    </row>
    <row r="8887" spans="1:5" x14ac:dyDescent="0.25">
      <c r="A8887">
        <v>123749358</v>
      </c>
      <c r="B8887">
        <v>150</v>
      </c>
      <c r="C8887" t="s">
        <v>40</v>
      </c>
      <c r="E8887" t="str">
        <f t="shared" si="138"/>
        <v>121-150</v>
      </c>
    </row>
    <row r="8888" spans="1:5" x14ac:dyDescent="0.25">
      <c r="A8888">
        <v>123751696</v>
      </c>
      <c r="B8888">
        <v>92</v>
      </c>
      <c r="C8888" t="s">
        <v>38</v>
      </c>
      <c r="D8888" s="32">
        <v>41860</v>
      </c>
      <c r="E8888" t="str">
        <f t="shared" si="138"/>
        <v>90-120</v>
      </c>
    </row>
    <row r="8889" spans="1:5" x14ac:dyDescent="0.25">
      <c r="A8889">
        <v>123751696</v>
      </c>
      <c r="B8889">
        <v>92</v>
      </c>
      <c r="C8889" t="s">
        <v>38</v>
      </c>
      <c r="D8889" s="32">
        <v>41860</v>
      </c>
      <c r="E8889" t="str">
        <f t="shared" si="138"/>
        <v>90-120</v>
      </c>
    </row>
    <row r="8890" spans="1:5" x14ac:dyDescent="0.25">
      <c r="A8890">
        <v>123754070</v>
      </c>
      <c r="B8890">
        <v>121</v>
      </c>
      <c r="C8890" t="s">
        <v>38</v>
      </c>
      <c r="E8890" t="str">
        <f t="shared" si="138"/>
        <v>121-150</v>
      </c>
    </row>
    <row r="8891" spans="1:5" x14ac:dyDescent="0.25">
      <c r="A8891">
        <v>123763846</v>
      </c>
      <c r="B8891">
        <v>126</v>
      </c>
      <c r="C8891" t="s">
        <v>39</v>
      </c>
      <c r="E8891" t="str">
        <f t="shared" si="138"/>
        <v>121-150</v>
      </c>
    </row>
    <row r="8892" spans="1:5" x14ac:dyDescent="0.25">
      <c r="A8892">
        <v>123764062</v>
      </c>
      <c r="B8892">
        <v>120</v>
      </c>
      <c r="C8892" t="s">
        <v>39</v>
      </c>
      <c r="E8892" t="str">
        <f t="shared" si="138"/>
        <v>90-120</v>
      </c>
    </row>
    <row r="8893" spans="1:5" x14ac:dyDescent="0.25">
      <c r="A8893">
        <v>123765532</v>
      </c>
      <c r="B8893">
        <v>122</v>
      </c>
      <c r="C8893" t="s">
        <v>38</v>
      </c>
      <c r="E8893" t="str">
        <f t="shared" si="138"/>
        <v>121-150</v>
      </c>
    </row>
    <row r="8894" spans="1:5" x14ac:dyDescent="0.25">
      <c r="A8894">
        <v>123771604</v>
      </c>
      <c r="B8894">
        <v>122</v>
      </c>
      <c r="C8894" t="s">
        <v>38</v>
      </c>
      <c r="E8894" t="str">
        <f t="shared" si="138"/>
        <v>121-150</v>
      </c>
    </row>
    <row r="8895" spans="1:5" x14ac:dyDescent="0.25">
      <c r="A8895">
        <v>123774760</v>
      </c>
      <c r="B8895">
        <v>150</v>
      </c>
      <c r="C8895" t="s">
        <v>39</v>
      </c>
      <c r="E8895" t="str">
        <f t="shared" si="138"/>
        <v>121-150</v>
      </c>
    </row>
    <row r="8896" spans="1:5" x14ac:dyDescent="0.25">
      <c r="A8896">
        <v>123776230</v>
      </c>
      <c r="B8896">
        <v>118</v>
      </c>
      <c r="C8896" t="s">
        <v>40</v>
      </c>
      <c r="E8896" t="str">
        <f t="shared" si="138"/>
        <v>90-120</v>
      </c>
    </row>
    <row r="8897" spans="1:5" x14ac:dyDescent="0.25">
      <c r="A8897">
        <v>123776762</v>
      </c>
      <c r="B8897">
        <v>121</v>
      </c>
      <c r="C8897" t="s">
        <v>38</v>
      </c>
      <c r="E8897" t="str">
        <f t="shared" si="138"/>
        <v>121-150</v>
      </c>
    </row>
    <row r="8898" spans="1:5" x14ac:dyDescent="0.25">
      <c r="A8898">
        <v>123781574</v>
      </c>
      <c r="B8898">
        <v>142</v>
      </c>
      <c r="C8898" t="s">
        <v>39</v>
      </c>
      <c r="E8898" t="str">
        <f t="shared" si="138"/>
        <v>121-150</v>
      </c>
    </row>
    <row r="8899" spans="1:5" x14ac:dyDescent="0.25">
      <c r="A8899">
        <v>123781896</v>
      </c>
      <c r="B8899">
        <v>121</v>
      </c>
      <c r="C8899" t="s">
        <v>39</v>
      </c>
      <c r="E8899" t="str">
        <f t="shared" ref="E8899:E8962" si="139">IF(B8899&lt;=120,"90-120","121-150")</f>
        <v>121-150</v>
      </c>
    </row>
    <row r="8900" spans="1:5" x14ac:dyDescent="0.25">
      <c r="A8900">
        <v>123783656</v>
      </c>
      <c r="B8900">
        <v>122</v>
      </c>
      <c r="C8900" t="s">
        <v>40</v>
      </c>
      <c r="E8900" t="str">
        <f t="shared" si="139"/>
        <v>121-150</v>
      </c>
    </row>
    <row r="8901" spans="1:5" x14ac:dyDescent="0.25">
      <c r="A8901">
        <v>123785136</v>
      </c>
      <c r="B8901">
        <v>90</v>
      </c>
      <c r="C8901" t="s">
        <v>40</v>
      </c>
      <c r="E8901" t="str">
        <f t="shared" si="139"/>
        <v>90-120</v>
      </c>
    </row>
    <row r="8902" spans="1:5" x14ac:dyDescent="0.25">
      <c r="A8902">
        <v>123785538</v>
      </c>
      <c r="B8902">
        <v>142</v>
      </c>
      <c r="C8902" t="s">
        <v>39</v>
      </c>
      <c r="E8902" t="str">
        <f t="shared" si="139"/>
        <v>121-150</v>
      </c>
    </row>
    <row r="8903" spans="1:5" x14ac:dyDescent="0.25">
      <c r="A8903">
        <v>123788168</v>
      </c>
      <c r="B8903">
        <v>148</v>
      </c>
      <c r="C8903" t="s">
        <v>39</v>
      </c>
      <c r="E8903" t="str">
        <f t="shared" si="139"/>
        <v>121-150</v>
      </c>
    </row>
    <row r="8904" spans="1:5" x14ac:dyDescent="0.25">
      <c r="A8904">
        <v>123792346</v>
      </c>
      <c r="B8904">
        <v>149</v>
      </c>
      <c r="C8904" t="s">
        <v>38</v>
      </c>
      <c r="E8904" t="str">
        <f t="shared" si="139"/>
        <v>121-150</v>
      </c>
    </row>
    <row r="8905" spans="1:5" x14ac:dyDescent="0.25">
      <c r="A8905">
        <v>123795172</v>
      </c>
      <c r="B8905">
        <v>150</v>
      </c>
      <c r="C8905" t="s">
        <v>39</v>
      </c>
      <c r="E8905" t="str">
        <f t="shared" si="139"/>
        <v>121-150</v>
      </c>
    </row>
    <row r="8906" spans="1:5" x14ac:dyDescent="0.25">
      <c r="A8906">
        <v>123796110</v>
      </c>
      <c r="B8906">
        <v>120</v>
      </c>
      <c r="C8906" t="s">
        <v>40</v>
      </c>
      <c r="E8906" t="str">
        <f t="shared" si="139"/>
        <v>90-120</v>
      </c>
    </row>
    <row r="8907" spans="1:5" x14ac:dyDescent="0.25">
      <c r="A8907">
        <v>123804418</v>
      </c>
      <c r="B8907">
        <v>141</v>
      </c>
      <c r="C8907" t="s">
        <v>40</v>
      </c>
      <c r="E8907" t="str">
        <f t="shared" si="139"/>
        <v>121-150</v>
      </c>
    </row>
    <row r="8908" spans="1:5" x14ac:dyDescent="0.25">
      <c r="A8908">
        <v>123813030</v>
      </c>
      <c r="B8908">
        <v>90</v>
      </c>
      <c r="C8908" t="s">
        <v>38</v>
      </c>
      <c r="E8908" t="str">
        <f t="shared" si="139"/>
        <v>90-120</v>
      </c>
    </row>
    <row r="8909" spans="1:5" x14ac:dyDescent="0.25">
      <c r="A8909">
        <v>123820428</v>
      </c>
      <c r="B8909">
        <v>149</v>
      </c>
      <c r="C8909" t="s">
        <v>38</v>
      </c>
      <c r="E8909" t="str">
        <f t="shared" si="139"/>
        <v>121-150</v>
      </c>
    </row>
    <row r="8910" spans="1:5" x14ac:dyDescent="0.25">
      <c r="A8910">
        <v>123822016</v>
      </c>
      <c r="B8910">
        <v>113</v>
      </c>
      <c r="C8910" t="s">
        <v>38</v>
      </c>
      <c r="E8910" t="str">
        <f t="shared" si="139"/>
        <v>90-120</v>
      </c>
    </row>
    <row r="8911" spans="1:5" x14ac:dyDescent="0.25">
      <c r="A8911">
        <v>123824908</v>
      </c>
      <c r="B8911">
        <v>111</v>
      </c>
      <c r="C8911" t="s">
        <v>38</v>
      </c>
      <c r="E8911" t="str">
        <f t="shared" si="139"/>
        <v>90-120</v>
      </c>
    </row>
    <row r="8912" spans="1:5" x14ac:dyDescent="0.25">
      <c r="A8912">
        <v>123839858</v>
      </c>
      <c r="B8912">
        <v>118</v>
      </c>
      <c r="C8912" t="s">
        <v>40</v>
      </c>
      <c r="E8912" t="str">
        <f t="shared" si="139"/>
        <v>90-120</v>
      </c>
    </row>
    <row r="8913" spans="1:5" x14ac:dyDescent="0.25">
      <c r="A8913">
        <v>123845934</v>
      </c>
      <c r="B8913">
        <v>122</v>
      </c>
      <c r="C8913" t="s">
        <v>39</v>
      </c>
      <c r="E8913" t="str">
        <f t="shared" si="139"/>
        <v>121-150</v>
      </c>
    </row>
    <row r="8914" spans="1:5" x14ac:dyDescent="0.25">
      <c r="A8914">
        <v>123846290</v>
      </c>
      <c r="B8914">
        <v>143</v>
      </c>
      <c r="C8914" t="s">
        <v>39</v>
      </c>
      <c r="E8914" t="str">
        <f t="shared" si="139"/>
        <v>121-150</v>
      </c>
    </row>
    <row r="8915" spans="1:5" x14ac:dyDescent="0.25">
      <c r="A8915">
        <v>123848532</v>
      </c>
      <c r="B8915">
        <v>150</v>
      </c>
      <c r="C8915" t="s">
        <v>38</v>
      </c>
      <c r="E8915" t="str">
        <f t="shared" si="139"/>
        <v>121-150</v>
      </c>
    </row>
    <row r="8916" spans="1:5" x14ac:dyDescent="0.25">
      <c r="A8916">
        <v>123848598</v>
      </c>
      <c r="B8916">
        <v>150</v>
      </c>
      <c r="C8916" t="s">
        <v>38</v>
      </c>
      <c r="E8916" t="str">
        <f t="shared" si="139"/>
        <v>121-150</v>
      </c>
    </row>
    <row r="8917" spans="1:5" x14ac:dyDescent="0.25">
      <c r="A8917">
        <v>123857202</v>
      </c>
      <c r="B8917">
        <v>127</v>
      </c>
      <c r="C8917" t="s">
        <v>39</v>
      </c>
      <c r="E8917" t="str">
        <f t="shared" si="139"/>
        <v>121-150</v>
      </c>
    </row>
    <row r="8918" spans="1:5" x14ac:dyDescent="0.25">
      <c r="A8918">
        <v>123857742</v>
      </c>
      <c r="B8918">
        <v>148</v>
      </c>
      <c r="C8918" t="s">
        <v>38</v>
      </c>
      <c r="E8918" t="str">
        <f t="shared" si="139"/>
        <v>121-150</v>
      </c>
    </row>
    <row r="8919" spans="1:5" x14ac:dyDescent="0.25">
      <c r="A8919">
        <v>123864196</v>
      </c>
      <c r="B8919">
        <v>113</v>
      </c>
      <c r="C8919" t="s">
        <v>40</v>
      </c>
      <c r="E8919" t="str">
        <f t="shared" si="139"/>
        <v>90-120</v>
      </c>
    </row>
    <row r="8920" spans="1:5" x14ac:dyDescent="0.25">
      <c r="A8920">
        <v>123865886</v>
      </c>
      <c r="B8920">
        <v>143</v>
      </c>
      <c r="C8920" t="s">
        <v>39</v>
      </c>
      <c r="E8920" t="str">
        <f t="shared" si="139"/>
        <v>121-150</v>
      </c>
    </row>
    <row r="8921" spans="1:5" x14ac:dyDescent="0.25">
      <c r="A8921">
        <v>123884156</v>
      </c>
      <c r="B8921">
        <v>148</v>
      </c>
      <c r="C8921" t="s">
        <v>38</v>
      </c>
      <c r="E8921" t="str">
        <f t="shared" si="139"/>
        <v>121-150</v>
      </c>
    </row>
    <row r="8922" spans="1:5" x14ac:dyDescent="0.25">
      <c r="A8922">
        <v>123888482</v>
      </c>
      <c r="B8922">
        <v>111</v>
      </c>
      <c r="C8922" t="s">
        <v>38</v>
      </c>
      <c r="E8922" t="str">
        <f t="shared" si="139"/>
        <v>90-120</v>
      </c>
    </row>
    <row r="8923" spans="1:5" x14ac:dyDescent="0.25">
      <c r="A8923">
        <v>123888718</v>
      </c>
      <c r="B8923">
        <v>113</v>
      </c>
      <c r="C8923" t="s">
        <v>39</v>
      </c>
      <c r="E8923" t="str">
        <f t="shared" si="139"/>
        <v>90-120</v>
      </c>
    </row>
    <row r="8924" spans="1:5" x14ac:dyDescent="0.25">
      <c r="A8924">
        <v>123889236</v>
      </c>
      <c r="B8924">
        <v>122</v>
      </c>
      <c r="C8924" t="s">
        <v>38</v>
      </c>
      <c r="E8924" t="str">
        <f t="shared" si="139"/>
        <v>121-150</v>
      </c>
    </row>
    <row r="8925" spans="1:5" x14ac:dyDescent="0.25">
      <c r="A8925">
        <v>123894908</v>
      </c>
      <c r="B8925">
        <v>146</v>
      </c>
      <c r="C8925" t="s">
        <v>40</v>
      </c>
      <c r="E8925" t="str">
        <f t="shared" si="139"/>
        <v>121-150</v>
      </c>
    </row>
    <row r="8926" spans="1:5" x14ac:dyDescent="0.25">
      <c r="A8926">
        <v>123901878</v>
      </c>
      <c r="B8926">
        <v>119</v>
      </c>
      <c r="C8926" t="s">
        <v>39</v>
      </c>
      <c r="E8926" t="str">
        <f t="shared" si="139"/>
        <v>90-120</v>
      </c>
    </row>
    <row r="8927" spans="1:5" x14ac:dyDescent="0.25">
      <c r="A8927">
        <v>123904522</v>
      </c>
      <c r="B8927">
        <v>121</v>
      </c>
      <c r="C8927" t="s">
        <v>39</v>
      </c>
      <c r="E8927" t="str">
        <f t="shared" si="139"/>
        <v>121-150</v>
      </c>
    </row>
    <row r="8928" spans="1:5" x14ac:dyDescent="0.25">
      <c r="A8928">
        <v>123914458</v>
      </c>
      <c r="B8928">
        <v>150</v>
      </c>
      <c r="C8928" t="s">
        <v>39</v>
      </c>
      <c r="E8928" t="str">
        <f t="shared" si="139"/>
        <v>121-150</v>
      </c>
    </row>
    <row r="8929" spans="1:5" x14ac:dyDescent="0.25">
      <c r="A8929">
        <v>123916628</v>
      </c>
      <c r="B8929">
        <v>150</v>
      </c>
      <c r="C8929" t="s">
        <v>40</v>
      </c>
      <c r="E8929" t="str">
        <f t="shared" si="139"/>
        <v>121-150</v>
      </c>
    </row>
    <row r="8930" spans="1:5" x14ac:dyDescent="0.25">
      <c r="A8930">
        <v>123925294</v>
      </c>
      <c r="B8930">
        <v>134</v>
      </c>
      <c r="C8930" t="s">
        <v>38</v>
      </c>
      <c r="E8930" t="str">
        <f t="shared" si="139"/>
        <v>121-150</v>
      </c>
    </row>
    <row r="8931" spans="1:5" x14ac:dyDescent="0.25">
      <c r="A8931">
        <v>123933866</v>
      </c>
      <c r="B8931">
        <v>90</v>
      </c>
      <c r="C8931" t="s">
        <v>39</v>
      </c>
      <c r="E8931" t="str">
        <f t="shared" si="139"/>
        <v>90-120</v>
      </c>
    </row>
    <row r="8932" spans="1:5" x14ac:dyDescent="0.25">
      <c r="A8932">
        <v>123934234</v>
      </c>
      <c r="B8932">
        <v>150</v>
      </c>
      <c r="C8932" t="s">
        <v>38</v>
      </c>
      <c r="E8932" t="str">
        <f t="shared" si="139"/>
        <v>121-150</v>
      </c>
    </row>
    <row r="8933" spans="1:5" x14ac:dyDescent="0.25">
      <c r="A8933">
        <v>123946122</v>
      </c>
      <c r="B8933">
        <v>147</v>
      </c>
      <c r="C8933" t="s">
        <v>39</v>
      </c>
      <c r="E8933" t="str">
        <f t="shared" si="139"/>
        <v>121-150</v>
      </c>
    </row>
    <row r="8934" spans="1:5" x14ac:dyDescent="0.25">
      <c r="A8934">
        <v>123949426</v>
      </c>
      <c r="B8934">
        <v>90</v>
      </c>
      <c r="C8934" t="s">
        <v>39</v>
      </c>
      <c r="E8934" t="str">
        <f t="shared" si="139"/>
        <v>90-120</v>
      </c>
    </row>
    <row r="8935" spans="1:5" x14ac:dyDescent="0.25">
      <c r="A8935">
        <v>123960690</v>
      </c>
      <c r="B8935">
        <v>120</v>
      </c>
      <c r="C8935" t="s">
        <v>39</v>
      </c>
      <c r="E8935" t="str">
        <f t="shared" si="139"/>
        <v>90-120</v>
      </c>
    </row>
    <row r="8936" spans="1:5" x14ac:dyDescent="0.25">
      <c r="A8936">
        <v>123964884</v>
      </c>
      <c r="B8936">
        <v>106</v>
      </c>
      <c r="C8936" t="s">
        <v>39</v>
      </c>
      <c r="E8936" t="str">
        <f t="shared" si="139"/>
        <v>90-120</v>
      </c>
    </row>
    <row r="8937" spans="1:5" x14ac:dyDescent="0.25">
      <c r="A8937">
        <v>123965950</v>
      </c>
      <c r="B8937">
        <v>133</v>
      </c>
      <c r="C8937" t="s">
        <v>40</v>
      </c>
      <c r="E8937" t="str">
        <f t="shared" si="139"/>
        <v>121-150</v>
      </c>
    </row>
    <row r="8938" spans="1:5" x14ac:dyDescent="0.25">
      <c r="A8938">
        <v>123968154</v>
      </c>
      <c r="B8938">
        <v>118</v>
      </c>
      <c r="C8938" t="s">
        <v>38</v>
      </c>
      <c r="E8938" t="str">
        <f t="shared" si="139"/>
        <v>90-120</v>
      </c>
    </row>
    <row r="8939" spans="1:5" x14ac:dyDescent="0.25">
      <c r="A8939">
        <v>123971638</v>
      </c>
      <c r="B8939">
        <v>119</v>
      </c>
      <c r="C8939" t="s">
        <v>39</v>
      </c>
      <c r="E8939" t="str">
        <f t="shared" si="139"/>
        <v>90-120</v>
      </c>
    </row>
    <row r="8940" spans="1:5" x14ac:dyDescent="0.25">
      <c r="A8940">
        <v>123979016</v>
      </c>
      <c r="B8940">
        <v>118</v>
      </c>
      <c r="C8940" t="s">
        <v>39</v>
      </c>
      <c r="E8940" t="str">
        <f t="shared" si="139"/>
        <v>90-120</v>
      </c>
    </row>
    <row r="8941" spans="1:5" x14ac:dyDescent="0.25">
      <c r="A8941">
        <v>123983930</v>
      </c>
      <c r="B8941">
        <v>148</v>
      </c>
      <c r="C8941" t="s">
        <v>38</v>
      </c>
      <c r="E8941" t="str">
        <f t="shared" si="139"/>
        <v>121-150</v>
      </c>
    </row>
    <row r="8942" spans="1:5" x14ac:dyDescent="0.25">
      <c r="A8942">
        <v>123986444</v>
      </c>
      <c r="B8942">
        <v>127</v>
      </c>
      <c r="C8942" t="s">
        <v>38</v>
      </c>
      <c r="E8942" t="str">
        <f t="shared" si="139"/>
        <v>121-150</v>
      </c>
    </row>
    <row r="8943" spans="1:5" x14ac:dyDescent="0.25">
      <c r="A8943">
        <v>123992098</v>
      </c>
      <c r="B8943">
        <v>136</v>
      </c>
      <c r="C8943" t="s">
        <v>40</v>
      </c>
      <c r="E8943" t="str">
        <f t="shared" si="139"/>
        <v>121-150</v>
      </c>
    </row>
    <row r="8944" spans="1:5" x14ac:dyDescent="0.25">
      <c r="A8944">
        <v>123995372</v>
      </c>
      <c r="B8944">
        <v>119</v>
      </c>
      <c r="C8944" t="s">
        <v>38</v>
      </c>
      <c r="E8944" t="str">
        <f t="shared" si="139"/>
        <v>90-120</v>
      </c>
    </row>
    <row r="8945" spans="1:5" x14ac:dyDescent="0.25">
      <c r="A8945">
        <v>124001778</v>
      </c>
      <c r="B8945">
        <v>148</v>
      </c>
      <c r="C8945" t="s">
        <v>38</v>
      </c>
      <c r="E8945" t="str">
        <f t="shared" si="139"/>
        <v>121-150</v>
      </c>
    </row>
    <row r="8946" spans="1:5" x14ac:dyDescent="0.25">
      <c r="A8946">
        <v>124004784</v>
      </c>
      <c r="B8946">
        <v>150</v>
      </c>
      <c r="C8946" t="s">
        <v>39</v>
      </c>
      <c r="E8946" t="str">
        <f t="shared" si="139"/>
        <v>121-150</v>
      </c>
    </row>
    <row r="8947" spans="1:5" x14ac:dyDescent="0.25">
      <c r="A8947">
        <v>124007228</v>
      </c>
      <c r="B8947">
        <v>127</v>
      </c>
      <c r="C8947" t="s">
        <v>38</v>
      </c>
      <c r="E8947" t="str">
        <f t="shared" si="139"/>
        <v>121-150</v>
      </c>
    </row>
    <row r="8948" spans="1:5" x14ac:dyDescent="0.25">
      <c r="A8948">
        <v>124007400</v>
      </c>
      <c r="B8948">
        <v>118</v>
      </c>
      <c r="C8948" t="s">
        <v>39</v>
      </c>
      <c r="E8948" t="str">
        <f t="shared" si="139"/>
        <v>90-120</v>
      </c>
    </row>
    <row r="8949" spans="1:5" x14ac:dyDescent="0.25">
      <c r="A8949">
        <v>124015264</v>
      </c>
      <c r="B8949">
        <v>127</v>
      </c>
      <c r="C8949" t="s">
        <v>40</v>
      </c>
      <c r="E8949" t="str">
        <f t="shared" si="139"/>
        <v>121-150</v>
      </c>
    </row>
    <row r="8950" spans="1:5" x14ac:dyDescent="0.25">
      <c r="A8950">
        <v>124015464</v>
      </c>
      <c r="B8950">
        <v>118</v>
      </c>
      <c r="C8950" t="s">
        <v>38</v>
      </c>
      <c r="E8950" t="str">
        <f t="shared" si="139"/>
        <v>90-120</v>
      </c>
    </row>
    <row r="8951" spans="1:5" x14ac:dyDescent="0.25">
      <c r="A8951">
        <v>124032876</v>
      </c>
      <c r="B8951">
        <v>127</v>
      </c>
      <c r="C8951" t="s">
        <v>39</v>
      </c>
      <c r="E8951" t="str">
        <f t="shared" si="139"/>
        <v>121-150</v>
      </c>
    </row>
    <row r="8952" spans="1:5" x14ac:dyDescent="0.25">
      <c r="A8952">
        <v>124032892</v>
      </c>
      <c r="B8952">
        <v>111</v>
      </c>
      <c r="C8952" t="s">
        <v>40</v>
      </c>
      <c r="E8952" t="str">
        <f t="shared" si="139"/>
        <v>90-120</v>
      </c>
    </row>
    <row r="8953" spans="1:5" x14ac:dyDescent="0.25">
      <c r="A8953">
        <v>124047502</v>
      </c>
      <c r="B8953">
        <v>141</v>
      </c>
      <c r="C8953" t="s">
        <v>38</v>
      </c>
      <c r="E8953" t="str">
        <f t="shared" si="139"/>
        <v>121-150</v>
      </c>
    </row>
    <row r="8954" spans="1:5" x14ac:dyDescent="0.25">
      <c r="A8954">
        <v>124060030</v>
      </c>
      <c r="B8954">
        <v>106</v>
      </c>
      <c r="C8954" t="s">
        <v>38</v>
      </c>
      <c r="E8954" t="str">
        <f t="shared" si="139"/>
        <v>90-120</v>
      </c>
    </row>
    <row r="8955" spans="1:5" x14ac:dyDescent="0.25">
      <c r="A8955">
        <v>124064474</v>
      </c>
      <c r="B8955">
        <v>91</v>
      </c>
      <c r="C8955" t="s">
        <v>38</v>
      </c>
      <c r="E8955" t="str">
        <f t="shared" si="139"/>
        <v>90-120</v>
      </c>
    </row>
    <row r="8956" spans="1:5" x14ac:dyDescent="0.25">
      <c r="A8956">
        <v>124074724</v>
      </c>
      <c r="B8956">
        <v>96</v>
      </c>
      <c r="C8956" t="s">
        <v>39</v>
      </c>
      <c r="E8956" t="str">
        <f t="shared" si="139"/>
        <v>90-120</v>
      </c>
    </row>
    <row r="8957" spans="1:5" x14ac:dyDescent="0.25">
      <c r="A8957">
        <v>124079304</v>
      </c>
      <c r="B8957">
        <v>150</v>
      </c>
      <c r="C8957" t="s">
        <v>40</v>
      </c>
      <c r="E8957" t="str">
        <f t="shared" si="139"/>
        <v>121-150</v>
      </c>
    </row>
    <row r="8958" spans="1:5" x14ac:dyDescent="0.25">
      <c r="A8958">
        <v>124085310</v>
      </c>
      <c r="B8958">
        <v>126</v>
      </c>
      <c r="C8958" t="s">
        <v>39</v>
      </c>
      <c r="E8958" t="str">
        <f t="shared" si="139"/>
        <v>121-150</v>
      </c>
    </row>
    <row r="8959" spans="1:5" x14ac:dyDescent="0.25">
      <c r="A8959">
        <v>124086792</v>
      </c>
      <c r="B8959">
        <v>91</v>
      </c>
      <c r="C8959" t="s">
        <v>39</v>
      </c>
      <c r="E8959" t="str">
        <f t="shared" si="139"/>
        <v>90-120</v>
      </c>
    </row>
    <row r="8960" spans="1:5" x14ac:dyDescent="0.25">
      <c r="A8960">
        <v>124091704</v>
      </c>
      <c r="B8960">
        <v>150</v>
      </c>
      <c r="C8960" t="s">
        <v>38</v>
      </c>
      <c r="E8960" t="str">
        <f t="shared" si="139"/>
        <v>121-150</v>
      </c>
    </row>
    <row r="8961" spans="1:5" x14ac:dyDescent="0.25">
      <c r="A8961">
        <v>124099210</v>
      </c>
      <c r="B8961">
        <v>120</v>
      </c>
      <c r="C8961" t="s">
        <v>38</v>
      </c>
      <c r="E8961" t="str">
        <f t="shared" si="139"/>
        <v>90-120</v>
      </c>
    </row>
    <row r="8962" spans="1:5" x14ac:dyDescent="0.25">
      <c r="A8962">
        <v>124115890</v>
      </c>
      <c r="B8962">
        <v>97</v>
      </c>
      <c r="C8962" t="s">
        <v>40</v>
      </c>
      <c r="E8962" t="str">
        <f t="shared" si="139"/>
        <v>90-120</v>
      </c>
    </row>
    <row r="8963" spans="1:5" x14ac:dyDescent="0.25">
      <c r="A8963">
        <v>124118216</v>
      </c>
      <c r="B8963">
        <v>120</v>
      </c>
      <c r="C8963" t="s">
        <v>38</v>
      </c>
      <c r="E8963" t="str">
        <f t="shared" ref="E8963:E9026" si="140">IF(B8963&lt;=120,"90-120","121-150")</f>
        <v>90-120</v>
      </c>
    </row>
    <row r="8964" spans="1:5" x14ac:dyDescent="0.25">
      <c r="A8964">
        <v>124119870</v>
      </c>
      <c r="B8964">
        <v>122</v>
      </c>
      <c r="C8964" t="s">
        <v>39</v>
      </c>
      <c r="E8964" t="str">
        <f t="shared" si="140"/>
        <v>121-150</v>
      </c>
    </row>
    <row r="8965" spans="1:5" x14ac:dyDescent="0.25">
      <c r="A8965">
        <v>124119980</v>
      </c>
      <c r="B8965">
        <v>90</v>
      </c>
      <c r="C8965" t="s">
        <v>39</v>
      </c>
      <c r="E8965" t="str">
        <f t="shared" si="140"/>
        <v>90-120</v>
      </c>
    </row>
    <row r="8966" spans="1:5" x14ac:dyDescent="0.25">
      <c r="A8966">
        <v>124128644</v>
      </c>
      <c r="B8966">
        <v>150</v>
      </c>
      <c r="C8966" t="s">
        <v>38</v>
      </c>
      <c r="E8966" t="str">
        <f t="shared" si="140"/>
        <v>121-150</v>
      </c>
    </row>
    <row r="8967" spans="1:5" x14ac:dyDescent="0.25">
      <c r="A8967">
        <v>124135106</v>
      </c>
      <c r="B8967">
        <v>150</v>
      </c>
      <c r="C8967" t="s">
        <v>39</v>
      </c>
      <c r="E8967" t="str">
        <f t="shared" si="140"/>
        <v>121-150</v>
      </c>
    </row>
    <row r="8968" spans="1:5" x14ac:dyDescent="0.25">
      <c r="A8968">
        <v>124135322</v>
      </c>
      <c r="B8968">
        <v>90</v>
      </c>
      <c r="C8968" t="s">
        <v>39</v>
      </c>
      <c r="E8968" t="str">
        <f t="shared" si="140"/>
        <v>90-120</v>
      </c>
    </row>
    <row r="8969" spans="1:5" x14ac:dyDescent="0.25">
      <c r="A8969">
        <v>124138680</v>
      </c>
      <c r="B8969">
        <v>136</v>
      </c>
      <c r="C8969" t="s">
        <v>39</v>
      </c>
      <c r="E8969" t="str">
        <f t="shared" si="140"/>
        <v>121-150</v>
      </c>
    </row>
    <row r="8970" spans="1:5" x14ac:dyDescent="0.25">
      <c r="A8970">
        <v>124138954</v>
      </c>
      <c r="B8970">
        <v>149</v>
      </c>
      <c r="C8970" t="s">
        <v>40</v>
      </c>
      <c r="E8970" t="str">
        <f t="shared" si="140"/>
        <v>121-150</v>
      </c>
    </row>
    <row r="8971" spans="1:5" x14ac:dyDescent="0.25">
      <c r="A8971">
        <v>124148186</v>
      </c>
      <c r="B8971">
        <v>90</v>
      </c>
      <c r="C8971" t="s">
        <v>40</v>
      </c>
      <c r="E8971" t="str">
        <f t="shared" si="140"/>
        <v>90-120</v>
      </c>
    </row>
    <row r="8972" spans="1:5" x14ac:dyDescent="0.25">
      <c r="A8972">
        <v>124152024</v>
      </c>
      <c r="B8972">
        <v>122</v>
      </c>
      <c r="C8972" t="s">
        <v>39</v>
      </c>
      <c r="E8972" t="str">
        <f t="shared" si="140"/>
        <v>121-150</v>
      </c>
    </row>
    <row r="8973" spans="1:5" x14ac:dyDescent="0.25">
      <c r="A8973">
        <v>124152110</v>
      </c>
      <c r="B8973">
        <v>149</v>
      </c>
      <c r="C8973" t="s">
        <v>40</v>
      </c>
      <c r="E8973" t="str">
        <f t="shared" si="140"/>
        <v>121-150</v>
      </c>
    </row>
    <row r="8974" spans="1:5" x14ac:dyDescent="0.25">
      <c r="A8974">
        <v>124161964</v>
      </c>
      <c r="B8974">
        <v>150</v>
      </c>
      <c r="C8974" t="s">
        <v>38</v>
      </c>
      <c r="E8974" t="str">
        <f t="shared" si="140"/>
        <v>121-150</v>
      </c>
    </row>
    <row r="8975" spans="1:5" x14ac:dyDescent="0.25">
      <c r="A8975">
        <v>124162130</v>
      </c>
      <c r="B8975">
        <v>118</v>
      </c>
      <c r="C8975" t="s">
        <v>38</v>
      </c>
      <c r="E8975" t="str">
        <f t="shared" si="140"/>
        <v>90-120</v>
      </c>
    </row>
    <row r="8976" spans="1:5" x14ac:dyDescent="0.25">
      <c r="A8976">
        <v>124168606</v>
      </c>
      <c r="B8976">
        <v>92</v>
      </c>
      <c r="C8976" t="s">
        <v>40</v>
      </c>
      <c r="E8976" t="str">
        <f t="shared" si="140"/>
        <v>90-120</v>
      </c>
    </row>
    <row r="8977" spans="1:5" x14ac:dyDescent="0.25">
      <c r="A8977">
        <v>124170658</v>
      </c>
      <c r="B8977">
        <v>119</v>
      </c>
      <c r="C8977" t="s">
        <v>38</v>
      </c>
      <c r="E8977" t="str">
        <f t="shared" si="140"/>
        <v>90-120</v>
      </c>
    </row>
    <row r="8978" spans="1:5" x14ac:dyDescent="0.25">
      <c r="A8978">
        <v>124173784</v>
      </c>
      <c r="B8978">
        <v>150</v>
      </c>
      <c r="C8978" t="s">
        <v>39</v>
      </c>
      <c r="E8978" t="str">
        <f t="shared" si="140"/>
        <v>121-150</v>
      </c>
    </row>
    <row r="8979" spans="1:5" x14ac:dyDescent="0.25">
      <c r="A8979">
        <v>124179158</v>
      </c>
      <c r="B8979">
        <v>92</v>
      </c>
      <c r="C8979" t="s">
        <v>40</v>
      </c>
      <c r="E8979" t="str">
        <f t="shared" si="140"/>
        <v>90-120</v>
      </c>
    </row>
    <row r="8980" spans="1:5" x14ac:dyDescent="0.25">
      <c r="A8980">
        <v>124180042</v>
      </c>
      <c r="B8980">
        <v>111</v>
      </c>
      <c r="C8980" t="s">
        <v>39</v>
      </c>
      <c r="E8980" t="str">
        <f t="shared" si="140"/>
        <v>90-120</v>
      </c>
    </row>
    <row r="8981" spans="1:5" x14ac:dyDescent="0.25">
      <c r="A8981">
        <v>124183074</v>
      </c>
      <c r="B8981">
        <v>149</v>
      </c>
      <c r="C8981" t="s">
        <v>40</v>
      </c>
      <c r="E8981" t="str">
        <f t="shared" si="140"/>
        <v>121-150</v>
      </c>
    </row>
    <row r="8982" spans="1:5" x14ac:dyDescent="0.25">
      <c r="A8982">
        <v>124185106</v>
      </c>
      <c r="B8982">
        <v>118</v>
      </c>
      <c r="C8982" t="s">
        <v>38</v>
      </c>
      <c r="E8982" t="str">
        <f t="shared" si="140"/>
        <v>90-120</v>
      </c>
    </row>
    <row r="8983" spans="1:5" x14ac:dyDescent="0.25">
      <c r="A8983">
        <v>124188520</v>
      </c>
      <c r="B8983">
        <v>120</v>
      </c>
      <c r="C8983" t="s">
        <v>38</v>
      </c>
      <c r="E8983" t="str">
        <f t="shared" si="140"/>
        <v>90-120</v>
      </c>
    </row>
    <row r="8984" spans="1:5" x14ac:dyDescent="0.25">
      <c r="A8984">
        <v>124193050</v>
      </c>
      <c r="B8984">
        <v>122</v>
      </c>
      <c r="C8984" t="s">
        <v>38</v>
      </c>
      <c r="D8984" s="32">
        <v>41852</v>
      </c>
      <c r="E8984" t="str">
        <f t="shared" si="140"/>
        <v>121-150</v>
      </c>
    </row>
    <row r="8985" spans="1:5" x14ac:dyDescent="0.25">
      <c r="A8985">
        <v>124196234</v>
      </c>
      <c r="B8985">
        <v>90</v>
      </c>
      <c r="C8985" t="s">
        <v>40</v>
      </c>
      <c r="E8985" t="str">
        <f t="shared" si="140"/>
        <v>90-120</v>
      </c>
    </row>
    <row r="8986" spans="1:5" x14ac:dyDescent="0.25">
      <c r="A8986">
        <v>124197070</v>
      </c>
      <c r="B8986">
        <v>90</v>
      </c>
      <c r="C8986" t="s">
        <v>40</v>
      </c>
      <c r="E8986" t="str">
        <f t="shared" si="140"/>
        <v>90-120</v>
      </c>
    </row>
    <row r="8987" spans="1:5" x14ac:dyDescent="0.25">
      <c r="A8987">
        <v>124197292</v>
      </c>
      <c r="B8987">
        <v>150</v>
      </c>
      <c r="C8987" t="s">
        <v>40</v>
      </c>
      <c r="E8987" t="str">
        <f t="shared" si="140"/>
        <v>121-150</v>
      </c>
    </row>
    <row r="8988" spans="1:5" x14ac:dyDescent="0.25">
      <c r="A8988">
        <v>124197300</v>
      </c>
      <c r="B8988">
        <v>150</v>
      </c>
      <c r="C8988" t="s">
        <v>40</v>
      </c>
      <c r="E8988" t="str">
        <f t="shared" si="140"/>
        <v>121-150</v>
      </c>
    </row>
    <row r="8989" spans="1:5" x14ac:dyDescent="0.25">
      <c r="A8989">
        <v>124203486</v>
      </c>
      <c r="B8989">
        <v>120</v>
      </c>
      <c r="C8989" t="s">
        <v>38</v>
      </c>
      <c r="E8989" t="str">
        <f t="shared" si="140"/>
        <v>90-120</v>
      </c>
    </row>
    <row r="8990" spans="1:5" x14ac:dyDescent="0.25">
      <c r="A8990">
        <v>124203714</v>
      </c>
      <c r="B8990">
        <v>149</v>
      </c>
      <c r="C8990" t="s">
        <v>39</v>
      </c>
      <c r="E8990" t="str">
        <f t="shared" si="140"/>
        <v>121-150</v>
      </c>
    </row>
    <row r="8991" spans="1:5" x14ac:dyDescent="0.25">
      <c r="A8991">
        <v>124203782</v>
      </c>
      <c r="B8991">
        <v>122</v>
      </c>
      <c r="C8991" t="s">
        <v>38</v>
      </c>
      <c r="E8991" t="str">
        <f t="shared" si="140"/>
        <v>121-150</v>
      </c>
    </row>
    <row r="8992" spans="1:5" x14ac:dyDescent="0.25">
      <c r="A8992">
        <v>124209808</v>
      </c>
      <c r="B8992">
        <v>118</v>
      </c>
      <c r="C8992" t="s">
        <v>38</v>
      </c>
      <c r="E8992" t="str">
        <f t="shared" si="140"/>
        <v>90-120</v>
      </c>
    </row>
    <row r="8993" spans="1:5" x14ac:dyDescent="0.25">
      <c r="A8993">
        <v>124220512</v>
      </c>
      <c r="B8993">
        <v>91</v>
      </c>
      <c r="C8993" t="s">
        <v>40</v>
      </c>
      <c r="E8993" t="str">
        <f t="shared" si="140"/>
        <v>90-120</v>
      </c>
    </row>
    <row r="8994" spans="1:5" x14ac:dyDescent="0.25">
      <c r="A8994">
        <v>124229872</v>
      </c>
      <c r="B8994">
        <v>146</v>
      </c>
      <c r="C8994" t="s">
        <v>38</v>
      </c>
      <c r="E8994" t="str">
        <f t="shared" si="140"/>
        <v>121-150</v>
      </c>
    </row>
    <row r="8995" spans="1:5" x14ac:dyDescent="0.25">
      <c r="A8995">
        <v>124231220</v>
      </c>
      <c r="B8995">
        <v>92</v>
      </c>
      <c r="C8995" t="s">
        <v>38</v>
      </c>
      <c r="D8995" s="32">
        <v>41851</v>
      </c>
      <c r="E8995" t="str">
        <f t="shared" si="140"/>
        <v>90-120</v>
      </c>
    </row>
    <row r="8996" spans="1:5" x14ac:dyDescent="0.25">
      <c r="A8996">
        <v>124231220</v>
      </c>
      <c r="B8996">
        <v>92</v>
      </c>
      <c r="C8996" t="s">
        <v>38</v>
      </c>
      <c r="D8996" s="32">
        <v>41851</v>
      </c>
      <c r="E8996" t="str">
        <f t="shared" si="140"/>
        <v>90-120</v>
      </c>
    </row>
    <row r="8997" spans="1:5" x14ac:dyDescent="0.25">
      <c r="A8997">
        <v>124231734</v>
      </c>
      <c r="B8997">
        <v>122</v>
      </c>
      <c r="C8997" t="s">
        <v>40</v>
      </c>
      <c r="E8997" t="str">
        <f t="shared" si="140"/>
        <v>121-150</v>
      </c>
    </row>
    <row r="8998" spans="1:5" x14ac:dyDescent="0.25">
      <c r="A8998">
        <v>124235246</v>
      </c>
      <c r="B8998">
        <v>149</v>
      </c>
      <c r="C8998" t="s">
        <v>39</v>
      </c>
      <c r="D8998" s="32">
        <v>41857</v>
      </c>
      <c r="E8998" t="str">
        <f t="shared" si="140"/>
        <v>121-150</v>
      </c>
    </row>
    <row r="8999" spans="1:5" x14ac:dyDescent="0.25">
      <c r="A8999">
        <v>124235246</v>
      </c>
      <c r="B8999">
        <v>149</v>
      </c>
      <c r="C8999" t="s">
        <v>39</v>
      </c>
      <c r="D8999" s="32">
        <v>41842</v>
      </c>
      <c r="E8999" t="str">
        <f t="shared" si="140"/>
        <v>121-150</v>
      </c>
    </row>
    <row r="9000" spans="1:5" x14ac:dyDescent="0.25">
      <c r="A9000">
        <v>124237082</v>
      </c>
      <c r="B9000">
        <v>92</v>
      </c>
      <c r="C9000" t="s">
        <v>38</v>
      </c>
      <c r="E9000" t="str">
        <f t="shared" si="140"/>
        <v>90-120</v>
      </c>
    </row>
    <row r="9001" spans="1:5" x14ac:dyDescent="0.25">
      <c r="A9001">
        <v>124240734</v>
      </c>
      <c r="B9001">
        <v>150</v>
      </c>
      <c r="C9001" t="s">
        <v>39</v>
      </c>
      <c r="E9001" t="str">
        <f t="shared" si="140"/>
        <v>121-150</v>
      </c>
    </row>
    <row r="9002" spans="1:5" x14ac:dyDescent="0.25">
      <c r="A9002">
        <v>124246020</v>
      </c>
      <c r="B9002">
        <v>150</v>
      </c>
      <c r="C9002" t="s">
        <v>38</v>
      </c>
      <c r="E9002" t="str">
        <f t="shared" si="140"/>
        <v>121-150</v>
      </c>
    </row>
    <row r="9003" spans="1:5" x14ac:dyDescent="0.25">
      <c r="A9003">
        <v>124253088</v>
      </c>
      <c r="B9003">
        <v>113</v>
      </c>
      <c r="C9003" t="s">
        <v>38</v>
      </c>
      <c r="E9003" t="str">
        <f t="shared" si="140"/>
        <v>90-120</v>
      </c>
    </row>
    <row r="9004" spans="1:5" x14ac:dyDescent="0.25">
      <c r="A9004">
        <v>124253846</v>
      </c>
      <c r="B9004">
        <v>149</v>
      </c>
      <c r="C9004" t="s">
        <v>40</v>
      </c>
      <c r="D9004" s="32">
        <v>41870</v>
      </c>
      <c r="E9004" t="str">
        <f t="shared" si="140"/>
        <v>121-150</v>
      </c>
    </row>
    <row r="9005" spans="1:5" x14ac:dyDescent="0.25">
      <c r="A9005">
        <v>124253846</v>
      </c>
      <c r="B9005">
        <v>149</v>
      </c>
      <c r="C9005" t="s">
        <v>40</v>
      </c>
      <c r="D9005" s="32">
        <v>41870</v>
      </c>
      <c r="E9005" t="str">
        <f t="shared" si="140"/>
        <v>121-150</v>
      </c>
    </row>
    <row r="9006" spans="1:5" x14ac:dyDescent="0.25">
      <c r="A9006">
        <v>124255200</v>
      </c>
      <c r="B9006">
        <v>150</v>
      </c>
      <c r="C9006" t="s">
        <v>39</v>
      </c>
      <c r="E9006" t="str">
        <f t="shared" si="140"/>
        <v>121-150</v>
      </c>
    </row>
    <row r="9007" spans="1:5" x14ac:dyDescent="0.25">
      <c r="A9007">
        <v>124260564</v>
      </c>
      <c r="B9007">
        <v>90</v>
      </c>
      <c r="C9007" t="s">
        <v>39</v>
      </c>
      <c r="E9007" t="str">
        <f t="shared" si="140"/>
        <v>90-120</v>
      </c>
    </row>
    <row r="9008" spans="1:5" x14ac:dyDescent="0.25">
      <c r="A9008">
        <v>124261744</v>
      </c>
      <c r="B9008">
        <v>120</v>
      </c>
      <c r="C9008" t="s">
        <v>39</v>
      </c>
      <c r="E9008" t="str">
        <f t="shared" si="140"/>
        <v>90-120</v>
      </c>
    </row>
    <row r="9009" spans="1:5" x14ac:dyDescent="0.25">
      <c r="A9009">
        <v>124263182</v>
      </c>
      <c r="B9009">
        <v>111</v>
      </c>
      <c r="C9009" t="s">
        <v>39</v>
      </c>
      <c r="E9009" t="str">
        <f t="shared" si="140"/>
        <v>90-120</v>
      </c>
    </row>
    <row r="9010" spans="1:5" x14ac:dyDescent="0.25">
      <c r="A9010">
        <v>124265600</v>
      </c>
      <c r="B9010">
        <v>148</v>
      </c>
      <c r="C9010" t="s">
        <v>38</v>
      </c>
      <c r="E9010" t="str">
        <f t="shared" si="140"/>
        <v>121-150</v>
      </c>
    </row>
    <row r="9011" spans="1:5" x14ac:dyDescent="0.25">
      <c r="A9011">
        <v>124266304</v>
      </c>
      <c r="B9011">
        <v>90</v>
      </c>
      <c r="C9011" t="s">
        <v>39</v>
      </c>
      <c r="E9011" t="str">
        <f t="shared" si="140"/>
        <v>90-120</v>
      </c>
    </row>
    <row r="9012" spans="1:5" x14ac:dyDescent="0.25">
      <c r="A9012">
        <v>124276366</v>
      </c>
      <c r="B9012">
        <v>119</v>
      </c>
      <c r="C9012" t="s">
        <v>39</v>
      </c>
      <c r="E9012" t="str">
        <f t="shared" si="140"/>
        <v>90-120</v>
      </c>
    </row>
    <row r="9013" spans="1:5" x14ac:dyDescent="0.25">
      <c r="A9013">
        <v>124280964</v>
      </c>
      <c r="B9013">
        <v>113</v>
      </c>
      <c r="C9013" t="s">
        <v>38</v>
      </c>
      <c r="E9013" t="str">
        <f t="shared" si="140"/>
        <v>90-120</v>
      </c>
    </row>
    <row r="9014" spans="1:5" x14ac:dyDescent="0.25">
      <c r="A9014">
        <v>124285882</v>
      </c>
      <c r="B9014">
        <v>113</v>
      </c>
      <c r="C9014" t="s">
        <v>40</v>
      </c>
      <c r="E9014" t="str">
        <f t="shared" si="140"/>
        <v>90-120</v>
      </c>
    </row>
    <row r="9015" spans="1:5" x14ac:dyDescent="0.25">
      <c r="A9015">
        <v>124288956</v>
      </c>
      <c r="B9015">
        <v>111</v>
      </c>
      <c r="C9015" t="s">
        <v>38</v>
      </c>
      <c r="E9015" t="str">
        <f t="shared" si="140"/>
        <v>90-120</v>
      </c>
    </row>
    <row r="9016" spans="1:5" x14ac:dyDescent="0.25">
      <c r="A9016">
        <v>124291220</v>
      </c>
      <c r="B9016">
        <v>122</v>
      </c>
      <c r="C9016" t="s">
        <v>39</v>
      </c>
      <c r="E9016" t="str">
        <f t="shared" si="140"/>
        <v>121-150</v>
      </c>
    </row>
    <row r="9017" spans="1:5" x14ac:dyDescent="0.25">
      <c r="A9017">
        <v>124311466</v>
      </c>
      <c r="B9017">
        <v>120</v>
      </c>
      <c r="C9017" t="s">
        <v>38</v>
      </c>
      <c r="E9017" t="str">
        <f t="shared" si="140"/>
        <v>90-120</v>
      </c>
    </row>
    <row r="9018" spans="1:5" x14ac:dyDescent="0.25">
      <c r="A9018">
        <v>124313738</v>
      </c>
      <c r="B9018">
        <v>150</v>
      </c>
      <c r="C9018" t="s">
        <v>40</v>
      </c>
      <c r="E9018" t="str">
        <f t="shared" si="140"/>
        <v>121-150</v>
      </c>
    </row>
    <row r="9019" spans="1:5" x14ac:dyDescent="0.25">
      <c r="A9019">
        <v>124317216</v>
      </c>
      <c r="B9019">
        <v>150</v>
      </c>
      <c r="C9019" t="s">
        <v>39</v>
      </c>
      <c r="E9019" t="str">
        <f t="shared" si="140"/>
        <v>121-150</v>
      </c>
    </row>
    <row r="9020" spans="1:5" x14ac:dyDescent="0.25">
      <c r="A9020">
        <v>124318434</v>
      </c>
      <c r="B9020">
        <v>92</v>
      </c>
      <c r="C9020" t="s">
        <v>38</v>
      </c>
      <c r="E9020" t="str">
        <f t="shared" si="140"/>
        <v>90-120</v>
      </c>
    </row>
    <row r="9021" spans="1:5" x14ac:dyDescent="0.25">
      <c r="A9021">
        <v>124318488</v>
      </c>
      <c r="B9021">
        <v>92</v>
      </c>
      <c r="C9021" t="s">
        <v>40</v>
      </c>
      <c r="D9021" s="32">
        <v>41862</v>
      </c>
      <c r="E9021" t="str">
        <f t="shared" si="140"/>
        <v>90-120</v>
      </c>
    </row>
    <row r="9022" spans="1:5" x14ac:dyDescent="0.25">
      <c r="A9022">
        <v>124322650</v>
      </c>
      <c r="B9022">
        <v>106</v>
      </c>
      <c r="C9022" t="s">
        <v>38</v>
      </c>
      <c r="D9022" s="32">
        <v>41854</v>
      </c>
      <c r="E9022" t="str">
        <f t="shared" si="140"/>
        <v>90-120</v>
      </c>
    </row>
    <row r="9023" spans="1:5" x14ac:dyDescent="0.25">
      <c r="A9023">
        <v>124328026</v>
      </c>
      <c r="B9023">
        <v>105</v>
      </c>
      <c r="C9023" t="s">
        <v>40</v>
      </c>
      <c r="E9023" t="str">
        <f t="shared" si="140"/>
        <v>90-120</v>
      </c>
    </row>
    <row r="9024" spans="1:5" x14ac:dyDescent="0.25">
      <c r="A9024">
        <v>124330254</v>
      </c>
      <c r="B9024">
        <v>149</v>
      </c>
      <c r="C9024" t="s">
        <v>38</v>
      </c>
      <c r="E9024" t="str">
        <f t="shared" si="140"/>
        <v>121-150</v>
      </c>
    </row>
    <row r="9025" spans="1:5" x14ac:dyDescent="0.25">
      <c r="A9025">
        <v>124338950</v>
      </c>
      <c r="B9025">
        <v>106</v>
      </c>
      <c r="C9025" t="s">
        <v>38</v>
      </c>
      <c r="D9025" s="32">
        <v>41841</v>
      </c>
      <c r="E9025" t="str">
        <f t="shared" si="140"/>
        <v>90-120</v>
      </c>
    </row>
    <row r="9026" spans="1:5" x14ac:dyDescent="0.25">
      <c r="A9026">
        <v>124341778</v>
      </c>
      <c r="B9026">
        <v>113</v>
      </c>
      <c r="C9026" t="s">
        <v>40</v>
      </c>
      <c r="D9026" s="32">
        <v>41844</v>
      </c>
      <c r="E9026" t="str">
        <f t="shared" si="140"/>
        <v>90-120</v>
      </c>
    </row>
    <row r="9027" spans="1:5" x14ac:dyDescent="0.25">
      <c r="A9027">
        <v>124341778</v>
      </c>
      <c r="B9027">
        <v>113</v>
      </c>
      <c r="C9027" t="s">
        <v>40</v>
      </c>
      <c r="D9027" s="32">
        <v>41848</v>
      </c>
      <c r="E9027" t="str">
        <f t="shared" ref="E9027:E9090" si="141">IF(B9027&lt;=120,"90-120","121-150")</f>
        <v>90-120</v>
      </c>
    </row>
    <row r="9028" spans="1:5" x14ac:dyDescent="0.25">
      <c r="A9028">
        <v>124359162</v>
      </c>
      <c r="B9028">
        <v>135</v>
      </c>
      <c r="C9028" t="s">
        <v>39</v>
      </c>
      <c r="E9028" t="str">
        <f t="shared" si="141"/>
        <v>121-150</v>
      </c>
    </row>
    <row r="9029" spans="1:5" x14ac:dyDescent="0.25">
      <c r="A9029">
        <v>124359544</v>
      </c>
      <c r="B9029">
        <v>119</v>
      </c>
      <c r="C9029" t="s">
        <v>38</v>
      </c>
      <c r="E9029" t="str">
        <f t="shared" si="141"/>
        <v>90-120</v>
      </c>
    </row>
    <row r="9030" spans="1:5" x14ac:dyDescent="0.25">
      <c r="A9030">
        <v>124360300</v>
      </c>
      <c r="B9030">
        <v>150</v>
      </c>
      <c r="C9030" t="s">
        <v>39</v>
      </c>
      <c r="E9030" t="str">
        <f t="shared" si="141"/>
        <v>121-150</v>
      </c>
    </row>
    <row r="9031" spans="1:5" x14ac:dyDescent="0.25">
      <c r="A9031">
        <v>124361776</v>
      </c>
      <c r="B9031">
        <v>148</v>
      </c>
      <c r="C9031" t="s">
        <v>38</v>
      </c>
      <c r="E9031" t="str">
        <f t="shared" si="141"/>
        <v>121-150</v>
      </c>
    </row>
    <row r="9032" spans="1:5" x14ac:dyDescent="0.25">
      <c r="A9032">
        <v>124372118</v>
      </c>
      <c r="B9032">
        <v>118</v>
      </c>
      <c r="C9032" t="s">
        <v>38</v>
      </c>
      <c r="E9032" t="str">
        <f t="shared" si="141"/>
        <v>90-120</v>
      </c>
    </row>
    <row r="9033" spans="1:5" x14ac:dyDescent="0.25">
      <c r="A9033">
        <v>124391018</v>
      </c>
      <c r="B9033">
        <v>147</v>
      </c>
      <c r="C9033" t="s">
        <v>38</v>
      </c>
      <c r="D9033" s="32">
        <v>41857</v>
      </c>
      <c r="E9033" t="str">
        <f t="shared" si="141"/>
        <v>121-150</v>
      </c>
    </row>
    <row r="9034" spans="1:5" x14ac:dyDescent="0.25">
      <c r="A9034">
        <v>124394452</v>
      </c>
      <c r="B9034">
        <v>119</v>
      </c>
      <c r="C9034" t="s">
        <v>40</v>
      </c>
      <c r="E9034" t="str">
        <f t="shared" si="141"/>
        <v>90-120</v>
      </c>
    </row>
    <row r="9035" spans="1:5" x14ac:dyDescent="0.25">
      <c r="A9035">
        <v>124397628</v>
      </c>
      <c r="B9035">
        <v>91</v>
      </c>
      <c r="C9035" t="s">
        <v>38</v>
      </c>
      <c r="E9035" t="str">
        <f t="shared" si="141"/>
        <v>90-120</v>
      </c>
    </row>
    <row r="9036" spans="1:5" x14ac:dyDescent="0.25">
      <c r="A9036">
        <v>124400778</v>
      </c>
      <c r="B9036">
        <v>106</v>
      </c>
      <c r="C9036" t="s">
        <v>38</v>
      </c>
      <c r="E9036" t="str">
        <f t="shared" si="141"/>
        <v>90-120</v>
      </c>
    </row>
    <row r="9037" spans="1:5" x14ac:dyDescent="0.25">
      <c r="A9037">
        <v>124400904</v>
      </c>
      <c r="B9037">
        <v>105</v>
      </c>
      <c r="C9037" t="s">
        <v>38</v>
      </c>
      <c r="E9037" t="str">
        <f t="shared" si="141"/>
        <v>90-120</v>
      </c>
    </row>
    <row r="9038" spans="1:5" x14ac:dyDescent="0.25">
      <c r="A9038">
        <v>124403588</v>
      </c>
      <c r="B9038">
        <v>104</v>
      </c>
      <c r="C9038" t="s">
        <v>39</v>
      </c>
      <c r="E9038" t="str">
        <f t="shared" si="141"/>
        <v>90-120</v>
      </c>
    </row>
    <row r="9039" spans="1:5" x14ac:dyDescent="0.25">
      <c r="A9039">
        <v>124415660</v>
      </c>
      <c r="B9039">
        <v>150</v>
      </c>
      <c r="C9039" t="s">
        <v>38</v>
      </c>
      <c r="E9039" t="str">
        <f t="shared" si="141"/>
        <v>121-150</v>
      </c>
    </row>
    <row r="9040" spans="1:5" x14ac:dyDescent="0.25">
      <c r="A9040">
        <v>124415856</v>
      </c>
      <c r="B9040">
        <v>91</v>
      </c>
      <c r="C9040" t="s">
        <v>38</v>
      </c>
      <c r="E9040" t="str">
        <f t="shared" si="141"/>
        <v>90-120</v>
      </c>
    </row>
    <row r="9041" spans="1:5" x14ac:dyDescent="0.25">
      <c r="A9041">
        <v>124417364</v>
      </c>
      <c r="B9041">
        <v>111</v>
      </c>
      <c r="C9041" t="s">
        <v>39</v>
      </c>
      <c r="E9041" t="str">
        <f t="shared" si="141"/>
        <v>90-120</v>
      </c>
    </row>
    <row r="9042" spans="1:5" x14ac:dyDescent="0.25">
      <c r="A9042">
        <v>124423788</v>
      </c>
      <c r="B9042">
        <v>133</v>
      </c>
      <c r="C9042" t="s">
        <v>39</v>
      </c>
      <c r="E9042" t="str">
        <f t="shared" si="141"/>
        <v>121-150</v>
      </c>
    </row>
    <row r="9043" spans="1:5" x14ac:dyDescent="0.25">
      <c r="A9043">
        <v>124429456</v>
      </c>
      <c r="B9043">
        <v>148</v>
      </c>
      <c r="C9043" t="s">
        <v>39</v>
      </c>
      <c r="E9043" t="str">
        <f t="shared" si="141"/>
        <v>121-150</v>
      </c>
    </row>
    <row r="9044" spans="1:5" x14ac:dyDescent="0.25">
      <c r="A9044">
        <v>124429650</v>
      </c>
      <c r="B9044">
        <v>149</v>
      </c>
      <c r="C9044" t="s">
        <v>39</v>
      </c>
      <c r="D9044" s="32">
        <v>41858</v>
      </c>
      <c r="E9044" t="str">
        <f t="shared" si="141"/>
        <v>121-150</v>
      </c>
    </row>
    <row r="9045" spans="1:5" x14ac:dyDescent="0.25">
      <c r="A9045">
        <v>124429650</v>
      </c>
      <c r="B9045">
        <v>149</v>
      </c>
      <c r="C9045" t="s">
        <v>39</v>
      </c>
      <c r="D9045" s="32">
        <v>41866</v>
      </c>
      <c r="E9045" t="str">
        <f t="shared" si="141"/>
        <v>121-150</v>
      </c>
    </row>
    <row r="9046" spans="1:5" x14ac:dyDescent="0.25">
      <c r="A9046">
        <v>124432224</v>
      </c>
      <c r="B9046">
        <v>134</v>
      </c>
      <c r="C9046" t="s">
        <v>38</v>
      </c>
      <c r="E9046" t="str">
        <f t="shared" si="141"/>
        <v>121-150</v>
      </c>
    </row>
    <row r="9047" spans="1:5" x14ac:dyDescent="0.25">
      <c r="A9047">
        <v>124433144</v>
      </c>
      <c r="B9047">
        <v>150</v>
      </c>
      <c r="C9047" t="s">
        <v>40</v>
      </c>
      <c r="E9047" t="str">
        <f t="shared" si="141"/>
        <v>121-150</v>
      </c>
    </row>
    <row r="9048" spans="1:5" x14ac:dyDescent="0.25">
      <c r="A9048">
        <v>124434882</v>
      </c>
      <c r="B9048">
        <v>90</v>
      </c>
      <c r="C9048" t="s">
        <v>38</v>
      </c>
      <c r="E9048" t="str">
        <f t="shared" si="141"/>
        <v>90-120</v>
      </c>
    </row>
    <row r="9049" spans="1:5" x14ac:dyDescent="0.25">
      <c r="A9049">
        <v>124435874</v>
      </c>
      <c r="B9049">
        <v>139</v>
      </c>
      <c r="C9049" t="s">
        <v>39</v>
      </c>
      <c r="E9049" t="str">
        <f t="shared" si="141"/>
        <v>121-150</v>
      </c>
    </row>
    <row r="9050" spans="1:5" x14ac:dyDescent="0.25">
      <c r="A9050">
        <v>124440114</v>
      </c>
      <c r="B9050">
        <v>150</v>
      </c>
      <c r="C9050" t="s">
        <v>39</v>
      </c>
      <c r="E9050" t="str">
        <f t="shared" si="141"/>
        <v>121-150</v>
      </c>
    </row>
    <row r="9051" spans="1:5" x14ac:dyDescent="0.25">
      <c r="A9051">
        <v>124442360</v>
      </c>
      <c r="B9051">
        <v>104</v>
      </c>
      <c r="C9051" t="s">
        <v>39</v>
      </c>
      <c r="E9051" t="str">
        <f t="shared" si="141"/>
        <v>90-120</v>
      </c>
    </row>
    <row r="9052" spans="1:5" x14ac:dyDescent="0.25">
      <c r="A9052">
        <v>124445810</v>
      </c>
      <c r="B9052">
        <v>90</v>
      </c>
      <c r="C9052" t="s">
        <v>39</v>
      </c>
      <c r="E9052" t="str">
        <f t="shared" si="141"/>
        <v>90-120</v>
      </c>
    </row>
    <row r="9053" spans="1:5" x14ac:dyDescent="0.25">
      <c r="A9053">
        <v>124460898</v>
      </c>
      <c r="B9053">
        <v>118</v>
      </c>
      <c r="C9053" t="s">
        <v>38</v>
      </c>
      <c r="E9053" t="str">
        <f t="shared" si="141"/>
        <v>90-120</v>
      </c>
    </row>
    <row r="9054" spans="1:5" x14ac:dyDescent="0.25">
      <c r="A9054">
        <v>124465256</v>
      </c>
      <c r="B9054">
        <v>119</v>
      </c>
      <c r="C9054" t="s">
        <v>39</v>
      </c>
      <c r="E9054" t="str">
        <f t="shared" si="141"/>
        <v>90-120</v>
      </c>
    </row>
    <row r="9055" spans="1:5" x14ac:dyDescent="0.25">
      <c r="A9055">
        <v>124474496</v>
      </c>
      <c r="B9055">
        <v>106</v>
      </c>
      <c r="C9055" t="s">
        <v>39</v>
      </c>
      <c r="E9055" t="str">
        <f t="shared" si="141"/>
        <v>90-120</v>
      </c>
    </row>
    <row r="9056" spans="1:5" x14ac:dyDescent="0.25">
      <c r="A9056">
        <v>124480742</v>
      </c>
      <c r="B9056">
        <v>111</v>
      </c>
      <c r="C9056" t="s">
        <v>38</v>
      </c>
      <c r="E9056" t="str">
        <f t="shared" si="141"/>
        <v>90-120</v>
      </c>
    </row>
    <row r="9057" spans="1:5" x14ac:dyDescent="0.25">
      <c r="A9057">
        <v>124481464</v>
      </c>
      <c r="B9057">
        <v>136</v>
      </c>
      <c r="C9057" t="s">
        <v>38</v>
      </c>
      <c r="E9057" t="str">
        <f t="shared" si="141"/>
        <v>121-150</v>
      </c>
    </row>
    <row r="9058" spans="1:5" x14ac:dyDescent="0.25">
      <c r="A9058">
        <v>124483574</v>
      </c>
      <c r="B9058">
        <v>106</v>
      </c>
      <c r="C9058" t="s">
        <v>40</v>
      </c>
      <c r="E9058" t="str">
        <f t="shared" si="141"/>
        <v>90-120</v>
      </c>
    </row>
    <row r="9059" spans="1:5" x14ac:dyDescent="0.25">
      <c r="A9059">
        <v>124486582</v>
      </c>
      <c r="B9059">
        <v>104</v>
      </c>
      <c r="C9059" t="s">
        <v>38</v>
      </c>
      <c r="E9059" t="str">
        <f t="shared" si="141"/>
        <v>90-120</v>
      </c>
    </row>
    <row r="9060" spans="1:5" x14ac:dyDescent="0.25">
      <c r="A9060">
        <v>124491940</v>
      </c>
      <c r="B9060">
        <v>136</v>
      </c>
      <c r="C9060" t="s">
        <v>38</v>
      </c>
      <c r="E9060" t="str">
        <f t="shared" si="141"/>
        <v>121-150</v>
      </c>
    </row>
    <row r="9061" spans="1:5" x14ac:dyDescent="0.25">
      <c r="A9061">
        <v>124492980</v>
      </c>
      <c r="B9061">
        <v>141</v>
      </c>
      <c r="C9061" t="s">
        <v>39</v>
      </c>
      <c r="E9061" t="str">
        <f t="shared" si="141"/>
        <v>121-150</v>
      </c>
    </row>
    <row r="9062" spans="1:5" x14ac:dyDescent="0.25">
      <c r="A9062">
        <v>124502422</v>
      </c>
      <c r="B9062">
        <v>141</v>
      </c>
      <c r="C9062" t="s">
        <v>38</v>
      </c>
      <c r="E9062" t="str">
        <f t="shared" si="141"/>
        <v>121-150</v>
      </c>
    </row>
    <row r="9063" spans="1:5" x14ac:dyDescent="0.25">
      <c r="A9063">
        <v>124504918</v>
      </c>
      <c r="B9063">
        <v>111</v>
      </c>
      <c r="C9063" t="s">
        <v>40</v>
      </c>
      <c r="E9063" t="str">
        <f t="shared" si="141"/>
        <v>90-120</v>
      </c>
    </row>
    <row r="9064" spans="1:5" x14ac:dyDescent="0.25">
      <c r="A9064">
        <v>124516754</v>
      </c>
      <c r="B9064">
        <v>148</v>
      </c>
      <c r="C9064" t="s">
        <v>38</v>
      </c>
      <c r="E9064" t="str">
        <f t="shared" si="141"/>
        <v>121-150</v>
      </c>
    </row>
    <row r="9065" spans="1:5" x14ac:dyDescent="0.25">
      <c r="A9065">
        <v>124519100</v>
      </c>
      <c r="B9065">
        <v>141</v>
      </c>
      <c r="C9065" t="s">
        <v>38</v>
      </c>
      <c r="E9065" t="str">
        <f t="shared" si="141"/>
        <v>121-150</v>
      </c>
    </row>
    <row r="9066" spans="1:5" x14ac:dyDescent="0.25">
      <c r="A9066">
        <v>124519638</v>
      </c>
      <c r="B9066">
        <v>148</v>
      </c>
      <c r="C9066" t="s">
        <v>38</v>
      </c>
      <c r="E9066" t="str">
        <f t="shared" si="141"/>
        <v>121-150</v>
      </c>
    </row>
    <row r="9067" spans="1:5" x14ac:dyDescent="0.25">
      <c r="A9067">
        <v>124537580</v>
      </c>
      <c r="B9067">
        <v>141</v>
      </c>
      <c r="C9067" t="s">
        <v>38</v>
      </c>
      <c r="E9067" t="str">
        <f t="shared" si="141"/>
        <v>121-150</v>
      </c>
    </row>
    <row r="9068" spans="1:5" x14ac:dyDescent="0.25">
      <c r="A9068">
        <v>124538826</v>
      </c>
      <c r="B9068">
        <v>141</v>
      </c>
      <c r="C9068" t="s">
        <v>38</v>
      </c>
      <c r="D9068" s="32">
        <v>41871</v>
      </c>
      <c r="E9068" t="str">
        <f t="shared" si="141"/>
        <v>121-150</v>
      </c>
    </row>
    <row r="9069" spans="1:5" x14ac:dyDescent="0.25">
      <c r="A9069">
        <v>124543870</v>
      </c>
      <c r="B9069">
        <v>136</v>
      </c>
      <c r="C9069" t="s">
        <v>38</v>
      </c>
      <c r="E9069" t="str">
        <f t="shared" si="141"/>
        <v>121-150</v>
      </c>
    </row>
    <row r="9070" spans="1:5" x14ac:dyDescent="0.25">
      <c r="A9070">
        <v>124546690</v>
      </c>
      <c r="B9070">
        <v>106</v>
      </c>
      <c r="C9070" t="s">
        <v>38</v>
      </c>
      <c r="E9070" t="str">
        <f t="shared" si="141"/>
        <v>90-120</v>
      </c>
    </row>
    <row r="9071" spans="1:5" x14ac:dyDescent="0.25">
      <c r="A9071">
        <v>124549102</v>
      </c>
      <c r="B9071">
        <v>92</v>
      </c>
      <c r="C9071" t="s">
        <v>40</v>
      </c>
      <c r="E9071" t="str">
        <f t="shared" si="141"/>
        <v>90-120</v>
      </c>
    </row>
    <row r="9072" spans="1:5" x14ac:dyDescent="0.25">
      <c r="A9072">
        <v>124552706</v>
      </c>
      <c r="B9072">
        <v>92</v>
      </c>
      <c r="C9072" t="s">
        <v>39</v>
      </c>
      <c r="E9072" t="str">
        <f t="shared" si="141"/>
        <v>90-120</v>
      </c>
    </row>
    <row r="9073" spans="1:5" x14ac:dyDescent="0.25">
      <c r="A9073">
        <v>124556574</v>
      </c>
      <c r="B9073">
        <v>91</v>
      </c>
      <c r="C9073" t="s">
        <v>40</v>
      </c>
      <c r="E9073" t="str">
        <f t="shared" si="141"/>
        <v>90-120</v>
      </c>
    </row>
    <row r="9074" spans="1:5" x14ac:dyDescent="0.25">
      <c r="A9074">
        <v>124559468</v>
      </c>
      <c r="B9074">
        <v>122</v>
      </c>
      <c r="C9074" t="s">
        <v>38</v>
      </c>
      <c r="E9074" t="str">
        <f t="shared" si="141"/>
        <v>121-150</v>
      </c>
    </row>
    <row r="9075" spans="1:5" x14ac:dyDescent="0.25">
      <c r="A9075">
        <v>124563040</v>
      </c>
      <c r="B9075">
        <v>96</v>
      </c>
      <c r="C9075" t="s">
        <v>39</v>
      </c>
      <c r="E9075" t="str">
        <f t="shared" si="141"/>
        <v>90-120</v>
      </c>
    </row>
    <row r="9076" spans="1:5" x14ac:dyDescent="0.25">
      <c r="A9076">
        <v>124568874</v>
      </c>
      <c r="B9076">
        <v>106</v>
      </c>
      <c r="C9076" t="s">
        <v>38</v>
      </c>
      <c r="D9076" s="32">
        <v>41855</v>
      </c>
      <c r="E9076" t="str">
        <f t="shared" si="141"/>
        <v>90-120</v>
      </c>
    </row>
    <row r="9077" spans="1:5" x14ac:dyDescent="0.25">
      <c r="A9077">
        <v>124568874</v>
      </c>
      <c r="B9077">
        <v>106</v>
      </c>
      <c r="C9077" t="s">
        <v>38</v>
      </c>
      <c r="D9077" s="32">
        <v>41855</v>
      </c>
      <c r="E9077" t="str">
        <f t="shared" si="141"/>
        <v>90-120</v>
      </c>
    </row>
    <row r="9078" spans="1:5" x14ac:dyDescent="0.25">
      <c r="A9078">
        <v>124571790</v>
      </c>
      <c r="B9078">
        <v>126</v>
      </c>
      <c r="C9078" t="s">
        <v>40</v>
      </c>
      <c r="E9078" t="str">
        <f t="shared" si="141"/>
        <v>121-150</v>
      </c>
    </row>
    <row r="9079" spans="1:5" x14ac:dyDescent="0.25">
      <c r="A9079">
        <v>124575780</v>
      </c>
      <c r="B9079">
        <v>97</v>
      </c>
      <c r="C9079" t="s">
        <v>39</v>
      </c>
      <c r="E9079" t="str">
        <f t="shared" si="141"/>
        <v>90-120</v>
      </c>
    </row>
    <row r="9080" spans="1:5" x14ac:dyDescent="0.25">
      <c r="A9080">
        <v>124577528</v>
      </c>
      <c r="B9080">
        <v>122</v>
      </c>
      <c r="C9080" t="s">
        <v>38</v>
      </c>
      <c r="E9080" t="str">
        <f t="shared" si="141"/>
        <v>121-150</v>
      </c>
    </row>
    <row r="9081" spans="1:5" x14ac:dyDescent="0.25">
      <c r="A9081">
        <v>124579702</v>
      </c>
      <c r="B9081">
        <v>120</v>
      </c>
      <c r="C9081" t="s">
        <v>38</v>
      </c>
      <c r="E9081" t="str">
        <f t="shared" si="141"/>
        <v>90-120</v>
      </c>
    </row>
    <row r="9082" spans="1:5" x14ac:dyDescent="0.25">
      <c r="A9082">
        <v>124584028</v>
      </c>
      <c r="B9082">
        <v>127</v>
      </c>
      <c r="C9082" t="s">
        <v>40</v>
      </c>
      <c r="E9082" t="str">
        <f t="shared" si="141"/>
        <v>121-150</v>
      </c>
    </row>
    <row r="9083" spans="1:5" x14ac:dyDescent="0.25">
      <c r="A9083">
        <v>124586326</v>
      </c>
      <c r="B9083">
        <v>150</v>
      </c>
      <c r="C9083" t="s">
        <v>38</v>
      </c>
      <c r="E9083" t="str">
        <f t="shared" si="141"/>
        <v>121-150</v>
      </c>
    </row>
    <row r="9084" spans="1:5" x14ac:dyDescent="0.25">
      <c r="A9084">
        <v>124587700</v>
      </c>
      <c r="B9084">
        <v>136</v>
      </c>
      <c r="C9084" t="s">
        <v>38</v>
      </c>
      <c r="E9084" t="str">
        <f t="shared" si="141"/>
        <v>121-150</v>
      </c>
    </row>
    <row r="9085" spans="1:5" x14ac:dyDescent="0.25">
      <c r="A9085">
        <v>124588682</v>
      </c>
      <c r="B9085">
        <v>106</v>
      </c>
      <c r="C9085" t="s">
        <v>40</v>
      </c>
      <c r="E9085" t="str">
        <f t="shared" si="141"/>
        <v>90-120</v>
      </c>
    </row>
    <row r="9086" spans="1:5" x14ac:dyDescent="0.25">
      <c r="A9086">
        <v>124589704</v>
      </c>
      <c r="B9086">
        <v>120</v>
      </c>
      <c r="C9086" t="s">
        <v>39</v>
      </c>
      <c r="E9086" t="str">
        <f t="shared" si="141"/>
        <v>90-120</v>
      </c>
    </row>
    <row r="9087" spans="1:5" x14ac:dyDescent="0.25">
      <c r="A9087">
        <v>124591374</v>
      </c>
      <c r="B9087">
        <v>120</v>
      </c>
      <c r="C9087" t="s">
        <v>38</v>
      </c>
      <c r="E9087" t="str">
        <f t="shared" si="141"/>
        <v>90-120</v>
      </c>
    </row>
    <row r="9088" spans="1:5" x14ac:dyDescent="0.25">
      <c r="A9088">
        <v>124594486</v>
      </c>
      <c r="B9088">
        <v>150</v>
      </c>
      <c r="C9088" t="s">
        <v>39</v>
      </c>
      <c r="D9088" s="32">
        <v>41857</v>
      </c>
      <c r="E9088" t="str">
        <f t="shared" si="141"/>
        <v>121-150</v>
      </c>
    </row>
    <row r="9089" spans="1:5" x14ac:dyDescent="0.25">
      <c r="A9089">
        <v>124602684</v>
      </c>
      <c r="B9089">
        <v>127</v>
      </c>
      <c r="C9089" t="s">
        <v>39</v>
      </c>
      <c r="E9089" t="str">
        <f t="shared" si="141"/>
        <v>121-150</v>
      </c>
    </row>
    <row r="9090" spans="1:5" x14ac:dyDescent="0.25">
      <c r="A9090">
        <v>124603080</v>
      </c>
      <c r="B9090">
        <v>120</v>
      </c>
      <c r="C9090" t="s">
        <v>39</v>
      </c>
      <c r="E9090" t="str">
        <f t="shared" si="141"/>
        <v>90-120</v>
      </c>
    </row>
    <row r="9091" spans="1:5" x14ac:dyDescent="0.25">
      <c r="A9091">
        <v>124606874</v>
      </c>
      <c r="B9091">
        <v>90</v>
      </c>
      <c r="C9091" t="s">
        <v>38</v>
      </c>
      <c r="E9091" t="str">
        <f t="shared" ref="E9091:E9154" si="142">IF(B9091&lt;=120,"90-120","121-150")</f>
        <v>90-120</v>
      </c>
    </row>
    <row r="9092" spans="1:5" x14ac:dyDescent="0.25">
      <c r="A9092">
        <v>124612014</v>
      </c>
      <c r="B9092">
        <v>106</v>
      </c>
      <c r="C9092" t="s">
        <v>38</v>
      </c>
      <c r="E9092" t="str">
        <f t="shared" si="142"/>
        <v>90-120</v>
      </c>
    </row>
    <row r="9093" spans="1:5" x14ac:dyDescent="0.25">
      <c r="A9093">
        <v>124615228</v>
      </c>
      <c r="B9093">
        <v>120</v>
      </c>
      <c r="C9093" t="s">
        <v>38</v>
      </c>
      <c r="E9093" t="str">
        <f t="shared" si="142"/>
        <v>90-120</v>
      </c>
    </row>
    <row r="9094" spans="1:5" x14ac:dyDescent="0.25">
      <c r="A9094">
        <v>124616676</v>
      </c>
      <c r="B9094">
        <v>90</v>
      </c>
      <c r="C9094" t="s">
        <v>39</v>
      </c>
      <c r="E9094" t="str">
        <f t="shared" si="142"/>
        <v>90-120</v>
      </c>
    </row>
    <row r="9095" spans="1:5" x14ac:dyDescent="0.25">
      <c r="A9095">
        <v>124617586</v>
      </c>
      <c r="B9095">
        <v>121</v>
      </c>
      <c r="C9095" t="s">
        <v>39</v>
      </c>
      <c r="E9095" t="str">
        <f t="shared" si="142"/>
        <v>121-150</v>
      </c>
    </row>
    <row r="9096" spans="1:5" x14ac:dyDescent="0.25">
      <c r="A9096">
        <v>124618338</v>
      </c>
      <c r="B9096">
        <v>141</v>
      </c>
      <c r="C9096" t="s">
        <v>40</v>
      </c>
      <c r="E9096" t="str">
        <f t="shared" si="142"/>
        <v>121-150</v>
      </c>
    </row>
    <row r="9097" spans="1:5" x14ac:dyDescent="0.25">
      <c r="A9097">
        <v>124620926</v>
      </c>
      <c r="B9097">
        <v>90</v>
      </c>
      <c r="C9097" t="s">
        <v>38</v>
      </c>
      <c r="E9097" t="str">
        <f t="shared" si="142"/>
        <v>90-120</v>
      </c>
    </row>
    <row r="9098" spans="1:5" x14ac:dyDescent="0.25">
      <c r="A9098">
        <v>124621882</v>
      </c>
      <c r="B9098">
        <v>150</v>
      </c>
      <c r="C9098" t="s">
        <v>39</v>
      </c>
      <c r="E9098" t="str">
        <f t="shared" si="142"/>
        <v>121-150</v>
      </c>
    </row>
    <row r="9099" spans="1:5" x14ac:dyDescent="0.25">
      <c r="A9099">
        <v>124628232</v>
      </c>
      <c r="B9099">
        <v>90</v>
      </c>
      <c r="C9099" t="s">
        <v>40</v>
      </c>
      <c r="E9099" t="str">
        <f t="shared" si="142"/>
        <v>90-120</v>
      </c>
    </row>
    <row r="9100" spans="1:5" x14ac:dyDescent="0.25">
      <c r="A9100">
        <v>124638990</v>
      </c>
      <c r="B9100">
        <v>121</v>
      </c>
      <c r="C9100" t="s">
        <v>39</v>
      </c>
      <c r="E9100" t="str">
        <f t="shared" si="142"/>
        <v>121-150</v>
      </c>
    </row>
    <row r="9101" spans="1:5" x14ac:dyDescent="0.25">
      <c r="A9101">
        <v>124648146</v>
      </c>
      <c r="B9101">
        <v>119</v>
      </c>
      <c r="C9101" t="s">
        <v>38</v>
      </c>
      <c r="E9101" t="str">
        <f t="shared" si="142"/>
        <v>90-120</v>
      </c>
    </row>
    <row r="9102" spans="1:5" x14ac:dyDescent="0.25">
      <c r="A9102">
        <v>124656010</v>
      </c>
      <c r="B9102">
        <v>136</v>
      </c>
      <c r="C9102" t="s">
        <v>38</v>
      </c>
      <c r="E9102" t="str">
        <f t="shared" si="142"/>
        <v>121-150</v>
      </c>
    </row>
    <row r="9103" spans="1:5" x14ac:dyDescent="0.25">
      <c r="A9103">
        <v>124658964</v>
      </c>
      <c r="B9103">
        <v>119</v>
      </c>
      <c r="C9103" t="s">
        <v>40</v>
      </c>
      <c r="E9103" t="str">
        <f t="shared" si="142"/>
        <v>90-120</v>
      </c>
    </row>
    <row r="9104" spans="1:5" x14ac:dyDescent="0.25">
      <c r="A9104">
        <v>124666756</v>
      </c>
      <c r="B9104">
        <v>150</v>
      </c>
      <c r="C9104" t="s">
        <v>38</v>
      </c>
      <c r="D9104" s="32">
        <v>41855</v>
      </c>
      <c r="E9104" t="str">
        <f t="shared" si="142"/>
        <v>121-150</v>
      </c>
    </row>
    <row r="9105" spans="1:5" x14ac:dyDescent="0.25">
      <c r="A9105">
        <v>124666756</v>
      </c>
      <c r="B9105">
        <v>150</v>
      </c>
      <c r="C9105" t="s">
        <v>38</v>
      </c>
      <c r="D9105" s="32">
        <v>41855</v>
      </c>
      <c r="E9105" t="str">
        <f t="shared" si="142"/>
        <v>121-150</v>
      </c>
    </row>
    <row r="9106" spans="1:5" x14ac:dyDescent="0.25">
      <c r="A9106">
        <v>124666756</v>
      </c>
      <c r="B9106">
        <v>150</v>
      </c>
      <c r="C9106" t="s">
        <v>38</v>
      </c>
      <c r="D9106" s="32">
        <v>41863</v>
      </c>
      <c r="E9106" t="str">
        <f t="shared" si="142"/>
        <v>121-150</v>
      </c>
    </row>
    <row r="9107" spans="1:5" x14ac:dyDescent="0.25">
      <c r="A9107">
        <v>124667184</v>
      </c>
      <c r="B9107">
        <v>121</v>
      </c>
      <c r="C9107" t="s">
        <v>38</v>
      </c>
      <c r="E9107" t="str">
        <f t="shared" si="142"/>
        <v>121-150</v>
      </c>
    </row>
    <row r="9108" spans="1:5" x14ac:dyDescent="0.25">
      <c r="A9108">
        <v>124669776</v>
      </c>
      <c r="B9108">
        <v>121</v>
      </c>
      <c r="C9108" t="s">
        <v>39</v>
      </c>
      <c r="E9108" t="str">
        <f t="shared" si="142"/>
        <v>121-150</v>
      </c>
    </row>
    <row r="9109" spans="1:5" x14ac:dyDescent="0.25">
      <c r="A9109">
        <v>124672066</v>
      </c>
      <c r="B9109">
        <v>91</v>
      </c>
      <c r="C9109" t="s">
        <v>39</v>
      </c>
      <c r="D9109" s="32">
        <v>41848</v>
      </c>
      <c r="E9109" t="str">
        <f t="shared" si="142"/>
        <v>90-120</v>
      </c>
    </row>
    <row r="9110" spans="1:5" x14ac:dyDescent="0.25">
      <c r="A9110">
        <v>124680096</v>
      </c>
      <c r="B9110">
        <v>111</v>
      </c>
      <c r="C9110" t="s">
        <v>38</v>
      </c>
      <c r="E9110" t="str">
        <f t="shared" si="142"/>
        <v>90-120</v>
      </c>
    </row>
    <row r="9111" spans="1:5" x14ac:dyDescent="0.25">
      <c r="A9111">
        <v>124688974</v>
      </c>
      <c r="B9111">
        <v>92</v>
      </c>
      <c r="C9111" t="s">
        <v>39</v>
      </c>
      <c r="E9111" t="str">
        <f t="shared" si="142"/>
        <v>90-120</v>
      </c>
    </row>
    <row r="9112" spans="1:5" x14ac:dyDescent="0.25">
      <c r="A9112">
        <v>124690774</v>
      </c>
      <c r="B9112">
        <v>150</v>
      </c>
      <c r="C9112" t="s">
        <v>40</v>
      </c>
      <c r="E9112" t="str">
        <f t="shared" si="142"/>
        <v>121-150</v>
      </c>
    </row>
    <row r="9113" spans="1:5" x14ac:dyDescent="0.25">
      <c r="A9113">
        <v>124692832</v>
      </c>
      <c r="B9113">
        <v>148</v>
      </c>
      <c r="C9113" t="s">
        <v>39</v>
      </c>
      <c r="E9113" t="str">
        <f t="shared" si="142"/>
        <v>121-150</v>
      </c>
    </row>
    <row r="9114" spans="1:5" x14ac:dyDescent="0.25">
      <c r="A9114">
        <v>124702902</v>
      </c>
      <c r="B9114">
        <v>121</v>
      </c>
      <c r="C9114" t="s">
        <v>39</v>
      </c>
      <c r="E9114" t="str">
        <f t="shared" si="142"/>
        <v>121-150</v>
      </c>
    </row>
    <row r="9115" spans="1:5" x14ac:dyDescent="0.25">
      <c r="A9115">
        <v>124703790</v>
      </c>
      <c r="B9115">
        <v>150</v>
      </c>
      <c r="C9115" t="s">
        <v>40</v>
      </c>
      <c r="E9115" t="str">
        <f t="shared" si="142"/>
        <v>121-150</v>
      </c>
    </row>
    <row r="9116" spans="1:5" x14ac:dyDescent="0.25">
      <c r="A9116">
        <v>124718000</v>
      </c>
      <c r="B9116">
        <v>149</v>
      </c>
      <c r="C9116" t="s">
        <v>39</v>
      </c>
      <c r="E9116" t="str">
        <f t="shared" si="142"/>
        <v>121-150</v>
      </c>
    </row>
    <row r="9117" spans="1:5" x14ac:dyDescent="0.25">
      <c r="A9117">
        <v>124722840</v>
      </c>
      <c r="B9117">
        <v>122</v>
      </c>
      <c r="C9117" t="s">
        <v>38</v>
      </c>
      <c r="E9117" t="str">
        <f t="shared" si="142"/>
        <v>121-150</v>
      </c>
    </row>
    <row r="9118" spans="1:5" x14ac:dyDescent="0.25">
      <c r="A9118">
        <v>124724168</v>
      </c>
      <c r="B9118">
        <v>134</v>
      </c>
      <c r="C9118" t="s">
        <v>38</v>
      </c>
      <c r="E9118" t="str">
        <f t="shared" si="142"/>
        <v>121-150</v>
      </c>
    </row>
    <row r="9119" spans="1:5" x14ac:dyDescent="0.25">
      <c r="A9119">
        <v>124724808</v>
      </c>
      <c r="B9119">
        <v>126</v>
      </c>
      <c r="C9119" t="s">
        <v>39</v>
      </c>
      <c r="E9119" t="str">
        <f t="shared" si="142"/>
        <v>121-150</v>
      </c>
    </row>
    <row r="9120" spans="1:5" x14ac:dyDescent="0.25">
      <c r="A9120">
        <v>124725126</v>
      </c>
      <c r="B9120">
        <v>104</v>
      </c>
      <c r="C9120" t="s">
        <v>38</v>
      </c>
      <c r="E9120" t="str">
        <f t="shared" si="142"/>
        <v>90-120</v>
      </c>
    </row>
    <row r="9121" spans="1:5" x14ac:dyDescent="0.25">
      <c r="A9121">
        <v>124728468</v>
      </c>
      <c r="B9121">
        <v>133</v>
      </c>
      <c r="C9121" t="s">
        <v>39</v>
      </c>
      <c r="E9121" t="str">
        <f t="shared" si="142"/>
        <v>121-150</v>
      </c>
    </row>
    <row r="9122" spans="1:5" x14ac:dyDescent="0.25">
      <c r="A9122">
        <v>124731194</v>
      </c>
      <c r="B9122">
        <v>118</v>
      </c>
      <c r="C9122" t="s">
        <v>38</v>
      </c>
      <c r="E9122" t="str">
        <f t="shared" si="142"/>
        <v>90-120</v>
      </c>
    </row>
    <row r="9123" spans="1:5" x14ac:dyDescent="0.25">
      <c r="A9123">
        <v>124733560</v>
      </c>
      <c r="B9123">
        <v>104</v>
      </c>
      <c r="C9123" t="s">
        <v>40</v>
      </c>
      <c r="E9123" t="str">
        <f t="shared" si="142"/>
        <v>90-120</v>
      </c>
    </row>
    <row r="9124" spans="1:5" x14ac:dyDescent="0.25">
      <c r="A9124">
        <v>124733778</v>
      </c>
      <c r="B9124">
        <v>146</v>
      </c>
      <c r="C9124" t="s">
        <v>38</v>
      </c>
      <c r="D9124" s="32">
        <v>41869</v>
      </c>
      <c r="E9124" t="str">
        <f t="shared" si="142"/>
        <v>121-150</v>
      </c>
    </row>
    <row r="9125" spans="1:5" x14ac:dyDescent="0.25">
      <c r="A9125">
        <v>124733778</v>
      </c>
      <c r="B9125">
        <v>146</v>
      </c>
      <c r="C9125" t="s">
        <v>38</v>
      </c>
      <c r="D9125" s="32">
        <v>41870</v>
      </c>
      <c r="E9125" t="str">
        <f t="shared" si="142"/>
        <v>121-150</v>
      </c>
    </row>
    <row r="9126" spans="1:5" x14ac:dyDescent="0.25">
      <c r="A9126">
        <v>124734162</v>
      </c>
      <c r="B9126">
        <v>150</v>
      </c>
      <c r="C9126" t="s">
        <v>38</v>
      </c>
      <c r="D9126" s="32">
        <v>41842</v>
      </c>
      <c r="E9126" t="str">
        <f t="shared" si="142"/>
        <v>121-150</v>
      </c>
    </row>
    <row r="9127" spans="1:5" x14ac:dyDescent="0.25">
      <c r="A9127">
        <v>124741794</v>
      </c>
      <c r="B9127">
        <v>92</v>
      </c>
      <c r="C9127" t="s">
        <v>39</v>
      </c>
      <c r="E9127" t="str">
        <f t="shared" si="142"/>
        <v>90-120</v>
      </c>
    </row>
    <row r="9128" spans="1:5" x14ac:dyDescent="0.25">
      <c r="A9128">
        <v>124746984</v>
      </c>
      <c r="B9128">
        <v>150</v>
      </c>
      <c r="C9128" t="s">
        <v>38</v>
      </c>
      <c r="E9128" t="str">
        <f t="shared" si="142"/>
        <v>121-150</v>
      </c>
    </row>
    <row r="9129" spans="1:5" x14ac:dyDescent="0.25">
      <c r="A9129">
        <v>124778636</v>
      </c>
      <c r="B9129">
        <v>143</v>
      </c>
      <c r="C9129" t="s">
        <v>39</v>
      </c>
      <c r="E9129" t="str">
        <f t="shared" si="142"/>
        <v>121-150</v>
      </c>
    </row>
    <row r="9130" spans="1:5" x14ac:dyDescent="0.25">
      <c r="A9130">
        <v>124779154</v>
      </c>
      <c r="B9130">
        <v>92</v>
      </c>
      <c r="C9130" t="s">
        <v>40</v>
      </c>
      <c r="E9130" t="str">
        <f t="shared" si="142"/>
        <v>90-120</v>
      </c>
    </row>
    <row r="9131" spans="1:5" x14ac:dyDescent="0.25">
      <c r="A9131">
        <v>124798674</v>
      </c>
      <c r="B9131">
        <v>143</v>
      </c>
      <c r="C9131" t="s">
        <v>40</v>
      </c>
      <c r="E9131" t="str">
        <f t="shared" si="142"/>
        <v>121-150</v>
      </c>
    </row>
    <row r="9132" spans="1:5" x14ac:dyDescent="0.25">
      <c r="A9132">
        <v>124798806</v>
      </c>
      <c r="B9132">
        <v>148</v>
      </c>
      <c r="C9132" t="s">
        <v>40</v>
      </c>
      <c r="E9132" t="str">
        <f t="shared" si="142"/>
        <v>121-150</v>
      </c>
    </row>
    <row r="9133" spans="1:5" x14ac:dyDescent="0.25">
      <c r="A9133">
        <v>124803966</v>
      </c>
      <c r="B9133">
        <v>121</v>
      </c>
      <c r="C9133" t="s">
        <v>40</v>
      </c>
      <c r="E9133" t="str">
        <f t="shared" si="142"/>
        <v>121-150</v>
      </c>
    </row>
    <row r="9134" spans="1:5" x14ac:dyDescent="0.25">
      <c r="A9134">
        <v>124805464</v>
      </c>
      <c r="B9134">
        <v>148</v>
      </c>
      <c r="C9134" t="s">
        <v>39</v>
      </c>
      <c r="E9134" t="str">
        <f t="shared" si="142"/>
        <v>121-150</v>
      </c>
    </row>
    <row r="9135" spans="1:5" x14ac:dyDescent="0.25">
      <c r="A9135">
        <v>124810142</v>
      </c>
      <c r="B9135">
        <v>92</v>
      </c>
      <c r="C9135" t="s">
        <v>39</v>
      </c>
      <c r="E9135" t="str">
        <f t="shared" si="142"/>
        <v>90-120</v>
      </c>
    </row>
    <row r="9136" spans="1:5" x14ac:dyDescent="0.25">
      <c r="A9136">
        <v>124819982</v>
      </c>
      <c r="B9136">
        <v>150</v>
      </c>
      <c r="C9136" t="s">
        <v>40</v>
      </c>
      <c r="E9136" t="str">
        <f t="shared" si="142"/>
        <v>121-150</v>
      </c>
    </row>
    <row r="9137" spans="1:5" x14ac:dyDescent="0.25">
      <c r="A9137">
        <v>124823582</v>
      </c>
      <c r="B9137">
        <v>150</v>
      </c>
      <c r="C9137" t="s">
        <v>40</v>
      </c>
      <c r="E9137" t="str">
        <f t="shared" si="142"/>
        <v>121-150</v>
      </c>
    </row>
    <row r="9138" spans="1:5" x14ac:dyDescent="0.25">
      <c r="A9138">
        <v>124837252</v>
      </c>
      <c r="B9138">
        <v>148</v>
      </c>
      <c r="C9138" t="s">
        <v>40</v>
      </c>
      <c r="E9138" t="str">
        <f t="shared" si="142"/>
        <v>121-150</v>
      </c>
    </row>
    <row r="9139" spans="1:5" x14ac:dyDescent="0.25">
      <c r="A9139">
        <v>124837830</v>
      </c>
      <c r="B9139">
        <v>121</v>
      </c>
      <c r="C9139" t="s">
        <v>39</v>
      </c>
      <c r="E9139" t="str">
        <f t="shared" si="142"/>
        <v>121-150</v>
      </c>
    </row>
    <row r="9140" spans="1:5" x14ac:dyDescent="0.25">
      <c r="A9140">
        <v>124848946</v>
      </c>
      <c r="B9140">
        <v>106</v>
      </c>
      <c r="C9140" t="s">
        <v>39</v>
      </c>
      <c r="E9140" t="str">
        <f t="shared" si="142"/>
        <v>90-120</v>
      </c>
    </row>
    <row r="9141" spans="1:5" x14ac:dyDescent="0.25">
      <c r="A9141">
        <v>124859442</v>
      </c>
      <c r="B9141">
        <v>90</v>
      </c>
      <c r="C9141" t="s">
        <v>40</v>
      </c>
      <c r="E9141" t="str">
        <f t="shared" si="142"/>
        <v>90-120</v>
      </c>
    </row>
    <row r="9142" spans="1:5" x14ac:dyDescent="0.25">
      <c r="A9142">
        <v>124861086</v>
      </c>
      <c r="B9142">
        <v>146</v>
      </c>
      <c r="C9142" t="s">
        <v>38</v>
      </c>
      <c r="D9142" s="32">
        <v>41849</v>
      </c>
      <c r="E9142" t="str">
        <f t="shared" si="142"/>
        <v>121-150</v>
      </c>
    </row>
    <row r="9143" spans="1:5" x14ac:dyDescent="0.25">
      <c r="A9143">
        <v>124861086</v>
      </c>
      <c r="B9143">
        <v>146</v>
      </c>
      <c r="C9143" t="s">
        <v>38</v>
      </c>
      <c r="D9143" s="32">
        <v>41849</v>
      </c>
      <c r="E9143" t="str">
        <f t="shared" si="142"/>
        <v>121-150</v>
      </c>
    </row>
    <row r="9144" spans="1:5" x14ac:dyDescent="0.25">
      <c r="A9144">
        <v>124861086</v>
      </c>
      <c r="B9144">
        <v>146</v>
      </c>
      <c r="C9144" t="s">
        <v>38</v>
      </c>
      <c r="D9144" s="32">
        <v>41864</v>
      </c>
      <c r="E9144" t="str">
        <f t="shared" si="142"/>
        <v>121-150</v>
      </c>
    </row>
    <row r="9145" spans="1:5" x14ac:dyDescent="0.25">
      <c r="A9145">
        <v>124862380</v>
      </c>
      <c r="B9145">
        <v>136</v>
      </c>
      <c r="C9145" t="s">
        <v>38</v>
      </c>
      <c r="E9145" t="str">
        <f t="shared" si="142"/>
        <v>121-150</v>
      </c>
    </row>
    <row r="9146" spans="1:5" x14ac:dyDescent="0.25">
      <c r="A9146">
        <v>124869322</v>
      </c>
      <c r="B9146">
        <v>141</v>
      </c>
      <c r="C9146" t="s">
        <v>39</v>
      </c>
      <c r="E9146" t="str">
        <f t="shared" si="142"/>
        <v>121-150</v>
      </c>
    </row>
    <row r="9147" spans="1:5" x14ac:dyDescent="0.25">
      <c r="A9147">
        <v>124869632</v>
      </c>
      <c r="B9147">
        <v>90</v>
      </c>
      <c r="C9147" t="s">
        <v>40</v>
      </c>
      <c r="E9147" t="str">
        <f t="shared" si="142"/>
        <v>90-120</v>
      </c>
    </row>
    <row r="9148" spans="1:5" x14ac:dyDescent="0.25">
      <c r="A9148">
        <v>124879834</v>
      </c>
      <c r="B9148">
        <v>143</v>
      </c>
      <c r="C9148" t="s">
        <v>38</v>
      </c>
      <c r="E9148" t="str">
        <f t="shared" si="142"/>
        <v>121-150</v>
      </c>
    </row>
    <row r="9149" spans="1:5" x14ac:dyDescent="0.25">
      <c r="A9149">
        <v>124887264</v>
      </c>
      <c r="B9149">
        <v>150</v>
      </c>
      <c r="C9149" t="s">
        <v>39</v>
      </c>
      <c r="E9149" t="str">
        <f t="shared" si="142"/>
        <v>121-150</v>
      </c>
    </row>
    <row r="9150" spans="1:5" x14ac:dyDescent="0.25">
      <c r="A9150">
        <v>124900382</v>
      </c>
      <c r="B9150">
        <v>150</v>
      </c>
      <c r="C9150" t="s">
        <v>40</v>
      </c>
      <c r="E9150" t="str">
        <f t="shared" si="142"/>
        <v>121-150</v>
      </c>
    </row>
    <row r="9151" spans="1:5" x14ac:dyDescent="0.25">
      <c r="A9151">
        <v>124902526</v>
      </c>
      <c r="B9151">
        <v>136</v>
      </c>
      <c r="C9151" t="s">
        <v>39</v>
      </c>
      <c r="E9151" t="str">
        <f t="shared" si="142"/>
        <v>121-150</v>
      </c>
    </row>
    <row r="9152" spans="1:5" x14ac:dyDescent="0.25">
      <c r="A9152">
        <v>124910278</v>
      </c>
      <c r="B9152">
        <v>141</v>
      </c>
      <c r="C9152" t="s">
        <v>39</v>
      </c>
      <c r="E9152" t="str">
        <f t="shared" si="142"/>
        <v>121-150</v>
      </c>
    </row>
    <row r="9153" spans="1:5" x14ac:dyDescent="0.25">
      <c r="A9153">
        <v>124914808</v>
      </c>
      <c r="B9153">
        <v>120</v>
      </c>
      <c r="C9153" t="s">
        <v>38</v>
      </c>
      <c r="E9153" t="str">
        <f t="shared" si="142"/>
        <v>90-120</v>
      </c>
    </row>
    <row r="9154" spans="1:5" x14ac:dyDescent="0.25">
      <c r="A9154">
        <v>124921232</v>
      </c>
      <c r="B9154">
        <v>118</v>
      </c>
      <c r="C9154" t="s">
        <v>38</v>
      </c>
      <c r="D9154" s="32">
        <v>41841</v>
      </c>
      <c r="E9154" t="str">
        <f t="shared" si="142"/>
        <v>90-120</v>
      </c>
    </row>
    <row r="9155" spans="1:5" x14ac:dyDescent="0.25">
      <c r="A9155">
        <v>124921232</v>
      </c>
      <c r="B9155">
        <v>118</v>
      </c>
      <c r="C9155" t="s">
        <v>38</v>
      </c>
      <c r="D9155" s="32">
        <v>41841</v>
      </c>
      <c r="E9155" t="str">
        <f t="shared" ref="E9155:E9218" si="143">IF(B9155&lt;=120,"90-120","121-150")</f>
        <v>90-120</v>
      </c>
    </row>
    <row r="9156" spans="1:5" x14ac:dyDescent="0.25">
      <c r="A9156">
        <v>124923356</v>
      </c>
      <c r="B9156">
        <v>134</v>
      </c>
      <c r="C9156" t="s">
        <v>38</v>
      </c>
      <c r="E9156" t="str">
        <f t="shared" si="143"/>
        <v>121-150</v>
      </c>
    </row>
    <row r="9157" spans="1:5" x14ac:dyDescent="0.25">
      <c r="A9157">
        <v>124934302</v>
      </c>
      <c r="B9157">
        <v>119</v>
      </c>
      <c r="C9157" t="s">
        <v>38</v>
      </c>
      <c r="E9157" t="str">
        <f t="shared" si="143"/>
        <v>90-120</v>
      </c>
    </row>
    <row r="9158" spans="1:5" x14ac:dyDescent="0.25">
      <c r="A9158">
        <v>124936996</v>
      </c>
      <c r="B9158">
        <v>142</v>
      </c>
      <c r="C9158" t="s">
        <v>38</v>
      </c>
      <c r="E9158" t="str">
        <f t="shared" si="143"/>
        <v>121-150</v>
      </c>
    </row>
    <row r="9159" spans="1:5" x14ac:dyDescent="0.25">
      <c r="A9159">
        <v>124946266</v>
      </c>
      <c r="B9159">
        <v>106</v>
      </c>
      <c r="C9159" t="s">
        <v>38</v>
      </c>
      <c r="D9159" s="32">
        <v>41849</v>
      </c>
      <c r="E9159" t="str">
        <f t="shared" si="143"/>
        <v>90-120</v>
      </c>
    </row>
    <row r="9160" spans="1:5" x14ac:dyDescent="0.25">
      <c r="A9160">
        <v>124946266</v>
      </c>
      <c r="B9160">
        <v>106</v>
      </c>
      <c r="C9160" t="s">
        <v>38</v>
      </c>
      <c r="D9160" s="32">
        <v>41848</v>
      </c>
      <c r="E9160" t="str">
        <f t="shared" si="143"/>
        <v>90-120</v>
      </c>
    </row>
    <row r="9161" spans="1:5" x14ac:dyDescent="0.25">
      <c r="A9161">
        <v>124946976</v>
      </c>
      <c r="B9161">
        <v>104</v>
      </c>
      <c r="C9161" t="s">
        <v>38</v>
      </c>
      <c r="E9161" t="str">
        <f t="shared" si="143"/>
        <v>90-120</v>
      </c>
    </row>
    <row r="9162" spans="1:5" x14ac:dyDescent="0.25">
      <c r="A9162">
        <v>124955362</v>
      </c>
      <c r="B9162">
        <v>142</v>
      </c>
      <c r="C9162" t="s">
        <v>38</v>
      </c>
      <c r="E9162" t="str">
        <f t="shared" si="143"/>
        <v>121-150</v>
      </c>
    </row>
    <row r="9163" spans="1:5" x14ac:dyDescent="0.25">
      <c r="A9163">
        <v>124974130</v>
      </c>
      <c r="B9163">
        <v>133</v>
      </c>
      <c r="C9163" t="s">
        <v>39</v>
      </c>
      <c r="E9163" t="str">
        <f t="shared" si="143"/>
        <v>121-150</v>
      </c>
    </row>
    <row r="9164" spans="1:5" x14ac:dyDescent="0.25">
      <c r="A9164">
        <v>124984060</v>
      </c>
      <c r="B9164">
        <v>136</v>
      </c>
      <c r="C9164" t="s">
        <v>39</v>
      </c>
      <c r="E9164" t="str">
        <f t="shared" si="143"/>
        <v>121-150</v>
      </c>
    </row>
    <row r="9165" spans="1:5" x14ac:dyDescent="0.25">
      <c r="A9165">
        <v>124987120</v>
      </c>
      <c r="B9165">
        <v>111</v>
      </c>
      <c r="C9165" t="s">
        <v>38</v>
      </c>
      <c r="E9165" t="str">
        <f t="shared" si="143"/>
        <v>90-120</v>
      </c>
    </row>
    <row r="9166" spans="1:5" x14ac:dyDescent="0.25">
      <c r="A9166">
        <v>124990708</v>
      </c>
      <c r="B9166">
        <v>141</v>
      </c>
      <c r="C9166" t="s">
        <v>40</v>
      </c>
      <c r="E9166" t="str">
        <f t="shared" si="143"/>
        <v>121-150</v>
      </c>
    </row>
    <row r="9167" spans="1:5" x14ac:dyDescent="0.25">
      <c r="A9167">
        <v>124994844</v>
      </c>
      <c r="B9167">
        <v>150</v>
      </c>
      <c r="C9167" t="s">
        <v>39</v>
      </c>
      <c r="E9167" t="str">
        <f t="shared" si="143"/>
        <v>121-150</v>
      </c>
    </row>
    <row r="9168" spans="1:5" x14ac:dyDescent="0.25">
      <c r="A9168">
        <v>125014452</v>
      </c>
      <c r="B9168">
        <v>97</v>
      </c>
      <c r="C9168" t="s">
        <v>38</v>
      </c>
      <c r="E9168" t="str">
        <f t="shared" si="143"/>
        <v>90-120</v>
      </c>
    </row>
    <row r="9169" spans="1:5" x14ac:dyDescent="0.25">
      <c r="A9169">
        <v>125026272</v>
      </c>
      <c r="B9169">
        <v>134</v>
      </c>
      <c r="C9169" t="s">
        <v>39</v>
      </c>
      <c r="E9169" t="str">
        <f t="shared" si="143"/>
        <v>121-150</v>
      </c>
    </row>
    <row r="9170" spans="1:5" x14ac:dyDescent="0.25">
      <c r="A9170">
        <v>125026592</v>
      </c>
      <c r="B9170">
        <v>119</v>
      </c>
      <c r="C9170" t="s">
        <v>40</v>
      </c>
      <c r="E9170" t="str">
        <f t="shared" si="143"/>
        <v>90-120</v>
      </c>
    </row>
    <row r="9171" spans="1:5" x14ac:dyDescent="0.25">
      <c r="A9171">
        <v>125041076</v>
      </c>
      <c r="B9171">
        <v>127</v>
      </c>
      <c r="C9171" t="s">
        <v>38</v>
      </c>
      <c r="E9171" t="str">
        <f t="shared" si="143"/>
        <v>121-150</v>
      </c>
    </row>
    <row r="9172" spans="1:5" x14ac:dyDescent="0.25">
      <c r="A9172">
        <v>125048256</v>
      </c>
      <c r="B9172">
        <v>127</v>
      </c>
      <c r="C9172" t="s">
        <v>40</v>
      </c>
      <c r="E9172" t="str">
        <f t="shared" si="143"/>
        <v>121-150</v>
      </c>
    </row>
    <row r="9173" spans="1:5" x14ac:dyDescent="0.25">
      <c r="A9173">
        <v>125060634</v>
      </c>
      <c r="B9173">
        <v>127</v>
      </c>
      <c r="C9173" t="s">
        <v>38</v>
      </c>
      <c r="E9173" t="str">
        <f t="shared" si="143"/>
        <v>121-150</v>
      </c>
    </row>
    <row r="9174" spans="1:5" x14ac:dyDescent="0.25">
      <c r="A9174">
        <v>125061888</v>
      </c>
      <c r="B9174">
        <v>97</v>
      </c>
      <c r="C9174" t="s">
        <v>38</v>
      </c>
      <c r="E9174" t="str">
        <f t="shared" si="143"/>
        <v>90-120</v>
      </c>
    </row>
    <row r="9175" spans="1:5" x14ac:dyDescent="0.25">
      <c r="A9175">
        <v>125063360</v>
      </c>
      <c r="B9175">
        <v>122</v>
      </c>
      <c r="C9175" t="s">
        <v>38</v>
      </c>
      <c r="E9175" t="str">
        <f t="shared" si="143"/>
        <v>121-150</v>
      </c>
    </row>
    <row r="9176" spans="1:5" x14ac:dyDescent="0.25">
      <c r="A9176">
        <v>125068832</v>
      </c>
      <c r="B9176">
        <v>141</v>
      </c>
      <c r="C9176" t="s">
        <v>39</v>
      </c>
      <c r="E9176" t="str">
        <f t="shared" si="143"/>
        <v>121-150</v>
      </c>
    </row>
    <row r="9177" spans="1:5" x14ac:dyDescent="0.25">
      <c r="A9177">
        <v>125070964</v>
      </c>
      <c r="B9177">
        <v>136</v>
      </c>
      <c r="C9177" t="s">
        <v>40</v>
      </c>
      <c r="E9177" t="str">
        <f t="shared" si="143"/>
        <v>121-150</v>
      </c>
    </row>
    <row r="9178" spans="1:5" x14ac:dyDescent="0.25">
      <c r="A9178">
        <v>125078608</v>
      </c>
      <c r="B9178">
        <v>117</v>
      </c>
      <c r="C9178" t="s">
        <v>38</v>
      </c>
      <c r="E9178" t="str">
        <f t="shared" si="143"/>
        <v>90-120</v>
      </c>
    </row>
    <row r="9179" spans="1:5" x14ac:dyDescent="0.25">
      <c r="A9179">
        <v>125080994</v>
      </c>
      <c r="B9179">
        <v>92</v>
      </c>
      <c r="C9179" t="s">
        <v>38</v>
      </c>
      <c r="E9179" t="str">
        <f t="shared" si="143"/>
        <v>90-120</v>
      </c>
    </row>
    <row r="9180" spans="1:5" x14ac:dyDescent="0.25">
      <c r="A9180">
        <v>125084878</v>
      </c>
      <c r="B9180">
        <v>92</v>
      </c>
      <c r="C9180" t="s">
        <v>39</v>
      </c>
      <c r="E9180" t="str">
        <f t="shared" si="143"/>
        <v>90-120</v>
      </c>
    </row>
    <row r="9181" spans="1:5" x14ac:dyDescent="0.25">
      <c r="A9181">
        <v>125091344</v>
      </c>
      <c r="B9181">
        <v>121</v>
      </c>
      <c r="C9181" t="s">
        <v>38</v>
      </c>
      <c r="E9181" t="str">
        <f t="shared" si="143"/>
        <v>121-150</v>
      </c>
    </row>
    <row r="9182" spans="1:5" x14ac:dyDescent="0.25">
      <c r="A9182">
        <v>125103096</v>
      </c>
      <c r="B9182">
        <v>141</v>
      </c>
      <c r="C9182" t="s">
        <v>40</v>
      </c>
      <c r="E9182" t="str">
        <f t="shared" si="143"/>
        <v>121-150</v>
      </c>
    </row>
    <row r="9183" spans="1:5" x14ac:dyDescent="0.25">
      <c r="A9183">
        <v>125105794</v>
      </c>
      <c r="B9183">
        <v>141</v>
      </c>
      <c r="C9183" t="s">
        <v>40</v>
      </c>
      <c r="D9183" s="32">
        <v>41870</v>
      </c>
      <c r="E9183" t="str">
        <f t="shared" si="143"/>
        <v>121-150</v>
      </c>
    </row>
    <row r="9184" spans="1:5" x14ac:dyDescent="0.25">
      <c r="A9184">
        <v>125117956</v>
      </c>
      <c r="B9184">
        <v>150</v>
      </c>
      <c r="C9184" t="s">
        <v>38</v>
      </c>
      <c r="E9184" t="str">
        <f t="shared" si="143"/>
        <v>121-150</v>
      </c>
    </row>
    <row r="9185" spans="1:5" x14ac:dyDescent="0.25">
      <c r="A9185">
        <v>125141086</v>
      </c>
      <c r="B9185">
        <v>120</v>
      </c>
      <c r="C9185" t="s">
        <v>38</v>
      </c>
      <c r="E9185" t="str">
        <f t="shared" si="143"/>
        <v>90-120</v>
      </c>
    </row>
    <row r="9186" spans="1:5" x14ac:dyDescent="0.25">
      <c r="A9186">
        <v>125152676</v>
      </c>
      <c r="B9186">
        <v>136</v>
      </c>
      <c r="C9186" t="s">
        <v>40</v>
      </c>
      <c r="E9186" t="str">
        <f t="shared" si="143"/>
        <v>121-150</v>
      </c>
    </row>
    <row r="9187" spans="1:5" x14ac:dyDescent="0.25">
      <c r="A9187">
        <v>125174488</v>
      </c>
      <c r="B9187">
        <v>150</v>
      </c>
      <c r="C9187" t="s">
        <v>39</v>
      </c>
      <c r="E9187" t="str">
        <f t="shared" si="143"/>
        <v>121-150</v>
      </c>
    </row>
    <row r="9188" spans="1:5" x14ac:dyDescent="0.25">
      <c r="A9188">
        <v>125201238</v>
      </c>
      <c r="B9188">
        <v>136</v>
      </c>
      <c r="C9188" t="s">
        <v>38</v>
      </c>
      <c r="E9188" t="str">
        <f t="shared" si="143"/>
        <v>121-150</v>
      </c>
    </row>
    <row r="9189" spans="1:5" x14ac:dyDescent="0.25">
      <c r="A9189">
        <v>125201324</v>
      </c>
      <c r="B9189">
        <v>106</v>
      </c>
      <c r="C9189" t="s">
        <v>40</v>
      </c>
      <c r="E9189" t="str">
        <f t="shared" si="143"/>
        <v>90-120</v>
      </c>
    </row>
    <row r="9190" spans="1:5" x14ac:dyDescent="0.25">
      <c r="A9190">
        <v>125203570</v>
      </c>
      <c r="B9190">
        <v>150</v>
      </c>
      <c r="C9190" t="s">
        <v>38</v>
      </c>
      <c r="E9190" t="str">
        <f t="shared" si="143"/>
        <v>121-150</v>
      </c>
    </row>
    <row r="9191" spans="1:5" x14ac:dyDescent="0.25">
      <c r="A9191">
        <v>125211808</v>
      </c>
      <c r="B9191">
        <v>117</v>
      </c>
      <c r="C9191" t="s">
        <v>39</v>
      </c>
      <c r="E9191" t="str">
        <f t="shared" si="143"/>
        <v>90-120</v>
      </c>
    </row>
    <row r="9192" spans="1:5" x14ac:dyDescent="0.25">
      <c r="A9192">
        <v>125223590</v>
      </c>
      <c r="B9192">
        <v>150</v>
      </c>
      <c r="C9192" t="s">
        <v>38</v>
      </c>
      <c r="E9192" t="str">
        <f t="shared" si="143"/>
        <v>121-150</v>
      </c>
    </row>
    <row r="9193" spans="1:5" x14ac:dyDescent="0.25">
      <c r="A9193">
        <v>125231182</v>
      </c>
      <c r="B9193">
        <v>147</v>
      </c>
      <c r="C9193" t="s">
        <v>39</v>
      </c>
      <c r="D9193" s="32">
        <v>41841</v>
      </c>
      <c r="E9193" t="str">
        <f t="shared" si="143"/>
        <v>121-150</v>
      </c>
    </row>
    <row r="9194" spans="1:5" x14ac:dyDescent="0.25">
      <c r="A9194">
        <v>125243514</v>
      </c>
      <c r="B9194">
        <v>90</v>
      </c>
      <c r="C9194" t="s">
        <v>39</v>
      </c>
      <c r="E9194" t="str">
        <f t="shared" si="143"/>
        <v>90-120</v>
      </c>
    </row>
    <row r="9195" spans="1:5" x14ac:dyDescent="0.25">
      <c r="A9195">
        <v>125246926</v>
      </c>
      <c r="B9195">
        <v>120</v>
      </c>
      <c r="C9195" t="s">
        <v>38</v>
      </c>
      <c r="E9195" t="str">
        <f t="shared" si="143"/>
        <v>90-120</v>
      </c>
    </row>
    <row r="9196" spans="1:5" x14ac:dyDescent="0.25">
      <c r="A9196">
        <v>125248214</v>
      </c>
      <c r="B9196">
        <v>117</v>
      </c>
      <c r="C9196" t="s">
        <v>38</v>
      </c>
      <c r="E9196" t="str">
        <f t="shared" si="143"/>
        <v>90-120</v>
      </c>
    </row>
    <row r="9197" spans="1:5" x14ac:dyDescent="0.25">
      <c r="A9197">
        <v>125261572</v>
      </c>
      <c r="B9197">
        <v>146</v>
      </c>
      <c r="C9197" t="s">
        <v>39</v>
      </c>
      <c r="E9197" t="str">
        <f t="shared" si="143"/>
        <v>121-150</v>
      </c>
    </row>
    <row r="9198" spans="1:5" x14ac:dyDescent="0.25">
      <c r="A9198">
        <v>125296772</v>
      </c>
      <c r="B9198">
        <v>143</v>
      </c>
      <c r="C9198" t="s">
        <v>39</v>
      </c>
      <c r="E9198" t="str">
        <f t="shared" si="143"/>
        <v>121-150</v>
      </c>
    </row>
    <row r="9199" spans="1:5" x14ac:dyDescent="0.25">
      <c r="A9199">
        <v>125297328</v>
      </c>
      <c r="B9199">
        <v>113</v>
      </c>
      <c r="C9199" t="s">
        <v>40</v>
      </c>
      <c r="E9199" t="str">
        <f t="shared" si="143"/>
        <v>90-120</v>
      </c>
    </row>
    <row r="9200" spans="1:5" x14ac:dyDescent="0.25">
      <c r="A9200">
        <v>125300276</v>
      </c>
      <c r="B9200">
        <v>92</v>
      </c>
      <c r="C9200" t="s">
        <v>39</v>
      </c>
      <c r="E9200" t="str">
        <f t="shared" si="143"/>
        <v>90-120</v>
      </c>
    </row>
    <row r="9201" spans="1:5" x14ac:dyDescent="0.25">
      <c r="A9201">
        <v>125302854</v>
      </c>
      <c r="B9201">
        <v>92</v>
      </c>
      <c r="C9201" t="s">
        <v>39</v>
      </c>
      <c r="D9201" s="32">
        <v>41865</v>
      </c>
      <c r="E9201" t="str">
        <f t="shared" si="143"/>
        <v>90-120</v>
      </c>
    </row>
    <row r="9202" spans="1:5" x14ac:dyDescent="0.25">
      <c r="A9202">
        <v>125305194</v>
      </c>
      <c r="B9202">
        <v>149</v>
      </c>
      <c r="C9202" t="s">
        <v>40</v>
      </c>
      <c r="E9202" t="str">
        <f t="shared" si="143"/>
        <v>121-150</v>
      </c>
    </row>
    <row r="9203" spans="1:5" x14ac:dyDescent="0.25">
      <c r="A9203">
        <v>125305330</v>
      </c>
      <c r="B9203">
        <v>113</v>
      </c>
      <c r="C9203" t="s">
        <v>39</v>
      </c>
      <c r="E9203" t="str">
        <f t="shared" si="143"/>
        <v>90-120</v>
      </c>
    </row>
    <row r="9204" spans="1:5" x14ac:dyDescent="0.25">
      <c r="A9204">
        <v>125326520</v>
      </c>
      <c r="B9204">
        <v>146</v>
      </c>
      <c r="C9204" t="s">
        <v>38</v>
      </c>
      <c r="E9204" t="str">
        <f t="shared" si="143"/>
        <v>121-150</v>
      </c>
    </row>
    <row r="9205" spans="1:5" x14ac:dyDescent="0.25">
      <c r="A9205">
        <v>125336216</v>
      </c>
      <c r="B9205">
        <v>149</v>
      </c>
      <c r="C9205" t="s">
        <v>38</v>
      </c>
      <c r="E9205" t="str">
        <f t="shared" si="143"/>
        <v>121-150</v>
      </c>
    </row>
    <row r="9206" spans="1:5" x14ac:dyDescent="0.25">
      <c r="A9206">
        <v>125344622</v>
      </c>
      <c r="B9206">
        <v>150</v>
      </c>
      <c r="C9206" t="s">
        <v>39</v>
      </c>
      <c r="E9206" t="str">
        <f t="shared" si="143"/>
        <v>121-150</v>
      </c>
    </row>
    <row r="9207" spans="1:5" x14ac:dyDescent="0.25">
      <c r="A9207">
        <v>125347208</v>
      </c>
      <c r="B9207">
        <v>148</v>
      </c>
      <c r="C9207" t="s">
        <v>39</v>
      </c>
      <c r="E9207" t="str">
        <f t="shared" si="143"/>
        <v>121-150</v>
      </c>
    </row>
    <row r="9208" spans="1:5" x14ac:dyDescent="0.25">
      <c r="A9208">
        <v>125364424</v>
      </c>
      <c r="B9208">
        <v>136</v>
      </c>
      <c r="C9208" t="s">
        <v>39</v>
      </c>
      <c r="E9208" t="str">
        <f t="shared" si="143"/>
        <v>121-150</v>
      </c>
    </row>
    <row r="9209" spans="1:5" x14ac:dyDescent="0.25">
      <c r="A9209">
        <v>125369858</v>
      </c>
      <c r="B9209">
        <v>143</v>
      </c>
      <c r="C9209" t="s">
        <v>40</v>
      </c>
      <c r="E9209" t="str">
        <f t="shared" si="143"/>
        <v>121-150</v>
      </c>
    </row>
    <row r="9210" spans="1:5" x14ac:dyDescent="0.25">
      <c r="A9210">
        <v>125388206</v>
      </c>
      <c r="B9210">
        <v>118</v>
      </c>
      <c r="C9210" t="s">
        <v>38</v>
      </c>
      <c r="E9210" t="str">
        <f t="shared" si="143"/>
        <v>90-120</v>
      </c>
    </row>
    <row r="9211" spans="1:5" x14ac:dyDescent="0.25">
      <c r="A9211">
        <v>125388652</v>
      </c>
      <c r="B9211">
        <v>119</v>
      </c>
      <c r="C9211" t="s">
        <v>38</v>
      </c>
      <c r="E9211" t="str">
        <f t="shared" si="143"/>
        <v>90-120</v>
      </c>
    </row>
    <row r="9212" spans="1:5" x14ac:dyDescent="0.25">
      <c r="A9212">
        <v>125392370</v>
      </c>
      <c r="B9212">
        <v>121</v>
      </c>
      <c r="C9212" t="s">
        <v>39</v>
      </c>
      <c r="E9212" t="str">
        <f t="shared" si="143"/>
        <v>121-150</v>
      </c>
    </row>
    <row r="9213" spans="1:5" x14ac:dyDescent="0.25">
      <c r="A9213">
        <v>125393178</v>
      </c>
      <c r="B9213">
        <v>111</v>
      </c>
      <c r="C9213" t="s">
        <v>39</v>
      </c>
      <c r="E9213" t="str">
        <f t="shared" si="143"/>
        <v>90-120</v>
      </c>
    </row>
    <row r="9214" spans="1:5" x14ac:dyDescent="0.25">
      <c r="A9214">
        <v>125408274</v>
      </c>
      <c r="B9214">
        <v>143</v>
      </c>
      <c r="C9214" t="s">
        <v>39</v>
      </c>
      <c r="E9214" t="str">
        <f t="shared" si="143"/>
        <v>121-150</v>
      </c>
    </row>
    <row r="9215" spans="1:5" x14ac:dyDescent="0.25">
      <c r="A9215">
        <v>125413544</v>
      </c>
      <c r="B9215">
        <v>134</v>
      </c>
      <c r="C9215" t="s">
        <v>39</v>
      </c>
      <c r="E9215" t="str">
        <f t="shared" si="143"/>
        <v>121-150</v>
      </c>
    </row>
    <row r="9216" spans="1:5" x14ac:dyDescent="0.25">
      <c r="A9216">
        <v>125426140</v>
      </c>
      <c r="B9216">
        <v>143</v>
      </c>
      <c r="C9216" t="s">
        <v>40</v>
      </c>
      <c r="E9216" t="str">
        <f t="shared" si="143"/>
        <v>121-150</v>
      </c>
    </row>
    <row r="9217" spans="1:5" x14ac:dyDescent="0.25">
      <c r="A9217">
        <v>125426354</v>
      </c>
      <c r="B9217">
        <v>143</v>
      </c>
      <c r="C9217" t="s">
        <v>40</v>
      </c>
      <c r="E9217" t="str">
        <f t="shared" si="143"/>
        <v>121-150</v>
      </c>
    </row>
    <row r="9218" spans="1:5" x14ac:dyDescent="0.25">
      <c r="A9218">
        <v>125430794</v>
      </c>
      <c r="B9218">
        <v>148</v>
      </c>
      <c r="C9218" t="s">
        <v>39</v>
      </c>
      <c r="E9218" t="str">
        <f t="shared" si="143"/>
        <v>121-150</v>
      </c>
    </row>
    <row r="9219" spans="1:5" x14ac:dyDescent="0.25">
      <c r="A9219">
        <v>125445428</v>
      </c>
      <c r="B9219">
        <v>150</v>
      </c>
      <c r="C9219" t="s">
        <v>38</v>
      </c>
      <c r="E9219" t="str">
        <f t="shared" ref="E9219:E9245" si="144">IF(B9219&lt;=120,"90-120","121-150")</f>
        <v>121-150</v>
      </c>
    </row>
    <row r="9220" spans="1:5" x14ac:dyDescent="0.25">
      <c r="A9220">
        <v>125454138</v>
      </c>
      <c r="B9220">
        <v>141</v>
      </c>
      <c r="C9220" t="s">
        <v>38</v>
      </c>
      <c r="E9220" t="str">
        <f t="shared" si="144"/>
        <v>121-150</v>
      </c>
    </row>
    <row r="9221" spans="1:5" x14ac:dyDescent="0.25">
      <c r="A9221">
        <v>125473646</v>
      </c>
      <c r="B9221">
        <v>149</v>
      </c>
      <c r="C9221" t="s">
        <v>38</v>
      </c>
      <c r="E9221" t="str">
        <f t="shared" si="144"/>
        <v>121-150</v>
      </c>
    </row>
    <row r="9222" spans="1:5" x14ac:dyDescent="0.25">
      <c r="A9222">
        <v>125483784</v>
      </c>
      <c r="B9222">
        <v>150</v>
      </c>
      <c r="C9222" t="s">
        <v>39</v>
      </c>
      <c r="E9222" t="str">
        <f t="shared" si="144"/>
        <v>121-150</v>
      </c>
    </row>
    <row r="9223" spans="1:5" x14ac:dyDescent="0.25">
      <c r="A9223">
        <v>125489828</v>
      </c>
      <c r="B9223">
        <v>103</v>
      </c>
      <c r="C9223" t="s">
        <v>39</v>
      </c>
      <c r="E9223" t="str">
        <f t="shared" si="144"/>
        <v>90-120</v>
      </c>
    </row>
    <row r="9224" spans="1:5" x14ac:dyDescent="0.25">
      <c r="A9224">
        <v>125491168</v>
      </c>
      <c r="B9224">
        <v>136</v>
      </c>
      <c r="C9224" t="s">
        <v>38</v>
      </c>
      <c r="E9224" t="str">
        <f t="shared" si="144"/>
        <v>121-150</v>
      </c>
    </row>
    <row r="9225" spans="1:5" x14ac:dyDescent="0.25">
      <c r="A9225">
        <v>125492408</v>
      </c>
      <c r="B9225">
        <v>148</v>
      </c>
      <c r="C9225" t="s">
        <v>38</v>
      </c>
      <c r="E9225" t="str">
        <f t="shared" si="144"/>
        <v>121-150</v>
      </c>
    </row>
    <row r="9226" spans="1:5" x14ac:dyDescent="0.25">
      <c r="A9226">
        <v>125506548</v>
      </c>
      <c r="B9226">
        <v>104</v>
      </c>
      <c r="C9226" t="s">
        <v>39</v>
      </c>
      <c r="E9226" t="str">
        <f t="shared" si="144"/>
        <v>90-120</v>
      </c>
    </row>
    <row r="9227" spans="1:5" x14ac:dyDescent="0.25">
      <c r="A9227">
        <v>125527438</v>
      </c>
      <c r="B9227">
        <v>148</v>
      </c>
      <c r="C9227" t="s">
        <v>38</v>
      </c>
      <c r="E9227" t="str">
        <f t="shared" si="144"/>
        <v>121-150</v>
      </c>
    </row>
    <row r="9228" spans="1:5" x14ac:dyDescent="0.25">
      <c r="A9228">
        <v>125536598</v>
      </c>
      <c r="B9228">
        <v>136</v>
      </c>
      <c r="C9228" t="s">
        <v>39</v>
      </c>
      <c r="E9228" t="str">
        <f t="shared" si="144"/>
        <v>121-150</v>
      </c>
    </row>
    <row r="9229" spans="1:5" x14ac:dyDescent="0.25">
      <c r="A9229">
        <v>125538790</v>
      </c>
      <c r="B9229">
        <v>148</v>
      </c>
      <c r="C9229" t="s">
        <v>38</v>
      </c>
      <c r="E9229" t="str">
        <f t="shared" si="144"/>
        <v>121-150</v>
      </c>
    </row>
    <row r="9230" spans="1:5" x14ac:dyDescent="0.25">
      <c r="A9230">
        <v>125570744</v>
      </c>
      <c r="B9230">
        <v>92</v>
      </c>
      <c r="C9230" t="s">
        <v>38</v>
      </c>
      <c r="E9230" t="str">
        <f t="shared" si="144"/>
        <v>90-120</v>
      </c>
    </row>
    <row r="9231" spans="1:5" x14ac:dyDescent="0.25">
      <c r="A9231">
        <v>125600464</v>
      </c>
      <c r="B9231">
        <v>106</v>
      </c>
      <c r="C9231" t="s">
        <v>40</v>
      </c>
      <c r="E9231" t="str">
        <f t="shared" si="144"/>
        <v>90-120</v>
      </c>
    </row>
    <row r="9232" spans="1:5" x14ac:dyDescent="0.25">
      <c r="A9232">
        <v>125623818</v>
      </c>
      <c r="B9232">
        <v>97</v>
      </c>
      <c r="C9232" t="s">
        <v>39</v>
      </c>
      <c r="E9232" t="str">
        <f t="shared" si="144"/>
        <v>90-120</v>
      </c>
    </row>
    <row r="9233" spans="1:5" x14ac:dyDescent="0.25">
      <c r="A9233">
        <v>125633212</v>
      </c>
      <c r="B9233">
        <v>96</v>
      </c>
      <c r="C9233" t="s">
        <v>38</v>
      </c>
      <c r="E9233" t="str">
        <f t="shared" si="144"/>
        <v>90-120</v>
      </c>
    </row>
    <row r="9234" spans="1:5" x14ac:dyDescent="0.25">
      <c r="A9234">
        <v>125637202</v>
      </c>
      <c r="B9234">
        <v>111</v>
      </c>
      <c r="C9234" t="s">
        <v>38</v>
      </c>
      <c r="E9234" t="str">
        <f t="shared" si="144"/>
        <v>90-120</v>
      </c>
    </row>
    <row r="9235" spans="1:5" x14ac:dyDescent="0.25">
      <c r="A9235">
        <v>125647892</v>
      </c>
      <c r="B9235">
        <v>122</v>
      </c>
      <c r="C9235" t="s">
        <v>38</v>
      </c>
      <c r="E9235" t="str">
        <f t="shared" si="144"/>
        <v>121-150</v>
      </c>
    </row>
    <row r="9236" spans="1:5" x14ac:dyDescent="0.25">
      <c r="A9236">
        <v>125652818</v>
      </c>
      <c r="B9236">
        <v>150</v>
      </c>
      <c r="C9236" t="s">
        <v>39</v>
      </c>
      <c r="E9236" t="str">
        <f t="shared" si="144"/>
        <v>121-150</v>
      </c>
    </row>
    <row r="9237" spans="1:5" x14ac:dyDescent="0.25">
      <c r="A9237">
        <v>125657390</v>
      </c>
      <c r="B9237">
        <v>150</v>
      </c>
      <c r="C9237" t="s">
        <v>38</v>
      </c>
      <c r="E9237" t="str">
        <f t="shared" si="144"/>
        <v>121-150</v>
      </c>
    </row>
    <row r="9238" spans="1:5" x14ac:dyDescent="0.25">
      <c r="A9238">
        <v>125664318</v>
      </c>
      <c r="B9238">
        <v>148</v>
      </c>
      <c r="C9238" t="s">
        <v>38</v>
      </c>
      <c r="E9238" t="str">
        <f t="shared" si="144"/>
        <v>121-150</v>
      </c>
    </row>
    <row r="9239" spans="1:5" x14ac:dyDescent="0.25">
      <c r="A9239">
        <v>125673648</v>
      </c>
      <c r="B9239">
        <v>148</v>
      </c>
      <c r="C9239" t="s">
        <v>39</v>
      </c>
      <c r="E9239" t="str">
        <f t="shared" si="144"/>
        <v>121-150</v>
      </c>
    </row>
    <row r="9240" spans="1:5" x14ac:dyDescent="0.25">
      <c r="A9240">
        <v>125681276</v>
      </c>
      <c r="B9240">
        <v>148</v>
      </c>
      <c r="C9240" t="s">
        <v>38</v>
      </c>
      <c r="E9240" t="str">
        <f t="shared" si="144"/>
        <v>121-150</v>
      </c>
    </row>
    <row r="9241" spans="1:5" x14ac:dyDescent="0.25">
      <c r="A9241">
        <v>125693252</v>
      </c>
      <c r="B9241">
        <v>122</v>
      </c>
      <c r="C9241" t="s">
        <v>39</v>
      </c>
      <c r="E9241" t="str">
        <f t="shared" si="144"/>
        <v>121-150</v>
      </c>
    </row>
    <row r="9242" spans="1:5" x14ac:dyDescent="0.25">
      <c r="A9242">
        <v>125699712</v>
      </c>
      <c r="B9242">
        <v>148</v>
      </c>
      <c r="C9242" t="s">
        <v>40</v>
      </c>
      <c r="E9242" t="str">
        <f t="shared" si="144"/>
        <v>121-150</v>
      </c>
    </row>
    <row r="9243" spans="1:5" x14ac:dyDescent="0.25">
      <c r="A9243">
        <v>125712792</v>
      </c>
      <c r="B9243">
        <v>146</v>
      </c>
      <c r="C9243" t="s">
        <v>38</v>
      </c>
      <c r="E9243" t="str">
        <f t="shared" si="144"/>
        <v>121-150</v>
      </c>
    </row>
    <row r="9244" spans="1:5" x14ac:dyDescent="0.25">
      <c r="A9244">
        <v>125749768</v>
      </c>
      <c r="B9244">
        <v>92</v>
      </c>
      <c r="C9244" t="s">
        <v>38</v>
      </c>
      <c r="E9244" t="str">
        <f t="shared" si="144"/>
        <v>90-120</v>
      </c>
    </row>
    <row r="9245" spans="1:5" x14ac:dyDescent="0.25">
      <c r="A9245">
        <v>125792272</v>
      </c>
      <c r="B9245">
        <v>143</v>
      </c>
      <c r="C9245" t="s">
        <v>38</v>
      </c>
      <c r="E9245" t="str">
        <f t="shared" si="144"/>
        <v>121-150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/>
  </sheetViews>
  <sheetFormatPr defaultRowHeight="15" x14ac:dyDescent="0.25"/>
  <cols>
    <col min="1" max="1" width="21.42578125" bestFit="1" customWidth="1"/>
    <col min="2" max="2" width="16.140625" bestFit="1" customWidth="1"/>
    <col min="3" max="3" width="7.7109375" customWidth="1"/>
    <col min="4" max="4" width="11.28515625" bestFit="1" customWidth="1"/>
  </cols>
  <sheetData>
    <row r="3" spans="1:4" x14ac:dyDescent="0.25">
      <c r="A3" t="s">
        <v>61</v>
      </c>
      <c r="B3" t="s">
        <v>46</v>
      </c>
    </row>
    <row r="4" spans="1:4" x14ac:dyDescent="0.25">
      <c r="A4" t="s">
        <v>42</v>
      </c>
      <c r="B4" t="s">
        <v>44</v>
      </c>
      <c r="C4" t="s">
        <v>43</v>
      </c>
      <c r="D4" t="s">
        <v>45</v>
      </c>
    </row>
    <row r="5" spans="1:4" x14ac:dyDescent="0.25">
      <c r="A5" s="29" t="s">
        <v>39</v>
      </c>
      <c r="B5" s="31">
        <v>381</v>
      </c>
      <c r="C5" s="31">
        <v>303</v>
      </c>
      <c r="D5" s="31">
        <v>684</v>
      </c>
    </row>
    <row r="6" spans="1:4" x14ac:dyDescent="0.25">
      <c r="A6" s="29" t="s">
        <v>38</v>
      </c>
      <c r="B6" s="31">
        <v>379</v>
      </c>
      <c r="C6" s="31">
        <v>331</v>
      </c>
      <c r="D6" s="31">
        <v>710</v>
      </c>
    </row>
    <row r="7" spans="1:4" x14ac:dyDescent="0.25">
      <c r="A7" s="29" t="s">
        <v>40</v>
      </c>
      <c r="B7" s="31">
        <v>131</v>
      </c>
      <c r="C7" s="31">
        <v>124</v>
      </c>
      <c r="D7" s="31">
        <v>255</v>
      </c>
    </row>
    <row r="8" spans="1:4" x14ac:dyDescent="0.25">
      <c r="A8" s="29" t="s">
        <v>45</v>
      </c>
      <c r="B8" s="31">
        <v>891</v>
      </c>
      <c r="C8" s="31">
        <v>758</v>
      </c>
      <c r="D8" s="31">
        <v>1649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activeCell="K19" sqref="K19"/>
    </sheetView>
  </sheetViews>
  <sheetFormatPr defaultRowHeight="15" x14ac:dyDescent="0.25"/>
  <sheetData>
    <row r="1" spans="1:7" x14ac:dyDescent="0.25">
      <c r="A1" t="s">
        <v>0</v>
      </c>
    </row>
    <row r="3" spans="1:7" x14ac:dyDescent="0.25">
      <c r="A3" t="s">
        <v>1</v>
      </c>
    </row>
    <row r="4" spans="1:7" x14ac:dyDescent="0.25">
      <c r="A4" t="s">
        <v>2</v>
      </c>
      <c r="B4">
        <v>1.41</v>
      </c>
    </row>
    <row r="5" spans="1:7" x14ac:dyDescent="0.25">
      <c r="A5" t="s">
        <v>3</v>
      </c>
      <c r="B5">
        <v>1728</v>
      </c>
    </row>
    <row r="6" spans="1:7" x14ac:dyDescent="0.25">
      <c r="A6" t="s">
        <v>4</v>
      </c>
      <c r="B6">
        <v>1777</v>
      </c>
    </row>
    <row r="7" spans="1:7" x14ac:dyDescent="0.25">
      <c r="A7" t="s">
        <v>5</v>
      </c>
      <c r="B7">
        <v>1742</v>
      </c>
    </row>
    <row r="8" spans="1:7" x14ac:dyDescent="0.25">
      <c r="A8" t="s">
        <v>6</v>
      </c>
      <c r="B8">
        <v>1716</v>
      </c>
    </row>
    <row r="9" spans="1:7" x14ac:dyDescent="0.25">
      <c r="A9" t="s">
        <v>7</v>
      </c>
      <c r="B9">
        <v>879</v>
      </c>
    </row>
    <row r="10" spans="1:7" x14ac:dyDescent="0.25">
      <c r="A10" t="s">
        <v>8</v>
      </c>
      <c r="B10">
        <v>865</v>
      </c>
    </row>
    <row r="13" spans="1:7" x14ac:dyDescent="0.25">
      <c r="A13" t="s">
        <v>9</v>
      </c>
    </row>
    <row r="14" spans="1:7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</row>
    <row r="15" spans="1:7" x14ac:dyDescent="0.25">
      <c r="B15" t="s">
        <v>17</v>
      </c>
      <c r="C15">
        <v>9736450.929999968</v>
      </c>
      <c r="D15">
        <v>528</v>
      </c>
      <c r="E15">
        <v>179915.07999999996</v>
      </c>
      <c r="F15">
        <v>19</v>
      </c>
      <c r="G15">
        <v>381</v>
      </c>
    </row>
    <row r="16" spans="1:7" x14ac:dyDescent="0.25">
      <c r="B16" t="s">
        <v>18</v>
      </c>
      <c r="C16">
        <v>10079241.809999991</v>
      </c>
      <c r="D16">
        <v>549</v>
      </c>
      <c r="E16">
        <v>217801.71</v>
      </c>
      <c r="F16">
        <v>1</v>
      </c>
      <c r="G16">
        <v>379</v>
      </c>
    </row>
    <row r="17" spans="1:7" x14ac:dyDescent="0.25">
      <c r="B17" t="s">
        <v>19</v>
      </c>
      <c r="C17">
        <v>19815692.739999957</v>
      </c>
      <c r="D17">
        <v>1077</v>
      </c>
      <c r="E17">
        <v>397716.78999999992</v>
      </c>
      <c r="F17">
        <v>20</v>
      </c>
      <c r="G17">
        <v>760</v>
      </c>
    </row>
    <row r="18" spans="1:7" x14ac:dyDescent="0.25">
      <c r="B18" t="s">
        <v>20</v>
      </c>
      <c r="C18">
        <v>4984824.1300000018</v>
      </c>
      <c r="D18">
        <v>258</v>
      </c>
      <c r="E18">
        <v>86031.76999999999</v>
      </c>
      <c r="F18">
        <v>5</v>
      </c>
      <c r="G18">
        <v>131</v>
      </c>
    </row>
    <row r="20" spans="1:7" x14ac:dyDescent="0.25">
      <c r="A20" t="s">
        <v>21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</row>
    <row r="21" spans="1:7" x14ac:dyDescent="0.25">
      <c r="B21" t="s">
        <v>17</v>
      </c>
      <c r="C21">
        <v>10534203.999999965</v>
      </c>
      <c r="D21">
        <v>405</v>
      </c>
      <c r="E21">
        <v>151487.37000000002</v>
      </c>
      <c r="F21">
        <v>2</v>
      </c>
      <c r="G21">
        <v>303</v>
      </c>
    </row>
    <row r="22" spans="1:7" x14ac:dyDescent="0.25">
      <c r="B22" t="s">
        <v>18</v>
      </c>
      <c r="C22">
        <v>10460069.730000002</v>
      </c>
      <c r="D22">
        <v>419</v>
      </c>
      <c r="E22">
        <v>179247.30000000002</v>
      </c>
      <c r="F22">
        <v>24</v>
      </c>
      <c r="G22">
        <v>331</v>
      </c>
    </row>
    <row r="23" spans="1:7" x14ac:dyDescent="0.25">
      <c r="B23" t="s">
        <v>19</v>
      </c>
      <c r="C23">
        <v>20994273.729999967</v>
      </c>
      <c r="D23">
        <v>824</v>
      </c>
      <c r="E23">
        <v>330734.67000000004</v>
      </c>
      <c r="F23">
        <v>26</v>
      </c>
      <c r="G23">
        <v>634</v>
      </c>
    </row>
    <row r="24" spans="1:7" x14ac:dyDescent="0.25">
      <c r="B24" t="s">
        <v>20</v>
      </c>
      <c r="C24">
        <v>5103716.0199999977</v>
      </c>
      <c r="D24">
        <v>170</v>
      </c>
      <c r="E24">
        <v>64074.490000000005</v>
      </c>
      <c r="F24">
        <v>23</v>
      </c>
      <c r="G24">
        <v>124</v>
      </c>
    </row>
    <row r="26" spans="1:7" x14ac:dyDescent="0.25">
      <c r="A26" t="s">
        <v>22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</row>
    <row r="27" spans="1:7" x14ac:dyDescent="0.25">
      <c r="B27" t="s">
        <v>17</v>
      </c>
      <c r="C27">
        <v>20270654.929999933</v>
      </c>
      <c r="D27">
        <v>933</v>
      </c>
      <c r="E27">
        <v>331402.45000000007</v>
      </c>
      <c r="F27">
        <v>21</v>
      </c>
      <c r="G27">
        <v>684</v>
      </c>
    </row>
    <row r="28" spans="1:7" x14ac:dyDescent="0.25">
      <c r="B28" t="s">
        <v>18</v>
      </c>
      <c r="C28">
        <v>20539311.539999992</v>
      </c>
      <c r="D28">
        <v>968</v>
      </c>
      <c r="E28">
        <v>397049.01</v>
      </c>
      <c r="F28">
        <v>25</v>
      </c>
      <c r="G28">
        <v>710</v>
      </c>
    </row>
    <row r="29" spans="1:7" x14ac:dyDescent="0.25">
      <c r="B29" t="s">
        <v>19</v>
      </c>
      <c r="C29">
        <v>40809966.469999924</v>
      </c>
      <c r="D29">
        <v>1901</v>
      </c>
      <c r="E29">
        <v>728451.46000000008</v>
      </c>
      <c r="F29">
        <v>46</v>
      </c>
      <c r="G29">
        <v>1394</v>
      </c>
    </row>
    <row r="30" spans="1:7" x14ac:dyDescent="0.25">
      <c r="B30" t="s">
        <v>20</v>
      </c>
      <c r="C30">
        <v>10088540.149999999</v>
      </c>
      <c r="D30">
        <v>428</v>
      </c>
      <c r="E30">
        <v>150106.25999999998</v>
      </c>
      <c r="F30">
        <v>28</v>
      </c>
      <c r="G30">
        <v>255</v>
      </c>
    </row>
    <row r="32" spans="1:7" x14ac:dyDescent="0.25">
      <c r="A32" t="s">
        <v>23</v>
      </c>
      <c r="B32" t="s">
        <v>24</v>
      </c>
      <c r="C32" t="s">
        <v>25</v>
      </c>
      <c r="D32" t="s">
        <v>26</v>
      </c>
      <c r="E32" t="s">
        <v>27</v>
      </c>
    </row>
    <row r="33" spans="1:8" x14ac:dyDescent="0.25">
      <c r="A33" t="s">
        <v>28</v>
      </c>
      <c r="B33">
        <v>0.26887608069164265</v>
      </c>
      <c r="C33">
        <v>4.6027126564084976E-5</v>
      </c>
      <c r="D33">
        <v>6.0518731988472626E-3</v>
      </c>
      <c r="E33">
        <v>0.19711815561959653</v>
      </c>
    </row>
    <row r="34" spans="1:8" x14ac:dyDescent="0.25">
      <c r="A34" t="s">
        <v>29</v>
      </c>
      <c r="B34">
        <v>0.27712567993129117</v>
      </c>
      <c r="C34">
        <v>4.7129135663327125E-5</v>
      </c>
      <c r="D34">
        <v>7.1571714858288003E-3</v>
      </c>
      <c r="E34">
        <v>0.20326367019753794</v>
      </c>
    </row>
    <row r="35" spans="1:8" x14ac:dyDescent="0.25">
      <c r="A35" t="s">
        <v>30</v>
      </c>
      <c r="B35">
        <v>0.16329645173597862</v>
      </c>
      <c r="C35">
        <v>4.2424373956622462E-5</v>
      </c>
      <c r="D35">
        <v>1.06829454406715E-2</v>
      </c>
      <c r="E35">
        <v>9.7291110263258304E-2</v>
      </c>
    </row>
    <row r="37" spans="1:8" x14ac:dyDescent="0.25">
      <c r="A37" t="s">
        <v>31</v>
      </c>
    </row>
    <row r="38" spans="1:8" x14ac:dyDescent="0.25">
      <c r="A38" t="s">
        <v>10</v>
      </c>
      <c r="B38" t="s">
        <v>11</v>
      </c>
      <c r="C38" t="s">
        <v>32</v>
      </c>
      <c r="D38" t="s">
        <v>33</v>
      </c>
      <c r="E38" t="s">
        <v>24</v>
      </c>
      <c r="F38" t="s">
        <v>25</v>
      </c>
      <c r="G38" t="s">
        <v>26</v>
      </c>
      <c r="H38" t="s">
        <v>27</v>
      </c>
    </row>
    <row r="39" spans="1:8" x14ac:dyDescent="0.25">
      <c r="B39" t="s">
        <v>17</v>
      </c>
      <c r="C39">
        <v>1728</v>
      </c>
      <c r="D39">
        <v>2436.48</v>
      </c>
      <c r="E39">
        <v>0.30555555555555558</v>
      </c>
      <c r="F39">
        <v>1.8478507342510744E-2</v>
      </c>
      <c r="G39">
        <v>1.0995370370370371E-2</v>
      </c>
      <c r="H39">
        <v>0.2204861111111111</v>
      </c>
    </row>
    <row r="40" spans="1:8" x14ac:dyDescent="0.25">
      <c r="B40" t="s">
        <v>18</v>
      </c>
      <c r="C40">
        <v>1777</v>
      </c>
      <c r="D40">
        <v>2505.5699999999997</v>
      </c>
      <c r="E40">
        <v>0.30894766460326395</v>
      </c>
      <c r="F40">
        <v>2.1608937865138903E-2</v>
      </c>
      <c r="G40">
        <v>5.6274620146314015E-4</v>
      </c>
      <c r="H40">
        <v>0.21328081035453011</v>
      </c>
    </row>
    <row r="41" spans="1:8" x14ac:dyDescent="0.25">
      <c r="B41" t="s">
        <v>19</v>
      </c>
      <c r="C41">
        <v>3505</v>
      </c>
      <c r="D41">
        <v>4942.0499999999993</v>
      </c>
      <c r="E41">
        <v>0.61450322015881953</v>
      </c>
      <c r="F41">
        <v>4.0087445207649647E-2</v>
      </c>
      <c r="G41">
        <v>1.1558116571833511E-2</v>
      </c>
      <c r="H41">
        <v>0.43376692146564122</v>
      </c>
    </row>
    <row r="42" spans="1:8" x14ac:dyDescent="0.25">
      <c r="B42" t="s">
        <v>20</v>
      </c>
      <c r="C42">
        <v>879</v>
      </c>
      <c r="D42">
        <v>1239.3899999999999</v>
      </c>
      <c r="E42">
        <v>0.29351535836177473</v>
      </c>
      <c r="F42">
        <v>1.7258737270636659E-2</v>
      </c>
      <c r="G42">
        <v>5.6882821387940841E-3</v>
      </c>
      <c r="H42">
        <v>0.14903299203640499</v>
      </c>
    </row>
    <row r="44" spans="1:8" x14ac:dyDescent="0.25">
      <c r="A44" t="s">
        <v>21</v>
      </c>
      <c r="B44" t="s">
        <v>11</v>
      </c>
      <c r="C44" t="s">
        <v>32</v>
      </c>
      <c r="D44" t="s">
        <v>33</v>
      </c>
      <c r="E44" t="s">
        <v>24</v>
      </c>
      <c r="F44" t="s">
        <v>25</v>
      </c>
      <c r="G44" t="s">
        <v>26</v>
      </c>
      <c r="H44" t="s">
        <v>27</v>
      </c>
    </row>
    <row r="45" spans="1:8" x14ac:dyDescent="0.25">
      <c r="B45" t="s">
        <v>17</v>
      </c>
      <c r="C45">
        <v>1742</v>
      </c>
      <c r="D45">
        <v>2456.2199999999998</v>
      </c>
      <c r="E45">
        <v>0.23249138920780713</v>
      </c>
      <c r="F45">
        <v>1.4380523673169851E-2</v>
      </c>
      <c r="G45">
        <v>1.148105625717566E-3</v>
      </c>
      <c r="H45">
        <v>0.17393800229621126</v>
      </c>
    </row>
    <row r="46" spans="1:8" x14ac:dyDescent="0.25">
      <c r="B46" t="s">
        <v>18</v>
      </c>
      <c r="C46">
        <v>1716</v>
      </c>
      <c r="D46">
        <v>2419.56</v>
      </c>
      <c r="E46">
        <v>0.24417249417249418</v>
      </c>
      <c r="F46">
        <v>1.7136338918077171E-2</v>
      </c>
      <c r="G46">
        <v>1.3986013986013986E-2</v>
      </c>
      <c r="H46">
        <v>0.19289044289044288</v>
      </c>
    </row>
    <row r="47" spans="1:8" x14ac:dyDescent="0.25">
      <c r="B47" t="s">
        <v>19</v>
      </c>
      <c r="C47">
        <v>3458</v>
      </c>
      <c r="D47">
        <v>4875.78</v>
      </c>
      <c r="E47">
        <v>0.4766638833803013</v>
      </c>
      <c r="F47">
        <v>3.1516862591247023E-2</v>
      </c>
      <c r="G47">
        <v>1.5134119611731552E-2</v>
      </c>
      <c r="H47">
        <v>0.36682844518665414</v>
      </c>
    </row>
    <row r="48" spans="1:8" x14ac:dyDescent="0.25">
      <c r="B48" t="s">
        <v>20</v>
      </c>
      <c r="C48">
        <v>865</v>
      </c>
      <c r="D48">
        <v>1219.6499999999999</v>
      </c>
      <c r="E48">
        <v>0.19653179190751446</v>
      </c>
      <c r="F48">
        <v>1.2554477903729454E-2</v>
      </c>
      <c r="G48">
        <v>2.6589595375722544E-2</v>
      </c>
      <c r="H48">
        <v>0.14335260115606938</v>
      </c>
    </row>
    <row r="50" spans="1:8" x14ac:dyDescent="0.25">
      <c r="A50" t="s">
        <v>22</v>
      </c>
      <c r="B50" t="s">
        <v>11</v>
      </c>
      <c r="C50" t="s">
        <v>32</v>
      </c>
      <c r="D50" t="s">
        <v>33</v>
      </c>
      <c r="E50" t="s">
        <v>24</v>
      </c>
      <c r="F50" t="s">
        <v>25</v>
      </c>
      <c r="G50" t="s">
        <v>26</v>
      </c>
      <c r="H50" t="s">
        <v>27</v>
      </c>
    </row>
    <row r="51" spans="1:8" x14ac:dyDescent="0.25">
      <c r="B51" t="s">
        <v>17</v>
      </c>
      <c r="C51">
        <v>3470</v>
      </c>
      <c r="D51">
        <v>4892.7</v>
      </c>
      <c r="E51">
        <v>0.26887608069164265</v>
      </c>
      <c r="F51">
        <v>1.6348877288100586E-2</v>
      </c>
      <c r="G51">
        <v>6.0518731988472626E-3</v>
      </c>
      <c r="H51">
        <v>0.19711815561959653</v>
      </c>
    </row>
    <row r="52" spans="1:8" x14ac:dyDescent="0.25">
      <c r="B52" t="s">
        <v>18</v>
      </c>
      <c r="C52">
        <v>3493</v>
      </c>
      <c r="D52">
        <v>4925.13</v>
      </c>
      <c r="E52">
        <v>0.27712567993129117</v>
      </c>
      <c r="F52">
        <v>1.9331174232726994E-2</v>
      </c>
      <c r="G52">
        <v>7.1571714858288003E-3</v>
      </c>
      <c r="H52">
        <v>0.20326367019753794</v>
      </c>
    </row>
    <row r="53" spans="1:8" x14ac:dyDescent="0.25">
      <c r="B53" t="s">
        <v>19</v>
      </c>
      <c r="C53">
        <v>6963</v>
      </c>
      <c r="D53">
        <v>9817.83</v>
      </c>
      <c r="E53">
        <v>0.54600176062293382</v>
      </c>
      <c r="F53">
        <v>3.568005152082758E-2</v>
      </c>
      <c r="G53">
        <v>1.3209044684676062E-2</v>
      </c>
      <c r="H53">
        <v>0.40038182581713444</v>
      </c>
    </row>
    <row r="54" spans="1:8" x14ac:dyDescent="0.25">
      <c r="B54" t="s">
        <v>20</v>
      </c>
      <c r="C54">
        <v>1744</v>
      </c>
      <c r="D54">
        <v>2459.04</v>
      </c>
      <c r="E54">
        <v>0.24541284403669725</v>
      </c>
      <c r="F54">
        <v>1.4878888101565419E-2</v>
      </c>
      <c r="G54">
        <v>1.6055045871559634E-2</v>
      </c>
      <c r="H54">
        <v>0.14621559633027523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Skeleton</vt:lpstr>
      <vt:lpstr>List of Accounts</vt:lpstr>
      <vt:lpstr>Balances</vt:lpstr>
      <vt:lpstr>List of Payments</vt:lpstr>
      <vt:lpstr>Payments</vt:lpstr>
      <vt:lpstr>Settlements</vt:lpstr>
      <vt:lpstr>List of Settlements</vt:lpstr>
      <vt:lpstr>List of Inbounds</vt:lpstr>
      <vt:lpstr>Inbounds</vt:lpstr>
      <vt:lpstr>Value Copy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Golden Retrievery Recovery Agency Data File</dc:title>
  <dc:creator>Warren D. McIntosh</dc:creator>
  <cp:keywords>CIS300;Summer;2015;Case;10</cp:keywords>
  <cp:lastModifiedBy>Gregorio,Pedro Michael</cp:lastModifiedBy>
  <dcterms:created xsi:type="dcterms:W3CDTF">2015-07-28T18:16:24Z</dcterms:created>
  <dcterms:modified xsi:type="dcterms:W3CDTF">2016-03-31T22:00:14Z</dcterms:modified>
</cp:coreProperties>
</file>